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en_skoroszyt" defaultThemeVersion="166925"/>
  <mc:AlternateContent xmlns:mc="http://schemas.openxmlformats.org/markup-compatibility/2006">
    <mc:Choice Requires="x15">
      <x15ac:absPath xmlns:x15ac="http://schemas.microsoft.com/office/spreadsheetml/2010/11/ac" url="C:\Users\mariusz_borowy\Desktop\"/>
    </mc:Choice>
  </mc:AlternateContent>
  <xr:revisionPtr revIDLastSave="0" documentId="13_ncr:1_{83071CB0-3A18-42DB-9552-FFD4C1D6859D}" xr6:coauthVersionLast="47" xr6:coauthVersionMax="47" xr10:uidLastSave="{00000000-0000-0000-0000-000000000000}"/>
  <workbookProtection workbookAlgorithmName="SHA-512" workbookHashValue="Ojyd2vIBCFS99jxAm5tEEXGmuWB4kRTrN1+aKVBX75uWOhYcQk9FpsgUWsPLgRBLWV9ruJ6iNffsOvfVlGX4MA==" workbookSaltValue="MAM3+/Snph5zkoSzgdwV6g==" workbookSpinCount="100000" lockStructure="1"/>
  <bookViews>
    <workbookView xWindow="-120" yWindow="-120" windowWidth="20730" windowHeight="11160" xr2:uid="{DD0D11B2-3A95-43C9-9884-BF04EA285EF1}"/>
  </bookViews>
  <sheets>
    <sheet name="tabela informacyjna dla JST" sheetId="1" r:id="rId1"/>
    <sheet name="tab.1 komunalno-bytowe" sheetId="2" r:id="rId2"/>
    <sheet name="tab.2 edukacja" sheetId="8" r:id="rId3"/>
    <sheet name="tab.3 kontrole" sheetId="9" r:id="rId4"/>
    <sheet name="Import_ZSO" sheetId="7" state="hidden" r:id="rId5"/>
    <sheet name="Import_EE" sheetId="10" state="hidden" r:id="rId6"/>
    <sheet name="Import_KPP" sheetId="11" state="hidden" r:id="rId7"/>
    <sheet name="KAT_TER" sheetId="5" state="hidden" r:id="rId8"/>
    <sheet name="powiaty" sheetId="14" state="hidden" r:id="rId9"/>
    <sheet name="KATALOGI" sheetId="3" state="hidden" r:id="rId10"/>
    <sheet name="Kataster" sheetId="13" state="hidden" r:id="rId11"/>
  </sheets>
  <definedNames>
    <definedName name="_xlnm._FilterDatabase" localSheetId="7" hidden="1">KAT_TER!$L$1:$O$185</definedName>
    <definedName name="gminy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" i="11" l="1"/>
  <c r="D11" i="11"/>
  <c r="C2" i="11"/>
  <c r="F1" i="11"/>
  <c r="F9" i="9" s="1"/>
  <c r="D37" i="11"/>
  <c r="D1" i="11"/>
  <c r="D35" i="10"/>
  <c r="C23" i="10"/>
  <c r="C21" i="10"/>
  <c r="C22" i="10"/>
  <c r="C20" i="10"/>
  <c r="C19" i="10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3604" i="8"/>
  <c r="B3605" i="8"/>
  <c r="B3606" i="8"/>
  <c r="B3607" i="8"/>
  <c r="B3608" i="8"/>
  <c r="B3609" i="8"/>
  <c r="B3610" i="8"/>
  <c r="B3611" i="8"/>
  <c r="B3612" i="8"/>
  <c r="B3613" i="8"/>
  <c r="B3614" i="8"/>
  <c r="B3615" i="8"/>
  <c r="B3616" i="8"/>
  <c r="B3617" i="8"/>
  <c r="B3618" i="8"/>
  <c r="B3619" i="8"/>
  <c r="B3620" i="8"/>
  <c r="B3621" i="8"/>
  <c r="B3622" i="8"/>
  <c r="B3623" i="8"/>
  <c r="B3624" i="8"/>
  <c r="B3625" i="8"/>
  <c r="B3626" i="8"/>
  <c r="B3627" i="8"/>
  <c r="B3628" i="8"/>
  <c r="B3629" i="8"/>
  <c r="B3630" i="8"/>
  <c r="B3631" i="8"/>
  <c r="B3632" i="8"/>
  <c r="B3633" i="8"/>
  <c r="B3634" i="8"/>
  <c r="B3635" i="8"/>
  <c r="B3636" i="8"/>
  <c r="B3637" i="8"/>
  <c r="B3638" i="8"/>
  <c r="B3639" i="8"/>
  <c r="B3640" i="8"/>
  <c r="B3641" i="8"/>
  <c r="B3642" i="8"/>
  <c r="B3643" i="8"/>
  <c r="B3644" i="8"/>
  <c r="B3645" i="8"/>
  <c r="B3646" i="8"/>
  <c r="B3647" i="8"/>
  <c r="B3648" i="8"/>
  <c r="B3649" i="8"/>
  <c r="B3650" i="8"/>
  <c r="B3651" i="8"/>
  <c r="B3652" i="8"/>
  <c r="B3653" i="8"/>
  <c r="B3654" i="8"/>
  <c r="B3655" i="8"/>
  <c r="B3656" i="8"/>
  <c r="B3657" i="8"/>
  <c r="B3658" i="8"/>
  <c r="B3659" i="8"/>
  <c r="B3660" i="8"/>
  <c r="B3661" i="8"/>
  <c r="B3662" i="8"/>
  <c r="B3663" i="8"/>
  <c r="B3664" i="8"/>
  <c r="B3665" i="8"/>
  <c r="B3666" i="8"/>
  <c r="B3667" i="8"/>
  <c r="B3668" i="8"/>
  <c r="B3669" i="8"/>
  <c r="B3670" i="8"/>
  <c r="B3671" i="8"/>
  <c r="B3672" i="8"/>
  <c r="B3673" i="8"/>
  <c r="B3674" i="8"/>
  <c r="B3675" i="8"/>
  <c r="B3676" i="8"/>
  <c r="B3677" i="8"/>
  <c r="B3678" i="8"/>
  <c r="B3679" i="8"/>
  <c r="B3680" i="8"/>
  <c r="B3681" i="8"/>
  <c r="B3682" i="8"/>
  <c r="B3683" i="8"/>
  <c r="B3684" i="8"/>
  <c r="B3685" i="8"/>
  <c r="B3686" i="8"/>
  <c r="B3687" i="8"/>
  <c r="B3688" i="8"/>
  <c r="B3689" i="8"/>
  <c r="B3690" i="8"/>
  <c r="B3691" i="8"/>
  <c r="B3692" i="8"/>
  <c r="B3693" i="8"/>
  <c r="B3694" i="8"/>
  <c r="B3695" i="8"/>
  <c r="B3696" i="8"/>
  <c r="B3697" i="8"/>
  <c r="B3698" i="8"/>
  <c r="B3699" i="8"/>
  <c r="B3700" i="8"/>
  <c r="B3701" i="8"/>
  <c r="B3702" i="8"/>
  <c r="B3703" i="8"/>
  <c r="B3704" i="8"/>
  <c r="B3705" i="8"/>
  <c r="B3706" i="8"/>
  <c r="B3707" i="8"/>
  <c r="B3708" i="8"/>
  <c r="B3709" i="8"/>
  <c r="B3710" i="8"/>
  <c r="B3711" i="8"/>
  <c r="B3712" i="8"/>
  <c r="B3713" i="8"/>
  <c r="B3714" i="8"/>
  <c r="B3715" i="8"/>
  <c r="B3716" i="8"/>
  <c r="B3717" i="8"/>
  <c r="B3718" i="8"/>
  <c r="B3719" i="8"/>
  <c r="B3720" i="8"/>
  <c r="B3721" i="8"/>
  <c r="B3722" i="8"/>
  <c r="B3723" i="8"/>
  <c r="B3724" i="8"/>
  <c r="B3725" i="8"/>
  <c r="B3726" i="8"/>
  <c r="B3727" i="8"/>
  <c r="B3728" i="8"/>
  <c r="B3729" i="8"/>
  <c r="B3730" i="8"/>
  <c r="B3731" i="8"/>
  <c r="B3732" i="8"/>
  <c r="B3733" i="8"/>
  <c r="B3734" i="8"/>
  <c r="B3735" i="8"/>
  <c r="B3736" i="8"/>
  <c r="B3737" i="8"/>
  <c r="B3738" i="8"/>
  <c r="B3739" i="8"/>
  <c r="B3740" i="8"/>
  <c r="B3741" i="8"/>
  <c r="B3742" i="8"/>
  <c r="B3743" i="8"/>
  <c r="B3744" i="8"/>
  <c r="B3745" i="8"/>
  <c r="B3746" i="8"/>
  <c r="B3747" i="8"/>
  <c r="B3748" i="8"/>
  <c r="B3749" i="8"/>
  <c r="B3750" i="8"/>
  <c r="B3751" i="8"/>
  <c r="B3752" i="8"/>
  <c r="B3753" i="8"/>
  <c r="B3754" i="8"/>
  <c r="B3755" i="8"/>
  <c r="B3756" i="8"/>
  <c r="B3757" i="8"/>
  <c r="B3758" i="8"/>
  <c r="B3759" i="8"/>
  <c r="B3760" i="8"/>
  <c r="B3761" i="8"/>
  <c r="B3762" i="8"/>
  <c r="B3763" i="8"/>
  <c r="B3764" i="8"/>
  <c r="B3765" i="8"/>
  <c r="B3766" i="8"/>
  <c r="B3767" i="8"/>
  <c r="B3768" i="8"/>
  <c r="B3769" i="8"/>
  <c r="B3770" i="8"/>
  <c r="B3771" i="8"/>
  <c r="B3772" i="8"/>
  <c r="B3773" i="8"/>
  <c r="B3774" i="8"/>
  <c r="B3775" i="8"/>
  <c r="B3776" i="8"/>
  <c r="B3777" i="8"/>
  <c r="B3778" i="8"/>
  <c r="B3779" i="8"/>
  <c r="B3780" i="8"/>
  <c r="B3781" i="8"/>
  <c r="B3782" i="8"/>
  <c r="B3783" i="8"/>
  <c r="B3784" i="8"/>
  <c r="B3785" i="8"/>
  <c r="B3786" i="8"/>
  <c r="B3787" i="8"/>
  <c r="B3788" i="8"/>
  <c r="B3789" i="8"/>
  <c r="B3790" i="8"/>
  <c r="B3791" i="8"/>
  <c r="B3792" i="8"/>
  <c r="B3793" i="8"/>
  <c r="B3794" i="8"/>
  <c r="B3795" i="8"/>
  <c r="B3796" i="8"/>
  <c r="B3797" i="8"/>
  <c r="B3798" i="8"/>
  <c r="B3799" i="8"/>
  <c r="B3800" i="8"/>
  <c r="B3801" i="8"/>
  <c r="B3802" i="8"/>
  <c r="B3803" i="8"/>
  <c r="B3804" i="8"/>
  <c r="B3805" i="8"/>
  <c r="B3806" i="8"/>
  <c r="B3807" i="8"/>
  <c r="B3808" i="8"/>
  <c r="B3809" i="8"/>
  <c r="B3810" i="8"/>
  <c r="B3811" i="8"/>
  <c r="B3812" i="8"/>
  <c r="B3813" i="8"/>
  <c r="B3814" i="8"/>
  <c r="B3815" i="8"/>
  <c r="B3816" i="8"/>
  <c r="B3817" i="8"/>
  <c r="B3818" i="8"/>
  <c r="B3819" i="8"/>
  <c r="B3820" i="8"/>
  <c r="B3821" i="8"/>
  <c r="B3822" i="8"/>
  <c r="B3823" i="8"/>
  <c r="B3824" i="8"/>
  <c r="B3825" i="8"/>
  <c r="B3826" i="8"/>
  <c r="B3827" i="8"/>
  <c r="B3828" i="8"/>
  <c r="B3829" i="8"/>
  <c r="B3830" i="8"/>
  <c r="B3831" i="8"/>
  <c r="B3832" i="8"/>
  <c r="B3833" i="8"/>
  <c r="B3834" i="8"/>
  <c r="B3835" i="8"/>
  <c r="B3836" i="8"/>
  <c r="B3837" i="8"/>
  <c r="B3838" i="8"/>
  <c r="B3839" i="8"/>
  <c r="B3840" i="8"/>
  <c r="B3841" i="8"/>
  <c r="B3842" i="8"/>
  <c r="B3843" i="8"/>
  <c r="B3844" i="8"/>
  <c r="B3845" i="8"/>
  <c r="B3846" i="8"/>
  <c r="B3847" i="8"/>
  <c r="B3848" i="8"/>
  <c r="B3849" i="8"/>
  <c r="B3850" i="8"/>
  <c r="B3851" i="8"/>
  <c r="B3852" i="8"/>
  <c r="B3853" i="8"/>
  <c r="B3854" i="8"/>
  <c r="B3855" i="8"/>
  <c r="B3856" i="8"/>
  <c r="B3857" i="8"/>
  <c r="B3858" i="8"/>
  <c r="B3859" i="8"/>
  <c r="B3860" i="8"/>
  <c r="B3861" i="8"/>
  <c r="B3862" i="8"/>
  <c r="B3863" i="8"/>
  <c r="B3864" i="8"/>
  <c r="B3865" i="8"/>
  <c r="B3866" i="8"/>
  <c r="B3867" i="8"/>
  <c r="B3868" i="8"/>
  <c r="B3869" i="8"/>
  <c r="B3870" i="8"/>
  <c r="B3871" i="8"/>
  <c r="B3872" i="8"/>
  <c r="B3873" i="8"/>
  <c r="B3874" i="8"/>
  <c r="B3875" i="8"/>
  <c r="B3876" i="8"/>
  <c r="B3877" i="8"/>
  <c r="B3878" i="8"/>
  <c r="B3879" i="8"/>
  <c r="B3880" i="8"/>
  <c r="B3881" i="8"/>
  <c r="B3882" i="8"/>
  <c r="B3883" i="8"/>
  <c r="B3884" i="8"/>
  <c r="B3885" i="8"/>
  <c r="B3886" i="8"/>
  <c r="B3887" i="8"/>
  <c r="B3888" i="8"/>
  <c r="B3889" i="8"/>
  <c r="B3890" i="8"/>
  <c r="B3891" i="8"/>
  <c r="B3892" i="8"/>
  <c r="B3893" i="8"/>
  <c r="B3894" i="8"/>
  <c r="B3895" i="8"/>
  <c r="B3896" i="8"/>
  <c r="B3897" i="8"/>
  <c r="B3898" i="8"/>
  <c r="B3899" i="8"/>
  <c r="B3900" i="8"/>
  <c r="B3901" i="8"/>
  <c r="B3902" i="8"/>
  <c r="B3903" i="8"/>
  <c r="B3904" i="8"/>
  <c r="B3905" i="8"/>
  <c r="B3906" i="8"/>
  <c r="B3907" i="8"/>
  <c r="B3908" i="8"/>
  <c r="B3909" i="8"/>
  <c r="B3910" i="8"/>
  <c r="B3911" i="8"/>
  <c r="B3912" i="8"/>
  <c r="B3913" i="8"/>
  <c r="B3914" i="8"/>
  <c r="B3915" i="8"/>
  <c r="B3916" i="8"/>
  <c r="B3917" i="8"/>
  <c r="B3918" i="8"/>
  <c r="B3919" i="8"/>
  <c r="B3920" i="8"/>
  <c r="B3921" i="8"/>
  <c r="B3922" i="8"/>
  <c r="B3923" i="8"/>
  <c r="B3924" i="8"/>
  <c r="B3925" i="8"/>
  <c r="B3926" i="8"/>
  <c r="B3927" i="8"/>
  <c r="B3928" i="8"/>
  <c r="B3929" i="8"/>
  <c r="B3930" i="8"/>
  <c r="B3931" i="8"/>
  <c r="B3932" i="8"/>
  <c r="B3933" i="8"/>
  <c r="B3934" i="8"/>
  <c r="B3935" i="8"/>
  <c r="B3936" i="8"/>
  <c r="B3937" i="8"/>
  <c r="B3938" i="8"/>
  <c r="B3939" i="8"/>
  <c r="B3940" i="8"/>
  <c r="B3941" i="8"/>
  <c r="B3942" i="8"/>
  <c r="B3943" i="8"/>
  <c r="B3944" i="8"/>
  <c r="B3945" i="8"/>
  <c r="B3946" i="8"/>
  <c r="B3947" i="8"/>
  <c r="B3948" i="8"/>
  <c r="B3949" i="8"/>
  <c r="B3950" i="8"/>
  <c r="B3951" i="8"/>
  <c r="B3952" i="8"/>
  <c r="B3953" i="8"/>
  <c r="B3954" i="8"/>
  <c r="B3955" i="8"/>
  <c r="B3956" i="8"/>
  <c r="B3957" i="8"/>
  <c r="B3958" i="8"/>
  <c r="B3959" i="8"/>
  <c r="B3960" i="8"/>
  <c r="B3961" i="8"/>
  <c r="B3962" i="8"/>
  <c r="B3963" i="8"/>
  <c r="B3964" i="8"/>
  <c r="B3965" i="8"/>
  <c r="B3966" i="8"/>
  <c r="B3967" i="8"/>
  <c r="B3968" i="8"/>
  <c r="B3969" i="8"/>
  <c r="B3970" i="8"/>
  <c r="B3971" i="8"/>
  <c r="B3972" i="8"/>
  <c r="B3973" i="8"/>
  <c r="B3974" i="8"/>
  <c r="B3975" i="8"/>
  <c r="B3976" i="8"/>
  <c r="B3977" i="8"/>
  <c r="B3978" i="8"/>
  <c r="B3979" i="8"/>
  <c r="B3980" i="8"/>
  <c r="B3981" i="8"/>
  <c r="B3982" i="8"/>
  <c r="B3983" i="8"/>
  <c r="B3984" i="8"/>
  <c r="B3985" i="8"/>
  <c r="B3986" i="8"/>
  <c r="B3987" i="8"/>
  <c r="B3988" i="8"/>
  <c r="B3989" i="8"/>
  <c r="B3990" i="8"/>
  <c r="B3991" i="8"/>
  <c r="B3992" i="8"/>
  <c r="B3993" i="8"/>
  <c r="B3994" i="8"/>
  <c r="B3995" i="8"/>
  <c r="B3996" i="8"/>
  <c r="B3997" i="8"/>
  <c r="B3998" i="8"/>
  <c r="B3999" i="8"/>
  <c r="B4000" i="8"/>
  <c r="B4001" i="8"/>
  <c r="B4002" i="8"/>
  <c r="B4003" i="8"/>
  <c r="B4004" i="8"/>
  <c r="B4005" i="8"/>
  <c r="B4006" i="8"/>
  <c r="B4007" i="8"/>
  <c r="B4008" i="8"/>
  <c r="B4009" i="8"/>
  <c r="B4010" i="8"/>
  <c r="B4011" i="8"/>
  <c r="B4012" i="8"/>
  <c r="B4013" i="8"/>
  <c r="B4014" i="8"/>
  <c r="B4015" i="8"/>
  <c r="B4016" i="8"/>
  <c r="B17" i="8"/>
  <c r="D1" i="10" l="1"/>
  <c r="D1" i="7"/>
  <c r="D24" i="10"/>
  <c r="F7" i="2"/>
  <c r="F10" i="2"/>
  <c r="F9" i="2"/>
  <c r="B17" i="9" l="1"/>
  <c r="B18" i="9"/>
  <c r="B22" i="9"/>
  <c r="B26" i="9"/>
  <c r="B30" i="9"/>
  <c r="B34" i="9"/>
  <c r="B38" i="9"/>
  <c r="B42" i="9"/>
  <c r="B46" i="9"/>
  <c r="B50" i="9"/>
  <c r="B54" i="9"/>
  <c r="B58" i="9"/>
  <c r="B62" i="9"/>
  <c r="B66" i="9"/>
  <c r="B70" i="9"/>
  <c r="B74" i="9"/>
  <c r="B78" i="9"/>
  <c r="B82" i="9"/>
  <c r="B86" i="9"/>
  <c r="B90" i="9"/>
  <c r="B94" i="9"/>
  <c r="B98" i="9"/>
  <c r="B102" i="9"/>
  <c r="B106" i="9"/>
  <c r="B110" i="9"/>
  <c r="B114" i="9"/>
  <c r="B118" i="9"/>
  <c r="B122" i="9"/>
  <c r="B126" i="9"/>
  <c r="B130" i="9"/>
  <c r="B134" i="9"/>
  <c r="B138" i="9"/>
  <c r="B142" i="9"/>
  <c r="B146" i="9"/>
  <c r="B150" i="9"/>
  <c r="B154" i="9"/>
  <c r="B158" i="9"/>
  <c r="B162" i="9"/>
  <c r="B166" i="9"/>
  <c r="B170" i="9"/>
  <c r="B174" i="9"/>
  <c r="B178" i="9"/>
  <c r="B182" i="9"/>
  <c r="B186" i="9"/>
  <c r="B190" i="9"/>
  <c r="B194" i="9"/>
  <c r="B198" i="9"/>
  <c r="B202" i="9"/>
  <c r="B206" i="9"/>
  <c r="B210" i="9"/>
  <c r="B214" i="9"/>
  <c r="B218" i="9"/>
  <c r="B222" i="9"/>
  <c r="B226" i="9"/>
  <c r="B230" i="9"/>
  <c r="B234" i="9"/>
  <c r="B238" i="9"/>
  <c r="B242" i="9"/>
  <c r="B246" i="9"/>
  <c r="B250" i="9"/>
  <c r="B254" i="9"/>
  <c r="B258" i="9"/>
  <c r="B262" i="9"/>
  <c r="B266" i="9"/>
  <c r="B270" i="9"/>
  <c r="B274" i="9"/>
  <c r="B278" i="9"/>
  <c r="B282" i="9"/>
  <c r="B286" i="9"/>
  <c r="B290" i="9"/>
  <c r="B294" i="9"/>
  <c r="B298" i="9"/>
  <c r="B302" i="9"/>
  <c r="B306" i="9"/>
  <c r="B310" i="9"/>
  <c r="B314" i="9"/>
  <c r="B318" i="9"/>
  <c r="B322" i="9"/>
  <c r="B326" i="9"/>
  <c r="B330" i="9"/>
  <c r="B334" i="9"/>
  <c r="B338" i="9"/>
  <c r="B342" i="9"/>
  <c r="B346" i="9"/>
  <c r="B350" i="9"/>
  <c r="B354" i="9"/>
  <c r="B19" i="9"/>
  <c r="B23" i="9"/>
  <c r="B27" i="9"/>
  <c r="B31" i="9"/>
  <c r="B35" i="9"/>
  <c r="B39" i="9"/>
  <c r="B43" i="9"/>
  <c r="B47" i="9"/>
  <c r="B51" i="9"/>
  <c r="B55" i="9"/>
  <c r="B59" i="9"/>
  <c r="B63" i="9"/>
  <c r="B67" i="9"/>
  <c r="B71" i="9"/>
  <c r="B75" i="9"/>
  <c r="B79" i="9"/>
  <c r="B83" i="9"/>
  <c r="B87" i="9"/>
  <c r="B91" i="9"/>
  <c r="B95" i="9"/>
  <c r="B99" i="9"/>
  <c r="B103" i="9"/>
  <c r="B107" i="9"/>
  <c r="B111" i="9"/>
  <c r="B115" i="9"/>
  <c r="B119" i="9"/>
  <c r="B123" i="9"/>
  <c r="B127" i="9"/>
  <c r="B131" i="9"/>
  <c r="B135" i="9"/>
  <c r="B139" i="9"/>
  <c r="B143" i="9"/>
  <c r="B147" i="9"/>
  <c r="B151" i="9"/>
  <c r="B155" i="9"/>
  <c r="B159" i="9"/>
  <c r="B163" i="9"/>
  <c r="B167" i="9"/>
  <c r="B171" i="9"/>
  <c r="B175" i="9"/>
  <c r="B179" i="9"/>
  <c r="B183" i="9"/>
  <c r="B187" i="9"/>
  <c r="B191" i="9"/>
  <c r="B195" i="9"/>
  <c r="B199" i="9"/>
  <c r="B203" i="9"/>
  <c r="B207" i="9"/>
  <c r="B211" i="9"/>
  <c r="B215" i="9"/>
  <c r="B219" i="9"/>
  <c r="B223" i="9"/>
  <c r="B227" i="9"/>
  <c r="B231" i="9"/>
  <c r="B235" i="9"/>
  <c r="B239" i="9"/>
  <c r="B243" i="9"/>
  <c r="B247" i="9"/>
  <c r="B251" i="9"/>
  <c r="B255" i="9"/>
  <c r="B259" i="9"/>
  <c r="B263" i="9"/>
  <c r="B267" i="9"/>
  <c r="B271" i="9"/>
  <c r="B275" i="9"/>
  <c r="B279" i="9"/>
  <c r="B283" i="9"/>
  <c r="B287" i="9"/>
  <c r="B291" i="9"/>
  <c r="B295" i="9"/>
  <c r="B299" i="9"/>
  <c r="B303" i="9"/>
  <c r="B307" i="9"/>
  <c r="B311" i="9"/>
  <c r="B315" i="9"/>
  <c r="B319" i="9"/>
  <c r="B323" i="9"/>
  <c r="B327" i="9"/>
  <c r="B331" i="9"/>
  <c r="B335" i="9"/>
  <c r="B339" i="9"/>
  <c r="B343" i="9"/>
  <c r="B347" i="9"/>
  <c r="B351" i="9"/>
  <c r="B355" i="9"/>
  <c r="B20" i="9"/>
  <c r="B24" i="9"/>
  <c r="B28" i="9"/>
  <c r="B32" i="9"/>
  <c r="B36" i="9"/>
  <c r="B40" i="9"/>
  <c r="B44" i="9"/>
  <c r="B48" i="9"/>
  <c r="B52" i="9"/>
  <c r="B56" i="9"/>
  <c r="B60" i="9"/>
  <c r="B64" i="9"/>
  <c r="B68" i="9"/>
  <c r="B72" i="9"/>
  <c r="B76" i="9"/>
  <c r="B80" i="9"/>
  <c r="B84" i="9"/>
  <c r="B88" i="9"/>
  <c r="B92" i="9"/>
  <c r="B96" i="9"/>
  <c r="B100" i="9"/>
  <c r="B104" i="9"/>
  <c r="B108" i="9"/>
  <c r="B112" i="9"/>
  <c r="B116" i="9"/>
  <c r="B120" i="9"/>
  <c r="B124" i="9"/>
  <c r="B128" i="9"/>
  <c r="B132" i="9"/>
  <c r="B136" i="9"/>
  <c r="B140" i="9"/>
  <c r="B144" i="9"/>
  <c r="B148" i="9"/>
  <c r="B152" i="9"/>
  <c r="B156" i="9"/>
  <c r="B160" i="9"/>
  <c r="B164" i="9"/>
  <c r="B168" i="9"/>
  <c r="B172" i="9"/>
  <c r="B176" i="9"/>
  <c r="B180" i="9"/>
  <c r="B184" i="9"/>
  <c r="B188" i="9"/>
  <c r="B192" i="9"/>
  <c r="B196" i="9"/>
  <c r="B200" i="9"/>
  <c r="B204" i="9"/>
  <c r="B208" i="9"/>
  <c r="B212" i="9"/>
  <c r="B216" i="9"/>
  <c r="B220" i="9"/>
  <c r="B224" i="9"/>
  <c r="B228" i="9"/>
  <c r="B232" i="9"/>
  <c r="B236" i="9"/>
  <c r="B240" i="9"/>
  <c r="B244" i="9"/>
  <c r="B248" i="9"/>
  <c r="B252" i="9"/>
  <c r="B256" i="9"/>
  <c r="B260" i="9"/>
  <c r="B264" i="9"/>
  <c r="B268" i="9"/>
  <c r="B272" i="9"/>
  <c r="B276" i="9"/>
  <c r="B280" i="9"/>
  <c r="B284" i="9"/>
  <c r="B288" i="9"/>
  <c r="B292" i="9"/>
  <c r="B296" i="9"/>
  <c r="B300" i="9"/>
  <c r="B304" i="9"/>
  <c r="B308" i="9"/>
  <c r="B312" i="9"/>
  <c r="B316" i="9"/>
  <c r="B320" i="9"/>
  <c r="B324" i="9"/>
  <c r="B328" i="9"/>
  <c r="B332" i="9"/>
  <c r="B336" i="9"/>
  <c r="B340" i="9"/>
  <c r="B344" i="9"/>
  <c r="B348" i="9"/>
  <c r="B352" i="9"/>
  <c r="B356" i="9"/>
  <c r="B21" i="9"/>
  <c r="B37" i="9"/>
  <c r="B53" i="9"/>
  <c r="B69" i="9"/>
  <c r="B85" i="9"/>
  <c r="B101" i="9"/>
  <c r="B117" i="9"/>
  <c r="B133" i="9"/>
  <c r="B149" i="9"/>
  <c r="B165" i="9"/>
  <c r="B181" i="9"/>
  <c r="B197" i="9"/>
  <c r="B213" i="9"/>
  <c r="B229" i="9"/>
  <c r="B245" i="9"/>
  <c r="B261" i="9"/>
  <c r="B277" i="9"/>
  <c r="B293" i="9"/>
  <c r="B309" i="9"/>
  <c r="B325" i="9"/>
  <c r="B341" i="9"/>
  <c r="B357" i="9"/>
  <c r="B361" i="9"/>
  <c r="B365" i="9"/>
  <c r="B369" i="9"/>
  <c r="B373" i="9"/>
  <c r="B377" i="9"/>
  <c r="B381" i="9"/>
  <c r="B385" i="9"/>
  <c r="B389" i="9"/>
  <c r="B393" i="9"/>
  <c r="B397" i="9"/>
  <c r="B401" i="9"/>
  <c r="B405" i="9"/>
  <c r="B409" i="9"/>
  <c r="B413" i="9"/>
  <c r="B417" i="9"/>
  <c r="B421" i="9"/>
  <c r="B425" i="9"/>
  <c r="B429" i="9"/>
  <c r="B433" i="9"/>
  <c r="B437" i="9"/>
  <c r="B441" i="9"/>
  <c r="B445" i="9"/>
  <c r="B449" i="9"/>
  <c r="B453" i="9"/>
  <c r="B457" i="9"/>
  <c r="B461" i="9"/>
  <c r="B465" i="9"/>
  <c r="B469" i="9"/>
  <c r="B473" i="9"/>
  <c r="B477" i="9"/>
  <c r="B481" i="9"/>
  <c r="B485" i="9"/>
  <c r="B489" i="9"/>
  <c r="B493" i="9"/>
  <c r="B497" i="9"/>
  <c r="B501" i="9"/>
  <c r="B505" i="9"/>
  <c r="B509" i="9"/>
  <c r="B513" i="9"/>
  <c r="B517" i="9"/>
  <c r="B521" i="9"/>
  <c r="B525" i="9"/>
  <c r="B529" i="9"/>
  <c r="B533" i="9"/>
  <c r="B537" i="9"/>
  <c r="B541" i="9"/>
  <c r="B545" i="9"/>
  <c r="B549" i="9"/>
  <c r="B553" i="9"/>
  <c r="B557" i="9"/>
  <c r="B561" i="9"/>
  <c r="B565" i="9"/>
  <c r="B569" i="9"/>
  <c r="B573" i="9"/>
  <c r="B577" i="9"/>
  <c r="B581" i="9"/>
  <c r="B585" i="9"/>
  <c r="B589" i="9"/>
  <c r="B593" i="9"/>
  <c r="B597" i="9"/>
  <c r="B601" i="9"/>
  <c r="B605" i="9"/>
  <c r="B609" i="9"/>
  <c r="B613" i="9"/>
  <c r="B617" i="9"/>
  <c r="B621" i="9"/>
  <c r="B625" i="9"/>
  <c r="B629" i="9"/>
  <c r="B633" i="9"/>
  <c r="B637" i="9"/>
  <c r="B641" i="9"/>
  <c r="B645" i="9"/>
  <c r="B649" i="9"/>
  <c r="B653" i="9"/>
  <c r="B657" i="9"/>
  <c r="B661" i="9"/>
  <c r="B665" i="9"/>
  <c r="B669" i="9"/>
  <c r="B673" i="9"/>
  <c r="B677" i="9"/>
  <c r="B681" i="9"/>
  <c r="B685" i="9"/>
  <c r="B689" i="9"/>
  <c r="B693" i="9"/>
  <c r="B697" i="9"/>
  <c r="B701" i="9"/>
  <c r="B705" i="9"/>
  <c r="B709" i="9"/>
  <c r="B713" i="9"/>
  <c r="B717" i="9"/>
  <c r="B721" i="9"/>
  <c r="B725" i="9"/>
  <c r="B729" i="9"/>
  <c r="B733" i="9"/>
  <c r="B737" i="9"/>
  <c r="B741" i="9"/>
  <c r="B745" i="9"/>
  <c r="B749" i="9"/>
  <c r="B753" i="9"/>
  <c r="B757" i="9"/>
  <c r="B761" i="9"/>
  <c r="B765" i="9"/>
  <c r="B769" i="9"/>
  <c r="B773" i="9"/>
  <c r="B777" i="9"/>
  <c r="B781" i="9"/>
  <c r="B785" i="9"/>
  <c r="B789" i="9"/>
  <c r="B793" i="9"/>
  <c r="B797" i="9"/>
  <c r="B801" i="9"/>
  <c r="B805" i="9"/>
  <c r="B809" i="9"/>
  <c r="B813" i="9"/>
  <c r="B817" i="9"/>
  <c r="B821" i="9"/>
  <c r="B825" i="9"/>
  <c r="B829" i="9"/>
  <c r="B833" i="9"/>
  <c r="B837" i="9"/>
  <c r="B841" i="9"/>
  <c r="B845" i="9"/>
  <c r="B849" i="9"/>
  <c r="B853" i="9"/>
  <c r="B857" i="9"/>
  <c r="B861" i="9"/>
  <c r="B865" i="9"/>
  <c r="B869" i="9"/>
  <c r="B873" i="9"/>
  <c r="B877" i="9"/>
  <c r="B881" i="9"/>
  <c r="B885" i="9"/>
  <c r="B889" i="9"/>
  <c r="B893" i="9"/>
  <c r="B897" i="9"/>
  <c r="B901" i="9"/>
  <c r="B905" i="9"/>
  <c r="B909" i="9"/>
  <c r="B913" i="9"/>
  <c r="B917" i="9"/>
  <c r="B921" i="9"/>
  <c r="B925" i="9"/>
  <c r="B929" i="9"/>
  <c r="B933" i="9"/>
  <c r="B937" i="9"/>
  <c r="B941" i="9"/>
  <c r="B945" i="9"/>
  <c r="B949" i="9"/>
  <c r="B25" i="9"/>
  <c r="B41" i="9"/>
  <c r="B57" i="9"/>
  <c r="B73" i="9"/>
  <c r="B89" i="9"/>
  <c r="B105" i="9"/>
  <c r="B121" i="9"/>
  <c r="B137" i="9"/>
  <c r="B153" i="9"/>
  <c r="B169" i="9"/>
  <c r="B185" i="9"/>
  <c r="B201" i="9"/>
  <c r="B217" i="9"/>
  <c r="B233" i="9"/>
  <c r="B249" i="9"/>
  <c r="B265" i="9"/>
  <c r="B281" i="9"/>
  <c r="B297" i="9"/>
  <c r="B313" i="9"/>
  <c r="B329" i="9"/>
  <c r="B345" i="9"/>
  <c r="B358" i="9"/>
  <c r="B362" i="9"/>
  <c r="B366" i="9"/>
  <c r="B370" i="9"/>
  <c r="B374" i="9"/>
  <c r="B378" i="9"/>
  <c r="B382" i="9"/>
  <c r="B386" i="9"/>
  <c r="B390" i="9"/>
  <c r="B394" i="9"/>
  <c r="B398" i="9"/>
  <c r="B402" i="9"/>
  <c r="B406" i="9"/>
  <c r="B410" i="9"/>
  <c r="B414" i="9"/>
  <c r="B418" i="9"/>
  <c r="B422" i="9"/>
  <c r="B426" i="9"/>
  <c r="B430" i="9"/>
  <c r="B434" i="9"/>
  <c r="B438" i="9"/>
  <c r="B442" i="9"/>
  <c r="B446" i="9"/>
  <c r="B450" i="9"/>
  <c r="B454" i="9"/>
  <c r="B458" i="9"/>
  <c r="B462" i="9"/>
  <c r="B466" i="9"/>
  <c r="B470" i="9"/>
  <c r="B474" i="9"/>
  <c r="B478" i="9"/>
  <c r="B482" i="9"/>
  <c r="B486" i="9"/>
  <c r="B490" i="9"/>
  <c r="B494" i="9"/>
  <c r="B498" i="9"/>
  <c r="B502" i="9"/>
  <c r="B506" i="9"/>
  <c r="B510" i="9"/>
  <c r="B514" i="9"/>
  <c r="B518" i="9"/>
  <c r="B522" i="9"/>
  <c r="B526" i="9"/>
  <c r="B530" i="9"/>
  <c r="B534" i="9"/>
  <c r="B538" i="9"/>
  <c r="B542" i="9"/>
  <c r="B546" i="9"/>
  <c r="B550" i="9"/>
  <c r="B554" i="9"/>
  <c r="B558" i="9"/>
  <c r="B562" i="9"/>
  <c r="B566" i="9"/>
  <c r="B570" i="9"/>
  <c r="B574" i="9"/>
  <c r="B578" i="9"/>
  <c r="B582" i="9"/>
  <c r="B586" i="9"/>
  <c r="B590" i="9"/>
  <c r="B594" i="9"/>
  <c r="B598" i="9"/>
  <c r="B602" i="9"/>
  <c r="B606" i="9"/>
  <c r="B610" i="9"/>
  <c r="B614" i="9"/>
  <c r="B618" i="9"/>
  <c r="B622" i="9"/>
  <c r="B626" i="9"/>
  <c r="B630" i="9"/>
  <c r="B634" i="9"/>
  <c r="B638" i="9"/>
  <c r="B642" i="9"/>
  <c r="B646" i="9"/>
  <c r="B650" i="9"/>
  <c r="B654" i="9"/>
  <c r="B658" i="9"/>
  <c r="B662" i="9"/>
  <c r="B666" i="9"/>
  <c r="B670" i="9"/>
  <c r="B674" i="9"/>
  <c r="B678" i="9"/>
  <c r="B682" i="9"/>
  <c r="B686" i="9"/>
  <c r="B690" i="9"/>
  <c r="B694" i="9"/>
  <c r="B698" i="9"/>
  <c r="B702" i="9"/>
  <c r="B706" i="9"/>
  <c r="B710" i="9"/>
  <c r="B714" i="9"/>
  <c r="B718" i="9"/>
  <c r="B722" i="9"/>
  <c r="B726" i="9"/>
  <c r="B730" i="9"/>
  <c r="B734" i="9"/>
  <c r="B738" i="9"/>
  <c r="B742" i="9"/>
  <c r="B746" i="9"/>
  <c r="B750" i="9"/>
  <c r="B754" i="9"/>
  <c r="B758" i="9"/>
  <c r="B762" i="9"/>
  <c r="B766" i="9"/>
  <c r="B770" i="9"/>
  <c r="B774" i="9"/>
  <c r="B778" i="9"/>
  <c r="B782" i="9"/>
  <c r="B786" i="9"/>
  <c r="B790" i="9"/>
  <c r="B794" i="9"/>
  <c r="B798" i="9"/>
  <c r="B802" i="9"/>
  <c r="B806" i="9"/>
  <c r="B810" i="9"/>
  <c r="B814" i="9"/>
  <c r="B818" i="9"/>
  <c r="B822" i="9"/>
  <c r="B826" i="9"/>
  <c r="B830" i="9"/>
  <c r="B834" i="9"/>
  <c r="B838" i="9"/>
  <c r="B842" i="9"/>
  <c r="B846" i="9"/>
  <c r="B850" i="9"/>
  <c r="B854" i="9"/>
  <c r="B858" i="9"/>
  <c r="B862" i="9"/>
  <c r="B866" i="9"/>
  <c r="B870" i="9"/>
  <c r="B874" i="9"/>
  <c r="B878" i="9"/>
  <c r="B882" i="9"/>
  <c r="B886" i="9"/>
  <c r="B890" i="9"/>
  <c r="B894" i="9"/>
  <c r="B898" i="9"/>
  <c r="B902" i="9"/>
  <c r="B906" i="9"/>
  <c r="B910" i="9"/>
  <c r="B914" i="9"/>
  <c r="B918" i="9"/>
  <c r="B922" i="9"/>
  <c r="B926" i="9"/>
  <c r="B930" i="9"/>
  <c r="B934" i="9"/>
  <c r="B938" i="9"/>
  <c r="B942" i="9"/>
  <c r="B946" i="9"/>
  <c r="B950" i="9"/>
  <c r="B29" i="9"/>
  <c r="B61" i="9"/>
  <c r="B93" i="9"/>
  <c r="B125" i="9"/>
  <c r="B157" i="9"/>
  <c r="B189" i="9"/>
  <c r="B221" i="9"/>
  <c r="B253" i="9"/>
  <c r="B285" i="9"/>
  <c r="B317" i="9"/>
  <c r="B349" i="9"/>
  <c r="B363" i="9"/>
  <c r="B371" i="9"/>
  <c r="B379" i="9"/>
  <c r="B387" i="9"/>
  <c r="B395" i="9"/>
  <c r="B403" i="9"/>
  <c r="B411" i="9"/>
  <c r="B419" i="9"/>
  <c r="B427" i="9"/>
  <c r="B435" i="9"/>
  <c r="B443" i="9"/>
  <c r="B451" i="9"/>
  <c r="B459" i="9"/>
  <c r="B467" i="9"/>
  <c r="B475" i="9"/>
  <c r="B483" i="9"/>
  <c r="B491" i="9"/>
  <c r="B499" i="9"/>
  <c r="B507" i="9"/>
  <c r="B515" i="9"/>
  <c r="B523" i="9"/>
  <c r="B531" i="9"/>
  <c r="B539" i="9"/>
  <c r="B547" i="9"/>
  <c r="B555" i="9"/>
  <c r="B563" i="9"/>
  <c r="B571" i="9"/>
  <c r="B579" i="9"/>
  <c r="B587" i="9"/>
  <c r="B595" i="9"/>
  <c r="B603" i="9"/>
  <c r="B611" i="9"/>
  <c r="B619" i="9"/>
  <c r="B627" i="9"/>
  <c r="B635" i="9"/>
  <c r="B643" i="9"/>
  <c r="B651" i="9"/>
  <c r="B659" i="9"/>
  <c r="B667" i="9"/>
  <c r="B675" i="9"/>
  <c r="B683" i="9"/>
  <c r="B691" i="9"/>
  <c r="B699" i="9"/>
  <c r="B707" i="9"/>
  <c r="B715" i="9"/>
  <c r="B723" i="9"/>
  <c r="B731" i="9"/>
  <c r="B739" i="9"/>
  <c r="B747" i="9"/>
  <c r="B755" i="9"/>
  <c r="B763" i="9"/>
  <c r="B771" i="9"/>
  <c r="B779" i="9"/>
  <c r="B787" i="9"/>
  <c r="B795" i="9"/>
  <c r="B803" i="9"/>
  <c r="B811" i="9"/>
  <c r="B819" i="9"/>
  <c r="B827" i="9"/>
  <c r="B835" i="9"/>
  <c r="B843" i="9"/>
  <c r="B851" i="9"/>
  <c r="B859" i="9"/>
  <c r="B867" i="9"/>
  <c r="B875" i="9"/>
  <c r="B883" i="9"/>
  <c r="B891" i="9"/>
  <c r="B899" i="9"/>
  <c r="B907" i="9"/>
  <c r="B915" i="9"/>
  <c r="B923" i="9"/>
  <c r="B931" i="9"/>
  <c r="B939" i="9"/>
  <c r="B947" i="9"/>
  <c r="B953" i="9"/>
  <c r="B957" i="9"/>
  <c r="B961" i="9"/>
  <c r="B965" i="9"/>
  <c r="B969" i="9"/>
  <c r="B973" i="9"/>
  <c r="B977" i="9"/>
  <c r="B981" i="9"/>
  <c r="B985" i="9"/>
  <c r="B989" i="9"/>
  <c r="B993" i="9"/>
  <c r="B997" i="9"/>
  <c r="B1001" i="9"/>
  <c r="B1005" i="9"/>
  <c r="B1009" i="9"/>
  <c r="B1013" i="9"/>
  <c r="B1017" i="9"/>
  <c r="B1021" i="9"/>
  <c r="B1025" i="9"/>
  <c r="B1029" i="9"/>
  <c r="B1033" i="9"/>
  <c r="B1037" i="9"/>
  <c r="B1041" i="9"/>
  <c r="B1045" i="9"/>
  <c r="B1049" i="9"/>
  <c r="B1053" i="9"/>
  <c r="B1057" i="9"/>
  <c r="B1061" i="9"/>
  <c r="B1065" i="9"/>
  <c r="B1069" i="9"/>
  <c r="B1073" i="9"/>
  <c r="B1077" i="9"/>
  <c r="B1081" i="9"/>
  <c r="B1085" i="9"/>
  <c r="B1089" i="9"/>
  <c r="B1093" i="9"/>
  <c r="B1097" i="9"/>
  <c r="B1101" i="9"/>
  <c r="B1105" i="9"/>
  <c r="B1109" i="9"/>
  <c r="B1113" i="9"/>
  <c r="B1117" i="9"/>
  <c r="B1121" i="9"/>
  <c r="B1125" i="9"/>
  <c r="B1129" i="9"/>
  <c r="B1133" i="9"/>
  <c r="B1137" i="9"/>
  <c r="B1141" i="9"/>
  <c r="B1145" i="9"/>
  <c r="B1149" i="9"/>
  <c r="B1153" i="9"/>
  <c r="B1157" i="9"/>
  <c r="B1161" i="9"/>
  <c r="B1165" i="9"/>
  <c r="B1169" i="9"/>
  <c r="B1173" i="9"/>
  <c r="B1177" i="9"/>
  <c r="B1181" i="9"/>
  <c r="B1185" i="9"/>
  <c r="B1189" i="9"/>
  <c r="B1193" i="9"/>
  <c r="B1197" i="9"/>
  <c r="B1201" i="9"/>
  <c r="B1205" i="9"/>
  <c r="B1209" i="9"/>
  <c r="B1213" i="9"/>
  <c r="B1217" i="9"/>
  <c r="B1221" i="9"/>
  <c r="B1225" i="9"/>
  <c r="B1229" i="9"/>
  <c r="B1233" i="9"/>
  <c r="B1237" i="9"/>
  <c r="B1241" i="9"/>
  <c r="B1245" i="9"/>
  <c r="B1249" i="9"/>
  <c r="B1253" i="9"/>
  <c r="B1257" i="9"/>
  <c r="B1261" i="9"/>
  <c r="B1265" i="9"/>
  <c r="B1269" i="9"/>
  <c r="B1273" i="9"/>
  <c r="B1277" i="9"/>
  <c r="B1281" i="9"/>
  <c r="B1285" i="9"/>
  <c r="B1289" i="9"/>
  <c r="B1293" i="9"/>
  <c r="B1297" i="9"/>
  <c r="B1301" i="9"/>
  <c r="B1305" i="9"/>
  <c r="B1309" i="9"/>
  <c r="B1313" i="9"/>
  <c r="B1317" i="9"/>
  <c r="B1321" i="9"/>
  <c r="B1325" i="9"/>
  <c r="B1329" i="9"/>
  <c r="B1333" i="9"/>
  <c r="B1337" i="9"/>
  <c r="B1341" i="9"/>
  <c r="B1345" i="9"/>
  <c r="B1349" i="9"/>
  <c r="B1353" i="9"/>
  <c r="B1357" i="9"/>
  <c r="B1361" i="9"/>
  <c r="B1365" i="9"/>
  <c r="B1369" i="9"/>
  <c r="B1373" i="9"/>
  <c r="B1377" i="9"/>
  <c r="B1381" i="9"/>
  <c r="B1385" i="9"/>
  <c r="B1389" i="9"/>
  <c r="B1393" i="9"/>
  <c r="B1397" i="9"/>
  <c r="B1401" i="9"/>
  <c r="B1405" i="9"/>
  <c r="B1409" i="9"/>
  <c r="B1413" i="9"/>
  <c r="B1417" i="9"/>
  <c r="B1421" i="9"/>
  <c r="B1425" i="9"/>
  <c r="B1429" i="9"/>
  <c r="B1433" i="9"/>
  <c r="B1437" i="9"/>
  <c r="B1441" i="9"/>
  <c r="B1445" i="9"/>
  <c r="B1449" i="9"/>
  <c r="B1453" i="9"/>
  <c r="B1457" i="9"/>
  <c r="B1461" i="9"/>
  <c r="B1465" i="9"/>
  <c r="B1469" i="9"/>
  <c r="B1473" i="9"/>
  <c r="B1477" i="9"/>
  <c r="B1481" i="9"/>
  <c r="B1485" i="9"/>
  <c r="B1489" i="9"/>
  <c r="B1493" i="9"/>
  <c r="B1497" i="9"/>
  <c r="B1501" i="9"/>
  <c r="B1505" i="9"/>
  <c r="B1509" i="9"/>
  <c r="B1513" i="9"/>
  <c r="B1517" i="9"/>
  <c r="B1521" i="9"/>
  <c r="B1525" i="9"/>
  <c r="B1529" i="9"/>
  <c r="B1533" i="9"/>
  <c r="B1537" i="9"/>
  <c r="B1541" i="9"/>
  <c r="B1545" i="9"/>
  <c r="B1549" i="9"/>
  <c r="B1553" i="9"/>
  <c r="B1557" i="9"/>
  <c r="B1561" i="9"/>
  <c r="B1565" i="9"/>
  <c r="B1569" i="9"/>
  <c r="B1573" i="9"/>
  <c r="B1577" i="9"/>
  <c r="B1581" i="9"/>
  <c r="B1585" i="9"/>
  <c r="B1589" i="9"/>
  <c r="B1593" i="9"/>
  <c r="B1597" i="9"/>
  <c r="B1601" i="9"/>
  <c r="B1605" i="9"/>
  <c r="B1609" i="9"/>
  <c r="B1613" i="9"/>
  <c r="B1617" i="9"/>
  <c r="B1621" i="9"/>
  <c r="B1625" i="9"/>
  <c r="B1629" i="9"/>
  <c r="B1633" i="9"/>
  <c r="B1637" i="9"/>
  <c r="B1641" i="9"/>
  <c r="B1645" i="9"/>
  <c r="B1649" i="9"/>
  <c r="B1653" i="9"/>
  <c r="B1657" i="9"/>
  <c r="B1661" i="9"/>
  <c r="B1665" i="9"/>
  <c r="B1669" i="9"/>
  <c r="B1673" i="9"/>
  <c r="B1677" i="9"/>
  <c r="B1681" i="9"/>
  <c r="B1685" i="9"/>
  <c r="B1689" i="9"/>
  <c r="B1693" i="9"/>
  <c r="B1697" i="9"/>
  <c r="B1701" i="9"/>
  <c r="B1705" i="9"/>
  <c r="B1709" i="9"/>
  <c r="B1713" i="9"/>
  <c r="B1717" i="9"/>
  <c r="B1721" i="9"/>
  <c r="B1725" i="9"/>
  <c r="B1729" i="9"/>
  <c r="B1733" i="9"/>
  <c r="B1737" i="9"/>
  <c r="B1741" i="9"/>
  <c r="B1745" i="9"/>
  <c r="B1749" i="9"/>
  <c r="B1753" i="9"/>
  <c r="B1757" i="9"/>
  <c r="B1761" i="9"/>
  <c r="B1765" i="9"/>
  <c r="B1769" i="9"/>
  <c r="B1773" i="9"/>
  <c r="B1777" i="9"/>
  <c r="B1781" i="9"/>
  <c r="B1785" i="9"/>
  <c r="B1789" i="9"/>
  <c r="B1793" i="9"/>
  <c r="B1797" i="9"/>
  <c r="B1801" i="9"/>
  <c r="B1805" i="9"/>
  <c r="B1809" i="9"/>
  <c r="B1813" i="9"/>
  <c r="B1817" i="9"/>
  <c r="B1821" i="9"/>
  <c r="B1825" i="9"/>
  <c r="B1829" i="9"/>
  <c r="B1833" i="9"/>
  <c r="B1837" i="9"/>
  <c r="B1841" i="9"/>
  <c r="B1845" i="9"/>
  <c r="B1849" i="9"/>
  <c r="B1853" i="9"/>
  <c r="B1857" i="9"/>
  <c r="B1861" i="9"/>
  <c r="B1865" i="9"/>
  <c r="B1869" i="9"/>
  <c r="B1873" i="9"/>
  <c r="B1877" i="9"/>
  <c r="B1881" i="9"/>
  <c r="B1885" i="9"/>
  <c r="B1889" i="9"/>
  <c r="B1893" i="9"/>
  <c r="B1897" i="9"/>
  <c r="B1901" i="9"/>
  <c r="B1905" i="9"/>
  <c r="B1909" i="9"/>
  <c r="B1913" i="9"/>
  <c r="B1917" i="9"/>
  <c r="B1921" i="9"/>
  <c r="B1925" i="9"/>
  <c r="B1929" i="9"/>
  <c r="B1933" i="9"/>
  <c r="B1937" i="9"/>
  <c r="B1941" i="9"/>
  <c r="B1945" i="9"/>
  <c r="B1949" i="9"/>
  <c r="B1953" i="9"/>
  <c r="B1957" i="9"/>
  <c r="B1961" i="9"/>
  <c r="B1965" i="9"/>
  <c r="B1969" i="9"/>
  <c r="B1973" i="9"/>
  <c r="B33" i="9"/>
  <c r="B65" i="9"/>
  <c r="B97" i="9"/>
  <c r="B129" i="9"/>
  <c r="B161" i="9"/>
  <c r="B193" i="9"/>
  <c r="B225" i="9"/>
  <c r="B257" i="9"/>
  <c r="B289" i="9"/>
  <c r="B321" i="9"/>
  <c r="B353" i="9"/>
  <c r="B364" i="9"/>
  <c r="B372" i="9"/>
  <c r="B380" i="9"/>
  <c r="B388" i="9"/>
  <c r="B396" i="9"/>
  <c r="B404" i="9"/>
  <c r="B412" i="9"/>
  <c r="B420" i="9"/>
  <c r="B428" i="9"/>
  <c r="B436" i="9"/>
  <c r="B444" i="9"/>
  <c r="B452" i="9"/>
  <c r="B460" i="9"/>
  <c r="B468" i="9"/>
  <c r="B476" i="9"/>
  <c r="B484" i="9"/>
  <c r="B492" i="9"/>
  <c r="B500" i="9"/>
  <c r="B508" i="9"/>
  <c r="B516" i="9"/>
  <c r="B524" i="9"/>
  <c r="B532" i="9"/>
  <c r="B540" i="9"/>
  <c r="B548" i="9"/>
  <c r="B556" i="9"/>
  <c r="B564" i="9"/>
  <c r="B572" i="9"/>
  <c r="B580" i="9"/>
  <c r="B588" i="9"/>
  <c r="B596" i="9"/>
  <c r="B604" i="9"/>
  <c r="B612" i="9"/>
  <c r="B620" i="9"/>
  <c r="B628" i="9"/>
  <c r="B636" i="9"/>
  <c r="B644" i="9"/>
  <c r="B652" i="9"/>
  <c r="B660" i="9"/>
  <c r="B668" i="9"/>
  <c r="B676" i="9"/>
  <c r="B684" i="9"/>
  <c r="B692" i="9"/>
  <c r="B700" i="9"/>
  <c r="B708" i="9"/>
  <c r="B716" i="9"/>
  <c r="B724" i="9"/>
  <c r="B732" i="9"/>
  <c r="B740" i="9"/>
  <c r="B748" i="9"/>
  <c r="B756" i="9"/>
  <c r="B764" i="9"/>
  <c r="B772" i="9"/>
  <c r="B780" i="9"/>
  <c r="B788" i="9"/>
  <c r="B796" i="9"/>
  <c r="B804" i="9"/>
  <c r="B812" i="9"/>
  <c r="B820" i="9"/>
  <c r="B828" i="9"/>
  <c r="B836" i="9"/>
  <c r="B844" i="9"/>
  <c r="B852" i="9"/>
  <c r="B860" i="9"/>
  <c r="B868" i="9"/>
  <c r="B876" i="9"/>
  <c r="B884" i="9"/>
  <c r="B892" i="9"/>
  <c r="B900" i="9"/>
  <c r="B908" i="9"/>
  <c r="B916" i="9"/>
  <c r="B924" i="9"/>
  <c r="B932" i="9"/>
  <c r="B940" i="9"/>
  <c r="B948" i="9"/>
  <c r="B954" i="9"/>
  <c r="B958" i="9"/>
  <c r="B962" i="9"/>
  <c r="B966" i="9"/>
  <c r="B970" i="9"/>
  <c r="B974" i="9"/>
  <c r="B978" i="9"/>
  <c r="B982" i="9"/>
  <c r="B986" i="9"/>
  <c r="B990" i="9"/>
  <c r="B994" i="9"/>
  <c r="B998" i="9"/>
  <c r="B1002" i="9"/>
  <c r="B1006" i="9"/>
  <c r="B1010" i="9"/>
  <c r="B1014" i="9"/>
  <c r="B1018" i="9"/>
  <c r="B1022" i="9"/>
  <c r="B1026" i="9"/>
  <c r="B1030" i="9"/>
  <c r="B1034" i="9"/>
  <c r="B1038" i="9"/>
  <c r="B1042" i="9"/>
  <c r="B1046" i="9"/>
  <c r="B1050" i="9"/>
  <c r="B1054" i="9"/>
  <c r="B1058" i="9"/>
  <c r="B1062" i="9"/>
  <c r="B1066" i="9"/>
  <c r="B1070" i="9"/>
  <c r="B1074" i="9"/>
  <c r="B1078" i="9"/>
  <c r="B1082" i="9"/>
  <c r="B1086" i="9"/>
  <c r="B1090" i="9"/>
  <c r="B1094" i="9"/>
  <c r="B1098" i="9"/>
  <c r="B1102" i="9"/>
  <c r="B1106" i="9"/>
  <c r="B1110" i="9"/>
  <c r="B1114" i="9"/>
  <c r="B1118" i="9"/>
  <c r="B1122" i="9"/>
  <c r="B1126" i="9"/>
  <c r="B1130" i="9"/>
  <c r="B1134" i="9"/>
  <c r="B1138" i="9"/>
  <c r="B1142" i="9"/>
  <c r="B1146" i="9"/>
  <c r="B1150" i="9"/>
  <c r="B1154" i="9"/>
  <c r="B1158" i="9"/>
  <c r="B1162" i="9"/>
  <c r="B1166" i="9"/>
  <c r="B1170" i="9"/>
  <c r="B1174" i="9"/>
  <c r="B1178" i="9"/>
  <c r="B1182" i="9"/>
  <c r="B1186" i="9"/>
  <c r="B1190" i="9"/>
  <c r="B1194" i="9"/>
  <c r="B1198" i="9"/>
  <c r="B1202" i="9"/>
  <c r="B1206" i="9"/>
  <c r="B1210" i="9"/>
  <c r="B1214" i="9"/>
  <c r="B1218" i="9"/>
  <c r="B1222" i="9"/>
  <c r="B1226" i="9"/>
  <c r="B1230" i="9"/>
  <c r="B1234" i="9"/>
  <c r="B1238" i="9"/>
  <c r="B1242" i="9"/>
  <c r="B1246" i="9"/>
  <c r="B1250" i="9"/>
  <c r="B1254" i="9"/>
  <c r="B1258" i="9"/>
  <c r="B1262" i="9"/>
  <c r="B1266" i="9"/>
  <c r="B1270" i="9"/>
  <c r="B1274" i="9"/>
  <c r="B1278" i="9"/>
  <c r="B1282" i="9"/>
  <c r="B1286" i="9"/>
  <c r="B1290" i="9"/>
  <c r="B1294" i="9"/>
  <c r="B1298" i="9"/>
  <c r="B1302" i="9"/>
  <c r="B1306" i="9"/>
  <c r="B1310" i="9"/>
  <c r="B1314" i="9"/>
  <c r="B1318" i="9"/>
  <c r="B1322" i="9"/>
  <c r="B1326" i="9"/>
  <c r="B1330" i="9"/>
  <c r="B1334" i="9"/>
  <c r="B1338" i="9"/>
  <c r="B1342" i="9"/>
  <c r="B1346" i="9"/>
  <c r="B1350" i="9"/>
  <c r="B1354" i="9"/>
  <c r="B1358" i="9"/>
  <c r="B1362" i="9"/>
  <c r="B1366" i="9"/>
  <c r="B1370" i="9"/>
  <c r="B1374" i="9"/>
  <c r="B1378" i="9"/>
  <c r="B1382" i="9"/>
  <c r="B1386" i="9"/>
  <c r="B1390" i="9"/>
  <c r="B1394" i="9"/>
  <c r="B1398" i="9"/>
  <c r="B1402" i="9"/>
  <c r="B1406" i="9"/>
  <c r="B1410" i="9"/>
  <c r="B1414" i="9"/>
  <c r="B1418" i="9"/>
  <c r="B1422" i="9"/>
  <c r="B1426" i="9"/>
  <c r="B1430" i="9"/>
  <c r="B1434" i="9"/>
  <c r="B1438" i="9"/>
  <c r="B1442" i="9"/>
  <c r="B1446" i="9"/>
  <c r="B1450" i="9"/>
  <c r="B1454" i="9"/>
  <c r="B1458" i="9"/>
  <c r="B1462" i="9"/>
  <c r="B1466" i="9"/>
  <c r="B1470" i="9"/>
  <c r="B1474" i="9"/>
  <c r="B1478" i="9"/>
  <c r="B1482" i="9"/>
  <c r="B1486" i="9"/>
  <c r="B1490" i="9"/>
  <c r="B1494" i="9"/>
  <c r="B45" i="9"/>
  <c r="B109" i="9"/>
  <c r="B173" i="9"/>
  <c r="B237" i="9"/>
  <c r="B301" i="9"/>
  <c r="B359" i="9"/>
  <c r="B375" i="9"/>
  <c r="B391" i="9"/>
  <c r="B407" i="9"/>
  <c r="B423" i="9"/>
  <c r="B439" i="9"/>
  <c r="B455" i="9"/>
  <c r="B471" i="9"/>
  <c r="B487" i="9"/>
  <c r="B503" i="9"/>
  <c r="B519" i="9"/>
  <c r="B535" i="9"/>
  <c r="B551" i="9"/>
  <c r="B567" i="9"/>
  <c r="B583" i="9"/>
  <c r="B599" i="9"/>
  <c r="B615" i="9"/>
  <c r="B631" i="9"/>
  <c r="B647" i="9"/>
  <c r="B663" i="9"/>
  <c r="B679" i="9"/>
  <c r="B695" i="9"/>
  <c r="B711" i="9"/>
  <c r="B727" i="9"/>
  <c r="B743" i="9"/>
  <c r="B759" i="9"/>
  <c r="B775" i="9"/>
  <c r="B791" i="9"/>
  <c r="B807" i="9"/>
  <c r="B823" i="9"/>
  <c r="B839" i="9"/>
  <c r="B855" i="9"/>
  <c r="B871" i="9"/>
  <c r="B887" i="9"/>
  <c r="B903" i="9"/>
  <c r="B919" i="9"/>
  <c r="B935" i="9"/>
  <c r="B951" i="9"/>
  <c r="B959" i="9"/>
  <c r="B967" i="9"/>
  <c r="B975" i="9"/>
  <c r="B983" i="9"/>
  <c r="B991" i="9"/>
  <c r="B999" i="9"/>
  <c r="B1007" i="9"/>
  <c r="B1015" i="9"/>
  <c r="B1023" i="9"/>
  <c r="B1031" i="9"/>
  <c r="B1039" i="9"/>
  <c r="B1047" i="9"/>
  <c r="B1055" i="9"/>
  <c r="B1063" i="9"/>
  <c r="B1071" i="9"/>
  <c r="B1079" i="9"/>
  <c r="B1087" i="9"/>
  <c r="B1095" i="9"/>
  <c r="B1103" i="9"/>
  <c r="B1111" i="9"/>
  <c r="B1119" i="9"/>
  <c r="B1127" i="9"/>
  <c r="B1135" i="9"/>
  <c r="B1143" i="9"/>
  <c r="B1151" i="9"/>
  <c r="B1159" i="9"/>
  <c r="B1167" i="9"/>
  <c r="B1175" i="9"/>
  <c r="B1183" i="9"/>
  <c r="B1191" i="9"/>
  <c r="B1199" i="9"/>
  <c r="B1207" i="9"/>
  <c r="B1215" i="9"/>
  <c r="B1223" i="9"/>
  <c r="B1231" i="9"/>
  <c r="B1239" i="9"/>
  <c r="B1247" i="9"/>
  <c r="B1255" i="9"/>
  <c r="B1263" i="9"/>
  <c r="B1271" i="9"/>
  <c r="B1279" i="9"/>
  <c r="B1287" i="9"/>
  <c r="B1295" i="9"/>
  <c r="B1303" i="9"/>
  <c r="B1311" i="9"/>
  <c r="B1319" i="9"/>
  <c r="B1327" i="9"/>
  <c r="B1335" i="9"/>
  <c r="B1343" i="9"/>
  <c r="B1351" i="9"/>
  <c r="B1359" i="9"/>
  <c r="B1367" i="9"/>
  <c r="B1375" i="9"/>
  <c r="B1383" i="9"/>
  <c r="B1391" i="9"/>
  <c r="B1399" i="9"/>
  <c r="B1407" i="9"/>
  <c r="B1415" i="9"/>
  <c r="B1423" i="9"/>
  <c r="B1431" i="9"/>
  <c r="B1439" i="9"/>
  <c r="B1447" i="9"/>
  <c r="B1455" i="9"/>
  <c r="B1463" i="9"/>
  <c r="B1471" i="9"/>
  <c r="B1479" i="9"/>
  <c r="B1487" i="9"/>
  <c r="B1495" i="9"/>
  <c r="B1500" i="9"/>
  <c r="B1506" i="9"/>
  <c r="B1511" i="9"/>
  <c r="B1516" i="9"/>
  <c r="B1522" i="9"/>
  <c r="B1527" i="9"/>
  <c r="B1532" i="9"/>
  <c r="B1538" i="9"/>
  <c r="B1543" i="9"/>
  <c r="B1548" i="9"/>
  <c r="B1554" i="9"/>
  <c r="B1559" i="9"/>
  <c r="B1564" i="9"/>
  <c r="B1570" i="9"/>
  <c r="B1575" i="9"/>
  <c r="B1580" i="9"/>
  <c r="B1586" i="9"/>
  <c r="B1591" i="9"/>
  <c r="B1596" i="9"/>
  <c r="B1602" i="9"/>
  <c r="B1607" i="9"/>
  <c r="B1612" i="9"/>
  <c r="B1618" i="9"/>
  <c r="B1623" i="9"/>
  <c r="B1628" i="9"/>
  <c r="B1634" i="9"/>
  <c r="B1639" i="9"/>
  <c r="B1644" i="9"/>
  <c r="B1650" i="9"/>
  <c r="B1655" i="9"/>
  <c r="B1660" i="9"/>
  <c r="B1666" i="9"/>
  <c r="B1671" i="9"/>
  <c r="B1676" i="9"/>
  <c r="B1682" i="9"/>
  <c r="B1687" i="9"/>
  <c r="B1692" i="9"/>
  <c r="B1698" i="9"/>
  <c r="B1703" i="9"/>
  <c r="B1708" i="9"/>
  <c r="B1714" i="9"/>
  <c r="B1719" i="9"/>
  <c r="B1724" i="9"/>
  <c r="B1730" i="9"/>
  <c r="B1735" i="9"/>
  <c r="B1740" i="9"/>
  <c r="B1746" i="9"/>
  <c r="B1751" i="9"/>
  <c r="B1756" i="9"/>
  <c r="B1762" i="9"/>
  <c r="B1767" i="9"/>
  <c r="B1772" i="9"/>
  <c r="B1778" i="9"/>
  <c r="B1783" i="9"/>
  <c r="B1788" i="9"/>
  <c r="B1794" i="9"/>
  <c r="B1799" i="9"/>
  <c r="B1804" i="9"/>
  <c r="B1810" i="9"/>
  <c r="B1815" i="9"/>
  <c r="B1820" i="9"/>
  <c r="B1826" i="9"/>
  <c r="B1831" i="9"/>
  <c r="B1836" i="9"/>
  <c r="B1842" i="9"/>
  <c r="B1847" i="9"/>
  <c r="B1852" i="9"/>
  <c r="B1858" i="9"/>
  <c r="B1863" i="9"/>
  <c r="B1868" i="9"/>
  <c r="B1874" i="9"/>
  <c r="B1879" i="9"/>
  <c r="B1884" i="9"/>
  <c r="B1890" i="9"/>
  <c r="B1895" i="9"/>
  <c r="B1900" i="9"/>
  <c r="B1906" i="9"/>
  <c r="B1911" i="9"/>
  <c r="B1916" i="9"/>
  <c r="B1922" i="9"/>
  <c r="B1927" i="9"/>
  <c r="B1932" i="9"/>
  <c r="B1938" i="9"/>
  <c r="B1943" i="9"/>
  <c r="B1948" i="9"/>
  <c r="B1954" i="9"/>
  <c r="B1959" i="9"/>
  <c r="B1964" i="9"/>
  <c r="B1970" i="9"/>
  <c r="B1975" i="9"/>
  <c r="B1979" i="9"/>
  <c r="B1983" i="9"/>
  <c r="B1987" i="9"/>
  <c r="B1991" i="9"/>
  <c r="B1995" i="9"/>
  <c r="B1999" i="9"/>
  <c r="B2003" i="9"/>
  <c r="B2007" i="9"/>
  <c r="B2011" i="9"/>
  <c r="B2015" i="9"/>
  <c r="B2019" i="9"/>
  <c r="B2023" i="9"/>
  <c r="B2027" i="9"/>
  <c r="B2031" i="9"/>
  <c r="B2035" i="9"/>
  <c r="B2039" i="9"/>
  <c r="B2043" i="9"/>
  <c r="B2047" i="9"/>
  <c r="B2051" i="9"/>
  <c r="B2055" i="9"/>
  <c r="B2059" i="9"/>
  <c r="B2063" i="9"/>
  <c r="B2067" i="9"/>
  <c r="B2071" i="9"/>
  <c r="B2075" i="9"/>
  <c r="B49" i="9"/>
  <c r="B113" i="9"/>
  <c r="B177" i="9"/>
  <c r="B241" i="9"/>
  <c r="B305" i="9"/>
  <c r="B360" i="9"/>
  <c r="B376" i="9"/>
  <c r="B392" i="9"/>
  <c r="B408" i="9"/>
  <c r="B424" i="9"/>
  <c r="B440" i="9"/>
  <c r="B456" i="9"/>
  <c r="B472" i="9"/>
  <c r="B488" i="9"/>
  <c r="B504" i="9"/>
  <c r="B520" i="9"/>
  <c r="B536" i="9"/>
  <c r="B552" i="9"/>
  <c r="B568" i="9"/>
  <c r="B584" i="9"/>
  <c r="B600" i="9"/>
  <c r="B616" i="9"/>
  <c r="B632" i="9"/>
  <c r="B648" i="9"/>
  <c r="B664" i="9"/>
  <c r="B680" i="9"/>
  <c r="B696" i="9"/>
  <c r="B712" i="9"/>
  <c r="B728" i="9"/>
  <c r="B744" i="9"/>
  <c r="B760" i="9"/>
  <c r="B776" i="9"/>
  <c r="B792" i="9"/>
  <c r="B808" i="9"/>
  <c r="B824" i="9"/>
  <c r="B840" i="9"/>
  <c r="B856" i="9"/>
  <c r="B872" i="9"/>
  <c r="B888" i="9"/>
  <c r="B904" i="9"/>
  <c r="B920" i="9"/>
  <c r="B936" i="9"/>
  <c r="B952" i="9"/>
  <c r="B960" i="9"/>
  <c r="B968" i="9"/>
  <c r="B976" i="9"/>
  <c r="B984" i="9"/>
  <c r="B992" i="9"/>
  <c r="B1000" i="9"/>
  <c r="B1008" i="9"/>
  <c r="B1016" i="9"/>
  <c r="B1024" i="9"/>
  <c r="B1032" i="9"/>
  <c r="B1040" i="9"/>
  <c r="B1048" i="9"/>
  <c r="B1056" i="9"/>
  <c r="B1064" i="9"/>
  <c r="B1072" i="9"/>
  <c r="B1080" i="9"/>
  <c r="B1088" i="9"/>
  <c r="B1096" i="9"/>
  <c r="B1104" i="9"/>
  <c r="B1112" i="9"/>
  <c r="B1120" i="9"/>
  <c r="B1128" i="9"/>
  <c r="B1136" i="9"/>
  <c r="B1144" i="9"/>
  <c r="B1152" i="9"/>
  <c r="B1160" i="9"/>
  <c r="B1168" i="9"/>
  <c r="B1176" i="9"/>
  <c r="B1184" i="9"/>
  <c r="B1192" i="9"/>
  <c r="B1200" i="9"/>
  <c r="B1208" i="9"/>
  <c r="B1216" i="9"/>
  <c r="B1224" i="9"/>
  <c r="B1232" i="9"/>
  <c r="B1240" i="9"/>
  <c r="B1248" i="9"/>
  <c r="B1256" i="9"/>
  <c r="B1264" i="9"/>
  <c r="B1272" i="9"/>
  <c r="B1280" i="9"/>
  <c r="B1288" i="9"/>
  <c r="B1296" i="9"/>
  <c r="B1304" i="9"/>
  <c r="B1312" i="9"/>
  <c r="B1320" i="9"/>
  <c r="B1328" i="9"/>
  <c r="B1336" i="9"/>
  <c r="B1344" i="9"/>
  <c r="B1352" i="9"/>
  <c r="B1360" i="9"/>
  <c r="B1368" i="9"/>
  <c r="B1376" i="9"/>
  <c r="B1384" i="9"/>
  <c r="B1392" i="9"/>
  <c r="B1400" i="9"/>
  <c r="B1408" i="9"/>
  <c r="B1416" i="9"/>
  <c r="B1424" i="9"/>
  <c r="B1432" i="9"/>
  <c r="B1440" i="9"/>
  <c r="B1448" i="9"/>
  <c r="B1456" i="9"/>
  <c r="B1464" i="9"/>
  <c r="B1472" i="9"/>
  <c r="B1480" i="9"/>
  <c r="B1488" i="9"/>
  <c r="B1496" i="9"/>
  <c r="B1502" i="9"/>
  <c r="B1507" i="9"/>
  <c r="B1512" i="9"/>
  <c r="B1518" i="9"/>
  <c r="B1523" i="9"/>
  <c r="B1528" i="9"/>
  <c r="B1534" i="9"/>
  <c r="B1539" i="9"/>
  <c r="B1544" i="9"/>
  <c r="B1550" i="9"/>
  <c r="B1555" i="9"/>
  <c r="B1560" i="9"/>
  <c r="B1566" i="9"/>
  <c r="B1571" i="9"/>
  <c r="B1576" i="9"/>
  <c r="B1582" i="9"/>
  <c r="B1587" i="9"/>
  <c r="B1592" i="9"/>
  <c r="B1598" i="9"/>
  <c r="B1603" i="9"/>
  <c r="B1608" i="9"/>
  <c r="B1614" i="9"/>
  <c r="B1619" i="9"/>
  <c r="B1624" i="9"/>
  <c r="B1630" i="9"/>
  <c r="B1635" i="9"/>
  <c r="B1640" i="9"/>
  <c r="B1646" i="9"/>
  <c r="B1651" i="9"/>
  <c r="B1656" i="9"/>
  <c r="B1662" i="9"/>
  <c r="B1667" i="9"/>
  <c r="B1672" i="9"/>
  <c r="B1678" i="9"/>
  <c r="B1683" i="9"/>
  <c r="B1688" i="9"/>
  <c r="B1694" i="9"/>
  <c r="B1699" i="9"/>
  <c r="B1704" i="9"/>
  <c r="B1710" i="9"/>
  <c r="B1715" i="9"/>
  <c r="B1720" i="9"/>
  <c r="B1726" i="9"/>
  <c r="B1731" i="9"/>
  <c r="B1736" i="9"/>
  <c r="B1742" i="9"/>
  <c r="B1747" i="9"/>
  <c r="B1752" i="9"/>
  <c r="B1758" i="9"/>
  <c r="B1763" i="9"/>
  <c r="B1768" i="9"/>
  <c r="B1774" i="9"/>
  <c r="B1779" i="9"/>
  <c r="B1784" i="9"/>
  <c r="B1790" i="9"/>
  <c r="B1795" i="9"/>
  <c r="B1800" i="9"/>
  <c r="B1806" i="9"/>
  <c r="B1811" i="9"/>
  <c r="B1816" i="9"/>
  <c r="B1822" i="9"/>
  <c r="B1827" i="9"/>
  <c r="B1832" i="9"/>
  <c r="B1838" i="9"/>
  <c r="B1843" i="9"/>
  <c r="B1848" i="9"/>
  <c r="B1854" i="9"/>
  <c r="B1859" i="9"/>
  <c r="B1864" i="9"/>
  <c r="B1870" i="9"/>
  <c r="B1875" i="9"/>
  <c r="B1880" i="9"/>
  <c r="B1886" i="9"/>
  <c r="B1891" i="9"/>
  <c r="B1896" i="9"/>
  <c r="B1902" i="9"/>
  <c r="B1907" i="9"/>
  <c r="B1912" i="9"/>
  <c r="B1918" i="9"/>
  <c r="B1923" i="9"/>
  <c r="B1928" i="9"/>
  <c r="B1934" i="9"/>
  <c r="B1939" i="9"/>
  <c r="B1944" i="9"/>
  <c r="B1950" i="9"/>
  <c r="B1955" i="9"/>
  <c r="B1960" i="9"/>
  <c r="B1966" i="9"/>
  <c r="B1971" i="9"/>
  <c r="B1976" i="9"/>
  <c r="B1980" i="9"/>
  <c r="B1984" i="9"/>
  <c r="B1988" i="9"/>
  <c r="B1992" i="9"/>
  <c r="B1996" i="9"/>
  <c r="B2000" i="9"/>
  <c r="B2004" i="9"/>
  <c r="B2008" i="9"/>
  <c r="B2012" i="9"/>
  <c r="B2016" i="9"/>
  <c r="B2020" i="9"/>
  <c r="B2024" i="9"/>
  <c r="B2028" i="9"/>
  <c r="B2032" i="9"/>
  <c r="B2036" i="9"/>
  <c r="B2040" i="9"/>
  <c r="B2044" i="9"/>
  <c r="B2048" i="9"/>
  <c r="B2052" i="9"/>
  <c r="B2056" i="9"/>
  <c r="B2060" i="9"/>
  <c r="B2064" i="9"/>
  <c r="B2068" i="9"/>
  <c r="B2072" i="9"/>
  <c r="B2076" i="9"/>
  <c r="B77" i="9"/>
  <c r="B141" i="9"/>
  <c r="B205" i="9"/>
  <c r="B269" i="9"/>
  <c r="B333" i="9"/>
  <c r="B367" i="9"/>
  <c r="B383" i="9"/>
  <c r="B399" i="9"/>
  <c r="B415" i="9"/>
  <c r="B431" i="9"/>
  <c r="B447" i="9"/>
  <c r="B463" i="9"/>
  <c r="B479" i="9"/>
  <c r="B495" i="9"/>
  <c r="B511" i="9"/>
  <c r="B527" i="9"/>
  <c r="B543" i="9"/>
  <c r="B559" i="9"/>
  <c r="B575" i="9"/>
  <c r="B591" i="9"/>
  <c r="B607" i="9"/>
  <c r="B623" i="9"/>
  <c r="B639" i="9"/>
  <c r="B655" i="9"/>
  <c r="B671" i="9"/>
  <c r="B687" i="9"/>
  <c r="B703" i="9"/>
  <c r="B719" i="9"/>
  <c r="B735" i="9"/>
  <c r="B751" i="9"/>
  <c r="B767" i="9"/>
  <c r="B783" i="9"/>
  <c r="B799" i="9"/>
  <c r="B815" i="9"/>
  <c r="B831" i="9"/>
  <c r="B847" i="9"/>
  <c r="B863" i="9"/>
  <c r="B879" i="9"/>
  <c r="B895" i="9"/>
  <c r="B911" i="9"/>
  <c r="B927" i="9"/>
  <c r="B943" i="9"/>
  <c r="B955" i="9"/>
  <c r="B963" i="9"/>
  <c r="B971" i="9"/>
  <c r="B979" i="9"/>
  <c r="B987" i="9"/>
  <c r="B995" i="9"/>
  <c r="B1003" i="9"/>
  <c r="B1011" i="9"/>
  <c r="B1019" i="9"/>
  <c r="B1027" i="9"/>
  <c r="B1035" i="9"/>
  <c r="B1043" i="9"/>
  <c r="B1051" i="9"/>
  <c r="B1059" i="9"/>
  <c r="B1067" i="9"/>
  <c r="B1075" i="9"/>
  <c r="B1083" i="9"/>
  <c r="B1091" i="9"/>
  <c r="B1099" i="9"/>
  <c r="B1107" i="9"/>
  <c r="B1115" i="9"/>
  <c r="B1123" i="9"/>
  <c r="B1131" i="9"/>
  <c r="B1139" i="9"/>
  <c r="B1147" i="9"/>
  <c r="B1155" i="9"/>
  <c r="B1163" i="9"/>
  <c r="B1171" i="9"/>
  <c r="B1179" i="9"/>
  <c r="B1187" i="9"/>
  <c r="B1195" i="9"/>
  <c r="B1203" i="9"/>
  <c r="B1211" i="9"/>
  <c r="B1219" i="9"/>
  <c r="B1227" i="9"/>
  <c r="B1235" i="9"/>
  <c r="B1243" i="9"/>
  <c r="B1251" i="9"/>
  <c r="B1259" i="9"/>
  <c r="B1267" i="9"/>
  <c r="B1275" i="9"/>
  <c r="B1283" i="9"/>
  <c r="B1291" i="9"/>
  <c r="B1299" i="9"/>
  <c r="B1307" i="9"/>
  <c r="B1315" i="9"/>
  <c r="B1323" i="9"/>
  <c r="B1331" i="9"/>
  <c r="B1339" i="9"/>
  <c r="B1347" i="9"/>
  <c r="B1355" i="9"/>
  <c r="B1363" i="9"/>
  <c r="B1371" i="9"/>
  <c r="B1379" i="9"/>
  <c r="B1387" i="9"/>
  <c r="B1395" i="9"/>
  <c r="B1403" i="9"/>
  <c r="B1411" i="9"/>
  <c r="B1419" i="9"/>
  <c r="B1427" i="9"/>
  <c r="B1435" i="9"/>
  <c r="B1443" i="9"/>
  <c r="B1451" i="9"/>
  <c r="B1459" i="9"/>
  <c r="B1467" i="9"/>
  <c r="B1475" i="9"/>
  <c r="B1483" i="9"/>
  <c r="B1491" i="9"/>
  <c r="B1498" i="9"/>
  <c r="B1503" i="9"/>
  <c r="B1508" i="9"/>
  <c r="B1514" i="9"/>
  <c r="B1519" i="9"/>
  <c r="B1524" i="9"/>
  <c r="B1530" i="9"/>
  <c r="B1535" i="9"/>
  <c r="B1540" i="9"/>
  <c r="B1546" i="9"/>
  <c r="B1551" i="9"/>
  <c r="B1556" i="9"/>
  <c r="B1562" i="9"/>
  <c r="B1567" i="9"/>
  <c r="B1572" i="9"/>
  <c r="B1578" i="9"/>
  <c r="B1583" i="9"/>
  <c r="B1588" i="9"/>
  <c r="B1594" i="9"/>
  <c r="B1599" i="9"/>
  <c r="B1604" i="9"/>
  <c r="B1610" i="9"/>
  <c r="B1615" i="9"/>
  <c r="B1620" i="9"/>
  <c r="B1626" i="9"/>
  <c r="B1631" i="9"/>
  <c r="B1636" i="9"/>
  <c r="B1642" i="9"/>
  <c r="B1647" i="9"/>
  <c r="B1652" i="9"/>
  <c r="B1658" i="9"/>
  <c r="B1663" i="9"/>
  <c r="B1668" i="9"/>
  <c r="B1674" i="9"/>
  <c r="B1679" i="9"/>
  <c r="B1684" i="9"/>
  <c r="B1690" i="9"/>
  <c r="B1695" i="9"/>
  <c r="B1700" i="9"/>
  <c r="B1706" i="9"/>
  <c r="B1711" i="9"/>
  <c r="B1716" i="9"/>
  <c r="B1722" i="9"/>
  <c r="B1727" i="9"/>
  <c r="B1732" i="9"/>
  <c r="B1738" i="9"/>
  <c r="B1743" i="9"/>
  <c r="B1748" i="9"/>
  <c r="B1754" i="9"/>
  <c r="B1759" i="9"/>
  <c r="B1764" i="9"/>
  <c r="B1770" i="9"/>
  <c r="B1775" i="9"/>
  <c r="B1780" i="9"/>
  <c r="B1786" i="9"/>
  <c r="B1791" i="9"/>
  <c r="B1796" i="9"/>
  <c r="B1802" i="9"/>
  <c r="B1807" i="9"/>
  <c r="B1812" i="9"/>
  <c r="B81" i="9"/>
  <c r="B337" i="9"/>
  <c r="B416" i="9"/>
  <c r="B480" i="9"/>
  <c r="B544" i="9"/>
  <c r="B608" i="9"/>
  <c r="B672" i="9"/>
  <c r="B736" i="9"/>
  <c r="B800" i="9"/>
  <c r="B864" i="9"/>
  <c r="B928" i="9"/>
  <c r="B972" i="9"/>
  <c r="B1004" i="9"/>
  <c r="B1036" i="9"/>
  <c r="B1068" i="9"/>
  <c r="B1100" i="9"/>
  <c r="B1132" i="9"/>
  <c r="B1164" i="9"/>
  <c r="B1196" i="9"/>
  <c r="B1228" i="9"/>
  <c r="B1260" i="9"/>
  <c r="B1292" i="9"/>
  <c r="B1324" i="9"/>
  <c r="B1356" i="9"/>
  <c r="B1388" i="9"/>
  <c r="B1420" i="9"/>
  <c r="B1452" i="9"/>
  <c r="B1484" i="9"/>
  <c r="B1510" i="9"/>
  <c r="B1531" i="9"/>
  <c r="B1552" i="9"/>
  <c r="B1574" i="9"/>
  <c r="B1595" i="9"/>
  <c r="B1616" i="9"/>
  <c r="B1638" i="9"/>
  <c r="B1659" i="9"/>
  <c r="B1680" i="9"/>
  <c r="B1702" i="9"/>
  <c r="B1723" i="9"/>
  <c r="B1744" i="9"/>
  <c r="B1766" i="9"/>
  <c r="B1787" i="9"/>
  <c r="B1808" i="9"/>
  <c r="B1823" i="9"/>
  <c r="B1834" i="9"/>
  <c r="B1844" i="9"/>
  <c r="B1855" i="9"/>
  <c r="B1866" i="9"/>
  <c r="B1876" i="9"/>
  <c r="B1887" i="9"/>
  <c r="B1898" i="9"/>
  <c r="B1908" i="9"/>
  <c r="B1919" i="9"/>
  <c r="B1930" i="9"/>
  <c r="B1940" i="9"/>
  <c r="B1951" i="9"/>
  <c r="B1962" i="9"/>
  <c r="B1972" i="9"/>
  <c r="B1981" i="9"/>
  <c r="B1989" i="9"/>
  <c r="B1997" i="9"/>
  <c r="B2005" i="9"/>
  <c r="B2013" i="9"/>
  <c r="B2021" i="9"/>
  <c r="B2029" i="9"/>
  <c r="B2037" i="9"/>
  <c r="B2045" i="9"/>
  <c r="B2053" i="9"/>
  <c r="B2061" i="9"/>
  <c r="B2069" i="9"/>
  <c r="B2077" i="9"/>
  <c r="B2081" i="9"/>
  <c r="B2085" i="9"/>
  <c r="B2089" i="9"/>
  <c r="B2093" i="9"/>
  <c r="B2097" i="9"/>
  <c r="B2101" i="9"/>
  <c r="B2105" i="9"/>
  <c r="B2109" i="9"/>
  <c r="B2113" i="9"/>
  <c r="B2117" i="9"/>
  <c r="B2121" i="9"/>
  <c r="B2125" i="9"/>
  <c r="B2129" i="9"/>
  <c r="B2133" i="9"/>
  <c r="B2137" i="9"/>
  <c r="B2141" i="9"/>
  <c r="B2145" i="9"/>
  <c r="B2149" i="9"/>
  <c r="B2153" i="9"/>
  <c r="B2157" i="9"/>
  <c r="B2161" i="9"/>
  <c r="B2165" i="9"/>
  <c r="B2169" i="9"/>
  <c r="B2173" i="9"/>
  <c r="B2177" i="9"/>
  <c r="B2181" i="9"/>
  <c r="B2185" i="9"/>
  <c r="B2189" i="9"/>
  <c r="B2193" i="9"/>
  <c r="B2197" i="9"/>
  <c r="B2201" i="9"/>
  <c r="B2205" i="9"/>
  <c r="B2209" i="9"/>
  <c r="B2213" i="9"/>
  <c r="B2217" i="9"/>
  <c r="B2221" i="9"/>
  <c r="B2225" i="9"/>
  <c r="B2229" i="9"/>
  <c r="B2233" i="9"/>
  <c r="B2237" i="9"/>
  <c r="B2241" i="9"/>
  <c r="B2245" i="9"/>
  <c r="B2249" i="9"/>
  <c r="B2253" i="9"/>
  <c r="B2257" i="9"/>
  <c r="B2261" i="9"/>
  <c r="B2265" i="9"/>
  <c r="B2269" i="9"/>
  <c r="B2273" i="9"/>
  <c r="B2277" i="9"/>
  <c r="B2281" i="9"/>
  <c r="B2285" i="9"/>
  <c r="B2289" i="9"/>
  <c r="B2293" i="9"/>
  <c r="B2297" i="9"/>
  <c r="B2301" i="9"/>
  <c r="B2305" i="9"/>
  <c r="B2309" i="9"/>
  <c r="B2313" i="9"/>
  <c r="B2317" i="9"/>
  <c r="B2321" i="9"/>
  <c r="B2325" i="9"/>
  <c r="B2329" i="9"/>
  <c r="B2333" i="9"/>
  <c r="B2337" i="9"/>
  <c r="B2341" i="9"/>
  <c r="B2345" i="9"/>
  <c r="B2349" i="9"/>
  <c r="B2353" i="9"/>
  <c r="B2357" i="9"/>
  <c r="B2361" i="9"/>
  <c r="B2365" i="9"/>
  <c r="B2369" i="9"/>
  <c r="B2373" i="9"/>
  <c r="B2377" i="9"/>
  <c r="B2381" i="9"/>
  <c r="B2385" i="9"/>
  <c r="B2389" i="9"/>
  <c r="B2393" i="9"/>
  <c r="B2397" i="9"/>
  <c r="B2401" i="9"/>
  <c r="B2405" i="9"/>
  <c r="B2409" i="9"/>
  <c r="B2413" i="9"/>
  <c r="B2417" i="9"/>
  <c r="B2421" i="9"/>
  <c r="B2425" i="9"/>
  <c r="B2429" i="9"/>
  <c r="B2433" i="9"/>
  <c r="B2437" i="9"/>
  <c r="B2441" i="9"/>
  <c r="B2445" i="9"/>
  <c r="B2449" i="9"/>
  <c r="B2453" i="9"/>
  <c r="B2457" i="9"/>
  <c r="B2461" i="9"/>
  <c r="B2465" i="9"/>
  <c r="B2469" i="9"/>
  <c r="B2473" i="9"/>
  <c r="B2477" i="9"/>
  <c r="B2481" i="9"/>
  <c r="B2485" i="9"/>
  <c r="B2489" i="9"/>
  <c r="B2493" i="9"/>
  <c r="B2497" i="9"/>
  <c r="B2501" i="9"/>
  <c r="B2505" i="9"/>
  <c r="B2509" i="9"/>
  <c r="B2513" i="9"/>
  <c r="B2517" i="9"/>
  <c r="B2521" i="9"/>
  <c r="B2525" i="9"/>
  <c r="B2529" i="9"/>
  <c r="B2533" i="9"/>
  <c r="B2537" i="9"/>
  <c r="B2541" i="9"/>
  <c r="B2545" i="9"/>
  <c r="B2549" i="9"/>
  <c r="B2553" i="9"/>
  <c r="B2557" i="9"/>
  <c r="B2561" i="9"/>
  <c r="B2565" i="9"/>
  <c r="B2569" i="9"/>
  <c r="B2573" i="9"/>
  <c r="B2577" i="9"/>
  <c r="B2581" i="9"/>
  <c r="B2585" i="9"/>
  <c r="B2589" i="9"/>
  <c r="B2593" i="9"/>
  <c r="B2597" i="9"/>
  <c r="B2601" i="9"/>
  <c r="B2605" i="9"/>
  <c r="B2609" i="9"/>
  <c r="B2613" i="9"/>
  <c r="B2617" i="9"/>
  <c r="B2621" i="9"/>
  <c r="B2625" i="9"/>
  <c r="B2629" i="9"/>
  <c r="B2633" i="9"/>
  <c r="B2637" i="9"/>
  <c r="B2641" i="9"/>
  <c r="B2645" i="9"/>
  <c r="B2649" i="9"/>
  <c r="B2653" i="9"/>
  <c r="B2657" i="9"/>
  <c r="B2661" i="9"/>
  <c r="B2665" i="9"/>
  <c r="B2669" i="9"/>
  <c r="B2673" i="9"/>
  <c r="B2677" i="9"/>
  <c r="B2681" i="9"/>
  <c r="B2685" i="9"/>
  <c r="B2689" i="9"/>
  <c r="B2693" i="9"/>
  <c r="B2697" i="9"/>
  <c r="B2701" i="9"/>
  <c r="B2705" i="9"/>
  <c r="B2709" i="9"/>
  <c r="B2713" i="9"/>
  <c r="B2717" i="9"/>
  <c r="B2721" i="9"/>
  <c r="B2725" i="9"/>
  <c r="B2729" i="9"/>
  <c r="B2733" i="9"/>
  <c r="B2737" i="9"/>
  <c r="B2741" i="9"/>
  <c r="B2745" i="9"/>
  <c r="B2749" i="9"/>
  <c r="B2753" i="9"/>
  <c r="B2757" i="9"/>
  <c r="B2761" i="9"/>
  <c r="B2765" i="9"/>
  <c r="B2769" i="9"/>
  <c r="B2773" i="9"/>
  <c r="B2777" i="9"/>
  <c r="B2781" i="9"/>
  <c r="B2785" i="9"/>
  <c r="B2789" i="9"/>
  <c r="B2793" i="9"/>
  <c r="B2797" i="9"/>
  <c r="B2801" i="9"/>
  <c r="B2805" i="9"/>
  <c r="B2809" i="9"/>
  <c r="B2813" i="9"/>
  <c r="B2817" i="9"/>
  <c r="B2821" i="9"/>
  <c r="B2825" i="9"/>
  <c r="B2829" i="9"/>
  <c r="B2833" i="9"/>
  <c r="B2837" i="9"/>
  <c r="B2841" i="9"/>
  <c r="B2845" i="9"/>
  <c r="B2849" i="9"/>
  <c r="B2853" i="9"/>
  <c r="B2857" i="9"/>
  <c r="B2861" i="9"/>
  <c r="B2865" i="9"/>
  <c r="B2869" i="9"/>
  <c r="B2873" i="9"/>
  <c r="B2877" i="9"/>
  <c r="B2881" i="9"/>
  <c r="B2885" i="9"/>
  <c r="B2889" i="9"/>
  <c r="B2893" i="9"/>
  <c r="B2897" i="9"/>
  <c r="B2901" i="9"/>
  <c r="B2905" i="9"/>
  <c r="B2909" i="9"/>
  <c r="B2913" i="9"/>
  <c r="B2917" i="9"/>
  <c r="B2921" i="9"/>
  <c r="B2925" i="9"/>
  <c r="B2929" i="9"/>
  <c r="B2933" i="9"/>
  <c r="B2937" i="9"/>
  <c r="B2941" i="9"/>
  <c r="B2945" i="9"/>
  <c r="B2949" i="9"/>
  <c r="B2953" i="9"/>
  <c r="B2957" i="9"/>
  <c r="B2961" i="9"/>
  <c r="B2965" i="9"/>
  <c r="B2969" i="9"/>
  <c r="B2973" i="9"/>
  <c r="B2977" i="9"/>
  <c r="B2981" i="9"/>
  <c r="B2985" i="9"/>
  <c r="B2989" i="9"/>
  <c r="B2993" i="9"/>
  <c r="B2997" i="9"/>
  <c r="B3001" i="9"/>
  <c r="B3005" i="9"/>
  <c r="B3009" i="9"/>
  <c r="B3013" i="9"/>
  <c r="B3017" i="9"/>
  <c r="B3021" i="9"/>
  <c r="B3025" i="9"/>
  <c r="B3029" i="9"/>
  <c r="B3033" i="9"/>
  <c r="B3037" i="9"/>
  <c r="B3041" i="9"/>
  <c r="B3045" i="9"/>
  <c r="B3049" i="9"/>
  <c r="B3053" i="9"/>
  <c r="B3057" i="9"/>
  <c r="B3061" i="9"/>
  <c r="B3065" i="9"/>
  <c r="B3069" i="9"/>
  <c r="B3073" i="9"/>
  <c r="B3077" i="9"/>
  <c r="B3081" i="9"/>
  <c r="B3085" i="9"/>
  <c r="B3089" i="9"/>
  <c r="B3093" i="9"/>
  <c r="B3097" i="9"/>
  <c r="B3101" i="9"/>
  <c r="B3105" i="9"/>
  <c r="B3109" i="9"/>
  <c r="B3113" i="9"/>
  <c r="B3117" i="9"/>
  <c r="B3121" i="9"/>
  <c r="B3125" i="9"/>
  <c r="B3129" i="9"/>
  <c r="B3133" i="9"/>
  <c r="B3137" i="9"/>
  <c r="B3141" i="9"/>
  <c r="B3145" i="9"/>
  <c r="B3149" i="9"/>
  <c r="B3153" i="9"/>
  <c r="B3157" i="9"/>
  <c r="B145" i="9"/>
  <c r="B368" i="9"/>
  <c r="B432" i="9"/>
  <c r="B496" i="9"/>
  <c r="B560" i="9"/>
  <c r="B624" i="9"/>
  <c r="B688" i="9"/>
  <c r="B752" i="9"/>
  <c r="B816" i="9"/>
  <c r="B880" i="9"/>
  <c r="B944" i="9"/>
  <c r="B980" i="9"/>
  <c r="B1012" i="9"/>
  <c r="B1044" i="9"/>
  <c r="B1076" i="9"/>
  <c r="B1108" i="9"/>
  <c r="B1140" i="9"/>
  <c r="B1172" i="9"/>
  <c r="B1204" i="9"/>
  <c r="B1236" i="9"/>
  <c r="B1268" i="9"/>
  <c r="B1300" i="9"/>
  <c r="B1332" i="9"/>
  <c r="B1364" i="9"/>
  <c r="B1396" i="9"/>
  <c r="B1428" i="9"/>
  <c r="B1460" i="9"/>
  <c r="B1492" i="9"/>
  <c r="B1515" i="9"/>
  <c r="B1536" i="9"/>
  <c r="B1558" i="9"/>
  <c r="B1579" i="9"/>
  <c r="B1600" i="9"/>
  <c r="B1622" i="9"/>
  <c r="B1643" i="9"/>
  <c r="B1664" i="9"/>
  <c r="B1686" i="9"/>
  <c r="B1707" i="9"/>
  <c r="B1728" i="9"/>
  <c r="B1750" i="9"/>
  <c r="B1771" i="9"/>
  <c r="B1792" i="9"/>
  <c r="B1814" i="9"/>
  <c r="B1824" i="9"/>
  <c r="B1835" i="9"/>
  <c r="B1846" i="9"/>
  <c r="B1856" i="9"/>
  <c r="B1867" i="9"/>
  <c r="B1878" i="9"/>
  <c r="B1888" i="9"/>
  <c r="B1899" i="9"/>
  <c r="B1910" i="9"/>
  <c r="B1920" i="9"/>
  <c r="B1931" i="9"/>
  <c r="B1942" i="9"/>
  <c r="B1952" i="9"/>
  <c r="B1963" i="9"/>
  <c r="B1974" i="9"/>
  <c r="B1982" i="9"/>
  <c r="B1990" i="9"/>
  <c r="B1998" i="9"/>
  <c r="B2006" i="9"/>
  <c r="B2014" i="9"/>
  <c r="B2022" i="9"/>
  <c r="B2030" i="9"/>
  <c r="B2038" i="9"/>
  <c r="B2046" i="9"/>
  <c r="B2054" i="9"/>
  <c r="B2062" i="9"/>
  <c r="B2070" i="9"/>
  <c r="B2078" i="9"/>
  <c r="B2082" i="9"/>
  <c r="B2086" i="9"/>
  <c r="B2090" i="9"/>
  <c r="B2094" i="9"/>
  <c r="B2098" i="9"/>
  <c r="B2102" i="9"/>
  <c r="B2106" i="9"/>
  <c r="B2110" i="9"/>
  <c r="B2114" i="9"/>
  <c r="B2118" i="9"/>
  <c r="B2122" i="9"/>
  <c r="B2126" i="9"/>
  <c r="B2130" i="9"/>
  <c r="B2134" i="9"/>
  <c r="B2138" i="9"/>
  <c r="B2142" i="9"/>
  <c r="B2146" i="9"/>
  <c r="B2150" i="9"/>
  <c r="B2154" i="9"/>
  <c r="B2158" i="9"/>
  <c r="B2162" i="9"/>
  <c r="B2166" i="9"/>
  <c r="B2170" i="9"/>
  <c r="B2174" i="9"/>
  <c r="B2178" i="9"/>
  <c r="B2182" i="9"/>
  <c r="B2186" i="9"/>
  <c r="B2190" i="9"/>
  <c r="B2194" i="9"/>
  <c r="B2198" i="9"/>
  <c r="B2202" i="9"/>
  <c r="B2206" i="9"/>
  <c r="B2210" i="9"/>
  <c r="B2214" i="9"/>
  <c r="B2218" i="9"/>
  <c r="B2222" i="9"/>
  <c r="B2226" i="9"/>
  <c r="B2230" i="9"/>
  <c r="B2234" i="9"/>
  <c r="B2238" i="9"/>
  <c r="B2242" i="9"/>
  <c r="B2246" i="9"/>
  <c r="B2250" i="9"/>
  <c r="B2254" i="9"/>
  <c r="B2258" i="9"/>
  <c r="B2262" i="9"/>
  <c r="B2266" i="9"/>
  <c r="B2270" i="9"/>
  <c r="B2274" i="9"/>
  <c r="B2278" i="9"/>
  <c r="B2282" i="9"/>
  <c r="B2286" i="9"/>
  <c r="B2290" i="9"/>
  <c r="B2294" i="9"/>
  <c r="B2298" i="9"/>
  <c r="B2302" i="9"/>
  <c r="B2306" i="9"/>
  <c r="B2310" i="9"/>
  <c r="B2314" i="9"/>
  <c r="B2318" i="9"/>
  <c r="B2322" i="9"/>
  <c r="B2326" i="9"/>
  <c r="B2330" i="9"/>
  <c r="B2334" i="9"/>
  <c r="B2338" i="9"/>
  <c r="B2342" i="9"/>
  <c r="B2346" i="9"/>
  <c r="B2350" i="9"/>
  <c r="B2354" i="9"/>
  <c r="B2358" i="9"/>
  <c r="B2362" i="9"/>
  <c r="B2366" i="9"/>
  <c r="B2370" i="9"/>
  <c r="B2374" i="9"/>
  <c r="B2378" i="9"/>
  <c r="B2382" i="9"/>
  <c r="B2386" i="9"/>
  <c r="B2390" i="9"/>
  <c r="B2394" i="9"/>
  <c r="B2398" i="9"/>
  <c r="B2402" i="9"/>
  <c r="B2406" i="9"/>
  <c r="B2410" i="9"/>
  <c r="B2414" i="9"/>
  <c r="B2418" i="9"/>
  <c r="B2422" i="9"/>
  <c r="B2426" i="9"/>
  <c r="B2430" i="9"/>
  <c r="B2434" i="9"/>
  <c r="B2438" i="9"/>
  <c r="B2442" i="9"/>
  <c r="B2446" i="9"/>
  <c r="B2450" i="9"/>
  <c r="B2454" i="9"/>
  <c r="B2458" i="9"/>
  <c r="B2462" i="9"/>
  <c r="B2466" i="9"/>
  <c r="B2470" i="9"/>
  <c r="B2474" i="9"/>
  <c r="B2478" i="9"/>
  <c r="B2482" i="9"/>
  <c r="B2486" i="9"/>
  <c r="B2490" i="9"/>
  <c r="B2494" i="9"/>
  <c r="B2498" i="9"/>
  <c r="B2502" i="9"/>
  <c r="B2506" i="9"/>
  <c r="B2510" i="9"/>
  <c r="B2514" i="9"/>
  <c r="B2518" i="9"/>
  <c r="B2522" i="9"/>
  <c r="B2526" i="9"/>
  <c r="B2530" i="9"/>
  <c r="B2534" i="9"/>
  <c r="B2538" i="9"/>
  <c r="B2542" i="9"/>
  <c r="B2546" i="9"/>
  <c r="B2550" i="9"/>
  <c r="B2554" i="9"/>
  <c r="B2558" i="9"/>
  <c r="B2562" i="9"/>
  <c r="B2566" i="9"/>
  <c r="B2570" i="9"/>
  <c r="B2574" i="9"/>
  <c r="B2578" i="9"/>
  <c r="B2582" i="9"/>
  <c r="B2586" i="9"/>
  <c r="B2590" i="9"/>
  <c r="B2594" i="9"/>
  <c r="B2598" i="9"/>
  <c r="B2602" i="9"/>
  <c r="B2606" i="9"/>
  <c r="B2610" i="9"/>
  <c r="B2614" i="9"/>
  <c r="B2618" i="9"/>
  <c r="B2622" i="9"/>
  <c r="B2626" i="9"/>
  <c r="B2630" i="9"/>
  <c r="B2634" i="9"/>
  <c r="B2638" i="9"/>
  <c r="B2642" i="9"/>
  <c r="B2646" i="9"/>
  <c r="B2650" i="9"/>
  <c r="B2654" i="9"/>
  <c r="B2658" i="9"/>
  <c r="B2662" i="9"/>
  <c r="B2666" i="9"/>
  <c r="B2670" i="9"/>
  <c r="B2674" i="9"/>
  <c r="B2678" i="9"/>
  <c r="B2682" i="9"/>
  <c r="B2686" i="9"/>
  <c r="B2690" i="9"/>
  <c r="B2694" i="9"/>
  <c r="B2698" i="9"/>
  <c r="B2702" i="9"/>
  <c r="B2706" i="9"/>
  <c r="B2710" i="9"/>
  <c r="B2714" i="9"/>
  <c r="B2718" i="9"/>
  <c r="B2722" i="9"/>
  <c r="B2726" i="9"/>
  <c r="B2730" i="9"/>
  <c r="B2734" i="9"/>
  <c r="B2738" i="9"/>
  <c r="B2742" i="9"/>
  <c r="B2746" i="9"/>
  <c r="B2750" i="9"/>
  <c r="B2754" i="9"/>
  <c r="B2758" i="9"/>
  <c r="B2762" i="9"/>
  <c r="B2766" i="9"/>
  <c r="B2770" i="9"/>
  <c r="B2774" i="9"/>
  <c r="B2778" i="9"/>
  <c r="B2782" i="9"/>
  <c r="B2786" i="9"/>
  <c r="B2790" i="9"/>
  <c r="B2794" i="9"/>
  <c r="B2798" i="9"/>
  <c r="B2802" i="9"/>
  <c r="B2806" i="9"/>
  <c r="B2810" i="9"/>
  <c r="B2814" i="9"/>
  <c r="B2818" i="9"/>
  <c r="B2822" i="9"/>
  <c r="B2826" i="9"/>
  <c r="B2830" i="9"/>
  <c r="B2834" i="9"/>
  <c r="B2838" i="9"/>
  <c r="B2842" i="9"/>
  <c r="B2846" i="9"/>
  <c r="B2850" i="9"/>
  <c r="B2854" i="9"/>
  <c r="B2858" i="9"/>
  <c r="B2862" i="9"/>
  <c r="B2866" i="9"/>
  <c r="B2870" i="9"/>
  <c r="B2874" i="9"/>
  <c r="B2878" i="9"/>
  <c r="B2882" i="9"/>
  <c r="B2886" i="9"/>
  <c r="B2890" i="9"/>
  <c r="B2894" i="9"/>
  <c r="B2898" i="9"/>
  <c r="B2902" i="9"/>
  <c r="B2906" i="9"/>
  <c r="B2910" i="9"/>
  <c r="B2914" i="9"/>
  <c r="B2918" i="9"/>
  <c r="B2922" i="9"/>
  <c r="B2926" i="9"/>
  <c r="B2930" i="9"/>
  <c r="B2934" i="9"/>
  <c r="B2938" i="9"/>
  <c r="B2942" i="9"/>
  <c r="B2946" i="9"/>
  <c r="B2950" i="9"/>
  <c r="B2954" i="9"/>
  <c r="B2958" i="9"/>
  <c r="B2962" i="9"/>
  <c r="B2966" i="9"/>
  <c r="B2970" i="9"/>
  <c r="B2974" i="9"/>
  <c r="B2978" i="9"/>
  <c r="B2982" i="9"/>
  <c r="B2986" i="9"/>
  <c r="B2990" i="9"/>
  <c r="B2994" i="9"/>
  <c r="B2998" i="9"/>
  <c r="B3002" i="9"/>
  <c r="B3006" i="9"/>
  <c r="B3010" i="9"/>
  <c r="B3014" i="9"/>
  <c r="B3018" i="9"/>
  <c r="B3022" i="9"/>
  <c r="B3026" i="9"/>
  <c r="B3030" i="9"/>
  <c r="B3034" i="9"/>
  <c r="B3038" i="9"/>
  <c r="B3042" i="9"/>
  <c r="B3046" i="9"/>
  <c r="B3050" i="9"/>
  <c r="B3054" i="9"/>
  <c r="B3058" i="9"/>
  <c r="B3062" i="9"/>
  <c r="B3066" i="9"/>
  <c r="B3070" i="9"/>
  <c r="B3074" i="9"/>
  <c r="B3078" i="9"/>
  <c r="B3082" i="9"/>
  <c r="B3086" i="9"/>
  <c r="B3090" i="9"/>
  <c r="B3094" i="9"/>
  <c r="B3098" i="9"/>
  <c r="B3102" i="9"/>
  <c r="B3106" i="9"/>
  <c r="B3110" i="9"/>
  <c r="B3114" i="9"/>
  <c r="B3118" i="9"/>
  <c r="B3122" i="9"/>
  <c r="B3126" i="9"/>
  <c r="B3130" i="9"/>
  <c r="B3134" i="9"/>
  <c r="B3138" i="9"/>
  <c r="B3142" i="9"/>
  <c r="B3146" i="9"/>
  <c r="B3150" i="9"/>
  <c r="B3154" i="9"/>
  <c r="B3158" i="9"/>
  <c r="B209" i="9"/>
  <c r="B384" i="9"/>
  <c r="B448" i="9"/>
  <c r="B512" i="9"/>
  <c r="B576" i="9"/>
  <c r="B640" i="9"/>
  <c r="B704" i="9"/>
  <c r="B768" i="9"/>
  <c r="B832" i="9"/>
  <c r="B896" i="9"/>
  <c r="B956" i="9"/>
  <c r="B988" i="9"/>
  <c r="B1020" i="9"/>
  <c r="B1052" i="9"/>
  <c r="B1084" i="9"/>
  <c r="B1116" i="9"/>
  <c r="B1148" i="9"/>
  <c r="B1180" i="9"/>
  <c r="B1212" i="9"/>
  <c r="B1244" i="9"/>
  <c r="B1276" i="9"/>
  <c r="B1308" i="9"/>
  <c r="B1340" i="9"/>
  <c r="B1372" i="9"/>
  <c r="B1404" i="9"/>
  <c r="B1436" i="9"/>
  <c r="B1468" i="9"/>
  <c r="B1499" i="9"/>
  <c r="B1520" i="9"/>
  <c r="B1542" i="9"/>
  <c r="B1563" i="9"/>
  <c r="B1584" i="9"/>
  <c r="B1606" i="9"/>
  <c r="B1627" i="9"/>
  <c r="B1648" i="9"/>
  <c r="B1670" i="9"/>
  <c r="B1691" i="9"/>
  <c r="B1712" i="9"/>
  <c r="B1734" i="9"/>
  <c r="B1755" i="9"/>
  <c r="B1776" i="9"/>
  <c r="B1798" i="9"/>
  <c r="B1818" i="9"/>
  <c r="B1828" i="9"/>
  <c r="B1839" i="9"/>
  <c r="B1850" i="9"/>
  <c r="B1860" i="9"/>
  <c r="B1871" i="9"/>
  <c r="B1882" i="9"/>
  <c r="B1892" i="9"/>
  <c r="B1903" i="9"/>
  <c r="B1914" i="9"/>
  <c r="B1924" i="9"/>
  <c r="B1935" i="9"/>
  <c r="B1946" i="9"/>
  <c r="B1956" i="9"/>
  <c r="B1967" i="9"/>
  <c r="B1977" i="9"/>
  <c r="B1985" i="9"/>
  <c r="B1993" i="9"/>
  <c r="B2001" i="9"/>
  <c r="B2009" i="9"/>
  <c r="B2017" i="9"/>
  <c r="B2025" i="9"/>
  <c r="B2033" i="9"/>
  <c r="B2041" i="9"/>
  <c r="B2049" i="9"/>
  <c r="B2057" i="9"/>
  <c r="B2065" i="9"/>
  <c r="B2073" i="9"/>
  <c r="B2079" i="9"/>
  <c r="B2083" i="9"/>
  <c r="B2087" i="9"/>
  <c r="B2091" i="9"/>
  <c r="B2095" i="9"/>
  <c r="B2099" i="9"/>
  <c r="B2103" i="9"/>
  <c r="B2107" i="9"/>
  <c r="B2111" i="9"/>
  <c r="B2115" i="9"/>
  <c r="B2119" i="9"/>
  <c r="B2123" i="9"/>
  <c r="B2127" i="9"/>
  <c r="B2131" i="9"/>
  <c r="B2135" i="9"/>
  <c r="B2139" i="9"/>
  <c r="B2143" i="9"/>
  <c r="B2147" i="9"/>
  <c r="B2151" i="9"/>
  <c r="B2155" i="9"/>
  <c r="B2159" i="9"/>
  <c r="B2163" i="9"/>
  <c r="B2167" i="9"/>
  <c r="B2171" i="9"/>
  <c r="B2175" i="9"/>
  <c r="B2179" i="9"/>
  <c r="B2183" i="9"/>
  <c r="B2187" i="9"/>
  <c r="B2191" i="9"/>
  <c r="B2195" i="9"/>
  <c r="B2199" i="9"/>
  <c r="B2203" i="9"/>
  <c r="B2207" i="9"/>
  <c r="B2211" i="9"/>
  <c r="B2215" i="9"/>
  <c r="B2219" i="9"/>
  <c r="B2223" i="9"/>
  <c r="B2227" i="9"/>
  <c r="B2231" i="9"/>
  <c r="B2235" i="9"/>
  <c r="B2239" i="9"/>
  <c r="B2243" i="9"/>
  <c r="B2247" i="9"/>
  <c r="B2251" i="9"/>
  <c r="B2255" i="9"/>
  <c r="B2259" i="9"/>
  <c r="B2263" i="9"/>
  <c r="B2267" i="9"/>
  <c r="B2271" i="9"/>
  <c r="B2275" i="9"/>
  <c r="B2279" i="9"/>
  <c r="B2283" i="9"/>
  <c r="B2287" i="9"/>
  <c r="B2291" i="9"/>
  <c r="B2295" i="9"/>
  <c r="B2299" i="9"/>
  <c r="B2303" i="9"/>
  <c r="B2307" i="9"/>
  <c r="B2311" i="9"/>
  <c r="B2315" i="9"/>
  <c r="B2319" i="9"/>
  <c r="B2323" i="9"/>
  <c r="B2327" i="9"/>
  <c r="B2331" i="9"/>
  <c r="B2335" i="9"/>
  <c r="B2339" i="9"/>
  <c r="B2343" i="9"/>
  <c r="B2347" i="9"/>
  <c r="B2351" i="9"/>
  <c r="B2355" i="9"/>
  <c r="B2359" i="9"/>
  <c r="B2363" i="9"/>
  <c r="B2367" i="9"/>
  <c r="B2371" i="9"/>
  <c r="B2375" i="9"/>
  <c r="B2379" i="9"/>
  <c r="B2383" i="9"/>
  <c r="B2387" i="9"/>
  <c r="B2391" i="9"/>
  <c r="B2395" i="9"/>
  <c r="B2399" i="9"/>
  <c r="B2403" i="9"/>
  <c r="B2407" i="9"/>
  <c r="B2411" i="9"/>
  <c r="B2415" i="9"/>
  <c r="B2419" i="9"/>
  <c r="B2423" i="9"/>
  <c r="B2427" i="9"/>
  <c r="B2431" i="9"/>
  <c r="B2435" i="9"/>
  <c r="B2439" i="9"/>
  <c r="B2443" i="9"/>
  <c r="B2447" i="9"/>
  <c r="B2451" i="9"/>
  <c r="B2455" i="9"/>
  <c r="B2459" i="9"/>
  <c r="B2463" i="9"/>
  <c r="B2467" i="9"/>
  <c r="B2471" i="9"/>
  <c r="B2475" i="9"/>
  <c r="B2479" i="9"/>
  <c r="B2483" i="9"/>
  <c r="B2487" i="9"/>
  <c r="B2491" i="9"/>
  <c r="B2495" i="9"/>
  <c r="B2499" i="9"/>
  <c r="B2503" i="9"/>
  <c r="B2507" i="9"/>
  <c r="B2511" i="9"/>
  <c r="B2515" i="9"/>
  <c r="B2519" i="9"/>
  <c r="B2523" i="9"/>
  <c r="B2527" i="9"/>
  <c r="B2531" i="9"/>
  <c r="B2535" i="9"/>
  <c r="B2539" i="9"/>
  <c r="B2543" i="9"/>
  <c r="B2547" i="9"/>
  <c r="B2551" i="9"/>
  <c r="B2555" i="9"/>
  <c r="B2559" i="9"/>
  <c r="B2563" i="9"/>
  <c r="B2567" i="9"/>
  <c r="B2571" i="9"/>
  <c r="B2575" i="9"/>
  <c r="B2579" i="9"/>
  <c r="B2583" i="9"/>
  <c r="B2587" i="9"/>
  <c r="B2591" i="9"/>
  <c r="B2595" i="9"/>
  <c r="B2599" i="9"/>
  <c r="B2603" i="9"/>
  <c r="B2607" i="9"/>
  <c r="B2611" i="9"/>
  <c r="B2615" i="9"/>
  <c r="B2619" i="9"/>
  <c r="B2623" i="9"/>
  <c r="B2627" i="9"/>
  <c r="B2631" i="9"/>
  <c r="B2635" i="9"/>
  <c r="B2639" i="9"/>
  <c r="B2643" i="9"/>
  <c r="B2647" i="9"/>
  <c r="B2651" i="9"/>
  <c r="B2655" i="9"/>
  <c r="B2659" i="9"/>
  <c r="B2663" i="9"/>
  <c r="B2667" i="9"/>
  <c r="B2671" i="9"/>
  <c r="B2675" i="9"/>
  <c r="B2679" i="9"/>
  <c r="B2683" i="9"/>
  <c r="B2687" i="9"/>
  <c r="B2691" i="9"/>
  <c r="B2695" i="9"/>
  <c r="B2699" i="9"/>
  <c r="B2703" i="9"/>
  <c r="B2707" i="9"/>
  <c r="B2711" i="9"/>
  <c r="B2715" i="9"/>
  <c r="B2719" i="9"/>
  <c r="B2723" i="9"/>
  <c r="B2727" i="9"/>
  <c r="B2731" i="9"/>
  <c r="B2735" i="9"/>
  <c r="B2739" i="9"/>
  <c r="B2743" i="9"/>
  <c r="B2747" i="9"/>
  <c r="B2751" i="9"/>
  <c r="B2755" i="9"/>
  <c r="B2759" i="9"/>
  <c r="B2763" i="9"/>
  <c r="B2767" i="9"/>
  <c r="B2771" i="9"/>
  <c r="B2775" i="9"/>
  <c r="B2779" i="9"/>
  <c r="B2783" i="9"/>
  <c r="B2787" i="9"/>
  <c r="B2791" i="9"/>
  <c r="B2795" i="9"/>
  <c r="B2799" i="9"/>
  <c r="B2803" i="9"/>
  <c r="B2807" i="9"/>
  <c r="B2811" i="9"/>
  <c r="B2815" i="9"/>
  <c r="B2819" i="9"/>
  <c r="B2823" i="9"/>
  <c r="B2827" i="9"/>
  <c r="B2831" i="9"/>
  <c r="B2835" i="9"/>
  <c r="B2839" i="9"/>
  <c r="B2843" i="9"/>
  <c r="B2847" i="9"/>
  <c r="B2851" i="9"/>
  <c r="B2855" i="9"/>
  <c r="B2859" i="9"/>
  <c r="B2863" i="9"/>
  <c r="B2867" i="9"/>
  <c r="B2871" i="9"/>
  <c r="B2875" i="9"/>
  <c r="B2879" i="9"/>
  <c r="B2883" i="9"/>
  <c r="B2887" i="9"/>
  <c r="B2891" i="9"/>
  <c r="B2895" i="9"/>
  <c r="B2899" i="9"/>
  <c r="B2903" i="9"/>
  <c r="B2907" i="9"/>
  <c r="B2911" i="9"/>
  <c r="B2915" i="9"/>
  <c r="B2919" i="9"/>
  <c r="B2923" i="9"/>
  <c r="B2927" i="9"/>
  <c r="B2931" i="9"/>
  <c r="B2935" i="9"/>
  <c r="B2939" i="9"/>
  <c r="B2943" i="9"/>
  <c r="B2947" i="9"/>
  <c r="B2951" i="9"/>
  <c r="B2955" i="9"/>
  <c r="B2959" i="9"/>
  <c r="B2963" i="9"/>
  <c r="B2967" i="9"/>
  <c r="B2971" i="9"/>
  <c r="B2975" i="9"/>
  <c r="B2979" i="9"/>
  <c r="B273" i="9"/>
  <c r="B592" i="9"/>
  <c r="B848" i="9"/>
  <c r="B1028" i="9"/>
  <c r="B1156" i="9"/>
  <c r="B1284" i="9"/>
  <c r="B1412" i="9"/>
  <c r="B1526" i="9"/>
  <c r="B1611" i="9"/>
  <c r="B1696" i="9"/>
  <c r="B1782" i="9"/>
  <c r="B1840" i="9"/>
  <c r="B1883" i="9"/>
  <c r="B1926" i="9"/>
  <c r="B1968" i="9"/>
  <c r="B2002" i="9"/>
  <c r="B2034" i="9"/>
  <c r="B2066" i="9"/>
  <c r="B2088" i="9"/>
  <c r="B2104" i="9"/>
  <c r="B2120" i="9"/>
  <c r="B2136" i="9"/>
  <c r="B2152" i="9"/>
  <c r="B2168" i="9"/>
  <c r="B2184" i="9"/>
  <c r="B2200" i="9"/>
  <c r="B2216" i="9"/>
  <c r="B2232" i="9"/>
  <c r="B2248" i="9"/>
  <c r="B2264" i="9"/>
  <c r="B2280" i="9"/>
  <c r="B2296" i="9"/>
  <c r="B2312" i="9"/>
  <c r="B2328" i="9"/>
  <c r="B2344" i="9"/>
  <c r="B2360" i="9"/>
  <c r="B2376" i="9"/>
  <c r="B2392" i="9"/>
  <c r="B2408" i="9"/>
  <c r="B2424" i="9"/>
  <c r="B2440" i="9"/>
  <c r="B2456" i="9"/>
  <c r="B2472" i="9"/>
  <c r="B2488" i="9"/>
  <c r="B2504" i="9"/>
  <c r="B2520" i="9"/>
  <c r="B2536" i="9"/>
  <c r="B2552" i="9"/>
  <c r="B2568" i="9"/>
  <c r="B2584" i="9"/>
  <c r="B2600" i="9"/>
  <c r="B2616" i="9"/>
  <c r="B2632" i="9"/>
  <c r="B2648" i="9"/>
  <c r="B2664" i="9"/>
  <c r="B2680" i="9"/>
  <c r="B2696" i="9"/>
  <c r="B2712" i="9"/>
  <c r="B2728" i="9"/>
  <c r="B2744" i="9"/>
  <c r="B2760" i="9"/>
  <c r="B2776" i="9"/>
  <c r="B2792" i="9"/>
  <c r="B2808" i="9"/>
  <c r="B2824" i="9"/>
  <c r="B2840" i="9"/>
  <c r="B2856" i="9"/>
  <c r="B2872" i="9"/>
  <c r="B2888" i="9"/>
  <c r="B2904" i="9"/>
  <c r="B2920" i="9"/>
  <c r="B2936" i="9"/>
  <c r="B2952" i="9"/>
  <c r="B2968" i="9"/>
  <c r="B2983" i="9"/>
  <c r="B2991" i="9"/>
  <c r="B2999" i="9"/>
  <c r="B3007" i="9"/>
  <c r="B3015" i="9"/>
  <c r="B3023" i="9"/>
  <c r="B3031" i="9"/>
  <c r="B3039" i="9"/>
  <c r="B3047" i="9"/>
  <c r="B3055" i="9"/>
  <c r="B3063" i="9"/>
  <c r="B3071" i="9"/>
  <c r="B3079" i="9"/>
  <c r="B3087" i="9"/>
  <c r="B3095" i="9"/>
  <c r="B3103" i="9"/>
  <c r="B3111" i="9"/>
  <c r="B3119" i="9"/>
  <c r="B3127" i="9"/>
  <c r="B3135" i="9"/>
  <c r="B3143" i="9"/>
  <c r="B3151" i="9"/>
  <c r="B3159" i="9"/>
  <c r="B3163" i="9"/>
  <c r="B3167" i="9"/>
  <c r="B3171" i="9"/>
  <c r="B3175" i="9"/>
  <c r="B3179" i="9"/>
  <c r="B3183" i="9"/>
  <c r="B3187" i="9"/>
  <c r="B3191" i="9"/>
  <c r="B3195" i="9"/>
  <c r="B3199" i="9"/>
  <c r="B3203" i="9"/>
  <c r="B3207" i="9"/>
  <c r="B3211" i="9"/>
  <c r="B3215" i="9"/>
  <c r="B3219" i="9"/>
  <c r="B3223" i="9"/>
  <c r="B3227" i="9"/>
  <c r="B3231" i="9"/>
  <c r="B3235" i="9"/>
  <c r="B3239" i="9"/>
  <c r="B3243" i="9"/>
  <c r="B3247" i="9"/>
  <c r="B3251" i="9"/>
  <c r="B3255" i="9"/>
  <c r="B3259" i="9"/>
  <c r="B3263" i="9"/>
  <c r="B3267" i="9"/>
  <c r="B3271" i="9"/>
  <c r="B3275" i="9"/>
  <c r="B3279" i="9"/>
  <c r="B3283" i="9"/>
  <c r="B3287" i="9"/>
  <c r="B3291" i="9"/>
  <c r="B3295" i="9"/>
  <c r="B3299" i="9"/>
  <c r="B3303" i="9"/>
  <c r="B3307" i="9"/>
  <c r="B3311" i="9"/>
  <c r="B3315" i="9"/>
  <c r="B3319" i="9"/>
  <c r="B3323" i="9"/>
  <c r="B3327" i="9"/>
  <c r="B3331" i="9"/>
  <c r="B3335" i="9"/>
  <c r="B3339" i="9"/>
  <c r="B3343" i="9"/>
  <c r="B3347" i="9"/>
  <c r="B3351" i="9"/>
  <c r="B3355" i="9"/>
  <c r="B3359" i="9"/>
  <c r="B3363" i="9"/>
  <c r="B3367" i="9"/>
  <c r="B3371" i="9"/>
  <c r="B3375" i="9"/>
  <c r="B3379" i="9"/>
  <c r="B3383" i="9"/>
  <c r="B3387" i="9"/>
  <c r="B3391" i="9"/>
  <c r="B3395" i="9"/>
  <c r="B3399" i="9"/>
  <c r="B3403" i="9"/>
  <c r="B3407" i="9"/>
  <c r="B3411" i="9"/>
  <c r="B3415" i="9"/>
  <c r="B3419" i="9"/>
  <c r="B3423" i="9"/>
  <c r="B3427" i="9"/>
  <c r="B3431" i="9"/>
  <c r="B3435" i="9"/>
  <c r="B3439" i="9"/>
  <c r="B3443" i="9"/>
  <c r="B3447" i="9"/>
  <c r="B3451" i="9"/>
  <c r="B3455" i="9"/>
  <c r="B3459" i="9"/>
  <c r="B3463" i="9"/>
  <c r="B3467" i="9"/>
  <c r="B3471" i="9"/>
  <c r="B3475" i="9"/>
  <c r="B3479" i="9"/>
  <c r="B3483" i="9"/>
  <c r="B3487" i="9"/>
  <c r="B3491" i="9"/>
  <c r="B3495" i="9"/>
  <c r="B3499" i="9"/>
  <c r="B3503" i="9"/>
  <c r="B3507" i="9"/>
  <c r="B3511" i="9"/>
  <c r="B3515" i="9"/>
  <c r="B3519" i="9"/>
  <c r="B3523" i="9"/>
  <c r="B3527" i="9"/>
  <c r="B3531" i="9"/>
  <c r="B3535" i="9"/>
  <c r="B3539" i="9"/>
  <c r="B3543" i="9"/>
  <c r="B3547" i="9"/>
  <c r="B3551" i="9"/>
  <c r="B3555" i="9"/>
  <c r="B3559" i="9"/>
  <c r="B3563" i="9"/>
  <c r="B3567" i="9"/>
  <c r="B3571" i="9"/>
  <c r="B3575" i="9"/>
  <c r="B3579" i="9"/>
  <c r="B3583" i="9"/>
  <c r="B3587" i="9"/>
  <c r="B3591" i="9"/>
  <c r="B3595" i="9"/>
  <c r="B3599" i="9"/>
  <c r="B3603" i="9"/>
  <c r="B3607" i="9"/>
  <c r="B3611" i="9"/>
  <c r="B3615" i="9"/>
  <c r="B3619" i="9"/>
  <c r="B3623" i="9"/>
  <c r="B3627" i="9"/>
  <c r="B3631" i="9"/>
  <c r="B3635" i="9"/>
  <c r="B3639" i="9"/>
  <c r="B3643" i="9"/>
  <c r="B3647" i="9"/>
  <c r="B3651" i="9"/>
  <c r="B3655" i="9"/>
  <c r="B3659" i="9"/>
  <c r="B3663" i="9"/>
  <c r="B3667" i="9"/>
  <c r="B3671" i="9"/>
  <c r="B3675" i="9"/>
  <c r="B3679" i="9"/>
  <c r="B3683" i="9"/>
  <c r="B3687" i="9"/>
  <c r="B3691" i="9"/>
  <c r="B3695" i="9"/>
  <c r="B3699" i="9"/>
  <c r="B3703" i="9"/>
  <c r="B3707" i="9"/>
  <c r="B3711" i="9"/>
  <c r="B3715" i="9"/>
  <c r="B3719" i="9"/>
  <c r="B3723" i="9"/>
  <c r="B3727" i="9"/>
  <c r="B3731" i="9"/>
  <c r="B3735" i="9"/>
  <c r="B3739" i="9"/>
  <c r="B3743" i="9"/>
  <c r="B3747" i="9"/>
  <c r="B3751" i="9"/>
  <c r="B3755" i="9"/>
  <c r="B3759" i="9"/>
  <c r="B3763" i="9"/>
  <c r="B3767" i="9"/>
  <c r="B3771" i="9"/>
  <c r="B3775" i="9"/>
  <c r="B3779" i="9"/>
  <c r="B3783" i="9"/>
  <c r="B3787" i="9"/>
  <c r="B3791" i="9"/>
  <c r="B3795" i="9"/>
  <c r="B3799" i="9"/>
  <c r="B3803" i="9"/>
  <c r="B3807" i="9"/>
  <c r="B3811" i="9"/>
  <c r="B3815" i="9"/>
  <c r="B3819" i="9"/>
  <c r="B3823" i="9"/>
  <c r="B3827" i="9"/>
  <c r="B3831" i="9"/>
  <c r="B3835" i="9"/>
  <c r="B3839" i="9"/>
  <c r="B3843" i="9"/>
  <c r="B3847" i="9"/>
  <c r="B3851" i="9"/>
  <c r="B3855" i="9"/>
  <c r="B3859" i="9"/>
  <c r="B3863" i="9"/>
  <c r="B400" i="9"/>
  <c r="B656" i="9"/>
  <c r="B912" i="9"/>
  <c r="B1060" i="9"/>
  <c r="B1188" i="9"/>
  <c r="B1316" i="9"/>
  <c r="B1444" i="9"/>
  <c r="B1547" i="9"/>
  <c r="B1632" i="9"/>
  <c r="B1718" i="9"/>
  <c r="B1803" i="9"/>
  <c r="B1851" i="9"/>
  <c r="B1894" i="9"/>
  <c r="B1936" i="9"/>
  <c r="B1978" i="9"/>
  <c r="B2010" i="9"/>
  <c r="B2042" i="9"/>
  <c r="B2074" i="9"/>
  <c r="B2092" i="9"/>
  <c r="B2108" i="9"/>
  <c r="B2124" i="9"/>
  <c r="B2140" i="9"/>
  <c r="B2156" i="9"/>
  <c r="B2172" i="9"/>
  <c r="B2188" i="9"/>
  <c r="B2204" i="9"/>
  <c r="B2220" i="9"/>
  <c r="B2236" i="9"/>
  <c r="B2252" i="9"/>
  <c r="B2268" i="9"/>
  <c r="B2284" i="9"/>
  <c r="B2300" i="9"/>
  <c r="B2316" i="9"/>
  <c r="B2332" i="9"/>
  <c r="B2348" i="9"/>
  <c r="B2364" i="9"/>
  <c r="B2380" i="9"/>
  <c r="B2396" i="9"/>
  <c r="B2412" i="9"/>
  <c r="B2428" i="9"/>
  <c r="B2444" i="9"/>
  <c r="B2460" i="9"/>
  <c r="B2476" i="9"/>
  <c r="B2492" i="9"/>
  <c r="B2508" i="9"/>
  <c r="B2524" i="9"/>
  <c r="B2540" i="9"/>
  <c r="B2556" i="9"/>
  <c r="B2572" i="9"/>
  <c r="B2588" i="9"/>
  <c r="B2604" i="9"/>
  <c r="B2620" i="9"/>
  <c r="B2636" i="9"/>
  <c r="B2652" i="9"/>
  <c r="B2668" i="9"/>
  <c r="B2684" i="9"/>
  <c r="B2700" i="9"/>
  <c r="B2716" i="9"/>
  <c r="B2732" i="9"/>
  <c r="B2748" i="9"/>
  <c r="B2764" i="9"/>
  <c r="B2780" i="9"/>
  <c r="B2796" i="9"/>
  <c r="B2812" i="9"/>
  <c r="B2828" i="9"/>
  <c r="B2844" i="9"/>
  <c r="B2860" i="9"/>
  <c r="B2876" i="9"/>
  <c r="B2892" i="9"/>
  <c r="B2908" i="9"/>
  <c r="B2924" i="9"/>
  <c r="B2940" i="9"/>
  <c r="B2956" i="9"/>
  <c r="B2972" i="9"/>
  <c r="B2984" i="9"/>
  <c r="B2992" i="9"/>
  <c r="B3000" i="9"/>
  <c r="B3008" i="9"/>
  <c r="B3016" i="9"/>
  <c r="B3024" i="9"/>
  <c r="B3032" i="9"/>
  <c r="B3040" i="9"/>
  <c r="B3048" i="9"/>
  <c r="B3056" i="9"/>
  <c r="B3064" i="9"/>
  <c r="B3072" i="9"/>
  <c r="B3080" i="9"/>
  <c r="B3088" i="9"/>
  <c r="B3096" i="9"/>
  <c r="B3104" i="9"/>
  <c r="B3112" i="9"/>
  <c r="B3120" i="9"/>
  <c r="B3128" i="9"/>
  <c r="B3136" i="9"/>
  <c r="B3144" i="9"/>
  <c r="B3152" i="9"/>
  <c r="B3160" i="9"/>
  <c r="B3164" i="9"/>
  <c r="B3168" i="9"/>
  <c r="B3172" i="9"/>
  <c r="B3176" i="9"/>
  <c r="B3180" i="9"/>
  <c r="B3184" i="9"/>
  <c r="B3188" i="9"/>
  <c r="B3192" i="9"/>
  <c r="B3196" i="9"/>
  <c r="B3200" i="9"/>
  <c r="B3204" i="9"/>
  <c r="B3208" i="9"/>
  <c r="B3212" i="9"/>
  <c r="B3216" i="9"/>
  <c r="B3220" i="9"/>
  <c r="B3224" i="9"/>
  <c r="B3228" i="9"/>
  <c r="B3232" i="9"/>
  <c r="B3236" i="9"/>
  <c r="B3240" i="9"/>
  <c r="B3244" i="9"/>
  <c r="B3248" i="9"/>
  <c r="B3252" i="9"/>
  <c r="B3256" i="9"/>
  <c r="B3260" i="9"/>
  <c r="B3264" i="9"/>
  <c r="B3268" i="9"/>
  <c r="B3272" i="9"/>
  <c r="B3276" i="9"/>
  <c r="B3280" i="9"/>
  <c r="B3284" i="9"/>
  <c r="B3288" i="9"/>
  <c r="B3292" i="9"/>
  <c r="B3296" i="9"/>
  <c r="B3300" i="9"/>
  <c r="B3304" i="9"/>
  <c r="B3308" i="9"/>
  <c r="B3312" i="9"/>
  <c r="B3316" i="9"/>
  <c r="B3320" i="9"/>
  <c r="B3324" i="9"/>
  <c r="B3328" i="9"/>
  <c r="B3332" i="9"/>
  <c r="B3336" i="9"/>
  <c r="B3340" i="9"/>
  <c r="B3344" i="9"/>
  <c r="B3348" i="9"/>
  <c r="B3352" i="9"/>
  <c r="B3356" i="9"/>
  <c r="B3360" i="9"/>
  <c r="B3364" i="9"/>
  <c r="B3368" i="9"/>
  <c r="B3372" i="9"/>
  <c r="B3376" i="9"/>
  <c r="B3380" i="9"/>
  <c r="B3384" i="9"/>
  <c r="B3388" i="9"/>
  <c r="B3392" i="9"/>
  <c r="B3396" i="9"/>
  <c r="B3400" i="9"/>
  <c r="B3404" i="9"/>
  <c r="B3408" i="9"/>
  <c r="B3412" i="9"/>
  <c r="B3416" i="9"/>
  <c r="B3420" i="9"/>
  <c r="B3424" i="9"/>
  <c r="B3428" i="9"/>
  <c r="B3432" i="9"/>
  <c r="B3436" i="9"/>
  <c r="B3440" i="9"/>
  <c r="B3444" i="9"/>
  <c r="B3448" i="9"/>
  <c r="B3452" i="9"/>
  <c r="B3456" i="9"/>
  <c r="B3460" i="9"/>
  <c r="B3464" i="9"/>
  <c r="B3468" i="9"/>
  <c r="B3472" i="9"/>
  <c r="B3476" i="9"/>
  <c r="B3480" i="9"/>
  <c r="B3484" i="9"/>
  <c r="B3488" i="9"/>
  <c r="B3492" i="9"/>
  <c r="B3496" i="9"/>
  <c r="B3500" i="9"/>
  <c r="B3504" i="9"/>
  <c r="B3508" i="9"/>
  <c r="B3512" i="9"/>
  <c r="B3516" i="9"/>
  <c r="B3520" i="9"/>
  <c r="B3524" i="9"/>
  <c r="B3528" i="9"/>
  <c r="B3532" i="9"/>
  <c r="B3536" i="9"/>
  <c r="B3540" i="9"/>
  <c r="B3544" i="9"/>
  <c r="B3548" i="9"/>
  <c r="B3552" i="9"/>
  <c r="B3556" i="9"/>
  <c r="B3560" i="9"/>
  <c r="B3564" i="9"/>
  <c r="B3568" i="9"/>
  <c r="B3572" i="9"/>
  <c r="B3576" i="9"/>
  <c r="B3580" i="9"/>
  <c r="B3584" i="9"/>
  <c r="B3588" i="9"/>
  <c r="B3592" i="9"/>
  <c r="B3596" i="9"/>
  <c r="B3600" i="9"/>
  <c r="B3604" i="9"/>
  <c r="B3608" i="9"/>
  <c r="B3612" i="9"/>
  <c r="B3616" i="9"/>
  <c r="B3620" i="9"/>
  <c r="B3624" i="9"/>
  <c r="B3628" i="9"/>
  <c r="B3632" i="9"/>
  <c r="B3636" i="9"/>
  <c r="B3640" i="9"/>
  <c r="B3644" i="9"/>
  <c r="B3648" i="9"/>
  <c r="B3652" i="9"/>
  <c r="B3656" i="9"/>
  <c r="B3660" i="9"/>
  <c r="B3664" i="9"/>
  <c r="B3668" i="9"/>
  <c r="B3672" i="9"/>
  <c r="B3676" i="9"/>
  <c r="B3680" i="9"/>
  <c r="B3684" i="9"/>
  <c r="B3688" i="9"/>
  <c r="B3692" i="9"/>
  <c r="B3696" i="9"/>
  <c r="B3700" i="9"/>
  <c r="B3704" i="9"/>
  <c r="B3708" i="9"/>
  <c r="B3712" i="9"/>
  <c r="B3716" i="9"/>
  <c r="B3720" i="9"/>
  <c r="B3724" i="9"/>
  <c r="B3728" i="9"/>
  <c r="B3732" i="9"/>
  <c r="B3736" i="9"/>
  <c r="B3740" i="9"/>
  <c r="B3744" i="9"/>
  <c r="B3748" i="9"/>
  <c r="B3752" i="9"/>
  <c r="B3756" i="9"/>
  <c r="B3760" i="9"/>
  <c r="B3764" i="9"/>
  <c r="B3768" i="9"/>
  <c r="B3772" i="9"/>
  <c r="B3776" i="9"/>
  <c r="B3780" i="9"/>
  <c r="B3784" i="9"/>
  <c r="B3788" i="9"/>
  <c r="B3792" i="9"/>
  <c r="B3796" i="9"/>
  <c r="B3800" i="9"/>
  <c r="B3804" i="9"/>
  <c r="B3808" i="9"/>
  <c r="B3812" i="9"/>
  <c r="B3816" i="9"/>
  <c r="B3820" i="9"/>
  <c r="B3824" i="9"/>
  <c r="B3828" i="9"/>
  <c r="B3832" i="9"/>
  <c r="B3836" i="9"/>
  <c r="B3840" i="9"/>
  <c r="B3844" i="9"/>
  <c r="B3848" i="9"/>
  <c r="B3852" i="9"/>
  <c r="B3856" i="9"/>
  <c r="B3860" i="9"/>
  <c r="B3864" i="9"/>
  <c r="B3868" i="9"/>
  <c r="B3872" i="9"/>
  <c r="B3876" i="9"/>
  <c r="B3880" i="9"/>
  <c r="B3884" i="9"/>
  <c r="B3888" i="9"/>
  <c r="B3892" i="9"/>
  <c r="B3896" i="9"/>
  <c r="B3900" i="9"/>
  <c r="B3904" i="9"/>
  <c r="B3908" i="9"/>
  <c r="B3912" i="9"/>
  <c r="B3916" i="9"/>
  <c r="B3920" i="9"/>
  <c r="B3924" i="9"/>
  <c r="B3928" i="9"/>
  <c r="B3932" i="9"/>
  <c r="B3936" i="9"/>
  <c r="B3940" i="9"/>
  <c r="B3944" i="9"/>
  <c r="B3948" i="9"/>
  <c r="B3952" i="9"/>
  <c r="B3956" i="9"/>
  <c r="B3960" i="9"/>
  <c r="B3964" i="9"/>
  <c r="B3968" i="9"/>
  <c r="B3972" i="9"/>
  <c r="B3976" i="9"/>
  <c r="B3980" i="9"/>
  <c r="B3984" i="9"/>
  <c r="B3988" i="9"/>
  <c r="B3992" i="9"/>
  <c r="B3996" i="9"/>
  <c r="B4000" i="9"/>
  <c r="B4004" i="9"/>
  <c r="B4008" i="9"/>
  <c r="B4012" i="9"/>
  <c r="B4016" i="9"/>
  <c r="B464" i="9"/>
  <c r="B720" i="9"/>
  <c r="B964" i="9"/>
  <c r="B1092" i="9"/>
  <c r="B1220" i="9"/>
  <c r="B1348" i="9"/>
  <c r="B1476" i="9"/>
  <c r="B1568" i="9"/>
  <c r="B1654" i="9"/>
  <c r="B1739" i="9"/>
  <c r="B1819" i="9"/>
  <c r="B1862" i="9"/>
  <c r="B1904" i="9"/>
  <c r="B1947" i="9"/>
  <c r="B1986" i="9"/>
  <c r="B2018" i="9"/>
  <c r="B2050" i="9"/>
  <c r="B2080" i="9"/>
  <c r="B2096" i="9"/>
  <c r="B2112" i="9"/>
  <c r="B2128" i="9"/>
  <c r="B2144" i="9"/>
  <c r="B2160" i="9"/>
  <c r="B2176" i="9"/>
  <c r="B2192" i="9"/>
  <c r="B2208" i="9"/>
  <c r="B2224" i="9"/>
  <c r="B2240" i="9"/>
  <c r="B2256" i="9"/>
  <c r="B2272" i="9"/>
  <c r="B2288" i="9"/>
  <c r="B2304" i="9"/>
  <c r="B2320" i="9"/>
  <c r="B2336" i="9"/>
  <c r="B2352" i="9"/>
  <c r="B2368" i="9"/>
  <c r="B2384" i="9"/>
  <c r="B2400" i="9"/>
  <c r="B2416" i="9"/>
  <c r="B2432" i="9"/>
  <c r="B2448" i="9"/>
  <c r="B2464" i="9"/>
  <c r="B2480" i="9"/>
  <c r="B2496" i="9"/>
  <c r="B2512" i="9"/>
  <c r="B2528" i="9"/>
  <c r="B2544" i="9"/>
  <c r="B2560" i="9"/>
  <c r="B2576" i="9"/>
  <c r="B2592" i="9"/>
  <c r="B2608" i="9"/>
  <c r="B2624" i="9"/>
  <c r="B2640" i="9"/>
  <c r="B2656" i="9"/>
  <c r="B2672" i="9"/>
  <c r="B2688" i="9"/>
  <c r="B2704" i="9"/>
  <c r="B2720" i="9"/>
  <c r="B2736" i="9"/>
  <c r="B2752" i="9"/>
  <c r="B2768" i="9"/>
  <c r="B2784" i="9"/>
  <c r="B2800" i="9"/>
  <c r="B2816" i="9"/>
  <c r="B2832" i="9"/>
  <c r="B2848" i="9"/>
  <c r="B2864" i="9"/>
  <c r="B2880" i="9"/>
  <c r="B2896" i="9"/>
  <c r="B2912" i="9"/>
  <c r="B2928" i="9"/>
  <c r="B2944" i="9"/>
  <c r="B2960" i="9"/>
  <c r="B2976" i="9"/>
  <c r="B2987" i="9"/>
  <c r="B2995" i="9"/>
  <c r="B3003" i="9"/>
  <c r="B3011" i="9"/>
  <c r="B3019" i="9"/>
  <c r="B3027" i="9"/>
  <c r="B3035" i="9"/>
  <c r="B3043" i="9"/>
  <c r="B3051" i="9"/>
  <c r="B3059" i="9"/>
  <c r="B3067" i="9"/>
  <c r="B3075" i="9"/>
  <c r="B3083" i="9"/>
  <c r="B3091" i="9"/>
  <c r="B3099" i="9"/>
  <c r="B3107" i="9"/>
  <c r="B3115" i="9"/>
  <c r="B3123" i="9"/>
  <c r="B3131" i="9"/>
  <c r="B3139" i="9"/>
  <c r="B3147" i="9"/>
  <c r="B3155" i="9"/>
  <c r="B3161" i="9"/>
  <c r="B3165" i="9"/>
  <c r="B3169" i="9"/>
  <c r="B3173" i="9"/>
  <c r="B3177" i="9"/>
  <c r="B3181" i="9"/>
  <c r="B3185" i="9"/>
  <c r="B3189" i="9"/>
  <c r="B3193" i="9"/>
  <c r="B3197" i="9"/>
  <c r="B3201" i="9"/>
  <c r="B3205" i="9"/>
  <c r="B3209" i="9"/>
  <c r="B3213" i="9"/>
  <c r="B3217" i="9"/>
  <c r="B3221" i="9"/>
  <c r="B3225" i="9"/>
  <c r="B3229" i="9"/>
  <c r="B3233" i="9"/>
  <c r="B3237" i="9"/>
  <c r="B3241" i="9"/>
  <c r="B3245" i="9"/>
  <c r="B3249" i="9"/>
  <c r="B3253" i="9"/>
  <c r="B3257" i="9"/>
  <c r="B3261" i="9"/>
  <c r="B3265" i="9"/>
  <c r="B3269" i="9"/>
  <c r="B3273" i="9"/>
  <c r="B3277" i="9"/>
  <c r="B3281" i="9"/>
  <c r="B3285" i="9"/>
  <c r="B3289" i="9"/>
  <c r="B3293" i="9"/>
  <c r="B3297" i="9"/>
  <c r="B3301" i="9"/>
  <c r="B3305" i="9"/>
  <c r="B3309" i="9"/>
  <c r="B3313" i="9"/>
  <c r="B3317" i="9"/>
  <c r="B3321" i="9"/>
  <c r="B3325" i="9"/>
  <c r="B3329" i="9"/>
  <c r="B3333" i="9"/>
  <c r="B3337" i="9"/>
  <c r="B3341" i="9"/>
  <c r="B3345" i="9"/>
  <c r="B3349" i="9"/>
  <c r="B3353" i="9"/>
  <c r="B3357" i="9"/>
  <c r="B3361" i="9"/>
  <c r="B3365" i="9"/>
  <c r="B3369" i="9"/>
  <c r="B3373" i="9"/>
  <c r="B3377" i="9"/>
  <c r="B3381" i="9"/>
  <c r="B3385" i="9"/>
  <c r="B3389" i="9"/>
  <c r="B3393" i="9"/>
  <c r="B3397" i="9"/>
  <c r="B3401" i="9"/>
  <c r="B3405" i="9"/>
  <c r="B3409" i="9"/>
  <c r="B3413" i="9"/>
  <c r="B3417" i="9"/>
  <c r="B3421" i="9"/>
  <c r="B3425" i="9"/>
  <c r="B3429" i="9"/>
  <c r="B3433" i="9"/>
  <c r="B3437" i="9"/>
  <c r="B3441" i="9"/>
  <c r="B3445" i="9"/>
  <c r="B3449" i="9"/>
  <c r="B3453" i="9"/>
  <c r="B3457" i="9"/>
  <c r="B3461" i="9"/>
  <c r="B3465" i="9"/>
  <c r="B3469" i="9"/>
  <c r="B3473" i="9"/>
  <c r="B3477" i="9"/>
  <c r="B3481" i="9"/>
  <c r="B3485" i="9"/>
  <c r="B3489" i="9"/>
  <c r="B3493" i="9"/>
  <c r="B3497" i="9"/>
  <c r="B3501" i="9"/>
  <c r="B3505" i="9"/>
  <c r="B3509" i="9"/>
  <c r="B3513" i="9"/>
  <c r="B3517" i="9"/>
  <c r="B3521" i="9"/>
  <c r="B3525" i="9"/>
  <c r="B3529" i="9"/>
  <c r="B3533" i="9"/>
  <c r="B3537" i="9"/>
  <c r="B3541" i="9"/>
  <c r="B3545" i="9"/>
  <c r="B3549" i="9"/>
  <c r="B3553" i="9"/>
  <c r="B3557" i="9"/>
  <c r="B3561" i="9"/>
  <c r="B3565" i="9"/>
  <c r="B3569" i="9"/>
  <c r="B3573" i="9"/>
  <c r="B3577" i="9"/>
  <c r="B3581" i="9"/>
  <c r="B3585" i="9"/>
  <c r="B3589" i="9"/>
  <c r="B3593" i="9"/>
  <c r="B3597" i="9"/>
  <c r="B3601" i="9"/>
  <c r="B3605" i="9"/>
  <c r="B3609" i="9"/>
  <c r="B3613" i="9"/>
  <c r="B3617" i="9"/>
  <c r="B3621" i="9"/>
  <c r="B3625" i="9"/>
  <c r="B3629" i="9"/>
  <c r="B3633" i="9"/>
  <c r="B3637" i="9"/>
  <c r="B3641" i="9"/>
  <c r="B3645" i="9"/>
  <c r="B3649" i="9"/>
  <c r="B3653" i="9"/>
  <c r="B3657" i="9"/>
  <c r="B3661" i="9"/>
  <c r="B3665" i="9"/>
  <c r="B3669" i="9"/>
  <c r="B3673" i="9"/>
  <c r="B3677" i="9"/>
  <c r="B3681" i="9"/>
  <c r="B3685" i="9"/>
  <c r="B3689" i="9"/>
  <c r="B3693" i="9"/>
  <c r="B3697" i="9"/>
  <c r="B3701" i="9"/>
  <c r="B3705" i="9"/>
  <c r="B3709" i="9"/>
  <c r="B3713" i="9"/>
  <c r="B3717" i="9"/>
  <c r="B3721" i="9"/>
  <c r="B3725" i="9"/>
  <c r="B3729" i="9"/>
  <c r="B3733" i="9"/>
  <c r="B3737" i="9"/>
  <c r="B3741" i="9"/>
  <c r="B3745" i="9"/>
  <c r="B3749" i="9"/>
  <c r="B3753" i="9"/>
  <c r="B3757" i="9"/>
  <c r="B3761" i="9"/>
  <c r="B3765" i="9"/>
  <c r="B3769" i="9"/>
  <c r="B3773" i="9"/>
  <c r="B3777" i="9"/>
  <c r="B3781" i="9"/>
  <c r="B3785" i="9"/>
  <c r="B3789" i="9"/>
  <c r="B3793" i="9"/>
  <c r="B3797" i="9"/>
  <c r="B3801" i="9"/>
  <c r="B3805" i="9"/>
  <c r="B3809" i="9"/>
  <c r="B3813" i="9"/>
  <c r="B3817" i="9"/>
  <c r="B3821" i="9"/>
  <c r="B3825" i="9"/>
  <c r="B3829" i="9"/>
  <c r="B3833" i="9"/>
  <c r="B3837" i="9"/>
  <c r="B3841" i="9"/>
  <c r="B3845" i="9"/>
  <c r="B3849" i="9"/>
  <c r="B3853" i="9"/>
  <c r="B3857" i="9"/>
  <c r="B3861" i="9"/>
  <c r="B3865" i="9"/>
  <c r="B3869" i="9"/>
  <c r="B3873" i="9"/>
  <c r="B3877" i="9"/>
  <c r="B3881" i="9"/>
  <c r="B3885" i="9"/>
  <c r="B3889" i="9"/>
  <c r="B3893" i="9"/>
  <c r="B3897" i="9"/>
  <c r="B3901" i="9"/>
  <c r="B3905" i="9"/>
  <c r="B3909" i="9"/>
  <c r="B3913" i="9"/>
  <c r="B3917" i="9"/>
  <c r="B3921" i="9"/>
  <c r="B3925" i="9"/>
  <c r="B3929" i="9"/>
  <c r="B3933" i="9"/>
  <c r="B3937" i="9"/>
  <c r="B3941" i="9"/>
  <c r="B3945" i="9"/>
  <c r="B3949" i="9"/>
  <c r="B3953" i="9"/>
  <c r="B3957" i="9"/>
  <c r="B3961" i="9"/>
  <c r="B3965" i="9"/>
  <c r="B3969" i="9"/>
  <c r="B3973" i="9"/>
  <c r="B3977" i="9"/>
  <c r="B3981" i="9"/>
  <c r="B3985" i="9"/>
  <c r="B3989" i="9"/>
  <c r="B3993" i="9"/>
  <c r="B3997" i="9"/>
  <c r="B4001" i="9"/>
  <c r="B4005" i="9"/>
  <c r="B4009" i="9"/>
  <c r="B4013" i="9"/>
  <c r="B528" i="9"/>
  <c r="B784" i="9"/>
  <c r="B996" i="9"/>
  <c r="B1124" i="9"/>
  <c r="B1252" i="9"/>
  <c r="B1380" i="9"/>
  <c r="B1504" i="9"/>
  <c r="B1590" i="9"/>
  <c r="B1675" i="9"/>
  <c r="B1760" i="9"/>
  <c r="B1830" i="9"/>
  <c r="B1872" i="9"/>
  <c r="B1915" i="9"/>
  <c r="B1958" i="9"/>
  <c r="B1994" i="9"/>
  <c r="B2026" i="9"/>
  <c r="B2058" i="9"/>
  <c r="B2084" i="9"/>
  <c r="B2100" i="9"/>
  <c r="B2116" i="9"/>
  <c r="B2132" i="9"/>
  <c r="B2148" i="9"/>
  <c r="B2164" i="9"/>
  <c r="B2180" i="9"/>
  <c r="B2196" i="9"/>
  <c r="B2212" i="9"/>
  <c r="B2228" i="9"/>
  <c r="B2244" i="9"/>
  <c r="B2260" i="9"/>
  <c r="B2276" i="9"/>
  <c r="B2292" i="9"/>
  <c r="B2308" i="9"/>
  <c r="B2324" i="9"/>
  <c r="B2340" i="9"/>
  <c r="B2356" i="9"/>
  <c r="B2372" i="9"/>
  <c r="B2388" i="9"/>
  <c r="B2404" i="9"/>
  <c r="B2420" i="9"/>
  <c r="B2436" i="9"/>
  <c r="B2452" i="9"/>
  <c r="B2468" i="9"/>
  <c r="B2484" i="9"/>
  <c r="B2500" i="9"/>
  <c r="B2516" i="9"/>
  <c r="B2532" i="9"/>
  <c r="B2548" i="9"/>
  <c r="B2564" i="9"/>
  <c r="B2580" i="9"/>
  <c r="B2596" i="9"/>
  <c r="B2612" i="9"/>
  <c r="B2628" i="9"/>
  <c r="B2644" i="9"/>
  <c r="B2660" i="9"/>
  <c r="B2676" i="9"/>
  <c r="B2692" i="9"/>
  <c r="B2708" i="9"/>
  <c r="B2724" i="9"/>
  <c r="B2740" i="9"/>
  <c r="B2756" i="9"/>
  <c r="B2772" i="9"/>
  <c r="B2788" i="9"/>
  <c r="B2804" i="9"/>
  <c r="B2820" i="9"/>
  <c r="B2836" i="9"/>
  <c r="B2852" i="9"/>
  <c r="B2868" i="9"/>
  <c r="B2884" i="9"/>
  <c r="B2900" i="9"/>
  <c r="B2916" i="9"/>
  <c r="B2932" i="9"/>
  <c r="B2948" i="9"/>
  <c r="B2964" i="9"/>
  <c r="B2980" i="9"/>
  <c r="B2988" i="9"/>
  <c r="B2996" i="9"/>
  <c r="B3004" i="9"/>
  <c r="B3012" i="9"/>
  <c r="B3020" i="9"/>
  <c r="B3028" i="9"/>
  <c r="B3036" i="9"/>
  <c r="B3044" i="9"/>
  <c r="B3052" i="9"/>
  <c r="B3060" i="9"/>
  <c r="B3068" i="9"/>
  <c r="B3076" i="9"/>
  <c r="B3108" i="9"/>
  <c r="B3140" i="9"/>
  <c r="B3166" i="9"/>
  <c r="B3182" i="9"/>
  <c r="B3198" i="9"/>
  <c r="B3214" i="9"/>
  <c r="B3230" i="9"/>
  <c r="B3246" i="9"/>
  <c r="B3262" i="9"/>
  <c r="B3278" i="9"/>
  <c r="B3294" i="9"/>
  <c r="B3310" i="9"/>
  <c r="B3326" i="9"/>
  <c r="B3342" i="9"/>
  <c r="B3358" i="9"/>
  <c r="B3374" i="9"/>
  <c r="B3390" i="9"/>
  <c r="B3406" i="9"/>
  <c r="B3422" i="9"/>
  <c r="B3438" i="9"/>
  <c r="B3454" i="9"/>
  <c r="B3470" i="9"/>
  <c r="B3486" i="9"/>
  <c r="B3502" i="9"/>
  <c r="B3518" i="9"/>
  <c r="B3534" i="9"/>
  <c r="B3550" i="9"/>
  <c r="B3566" i="9"/>
  <c r="B3582" i="9"/>
  <c r="B3598" i="9"/>
  <c r="B3614" i="9"/>
  <c r="B3630" i="9"/>
  <c r="B3646" i="9"/>
  <c r="B3662" i="9"/>
  <c r="B3678" i="9"/>
  <c r="B3694" i="9"/>
  <c r="B3710" i="9"/>
  <c r="B3726" i="9"/>
  <c r="B3742" i="9"/>
  <c r="B3758" i="9"/>
  <c r="B3774" i="9"/>
  <c r="B3790" i="9"/>
  <c r="B3806" i="9"/>
  <c r="B3822" i="9"/>
  <c r="B3838" i="9"/>
  <c r="B3854" i="9"/>
  <c r="B3867" i="9"/>
  <c r="B3875" i="9"/>
  <c r="B3883" i="9"/>
  <c r="B3891" i="9"/>
  <c r="B3899" i="9"/>
  <c r="B3907" i="9"/>
  <c r="B3915" i="9"/>
  <c r="B3923" i="9"/>
  <c r="B3931" i="9"/>
  <c r="B3939" i="9"/>
  <c r="B3947" i="9"/>
  <c r="B3955" i="9"/>
  <c r="B3963" i="9"/>
  <c r="B3971" i="9"/>
  <c r="B3979" i="9"/>
  <c r="B3987" i="9"/>
  <c r="B3995" i="9"/>
  <c r="B4003" i="9"/>
  <c r="B4011" i="9"/>
  <c r="B3132" i="9"/>
  <c r="B3178" i="9"/>
  <c r="B3210" i="9"/>
  <c r="B3242" i="9"/>
  <c r="B3290" i="9"/>
  <c r="B3322" i="9"/>
  <c r="B3386" i="9"/>
  <c r="B3418" i="9"/>
  <c r="B3466" i="9"/>
  <c r="B3514" i="9"/>
  <c r="B3562" i="9"/>
  <c r="B3594" i="9"/>
  <c r="B3642" i="9"/>
  <c r="B3674" i="9"/>
  <c r="B3706" i="9"/>
  <c r="B3754" i="9"/>
  <c r="B3786" i="9"/>
  <c r="B3834" i="9"/>
  <c r="B3866" i="9"/>
  <c r="B3890" i="9"/>
  <c r="B3914" i="9"/>
  <c r="B3938" i="9"/>
  <c r="B3954" i="9"/>
  <c r="B3978" i="9"/>
  <c r="B3994" i="9"/>
  <c r="B3084" i="9"/>
  <c r="B3116" i="9"/>
  <c r="B3148" i="9"/>
  <c r="B3170" i="9"/>
  <c r="B3186" i="9"/>
  <c r="B3202" i="9"/>
  <c r="B3218" i="9"/>
  <c r="B3234" i="9"/>
  <c r="B3250" i="9"/>
  <c r="B3266" i="9"/>
  <c r="B3282" i="9"/>
  <c r="B3298" i="9"/>
  <c r="B3314" i="9"/>
  <c r="B3330" i="9"/>
  <c r="B3346" i="9"/>
  <c r="B3362" i="9"/>
  <c r="B3378" i="9"/>
  <c r="B3394" i="9"/>
  <c r="B3410" i="9"/>
  <c r="B3426" i="9"/>
  <c r="B3442" i="9"/>
  <c r="B3458" i="9"/>
  <c r="B3474" i="9"/>
  <c r="B3490" i="9"/>
  <c r="B3506" i="9"/>
  <c r="B3522" i="9"/>
  <c r="B3538" i="9"/>
  <c r="B3554" i="9"/>
  <c r="B3570" i="9"/>
  <c r="B3586" i="9"/>
  <c r="B3602" i="9"/>
  <c r="B3618" i="9"/>
  <c r="B3634" i="9"/>
  <c r="B3650" i="9"/>
  <c r="B3666" i="9"/>
  <c r="B3682" i="9"/>
  <c r="B3698" i="9"/>
  <c r="B3714" i="9"/>
  <c r="B3730" i="9"/>
  <c r="B3746" i="9"/>
  <c r="B3762" i="9"/>
  <c r="B3778" i="9"/>
  <c r="B3794" i="9"/>
  <c r="B3810" i="9"/>
  <c r="B3826" i="9"/>
  <c r="B3842" i="9"/>
  <c r="B3858" i="9"/>
  <c r="B3870" i="9"/>
  <c r="B3878" i="9"/>
  <c r="B3886" i="9"/>
  <c r="B3894" i="9"/>
  <c r="B3902" i="9"/>
  <c r="B3910" i="9"/>
  <c r="B3918" i="9"/>
  <c r="B3926" i="9"/>
  <c r="B3934" i="9"/>
  <c r="B3942" i="9"/>
  <c r="B3950" i="9"/>
  <c r="B3958" i="9"/>
  <c r="B3966" i="9"/>
  <c r="B3974" i="9"/>
  <c r="B3982" i="9"/>
  <c r="B3990" i="9"/>
  <c r="B3998" i="9"/>
  <c r="B4006" i="9"/>
  <c r="B4014" i="9"/>
  <c r="B3100" i="9"/>
  <c r="B3194" i="9"/>
  <c r="B3226" i="9"/>
  <c r="B3258" i="9"/>
  <c r="B3306" i="9"/>
  <c r="B3338" i="9"/>
  <c r="B3370" i="9"/>
  <c r="B3402" i="9"/>
  <c r="B3450" i="9"/>
  <c r="B3482" i="9"/>
  <c r="B3530" i="9"/>
  <c r="B3546" i="9"/>
  <c r="B3610" i="9"/>
  <c r="B3658" i="9"/>
  <c r="B3690" i="9"/>
  <c r="B3722" i="9"/>
  <c r="B3770" i="9"/>
  <c r="B3802" i="9"/>
  <c r="B3850" i="9"/>
  <c r="B3874" i="9"/>
  <c r="B3898" i="9"/>
  <c r="B3922" i="9"/>
  <c r="B3946" i="9"/>
  <c r="B3970" i="9"/>
  <c r="B3986" i="9"/>
  <c r="B4010" i="9"/>
  <c r="B3092" i="9"/>
  <c r="B3124" i="9"/>
  <c r="B3156" i="9"/>
  <c r="B3174" i="9"/>
  <c r="B3190" i="9"/>
  <c r="B3206" i="9"/>
  <c r="B3222" i="9"/>
  <c r="B3238" i="9"/>
  <c r="B3254" i="9"/>
  <c r="B3270" i="9"/>
  <c r="B3286" i="9"/>
  <c r="B3302" i="9"/>
  <c r="B3318" i="9"/>
  <c r="B3334" i="9"/>
  <c r="B3350" i="9"/>
  <c r="B3366" i="9"/>
  <c r="B3382" i="9"/>
  <c r="B3398" i="9"/>
  <c r="B3414" i="9"/>
  <c r="B3430" i="9"/>
  <c r="B3446" i="9"/>
  <c r="B3462" i="9"/>
  <c r="B3478" i="9"/>
  <c r="B3494" i="9"/>
  <c r="B3510" i="9"/>
  <c r="B3526" i="9"/>
  <c r="B3542" i="9"/>
  <c r="B3558" i="9"/>
  <c r="B3574" i="9"/>
  <c r="B3590" i="9"/>
  <c r="B3606" i="9"/>
  <c r="B3622" i="9"/>
  <c r="B3638" i="9"/>
  <c r="B3654" i="9"/>
  <c r="B3670" i="9"/>
  <c r="B3686" i="9"/>
  <c r="B3702" i="9"/>
  <c r="B3718" i="9"/>
  <c r="B3734" i="9"/>
  <c r="B3750" i="9"/>
  <c r="B3766" i="9"/>
  <c r="B3782" i="9"/>
  <c r="B3798" i="9"/>
  <c r="B3814" i="9"/>
  <c r="B3830" i="9"/>
  <c r="B3846" i="9"/>
  <c r="B3862" i="9"/>
  <c r="B3871" i="9"/>
  <c r="B3879" i="9"/>
  <c r="B3887" i="9"/>
  <c r="B3895" i="9"/>
  <c r="B3903" i="9"/>
  <c r="B3911" i="9"/>
  <c r="B3919" i="9"/>
  <c r="B3927" i="9"/>
  <c r="B3935" i="9"/>
  <c r="B3943" i="9"/>
  <c r="B3951" i="9"/>
  <c r="B3959" i="9"/>
  <c r="B3967" i="9"/>
  <c r="B3975" i="9"/>
  <c r="B3983" i="9"/>
  <c r="B3991" i="9"/>
  <c r="B3999" i="9"/>
  <c r="B4007" i="9"/>
  <c r="B4015" i="9"/>
  <c r="B3162" i="9"/>
  <c r="B3274" i="9"/>
  <c r="B3354" i="9"/>
  <c r="B3434" i="9"/>
  <c r="B3498" i="9"/>
  <c r="B3578" i="9"/>
  <c r="B3626" i="9"/>
  <c r="B3738" i="9"/>
  <c r="B3818" i="9"/>
  <c r="B3882" i="9"/>
  <c r="B3906" i="9"/>
  <c r="B3930" i="9"/>
  <c r="B3962" i="9"/>
  <c r="B4002" i="9"/>
  <c r="F6" i="9"/>
  <c r="F7" i="9"/>
  <c r="F4" i="9"/>
  <c r="B17" i="2"/>
  <c r="G11" i="8"/>
  <c r="G6" i="8"/>
  <c r="G9" i="2"/>
  <c r="G4" i="2"/>
  <c r="G10" i="8"/>
  <c r="G5" i="8"/>
  <c r="G8" i="2"/>
  <c r="G8" i="8"/>
  <c r="G4" i="8"/>
  <c r="G7" i="2"/>
  <c r="G7" i="8"/>
  <c r="G10" i="2"/>
  <c r="G5" i="2"/>
  <c r="Q21" i="7"/>
  <c r="Q25" i="7"/>
  <c r="Q29" i="7"/>
  <c r="Q33" i="7"/>
  <c r="P21" i="7"/>
  <c r="P25" i="7"/>
  <c r="P29" i="7"/>
  <c r="P33" i="7"/>
  <c r="O21" i="7"/>
  <c r="O25" i="7"/>
  <c r="O29" i="7"/>
  <c r="O33" i="7"/>
  <c r="N21" i="7"/>
  <c r="N25" i="7"/>
  <c r="N29" i="7"/>
  <c r="N33" i="7"/>
  <c r="M21" i="7"/>
  <c r="M25" i="7"/>
  <c r="M29" i="7"/>
  <c r="M33" i="7"/>
  <c r="L21" i="7"/>
  <c r="L25" i="7"/>
  <c r="L29" i="7"/>
  <c r="L33" i="7"/>
  <c r="K21" i="7"/>
  <c r="K25" i="7"/>
  <c r="K29" i="7"/>
  <c r="K33" i="7"/>
  <c r="J36" i="7"/>
  <c r="F28" i="7"/>
  <c r="F32" i="7"/>
  <c r="F22" i="7"/>
  <c r="F26" i="7"/>
  <c r="E23" i="7"/>
  <c r="E27" i="7"/>
  <c r="E31" i="7"/>
  <c r="E35" i="7"/>
  <c r="Q22" i="7"/>
  <c r="Q26" i="7"/>
  <c r="Q30" i="7"/>
  <c r="Q34" i="7"/>
  <c r="P22" i="7"/>
  <c r="P26" i="7"/>
  <c r="P30" i="7"/>
  <c r="P34" i="7"/>
  <c r="O22" i="7"/>
  <c r="O26" i="7"/>
  <c r="O30" i="7"/>
  <c r="O34" i="7"/>
  <c r="N22" i="7"/>
  <c r="N26" i="7"/>
  <c r="N30" i="7"/>
  <c r="N34" i="7"/>
  <c r="M22" i="7"/>
  <c r="M26" i="7"/>
  <c r="M30" i="7"/>
  <c r="M34" i="7"/>
  <c r="L22" i="7"/>
  <c r="L26" i="7"/>
  <c r="L30" i="7"/>
  <c r="L34" i="7"/>
  <c r="K22" i="7"/>
  <c r="K26" i="7"/>
  <c r="K30" i="7"/>
  <c r="K34" i="7"/>
  <c r="I36" i="7"/>
  <c r="F29" i="7"/>
  <c r="F33" i="7"/>
  <c r="F23" i="7"/>
  <c r="F20" i="7"/>
  <c r="E24" i="7"/>
  <c r="E28" i="7"/>
  <c r="E32" i="7"/>
  <c r="E20" i="7"/>
  <c r="Q23" i="7"/>
  <c r="Q27" i="7"/>
  <c r="Q31" i="7"/>
  <c r="Q35" i="7"/>
  <c r="P23" i="7"/>
  <c r="P27" i="7"/>
  <c r="P31" i="7"/>
  <c r="P35" i="7"/>
  <c r="O23" i="7"/>
  <c r="O27" i="7"/>
  <c r="O31" i="7"/>
  <c r="O35" i="7"/>
  <c r="N23" i="7"/>
  <c r="N27" i="7"/>
  <c r="N31" i="7"/>
  <c r="N35" i="7"/>
  <c r="M23" i="7"/>
  <c r="M27" i="7"/>
  <c r="M31" i="7"/>
  <c r="M35" i="7"/>
  <c r="L23" i="7"/>
  <c r="L27" i="7"/>
  <c r="L31" i="7"/>
  <c r="L35" i="7"/>
  <c r="K23" i="7"/>
  <c r="K27" i="7"/>
  <c r="K31" i="7"/>
  <c r="K35" i="7"/>
  <c r="F30" i="7"/>
  <c r="F34" i="7"/>
  <c r="F24" i="7"/>
  <c r="E21" i="7"/>
  <c r="E25" i="7"/>
  <c r="E29" i="7"/>
  <c r="E33" i="7"/>
  <c r="Q24" i="7"/>
  <c r="Q28" i="7"/>
  <c r="Q32" i="7"/>
  <c r="Q20" i="7"/>
  <c r="P24" i="7"/>
  <c r="P28" i="7"/>
  <c r="P32" i="7"/>
  <c r="P20" i="7"/>
  <c r="O24" i="7"/>
  <c r="O28" i="7"/>
  <c r="O32" i="7"/>
  <c r="O20" i="7"/>
  <c r="N24" i="7"/>
  <c r="N28" i="7"/>
  <c r="N32" i="7"/>
  <c r="N20" i="7"/>
  <c r="M24" i="7"/>
  <c r="M28" i="7"/>
  <c r="M32" i="7"/>
  <c r="M20" i="7"/>
  <c r="L24" i="7"/>
  <c r="L28" i="7"/>
  <c r="L32" i="7"/>
  <c r="L20" i="7"/>
  <c r="K24" i="7"/>
  <c r="K28" i="7"/>
  <c r="K32" i="7"/>
  <c r="K20" i="7"/>
  <c r="G35" i="7"/>
  <c r="F31" i="7"/>
  <c r="F21" i="7"/>
  <c r="F25" i="7"/>
  <c r="E22" i="7"/>
  <c r="E26" i="7"/>
  <c r="E30" i="7"/>
  <c r="E34" i="7"/>
  <c r="C36" i="7"/>
  <c r="D36" i="7"/>
  <c r="B21" i="2"/>
  <c r="B25" i="2"/>
  <c r="B29" i="2"/>
  <c r="B33" i="2"/>
  <c r="B37" i="2"/>
  <c r="B41" i="2"/>
  <c r="B45" i="2"/>
  <c r="B49" i="2"/>
  <c r="B53" i="2"/>
  <c r="B57" i="2"/>
  <c r="B61" i="2"/>
  <c r="B65" i="2"/>
  <c r="B69" i="2"/>
  <c r="B73" i="2"/>
  <c r="B77" i="2"/>
  <c r="B81" i="2"/>
  <c r="B85" i="2"/>
  <c r="B89" i="2"/>
  <c r="B93" i="2"/>
  <c r="B97" i="2"/>
  <c r="B101" i="2"/>
  <c r="B105" i="2"/>
  <c r="B109" i="2"/>
  <c r="B113" i="2"/>
  <c r="B117" i="2"/>
  <c r="B121" i="2"/>
  <c r="B125" i="2"/>
  <c r="B129" i="2"/>
  <c r="B133" i="2"/>
  <c r="B137" i="2"/>
  <c r="B141" i="2"/>
  <c r="B145" i="2"/>
  <c r="B149" i="2"/>
  <c r="B153" i="2"/>
  <c r="B157" i="2"/>
  <c r="B161" i="2"/>
  <c r="B165" i="2"/>
  <c r="B169" i="2"/>
  <c r="B173" i="2"/>
  <c r="B177" i="2"/>
  <c r="B181" i="2"/>
  <c r="B185" i="2"/>
  <c r="B189" i="2"/>
  <c r="B193" i="2"/>
  <c r="B197" i="2"/>
  <c r="B201" i="2"/>
  <c r="B205" i="2"/>
  <c r="B18" i="2"/>
  <c r="B22" i="2"/>
  <c r="B26" i="2"/>
  <c r="B30" i="2"/>
  <c r="B34" i="2"/>
  <c r="B38" i="2"/>
  <c r="B42" i="2"/>
  <c r="B46" i="2"/>
  <c r="B50" i="2"/>
  <c r="B54" i="2"/>
  <c r="B58" i="2"/>
  <c r="B62" i="2"/>
  <c r="B66" i="2"/>
  <c r="B70" i="2"/>
  <c r="B74" i="2"/>
  <c r="B78" i="2"/>
  <c r="B82" i="2"/>
  <c r="B86" i="2"/>
  <c r="B90" i="2"/>
  <c r="B94" i="2"/>
  <c r="B98" i="2"/>
  <c r="B102" i="2"/>
  <c r="B106" i="2"/>
  <c r="B110" i="2"/>
  <c r="B114" i="2"/>
  <c r="B118" i="2"/>
  <c r="B122" i="2"/>
  <c r="B126" i="2"/>
  <c r="B130" i="2"/>
  <c r="B134" i="2"/>
  <c r="B138" i="2"/>
  <c r="B142" i="2"/>
  <c r="B146" i="2"/>
  <c r="B150" i="2"/>
  <c r="B154" i="2"/>
  <c r="B158" i="2"/>
  <c r="B162" i="2"/>
  <c r="B166" i="2"/>
  <c r="B170" i="2"/>
  <c r="B174" i="2"/>
  <c r="B178" i="2"/>
  <c r="B182" i="2"/>
  <c r="B186" i="2"/>
  <c r="B190" i="2"/>
  <c r="B194" i="2"/>
  <c r="B198" i="2"/>
  <c r="B202" i="2"/>
  <c r="B206" i="2"/>
  <c r="B210" i="2"/>
  <c r="B214" i="2"/>
  <c r="B218" i="2"/>
  <c r="B222" i="2"/>
  <c r="B226" i="2"/>
  <c r="B230" i="2"/>
  <c r="B234" i="2"/>
  <c r="B238" i="2"/>
  <c r="B242" i="2"/>
  <c r="B246" i="2"/>
  <c r="B250" i="2"/>
  <c r="B254" i="2"/>
  <c r="B258" i="2"/>
  <c r="B262" i="2"/>
  <c r="B266" i="2"/>
  <c r="B270" i="2"/>
  <c r="B274" i="2"/>
  <c r="B278" i="2"/>
  <c r="B282" i="2"/>
  <c r="B286" i="2"/>
  <c r="B290" i="2"/>
  <c r="B294" i="2"/>
  <c r="B298" i="2"/>
  <c r="B302" i="2"/>
  <c r="B306" i="2"/>
  <c r="B310" i="2"/>
  <c r="B314" i="2"/>
  <c r="B318" i="2"/>
  <c r="B322" i="2"/>
  <c r="B326" i="2"/>
  <c r="B330" i="2"/>
  <c r="B334" i="2"/>
  <c r="B338" i="2"/>
  <c r="B342" i="2"/>
  <c r="B346" i="2"/>
  <c r="B350" i="2"/>
  <c r="B354" i="2"/>
  <c r="B24" i="2"/>
  <c r="B32" i="2"/>
  <c r="B40" i="2"/>
  <c r="B48" i="2"/>
  <c r="B56" i="2"/>
  <c r="B64" i="2"/>
  <c r="B72" i="2"/>
  <c r="B80" i="2"/>
  <c r="B88" i="2"/>
  <c r="B96" i="2"/>
  <c r="B104" i="2"/>
  <c r="B112" i="2"/>
  <c r="B120" i="2"/>
  <c r="B128" i="2"/>
  <c r="B136" i="2"/>
  <c r="B144" i="2"/>
  <c r="B152" i="2"/>
  <c r="B160" i="2"/>
  <c r="B168" i="2"/>
  <c r="B176" i="2"/>
  <c r="B184" i="2"/>
  <c r="B192" i="2"/>
  <c r="B200" i="2"/>
  <c r="B208" i="2"/>
  <c r="B213" i="2"/>
  <c r="B219" i="2"/>
  <c r="B224" i="2"/>
  <c r="B229" i="2"/>
  <c r="B235" i="2"/>
  <c r="B240" i="2"/>
  <c r="B245" i="2"/>
  <c r="B251" i="2"/>
  <c r="B256" i="2"/>
  <c r="B261" i="2"/>
  <c r="B267" i="2"/>
  <c r="B272" i="2"/>
  <c r="B277" i="2"/>
  <c r="B283" i="2"/>
  <c r="B288" i="2"/>
  <c r="B293" i="2"/>
  <c r="B299" i="2"/>
  <c r="B304" i="2"/>
  <c r="B309" i="2"/>
  <c r="B315" i="2"/>
  <c r="B320" i="2"/>
  <c r="B325" i="2"/>
  <c r="B331" i="2"/>
  <c r="B336" i="2"/>
  <c r="B341" i="2"/>
  <c r="B347" i="2"/>
  <c r="B352" i="2"/>
  <c r="B357" i="2"/>
  <c r="B361" i="2"/>
  <c r="B365" i="2"/>
  <c r="B369" i="2"/>
  <c r="B373" i="2"/>
  <c r="B377" i="2"/>
  <c r="B381" i="2"/>
  <c r="B385" i="2"/>
  <c r="B389" i="2"/>
  <c r="B393" i="2"/>
  <c r="B397" i="2"/>
  <c r="B401" i="2"/>
  <c r="B405" i="2"/>
  <c r="B409" i="2"/>
  <c r="B413" i="2"/>
  <c r="B417" i="2"/>
  <c r="B421" i="2"/>
  <c r="B425" i="2"/>
  <c r="B429" i="2"/>
  <c r="B433" i="2"/>
  <c r="B437" i="2"/>
  <c r="B441" i="2"/>
  <c r="B445" i="2"/>
  <c r="B449" i="2"/>
  <c r="B453" i="2"/>
  <c r="B457" i="2"/>
  <c r="B461" i="2"/>
  <c r="B465" i="2"/>
  <c r="B469" i="2"/>
  <c r="B473" i="2"/>
  <c r="B477" i="2"/>
  <c r="B481" i="2"/>
  <c r="B485" i="2"/>
  <c r="B489" i="2"/>
  <c r="B19" i="2"/>
  <c r="B27" i="2"/>
  <c r="B35" i="2"/>
  <c r="B43" i="2"/>
  <c r="B51" i="2"/>
  <c r="B59" i="2"/>
  <c r="B67" i="2"/>
  <c r="B75" i="2"/>
  <c r="B83" i="2"/>
  <c r="B91" i="2"/>
  <c r="B99" i="2"/>
  <c r="B107" i="2"/>
  <c r="B115" i="2"/>
  <c r="B123" i="2"/>
  <c r="B131" i="2"/>
  <c r="B139" i="2"/>
  <c r="B147" i="2"/>
  <c r="B155" i="2"/>
  <c r="B163" i="2"/>
  <c r="B171" i="2"/>
  <c r="B179" i="2"/>
  <c r="B187" i="2"/>
  <c r="B195" i="2"/>
  <c r="B203" i="2"/>
  <c r="B209" i="2"/>
  <c r="B215" i="2"/>
  <c r="B220" i="2"/>
  <c r="B225" i="2"/>
  <c r="B231" i="2"/>
  <c r="B236" i="2"/>
  <c r="B241" i="2"/>
  <c r="B247" i="2"/>
  <c r="B252" i="2"/>
  <c r="B257" i="2"/>
  <c r="B263" i="2"/>
  <c r="B268" i="2"/>
  <c r="B273" i="2"/>
  <c r="B279" i="2"/>
  <c r="B284" i="2"/>
  <c r="B289" i="2"/>
  <c r="B295" i="2"/>
  <c r="B300" i="2"/>
  <c r="B305" i="2"/>
  <c r="B311" i="2"/>
  <c r="B316" i="2"/>
  <c r="B321" i="2"/>
  <c r="B327" i="2"/>
  <c r="B332" i="2"/>
  <c r="B337" i="2"/>
  <c r="B343" i="2"/>
  <c r="B348" i="2"/>
  <c r="B353" i="2"/>
  <c r="B358" i="2"/>
  <c r="B362" i="2"/>
  <c r="B366" i="2"/>
  <c r="B370" i="2"/>
  <c r="B374" i="2"/>
  <c r="B378" i="2"/>
  <c r="B382" i="2"/>
  <c r="B386" i="2"/>
  <c r="B390" i="2"/>
  <c r="B394" i="2"/>
  <c r="B398" i="2"/>
  <c r="B402" i="2"/>
  <c r="B406" i="2"/>
  <c r="B410" i="2"/>
  <c r="B414" i="2"/>
  <c r="B418" i="2"/>
  <c r="B422" i="2"/>
  <c r="B426" i="2"/>
  <c r="B430" i="2"/>
  <c r="B434" i="2"/>
  <c r="B438" i="2"/>
  <c r="B442" i="2"/>
  <c r="B446" i="2"/>
  <c r="B450" i="2"/>
  <c r="B454" i="2"/>
  <c r="B458" i="2"/>
  <c r="B462" i="2"/>
  <c r="B466" i="2"/>
  <c r="B470" i="2"/>
  <c r="B474" i="2"/>
  <c r="B478" i="2"/>
  <c r="B482" i="2"/>
  <c r="B486" i="2"/>
  <c r="B490" i="2"/>
  <c r="B494" i="2"/>
  <c r="B498" i="2"/>
  <c r="B31" i="2"/>
  <c r="B47" i="2"/>
  <c r="B63" i="2"/>
  <c r="B79" i="2"/>
  <c r="B95" i="2"/>
  <c r="B111" i="2"/>
  <c r="B127" i="2"/>
  <c r="B143" i="2"/>
  <c r="B159" i="2"/>
  <c r="B175" i="2"/>
  <c r="B191" i="2"/>
  <c r="B207" i="2"/>
  <c r="B217" i="2"/>
  <c r="B228" i="2"/>
  <c r="B239" i="2"/>
  <c r="B249" i="2"/>
  <c r="B260" i="2"/>
  <c r="B271" i="2"/>
  <c r="B281" i="2"/>
  <c r="B292" i="2"/>
  <c r="B303" i="2"/>
  <c r="B313" i="2"/>
  <c r="B324" i="2"/>
  <c r="B335" i="2"/>
  <c r="B345" i="2"/>
  <c r="B356" i="2"/>
  <c r="B364" i="2"/>
  <c r="B372" i="2"/>
  <c r="B380" i="2"/>
  <c r="B388" i="2"/>
  <c r="B396" i="2"/>
  <c r="B404" i="2"/>
  <c r="B412" i="2"/>
  <c r="B420" i="2"/>
  <c r="B428" i="2"/>
  <c r="B436" i="2"/>
  <c r="B444" i="2"/>
  <c r="B452" i="2"/>
  <c r="B460" i="2"/>
  <c r="B468" i="2"/>
  <c r="B476" i="2"/>
  <c r="B484" i="2"/>
  <c r="B492" i="2"/>
  <c r="B497" i="2"/>
  <c r="B502" i="2"/>
  <c r="B506" i="2"/>
  <c r="B510" i="2"/>
  <c r="B514" i="2"/>
  <c r="B518" i="2"/>
  <c r="B522" i="2"/>
  <c r="B526" i="2"/>
  <c r="B530" i="2"/>
  <c r="B534" i="2"/>
  <c r="B538" i="2"/>
  <c r="B542" i="2"/>
  <c r="B546" i="2"/>
  <c r="B550" i="2"/>
  <c r="B554" i="2"/>
  <c r="B558" i="2"/>
  <c r="B562" i="2"/>
  <c r="B566" i="2"/>
  <c r="B570" i="2"/>
  <c r="B574" i="2"/>
  <c r="B578" i="2"/>
  <c r="B582" i="2"/>
  <c r="B586" i="2"/>
  <c r="B590" i="2"/>
  <c r="B594" i="2"/>
  <c r="B598" i="2"/>
  <c r="B602" i="2"/>
  <c r="B606" i="2"/>
  <c r="B610" i="2"/>
  <c r="B614" i="2"/>
  <c r="B618" i="2"/>
  <c r="B622" i="2"/>
  <c r="B626" i="2"/>
  <c r="B630" i="2"/>
  <c r="B634" i="2"/>
  <c r="B638" i="2"/>
  <c r="B642" i="2"/>
  <c r="B646" i="2"/>
  <c r="B650" i="2"/>
  <c r="B654" i="2"/>
  <c r="B658" i="2"/>
  <c r="B662" i="2"/>
  <c r="B666" i="2"/>
  <c r="B670" i="2"/>
  <c r="B674" i="2"/>
  <c r="B678" i="2"/>
  <c r="B682" i="2"/>
  <c r="B686" i="2"/>
  <c r="B690" i="2"/>
  <c r="B694" i="2"/>
  <c r="B698" i="2"/>
  <c r="B702" i="2"/>
  <c r="B706" i="2"/>
  <c r="B710" i="2"/>
  <c r="B714" i="2"/>
  <c r="B718" i="2"/>
  <c r="B722" i="2"/>
  <c r="B726" i="2"/>
  <c r="B730" i="2"/>
  <c r="B734" i="2"/>
  <c r="B738" i="2"/>
  <c r="B742" i="2"/>
  <c r="B746" i="2"/>
  <c r="B750" i="2"/>
  <c r="B754" i="2"/>
  <c r="B758" i="2"/>
  <c r="B762" i="2"/>
  <c r="B766" i="2"/>
  <c r="B770" i="2"/>
  <c r="B774" i="2"/>
  <c r="B778" i="2"/>
  <c r="B782" i="2"/>
  <c r="B786" i="2"/>
  <c r="B790" i="2"/>
  <c r="B794" i="2"/>
  <c r="B798" i="2"/>
  <c r="B802" i="2"/>
  <c r="B806" i="2"/>
  <c r="B810" i="2"/>
  <c r="B814" i="2"/>
  <c r="B818" i="2"/>
  <c r="B822" i="2"/>
  <c r="B826" i="2"/>
  <c r="B830" i="2"/>
  <c r="B834" i="2"/>
  <c r="B838" i="2"/>
  <c r="B842" i="2"/>
  <c r="B846" i="2"/>
  <c r="B850" i="2"/>
  <c r="B854" i="2"/>
  <c r="B858" i="2"/>
  <c r="B862" i="2"/>
  <c r="B866" i="2"/>
  <c r="B870" i="2"/>
  <c r="B874" i="2"/>
  <c r="B878" i="2"/>
  <c r="B882" i="2"/>
  <c r="B886" i="2"/>
  <c r="B890" i="2"/>
  <c r="B894" i="2"/>
  <c r="B898" i="2"/>
  <c r="B902" i="2"/>
  <c r="B906" i="2"/>
  <c r="B910" i="2"/>
  <c r="B914" i="2"/>
  <c r="B918" i="2"/>
  <c r="B922" i="2"/>
  <c r="B926" i="2"/>
  <c r="B930" i="2"/>
  <c r="B934" i="2"/>
  <c r="B938" i="2"/>
  <c r="B942" i="2"/>
  <c r="B946" i="2"/>
  <c r="B950" i="2"/>
  <c r="B954" i="2"/>
  <c r="B958" i="2"/>
  <c r="B962" i="2"/>
  <c r="B966" i="2"/>
  <c r="B970" i="2"/>
  <c r="B974" i="2"/>
  <c r="B978" i="2"/>
  <c r="B982" i="2"/>
  <c r="B986" i="2"/>
  <c r="B990" i="2"/>
  <c r="B994" i="2"/>
  <c r="B998" i="2"/>
  <c r="B1002" i="2"/>
  <c r="B20" i="2"/>
  <c r="B36" i="2"/>
  <c r="B52" i="2"/>
  <c r="B68" i="2"/>
  <c r="B84" i="2"/>
  <c r="B100" i="2"/>
  <c r="B116" i="2"/>
  <c r="B132" i="2"/>
  <c r="B148" i="2"/>
  <c r="B164" i="2"/>
  <c r="B180" i="2"/>
  <c r="B196" i="2"/>
  <c r="B211" i="2"/>
  <c r="B221" i="2"/>
  <c r="B232" i="2"/>
  <c r="B243" i="2"/>
  <c r="B253" i="2"/>
  <c r="B264" i="2"/>
  <c r="B275" i="2"/>
  <c r="B285" i="2"/>
  <c r="B296" i="2"/>
  <c r="B307" i="2"/>
  <c r="B317" i="2"/>
  <c r="B328" i="2"/>
  <c r="B339" i="2"/>
  <c r="B349" i="2"/>
  <c r="B359" i="2"/>
  <c r="B367" i="2"/>
  <c r="B375" i="2"/>
  <c r="B383" i="2"/>
  <c r="B391" i="2"/>
  <c r="B399" i="2"/>
  <c r="B407" i="2"/>
  <c r="B415" i="2"/>
  <c r="B423" i="2"/>
  <c r="B431" i="2"/>
  <c r="B439" i="2"/>
  <c r="B447" i="2"/>
  <c r="B455" i="2"/>
  <c r="B463" i="2"/>
  <c r="B471" i="2"/>
  <c r="B479" i="2"/>
  <c r="B487" i="2"/>
  <c r="B493" i="2"/>
  <c r="B499" i="2"/>
  <c r="B503" i="2"/>
  <c r="B507" i="2"/>
  <c r="B511" i="2"/>
  <c r="B515" i="2"/>
  <c r="B519" i="2"/>
  <c r="B523" i="2"/>
  <c r="B527" i="2"/>
  <c r="B531" i="2"/>
  <c r="B535" i="2"/>
  <c r="B539" i="2"/>
  <c r="B543" i="2"/>
  <c r="B547" i="2"/>
  <c r="B551" i="2"/>
  <c r="B555" i="2"/>
  <c r="B559" i="2"/>
  <c r="B563" i="2"/>
  <c r="B567" i="2"/>
  <c r="B571" i="2"/>
  <c r="B575" i="2"/>
  <c r="B579" i="2"/>
  <c r="B583" i="2"/>
  <c r="B587" i="2"/>
  <c r="B591" i="2"/>
  <c r="B595" i="2"/>
  <c r="B599" i="2"/>
  <c r="B603" i="2"/>
  <c r="B607" i="2"/>
  <c r="B611" i="2"/>
  <c r="B615" i="2"/>
  <c r="B619" i="2"/>
  <c r="B623" i="2"/>
  <c r="B627" i="2"/>
  <c r="B631" i="2"/>
  <c r="B635" i="2"/>
  <c r="B639" i="2"/>
  <c r="B643" i="2"/>
  <c r="B647" i="2"/>
  <c r="B651" i="2"/>
  <c r="B655" i="2"/>
  <c r="B659" i="2"/>
  <c r="B663" i="2"/>
  <c r="B667" i="2"/>
  <c r="B671" i="2"/>
  <c r="B675" i="2"/>
  <c r="B679" i="2"/>
  <c r="B683" i="2"/>
  <c r="B687" i="2"/>
  <c r="B691" i="2"/>
  <c r="B695" i="2"/>
  <c r="B699" i="2"/>
  <c r="B703" i="2"/>
  <c r="B707" i="2"/>
  <c r="B711" i="2"/>
  <c r="B715" i="2"/>
  <c r="B719" i="2"/>
  <c r="B723" i="2"/>
  <c r="B727" i="2"/>
  <c r="B731" i="2"/>
  <c r="B735" i="2"/>
  <c r="B739" i="2"/>
  <c r="B743" i="2"/>
  <c r="B747" i="2"/>
  <c r="B751" i="2"/>
  <c r="B755" i="2"/>
  <c r="B759" i="2"/>
  <c r="B763" i="2"/>
  <c r="B767" i="2"/>
  <c r="B771" i="2"/>
  <c r="B775" i="2"/>
  <c r="B779" i="2"/>
  <c r="B783" i="2"/>
  <c r="B787" i="2"/>
  <c r="B791" i="2"/>
  <c r="B795" i="2"/>
  <c r="B799" i="2"/>
  <c r="B803" i="2"/>
  <c r="B807" i="2"/>
  <c r="B811" i="2"/>
  <c r="B815" i="2"/>
  <c r="B819" i="2"/>
  <c r="B823" i="2"/>
  <c r="B827" i="2"/>
  <c r="B831" i="2"/>
  <c r="B835" i="2"/>
  <c r="B839" i="2"/>
  <c r="B843" i="2"/>
  <c r="B847" i="2"/>
  <c r="B851" i="2"/>
  <c r="B855" i="2"/>
  <c r="B859" i="2"/>
  <c r="B863" i="2"/>
  <c r="B867" i="2"/>
  <c r="B871" i="2"/>
  <c r="B875" i="2"/>
  <c r="B879" i="2"/>
  <c r="B883" i="2"/>
  <c r="B887" i="2"/>
  <c r="B891" i="2"/>
  <c r="B895" i="2"/>
  <c r="B899" i="2"/>
  <c r="B903" i="2"/>
  <c r="B907" i="2"/>
  <c r="B911" i="2"/>
  <c r="B915" i="2"/>
  <c r="B919" i="2"/>
  <c r="B923" i="2"/>
  <c r="B927" i="2"/>
  <c r="B931" i="2"/>
  <c r="B935" i="2"/>
  <c r="B939" i="2"/>
  <c r="B943" i="2"/>
  <c r="B947" i="2"/>
  <c r="B951" i="2"/>
  <c r="B955" i="2"/>
  <c r="B959" i="2"/>
  <c r="B963" i="2"/>
  <c r="B967" i="2"/>
  <c r="B971" i="2"/>
  <c r="B975" i="2"/>
  <c r="B979" i="2"/>
  <c r="B983" i="2"/>
  <c r="B987" i="2"/>
  <c r="B991" i="2"/>
  <c r="B995" i="2"/>
  <c r="B999" i="2"/>
  <c r="B44" i="2"/>
  <c r="B76" i="2"/>
  <c r="B108" i="2"/>
  <c r="B140" i="2"/>
  <c r="B172" i="2"/>
  <c r="B204" i="2"/>
  <c r="B227" i="2"/>
  <c r="B248" i="2"/>
  <c r="B269" i="2"/>
  <c r="B291" i="2"/>
  <c r="B312" i="2"/>
  <c r="B333" i="2"/>
  <c r="B355" i="2"/>
  <c r="B371" i="2"/>
  <c r="B387" i="2"/>
  <c r="B403" i="2"/>
  <c r="B419" i="2"/>
  <c r="B435" i="2"/>
  <c r="B451" i="2"/>
  <c r="B467" i="2"/>
  <c r="B483" i="2"/>
  <c r="B496" i="2"/>
  <c r="B505" i="2"/>
  <c r="B513" i="2"/>
  <c r="B521" i="2"/>
  <c r="B529" i="2"/>
  <c r="B537" i="2"/>
  <c r="B545" i="2"/>
  <c r="B553" i="2"/>
  <c r="B561" i="2"/>
  <c r="B569" i="2"/>
  <c r="B577" i="2"/>
  <c r="B585" i="2"/>
  <c r="B593" i="2"/>
  <c r="B601" i="2"/>
  <c r="B609" i="2"/>
  <c r="B617" i="2"/>
  <c r="B625" i="2"/>
  <c r="B633" i="2"/>
  <c r="B641" i="2"/>
  <c r="B649" i="2"/>
  <c r="B657" i="2"/>
  <c r="B665" i="2"/>
  <c r="B673" i="2"/>
  <c r="B681" i="2"/>
  <c r="B689" i="2"/>
  <c r="B697" i="2"/>
  <c r="B705" i="2"/>
  <c r="B713" i="2"/>
  <c r="B721" i="2"/>
  <c r="B729" i="2"/>
  <c r="B737" i="2"/>
  <c r="B745" i="2"/>
  <c r="B753" i="2"/>
  <c r="B761" i="2"/>
  <c r="B769" i="2"/>
  <c r="B777" i="2"/>
  <c r="B785" i="2"/>
  <c r="B793" i="2"/>
  <c r="B801" i="2"/>
  <c r="B809" i="2"/>
  <c r="B817" i="2"/>
  <c r="B825" i="2"/>
  <c r="B833" i="2"/>
  <c r="B841" i="2"/>
  <c r="B849" i="2"/>
  <c r="B857" i="2"/>
  <c r="B865" i="2"/>
  <c r="B873" i="2"/>
  <c r="B881" i="2"/>
  <c r="B889" i="2"/>
  <c r="B897" i="2"/>
  <c r="B905" i="2"/>
  <c r="B913" i="2"/>
  <c r="B921" i="2"/>
  <c r="B929" i="2"/>
  <c r="B937" i="2"/>
  <c r="B945" i="2"/>
  <c r="B953" i="2"/>
  <c r="B961" i="2"/>
  <c r="B969" i="2"/>
  <c r="B977" i="2"/>
  <c r="B985" i="2"/>
  <c r="B993" i="2"/>
  <c r="B1001" i="2"/>
  <c r="B1006" i="2"/>
  <c r="B1010" i="2"/>
  <c r="B1014" i="2"/>
  <c r="B1018" i="2"/>
  <c r="B1022" i="2"/>
  <c r="B1026" i="2"/>
  <c r="B1030" i="2"/>
  <c r="B1034" i="2"/>
  <c r="B1038" i="2"/>
  <c r="B1042" i="2"/>
  <c r="B1046" i="2"/>
  <c r="B1050" i="2"/>
  <c r="B1054" i="2"/>
  <c r="B1058" i="2"/>
  <c r="B1062" i="2"/>
  <c r="B1066" i="2"/>
  <c r="B1070" i="2"/>
  <c r="B1074" i="2"/>
  <c r="B1078" i="2"/>
  <c r="B1082" i="2"/>
  <c r="B1086" i="2"/>
  <c r="B1090" i="2"/>
  <c r="B1094" i="2"/>
  <c r="B1098" i="2"/>
  <c r="B1102" i="2"/>
  <c r="B1106" i="2"/>
  <c r="B1110" i="2"/>
  <c r="B1114" i="2"/>
  <c r="B1118" i="2"/>
  <c r="B1122" i="2"/>
  <c r="B1126" i="2"/>
  <c r="B1130" i="2"/>
  <c r="B1134" i="2"/>
  <c r="B1138" i="2"/>
  <c r="B1142" i="2"/>
  <c r="B1146" i="2"/>
  <c r="B1150" i="2"/>
  <c r="B1154" i="2"/>
  <c r="B1158" i="2"/>
  <c r="B1162" i="2"/>
  <c r="B1166" i="2"/>
  <c r="B1170" i="2"/>
  <c r="B1174" i="2"/>
  <c r="B1178" i="2"/>
  <c r="B1182" i="2"/>
  <c r="B1186" i="2"/>
  <c r="B1190" i="2"/>
  <c r="B1194" i="2"/>
  <c r="B1198" i="2"/>
  <c r="B1202" i="2"/>
  <c r="B1206" i="2"/>
  <c r="B1210" i="2"/>
  <c r="B1214" i="2"/>
  <c r="B1218" i="2"/>
  <c r="B1222" i="2"/>
  <c r="B1226" i="2"/>
  <c r="B1230" i="2"/>
  <c r="B1234" i="2"/>
  <c r="B1238" i="2"/>
  <c r="B1242" i="2"/>
  <c r="B1246" i="2"/>
  <c r="B1250" i="2"/>
  <c r="B1254" i="2"/>
  <c r="B1258" i="2"/>
  <c r="B1262" i="2"/>
  <c r="B1266" i="2"/>
  <c r="B1270" i="2"/>
  <c r="B1274" i="2"/>
  <c r="B1278" i="2"/>
  <c r="B1282" i="2"/>
  <c r="B1286" i="2"/>
  <c r="B1290" i="2"/>
  <c r="B1294" i="2"/>
  <c r="B1298" i="2"/>
  <c r="B1302" i="2"/>
  <c r="B1306" i="2"/>
  <c r="B1310" i="2"/>
  <c r="B1314" i="2"/>
  <c r="B1318" i="2"/>
  <c r="B1322" i="2"/>
  <c r="B1326" i="2"/>
  <c r="B1330" i="2"/>
  <c r="B1334" i="2"/>
  <c r="B1338" i="2"/>
  <c r="B1342" i="2"/>
  <c r="B1346" i="2"/>
  <c r="B1350" i="2"/>
  <c r="B1354" i="2"/>
  <c r="B1358" i="2"/>
  <c r="B1362" i="2"/>
  <c r="B1366" i="2"/>
  <c r="B1370" i="2"/>
  <c r="B1374" i="2"/>
  <c r="B1378" i="2"/>
  <c r="B1382" i="2"/>
  <c r="B1386" i="2"/>
  <c r="B1390" i="2"/>
  <c r="B1394" i="2"/>
  <c r="B1398" i="2"/>
  <c r="B1402" i="2"/>
  <c r="B1406" i="2"/>
  <c r="B1410" i="2"/>
  <c r="B1414" i="2"/>
  <c r="B1418" i="2"/>
  <c r="B1422" i="2"/>
  <c r="B1426" i="2"/>
  <c r="B1430" i="2"/>
  <c r="B1434" i="2"/>
  <c r="B1438" i="2"/>
  <c r="B1442" i="2"/>
  <c r="B1446" i="2"/>
  <c r="B1450" i="2"/>
  <c r="B1454" i="2"/>
  <c r="B1458" i="2"/>
  <c r="B1462" i="2"/>
  <c r="B1466" i="2"/>
  <c r="B1470" i="2"/>
  <c r="B1474" i="2"/>
  <c r="B1478" i="2"/>
  <c r="B1482" i="2"/>
  <c r="B1486" i="2"/>
  <c r="B1490" i="2"/>
  <c r="B1494" i="2"/>
  <c r="B1498" i="2"/>
  <c r="B1502" i="2"/>
  <c r="B1506" i="2"/>
  <c r="B1510" i="2"/>
  <c r="B1514" i="2"/>
  <c r="B1518" i="2"/>
  <c r="B1522" i="2"/>
  <c r="B1526" i="2"/>
  <c r="B1530" i="2"/>
  <c r="B1534" i="2"/>
  <c r="B1538" i="2"/>
  <c r="B1542" i="2"/>
  <c r="B1546" i="2"/>
  <c r="B1550" i="2"/>
  <c r="B1554" i="2"/>
  <c r="B1558" i="2"/>
  <c r="B1562" i="2"/>
  <c r="B1566" i="2"/>
  <c r="B1570" i="2"/>
  <c r="B1574" i="2"/>
  <c r="B1578" i="2"/>
  <c r="B1582" i="2"/>
  <c r="B1586" i="2"/>
  <c r="B1590" i="2"/>
  <c r="B1594" i="2"/>
  <c r="B1598" i="2"/>
  <c r="B1602" i="2"/>
  <c r="B1606" i="2"/>
  <c r="B1610" i="2"/>
  <c r="B1614" i="2"/>
  <c r="B1618" i="2"/>
  <c r="B1622" i="2"/>
  <c r="B1626" i="2"/>
  <c r="B1630" i="2"/>
  <c r="B1634" i="2"/>
  <c r="B1638" i="2"/>
  <c r="B1642" i="2"/>
  <c r="B1646" i="2"/>
  <c r="B1650" i="2"/>
  <c r="B1654" i="2"/>
  <c r="B1658" i="2"/>
  <c r="B1662" i="2"/>
  <c r="B1666" i="2"/>
  <c r="B1670" i="2"/>
  <c r="B1674" i="2"/>
  <c r="B1678" i="2"/>
  <c r="B1682" i="2"/>
  <c r="B1686" i="2"/>
  <c r="B1690" i="2"/>
  <c r="B1694" i="2"/>
  <c r="B1698" i="2"/>
  <c r="B1702" i="2"/>
  <c r="B1706" i="2"/>
  <c r="B1710" i="2"/>
  <c r="B1714" i="2"/>
  <c r="B1718" i="2"/>
  <c r="B1722" i="2"/>
  <c r="B1726" i="2"/>
  <c r="B1730" i="2"/>
  <c r="B1734" i="2"/>
  <c r="B1738" i="2"/>
  <c r="B1742" i="2"/>
  <c r="B1746" i="2"/>
  <c r="B1750" i="2"/>
  <c r="B1754" i="2"/>
  <c r="B1758" i="2"/>
  <c r="B1762" i="2"/>
  <c r="B1766" i="2"/>
  <c r="B1770" i="2"/>
  <c r="B1774" i="2"/>
  <c r="B1778" i="2"/>
  <c r="B1782" i="2"/>
  <c r="B1786" i="2"/>
  <c r="B1790" i="2"/>
  <c r="B1794" i="2"/>
  <c r="B1798" i="2"/>
  <c r="B1802" i="2"/>
  <c r="B1806" i="2"/>
  <c r="B1810" i="2"/>
  <c r="B1814" i="2"/>
  <c r="B1818" i="2"/>
  <c r="B1822" i="2"/>
  <c r="B1826" i="2"/>
  <c r="B1830" i="2"/>
  <c r="B1834" i="2"/>
  <c r="B1838" i="2"/>
  <c r="B1842" i="2"/>
  <c r="B1846" i="2"/>
  <c r="B1850" i="2"/>
  <c r="B1854" i="2"/>
  <c r="B1858" i="2"/>
  <c r="B1862" i="2"/>
  <c r="B1866" i="2"/>
  <c r="B1870" i="2"/>
  <c r="B1874" i="2"/>
  <c r="B1878" i="2"/>
  <c r="B1882" i="2"/>
  <c r="B1886" i="2"/>
  <c r="B1890" i="2"/>
  <c r="B1894" i="2"/>
  <c r="B1898" i="2"/>
  <c r="B1902" i="2"/>
  <c r="B1906" i="2"/>
  <c r="B1910" i="2"/>
  <c r="B1914" i="2"/>
  <c r="B1918" i="2"/>
  <c r="B1922" i="2"/>
  <c r="B1926" i="2"/>
  <c r="B1930" i="2"/>
  <c r="B1934" i="2"/>
  <c r="B1938" i="2"/>
  <c r="B1942" i="2"/>
  <c r="B1946" i="2"/>
  <c r="B1950" i="2"/>
  <c r="B1954" i="2"/>
  <c r="B1958" i="2"/>
  <c r="B1962" i="2"/>
  <c r="B1966" i="2"/>
  <c r="B1970" i="2"/>
  <c r="B1974" i="2"/>
  <c r="B1978" i="2"/>
  <c r="B1982" i="2"/>
  <c r="B1986" i="2"/>
  <c r="B1990" i="2"/>
  <c r="B1994" i="2"/>
  <c r="B1998" i="2"/>
  <c r="B2002" i="2"/>
  <c r="B2006" i="2"/>
  <c r="B2010" i="2"/>
  <c r="B2014" i="2"/>
  <c r="B2018" i="2"/>
  <c r="B2022" i="2"/>
  <c r="B2026" i="2"/>
  <c r="B23" i="2"/>
  <c r="B55" i="2"/>
  <c r="B87" i="2"/>
  <c r="B119" i="2"/>
  <c r="B151" i="2"/>
  <c r="B183" i="2"/>
  <c r="B212" i="2"/>
  <c r="B233" i="2"/>
  <c r="B255" i="2"/>
  <c r="B276" i="2"/>
  <c r="B297" i="2"/>
  <c r="B319" i="2"/>
  <c r="B340" i="2"/>
  <c r="B360" i="2"/>
  <c r="B376" i="2"/>
  <c r="B392" i="2"/>
  <c r="B408" i="2"/>
  <c r="B424" i="2"/>
  <c r="B440" i="2"/>
  <c r="B456" i="2"/>
  <c r="B472" i="2"/>
  <c r="B488" i="2"/>
  <c r="B500" i="2"/>
  <c r="B508" i="2"/>
  <c r="B516" i="2"/>
  <c r="B524" i="2"/>
  <c r="B532" i="2"/>
  <c r="B540" i="2"/>
  <c r="B548" i="2"/>
  <c r="B556" i="2"/>
  <c r="B564" i="2"/>
  <c r="B572" i="2"/>
  <c r="B580" i="2"/>
  <c r="B588" i="2"/>
  <c r="B596" i="2"/>
  <c r="B604" i="2"/>
  <c r="B612" i="2"/>
  <c r="B620" i="2"/>
  <c r="B628" i="2"/>
  <c r="B636" i="2"/>
  <c r="B644" i="2"/>
  <c r="B652" i="2"/>
  <c r="B660" i="2"/>
  <c r="B668" i="2"/>
  <c r="B676" i="2"/>
  <c r="B684" i="2"/>
  <c r="B692" i="2"/>
  <c r="B700" i="2"/>
  <c r="B708" i="2"/>
  <c r="B716" i="2"/>
  <c r="B724" i="2"/>
  <c r="B732" i="2"/>
  <c r="B740" i="2"/>
  <c r="B748" i="2"/>
  <c r="B756" i="2"/>
  <c r="B764" i="2"/>
  <c r="B772" i="2"/>
  <c r="B780" i="2"/>
  <c r="B788" i="2"/>
  <c r="B796" i="2"/>
  <c r="B804" i="2"/>
  <c r="B812" i="2"/>
  <c r="B820" i="2"/>
  <c r="B828" i="2"/>
  <c r="B836" i="2"/>
  <c r="B844" i="2"/>
  <c r="B852" i="2"/>
  <c r="B860" i="2"/>
  <c r="B868" i="2"/>
  <c r="B876" i="2"/>
  <c r="B884" i="2"/>
  <c r="B892" i="2"/>
  <c r="B900" i="2"/>
  <c r="B908" i="2"/>
  <c r="B916" i="2"/>
  <c r="B924" i="2"/>
  <c r="B932" i="2"/>
  <c r="B940" i="2"/>
  <c r="B948" i="2"/>
  <c r="B956" i="2"/>
  <c r="B964" i="2"/>
  <c r="B972" i="2"/>
  <c r="B980" i="2"/>
  <c r="B988" i="2"/>
  <c r="B996" i="2"/>
  <c r="B1003" i="2"/>
  <c r="B1007" i="2"/>
  <c r="B1011" i="2"/>
  <c r="B1015" i="2"/>
  <c r="B1019" i="2"/>
  <c r="B1023" i="2"/>
  <c r="B1027" i="2"/>
  <c r="B1031" i="2"/>
  <c r="B1035" i="2"/>
  <c r="B1039" i="2"/>
  <c r="B1043" i="2"/>
  <c r="B1047" i="2"/>
  <c r="B1051" i="2"/>
  <c r="B1055" i="2"/>
  <c r="B1059" i="2"/>
  <c r="B1063" i="2"/>
  <c r="B1067" i="2"/>
  <c r="B1071" i="2"/>
  <c r="B1075" i="2"/>
  <c r="B1079" i="2"/>
  <c r="B1083" i="2"/>
  <c r="B1087" i="2"/>
  <c r="B1091" i="2"/>
  <c r="B1095" i="2"/>
  <c r="B1099" i="2"/>
  <c r="B1103" i="2"/>
  <c r="B1107" i="2"/>
  <c r="B1111" i="2"/>
  <c r="B1115" i="2"/>
  <c r="B1119" i="2"/>
  <c r="B1123" i="2"/>
  <c r="B1127" i="2"/>
  <c r="B1131" i="2"/>
  <c r="B1135" i="2"/>
  <c r="B1139" i="2"/>
  <c r="B1143" i="2"/>
  <c r="B1147" i="2"/>
  <c r="B1151" i="2"/>
  <c r="B1155" i="2"/>
  <c r="B1159" i="2"/>
  <c r="B1163" i="2"/>
  <c r="B1167" i="2"/>
  <c r="B1171" i="2"/>
  <c r="B1175" i="2"/>
  <c r="B1179" i="2"/>
  <c r="B1183" i="2"/>
  <c r="B1187" i="2"/>
  <c r="B1191" i="2"/>
  <c r="B1195" i="2"/>
  <c r="B1199" i="2"/>
  <c r="B1203" i="2"/>
  <c r="B1207" i="2"/>
  <c r="B1211" i="2"/>
  <c r="B1215" i="2"/>
  <c r="B1219" i="2"/>
  <c r="B1223" i="2"/>
  <c r="B1227" i="2"/>
  <c r="B1231" i="2"/>
  <c r="B1235" i="2"/>
  <c r="B1239" i="2"/>
  <c r="B1243" i="2"/>
  <c r="B1247" i="2"/>
  <c r="B1251" i="2"/>
  <c r="B1255" i="2"/>
  <c r="B1259" i="2"/>
  <c r="B1263" i="2"/>
  <c r="B1267" i="2"/>
  <c r="B1271" i="2"/>
  <c r="B1275" i="2"/>
  <c r="B1279" i="2"/>
  <c r="B1283" i="2"/>
  <c r="B1287" i="2"/>
  <c r="B1291" i="2"/>
  <c r="B1295" i="2"/>
  <c r="B1299" i="2"/>
  <c r="B1303" i="2"/>
  <c r="B1307" i="2"/>
  <c r="B1311" i="2"/>
  <c r="B1315" i="2"/>
  <c r="B1319" i="2"/>
  <c r="B1323" i="2"/>
  <c r="B1327" i="2"/>
  <c r="B1331" i="2"/>
  <c r="B1335" i="2"/>
  <c r="B1339" i="2"/>
  <c r="B1343" i="2"/>
  <c r="B1347" i="2"/>
  <c r="B1351" i="2"/>
  <c r="B1355" i="2"/>
  <c r="B1359" i="2"/>
  <c r="B1363" i="2"/>
  <c r="B1367" i="2"/>
  <c r="B1371" i="2"/>
  <c r="B1375" i="2"/>
  <c r="B1379" i="2"/>
  <c r="B1383" i="2"/>
  <c r="B1387" i="2"/>
  <c r="B1391" i="2"/>
  <c r="B1395" i="2"/>
  <c r="B1399" i="2"/>
  <c r="B1403" i="2"/>
  <c r="B1407" i="2"/>
  <c r="B1411" i="2"/>
  <c r="B1415" i="2"/>
  <c r="B1419" i="2"/>
  <c r="B1423" i="2"/>
  <c r="B1427" i="2"/>
  <c r="B1431" i="2"/>
  <c r="B1435" i="2"/>
  <c r="B1439" i="2"/>
  <c r="B1443" i="2"/>
  <c r="B1447" i="2"/>
  <c r="B1451" i="2"/>
  <c r="B1455" i="2"/>
  <c r="B1459" i="2"/>
  <c r="B1463" i="2"/>
  <c r="B1467" i="2"/>
  <c r="B1471" i="2"/>
  <c r="B1475" i="2"/>
  <c r="B1479" i="2"/>
  <c r="B1483" i="2"/>
  <c r="B1487" i="2"/>
  <c r="B1491" i="2"/>
  <c r="B1495" i="2"/>
  <c r="B1499" i="2"/>
  <c r="B1503" i="2"/>
  <c r="B1507" i="2"/>
  <c r="B1511" i="2"/>
  <c r="B1515" i="2"/>
  <c r="B1519" i="2"/>
  <c r="B1523" i="2"/>
  <c r="B1527" i="2"/>
  <c r="B1531" i="2"/>
  <c r="B1535" i="2"/>
  <c r="B1539" i="2"/>
  <c r="B1543" i="2"/>
  <c r="B1547" i="2"/>
  <c r="B1551" i="2"/>
  <c r="B1555" i="2"/>
  <c r="B1559" i="2"/>
  <c r="B1563" i="2"/>
  <c r="B1567" i="2"/>
  <c r="B1571" i="2"/>
  <c r="B1575" i="2"/>
  <c r="B1579" i="2"/>
  <c r="B1583" i="2"/>
  <c r="B1587" i="2"/>
  <c r="B1591" i="2"/>
  <c r="B1595" i="2"/>
  <c r="B1599" i="2"/>
  <c r="B1603" i="2"/>
  <c r="B1607" i="2"/>
  <c r="B1611" i="2"/>
  <c r="B1615" i="2"/>
  <c r="B1619" i="2"/>
  <c r="B1623" i="2"/>
  <c r="B1627" i="2"/>
  <c r="B1631" i="2"/>
  <c r="B1635" i="2"/>
  <c r="B1639" i="2"/>
  <c r="B1643" i="2"/>
  <c r="B1647" i="2"/>
  <c r="B1651" i="2"/>
  <c r="B1655" i="2"/>
  <c r="B1659" i="2"/>
  <c r="B1663" i="2"/>
  <c r="B1667" i="2"/>
  <c r="B1671" i="2"/>
  <c r="B1675" i="2"/>
  <c r="B1679" i="2"/>
  <c r="B1683" i="2"/>
  <c r="B1687" i="2"/>
  <c r="B1691" i="2"/>
  <c r="B1695" i="2"/>
  <c r="B1699" i="2"/>
  <c r="B1703" i="2"/>
  <c r="B1707" i="2"/>
  <c r="B1711" i="2"/>
  <c r="B1715" i="2"/>
  <c r="B1719" i="2"/>
  <c r="B1723" i="2"/>
  <c r="B1727" i="2"/>
  <c r="B1731" i="2"/>
  <c r="B1735" i="2"/>
  <c r="B1739" i="2"/>
  <c r="B1743" i="2"/>
  <c r="B1747" i="2"/>
  <c r="B1751" i="2"/>
  <c r="B1755" i="2"/>
  <c r="B1759" i="2"/>
  <c r="B1763" i="2"/>
  <c r="B1767" i="2"/>
  <c r="B1771" i="2"/>
  <c r="B1775" i="2"/>
  <c r="B1779" i="2"/>
  <c r="B1783" i="2"/>
  <c r="B1787" i="2"/>
  <c r="B1791" i="2"/>
  <c r="B1795" i="2"/>
  <c r="B1799" i="2"/>
  <c r="B1803" i="2"/>
  <c r="B1807" i="2"/>
  <c r="B1811" i="2"/>
  <c r="B1815" i="2"/>
  <c r="B1819" i="2"/>
  <c r="B1823" i="2"/>
  <c r="B1827" i="2"/>
  <c r="B1831" i="2"/>
  <c r="B1835" i="2"/>
  <c r="B1839" i="2"/>
  <c r="B1843" i="2"/>
  <c r="B1847" i="2"/>
  <c r="B1851" i="2"/>
  <c r="B1855" i="2"/>
  <c r="B1859" i="2"/>
  <c r="B1863" i="2"/>
  <c r="B1867" i="2"/>
  <c r="B1871" i="2"/>
  <c r="B1875" i="2"/>
  <c r="B1879" i="2"/>
  <c r="B1883" i="2"/>
  <c r="B1887" i="2"/>
  <c r="B1891" i="2"/>
  <c r="B1895" i="2"/>
  <c r="B1899" i="2"/>
  <c r="B1903" i="2"/>
  <c r="B1907" i="2"/>
  <c r="B1911" i="2"/>
  <c r="B1915" i="2"/>
  <c r="B1919" i="2"/>
  <c r="B1923" i="2"/>
  <c r="B1927" i="2"/>
  <c r="B1931" i="2"/>
  <c r="B1935" i="2"/>
  <c r="B1939" i="2"/>
  <c r="B1943" i="2"/>
  <c r="B1947" i="2"/>
  <c r="B1951" i="2"/>
  <c r="B1955" i="2"/>
  <c r="B1959" i="2"/>
  <c r="B1963" i="2"/>
  <c r="B1967" i="2"/>
  <c r="B1971" i="2"/>
  <c r="B1975" i="2"/>
  <c r="B1979" i="2"/>
  <c r="B1983" i="2"/>
  <c r="B1987" i="2"/>
  <c r="B1991" i="2"/>
  <c r="B1995" i="2"/>
  <c r="B1999" i="2"/>
  <c r="B2003" i="2"/>
  <c r="B2007" i="2"/>
  <c r="B2011" i="2"/>
  <c r="B2015" i="2"/>
  <c r="B2019" i="2"/>
  <c r="B2023" i="2"/>
  <c r="B71" i="2"/>
  <c r="B135" i="2"/>
  <c r="B199" i="2"/>
  <c r="B244" i="2"/>
  <c r="B287" i="2"/>
  <c r="B329" i="2"/>
  <c r="B368" i="2"/>
  <c r="B400" i="2"/>
  <c r="B432" i="2"/>
  <c r="B464" i="2"/>
  <c r="B495" i="2"/>
  <c r="B512" i="2"/>
  <c r="B528" i="2"/>
  <c r="B544" i="2"/>
  <c r="B560" i="2"/>
  <c r="B576" i="2"/>
  <c r="B592" i="2"/>
  <c r="B608" i="2"/>
  <c r="B624" i="2"/>
  <c r="B640" i="2"/>
  <c r="B656" i="2"/>
  <c r="B672" i="2"/>
  <c r="B688" i="2"/>
  <c r="B704" i="2"/>
  <c r="B720" i="2"/>
  <c r="B736" i="2"/>
  <c r="B752" i="2"/>
  <c r="B768" i="2"/>
  <c r="B784" i="2"/>
  <c r="B800" i="2"/>
  <c r="B816" i="2"/>
  <c r="B832" i="2"/>
  <c r="B848" i="2"/>
  <c r="B864" i="2"/>
  <c r="B880" i="2"/>
  <c r="B896" i="2"/>
  <c r="B912" i="2"/>
  <c r="B928" i="2"/>
  <c r="B944" i="2"/>
  <c r="B960" i="2"/>
  <c r="B976" i="2"/>
  <c r="B992" i="2"/>
  <c r="B1005" i="2"/>
  <c r="B1013" i="2"/>
  <c r="B1021" i="2"/>
  <c r="B1029" i="2"/>
  <c r="B1037" i="2"/>
  <c r="B1045" i="2"/>
  <c r="B1053" i="2"/>
  <c r="B1061" i="2"/>
  <c r="B1069" i="2"/>
  <c r="B1077" i="2"/>
  <c r="B1085" i="2"/>
  <c r="B1093" i="2"/>
  <c r="B1101" i="2"/>
  <c r="B1109" i="2"/>
  <c r="B1117" i="2"/>
  <c r="B1125" i="2"/>
  <c r="B1133" i="2"/>
  <c r="B1141" i="2"/>
  <c r="B1149" i="2"/>
  <c r="B1157" i="2"/>
  <c r="B1165" i="2"/>
  <c r="B1173" i="2"/>
  <c r="B1181" i="2"/>
  <c r="B1189" i="2"/>
  <c r="B1197" i="2"/>
  <c r="B1205" i="2"/>
  <c r="B1213" i="2"/>
  <c r="B1221" i="2"/>
  <c r="B1229" i="2"/>
  <c r="B1237" i="2"/>
  <c r="B1245" i="2"/>
  <c r="B1253" i="2"/>
  <c r="B1261" i="2"/>
  <c r="B1269" i="2"/>
  <c r="B1277" i="2"/>
  <c r="B1285" i="2"/>
  <c r="B1293" i="2"/>
  <c r="B1301" i="2"/>
  <c r="B1309" i="2"/>
  <c r="B1317" i="2"/>
  <c r="B1325" i="2"/>
  <c r="B1333" i="2"/>
  <c r="B1341" i="2"/>
  <c r="B1349" i="2"/>
  <c r="B1357" i="2"/>
  <c r="B1365" i="2"/>
  <c r="B1373" i="2"/>
  <c r="B1381" i="2"/>
  <c r="B1389" i="2"/>
  <c r="B1397" i="2"/>
  <c r="B1405" i="2"/>
  <c r="B1413" i="2"/>
  <c r="B1421" i="2"/>
  <c r="B1429" i="2"/>
  <c r="B1437" i="2"/>
  <c r="B1445" i="2"/>
  <c r="B1453" i="2"/>
  <c r="B1461" i="2"/>
  <c r="B1469" i="2"/>
  <c r="B1477" i="2"/>
  <c r="B1485" i="2"/>
  <c r="B1493" i="2"/>
  <c r="B1501" i="2"/>
  <c r="B1509" i="2"/>
  <c r="B1517" i="2"/>
  <c r="B1525" i="2"/>
  <c r="B1533" i="2"/>
  <c r="B1541" i="2"/>
  <c r="B1549" i="2"/>
  <c r="B1557" i="2"/>
  <c r="B1565" i="2"/>
  <c r="B1573" i="2"/>
  <c r="B1581" i="2"/>
  <c r="B1589" i="2"/>
  <c r="B1597" i="2"/>
  <c r="B1605" i="2"/>
  <c r="B1613" i="2"/>
  <c r="B1621" i="2"/>
  <c r="B1629" i="2"/>
  <c r="B1637" i="2"/>
  <c r="B1645" i="2"/>
  <c r="B1653" i="2"/>
  <c r="B1661" i="2"/>
  <c r="B1669" i="2"/>
  <c r="B1677" i="2"/>
  <c r="B1685" i="2"/>
  <c r="B1693" i="2"/>
  <c r="B1701" i="2"/>
  <c r="B1709" i="2"/>
  <c r="B1717" i="2"/>
  <c r="B1725" i="2"/>
  <c r="B1733" i="2"/>
  <c r="B1741" i="2"/>
  <c r="B1749" i="2"/>
  <c r="B1757" i="2"/>
  <c r="B1765" i="2"/>
  <c r="B1773" i="2"/>
  <c r="B1781" i="2"/>
  <c r="B1789" i="2"/>
  <c r="B1797" i="2"/>
  <c r="B1805" i="2"/>
  <c r="B1813" i="2"/>
  <c r="B1821" i="2"/>
  <c r="B1829" i="2"/>
  <c r="B1837" i="2"/>
  <c r="B1845" i="2"/>
  <c r="B1853" i="2"/>
  <c r="B1861" i="2"/>
  <c r="B1869" i="2"/>
  <c r="B1877" i="2"/>
  <c r="B1885" i="2"/>
  <c r="B1893" i="2"/>
  <c r="B1901" i="2"/>
  <c r="B1909" i="2"/>
  <c r="B1917" i="2"/>
  <c r="B1925" i="2"/>
  <c r="B1933" i="2"/>
  <c r="B1941" i="2"/>
  <c r="B1949" i="2"/>
  <c r="B1957" i="2"/>
  <c r="B1965" i="2"/>
  <c r="B1973" i="2"/>
  <c r="B1981" i="2"/>
  <c r="B1989" i="2"/>
  <c r="B1997" i="2"/>
  <c r="B2005" i="2"/>
  <c r="B2013" i="2"/>
  <c r="B2021" i="2"/>
  <c r="B2028" i="2"/>
  <c r="B2032" i="2"/>
  <c r="B2036" i="2"/>
  <c r="B2040" i="2"/>
  <c r="B2044" i="2"/>
  <c r="B2048" i="2"/>
  <c r="B2052" i="2"/>
  <c r="B2056" i="2"/>
  <c r="B2060" i="2"/>
  <c r="B2064" i="2"/>
  <c r="B2068" i="2"/>
  <c r="B2072" i="2"/>
  <c r="B2076" i="2"/>
  <c r="B2080" i="2"/>
  <c r="B2084" i="2"/>
  <c r="B2088" i="2"/>
  <c r="B2092" i="2"/>
  <c r="B2096" i="2"/>
  <c r="B2100" i="2"/>
  <c r="B2104" i="2"/>
  <c r="B2108" i="2"/>
  <c r="B2112" i="2"/>
  <c r="B2116" i="2"/>
  <c r="B2120" i="2"/>
  <c r="B2124" i="2"/>
  <c r="B2128" i="2"/>
  <c r="B2132" i="2"/>
  <c r="B2136" i="2"/>
  <c r="B2140" i="2"/>
  <c r="B2144" i="2"/>
  <c r="B2148" i="2"/>
  <c r="B2152" i="2"/>
  <c r="B2156" i="2"/>
  <c r="B2160" i="2"/>
  <c r="B2164" i="2"/>
  <c r="B2168" i="2"/>
  <c r="B2172" i="2"/>
  <c r="B2176" i="2"/>
  <c r="B2180" i="2"/>
  <c r="B2184" i="2"/>
  <c r="B2188" i="2"/>
  <c r="B2192" i="2"/>
  <c r="B2196" i="2"/>
  <c r="B2200" i="2"/>
  <c r="B2204" i="2"/>
  <c r="B2208" i="2"/>
  <c r="B2212" i="2"/>
  <c r="B2216" i="2"/>
  <c r="B2220" i="2"/>
  <c r="B2224" i="2"/>
  <c r="B2228" i="2"/>
  <c r="B2232" i="2"/>
  <c r="B2236" i="2"/>
  <c r="B2240" i="2"/>
  <c r="B2244" i="2"/>
  <c r="B2248" i="2"/>
  <c r="B2252" i="2"/>
  <c r="B2256" i="2"/>
  <c r="B2260" i="2"/>
  <c r="B2264" i="2"/>
  <c r="B2268" i="2"/>
  <c r="B2272" i="2"/>
  <c r="B2276" i="2"/>
  <c r="B2280" i="2"/>
  <c r="B2284" i="2"/>
  <c r="B2288" i="2"/>
  <c r="B2292" i="2"/>
  <c r="B2296" i="2"/>
  <c r="B2300" i="2"/>
  <c r="B2304" i="2"/>
  <c r="B2308" i="2"/>
  <c r="B2312" i="2"/>
  <c r="B2316" i="2"/>
  <c r="B2320" i="2"/>
  <c r="B2324" i="2"/>
  <c r="B2328" i="2"/>
  <c r="B2332" i="2"/>
  <c r="B2336" i="2"/>
  <c r="B2340" i="2"/>
  <c r="B2344" i="2"/>
  <c r="B2348" i="2"/>
  <c r="B2352" i="2"/>
  <c r="B2356" i="2"/>
  <c r="B2360" i="2"/>
  <c r="B2364" i="2"/>
  <c r="B2368" i="2"/>
  <c r="B2372" i="2"/>
  <c r="B2376" i="2"/>
  <c r="B2380" i="2"/>
  <c r="B2384" i="2"/>
  <c r="B2388" i="2"/>
  <c r="B2392" i="2"/>
  <c r="B2396" i="2"/>
  <c r="B2400" i="2"/>
  <c r="B2404" i="2"/>
  <c r="B2408" i="2"/>
  <c r="B2412" i="2"/>
  <c r="B2416" i="2"/>
  <c r="B2420" i="2"/>
  <c r="B2424" i="2"/>
  <c r="B2428" i="2"/>
  <c r="B2432" i="2"/>
  <c r="B2436" i="2"/>
  <c r="B2440" i="2"/>
  <c r="B2444" i="2"/>
  <c r="B2448" i="2"/>
  <c r="B2452" i="2"/>
  <c r="B2456" i="2"/>
  <c r="B2460" i="2"/>
  <c r="B2464" i="2"/>
  <c r="B2468" i="2"/>
  <c r="B2472" i="2"/>
  <c r="B2476" i="2"/>
  <c r="B2480" i="2"/>
  <c r="B2484" i="2"/>
  <c r="B2488" i="2"/>
  <c r="B2492" i="2"/>
  <c r="B2496" i="2"/>
  <c r="B2500" i="2"/>
  <c r="B2504" i="2"/>
  <c r="B2508" i="2"/>
  <c r="B2512" i="2"/>
  <c r="B2516" i="2"/>
  <c r="B2520" i="2"/>
  <c r="B2524" i="2"/>
  <c r="B2528" i="2"/>
  <c r="B2532" i="2"/>
  <c r="B2536" i="2"/>
  <c r="B2540" i="2"/>
  <c r="B2544" i="2"/>
  <c r="B2548" i="2"/>
  <c r="B2552" i="2"/>
  <c r="B2556" i="2"/>
  <c r="B2560" i="2"/>
  <c r="B2564" i="2"/>
  <c r="B2568" i="2"/>
  <c r="B2572" i="2"/>
  <c r="B2576" i="2"/>
  <c r="B2580" i="2"/>
  <c r="B2584" i="2"/>
  <c r="B2588" i="2"/>
  <c r="B2592" i="2"/>
  <c r="B2596" i="2"/>
  <c r="B2600" i="2"/>
  <c r="B2604" i="2"/>
  <c r="B2608" i="2"/>
  <c r="B2612" i="2"/>
  <c r="B2616" i="2"/>
  <c r="B2620" i="2"/>
  <c r="B2624" i="2"/>
  <c r="B2628" i="2"/>
  <c r="B2632" i="2"/>
  <c r="B2636" i="2"/>
  <c r="B2640" i="2"/>
  <c r="B2644" i="2"/>
  <c r="B2648" i="2"/>
  <c r="B2652" i="2"/>
  <c r="B2656" i="2"/>
  <c r="B2660" i="2"/>
  <c r="B2664" i="2"/>
  <c r="B2668" i="2"/>
  <c r="B2672" i="2"/>
  <c r="B2676" i="2"/>
  <c r="B2680" i="2"/>
  <c r="B2684" i="2"/>
  <c r="B2688" i="2"/>
  <c r="B2692" i="2"/>
  <c r="B2696" i="2"/>
  <c r="B2700" i="2"/>
  <c r="B2704" i="2"/>
  <c r="B2708" i="2"/>
  <c r="B2712" i="2"/>
  <c r="B2716" i="2"/>
  <c r="B2720" i="2"/>
  <c r="B2724" i="2"/>
  <c r="B2728" i="2"/>
  <c r="B2732" i="2"/>
  <c r="B2736" i="2"/>
  <c r="B2740" i="2"/>
  <c r="B2744" i="2"/>
  <c r="B2748" i="2"/>
  <c r="B2752" i="2"/>
  <c r="B2756" i="2"/>
  <c r="B2760" i="2"/>
  <c r="B2764" i="2"/>
  <c r="B2768" i="2"/>
  <c r="B2772" i="2"/>
  <c r="B2776" i="2"/>
  <c r="B2780" i="2"/>
  <c r="B2784" i="2"/>
  <c r="B2788" i="2"/>
  <c r="B2792" i="2"/>
  <c r="B2796" i="2"/>
  <c r="B2800" i="2"/>
  <c r="B2804" i="2"/>
  <c r="B2808" i="2"/>
  <c r="B2812" i="2"/>
  <c r="B2816" i="2"/>
  <c r="B2820" i="2"/>
  <c r="B2824" i="2"/>
  <c r="B2828" i="2"/>
  <c r="B2832" i="2"/>
  <c r="B2836" i="2"/>
  <c r="B2840" i="2"/>
  <c r="B2844" i="2"/>
  <c r="B2848" i="2"/>
  <c r="B2852" i="2"/>
  <c r="B2856" i="2"/>
  <c r="B2860" i="2"/>
  <c r="B2864" i="2"/>
  <c r="B2868" i="2"/>
  <c r="B2872" i="2"/>
  <c r="B2876" i="2"/>
  <c r="B2880" i="2"/>
  <c r="B2884" i="2"/>
  <c r="B2888" i="2"/>
  <c r="B2892" i="2"/>
  <c r="B2896" i="2"/>
  <c r="B2900" i="2"/>
  <c r="B2904" i="2"/>
  <c r="B2908" i="2"/>
  <c r="B2912" i="2"/>
  <c r="B2916" i="2"/>
  <c r="B2920" i="2"/>
  <c r="B2924" i="2"/>
  <c r="B2928" i="2"/>
  <c r="B2932" i="2"/>
  <c r="B2936" i="2"/>
  <c r="B2940" i="2"/>
  <c r="B2944" i="2"/>
  <c r="B2948" i="2"/>
  <c r="B2952" i="2"/>
  <c r="B2956" i="2"/>
  <c r="B2960" i="2"/>
  <c r="B2964" i="2"/>
  <c r="B2968" i="2"/>
  <c r="B2972" i="2"/>
  <c r="B2976" i="2"/>
  <c r="B2980" i="2"/>
  <c r="B2984" i="2"/>
  <c r="B2988" i="2"/>
  <c r="B2992" i="2"/>
  <c r="B2996" i="2"/>
  <c r="B3000" i="2"/>
  <c r="B3004" i="2"/>
  <c r="B3008" i="2"/>
  <c r="B3012" i="2"/>
  <c r="B3016" i="2"/>
  <c r="B3020" i="2"/>
  <c r="B3024" i="2"/>
  <c r="B3028" i="2"/>
  <c r="B3032" i="2"/>
  <c r="B3036" i="2"/>
  <c r="B3040" i="2"/>
  <c r="B3044" i="2"/>
  <c r="B3048" i="2"/>
  <c r="B3052" i="2"/>
  <c r="B3056" i="2"/>
  <c r="B3060" i="2"/>
  <c r="B3064" i="2"/>
  <c r="B3068" i="2"/>
  <c r="B3072" i="2"/>
  <c r="B3076" i="2"/>
  <c r="B3080" i="2"/>
  <c r="B3084" i="2"/>
  <c r="B3088" i="2"/>
  <c r="B3092" i="2"/>
  <c r="B3096" i="2"/>
  <c r="B3100" i="2"/>
  <c r="B3104" i="2"/>
  <c r="B3108" i="2"/>
  <c r="B3112" i="2"/>
  <c r="B3116" i="2"/>
  <c r="B3120" i="2"/>
  <c r="B3124" i="2"/>
  <c r="B3128" i="2"/>
  <c r="B3132" i="2"/>
  <c r="B3136" i="2"/>
  <c r="B3140" i="2"/>
  <c r="B3144" i="2"/>
  <c r="B3148" i="2"/>
  <c r="B3152" i="2"/>
  <c r="B3156" i="2"/>
  <c r="B3160" i="2"/>
  <c r="B3164" i="2"/>
  <c r="B3168" i="2"/>
  <c r="B3172" i="2"/>
  <c r="B3176" i="2"/>
  <c r="B3180" i="2"/>
  <c r="B3184" i="2"/>
  <c r="B3188" i="2"/>
  <c r="B3192" i="2"/>
  <c r="B3196" i="2"/>
  <c r="B3200" i="2"/>
  <c r="B3204" i="2"/>
  <c r="B3208" i="2"/>
  <c r="B3212" i="2"/>
  <c r="B3216" i="2"/>
  <c r="B3220" i="2"/>
  <c r="B3224" i="2"/>
  <c r="B3228" i="2"/>
  <c r="B3232" i="2"/>
  <c r="B3236" i="2"/>
  <c r="B3240" i="2"/>
  <c r="B3244" i="2"/>
  <c r="B3248" i="2"/>
  <c r="B3252" i="2"/>
  <c r="B3256" i="2"/>
  <c r="B3260" i="2"/>
  <c r="B3264" i="2"/>
  <c r="B3268" i="2"/>
  <c r="B3272" i="2"/>
  <c r="B3276" i="2"/>
  <c r="B3280" i="2"/>
  <c r="B3284" i="2"/>
  <c r="B3288" i="2"/>
  <c r="B3292" i="2"/>
  <c r="B3296" i="2"/>
  <c r="B3300" i="2"/>
  <c r="B3304" i="2"/>
  <c r="B3308" i="2"/>
  <c r="B3312" i="2"/>
  <c r="B3316" i="2"/>
  <c r="B3320" i="2"/>
  <c r="B3324" i="2"/>
  <c r="B3328" i="2"/>
  <c r="B3332" i="2"/>
  <c r="B3336" i="2"/>
  <c r="B3340" i="2"/>
  <c r="B3344" i="2"/>
  <c r="B3348" i="2"/>
  <c r="B3352" i="2"/>
  <c r="B3356" i="2"/>
  <c r="B3360" i="2"/>
  <c r="B3364" i="2"/>
  <c r="B3368" i="2"/>
  <c r="B3372" i="2"/>
  <c r="B3376" i="2"/>
  <c r="B3380" i="2"/>
  <c r="B3384" i="2"/>
  <c r="B3388" i="2"/>
  <c r="B3392" i="2"/>
  <c r="B3396" i="2"/>
  <c r="B3400" i="2"/>
  <c r="B3404" i="2"/>
  <c r="B3408" i="2"/>
  <c r="B3412" i="2"/>
  <c r="B3416" i="2"/>
  <c r="B3420" i="2"/>
  <c r="B3424" i="2"/>
  <c r="B3428" i="2"/>
  <c r="B3432" i="2"/>
  <c r="B3436" i="2"/>
  <c r="B3440" i="2"/>
  <c r="B3444" i="2"/>
  <c r="B3448" i="2"/>
  <c r="B3452" i="2"/>
  <c r="B3456" i="2"/>
  <c r="B3460" i="2"/>
  <c r="B3464" i="2"/>
  <c r="B3468" i="2"/>
  <c r="B3472" i="2"/>
  <c r="B3476" i="2"/>
  <c r="B3480" i="2"/>
  <c r="B3484" i="2"/>
  <c r="B3488" i="2"/>
  <c r="B3492" i="2"/>
  <c r="B3496" i="2"/>
  <c r="B3500" i="2"/>
  <c r="B3504" i="2"/>
  <c r="B3508" i="2"/>
  <c r="B3512" i="2"/>
  <c r="B3516" i="2"/>
  <c r="B3520" i="2"/>
  <c r="B3524" i="2"/>
  <c r="B3528" i="2"/>
  <c r="B3532" i="2"/>
  <c r="B3536" i="2"/>
  <c r="B3540" i="2"/>
  <c r="B3544" i="2"/>
  <c r="B3548" i="2"/>
  <c r="B3552" i="2"/>
  <c r="B3556" i="2"/>
  <c r="B3560" i="2"/>
  <c r="B3564" i="2"/>
  <c r="B3568" i="2"/>
  <c r="B3572" i="2"/>
  <c r="B3576" i="2"/>
  <c r="B3580" i="2"/>
  <c r="B3584" i="2"/>
  <c r="B3588" i="2"/>
  <c r="B3592" i="2"/>
  <c r="B3596" i="2"/>
  <c r="B3600" i="2"/>
  <c r="B3604" i="2"/>
  <c r="B3608" i="2"/>
  <c r="B3612" i="2"/>
  <c r="B3616" i="2"/>
  <c r="B3620" i="2"/>
  <c r="B3624" i="2"/>
  <c r="B3628" i="2"/>
  <c r="B3632" i="2"/>
  <c r="B3636" i="2"/>
  <c r="B3640" i="2"/>
  <c r="B3644" i="2"/>
  <c r="B3648" i="2"/>
  <c r="B3652" i="2"/>
  <c r="B3656" i="2"/>
  <c r="B3660" i="2"/>
  <c r="B3664" i="2"/>
  <c r="B3668" i="2"/>
  <c r="B3672" i="2"/>
  <c r="B3676" i="2"/>
  <c r="B3680" i="2"/>
  <c r="B3684" i="2"/>
  <c r="B3688" i="2"/>
  <c r="B3692" i="2"/>
  <c r="B3696" i="2"/>
  <c r="B3700" i="2"/>
  <c r="B3704" i="2"/>
  <c r="B3708" i="2"/>
  <c r="B3712" i="2"/>
  <c r="B3716" i="2"/>
  <c r="B3720" i="2"/>
  <c r="B3724" i="2"/>
  <c r="B3728" i="2"/>
  <c r="B3732" i="2"/>
  <c r="B3736" i="2"/>
  <c r="B3740" i="2"/>
  <c r="B3744" i="2"/>
  <c r="B3748" i="2"/>
  <c r="B3752" i="2"/>
  <c r="B3756" i="2"/>
  <c r="B3760" i="2"/>
  <c r="B3764" i="2"/>
  <c r="B3768" i="2"/>
  <c r="B3772" i="2"/>
  <c r="B3776" i="2"/>
  <c r="B3780" i="2"/>
  <c r="B3784" i="2"/>
  <c r="B3788" i="2"/>
  <c r="B3792" i="2"/>
  <c r="B3796" i="2"/>
  <c r="B3800" i="2"/>
  <c r="B3804" i="2"/>
  <c r="B3808" i="2"/>
  <c r="B3812" i="2"/>
  <c r="B3816" i="2"/>
  <c r="B3820" i="2"/>
  <c r="B3824" i="2"/>
  <c r="B3828" i="2"/>
  <c r="B3832" i="2"/>
  <c r="B3836" i="2"/>
  <c r="B3840" i="2"/>
  <c r="B3844" i="2"/>
  <c r="B3848" i="2"/>
  <c r="B3852" i="2"/>
  <c r="B3856" i="2"/>
  <c r="B3860" i="2"/>
  <c r="B3864" i="2"/>
  <c r="B3868" i="2"/>
  <c r="B3872" i="2"/>
  <c r="B3876" i="2"/>
  <c r="B3880" i="2"/>
  <c r="B3884" i="2"/>
  <c r="B3888" i="2"/>
  <c r="B3892" i="2"/>
  <c r="B3896" i="2"/>
  <c r="B3900" i="2"/>
  <c r="B3904" i="2"/>
  <c r="B3908" i="2"/>
  <c r="B3912" i="2"/>
  <c r="B3916" i="2"/>
  <c r="B3920" i="2"/>
  <c r="B3924" i="2"/>
  <c r="B3928" i="2"/>
  <c r="B3932" i="2"/>
  <c r="B3936" i="2"/>
  <c r="B3940" i="2"/>
  <c r="B3944" i="2"/>
  <c r="B3948" i="2"/>
  <c r="B3952" i="2"/>
  <c r="B3956" i="2"/>
  <c r="B3960" i="2"/>
  <c r="B3964" i="2"/>
  <c r="B3968" i="2"/>
  <c r="B3972" i="2"/>
  <c r="B3976" i="2"/>
  <c r="B3980" i="2"/>
  <c r="B3984" i="2"/>
  <c r="B3988" i="2"/>
  <c r="B3992" i="2"/>
  <c r="B3996" i="2"/>
  <c r="B4000" i="2"/>
  <c r="B4004" i="2"/>
  <c r="B4008" i="2"/>
  <c r="B4012" i="2"/>
  <c r="B4016" i="2"/>
  <c r="B103" i="2"/>
  <c r="B167" i="2"/>
  <c r="B265" i="2"/>
  <c r="B351" i="2"/>
  <c r="B416" i="2"/>
  <c r="B480" i="2"/>
  <c r="B520" i="2"/>
  <c r="B536" i="2"/>
  <c r="B568" i="2"/>
  <c r="B600" i="2"/>
  <c r="B632" i="2"/>
  <c r="B664" i="2"/>
  <c r="B696" i="2"/>
  <c r="B728" i="2"/>
  <c r="B28" i="2"/>
  <c r="B92" i="2"/>
  <c r="B156" i="2"/>
  <c r="B216" i="2"/>
  <c r="B259" i="2"/>
  <c r="B301" i="2"/>
  <c r="B344" i="2"/>
  <c r="B379" i="2"/>
  <c r="B411" i="2"/>
  <c r="B443" i="2"/>
  <c r="B475" i="2"/>
  <c r="B501" i="2"/>
  <c r="B517" i="2"/>
  <c r="B533" i="2"/>
  <c r="B549" i="2"/>
  <c r="B565" i="2"/>
  <c r="B581" i="2"/>
  <c r="B597" i="2"/>
  <c r="B613" i="2"/>
  <c r="B629" i="2"/>
  <c r="B645" i="2"/>
  <c r="B661" i="2"/>
  <c r="B677" i="2"/>
  <c r="B693" i="2"/>
  <c r="B709" i="2"/>
  <c r="B725" i="2"/>
  <c r="B741" i="2"/>
  <c r="B757" i="2"/>
  <c r="B773" i="2"/>
  <c r="B789" i="2"/>
  <c r="B805" i="2"/>
  <c r="B821" i="2"/>
  <c r="B837" i="2"/>
  <c r="B853" i="2"/>
  <c r="B869" i="2"/>
  <c r="B885" i="2"/>
  <c r="B901" i="2"/>
  <c r="B917" i="2"/>
  <c r="B933" i="2"/>
  <c r="B949" i="2"/>
  <c r="B965" i="2"/>
  <c r="B981" i="2"/>
  <c r="B997" i="2"/>
  <c r="B1008" i="2"/>
  <c r="B1016" i="2"/>
  <c r="B1024" i="2"/>
  <c r="B1032" i="2"/>
  <c r="B1040" i="2"/>
  <c r="B1048" i="2"/>
  <c r="B1056" i="2"/>
  <c r="B1064" i="2"/>
  <c r="B1072" i="2"/>
  <c r="B1080" i="2"/>
  <c r="B1088" i="2"/>
  <c r="B1096" i="2"/>
  <c r="B1104" i="2"/>
  <c r="B1112" i="2"/>
  <c r="B1120" i="2"/>
  <c r="B1128" i="2"/>
  <c r="B1136" i="2"/>
  <c r="B1144" i="2"/>
  <c r="B1152" i="2"/>
  <c r="B1160" i="2"/>
  <c r="B1168" i="2"/>
  <c r="B1176" i="2"/>
  <c r="B1184" i="2"/>
  <c r="B1192" i="2"/>
  <c r="B1200" i="2"/>
  <c r="B1208" i="2"/>
  <c r="B1216" i="2"/>
  <c r="B1224" i="2"/>
  <c r="B1232" i="2"/>
  <c r="B1240" i="2"/>
  <c r="B1248" i="2"/>
  <c r="B1256" i="2"/>
  <c r="B1264" i="2"/>
  <c r="B1272" i="2"/>
  <c r="B1280" i="2"/>
  <c r="B1288" i="2"/>
  <c r="B1296" i="2"/>
  <c r="B1304" i="2"/>
  <c r="B1312" i="2"/>
  <c r="B1320" i="2"/>
  <c r="B1328" i="2"/>
  <c r="B1336" i="2"/>
  <c r="B1344" i="2"/>
  <c r="B1352" i="2"/>
  <c r="B1360" i="2"/>
  <c r="B1368" i="2"/>
  <c r="B1376" i="2"/>
  <c r="B1384" i="2"/>
  <c r="B1392" i="2"/>
  <c r="B1400" i="2"/>
  <c r="B1408" i="2"/>
  <c r="B1416" i="2"/>
  <c r="B1424" i="2"/>
  <c r="B1432" i="2"/>
  <c r="B1440" i="2"/>
  <c r="B1448" i="2"/>
  <c r="B1456" i="2"/>
  <c r="B1464" i="2"/>
  <c r="B1472" i="2"/>
  <c r="B1480" i="2"/>
  <c r="B1488" i="2"/>
  <c r="B1496" i="2"/>
  <c r="B1504" i="2"/>
  <c r="B1512" i="2"/>
  <c r="B1520" i="2"/>
  <c r="B1528" i="2"/>
  <c r="B1536" i="2"/>
  <c r="B1544" i="2"/>
  <c r="B1552" i="2"/>
  <c r="B1560" i="2"/>
  <c r="B1568" i="2"/>
  <c r="B1576" i="2"/>
  <c r="B1584" i="2"/>
  <c r="B1592" i="2"/>
  <c r="B1600" i="2"/>
  <c r="B1608" i="2"/>
  <c r="B1616" i="2"/>
  <c r="B1624" i="2"/>
  <c r="B1632" i="2"/>
  <c r="B1640" i="2"/>
  <c r="B1648" i="2"/>
  <c r="B1656" i="2"/>
  <c r="B1664" i="2"/>
  <c r="B1672" i="2"/>
  <c r="B1680" i="2"/>
  <c r="B1688" i="2"/>
  <c r="B1696" i="2"/>
  <c r="B1704" i="2"/>
  <c r="B1712" i="2"/>
  <c r="B1720" i="2"/>
  <c r="B1728" i="2"/>
  <c r="B1736" i="2"/>
  <c r="B1744" i="2"/>
  <c r="B1752" i="2"/>
  <c r="B1760" i="2"/>
  <c r="B1768" i="2"/>
  <c r="B1776" i="2"/>
  <c r="B1784" i="2"/>
  <c r="B1792" i="2"/>
  <c r="B1800" i="2"/>
  <c r="B1808" i="2"/>
  <c r="B1816" i="2"/>
  <c r="B1824" i="2"/>
  <c r="B1832" i="2"/>
  <c r="B1840" i="2"/>
  <c r="B1848" i="2"/>
  <c r="B1856" i="2"/>
  <c r="B1864" i="2"/>
  <c r="B1872" i="2"/>
  <c r="B1880" i="2"/>
  <c r="B1888" i="2"/>
  <c r="B1896" i="2"/>
  <c r="B1904" i="2"/>
  <c r="B1912" i="2"/>
  <c r="B1920" i="2"/>
  <c r="B1928" i="2"/>
  <c r="B1936" i="2"/>
  <c r="B1944" i="2"/>
  <c r="B1952" i="2"/>
  <c r="B1960" i="2"/>
  <c r="B1968" i="2"/>
  <c r="B1976" i="2"/>
  <c r="B1984" i="2"/>
  <c r="B1992" i="2"/>
  <c r="B2000" i="2"/>
  <c r="B2008" i="2"/>
  <c r="B2016" i="2"/>
  <c r="B2024" i="2"/>
  <c r="B2029" i="2"/>
  <c r="B2033" i="2"/>
  <c r="B2037" i="2"/>
  <c r="B2041" i="2"/>
  <c r="B2045" i="2"/>
  <c r="B2049" i="2"/>
  <c r="B2053" i="2"/>
  <c r="B2057" i="2"/>
  <c r="B2061" i="2"/>
  <c r="B2065" i="2"/>
  <c r="B2069" i="2"/>
  <c r="B2073" i="2"/>
  <c r="B2077" i="2"/>
  <c r="B2081" i="2"/>
  <c r="B2085" i="2"/>
  <c r="B2089" i="2"/>
  <c r="B2093" i="2"/>
  <c r="B2097" i="2"/>
  <c r="B2101" i="2"/>
  <c r="B2105" i="2"/>
  <c r="B2109" i="2"/>
  <c r="B2113" i="2"/>
  <c r="B2117" i="2"/>
  <c r="B2121" i="2"/>
  <c r="B2125" i="2"/>
  <c r="B2129" i="2"/>
  <c r="B2133" i="2"/>
  <c r="B2137" i="2"/>
  <c r="B2141" i="2"/>
  <c r="B2145" i="2"/>
  <c r="B2149" i="2"/>
  <c r="B2153" i="2"/>
  <c r="B2157" i="2"/>
  <c r="B2161" i="2"/>
  <c r="B2165" i="2"/>
  <c r="B2169" i="2"/>
  <c r="B2173" i="2"/>
  <c r="B2177" i="2"/>
  <c r="B2181" i="2"/>
  <c r="B2185" i="2"/>
  <c r="B2189" i="2"/>
  <c r="B2193" i="2"/>
  <c r="B2197" i="2"/>
  <c r="B2201" i="2"/>
  <c r="B2205" i="2"/>
  <c r="B2209" i="2"/>
  <c r="B2213" i="2"/>
  <c r="B2217" i="2"/>
  <c r="B2221" i="2"/>
  <c r="B2225" i="2"/>
  <c r="B2229" i="2"/>
  <c r="B2233" i="2"/>
  <c r="B2237" i="2"/>
  <c r="B2241" i="2"/>
  <c r="B2245" i="2"/>
  <c r="B2249" i="2"/>
  <c r="B2253" i="2"/>
  <c r="B2257" i="2"/>
  <c r="B2261" i="2"/>
  <c r="B2265" i="2"/>
  <c r="B2269" i="2"/>
  <c r="B2273" i="2"/>
  <c r="B2277" i="2"/>
  <c r="B2281" i="2"/>
  <c r="B2285" i="2"/>
  <c r="B2289" i="2"/>
  <c r="B2293" i="2"/>
  <c r="B2297" i="2"/>
  <c r="B2301" i="2"/>
  <c r="B2305" i="2"/>
  <c r="B2309" i="2"/>
  <c r="B2313" i="2"/>
  <c r="B2317" i="2"/>
  <c r="B2321" i="2"/>
  <c r="B2325" i="2"/>
  <c r="B2329" i="2"/>
  <c r="B2333" i="2"/>
  <c r="B2337" i="2"/>
  <c r="B2341" i="2"/>
  <c r="B2345" i="2"/>
  <c r="B2349" i="2"/>
  <c r="B2353" i="2"/>
  <c r="B2357" i="2"/>
  <c r="B2361" i="2"/>
  <c r="B2365" i="2"/>
  <c r="B2369" i="2"/>
  <c r="B2373" i="2"/>
  <c r="B2377" i="2"/>
  <c r="B2381" i="2"/>
  <c r="B2385" i="2"/>
  <c r="B2389" i="2"/>
  <c r="B2393" i="2"/>
  <c r="B2397" i="2"/>
  <c r="B2401" i="2"/>
  <c r="B2405" i="2"/>
  <c r="B2409" i="2"/>
  <c r="B2413" i="2"/>
  <c r="B2417" i="2"/>
  <c r="B2421" i="2"/>
  <c r="B2425" i="2"/>
  <c r="B2429" i="2"/>
  <c r="B2433" i="2"/>
  <c r="B2437" i="2"/>
  <c r="B2441" i="2"/>
  <c r="B2445" i="2"/>
  <c r="B2449" i="2"/>
  <c r="B2453" i="2"/>
  <c r="B2457" i="2"/>
  <c r="B2461" i="2"/>
  <c r="B2465" i="2"/>
  <c r="B2469" i="2"/>
  <c r="B2473" i="2"/>
  <c r="B2477" i="2"/>
  <c r="B2481" i="2"/>
  <c r="B2485" i="2"/>
  <c r="B2489" i="2"/>
  <c r="B2493" i="2"/>
  <c r="B2497" i="2"/>
  <c r="B2501" i="2"/>
  <c r="B2505" i="2"/>
  <c r="B2509" i="2"/>
  <c r="B2513" i="2"/>
  <c r="B2517" i="2"/>
  <c r="B2521" i="2"/>
  <c r="B2525" i="2"/>
  <c r="B2529" i="2"/>
  <c r="B2533" i="2"/>
  <c r="B2537" i="2"/>
  <c r="B2541" i="2"/>
  <c r="B2545" i="2"/>
  <c r="B2549" i="2"/>
  <c r="B2553" i="2"/>
  <c r="B2557" i="2"/>
  <c r="B2561" i="2"/>
  <c r="B2565" i="2"/>
  <c r="B2569" i="2"/>
  <c r="B2573" i="2"/>
  <c r="B2577" i="2"/>
  <c r="B2581" i="2"/>
  <c r="B2585" i="2"/>
  <c r="B2589" i="2"/>
  <c r="B2593" i="2"/>
  <c r="B2597" i="2"/>
  <c r="B2601" i="2"/>
  <c r="B2605" i="2"/>
  <c r="B2609" i="2"/>
  <c r="B2613" i="2"/>
  <c r="B2617" i="2"/>
  <c r="B2621" i="2"/>
  <c r="B2625" i="2"/>
  <c r="B2629" i="2"/>
  <c r="B2633" i="2"/>
  <c r="B2637" i="2"/>
  <c r="B2641" i="2"/>
  <c r="B2645" i="2"/>
  <c r="B2649" i="2"/>
  <c r="B2653" i="2"/>
  <c r="B2657" i="2"/>
  <c r="B2661" i="2"/>
  <c r="B2665" i="2"/>
  <c r="B2669" i="2"/>
  <c r="B2673" i="2"/>
  <c r="B2677" i="2"/>
  <c r="B2681" i="2"/>
  <c r="B2685" i="2"/>
  <c r="B2689" i="2"/>
  <c r="B2693" i="2"/>
  <c r="B2697" i="2"/>
  <c r="B2701" i="2"/>
  <c r="B2705" i="2"/>
  <c r="B2709" i="2"/>
  <c r="B2713" i="2"/>
  <c r="B2717" i="2"/>
  <c r="B2721" i="2"/>
  <c r="B2725" i="2"/>
  <c r="B2729" i="2"/>
  <c r="B2733" i="2"/>
  <c r="B2737" i="2"/>
  <c r="B2741" i="2"/>
  <c r="B2745" i="2"/>
  <c r="B2749" i="2"/>
  <c r="B2753" i="2"/>
  <c r="B2757" i="2"/>
  <c r="B2761" i="2"/>
  <c r="B2765" i="2"/>
  <c r="B2769" i="2"/>
  <c r="B2773" i="2"/>
  <c r="B2777" i="2"/>
  <c r="B2781" i="2"/>
  <c r="B2785" i="2"/>
  <c r="B2789" i="2"/>
  <c r="B2793" i="2"/>
  <c r="B2797" i="2"/>
  <c r="B2801" i="2"/>
  <c r="B2805" i="2"/>
  <c r="B2809" i="2"/>
  <c r="B2813" i="2"/>
  <c r="B2817" i="2"/>
  <c r="B2821" i="2"/>
  <c r="B2825" i="2"/>
  <c r="B2829" i="2"/>
  <c r="B2833" i="2"/>
  <c r="B2837" i="2"/>
  <c r="B2841" i="2"/>
  <c r="B2845" i="2"/>
  <c r="B2849" i="2"/>
  <c r="B2853" i="2"/>
  <c r="B2857" i="2"/>
  <c r="B2861" i="2"/>
  <c r="B2865" i="2"/>
  <c r="B2869" i="2"/>
  <c r="B2873" i="2"/>
  <c r="B2877" i="2"/>
  <c r="B2881" i="2"/>
  <c r="B2885" i="2"/>
  <c r="B2889" i="2"/>
  <c r="B2893" i="2"/>
  <c r="B2897" i="2"/>
  <c r="B2901" i="2"/>
  <c r="B2905" i="2"/>
  <c r="B2909" i="2"/>
  <c r="B2913" i="2"/>
  <c r="B2917" i="2"/>
  <c r="B2921" i="2"/>
  <c r="B2925" i="2"/>
  <c r="B2929" i="2"/>
  <c r="B2933" i="2"/>
  <c r="B2937" i="2"/>
  <c r="B2941" i="2"/>
  <c r="B2945" i="2"/>
  <c r="B2949" i="2"/>
  <c r="B2953" i="2"/>
  <c r="B2957" i="2"/>
  <c r="B2961" i="2"/>
  <c r="B2965" i="2"/>
  <c r="B2969" i="2"/>
  <c r="B2973" i="2"/>
  <c r="B2977" i="2"/>
  <c r="B2981" i="2"/>
  <c r="B2985" i="2"/>
  <c r="B2989" i="2"/>
  <c r="B2993" i="2"/>
  <c r="B2997" i="2"/>
  <c r="B3001" i="2"/>
  <c r="B3005" i="2"/>
  <c r="B3009" i="2"/>
  <c r="B3013" i="2"/>
  <c r="B3017" i="2"/>
  <c r="B3021" i="2"/>
  <c r="B3025" i="2"/>
  <c r="B3029" i="2"/>
  <c r="B3033" i="2"/>
  <c r="B3037" i="2"/>
  <c r="B3041" i="2"/>
  <c r="B3045" i="2"/>
  <c r="B3049" i="2"/>
  <c r="B3053" i="2"/>
  <c r="B3057" i="2"/>
  <c r="B3061" i="2"/>
  <c r="B3065" i="2"/>
  <c r="B3069" i="2"/>
  <c r="B3073" i="2"/>
  <c r="B3077" i="2"/>
  <c r="B3081" i="2"/>
  <c r="B3085" i="2"/>
  <c r="B3089" i="2"/>
  <c r="B3093" i="2"/>
  <c r="B3097" i="2"/>
  <c r="B3101" i="2"/>
  <c r="B3105" i="2"/>
  <c r="B3109" i="2"/>
  <c r="B3113" i="2"/>
  <c r="B3117" i="2"/>
  <c r="B3121" i="2"/>
  <c r="B3125" i="2"/>
  <c r="B3129" i="2"/>
  <c r="B3133" i="2"/>
  <c r="B3137" i="2"/>
  <c r="B3141" i="2"/>
  <c r="B3145" i="2"/>
  <c r="B3149" i="2"/>
  <c r="B3153" i="2"/>
  <c r="B3157" i="2"/>
  <c r="B3161" i="2"/>
  <c r="B3165" i="2"/>
  <c r="B3169" i="2"/>
  <c r="B3173" i="2"/>
  <c r="B3177" i="2"/>
  <c r="B3181" i="2"/>
  <c r="B3185" i="2"/>
  <c r="B3189" i="2"/>
  <c r="B3193" i="2"/>
  <c r="B3197" i="2"/>
  <c r="B3201" i="2"/>
  <c r="B3205" i="2"/>
  <c r="B3209" i="2"/>
  <c r="B3213" i="2"/>
  <c r="B3217" i="2"/>
  <c r="B3221" i="2"/>
  <c r="B3225" i="2"/>
  <c r="B3229" i="2"/>
  <c r="B3233" i="2"/>
  <c r="B3237" i="2"/>
  <c r="B3241" i="2"/>
  <c r="B3245" i="2"/>
  <c r="B3249" i="2"/>
  <c r="B3253" i="2"/>
  <c r="B3257" i="2"/>
  <c r="B3261" i="2"/>
  <c r="B3265" i="2"/>
  <c r="B3269" i="2"/>
  <c r="B3273" i="2"/>
  <c r="B3277" i="2"/>
  <c r="B3281" i="2"/>
  <c r="B3285" i="2"/>
  <c r="B3289" i="2"/>
  <c r="B3293" i="2"/>
  <c r="B3297" i="2"/>
  <c r="B3301" i="2"/>
  <c r="B3305" i="2"/>
  <c r="B3309" i="2"/>
  <c r="B3313" i="2"/>
  <c r="B3317" i="2"/>
  <c r="B3321" i="2"/>
  <c r="B3325" i="2"/>
  <c r="B3329" i="2"/>
  <c r="B3333" i="2"/>
  <c r="B3337" i="2"/>
  <c r="B3341" i="2"/>
  <c r="B3345" i="2"/>
  <c r="B3349" i="2"/>
  <c r="B3353" i="2"/>
  <c r="B3357" i="2"/>
  <c r="B3361" i="2"/>
  <c r="B3365" i="2"/>
  <c r="B3369" i="2"/>
  <c r="B3373" i="2"/>
  <c r="B3377" i="2"/>
  <c r="B3381" i="2"/>
  <c r="B3385" i="2"/>
  <c r="B3389" i="2"/>
  <c r="B3393" i="2"/>
  <c r="B3397" i="2"/>
  <c r="B3401" i="2"/>
  <c r="B3405" i="2"/>
  <c r="B3409" i="2"/>
  <c r="B3413" i="2"/>
  <c r="B3417" i="2"/>
  <c r="B3421" i="2"/>
  <c r="B3425" i="2"/>
  <c r="B3429" i="2"/>
  <c r="B3433" i="2"/>
  <c r="B3437" i="2"/>
  <c r="B3441" i="2"/>
  <c r="B3445" i="2"/>
  <c r="B3449" i="2"/>
  <c r="B3453" i="2"/>
  <c r="B3457" i="2"/>
  <c r="B3461" i="2"/>
  <c r="B3465" i="2"/>
  <c r="B3469" i="2"/>
  <c r="B3473" i="2"/>
  <c r="B3477" i="2"/>
  <c r="B3481" i="2"/>
  <c r="B3485" i="2"/>
  <c r="B3489" i="2"/>
  <c r="B3493" i="2"/>
  <c r="B3497" i="2"/>
  <c r="B3501" i="2"/>
  <c r="B3505" i="2"/>
  <c r="B3509" i="2"/>
  <c r="B3513" i="2"/>
  <c r="B3517" i="2"/>
  <c r="B3521" i="2"/>
  <c r="B3525" i="2"/>
  <c r="B3529" i="2"/>
  <c r="B3533" i="2"/>
  <c r="B3537" i="2"/>
  <c r="B3541" i="2"/>
  <c r="B3545" i="2"/>
  <c r="B3549" i="2"/>
  <c r="B3553" i="2"/>
  <c r="B3557" i="2"/>
  <c r="B3561" i="2"/>
  <c r="B3565" i="2"/>
  <c r="B3569" i="2"/>
  <c r="B3573" i="2"/>
  <c r="B3577" i="2"/>
  <c r="B3581" i="2"/>
  <c r="B3585" i="2"/>
  <c r="B3589" i="2"/>
  <c r="B3593" i="2"/>
  <c r="B3597" i="2"/>
  <c r="B3601" i="2"/>
  <c r="B3605" i="2"/>
  <c r="B3609" i="2"/>
  <c r="B3613" i="2"/>
  <c r="B3617" i="2"/>
  <c r="B3621" i="2"/>
  <c r="B3625" i="2"/>
  <c r="B3629" i="2"/>
  <c r="B3633" i="2"/>
  <c r="B3637" i="2"/>
  <c r="B3641" i="2"/>
  <c r="B3645" i="2"/>
  <c r="B3649" i="2"/>
  <c r="B3653" i="2"/>
  <c r="B3657" i="2"/>
  <c r="B3661" i="2"/>
  <c r="B3665" i="2"/>
  <c r="B3669" i="2"/>
  <c r="B3673" i="2"/>
  <c r="B3677" i="2"/>
  <c r="B3681" i="2"/>
  <c r="B3685" i="2"/>
  <c r="B3689" i="2"/>
  <c r="B3693" i="2"/>
  <c r="B3697" i="2"/>
  <c r="B3701" i="2"/>
  <c r="B3705" i="2"/>
  <c r="B3709" i="2"/>
  <c r="B3713" i="2"/>
  <c r="B3717" i="2"/>
  <c r="B3721" i="2"/>
  <c r="B3725" i="2"/>
  <c r="B3729" i="2"/>
  <c r="B3733" i="2"/>
  <c r="B3737" i="2"/>
  <c r="B3741" i="2"/>
  <c r="B3745" i="2"/>
  <c r="B3749" i="2"/>
  <c r="B3753" i="2"/>
  <c r="B3757" i="2"/>
  <c r="B3761" i="2"/>
  <c r="B3765" i="2"/>
  <c r="B3769" i="2"/>
  <c r="B3773" i="2"/>
  <c r="B3777" i="2"/>
  <c r="B3781" i="2"/>
  <c r="B3785" i="2"/>
  <c r="B3789" i="2"/>
  <c r="B3793" i="2"/>
  <c r="B3797" i="2"/>
  <c r="B3801" i="2"/>
  <c r="B3805" i="2"/>
  <c r="B3809" i="2"/>
  <c r="B3813" i="2"/>
  <c r="B3817" i="2"/>
  <c r="B3821" i="2"/>
  <c r="B3825" i="2"/>
  <c r="B3829" i="2"/>
  <c r="B3833" i="2"/>
  <c r="B3837" i="2"/>
  <c r="B3841" i="2"/>
  <c r="B3845" i="2"/>
  <c r="B3849" i="2"/>
  <c r="B3853" i="2"/>
  <c r="B3857" i="2"/>
  <c r="B3861" i="2"/>
  <c r="B3865" i="2"/>
  <c r="B3869" i="2"/>
  <c r="B3873" i="2"/>
  <c r="B3877" i="2"/>
  <c r="B3881" i="2"/>
  <c r="B3885" i="2"/>
  <c r="B3889" i="2"/>
  <c r="B3893" i="2"/>
  <c r="B3897" i="2"/>
  <c r="B3901" i="2"/>
  <c r="B3905" i="2"/>
  <c r="B3909" i="2"/>
  <c r="B3913" i="2"/>
  <c r="B3917" i="2"/>
  <c r="B3921" i="2"/>
  <c r="B3925" i="2"/>
  <c r="B3929" i="2"/>
  <c r="B3933" i="2"/>
  <c r="B3937" i="2"/>
  <c r="B3941" i="2"/>
  <c r="B3945" i="2"/>
  <c r="B3949" i="2"/>
  <c r="B3953" i="2"/>
  <c r="B3957" i="2"/>
  <c r="B3961" i="2"/>
  <c r="B3965" i="2"/>
  <c r="B3969" i="2"/>
  <c r="B3973" i="2"/>
  <c r="B3977" i="2"/>
  <c r="B3981" i="2"/>
  <c r="B3985" i="2"/>
  <c r="B3989" i="2"/>
  <c r="B3993" i="2"/>
  <c r="B3997" i="2"/>
  <c r="B4001" i="2"/>
  <c r="B4005" i="2"/>
  <c r="B4009" i="2"/>
  <c r="B4013" i="2"/>
  <c r="B39" i="2"/>
  <c r="B223" i="2"/>
  <c r="B308" i="2"/>
  <c r="B384" i="2"/>
  <c r="B448" i="2"/>
  <c r="B504" i="2"/>
  <c r="B552" i="2"/>
  <c r="B584" i="2"/>
  <c r="B616" i="2"/>
  <c r="B648" i="2"/>
  <c r="B680" i="2"/>
  <c r="B712" i="2"/>
  <c r="B744" i="2"/>
  <c r="B237" i="2"/>
  <c r="B395" i="2"/>
  <c r="B509" i="2"/>
  <c r="B573" i="2"/>
  <c r="B637" i="2"/>
  <c r="B701" i="2"/>
  <c r="B760" i="2"/>
  <c r="B792" i="2"/>
  <c r="B824" i="2"/>
  <c r="B856" i="2"/>
  <c r="B888" i="2"/>
  <c r="B920" i="2"/>
  <c r="B952" i="2"/>
  <c r="B984" i="2"/>
  <c r="B1009" i="2"/>
  <c r="B1025" i="2"/>
  <c r="B1041" i="2"/>
  <c r="B1057" i="2"/>
  <c r="B1073" i="2"/>
  <c r="B1089" i="2"/>
  <c r="B1105" i="2"/>
  <c r="B1121" i="2"/>
  <c r="B1137" i="2"/>
  <c r="B1153" i="2"/>
  <c r="B1169" i="2"/>
  <c r="B1185" i="2"/>
  <c r="B1201" i="2"/>
  <c r="B1217" i="2"/>
  <c r="B1233" i="2"/>
  <c r="B1249" i="2"/>
  <c r="B1265" i="2"/>
  <c r="B1281" i="2"/>
  <c r="B1297" i="2"/>
  <c r="B1313" i="2"/>
  <c r="B1329" i="2"/>
  <c r="B1345" i="2"/>
  <c r="B1361" i="2"/>
  <c r="B1377" i="2"/>
  <c r="B1393" i="2"/>
  <c r="B1409" i="2"/>
  <c r="B1425" i="2"/>
  <c r="B1441" i="2"/>
  <c r="B1457" i="2"/>
  <c r="B1473" i="2"/>
  <c r="B1489" i="2"/>
  <c r="B1505" i="2"/>
  <c r="B1521" i="2"/>
  <c r="B1537" i="2"/>
  <c r="B1553" i="2"/>
  <c r="B1569" i="2"/>
  <c r="B1585" i="2"/>
  <c r="B1601" i="2"/>
  <c r="B1617" i="2"/>
  <c r="B1633" i="2"/>
  <c r="B1649" i="2"/>
  <c r="B1665" i="2"/>
  <c r="B1681" i="2"/>
  <c r="B1697" i="2"/>
  <c r="B1713" i="2"/>
  <c r="B1729" i="2"/>
  <c r="B1745" i="2"/>
  <c r="B1761" i="2"/>
  <c r="B1777" i="2"/>
  <c r="B1793" i="2"/>
  <c r="B1809" i="2"/>
  <c r="B1825" i="2"/>
  <c r="B1841" i="2"/>
  <c r="B1857" i="2"/>
  <c r="B1873" i="2"/>
  <c r="B1889" i="2"/>
  <c r="B1905" i="2"/>
  <c r="B1921" i="2"/>
  <c r="B1937" i="2"/>
  <c r="B1953" i="2"/>
  <c r="B1969" i="2"/>
  <c r="B1985" i="2"/>
  <c r="B2001" i="2"/>
  <c r="B2017" i="2"/>
  <c r="B2030" i="2"/>
  <c r="B2038" i="2"/>
  <c r="B2046" i="2"/>
  <c r="B2054" i="2"/>
  <c r="B2062" i="2"/>
  <c r="B2070" i="2"/>
  <c r="B2078" i="2"/>
  <c r="B2086" i="2"/>
  <c r="B2094" i="2"/>
  <c r="B2102" i="2"/>
  <c r="B2110" i="2"/>
  <c r="B2118" i="2"/>
  <c r="B2126" i="2"/>
  <c r="B2134" i="2"/>
  <c r="B2142" i="2"/>
  <c r="B2150" i="2"/>
  <c r="B2158" i="2"/>
  <c r="B2166" i="2"/>
  <c r="B2174" i="2"/>
  <c r="B2182" i="2"/>
  <c r="B2190" i="2"/>
  <c r="B2198" i="2"/>
  <c r="B2206" i="2"/>
  <c r="B2214" i="2"/>
  <c r="B2222" i="2"/>
  <c r="B2230" i="2"/>
  <c r="B2238" i="2"/>
  <c r="B2246" i="2"/>
  <c r="B2254" i="2"/>
  <c r="B2262" i="2"/>
  <c r="B2270" i="2"/>
  <c r="B2278" i="2"/>
  <c r="B2286" i="2"/>
  <c r="B2294" i="2"/>
  <c r="B2302" i="2"/>
  <c r="B2310" i="2"/>
  <c r="B2318" i="2"/>
  <c r="B2326" i="2"/>
  <c r="B2334" i="2"/>
  <c r="B2342" i="2"/>
  <c r="B2350" i="2"/>
  <c r="B2358" i="2"/>
  <c r="B2366" i="2"/>
  <c r="B2374" i="2"/>
  <c r="B2382" i="2"/>
  <c r="B2390" i="2"/>
  <c r="B2398" i="2"/>
  <c r="B2406" i="2"/>
  <c r="B2414" i="2"/>
  <c r="B2422" i="2"/>
  <c r="B2430" i="2"/>
  <c r="B2438" i="2"/>
  <c r="B2446" i="2"/>
  <c r="B2454" i="2"/>
  <c r="B2462" i="2"/>
  <c r="B2470" i="2"/>
  <c r="B2478" i="2"/>
  <c r="B2486" i="2"/>
  <c r="B2494" i="2"/>
  <c r="B2502" i="2"/>
  <c r="B2510" i="2"/>
  <c r="B2518" i="2"/>
  <c r="B2526" i="2"/>
  <c r="B2534" i="2"/>
  <c r="B2542" i="2"/>
  <c r="B2550" i="2"/>
  <c r="B2558" i="2"/>
  <c r="B2566" i="2"/>
  <c r="B2574" i="2"/>
  <c r="B2582" i="2"/>
  <c r="B2590" i="2"/>
  <c r="B2598" i="2"/>
  <c r="B2606" i="2"/>
  <c r="B2614" i="2"/>
  <c r="B2622" i="2"/>
  <c r="B2630" i="2"/>
  <c r="B2638" i="2"/>
  <c r="B2646" i="2"/>
  <c r="B2654" i="2"/>
  <c r="B2662" i="2"/>
  <c r="B2670" i="2"/>
  <c r="B2678" i="2"/>
  <c r="B2686" i="2"/>
  <c r="B2694" i="2"/>
  <c r="B2702" i="2"/>
  <c r="B2710" i="2"/>
  <c r="B2718" i="2"/>
  <c r="B2726" i="2"/>
  <c r="B2734" i="2"/>
  <c r="B2742" i="2"/>
  <c r="B2750" i="2"/>
  <c r="B2758" i="2"/>
  <c r="B2766" i="2"/>
  <c r="B2774" i="2"/>
  <c r="B2782" i="2"/>
  <c r="B2790" i="2"/>
  <c r="B2798" i="2"/>
  <c r="B2806" i="2"/>
  <c r="B2814" i="2"/>
  <c r="B2822" i="2"/>
  <c r="B2830" i="2"/>
  <c r="B2838" i="2"/>
  <c r="B2846" i="2"/>
  <c r="B2854" i="2"/>
  <c r="B2862" i="2"/>
  <c r="B2870" i="2"/>
  <c r="B2878" i="2"/>
  <c r="B2886" i="2"/>
  <c r="B2894" i="2"/>
  <c r="B2902" i="2"/>
  <c r="B2910" i="2"/>
  <c r="B2918" i="2"/>
  <c r="B2926" i="2"/>
  <c r="B2934" i="2"/>
  <c r="B2942" i="2"/>
  <c r="B2950" i="2"/>
  <c r="B2958" i="2"/>
  <c r="B2966" i="2"/>
  <c r="B2974" i="2"/>
  <c r="B2982" i="2"/>
  <c r="B2990" i="2"/>
  <c r="B2998" i="2"/>
  <c r="B3006" i="2"/>
  <c r="B3014" i="2"/>
  <c r="B3022" i="2"/>
  <c r="B3030" i="2"/>
  <c r="B3038" i="2"/>
  <c r="B3046" i="2"/>
  <c r="B3054" i="2"/>
  <c r="B3062" i="2"/>
  <c r="B3070" i="2"/>
  <c r="B3078" i="2"/>
  <c r="B3086" i="2"/>
  <c r="B3094" i="2"/>
  <c r="B3102" i="2"/>
  <c r="B3110" i="2"/>
  <c r="B3118" i="2"/>
  <c r="B3126" i="2"/>
  <c r="B3134" i="2"/>
  <c r="B3142" i="2"/>
  <c r="B3150" i="2"/>
  <c r="B3158" i="2"/>
  <c r="B3166" i="2"/>
  <c r="B3174" i="2"/>
  <c r="B3182" i="2"/>
  <c r="B3190" i="2"/>
  <c r="B3198" i="2"/>
  <c r="B3206" i="2"/>
  <c r="B3214" i="2"/>
  <c r="B3222" i="2"/>
  <c r="B3230" i="2"/>
  <c r="B3238" i="2"/>
  <c r="B3246" i="2"/>
  <c r="B3254" i="2"/>
  <c r="B3262" i="2"/>
  <c r="B3270" i="2"/>
  <c r="B3278" i="2"/>
  <c r="B3286" i="2"/>
  <c r="B3294" i="2"/>
  <c r="B3302" i="2"/>
  <c r="B3310" i="2"/>
  <c r="B3318" i="2"/>
  <c r="B3326" i="2"/>
  <c r="B3334" i="2"/>
  <c r="B3342" i="2"/>
  <c r="B3350" i="2"/>
  <c r="B3358" i="2"/>
  <c r="B3366" i="2"/>
  <c r="B3374" i="2"/>
  <c r="B3382" i="2"/>
  <c r="B3390" i="2"/>
  <c r="B3398" i="2"/>
  <c r="B3406" i="2"/>
  <c r="B3414" i="2"/>
  <c r="B3422" i="2"/>
  <c r="B3430" i="2"/>
  <c r="B3438" i="2"/>
  <c r="B3446" i="2"/>
  <c r="B3454" i="2"/>
  <c r="B3462" i="2"/>
  <c r="B3470" i="2"/>
  <c r="B3478" i="2"/>
  <c r="B3486" i="2"/>
  <c r="B3494" i="2"/>
  <c r="B3502" i="2"/>
  <c r="B3510" i="2"/>
  <c r="B3518" i="2"/>
  <c r="B3526" i="2"/>
  <c r="B3534" i="2"/>
  <c r="B3542" i="2"/>
  <c r="B3550" i="2"/>
  <c r="B3558" i="2"/>
  <c r="B3566" i="2"/>
  <c r="B3574" i="2"/>
  <c r="B3582" i="2"/>
  <c r="B3590" i="2"/>
  <c r="B3598" i="2"/>
  <c r="B3606" i="2"/>
  <c r="B3614" i="2"/>
  <c r="B3622" i="2"/>
  <c r="B3630" i="2"/>
  <c r="B3638" i="2"/>
  <c r="B3646" i="2"/>
  <c r="B3654" i="2"/>
  <c r="B3662" i="2"/>
  <c r="B3670" i="2"/>
  <c r="B3678" i="2"/>
  <c r="B3686" i="2"/>
  <c r="B3694" i="2"/>
  <c r="B3702" i="2"/>
  <c r="B3710" i="2"/>
  <c r="B3718" i="2"/>
  <c r="B3726" i="2"/>
  <c r="B3734" i="2"/>
  <c r="B3742" i="2"/>
  <c r="B3750" i="2"/>
  <c r="B3758" i="2"/>
  <c r="B3766" i="2"/>
  <c r="B3774" i="2"/>
  <c r="B3782" i="2"/>
  <c r="B3790" i="2"/>
  <c r="B3798" i="2"/>
  <c r="B3806" i="2"/>
  <c r="B3814" i="2"/>
  <c r="B3822" i="2"/>
  <c r="B3830" i="2"/>
  <c r="B3838" i="2"/>
  <c r="B3846" i="2"/>
  <c r="B3854" i="2"/>
  <c r="B3862" i="2"/>
  <c r="B3870" i="2"/>
  <c r="B3878" i="2"/>
  <c r="B3886" i="2"/>
  <c r="B3894" i="2"/>
  <c r="B3902" i="2"/>
  <c r="B3910" i="2"/>
  <c r="B3918" i="2"/>
  <c r="B3926" i="2"/>
  <c r="B3934" i="2"/>
  <c r="B3942" i="2"/>
  <c r="B3950" i="2"/>
  <c r="B3958" i="2"/>
  <c r="B3966" i="2"/>
  <c r="B3974" i="2"/>
  <c r="B3982" i="2"/>
  <c r="B3990" i="2"/>
  <c r="B3998" i="2"/>
  <c r="B4006" i="2"/>
  <c r="B4014" i="2"/>
  <c r="B124" i="2"/>
  <c r="B459" i="2"/>
  <c r="B669" i="2"/>
  <c r="B733" i="2"/>
  <c r="B808" i="2"/>
  <c r="B872" i="2"/>
  <c r="B968" i="2"/>
  <c r="B1017" i="2"/>
  <c r="B1049" i="2"/>
  <c r="B1081" i="2"/>
  <c r="B1113" i="2"/>
  <c r="B1145" i="2"/>
  <c r="B1161" i="2"/>
  <c r="B1193" i="2"/>
  <c r="B1225" i="2"/>
  <c r="B1257" i="2"/>
  <c r="B1289" i="2"/>
  <c r="B1321" i="2"/>
  <c r="B1353" i="2"/>
  <c r="B1401" i="2"/>
  <c r="B1433" i="2"/>
  <c r="B1465" i="2"/>
  <c r="B1497" i="2"/>
  <c r="B1529" i="2"/>
  <c r="B1561" i="2"/>
  <c r="B1593" i="2"/>
  <c r="B1625" i="2"/>
  <c r="B1657" i="2"/>
  <c r="B1705" i="2"/>
  <c r="B1737" i="2"/>
  <c r="B1769" i="2"/>
  <c r="B1785" i="2"/>
  <c r="B1817" i="2"/>
  <c r="B1849" i="2"/>
  <c r="B1881" i="2"/>
  <c r="B1913" i="2"/>
  <c r="B1929" i="2"/>
  <c r="B1977" i="2"/>
  <c r="B2009" i="2"/>
  <c r="B2034" i="2"/>
  <c r="B2042" i="2"/>
  <c r="B2058" i="2"/>
  <c r="B2074" i="2"/>
  <c r="B2090" i="2"/>
  <c r="B2106" i="2"/>
  <c r="B2122" i="2"/>
  <c r="B2138" i="2"/>
  <c r="B2154" i="2"/>
  <c r="B2170" i="2"/>
  <c r="B2186" i="2"/>
  <c r="B2202" i="2"/>
  <c r="B2218" i="2"/>
  <c r="B2234" i="2"/>
  <c r="B2250" i="2"/>
  <c r="B2266" i="2"/>
  <c r="B2282" i="2"/>
  <c r="B2298" i="2"/>
  <c r="B2314" i="2"/>
  <c r="B2330" i="2"/>
  <c r="B2346" i="2"/>
  <c r="B2362" i="2"/>
  <c r="B2378" i="2"/>
  <c r="B2394" i="2"/>
  <c r="B2410" i="2"/>
  <c r="B2426" i="2"/>
  <c r="B2442" i="2"/>
  <c r="B2458" i="2"/>
  <c r="B2482" i="2"/>
  <c r="B2498" i="2"/>
  <c r="B2506" i="2"/>
  <c r="B2514" i="2"/>
  <c r="B2530" i="2"/>
  <c r="B2546" i="2"/>
  <c r="B2562" i="2"/>
  <c r="B2578" i="2"/>
  <c r="B2602" i="2"/>
  <c r="B2618" i="2"/>
  <c r="B2634" i="2"/>
  <c r="B2650" i="2"/>
  <c r="B2666" i="2"/>
  <c r="B2682" i="2"/>
  <c r="B2698" i="2"/>
  <c r="B2714" i="2"/>
  <c r="B2722" i="2"/>
  <c r="B2738" i="2"/>
  <c r="B2754" i="2"/>
  <c r="B2770" i="2"/>
  <c r="B2786" i="2"/>
  <c r="B2802" i="2"/>
  <c r="B2818" i="2"/>
  <c r="B2834" i="2"/>
  <c r="B2850" i="2"/>
  <c r="B2866" i="2"/>
  <c r="B2882" i="2"/>
  <c r="B2898" i="2"/>
  <c r="B2914" i="2"/>
  <c r="B2938" i="2"/>
  <c r="B2954" i="2"/>
  <c r="B2970" i="2"/>
  <c r="B2986" i="2"/>
  <c r="B3002" i="2"/>
  <c r="B3018" i="2"/>
  <c r="B3034" i="2"/>
  <c r="B3050" i="2"/>
  <c r="B3066" i="2"/>
  <c r="B3082" i="2"/>
  <c r="B3098" i="2"/>
  <c r="B3114" i="2"/>
  <c r="B3130" i="2"/>
  <c r="B3146" i="2"/>
  <c r="B3162" i="2"/>
  <c r="B3178" i="2"/>
  <c r="B3202" i="2"/>
  <c r="B3218" i="2"/>
  <c r="B3234" i="2"/>
  <c r="B3250" i="2"/>
  <c r="B3258" i="2"/>
  <c r="B3274" i="2"/>
  <c r="B3290" i="2"/>
  <c r="B3306" i="2"/>
  <c r="B3322" i="2"/>
  <c r="B3330" i="2"/>
  <c r="B3346" i="2"/>
  <c r="B3362" i="2"/>
  <c r="B3378" i="2"/>
  <c r="B3394" i="2"/>
  <c r="B3418" i="2"/>
  <c r="B3434" i="2"/>
  <c r="B3450" i="2"/>
  <c r="B3466" i="2"/>
  <c r="B3482" i="2"/>
  <c r="B3498" i="2"/>
  <c r="B3514" i="2"/>
  <c r="B3530" i="2"/>
  <c r="B3546" i="2"/>
  <c r="B3562" i="2"/>
  <c r="B3578" i="2"/>
  <c r="B3594" i="2"/>
  <c r="B3610" i="2"/>
  <c r="B3626" i="2"/>
  <c r="B3642" i="2"/>
  <c r="B3650" i="2"/>
  <c r="B3666" i="2"/>
  <c r="B3682" i="2"/>
  <c r="B3698" i="2"/>
  <c r="B3714" i="2"/>
  <c r="B3730" i="2"/>
  <c r="B3746" i="2"/>
  <c r="B3762" i="2"/>
  <c r="B3778" i="2"/>
  <c r="B3794" i="2"/>
  <c r="B3810" i="2"/>
  <c r="B3818" i="2"/>
  <c r="B3834" i="2"/>
  <c r="B3850" i="2"/>
  <c r="B3866" i="2"/>
  <c r="B3882" i="2"/>
  <c r="B3898" i="2"/>
  <c r="B3914" i="2"/>
  <c r="B3930" i="2"/>
  <c r="B3946" i="2"/>
  <c r="B3962" i="2"/>
  <c r="B3978" i="2"/>
  <c r="B3994" i="2"/>
  <c r="B4010" i="2"/>
  <c r="B188" i="2"/>
  <c r="B491" i="2"/>
  <c r="B621" i="2"/>
  <c r="B781" i="2"/>
  <c r="B845" i="2"/>
  <c r="B909" i="2"/>
  <c r="B973" i="2"/>
  <c r="B1020" i="2"/>
  <c r="B1052" i="2"/>
  <c r="B1068" i="2"/>
  <c r="B1100" i="2"/>
  <c r="B1132" i="2"/>
  <c r="B1164" i="2"/>
  <c r="B1196" i="2"/>
  <c r="B1228" i="2"/>
  <c r="B1276" i="2"/>
  <c r="B1308" i="2"/>
  <c r="B1340" i="2"/>
  <c r="B1372" i="2"/>
  <c r="B1420" i="2"/>
  <c r="B1452" i="2"/>
  <c r="B1484" i="2"/>
  <c r="B1516" i="2"/>
  <c r="B1548" i="2"/>
  <c r="B1580" i="2"/>
  <c r="B1612" i="2"/>
  <c r="B1644" i="2"/>
  <c r="B1676" i="2"/>
  <c r="B1708" i="2"/>
  <c r="B1740" i="2"/>
  <c r="B1772" i="2"/>
  <c r="B1820" i="2"/>
  <c r="B1852" i="2"/>
  <c r="B1884" i="2"/>
  <c r="B1916" i="2"/>
  <c r="B1948" i="2"/>
  <c r="B1980" i="2"/>
  <c r="B2012" i="2"/>
  <c r="B2035" i="2"/>
  <c r="B2051" i="2"/>
  <c r="B2067" i="2"/>
  <c r="B2083" i="2"/>
  <c r="B2107" i="2"/>
  <c r="B2123" i="2"/>
  <c r="B2139" i="2"/>
  <c r="B2155" i="2"/>
  <c r="B2171" i="2"/>
  <c r="B2187" i="2"/>
  <c r="B2203" i="2"/>
  <c r="B2227" i="2"/>
  <c r="B2243" i="2"/>
  <c r="B2259" i="2"/>
  <c r="B2275" i="2"/>
  <c r="B2283" i="2"/>
  <c r="B2299" i="2"/>
  <c r="B2315" i="2"/>
  <c r="B2331" i="2"/>
  <c r="B2347" i="2"/>
  <c r="B2363" i="2"/>
  <c r="B2379" i="2"/>
  <c r="B2395" i="2"/>
  <c r="B2419" i="2"/>
  <c r="B2435" i="2"/>
  <c r="B2451" i="2"/>
  <c r="B2467" i="2"/>
  <c r="B2491" i="2"/>
  <c r="B2515" i="2"/>
  <c r="B2531" i="2"/>
  <c r="B2547" i="2"/>
  <c r="B2563" i="2"/>
  <c r="B2579" i="2"/>
  <c r="B2595" i="2"/>
  <c r="B2611" i="2"/>
  <c r="B2627" i="2"/>
  <c r="B2643" i="2"/>
  <c r="B2659" i="2"/>
  <c r="B2683" i="2"/>
  <c r="B2699" i="2"/>
  <c r="B2715" i="2"/>
  <c r="B2731" i="2"/>
  <c r="B2739" i="2"/>
  <c r="B2755" i="2"/>
  <c r="B2779" i="2"/>
  <c r="B2803" i="2"/>
  <c r="B2811" i="2"/>
  <c r="B2819" i="2"/>
  <c r="B2851" i="2"/>
  <c r="B2859" i="2"/>
  <c r="B2875" i="2"/>
  <c r="B2883" i="2"/>
  <c r="B2907" i="2"/>
  <c r="B2923" i="2"/>
  <c r="B2939" i="2"/>
  <c r="B2955" i="2"/>
  <c r="B2987" i="2"/>
  <c r="B2995" i="2"/>
  <c r="B3019" i="2"/>
  <c r="B3027" i="2"/>
  <c r="B3043" i="2"/>
  <c r="B3059" i="2"/>
  <c r="B3075" i="2"/>
  <c r="B3099" i="2"/>
  <c r="B3107" i="2"/>
  <c r="B3131" i="2"/>
  <c r="B3147" i="2"/>
  <c r="B3163" i="2"/>
  <c r="B3179" i="2"/>
  <c r="B3195" i="2"/>
  <c r="B3203" i="2"/>
  <c r="B3219" i="2"/>
  <c r="B3235" i="2"/>
  <c r="B3251" i="2"/>
  <c r="B3275" i="2"/>
  <c r="B3291" i="2"/>
  <c r="B3307" i="2"/>
  <c r="B3315" i="2"/>
  <c r="B3347" i="2"/>
  <c r="B3363" i="2"/>
  <c r="B3379" i="2"/>
  <c r="B3387" i="2"/>
  <c r="B3411" i="2"/>
  <c r="B3427" i="2"/>
  <c r="B3443" i="2"/>
  <c r="B3459" i="2"/>
  <c r="B3475" i="2"/>
  <c r="B3491" i="2"/>
  <c r="B3507" i="2"/>
  <c r="B3523" i="2"/>
  <c r="B3539" i="2"/>
  <c r="B3547" i="2"/>
  <c r="B3563" i="2"/>
  <c r="B3571" i="2"/>
  <c r="B3587" i="2"/>
  <c r="B3603" i="2"/>
  <c r="B3619" i="2"/>
  <c r="B3635" i="2"/>
  <c r="B3651" i="2"/>
  <c r="B3667" i="2"/>
  <c r="B3683" i="2"/>
  <c r="B3699" i="2"/>
  <c r="B3715" i="2"/>
  <c r="B3731" i="2"/>
  <c r="B3747" i="2"/>
  <c r="B3755" i="2"/>
  <c r="B3771" i="2"/>
  <c r="B3787" i="2"/>
  <c r="B3803" i="2"/>
  <c r="B3819" i="2"/>
  <c r="B3835" i="2"/>
  <c r="B3851" i="2"/>
  <c r="B3867" i="2"/>
  <c r="B3875" i="2"/>
  <c r="B3899" i="2"/>
  <c r="B3915" i="2"/>
  <c r="B3931" i="2"/>
  <c r="B3947" i="2"/>
  <c r="B3963" i="2"/>
  <c r="B3979" i="2"/>
  <c r="B3995" i="2"/>
  <c r="B4011" i="2"/>
  <c r="B60" i="2"/>
  <c r="B280" i="2"/>
  <c r="B427" i="2"/>
  <c r="B525" i="2"/>
  <c r="B589" i="2"/>
  <c r="B653" i="2"/>
  <c r="B717" i="2"/>
  <c r="B765" i="2"/>
  <c r="B797" i="2"/>
  <c r="B829" i="2"/>
  <c r="B861" i="2"/>
  <c r="B893" i="2"/>
  <c r="B925" i="2"/>
  <c r="B957" i="2"/>
  <c r="B989" i="2"/>
  <c r="B1012" i="2"/>
  <c r="B1028" i="2"/>
  <c r="B1044" i="2"/>
  <c r="B1060" i="2"/>
  <c r="B1076" i="2"/>
  <c r="B1092" i="2"/>
  <c r="B1108" i="2"/>
  <c r="B1124" i="2"/>
  <c r="B1140" i="2"/>
  <c r="B1156" i="2"/>
  <c r="B1172" i="2"/>
  <c r="B1188" i="2"/>
  <c r="B1204" i="2"/>
  <c r="B1220" i="2"/>
  <c r="B1236" i="2"/>
  <c r="B1252" i="2"/>
  <c r="B1268" i="2"/>
  <c r="B1284" i="2"/>
  <c r="B1300" i="2"/>
  <c r="B1316" i="2"/>
  <c r="B1332" i="2"/>
  <c r="B1348" i="2"/>
  <c r="B1364" i="2"/>
  <c r="B1380" i="2"/>
  <c r="B1396" i="2"/>
  <c r="B1412" i="2"/>
  <c r="B1428" i="2"/>
  <c r="B1444" i="2"/>
  <c r="B1460" i="2"/>
  <c r="B1476" i="2"/>
  <c r="B1492" i="2"/>
  <c r="B1508" i="2"/>
  <c r="B1524" i="2"/>
  <c r="B1540" i="2"/>
  <c r="B1556" i="2"/>
  <c r="B1572" i="2"/>
  <c r="B1588" i="2"/>
  <c r="B1604" i="2"/>
  <c r="B1620" i="2"/>
  <c r="B1636" i="2"/>
  <c r="B1652" i="2"/>
  <c r="B1668" i="2"/>
  <c r="B1684" i="2"/>
  <c r="B1700" i="2"/>
  <c r="B1716" i="2"/>
  <c r="B1732" i="2"/>
  <c r="B1748" i="2"/>
  <c r="B1764" i="2"/>
  <c r="B1780" i="2"/>
  <c r="B1796" i="2"/>
  <c r="B1812" i="2"/>
  <c r="B1828" i="2"/>
  <c r="B1844" i="2"/>
  <c r="B1860" i="2"/>
  <c r="B1876" i="2"/>
  <c r="B1892" i="2"/>
  <c r="B1908" i="2"/>
  <c r="B1924" i="2"/>
  <c r="B1940" i="2"/>
  <c r="B1956" i="2"/>
  <c r="B1972" i="2"/>
  <c r="B1988" i="2"/>
  <c r="B2004" i="2"/>
  <c r="B2020" i="2"/>
  <c r="B2031" i="2"/>
  <c r="B2039" i="2"/>
  <c r="B2047" i="2"/>
  <c r="B2055" i="2"/>
  <c r="B2063" i="2"/>
  <c r="B2071" i="2"/>
  <c r="B2079" i="2"/>
  <c r="B2087" i="2"/>
  <c r="B2095" i="2"/>
  <c r="B2103" i="2"/>
  <c r="B2111" i="2"/>
  <c r="B2119" i="2"/>
  <c r="B2127" i="2"/>
  <c r="B2135" i="2"/>
  <c r="B2143" i="2"/>
  <c r="B2151" i="2"/>
  <c r="B2159" i="2"/>
  <c r="B2167" i="2"/>
  <c r="B2175" i="2"/>
  <c r="B2183" i="2"/>
  <c r="B2191" i="2"/>
  <c r="B2199" i="2"/>
  <c r="B2207" i="2"/>
  <c r="B2215" i="2"/>
  <c r="B2223" i="2"/>
  <c r="B2231" i="2"/>
  <c r="B2239" i="2"/>
  <c r="B2247" i="2"/>
  <c r="B2255" i="2"/>
  <c r="B2263" i="2"/>
  <c r="B2271" i="2"/>
  <c r="B2279" i="2"/>
  <c r="B2287" i="2"/>
  <c r="B2295" i="2"/>
  <c r="B2303" i="2"/>
  <c r="B2311" i="2"/>
  <c r="B2319" i="2"/>
  <c r="B2327" i="2"/>
  <c r="B2335" i="2"/>
  <c r="B2343" i="2"/>
  <c r="B2351" i="2"/>
  <c r="B2359" i="2"/>
  <c r="B2367" i="2"/>
  <c r="B2375" i="2"/>
  <c r="B2383" i="2"/>
  <c r="B2391" i="2"/>
  <c r="B2399" i="2"/>
  <c r="B2407" i="2"/>
  <c r="B2415" i="2"/>
  <c r="B2423" i="2"/>
  <c r="B2431" i="2"/>
  <c r="B2439" i="2"/>
  <c r="B2447" i="2"/>
  <c r="B2455" i="2"/>
  <c r="B2463" i="2"/>
  <c r="B2471" i="2"/>
  <c r="B2479" i="2"/>
  <c r="B2487" i="2"/>
  <c r="B2495" i="2"/>
  <c r="B2503" i="2"/>
  <c r="B2511" i="2"/>
  <c r="B2519" i="2"/>
  <c r="B2527" i="2"/>
  <c r="B2535" i="2"/>
  <c r="B2543" i="2"/>
  <c r="B2551" i="2"/>
  <c r="B2559" i="2"/>
  <c r="B2567" i="2"/>
  <c r="B2575" i="2"/>
  <c r="B2583" i="2"/>
  <c r="B2591" i="2"/>
  <c r="B2599" i="2"/>
  <c r="B2607" i="2"/>
  <c r="B2615" i="2"/>
  <c r="B2623" i="2"/>
  <c r="B2631" i="2"/>
  <c r="B2639" i="2"/>
  <c r="B2647" i="2"/>
  <c r="B2655" i="2"/>
  <c r="B2663" i="2"/>
  <c r="B2671" i="2"/>
  <c r="B2679" i="2"/>
  <c r="B2687" i="2"/>
  <c r="B2695" i="2"/>
  <c r="B2703" i="2"/>
  <c r="B2711" i="2"/>
  <c r="B2719" i="2"/>
  <c r="B2727" i="2"/>
  <c r="B2735" i="2"/>
  <c r="B2743" i="2"/>
  <c r="B2751" i="2"/>
  <c r="B2759" i="2"/>
  <c r="B2767" i="2"/>
  <c r="B2775" i="2"/>
  <c r="B2783" i="2"/>
  <c r="B2791" i="2"/>
  <c r="B2799" i="2"/>
  <c r="B2807" i="2"/>
  <c r="B2815" i="2"/>
  <c r="B2823" i="2"/>
  <c r="B2831" i="2"/>
  <c r="B2839" i="2"/>
  <c r="B2847" i="2"/>
  <c r="B2855" i="2"/>
  <c r="B2863" i="2"/>
  <c r="B2871" i="2"/>
  <c r="B2879" i="2"/>
  <c r="B2887" i="2"/>
  <c r="B2895" i="2"/>
  <c r="B2903" i="2"/>
  <c r="B2911" i="2"/>
  <c r="B2919" i="2"/>
  <c r="B2927" i="2"/>
  <c r="B2935" i="2"/>
  <c r="B2943" i="2"/>
  <c r="B2951" i="2"/>
  <c r="B2959" i="2"/>
  <c r="B2967" i="2"/>
  <c r="B2975" i="2"/>
  <c r="B2983" i="2"/>
  <c r="B2991" i="2"/>
  <c r="B2999" i="2"/>
  <c r="B3007" i="2"/>
  <c r="B3015" i="2"/>
  <c r="B3023" i="2"/>
  <c r="B3031" i="2"/>
  <c r="B3039" i="2"/>
  <c r="B3047" i="2"/>
  <c r="B3055" i="2"/>
  <c r="B3063" i="2"/>
  <c r="B3071" i="2"/>
  <c r="B3079" i="2"/>
  <c r="B3087" i="2"/>
  <c r="B3095" i="2"/>
  <c r="B3103" i="2"/>
  <c r="B3111" i="2"/>
  <c r="B3119" i="2"/>
  <c r="B3127" i="2"/>
  <c r="B3135" i="2"/>
  <c r="B3143" i="2"/>
  <c r="B3151" i="2"/>
  <c r="B3159" i="2"/>
  <c r="B3167" i="2"/>
  <c r="B3175" i="2"/>
  <c r="B3183" i="2"/>
  <c r="B3191" i="2"/>
  <c r="B3199" i="2"/>
  <c r="B3207" i="2"/>
  <c r="B3215" i="2"/>
  <c r="B3223" i="2"/>
  <c r="B3231" i="2"/>
  <c r="B3239" i="2"/>
  <c r="B3247" i="2"/>
  <c r="B3255" i="2"/>
  <c r="B3263" i="2"/>
  <c r="B3271" i="2"/>
  <c r="B3279" i="2"/>
  <c r="B3287" i="2"/>
  <c r="B3295" i="2"/>
  <c r="B3303" i="2"/>
  <c r="B3311" i="2"/>
  <c r="B3319" i="2"/>
  <c r="B3327" i="2"/>
  <c r="B3335" i="2"/>
  <c r="B3343" i="2"/>
  <c r="B3351" i="2"/>
  <c r="B3359" i="2"/>
  <c r="B3367" i="2"/>
  <c r="B3375" i="2"/>
  <c r="B3383" i="2"/>
  <c r="B3391" i="2"/>
  <c r="B3399" i="2"/>
  <c r="B3407" i="2"/>
  <c r="B3415" i="2"/>
  <c r="B3423" i="2"/>
  <c r="B3431" i="2"/>
  <c r="B3439" i="2"/>
  <c r="B3447" i="2"/>
  <c r="B3455" i="2"/>
  <c r="B3463" i="2"/>
  <c r="B3471" i="2"/>
  <c r="B3479" i="2"/>
  <c r="B3487" i="2"/>
  <c r="B3495" i="2"/>
  <c r="B3503" i="2"/>
  <c r="B3511" i="2"/>
  <c r="B3519" i="2"/>
  <c r="B3527" i="2"/>
  <c r="B3535" i="2"/>
  <c r="B3543" i="2"/>
  <c r="B3551" i="2"/>
  <c r="B3559" i="2"/>
  <c r="B3567" i="2"/>
  <c r="B3575" i="2"/>
  <c r="B3583" i="2"/>
  <c r="B3591" i="2"/>
  <c r="B3599" i="2"/>
  <c r="B3607" i="2"/>
  <c r="B3615" i="2"/>
  <c r="B3623" i="2"/>
  <c r="B3631" i="2"/>
  <c r="B3639" i="2"/>
  <c r="B3647" i="2"/>
  <c r="B3655" i="2"/>
  <c r="B3663" i="2"/>
  <c r="B3671" i="2"/>
  <c r="B3679" i="2"/>
  <c r="B3687" i="2"/>
  <c r="B3695" i="2"/>
  <c r="B3703" i="2"/>
  <c r="B3711" i="2"/>
  <c r="B3719" i="2"/>
  <c r="B3727" i="2"/>
  <c r="B3735" i="2"/>
  <c r="B3743" i="2"/>
  <c r="B3751" i="2"/>
  <c r="B3759" i="2"/>
  <c r="B3767" i="2"/>
  <c r="B3775" i="2"/>
  <c r="B3783" i="2"/>
  <c r="B3791" i="2"/>
  <c r="B3799" i="2"/>
  <c r="B3807" i="2"/>
  <c r="B3815" i="2"/>
  <c r="B3823" i="2"/>
  <c r="B3831" i="2"/>
  <c r="B3839" i="2"/>
  <c r="B3847" i="2"/>
  <c r="B3855" i="2"/>
  <c r="B3863" i="2"/>
  <c r="B3871" i="2"/>
  <c r="B3879" i="2"/>
  <c r="B3887" i="2"/>
  <c r="B3895" i="2"/>
  <c r="B3903" i="2"/>
  <c r="B3911" i="2"/>
  <c r="B3919" i="2"/>
  <c r="B3927" i="2"/>
  <c r="B3935" i="2"/>
  <c r="B3943" i="2"/>
  <c r="B3951" i="2"/>
  <c r="B3959" i="2"/>
  <c r="B3967" i="2"/>
  <c r="B3975" i="2"/>
  <c r="B3983" i="2"/>
  <c r="B3991" i="2"/>
  <c r="B3999" i="2"/>
  <c r="B4007" i="2"/>
  <c r="B4015" i="2"/>
  <c r="B323" i="2"/>
  <c r="B541" i="2"/>
  <c r="B605" i="2"/>
  <c r="B776" i="2"/>
  <c r="B840" i="2"/>
  <c r="B904" i="2"/>
  <c r="B936" i="2"/>
  <c r="B1000" i="2"/>
  <c r="B1033" i="2"/>
  <c r="B1065" i="2"/>
  <c r="B1097" i="2"/>
  <c r="B1129" i="2"/>
  <c r="B1177" i="2"/>
  <c r="B1209" i="2"/>
  <c r="B1241" i="2"/>
  <c r="B1273" i="2"/>
  <c r="B1305" i="2"/>
  <c r="B1337" i="2"/>
  <c r="B1369" i="2"/>
  <c r="B1385" i="2"/>
  <c r="B1417" i="2"/>
  <c r="B1449" i="2"/>
  <c r="B1481" i="2"/>
  <c r="B1513" i="2"/>
  <c r="B1545" i="2"/>
  <c r="B1577" i="2"/>
  <c r="B1609" i="2"/>
  <c r="B1641" i="2"/>
  <c r="B1673" i="2"/>
  <c r="B1689" i="2"/>
  <c r="B1721" i="2"/>
  <c r="B1753" i="2"/>
  <c r="B1801" i="2"/>
  <c r="B1833" i="2"/>
  <c r="B1865" i="2"/>
  <c r="B1897" i="2"/>
  <c r="B1945" i="2"/>
  <c r="B1961" i="2"/>
  <c r="B1993" i="2"/>
  <c r="B2025" i="2"/>
  <c r="B2050" i="2"/>
  <c r="B2066" i="2"/>
  <c r="B2082" i="2"/>
  <c r="B2098" i="2"/>
  <c r="B2114" i="2"/>
  <c r="B2130" i="2"/>
  <c r="B2146" i="2"/>
  <c r="B2162" i="2"/>
  <c r="B2178" i="2"/>
  <c r="B2194" i="2"/>
  <c r="B2210" i="2"/>
  <c r="B2226" i="2"/>
  <c r="B2242" i="2"/>
  <c r="B2258" i="2"/>
  <c r="B2274" i="2"/>
  <c r="B2290" i="2"/>
  <c r="B2306" i="2"/>
  <c r="B2322" i="2"/>
  <c r="B2338" i="2"/>
  <c r="B2354" i="2"/>
  <c r="B2370" i="2"/>
  <c r="B2386" i="2"/>
  <c r="B2402" i="2"/>
  <c r="B2418" i="2"/>
  <c r="B2434" i="2"/>
  <c r="B2450" i="2"/>
  <c r="B2466" i="2"/>
  <c r="B2474" i="2"/>
  <c r="B2490" i="2"/>
  <c r="B2522" i="2"/>
  <c r="B2538" i="2"/>
  <c r="B2554" i="2"/>
  <c r="B2570" i="2"/>
  <c r="B2586" i="2"/>
  <c r="B2594" i="2"/>
  <c r="B2610" i="2"/>
  <c r="B2626" i="2"/>
  <c r="B2642" i="2"/>
  <c r="B2658" i="2"/>
  <c r="B2674" i="2"/>
  <c r="B2690" i="2"/>
  <c r="B2706" i="2"/>
  <c r="B2730" i="2"/>
  <c r="B2746" i="2"/>
  <c r="B2762" i="2"/>
  <c r="B2778" i="2"/>
  <c r="B2794" i="2"/>
  <c r="B2810" i="2"/>
  <c r="B2826" i="2"/>
  <c r="B2842" i="2"/>
  <c r="B2858" i="2"/>
  <c r="B2874" i="2"/>
  <c r="B2890" i="2"/>
  <c r="B2906" i="2"/>
  <c r="B2922" i="2"/>
  <c r="B2930" i="2"/>
  <c r="B2946" i="2"/>
  <c r="B2962" i="2"/>
  <c r="B2978" i="2"/>
  <c r="B2994" i="2"/>
  <c r="B3010" i="2"/>
  <c r="B3026" i="2"/>
  <c r="B3042" i="2"/>
  <c r="B3058" i="2"/>
  <c r="B3074" i="2"/>
  <c r="B3090" i="2"/>
  <c r="B3106" i="2"/>
  <c r="B3122" i="2"/>
  <c r="B3138" i="2"/>
  <c r="B3154" i="2"/>
  <c r="B3170" i="2"/>
  <c r="B3186" i="2"/>
  <c r="B3194" i="2"/>
  <c r="B3210" i="2"/>
  <c r="B3226" i="2"/>
  <c r="B3242" i="2"/>
  <c r="B3266" i="2"/>
  <c r="B3282" i="2"/>
  <c r="B3298" i="2"/>
  <c r="B3314" i="2"/>
  <c r="B3338" i="2"/>
  <c r="B3354" i="2"/>
  <c r="B3370" i="2"/>
  <c r="B3386" i="2"/>
  <c r="B3402" i="2"/>
  <c r="B3410" i="2"/>
  <c r="B3426" i="2"/>
  <c r="B3442" i="2"/>
  <c r="B3458" i="2"/>
  <c r="B3474" i="2"/>
  <c r="B3490" i="2"/>
  <c r="B3506" i="2"/>
  <c r="B3522" i="2"/>
  <c r="B3538" i="2"/>
  <c r="B3554" i="2"/>
  <c r="B3570" i="2"/>
  <c r="B3586" i="2"/>
  <c r="B3602" i="2"/>
  <c r="B3618" i="2"/>
  <c r="B3634" i="2"/>
  <c r="B3658" i="2"/>
  <c r="B3674" i="2"/>
  <c r="B3690" i="2"/>
  <c r="B3706" i="2"/>
  <c r="B3722" i="2"/>
  <c r="B3738" i="2"/>
  <c r="B3754" i="2"/>
  <c r="B3770" i="2"/>
  <c r="B3786" i="2"/>
  <c r="B3802" i="2"/>
  <c r="B3826" i="2"/>
  <c r="B3842" i="2"/>
  <c r="B3858" i="2"/>
  <c r="B3874" i="2"/>
  <c r="B3890" i="2"/>
  <c r="B3906" i="2"/>
  <c r="B3922" i="2"/>
  <c r="B3938" i="2"/>
  <c r="B3954" i="2"/>
  <c r="B3970" i="2"/>
  <c r="B3986" i="2"/>
  <c r="B4002" i="2"/>
  <c r="B363" i="2"/>
  <c r="B557" i="2"/>
  <c r="B685" i="2"/>
  <c r="B749" i="2"/>
  <c r="B813" i="2"/>
  <c r="B877" i="2"/>
  <c r="B941" i="2"/>
  <c r="B1004" i="2"/>
  <c r="B1036" i="2"/>
  <c r="B1084" i="2"/>
  <c r="B1116" i="2"/>
  <c r="B1148" i="2"/>
  <c r="B1180" i="2"/>
  <c r="B1212" i="2"/>
  <c r="B1244" i="2"/>
  <c r="B1260" i="2"/>
  <c r="B1292" i="2"/>
  <c r="B1324" i="2"/>
  <c r="B1356" i="2"/>
  <c r="B1388" i="2"/>
  <c r="B1404" i="2"/>
  <c r="B1436" i="2"/>
  <c r="B1468" i="2"/>
  <c r="B1500" i="2"/>
  <c r="B1532" i="2"/>
  <c r="B1564" i="2"/>
  <c r="B1596" i="2"/>
  <c r="B1628" i="2"/>
  <c r="B1660" i="2"/>
  <c r="B1692" i="2"/>
  <c r="B1724" i="2"/>
  <c r="B1756" i="2"/>
  <c r="B1788" i="2"/>
  <c r="B1804" i="2"/>
  <c r="B1836" i="2"/>
  <c r="B1868" i="2"/>
  <c r="B1900" i="2"/>
  <c r="B1932" i="2"/>
  <c r="B1964" i="2"/>
  <c r="B1996" i="2"/>
  <c r="B2027" i="2"/>
  <c r="B2043" i="2"/>
  <c r="B2059" i="2"/>
  <c r="B2075" i="2"/>
  <c r="B2091" i="2"/>
  <c r="B2099" i="2"/>
  <c r="B2115" i="2"/>
  <c r="B2131" i="2"/>
  <c r="B2147" i="2"/>
  <c r="B2163" i="2"/>
  <c r="B2179" i="2"/>
  <c r="B2195" i="2"/>
  <c r="B2211" i="2"/>
  <c r="B2219" i="2"/>
  <c r="B2235" i="2"/>
  <c r="B2251" i="2"/>
  <c r="B2267" i="2"/>
  <c r="B2291" i="2"/>
  <c r="B2307" i="2"/>
  <c r="B2323" i="2"/>
  <c r="B2339" i="2"/>
  <c r="B2355" i="2"/>
  <c r="B2371" i="2"/>
  <c r="B2387" i="2"/>
  <c r="B2403" i="2"/>
  <c r="B2411" i="2"/>
  <c r="B2427" i="2"/>
  <c r="B2443" i="2"/>
  <c r="B2459" i="2"/>
  <c r="B2475" i="2"/>
  <c r="B2483" i="2"/>
  <c r="B2499" i="2"/>
  <c r="B2507" i="2"/>
  <c r="B2523" i="2"/>
  <c r="B2539" i="2"/>
  <c r="B2555" i="2"/>
  <c r="B2571" i="2"/>
  <c r="B2587" i="2"/>
  <c r="B2603" i="2"/>
  <c r="B2619" i="2"/>
  <c r="B2635" i="2"/>
  <c r="B2651" i="2"/>
  <c r="B2667" i="2"/>
  <c r="B2675" i="2"/>
  <c r="B2691" i="2"/>
  <c r="B2707" i="2"/>
  <c r="B2723" i="2"/>
  <c r="B2747" i="2"/>
  <c r="B2763" i="2"/>
  <c r="B2771" i="2"/>
  <c r="B2787" i="2"/>
  <c r="B2795" i="2"/>
  <c r="B2827" i="2"/>
  <c r="B2835" i="2"/>
  <c r="B2843" i="2"/>
  <c r="B2867" i="2"/>
  <c r="B2891" i="2"/>
  <c r="B2899" i="2"/>
  <c r="B2915" i="2"/>
  <c r="B2931" i="2"/>
  <c r="B2947" i="2"/>
  <c r="B2963" i="2"/>
  <c r="B2971" i="2"/>
  <c r="B2979" i="2"/>
  <c r="B3003" i="2"/>
  <c r="B3011" i="2"/>
  <c r="B3035" i="2"/>
  <c r="B3051" i="2"/>
  <c r="B3067" i="2"/>
  <c r="B3083" i="2"/>
  <c r="B3091" i="2"/>
  <c r="B3115" i="2"/>
  <c r="B3123" i="2"/>
  <c r="B3139" i="2"/>
  <c r="B3155" i="2"/>
  <c r="B3171" i="2"/>
  <c r="B3187" i="2"/>
  <c r="B3211" i="2"/>
  <c r="B3227" i="2"/>
  <c r="B3243" i="2"/>
  <c r="B3259" i="2"/>
  <c r="B3267" i="2"/>
  <c r="B3283" i="2"/>
  <c r="B3299" i="2"/>
  <c r="B3323" i="2"/>
  <c r="B3331" i="2"/>
  <c r="B3339" i="2"/>
  <c r="B3355" i="2"/>
  <c r="B3371" i="2"/>
  <c r="B3395" i="2"/>
  <c r="B3403" i="2"/>
  <c r="B3419" i="2"/>
  <c r="B3435" i="2"/>
  <c r="B3451" i="2"/>
  <c r="B3467" i="2"/>
  <c r="B3483" i="2"/>
  <c r="B3499" i="2"/>
  <c r="B3515" i="2"/>
  <c r="B3531" i="2"/>
  <c r="B3555" i="2"/>
  <c r="B3579" i="2"/>
  <c r="B3595" i="2"/>
  <c r="B3611" i="2"/>
  <c r="B3627" i="2"/>
  <c r="B3643" i="2"/>
  <c r="B3659" i="2"/>
  <c r="B3675" i="2"/>
  <c r="B3691" i="2"/>
  <c r="B3707" i="2"/>
  <c r="B3723" i="2"/>
  <c r="B3739" i="2"/>
  <c r="B3763" i="2"/>
  <c r="B3779" i="2"/>
  <c r="B3795" i="2"/>
  <c r="B3811" i="2"/>
  <c r="B3827" i="2"/>
  <c r="B3843" i="2"/>
  <c r="B3859" i="2"/>
  <c r="B3883" i="2"/>
  <c r="B3891" i="2"/>
  <c r="B3907" i="2"/>
  <c r="B3923" i="2"/>
  <c r="B3939" i="2"/>
  <c r="B3955" i="2"/>
  <c r="B3971" i="2"/>
  <c r="B3987" i="2"/>
  <c r="B4003" i="2"/>
  <c r="F8" i="2"/>
  <c r="H36" i="7" s="1"/>
  <c r="V18" i="2" l="1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V1002" i="2"/>
  <c r="V1003" i="2"/>
  <c r="V1004" i="2"/>
  <c r="V1005" i="2"/>
  <c r="V1006" i="2"/>
  <c r="V1007" i="2"/>
  <c r="V1008" i="2"/>
  <c r="V1009" i="2"/>
  <c r="V1010" i="2"/>
  <c r="V1011" i="2"/>
  <c r="V1012" i="2"/>
  <c r="V1013" i="2"/>
  <c r="V1014" i="2"/>
  <c r="V1015" i="2"/>
  <c r="V1016" i="2"/>
  <c r="V1017" i="2"/>
  <c r="V1018" i="2"/>
  <c r="V1019" i="2"/>
  <c r="V1020" i="2"/>
  <c r="V1021" i="2"/>
  <c r="V1022" i="2"/>
  <c r="V1023" i="2"/>
  <c r="V1024" i="2"/>
  <c r="V1025" i="2"/>
  <c r="V1026" i="2"/>
  <c r="V1027" i="2"/>
  <c r="V1028" i="2"/>
  <c r="V1029" i="2"/>
  <c r="V1030" i="2"/>
  <c r="V1031" i="2"/>
  <c r="V1032" i="2"/>
  <c r="V1033" i="2"/>
  <c r="V1034" i="2"/>
  <c r="V1035" i="2"/>
  <c r="V1036" i="2"/>
  <c r="V1037" i="2"/>
  <c r="V1038" i="2"/>
  <c r="V1039" i="2"/>
  <c r="V1040" i="2"/>
  <c r="V1041" i="2"/>
  <c r="V1042" i="2"/>
  <c r="V1043" i="2"/>
  <c r="V1044" i="2"/>
  <c r="V1045" i="2"/>
  <c r="V1046" i="2"/>
  <c r="V1047" i="2"/>
  <c r="V1048" i="2"/>
  <c r="V1049" i="2"/>
  <c r="V1050" i="2"/>
  <c r="V1051" i="2"/>
  <c r="V1052" i="2"/>
  <c r="V1053" i="2"/>
  <c r="V1054" i="2"/>
  <c r="V1055" i="2"/>
  <c r="V1056" i="2"/>
  <c r="V1057" i="2"/>
  <c r="V1058" i="2"/>
  <c r="V1059" i="2"/>
  <c r="V1060" i="2"/>
  <c r="V1061" i="2"/>
  <c r="V1062" i="2"/>
  <c r="V1063" i="2"/>
  <c r="V1064" i="2"/>
  <c r="V1065" i="2"/>
  <c r="V1066" i="2"/>
  <c r="V1067" i="2"/>
  <c r="V1068" i="2"/>
  <c r="V1069" i="2"/>
  <c r="V1070" i="2"/>
  <c r="V1071" i="2"/>
  <c r="V1072" i="2"/>
  <c r="V1073" i="2"/>
  <c r="V1074" i="2"/>
  <c r="V1075" i="2"/>
  <c r="V1076" i="2"/>
  <c r="V1077" i="2"/>
  <c r="V1078" i="2"/>
  <c r="V1079" i="2"/>
  <c r="V1080" i="2"/>
  <c r="V1081" i="2"/>
  <c r="V1082" i="2"/>
  <c r="V1083" i="2"/>
  <c r="V1084" i="2"/>
  <c r="V1085" i="2"/>
  <c r="V1086" i="2"/>
  <c r="V1087" i="2"/>
  <c r="V1088" i="2"/>
  <c r="V1089" i="2"/>
  <c r="V1090" i="2"/>
  <c r="V1091" i="2"/>
  <c r="V1092" i="2"/>
  <c r="V1093" i="2"/>
  <c r="V1094" i="2"/>
  <c r="V1095" i="2"/>
  <c r="V1096" i="2"/>
  <c r="V1097" i="2"/>
  <c r="V1098" i="2"/>
  <c r="V1099" i="2"/>
  <c r="V1100" i="2"/>
  <c r="V1101" i="2"/>
  <c r="V1102" i="2"/>
  <c r="V1103" i="2"/>
  <c r="V1104" i="2"/>
  <c r="V1105" i="2"/>
  <c r="V1106" i="2"/>
  <c r="V1107" i="2"/>
  <c r="V1108" i="2"/>
  <c r="V1109" i="2"/>
  <c r="V1110" i="2"/>
  <c r="V1111" i="2"/>
  <c r="V1112" i="2"/>
  <c r="V1113" i="2"/>
  <c r="V1114" i="2"/>
  <c r="V1115" i="2"/>
  <c r="V1116" i="2"/>
  <c r="V1117" i="2"/>
  <c r="V1118" i="2"/>
  <c r="V1119" i="2"/>
  <c r="V1120" i="2"/>
  <c r="V1121" i="2"/>
  <c r="V1122" i="2"/>
  <c r="V1123" i="2"/>
  <c r="V1124" i="2"/>
  <c r="V1125" i="2"/>
  <c r="V1126" i="2"/>
  <c r="V1127" i="2"/>
  <c r="V1128" i="2"/>
  <c r="V1129" i="2"/>
  <c r="V1130" i="2"/>
  <c r="V1131" i="2"/>
  <c r="V1132" i="2"/>
  <c r="V1133" i="2"/>
  <c r="V1134" i="2"/>
  <c r="V1135" i="2"/>
  <c r="V1136" i="2"/>
  <c r="V1137" i="2"/>
  <c r="V1138" i="2"/>
  <c r="V1139" i="2"/>
  <c r="V1140" i="2"/>
  <c r="V1141" i="2"/>
  <c r="V1142" i="2"/>
  <c r="V1143" i="2"/>
  <c r="V1144" i="2"/>
  <c r="V1145" i="2"/>
  <c r="V1146" i="2"/>
  <c r="V1147" i="2"/>
  <c r="V1148" i="2"/>
  <c r="V1149" i="2"/>
  <c r="V1150" i="2"/>
  <c r="V1151" i="2"/>
  <c r="V1152" i="2"/>
  <c r="V1153" i="2"/>
  <c r="V1154" i="2"/>
  <c r="V1155" i="2"/>
  <c r="V1156" i="2"/>
  <c r="V1157" i="2"/>
  <c r="V1158" i="2"/>
  <c r="V1159" i="2"/>
  <c r="V1160" i="2"/>
  <c r="V1161" i="2"/>
  <c r="V1162" i="2"/>
  <c r="V1163" i="2"/>
  <c r="V1164" i="2"/>
  <c r="V1165" i="2"/>
  <c r="V1166" i="2"/>
  <c r="V1167" i="2"/>
  <c r="V1168" i="2"/>
  <c r="V1169" i="2"/>
  <c r="V1170" i="2"/>
  <c r="V1171" i="2"/>
  <c r="V1172" i="2"/>
  <c r="V1173" i="2"/>
  <c r="V1174" i="2"/>
  <c r="V1175" i="2"/>
  <c r="V1176" i="2"/>
  <c r="V1177" i="2"/>
  <c r="V1178" i="2"/>
  <c r="V1179" i="2"/>
  <c r="V1180" i="2"/>
  <c r="V1181" i="2"/>
  <c r="V1182" i="2"/>
  <c r="V1183" i="2"/>
  <c r="V1184" i="2"/>
  <c r="V1185" i="2"/>
  <c r="V1186" i="2"/>
  <c r="V1187" i="2"/>
  <c r="V1188" i="2"/>
  <c r="V1189" i="2"/>
  <c r="V1190" i="2"/>
  <c r="V1191" i="2"/>
  <c r="V1192" i="2"/>
  <c r="V1193" i="2"/>
  <c r="V1194" i="2"/>
  <c r="V1195" i="2"/>
  <c r="V1196" i="2"/>
  <c r="V1197" i="2"/>
  <c r="V1198" i="2"/>
  <c r="V1199" i="2"/>
  <c r="V1200" i="2"/>
  <c r="V1201" i="2"/>
  <c r="V1202" i="2"/>
  <c r="V1203" i="2"/>
  <c r="V1204" i="2"/>
  <c r="V1205" i="2"/>
  <c r="V1206" i="2"/>
  <c r="V1207" i="2"/>
  <c r="V1208" i="2"/>
  <c r="V1209" i="2"/>
  <c r="V1210" i="2"/>
  <c r="V1211" i="2"/>
  <c r="V1212" i="2"/>
  <c r="V1213" i="2"/>
  <c r="V1214" i="2"/>
  <c r="V1215" i="2"/>
  <c r="V1216" i="2"/>
  <c r="V1217" i="2"/>
  <c r="V1218" i="2"/>
  <c r="V1219" i="2"/>
  <c r="V1220" i="2"/>
  <c r="V1221" i="2"/>
  <c r="V1222" i="2"/>
  <c r="V1223" i="2"/>
  <c r="V1224" i="2"/>
  <c r="V1225" i="2"/>
  <c r="V1226" i="2"/>
  <c r="V1227" i="2"/>
  <c r="V1228" i="2"/>
  <c r="V1229" i="2"/>
  <c r="V1230" i="2"/>
  <c r="V1231" i="2"/>
  <c r="V1232" i="2"/>
  <c r="V1233" i="2"/>
  <c r="V1234" i="2"/>
  <c r="V1235" i="2"/>
  <c r="V1236" i="2"/>
  <c r="V1237" i="2"/>
  <c r="V1238" i="2"/>
  <c r="V1239" i="2"/>
  <c r="V1240" i="2"/>
  <c r="V1241" i="2"/>
  <c r="V1242" i="2"/>
  <c r="V1243" i="2"/>
  <c r="V1244" i="2"/>
  <c r="V1245" i="2"/>
  <c r="V1246" i="2"/>
  <c r="V1247" i="2"/>
  <c r="V1248" i="2"/>
  <c r="V1249" i="2"/>
  <c r="V1250" i="2"/>
  <c r="V1251" i="2"/>
  <c r="V1252" i="2"/>
  <c r="V1253" i="2"/>
  <c r="V1254" i="2"/>
  <c r="V1255" i="2"/>
  <c r="V1256" i="2"/>
  <c r="V1257" i="2"/>
  <c r="V1258" i="2"/>
  <c r="V1259" i="2"/>
  <c r="V1260" i="2"/>
  <c r="V1261" i="2"/>
  <c r="V1262" i="2"/>
  <c r="V1263" i="2"/>
  <c r="V1264" i="2"/>
  <c r="V1265" i="2"/>
  <c r="V1266" i="2"/>
  <c r="V1267" i="2"/>
  <c r="V1268" i="2"/>
  <c r="V1269" i="2"/>
  <c r="V1270" i="2"/>
  <c r="V1271" i="2"/>
  <c r="V1272" i="2"/>
  <c r="V1273" i="2"/>
  <c r="V1274" i="2"/>
  <c r="V1275" i="2"/>
  <c r="V1276" i="2"/>
  <c r="V1277" i="2"/>
  <c r="V1278" i="2"/>
  <c r="V1279" i="2"/>
  <c r="V1280" i="2"/>
  <c r="V1281" i="2"/>
  <c r="V1282" i="2"/>
  <c r="V1283" i="2"/>
  <c r="V1284" i="2"/>
  <c r="V1285" i="2"/>
  <c r="V1286" i="2"/>
  <c r="V1287" i="2"/>
  <c r="V1288" i="2"/>
  <c r="V1289" i="2"/>
  <c r="V1290" i="2"/>
  <c r="V1291" i="2"/>
  <c r="V1292" i="2"/>
  <c r="V1293" i="2"/>
  <c r="V1294" i="2"/>
  <c r="V1295" i="2"/>
  <c r="V1296" i="2"/>
  <c r="V1297" i="2"/>
  <c r="V1298" i="2"/>
  <c r="V1299" i="2"/>
  <c r="V1300" i="2"/>
  <c r="V1301" i="2"/>
  <c r="V1302" i="2"/>
  <c r="V1303" i="2"/>
  <c r="V1304" i="2"/>
  <c r="V1305" i="2"/>
  <c r="V1306" i="2"/>
  <c r="V1307" i="2"/>
  <c r="V1308" i="2"/>
  <c r="V1309" i="2"/>
  <c r="V1310" i="2"/>
  <c r="V1311" i="2"/>
  <c r="V1312" i="2"/>
  <c r="V1313" i="2"/>
  <c r="V1314" i="2"/>
  <c r="V1315" i="2"/>
  <c r="V1316" i="2"/>
  <c r="V1317" i="2"/>
  <c r="V1318" i="2"/>
  <c r="V1319" i="2"/>
  <c r="V1320" i="2"/>
  <c r="V1321" i="2"/>
  <c r="V1322" i="2"/>
  <c r="V1323" i="2"/>
  <c r="V1324" i="2"/>
  <c r="V1325" i="2"/>
  <c r="V1326" i="2"/>
  <c r="V1327" i="2"/>
  <c r="V1328" i="2"/>
  <c r="V1329" i="2"/>
  <c r="V1330" i="2"/>
  <c r="V1331" i="2"/>
  <c r="V1332" i="2"/>
  <c r="V1333" i="2"/>
  <c r="V1334" i="2"/>
  <c r="V1335" i="2"/>
  <c r="V1336" i="2"/>
  <c r="V1337" i="2"/>
  <c r="V1338" i="2"/>
  <c r="V1339" i="2"/>
  <c r="V1340" i="2"/>
  <c r="V1341" i="2"/>
  <c r="V1342" i="2"/>
  <c r="V1343" i="2"/>
  <c r="V1344" i="2"/>
  <c r="V1345" i="2"/>
  <c r="V1346" i="2"/>
  <c r="V1347" i="2"/>
  <c r="V1348" i="2"/>
  <c r="V1349" i="2"/>
  <c r="V1350" i="2"/>
  <c r="V1351" i="2"/>
  <c r="V1352" i="2"/>
  <c r="V1353" i="2"/>
  <c r="V1354" i="2"/>
  <c r="V1355" i="2"/>
  <c r="V1356" i="2"/>
  <c r="V1357" i="2"/>
  <c r="V1358" i="2"/>
  <c r="V1359" i="2"/>
  <c r="V1360" i="2"/>
  <c r="V1361" i="2"/>
  <c r="V1362" i="2"/>
  <c r="V1363" i="2"/>
  <c r="V1364" i="2"/>
  <c r="V1365" i="2"/>
  <c r="V1366" i="2"/>
  <c r="V1367" i="2"/>
  <c r="V1368" i="2"/>
  <c r="V1369" i="2"/>
  <c r="V1370" i="2"/>
  <c r="V1371" i="2"/>
  <c r="V1372" i="2"/>
  <c r="V1373" i="2"/>
  <c r="V1374" i="2"/>
  <c r="V1375" i="2"/>
  <c r="V1376" i="2"/>
  <c r="V1377" i="2"/>
  <c r="V1378" i="2"/>
  <c r="V1379" i="2"/>
  <c r="V1380" i="2"/>
  <c r="V1381" i="2"/>
  <c r="V1382" i="2"/>
  <c r="V1383" i="2"/>
  <c r="V1384" i="2"/>
  <c r="V1385" i="2"/>
  <c r="V1386" i="2"/>
  <c r="V1387" i="2"/>
  <c r="V1388" i="2"/>
  <c r="V1389" i="2"/>
  <c r="V1390" i="2"/>
  <c r="V1391" i="2"/>
  <c r="V1392" i="2"/>
  <c r="V1393" i="2"/>
  <c r="V1394" i="2"/>
  <c r="V1395" i="2"/>
  <c r="V1396" i="2"/>
  <c r="V1397" i="2"/>
  <c r="V1398" i="2"/>
  <c r="V1399" i="2"/>
  <c r="V1400" i="2"/>
  <c r="V1401" i="2"/>
  <c r="V1402" i="2"/>
  <c r="V1403" i="2"/>
  <c r="V1404" i="2"/>
  <c r="V1405" i="2"/>
  <c r="V1406" i="2"/>
  <c r="V1407" i="2"/>
  <c r="V1408" i="2"/>
  <c r="V1409" i="2"/>
  <c r="V1410" i="2"/>
  <c r="V1411" i="2"/>
  <c r="V1412" i="2"/>
  <c r="V1413" i="2"/>
  <c r="V1414" i="2"/>
  <c r="V1415" i="2"/>
  <c r="V1416" i="2"/>
  <c r="V1417" i="2"/>
  <c r="V1418" i="2"/>
  <c r="V1419" i="2"/>
  <c r="V1420" i="2"/>
  <c r="V1421" i="2"/>
  <c r="V1422" i="2"/>
  <c r="V1423" i="2"/>
  <c r="V1424" i="2"/>
  <c r="V1425" i="2"/>
  <c r="V1426" i="2"/>
  <c r="V1427" i="2"/>
  <c r="V1428" i="2"/>
  <c r="V1429" i="2"/>
  <c r="V1430" i="2"/>
  <c r="V1431" i="2"/>
  <c r="V1432" i="2"/>
  <c r="V1433" i="2"/>
  <c r="V1434" i="2"/>
  <c r="V1435" i="2"/>
  <c r="V1436" i="2"/>
  <c r="V1437" i="2"/>
  <c r="V1438" i="2"/>
  <c r="V1439" i="2"/>
  <c r="V1440" i="2"/>
  <c r="V1441" i="2"/>
  <c r="V1442" i="2"/>
  <c r="V1443" i="2"/>
  <c r="V1444" i="2"/>
  <c r="V1445" i="2"/>
  <c r="V1446" i="2"/>
  <c r="V1447" i="2"/>
  <c r="V1448" i="2"/>
  <c r="V1449" i="2"/>
  <c r="V1450" i="2"/>
  <c r="V1451" i="2"/>
  <c r="V1452" i="2"/>
  <c r="V1453" i="2"/>
  <c r="V1454" i="2"/>
  <c r="V1455" i="2"/>
  <c r="V1456" i="2"/>
  <c r="V1457" i="2"/>
  <c r="V1458" i="2"/>
  <c r="V1459" i="2"/>
  <c r="V1460" i="2"/>
  <c r="V1461" i="2"/>
  <c r="V1462" i="2"/>
  <c r="V1463" i="2"/>
  <c r="V1464" i="2"/>
  <c r="V1465" i="2"/>
  <c r="V1466" i="2"/>
  <c r="V1467" i="2"/>
  <c r="V1468" i="2"/>
  <c r="V1469" i="2"/>
  <c r="V1470" i="2"/>
  <c r="V1471" i="2"/>
  <c r="V1472" i="2"/>
  <c r="V1473" i="2"/>
  <c r="V1474" i="2"/>
  <c r="V1475" i="2"/>
  <c r="V1476" i="2"/>
  <c r="V1477" i="2"/>
  <c r="V1478" i="2"/>
  <c r="V1479" i="2"/>
  <c r="V1480" i="2"/>
  <c r="V1481" i="2"/>
  <c r="V1482" i="2"/>
  <c r="V1483" i="2"/>
  <c r="V1484" i="2"/>
  <c r="V1485" i="2"/>
  <c r="V1486" i="2"/>
  <c r="V1487" i="2"/>
  <c r="V1488" i="2"/>
  <c r="V1489" i="2"/>
  <c r="V1490" i="2"/>
  <c r="V1491" i="2"/>
  <c r="V1492" i="2"/>
  <c r="V1493" i="2"/>
  <c r="V1494" i="2"/>
  <c r="V1495" i="2"/>
  <c r="V1496" i="2"/>
  <c r="V1497" i="2"/>
  <c r="V1498" i="2"/>
  <c r="V1499" i="2"/>
  <c r="V1500" i="2"/>
  <c r="V1501" i="2"/>
  <c r="V1502" i="2"/>
  <c r="V1503" i="2"/>
  <c r="V1504" i="2"/>
  <c r="V1505" i="2"/>
  <c r="V1506" i="2"/>
  <c r="V1507" i="2"/>
  <c r="V1508" i="2"/>
  <c r="V1509" i="2"/>
  <c r="V1510" i="2"/>
  <c r="V1511" i="2"/>
  <c r="V1512" i="2"/>
  <c r="V1513" i="2"/>
  <c r="V1514" i="2"/>
  <c r="V1515" i="2"/>
  <c r="V1516" i="2"/>
  <c r="V1517" i="2"/>
  <c r="V1518" i="2"/>
  <c r="V1519" i="2"/>
  <c r="V1520" i="2"/>
  <c r="V1521" i="2"/>
  <c r="V1522" i="2"/>
  <c r="V1523" i="2"/>
  <c r="V1524" i="2"/>
  <c r="V1525" i="2"/>
  <c r="V1526" i="2"/>
  <c r="V1527" i="2"/>
  <c r="V1528" i="2"/>
  <c r="V1529" i="2"/>
  <c r="V1530" i="2"/>
  <c r="V1531" i="2"/>
  <c r="V1532" i="2"/>
  <c r="V1533" i="2"/>
  <c r="V1534" i="2"/>
  <c r="V1535" i="2"/>
  <c r="V1536" i="2"/>
  <c r="V1537" i="2"/>
  <c r="V1538" i="2"/>
  <c r="V1539" i="2"/>
  <c r="V1540" i="2"/>
  <c r="V1541" i="2"/>
  <c r="V1542" i="2"/>
  <c r="V1543" i="2"/>
  <c r="V1544" i="2"/>
  <c r="V1545" i="2"/>
  <c r="V1546" i="2"/>
  <c r="V1547" i="2"/>
  <c r="V1548" i="2"/>
  <c r="V1549" i="2"/>
  <c r="V1550" i="2"/>
  <c r="V1551" i="2"/>
  <c r="V1552" i="2"/>
  <c r="V1553" i="2"/>
  <c r="V1554" i="2"/>
  <c r="V1555" i="2"/>
  <c r="V1556" i="2"/>
  <c r="V1557" i="2"/>
  <c r="V1558" i="2"/>
  <c r="V1559" i="2"/>
  <c r="V1560" i="2"/>
  <c r="V1561" i="2"/>
  <c r="V1562" i="2"/>
  <c r="V1563" i="2"/>
  <c r="V1564" i="2"/>
  <c r="V1565" i="2"/>
  <c r="V1566" i="2"/>
  <c r="V1567" i="2"/>
  <c r="V1568" i="2"/>
  <c r="V1569" i="2"/>
  <c r="V1570" i="2"/>
  <c r="V1571" i="2"/>
  <c r="V1572" i="2"/>
  <c r="V1573" i="2"/>
  <c r="V1574" i="2"/>
  <c r="V1575" i="2"/>
  <c r="V1576" i="2"/>
  <c r="V1577" i="2"/>
  <c r="V1578" i="2"/>
  <c r="V1579" i="2"/>
  <c r="V1580" i="2"/>
  <c r="V1581" i="2"/>
  <c r="V1582" i="2"/>
  <c r="V1583" i="2"/>
  <c r="V1584" i="2"/>
  <c r="V1585" i="2"/>
  <c r="V1586" i="2"/>
  <c r="V1587" i="2"/>
  <c r="V1588" i="2"/>
  <c r="V1589" i="2"/>
  <c r="V1590" i="2"/>
  <c r="V1591" i="2"/>
  <c r="V1592" i="2"/>
  <c r="V1593" i="2"/>
  <c r="V1594" i="2"/>
  <c r="V1595" i="2"/>
  <c r="V1596" i="2"/>
  <c r="V1597" i="2"/>
  <c r="V1598" i="2"/>
  <c r="V1599" i="2"/>
  <c r="V1600" i="2"/>
  <c r="V1601" i="2"/>
  <c r="V1602" i="2"/>
  <c r="V1603" i="2"/>
  <c r="V1604" i="2"/>
  <c r="V1605" i="2"/>
  <c r="V1606" i="2"/>
  <c r="V1607" i="2"/>
  <c r="V1608" i="2"/>
  <c r="V1609" i="2"/>
  <c r="V1610" i="2"/>
  <c r="V1611" i="2"/>
  <c r="V1612" i="2"/>
  <c r="V1613" i="2"/>
  <c r="V1614" i="2"/>
  <c r="V1615" i="2"/>
  <c r="V1616" i="2"/>
  <c r="V1617" i="2"/>
  <c r="V1618" i="2"/>
  <c r="V1619" i="2"/>
  <c r="V1620" i="2"/>
  <c r="V1621" i="2"/>
  <c r="V1622" i="2"/>
  <c r="V1623" i="2"/>
  <c r="V1624" i="2"/>
  <c r="V1625" i="2"/>
  <c r="V1626" i="2"/>
  <c r="V1627" i="2"/>
  <c r="V1628" i="2"/>
  <c r="V1629" i="2"/>
  <c r="V1630" i="2"/>
  <c r="V1631" i="2"/>
  <c r="V1632" i="2"/>
  <c r="V1633" i="2"/>
  <c r="V1634" i="2"/>
  <c r="V1635" i="2"/>
  <c r="V1636" i="2"/>
  <c r="V1637" i="2"/>
  <c r="V1638" i="2"/>
  <c r="V1639" i="2"/>
  <c r="V1640" i="2"/>
  <c r="V1641" i="2"/>
  <c r="V1642" i="2"/>
  <c r="V1643" i="2"/>
  <c r="V1644" i="2"/>
  <c r="V1645" i="2"/>
  <c r="V1646" i="2"/>
  <c r="V1647" i="2"/>
  <c r="V1648" i="2"/>
  <c r="V1649" i="2"/>
  <c r="V1650" i="2"/>
  <c r="V1651" i="2"/>
  <c r="V1652" i="2"/>
  <c r="V1653" i="2"/>
  <c r="V1654" i="2"/>
  <c r="V1655" i="2"/>
  <c r="V1656" i="2"/>
  <c r="V1657" i="2"/>
  <c r="V1658" i="2"/>
  <c r="V1659" i="2"/>
  <c r="V1660" i="2"/>
  <c r="V1661" i="2"/>
  <c r="V1662" i="2"/>
  <c r="V1663" i="2"/>
  <c r="V1664" i="2"/>
  <c r="V1665" i="2"/>
  <c r="V1666" i="2"/>
  <c r="V1667" i="2"/>
  <c r="V1668" i="2"/>
  <c r="V1669" i="2"/>
  <c r="V1670" i="2"/>
  <c r="V1671" i="2"/>
  <c r="V1672" i="2"/>
  <c r="V1673" i="2"/>
  <c r="V1674" i="2"/>
  <c r="V1675" i="2"/>
  <c r="V1676" i="2"/>
  <c r="V1677" i="2"/>
  <c r="V1678" i="2"/>
  <c r="V1679" i="2"/>
  <c r="V1680" i="2"/>
  <c r="V1681" i="2"/>
  <c r="V1682" i="2"/>
  <c r="V1683" i="2"/>
  <c r="V1684" i="2"/>
  <c r="V1685" i="2"/>
  <c r="V1686" i="2"/>
  <c r="V1687" i="2"/>
  <c r="V1688" i="2"/>
  <c r="V1689" i="2"/>
  <c r="V1690" i="2"/>
  <c r="V1691" i="2"/>
  <c r="V1692" i="2"/>
  <c r="V1693" i="2"/>
  <c r="V1694" i="2"/>
  <c r="V1695" i="2"/>
  <c r="V1696" i="2"/>
  <c r="V1697" i="2"/>
  <c r="V1698" i="2"/>
  <c r="V1699" i="2"/>
  <c r="V1700" i="2"/>
  <c r="V1701" i="2"/>
  <c r="V1702" i="2"/>
  <c r="V1703" i="2"/>
  <c r="V1704" i="2"/>
  <c r="V1705" i="2"/>
  <c r="V1706" i="2"/>
  <c r="V1707" i="2"/>
  <c r="V1708" i="2"/>
  <c r="V1709" i="2"/>
  <c r="V1710" i="2"/>
  <c r="V1711" i="2"/>
  <c r="V1712" i="2"/>
  <c r="V1713" i="2"/>
  <c r="V1714" i="2"/>
  <c r="V1715" i="2"/>
  <c r="V1716" i="2"/>
  <c r="V1717" i="2"/>
  <c r="V1718" i="2"/>
  <c r="V1719" i="2"/>
  <c r="V1720" i="2"/>
  <c r="V1721" i="2"/>
  <c r="V1722" i="2"/>
  <c r="V1723" i="2"/>
  <c r="V1724" i="2"/>
  <c r="V1725" i="2"/>
  <c r="V1726" i="2"/>
  <c r="V1727" i="2"/>
  <c r="V1728" i="2"/>
  <c r="V1729" i="2"/>
  <c r="V1730" i="2"/>
  <c r="V1731" i="2"/>
  <c r="V1732" i="2"/>
  <c r="V1733" i="2"/>
  <c r="V1734" i="2"/>
  <c r="V1735" i="2"/>
  <c r="V1736" i="2"/>
  <c r="V1737" i="2"/>
  <c r="V1738" i="2"/>
  <c r="V1739" i="2"/>
  <c r="V1740" i="2"/>
  <c r="V1741" i="2"/>
  <c r="V1742" i="2"/>
  <c r="V1743" i="2"/>
  <c r="V1744" i="2"/>
  <c r="V1745" i="2"/>
  <c r="V1746" i="2"/>
  <c r="V1747" i="2"/>
  <c r="V1748" i="2"/>
  <c r="V1749" i="2"/>
  <c r="V1750" i="2"/>
  <c r="V1751" i="2"/>
  <c r="V1752" i="2"/>
  <c r="V1753" i="2"/>
  <c r="V1754" i="2"/>
  <c r="V1755" i="2"/>
  <c r="V1756" i="2"/>
  <c r="V1757" i="2"/>
  <c r="V1758" i="2"/>
  <c r="V1759" i="2"/>
  <c r="V1760" i="2"/>
  <c r="V1761" i="2"/>
  <c r="V1762" i="2"/>
  <c r="V1763" i="2"/>
  <c r="V1764" i="2"/>
  <c r="V1765" i="2"/>
  <c r="V1766" i="2"/>
  <c r="V1767" i="2"/>
  <c r="V1768" i="2"/>
  <c r="V1769" i="2"/>
  <c r="V1770" i="2"/>
  <c r="V1771" i="2"/>
  <c r="V1772" i="2"/>
  <c r="V1773" i="2"/>
  <c r="V1774" i="2"/>
  <c r="V1775" i="2"/>
  <c r="V1776" i="2"/>
  <c r="V1777" i="2"/>
  <c r="V1778" i="2"/>
  <c r="V1779" i="2"/>
  <c r="V1780" i="2"/>
  <c r="V1781" i="2"/>
  <c r="V1782" i="2"/>
  <c r="V1783" i="2"/>
  <c r="V1784" i="2"/>
  <c r="V1785" i="2"/>
  <c r="V1786" i="2"/>
  <c r="V1787" i="2"/>
  <c r="V1788" i="2"/>
  <c r="V1789" i="2"/>
  <c r="V1790" i="2"/>
  <c r="V1791" i="2"/>
  <c r="V1792" i="2"/>
  <c r="V1793" i="2"/>
  <c r="V1794" i="2"/>
  <c r="V1795" i="2"/>
  <c r="V1796" i="2"/>
  <c r="V1797" i="2"/>
  <c r="V1798" i="2"/>
  <c r="V1799" i="2"/>
  <c r="V1800" i="2"/>
  <c r="V1801" i="2"/>
  <c r="V1802" i="2"/>
  <c r="V1803" i="2"/>
  <c r="V1804" i="2"/>
  <c r="V1805" i="2"/>
  <c r="V1806" i="2"/>
  <c r="V1807" i="2"/>
  <c r="V1808" i="2"/>
  <c r="V1809" i="2"/>
  <c r="V1810" i="2"/>
  <c r="V1811" i="2"/>
  <c r="V1812" i="2"/>
  <c r="V1813" i="2"/>
  <c r="V1814" i="2"/>
  <c r="V1815" i="2"/>
  <c r="V1816" i="2"/>
  <c r="V1817" i="2"/>
  <c r="V1818" i="2"/>
  <c r="V1819" i="2"/>
  <c r="V1820" i="2"/>
  <c r="V1821" i="2"/>
  <c r="V1822" i="2"/>
  <c r="V1823" i="2"/>
  <c r="V1824" i="2"/>
  <c r="V1825" i="2"/>
  <c r="V1826" i="2"/>
  <c r="V1827" i="2"/>
  <c r="V1828" i="2"/>
  <c r="V1829" i="2"/>
  <c r="V1830" i="2"/>
  <c r="V1831" i="2"/>
  <c r="V1832" i="2"/>
  <c r="V1833" i="2"/>
  <c r="V1834" i="2"/>
  <c r="V1835" i="2"/>
  <c r="V1836" i="2"/>
  <c r="V1837" i="2"/>
  <c r="V1838" i="2"/>
  <c r="V1839" i="2"/>
  <c r="V1840" i="2"/>
  <c r="V1841" i="2"/>
  <c r="V1842" i="2"/>
  <c r="V1843" i="2"/>
  <c r="V1844" i="2"/>
  <c r="V1845" i="2"/>
  <c r="V1846" i="2"/>
  <c r="V1847" i="2"/>
  <c r="V1848" i="2"/>
  <c r="V1849" i="2"/>
  <c r="V1850" i="2"/>
  <c r="V1851" i="2"/>
  <c r="V1852" i="2"/>
  <c r="V1853" i="2"/>
  <c r="V1854" i="2"/>
  <c r="V1855" i="2"/>
  <c r="V1856" i="2"/>
  <c r="V1857" i="2"/>
  <c r="V1858" i="2"/>
  <c r="V1859" i="2"/>
  <c r="V1860" i="2"/>
  <c r="V1861" i="2"/>
  <c r="V1862" i="2"/>
  <c r="V1863" i="2"/>
  <c r="V1864" i="2"/>
  <c r="V1865" i="2"/>
  <c r="V1866" i="2"/>
  <c r="V1867" i="2"/>
  <c r="V1868" i="2"/>
  <c r="V1869" i="2"/>
  <c r="V1870" i="2"/>
  <c r="V1871" i="2"/>
  <c r="V1872" i="2"/>
  <c r="V1873" i="2"/>
  <c r="V1874" i="2"/>
  <c r="V1875" i="2"/>
  <c r="V1876" i="2"/>
  <c r="V1877" i="2"/>
  <c r="V1878" i="2"/>
  <c r="V1879" i="2"/>
  <c r="V1880" i="2"/>
  <c r="V1881" i="2"/>
  <c r="V1882" i="2"/>
  <c r="V1883" i="2"/>
  <c r="V1884" i="2"/>
  <c r="V1885" i="2"/>
  <c r="V1886" i="2"/>
  <c r="V1887" i="2"/>
  <c r="V1888" i="2"/>
  <c r="V1889" i="2"/>
  <c r="V1890" i="2"/>
  <c r="V1891" i="2"/>
  <c r="V1892" i="2"/>
  <c r="V1893" i="2"/>
  <c r="V1894" i="2"/>
  <c r="V1895" i="2"/>
  <c r="V1896" i="2"/>
  <c r="V1897" i="2"/>
  <c r="V1898" i="2"/>
  <c r="V1899" i="2"/>
  <c r="V1900" i="2"/>
  <c r="V1901" i="2"/>
  <c r="V1902" i="2"/>
  <c r="V1903" i="2"/>
  <c r="V1904" i="2"/>
  <c r="V1905" i="2"/>
  <c r="V1906" i="2"/>
  <c r="V1907" i="2"/>
  <c r="V1908" i="2"/>
  <c r="V1909" i="2"/>
  <c r="V1910" i="2"/>
  <c r="V1911" i="2"/>
  <c r="V1912" i="2"/>
  <c r="V1913" i="2"/>
  <c r="V1914" i="2"/>
  <c r="V1915" i="2"/>
  <c r="V1916" i="2"/>
  <c r="V1917" i="2"/>
  <c r="V1918" i="2"/>
  <c r="V1919" i="2"/>
  <c r="V1920" i="2"/>
  <c r="V1921" i="2"/>
  <c r="V1922" i="2"/>
  <c r="V1923" i="2"/>
  <c r="V1924" i="2"/>
  <c r="V1925" i="2"/>
  <c r="V1926" i="2"/>
  <c r="V1927" i="2"/>
  <c r="V1928" i="2"/>
  <c r="V1929" i="2"/>
  <c r="V1930" i="2"/>
  <c r="V1931" i="2"/>
  <c r="V1932" i="2"/>
  <c r="V1933" i="2"/>
  <c r="V1934" i="2"/>
  <c r="V1935" i="2"/>
  <c r="V1936" i="2"/>
  <c r="V1937" i="2"/>
  <c r="V1938" i="2"/>
  <c r="V1939" i="2"/>
  <c r="V1940" i="2"/>
  <c r="V1941" i="2"/>
  <c r="V1942" i="2"/>
  <c r="V1943" i="2"/>
  <c r="V1944" i="2"/>
  <c r="V1945" i="2"/>
  <c r="V1946" i="2"/>
  <c r="V1947" i="2"/>
  <c r="V1948" i="2"/>
  <c r="V1949" i="2"/>
  <c r="V1950" i="2"/>
  <c r="V1951" i="2"/>
  <c r="V1952" i="2"/>
  <c r="V1953" i="2"/>
  <c r="V1954" i="2"/>
  <c r="V1955" i="2"/>
  <c r="V1956" i="2"/>
  <c r="V1957" i="2"/>
  <c r="V1958" i="2"/>
  <c r="V1959" i="2"/>
  <c r="V1960" i="2"/>
  <c r="V1961" i="2"/>
  <c r="V1962" i="2"/>
  <c r="V1963" i="2"/>
  <c r="V1964" i="2"/>
  <c r="V1965" i="2"/>
  <c r="V1966" i="2"/>
  <c r="V1967" i="2"/>
  <c r="V1968" i="2"/>
  <c r="V1969" i="2"/>
  <c r="V1970" i="2"/>
  <c r="V1971" i="2"/>
  <c r="V1972" i="2"/>
  <c r="V1973" i="2"/>
  <c r="V1974" i="2"/>
  <c r="V1975" i="2"/>
  <c r="V1976" i="2"/>
  <c r="V1977" i="2"/>
  <c r="V1978" i="2"/>
  <c r="V1979" i="2"/>
  <c r="V1980" i="2"/>
  <c r="V1981" i="2"/>
  <c r="V1982" i="2"/>
  <c r="V1983" i="2"/>
  <c r="V1984" i="2"/>
  <c r="V1985" i="2"/>
  <c r="V1986" i="2"/>
  <c r="V1987" i="2"/>
  <c r="V1988" i="2"/>
  <c r="V1989" i="2"/>
  <c r="V1990" i="2"/>
  <c r="V1991" i="2"/>
  <c r="V1992" i="2"/>
  <c r="V1993" i="2"/>
  <c r="V1994" i="2"/>
  <c r="V1995" i="2"/>
  <c r="V1996" i="2"/>
  <c r="V1997" i="2"/>
  <c r="V1998" i="2"/>
  <c r="V1999" i="2"/>
  <c r="V2000" i="2"/>
  <c r="V2001" i="2"/>
  <c r="V2002" i="2"/>
  <c r="V2003" i="2"/>
  <c r="V2004" i="2"/>
  <c r="V2005" i="2"/>
  <c r="V2006" i="2"/>
  <c r="V2007" i="2"/>
  <c r="V2008" i="2"/>
  <c r="V2009" i="2"/>
  <c r="V2010" i="2"/>
  <c r="V2011" i="2"/>
  <c r="V2012" i="2"/>
  <c r="V2013" i="2"/>
  <c r="V2014" i="2"/>
  <c r="V2015" i="2"/>
  <c r="V2016" i="2"/>
  <c r="V2017" i="2"/>
  <c r="V2018" i="2"/>
  <c r="V2019" i="2"/>
  <c r="V2020" i="2"/>
  <c r="V2021" i="2"/>
  <c r="V2022" i="2"/>
  <c r="V2023" i="2"/>
  <c r="V2024" i="2"/>
  <c r="V2025" i="2"/>
  <c r="V2026" i="2"/>
  <c r="V2027" i="2"/>
  <c r="V2028" i="2"/>
  <c r="V2029" i="2"/>
  <c r="V2030" i="2"/>
  <c r="V2031" i="2"/>
  <c r="V2032" i="2"/>
  <c r="V2033" i="2"/>
  <c r="V2034" i="2"/>
  <c r="V2035" i="2"/>
  <c r="V2036" i="2"/>
  <c r="V2037" i="2"/>
  <c r="V2038" i="2"/>
  <c r="V2039" i="2"/>
  <c r="V2040" i="2"/>
  <c r="V2041" i="2"/>
  <c r="V2042" i="2"/>
  <c r="V2043" i="2"/>
  <c r="V2044" i="2"/>
  <c r="V2045" i="2"/>
  <c r="V2046" i="2"/>
  <c r="V2047" i="2"/>
  <c r="V2048" i="2"/>
  <c r="V2049" i="2"/>
  <c r="V2050" i="2"/>
  <c r="V2051" i="2"/>
  <c r="V2052" i="2"/>
  <c r="V2053" i="2"/>
  <c r="V2054" i="2"/>
  <c r="V2055" i="2"/>
  <c r="V2056" i="2"/>
  <c r="V2057" i="2"/>
  <c r="V2058" i="2"/>
  <c r="V2059" i="2"/>
  <c r="V2060" i="2"/>
  <c r="V2061" i="2"/>
  <c r="V2062" i="2"/>
  <c r="V2063" i="2"/>
  <c r="V2064" i="2"/>
  <c r="V2065" i="2"/>
  <c r="V2066" i="2"/>
  <c r="V2067" i="2"/>
  <c r="V2068" i="2"/>
  <c r="V2069" i="2"/>
  <c r="V2070" i="2"/>
  <c r="V2071" i="2"/>
  <c r="V2072" i="2"/>
  <c r="V2073" i="2"/>
  <c r="V2074" i="2"/>
  <c r="V2075" i="2"/>
  <c r="V2076" i="2"/>
  <c r="V2077" i="2"/>
  <c r="V2078" i="2"/>
  <c r="V2079" i="2"/>
  <c r="V2080" i="2"/>
  <c r="V2081" i="2"/>
  <c r="V2082" i="2"/>
  <c r="V2083" i="2"/>
  <c r="V2084" i="2"/>
  <c r="V2085" i="2"/>
  <c r="V2086" i="2"/>
  <c r="V2087" i="2"/>
  <c r="V2088" i="2"/>
  <c r="V2089" i="2"/>
  <c r="V2090" i="2"/>
  <c r="V2091" i="2"/>
  <c r="V2092" i="2"/>
  <c r="V2093" i="2"/>
  <c r="V2094" i="2"/>
  <c r="V2095" i="2"/>
  <c r="V2096" i="2"/>
  <c r="V2097" i="2"/>
  <c r="V2098" i="2"/>
  <c r="V2099" i="2"/>
  <c r="V2100" i="2"/>
  <c r="V2101" i="2"/>
  <c r="V2102" i="2"/>
  <c r="V2103" i="2"/>
  <c r="V2104" i="2"/>
  <c r="V2105" i="2"/>
  <c r="V2106" i="2"/>
  <c r="V2107" i="2"/>
  <c r="V2108" i="2"/>
  <c r="V2109" i="2"/>
  <c r="V2110" i="2"/>
  <c r="V2111" i="2"/>
  <c r="V2112" i="2"/>
  <c r="V2113" i="2"/>
  <c r="V2114" i="2"/>
  <c r="V2115" i="2"/>
  <c r="V2116" i="2"/>
  <c r="V2117" i="2"/>
  <c r="V2118" i="2"/>
  <c r="V2119" i="2"/>
  <c r="V2120" i="2"/>
  <c r="V2121" i="2"/>
  <c r="V2122" i="2"/>
  <c r="V2123" i="2"/>
  <c r="V2124" i="2"/>
  <c r="V2125" i="2"/>
  <c r="V2126" i="2"/>
  <c r="V2127" i="2"/>
  <c r="V2128" i="2"/>
  <c r="V2129" i="2"/>
  <c r="V2130" i="2"/>
  <c r="V2131" i="2"/>
  <c r="V2132" i="2"/>
  <c r="V2133" i="2"/>
  <c r="V2134" i="2"/>
  <c r="V2135" i="2"/>
  <c r="V2136" i="2"/>
  <c r="V2137" i="2"/>
  <c r="V2138" i="2"/>
  <c r="V2139" i="2"/>
  <c r="V2140" i="2"/>
  <c r="V2141" i="2"/>
  <c r="V2142" i="2"/>
  <c r="V2143" i="2"/>
  <c r="V2144" i="2"/>
  <c r="V2145" i="2"/>
  <c r="V2146" i="2"/>
  <c r="V2147" i="2"/>
  <c r="V2148" i="2"/>
  <c r="V2149" i="2"/>
  <c r="V2150" i="2"/>
  <c r="V2151" i="2"/>
  <c r="V2152" i="2"/>
  <c r="V2153" i="2"/>
  <c r="V2154" i="2"/>
  <c r="V2155" i="2"/>
  <c r="V2156" i="2"/>
  <c r="V2157" i="2"/>
  <c r="V2158" i="2"/>
  <c r="V2159" i="2"/>
  <c r="V2160" i="2"/>
  <c r="V2161" i="2"/>
  <c r="V2162" i="2"/>
  <c r="V2163" i="2"/>
  <c r="V2164" i="2"/>
  <c r="V2165" i="2"/>
  <c r="V2166" i="2"/>
  <c r="V2167" i="2"/>
  <c r="V2168" i="2"/>
  <c r="V2169" i="2"/>
  <c r="V2170" i="2"/>
  <c r="V2171" i="2"/>
  <c r="V2172" i="2"/>
  <c r="V2173" i="2"/>
  <c r="V2174" i="2"/>
  <c r="V2175" i="2"/>
  <c r="V2176" i="2"/>
  <c r="V2177" i="2"/>
  <c r="V2178" i="2"/>
  <c r="V2179" i="2"/>
  <c r="V2180" i="2"/>
  <c r="V2181" i="2"/>
  <c r="V2182" i="2"/>
  <c r="V2183" i="2"/>
  <c r="V2184" i="2"/>
  <c r="V2185" i="2"/>
  <c r="V2186" i="2"/>
  <c r="V2187" i="2"/>
  <c r="V2188" i="2"/>
  <c r="V2189" i="2"/>
  <c r="V2190" i="2"/>
  <c r="V2191" i="2"/>
  <c r="V2192" i="2"/>
  <c r="V2193" i="2"/>
  <c r="V2194" i="2"/>
  <c r="V2195" i="2"/>
  <c r="V2196" i="2"/>
  <c r="V2197" i="2"/>
  <c r="V2198" i="2"/>
  <c r="V2199" i="2"/>
  <c r="V2200" i="2"/>
  <c r="V2201" i="2"/>
  <c r="V2202" i="2"/>
  <c r="V2203" i="2"/>
  <c r="V2204" i="2"/>
  <c r="V2205" i="2"/>
  <c r="V2206" i="2"/>
  <c r="V2207" i="2"/>
  <c r="V2208" i="2"/>
  <c r="V2209" i="2"/>
  <c r="V2210" i="2"/>
  <c r="V2211" i="2"/>
  <c r="V2212" i="2"/>
  <c r="V2213" i="2"/>
  <c r="V2214" i="2"/>
  <c r="V2215" i="2"/>
  <c r="V2216" i="2"/>
  <c r="V2217" i="2"/>
  <c r="V2218" i="2"/>
  <c r="V2219" i="2"/>
  <c r="V2220" i="2"/>
  <c r="V2221" i="2"/>
  <c r="V2222" i="2"/>
  <c r="V2223" i="2"/>
  <c r="V2224" i="2"/>
  <c r="V2225" i="2"/>
  <c r="V2226" i="2"/>
  <c r="V2227" i="2"/>
  <c r="V2228" i="2"/>
  <c r="V2229" i="2"/>
  <c r="V2230" i="2"/>
  <c r="V2231" i="2"/>
  <c r="V2232" i="2"/>
  <c r="V2233" i="2"/>
  <c r="V2234" i="2"/>
  <c r="V2235" i="2"/>
  <c r="V2236" i="2"/>
  <c r="V2237" i="2"/>
  <c r="V2238" i="2"/>
  <c r="V2239" i="2"/>
  <c r="V2240" i="2"/>
  <c r="V2241" i="2"/>
  <c r="V2242" i="2"/>
  <c r="V2243" i="2"/>
  <c r="V2244" i="2"/>
  <c r="V2245" i="2"/>
  <c r="V2246" i="2"/>
  <c r="V2247" i="2"/>
  <c r="V2248" i="2"/>
  <c r="V2249" i="2"/>
  <c r="V2250" i="2"/>
  <c r="V2251" i="2"/>
  <c r="V2252" i="2"/>
  <c r="V2253" i="2"/>
  <c r="V2254" i="2"/>
  <c r="V2255" i="2"/>
  <c r="V2256" i="2"/>
  <c r="V2257" i="2"/>
  <c r="V2258" i="2"/>
  <c r="V2259" i="2"/>
  <c r="V2260" i="2"/>
  <c r="V2261" i="2"/>
  <c r="V2262" i="2"/>
  <c r="V2263" i="2"/>
  <c r="V2264" i="2"/>
  <c r="V2265" i="2"/>
  <c r="V2266" i="2"/>
  <c r="V2267" i="2"/>
  <c r="V2268" i="2"/>
  <c r="V2269" i="2"/>
  <c r="V2270" i="2"/>
  <c r="V2271" i="2"/>
  <c r="V2272" i="2"/>
  <c r="V2273" i="2"/>
  <c r="V2274" i="2"/>
  <c r="V2275" i="2"/>
  <c r="V2276" i="2"/>
  <c r="V2277" i="2"/>
  <c r="V2278" i="2"/>
  <c r="V2279" i="2"/>
  <c r="V2280" i="2"/>
  <c r="V2281" i="2"/>
  <c r="V2282" i="2"/>
  <c r="V2283" i="2"/>
  <c r="V2284" i="2"/>
  <c r="V2285" i="2"/>
  <c r="V2286" i="2"/>
  <c r="V2287" i="2"/>
  <c r="V2288" i="2"/>
  <c r="V2289" i="2"/>
  <c r="V2290" i="2"/>
  <c r="V2291" i="2"/>
  <c r="V2292" i="2"/>
  <c r="V2293" i="2"/>
  <c r="V2294" i="2"/>
  <c r="V2295" i="2"/>
  <c r="V2296" i="2"/>
  <c r="V2297" i="2"/>
  <c r="V2298" i="2"/>
  <c r="V2299" i="2"/>
  <c r="V2300" i="2"/>
  <c r="V2301" i="2"/>
  <c r="V2302" i="2"/>
  <c r="V2303" i="2"/>
  <c r="V2304" i="2"/>
  <c r="V2305" i="2"/>
  <c r="V2306" i="2"/>
  <c r="V2307" i="2"/>
  <c r="V2308" i="2"/>
  <c r="V2309" i="2"/>
  <c r="V2310" i="2"/>
  <c r="V2311" i="2"/>
  <c r="V2312" i="2"/>
  <c r="V2313" i="2"/>
  <c r="V2314" i="2"/>
  <c r="V2315" i="2"/>
  <c r="V2316" i="2"/>
  <c r="V2317" i="2"/>
  <c r="V2318" i="2"/>
  <c r="V2319" i="2"/>
  <c r="V2320" i="2"/>
  <c r="V2321" i="2"/>
  <c r="V2322" i="2"/>
  <c r="V2323" i="2"/>
  <c r="V2324" i="2"/>
  <c r="V2325" i="2"/>
  <c r="V2326" i="2"/>
  <c r="V2327" i="2"/>
  <c r="V2328" i="2"/>
  <c r="V2329" i="2"/>
  <c r="V2330" i="2"/>
  <c r="V2331" i="2"/>
  <c r="V2332" i="2"/>
  <c r="V2333" i="2"/>
  <c r="V2334" i="2"/>
  <c r="V2335" i="2"/>
  <c r="V2336" i="2"/>
  <c r="V2337" i="2"/>
  <c r="V2338" i="2"/>
  <c r="V2339" i="2"/>
  <c r="V2340" i="2"/>
  <c r="V2341" i="2"/>
  <c r="V2342" i="2"/>
  <c r="V2343" i="2"/>
  <c r="V2344" i="2"/>
  <c r="V2345" i="2"/>
  <c r="V2346" i="2"/>
  <c r="V2347" i="2"/>
  <c r="V2348" i="2"/>
  <c r="V2349" i="2"/>
  <c r="V2350" i="2"/>
  <c r="V2351" i="2"/>
  <c r="V2352" i="2"/>
  <c r="V2353" i="2"/>
  <c r="V2354" i="2"/>
  <c r="V2355" i="2"/>
  <c r="V2356" i="2"/>
  <c r="V2357" i="2"/>
  <c r="V2358" i="2"/>
  <c r="V2359" i="2"/>
  <c r="V2360" i="2"/>
  <c r="V2361" i="2"/>
  <c r="V2362" i="2"/>
  <c r="V2363" i="2"/>
  <c r="V2364" i="2"/>
  <c r="V2365" i="2"/>
  <c r="V2366" i="2"/>
  <c r="V2367" i="2"/>
  <c r="V2368" i="2"/>
  <c r="V2369" i="2"/>
  <c r="V2370" i="2"/>
  <c r="V2371" i="2"/>
  <c r="V2372" i="2"/>
  <c r="V2373" i="2"/>
  <c r="V2374" i="2"/>
  <c r="V2375" i="2"/>
  <c r="V2376" i="2"/>
  <c r="V2377" i="2"/>
  <c r="V2378" i="2"/>
  <c r="V2379" i="2"/>
  <c r="V2380" i="2"/>
  <c r="V2381" i="2"/>
  <c r="V2382" i="2"/>
  <c r="V2383" i="2"/>
  <c r="V2384" i="2"/>
  <c r="V2385" i="2"/>
  <c r="V2386" i="2"/>
  <c r="V2387" i="2"/>
  <c r="V2388" i="2"/>
  <c r="V2389" i="2"/>
  <c r="V2390" i="2"/>
  <c r="V2391" i="2"/>
  <c r="V2392" i="2"/>
  <c r="V2393" i="2"/>
  <c r="V2394" i="2"/>
  <c r="V2395" i="2"/>
  <c r="V2396" i="2"/>
  <c r="V2397" i="2"/>
  <c r="V2398" i="2"/>
  <c r="V2399" i="2"/>
  <c r="V2400" i="2"/>
  <c r="V2401" i="2"/>
  <c r="V2402" i="2"/>
  <c r="V2403" i="2"/>
  <c r="V2404" i="2"/>
  <c r="V2405" i="2"/>
  <c r="V2406" i="2"/>
  <c r="V2407" i="2"/>
  <c r="V2408" i="2"/>
  <c r="V2409" i="2"/>
  <c r="V2410" i="2"/>
  <c r="V2411" i="2"/>
  <c r="V2412" i="2"/>
  <c r="V2413" i="2"/>
  <c r="V2414" i="2"/>
  <c r="V2415" i="2"/>
  <c r="V2416" i="2"/>
  <c r="V2417" i="2"/>
  <c r="V2418" i="2"/>
  <c r="V2419" i="2"/>
  <c r="V2420" i="2"/>
  <c r="V2421" i="2"/>
  <c r="V2422" i="2"/>
  <c r="V2423" i="2"/>
  <c r="V2424" i="2"/>
  <c r="V2425" i="2"/>
  <c r="V2426" i="2"/>
  <c r="V2427" i="2"/>
  <c r="V2428" i="2"/>
  <c r="V2429" i="2"/>
  <c r="V2430" i="2"/>
  <c r="V2431" i="2"/>
  <c r="V2432" i="2"/>
  <c r="V2433" i="2"/>
  <c r="V2434" i="2"/>
  <c r="V2435" i="2"/>
  <c r="V2436" i="2"/>
  <c r="V2437" i="2"/>
  <c r="V2438" i="2"/>
  <c r="V2439" i="2"/>
  <c r="V2440" i="2"/>
  <c r="V2441" i="2"/>
  <c r="V2442" i="2"/>
  <c r="V2443" i="2"/>
  <c r="V2444" i="2"/>
  <c r="V2445" i="2"/>
  <c r="V2446" i="2"/>
  <c r="V2447" i="2"/>
  <c r="V2448" i="2"/>
  <c r="V2449" i="2"/>
  <c r="V2450" i="2"/>
  <c r="V2451" i="2"/>
  <c r="V2452" i="2"/>
  <c r="V2453" i="2"/>
  <c r="V2454" i="2"/>
  <c r="V2455" i="2"/>
  <c r="V2456" i="2"/>
  <c r="V2457" i="2"/>
  <c r="V2458" i="2"/>
  <c r="V2459" i="2"/>
  <c r="V2460" i="2"/>
  <c r="V2461" i="2"/>
  <c r="V2462" i="2"/>
  <c r="V2463" i="2"/>
  <c r="V2464" i="2"/>
  <c r="V2465" i="2"/>
  <c r="V2466" i="2"/>
  <c r="V2467" i="2"/>
  <c r="V2468" i="2"/>
  <c r="V2469" i="2"/>
  <c r="V2470" i="2"/>
  <c r="V2471" i="2"/>
  <c r="V2472" i="2"/>
  <c r="V2473" i="2"/>
  <c r="V2474" i="2"/>
  <c r="V2475" i="2"/>
  <c r="V2476" i="2"/>
  <c r="V2477" i="2"/>
  <c r="V2478" i="2"/>
  <c r="V2479" i="2"/>
  <c r="V2480" i="2"/>
  <c r="V2481" i="2"/>
  <c r="V2482" i="2"/>
  <c r="V2483" i="2"/>
  <c r="V2484" i="2"/>
  <c r="V2485" i="2"/>
  <c r="V2486" i="2"/>
  <c r="V2487" i="2"/>
  <c r="V2488" i="2"/>
  <c r="V2489" i="2"/>
  <c r="V2490" i="2"/>
  <c r="V2491" i="2"/>
  <c r="V2492" i="2"/>
  <c r="V2493" i="2"/>
  <c r="V2494" i="2"/>
  <c r="V2495" i="2"/>
  <c r="V2496" i="2"/>
  <c r="V2497" i="2"/>
  <c r="V2498" i="2"/>
  <c r="V2499" i="2"/>
  <c r="V2500" i="2"/>
  <c r="V2501" i="2"/>
  <c r="V2502" i="2"/>
  <c r="V2503" i="2"/>
  <c r="V2504" i="2"/>
  <c r="V2505" i="2"/>
  <c r="V2506" i="2"/>
  <c r="V2507" i="2"/>
  <c r="V2508" i="2"/>
  <c r="V2509" i="2"/>
  <c r="V2510" i="2"/>
  <c r="V2511" i="2"/>
  <c r="V2512" i="2"/>
  <c r="V2513" i="2"/>
  <c r="V2514" i="2"/>
  <c r="V2515" i="2"/>
  <c r="V2516" i="2"/>
  <c r="V2517" i="2"/>
  <c r="V2518" i="2"/>
  <c r="V2519" i="2"/>
  <c r="V2520" i="2"/>
  <c r="V2521" i="2"/>
  <c r="V2522" i="2"/>
  <c r="V2523" i="2"/>
  <c r="V2524" i="2"/>
  <c r="V2525" i="2"/>
  <c r="V2526" i="2"/>
  <c r="V2527" i="2"/>
  <c r="V2528" i="2"/>
  <c r="V2529" i="2"/>
  <c r="V2530" i="2"/>
  <c r="V2531" i="2"/>
  <c r="V2532" i="2"/>
  <c r="V2533" i="2"/>
  <c r="V2534" i="2"/>
  <c r="V2535" i="2"/>
  <c r="V2536" i="2"/>
  <c r="V2537" i="2"/>
  <c r="V2538" i="2"/>
  <c r="V2539" i="2"/>
  <c r="V2540" i="2"/>
  <c r="V2541" i="2"/>
  <c r="V2542" i="2"/>
  <c r="V2543" i="2"/>
  <c r="V2544" i="2"/>
  <c r="V2545" i="2"/>
  <c r="V2546" i="2"/>
  <c r="V2547" i="2"/>
  <c r="V2548" i="2"/>
  <c r="V2549" i="2"/>
  <c r="V2550" i="2"/>
  <c r="V2551" i="2"/>
  <c r="V2552" i="2"/>
  <c r="V2553" i="2"/>
  <c r="V2554" i="2"/>
  <c r="V2555" i="2"/>
  <c r="V2556" i="2"/>
  <c r="V2557" i="2"/>
  <c r="V2558" i="2"/>
  <c r="V2559" i="2"/>
  <c r="V2560" i="2"/>
  <c r="V2561" i="2"/>
  <c r="V2562" i="2"/>
  <c r="V2563" i="2"/>
  <c r="V2564" i="2"/>
  <c r="V2565" i="2"/>
  <c r="V2566" i="2"/>
  <c r="V2567" i="2"/>
  <c r="V2568" i="2"/>
  <c r="V2569" i="2"/>
  <c r="V2570" i="2"/>
  <c r="V2571" i="2"/>
  <c r="V2572" i="2"/>
  <c r="V2573" i="2"/>
  <c r="V2574" i="2"/>
  <c r="V2575" i="2"/>
  <c r="V2576" i="2"/>
  <c r="V2577" i="2"/>
  <c r="V2578" i="2"/>
  <c r="V2579" i="2"/>
  <c r="V2580" i="2"/>
  <c r="V2581" i="2"/>
  <c r="V2582" i="2"/>
  <c r="V2583" i="2"/>
  <c r="V2584" i="2"/>
  <c r="V2585" i="2"/>
  <c r="V2586" i="2"/>
  <c r="V2587" i="2"/>
  <c r="V2588" i="2"/>
  <c r="V2589" i="2"/>
  <c r="V2590" i="2"/>
  <c r="V2591" i="2"/>
  <c r="V2592" i="2"/>
  <c r="V2593" i="2"/>
  <c r="V2594" i="2"/>
  <c r="V2595" i="2"/>
  <c r="V2596" i="2"/>
  <c r="V2597" i="2"/>
  <c r="V2598" i="2"/>
  <c r="V2599" i="2"/>
  <c r="V2600" i="2"/>
  <c r="V2601" i="2"/>
  <c r="V2602" i="2"/>
  <c r="V2603" i="2"/>
  <c r="V2604" i="2"/>
  <c r="V2605" i="2"/>
  <c r="V2606" i="2"/>
  <c r="V2607" i="2"/>
  <c r="V2608" i="2"/>
  <c r="V2609" i="2"/>
  <c r="V2610" i="2"/>
  <c r="V2611" i="2"/>
  <c r="V2612" i="2"/>
  <c r="V2613" i="2"/>
  <c r="V2614" i="2"/>
  <c r="V2615" i="2"/>
  <c r="V2616" i="2"/>
  <c r="V2617" i="2"/>
  <c r="V2618" i="2"/>
  <c r="V2619" i="2"/>
  <c r="V2620" i="2"/>
  <c r="V2621" i="2"/>
  <c r="V2622" i="2"/>
  <c r="V2623" i="2"/>
  <c r="V2624" i="2"/>
  <c r="V2625" i="2"/>
  <c r="V2626" i="2"/>
  <c r="V2627" i="2"/>
  <c r="V2628" i="2"/>
  <c r="V2629" i="2"/>
  <c r="V2630" i="2"/>
  <c r="V2631" i="2"/>
  <c r="V2632" i="2"/>
  <c r="V2633" i="2"/>
  <c r="V2634" i="2"/>
  <c r="V2635" i="2"/>
  <c r="V2636" i="2"/>
  <c r="V2637" i="2"/>
  <c r="V2638" i="2"/>
  <c r="V2639" i="2"/>
  <c r="V2640" i="2"/>
  <c r="V2641" i="2"/>
  <c r="V2642" i="2"/>
  <c r="V2643" i="2"/>
  <c r="V2644" i="2"/>
  <c r="V2645" i="2"/>
  <c r="V2646" i="2"/>
  <c r="V2647" i="2"/>
  <c r="V2648" i="2"/>
  <c r="V2649" i="2"/>
  <c r="V2650" i="2"/>
  <c r="V2651" i="2"/>
  <c r="V2652" i="2"/>
  <c r="V2653" i="2"/>
  <c r="V2654" i="2"/>
  <c r="V2655" i="2"/>
  <c r="V2656" i="2"/>
  <c r="V2657" i="2"/>
  <c r="V2658" i="2"/>
  <c r="V2659" i="2"/>
  <c r="V2660" i="2"/>
  <c r="V2661" i="2"/>
  <c r="V2662" i="2"/>
  <c r="V2663" i="2"/>
  <c r="V2664" i="2"/>
  <c r="V2665" i="2"/>
  <c r="V2666" i="2"/>
  <c r="V2667" i="2"/>
  <c r="V2668" i="2"/>
  <c r="V2669" i="2"/>
  <c r="V2670" i="2"/>
  <c r="V2671" i="2"/>
  <c r="V2672" i="2"/>
  <c r="V2673" i="2"/>
  <c r="V2674" i="2"/>
  <c r="V2675" i="2"/>
  <c r="V2676" i="2"/>
  <c r="V2677" i="2"/>
  <c r="V2678" i="2"/>
  <c r="V2679" i="2"/>
  <c r="V2680" i="2"/>
  <c r="V2681" i="2"/>
  <c r="V2682" i="2"/>
  <c r="V2683" i="2"/>
  <c r="V2684" i="2"/>
  <c r="V2685" i="2"/>
  <c r="V2686" i="2"/>
  <c r="V2687" i="2"/>
  <c r="V2688" i="2"/>
  <c r="V2689" i="2"/>
  <c r="V2690" i="2"/>
  <c r="V2691" i="2"/>
  <c r="V2692" i="2"/>
  <c r="V2693" i="2"/>
  <c r="V2694" i="2"/>
  <c r="V2695" i="2"/>
  <c r="V2696" i="2"/>
  <c r="V2697" i="2"/>
  <c r="V2698" i="2"/>
  <c r="V2699" i="2"/>
  <c r="V2700" i="2"/>
  <c r="V2701" i="2"/>
  <c r="V2702" i="2"/>
  <c r="V2703" i="2"/>
  <c r="V2704" i="2"/>
  <c r="V2705" i="2"/>
  <c r="V2706" i="2"/>
  <c r="V2707" i="2"/>
  <c r="V2708" i="2"/>
  <c r="V2709" i="2"/>
  <c r="V2710" i="2"/>
  <c r="V2711" i="2"/>
  <c r="V2712" i="2"/>
  <c r="V2713" i="2"/>
  <c r="V2714" i="2"/>
  <c r="V2715" i="2"/>
  <c r="V2716" i="2"/>
  <c r="V2717" i="2"/>
  <c r="V2718" i="2"/>
  <c r="V2719" i="2"/>
  <c r="V2720" i="2"/>
  <c r="V2721" i="2"/>
  <c r="V2722" i="2"/>
  <c r="V2723" i="2"/>
  <c r="V2724" i="2"/>
  <c r="V2725" i="2"/>
  <c r="V2726" i="2"/>
  <c r="V2727" i="2"/>
  <c r="V2728" i="2"/>
  <c r="V2729" i="2"/>
  <c r="V2730" i="2"/>
  <c r="V2731" i="2"/>
  <c r="V2732" i="2"/>
  <c r="V2733" i="2"/>
  <c r="V2734" i="2"/>
  <c r="V2735" i="2"/>
  <c r="V2736" i="2"/>
  <c r="V2737" i="2"/>
  <c r="V2738" i="2"/>
  <c r="V2739" i="2"/>
  <c r="V2740" i="2"/>
  <c r="V2741" i="2"/>
  <c r="V2742" i="2"/>
  <c r="V2743" i="2"/>
  <c r="V2744" i="2"/>
  <c r="V2745" i="2"/>
  <c r="V2746" i="2"/>
  <c r="V2747" i="2"/>
  <c r="V2748" i="2"/>
  <c r="V2749" i="2"/>
  <c r="V2750" i="2"/>
  <c r="V2751" i="2"/>
  <c r="V2752" i="2"/>
  <c r="V2753" i="2"/>
  <c r="V2754" i="2"/>
  <c r="V2755" i="2"/>
  <c r="V2756" i="2"/>
  <c r="V2757" i="2"/>
  <c r="V2758" i="2"/>
  <c r="V2759" i="2"/>
  <c r="V2760" i="2"/>
  <c r="V2761" i="2"/>
  <c r="V2762" i="2"/>
  <c r="V2763" i="2"/>
  <c r="V2764" i="2"/>
  <c r="V2765" i="2"/>
  <c r="V2766" i="2"/>
  <c r="V2767" i="2"/>
  <c r="V2768" i="2"/>
  <c r="V2769" i="2"/>
  <c r="V2770" i="2"/>
  <c r="V2771" i="2"/>
  <c r="V2772" i="2"/>
  <c r="V2773" i="2"/>
  <c r="V2774" i="2"/>
  <c r="V2775" i="2"/>
  <c r="V2776" i="2"/>
  <c r="V2777" i="2"/>
  <c r="V2778" i="2"/>
  <c r="V2779" i="2"/>
  <c r="V2780" i="2"/>
  <c r="V2781" i="2"/>
  <c r="V2782" i="2"/>
  <c r="V2783" i="2"/>
  <c r="V2784" i="2"/>
  <c r="V2785" i="2"/>
  <c r="V2786" i="2"/>
  <c r="V2787" i="2"/>
  <c r="V2788" i="2"/>
  <c r="V2789" i="2"/>
  <c r="V2790" i="2"/>
  <c r="V2791" i="2"/>
  <c r="V2792" i="2"/>
  <c r="V2793" i="2"/>
  <c r="V2794" i="2"/>
  <c r="V2795" i="2"/>
  <c r="V2796" i="2"/>
  <c r="V2797" i="2"/>
  <c r="V2798" i="2"/>
  <c r="V2799" i="2"/>
  <c r="V2800" i="2"/>
  <c r="V2801" i="2"/>
  <c r="V2802" i="2"/>
  <c r="V2803" i="2"/>
  <c r="V2804" i="2"/>
  <c r="V2805" i="2"/>
  <c r="V2806" i="2"/>
  <c r="V2807" i="2"/>
  <c r="V2808" i="2"/>
  <c r="V2809" i="2"/>
  <c r="V2810" i="2"/>
  <c r="V2811" i="2"/>
  <c r="V2812" i="2"/>
  <c r="V2813" i="2"/>
  <c r="V2814" i="2"/>
  <c r="V2815" i="2"/>
  <c r="V2816" i="2"/>
  <c r="V2817" i="2"/>
  <c r="V2818" i="2"/>
  <c r="V2819" i="2"/>
  <c r="V2820" i="2"/>
  <c r="V2821" i="2"/>
  <c r="V2822" i="2"/>
  <c r="V2823" i="2"/>
  <c r="V2824" i="2"/>
  <c r="V2825" i="2"/>
  <c r="V2826" i="2"/>
  <c r="V2827" i="2"/>
  <c r="V2828" i="2"/>
  <c r="V2829" i="2"/>
  <c r="V2830" i="2"/>
  <c r="V2831" i="2"/>
  <c r="V2832" i="2"/>
  <c r="V2833" i="2"/>
  <c r="V2834" i="2"/>
  <c r="V2835" i="2"/>
  <c r="V2836" i="2"/>
  <c r="V2837" i="2"/>
  <c r="V2838" i="2"/>
  <c r="V2839" i="2"/>
  <c r="V2840" i="2"/>
  <c r="V2841" i="2"/>
  <c r="V2842" i="2"/>
  <c r="V2843" i="2"/>
  <c r="V2844" i="2"/>
  <c r="V2845" i="2"/>
  <c r="V2846" i="2"/>
  <c r="V2847" i="2"/>
  <c r="V2848" i="2"/>
  <c r="V2849" i="2"/>
  <c r="V2850" i="2"/>
  <c r="V2851" i="2"/>
  <c r="V2852" i="2"/>
  <c r="V2853" i="2"/>
  <c r="V2854" i="2"/>
  <c r="V2855" i="2"/>
  <c r="V2856" i="2"/>
  <c r="V2857" i="2"/>
  <c r="V2858" i="2"/>
  <c r="V2859" i="2"/>
  <c r="V2860" i="2"/>
  <c r="V2861" i="2"/>
  <c r="V2862" i="2"/>
  <c r="V2863" i="2"/>
  <c r="V2864" i="2"/>
  <c r="V2865" i="2"/>
  <c r="V2866" i="2"/>
  <c r="V2867" i="2"/>
  <c r="V2868" i="2"/>
  <c r="V2869" i="2"/>
  <c r="V2870" i="2"/>
  <c r="V2871" i="2"/>
  <c r="V2872" i="2"/>
  <c r="V2873" i="2"/>
  <c r="V2874" i="2"/>
  <c r="V2875" i="2"/>
  <c r="V2876" i="2"/>
  <c r="V2877" i="2"/>
  <c r="V2878" i="2"/>
  <c r="V2879" i="2"/>
  <c r="V2880" i="2"/>
  <c r="V2881" i="2"/>
  <c r="V2882" i="2"/>
  <c r="V2883" i="2"/>
  <c r="V2884" i="2"/>
  <c r="V2885" i="2"/>
  <c r="V2886" i="2"/>
  <c r="V2887" i="2"/>
  <c r="V2888" i="2"/>
  <c r="V2889" i="2"/>
  <c r="V2890" i="2"/>
  <c r="V2891" i="2"/>
  <c r="V2892" i="2"/>
  <c r="V2893" i="2"/>
  <c r="V2894" i="2"/>
  <c r="V2895" i="2"/>
  <c r="V2896" i="2"/>
  <c r="V2897" i="2"/>
  <c r="V2898" i="2"/>
  <c r="V2899" i="2"/>
  <c r="V2900" i="2"/>
  <c r="V2901" i="2"/>
  <c r="V2902" i="2"/>
  <c r="V2903" i="2"/>
  <c r="V2904" i="2"/>
  <c r="V2905" i="2"/>
  <c r="V2906" i="2"/>
  <c r="V2907" i="2"/>
  <c r="V2908" i="2"/>
  <c r="V2909" i="2"/>
  <c r="V2910" i="2"/>
  <c r="V2911" i="2"/>
  <c r="V2912" i="2"/>
  <c r="V2913" i="2"/>
  <c r="V2914" i="2"/>
  <c r="V2915" i="2"/>
  <c r="V2916" i="2"/>
  <c r="V2917" i="2"/>
  <c r="V2918" i="2"/>
  <c r="V2919" i="2"/>
  <c r="V2920" i="2"/>
  <c r="V2921" i="2"/>
  <c r="V2922" i="2"/>
  <c r="V2923" i="2"/>
  <c r="V2924" i="2"/>
  <c r="V2925" i="2"/>
  <c r="V2926" i="2"/>
  <c r="V2927" i="2"/>
  <c r="V2928" i="2"/>
  <c r="V2929" i="2"/>
  <c r="V2930" i="2"/>
  <c r="V2931" i="2"/>
  <c r="V2932" i="2"/>
  <c r="V2933" i="2"/>
  <c r="V2934" i="2"/>
  <c r="V2935" i="2"/>
  <c r="V2936" i="2"/>
  <c r="V2937" i="2"/>
  <c r="V2938" i="2"/>
  <c r="V2939" i="2"/>
  <c r="V2940" i="2"/>
  <c r="V2941" i="2"/>
  <c r="V2942" i="2"/>
  <c r="V2943" i="2"/>
  <c r="V2944" i="2"/>
  <c r="V2945" i="2"/>
  <c r="V2946" i="2"/>
  <c r="V2947" i="2"/>
  <c r="V2948" i="2"/>
  <c r="V2949" i="2"/>
  <c r="V2950" i="2"/>
  <c r="V2951" i="2"/>
  <c r="V2952" i="2"/>
  <c r="V2953" i="2"/>
  <c r="V2954" i="2"/>
  <c r="V2955" i="2"/>
  <c r="V2956" i="2"/>
  <c r="V2957" i="2"/>
  <c r="V2958" i="2"/>
  <c r="V2959" i="2"/>
  <c r="V2960" i="2"/>
  <c r="V2961" i="2"/>
  <c r="V2962" i="2"/>
  <c r="V2963" i="2"/>
  <c r="V2964" i="2"/>
  <c r="V2965" i="2"/>
  <c r="V2966" i="2"/>
  <c r="V2967" i="2"/>
  <c r="V2968" i="2"/>
  <c r="V2969" i="2"/>
  <c r="V2970" i="2"/>
  <c r="V2971" i="2"/>
  <c r="V2972" i="2"/>
  <c r="V2973" i="2"/>
  <c r="V2974" i="2"/>
  <c r="V2975" i="2"/>
  <c r="V2976" i="2"/>
  <c r="V2977" i="2"/>
  <c r="V2978" i="2"/>
  <c r="V2979" i="2"/>
  <c r="V2980" i="2"/>
  <c r="V2981" i="2"/>
  <c r="V2982" i="2"/>
  <c r="V2983" i="2"/>
  <c r="V2984" i="2"/>
  <c r="V2985" i="2"/>
  <c r="V2986" i="2"/>
  <c r="V2987" i="2"/>
  <c r="V2988" i="2"/>
  <c r="V2989" i="2"/>
  <c r="V2990" i="2"/>
  <c r="V2991" i="2"/>
  <c r="V2992" i="2"/>
  <c r="V2993" i="2"/>
  <c r="V2994" i="2"/>
  <c r="V2995" i="2"/>
  <c r="V2996" i="2"/>
  <c r="V2997" i="2"/>
  <c r="V2998" i="2"/>
  <c r="V2999" i="2"/>
  <c r="V3000" i="2"/>
  <c r="V3001" i="2"/>
  <c r="V3002" i="2"/>
  <c r="V3003" i="2"/>
  <c r="V3004" i="2"/>
  <c r="V3005" i="2"/>
  <c r="V3006" i="2"/>
  <c r="V3007" i="2"/>
  <c r="V3008" i="2"/>
  <c r="V3009" i="2"/>
  <c r="V3010" i="2"/>
  <c r="V3011" i="2"/>
  <c r="V3012" i="2"/>
  <c r="V3013" i="2"/>
  <c r="V3014" i="2"/>
  <c r="V3015" i="2"/>
  <c r="V3016" i="2"/>
  <c r="V3017" i="2"/>
  <c r="V3018" i="2"/>
  <c r="V3019" i="2"/>
  <c r="V3020" i="2"/>
  <c r="V3021" i="2"/>
  <c r="V3022" i="2"/>
  <c r="V3023" i="2"/>
  <c r="V3024" i="2"/>
  <c r="V3025" i="2"/>
  <c r="V3026" i="2"/>
  <c r="V3027" i="2"/>
  <c r="V3028" i="2"/>
  <c r="V3029" i="2"/>
  <c r="V3030" i="2"/>
  <c r="V3031" i="2"/>
  <c r="V3032" i="2"/>
  <c r="V3033" i="2"/>
  <c r="V3034" i="2"/>
  <c r="V3035" i="2"/>
  <c r="V3036" i="2"/>
  <c r="V3037" i="2"/>
  <c r="V3038" i="2"/>
  <c r="V3039" i="2"/>
  <c r="V3040" i="2"/>
  <c r="V3041" i="2"/>
  <c r="V3042" i="2"/>
  <c r="V3043" i="2"/>
  <c r="V3044" i="2"/>
  <c r="V3045" i="2"/>
  <c r="V3046" i="2"/>
  <c r="V3047" i="2"/>
  <c r="V3048" i="2"/>
  <c r="V3049" i="2"/>
  <c r="V3050" i="2"/>
  <c r="V3051" i="2"/>
  <c r="V3052" i="2"/>
  <c r="V3053" i="2"/>
  <c r="V3054" i="2"/>
  <c r="V3055" i="2"/>
  <c r="V3056" i="2"/>
  <c r="V3057" i="2"/>
  <c r="V3058" i="2"/>
  <c r="V3059" i="2"/>
  <c r="V3060" i="2"/>
  <c r="V3061" i="2"/>
  <c r="V3062" i="2"/>
  <c r="V3063" i="2"/>
  <c r="V3064" i="2"/>
  <c r="V3065" i="2"/>
  <c r="V3066" i="2"/>
  <c r="V3067" i="2"/>
  <c r="V3068" i="2"/>
  <c r="V3069" i="2"/>
  <c r="V3070" i="2"/>
  <c r="V3071" i="2"/>
  <c r="V3072" i="2"/>
  <c r="V3073" i="2"/>
  <c r="V3074" i="2"/>
  <c r="V3075" i="2"/>
  <c r="V3076" i="2"/>
  <c r="V3077" i="2"/>
  <c r="V3078" i="2"/>
  <c r="V3079" i="2"/>
  <c r="V3080" i="2"/>
  <c r="V3081" i="2"/>
  <c r="V3082" i="2"/>
  <c r="V3083" i="2"/>
  <c r="V3084" i="2"/>
  <c r="V3085" i="2"/>
  <c r="V3086" i="2"/>
  <c r="V3087" i="2"/>
  <c r="V3088" i="2"/>
  <c r="V3089" i="2"/>
  <c r="V3090" i="2"/>
  <c r="V3091" i="2"/>
  <c r="V3092" i="2"/>
  <c r="V3093" i="2"/>
  <c r="V3094" i="2"/>
  <c r="V3095" i="2"/>
  <c r="V3096" i="2"/>
  <c r="V3097" i="2"/>
  <c r="V3098" i="2"/>
  <c r="V3099" i="2"/>
  <c r="V3100" i="2"/>
  <c r="V3101" i="2"/>
  <c r="V3102" i="2"/>
  <c r="V3103" i="2"/>
  <c r="V3104" i="2"/>
  <c r="V3105" i="2"/>
  <c r="V3106" i="2"/>
  <c r="V3107" i="2"/>
  <c r="V3108" i="2"/>
  <c r="V3109" i="2"/>
  <c r="V3110" i="2"/>
  <c r="V3111" i="2"/>
  <c r="V3112" i="2"/>
  <c r="V3113" i="2"/>
  <c r="V3114" i="2"/>
  <c r="V3115" i="2"/>
  <c r="V3116" i="2"/>
  <c r="V3117" i="2"/>
  <c r="V3118" i="2"/>
  <c r="V3119" i="2"/>
  <c r="V3120" i="2"/>
  <c r="V3121" i="2"/>
  <c r="V3122" i="2"/>
  <c r="V3123" i="2"/>
  <c r="V3124" i="2"/>
  <c r="V3125" i="2"/>
  <c r="V3126" i="2"/>
  <c r="V3127" i="2"/>
  <c r="V3128" i="2"/>
  <c r="V3129" i="2"/>
  <c r="V3130" i="2"/>
  <c r="V3131" i="2"/>
  <c r="V3132" i="2"/>
  <c r="V3133" i="2"/>
  <c r="V3134" i="2"/>
  <c r="V3135" i="2"/>
  <c r="V3136" i="2"/>
  <c r="V3137" i="2"/>
  <c r="V3138" i="2"/>
  <c r="V3139" i="2"/>
  <c r="V3140" i="2"/>
  <c r="V3141" i="2"/>
  <c r="V3142" i="2"/>
  <c r="V3143" i="2"/>
  <c r="V3144" i="2"/>
  <c r="V3145" i="2"/>
  <c r="V3146" i="2"/>
  <c r="V3147" i="2"/>
  <c r="V3148" i="2"/>
  <c r="V3149" i="2"/>
  <c r="V3150" i="2"/>
  <c r="V3151" i="2"/>
  <c r="V3152" i="2"/>
  <c r="V3153" i="2"/>
  <c r="V3154" i="2"/>
  <c r="V3155" i="2"/>
  <c r="V3156" i="2"/>
  <c r="V3157" i="2"/>
  <c r="V3158" i="2"/>
  <c r="V3159" i="2"/>
  <c r="V3160" i="2"/>
  <c r="V3161" i="2"/>
  <c r="V3162" i="2"/>
  <c r="V3163" i="2"/>
  <c r="V3164" i="2"/>
  <c r="V3165" i="2"/>
  <c r="V3166" i="2"/>
  <c r="V3167" i="2"/>
  <c r="V3168" i="2"/>
  <c r="V3169" i="2"/>
  <c r="V3170" i="2"/>
  <c r="V3171" i="2"/>
  <c r="V3172" i="2"/>
  <c r="V3173" i="2"/>
  <c r="V3174" i="2"/>
  <c r="V3175" i="2"/>
  <c r="V3176" i="2"/>
  <c r="V3177" i="2"/>
  <c r="V3178" i="2"/>
  <c r="V3179" i="2"/>
  <c r="V3180" i="2"/>
  <c r="V3181" i="2"/>
  <c r="V3182" i="2"/>
  <c r="V3183" i="2"/>
  <c r="V3184" i="2"/>
  <c r="V3185" i="2"/>
  <c r="V3186" i="2"/>
  <c r="V3187" i="2"/>
  <c r="V3188" i="2"/>
  <c r="V3189" i="2"/>
  <c r="V3190" i="2"/>
  <c r="V3191" i="2"/>
  <c r="V3192" i="2"/>
  <c r="V3193" i="2"/>
  <c r="V3194" i="2"/>
  <c r="V3195" i="2"/>
  <c r="V3196" i="2"/>
  <c r="V3197" i="2"/>
  <c r="V3198" i="2"/>
  <c r="V3199" i="2"/>
  <c r="V3200" i="2"/>
  <c r="V3201" i="2"/>
  <c r="V3202" i="2"/>
  <c r="V3203" i="2"/>
  <c r="V3204" i="2"/>
  <c r="V3205" i="2"/>
  <c r="V3206" i="2"/>
  <c r="V3207" i="2"/>
  <c r="V3208" i="2"/>
  <c r="V3209" i="2"/>
  <c r="V3210" i="2"/>
  <c r="V3211" i="2"/>
  <c r="V3212" i="2"/>
  <c r="V3213" i="2"/>
  <c r="V3214" i="2"/>
  <c r="V3215" i="2"/>
  <c r="V3216" i="2"/>
  <c r="V3217" i="2"/>
  <c r="V3218" i="2"/>
  <c r="V3219" i="2"/>
  <c r="V3220" i="2"/>
  <c r="V3221" i="2"/>
  <c r="V3222" i="2"/>
  <c r="V3223" i="2"/>
  <c r="V3224" i="2"/>
  <c r="V3225" i="2"/>
  <c r="V3226" i="2"/>
  <c r="V3227" i="2"/>
  <c r="V3228" i="2"/>
  <c r="V3229" i="2"/>
  <c r="V3230" i="2"/>
  <c r="V3231" i="2"/>
  <c r="V3232" i="2"/>
  <c r="V3233" i="2"/>
  <c r="V3234" i="2"/>
  <c r="V3235" i="2"/>
  <c r="V3236" i="2"/>
  <c r="V3237" i="2"/>
  <c r="V3238" i="2"/>
  <c r="V3239" i="2"/>
  <c r="V3240" i="2"/>
  <c r="V3241" i="2"/>
  <c r="V3242" i="2"/>
  <c r="V3243" i="2"/>
  <c r="V3244" i="2"/>
  <c r="V3245" i="2"/>
  <c r="V3246" i="2"/>
  <c r="V3247" i="2"/>
  <c r="V3248" i="2"/>
  <c r="V3249" i="2"/>
  <c r="V3250" i="2"/>
  <c r="V3251" i="2"/>
  <c r="V3252" i="2"/>
  <c r="V3253" i="2"/>
  <c r="V3254" i="2"/>
  <c r="V3255" i="2"/>
  <c r="V3256" i="2"/>
  <c r="V3257" i="2"/>
  <c r="V3258" i="2"/>
  <c r="V3259" i="2"/>
  <c r="V3260" i="2"/>
  <c r="V3261" i="2"/>
  <c r="V3262" i="2"/>
  <c r="V3263" i="2"/>
  <c r="V3264" i="2"/>
  <c r="V3265" i="2"/>
  <c r="V3266" i="2"/>
  <c r="V3267" i="2"/>
  <c r="V3268" i="2"/>
  <c r="V3269" i="2"/>
  <c r="V3270" i="2"/>
  <c r="V3271" i="2"/>
  <c r="V3272" i="2"/>
  <c r="V3273" i="2"/>
  <c r="V3274" i="2"/>
  <c r="V3275" i="2"/>
  <c r="V3276" i="2"/>
  <c r="V3277" i="2"/>
  <c r="V3278" i="2"/>
  <c r="V3279" i="2"/>
  <c r="V3280" i="2"/>
  <c r="V3281" i="2"/>
  <c r="V3282" i="2"/>
  <c r="V3283" i="2"/>
  <c r="V3284" i="2"/>
  <c r="V3285" i="2"/>
  <c r="V3286" i="2"/>
  <c r="V3287" i="2"/>
  <c r="V3288" i="2"/>
  <c r="V3289" i="2"/>
  <c r="V3290" i="2"/>
  <c r="V3291" i="2"/>
  <c r="V3292" i="2"/>
  <c r="V3293" i="2"/>
  <c r="V3294" i="2"/>
  <c r="V3295" i="2"/>
  <c r="V3296" i="2"/>
  <c r="V3297" i="2"/>
  <c r="V3298" i="2"/>
  <c r="V3299" i="2"/>
  <c r="V3300" i="2"/>
  <c r="V3301" i="2"/>
  <c r="V3302" i="2"/>
  <c r="V3303" i="2"/>
  <c r="V3304" i="2"/>
  <c r="V3305" i="2"/>
  <c r="V3306" i="2"/>
  <c r="V3307" i="2"/>
  <c r="V3308" i="2"/>
  <c r="V3309" i="2"/>
  <c r="V3310" i="2"/>
  <c r="V3311" i="2"/>
  <c r="V3312" i="2"/>
  <c r="V3313" i="2"/>
  <c r="V3314" i="2"/>
  <c r="V3315" i="2"/>
  <c r="V3316" i="2"/>
  <c r="V3317" i="2"/>
  <c r="V3318" i="2"/>
  <c r="V3319" i="2"/>
  <c r="V3320" i="2"/>
  <c r="V3321" i="2"/>
  <c r="V3322" i="2"/>
  <c r="V3323" i="2"/>
  <c r="V3324" i="2"/>
  <c r="V3325" i="2"/>
  <c r="V3326" i="2"/>
  <c r="V3327" i="2"/>
  <c r="V3328" i="2"/>
  <c r="V3329" i="2"/>
  <c r="V3330" i="2"/>
  <c r="V3331" i="2"/>
  <c r="V3332" i="2"/>
  <c r="V3333" i="2"/>
  <c r="V3334" i="2"/>
  <c r="V3335" i="2"/>
  <c r="V3336" i="2"/>
  <c r="V3337" i="2"/>
  <c r="V3338" i="2"/>
  <c r="V3339" i="2"/>
  <c r="V3340" i="2"/>
  <c r="V3341" i="2"/>
  <c r="V3342" i="2"/>
  <c r="V3343" i="2"/>
  <c r="V3344" i="2"/>
  <c r="V3345" i="2"/>
  <c r="V3346" i="2"/>
  <c r="V3347" i="2"/>
  <c r="V3348" i="2"/>
  <c r="V3349" i="2"/>
  <c r="V3350" i="2"/>
  <c r="V3351" i="2"/>
  <c r="V3352" i="2"/>
  <c r="V3353" i="2"/>
  <c r="V3354" i="2"/>
  <c r="V3355" i="2"/>
  <c r="V3356" i="2"/>
  <c r="V3357" i="2"/>
  <c r="V3358" i="2"/>
  <c r="V3359" i="2"/>
  <c r="V3360" i="2"/>
  <c r="V3361" i="2"/>
  <c r="V3362" i="2"/>
  <c r="V3363" i="2"/>
  <c r="V3364" i="2"/>
  <c r="V3365" i="2"/>
  <c r="V3366" i="2"/>
  <c r="V3367" i="2"/>
  <c r="V3368" i="2"/>
  <c r="V3369" i="2"/>
  <c r="V3370" i="2"/>
  <c r="V3371" i="2"/>
  <c r="V3372" i="2"/>
  <c r="V3373" i="2"/>
  <c r="V3374" i="2"/>
  <c r="V3375" i="2"/>
  <c r="V3376" i="2"/>
  <c r="V3377" i="2"/>
  <c r="V3378" i="2"/>
  <c r="V3379" i="2"/>
  <c r="V3380" i="2"/>
  <c r="V3381" i="2"/>
  <c r="V3382" i="2"/>
  <c r="V3383" i="2"/>
  <c r="V3384" i="2"/>
  <c r="V3385" i="2"/>
  <c r="V3386" i="2"/>
  <c r="V3387" i="2"/>
  <c r="V3388" i="2"/>
  <c r="V3389" i="2"/>
  <c r="V3390" i="2"/>
  <c r="V3391" i="2"/>
  <c r="V3392" i="2"/>
  <c r="V3393" i="2"/>
  <c r="V3394" i="2"/>
  <c r="V3395" i="2"/>
  <c r="V3396" i="2"/>
  <c r="V3397" i="2"/>
  <c r="V3398" i="2"/>
  <c r="V3399" i="2"/>
  <c r="V3400" i="2"/>
  <c r="V3401" i="2"/>
  <c r="V3402" i="2"/>
  <c r="V3403" i="2"/>
  <c r="V3404" i="2"/>
  <c r="V3405" i="2"/>
  <c r="V3406" i="2"/>
  <c r="V3407" i="2"/>
  <c r="V3408" i="2"/>
  <c r="V3409" i="2"/>
  <c r="V3410" i="2"/>
  <c r="V3411" i="2"/>
  <c r="V3412" i="2"/>
  <c r="V3413" i="2"/>
  <c r="V3414" i="2"/>
  <c r="V3415" i="2"/>
  <c r="V3416" i="2"/>
  <c r="V3417" i="2"/>
  <c r="V3418" i="2"/>
  <c r="V3419" i="2"/>
  <c r="V3420" i="2"/>
  <c r="V3421" i="2"/>
  <c r="V3422" i="2"/>
  <c r="V3423" i="2"/>
  <c r="V3424" i="2"/>
  <c r="V3425" i="2"/>
  <c r="V3426" i="2"/>
  <c r="V3427" i="2"/>
  <c r="V3428" i="2"/>
  <c r="V3429" i="2"/>
  <c r="V3430" i="2"/>
  <c r="V3431" i="2"/>
  <c r="V3432" i="2"/>
  <c r="V3433" i="2"/>
  <c r="V3434" i="2"/>
  <c r="V3435" i="2"/>
  <c r="V3436" i="2"/>
  <c r="V3437" i="2"/>
  <c r="V3438" i="2"/>
  <c r="V3439" i="2"/>
  <c r="V3440" i="2"/>
  <c r="V3441" i="2"/>
  <c r="V3442" i="2"/>
  <c r="V3443" i="2"/>
  <c r="V3444" i="2"/>
  <c r="V3445" i="2"/>
  <c r="V3446" i="2"/>
  <c r="V3447" i="2"/>
  <c r="V3448" i="2"/>
  <c r="V3449" i="2"/>
  <c r="V3450" i="2"/>
  <c r="V3451" i="2"/>
  <c r="V3452" i="2"/>
  <c r="V3453" i="2"/>
  <c r="V3454" i="2"/>
  <c r="V3455" i="2"/>
  <c r="V3456" i="2"/>
  <c r="V3457" i="2"/>
  <c r="V3458" i="2"/>
  <c r="V3459" i="2"/>
  <c r="V3460" i="2"/>
  <c r="V3461" i="2"/>
  <c r="V3462" i="2"/>
  <c r="V3463" i="2"/>
  <c r="V3464" i="2"/>
  <c r="V3465" i="2"/>
  <c r="V3466" i="2"/>
  <c r="V3467" i="2"/>
  <c r="V3468" i="2"/>
  <c r="V3469" i="2"/>
  <c r="V3470" i="2"/>
  <c r="V3471" i="2"/>
  <c r="V3472" i="2"/>
  <c r="V3473" i="2"/>
  <c r="V3474" i="2"/>
  <c r="V3475" i="2"/>
  <c r="V3476" i="2"/>
  <c r="V3477" i="2"/>
  <c r="V3478" i="2"/>
  <c r="V3479" i="2"/>
  <c r="V3480" i="2"/>
  <c r="V3481" i="2"/>
  <c r="V3482" i="2"/>
  <c r="V3483" i="2"/>
  <c r="V3484" i="2"/>
  <c r="V3485" i="2"/>
  <c r="V3486" i="2"/>
  <c r="V3487" i="2"/>
  <c r="V3488" i="2"/>
  <c r="V3489" i="2"/>
  <c r="V3490" i="2"/>
  <c r="V3491" i="2"/>
  <c r="V3492" i="2"/>
  <c r="V3493" i="2"/>
  <c r="V3494" i="2"/>
  <c r="V3495" i="2"/>
  <c r="V3496" i="2"/>
  <c r="V3497" i="2"/>
  <c r="V3498" i="2"/>
  <c r="V3499" i="2"/>
  <c r="V3500" i="2"/>
  <c r="V3501" i="2"/>
  <c r="V3502" i="2"/>
  <c r="V3503" i="2"/>
  <c r="V3504" i="2"/>
  <c r="V3505" i="2"/>
  <c r="V3506" i="2"/>
  <c r="V3507" i="2"/>
  <c r="V3508" i="2"/>
  <c r="V3509" i="2"/>
  <c r="V3510" i="2"/>
  <c r="V3511" i="2"/>
  <c r="V3512" i="2"/>
  <c r="V3513" i="2"/>
  <c r="V3514" i="2"/>
  <c r="V3515" i="2"/>
  <c r="V3516" i="2"/>
  <c r="V3517" i="2"/>
  <c r="V3518" i="2"/>
  <c r="V3519" i="2"/>
  <c r="V3520" i="2"/>
  <c r="V3521" i="2"/>
  <c r="V3522" i="2"/>
  <c r="V3523" i="2"/>
  <c r="V3524" i="2"/>
  <c r="V3525" i="2"/>
  <c r="V3526" i="2"/>
  <c r="V3527" i="2"/>
  <c r="V3528" i="2"/>
  <c r="V3529" i="2"/>
  <c r="V3530" i="2"/>
  <c r="V3531" i="2"/>
  <c r="V3532" i="2"/>
  <c r="V3533" i="2"/>
  <c r="V3534" i="2"/>
  <c r="V3535" i="2"/>
  <c r="V3536" i="2"/>
  <c r="V3537" i="2"/>
  <c r="V3538" i="2"/>
  <c r="V3539" i="2"/>
  <c r="V3540" i="2"/>
  <c r="V3541" i="2"/>
  <c r="V3542" i="2"/>
  <c r="V3543" i="2"/>
  <c r="V3544" i="2"/>
  <c r="V3545" i="2"/>
  <c r="V3546" i="2"/>
  <c r="V3547" i="2"/>
  <c r="V3548" i="2"/>
  <c r="V3549" i="2"/>
  <c r="V3550" i="2"/>
  <c r="V3551" i="2"/>
  <c r="V3552" i="2"/>
  <c r="V3553" i="2"/>
  <c r="V3554" i="2"/>
  <c r="V3555" i="2"/>
  <c r="V3556" i="2"/>
  <c r="V3557" i="2"/>
  <c r="V3558" i="2"/>
  <c r="V3559" i="2"/>
  <c r="V3560" i="2"/>
  <c r="V3561" i="2"/>
  <c r="V3562" i="2"/>
  <c r="V3563" i="2"/>
  <c r="V3564" i="2"/>
  <c r="V3565" i="2"/>
  <c r="V3566" i="2"/>
  <c r="V3567" i="2"/>
  <c r="V3568" i="2"/>
  <c r="V3569" i="2"/>
  <c r="V3570" i="2"/>
  <c r="V3571" i="2"/>
  <c r="V3572" i="2"/>
  <c r="V3573" i="2"/>
  <c r="V3574" i="2"/>
  <c r="V3575" i="2"/>
  <c r="V3576" i="2"/>
  <c r="V3577" i="2"/>
  <c r="V3578" i="2"/>
  <c r="V3579" i="2"/>
  <c r="V3580" i="2"/>
  <c r="V3581" i="2"/>
  <c r="V3582" i="2"/>
  <c r="V3583" i="2"/>
  <c r="V3584" i="2"/>
  <c r="V3585" i="2"/>
  <c r="V3586" i="2"/>
  <c r="V3587" i="2"/>
  <c r="V3588" i="2"/>
  <c r="V3589" i="2"/>
  <c r="V3590" i="2"/>
  <c r="V3591" i="2"/>
  <c r="V3592" i="2"/>
  <c r="V3593" i="2"/>
  <c r="V3594" i="2"/>
  <c r="V3595" i="2"/>
  <c r="V3596" i="2"/>
  <c r="V3597" i="2"/>
  <c r="V3598" i="2"/>
  <c r="V3599" i="2"/>
  <c r="V3600" i="2"/>
  <c r="V3601" i="2"/>
  <c r="V3602" i="2"/>
  <c r="V3603" i="2"/>
  <c r="V3604" i="2"/>
  <c r="V3605" i="2"/>
  <c r="V3606" i="2"/>
  <c r="V3607" i="2"/>
  <c r="V3608" i="2"/>
  <c r="V3609" i="2"/>
  <c r="V3610" i="2"/>
  <c r="V3611" i="2"/>
  <c r="V3612" i="2"/>
  <c r="V3613" i="2"/>
  <c r="V3614" i="2"/>
  <c r="V3615" i="2"/>
  <c r="V3616" i="2"/>
  <c r="V3617" i="2"/>
  <c r="V3618" i="2"/>
  <c r="V3619" i="2"/>
  <c r="V3620" i="2"/>
  <c r="V3621" i="2"/>
  <c r="V3622" i="2"/>
  <c r="V3623" i="2"/>
  <c r="V3624" i="2"/>
  <c r="V3625" i="2"/>
  <c r="V3626" i="2"/>
  <c r="V3627" i="2"/>
  <c r="V3628" i="2"/>
  <c r="V3629" i="2"/>
  <c r="V3630" i="2"/>
  <c r="V3631" i="2"/>
  <c r="V3632" i="2"/>
  <c r="V3633" i="2"/>
  <c r="V3634" i="2"/>
  <c r="V3635" i="2"/>
  <c r="V3636" i="2"/>
  <c r="V3637" i="2"/>
  <c r="V3638" i="2"/>
  <c r="V3639" i="2"/>
  <c r="V3640" i="2"/>
  <c r="V3641" i="2"/>
  <c r="V3642" i="2"/>
  <c r="V3643" i="2"/>
  <c r="V3644" i="2"/>
  <c r="V3645" i="2"/>
  <c r="V3646" i="2"/>
  <c r="V3647" i="2"/>
  <c r="V3648" i="2"/>
  <c r="V3649" i="2"/>
  <c r="V3650" i="2"/>
  <c r="V3651" i="2"/>
  <c r="V3652" i="2"/>
  <c r="V3653" i="2"/>
  <c r="V3654" i="2"/>
  <c r="V3655" i="2"/>
  <c r="V3656" i="2"/>
  <c r="V3657" i="2"/>
  <c r="V3658" i="2"/>
  <c r="V3659" i="2"/>
  <c r="V3660" i="2"/>
  <c r="V3661" i="2"/>
  <c r="V3662" i="2"/>
  <c r="V3663" i="2"/>
  <c r="V3664" i="2"/>
  <c r="V3665" i="2"/>
  <c r="V3666" i="2"/>
  <c r="V3667" i="2"/>
  <c r="V3668" i="2"/>
  <c r="V3669" i="2"/>
  <c r="V3670" i="2"/>
  <c r="V3671" i="2"/>
  <c r="V3672" i="2"/>
  <c r="V3673" i="2"/>
  <c r="V3674" i="2"/>
  <c r="V3675" i="2"/>
  <c r="V3676" i="2"/>
  <c r="V3677" i="2"/>
  <c r="V3678" i="2"/>
  <c r="V3679" i="2"/>
  <c r="V3680" i="2"/>
  <c r="V3681" i="2"/>
  <c r="V3682" i="2"/>
  <c r="V3683" i="2"/>
  <c r="V3684" i="2"/>
  <c r="V3685" i="2"/>
  <c r="V3686" i="2"/>
  <c r="V3687" i="2"/>
  <c r="V3688" i="2"/>
  <c r="V3689" i="2"/>
  <c r="V3690" i="2"/>
  <c r="V3691" i="2"/>
  <c r="V3692" i="2"/>
  <c r="V3693" i="2"/>
  <c r="V3694" i="2"/>
  <c r="V3695" i="2"/>
  <c r="V3696" i="2"/>
  <c r="V3697" i="2"/>
  <c r="V3698" i="2"/>
  <c r="V3699" i="2"/>
  <c r="V3700" i="2"/>
  <c r="V3701" i="2"/>
  <c r="V3702" i="2"/>
  <c r="V3703" i="2"/>
  <c r="V3704" i="2"/>
  <c r="V3705" i="2"/>
  <c r="V3706" i="2"/>
  <c r="V3707" i="2"/>
  <c r="V3708" i="2"/>
  <c r="V3709" i="2"/>
  <c r="V3710" i="2"/>
  <c r="V3711" i="2"/>
  <c r="V3712" i="2"/>
  <c r="V3713" i="2"/>
  <c r="V3714" i="2"/>
  <c r="V3715" i="2"/>
  <c r="V3716" i="2"/>
  <c r="V3717" i="2"/>
  <c r="V3718" i="2"/>
  <c r="V3719" i="2"/>
  <c r="V3720" i="2"/>
  <c r="V3721" i="2"/>
  <c r="V3722" i="2"/>
  <c r="V3723" i="2"/>
  <c r="V3724" i="2"/>
  <c r="V3725" i="2"/>
  <c r="V3726" i="2"/>
  <c r="V3727" i="2"/>
  <c r="V3728" i="2"/>
  <c r="V3729" i="2"/>
  <c r="V3730" i="2"/>
  <c r="V3731" i="2"/>
  <c r="V3732" i="2"/>
  <c r="V3733" i="2"/>
  <c r="V3734" i="2"/>
  <c r="V3735" i="2"/>
  <c r="V3736" i="2"/>
  <c r="V3737" i="2"/>
  <c r="V3738" i="2"/>
  <c r="V3739" i="2"/>
  <c r="V3740" i="2"/>
  <c r="V3741" i="2"/>
  <c r="V3742" i="2"/>
  <c r="V3743" i="2"/>
  <c r="V3744" i="2"/>
  <c r="V3745" i="2"/>
  <c r="V3746" i="2"/>
  <c r="V3747" i="2"/>
  <c r="V3748" i="2"/>
  <c r="V3749" i="2"/>
  <c r="V3750" i="2"/>
  <c r="V3751" i="2"/>
  <c r="V3752" i="2"/>
  <c r="V3753" i="2"/>
  <c r="V3754" i="2"/>
  <c r="V3755" i="2"/>
  <c r="V3756" i="2"/>
  <c r="V3757" i="2"/>
  <c r="V3758" i="2"/>
  <c r="V3759" i="2"/>
  <c r="V3760" i="2"/>
  <c r="V3761" i="2"/>
  <c r="V3762" i="2"/>
  <c r="V3763" i="2"/>
  <c r="V3764" i="2"/>
  <c r="V3765" i="2"/>
  <c r="V3766" i="2"/>
  <c r="V3767" i="2"/>
  <c r="V3768" i="2"/>
  <c r="V3769" i="2"/>
  <c r="V3770" i="2"/>
  <c r="V3771" i="2"/>
  <c r="V3772" i="2"/>
  <c r="V3773" i="2"/>
  <c r="V3774" i="2"/>
  <c r="V3775" i="2"/>
  <c r="V3776" i="2"/>
  <c r="V3777" i="2"/>
  <c r="V3778" i="2"/>
  <c r="V3779" i="2"/>
  <c r="V3780" i="2"/>
  <c r="V3781" i="2"/>
  <c r="V3782" i="2"/>
  <c r="V3783" i="2"/>
  <c r="V3784" i="2"/>
  <c r="V3785" i="2"/>
  <c r="V3786" i="2"/>
  <c r="V3787" i="2"/>
  <c r="V3788" i="2"/>
  <c r="V3789" i="2"/>
  <c r="V3790" i="2"/>
  <c r="V3791" i="2"/>
  <c r="V3792" i="2"/>
  <c r="V3793" i="2"/>
  <c r="V3794" i="2"/>
  <c r="V3795" i="2"/>
  <c r="V3796" i="2"/>
  <c r="V3797" i="2"/>
  <c r="V3798" i="2"/>
  <c r="V3799" i="2"/>
  <c r="V3800" i="2"/>
  <c r="V3801" i="2"/>
  <c r="V3802" i="2"/>
  <c r="V3803" i="2"/>
  <c r="V3804" i="2"/>
  <c r="V3805" i="2"/>
  <c r="V3806" i="2"/>
  <c r="V3807" i="2"/>
  <c r="V3808" i="2"/>
  <c r="V3809" i="2"/>
  <c r="V3810" i="2"/>
  <c r="V3811" i="2"/>
  <c r="V3812" i="2"/>
  <c r="V3813" i="2"/>
  <c r="V3814" i="2"/>
  <c r="V3815" i="2"/>
  <c r="V3816" i="2"/>
  <c r="V3817" i="2"/>
  <c r="V3818" i="2"/>
  <c r="V3819" i="2"/>
  <c r="V3820" i="2"/>
  <c r="V3821" i="2"/>
  <c r="V3822" i="2"/>
  <c r="V3823" i="2"/>
  <c r="V3824" i="2"/>
  <c r="V3825" i="2"/>
  <c r="V3826" i="2"/>
  <c r="V3827" i="2"/>
  <c r="V3828" i="2"/>
  <c r="V3829" i="2"/>
  <c r="V3830" i="2"/>
  <c r="V3831" i="2"/>
  <c r="V3832" i="2"/>
  <c r="V3833" i="2"/>
  <c r="V3834" i="2"/>
  <c r="V3835" i="2"/>
  <c r="V3836" i="2"/>
  <c r="V3837" i="2"/>
  <c r="V3838" i="2"/>
  <c r="V3839" i="2"/>
  <c r="V3840" i="2"/>
  <c r="V3841" i="2"/>
  <c r="V3842" i="2"/>
  <c r="V3843" i="2"/>
  <c r="V3844" i="2"/>
  <c r="V3845" i="2"/>
  <c r="V3846" i="2"/>
  <c r="V3847" i="2"/>
  <c r="V3848" i="2"/>
  <c r="V3849" i="2"/>
  <c r="V3850" i="2"/>
  <c r="V3851" i="2"/>
  <c r="V3852" i="2"/>
  <c r="V3853" i="2"/>
  <c r="V3854" i="2"/>
  <c r="V3855" i="2"/>
  <c r="V3856" i="2"/>
  <c r="V3857" i="2"/>
  <c r="V3858" i="2"/>
  <c r="V3859" i="2"/>
  <c r="V3860" i="2"/>
  <c r="V3861" i="2"/>
  <c r="V3862" i="2"/>
  <c r="V3863" i="2"/>
  <c r="V3864" i="2"/>
  <c r="V3865" i="2"/>
  <c r="V3866" i="2"/>
  <c r="V3867" i="2"/>
  <c r="V3868" i="2"/>
  <c r="V3869" i="2"/>
  <c r="V3870" i="2"/>
  <c r="V3871" i="2"/>
  <c r="V3872" i="2"/>
  <c r="V3873" i="2"/>
  <c r="V3874" i="2"/>
  <c r="V3875" i="2"/>
  <c r="V3876" i="2"/>
  <c r="V3877" i="2"/>
  <c r="V3878" i="2"/>
  <c r="V3879" i="2"/>
  <c r="V3880" i="2"/>
  <c r="V3881" i="2"/>
  <c r="V3882" i="2"/>
  <c r="V3883" i="2"/>
  <c r="V3884" i="2"/>
  <c r="V3885" i="2"/>
  <c r="V3886" i="2"/>
  <c r="V3887" i="2"/>
  <c r="V3888" i="2"/>
  <c r="V3889" i="2"/>
  <c r="V3890" i="2"/>
  <c r="V3891" i="2"/>
  <c r="V3892" i="2"/>
  <c r="V3893" i="2"/>
  <c r="V3894" i="2"/>
  <c r="V3895" i="2"/>
  <c r="V3896" i="2"/>
  <c r="V3897" i="2"/>
  <c r="V3898" i="2"/>
  <c r="V3899" i="2"/>
  <c r="V3900" i="2"/>
  <c r="V3901" i="2"/>
  <c r="V3902" i="2"/>
  <c r="V3903" i="2"/>
  <c r="V3904" i="2"/>
  <c r="V3905" i="2"/>
  <c r="V3906" i="2"/>
  <c r="V3907" i="2"/>
  <c r="V3908" i="2"/>
  <c r="V3909" i="2"/>
  <c r="V3910" i="2"/>
  <c r="V3911" i="2"/>
  <c r="V3912" i="2"/>
  <c r="V3913" i="2"/>
  <c r="V3914" i="2"/>
  <c r="V3915" i="2"/>
  <c r="V3916" i="2"/>
  <c r="V3917" i="2"/>
  <c r="V3918" i="2"/>
  <c r="V3919" i="2"/>
  <c r="V3920" i="2"/>
  <c r="V3921" i="2"/>
  <c r="V3922" i="2"/>
  <c r="V3923" i="2"/>
  <c r="V3924" i="2"/>
  <c r="V3925" i="2"/>
  <c r="V3926" i="2"/>
  <c r="V3927" i="2"/>
  <c r="V3928" i="2"/>
  <c r="V3929" i="2"/>
  <c r="V3930" i="2"/>
  <c r="V3931" i="2"/>
  <c r="V3932" i="2"/>
  <c r="V3933" i="2"/>
  <c r="V3934" i="2"/>
  <c r="V3935" i="2"/>
  <c r="V3936" i="2"/>
  <c r="V3937" i="2"/>
  <c r="V3938" i="2"/>
  <c r="V3939" i="2"/>
  <c r="V3940" i="2"/>
  <c r="V3941" i="2"/>
  <c r="V3942" i="2"/>
  <c r="V3943" i="2"/>
  <c r="V3944" i="2"/>
  <c r="V3945" i="2"/>
  <c r="V3946" i="2"/>
  <c r="V3947" i="2"/>
  <c r="V3948" i="2"/>
  <c r="V3949" i="2"/>
  <c r="V3950" i="2"/>
  <c r="V3951" i="2"/>
  <c r="V3952" i="2"/>
  <c r="V3953" i="2"/>
  <c r="V3954" i="2"/>
  <c r="V3955" i="2"/>
  <c r="V3956" i="2"/>
  <c r="V3957" i="2"/>
  <c r="V3958" i="2"/>
  <c r="V3959" i="2"/>
  <c r="V3960" i="2"/>
  <c r="V3961" i="2"/>
  <c r="V3962" i="2"/>
  <c r="V3963" i="2"/>
  <c r="V3964" i="2"/>
  <c r="V3965" i="2"/>
  <c r="V3966" i="2"/>
  <c r="V3967" i="2"/>
  <c r="V3968" i="2"/>
  <c r="V3969" i="2"/>
  <c r="V3970" i="2"/>
  <c r="V3971" i="2"/>
  <c r="V3972" i="2"/>
  <c r="V3973" i="2"/>
  <c r="V3974" i="2"/>
  <c r="V3975" i="2"/>
  <c r="V3976" i="2"/>
  <c r="V3977" i="2"/>
  <c r="V3978" i="2"/>
  <c r="V3979" i="2"/>
  <c r="V3980" i="2"/>
  <c r="V3981" i="2"/>
  <c r="V3982" i="2"/>
  <c r="V3983" i="2"/>
  <c r="V3984" i="2"/>
  <c r="V3985" i="2"/>
  <c r="V3986" i="2"/>
  <c r="V3987" i="2"/>
  <c r="V3988" i="2"/>
  <c r="V3989" i="2"/>
  <c r="V3990" i="2"/>
  <c r="V3991" i="2"/>
  <c r="V3992" i="2"/>
  <c r="V3993" i="2"/>
  <c r="V3994" i="2"/>
  <c r="V3995" i="2"/>
  <c r="V3996" i="2"/>
  <c r="V3997" i="2"/>
  <c r="V3998" i="2"/>
  <c r="V3999" i="2"/>
  <c r="V4000" i="2"/>
  <c r="V4001" i="2"/>
  <c r="V4002" i="2"/>
  <c r="V4003" i="2"/>
  <c r="V4004" i="2"/>
  <c r="V4005" i="2"/>
  <c r="V4006" i="2"/>
  <c r="V4007" i="2"/>
  <c r="V4008" i="2"/>
  <c r="V4009" i="2"/>
  <c r="V4010" i="2"/>
  <c r="V4011" i="2"/>
  <c r="V4012" i="2"/>
  <c r="V4013" i="2"/>
  <c r="V4014" i="2"/>
  <c r="V4015" i="2"/>
  <c r="V4016" i="2"/>
  <c r="V17" i="2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8" i="8"/>
  <c r="X49" i="8"/>
  <c r="X50" i="8"/>
  <c r="X51" i="8"/>
  <c r="X52" i="8"/>
  <c r="X53" i="8"/>
  <c r="X54" i="8"/>
  <c r="X55" i="8"/>
  <c r="X56" i="8"/>
  <c r="X57" i="8"/>
  <c r="X58" i="8"/>
  <c r="X59" i="8"/>
  <c r="X60" i="8"/>
  <c r="X61" i="8"/>
  <c r="X62" i="8"/>
  <c r="X63" i="8"/>
  <c r="X64" i="8"/>
  <c r="X65" i="8"/>
  <c r="X66" i="8"/>
  <c r="X67" i="8"/>
  <c r="X68" i="8"/>
  <c r="X69" i="8"/>
  <c r="X70" i="8"/>
  <c r="X71" i="8"/>
  <c r="X72" i="8"/>
  <c r="X73" i="8"/>
  <c r="X74" i="8"/>
  <c r="X75" i="8"/>
  <c r="X76" i="8"/>
  <c r="X77" i="8"/>
  <c r="X78" i="8"/>
  <c r="X79" i="8"/>
  <c r="X80" i="8"/>
  <c r="X81" i="8"/>
  <c r="X82" i="8"/>
  <c r="X83" i="8"/>
  <c r="X84" i="8"/>
  <c r="X85" i="8"/>
  <c r="X86" i="8"/>
  <c r="X87" i="8"/>
  <c r="X88" i="8"/>
  <c r="X89" i="8"/>
  <c r="X90" i="8"/>
  <c r="X91" i="8"/>
  <c r="X92" i="8"/>
  <c r="X93" i="8"/>
  <c r="X94" i="8"/>
  <c r="X95" i="8"/>
  <c r="X96" i="8"/>
  <c r="X97" i="8"/>
  <c r="X98" i="8"/>
  <c r="X99" i="8"/>
  <c r="X100" i="8"/>
  <c r="X101" i="8"/>
  <c r="X102" i="8"/>
  <c r="X103" i="8"/>
  <c r="X104" i="8"/>
  <c r="X105" i="8"/>
  <c r="X106" i="8"/>
  <c r="X107" i="8"/>
  <c r="X108" i="8"/>
  <c r="X109" i="8"/>
  <c r="X110" i="8"/>
  <c r="X111" i="8"/>
  <c r="X112" i="8"/>
  <c r="X113" i="8"/>
  <c r="X114" i="8"/>
  <c r="X115" i="8"/>
  <c r="X116" i="8"/>
  <c r="X117" i="8"/>
  <c r="X118" i="8"/>
  <c r="X119" i="8"/>
  <c r="X120" i="8"/>
  <c r="X121" i="8"/>
  <c r="X122" i="8"/>
  <c r="X123" i="8"/>
  <c r="X124" i="8"/>
  <c r="X125" i="8"/>
  <c r="X126" i="8"/>
  <c r="X127" i="8"/>
  <c r="X128" i="8"/>
  <c r="X129" i="8"/>
  <c r="X130" i="8"/>
  <c r="X131" i="8"/>
  <c r="X132" i="8"/>
  <c r="X133" i="8"/>
  <c r="X134" i="8"/>
  <c r="X135" i="8"/>
  <c r="X136" i="8"/>
  <c r="X137" i="8"/>
  <c r="X138" i="8"/>
  <c r="X139" i="8"/>
  <c r="X140" i="8"/>
  <c r="X141" i="8"/>
  <c r="X142" i="8"/>
  <c r="X143" i="8"/>
  <c r="X144" i="8"/>
  <c r="X145" i="8"/>
  <c r="X146" i="8"/>
  <c r="X147" i="8"/>
  <c r="X148" i="8"/>
  <c r="X149" i="8"/>
  <c r="X150" i="8"/>
  <c r="X151" i="8"/>
  <c r="X152" i="8"/>
  <c r="X153" i="8"/>
  <c r="X154" i="8"/>
  <c r="X155" i="8"/>
  <c r="X156" i="8"/>
  <c r="X157" i="8"/>
  <c r="X158" i="8"/>
  <c r="X159" i="8"/>
  <c r="X160" i="8"/>
  <c r="X161" i="8"/>
  <c r="X162" i="8"/>
  <c r="X163" i="8"/>
  <c r="X164" i="8"/>
  <c r="X165" i="8"/>
  <c r="X166" i="8"/>
  <c r="X167" i="8"/>
  <c r="X168" i="8"/>
  <c r="X169" i="8"/>
  <c r="X170" i="8"/>
  <c r="X171" i="8"/>
  <c r="X172" i="8"/>
  <c r="X173" i="8"/>
  <c r="X174" i="8"/>
  <c r="X175" i="8"/>
  <c r="X176" i="8"/>
  <c r="X177" i="8"/>
  <c r="X178" i="8"/>
  <c r="X179" i="8"/>
  <c r="X180" i="8"/>
  <c r="X181" i="8"/>
  <c r="X182" i="8"/>
  <c r="X183" i="8"/>
  <c r="X184" i="8"/>
  <c r="X185" i="8"/>
  <c r="X186" i="8"/>
  <c r="X187" i="8"/>
  <c r="X188" i="8"/>
  <c r="X189" i="8"/>
  <c r="X190" i="8"/>
  <c r="X191" i="8"/>
  <c r="X192" i="8"/>
  <c r="X193" i="8"/>
  <c r="X194" i="8"/>
  <c r="X195" i="8"/>
  <c r="X196" i="8"/>
  <c r="X197" i="8"/>
  <c r="X198" i="8"/>
  <c r="X199" i="8"/>
  <c r="X200" i="8"/>
  <c r="X201" i="8"/>
  <c r="X202" i="8"/>
  <c r="X203" i="8"/>
  <c r="X204" i="8"/>
  <c r="X205" i="8"/>
  <c r="X206" i="8"/>
  <c r="X207" i="8"/>
  <c r="X208" i="8"/>
  <c r="X209" i="8"/>
  <c r="X210" i="8"/>
  <c r="X211" i="8"/>
  <c r="X212" i="8"/>
  <c r="X213" i="8"/>
  <c r="X214" i="8"/>
  <c r="X215" i="8"/>
  <c r="X216" i="8"/>
  <c r="X217" i="8"/>
  <c r="X218" i="8"/>
  <c r="X219" i="8"/>
  <c r="X220" i="8"/>
  <c r="X221" i="8"/>
  <c r="X222" i="8"/>
  <c r="X223" i="8"/>
  <c r="X224" i="8"/>
  <c r="X225" i="8"/>
  <c r="X226" i="8"/>
  <c r="X227" i="8"/>
  <c r="X228" i="8"/>
  <c r="X229" i="8"/>
  <c r="X230" i="8"/>
  <c r="X231" i="8"/>
  <c r="X232" i="8"/>
  <c r="X233" i="8"/>
  <c r="X234" i="8"/>
  <c r="X235" i="8"/>
  <c r="X236" i="8"/>
  <c r="X237" i="8"/>
  <c r="X238" i="8"/>
  <c r="X239" i="8"/>
  <c r="X240" i="8"/>
  <c r="X241" i="8"/>
  <c r="X242" i="8"/>
  <c r="X243" i="8"/>
  <c r="X244" i="8"/>
  <c r="X245" i="8"/>
  <c r="X246" i="8"/>
  <c r="X247" i="8"/>
  <c r="X248" i="8"/>
  <c r="X249" i="8"/>
  <c r="X250" i="8"/>
  <c r="X251" i="8"/>
  <c r="X252" i="8"/>
  <c r="X253" i="8"/>
  <c r="X254" i="8"/>
  <c r="X255" i="8"/>
  <c r="X256" i="8"/>
  <c r="X257" i="8"/>
  <c r="X258" i="8"/>
  <c r="X259" i="8"/>
  <c r="X260" i="8"/>
  <c r="X261" i="8"/>
  <c r="X262" i="8"/>
  <c r="X263" i="8"/>
  <c r="X264" i="8"/>
  <c r="X265" i="8"/>
  <c r="X266" i="8"/>
  <c r="X267" i="8"/>
  <c r="X268" i="8"/>
  <c r="X269" i="8"/>
  <c r="X270" i="8"/>
  <c r="X271" i="8"/>
  <c r="X272" i="8"/>
  <c r="X273" i="8"/>
  <c r="X274" i="8"/>
  <c r="X275" i="8"/>
  <c r="X276" i="8"/>
  <c r="X277" i="8"/>
  <c r="X278" i="8"/>
  <c r="X279" i="8"/>
  <c r="X280" i="8"/>
  <c r="X281" i="8"/>
  <c r="X282" i="8"/>
  <c r="X283" i="8"/>
  <c r="X284" i="8"/>
  <c r="X285" i="8"/>
  <c r="X286" i="8"/>
  <c r="X287" i="8"/>
  <c r="X288" i="8"/>
  <c r="X289" i="8"/>
  <c r="X290" i="8"/>
  <c r="X291" i="8"/>
  <c r="X292" i="8"/>
  <c r="X293" i="8"/>
  <c r="X294" i="8"/>
  <c r="X295" i="8"/>
  <c r="X296" i="8"/>
  <c r="X297" i="8"/>
  <c r="X298" i="8"/>
  <c r="X299" i="8"/>
  <c r="X300" i="8"/>
  <c r="X301" i="8"/>
  <c r="X302" i="8"/>
  <c r="X303" i="8"/>
  <c r="X304" i="8"/>
  <c r="X305" i="8"/>
  <c r="X306" i="8"/>
  <c r="X307" i="8"/>
  <c r="X308" i="8"/>
  <c r="X309" i="8"/>
  <c r="X310" i="8"/>
  <c r="X311" i="8"/>
  <c r="X312" i="8"/>
  <c r="X313" i="8"/>
  <c r="X314" i="8"/>
  <c r="X315" i="8"/>
  <c r="X316" i="8"/>
  <c r="X317" i="8"/>
  <c r="X318" i="8"/>
  <c r="X319" i="8"/>
  <c r="X320" i="8"/>
  <c r="X321" i="8"/>
  <c r="X322" i="8"/>
  <c r="X323" i="8"/>
  <c r="X324" i="8"/>
  <c r="X325" i="8"/>
  <c r="X326" i="8"/>
  <c r="X327" i="8"/>
  <c r="X328" i="8"/>
  <c r="X329" i="8"/>
  <c r="X330" i="8"/>
  <c r="X331" i="8"/>
  <c r="X332" i="8"/>
  <c r="X333" i="8"/>
  <c r="X334" i="8"/>
  <c r="X335" i="8"/>
  <c r="X336" i="8"/>
  <c r="X337" i="8"/>
  <c r="X338" i="8"/>
  <c r="X339" i="8"/>
  <c r="X340" i="8"/>
  <c r="X341" i="8"/>
  <c r="X342" i="8"/>
  <c r="X343" i="8"/>
  <c r="X344" i="8"/>
  <c r="X345" i="8"/>
  <c r="X346" i="8"/>
  <c r="X347" i="8"/>
  <c r="X348" i="8"/>
  <c r="X349" i="8"/>
  <c r="X350" i="8"/>
  <c r="X351" i="8"/>
  <c r="X352" i="8"/>
  <c r="X353" i="8"/>
  <c r="X354" i="8"/>
  <c r="X355" i="8"/>
  <c r="X356" i="8"/>
  <c r="X357" i="8"/>
  <c r="X358" i="8"/>
  <c r="X359" i="8"/>
  <c r="X360" i="8"/>
  <c r="X361" i="8"/>
  <c r="X362" i="8"/>
  <c r="X363" i="8"/>
  <c r="X364" i="8"/>
  <c r="X365" i="8"/>
  <c r="X366" i="8"/>
  <c r="X367" i="8"/>
  <c r="X368" i="8"/>
  <c r="X369" i="8"/>
  <c r="X370" i="8"/>
  <c r="X371" i="8"/>
  <c r="X372" i="8"/>
  <c r="X373" i="8"/>
  <c r="X374" i="8"/>
  <c r="X375" i="8"/>
  <c r="X376" i="8"/>
  <c r="X377" i="8"/>
  <c r="X378" i="8"/>
  <c r="X379" i="8"/>
  <c r="X380" i="8"/>
  <c r="X381" i="8"/>
  <c r="X382" i="8"/>
  <c r="X383" i="8"/>
  <c r="X384" i="8"/>
  <c r="X385" i="8"/>
  <c r="X386" i="8"/>
  <c r="X387" i="8"/>
  <c r="X388" i="8"/>
  <c r="X389" i="8"/>
  <c r="X390" i="8"/>
  <c r="X391" i="8"/>
  <c r="X392" i="8"/>
  <c r="X393" i="8"/>
  <c r="X394" i="8"/>
  <c r="X395" i="8"/>
  <c r="X396" i="8"/>
  <c r="X397" i="8"/>
  <c r="X398" i="8"/>
  <c r="X399" i="8"/>
  <c r="X400" i="8"/>
  <c r="X401" i="8"/>
  <c r="X402" i="8"/>
  <c r="X403" i="8"/>
  <c r="X404" i="8"/>
  <c r="X405" i="8"/>
  <c r="X406" i="8"/>
  <c r="X407" i="8"/>
  <c r="X408" i="8"/>
  <c r="X409" i="8"/>
  <c r="X410" i="8"/>
  <c r="X411" i="8"/>
  <c r="X412" i="8"/>
  <c r="X413" i="8"/>
  <c r="X414" i="8"/>
  <c r="X415" i="8"/>
  <c r="X416" i="8"/>
  <c r="X417" i="8"/>
  <c r="X418" i="8"/>
  <c r="X419" i="8"/>
  <c r="X420" i="8"/>
  <c r="X421" i="8"/>
  <c r="X422" i="8"/>
  <c r="X423" i="8"/>
  <c r="X424" i="8"/>
  <c r="X425" i="8"/>
  <c r="X426" i="8"/>
  <c r="X427" i="8"/>
  <c r="X428" i="8"/>
  <c r="X429" i="8"/>
  <c r="X430" i="8"/>
  <c r="X431" i="8"/>
  <c r="X432" i="8"/>
  <c r="X433" i="8"/>
  <c r="X434" i="8"/>
  <c r="X435" i="8"/>
  <c r="X436" i="8"/>
  <c r="X437" i="8"/>
  <c r="X438" i="8"/>
  <c r="X439" i="8"/>
  <c r="X440" i="8"/>
  <c r="X441" i="8"/>
  <c r="X442" i="8"/>
  <c r="X443" i="8"/>
  <c r="X444" i="8"/>
  <c r="X445" i="8"/>
  <c r="X446" i="8"/>
  <c r="X447" i="8"/>
  <c r="X448" i="8"/>
  <c r="X449" i="8"/>
  <c r="X450" i="8"/>
  <c r="X451" i="8"/>
  <c r="X452" i="8"/>
  <c r="X453" i="8"/>
  <c r="X454" i="8"/>
  <c r="X455" i="8"/>
  <c r="X456" i="8"/>
  <c r="X457" i="8"/>
  <c r="X458" i="8"/>
  <c r="X459" i="8"/>
  <c r="X460" i="8"/>
  <c r="X461" i="8"/>
  <c r="X462" i="8"/>
  <c r="X463" i="8"/>
  <c r="X464" i="8"/>
  <c r="X465" i="8"/>
  <c r="X466" i="8"/>
  <c r="X467" i="8"/>
  <c r="X468" i="8"/>
  <c r="X469" i="8"/>
  <c r="X470" i="8"/>
  <c r="X471" i="8"/>
  <c r="X472" i="8"/>
  <c r="X473" i="8"/>
  <c r="X474" i="8"/>
  <c r="X475" i="8"/>
  <c r="X476" i="8"/>
  <c r="X477" i="8"/>
  <c r="X478" i="8"/>
  <c r="X479" i="8"/>
  <c r="X480" i="8"/>
  <c r="X481" i="8"/>
  <c r="X482" i="8"/>
  <c r="X483" i="8"/>
  <c r="X484" i="8"/>
  <c r="X485" i="8"/>
  <c r="X486" i="8"/>
  <c r="X487" i="8"/>
  <c r="X488" i="8"/>
  <c r="X489" i="8"/>
  <c r="X490" i="8"/>
  <c r="X491" i="8"/>
  <c r="X492" i="8"/>
  <c r="X493" i="8"/>
  <c r="X494" i="8"/>
  <c r="X495" i="8"/>
  <c r="X496" i="8"/>
  <c r="X497" i="8"/>
  <c r="X498" i="8"/>
  <c r="X499" i="8"/>
  <c r="X500" i="8"/>
  <c r="X501" i="8"/>
  <c r="X502" i="8"/>
  <c r="X503" i="8"/>
  <c r="X504" i="8"/>
  <c r="X505" i="8"/>
  <c r="X506" i="8"/>
  <c r="X507" i="8"/>
  <c r="X508" i="8"/>
  <c r="X509" i="8"/>
  <c r="X510" i="8"/>
  <c r="X511" i="8"/>
  <c r="X512" i="8"/>
  <c r="X513" i="8"/>
  <c r="X514" i="8"/>
  <c r="X515" i="8"/>
  <c r="X516" i="8"/>
  <c r="X517" i="8"/>
  <c r="X518" i="8"/>
  <c r="X519" i="8"/>
  <c r="X520" i="8"/>
  <c r="X521" i="8"/>
  <c r="X522" i="8"/>
  <c r="X523" i="8"/>
  <c r="X524" i="8"/>
  <c r="X525" i="8"/>
  <c r="X526" i="8"/>
  <c r="X527" i="8"/>
  <c r="X528" i="8"/>
  <c r="X529" i="8"/>
  <c r="X530" i="8"/>
  <c r="X531" i="8"/>
  <c r="X532" i="8"/>
  <c r="X533" i="8"/>
  <c r="X534" i="8"/>
  <c r="X535" i="8"/>
  <c r="X536" i="8"/>
  <c r="X537" i="8"/>
  <c r="X538" i="8"/>
  <c r="X539" i="8"/>
  <c r="X540" i="8"/>
  <c r="X541" i="8"/>
  <c r="X542" i="8"/>
  <c r="X543" i="8"/>
  <c r="X544" i="8"/>
  <c r="X545" i="8"/>
  <c r="X546" i="8"/>
  <c r="X547" i="8"/>
  <c r="X548" i="8"/>
  <c r="X549" i="8"/>
  <c r="X550" i="8"/>
  <c r="X551" i="8"/>
  <c r="X552" i="8"/>
  <c r="X553" i="8"/>
  <c r="X554" i="8"/>
  <c r="X555" i="8"/>
  <c r="X556" i="8"/>
  <c r="X557" i="8"/>
  <c r="X558" i="8"/>
  <c r="X559" i="8"/>
  <c r="X560" i="8"/>
  <c r="X561" i="8"/>
  <c r="X562" i="8"/>
  <c r="X563" i="8"/>
  <c r="X564" i="8"/>
  <c r="X565" i="8"/>
  <c r="X566" i="8"/>
  <c r="X567" i="8"/>
  <c r="X568" i="8"/>
  <c r="X569" i="8"/>
  <c r="X570" i="8"/>
  <c r="X571" i="8"/>
  <c r="X572" i="8"/>
  <c r="X573" i="8"/>
  <c r="X574" i="8"/>
  <c r="X575" i="8"/>
  <c r="X576" i="8"/>
  <c r="X577" i="8"/>
  <c r="X578" i="8"/>
  <c r="X579" i="8"/>
  <c r="X580" i="8"/>
  <c r="X581" i="8"/>
  <c r="X582" i="8"/>
  <c r="X583" i="8"/>
  <c r="X584" i="8"/>
  <c r="X585" i="8"/>
  <c r="X586" i="8"/>
  <c r="X587" i="8"/>
  <c r="X588" i="8"/>
  <c r="X589" i="8"/>
  <c r="X590" i="8"/>
  <c r="X591" i="8"/>
  <c r="X592" i="8"/>
  <c r="X593" i="8"/>
  <c r="X594" i="8"/>
  <c r="X595" i="8"/>
  <c r="X596" i="8"/>
  <c r="X597" i="8"/>
  <c r="X598" i="8"/>
  <c r="X599" i="8"/>
  <c r="X600" i="8"/>
  <c r="X601" i="8"/>
  <c r="X602" i="8"/>
  <c r="X603" i="8"/>
  <c r="X604" i="8"/>
  <c r="X605" i="8"/>
  <c r="X606" i="8"/>
  <c r="X607" i="8"/>
  <c r="X608" i="8"/>
  <c r="X609" i="8"/>
  <c r="X610" i="8"/>
  <c r="X611" i="8"/>
  <c r="X612" i="8"/>
  <c r="X613" i="8"/>
  <c r="X614" i="8"/>
  <c r="X615" i="8"/>
  <c r="X616" i="8"/>
  <c r="X617" i="8"/>
  <c r="X618" i="8"/>
  <c r="X619" i="8"/>
  <c r="X620" i="8"/>
  <c r="X621" i="8"/>
  <c r="X622" i="8"/>
  <c r="X623" i="8"/>
  <c r="X624" i="8"/>
  <c r="X625" i="8"/>
  <c r="X626" i="8"/>
  <c r="X627" i="8"/>
  <c r="X628" i="8"/>
  <c r="X629" i="8"/>
  <c r="X630" i="8"/>
  <c r="X631" i="8"/>
  <c r="X632" i="8"/>
  <c r="X633" i="8"/>
  <c r="X634" i="8"/>
  <c r="X635" i="8"/>
  <c r="X636" i="8"/>
  <c r="X637" i="8"/>
  <c r="X638" i="8"/>
  <c r="X639" i="8"/>
  <c r="X640" i="8"/>
  <c r="X641" i="8"/>
  <c r="X642" i="8"/>
  <c r="X643" i="8"/>
  <c r="X644" i="8"/>
  <c r="X645" i="8"/>
  <c r="X646" i="8"/>
  <c r="X647" i="8"/>
  <c r="X648" i="8"/>
  <c r="X649" i="8"/>
  <c r="X650" i="8"/>
  <c r="X651" i="8"/>
  <c r="X652" i="8"/>
  <c r="X653" i="8"/>
  <c r="X654" i="8"/>
  <c r="X655" i="8"/>
  <c r="X656" i="8"/>
  <c r="X657" i="8"/>
  <c r="X658" i="8"/>
  <c r="X659" i="8"/>
  <c r="X660" i="8"/>
  <c r="X661" i="8"/>
  <c r="X662" i="8"/>
  <c r="X663" i="8"/>
  <c r="X664" i="8"/>
  <c r="X665" i="8"/>
  <c r="X666" i="8"/>
  <c r="X667" i="8"/>
  <c r="X668" i="8"/>
  <c r="X669" i="8"/>
  <c r="X670" i="8"/>
  <c r="X671" i="8"/>
  <c r="X672" i="8"/>
  <c r="X673" i="8"/>
  <c r="X674" i="8"/>
  <c r="X675" i="8"/>
  <c r="X676" i="8"/>
  <c r="X677" i="8"/>
  <c r="X678" i="8"/>
  <c r="X679" i="8"/>
  <c r="X680" i="8"/>
  <c r="X681" i="8"/>
  <c r="X682" i="8"/>
  <c r="X683" i="8"/>
  <c r="X684" i="8"/>
  <c r="X685" i="8"/>
  <c r="X686" i="8"/>
  <c r="X687" i="8"/>
  <c r="X688" i="8"/>
  <c r="X689" i="8"/>
  <c r="X690" i="8"/>
  <c r="X691" i="8"/>
  <c r="X692" i="8"/>
  <c r="X693" i="8"/>
  <c r="X694" i="8"/>
  <c r="X695" i="8"/>
  <c r="X696" i="8"/>
  <c r="X697" i="8"/>
  <c r="X698" i="8"/>
  <c r="X699" i="8"/>
  <c r="X700" i="8"/>
  <c r="X701" i="8"/>
  <c r="X702" i="8"/>
  <c r="X703" i="8"/>
  <c r="X704" i="8"/>
  <c r="X705" i="8"/>
  <c r="X706" i="8"/>
  <c r="X707" i="8"/>
  <c r="X708" i="8"/>
  <c r="X709" i="8"/>
  <c r="X710" i="8"/>
  <c r="X711" i="8"/>
  <c r="X712" i="8"/>
  <c r="X713" i="8"/>
  <c r="X714" i="8"/>
  <c r="X715" i="8"/>
  <c r="X716" i="8"/>
  <c r="X717" i="8"/>
  <c r="X718" i="8"/>
  <c r="X719" i="8"/>
  <c r="X720" i="8"/>
  <c r="X721" i="8"/>
  <c r="X722" i="8"/>
  <c r="X723" i="8"/>
  <c r="X724" i="8"/>
  <c r="X725" i="8"/>
  <c r="X726" i="8"/>
  <c r="X727" i="8"/>
  <c r="X728" i="8"/>
  <c r="X729" i="8"/>
  <c r="X730" i="8"/>
  <c r="X731" i="8"/>
  <c r="X732" i="8"/>
  <c r="X733" i="8"/>
  <c r="X734" i="8"/>
  <c r="X735" i="8"/>
  <c r="X736" i="8"/>
  <c r="X737" i="8"/>
  <c r="X738" i="8"/>
  <c r="X739" i="8"/>
  <c r="X740" i="8"/>
  <c r="X741" i="8"/>
  <c r="X742" i="8"/>
  <c r="X743" i="8"/>
  <c r="X744" i="8"/>
  <c r="X745" i="8"/>
  <c r="X746" i="8"/>
  <c r="X747" i="8"/>
  <c r="X748" i="8"/>
  <c r="X749" i="8"/>
  <c r="X750" i="8"/>
  <c r="X751" i="8"/>
  <c r="X752" i="8"/>
  <c r="X753" i="8"/>
  <c r="X754" i="8"/>
  <c r="X755" i="8"/>
  <c r="X756" i="8"/>
  <c r="X757" i="8"/>
  <c r="X758" i="8"/>
  <c r="X759" i="8"/>
  <c r="X760" i="8"/>
  <c r="X761" i="8"/>
  <c r="X762" i="8"/>
  <c r="X763" i="8"/>
  <c r="X764" i="8"/>
  <c r="X765" i="8"/>
  <c r="X766" i="8"/>
  <c r="X767" i="8"/>
  <c r="X768" i="8"/>
  <c r="X769" i="8"/>
  <c r="X770" i="8"/>
  <c r="X771" i="8"/>
  <c r="X772" i="8"/>
  <c r="X773" i="8"/>
  <c r="X774" i="8"/>
  <c r="X775" i="8"/>
  <c r="X776" i="8"/>
  <c r="X777" i="8"/>
  <c r="X778" i="8"/>
  <c r="X779" i="8"/>
  <c r="X780" i="8"/>
  <c r="X781" i="8"/>
  <c r="X782" i="8"/>
  <c r="X783" i="8"/>
  <c r="X784" i="8"/>
  <c r="X785" i="8"/>
  <c r="X786" i="8"/>
  <c r="X787" i="8"/>
  <c r="X788" i="8"/>
  <c r="X789" i="8"/>
  <c r="X790" i="8"/>
  <c r="X791" i="8"/>
  <c r="X792" i="8"/>
  <c r="X793" i="8"/>
  <c r="X794" i="8"/>
  <c r="X795" i="8"/>
  <c r="X796" i="8"/>
  <c r="X797" i="8"/>
  <c r="X798" i="8"/>
  <c r="X799" i="8"/>
  <c r="X800" i="8"/>
  <c r="X801" i="8"/>
  <c r="X802" i="8"/>
  <c r="X803" i="8"/>
  <c r="X804" i="8"/>
  <c r="X805" i="8"/>
  <c r="X806" i="8"/>
  <c r="X807" i="8"/>
  <c r="X808" i="8"/>
  <c r="X809" i="8"/>
  <c r="X810" i="8"/>
  <c r="X811" i="8"/>
  <c r="X812" i="8"/>
  <c r="X813" i="8"/>
  <c r="X814" i="8"/>
  <c r="X815" i="8"/>
  <c r="X816" i="8"/>
  <c r="X817" i="8"/>
  <c r="X818" i="8"/>
  <c r="X819" i="8"/>
  <c r="X820" i="8"/>
  <c r="X821" i="8"/>
  <c r="X822" i="8"/>
  <c r="X823" i="8"/>
  <c r="X824" i="8"/>
  <c r="X825" i="8"/>
  <c r="X826" i="8"/>
  <c r="X827" i="8"/>
  <c r="X828" i="8"/>
  <c r="X829" i="8"/>
  <c r="X830" i="8"/>
  <c r="X831" i="8"/>
  <c r="X832" i="8"/>
  <c r="X833" i="8"/>
  <c r="X834" i="8"/>
  <c r="X835" i="8"/>
  <c r="X836" i="8"/>
  <c r="X837" i="8"/>
  <c r="X838" i="8"/>
  <c r="X839" i="8"/>
  <c r="X840" i="8"/>
  <c r="X841" i="8"/>
  <c r="X842" i="8"/>
  <c r="X843" i="8"/>
  <c r="X844" i="8"/>
  <c r="X845" i="8"/>
  <c r="X846" i="8"/>
  <c r="X847" i="8"/>
  <c r="X848" i="8"/>
  <c r="X849" i="8"/>
  <c r="X850" i="8"/>
  <c r="X851" i="8"/>
  <c r="X852" i="8"/>
  <c r="X853" i="8"/>
  <c r="X854" i="8"/>
  <c r="X855" i="8"/>
  <c r="X856" i="8"/>
  <c r="X857" i="8"/>
  <c r="X858" i="8"/>
  <c r="X859" i="8"/>
  <c r="X860" i="8"/>
  <c r="X861" i="8"/>
  <c r="X862" i="8"/>
  <c r="X863" i="8"/>
  <c r="X864" i="8"/>
  <c r="X865" i="8"/>
  <c r="X866" i="8"/>
  <c r="X867" i="8"/>
  <c r="X868" i="8"/>
  <c r="X869" i="8"/>
  <c r="X870" i="8"/>
  <c r="X871" i="8"/>
  <c r="X872" i="8"/>
  <c r="X873" i="8"/>
  <c r="X874" i="8"/>
  <c r="X875" i="8"/>
  <c r="X876" i="8"/>
  <c r="X877" i="8"/>
  <c r="X878" i="8"/>
  <c r="X879" i="8"/>
  <c r="X880" i="8"/>
  <c r="X881" i="8"/>
  <c r="X882" i="8"/>
  <c r="X883" i="8"/>
  <c r="X884" i="8"/>
  <c r="X885" i="8"/>
  <c r="X886" i="8"/>
  <c r="X887" i="8"/>
  <c r="X888" i="8"/>
  <c r="X889" i="8"/>
  <c r="X890" i="8"/>
  <c r="X891" i="8"/>
  <c r="X892" i="8"/>
  <c r="X893" i="8"/>
  <c r="X894" i="8"/>
  <c r="X895" i="8"/>
  <c r="X896" i="8"/>
  <c r="X897" i="8"/>
  <c r="X898" i="8"/>
  <c r="X899" i="8"/>
  <c r="X900" i="8"/>
  <c r="X901" i="8"/>
  <c r="X902" i="8"/>
  <c r="X903" i="8"/>
  <c r="X904" i="8"/>
  <c r="X905" i="8"/>
  <c r="X906" i="8"/>
  <c r="X907" i="8"/>
  <c r="X908" i="8"/>
  <c r="X909" i="8"/>
  <c r="X910" i="8"/>
  <c r="X911" i="8"/>
  <c r="X912" i="8"/>
  <c r="X913" i="8"/>
  <c r="X914" i="8"/>
  <c r="X915" i="8"/>
  <c r="X916" i="8"/>
  <c r="X917" i="8"/>
  <c r="X918" i="8"/>
  <c r="X919" i="8"/>
  <c r="X920" i="8"/>
  <c r="X921" i="8"/>
  <c r="X922" i="8"/>
  <c r="X923" i="8"/>
  <c r="X924" i="8"/>
  <c r="X925" i="8"/>
  <c r="X926" i="8"/>
  <c r="X927" i="8"/>
  <c r="X928" i="8"/>
  <c r="X929" i="8"/>
  <c r="X930" i="8"/>
  <c r="X931" i="8"/>
  <c r="X932" i="8"/>
  <c r="X933" i="8"/>
  <c r="X934" i="8"/>
  <c r="X935" i="8"/>
  <c r="X936" i="8"/>
  <c r="X937" i="8"/>
  <c r="X938" i="8"/>
  <c r="X939" i="8"/>
  <c r="X940" i="8"/>
  <c r="X941" i="8"/>
  <c r="X942" i="8"/>
  <c r="X943" i="8"/>
  <c r="X944" i="8"/>
  <c r="X945" i="8"/>
  <c r="X946" i="8"/>
  <c r="X947" i="8"/>
  <c r="X948" i="8"/>
  <c r="X949" i="8"/>
  <c r="X950" i="8"/>
  <c r="X951" i="8"/>
  <c r="X952" i="8"/>
  <c r="X953" i="8"/>
  <c r="X954" i="8"/>
  <c r="X955" i="8"/>
  <c r="X956" i="8"/>
  <c r="X957" i="8"/>
  <c r="X958" i="8"/>
  <c r="X959" i="8"/>
  <c r="X960" i="8"/>
  <c r="X961" i="8"/>
  <c r="X962" i="8"/>
  <c r="X963" i="8"/>
  <c r="X964" i="8"/>
  <c r="X965" i="8"/>
  <c r="X966" i="8"/>
  <c r="X967" i="8"/>
  <c r="X968" i="8"/>
  <c r="X969" i="8"/>
  <c r="X970" i="8"/>
  <c r="X971" i="8"/>
  <c r="X972" i="8"/>
  <c r="X973" i="8"/>
  <c r="X974" i="8"/>
  <c r="X975" i="8"/>
  <c r="X976" i="8"/>
  <c r="X977" i="8"/>
  <c r="X978" i="8"/>
  <c r="X979" i="8"/>
  <c r="X980" i="8"/>
  <c r="X981" i="8"/>
  <c r="X982" i="8"/>
  <c r="X983" i="8"/>
  <c r="X984" i="8"/>
  <c r="X985" i="8"/>
  <c r="X986" i="8"/>
  <c r="X987" i="8"/>
  <c r="X988" i="8"/>
  <c r="X989" i="8"/>
  <c r="X990" i="8"/>
  <c r="X991" i="8"/>
  <c r="X992" i="8"/>
  <c r="X993" i="8"/>
  <c r="X994" i="8"/>
  <c r="X995" i="8"/>
  <c r="X996" i="8"/>
  <c r="X997" i="8"/>
  <c r="X998" i="8"/>
  <c r="X999" i="8"/>
  <c r="X1000" i="8"/>
  <c r="X1001" i="8"/>
  <c r="X1002" i="8"/>
  <c r="X1003" i="8"/>
  <c r="X1004" i="8"/>
  <c r="X1005" i="8"/>
  <c r="X1006" i="8"/>
  <c r="X1007" i="8"/>
  <c r="X1008" i="8"/>
  <c r="X1009" i="8"/>
  <c r="X1010" i="8"/>
  <c r="X1011" i="8"/>
  <c r="X1012" i="8"/>
  <c r="X1013" i="8"/>
  <c r="X1014" i="8"/>
  <c r="X1015" i="8"/>
  <c r="X1016" i="8"/>
  <c r="X1017" i="8"/>
  <c r="X1018" i="8"/>
  <c r="X1019" i="8"/>
  <c r="X1020" i="8"/>
  <c r="X1021" i="8"/>
  <c r="X1022" i="8"/>
  <c r="X1023" i="8"/>
  <c r="X1024" i="8"/>
  <c r="X1025" i="8"/>
  <c r="X1026" i="8"/>
  <c r="X1027" i="8"/>
  <c r="X1028" i="8"/>
  <c r="X1029" i="8"/>
  <c r="X1030" i="8"/>
  <c r="X1031" i="8"/>
  <c r="X1032" i="8"/>
  <c r="X1033" i="8"/>
  <c r="X1034" i="8"/>
  <c r="X1035" i="8"/>
  <c r="X1036" i="8"/>
  <c r="X1037" i="8"/>
  <c r="X1038" i="8"/>
  <c r="X1039" i="8"/>
  <c r="X1040" i="8"/>
  <c r="X1041" i="8"/>
  <c r="X1042" i="8"/>
  <c r="X1043" i="8"/>
  <c r="X1044" i="8"/>
  <c r="X1045" i="8"/>
  <c r="X1046" i="8"/>
  <c r="X1047" i="8"/>
  <c r="X1048" i="8"/>
  <c r="X1049" i="8"/>
  <c r="X1050" i="8"/>
  <c r="X1051" i="8"/>
  <c r="X1052" i="8"/>
  <c r="X1053" i="8"/>
  <c r="X1054" i="8"/>
  <c r="X1055" i="8"/>
  <c r="X1056" i="8"/>
  <c r="X1057" i="8"/>
  <c r="X1058" i="8"/>
  <c r="X1059" i="8"/>
  <c r="X1060" i="8"/>
  <c r="X1061" i="8"/>
  <c r="X1062" i="8"/>
  <c r="X1063" i="8"/>
  <c r="X1064" i="8"/>
  <c r="X1065" i="8"/>
  <c r="X1066" i="8"/>
  <c r="X1067" i="8"/>
  <c r="X1068" i="8"/>
  <c r="X1069" i="8"/>
  <c r="X1070" i="8"/>
  <c r="X1071" i="8"/>
  <c r="X1072" i="8"/>
  <c r="X1073" i="8"/>
  <c r="X1074" i="8"/>
  <c r="X1075" i="8"/>
  <c r="X1076" i="8"/>
  <c r="X1077" i="8"/>
  <c r="X1078" i="8"/>
  <c r="X1079" i="8"/>
  <c r="X1080" i="8"/>
  <c r="X1081" i="8"/>
  <c r="X1082" i="8"/>
  <c r="X1083" i="8"/>
  <c r="X1084" i="8"/>
  <c r="X1085" i="8"/>
  <c r="X1086" i="8"/>
  <c r="X1087" i="8"/>
  <c r="X1088" i="8"/>
  <c r="X1089" i="8"/>
  <c r="X1090" i="8"/>
  <c r="X1091" i="8"/>
  <c r="X1092" i="8"/>
  <c r="X1093" i="8"/>
  <c r="X1094" i="8"/>
  <c r="X1095" i="8"/>
  <c r="X1096" i="8"/>
  <c r="X1097" i="8"/>
  <c r="X1098" i="8"/>
  <c r="X1099" i="8"/>
  <c r="X1100" i="8"/>
  <c r="X1101" i="8"/>
  <c r="X1102" i="8"/>
  <c r="X1103" i="8"/>
  <c r="X1104" i="8"/>
  <c r="X1105" i="8"/>
  <c r="X1106" i="8"/>
  <c r="X1107" i="8"/>
  <c r="X1108" i="8"/>
  <c r="X1109" i="8"/>
  <c r="X1110" i="8"/>
  <c r="X1111" i="8"/>
  <c r="X1112" i="8"/>
  <c r="X1113" i="8"/>
  <c r="X1114" i="8"/>
  <c r="X1115" i="8"/>
  <c r="X1116" i="8"/>
  <c r="X1117" i="8"/>
  <c r="X1118" i="8"/>
  <c r="X1119" i="8"/>
  <c r="X1120" i="8"/>
  <c r="X1121" i="8"/>
  <c r="X1122" i="8"/>
  <c r="X1123" i="8"/>
  <c r="X1124" i="8"/>
  <c r="X1125" i="8"/>
  <c r="X1126" i="8"/>
  <c r="X1127" i="8"/>
  <c r="X1128" i="8"/>
  <c r="X1129" i="8"/>
  <c r="X1130" i="8"/>
  <c r="X1131" i="8"/>
  <c r="X1132" i="8"/>
  <c r="X1133" i="8"/>
  <c r="X1134" i="8"/>
  <c r="X1135" i="8"/>
  <c r="X1136" i="8"/>
  <c r="X1137" i="8"/>
  <c r="X1138" i="8"/>
  <c r="X1139" i="8"/>
  <c r="X1140" i="8"/>
  <c r="X1141" i="8"/>
  <c r="X1142" i="8"/>
  <c r="X1143" i="8"/>
  <c r="X1144" i="8"/>
  <c r="X1145" i="8"/>
  <c r="X1146" i="8"/>
  <c r="X1147" i="8"/>
  <c r="X1148" i="8"/>
  <c r="X1149" i="8"/>
  <c r="X1150" i="8"/>
  <c r="X1151" i="8"/>
  <c r="X1152" i="8"/>
  <c r="X1153" i="8"/>
  <c r="X1154" i="8"/>
  <c r="X1155" i="8"/>
  <c r="X1156" i="8"/>
  <c r="X1157" i="8"/>
  <c r="X1158" i="8"/>
  <c r="X1159" i="8"/>
  <c r="X1160" i="8"/>
  <c r="X1161" i="8"/>
  <c r="X1162" i="8"/>
  <c r="X1163" i="8"/>
  <c r="X1164" i="8"/>
  <c r="X1165" i="8"/>
  <c r="X1166" i="8"/>
  <c r="X1167" i="8"/>
  <c r="X1168" i="8"/>
  <c r="X1169" i="8"/>
  <c r="X1170" i="8"/>
  <c r="X1171" i="8"/>
  <c r="X1172" i="8"/>
  <c r="X1173" i="8"/>
  <c r="X1174" i="8"/>
  <c r="X1175" i="8"/>
  <c r="X1176" i="8"/>
  <c r="X1177" i="8"/>
  <c r="X1178" i="8"/>
  <c r="X1179" i="8"/>
  <c r="X1180" i="8"/>
  <c r="X1181" i="8"/>
  <c r="X1182" i="8"/>
  <c r="X1183" i="8"/>
  <c r="X1184" i="8"/>
  <c r="X1185" i="8"/>
  <c r="X1186" i="8"/>
  <c r="X1187" i="8"/>
  <c r="X1188" i="8"/>
  <c r="X1189" i="8"/>
  <c r="X1190" i="8"/>
  <c r="X1191" i="8"/>
  <c r="X1192" i="8"/>
  <c r="X1193" i="8"/>
  <c r="X1194" i="8"/>
  <c r="X1195" i="8"/>
  <c r="X1196" i="8"/>
  <c r="X1197" i="8"/>
  <c r="X1198" i="8"/>
  <c r="X1199" i="8"/>
  <c r="X1200" i="8"/>
  <c r="X1201" i="8"/>
  <c r="X1202" i="8"/>
  <c r="X1203" i="8"/>
  <c r="X1204" i="8"/>
  <c r="X1205" i="8"/>
  <c r="X1206" i="8"/>
  <c r="X1207" i="8"/>
  <c r="X1208" i="8"/>
  <c r="X1209" i="8"/>
  <c r="X1210" i="8"/>
  <c r="X1211" i="8"/>
  <c r="X1212" i="8"/>
  <c r="X1213" i="8"/>
  <c r="X1214" i="8"/>
  <c r="X1215" i="8"/>
  <c r="X1216" i="8"/>
  <c r="X1217" i="8"/>
  <c r="X1218" i="8"/>
  <c r="X1219" i="8"/>
  <c r="X1220" i="8"/>
  <c r="X1221" i="8"/>
  <c r="X1222" i="8"/>
  <c r="X1223" i="8"/>
  <c r="X1224" i="8"/>
  <c r="X1225" i="8"/>
  <c r="X1226" i="8"/>
  <c r="X1227" i="8"/>
  <c r="X1228" i="8"/>
  <c r="X1229" i="8"/>
  <c r="X1230" i="8"/>
  <c r="X1231" i="8"/>
  <c r="X1232" i="8"/>
  <c r="X1233" i="8"/>
  <c r="X1234" i="8"/>
  <c r="X1235" i="8"/>
  <c r="X1236" i="8"/>
  <c r="X1237" i="8"/>
  <c r="X1238" i="8"/>
  <c r="X1239" i="8"/>
  <c r="X1240" i="8"/>
  <c r="X1241" i="8"/>
  <c r="X1242" i="8"/>
  <c r="X1243" i="8"/>
  <c r="X1244" i="8"/>
  <c r="X1245" i="8"/>
  <c r="X1246" i="8"/>
  <c r="X1247" i="8"/>
  <c r="X1248" i="8"/>
  <c r="X1249" i="8"/>
  <c r="X1250" i="8"/>
  <c r="X1251" i="8"/>
  <c r="X1252" i="8"/>
  <c r="X1253" i="8"/>
  <c r="X1254" i="8"/>
  <c r="X1255" i="8"/>
  <c r="X1256" i="8"/>
  <c r="X1257" i="8"/>
  <c r="X1258" i="8"/>
  <c r="X1259" i="8"/>
  <c r="X1260" i="8"/>
  <c r="X1261" i="8"/>
  <c r="X1262" i="8"/>
  <c r="X1263" i="8"/>
  <c r="X1264" i="8"/>
  <c r="X1265" i="8"/>
  <c r="X1266" i="8"/>
  <c r="X1267" i="8"/>
  <c r="X1268" i="8"/>
  <c r="X1269" i="8"/>
  <c r="X1270" i="8"/>
  <c r="X1271" i="8"/>
  <c r="X1272" i="8"/>
  <c r="X1273" i="8"/>
  <c r="X1274" i="8"/>
  <c r="X1275" i="8"/>
  <c r="X1276" i="8"/>
  <c r="X1277" i="8"/>
  <c r="X1278" i="8"/>
  <c r="X1279" i="8"/>
  <c r="X1280" i="8"/>
  <c r="X1281" i="8"/>
  <c r="X1282" i="8"/>
  <c r="X1283" i="8"/>
  <c r="X1284" i="8"/>
  <c r="X1285" i="8"/>
  <c r="X1286" i="8"/>
  <c r="X1287" i="8"/>
  <c r="X1288" i="8"/>
  <c r="X1289" i="8"/>
  <c r="X1290" i="8"/>
  <c r="X1291" i="8"/>
  <c r="X1292" i="8"/>
  <c r="X1293" i="8"/>
  <c r="X1294" i="8"/>
  <c r="X1295" i="8"/>
  <c r="X1296" i="8"/>
  <c r="X1297" i="8"/>
  <c r="X1298" i="8"/>
  <c r="X1299" i="8"/>
  <c r="X1300" i="8"/>
  <c r="X1301" i="8"/>
  <c r="X1302" i="8"/>
  <c r="X1303" i="8"/>
  <c r="X1304" i="8"/>
  <c r="X1305" i="8"/>
  <c r="X1306" i="8"/>
  <c r="X1307" i="8"/>
  <c r="X1308" i="8"/>
  <c r="X1309" i="8"/>
  <c r="X1310" i="8"/>
  <c r="X1311" i="8"/>
  <c r="X1312" i="8"/>
  <c r="X1313" i="8"/>
  <c r="X1314" i="8"/>
  <c r="X1315" i="8"/>
  <c r="X1316" i="8"/>
  <c r="X1317" i="8"/>
  <c r="X1318" i="8"/>
  <c r="X1319" i="8"/>
  <c r="X1320" i="8"/>
  <c r="X1321" i="8"/>
  <c r="X1322" i="8"/>
  <c r="X1323" i="8"/>
  <c r="X1324" i="8"/>
  <c r="X1325" i="8"/>
  <c r="X1326" i="8"/>
  <c r="X1327" i="8"/>
  <c r="X1328" i="8"/>
  <c r="X1329" i="8"/>
  <c r="X1330" i="8"/>
  <c r="X1331" i="8"/>
  <c r="X1332" i="8"/>
  <c r="X1333" i="8"/>
  <c r="X1334" i="8"/>
  <c r="X1335" i="8"/>
  <c r="X1336" i="8"/>
  <c r="X1337" i="8"/>
  <c r="X1338" i="8"/>
  <c r="X1339" i="8"/>
  <c r="X1340" i="8"/>
  <c r="X1341" i="8"/>
  <c r="X1342" i="8"/>
  <c r="X1343" i="8"/>
  <c r="X1344" i="8"/>
  <c r="X1345" i="8"/>
  <c r="X1346" i="8"/>
  <c r="X1347" i="8"/>
  <c r="X1348" i="8"/>
  <c r="X1349" i="8"/>
  <c r="X1350" i="8"/>
  <c r="X1351" i="8"/>
  <c r="X1352" i="8"/>
  <c r="X1353" i="8"/>
  <c r="X1354" i="8"/>
  <c r="X1355" i="8"/>
  <c r="X1356" i="8"/>
  <c r="X1357" i="8"/>
  <c r="X1358" i="8"/>
  <c r="X1359" i="8"/>
  <c r="X1360" i="8"/>
  <c r="X1361" i="8"/>
  <c r="X1362" i="8"/>
  <c r="X1363" i="8"/>
  <c r="X1364" i="8"/>
  <c r="X1365" i="8"/>
  <c r="X1366" i="8"/>
  <c r="X1367" i="8"/>
  <c r="X1368" i="8"/>
  <c r="X1369" i="8"/>
  <c r="X1370" i="8"/>
  <c r="X1371" i="8"/>
  <c r="X1372" i="8"/>
  <c r="X1373" i="8"/>
  <c r="X1374" i="8"/>
  <c r="X1375" i="8"/>
  <c r="X1376" i="8"/>
  <c r="X1377" i="8"/>
  <c r="X1378" i="8"/>
  <c r="X1379" i="8"/>
  <c r="X1380" i="8"/>
  <c r="X1381" i="8"/>
  <c r="X1382" i="8"/>
  <c r="X1383" i="8"/>
  <c r="X1384" i="8"/>
  <c r="X1385" i="8"/>
  <c r="X1386" i="8"/>
  <c r="X1387" i="8"/>
  <c r="X1388" i="8"/>
  <c r="X1389" i="8"/>
  <c r="X1390" i="8"/>
  <c r="X1391" i="8"/>
  <c r="X1392" i="8"/>
  <c r="X1393" i="8"/>
  <c r="X1394" i="8"/>
  <c r="X1395" i="8"/>
  <c r="X1396" i="8"/>
  <c r="X1397" i="8"/>
  <c r="X1398" i="8"/>
  <c r="X1399" i="8"/>
  <c r="X1400" i="8"/>
  <c r="X1401" i="8"/>
  <c r="X1402" i="8"/>
  <c r="X1403" i="8"/>
  <c r="X1404" i="8"/>
  <c r="X1405" i="8"/>
  <c r="X1406" i="8"/>
  <c r="X1407" i="8"/>
  <c r="X1408" i="8"/>
  <c r="X1409" i="8"/>
  <c r="X1410" i="8"/>
  <c r="X1411" i="8"/>
  <c r="X1412" i="8"/>
  <c r="X1413" i="8"/>
  <c r="X1414" i="8"/>
  <c r="X1415" i="8"/>
  <c r="X1416" i="8"/>
  <c r="X1417" i="8"/>
  <c r="X1418" i="8"/>
  <c r="X1419" i="8"/>
  <c r="X1420" i="8"/>
  <c r="X1421" i="8"/>
  <c r="X1422" i="8"/>
  <c r="X1423" i="8"/>
  <c r="X1424" i="8"/>
  <c r="X1425" i="8"/>
  <c r="X1426" i="8"/>
  <c r="X1427" i="8"/>
  <c r="X1428" i="8"/>
  <c r="X1429" i="8"/>
  <c r="X1430" i="8"/>
  <c r="X1431" i="8"/>
  <c r="X1432" i="8"/>
  <c r="X1433" i="8"/>
  <c r="X1434" i="8"/>
  <c r="X1435" i="8"/>
  <c r="X1436" i="8"/>
  <c r="X1437" i="8"/>
  <c r="X1438" i="8"/>
  <c r="X1439" i="8"/>
  <c r="X1440" i="8"/>
  <c r="X1441" i="8"/>
  <c r="X1442" i="8"/>
  <c r="X1443" i="8"/>
  <c r="X1444" i="8"/>
  <c r="X1445" i="8"/>
  <c r="X1446" i="8"/>
  <c r="X1447" i="8"/>
  <c r="X1448" i="8"/>
  <c r="X1449" i="8"/>
  <c r="X1450" i="8"/>
  <c r="X1451" i="8"/>
  <c r="X1452" i="8"/>
  <c r="X1453" i="8"/>
  <c r="X1454" i="8"/>
  <c r="X1455" i="8"/>
  <c r="X1456" i="8"/>
  <c r="X1457" i="8"/>
  <c r="X1458" i="8"/>
  <c r="X1459" i="8"/>
  <c r="X1460" i="8"/>
  <c r="X1461" i="8"/>
  <c r="X1462" i="8"/>
  <c r="X1463" i="8"/>
  <c r="X1464" i="8"/>
  <c r="X1465" i="8"/>
  <c r="X1466" i="8"/>
  <c r="X1467" i="8"/>
  <c r="X1468" i="8"/>
  <c r="X1469" i="8"/>
  <c r="X1470" i="8"/>
  <c r="X1471" i="8"/>
  <c r="X1472" i="8"/>
  <c r="X1473" i="8"/>
  <c r="X1474" i="8"/>
  <c r="X1475" i="8"/>
  <c r="X1476" i="8"/>
  <c r="X1477" i="8"/>
  <c r="X1478" i="8"/>
  <c r="X1479" i="8"/>
  <c r="X1480" i="8"/>
  <c r="X1481" i="8"/>
  <c r="X1482" i="8"/>
  <c r="X1483" i="8"/>
  <c r="X1484" i="8"/>
  <c r="X1485" i="8"/>
  <c r="X1486" i="8"/>
  <c r="X1487" i="8"/>
  <c r="X1488" i="8"/>
  <c r="X1489" i="8"/>
  <c r="X1490" i="8"/>
  <c r="X1491" i="8"/>
  <c r="X1492" i="8"/>
  <c r="X1493" i="8"/>
  <c r="X1494" i="8"/>
  <c r="X1495" i="8"/>
  <c r="X1496" i="8"/>
  <c r="X1497" i="8"/>
  <c r="X1498" i="8"/>
  <c r="X1499" i="8"/>
  <c r="X1500" i="8"/>
  <c r="X1501" i="8"/>
  <c r="X1502" i="8"/>
  <c r="X1503" i="8"/>
  <c r="X1504" i="8"/>
  <c r="X1505" i="8"/>
  <c r="X1506" i="8"/>
  <c r="X1507" i="8"/>
  <c r="X1508" i="8"/>
  <c r="X1509" i="8"/>
  <c r="X1510" i="8"/>
  <c r="X1511" i="8"/>
  <c r="X1512" i="8"/>
  <c r="X1513" i="8"/>
  <c r="X1514" i="8"/>
  <c r="X1515" i="8"/>
  <c r="X1516" i="8"/>
  <c r="X1517" i="8"/>
  <c r="X1518" i="8"/>
  <c r="X1519" i="8"/>
  <c r="X1520" i="8"/>
  <c r="X1521" i="8"/>
  <c r="X1522" i="8"/>
  <c r="X1523" i="8"/>
  <c r="X1524" i="8"/>
  <c r="X1525" i="8"/>
  <c r="X1526" i="8"/>
  <c r="X1527" i="8"/>
  <c r="X1528" i="8"/>
  <c r="X1529" i="8"/>
  <c r="X1530" i="8"/>
  <c r="X1531" i="8"/>
  <c r="X1532" i="8"/>
  <c r="X1533" i="8"/>
  <c r="X1534" i="8"/>
  <c r="X1535" i="8"/>
  <c r="X1536" i="8"/>
  <c r="X1537" i="8"/>
  <c r="X1538" i="8"/>
  <c r="X1539" i="8"/>
  <c r="X1540" i="8"/>
  <c r="X1541" i="8"/>
  <c r="X1542" i="8"/>
  <c r="X1543" i="8"/>
  <c r="X1544" i="8"/>
  <c r="X1545" i="8"/>
  <c r="X1546" i="8"/>
  <c r="X1547" i="8"/>
  <c r="X1548" i="8"/>
  <c r="X1549" i="8"/>
  <c r="X1550" i="8"/>
  <c r="X1551" i="8"/>
  <c r="X1552" i="8"/>
  <c r="X1553" i="8"/>
  <c r="X1554" i="8"/>
  <c r="X1555" i="8"/>
  <c r="X1556" i="8"/>
  <c r="X1557" i="8"/>
  <c r="X1558" i="8"/>
  <c r="X1559" i="8"/>
  <c r="X1560" i="8"/>
  <c r="X1561" i="8"/>
  <c r="X1562" i="8"/>
  <c r="X1563" i="8"/>
  <c r="X1564" i="8"/>
  <c r="X1565" i="8"/>
  <c r="X1566" i="8"/>
  <c r="X1567" i="8"/>
  <c r="X1568" i="8"/>
  <c r="X1569" i="8"/>
  <c r="X1570" i="8"/>
  <c r="X1571" i="8"/>
  <c r="X1572" i="8"/>
  <c r="X1573" i="8"/>
  <c r="X1574" i="8"/>
  <c r="X1575" i="8"/>
  <c r="X1576" i="8"/>
  <c r="X1577" i="8"/>
  <c r="X1578" i="8"/>
  <c r="X1579" i="8"/>
  <c r="X1580" i="8"/>
  <c r="X1581" i="8"/>
  <c r="X1582" i="8"/>
  <c r="X1583" i="8"/>
  <c r="X1584" i="8"/>
  <c r="X1585" i="8"/>
  <c r="X1586" i="8"/>
  <c r="X1587" i="8"/>
  <c r="X1588" i="8"/>
  <c r="X1589" i="8"/>
  <c r="X1590" i="8"/>
  <c r="X1591" i="8"/>
  <c r="X1592" i="8"/>
  <c r="X1593" i="8"/>
  <c r="X1594" i="8"/>
  <c r="X1595" i="8"/>
  <c r="X1596" i="8"/>
  <c r="X1597" i="8"/>
  <c r="X1598" i="8"/>
  <c r="X1599" i="8"/>
  <c r="X1600" i="8"/>
  <c r="X1601" i="8"/>
  <c r="X1602" i="8"/>
  <c r="X1603" i="8"/>
  <c r="X1604" i="8"/>
  <c r="X1605" i="8"/>
  <c r="X1606" i="8"/>
  <c r="X1607" i="8"/>
  <c r="X1608" i="8"/>
  <c r="X1609" i="8"/>
  <c r="X1610" i="8"/>
  <c r="X1611" i="8"/>
  <c r="X1612" i="8"/>
  <c r="X1613" i="8"/>
  <c r="X1614" i="8"/>
  <c r="X1615" i="8"/>
  <c r="X1616" i="8"/>
  <c r="X1617" i="8"/>
  <c r="X1618" i="8"/>
  <c r="X1619" i="8"/>
  <c r="X1620" i="8"/>
  <c r="X1621" i="8"/>
  <c r="X1622" i="8"/>
  <c r="X1623" i="8"/>
  <c r="X1624" i="8"/>
  <c r="X1625" i="8"/>
  <c r="X1626" i="8"/>
  <c r="X1627" i="8"/>
  <c r="X1628" i="8"/>
  <c r="X1629" i="8"/>
  <c r="X1630" i="8"/>
  <c r="X1631" i="8"/>
  <c r="X1632" i="8"/>
  <c r="X1633" i="8"/>
  <c r="X1634" i="8"/>
  <c r="X1635" i="8"/>
  <c r="X1636" i="8"/>
  <c r="X1637" i="8"/>
  <c r="X1638" i="8"/>
  <c r="X1639" i="8"/>
  <c r="X1640" i="8"/>
  <c r="X1641" i="8"/>
  <c r="X1642" i="8"/>
  <c r="X1643" i="8"/>
  <c r="X1644" i="8"/>
  <c r="X1645" i="8"/>
  <c r="X1646" i="8"/>
  <c r="X1647" i="8"/>
  <c r="X1648" i="8"/>
  <c r="X1649" i="8"/>
  <c r="X1650" i="8"/>
  <c r="X1651" i="8"/>
  <c r="X1652" i="8"/>
  <c r="X1653" i="8"/>
  <c r="X1654" i="8"/>
  <c r="X1655" i="8"/>
  <c r="X1656" i="8"/>
  <c r="X1657" i="8"/>
  <c r="X1658" i="8"/>
  <c r="X1659" i="8"/>
  <c r="X1660" i="8"/>
  <c r="X1661" i="8"/>
  <c r="X1662" i="8"/>
  <c r="X1663" i="8"/>
  <c r="X1664" i="8"/>
  <c r="X1665" i="8"/>
  <c r="X1666" i="8"/>
  <c r="X1667" i="8"/>
  <c r="X1668" i="8"/>
  <c r="X1669" i="8"/>
  <c r="X1670" i="8"/>
  <c r="X1671" i="8"/>
  <c r="X1672" i="8"/>
  <c r="X1673" i="8"/>
  <c r="X1674" i="8"/>
  <c r="X1675" i="8"/>
  <c r="X1676" i="8"/>
  <c r="X1677" i="8"/>
  <c r="X1678" i="8"/>
  <c r="X1679" i="8"/>
  <c r="X1680" i="8"/>
  <c r="X1681" i="8"/>
  <c r="X1682" i="8"/>
  <c r="X1683" i="8"/>
  <c r="X1684" i="8"/>
  <c r="X1685" i="8"/>
  <c r="X1686" i="8"/>
  <c r="X1687" i="8"/>
  <c r="X1688" i="8"/>
  <c r="X1689" i="8"/>
  <c r="X1690" i="8"/>
  <c r="X1691" i="8"/>
  <c r="X1692" i="8"/>
  <c r="X1693" i="8"/>
  <c r="X1694" i="8"/>
  <c r="X1695" i="8"/>
  <c r="X1696" i="8"/>
  <c r="X1697" i="8"/>
  <c r="X1698" i="8"/>
  <c r="X1699" i="8"/>
  <c r="X1700" i="8"/>
  <c r="X1701" i="8"/>
  <c r="X1702" i="8"/>
  <c r="X1703" i="8"/>
  <c r="X1704" i="8"/>
  <c r="X1705" i="8"/>
  <c r="X1706" i="8"/>
  <c r="X1707" i="8"/>
  <c r="X1708" i="8"/>
  <c r="X1709" i="8"/>
  <c r="X1710" i="8"/>
  <c r="X1711" i="8"/>
  <c r="X1712" i="8"/>
  <c r="X1713" i="8"/>
  <c r="X1714" i="8"/>
  <c r="X1715" i="8"/>
  <c r="X1716" i="8"/>
  <c r="X1717" i="8"/>
  <c r="X1718" i="8"/>
  <c r="X1719" i="8"/>
  <c r="X1720" i="8"/>
  <c r="X1721" i="8"/>
  <c r="X1722" i="8"/>
  <c r="X1723" i="8"/>
  <c r="X1724" i="8"/>
  <c r="X1725" i="8"/>
  <c r="X1726" i="8"/>
  <c r="X1727" i="8"/>
  <c r="X1728" i="8"/>
  <c r="X1729" i="8"/>
  <c r="X1730" i="8"/>
  <c r="X1731" i="8"/>
  <c r="X1732" i="8"/>
  <c r="X1733" i="8"/>
  <c r="X1734" i="8"/>
  <c r="X1735" i="8"/>
  <c r="X1736" i="8"/>
  <c r="X1737" i="8"/>
  <c r="X1738" i="8"/>
  <c r="X1739" i="8"/>
  <c r="X1740" i="8"/>
  <c r="X1741" i="8"/>
  <c r="X1742" i="8"/>
  <c r="X1743" i="8"/>
  <c r="X1744" i="8"/>
  <c r="X1745" i="8"/>
  <c r="X1746" i="8"/>
  <c r="X1747" i="8"/>
  <c r="X1748" i="8"/>
  <c r="X1749" i="8"/>
  <c r="X1750" i="8"/>
  <c r="X1751" i="8"/>
  <c r="X1752" i="8"/>
  <c r="X1753" i="8"/>
  <c r="X1754" i="8"/>
  <c r="X1755" i="8"/>
  <c r="X1756" i="8"/>
  <c r="X1757" i="8"/>
  <c r="X1758" i="8"/>
  <c r="X1759" i="8"/>
  <c r="X1760" i="8"/>
  <c r="X1761" i="8"/>
  <c r="X1762" i="8"/>
  <c r="X1763" i="8"/>
  <c r="X1764" i="8"/>
  <c r="X1765" i="8"/>
  <c r="X1766" i="8"/>
  <c r="X1767" i="8"/>
  <c r="X1768" i="8"/>
  <c r="X1769" i="8"/>
  <c r="X1770" i="8"/>
  <c r="X1771" i="8"/>
  <c r="X1772" i="8"/>
  <c r="X1773" i="8"/>
  <c r="X1774" i="8"/>
  <c r="X1775" i="8"/>
  <c r="X1776" i="8"/>
  <c r="X1777" i="8"/>
  <c r="X1778" i="8"/>
  <c r="X1779" i="8"/>
  <c r="X1780" i="8"/>
  <c r="X1781" i="8"/>
  <c r="X1782" i="8"/>
  <c r="X1783" i="8"/>
  <c r="X1784" i="8"/>
  <c r="X1785" i="8"/>
  <c r="X1786" i="8"/>
  <c r="X1787" i="8"/>
  <c r="X1788" i="8"/>
  <c r="X1789" i="8"/>
  <c r="X1790" i="8"/>
  <c r="X1791" i="8"/>
  <c r="X1792" i="8"/>
  <c r="X1793" i="8"/>
  <c r="X1794" i="8"/>
  <c r="X1795" i="8"/>
  <c r="X1796" i="8"/>
  <c r="X1797" i="8"/>
  <c r="X1798" i="8"/>
  <c r="X1799" i="8"/>
  <c r="X1800" i="8"/>
  <c r="X1801" i="8"/>
  <c r="X1802" i="8"/>
  <c r="X1803" i="8"/>
  <c r="X1804" i="8"/>
  <c r="X1805" i="8"/>
  <c r="X1806" i="8"/>
  <c r="X1807" i="8"/>
  <c r="X1808" i="8"/>
  <c r="X1809" i="8"/>
  <c r="X1810" i="8"/>
  <c r="X1811" i="8"/>
  <c r="X1812" i="8"/>
  <c r="X1813" i="8"/>
  <c r="X1814" i="8"/>
  <c r="X1815" i="8"/>
  <c r="X1816" i="8"/>
  <c r="X1817" i="8"/>
  <c r="X1818" i="8"/>
  <c r="X1819" i="8"/>
  <c r="X1820" i="8"/>
  <c r="X1821" i="8"/>
  <c r="X1822" i="8"/>
  <c r="X1823" i="8"/>
  <c r="X1824" i="8"/>
  <c r="X1825" i="8"/>
  <c r="X1826" i="8"/>
  <c r="X1827" i="8"/>
  <c r="X1828" i="8"/>
  <c r="X1829" i="8"/>
  <c r="X1830" i="8"/>
  <c r="X1831" i="8"/>
  <c r="X1832" i="8"/>
  <c r="X1833" i="8"/>
  <c r="X1834" i="8"/>
  <c r="X1835" i="8"/>
  <c r="X1836" i="8"/>
  <c r="X1837" i="8"/>
  <c r="X1838" i="8"/>
  <c r="X1839" i="8"/>
  <c r="X1840" i="8"/>
  <c r="X1841" i="8"/>
  <c r="X1842" i="8"/>
  <c r="X1843" i="8"/>
  <c r="X1844" i="8"/>
  <c r="X1845" i="8"/>
  <c r="X1846" i="8"/>
  <c r="X1847" i="8"/>
  <c r="X1848" i="8"/>
  <c r="X1849" i="8"/>
  <c r="X1850" i="8"/>
  <c r="X1851" i="8"/>
  <c r="X1852" i="8"/>
  <c r="X1853" i="8"/>
  <c r="X1854" i="8"/>
  <c r="X1855" i="8"/>
  <c r="X1856" i="8"/>
  <c r="X1857" i="8"/>
  <c r="X1858" i="8"/>
  <c r="X1859" i="8"/>
  <c r="X1860" i="8"/>
  <c r="X1861" i="8"/>
  <c r="X1862" i="8"/>
  <c r="X1863" i="8"/>
  <c r="X1864" i="8"/>
  <c r="X1865" i="8"/>
  <c r="X1866" i="8"/>
  <c r="X1867" i="8"/>
  <c r="X1868" i="8"/>
  <c r="X1869" i="8"/>
  <c r="X1870" i="8"/>
  <c r="X1871" i="8"/>
  <c r="X1872" i="8"/>
  <c r="X1873" i="8"/>
  <c r="X1874" i="8"/>
  <c r="X1875" i="8"/>
  <c r="X1876" i="8"/>
  <c r="X1877" i="8"/>
  <c r="X1878" i="8"/>
  <c r="X1879" i="8"/>
  <c r="X1880" i="8"/>
  <c r="X1881" i="8"/>
  <c r="X1882" i="8"/>
  <c r="X1883" i="8"/>
  <c r="X1884" i="8"/>
  <c r="X1885" i="8"/>
  <c r="X1886" i="8"/>
  <c r="X1887" i="8"/>
  <c r="X1888" i="8"/>
  <c r="X1889" i="8"/>
  <c r="X1890" i="8"/>
  <c r="X1891" i="8"/>
  <c r="X1892" i="8"/>
  <c r="X1893" i="8"/>
  <c r="X1894" i="8"/>
  <c r="X1895" i="8"/>
  <c r="X1896" i="8"/>
  <c r="X1897" i="8"/>
  <c r="X1898" i="8"/>
  <c r="X1899" i="8"/>
  <c r="X1900" i="8"/>
  <c r="X1901" i="8"/>
  <c r="X1902" i="8"/>
  <c r="X1903" i="8"/>
  <c r="X1904" i="8"/>
  <c r="X1905" i="8"/>
  <c r="X1906" i="8"/>
  <c r="X1907" i="8"/>
  <c r="X1908" i="8"/>
  <c r="X1909" i="8"/>
  <c r="X1910" i="8"/>
  <c r="X1911" i="8"/>
  <c r="X1912" i="8"/>
  <c r="X1913" i="8"/>
  <c r="X1914" i="8"/>
  <c r="X1915" i="8"/>
  <c r="X1916" i="8"/>
  <c r="X1917" i="8"/>
  <c r="X1918" i="8"/>
  <c r="X1919" i="8"/>
  <c r="X1920" i="8"/>
  <c r="X1921" i="8"/>
  <c r="X1922" i="8"/>
  <c r="X1923" i="8"/>
  <c r="X1924" i="8"/>
  <c r="X1925" i="8"/>
  <c r="X1926" i="8"/>
  <c r="X1927" i="8"/>
  <c r="X1928" i="8"/>
  <c r="X1929" i="8"/>
  <c r="X1930" i="8"/>
  <c r="X1931" i="8"/>
  <c r="X1932" i="8"/>
  <c r="X1933" i="8"/>
  <c r="X1934" i="8"/>
  <c r="X1935" i="8"/>
  <c r="X1936" i="8"/>
  <c r="X1937" i="8"/>
  <c r="X1938" i="8"/>
  <c r="X1939" i="8"/>
  <c r="X1940" i="8"/>
  <c r="X1941" i="8"/>
  <c r="X1942" i="8"/>
  <c r="X1943" i="8"/>
  <c r="X1944" i="8"/>
  <c r="X1945" i="8"/>
  <c r="X1946" i="8"/>
  <c r="X1947" i="8"/>
  <c r="X1948" i="8"/>
  <c r="X1949" i="8"/>
  <c r="X1950" i="8"/>
  <c r="X1951" i="8"/>
  <c r="X1952" i="8"/>
  <c r="X1953" i="8"/>
  <c r="X1954" i="8"/>
  <c r="X1955" i="8"/>
  <c r="X1956" i="8"/>
  <c r="X1957" i="8"/>
  <c r="X1958" i="8"/>
  <c r="X1959" i="8"/>
  <c r="X1960" i="8"/>
  <c r="X1961" i="8"/>
  <c r="X1962" i="8"/>
  <c r="X1963" i="8"/>
  <c r="X1964" i="8"/>
  <c r="X1965" i="8"/>
  <c r="X1966" i="8"/>
  <c r="X1967" i="8"/>
  <c r="X1968" i="8"/>
  <c r="X1969" i="8"/>
  <c r="X1970" i="8"/>
  <c r="X1971" i="8"/>
  <c r="X1972" i="8"/>
  <c r="X1973" i="8"/>
  <c r="X1974" i="8"/>
  <c r="X1975" i="8"/>
  <c r="X1976" i="8"/>
  <c r="X1977" i="8"/>
  <c r="X1978" i="8"/>
  <c r="X1979" i="8"/>
  <c r="X1980" i="8"/>
  <c r="X1981" i="8"/>
  <c r="X1982" i="8"/>
  <c r="X1983" i="8"/>
  <c r="X1984" i="8"/>
  <c r="X1985" i="8"/>
  <c r="X1986" i="8"/>
  <c r="X1987" i="8"/>
  <c r="X1988" i="8"/>
  <c r="X1989" i="8"/>
  <c r="X1990" i="8"/>
  <c r="X1991" i="8"/>
  <c r="X1992" i="8"/>
  <c r="X1993" i="8"/>
  <c r="X1994" i="8"/>
  <c r="X1995" i="8"/>
  <c r="X1996" i="8"/>
  <c r="X1997" i="8"/>
  <c r="X1998" i="8"/>
  <c r="X1999" i="8"/>
  <c r="X2000" i="8"/>
  <c r="X2001" i="8"/>
  <c r="X2002" i="8"/>
  <c r="X2003" i="8"/>
  <c r="X2004" i="8"/>
  <c r="X2005" i="8"/>
  <c r="X2006" i="8"/>
  <c r="X2007" i="8"/>
  <c r="X2008" i="8"/>
  <c r="X2009" i="8"/>
  <c r="X2010" i="8"/>
  <c r="X2011" i="8"/>
  <c r="X2012" i="8"/>
  <c r="X2013" i="8"/>
  <c r="X2014" i="8"/>
  <c r="X2015" i="8"/>
  <c r="X2016" i="8"/>
  <c r="X2017" i="8"/>
  <c r="X2018" i="8"/>
  <c r="X2019" i="8"/>
  <c r="X2020" i="8"/>
  <c r="X2021" i="8"/>
  <c r="X2022" i="8"/>
  <c r="X2023" i="8"/>
  <c r="X2024" i="8"/>
  <c r="X2025" i="8"/>
  <c r="X2026" i="8"/>
  <c r="X2027" i="8"/>
  <c r="X2028" i="8"/>
  <c r="X2029" i="8"/>
  <c r="X2030" i="8"/>
  <c r="X2031" i="8"/>
  <c r="X2032" i="8"/>
  <c r="X2033" i="8"/>
  <c r="X2034" i="8"/>
  <c r="X2035" i="8"/>
  <c r="X2036" i="8"/>
  <c r="X2037" i="8"/>
  <c r="X2038" i="8"/>
  <c r="X2039" i="8"/>
  <c r="X2040" i="8"/>
  <c r="X2041" i="8"/>
  <c r="X2042" i="8"/>
  <c r="X2043" i="8"/>
  <c r="X2044" i="8"/>
  <c r="X2045" i="8"/>
  <c r="X2046" i="8"/>
  <c r="X2047" i="8"/>
  <c r="X2048" i="8"/>
  <c r="X2049" i="8"/>
  <c r="X2050" i="8"/>
  <c r="X2051" i="8"/>
  <c r="X2052" i="8"/>
  <c r="X2053" i="8"/>
  <c r="X2054" i="8"/>
  <c r="X2055" i="8"/>
  <c r="X2056" i="8"/>
  <c r="X2057" i="8"/>
  <c r="X2058" i="8"/>
  <c r="X2059" i="8"/>
  <c r="X2060" i="8"/>
  <c r="X2061" i="8"/>
  <c r="X2062" i="8"/>
  <c r="X2063" i="8"/>
  <c r="X2064" i="8"/>
  <c r="X2065" i="8"/>
  <c r="X2066" i="8"/>
  <c r="X2067" i="8"/>
  <c r="X2068" i="8"/>
  <c r="X2069" i="8"/>
  <c r="X2070" i="8"/>
  <c r="X2071" i="8"/>
  <c r="X2072" i="8"/>
  <c r="X2073" i="8"/>
  <c r="X2074" i="8"/>
  <c r="X2075" i="8"/>
  <c r="X2076" i="8"/>
  <c r="X2077" i="8"/>
  <c r="X2078" i="8"/>
  <c r="X2079" i="8"/>
  <c r="X2080" i="8"/>
  <c r="X2081" i="8"/>
  <c r="X2082" i="8"/>
  <c r="X2083" i="8"/>
  <c r="X2084" i="8"/>
  <c r="X2085" i="8"/>
  <c r="X2086" i="8"/>
  <c r="X2087" i="8"/>
  <c r="X2088" i="8"/>
  <c r="X2089" i="8"/>
  <c r="X2090" i="8"/>
  <c r="X2091" i="8"/>
  <c r="X2092" i="8"/>
  <c r="X2093" i="8"/>
  <c r="X2094" i="8"/>
  <c r="X2095" i="8"/>
  <c r="X2096" i="8"/>
  <c r="X2097" i="8"/>
  <c r="X2098" i="8"/>
  <c r="X2099" i="8"/>
  <c r="X2100" i="8"/>
  <c r="X2101" i="8"/>
  <c r="X2102" i="8"/>
  <c r="X2103" i="8"/>
  <c r="X2104" i="8"/>
  <c r="X2105" i="8"/>
  <c r="X2106" i="8"/>
  <c r="X2107" i="8"/>
  <c r="X2108" i="8"/>
  <c r="X2109" i="8"/>
  <c r="X2110" i="8"/>
  <c r="X2111" i="8"/>
  <c r="X2112" i="8"/>
  <c r="X2113" i="8"/>
  <c r="X2114" i="8"/>
  <c r="X2115" i="8"/>
  <c r="X2116" i="8"/>
  <c r="X2117" i="8"/>
  <c r="X2118" i="8"/>
  <c r="X2119" i="8"/>
  <c r="X2120" i="8"/>
  <c r="X2121" i="8"/>
  <c r="X2122" i="8"/>
  <c r="X2123" i="8"/>
  <c r="X2124" i="8"/>
  <c r="X2125" i="8"/>
  <c r="X2126" i="8"/>
  <c r="X2127" i="8"/>
  <c r="X2128" i="8"/>
  <c r="X2129" i="8"/>
  <c r="X2130" i="8"/>
  <c r="X2131" i="8"/>
  <c r="X2132" i="8"/>
  <c r="X2133" i="8"/>
  <c r="X2134" i="8"/>
  <c r="X2135" i="8"/>
  <c r="X2136" i="8"/>
  <c r="X2137" i="8"/>
  <c r="X2138" i="8"/>
  <c r="X2139" i="8"/>
  <c r="X2140" i="8"/>
  <c r="X2141" i="8"/>
  <c r="X2142" i="8"/>
  <c r="X2143" i="8"/>
  <c r="X2144" i="8"/>
  <c r="X2145" i="8"/>
  <c r="X2146" i="8"/>
  <c r="X2147" i="8"/>
  <c r="X2148" i="8"/>
  <c r="X2149" i="8"/>
  <c r="X2150" i="8"/>
  <c r="X2151" i="8"/>
  <c r="X2152" i="8"/>
  <c r="X2153" i="8"/>
  <c r="X2154" i="8"/>
  <c r="X2155" i="8"/>
  <c r="X2156" i="8"/>
  <c r="X2157" i="8"/>
  <c r="X2158" i="8"/>
  <c r="X2159" i="8"/>
  <c r="X2160" i="8"/>
  <c r="X2161" i="8"/>
  <c r="X2162" i="8"/>
  <c r="X2163" i="8"/>
  <c r="X2164" i="8"/>
  <c r="X2165" i="8"/>
  <c r="X2166" i="8"/>
  <c r="X2167" i="8"/>
  <c r="X2168" i="8"/>
  <c r="X2169" i="8"/>
  <c r="X2170" i="8"/>
  <c r="X2171" i="8"/>
  <c r="X2172" i="8"/>
  <c r="X2173" i="8"/>
  <c r="X2174" i="8"/>
  <c r="X2175" i="8"/>
  <c r="X2176" i="8"/>
  <c r="X2177" i="8"/>
  <c r="X2178" i="8"/>
  <c r="X2179" i="8"/>
  <c r="X2180" i="8"/>
  <c r="X2181" i="8"/>
  <c r="X2182" i="8"/>
  <c r="X2183" i="8"/>
  <c r="X2184" i="8"/>
  <c r="X2185" i="8"/>
  <c r="X2186" i="8"/>
  <c r="X2187" i="8"/>
  <c r="X2188" i="8"/>
  <c r="X2189" i="8"/>
  <c r="X2190" i="8"/>
  <c r="X2191" i="8"/>
  <c r="X2192" i="8"/>
  <c r="X2193" i="8"/>
  <c r="X2194" i="8"/>
  <c r="X2195" i="8"/>
  <c r="X2196" i="8"/>
  <c r="X2197" i="8"/>
  <c r="X2198" i="8"/>
  <c r="X2199" i="8"/>
  <c r="X2200" i="8"/>
  <c r="X2201" i="8"/>
  <c r="X2202" i="8"/>
  <c r="X2203" i="8"/>
  <c r="X2204" i="8"/>
  <c r="X2205" i="8"/>
  <c r="X2206" i="8"/>
  <c r="X2207" i="8"/>
  <c r="X2208" i="8"/>
  <c r="X2209" i="8"/>
  <c r="X2210" i="8"/>
  <c r="X2211" i="8"/>
  <c r="X2212" i="8"/>
  <c r="X2213" i="8"/>
  <c r="X2214" i="8"/>
  <c r="X2215" i="8"/>
  <c r="X2216" i="8"/>
  <c r="X2217" i="8"/>
  <c r="X2218" i="8"/>
  <c r="X2219" i="8"/>
  <c r="X2220" i="8"/>
  <c r="X2221" i="8"/>
  <c r="X2222" i="8"/>
  <c r="X2223" i="8"/>
  <c r="X2224" i="8"/>
  <c r="X2225" i="8"/>
  <c r="X2226" i="8"/>
  <c r="X2227" i="8"/>
  <c r="X2228" i="8"/>
  <c r="X2229" i="8"/>
  <c r="X2230" i="8"/>
  <c r="X2231" i="8"/>
  <c r="X2232" i="8"/>
  <c r="X2233" i="8"/>
  <c r="X2234" i="8"/>
  <c r="X2235" i="8"/>
  <c r="X2236" i="8"/>
  <c r="X2237" i="8"/>
  <c r="X2238" i="8"/>
  <c r="X2239" i="8"/>
  <c r="X2240" i="8"/>
  <c r="X2241" i="8"/>
  <c r="X2242" i="8"/>
  <c r="X2243" i="8"/>
  <c r="X2244" i="8"/>
  <c r="X2245" i="8"/>
  <c r="X2246" i="8"/>
  <c r="X2247" i="8"/>
  <c r="X2248" i="8"/>
  <c r="X2249" i="8"/>
  <c r="X2250" i="8"/>
  <c r="X2251" i="8"/>
  <c r="X2252" i="8"/>
  <c r="X2253" i="8"/>
  <c r="X2254" i="8"/>
  <c r="X2255" i="8"/>
  <c r="X2256" i="8"/>
  <c r="X2257" i="8"/>
  <c r="X2258" i="8"/>
  <c r="X2259" i="8"/>
  <c r="X2260" i="8"/>
  <c r="X2261" i="8"/>
  <c r="X2262" i="8"/>
  <c r="X2263" i="8"/>
  <c r="X2264" i="8"/>
  <c r="X2265" i="8"/>
  <c r="X2266" i="8"/>
  <c r="X2267" i="8"/>
  <c r="X2268" i="8"/>
  <c r="X2269" i="8"/>
  <c r="X2270" i="8"/>
  <c r="X2271" i="8"/>
  <c r="X2272" i="8"/>
  <c r="X2273" i="8"/>
  <c r="X2274" i="8"/>
  <c r="X2275" i="8"/>
  <c r="X2276" i="8"/>
  <c r="X2277" i="8"/>
  <c r="X2278" i="8"/>
  <c r="X2279" i="8"/>
  <c r="X2280" i="8"/>
  <c r="X2281" i="8"/>
  <c r="X2282" i="8"/>
  <c r="X2283" i="8"/>
  <c r="X2284" i="8"/>
  <c r="X2285" i="8"/>
  <c r="X2286" i="8"/>
  <c r="X2287" i="8"/>
  <c r="X2288" i="8"/>
  <c r="X2289" i="8"/>
  <c r="X2290" i="8"/>
  <c r="X2291" i="8"/>
  <c r="X2292" i="8"/>
  <c r="X2293" i="8"/>
  <c r="X2294" i="8"/>
  <c r="X2295" i="8"/>
  <c r="X2296" i="8"/>
  <c r="X2297" i="8"/>
  <c r="X2298" i="8"/>
  <c r="X2299" i="8"/>
  <c r="X2300" i="8"/>
  <c r="X2301" i="8"/>
  <c r="X2302" i="8"/>
  <c r="X2303" i="8"/>
  <c r="X2304" i="8"/>
  <c r="X2305" i="8"/>
  <c r="X2306" i="8"/>
  <c r="X2307" i="8"/>
  <c r="X2308" i="8"/>
  <c r="X2309" i="8"/>
  <c r="X2310" i="8"/>
  <c r="X2311" i="8"/>
  <c r="X2312" i="8"/>
  <c r="X2313" i="8"/>
  <c r="X2314" i="8"/>
  <c r="X2315" i="8"/>
  <c r="X2316" i="8"/>
  <c r="X2317" i="8"/>
  <c r="X2318" i="8"/>
  <c r="X2319" i="8"/>
  <c r="X2320" i="8"/>
  <c r="X2321" i="8"/>
  <c r="X2322" i="8"/>
  <c r="X2323" i="8"/>
  <c r="X2324" i="8"/>
  <c r="X2325" i="8"/>
  <c r="X2326" i="8"/>
  <c r="X2327" i="8"/>
  <c r="X2328" i="8"/>
  <c r="X2329" i="8"/>
  <c r="X2330" i="8"/>
  <c r="X2331" i="8"/>
  <c r="X2332" i="8"/>
  <c r="X2333" i="8"/>
  <c r="X2334" i="8"/>
  <c r="X2335" i="8"/>
  <c r="X2336" i="8"/>
  <c r="X2337" i="8"/>
  <c r="X2338" i="8"/>
  <c r="X2339" i="8"/>
  <c r="X2340" i="8"/>
  <c r="X2341" i="8"/>
  <c r="X2342" i="8"/>
  <c r="X2343" i="8"/>
  <c r="X2344" i="8"/>
  <c r="X2345" i="8"/>
  <c r="X2346" i="8"/>
  <c r="X2347" i="8"/>
  <c r="X2348" i="8"/>
  <c r="X2349" i="8"/>
  <c r="X2350" i="8"/>
  <c r="X2351" i="8"/>
  <c r="X2352" i="8"/>
  <c r="X2353" i="8"/>
  <c r="X2354" i="8"/>
  <c r="X2355" i="8"/>
  <c r="X2356" i="8"/>
  <c r="X2357" i="8"/>
  <c r="X2358" i="8"/>
  <c r="X2359" i="8"/>
  <c r="X2360" i="8"/>
  <c r="X2361" i="8"/>
  <c r="X2362" i="8"/>
  <c r="X2363" i="8"/>
  <c r="X2364" i="8"/>
  <c r="X2365" i="8"/>
  <c r="X2366" i="8"/>
  <c r="X2367" i="8"/>
  <c r="X2368" i="8"/>
  <c r="X2369" i="8"/>
  <c r="X2370" i="8"/>
  <c r="X2371" i="8"/>
  <c r="X2372" i="8"/>
  <c r="X2373" i="8"/>
  <c r="X2374" i="8"/>
  <c r="X2375" i="8"/>
  <c r="X2376" i="8"/>
  <c r="X2377" i="8"/>
  <c r="X2378" i="8"/>
  <c r="X2379" i="8"/>
  <c r="X2380" i="8"/>
  <c r="X2381" i="8"/>
  <c r="X2382" i="8"/>
  <c r="X2383" i="8"/>
  <c r="X2384" i="8"/>
  <c r="X2385" i="8"/>
  <c r="X2386" i="8"/>
  <c r="X2387" i="8"/>
  <c r="X2388" i="8"/>
  <c r="X2389" i="8"/>
  <c r="X2390" i="8"/>
  <c r="X2391" i="8"/>
  <c r="X2392" i="8"/>
  <c r="X2393" i="8"/>
  <c r="X2394" i="8"/>
  <c r="X2395" i="8"/>
  <c r="X2396" i="8"/>
  <c r="X2397" i="8"/>
  <c r="X2398" i="8"/>
  <c r="X2399" i="8"/>
  <c r="X2400" i="8"/>
  <c r="X2401" i="8"/>
  <c r="X2402" i="8"/>
  <c r="X2403" i="8"/>
  <c r="X2404" i="8"/>
  <c r="X2405" i="8"/>
  <c r="X2406" i="8"/>
  <c r="X2407" i="8"/>
  <c r="X2408" i="8"/>
  <c r="X2409" i="8"/>
  <c r="X2410" i="8"/>
  <c r="X2411" i="8"/>
  <c r="X2412" i="8"/>
  <c r="X2413" i="8"/>
  <c r="X2414" i="8"/>
  <c r="X2415" i="8"/>
  <c r="X2416" i="8"/>
  <c r="X2417" i="8"/>
  <c r="X2418" i="8"/>
  <c r="X2419" i="8"/>
  <c r="X2420" i="8"/>
  <c r="X2421" i="8"/>
  <c r="X2422" i="8"/>
  <c r="X2423" i="8"/>
  <c r="X2424" i="8"/>
  <c r="X2425" i="8"/>
  <c r="X2426" i="8"/>
  <c r="X2427" i="8"/>
  <c r="X2428" i="8"/>
  <c r="X2429" i="8"/>
  <c r="X2430" i="8"/>
  <c r="X2431" i="8"/>
  <c r="X2432" i="8"/>
  <c r="X2433" i="8"/>
  <c r="X2434" i="8"/>
  <c r="X2435" i="8"/>
  <c r="X2436" i="8"/>
  <c r="X2437" i="8"/>
  <c r="X2438" i="8"/>
  <c r="X2439" i="8"/>
  <c r="X2440" i="8"/>
  <c r="X2441" i="8"/>
  <c r="X2442" i="8"/>
  <c r="X2443" i="8"/>
  <c r="X2444" i="8"/>
  <c r="X2445" i="8"/>
  <c r="X2446" i="8"/>
  <c r="X2447" i="8"/>
  <c r="X2448" i="8"/>
  <c r="X2449" i="8"/>
  <c r="X2450" i="8"/>
  <c r="X2451" i="8"/>
  <c r="X2452" i="8"/>
  <c r="X2453" i="8"/>
  <c r="X2454" i="8"/>
  <c r="X2455" i="8"/>
  <c r="X2456" i="8"/>
  <c r="X2457" i="8"/>
  <c r="X2458" i="8"/>
  <c r="X2459" i="8"/>
  <c r="X2460" i="8"/>
  <c r="X2461" i="8"/>
  <c r="X2462" i="8"/>
  <c r="X2463" i="8"/>
  <c r="X2464" i="8"/>
  <c r="X2465" i="8"/>
  <c r="X2466" i="8"/>
  <c r="X2467" i="8"/>
  <c r="X2468" i="8"/>
  <c r="X2469" i="8"/>
  <c r="X2470" i="8"/>
  <c r="X2471" i="8"/>
  <c r="X2472" i="8"/>
  <c r="X2473" i="8"/>
  <c r="X2474" i="8"/>
  <c r="X2475" i="8"/>
  <c r="X2476" i="8"/>
  <c r="X2477" i="8"/>
  <c r="X2478" i="8"/>
  <c r="X2479" i="8"/>
  <c r="X2480" i="8"/>
  <c r="X2481" i="8"/>
  <c r="X2482" i="8"/>
  <c r="X2483" i="8"/>
  <c r="X2484" i="8"/>
  <c r="X2485" i="8"/>
  <c r="X2486" i="8"/>
  <c r="X2487" i="8"/>
  <c r="X2488" i="8"/>
  <c r="X2489" i="8"/>
  <c r="X2490" i="8"/>
  <c r="X2491" i="8"/>
  <c r="X2492" i="8"/>
  <c r="X2493" i="8"/>
  <c r="X2494" i="8"/>
  <c r="X2495" i="8"/>
  <c r="X2496" i="8"/>
  <c r="X2497" i="8"/>
  <c r="X2498" i="8"/>
  <c r="X2499" i="8"/>
  <c r="X2500" i="8"/>
  <c r="X2501" i="8"/>
  <c r="X2502" i="8"/>
  <c r="X2503" i="8"/>
  <c r="X2504" i="8"/>
  <c r="X2505" i="8"/>
  <c r="X2506" i="8"/>
  <c r="X2507" i="8"/>
  <c r="X2508" i="8"/>
  <c r="X2509" i="8"/>
  <c r="X2510" i="8"/>
  <c r="X2511" i="8"/>
  <c r="X2512" i="8"/>
  <c r="X2513" i="8"/>
  <c r="X2514" i="8"/>
  <c r="X2515" i="8"/>
  <c r="X2516" i="8"/>
  <c r="X2517" i="8"/>
  <c r="X2518" i="8"/>
  <c r="X2519" i="8"/>
  <c r="X2520" i="8"/>
  <c r="X2521" i="8"/>
  <c r="X2522" i="8"/>
  <c r="X2523" i="8"/>
  <c r="X2524" i="8"/>
  <c r="X2525" i="8"/>
  <c r="X2526" i="8"/>
  <c r="X2527" i="8"/>
  <c r="X2528" i="8"/>
  <c r="X2529" i="8"/>
  <c r="X2530" i="8"/>
  <c r="X2531" i="8"/>
  <c r="X2532" i="8"/>
  <c r="X2533" i="8"/>
  <c r="X2534" i="8"/>
  <c r="X2535" i="8"/>
  <c r="X2536" i="8"/>
  <c r="X2537" i="8"/>
  <c r="X2538" i="8"/>
  <c r="X2539" i="8"/>
  <c r="X2540" i="8"/>
  <c r="X2541" i="8"/>
  <c r="X2542" i="8"/>
  <c r="X2543" i="8"/>
  <c r="X2544" i="8"/>
  <c r="X2545" i="8"/>
  <c r="X2546" i="8"/>
  <c r="X2547" i="8"/>
  <c r="X2548" i="8"/>
  <c r="X2549" i="8"/>
  <c r="X2550" i="8"/>
  <c r="X2551" i="8"/>
  <c r="X2552" i="8"/>
  <c r="X2553" i="8"/>
  <c r="X2554" i="8"/>
  <c r="X2555" i="8"/>
  <c r="X2556" i="8"/>
  <c r="X2557" i="8"/>
  <c r="X2558" i="8"/>
  <c r="X2559" i="8"/>
  <c r="X2560" i="8"/>
  <c r="X2561" i="8"/>
  <c r="X2562" i="8"/>
  <c r="X2563" i="8"/>
  <c r="X2564" i="8"/>
  <c r="X2565" i="8"/>
  <c r="X2566" i="8"/>
  <c r="X2567" i="8"/>
  <c r="X2568" i="8"/>
  <c r="X2569" i="8"/>
  <c r="X2570" i="8"/>
  <c r="X2571" i="8"/>
  <c r="X2572" i="8"/>
  <c r="X2573" i="8"/>
  <c r="X2574" i="8"/>
  <c r="X2575" i="8"/>
  <c r="X2576" i="8"/>
  <c r="X2577" i="8"/>
  <c r="X2578" i="8"/>
  <c r="X2579" i="8"/>
  <c r="X2580" i="8"/>
  <c r="X2581" i="8"/>
  <c r="X2582" i="8"/>
  <c r="X2583" i="8"/>
  <c r="X2584" i="8"/>
  <c r="X2585" i="8"/>
  <c r="X2586" i="8"/>
  <c r="X2587" i="8"/>
  <c r="X2588" i="8"/>
  <c r="X2589" i="8"/>
  <c r="X2590" i="8"/>
  <c r="X2591" i="8"/>
  <c r="X2592" i="8"/>
  <c r="X2593" i="8"/>
  <c r="X2594" i="8"/>
  <c r="X2595" i="8"/>
  <c r="X2596" i="8"/>
  <c r="X2597" i="8"/>
  <c r="X2598" i="8"/>
  <c r="X2599" i="8"/>
  <c r="X2600" i="8"/>
  <c r="X2601" i="8"/>
  <c r="X2602" i="8"/>
  <c r="X2603" i="8"/>
  <c r="X2604" i="8"/>
  <c r="X2605" i="8"/>
  <c r="X2606" i="8"/>
  <c r="X2607" i="8"/>
  <c r="X2608" i="8"/>
  <c r="X2609" i="8"/>
  <c r="X2610" i="8"/>
  <c r="X2611" i="8"/>
  <c r="X2612" i="8"/>
  <c r="X2613" i="8"/>
  <c r="X2614" i="8"/>
  <c r="X2615" i="8"/>
  <c r="X2616" i="8"/>
  <c r="X2617" i="8"/>
  <c r="X2618" i="8"/>
  <c r="X2619" i="8"/>
  <c r="X2620" i="8"/>
  <c r="X2621" i="8"/>
  <c r="X2622" i="8"/>
  <c r="X2623" i="8"/>
  <c r="X2624" i="8"/>
  <c r="X2625" i="8"/>
  <c r="X2626" i="8"/>
  <c r="X2627" i="8"/>
  <c r="X2628" i="8"/>
  <c r="X2629" i="8"/>
  <c r="X2630" i="8"/>
  <c r="X2631" i="8"/>
  <c r="X2632" i="8"/>
  <c r="X2633" i="8"/>
  <c r="X2634" i="8"/>
  <c r="X2635" i="8"/>
  <c r="X2636" i="8"/>
  <c r="X2637" i="8"/>
  <c r="X2638" i="8"/>
  <c r="X2639" i="8"/>
  <c r="X2640" i="8"/>
  <c r="X2641" i="8"/>
  <c r="X2642" i="8"/>
  <c r="X2643" i="8"/>
  <c r="X2644" i="8"/>
  <c r="X2645" i="8"/>
  <c r="X2646" i="8"/>
  <c r="X2647" i="8"/>
  <c r="X2648" i="8"/>
  <c r="X2649" i="8"/>
  <c r="X2650" i="8"/>
  <c r="X2651" i="8"/>
  <c r="X2652" i="8"/>
  <c r="X2653" i="8"/>
  <c r="X2654" i="8"/>
  <c r="X2655" i="8"/>
  <c r="X2656" i="8"/>
  <c r="X2657" i="8"/>
  <c r="X2658" i="8"/>
  <c r="X2659" i="8"/>
  <c r="X2660" i="8"/>
  <c r="X2661" i="8"/>
  <c r="X2662" i="8"/>
  <c r="X2663" i="8"/>
  <c r="X2664" i="8"/>
  <c r="X2665" i="8"/>
  <c r="X2666" i="8"/>
  <c r="X2667" i="8"/>
  <c r="X2668" i="8"/>
  <c r="X2669" i="8"/>
  <c r="X2670" i="8"/>
  <c r="X2671" i="8"/>
  <c r="X2672" i="8"/>
  <c r="X2673" i="8"/>
  <c r="X2674" i="8"/>
  <c r="X2675" i="8"/>
  <c r="X2676" i="8"/>
  <c r="X2677" i="8"/>
  <c r="X2678" i="8"/>
  <c r="X2679" i="8"/>
  <c r="X2680" i="8"/>
  <c r="X2681" i="8"/>
  <c r="X2682" i="8"/>
  <c r="X2683" i="8"/>
  <c r="X2684" i="8"/>
  <c r="X2685" i="8"/>
  <c r="X2686" i="8"/>
  <c r="X2687" i="8"/>
  <c r="X2688" i="8"/>
  <c r="X2689" i="8"/>
  <c r="X2690" i="8"/>
  <c r="X2691" i="8"/>
  <c r="X2692" i="8"/>
  <c r="X2693" i="8"/>
  <c r="X2694" i="8"/>
  <c r="X2695" i="8"/>
  <c r="X2696" i="8"/>
  <c r="X2697" i="8"/>
  <c r="X2698" i="8"/>
  <c r="X2699" i="8"/>
  <c r="X2700" i="8"/>
  <c r="X2701" i="8"/>
  <c r="X2702" i="8"/>
  <c r="X2703" i="8"/>
  <c r="X2704" i="8"/>
  <c r="X2705" i="8"/>
  <c r="X2706" i="8"/>
  <c r="X2707" i="8"/>
  <c r="X2708" i="8"/>
  <c r="X2709" i="8"/>
  <c r="X2710" i="8"/>
  <c r="X2711" i="8"/>
  <c r="X2712" i="8"/>
  <c r="X2713" i="8"/>
  <c r="X2714" i="8"/>
  <c r="X2715" i="8"/>
  <c r="X2716" i="8"/>
  <c r="X2717" i="8"/>
  <c r="X2718" i="8"/>
  <c r="X2719" i="8"/>
  <c r="X2720" i="8"/>
  <c r="X2721" i="8"/>
  <c r="X2722" i="8"/>
  <c r="X2723" i="8"/>
  <c r="X2724" i="8"/>
  <c r="X2725" i="8"/>
  <c r="X2726" i="8"/>
  <c r="X2727" i="8"/>
  <c r="X2728" i="8"/>
  <c r="X2729" i="8"/>
  <c r="X2730" i="8"/>
  <c r="X2731" i="8"/>
  <c r="X2732" i="8"/>
  <c r="X2733" i="8"/>
  <c r="X2734" i="8"/>
  <c r="X2735" i="8"/>
  <c r="X2736" i="8"/>
  <c r="X2737" i="8"/>
  <c r="X2738" i="8"/>
  <c r="X2739" i="8"/>
  <c r="X2740" i="8"/>
  <c r="X2741" i="8"/>
  <c r="X2742" i="8"/>
  <c r="X2743" i="8"/>
  <c r="X2744" i="8"/>
  <c r="X2745" i="8"/>
  <c r="X2746" i="8"/>
  <c r="X2747" i="8"/>
  <c r="X2748" i="8"/>
  <c r="X2749" i="8"/>
  <c r="X2750" i="8"/>
  <c r="X2751" i="8"/>
  <c r="X2752" i="8"/>
  <c r="X2753" i="8"/>
  <c r="X2754" i="8"/>
  <c r="X2755" i="8"/>
  <c r="X2756" i="8"/>
  <c r="X2757" i="8"/>
  <c r="X2758" i="8"/>
  <c r="X2759" i="8"/>
  <c r="X2760" i="8"/>
  <c r="X2761" i="8"/>
  <c r="X2762" i="8"/>
  <c r="X2763" i="8"/>
  <c r="X2764" i="8"/>
  <c r="X2765" i="8"/>
  <c r="X2766" i="8"/>
  <c r="X2767" i="8"/>
  <c r="X2768" i="8"/>
  <c r="X2769" i="8"/>
  <c r="X2770" i="8"/>
  <c r="X2771" i="8"/>
  <c r="X2772" i="8"/>
  <c r="X2773" i="8"/>
  <c r="X2774" i="8"/>
  <c r="X2775" i="8"/>
  <c r="X2776" i="8"/>
  <c r="X2777" i="8"/>
  <c r="X2778" i="8"/>
  <c r="X2779" i="8"/>
  <c r="X2780" i="8"/>
  <c r="X2781" i="8"/>
  <c r="X2782" i="8"/>
  <c r="X2783" i="8"/>
  <c r="X2784" i="8"/>
  <c r="X2785" i="8"/>
  <c r="X2786" i="8"/>
  <c r="X2787" i="8"/>
  <c r="X2788" i="8"/>
  <c r="X2789" i="8"/>
  <c r="X2790" i="8"/>
  <c r="X2791" i="8"/>
  <c r="X2792" i="8"/>
  <c r="X2793" i="8"/>
  <c r="X2794" i="8"/>
  <c r="X2795" i="8"/>
  <c r="X2796" i="8"/>
  <c r="X2797" i="8"/>
  <c r="X2798" i="8"/>
  <c r="X2799" i="8"/>
  <c r="X2800" i="8"/>
  <c r="X2801" i="8"/>
  <c r="X2802" i="8"/>
  <c r="X2803" i="8"/>
  <c r="X2804" i="8"/>
  <c r="X2805" i="8"/>
  <c r="X2806" i="8"/>
  <c r="X2807" i="8"/>
  <c r="X2808" i="8"/>
  <c r="X2809" i="8"/>
  <c r="X2810" i="8"/>
  <c r="X2811" i="8"/>
  <c r="X2812" i="8"/>
  <c r="X2813" i="8"/>
  <c r="X2814" i="8"/>
  <c r="X2815" i="8"/>
  <c r="X2816" i="8"/>
  <c r="X2817" i="8"/>
  <c r="X2818" i="8"/>
  <c r="X2819" i="8"/>
  <c r="X2820" i="8"/>
  <c r="X2821" i="8"/>
  <c r="X2822" i="8"/>
  <c r="X2823" i="8"/>
  <c r="X2824" i="8"/>
  <c r="X2825" i="8"/>
  <c r="X2826" i="8"/>
  <c r="X2827" i="8"/>
  <c r="X2828" i="8"/>
  <c r="X2829" i="8"/>
  <c r="X2830" i="8"/>
  <c r="X2831" i="8"/>
  <c r="X2832" i="8"/>
  <c r="X2833" i="8"/>
  <c r="X2834" i="8"/>
  <c r="X2835" i="8"/>
  <c r="X2836" i="8"/>
  <c r="X2837" i="8"/>
  <c r="X2838" i="8"/>
  <c r="X2839" i="8"/>
  <c r="X2840" i="8"/>
  <c r="X2841" i="8"/>
  <c r="X2842" i="8"/>
  <c r="X2843" i="8"/>
  <c r="X2844" i="8"/>
  <c r="X2845" i="8"/>
  <c r="X2846" i="8"/>
  <c r="X2847" i="8"/>
  <c r="X2848" i="8"/>
  <c r="X2849" i="8"/>
  <c r="X2850" i="8"/>
  <c r="X2851" i="8"/>
  <c r="X2852" i="8"/>
  <c r="X2853" i="8"/>
  <c r="X2854" i="8"/>
  <c r="X2855" i="8"/>
  <c r="X2856" i="8"/>
  <c r="X2857" i="8"/>
  <c r="X2858" i="8"/>
  <c r="X2859" i="8"/>
  <c r="X2860" i="8"/>
  <c r="X2861" i="8"/>
  <c r="X2862" i="8"/>
  <c r="X2863" i="8"/>
  <c r="X2864" i="8"/>
  <c r="X2865" i="8"/>
  <c r="X2866" i="8"/>
  <c r="X2867" i="8"/>
  <c r="X2868" i="8"/>
  <c r="X2869" i="8"/>
  <c r="X2870" i="8"/>
  <c r="X2871" i="8"/>
  <c r="X2872" i="8"/>
  <c r="X2873" i="8"/>
  <c r="X2874" i="8"/>
  <c r="X2875" i="8"/>
  <c r="X2876" i="8"/>
  <c r="X2877" i="8"/>
  <c r="X2878" i="8"/>
  <c r="X2879" i="8"/>
  <c r="X2880" i="8"/>
  <c r="X2881" i="8"/>
  <c r="X2882" i="8"/>
  <c r="X2883" i="8"/>
  <c r="X2884" i="8"/>
  <c r="X2885" i="8"/>
  <c r="X2886" i="8"/>
  <c r="X2887" i="8"/>
  <c r="X2888" i="8"/>
  <c r="X2889" i="8"/>
  <c r="X2890" i="8"/>
  <c r="X2891" i="8"/>
  <c r="X2892" i="8"/>
  <c r="X2893" i="8"/>
  <c r="X2894" i="8"/>
  <c r="X2895" i="8"/>
  <c r="X2896" i="8"/>
  <c r="X2897" i="8"/>
  <c r="X2898" i="8"/>
  <c r="X2899" i="8"/>
  <c r="X2900" i="8"/>
  <c r="X2901" i="8"/>
  <c r="X2902" i="8"/>
  <c r="X2903" i="8"/>
  <c r="X2904" i="8"/>
  <c r="X2905" i="8"/>
  <c r="X2906" i="8"/>
  <c r="X2907" i="8"/>
  <c r="X2908" i="8"/>
  <c r="X2909" i="8"/>
  <c r="X2910" i="8"/>
  <c r="X2911" i="8"/>
  <c r="X2912" i="8"/>
  <c r="X2913" i="8"/>
  <c r="X2914" i="8"/>
  <c r="X2915" i="8"/>
  <c r="X2916" i="8"/>
  <c r="X2917" i="8"/>
  <c r="X2918" i="8"/>
  <c r="X2919" i="8"/>
  <c r="X2920" i="8"/>
  <c r="X2921" i="8"/>
  <c r="X2922" i="8"/>
  <c r="X2923" i="8"/>
  <c r="X2924" i="8"/>
  <c r="X2925" i="8"/>
  <c r="X2926" i="8"/>
  <c r="X2927" i="8"/>
  <c r="X2928" i="8"/>
  <c r="X2929" i="8"/>
  <c r="X2930" i="8"/>
  <c r="X2931" i="8"/>
  <c r="X2932" i="8"/>
  <c r="X2933" i="8"/>
  <c r="X2934" i="8"/>
  <c r="X2935" i="8"/>
  <c r="X2936" i="8"/>
  <c r="X2937" i="8"/>
  <c r="X2938" i="8"/>
  <c r="X2939" i="8"/>
  <c r="X2940" i="8"/>
  <c r="X2941" i="8"/>
  <c r="X2942" i="8"/>
  <c r="X2943" i="8"/>
  <c r="X2944" i="8"/>
  <c r="X2945" i="8"/>
  <c r="X2946" i="8"/>
  <c r="X2947" i="8"/>
  <c r="X2948" i="8"/>
  <c r="X2949" i="8"/>
  <c r="X2950" i="8"/>
  <c r="X2951" i="8"/>
  <c r="X2952" i="8"/>
  <c r="X2953" i="8"/>
  <c r="X2954" i="8"/>
  <c r="X2955" i="8"/>
  <c r="X2956" i="8"/>
  <c r="X2957" i="8"/>
  <c r="X2958" i="8"/>
  <c r="X2959" i="8"/>
  <c r="X2960" i="8"/>
  <c r="X2961" i="8"/>
  <c r="X2962" i="8"/>
  <c r="X2963" i="8"/>
  <c r="X2964" i="8"/>
  <c r="X2965" i="8"/>
  <c r="X2966" i="8"/>
  <c r="X2967" i="8"/>
  <c r="X2968" i="8"/>
  <c r="X2969" i="8"/>
  <c r="X2970" i="8"/>
  <c r="X2971" i="8"/>
  <c r="X2972" i="8"/>
  <c r="X2973" i="8"/>
  <c r="X2974" i="8"/>
  <c r="X2975" i="8"/>
  <c r="X2976" i="8"/>
  <c r="X2977" i="8"/>
  <c r="X2978" i="8"/>
  <c r="X2979" i="8"/>
  <c r="X2980" i="8"/>
  <c r="X2981" i="8"/>
  <c r="X2982" i="8"/>
  <c r="X2983" i="8"/>
  <c r="X2984" i="8"/>
  <c r="X2985" i="8"/>
  <c r="X2986" i="8"/>
  <c r="X2987" i="8"/>
  <c r="X2988" i="8"/>
  <c r="X2989" i="8"/>
  <c r="X2990" i="8"/>
  <c r="X2991" i="8"/>
  <c r="X2992" i="8"/>
  <c r="X2993" i="8"/>
  <c r="X2994" i="8"/>
  <c r="X2995" i="8"/>
  <c r="X2996" i="8"/>
  <c r="X2997" i="8"/>
  <c r="X2998" i="8"/>
  <c r="X2999" i="8"/>
  <c r="X3000" i="8"/>
  <c r="X3001" i="8"/>
  <c r="X3002" i="8"/>
  <c r="X3003" i="8"/>
  <c r="X3004" i="8"/>
  <c r="X3005" i="8"/>
  <c r="X3006" i="8"/>
  <c r="X3007" i="8"/>
  <c r="X3008" i="8"/>
  <c r="X3009" i="8"/>
  <c r="X3010" i="8"/>
  <c r="X3011" i="8"/>
  <c r="X3012" i="8"/>
  <c r="X3013" i="8"/>
  <c r="X3014" i="8"/>
  <c r="X3015" i="8"/>
  <c r="X3016" i="8"/>
  <c r="X3017" i="8"/>
  <c r="X3018" i="8"/>
  <c r="X3019" i="8"/>
  <c r="X3020" i="8"/>
  <c r="X3021" i="8"/>
  <c r="X3022" i="8"/>
  <c r="X3023" i="8"/>
  <c r="X3024" i="8"/>
  <c r="X3025" i="8"/>
  <c r="X3026" i="8"/>
  <c r="X3027" i="8"/>
  <c r="X3028" i="8"/>
  <c r="X3029" i="8"/>
  <c r="X3030" i="8"/>
  <c r="X3031" i="8"/>
  <c r="X3032" i="8"/>
  <c r="X3033" i="8"/>
  <c r="X3034" i="8"/>
  <c r="X3035" i="8"/>
  <c r="X3036" i="8"/>
  <c r="X3037" i="8"/>
  <c r="X3038" i="8"/>
  <c r="X3039" i="8"/>
  <c r="X3040" i="8"/>
  <c r="X3041" i="8"/>
  <c r="X3042" i="8"/>
  <c r="X3043" i="8"/>
  <c r="X3044" i="8"/>
  <c r="X3045" i="8"/>
  <c r="X3046" i="8"/>
  <c r="X3047" i="8"/>
  <c r="X3048" i="8"/>
  <c r="X3049" i="8"/>
  <c r="X3050" i="8"/>
  <c r="X3051" i="8"/>
  <c r="X3052" i="8"/>
  <c r="X3053" i="8"/>
  <c r="X3054" i="8"/>
  <c r="X3055" i="8"/>
  <c r="X3056" i="8"/>
  <c r="X3057" i="8"/>
  <c r="X3058" i="8"/>
  <c r="X3059" i="8"/>
  <c r="X3060" i="8"/>
  <c r="X3061" i="8"/>
  <c r="X3062" i="8"/>
  <c r="X3063" i="8"/>
  <c r="X3064" i="8"/>
  <c r="X3065" i="8"/>
  <c r="X3066" i="8"/>
  <c r="X3067" i="8"/>
  <c r="X3068" i="8"/>
  <c r="X3069" i="8"/>
  <c r="X3070" i="8"/>
  <c r="X3071" i="8"/>
  <c r="X3072" i="8"/>
  <c r="X3073" i="8"/>
  <c r="X3074" i="8"/>
  <c r="X3075" i="8"/>
  <c r="X3076" i="8"/>
  <c r="X3077" i="8"/>
  <c r="X3078" i="8"/>
  <c r="X3079" i="8"/>
  <c r="X3080" i="8"/>
  <c r="X3081" i="8"/>
  <c r="X3082" i="8"/>
  <c r="X3083" i="8"/>
  <c r="X3084" i="8"/>
  <c r="X3085" i="8"/>
  <c r="X3086" i="8"/>
  <c r="X3087" i="8"/>
  <c r="X3088" i="8"/>
  <c r="X3089" i="8"/>
  <c r="X3090" i="8"/>
  <c r="X3091" i="8"/>
  <c r="X3092" i="8"/>
  <c r="X3093" i="8"/>
  <c r="X3094" i="8"/>
  <c r="X3095" i="8"/>
  <c r="X3096" i="8"/>
  <c r="X3097" i="8"/>
  <c r="X3098" i="8"/>
  <c r="X3099" i="8"/>
  <c r="X3100" i="8"/>
  <c r="X3101" i="8"/>
  <c r="X3102" i="8"/>
  <c r="X3103" i="8"/>
  <c r="X3104" i="8"/>
  <c r="X3105" i="8"/>
  <c r="X3106" i="8"/>
  <c r="X3107" i="8"/>
  <c r="X3108" i="8"/>
  <c r="X3109" i="8"/>
  <c r="X3110" i="8"/>
  <c r="X3111" i="8"/>
  <c r="X3112" i="8"/>
  <c r="X3113" i="8"/>
  <c r="X3114" i="8"/>
  <c r="X3115" i="8"/>
  <c r="X3116" i="8"/>
  <c r="X3117" i="8"/>
  <c r="X3118" i="8"/>
  <c r="X3119" i="8"/>
  <c r="X3120" i="8"/>
  <c r="X3121" i="8"/>
  <c r="X3122" i="8"/>
  <c r="X3123" i="8"/>
  <c r="X3124" i="8"/>
  <c r="X3125" i="8"/>
  <c r="X3126" i="8"/>
  <c r="X3127" i="8"/>
  <c r="X3128" i="8"/>
  <c r="X3129" i="8"/>
  <c r="X3130" i="8"/>
  <c r="X3131" i="8"/>
  <c r="X3132" i="8"/>
  <c r="X3133" i="8"/>
  <c r="X3134" i="8"/>
  <c r="X3135" i="8"/>
  <c r="X3136" i="8"/>
  <c r="X3137" i="8"/>
  <c r="X3138" i="8"/>
  <c r="X3139" i="8"/>
  <c r="X3140" i="8"/>
  <c r="X3141" i="8"/>
  <c r="X3142" i="8"/>
  <c r="X3143" i="8"/>
  <c r="X3144" i="8"/>
  <c r="X3145" i="8"/>
  <c r="X3146" i="8"/>
  <c r="X3147" i="8"/>
  <c r="X3148" i="8"/>
  <c r="X3149" i="8"/>
  <c r="X3150" i="8"/>
  <c r="X3151" i="8"/>
  <c r="X3152" i="8"/>
  <c r="X3153" i="8"/>
  <c r="X3154" i="8"/>
  <c r="X3155" i="8"/>
  <c r="X3156" i="8"/>
  <c r="X3157" i="8"/>
  <c r="X3158" i="8"/>
  <c r="X3159" i="8"/>
  <c r="X3160" i="8"/>
  <c r="X3161" i="8"/>
  <c r="X3162" i="8"/>
  <c r="X3163" i="8"/>
  <c r="X3164" i="8"/>
  <c r="X3165" i="8"/>
  <c r="X3166" i="8"/>
  <c r="X3167" i="8"/>
  <c r="X3168" i="8"/>
  <c r="X3169" i="8"/>
  <c r="X3170" i="8"/>
  <c r="X3171" i="8"/>
  <c r="X3172" i="8"/>
  <c r="X3173" i="8"/>
  <c r="X3174" i="8"/>
  <c r="X3175" i="8"/>
  <c r="X3176" i="8"/>
  <c r="X3177" i="8"/>
  <c r="X3178" i="8"/>
  <c r="X3179" i="8"/>
  <c r="X3180" i="8"/>
  <c r="X3181" i="8"/>
  <c r="X3182" i="8"/>
  <c r="X3183" i="8"/>
  <c r="X3184" i="8"/>
  <c r="X3185" i="8"/>
  <c r="X3186" i="8"/>
  <c r="X3187" i="8"/>
  <c r="X3188" i="8"/>
  <c r="X3189" i="8"/>
  <c r="X3190" i="8"/>
  <c r="X3191" i="8"/>
  <c r="X3192" i="8"/>
  <c r="X3193" i="8"/>
  <c r="X3194" i="8"/>
  <c r="X3195" i="8"/>
  <c r="X3196" i="8"/>
  <c r="X3197" i="8"/>
  <c r="X3198" i="8"/>
  <c r="X3199" i="8"/>
  <c r="X3200" i="8"/>
  <c r="X3201" i="8"/>
  <c r="X3202" i="8"/>
  <c r="X3203" i="8"/>
  <c r="X3204" i="8"/>
  <c r="X3205" i="8"/>
  <c r="X3206" i="8"/>
  <c r="X3207" i="8"/>
  <c r="X3208" i="8"/>
  <c r="X3209" i="8"/>
  <c r="X3210" i="8"/>
  <c r="X3211" i="8"/>
  <c r="X3212" i="8"/>
  <c r="X3213" i="8"/>
  <c r="X3214" i="8"/>
  <c r="X3215" i="8"/>
  <c r="X3216" i="8"/>
  <c r="X3217" i="8"/>
  <c r="X3218" i="8"/>
  <c r="X3219" i="8"/>
  <c r="X3220" i="8"/>
  <c r="X3221" i="8"/>
  <c r="X3222" i="8"/>
  <c r="X3223" i="8"/>
  <c r="X3224" i="8"/>
  <c r="X3225" i="8"/>
  <c r="X3226" i="8"/>
  <c r="X3227" i="8"/>
  <c r="X3228" i="8"/>
  <c r="X3229" i="8"/>
  <c r="X3230" i="8"/>
  <c r="X3231" i="8"/>
  <c r="X3232" i="8"/>
  <c r="X3233" i="8"/>
  <c r="X3234" i="8"/>
  <c r="X3235" i="8"/>
  <c r="X3236" i="8"/>
  <c r="X3237" i="8"/>
  <c r="X3238" i="8"/>
  <c r="X3239" i="8"/>
  <c r="X3240" i="8"/>
  <c r="X3241" i="8"/>
  <c r="X3242" i="8"/>
  <c r="X3243" i="8"/>
  <c r="X3244" i="8"/>
  <c r="X3245" i="8"/>
  <c r="X3246" i="8"/>
  <c r="X3247" i="8"/>
  <c r="X3248" i="8"/>
  <c r="X3249" i="8"/>
  <c r="X3250" i="8"/>
  <c r="X3251" i="8"/>
  <c r="X3252" i="8"/>
  <c r="X3253" i="8"/>
  <c r="X3254" i="8"/>
  <c r="X3255" i="8"/>
  <c r="X3256" i="8"/>
  <c r="X3257" i="8"/>
  <c r="X3258" i="8"/>
  <c r="X3259" i="8"/>
  <c r="X3260" i="8"/>
  <c r="X3261" i="8"/>
  <c r="X3262" i="8"/>
  <c r="X3263" i="8"/>
  <c r="X3264" i="8"/>
  <c r="X3265" i="8"/>
  <c r="X3266" i="8"/>
  <c r="X3267" i="8"/>
  <c r="X3268" i="8"/>
  <c r="X3269" i="8"/>
  <c r="X3270" i="8"/>
  <c r="X3271" i="8"/>
  <c r="X3272" i="8"/>
  <c r="X3273" i="8"/>
  <c r="X3274" i="8"/>
  <c r="X3275" i="8"/>
  <c r="X3276" i="8"/>
  <c r="X3277" i="8"/>
  <c r="X3278" i="8"/>
  <c r="X3279" i="8"/>
  <c r="X3280" i="8"/>
  <c r="X3281" i="8"/>
  <c r="X3282" i="8"/>
  <c r="X3283" i="8"/>
  <c r="X3284" i="8"/>
  <c r="X3285" i="8"/>
  <c r="X3286" i="8"/>
  <c r="X3287" i="8"/>
  <c r="X3288" i="8"/>
  <c r="X3289" i="8"/>
  <c r="X3290" i="8"/>
  <c r="X3291" i="8"/>
  <c r="X3292" i="8"/>
  <c r="X3293" i="8"/>
  <c r="X3294" i="8"/>
  <c r="X3295" i="8"/>
  <c r="X3296" i="8"/>
  <c r="X3297" i="8"/>
  <c r="X3298" i="8"/>
  <c r="X3299" i="8"/>
  <c r="X3300" i="8"/>
  <c r="X3301" i="8"/>
  <c r="X3302" i="8"/>
  <c r="X3303" i="8"/>
  <c r="X3304" i="8"/>
  <c r="X3305" i="8"/>
  <c r="X3306" i="8"/>
  <c r="X3307" i="8"/>
  <c r="X3308" i="8"/>
  <c r="X3309" i="8"/>
  <c r="X3310" i="8"/>
  <c r="X3311" i="8"/>
  <c r="X3312" i="8"/>
  <c r="X3313" i="8"/>
  <c r="X3314" i="8"/>
  <c r="X3315" i="8"/>
  <c r="X3316" i="8"/>
  <c r="X3317" i="8"/>
  <c r="X3318" i="8"/>
  <c r="X3319" i="8"/>
  <c r="X3320" i="8"/>
  <c r="X3321" i="8"/>
  <c r="X3322" i="8"/>
  <c r="X3323" i="8"/>
  <c r="X3324" i="8"/>
  <c r="X3325" i="8"/>
  <c r="X3326" i="8"/>
  <c r="X3327" i="8"/>
  <c r="X3328" i="8"/>
  <c r="X3329" i="8"/>
  <c r="X3330" i="8"/>
  <c r="X3331" i="8"/>
  <c r="X3332" i="8"/>
  <c r="X3333" i="8"/>
  <c r="X3334" i="8"/>
  <c r="X3335" i="8"/>
  <c r="X3336" i="8"/>
  <c r="X3337" i="8"/>
  <c r="X3338" i="8"/>
  <c r="X3339" i="8"/>
  <c r="X3340" i="8"/>
  <c r="X3341" i="8"/>
  <c r="X3342" i="8"/>
  <c r="X3343" i="8"/>
  <c r="X3344" i="8"/>
  <c r="X3345" i="8"/>
  <c r="X3346" i="8"/>
  <c r="X3347" i="8"/>
  <c r="X3348" i="8"/>
  <c r="X3349" i="8"/>
  <c r="X3350" i="8"/>
  <c r="X3351" i="8"/>
  <c r="X3352" i="8"/>
  <c r="X3353" i="8"/>
  <c r="X3354" i="8"/>
  <c r="X3355" i="8"/>
  <c r="X3356" i="8"/>
  <c r="X3357" i="8"/>
  <c r="X3358" i="8"/>
  <c r="X3359" i="8"/>
  <c r="X3360" i="8"/>
  <c r="X3361" i="8"/>
  <c r="X3362" i="8"/>
  <c r="X3363" i="8"/>
  <c r="X3364" i="8"/>
  <c r="X3365" i="8"/>
  <c r="X3366" i="8"/>
  <c r="X3367" i="8"/>
  <c r="X3368" i="8"/>
  <c r="X3369" i="8"/>
  <c r="X3370" i="8"/>
  <c r="X3371" i="8"/>
  <c r="X3372" i="8"/>
  <c r="X3373" i="8"/>
  <c r="X3374" i="8"/>
  <c r="X3375" i="8"/>
  <c r="X3376" i="8"/>
  <c r="X3377" i="8"/>
  <c r="X3378" i="8"/>
  <c r="X3379" i="8"/>
  <c r="X3380" i="8"/>
  <c r="X3381" i="8"/>
  <c r="X3382" i="8"/>
  <c r="X3383" i="8"/>
  <c r="X3384" i="8"/>
  <c r="X3385" i="8"/>
  <c r="X3386" i="8"/>
  <c r="X3387" i="8"/>
  <c r="X3388" i="8"/>
  <c r="X3389" i="8"/>
  <c r="X3390" i="8"/>
  <c r="X3391" i="8"/>
  <c r="X3392" i="8"/>
  <c r="X3393" i="8"/>
  <c r="X3394" i="8"/>
  <c r="X3395" i="8"/>
  <c r="X3396" i="8"/>
  <c r="X3397" i="8"/>
  <c r="X3398" i="8"/>
  <c r="X3399" i="8"/>
  <c r="X3400" i="8"/>
  <c r="X3401" i="8"/>
  <c r="X3402" i="8"/>
  <c r="X3403" i="8"/>
  <c r="X3404" i="8"/>
  <c r="X3405" i="8"/>
  <c r="X3406" i="8"/>
  <c r="X3407" i="8"/>
  <c r="X3408" i="8"/>
  <c r="X3409" i="8"/>
  <c r="X3410" i="8"/>
  <c r="X3411" i="8"/>
  <c r="X3412" i="8"/>
  <c r="X3413" i="8"/>
  <c r="X3414" i="8"/>
  <c r="X3415" i="8"/>
  <c r="X3416" i="8"/>
  <c r="X3417" i="8"/>
  <c r="X3418" i="8"/>
  <c r="X3419" i="8"/>
  <c r="X3420" i="8"/>
  <c r="X3421" i="8"/>
  <c r="X3422" i="8"/>
  <c r="X3423" i="8"/>
  <c r="X3424" i="8"/>
  <c r="X3425" i="8"/>
  <c r="X3426" i="8"/>
  <c r="X3427" i="8"/>
  <c r="X3428" i="8"/>
  <c r="X3429" i="8"/>
  <c r="X3430" i="8"/>
  <c r="X3431" i="8"/>
  <c r="X3432" i="8"/>
  <c r="X3433" i="8"/>
  <c r="X3434" i="8"/>
  <c r="X3435" i="8"/>
  <c r="X3436" i="8"/>
  <c r="X3437" i="8"/>
  <c r="X3438" i="8"/>
  <c r="X3439" i="8"/>
  <c r="X3440" i="8"/>
  <c r="X3441" i="8"/>
  <c r="X3442" i="8"/>
  <c r="X3443" i="8"/>
  <c r="X3444" i="8"/>
  <c r="X3445" i="8"/>
  <c r="X3446" i="8"/>
  <c r="X3447" i="8"/>
  <c r="X3448" i="8"/>
  <c r="X3449" i="8"/>
  <c r="X3450" i="8"/>
  <c r="X3451" i="8"/>
  <c r="X3452" i="8"/>
  <c r="X3453" i="8"/>
  <c r="X3454" i="8"/>
  <c r="X3455" i="8"/>
  <c r="X3456" i="8"/>
  <c r="X3457" i="8"/>
  <c r="X3458" i="8"/>
  <c r="X3459" i="8"/>
  <c r="X3460" i="8"/>
  <c r="X3461" i="8"/>
  <c r="X3462" i="8"/>
  <c r="X3463" i="8"/>
  <c r="X3464" i="8"/>
  <c r="X3465" i="8"/>
  <c r="X3466" i="8"/>
  <c r="X3467" i="8"/>
  <c r="X3468" i="8"/>
  <c r="X3469" i="8"/>
  <c r="X3470" i="8"/>
  <c r="X3471" i="8"/>
  <c r="X3472" i="8"/>
  <c r="X3473" i="8"/>
  <c r="X3474" i="8"/>
  <c r="X3475" i="8"/>
  <c r="X3476" i="8"/>
  <c r="X3477" i="8"/>
  <c r="X3478" i="8"/>
  <c r="X3479" i="8"/>
  <c r="X3480" i="8"/>
  <c r="X3481" i="8"/>
  <c r="X3482" i="8"/>
  <c r="X3483" i="8"/>
  <c r="X3484" i="8"/>
  <c r="X3485" i="8"/>
  <c r="X3486" i="8"/>
  <c r="X3487" i="8"/>
  <c r="X3488" i="8"/>
  <c r="X3489" i="8"/>
  <c r="X3490" i="8"/>
  <c r="X3491" i="8"/>
  <c r="X3492" i="8"/>
  <c r="X3493" i="8"/>
  <c r="X3494" i="8"/>
  <c r="X3495" i="8"/>
  <c r="X3496" i="8"/>
  <c r="X3497" i="8"/>
  <c r="X3498" i="8"/>
  <c r="X3499" i="8"/>
  <c r="X3500" i="8"/>
  <c r="X3501" i="8"/>
  <c r="X3502" i="8"/>
  <c r="X3503" i="8"/>
  <c r="X3504" i="8"/>
  <c r="X3505" i="8"/>
  <c r="X3506" i="8"/>
  <c r="X3507" i="8"/>
  <c r="X3508" i="8"/>
  <c r="X3509" i="8"/>
  <c r="X3510" i="8"/>
  <c r="X3511" i="8"/>
  <c r="X3512" i="8"/>
  <c r="X3513" i="8"/>
  <c r="X3514" i="8"/>
  <c r="X3515" i="8"/>
  <c r="X3516" i="8"/>
  <c r="X3517" i="8"/>
  <c r="X3518" i="8"/>
  <c r="X3519" i="8"/>
  <c r="X3520" i="8"/>
  <c r="X3521" i="8"/>
  <c r="X3522" i="8"/>
  <c r="X3523" i="8"/>
  <c r="X3524" i="8"/>
  <c r="X3525" i="8"/>
  <c r="X3526" i="8"/>
  <c r="X3527" i="8"/>
  <c r="X3528" i="8"/>
  <c r="X3529" i="8"/>
  <c r="X3530" i="8"/>
  <c r="X3531" i="8"/>
  <c r="X3532" i="8"/>
  <c r="X3533" i="8"/>
  <c r="X3534" i="8"/>
  <c r="X3535" i="8"/>
  <c r="X3536" i="8"/>
  <c r="X3537" i="8"/>
  <c r="X3538" i="8"/>
  <c r="X3539" i="8"/>
  <c r="X3540" i="8"/>
  <c r="X3541" i="8"/>
  <c r="X3542" i="8"/>
  <c r="X3543" i="8"/>
  <c r="X3544" i="8"/>
  <c r="X3545" i="8"/>
  <c r="X3546" i="8"/>
  <c r="X3547" i="8"/>
  <c r="X3548" i="8"/>
  <c r="X3549" i="8"/>
  <c r="X3550" i="8"/>
  <c r="X3551" i="8"/>
  <c r="X3552" i="8"/>
  <c r="X3553" i="8"/>
  <c r="X3554" i="8"/>
  <c r="X3555" i="8"/>
  <c r="X3556" i="8"/>
  <c r="X3557" i="8"/>
  <c r="X3558" i="8"/>
  <c r="X3559" i="8"/>
  <c r="X3560" i="8"/>
  <c r="X3561" i="8"/>
  <c r="X3562" i="8"/>
  <c r="X3563" i="8"/>
  <c r="X3564" i="8"/>
  <c r="X3565" i="8"/>
  <c r="X3566" i="8"/>
  <c r="X3567" i="8"/>
  <c r="X3568" i="8"/>
  <c r="X3569" i="8"/>
  <c r="X3570" i="8"/>
  <c r="X3571" i="8"/>
  <c r="X3572" i="8"/>
  <c r="X3573" i="8"/>
  <c r="X3574" i="8"/>
  <c r="X3575" i="8"/>
  <c r="X3576" i="8"/>
  <c r="X3577" i="8"/>
  <c r="X3578" i="8"/>
  <c r="X3579" i="8"/>
  <c r="X3580" i="8"/>
  <c r="X3581" i="8"/>
  <c r="X3582" i="8"/>
  <c r="X3583" i="8"/>
  <c r="X3584" i="8"/>
  <c r="X3585" i="8"/>
  <c r="X3586" i="8"/>
  <c r="X3587" i="8"/>
  <c r="X3588" i="8"/>
  <c r="X3589" i="8"/>
  <c r="X3590" i="8"/>
  <c r="X3591" i="8"/>
  <c r="X3592" i="8"/>
  <c r="X3593" i="8"/>
  <c r="X3594" i="8"/>
  <c r="X3595" i="8"/>
  <c r="X3596" i="8"/>
  <c r="X3597" i="8"/>
  <c r="X3598" i="8"/>
  <c r="X3599" i="8"/>
  <c r="X3600" i="8"/>
  <c r="X3601" i="8"/>
  <c r="X3602" i="8"/>
  <c r="X3603" i="8"/>
  <c r="X3604" i="8"/>
  <c r="X3605" i="8"/>
  <c r="X3606" i="8"/>
  <c r="X3607" i="8"/>
  <c r="X3608" i="8"/>
  <c r="X3609" i="8"/>
  <c r="X3610" i="8"/>
  <c r="X3611" i="8"/>
  <c r="X3612" i="8"/>
  <c r="X3613" i="8"/>
  <c r="X3614" i="8"/>
  <c r="X3615" i="8"/>
  <c r="X3616" i="8"/>
  <c r="X3617" i="8"/>
  <c r="X3618" i="8"/>
  <c r="X3619" i="8"/>
  <c r="X3620" i="8"/>
  <c r="X3621" i="8"/>
  <c r="X3622" i="8"/>
  <c r="X3623" i="8"/>
  <c r="X3624" i="8"/>
  <c r="X3625" i="8"/>
  <c r="X3626" i="8"/>
  <c r="X3627" i="8"/>
  <c r="X3628" i="8"/>
  <c r="X3629" i="8"/>
  <c r="X3630" i="8"/>
  <c r="X3631" i="8"/>
  <c r="X3632" i="8"/>
  <c r="X3633" i="8"/>
  <c r="X3634" i="8"/>
  <c r="X3635" i="8"/>
  <c r="X3636" i="8"/>
  <c r="X3637" i="8"/>
  <c r="X3638" i="8"/>
  <c r="X3639" i="8"/>
  <c r="X3640" i="8"/>
  <c r="X3641" i="8"/>
  <c r="X3642" i="8"/>
  <c r="X3643" i="8"/>
  <c r="X3644" i="8"/>
  <c r="X3645" i="8"/>
  <c r="X3646" i="8"/>
  <c r="X3647" i="8"/>
  <c r="X3648" i="8"/>
  <c r="X3649" i="8"/>
  <c r="X3650" i="8"/>
  <c r="X3651" i="8"/>
  <c r="X3652" i="8"/>
  <c r="X3653" i="8"/>
  <c r="X3654" i="8"/>
  <c r="X3655" i="8"/>
  <c r="X3656" i="8"/>
  <c r="X3657" i="8"/>
  <c r="X3658" i="8"/>
  <c r="X3659" i="8"/>
  <c r="X3660" i="8"/>
  <c r="X3661" i="8"/>
  <c r="X3662" i="8"/>
  <c r="X3663" i="8"/>
  <c r="X3664" i="8"/>
  <c r="X3665" i="8"/>
  <c r="X3666" i="8"/>
  <c r="X3667" i="8"/>
  <c r="X3668" i="8"/>
  <c r="X3669" i="8"/>
  <c r="X3670" i="8"/>
  <c r="X3671" i="8"/>
  <c r="X3672" i="8"/>
  <c r="X3673" i="8"/>
  <c r="X3674" i="8"/>
  <c r="X3675" i="8"/>
  <c r="X3676" i="8"/>
  <c r="X3677" i="8"/>
  <c r="X3678" i="8"/>
  <c r="X3679" i="8"/>
  <c r="X3680" i="8"/>
  <c r="X3681" i="8"/>
  <c r="X3682" i="8"/>
  <c r="X3683" i="8"/>
  <c r="X3684" i="8"/>
  <c r="X3685" i="8"/>
  <c r="X3686" i="8"/>
  <c r="X3687" i="8"/>
  <c r="X3688" i="8"/>
  <c r="X3689" i="8"/>
  <c r="X3690" i="8"/>
  <c r="X3691" i="8"/>
  <c r="X3692" i="8"/>
  <c r="X3693" i="8"/>
  <c r="X3694" i="8"/>
  <c r="X3695" i="8"/>
  <c r="X3696" i="8"/>
  <c r="X3697" i="8"/>
  <c r="X3698" i="8"/>
  <c r="X3699" i="8"/>
  <c r="X3700" i="8"/>
  <c r="X3701" i="8"/>
  <c r="X3702" i="8"/>
  <c r="X3703" i="8"/>
  <c r="X3704" i="8"/>
  <c r="X3705" i="8"/>
  <c r="X3706" i="8"/>
  <c r="X3707" i="8"/>
  <c r="X3708" i="8"/>
  <c r="X3709" i="8"/>
  <c r="X3710" i="8"/>
  <c r="X3711" i="8"/>
  <c r="X3712" i="8"/>
  <c r="X3713" i="8"/>
  <c r="X3714" i="8"/>
  <c r="X3715" i="8"/>
  <c r="X3716" i="8"/>
  <c r="X3717" i="8"/>
  <c r="X3718" i="8"/>
  <c r="X3719" i="8"/>
  <c r="X3720" i="8"/>
  <c r="X3721" i="8"/>
  <c r="X3722" i="8"/>
  <c r="X3723" i="8"/>
  <c r="X3724" i="8"/>
  <c r="X3725" i="8"/>
  <c r="X3726" i="8"/>
  <c r="X3727" i="8"/>
  <c r="X3728" i="8"/>
  <c r="X3729" i="8"/>
  <c r="X3730" i="8"/>
  <c r="X3731" i="8"/>
  <c r="X3732" i="8"/>
  <c r="X3733" i="8"/>
  <c r="X3734" i="8"/>
  <c r="X3735" i="8"/>
  <c r="X3736" i="8"/>
  <c r="X3737" i="8"/>
  <c r="X3738" i="8"/>
  <c r="X3739" i="8"/>
  <c r="X3740" i="8"/>
  <c r="X3741" i="8"/>
  <c r="X3742" i="8"/>
  <c r="X3743" i="8"/>
  <c r="X3744" i="8"/>
  <c r="X3745" i="8"/>
  <c r="X3746" i="8"/>
  <c r="X3747" i="8"/>
  <c r="X3748" i="8"/>
  <c r="X3749" i="8"/>
  <c r="X3750" i="8"/>
  <c r="X3751" i="8"/>
  <c r="X3752" i="8"/>
  <c r="X3753" i="8"/>
  <c r="X3754" i="8"/>
  <c r="X3755" i="8"/>
  <c r="X3756" i="8"/>
  <c r="X3757" i="8"/>
  <c r="X3758" i="8"/>
  <c r="X3759" i="8"/>
  <c r="X3760" i="8"/>
  <c r="X3761" i="8"/>
  <c r="X3762" i="8"/>
  <c r="X3763" i="8"/>
  <c r="X3764" i="8"/>
  <c r="X3765" i="8"/>
  <c r="X3766" i="8"/>
  <c r="X3767" i="8"/>
  <c r="X3768" i="8"/>
  <c r="X3769" i="8"/>
  <c r="X3770" i="8"/>
  <c r="X3771" i="8"/>
  <c r="X3772" i="8"/>
  <c r="X3773" i="8"/>
  <c r="X3774" i="8"/>
  <c r="X3775" i="8"/>
  <c r="X3776" i="8"/>
  <c r="X3777" i="8"/>
  <c r="X3778" i="8"/>
  <c r="X3779" i="8"/>
  <c r="X3780" i="8"/>
  <c r="X3781" i="8"/>
  <c r="X3782" i="8"/>
  <c r="X3783" i="8"/>
  <c r="X3784" i="8"/>
  <c r="X3785" i="8"/>
  <c r="X3786" i="8"/>
  <c r="X3787" i="8"/>
  <c r="X3788" i="8"/>
  <c r="X3789" i="8"/>
  <c r="X3790" i="8"/>
  <c r="X3791" i="8"/>
  <c r="X3792" i="8"/>
  <c r="X3793" i="8"/>
  <c r="X3794" i="8"/>
  <c r="X3795" i="8"/>
  <c r="X3796" i="8"/>
  <c r="X3797" i="8"/>
  <c r="X3798" i="8"/>
  <c r="X3799" i="8"/>
  <c r="X3800" i="8"/>
  <c r="X3801" i="8"/>
  <c r="X3802" i="8"/>
  <c r="X3803" i="8"/>
  <c r="X3804" i="8"/>
  <c r="X3805" i="8"/>
  <c r="X3806" i="8"/>
  <c r="X3807" i="8"/>
  <c r="X3808" i="8"/>
  <c r="X3809" i="8"/>
  <c r="X3810" i="8"/>
  <c r="X3811" i="8"/>
  <c r="X3812" i="8"/>
  <c r="X3813" i="8"/>
  <c r="X3814" i="8"/>
  <c r="X3815" i="8"/>
  <c r="X3816" i="8"/>
  <c r="X3817" i="8"/>
  <c r="X3818" i="8"/>
  <c r="X3819" i="8"/>
  <c r="X3820" i="8"/>
  <c r="X3821" i="8"/>
  <c r="X3822" i="8"/>
  <c r="X3823" i="8"/>
  <c r="X3824" i="8"/>
  <c r="X3825" i="8"/>
  <c r="X3826" i="8"/>
  <c r="X3827" i="8"/>
  <c r="X3828" i="8"/>
  <c r="X3829" i="8"/>
  <c r="X3830" i="8"/>
  <c r="X3831" i="8"/>
  <c r="X3832" i="8"/>
  <c r="X3833" i="8"/>
  <c r="X3834" i="8"/>
  <c r="X3835" i="8"/>
  <c r="X3836" i="8"/>
  <c r="X3837" i="8"/>
  <c r="X3838" i="8"/>
  <c r="X3839" i="8"/>
  <c r="X3840" i="8"/>
  <c r="X3841" i="8"/>
  <c r="X3842" i="8"/>
  <c r="X3843" i="8"/>
  <c r="X3844" i="8"/>
  <c r="X3845" i="8"/>
  <c r="X3846" i="8"/>
  <c r="X3847" i="8"/>
  <c r="X3848" i="8"/>
  <c r="X3849" i="8"/>
  <c r="X3850" i="8"/>
  <c r="X3851" i="8"/>
  <c r="X3852" i="8"/>
  <c r="X3853" i="8"/>
  <c r="X3854" i="8"/>
  <c r="X3855" i="8"/>
  <c r="X3856" i="8"/>
  <c r="X3857" i="8"/>
  <c r="X3858" i="8"/>
  <c r="X3859" i="8"/>
  <c r="X3860" i="8"/>
  <c r="X3861" i="8"/>
  <c r="X3862" i="8"/>
  <c r="X3863" i="8"/>
  <c r="X3864" i="8"/>
  <c r="X3865" i="8"/>
  <c r="X3866" i="8"/>
  <c r="X3867" i="8"/>
  <c r="X3868" i="8"/>
  <c r="X3869" i="8"/>
  <c r="X3870" i="8"/>
  <c r="X3871" i="8"/>
  <c r="X3872" i="8"/>
  <c r="X3873" i="8"/>
  <c r="X3874" i="8"/>
  <c r="X3875" i="8"/>
  <c r="X3876" i="8"/>
  <c r="X3877" i="8"/>
  <c r="X3878" i="8"/>
  <c r="X3879" i="8"/>
  <c r="X3880" i="8"/>
  <c r="X3881" i="8"/>
  <c r="X3882" i="8"/>
  <c r="X3883" i="8"/>
  <c r="X3884" i="8"/>
  <c r="X3885" i="8"/>
  <c r="X3886" i="8"/>
  <c r="X3887" i="8"/>
  <c r="X3888" i="8"/>
  <c r="X3889" i="8"/>
  <c r="X3890" i="8"/>
  <c r="X3891" i="8"/>
  <c r="X3892" i="8"/>
  <c r="X3893" i="8"/>
  <c r="X3894" i="8"/>
  <c r="X3895" i="8"/>
  <c r="X3896" i="8"/>
  <c r="X3897" i="8"/>
  <c r="X3898" i="8"/>
  <c r="X3899" i="8"/>
  <c r="X3900" i="8"/>
  <c r="X3901" i="8"/>
  <c r="X3902" i="8"/>
  <c r="X3903" i="8"/>
  <c r="X3904" i="8"/>
  <c r="X3905" i="8"/>
  <c r="X3906" i="8"/>
  <c r="X3907" i="8"/>
  <c r="X3908" i="8"/>
  <c r="X3909" i="8"/>
  <c r="X3910" i="8"/>
  <c r="X3911" i="8"/>
  <c r="X3912" i="8"/>
  <c r="X3913" i="8"/>
  <c r="X3914" i="8"/>
  <c r="X3915" i="8"/>
  <c r="X3916" i="8"/>
  <c r="X3917" i="8"/>
  <c r="X3918" i="8"/>
  <c r="X3919" i="8"/>
  <c r="X3920" i="8"/>
  <c r="X3921" i="8"/>
  <c r="X3922" i="8"/>
  <c r="X3923" i="8"/>
  <c r="X3924" i="8"/>
  <c r="X3925" i="8"/>
  <c r="X3926" i="8"/>
  <c r="X3927" i="8"/>
  <c r="X3928" i="8"/>
  <c r="X3929" i="8"/>
  <c r="X3930" i="8"/>
  <c r="X3931" i="8"/>
  <c r="X3932" i="8"/>
  <c r="X3933" i="8"/>
  <c r="X3934" i="8"/>
  <c r="X3935" i="8"/>
  <c r="X3936" i="8"/>
  <c r="X3937" i="8"/>
  <c r="X3938" i="8"/>
  <c r="X3939" i="8"/>
  <c r="X3940" i="8"/>
  <c r="X3941" i="8"/>
  <c r="X3942" i="8"/>
  <c r="X3943" i="8"/>
  <c r="X3944" i="8"/>
  <c r="X3945" i="8"/>
  <c r="X3946" i="8"/>
  <c r="X3947" i="8"/>
  <c r="X3948" i="8"/>
  <c r="X3949" i="8"/>
  <c r="X3950" i="8"/>
  <c r="X3951" i="8"/>
  <c r="X3952" i="8"/>
  <c r="X3953" i="8"/>
  <c r="X3954" i="8"/>
  <c r="X3955" i="8"/>
  <c r="X3956" i="8"/>
  <c r="X3957" i="8"/>
  <c r="X3958" i="8"/>
  <c r="X3959" i="8"/>
  <c r="X3960" i="8"/>
  <c r="X3961" i="8"/>
  <c r="X3962" i="8"/>
  <c r="X3963" i="8"/>
  <c r="X3964" i="8"/>
  <c r="X3965" i="8"/>
  <c r="X3966" i="8"/>
  <c r="X3967" i="8"/>
  <c r="X3968" i="8"/>
  <c r="X3969" i="8"/>
  <c r="X3970" i="8"/>
  <c r="X3971" i="8"/>
  <c r="X3972" i="8"/>
  <c r="X3973" i="8"/>
  <c r="X3974" i="8"/>
  <c r="X3975" i="8"/>
  <c r="X3976" i="8"/>
  <c r="X3977" i="8"/>
  <c r="X3978" i="8"/>
  <c r="X3979" i="8"/>
  <c r="X3980" i="8"/>
  <c r="X3981" i="8"/>
  <c r="X3982" i="8"/>
  <c r="X3983" i="8"/>
  <c r="X3984" i="8"/>
  <c r="X3985" i="8"/>
  <c r="X3986" i="8"/>
  <c r="X3987" i="8"/>
  <c r="X3988" i="8"/>
  <c r="X3989" i="8"/>
  <c r="X3990" i="8"/>
  <c r="X3991" i="8"/>
  <c r="X3992" i="8"/>
  <c r="X3993" i="8"/>
  <c r="X3994" i="8"/>
  <c r="X3995" i="8"/>
  <c r="X3996" i="8"/>
  <c r="X3997" i="8"/>
  <c r="X3998" i="8"/>
  <c r="X3999" i="8"/>
  <c r="X4000" i="8"/>
  <c r="X4001" i="8"/>
  <c r="X4002" i="8"/>
  <c r="X4003" i="8"/>
  <c r="X4004" i="8"/>
  <c r="X4005" i="8"/>
  <c r="X4006" i="8"/>
  <c r="X4007" i="8"/>
  <c r="X4008" i="8"/>
  <c r="X4009" i="8"/>
  <c r="X4010" i="8"/>
  <c r="X4011" i="8"/>
  <c r="X4012" i="8"/>
  <c r="X4013" i="8"/>
  <c r="X4014" i="8"/>
  <c r="X4015" i="8"/>
  <c r="X4016" i="8"/>
  <c r="X17" i="8"/>
  <c r="D34" i="10"/>
  <c r="C8" i="1"/>
  <c r="C7" i="1"/>
  <c r="D9" i="1"/>
  <c r="D5" i="1"/>
  <c r="W48" i="9" l="1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304" i="9"/>
  <c r="W305" i="9"/>
  <c r="W306" i="9"/>
  <c r="W307" i="9"/>
  <c r="W308" i="9"/>
  <c r="W309" i="9"/>
  <c r="W310" i="9"/>
  <c r="W311" i="9"/>
  <c r="W312" i="9"/>
  <c r="W313" i="9"/>
  <c r="W314" i="9"/>
  <c r="W315" i="9"/>
  <c r="W316" i="9"/>
  <c r="W317" i="9"/>
  <c r="W318" i="9"/>
  <c r="W319" i="9"/>
  <c r="W320" i="9"/>
  <c r="W321" i="9"/>
  <c r="W322" i="9"/>
  <c r="W323" i="9"/>
  <c r="W324" i="9"/>
  <c r="W325" i="9"/>
  <c r="W326" i="9"/>
  <c r="W327" i="9"/>
  <c r="W328" i="9"/>
  <c r="W329" i="9"/>
  <c r="W330" i="9"/>
  <c r="W331" i="9"/>
  <c r="W332" i="9"/>
  <c r="W333" i="9"/>
  <c r="W334" i="9"/>
  <c r="W335" i="9"/>
  <c r="W336" i="9"/>
  <c r="W337" i="9"/>
  <c r="W338" i="9"/>
  <c r="W339" i="9"/>
  <c r="W340" i="9"/>
  <c r="W341" i="9"/>
  <c r="W342" i="9"/>
  <c r="W343" i="9"/>
  <c r="W344" i="9"/>
  <c r="W345" i="9"/>
  <c r="W346" i="9"/>
  <c r="W347" i="9"/>
  <c r="W348" i="9"/>
  <c r="W349" i="9"/>
  <c r="W350" i="9"/>
  <c r="W351" i="9"/>
  <c r="W352" i="9"/>
  <c r="W353" i="9"/>
  <c r="W354" i="9"/>
  <c r="W355" i="9"/>
  <c r="W356" i="9"/>
  <c r="W357" i="9"/>
  <c r="W358" i="9"/>
  <c r="W359" i="9"/>
  <c r="W360" i="9"/>
  <c r="W361" i="9"/>
  <c r="W362" i="9"/>
  <c r="W363" i="9"/>
  <c r="W364" i="9"/>
  <c r="W365" i="9"/>
  <c r="W366" i="9"/>
  <c r="W367" i="9"/>
  <c r="W368" i="9"/>
  <c r="W369" i="9"/>
  <c r="W370" i="9"/>
  <c r="W371" i="9"/>
  <c r="W372" i="9"/>
  <c r="W373" i="9"/>
  <c r="W374" i="9"/>
  <c r="W375" i="9"/>
  <c r="W376" i="9"/>
  <c r="W377" i="9"/>
  <c r="W378" i="9"/>
  <c r="W379" i="9"/>
  <c r="W380" i="9"/>
  <c r="W381" i="9"/>
  <c r="W382" i="9"/>
  <c r="W383" i="9"/>
  <c r="W384" i="9"/>
  <c r="W385" i="9"/>
  <c r="W386" i="9"/>
  <c r="W387" i="9"/>
  <c r="W388" i="9"/>
  <c r="W389" i="9"/>
  <c r="W390" i="9"/>
  <c r="W391" i="9"/>
  <c r="W392" i="9"/>
  <c r="W393" i="9"/>
  <c r="W394" i="9"/>
  <c r="W395" i="9"/>
  <c r="W396" i="9"/>
  <c r="W397" i="9"/>
  <c r="W398" i="9"/>
  <c r="W399" i="9"/>
  <c r="W400" i="9"/>
  <c r="W401" i="9"/>
  <c r="W402" i="9"/>
  <c r="W403" i="9"/>
  <c r="W404" i="9"/>
  <c r="W405" i="9"/>
  <c r="W406" i="9"/>
  <c r="W407" i="9"/>
  <c r="W408" i="9"/>
  <c r="W409" i="9"/>
  <c r="W410" i="9"/>
  <c r="W411" i="9"/>
  <c r="W412" i="9"/>
  <c r="W413" i="9"/>
  <c r="W414" i="9"/>
  <c r="W415" i="9"/>
  <c r="W416" i="9"/>
  <c r="W417" i="9"/>
  <c r="W418" i="9"/>
  <c r="W419" i="9"/>
  <c r="W420" i="9"/>
  <c r="W421" i="9"/>
  <c r="W422" i="9"/>
  <c r="W423" i="9"/>
  <c r="W424" i="9"/>
  <c r="W425" i="9"/>
  <c r="W426" i="9"/>
  <c r="W427" i="9"/>
  <c r="W428" i="9"/>
  <c r="W429" i="9"/>
  <c r="W430" i="9"/>
  <c r="W431" i="9"/>
  <c r="W432" i="9"/>
  <c r="W433" i="9"/>
  <c r="W434" i="9"/>
  <c r="W435" i="9"/>
  <c r="W436" i="9"/>
  <c r="W437" i="9"/>
  <c r="W438" i="9"/>
  <c r="W439" i="9"/>
  <c r="W440" i="9"/>
  <c r="W441" i="9"/>
  <c r="W442" i="9"/>
  <c r="W443" i="9"/>
  <c r="W444" i="9"/>
  <c r="W445" i="9"/>
  <c r="W446" i="9"/>
  <c r="W447" i="9"/>
  <c r="W448" i="9"/>
  <c r="W449" i="9"/>
  <c r="W450" i="9"/>
  <c r="W451" i="9"/>
  <c r="W452" i="9"/>
  <c r="W453" i="9"/>
  <c r="W454" i="9"/>
  <c r="W455" i="9"/>
  <c r="W456" i="9"/>
  <c r="W457" i="9"/>
  <c r="W458" i="9"/>
  <c r="W459" i="9"/>
  <c r="W460" i="9"/>
  <c r="W461" i="9"/>
  <c r="W462" i="9"/>
  <c r="W463" i="9"/>
  <c r="W464" i="9"/>
  <c r="W465" i="9"/>
  <c r="W466" i="9"/>
  <c r="W467" i="9"/>
  <c r="W468" i="9"/>
  <c r="W469" i="9"/>
  <c r="W470" i="9"/>
  <c r="W471" i="9"/>
  <c r="W472" i="9"/>
  <c r="W473" i="9"/>
  <c r="W474" i="9"/>
  <c r="W475" i="9"/>
  <c r="W476" i="9"/>
  <c r="W477" i="9"/>
  <c r="W478" i="9"/>
  <c r="W479" i="9"/>
  <c r="W480" i="9"/>
  <c r="W481" i="9"/>
  <c r="W482" i="9"/>
  <c r="W483" i="9"/>
  <c r="W484" i="9"/>
  <c r="W485" i="9"/>
  <c r="W486" i="9"/>
  <c r="W487" i="9"/>
  <c r="W488" i="9"/>
  <c r="W489" i="9"/>
  <c r="W490" i="9"/>
  <c r="W491" i="9"/>
  <c r="W492" i="9"/>
  <c r="W493" i="9"/>
  <c r="W494" i="9"/>
  <c r="W495" i="9"/>
  <c r="W496" i="9"/>
  <c r="W497" i="9"/>
  <c r="W498" i="9"/>
  <c r="W499" i="9"/>
  <c r="W500" i="9"/>
  <c r="W501" i="9"/>
  <c r="W502" i="9"/>
  <c r="W503" i="9"/>
  <c r="W504" i="9"/>
  <c r="W505" i="9"/>
  <c r="W506" i="9"/>
  <c r="W507" i="9"/>
  <c r="W508" i="9"/>
  <c r="W509" i="9"/>
  <c r="W510" i="9"/>
  <c r="W511" i="9"/>
  <c r="W512" i="9"/>
  <c r="W513" i="9"/>
  <c r="W514" i="9"/>
  <c r="W515" i="9"/>
  <c r="W516" i="9"/>
  <c r="W517" i="9"/>
  <c r="W518" i="9"/>
  <c r="W519" i="9"/>
  <c r="W520" i="9"/>
  <c r="W521" i="9"/>
  <c r="W522" i="9"/>
  <c r="W523" i="9"/>
  <c r="W524" i="9"/>
  <c r="W525" i="9"/>
  <c r="W526" i="9"/>
  <c r="W527" i="9"/>
  <c r="W528" i="9"/>
  <c r="W529" i="9"/>
  <c r="W530" i="9"/>
  <c r="W531" i="9"/>
  <c r="W532" i="9"/>
  <c r="W533" i="9"/>
  <c r="W534" i="9"/>
  <c r="W535" i="9"/>
  <c r="W536" i="9"/>
  <c r="W537" i="9"/>
  <c r="W538" i="9"/>
  <c r="W539" i="9"/>
  <c r="W540" i="9"/>
  <c r="W541" i="9"/>
  <c r="W542" i="9"/>
  <c r="W543" i="9"/>
  <c r="W544" i="9"/>
  <c r="W545" i="9"/>
  <c r="W546" i="9"/>
  <c r="W547" i="9"/>
  <c r="W548" i="9"/>
  <c r="W549" i="9"/>
  <c r="W550" i="9"/>
  <c r="W551" i="9"/>
  <c r="W552" i="9"/>
  <c r="W553" i="9"/>
  <c r="W554" i="9"/>
  <c r="W555" i="9"/>
  <c r="W556" i="9"/>
  <c r="W557" i="9"/>
  <c r="W558" i="9"/>
  <c r="W559" i="9"/>
  <c r="W560" i="9"/>
  <c r="W561" i="9"/>
  <c r="W562" i="9"/>
  <c r="W563" i="9"/>
  <c r="W564" i="9"/>
  <c r="W565" i="9"/>
  <c r="W566" i="9"/>
  <c r="W567" i="9"/>
  <c r="W568" i="9"/>
  <c r="W569" i="9"/>
  <c r="W570" i="9"/>
  <c r="W571" i="9"/>
  <c r="W572" i="9"/>
  <c r="W573" i="9"/>
  <c r="W574" i="9"/>
  <c r="W575" i="9"/>
  <c r="W576" i="9"/>
  <c r="W577" i="9"/>
  <c r="W578" i="9"/>
  <c r="W579" i="9"/>
  <c r="W580" i="9"/>
  <c r="W581" i="9"/>
  <c r="W582" i="9"/>
  <c r="W583" i="9"/>
  <c r="W584" i="9"/>
  <c r="W585" i="9"/>
  <c r="W586" i="9"/>
  <c r="W587" i="9"/>
  <c r="W588" i="9"/>
  <c r="W589" i="9"/>
  <c r="W590" i="9"/>
  <c r="W591" i="9"/>
  <c r="W592" i="9"/>
  <c r="W593" i="9"/>
  <c r="W594" i="9"/>
  <c r="W595" i="9"/>
  <c r="W596" i="9"/>
  <c r="W597" i="9"/>
  <c r="W598" i="9"/>
  <c r="W599" i="9"/>
  <c r="W600" i="9"/>
  <c r="W601" i="9"/>
  <c r="W602" i="9"/>
  <c r="W603" i="9"/>
  <c r="W604" i="9"/>
  <c r="W605" i="9"/>
  <c r="W606" i="9"/>
  <c r="W607" i="9"/>
  <c r="W608" i="9"/>
  <c r="W609" i="9"/>
  <c r="W610" i="9"/>
  <c r="W611" i="9"/>
  <c r="W612" i="9"/>
  <c r="W613" i="9"/>
  <c r="W614" i="9"/>
  <c r="W615" i="9"/>
  <c r="W616" i="9"/>
  <c r="W617" i="9"/>
  <c r="W618" i="9"/>
  <c r="W619" i="9"/>
  <c r="W620" i="9"/>
  <c r="W621" i="9"/>
  <c r="W622" i="9"/>
  <c r="W623" i="9"/>
  <c r="W624" i="9"/>
  <c r="W625" i="9"/>
  <c r="W626" i="9"/>
  <c r="W627" i="9"/>
  <c r="W628" i="9"/>
  <c r="W629" i="9"/>
  <c r="W630" i="9"/>
  <c r="W631" i="9"/>
  <c r="W632" i="9"/>
  <c r="W633" i="9"/>
  <c r="W634" i="9"/>
  <c r="W635" i="9"/>
  <c r="W636" i="9"/>
  <c r="W637" i="9"/>
  <c r="W638" i="9"/>
  <c r="W639" i="9"/>
  <c r="W640" i="9"/>
  <c r="W641" i="9"/>
  <c r="W642" i="9"/>
  <c r="W643" i="9"/>
  <c r="W644" i="9"/>
  <c r="W645" i="9"/>
  <c r="W646" i="9"/>
  <c r="W647" i="9"/>
  <c r="W648" i="9"/>
  <c r="W649" i="9"/>
  <c r="W650" i="9"/>
  <c r="W651" i="9"/>
  <c r="W652" i="9"/>
  <c r="W653" i="9"/>
  <c r="W654" i="9"/>
  <c r="W655" i="9"/>
  <c r="W656" i="9"/>
  <c r="W657" i="9"/>
  <c r="W658" i="9"/>
  <c r="W659" i="9"/>
  <c r="W660" i="9"/>
  <c r="W661" i="9"/>
  <c r="W662" i="9"/>
  <c r="W663" i="9"/>
  <c r="W664" i="9"/>
  <c r="W665" i="9"/>
  <c r="W666" i="9"/>
  <c r="W667" i="9"/>
  <c r="W668" i="9"/>
  <c r="W669" i="9"/>
  <c r="W670" i="9"/>
  <c r="W671" i="9"/>
  <c r="W672" i="9"/>
  <c r="W673" i="9"/>
  <c r="W674" i="9"/>
  <c r="W675" i="9"/>
  <c r="W676" i="9"/>
  <c r="W677" i="9"/>
  <c r="W678" i="9"/>
  <c r="W679" i="9"/>
  <c r="W680" i="9"/>
  <c r="W681" i="9"/>
  <c r="W682" i="9"/>
  <c r="W683" i="9"/>
  <c r="W684" i="9"/>
  <c r="W685" i="9"/>
  <c r="W686" i="9"/>
  <c r="W687" i="9"/>
  <c r="W688" i="9"/>
  <c r="W689" i="9"/>
  <c r="W690" i="9"/>
  <c r="W691" i="9"/>
  <c r="W692" i="9"/>
  <c r="W693" i="9"/>
  <c r="W694" i="9"/>
  <c r="W695" i="9"/>
  <c r="W696" i="9"/>
  <c r="W697" i="9"/>
  <c r="W698" i="9"/>
  <c r="W699" i="9"/>
  <c r="W700" i="9"/>
  <c r="W701" i="9"/>
  <c r="W702" i="9"/>
  <c r="W703" i="9"/>
  <c r="W704" i="9"/>
  <c r="W705" i="9"/>
  <c r="W706" i="9"/>
  <c r="W707" i="9"/>
  <c r="W708" i="9"/>
  <c r="W709" i="9"/>
  <c r="W710" i="9"/>
  <c r="W711" i="9"/>
  <c r="W712" i="9"/>
  <c r="W713" i="9"/>
  <c r="W714" i="9"/>
  <c r="W715" i="9"/>
  <c r="W716" i="9"/>
  <c r="W717" i="9"/>
  <c r="W718" i="9"/>
  <c r="W719" i="9"/>
  <c r="W720" i="9"/>
  <c r="W721" i="9"/>
  <c r="W722" i="9"/>
  <c r="W723" i="9"/>
  <c r="W724" i="9"/>
  <c r="W725" i="9"/>
  <c r="W726" i="9"/>
  <c r="W727" i="9"/>
  <c r="W728" i="9"/>
  <c r="W729" i="9"/>
  <c r="W730" i="9"/>
  <c r="W731" i="9"/>
  <c r="W732" i="9"/>
  <c r="W733" i="9"/>
  <c r="W734" i="9"/>
  <c r="W735" i="9"/>
  <c r="W736" i="9"/>
  <c r="W737" i="9"/>
  <c r="W738" i="9"/>
  <c r="W739" i="9"/>
  <c r="W740" i="9"/>
  <c r="W741" i="9"/>
  <c r="W742" i="9"/>
  <c r="W743" i="9"/>
  <c r="W744" i="9"/>
  <c r="W745" i="9"/>
  <c r="W746" i="9"/>
  <c r="W747" i="9"/>
  <c r="W748" i="9"/>
  <c r="W749" i="9"/>
  <c r="W750" i="9"/>
  <c r="W751" i="9"/>
  <c r="W752" i="9"/>
  <c r="W753" i="9"/>
  <c r="W754" i="9"/>
  <c r="W755" i="9"/>
  <c r="W756" i="9"/>
  <c r="W757" i="9"/>
  <c r="W758" i="9"/>
  <c r="W759" i="9"/>
  <c r="W760" i="9"/>
  <c r="W761" i="9"/>
  <c r="W762" i="9"/>
  <c r="W763" i="9"/>
  <c r="W764" i="9"/>
  <c r="W765" i="9"/>
  <c r="W766" i="9"/>
  <c r="W767" i="9"/>
  <c r="W768" i="9"/>
  <c r="W769" i="9"/>
  <c r="W770" i="9"/>
  <c r="W771" i="9"/>
  <c r="W772" i="9"/>
  <c r="W773" i="9"/>
  <c r="W774" i="9"/>
  <c r="W775" i="9"/>
  <c r="W776" i="9"/>
  <c r="W777" i="9"/>
  <c r="W778" i="9"/>
  <c r="W779" i="9"/>
  <c r="W780" i="9"/>
  <c r="W781" i="9"/>
  <c r="W782" i="9"/>
  <c r="W783" i="9"/>
  <c r="W784" i="9"/>
  <c r="W785" i="9"/>
  <c r="W786" i="9"/>
  <c r="W787" i="9"/>
  <c r="W788" i="9"/>
  <c r="W789" i="9"/>
  <c r="W790" i="9"/>
  <c r="W791" i="9"/>
  <c r="W792" i="9"/>
  <c r="W793" i="9"/>
  <c r="W794" i="9"/>
  <c r="W795" i="9"/>
  <c r="W796" i="9"/>
  <c r="W797" i="9"/>
  <c r="W798" i="9"/>
  <c r="W799" i="9"/>
  <c r="W800" i="9"/>
  <c r="W801" i="9"/>
  <c r="W802" i="9"/>
  <c r="W803" i="9"/>
  <c r="W804" i="9"/>
  <c r="W805" i="9"/>
  <c r="W806" i="9"/>
  <c r="W807" i="9"/>
  <c r="W808" i="9"/>
  <c r="W809" i="9"/>
  <c r="W810" i="9"/>
  <c r="W811" i="9"/>
  <c r="W812" i="9"/>
  <c r="W813" i="9"/>
  <c r="W814" i="9"/>
  <c r="W815" i="9"/>
  <c r="W816" i="9"/>
  <c r="W817" i="9"/>
  <c r="W818" i="9"/>
  <c r="W819" i="9"/>
  <c r="W820" i="9"/>
  <c r="W821" i="9"/>
  <c r="W822" i="9"/>
  <c r="W823" i="9"/>
  <c r="W824" i="9"/>
  <c r="W825" i="9"/>
  <c r="W826" i="9"/>
  <c r="W827" i="9"/>
  <c r="W828" i="9"/>
  <c r="W829" i="9"/>
  <c r="W830" i="9"/>
  <c r="W831" i="9"/>
  <c r="W832" i="9"/>
  <c r="W833" i="9"/>
  <c r="W834" i="9"/>
  <c r="W835" i="9"/>
  <c r="W836" i="9"/>
  <c r="W837" i="9"/>
  <c r="W838" i="9"/>
  <c r="W839" i="9"/>
  <c r="W840" i="9"/>
  <c r="W841" i="9"/>
  <c r="W842" i="9"/>
  <c r="W843" i="9"/>
  <c r="W844" i="9"/>
  <c r="W845" i="9"/>
  <c r="W846" i="9"/>
  <c r="W847" i="9"/>
  <c r="W848" i="9"/>
  <c r="W849" i="9"/>
  <c r="W850" i="9"/>
  <c r="W851" i="9"/>
  <c r="W852" i="9"/>
  <c r="W853" i="9"/>
  <c r="W854" i="9"/>
  <c r="W855" i="9"/>
  <c r="W856" i="9"/>
  <c r="W857" i="9"/>
  <c r="W858" i="9"/>
  <c r="W859" i="9"/>
  <c r="W860" i="9"/>
  <c r="W861" i="9"/>
  <c r="W862" i="9"/>
  <c r="W863" i="9"/>
  <c r="W864" i="9"/>
  <c r="W865" i="9"/>
  <c r="W866" i="9"/>
  <c r="W867" i="9"/>
  <c r="W868" i="9"/>
  <c r="W869" i="9"/>
  <c r="W870" i="9"/>
  <c r="W871" i="9"/>
  <c r="W872" i="9"/>
  <c r="W873" i="9"/>
  <c r="W874" i="9"/>
  <c r="W875" i="9"/>
  <c r="W876" i="9"/>
  <c r="W877" i="9"/>
  <c r="W878" i="9"/>
  <c r="W879" i="9"/>
  <c r="W880" i="9"/>
  <c r="W881" i="9"/>
  <c r="W882" i="9"/>
  <c r="W883" i="9"/>
  <c r="W884" i="9"/>
  <c r="W885" i="9"/>
  <c r="W886" i="9"/>
  <c r="W887" i="9"/>
  <c r="W888" i="9"/>
  <c r="W889" i="9"/>
  <c r="W890" i="9"/>
  <c r="W891" i="9"/>
  <c r="W892" i="9"/>
  <c r="W893" i="9"/>
  <c r="W894" i="9"/>
  <c r="W895" i="9"/>
  <c r="W896" i="9"/>
  <c r="W897" i="9"/>
  <c r="W898" i="9"/>
  <c r="W899" i="9"/>
  <c r="W900" i="9"/>
  <c r="W901" i="9"/>
  <c r="W902" i="9"/>
  <c r="W903" i="9"/>
  <c r="W904" i="9"/>
  <c r="W905" i="9"/>
  <c r="W906" i="9"/>
  <c r="W907" i="9"/>
  <c r="W908" i="9"/>
  <c r="W909" i="9"/>
  <c r="W910" i="9"/>
  <c r="W911" i="9"/>
  <c r="W912" i="9"/>
  <c r="W913" i="9"/>
  <c r="W914" i="9"/>
  <c r="W915" i="9"/>
  <c r="W916" i="9"/>
  <c r="W917" i="9"/>
  <c r="W918" i="9"/>
  <c r="W919" i="9"/>
  <c r="W920" i="9"/>
  <c r="W921" i="9"/>
  <c r="W922" i="9"/>
  <c r="W923" i="9"/>
  <c r="W924" i="9"/>
  <c r="W925" i="9"/>
  <c r="W926" i="9"/>
  <c r="W927" i="9"/>
  <c r="W928" i="9"/>
  <c r="W929" i="9"/>
  <c r="W930" i="9"/>
  <c r="W931" i="9"/>
  <c r="W932" i="9"/>
  <c r="W933" i="9"/>
  <c r="W934" i="9"/>
  <c r="W935" i="9"/>
  <c r="W936" i="9"/>
  <c r="W937" i="9"/>
  <c r="W938" i="9"/>
  <c r="W939" i="9"/>
  <c r="W940" i="9"/>
  <c r="W941" i="9"/>
  <c r="W942" i="9"/>
  <c r="W943" i="9"/>
  <c r="W944" i="9"/>
  <c r="W945" i="9"/>
  <c r="W946" i="9"/>
  <c r="W947" i="9"/>
  <c r="W948" i="9"/>
  <c r="W949" i="9"/>
  <c r="W950" i="9"/>
  <c r="W951" i="9"/>
  <c r="W952" i="9"/>
  <c r="W953" i="9"/>
  <c r="W954" i="9"/>
  <c r="W955" i="9"/>
  <c r="W956" i="9"/>
  <c r="W957" i="9"/>
  <c r="W958" i="9"/>
  <c r="W959" i="9"/>
  <c r="W960" i="9"/>
  <c r="W961" i="9"/>
  <c r="W962" i="9"/>
  <c r="W963" i="9"/>
  <c r="W964" i="9"/>
  <c r="W965" i="9"/>
  <c r="W966" i="9"/>
  <c r="W967" i="9"/>
  <c r="W968" i="9"/>
  <c r="W969" i="9"/>
  <c r="W970" i="9"/>
  <c r="W971" i="9"/>
  <c r="W972" i="9"/>
  <c r="W973" i="9"/>
  <c r="W974" i="9"/>
  <c r="W975" i="9"/>
  <c r="W976" i="9"/>
  <c r="W977" i="9"/>
  <c r="W978" i="9"/>
  <c r="W979" i="9"/>
  <c r="W980" i="9"/>
  <c r="W981" i="9"/>
  <c r="W982" i="9"/>
  <c r="W983" i="9"/>
  <c r="W984" i="9"/>
  <c r="W985" i="9"/>
  <c r="W986" i="9"/>
  <c r="W987" i="9"/>
  <c r="W988" i="9"/>
  <c r="W989" i="9"/>
  <c r="W990" i="9"/>
  <c r="W991" i="9"/>
  <c r="W992" i="9"/>
  <c r="W993" i="9"/>
  <c r="W994" i="9"/>
  <c r="W995" i="9"/>
  <c r="W996" i="9"/>
  <c r="W997" i="9"/>
  <c r="W998" i="9"/>
  <c r="W999" i="9"/>
  <c r="W1000" i="9"/>
  <c r="W1001" i="9"/>
  <c r="W1002" i="9"/>
  <c r="W1003" i="9"/>
  <c r="W1004" i="9"/>
  <c r="W1005" i="9"/>
  <c r="W1006" i="9"/>
  <c r="W1007" i="9"/>
  <c r="W1008" i="9"/>
  <c r="W1009" i="9"/>
  <c r="W1010" i="9"/>
  <c r="W1011" i="9"/>
  <c r="W1012" i="9"/>
  <c r="W1013" i="9"/>
  <c r="W1014" i="9"/>
  <c r="W1015" i="9"/>
  <c r="W1016" i="9"/>
  <c r="W1017" i="9"/>
  <c r="W1018" i="9"/>
  <c r="W1019" i="9"/>
  <c r="W1020" i="9"/>
  <c r="W1021" i="9"/>
  <c r="W1022" i="9"/>
  <c r="W1023" i="9"/>
  <c r="W1024" i="9"/>
  <c r="W1025" i="9"/>
  <c r="W1026" i="9"/>
  <c r="W1027" i="9"/>
  <c r="W1028" i="9"/>
  <c r="W1029" i="9"/>
  <c r="W1030" i="9"/>
  <c r="W1031" i="9"/>
  <c r="W1032" i="9"/>
  <c r="W1033" i="9"/>
  <c r="W1034" i="9"/>
  <c r="W1035" i="9"/>
  <c r="W1036" i="9"/>
  <c r="W1037" i="9"/>
  <c r="W1038" i="9"/>
  <c r="W1039" i="9"/>
  <c r="W1040" i="9"/>
  <c r="W1041" i="9"/>
  <c r="W1042" i="9"/>
  <c r="W1043" i="9"/>
  <c r="W1044" i="9"/>
  <c r="W1045" i="9"/>
  <c r="W1046" i="9"/>
  <c r="W1047" i="9"/>
  <c r="W1048" i="9"/>
  <c r="W1049" i="9"/>
  <c r="W1050" i="9"/>
  <c r="W1051" i="9"/>
  <c r="W1052" i="9"/>
  <c r="W1053" i="9"/>
  <c r="W1054" i="9"/>
  <c r="W1055" i="9"/>
  <c r="W1056" i="9"/>
  <c r="W1057" i="9"/>
  <c r="W1058" i="9"/>
  <c r="W1059" i="9"/>
  <c r="W1060" i="9"/>
  <c r="W1061" i="9"/>
  <c r="W1062" i="9"/>
  <c r="W1063" i="9"/>
  <c r="W1064" i="9"/>
  <c r="W1065" i="9"/>
  <c r="W1066" i="9"/>
  <c r="W1067" i="9"/>
  <c r="W1068" i="9"/>
  <c r="W1069" i="9"/>
  <c r="W1070" i="9"/>
  <c r="W1071" i="9"/>
  <c r="W1072" i="9"/>
  <c r="W1073" i="9"/>
  <c r="W1074" i="9"/>
  <c r="W1075" i="9"/>
  <c r="W1076" i="9"/>
  <c r="W1077" i="9"/>
  <c r="W1078" i="9"/>
  <c r="W1079" i="9"/>
  <c r="W1080" i="9"/>
  <c r="W1081" i="9"/>
  <c r="W1082" i="9"/>
  <c r="W1083" i="9"/>
  <c r="W1084" i="9"/>
  <c r="W1085" i="9"/>
  <c r="W1086" i="9"/>
  <c r="W1087" i="9"/>
  <c r="W1088" i="9"/>
  <c r="W1089" i="9"/>
  <c r="W1090" i="9"/>
  <c r="W1091" i="9"/>
  <c r="W1092" i="9"/>
  <c r="W1093" i="9"/>
  <c r="W1094" i="9"/>
  <c r="W1095" i="9"/>
  <c r="W1096" i="9"/>
  <c r="W1097" i="9"/>
  <c r="W1098" i="9"/>
  <c r="W1099" i="9"/>
  <c r="W1100" i="9"/>
  <c r="W1101" i="9"/>
  <c r="W1102" i="9"/>
  <c r="W1103" i="9"/>
  <c r="W1104" i="9"/>
  <c r="W1105" i="9"/>
  <c r="W1106" i="9"/>
  <c r="W1107" i="9"/>
  <c r="W1108" i="9"/>
  <c r="W1109" i="9"/>
  <c r="W1110" i="9"/>
  <c r="W1111" i="9"/>
  <c r="W1112" i="9"/>
  <c r="W1113" i="9"/>
  <c r="W1114" i="9"/>
  <c r="W1115" i="9"/>
  <c r="W1116" i="9"/>
  <c r="W1117" i="9"/>
  <c r="W1118" i="9"/>
  <c r="W1119" i="9"/>
  <c r="W1120" i="9"/>
  <c r="W1121" i="9"/>
  <c r="W1122" i="9"/>
  <c r="W1123" i="9"/>
  <c r="W1124" i="9"/>
  <c r="W1125" i="9"/>
  <c r="W1126" i="9"/>
  <c r="W1127" i="9"/>
  <c r="W1128" i="9"/>
  <c r="W1129" i="9"/>
  <c r="W1130" i="9"/>
  <c r="W1131" i="9"/>
  <c r="W1132" i="9"/>
  <c r="W1133" i="9"/>
  <c r="W1134" i="9"/>
  <c r="W1135" i="9"/>
  <c r="W1136" i="9"/>
  <c r="W1137" i="9"/>
  <c r="W1138" i="9"/>
  <c r="W1139" i="9"/>
  <c r="W1140" i="9"/>
  <c r="W1141" i="9"/>
  <c r="W1142" i="9"/>
  <c r="W1143" i="9"/>
  <c r="W1144" i="9"/>
  <c r="W1145" i="9"/>
  <c r="W1146" i="9"/>
  <c r="W1147" i="9"/>
  <c r="W1148" i="9"/>
  <c r="W1149" i="9"/>
  <c r="W1150" i="9"/>
  <c r="W1151" i="9"/>
  <c r="W1152" i="9"/>
  <c r="W1153" i="9"/>
  <c r="W1154" i="9"/>
  <c r="W1155" i="9"/>
  <c r="W1156" i="9"/>
  <c r="W1157" i="9"/>
  <c r="W1158" i="9"/>
  <c r="W1159" i="9"/>
  <c r="W1160" i="9"/>
  <c r="W1161" i="9"/>
  <c r="W1162" i="9"/>
  <c r="W1163" i="9"/>
  <c r="W1164" i="9"/>
  <c r="W1165" i="9"/>
  <c r="W1166" i="9"/>
  <c r="W1167" i="9"/>
  <c r="W1168" i="9"/>
  <c r="W1169" i="9"/>
  <c r="W1170" i="9"/>
  <c r="W1171" i="9"/>
  <c r="W1172" i="9"/>
  <c r="W1173" i="9"/>
  <c r="W1174" i="9"/>
  <c r="W1175" i="9"/>
  <c r="W1176" i="9"/>
  <c r="W1177" i="9"/>
  <c r="W1178" i="9"/>
  <c r="W1179" i="9"/>
  <c r="W1180" i="9"/>
  <c r="W1181" i="9"/>
  <c r="W1182" i="9"/>
  <c r="W1183" i="9"/>
  <c r="W1184" i="9"/>
  <c r="W1185" i="9"/>
  <c r="W1186" i="9"/>
  <c r="W1187" i="9"/>
  <c r="W1188" i="9"/>
  <c r="W1189" i="9"/>
  <c r="W1190" i="9"/>
  <c r="W1191" i="9"/>
  <c r="W1192" i="9"/>
  <c r="W1193" i="9"/>
  <c r="W1194" i="9"/>
  <c r="W1195" i="9"/>
  <c r="W1196" i="9"/>
  <c r="W1197" i="9"/>
  <c r="W1198" i="9"/>
  <c r="W1199" i="9"/>
  <c r="W1200" i="9"/>
  <c r="W1201" i="9"/>
  <c r="W1202" i="9"/>
  <c r="W1203" i="9"/>
  <c r="W1204" i="9"/>
  <c r="W1205" i="9"/>
  <c r="W1206" i="9"/>
  <c r="W1207" i="9"/>
  <c r="W1208" i="9"/>
  <c r="W1209" i="9"/>
  <c r="W1210" i="9"/>
  <c r="W1211" i="9"/>
  <c r="W1212" i="9"/>
  <c r="W1213" i="9"/>
  <c r="W1214" i="9"/>
  <c r="W1215" i="9"/>
  <c r="W1216" i="9"/>
  <c r="W1217" i="9"/>
  <c r="W1218" i="9"/>
  <c r="W1219" i="9"/>
  <c r="W1220" i="9"/>
  <c r="W1221" i="9"/>
  <c r="W1222" i="9"/>
  <c r="W1223" i="9"/>
  <c r="W1224" i="9"/>
  <c r="W1225" i="9"/>
  <c r="W1226" i="9"/>
  <c r="W1227" i="9"/>
  <c r="W1228" i="9"/>
  <c r="W1229" i="9"/>
  <c r="W1230" i="9"/>
  <c r="W1231" i="9"/>
  <c r="W1232" i="9"/>
  <c r="W1233" i="9"/>
  <c r="W1234" i="9"/>
  <c r="W1235" i="9"/>
  <c r="W1236" i="9"/>
  <c r="W1237" i="9"/>
  <c r="W1238" i="9"/>
  <c r="W1239" i="9"/>
  <c r="W1240" i="9"/>
  <c r="W1241" i="9"/>
  <c r="W1242" i="9"/>
  <c r="W1243" i="9"/>
  <c r="W1244" i="9"/>
  <c r="W1245" i="9"/>
  <c r="W1246" i="9"/>
  <c r="W1247" i="9"/>
  <c r="W1248" i="9"/>
  <c r="W1249" i="9"/>
  <c r="W1250" i="9"/>
  <c r="W1251" i="9"/>
  <c r="W1252" i="9"/>
  <c r="W1253" i="9"/>
  <c r="W1254" i="9"/>
  <c r="W1255" i="9"/>
  <c r="W1256" i="9"/>
  <c r="W1257" i="9"/>
  <c r="W1258" i="9"/>
  <c r="W1259" i="9"/>
  <c r="W1260" i="9"/>
  <c r="W1261" i="9"/>
  <c r="W1262" i="9"/>
  <c r="W1263" i="9"/>
  <c r="W1264" i="9"/>
  <c r="W1265" i="9"/>
  <c r="W1266" i="9"/>
  <c r="W1267" i="9"/>
  <c r="W1268" i="9"/>
  <c r="W1269" i="9"/>
  <c r="W1270" i="9"/>
  <c r="W1271" i="9"/>
  <c r="W1272" i="9"/>
  <c r="W1273" i="9"/>
  <c r="W1274" i="9"/>
  <c r="W1275" i="9"/>
  <c r="W1276" i="9"/>
  <c r="W1277" i="9"/>
  <c r="W1278" i="9"/>
  <c r="W1279" i="9"/>
  <c r="W1280" i="9"/>
  <c r="W1281" i="9"/>
  <c r="W1282" i="9"/>
  <c r="W1283" i="9"/>
  <c r="W1284" i="9"/>
  <c r="W1285" i="9"/>
  <c r="W1286" i="9"/>
  <c r="W1287" i="9"/>
  <c r="W1288" i="9"/>
  <c r="W1289" i="9"/>
  <c r="W1290" i="9"/>
  <c r="W1291" i="9"/>
  <c r="W1292" i="9"/>
  <c r="W1293" i="9"/>
  <c r="W1294" i="9"/>
  <c r="W1295" i="9"/>
  <c r="W1296" i="9"/>
  <c r="W1297" i="9"/>
  <c r="W1298" i="9"/>
  <c r="W1299" i="9"/>
  <c r="W1300" i="9"/>
  <c r="W1301" i="9"/>
  <c r="W1302" i="9"/>
  <c r="W1303" i="9"/>
  <c r="W1304" i="9"/>
  <c r="W1305" i="9"/>
  <c r="W1306" i="9"/>
  <c r="W1307" i="9"/>
  <c r="W1308" i="9"/>
  <c r="W1309" i="9"/>
  <c r="W1310" i="9"/>
  <c r="W1311" i="9"/>
  <c r="W1312" i="9"/>
  <c r="W1313" i="9"/>
  <c r="W1314" i="9"/>
  <c r="W1315" i="9"/>
  <c r="W1316" i="9"/>
  <c r="W1317" i="9"/>
  <c r="W1318" i="9"/>
  <c r="W1319" i="9"/>
  <c r="W1320" i="9"/>
  <c r="W1321" i="9"/>
  <c r="W1322" i="9"/>
  <c r="W1323" i="9"/>
  <c r="W1324" i="9"/>
  <c r="W1325" i="9"/>
  <c r="W1326" i="9"/>
  <c r="W1327" i="9"/>
  <c r="W1328" i="9"/>
  <c r="W1329" i="9"/>
  <c r="W1330" i="9"/>
  <c r="W1331" i="9"/>
  <c r="W1332" i="9"/>
  <c r="W1333" i="9"/>
  <c r="W1334" i="9"/>
  <c r="W1335" i="9"/>
  <c r="W1336" i="9"/>
  <c r="W1337" i="9"/>
  <c r="W1338" i="9"/>
  <c r="W1339" i="9"/>
  <c r="W1340" i="9"/>
  <c r="W1341" i="9"/>
  <c r="W1342" i="9"/>
  <c r="W1343" i="9"/>
  <c r="W1344" i="9"/>
  <c r="W1345" i="9"/>
  <c r="W1346" i="9"/>
  <c r="W1347" i="9"/>
  <c r="W1348" i="9"/>
  <c r="W1349" i="9"/>
  <c r="W1350" i="9"/>
  <c r="W1351" i="9"/>
  <c r="W1352" i="9"/>
  <c r="W1353" i="9"/>
  <c r="W1354" i="9"/>
  <c r="W1355" i="9"/>
  <c r="W1356" i="9"/>
  <c r="W1357" i="9"/>
  <c r="W1358" i="9"/>
  <c r="W1359" i="9"/>
  <c r="W1360" i="9"/>
  <c r="W1361" i="9"/>
  <c r="W1362" i="9"/>
  <c r="W1363" i="9"/>
  <c r="W1364" i="9"/>
  <c r="W1365" i="9"/>
  <c r="W1366" i="9"/>
  <c r="W1367" i="9"/>
  <c r="W1368" i="9"/>
  <c r="W1369" i="9"/>
  <c r="W1370" i="9"/>
  <c r="W1371" i="9"/>
  <c r="W1372" i="9"/>
  <c r="W1373" i="9"/>
  <c r="W1374" i="9"/>
  <c r="W1375" i="9"/>
  <c r="W1376" i="9"/>
  <c r="W1377" i="9"/>
  <c r="W1378" i="9"/>
  <c r="W1379" i="9"/>
  <c r="W1380" i="9"/>
  <c r="W1381" i="9"/>
  <c r="W1382" i="9"/>
  <c r="W1383" i="9"/>
  <c r="W1384" i="9"/>
  <c r="W1385" i="9"/>
  <c r="W1386" i="9"/>
  <c r="W1387" i="9"/>
  <c r="W1388" i="9"/>
  <c r="W1389" i="9"/>
  <c r="W1390" i="9"/>
  <c r="W1391" i="9"/>
  <c r="W1392" i="9"/>
  <c r="W1393" i="9"/>
  <c r="W1394" i="9"/>
  <c r="W1395" i="9"/>
  <c r="W1396" i="9"/>
  <c r="W1397" i="9"/>
  <c r="W1398" i="9"/>
  <c r="W1399" i="9"/>
  <c r="W1400" i="9"/>
  <c r="W1401" i="9"/>
  <c r="W1402" i="9"/>
  <c r="W1403" i="9"/>
  <c r="W1404" i="9"/>
  <c r="W1405" i="9"/>
  <c r="W1406" i="9"/>
  <c r="W1407" i="9"/>
  <c r="W1408" i="9"/>
  <c r="W1409" i="9"/>
  <c r="W1410" i="9"/>
  <c r="W1411" i="9"/>
  <c r="W1412" i="9"/>
  <c r="W1413" i="9"/>
  <c r="W1414" i="9"/>
  <c r="W1415" i="9"/>
  <c r="W1416" i="9"/>
  <c r="W1417" i="9"/>
  <c r="W1418" i="9"/>
  <c r="W1419" i="9"/>
  <c r="W1420" i="9"/>
  <c r="W1421" i="9"/>
  <c r="W1422" i="9"/>
  <c r="W1423" i="9"/>
  <c r="W1424" i="9"/>
  <c r="W1425" i="9"/>
  <c r="W1426" i="9"/>
  <c r="W1427" i="9"/>
  <c r="W1428" i="9"/>
  <c r="W1429" i="9"/>
  <c r="W1430" i="9"/>
  <c r="W1431" i="9"/>
  <c r="W1432" i="9"/>
  <c r="W1433" i="9"/>
  <c r="W1434" i="9"/>
  <c r="W1435" i="9"/>
  <c r="W1436" i="9"/>
  <c r="W1437" i="9"/>
  <c r="W1438" i="9"/>
  <c r="W1439" i="9"/>
  <c r="W1440" i="9"/>
  <c r="W1441" i="9"/>
  <c r="W1442" i="9"/>
  <c r="W1443" i="9"/>
  <c r="W1444" i="9"/>
  <c r="W1445" i="9"/>
  <c r="W1446" i="9"/>
  <c r="W1447" i="9"/>
  <c r="W1448" i="9"/>
  <c r="W1449" i="9"/>
  <c r="W1450" i="9"/>
  <c r="W1451" i="9"/>
  <c r="W1452" i="9"/>
  <c r="W1453" i="9"/>
  <c r="W1454" i="9"/>
  <c r="W1455" i="9"/>
  <c r="W1456" i="9"/>
  <c r="W1457" i="9"/>
  <c r="W1458" i="9"/>
  <c r="W1459" i="9"/>
  <c r="W1460" i="9"/>
  <c r="W1461" i="9"/>
  <c r="W1462" i="9"/>
  <c r="W1463" i="9"/>
  <c r="W1464" i="9"/>
  <c r="W1465" i="9"/>
  <c r="W1466" i="9"/>
  <c r="W1467" i="9"/>
  <c r="W1468" i="9"/>
  <c r="W1469" i="9"/>
  <c r="W1470" i="9"/>
  <c r="W1471" i="9"/>
  <c r="W1472" i="9"/>
  <c r="W1473" i="9"/>
  <c r="W1474" i="9"/>
  <c r="W1475" i="9"/>
  <c r="W1476" i="9"/>
  <c r="W1477" i="9"/>
  <c r="W1478" i="9"/>
  <c r="W1479" i="9"/>
  <c r="W1480" i="9"/>
  <c r="W1481" i="9"/>
  <c r="W1482" i="9"/>
  <c r="W1483" i="9"/>
  <c r="W1484" i="9"/>
  <c r="W1485" i="9"/>
  <c r="W1486" i="9"/>
  <c r="W1487" i="9"/>
  <c r="W1488" i="9"/>
  <c r="W1489" i="9"/>
  <c r="W1490" i="9"/>
  <c r="W1491" i="9"/>
  <c r="W1492" i="9"/>
  <c r="W1493" i="9"/>
  <c r="W1494" i="9"/>
  <c r="W1495" i="9"/>
  <c r="W1496" i="9"/>
  <c r="W1497" i="9"/>
  <c r="W1498" i="9"/>
  <c r="W1499" i="9"/>
  <c r="W1500" i="9"/>
  <c r="W1501" i="9"/>
  <c r="W1502" i="9"/>
  <c r="W1503" i="9"/>
  <c r="W1504" i="9"/>
  <c r="W1505" i="9"/>
  <c r="W1506" i="9"/>
  <c r="W1507" i="9"/>
  <c r="W1508" i="9"/>
  <c r="W1509" i="9"/>
  <c r="W1510" i="9"/>
  <c r="W1511" i="9"/>
  <c r="W1512" i="9"/>
  <c r="W1513" i="9"/>
  <c r="W1514" i="9"/>
  <c r="W1515" i="9"/>
  <c r="W1516" i="9"/>
  <c r="W1517" i="9"/>
  <c r="W1518" i="9"/>
  <c r="W1519" i="9"/>
  <c r="W1520" i="9"/>
  <c r="W1521" i="9"/>
  <c r="W1522" i="9"/>
  <c r="W1523" i="9"/>
  <c r="W1524" i="9"/>
  <c r="W1525" i="9"/>
  <c r="W1526" i="9"/>
  <c r="W1527" i="9"/>
  <c r="W1528" i="9"/>
  <c r="W1529" i="9"/>
  <c r="W1530" i="9"/>
  <c r="W1531" i="9"/>
  <c r="W1532" i="9"/>
  <c r="W1533" i="9"/>
  <c r="W1534" i="9"/>
  <c r="W1535" i="9"/>
  <c r="W1536" i="9"/>
  <c r="W1537" i="9"/>
  <c r="W1538" i="9"/>
  <c r="W1539" i="9"/>
  <c r="W1540" i="9"/>
  <c r="W1541" i="9"/>
  <c r="W1542" i="9"/>
  <c r="W1543" i="9"/>
  <c r="W1544" i="9"/>
  <c r="W1545" i="9"/>
  <c r="W1546" i="9"/>
  <c r="W1547" i="9"/>
  <c r="W1548" i="9"/>
  <c r="W1549" i="9"/>
  <c r="W1550" i="9"/>
  <c r="W1551" i="9"/>
  <c r="W1552" i="9"/>
  <c r="W1553" i="9"/>
  <c r="W1554" i="9"/>
  <c r="W1555" i="9"/>
  <c r="W1556" i="9"/>
  <c r="W1557" i="9"/>
  <c r="W1558" i="9"/>
  <c r="W1559" i="9"/>
  <c r="W1560" i="9"/>
  <c r="W1561" i="9"/>
  <c r="W1562" i="9"/>
  <c r="W1563" i="9"/>
  <c r="W1564" i="9"/>
  <c r="W1565" i="9"/>
  <c r="W1566" i="9"/>
  <c r="W1567" i="9"/>
  <c r="W1568" i="9"/>
  <c r="W1569" i="9"/>
  <c r="W1570" i="9"/>
  <c r="W1571" i="9"/>
  <c r="W1572" i="9"/>
  <c r="W1573" i="9"/>
  <c r="W1574" i="9"/>
  <c r="W1575" i="9"/>
  <c r="W1576" i="9"/>
  <c r="W1577" i="9"/>
  <c r="W1578" i="9"/>
  <c r="W1579" i="9"/>
  <c r="W1580" i="9"/>
  <c r="W1581" i="9"/>
  <c r="W1582" i="9"/>
  <c r="W1583" i="9"/>
  <c r="W1584" i="9"/>
  <c r="W1585" i="9"/>
  <c r="W1586" i="9"/>
  <c r="W1587" i="9"/>
  <c r="W1588" i="9"/>
  <c r="W1589" i="9"/>
  <c r="W1590" i="9"/>
  <c r="W1591" i="9"/>
  <c r="W1592" i="9"/>
  <c r="W1593" i="9"/>
  <c r="W1594" i="9"/>
  <c r="W1595" i="9"/>
  <c r="W1596" i="9"/>
  <c r="W1597" i="9"/>
  <c r="W1598" i="9"/>
  <c r="W1599" i="9"/>
  <c r="W1600" i="9"/>
  <c r="W1601" i="9"/>
  <c r="W1602" i="9"/>
  <c r="W1603" i="9"/>
  <c r="W1604" i="9"/>
  <c r="W1605" i="9"/>
  <c r="W1606" i="9"/>
  <c r="W1607" i="9"/>
  <c r="W1608" i="9"/>
  <c r="W1609" i="9"/>
  <c r="W1610" i="9"/>
  <c r="W1611" i="9"/>
  <c r="W1612" i="9"/>
  <c r="W1613" i="9"/>
  <c r="W1614" i="9"/>
  <c r="W1615" i="9"/>
  <c r="W1616" i="9"/>
  <c r="W1617" i="9"/>
  <c r="W1618" i="9"/>
  <c r="W1619" i="9"/>
  <c r="W1620" i="9"/>
  <c r="W1621" i="9"/>
  <c r="W1622" i="9"/>
  <c r="W1623" i="9"/>
  <c r="W1624" i="9"/>
  <c r="W1625" i="9"/>
  <c r="W1626" i="9"/>
  <c r="W1627" i="9"/>
  <c r="W1628" i="9"/>
  <c r="W1629" i="9"/>
  <c r="W1630" i="9"/>
  <c r="W1631" i="9"/>
  <c r="W1632" i="9"/>
  <c r="W1633" i="9"/>
  <c r="W1634" i="9"/>
  <c r="W1635" i="9"/>
  <c r="W1636" i="9"/>
  <c r="W1637" i="9"/>
  <c r="W1638" i="9"/>
  <c r="W1639" i="9"/>
  <c r="W1640" i="9"/>
  <c r="W1641" i="9"/>
  <c r="W1642" i="9"/>
  <c r="W1643" i="9"/>
  <c r="W1644" i="9"/>
  <c r="W1645" i="9"/>
  <c r="W1646" i="9"/>
  <c r="W1647" i="9"/>
  <c r="W1648" i="9"/>
  <c r="W1649" i="9"/>
  <c r="W1650" i="9"/>
  <c r="W1651" i="9"/>
  <c r="W1652" i="9"/>
  <c r="W1653" i="9"/>
  <c r="W1654" i="9"/>
  <c r="W1655" i="9"/>
  <c r="W1656" i="9"/>
  <c r="W1657" i="9"/>
  <c r="W1658" i="9"/>
  <c r="W1659" i="9"/>
  <c r="W1660" i="9"/>
  <c r="W1661" i="9"/>
  <c r="W1662" i="9"/>
  <c r="W1663" i="9"/>
  <c r="W1664" i="9"/>
  <c r="W1665" i="9"/>
  <c r="W1666" i="9"/>
  <c r="W1667" i="9"/>
  <c r="W1668" i="9"/>
  <c r="W1669" i="9"/>
  <c r="W1670" i="9"/>
  <c r="W1671" i="9"/>
  <c r="W1672" i="9"/>
  <c r="W1673" i="9"/>
  <c r="W1674" i="9"/>
  <c r="W1675" i="9"/>
  <c r="W1676" i="9"/>
  <c r="W1677" i="9"/>
  <c r="W1678" i="9"/>
  <c r="W1679" i="9"/>
  <c r="W1680" i="9"/>
  <c r="W1681" i="9"/>
  <c r="W1682" i="9"/>
  <c r="W1683" i="9"/>
  <c r="W1684" i="9"/>
  <c r="W1685" i="9"/>
  <c r="W1686" i="9"/>
  <c r="W1687" i="9"/>
  <c r="W1688" i="9"/>
  <c r="W1689" i="9"/>
  <c r="W1690" i="9"/>
  <c r="W1691" i="9"/>
  <c r="W1692" i="9"/>
  <c r="W1693" i="9"/>
  <c r="W1694" i="9"/>
  <c r="W1695" i="9"/>
  <c r="W1696" i="9"/>
  <c r="W1697" i="9"/>
  <c r="W1698" i="9"/>
  <c r="W1699" i="9"/>
  <c r="W1700" i="9"/>
  <c r="W1701" i="9"/>
  <c r="W1702" i="9"/>
  <c r="W1703" i="9"/>
  <c r="W1704" i="9"/>
  <c r="W1705" i="9"/>
  <c r="W1706" i="9"/>
  <c r="W1707" i="9"/>
  <c r="W1708" i="9"/>
  <c r="W1709" i="9"/>
  <c r="W1710" i="9"/>
  <c r="W1711" i="9"/>
  <c r="W1712" i="9"/>
  <c r="W1713" i="9"/>
  <c r="W1714" i="9"/>
  <c r="W1715" i="9"/>
  <c r="W1716" i="9"/>
  <c r="W1717" i="9"/>
  <c r="W1718" i="9"/>
  <c r="W1719" i="9"/>
  <c r="W1720" i="9"/>
  <c r="W1721" i="9"/>
  <c r="W1722" i="9"/>
  <c r="W1723" i="9"/>
  <c r="W1724" i="9"/>
  <c r="W1725" i="9"/>
  <c r="W1726" i="9"/>
  <c r="W1727" i="9"/>
  <c r="W1728" i="9"/>
  <c r="W1729" i="9"/>
  <c r="W1730" i="9"/>
  <c r="W1731" i="9"/>
  <c r="W1732" i="9"/>
  <c r="W1733" i="9"/>
  <c r="W1734" i="9"/>
  <c r="W1735" i="9"/>
  <c r="W1736" i="9"/>
  <c r="W1737" i="9"/>
  <c r="W1738" i="9"/>
  <c r="W1739" i="9"/>
  <c r="W1740" i="9"/>
  <c r="W1741" i="9"/>
  <c r="W1742" i="9"/>
  <c r="W1743" i="9"/>
  <c r="W1744" i="9"/>
  <c r="W1745" i="9"/>
  <c r="W1746" i="9"/>
  <c r="W1747" i="9"/>
  <c r="W1748" i="9"/>
  <c r="W1749" i="9"/>
  <c r="W1750" i="9"/>
  <c r="W1751" i="9"/>
  <c r="W1752" i="9"/>
  <c r="W1753" i="9"/>
  <c r="W1754" i="9"/>
  <c r="W1755" i="9"/>
  <c r="W1756" i="9"/>
  <c r="W1757" i="9"/>
  <c r="W1758" i="9"/>
  <c r="W1759" i="9"/>
  <c r="W1760" i="9"/>
  <c r="W1761" i="9"/>
  <c r="W1762" i="9"/>
  <c r="W1763" i="9"/>
  <c r="W1764" i="9"/>
  <c r="W1765" i="9"/>
  <c r="W1766" i="9"/>
  <c r="W1767" i="9"/>
  <c r="W1768" i="9"/>
  <c r="W1769" i="9"/>
  <c r="W1770" i="9"/>
  <c r="W1771" i="9"/>
  <c r="W1772" i="9"/>
  <c r="W1773" i="9"/>
  <c r="W1774" i="9"/>
  <c r="W1775" i="9"/>
  <c r="W1776" i="9"/>
  <c r="W1777" i="9"/>
  <c r="W1778" i="9"/>
  <c r="W1779" i="9"/>
  <c r="W1780" i="9"/>
  <c r="W1781" i="9"/>
  <c r="W1782" i="9"/>
  <c r="W1783" i="9"/>
  <c r="W1784" i="9"/>
  <c r="W1785" i="9"/>
  <c r="W1786" i="9"/>
  <c r="W1787" i="9"/>
  <c r="W1788" i="9"/>
  <c r="W1789" i="9"/>
  <c r="W1790" i="9"/>
  <c r="W1791" i="9"/>
  <c r="W1792" i="9"/>
  <c r="W1793" i="9"/>
  <c r="W1794" i="9"/>
  <c r="W1795" i="9"/>
  <c r="W1796" i="9"/>
  <c r="W1797" i="9"/>
  <c r="W1798" i="9"/>
  <c r="W1799" i="9"/>
  <c r="W1800" i="9"/>
  <c r="W1801" i="9"/>
  <c r="W1802" i="9"/>
  <c r="W1803" i="9"/>
  <c r="W1804" i="9"/>
  <c r="W1805" i="9"/>
  <c r="W1806" i="9"/>
  <c r="W1807" i="9"/>
  <c r="W1808" i="9"/>
  <c r="W1809" i="9"/>
  <c r="W1810" i="9"/>
  <c r="W1811" i="9"/>
  <c r="W1812" i="9"/>
  <c r="W1813" i="9"/>
  <c r="W1814" i="9"/>
  <c r="W1815" i="9"/>
  <c r="W1816" i="9"/>
  <c r="W1817" i="9"/>
  <c r="W1818" i="9"/>
  <c r="W1819" i="9"/>
  <c r="W1820" i="9"/>
  <c r="W1821" i="9"/>
  <c r="W1822" i="9"/>
  <c r="W1823" i="9"/>
  <c r="W1824" i="9"/>
  <c r="W1825" i="9"/>
  <c r="W1826" i="9"/>
  <c r="W1827" i="9"/>
  <c r="W1828" i="9"/>
  <c r="W1829" i="9"/>
  <c r="W1830" i="9"/>
  <c r="W1831" i="9"/>
  <c r="W1832" i="9"/>
  <c r="W1833" i="9"/>
  <c r="W1834" i="9"/>
  <c r="W1835" i="9"/>
  <c r="W1836" i="9"/>
  <c r="W1837" i="9"/>
  <c r="W1838" i="9"/>
  <c r="W1839" i="9"/>
  <c r="W1840" i="9"/>
  <c r="W1841" i="9"/>
  <c r="W1842" i="9"/>
  <c r="W1843" i="9"/>
  <c r="W1844" i="9"/>
  <c r="W1845" i="9"/>
  <c r="W1846" i="9"/>
  <c r="W1847" i="9"/>
  <c r="W1848" i="9"/>
  <c r="W1849" i="9"/>
  <c r="W1850" i="9"/>
  <c r="W1851" i="9"/>
  <c r="W1852" i="9"/>
  <c r="W1853" i="9"/>
  <c r="W1854" i="9"/>
  <c r="W1855" i="9"/>
  <c r="W1856" i="9"/>
  <c r="W1857" i="9"/>
  <c r="W1858" i="9"/>
  <c r="W1859" i="9"/>
  <c r="W1860" i="9"/>
  <c r="W1861" i="9"/>
  <c r="W1862" i="9"/>
  <c r="W1863" i="9"/>
  <c r="W1864" i="9"/>
  <c r="W1865" i="9"/>
  <c r="W1866" i="9"/>
  <c r="W1867" i="9"/>
  <c r="W1868" i="9"/>
  <c r="W1869" i="9"/>
  <c r="W1870" i="9"/>
  <c r="W1871" i="9"/>
  <c r="W1872" i="9"/>
  <c r="W1873" i="9"/>
  <c r="W1874" i="9"/>
  <c r="W1875" i="9"/>
  <c r="W1876" i="9"/>
  <c r="W1877" i="9"/>
  <c r="W1878" i="9"/>
  <c r="W1879" i="9"/>
  <c r="W1880" i="9"/>
  <c r="W1881" i="9"/>
  <c r="W1882" i="9"/>
  <c r="W1883" i="9"/>
  <c r="W1884" i="9"/>
  <c r="W1885" i="9"/>
  <c r="W1886" i="9"/>
  <c r="W1887" i="9"/>
  <c r="W1888" i="9"/>
  <c r="W1889" i="9"/>
  <c r="W1890" i="9"/>
  <c r="W1891" i="9"/>
  <c r="W1892" i="9"/>
  <c r="W1893" i="9"/>
  <c r="W1894" i="9"/>
  <c r="W1895" i="9"/>
  <c r="W1896" i="9"/>
  <c r="W1897" i="9"/>
  <c r="W1898" i="9"/>
  <c r="W1899" i="9"/>
  <c r="W1900" i="9"/>
  <c r="W1901" i="9"/>
  <c r="W1902" i="9"/>
  <c r="W1903" i="9"/>
  <c r="W1904" i="9"/>
  <c r="W1905" i="9"/>
  <c r="W1906" i="9"/>
  <c r="W1907" i="9"/>
  <c r="W1908" i="9"/>
  <c r="W1909" i="9"/>
  <c r="W1910" i="9"/>
  <c r="W1911" i="9"/>
  <c r="W1912" i="9"/>
  <c r="W1913" i="9"/>
  <c r="W1914" i="9"/>
  <c r="W1915" i="9"/>
  <c r="W1916" i="9"/>
  <c r="W1917" i="9"/>
  <c r="W1918" i="9"/>
  <c r="W1919" i="9"/>
  <c r="W1920" i="9"/>
  <c r="W1921" i="9"/>
  <c r="W1922" i="9"/>
  <c r="W1923" i="9"/>
  <c r="W1924" i="9"/>
  <c r="W1925" i="9"/>
  <c r="W1926" i="9"/>
  <c r="W1927" i="9"/>
  <c r="W1928" i="9"/>
  <c r="W1929" i="9"/>
  <c r="W1930" i="9"/>
  <c r="W1931" i="9"/>
  <c r="W1932" i="9"/>
  <c r="W1933" i="9"/>
  <c r="W1934" i="9"/>
  <c r="W1935" i="9"/>
  <c r="W1936" i="9"/>
  <c r="W1937" i="9"/>
  <c r="W1938" i="9"/>
  <c r="W1939" i="9"/>
  <c r="W1940" i="9"/>
  <c r="W1941" i="9"/>
  <c r="W1942" i="9"/>
  <c r="W1943" i="9"/>
  <c r="W1944" i="9"/>
  <c r="W1945" i="9"/>
  <c r="W1946" i="9"/>
  <c r="W1947" i="9"/>
  <c r="W1948" i="9"/>
  <c r="W1949" i="9"/>
  <c r="W1950" i="9"/>
  <c r="W1951" i="9"/>
  <c r="W1952" i="9"/>
  <c r="W1953" i="9"/>
  <c r="W1954" i="9"/>
  <c r="W1955" i="9"/>
  <c r="W1956" i="9"/>
  <c r="W1957" i="9"/>
  <c r="W1958" i="9"/>
  <c r="W1959" i="9"/>
  <c r="W1960" i="9"/>
  <c r="W1961" i="9"/>
  <c r="W1962" i="9"/>
  <c r="W1963" i="9"/>
  <c r="W1964" i="9"/>
  <c r="W1965" i="9"/>
  <c r="W1966" i="9"/>
  <c r="W1967" i="9"/>
  <c r="W1968" i="9"/>
  <c r="W1969" i="9"/>
  <c r="W1970" i="9"/>
  <c r="W1971" i="9"/>
  <c r="W1972" i="9"/>
  <c r="W1973" i="9"/>
  <c r="W1974" i="9"/>
  <c r="W1975" i="9"/>
  <c r="W1976" i="9"/>
  <c r="W1977" i="9"/>
  <c r="W1978" i="9"/>
  <c r="W1979" i="9"/>
  <c r="W1980" i="9"/>
  <c r="W1981" i="9"/>
  <c r="W1982" i="9"/>
  <c r="W1983" i="9"/>
  <c r="W1984" i="9"/>
  <c r="W1985" i="9"/>
  <c r="W1986" i="9"/>
  <c r="W1987" i="9"/>
  <c r="W1988" i="9"/>
  <c r="W1989" i="9"/>
  <c r="W1990" i="9"/>
  <c r="W1991" i="9"/>
  <c r="W1992" i="9"/>
  <c r="W1993" i="9"/>
  <c r="W1994" i="9"/>
  <c r="W1995" i="9"/>
  <c r="W1996" i="9"/>
  <c r="W1997" i="9"/>
  <c r="W1998" i="9"/>
  <c r="W1999" i="9"/>
  <c r="W2000" i="9"/>
  <c r="W2001" i="9"/>
  <c r="W2002" i="9"/>
  <c r="W2003" i="9"/>
  <c r="W2004" i="9"/>
  <c r="W2005" i="9"/>
  <c r="W2006" i="9"/>
  <c r="W2007" i="9"/>
  <c r="W2008" i="9"/>
  <c r="W2009" i="9"/>
  <c r="W2010" i="9"/>
  <c r="W2011" i="9"/>
  <c r="W2012" i="9"/>
  <c r="W2013" i="9"/>
  <c r="W2014" i="9"/>
  <c r="W2015" i="9"/>
  <c r="W2016" i="9"/>
  <c r="W2017" i="9"/>
  <c r="W2018" i="9"/>
  <c r="W2019" i="9"/>
  <c r="W2020" i="9"/>
  <c r="W2021" i="9"/>
  <c r="W2022" i="9"/>
  <c r="W2023" i="9"/>
  <c r="W2024" i="9"/>
  <c r="W2025" i="9"/>
  <c r="W2026" i="9"/>
  <c r="W2027" i="9"/>
  <c r="W2028" i="9"/>
  <c r="W2029" i="9"/>
  <c r="W2030" i="9"/>
  <c r="W2031" i="9"/>
  <c r="W2032" i="9"/>
  <c r="W2033" i="9"/>
  <c r="W2034" i="9"/>
  <c r="W2035" i="9"/>
  <c r="W2036" i="9"/>
  <c r="W2037" i="9"/>
  <c r="W2038" i="9"/>
  <c r="W2039" i="9"/>
  <c r="W2040" i="9"/>
  <c r="W2041" i="9"/>
  <c r="W2042" i="9"/>
  <c r="W2043" i="9"/>
  <c r="W2044" i="9"/>
  <c r="W2045" i="9"/>
  <c r="W2046" i="9"/>
  <c r="W2047" i="9"/>
  <c r="W2048" i="9"/>
  <c r="W2049" i="9"/>
  <c r="W2050" i="9"/>
  <c r="W2051" i="9"/>
  <c r="W2052" i="9"/>
  <c r="W2053" i="9"/>
  <c r="W2054" i="9"/>
  <c r="W2055" i="9"/>
  <c r="W2056" i="9"/>
  <c r="W2057" i="9"/>
  <c r="W2058" i="9"/>
  <c r="W2059" i="9"/>
  <c r="W2060" i="9"/>
  <c r="W2061" i="9"/>
  <c r="W2062" i="9"/>
  <c r="W2063" i="9"/>
  <c r="W2064" i="9"/>
  <c r="W2065" i="9"/>
  <c r="W2066" i="9"/>
  <c r="W2067" i="9"/>
  <c r="W2068" i="9"/>
  <c r="W2069" i="9"/>
  <c r="W2070" i="9"/>
  <c r="W2071" i="9"/>
  <c r="W2072" i="9"/>
  <c r="W2073" i="9"/>
  <c r="W2074" i="9"/>
  <c r="W2075" i="9"/>
  <c r="W2076" i="9"/>
  <c r="W2077" i="9"/>
  <c r="W2078" i="9"/>
  <c r="W2079" i="9"/>
  <c r="W2080" i="9"/>
  <c r="W2081" i="9"/>
  <c r="W2082" i="9"/>
  <c r="W2083" i="9"/>
  <c r="W2084" i="9"/>
  <c r="W2085" i="9"/>
  <c r="W2086" i="9"/>
  <c r="W2087" i="9"/>
  <c r="W2088" i="9"/>
  <c r="W2089" i="9"/>
  <c r="W2090" i="9"/>
  <c r="W2091" i="9"/>
  <c r="W2092" i="9"/>
  <c r="W2093" i="9"/>
  <c r="W2094" i="9"/>
  <c r="W2095" i="9"/>
  <c r="W2096" i="9"/>
  <c r="W2097" i="9"/>
  <c r="W2098" i="9"/>
  <c r="W2099" i="9"/>
  <c r="W2100" i="9"/>
  <c r="W2101" i="9"/>
  <c r="W2102" i="9"/>
  <c r="W2103" i="9"/>
  <c r="W2104" i="9"/>
  <c r="W2105" i="9"/>
  <c r="W2106" i="9"/>
  <c r="W2107" i="9"/>
  <c r="W2108" i="9"/>
  <c r="W2109" i="9"/>
  <c r="W2110" i="9"/>
  <c r="W2111" i="9"/>
  <c r="W2112" i="9"/>
  <c r="W2113" i="9"/>
  <c r="W2114" i="9"/>
  <c r="W2115" i="9"/>
  <c r="W2116" i="9"/>
  <c r="W2117" i="9"/>
  <c r="W2118" i="9"/>
  <c r="W2119" i="9"/>
  <c r="W2120" i="9"/>
  <c r="W2121" i="9"/>
  <c r="W2122" i="9"/>
  <c r="W2123" i="9"/>
  <c r="W2124" i="9"/>
  <c r="W2125" i="9"/>
  <c r="W2126" i="9"/>
  <c r="W2127" i="9"/>
  <c r="W2128" i="9"/>
  <c r="W2129" i="9"/>
  <c r="W2130" i="9"/>
  <c r="W2131" i="9"/>
  <c r="W2132" i="9"/>
  <c r="W2133" i="9"/>
  <c r="W2134" i="9"/>
  <c r="W2135" i="9"/>
  <c r="W2136" i="9"/>
  <c r="W2137" i="9"/>
  <c r="W2138" i="9"/>
  <c r="W2139" i="9"/>
  <c r="W2140" i="9"/>
  <c r="W2141" i="9"/>
  <c r="W2142" i="9"/>
  <c r="W2143" i="9"/>
  <c r="W2144" i="9"/>
  <c r="W2145" i="9"/>
  <c r="W2146" i="9"/>
  <c r="W2147" i="9"/>
  <c r="W2148" i="9"/>
  <c r="W2149" i="9"/>
  <c r="W2150" i="9"/>
  <c r="W2151" i="9"/>
  <c r="W2152" i="9"/>
  <c r="W2153" i="9"/>
  <c r="W2154" i="9"/>
  <c r="W2155" i="9"/>
  <c r="W2156" i="9"/>
  <c r="W2157" i="9"/>
  <c r="W2158" i="9"/>
  <c r="W2159" i="9"/>
  <c r="W2160" i="9"/>
  <c r="W2161" i="9"/>
  <c r="W2162" i="9"/>
  <c r="W2163" i="9"/>
  <c r="W2164" i="9"/>
  <c r="W2165" i="9"/>
  <c r="W2166" i="9"/>
  <c r="W2167" i="9"/>
  <c r="W2168" i="9"/>
  <c r="W2169" i="9"/>
  <c r="W2170" i="9"/>
  <c r="W2171" i="9"/>
  <c r="W2172" i="9"/>
  <c r="W2173" i="9"/>
  <c r="W2174" i="9"/>
  <c r="W2175" i="9"/>
  <c r="W2176" i="9"/>
  <c r="W2177" i="9"/>
  <c r="W2178" i="9"/>
  <c r="W2179" i="9"/>
  <c r="W2180" i="9"/>
  <c r="W2181" i="9"/>
  <c r="W2182" i="9"/>
  <c r="W2183" i="9"/>
  <c r="W2184" i="9"/>
  <c r="W2185" i="9"/>
  <c r="W2186" i="9"/>
  <c r="W2187" i="9"/>
  <c r="W2188" i="9"/>
  <c r="W2189" i="9"/>
  <c r="W2190" i="9"/>
  <c r="W2191" i="9"/>
  <c r="W2192" i="9"/>
  <c r="W2193" i="9"/>
  <c r="W2194" i="9"/>
  <c r="W2195" i="9"/>
  <c r="W2196" i="9"/>
  <c r="W2197" i="9"/>
  <c r="W2198" i="9"/>
  <c r="W2199" i="9"/>
  <c r="W2200" i="9"/>
  <c r="W2201" i="9"/>
  <c r="W2202" i="9"/>
  <c r="W2203" i="9"/>
  <c r="W2204" i="9"/>
  <c r="W2205" i="9"/>
  <c r="W2206" i="9"/>
  <c r="W2207" i="9"/>
  <c r="W2208" i="9"/>
  <c r="W2209" i="9"/>
  <c r="W2210" i="9"/>
  <c r="W2211" i="9"/>
  <c r="W2212" i="9"/>
  <c r="W2213" i="9"/>
  <c r="W2214" i="9"/>
  <c r="W2215" i="9"/>
  <c r="W2216" i="9"/>
  <c r="W2217" i="9"/>
  <c r="W2218" i="9"/>
  <c r="W2219" i="9"/>
  <c r="W2220" i="9"/>
  <c r="W2221" i="9"/>
  <c r="W2222" i="9"/>
  <c r="W2223" i="9"/>
  <c r="W2224" i="9"/>
  <c r="W2225" i="9"/>
  <c r="W2226" i="9"/>
  <c r="W2227" i="9"/>
  <c r="W2228" i="9"/>
  <c r="W2229" i="9"/>
  <c r="W2230" i="9"/>
  <c r="W2231" i="9"/>
  <c r="W2232" i="9"/>
  <c r="W2233" i="9"/>
  <c r="W2234" i="9"/>
  <c r="W2235" i="9"/>
  <c r="W2236" i="9"/>
  <c r="W2237" i="9"/>
  <c r="W2238" i="9"/>
  <c r="W2239" i="9"/>
  <c r="W2240" i="9"/>
  <c r="W2241" i="9"/>
  <c r="W2242" i="9"/>
  <c r="W2243" i="9"/>
  <c r="W2244" i="9"/>
  <c r="W2245" i="9"/>
  <c r="W2246" i="9"/>
  <c r="W2247" i="9"/>
  <c r="W2248" i="9"/>
  <c r="W2249" i="9"/>
  <c r="W2250" i="9"/>
  <c r="W2251" i="9"/>
  <c r="W2252" i="9"/>
  <c r="W2253" i="9"/>
  <c r="W2254" i="9"/>
  <c r="W2255" i="9"/>
  <c r="W2256" i="9"/>
  <c r="W2257" i="9"/>
  <c r="W2258" i="9"/>
  <c r="W2259" i="9"/>
  <c r="W2260" i="9"/>
  <c r="W2261" i="9"/>
  <c r="W2262" i="9"/>
  <c r="W2263" i="9"/>
  <c r="W2264" i="9"/>
  <c r="W2265" i="9"/>
  <c r="W2266" i="9"/>
  <c r="W2267" i="9"/>
  <c r="W2268" i="9"/>
  <c r="W2269" i="9"/>
  <c r="W2270" i="9"/>
  <c r="W2271" i="9"/>
  <c r="W2272" i="9"/>
  <c r="W2273" i="9"/>
  <c r="W2274" i="9"/>
  <c r="W2275" i="9"/>
  <c r="W2276" i="9"/>
  <c r="W2277" i="9"/>
  <c r="W2278" i="9"/>
  <c r="W2279" i="9"/>
  <c r="W2280" i="9"/>
  <c r="W2281" i="9"/>
  <c r="W2282" i="9"/>
  <c r="W2283" i="9"/>
  <c r="W2284" i="9"/>
  <c r="W2285" i="9"/>
  <c r="W2286" i="9"/>
  <c r="W2287" i="9"/>
  <c r="W2288" i="9"/>
  <c r="W2289" i="9"/>
  <c r="W2290" i="9"/>
  <c r="W2291" i="9"/>
  <c r="W2292" i="9"/>
  <c r="W2293" i="9"/>
  <c r="W2294" i="9"/>
  <c r="W2295" i="9"/>
  <c r="W2296" i="9"/>
  <c r="W2297" i="9"/>
  <c r="W2298" i="9"/>
  <c r="W2299" i="9"/>
  <c r="W2300" i="9"/>
  <c r="W2301" i="9"/>
  <c r="W2302" i="9"/>
  <c r="W2303" i="9"/>
  <c r="W2304" i="9"/>
  <c r="W2305" i="9"/>
  <c r="W2306" i="9"/>
  <c r="W2307" i="9"/>
  <c r="W2308" i="9"/>
  <c r="W2309" i="9"/>
  <c r="W2310" i="9"/>
  <c r="W2311" i="9"/>
  <c r="W2312" i="9"/>
  <c r="W2313" i="9"/>
  <c r="W2314" i="9"/>
  <c r="W2315" i="9"/>
  <c r="W2316" i="9"/>
  <c r="W2317" i="9"/>
  <c r="W2318" i="9"/>
  <c r="W2319" i="9"/>
  <c r="W2320" i="9"/>
  <c r="W2321" i="9"/>
  <c r="W2322" i="9"/>
  <c r="W2323" i="9"/>
  <c r="W2324" i="9"/>
  <c r="W2325" i="9"/>
  <c r="W2326" i="9"/>
  <c r="W2327" i="9"/>
  <c r="W2328" i="9"/>
  <c r="W2329" i="9"/>
  <c r="W2330" i="9"/>
  <c r="W2331" i="9"/>
  <c r="W2332" i="9"/>
  <c r="W2333" i="9"/>
  <c r="W2334" i="9"/>
  <c r="W2335" i="9"/>
  <c r="W2336" i="9"/>
  <c r="W2337" i="9"/>
  <c r="W2338" i="9"/>
  <c r="W2339" i="9"/>
  <c r="W2340" i="9"/>
  <c r="W2341" i="9"/>
  <c r="W2342" i="9"/>
  <c r="W2343" i="9"/>
  <c r="W2344" i="9"/>
  <c r="W2345" i="9"/>
  <c r="W2346" i="9"/>
  <c r="W2347" i="9"/>
  <c r="W2348" i="9"/>
  <c r="W2349" i="9"/>
  <c r="W2350" i="9"/>
  <c r="W2351" i="9"/>
  <c r="W2352" i="9"/>
  <c r="W2353" i="9"/>
  <c r="W2354" i="9"/>
  <c r="W2355" i="9"/>
  <c r="W2356" i="9"/>
  <c r="W2357" i="9"/>
  <c r="W2358" i="9"/>
  <c r="W2359" i="9"/>
  <c r="W2360" i="9"/>
  <c r="W2361" i="9"/>
  <c r="W2362" i="9"/>
  <c r="W2363" i="9"/>
  <c r="W2364" i="9"/>
  <c r="W2365" i="9"/>
  <c r="W2366" i="9"/>
  <c r="W2367" i="9"/>
  <c r="W2368" i="9"/>
  <c r="W2369" i="9"/>
  <c r="W2370" i="9"/>
  <c r="W2371" i="9"/>
  <c r="W2372" i="9"/>
  <c r="W2373" i="9"/>
  <c r="W2374" i="9"/>
  <c r="W2375" i="9"/>
  <c r="W2376" i="9"/>
  <c r="W2377" i="9"/>
  <c r="W2378" i="9"/>
  <c r="W2379" i="9"/>
  <c r="W2380" i="9"/>
  <c r="W2381" i="9"/>
  <c r="W2382" i="9"/>
  <c r="W2383" i="9"/>
  <c r="W2384" i="9"/>
  <c r="W2385" i="9"/>
  <c r="W2386" i="9"/>
  <c r="W2387" i="9"/>
  <c r="W2388" i="9"/>
  <c r="W2389" i="9"/>
  <c r="W2390" i="9"/>
  <c r="W2391" i="9"/>
  <c r="W2392" i="9"/>
  <c r="W2393" i="9"/>
  <c r="W2394" i="9"/>
  <c r="W2395" i="9"/>
  <c r="W2396" i="9"/>
  <c r="W2397" i="9"/>
  <c r="W2398" i="9"/>
  <c r="W2399" i="9"/>
  <c r="W2400" i="9"/>
  <c r="W2401" i="9"/>
  <c r="W2402" i="9"/>
  <c r="W2403" i="9"/>
  <c r="W2404" i="9"/>
  <c r="W2405" i="9"/>
  <c r="W2406" i="9"/>
  <c r="W2407" i="9"/>
  <c r="W2408" i="9"/>
  <c r="W2409" i="9"/>
  <c r="W2410" i="9"/>
  <c r="W2411" i="9"/>
  <c r="W2412" i="9"/>
  <c r="W2413" i="9"/>
  <c r="W2414" i="9"/>
  <c r="W2415" i="9"/>
  <c r="W2416" i="9"/>
  <c r="W2417" i="9"/>
  <c r="W2418" i="9"/>
  <c r="W2419" i="9"/>
  <c r="W2420" i="9"/>
  <c r="W2421" i="9"/>
  <c r="W2422" i="9"/>
  <c r="W2423" i="9"/>
  <c r="W2424" i="9"/>
  <c r="W2425" i="9"/>
  <c r="W2426" i="9"/>
  <c r="W2427" i="9"/>
  <c r="W2428" i="9"/>
  <c r="W2429" i="9"/>
  <c r="W2430" i="9"/>
  <c r="W2431" i="9"/>
  <c r="W2432" i="9"/>
  <c r="W2433" i="9"/>
  <c r="W2434" i="9"/>
  <c r="W2435" i="9"/>
  <c r="W2436" i="9"/>
  <c r="W2437" i="9"/>
  <c r="W2438" i="9"/>
  <c r="W2439" i="9"/>
  <c r="W2440" i="9"/>
  <c r="W2441" i="9"/>
  <c r="W2442" i="9"/>
  <c r="W2443" i="9"/>
  <c r="W2444" i="9"/>
  <c r="W2445" i="9"/>
  <c r="W2446" i="9"/>
  <c r="W2447" i="9"/>
  <c r="W2448" i="9"/>
  <c r="W2449" i="9"/>
  <c r="W2450" i="9"/>
  <c r="W2451" i="9"/>
  <c r="W2452" i="9"/>
  <c r="W2453" i="9"/>
  <c r="W2454" i="9"/>
  <c r="W2455" i="9"/>
  <c r="W2456" i="9"/>
  <c r="W2457" i="9"/>
  <c r="W2458" i="9"/>
  <c r="W2459" i="9"/>
  <c r="W2460" i="9"/>
  <c r="W2461" i="9"/>
  <c r="W2462" i="9"/>
  <c r="W2463" i="9"/>
  <c r="W2464" i="9"/>
  <c r="W2465" i="9"/>
  <c r="W2466" i="9"/>
  <c r="W2467" i="9"/>
  <c r="W2468" i="9"/>
  <c r="W2469" i="9"/>
  <c r="W2470" i="9"/>
  <c r="W2471" i="9"/>
  <c r="W2472" i="9"/>
  <c r="W2473" i="9"/>
  <c r="W2474" i="9"/>
  <c r="W2475" i="9"/>
  <c r="W2476" i="9"/>
  <c r="W2477" i="9"/>
  <c r="W2478" i="9"/>
  <c r="W2479" i="9"/>
  <c r="W2480" i="9"/>
  <c r="W2481" i="9"/>
  <c r="W2482" i="9"/>
  <c r="W2483" i="9"/>
  <c r="W2484" i="9"/>
  <c r="W2485" i="9"/>
  <c r="W2486" i="9"/>
  <c r="W2487" i="9"/>
  <c r="W2488" i="9"/>
  <c r="W2489" i="9"/>
  <c r="W2490" i="9"/>
  <c r="W2491" i="9"/>
  <c r="W2492" i="9"/>
  <c r="W2493" i="9"/>
  <c r="W2494" i="9"/>
  <c r="W2495" i="9"/>
  <c r="W2496" i="9"/>
  <c r="W2497" i="9"/>
  <c r="W2498" i="9"/>
  <c r="W2499" i="9"/>
  <c r="W2500" i="9"/>
  <c r="W2501" i="9"/>
  <c r="W2502" i="9"/>
  <c r="W2503" i="9"/>
  <c r="W2504" i="9"/>
  <c r="W2505" i="9"/>
  <c r="W2506" i="9"/>
  <c r="W2507" i="9"/>
  <c r="W2508" i="9"/>
  <c r="W2509" i="9"/>
  <c r="W2510" i="9"/>
  <c r="W2511" i="9"/>
  <c r="W2512" i="9"/>
  <c r="W2513" i="9"/>
  <c r="W2514" i="9"/>
  <c r="W2515" i="9"/>
  <c r="W2516" i="9"/>
  <c r="W2517" i="9"/>
  <c r="W2518" i="9"/>
  <c r="W2519" i="9"/>
  <c r="W2520" i="9"/>
  <c r="W2521" i="9"/>
  <c r="W2522" i="9"/>
  <c r="W2523" i="9"/>
  <c r="W2524" i="9"/>
  <c r="W2525" i="9"/>
  <c r="W2526" i="9"/>
  <c r="W2527" i="9"/>
  <c r="W2528" i="9"/>
  <c r="W2529" i="9"/>
  <c r="W2530" i="9"/>
  <c r="W2531" i="9"/>
  <c r="W2532" i="9"/>
  <c r="W2533" i="9"/>
  <c r="W2534" i="9"/>
  <c r="W2535" i="9"/>
  <c r="W2536" i="9"/>
  <c r="W2537" i="9"/>
  <c r="W2538" i="9"/>
  <c r="W2539" i="9"/>
  <c r="W2540" i="9"/>
  <c r="W2541" i="9"/>
  <c r="W2542" i="9"/>
  <c r="W2543" i="9"/>
  <c r="W2544" i="9"/>
  <c r="W2545" i="9"/>
  <c r="W2546" i="9"/>
  <c r="W2547" i="9"/>
  <c r="W2548" i="9"/>
  <c r="W2549" i="9"/>
  <c r="W2550" i="9"/>
  <c r="W2551" i="9"/>
  <c r="W2552" i="9"/>
  <c r="W2553" i="9"/>
  <c r="W2554" i="9"/>
  <c r="W2555" i="9"/>
  <c r="W2556" i="9"/>
  <c r="W2557" i="9"/>
  <c r="W2558" i="9"/>
  <c r="W2559" i="9"/>
  <c r="W2560" i="9"/>
  <c r="W2561" i="9"/>
  <c r="W2562" i="9"/>
  <c r="W2563" i="9"/>
  <c r="W2564" i="9"/>
  <c r="W2565" i="9"/>
  <c r="W2566" i="9"/>
  <c r="W2567" i="9"/>
  <c r="W2568" i="9"/>
  <c r="W2569" i="9"/>
  <c r="W2570" i="9"/>
  <c r="W2571" i="9"/>
  <c r="W2572" i="9"/>
  <c r="W2573" i="9"/>
  <c r="W2574" i="9"/>
  <c r="W2575" i="9"/>
  <c r="W2576" i="9"/>
  <c r="W2577" i="9"/>
  <c r="W2578" i="9"/>
  <c r="W2579" i="9"/>
  <c r="W2580" i="9"/>
  <c r="W2581" i="9"/>
  <c r="W2582" i="9"/>
  <c r="W2583" i="9"/>
  <c r="W2584" i="9"/>
  <c r="W2585" i="9"/>
  <c r="W2586" i="9"/>
  <c r="W2587" i="9"/>
  <c r="W2588" i="9"/>
  <c r="W2589" i="9"/>
  <c r="W2590" i="9"/>
  <c r="W2591" i="9"/>
  <c r="W2592" i="9"/>
  <c r="W2593" i="9"/>
  <c r="W2594" i="9"/>
  <c r="W2595" i="9"/>
  <c r="W2596" i="9"/>
  <c r="W2597" i="9"/>
  <c r="W2598" i="9"/>
  <c r="W2599" i="9"/>
  <c r="W2600" i="9"/>
  <c r="W2601" i="9"/>
  <c r="W2602" i="9"/>
  <c r="W2603" i="9"/>
  <c r="W2604" i="9"/>
  <c r="W2605" i="9"/>
  <c r="W2606" i="9"/>
  <c r="W2607" i="9"/>
  <c r="W2608" i="9"/>
  <c r="W2609" i="9"/>
  <c r="W2610" i="9"/>
  <c r="W2611" i="9"/>
  <c r="W2612" i="9"/>
  <c r="W2613" i="9"/>
  <c r="W2614" i="9"/>
  <c r="W2615" i="9"/>
  <c r="W2616" i="9"/>
  <c r="W2617" i="9"/>
  <c r="W2618" i="9"/>
  <c r="W2619" i="9"/>
  <c r="W2620" i="9"/>
  <c r="W2621" i="9"/>
  <c r="W2622" i="9"/>
  <c r="W2623" i="9"/>
  <c r="W2624" i="9"/>
  <c r="W2625" i="9"/>
  <c r="W2626" i="9"/>
  <c r="W2627" i="9"/>
  <c r="W2628" i="9"/>
  <c r="W2629" i="9"/>
  <c r="W2630" i="9"/>
  <c r="W2631" i="9"/>
  <c r="W2632" i="9"/>
  <c r="W2633" i="9"/>
  <c r="W2634" i="9"/>
  <c r="W2635" i="9"/>
  <c r="W2636" i="9"/>
  <c r="W2637" i="9"/>
  <c r="W2638" i="9"/>
  <c r="W2639" i="9"/>
  <c r="W2640" i="9"/>
  <c r="W2641" i="9"/>
  <c r="W2642" i="9"/>
  <c r="W2643" i="9"/>
  <c r="W2644" i="9"/>
  <c r="W2645" i="9"/>
  <c r="W2646" i="9"/>
  <c r="W2647" i="9"/>
  <c r="W2648" i="9"/>
  <c r="W2649" i="9"/>
  <c r="W2650" i="9"/>
  <c r="W2651" i="9"/>
  <c r="W2652" i="9"/>
  <c r="W2653" i="9"/>
  <c r="W2654" i="9"/>
  <c r="W2655" i="9"/>
  <c r="W2656" i="9"/>
  <c r="W2657" i="9"/>
  <c r="W2658" i="9"/>
  <c r="W2659" i="9"/>
  <c r="W2660" i="9"/>
  <c r="W2661" i="9"/>
  <c r="W2662" i="9"/>
  <c r="W2663" i="9"/>
  <c r="W2664" i="9"/>
  <c r="W2665" i="9"/>
  <c r="W2666" i="9"/>
  <c r="W2667" i="9"/>
  <c r="W2668" i="9"/>
  <c r="W2669" i="9"/>
  <c r="W2670" i="9"/>
  <c r="W2671" i="9"/>
  <c r="W2672" i="9"/>
  <c r="W2673" i="9"/>
  <c r="W2674" i="9"/>
  <c r="W2675" i="9"/>
  <c r="W2676" i="9"/>
  <c r="W2677" i="9"/>
  <c r="W2678" i="9"/>
  <c r="W2679" i="9"/>
  <c r="W2680" i="9"/>
  <c r="W2681" i="9"/>
  <c r="W2682" i="9"/>
  <c r="W2683" i="9"/>
  <c r="W2684" i="9"/>
  <c r="W2685" i="9"/>
  <c r="W2686" i="9"/>
  <c r="W2687" i="9"/>
  <c r="W2688" i="9"/>
  <c r="W2689" i="9"/>
  <c r="W2690" i="9"/>
  <c r="W2691" i="9"/>
  <c r="W2692" i="9"/>
  <c r="W2693" i="9"/>
  <c r="W2694" i="9"/>
  <c r="W2695" i="9"/>
  <c r="W2696" i="9"/>
  <c r="W2697" i="9"/>
  <c r="W2698" i="9"/>
  <c r="W2699" i="9"/>
  <c r="W2700" i="9"/>
  <c r="W2701" i="9"/>
  <c r="W2702" i="9"/>
  <c r="W2703" i="9"/>
  <c r="W2704" i="9"/>
  <c r="W2705" i="9"/>
  <c r="W2706" i="9"/>
  <c r="W2707" i="9"/>
  <c r="W2708" i="9"/>
  <c r="W2709" i="9"/>
  <c r="W2710" i="9"/>
  <c r="W2711" i="9"/>
  <c r="W2712" i="9"/>
  <c r="W2713" i="9"/>
  <c r="W2714" i="9"/>
  <c r="W2715" i="9"/>
  <c r="W2716" i="9"/>
  <c r="W2717" i="9"/>
  <c r="W2718" i="9"/>
  <c r="W2719" i="9"/>
  <c r="W2720" i="9"/>
  <c r="W2721" i="9"/>
  <c r="W2722" i="9"/>
  <c r="W2723" i="9"/>
  <c r="W2724" i="9"/>
  <c r="W2725" i="9"/>
  <c r="W2726" i="9"/>
  <c r="W2727" i="9"/>
  <c r="W2728" i="9"/>
  <c r="W2729" i="9"/>
  <c r="W2730" i="9"/>
  <c r="W2731" i="9"/>
  <c r="W2732" i="9"/>
  <c r="W2733" i="9"/>
  <c r="W2734" i="9"/>
  <c r="W2735" i="9"/>
  <c r="W2736" i="9"/>
  <c r="W2737" i="9"/>
  <c r="W2738" i="9"/>
  <c r="W2739" i="9"/>
  <c r="W2740" i="9"/>
  <c r="W2741" i="9"/>
  <c r="W2742" i="9"/>
  <c r="W2743" i="9"/>
  <c r="W2744" i="9"/>
  <c r="W2745" i="9"/>
  <c r="W2746" i="9"/>
  <c r="W2747" i="9"/>
  <c r="W2748" i="9"/>
  <c r="W2749" i="9"/>
  <c r="W2750" i="9"/>
  <c r="W2751" i="9"/>
  <c r="W2752" i="9"/>
  <c r="W2753" i="9"/>
  <c r="W2754" i="9"/>
  <c r="W2755" i="9"/>
  <c r="W2756" i="9"/>
  <c r="W2757" i="9"/>
  <c r="W2758" i="9"/>
  <c r="W2759" i="9"/>
  <c r="W2760" i="9"/>
  <c r="W2761" i="9"/>
  <c r="W2762" i="9"/>
  <c r="W2763" i="9"/>
  <c r="W2764" i="9"/>
  <c r="W2765" i="9"/>
  <c r="W2766" i="9"/>
  <c r="W2767" i="9"/>
  <c r="W2768" i="9"/>
  <c r="W2769" i="9"/>
  <c r="W2770" i="9"/>
  <c r="W2771" i="9"/>
  <c r="W2772" i="9"/>
  <c r="W2773" i="9"/>
  <c r="W2774" i="9"/>
  <c r="W2775" i="9"/>
  <c r="W2776" i="9"/>
  <c r="W2777" i="9"/>
  <c r="W2778" i="9"/>
  <c r="W2779" i="9"/>
  <c r="W2780" i="9"/>
  <c r="W2781" i="9"/>
  <c r="W2782" i="9"/>
  <c r="W2783" i="9"/>
  <c r="W2784" i="9"/>
  <c r="W2785" i="9"/>
  <c r="W2786" i="9"/>
  <c r="W2787" i="9"/>
  <c r="W2788" i="9"/>
  <c r="W2789" i="9"/>
  <c r="W2790" i="9"/>
  <c r="W2791" i="9"/>
  <c r="W2792" i="9"/>
  <c r="W2793" i="9"/>
  <c r="W2794" i="9"/>
  <c r="W2795" i="9"/>
  <c r="W2796" i="9"/>
  <c r="W2797" i="9"/>
  <c r="W2798" i="9"/>
  <c r="W2799" i="9"/>
  <c r="W2800" i="9"/>
  <c r="W2801" i="9"/>
  <c r="W2802" i="9"/>
  <c r="W2803" i="9"/>
  <c r="W2804" i="9"/>
  <c r="W2805" i="9"/>
  <c r="W2806" i="9"/>
  <c r="W2807" i="9"/>
  <c r="W2808" i="9"/>
  <c r="W2809" i="9"/>
  <c r="W2810" i="9"/>
  <c r="W2811" i="9"/>
  <c r="W2812" i="9"/>
  <c r="W2813" i="9"/>
  <c r="W2814" i="9"/>
  <c r="W2815" i="9"/>
  <c r="W2816" i="9"/>
  <c r="W2817" i="9"/>
  <c r="W2818" i="9"/>
  <c r="W2819" i="9"/>
  <c r="W2820" i="9"/>
  <c r="W2821" i="9"/>
  <c r="W2822" i="9"/>
  <c r="W2823" i="9"/>
  <c r="W2824" i="9"/>
  <c r="W2825" i="9"/>
  <c r="W2826" i="9"/>
  <c r="W2827" i="9"/>
  <c r="W2828" i="9"/>
  <c r="W2829" i="9"/>
  <c r="W2830" i="9"/>
  <c r="W2831" i="9"/>
  <c r="W2832" i="9"/>
  <c r="W2833" i="9"/>
  <c r="W2834" i="9"/>
  <c r="W2835" i="9"/>
  <c r="W2836" i="9"/>
  <c r="W2837" i="9"/>
  <c r="W2838" i="9"/>
  <c r="W2839" i="9"/>
  <c r="W2840" i="9"/>
  <c r="W2841" i="9"/>
  <c r="W2842" i="9"/>
  <c r="W2843" i="9"/>
  <c r="W2844" i="9"/>
  <c r="W2845" i="9"/>
  <c r="W2846" i="9"/>
  <c r="W2847" i="9"/>
  <c r="W2848" i="9"/>
  <c r="W2849" i="9"/>
  <c r="W2850" i="9"/>
  <c r="W2851" i="9"/>
  <c r="W2852" i="9"/>
  <c r="W2853" i="9"/>
  <c r="W2854" i="9"/>
  <c r="W2855" i="9"/>
  <c r="W2856" i="9"/>
  <c r="W2857" i="9"/>
  <c r="W2858" i="9"/>
  <c r="W2859" i="9"/>
  <c r="W2860" i="9"/>
  <c r="W2861" i="9"/>
  <c r="W2862" i="9"/>
  <c r="W2863" i="9"/>
  <c r="W2864" i="9"/>
  <c r="W2865" i="9"/>
  <c r="W2866" i="9"/>
  <c r="W2867" i="9"/>
  <c r="W2868" i="9"/>
  <c r="W2869" i="9"/>
  <c r="W2870" i="9"/>
  <c r="W2871" i="9"/>
  <c r="W2872" i="9"/>
  <c r="W2873" i="9"/>
  <c r="W2874" i="9"/>
  <c r="W2875" i="9"/>
  <c r="W2876" i="9"/>
  <c r="W2877" i="9"/>
  <c r="W2878" i="9"/>
  <c r="W2879" i="9"/>
  <c r="W2880" i="9"/>
  <c r="W2881" i="9"/>
  <c r="W2882" i="9"/>
  <c r="W2883" i="9"/>
  <c r="W2884" i="9"/>
  <c r="W2885" i="9"/>
  <c r="W2886" i="9"/>
  <c r="W2887" i="9"/>
  <c r="W2888" i="9"/>
  <c r="W2889" i="9"/>
  <c r="W2890" i="9"/>
  <c r="W2891" i="9"/>
  <c r="W2892" i="9"/>
  <c r="W2893" i="9"/>
  <c r="W2894" i="9"/>
  <c r="W2895" i="9"/>
  <c r="W2896" i="9"/>
  <c r="W2897" i="9"/>
  <c r="W2898" i="9"/>
  <c r="W2899" i="9"/>
  <c r="W2900" i="9"/>
  <c r="W2901" i="9"/>
  <c r="W2902" i="9"/>
  <c r="W2903" i="9"/>
  <c r="W2904" i="9"/>
  <c r="W2905" i="9"/>
  <c r="W2906" i="9"/>
  <c r="W2907" i="9"/>
  <c r="W2908" i="9"/>
  <c r="W2909" i="9"/>
  <c r="W2910" i="9"/>
  <c r="W2911" i="9"/>
  <c r="W2912" i="9"/>
  <c r="W2913" i="9"/>
  <c r="W2914" i="9"/>
  <c r="W2915" i="9"/>
  <c r="W2916" i="9"/>
  <c r="W2917" i="9"/>
  <c r="W2918" i="9"/>
  <c r="W2919" i="9"/>
  <c r="W2920" i="9"/>
  <c r="W2921" i="9"/>
  <c r="W2922" i="9"/>
  <c r="W2923" i="9"/>
  <c r="W2924" i="9"/>
  <c r="W2925" i="9"/>
  <c r="W2926" i="9"/>
  <c r="W2927" i="9"/>
  <c r="W2928" i="9"/>
  <c r="W2929" i="9"/>
  <c r="W2930" i="9"/>
  <c r="W2931" i="9"/>
  <c r="W2932" i="9"/>
  <c r="W2933" i="9"/>
  <c r="W2934" i="9"/>
  <c r="W2935" i="9"/>
  <c r="W2936" i="9"/>
  <c r="W2937" i="9"/>
  <c r="W2938" i="9"/>
  <c r="W2939" i="9"/>
  <c r="W2940" i="9"/>
  <c r="W2941" i="9"/>
  <c r="W2942" i="9"/>
  <c r="W2943" i="9"/>
  <c r="W2944" i="9"/>
  <c r="W2945" i="9"/>
  <c r="W2946" i="9"/>
  <c r="W2947" i="9"/>
  <c r="W2948" i="9"/>
  <c r="W2949" i="9"/>
  <c r="W2950" i="9"/>
  <c r="W2951" i="9"/>
  <c r="W2952" i="9"/>
  <c r="W2953" i="9"/>
  <c r="W2954" i="9"/>
  <c r="W2955" i="9"/>
  <c r="W2956" i="9"/>
  <c r="W2957" i="9"/>
  <c r="W2958" i="9"/>
  <c r="W2959" i="9"/>
  <c r="W2960" i="9"/>
  <c r="W2961" i="9"/>
  <c r="W2962" i="9"/>
  <c r="W2963" i="9"/>
  <c r="W2964" i="9"/>
  <c r="W2965" i="9"/>
  <c r="W2966" i="9"/>
  <c r="W2967" i="9"/>
  <c r="W2968" i="9"/>
  <c r="W2969" i="9"/>
  <c r="W2970" i="9"/>
  <c r="W2971" i="9"/>
  <c r="W2972" i="9"/>
  <c r="W2973" i="9"/>
  <c r="W2974" i="9"/>
  <c r="W2975" i="9"/>
  <c r="W2976" i="9"/>
  <c r="W2977" i="9"/>
  <c r="W2978" i="9"/>
  <c r="W2979" i="9"/>
  <c r="W2980" i="9"/>
  <c r="W2981" i="9"/>
  <c r="W2982" i="9"/>
  <c r="W2983" i="9"/>
  <c r="W2984" i="9"/>
  <c r="W2985" i="9"/>
  <c r="W2986" i="9"/>
  <c r="W2987" i="9"/>
  <c r="W2988" i="9"/>
  <c r="W2989" i="9"/>
  <c r="W2990" i="9"/>
  <c r="W2991" i="9"/>
  <c r="W2992" i="9"/>
  <c r="W2993" i="9"/>
  <c r="W2994" i="9"/>
  <c r="W2995" i="9"/>
  <c r="W2996" i="9"/>
  <c r="W2997" i="9"/>
  <c r="W2998" i="9"/>
  <c r="W2999" i="9"/>
  <c r="W3000" i="9"/>
  <c r="W3001" i="9"/>
  <c r="W3002" i="9"/>
  <c r="W3003" i="9"/>
  <c r="W3004" i="9"/>
  <c r="W3005" i="9"/>
  <c r="W3006" i="9"/>
  <c r="W3007" i="9"/>
  <c r="W3008" i="9"/>
  <c r="W3009" i="9"/>
  <c r="W3010" i="9"/>
  <c r="W3011" i="9"/>
  <c r="W3012" i="9"/>
  <c r="W3013" i="9"/>
  <c r="W3014" i="9"/>
  <c r="W3015" i="9"/>
  <c r="W3016" i="9"/>
  <c r="W3017" i="9"/>
  <c r="W3018" i="9"/>
  <c r="W3019" i="9"/>
  <c r="W3020" i="9"/>
  <c r="W3021" i="9"/>
  <c r="W3022" i="9"/>
  <c r="W3023" i="9"/>
  <c r="W3024" i="9"/>
  <c r="W3025" i="9"/>
  <c r="W3026" i="9"/>
  <c r="W3027" i="9"/>
  <c r="W3028" i="9"/>
  <c r="W3029" i="9"/>
  <c r="W3030" i="9"/>
  <c r="W3031" i="9"/>
  <c r="W3032" i="9"/>
  <c r="W3033" i="9"/>
  <c r="W3034" i="9"/>
  <c r="W3035" i="9"/>
  <c r="W3036" i="9"/>
  <c r="W3037" i="9"/>
  <c r="W3038" i="9"/>
  <c r="W3039" i="9"/>
  <c r="W3040" i="9"/>
  <c r="W3041" i="9"/>
  <c r="W3042" i="9"/>
  <c r="W3043" i="9"/>
  <c r="W3044" i="9"/>
  <c r="W3045" i="9"/>
  <c r="W3046" i="9"/>
  <c r="W3047" i="9"/>
  <c r="W3048" i="9"/>
  <c r="W3049" i="9"/>
  <c r="W3050" i="9"/>
  <c r="W3051" i="9"/>
  <c r="W3052" i="9"/>
  <c r="W3053" i="9"/>
  <c r="W3054" i="9"/>
  <c r="W3055" i="9"/>
  <c r="W3056" i="9"/>
  <c r="W3057" i="9"/>
  <c r="W3058" i="9"/>
  <c r="W3059" i="9"/>
  <c r="W3060" i="9"/>
  <c r="W3061" i="9"/>
  <c r="W3062" i="9"/>
  <c r="W3063" i="9"/>
  <c r="W3064" i="9"/>
  <c r="W3065" i="9"/>
  <c r="W3066" i="9"/>
  <c r="W3067" i="9"/>
  <c r="W3068" i="9"/>
  <c r="W3069" i="9"/>
  <c r="W3070" i="9"/>
  <c r="W3071" i="9"/>
  <c r="W3072" i="9"/>
  <c r="W3073" i="9"/>
  <c r="W3074" i="9"/>
  <c r="W3075" i="9"/>
  <c r="W3076" i="9"/>
  <c r="W3077" i="9"/>
  <c r="W3078" i="9"/>
  <c r="W3079" i="9"/>
  <c r="W3080" i="9"/>
  <c r="W3081" i="9"/>
  <c r="W3082" i="9"/>
  <c r="W3083" i="9"/>
  <c r="W3084" i="9"/>
  <c r="W3085" i="9"/>
  <c r="W3086" i="9"/>
  <c r="W3087" i="9"/>
  <c r="W3088" i="9"/>
  <c r="W3089" i="9"/>
  <c r="W3090" i="9"/>
  <c r="W3091" i="9"/>
  <c r="W3092" i="9"/>
  <c r="W3093" i="9"/>
  <c r="W3094" i="9"/>
  <c r="W3095" i="9"/>
  <c r="W3096" i="9"/>
  <c r="W3097" i="9"/>
  <c r="W3098" i="9"/>
  <c r="W3099" i="9"/>
  <c r="W3100" i="9"/>
  <c r="W3101" i="9"/>
  <c r="W3102" i="9"/>
  <c r="W3103" i="9"/>
  <c r="W3104" i="9"/>
  <c r="W3105" i="9"/>
  <c r="W3106" i="9"/>
  <c r="W3107" i="9"/>
  <c r="W3108" i="9"/>
  <c r="W3109" i="9"/>
  <c r="W3110" i="9"/>
  <c r="W3111" i="9"/>
  <c r="W3112" i="9"/>
  <c r="W3113" i="9"/>
  <c r="W3114" i="9"/>
  <c r="W3115" i="9"/>
  <c r="W3116" i="9"/>
  <c r="W3117" i="9"/>
  <c r="W3118" i="9"/>
  <c r="W3119" i="9"/>
  <c r="W3120" i="9"/>
  <c r="W3121" i="9"/>
  <c r="W3122" i="9"/>
  <c r="W3123" i="9"/>
  <c r="W3124" i="9"/>
  <c r="W3125" i="9"/>
  <c r="W3126" i="9"/>
  <c r="W3127" i="9"/>
  <c r="W3128" i="9"/>
  <c r="W3129" i="9"/>
  <c r="W3130" i="9"/>
  <c r="W3131" i="9"/>
  <c r="W3132" i="9"/>
  <c r="W3133" i="9"/>
  <c r="W3134" i="9"/>
  <c r="W3135" i="9"/>
  <c r="W3136" i="9"/>
  <c r="W3137" i="9"/>
  <c r="W3138" i="9"/>
  <c r="W3139" i="9"/>
  <c r="W3140" i="9"/>
  <c r="W3141" i="9"/>
  <c r="W3142" i="9"/>
  <c r="W3143" i="9"/>
  <c r="W3144" i="9"/>
  <c r="W3145" i="9"/>
  <c r="W3146" i="9"/>
  <c r="W3147" i="9"/>
  <c r="W3148" i="9"/>
  <c r="W3149" i="9"/>
  <c r="W3150" i="9"/>
  <c r="W3151" i="9"/>
  <c r="W3152" i="9"/>
  <c r="W3153" i="9"/>
  <c r="W3154" i="9"/>
  <c r="W3155" i="9"/>
  <c r="W3156" i="9"/>
  <c r="W3157" i="9"/>
  <c r="W3158" i="9"/>
  <c r="W3159" i="9"/>
  <c r="W3160" i="9"/>
  <c r="W3161" i="9"/>
  <c r="W3162" i="9"/>
  <c r="W3163" i="9"/>
  <c r="W3164" i="9"/>
  <c r="W3165" i="9"/>
  <c r="W3166" i="9"/>
  <c r="W3167" i="9"/>
  <c r="W3168" i="9"/>
  <c r="W3169" i="9"/>
  <c r="W3170" i="9"/>
  <c r="W3171" i="9"/>
  <c r="W3172" i="9"/>
  <c r="W3173" i="9"/>
  <c r="W3174" i="9"/>
  <c r="W3175" i="9"/>
  <c r="W3176" i="9"/>
  <c r="W3177" i="9"/>
  <c r="W3178" i="9"/>
  <c r="W3179" i="9"/>
  <c r="W3180" i="9"/>
  <c r="W3181" i="9"/>
  <c r="W3182" i="9"/>
  <c r="W3183" i="9"/>
  <c r="W3184" i="9"/>
  <c r="W3185" i="9"/>
  <c r="W3186" i="9"/>
  <c r="W3187" i="9"/>
  <c r="W3188" i="9"/>
  <c r="W3189" i="9"/>
  <c r="W3190" i="9"/>
  <c r="W3191" i="9"/>
  <c r="W3192" i="9"/>
  <c r="W3193" i="9"/>
  <c r="W3194" i="9"/>
  <c r="W3195" i="9"/>
  <c r="W3196" i="9"/>
  <c r="W3197" i="9"/>
  <c r="W3198" i="9"/>
  <c r="W3199" i="9"/>
  <c r="W3200" i="9"/>
  <c r="W3201" i="9"/>
  <c r="W3202" i="9"/>
  <c r="W3203" i="9"/>
  <c r="W3204" i="9"/>
  <c r="W3205" i="9"/>
  <c r="W3206" i="9"/>
  <c r="W3207" i="9"/>
  <c r="W3208" i="9"/>
  <c r="W3209" i="9"/>
  <c r="W3210" i="9"/>
  <c r="W3211" i="9"/>
  <c r="W3212" i="9"/>
  <c r="W3213" i="9"/>
  <c r="W3214" i="9"/>
  <c r="W3215" i="9"/>
  <c r="W3216" i="9"/>
  <c r="W3217" i="9"/>
  <c r="W3218" i="9"/>
  <c r="W3219" i="9"/>
  <c r="W3220" i="9"/>
  <c r="W3221" i="9"/>
  <c r="W3222" i="9"/>
  <c r="W3223" i="9"/>
  <c r="W3224" i="9"/>
  <c r="W3225" i="9"/>
  <c r="W3226" i="9"/>
  <c r="W3227" i="9"/>
  <c r="W3228" i="9"/>
  <c r="W3229" i="9"/>
  <c r="W3230" i="9"/>
  <c r="W3231" i="9"/>
  <c r="W3232" i="9"/>
  <c r="W3233" i="9"/>
  <c r="W3234" i="9"/>
  <c r="W3235" i="9"/>
  <c r="W3236" i="9"/>
  <c r="W3237" i="9"/>
  <c r="W3238" i="9"/>
  <c r="W3239" i="9"/>
  <c r="W3240" i="9"/>
  <c r="W3241" i="9"/>
  <c r="W3242" i="9"/>
  <c r="W3243" i="9"/>
  <c r="W3244" i="9"/>
  <c r="W3245" i="9"/>
  <c r="W3246" i="9"/>
  <c r="W3247" i="9"/>
  <c r="W3248" i="9"/>
  <c r="W3249" i="9"/>
  <c r="W3250" i="9"/>
  <c r="W3251" i="9"/>
  <c r="W3252" i="9"/>
  <c r="W3253" i="9"/>
  <c r="W3254" i="9"/>
  <c r="W3255" i="9"/>
  <c r="W3256" i="9"/>
  <c r="W3257" i="9"/>
  <c r="W3258" i="9"/>
  <c r="W3259" i="9"/>
  <c r="W3260" i="9"/>
  <c r="W3261" i="9"/>
  <c r="W3262" i="9"/>
  <c r="W3263" i="9"/>
  <c r="W3264" i="9"/>
  <c r="W3265" i="9"/>
  <c r="W3266" i="9"/>
  <c r="W3267" i="9"/>
  <c r="W3268" i="9"/>
  <c r="W3269" i="9"/>
  <c r="W3270" i="9"/>
  <c r="W3271" i="9"/>
  <c r="W3272" i="9"/>
  <c r="W3273" i="9"/>
  <c r="W3274" i="9"/>
  <c r="W3275" i="9"/>
  <c r="W3276" i="9"/>
  <c r="W3277" i="9"/>
  <c r="W3278" i="9"/>
  <c r="W3279" i="9"/>
  <c r="W3280" i="9"/>
  <c r="W3281" i="9"/>
  <c r="W3282" i="9"/>
  <c r="W3283" i="9"/>
  <c r="W3284" i="9"/>
  <c r="W3285" i="9"/>
  <c r="W3286" i="9"/>
  <c r="W3287" i="9"/>
  <c r="W3288" i="9"/>
  <c r="W3289" i="9"/>
  <c r="W3290" i="9"/>
  <c r="W3291" i="9"/>
  <c r="W3292" i="9"/>
  <c r="W3293" i="9"/>
  <c r="W3294" i="9"/>
  <c r="W3295" i="9"/>
  <c r="W3296" i="9"/>
  <c r="W3297" i="9"/>
  <c r="W3298" i="9"/>
  <c r="W3299" i="9"/>
  <c r="W3300" i="9"/>
  <c r="W3301" i="9"/>
  <c r="W3302" i="9"/>
  <c r="W3303" i="9"/>
  <c r="W3304" i="9"/>
  <c r="W3305" i="9"/>
  <c r="W3306" i="9"/>
  <c r="W3307" i="9"/>
  <c r="W3308" i="9"/>
  <c r="W3309" i="9"/>
  <c r="W3310" i="9"/>
  <c r="W3311" i="9"/>
  <c r="W3312" i="9"/>
  <c r="W3313" i="9"/>
  <c r="W3314" i="9"/>
  <c r="W3315" i="9"/>
  <c r="W3316" i="9"/>
  <c r="W3317" i="9"/>
  <c r="W3318" i="9"/>
  <c r="W3319" i="9"/>
  <c r="W3320" i="9"/>
  <c r="W3321" i="9"/>
  <c r="W3322" i="9"/>
  <c r="W3323" i="9"/>
  <c r="W3324" i="9"/>
  <c r="W3325" i="9"/>
  <c r="W3326" i="9"/>
  <c r="W3327" i="9"/>
  <c r="W3328" i="9"/>
  <c r="W3329" i="9"/>
  <c r="W3330" i="9"/>
  <c r="W3331" i="9"/>
  <c r="W3332" i="9"/>
  <c r="W3333" i="9"/>
  <c r="W3334" i="9"/>
  <c r="W3335" i="9"/>
  <c r="W3336" i="9"/>
  <c r="W3337" i="9"/>
  <c r="W3338" i="9"/>
  <c r="W3339" i="9"/>
  <c r="W3340" i="9"/>
  <c r="W3341" i="9"/>
  <c r="W3342" i="9"/>
  <c r="W3343" i="9"/>
  <c r="W3344" i="9"/>
  <c r="W3345" i="9"/>
  <c r="W3346" i="9"/>
  <c r="W3347" i="9"/>
  <c r="W3348" i="9"/>
  <c r="W3349" i="9"/>
  <c r="W3350" i="9"/>
  <c r="W3351" i="9"/>
  <c r="W3352" i="9"/>
  <c r="W3353" i="9"/>
  <c r="W3354" i="9"/>
  <c r="W3355" i="9"/>
  <c r="W3356" i="9"/>
  <c r="W3357" i="9"/>
  <c r="W3358" i="9"/>
  <c r="W3359" i="9"/>
  <c r="W3360" i="9"/>
  <c r="W3361" i="9"/>
  <c r="W3362" i="9"/>
  <c r="W3363" i="9"/>
  <c r="W3364" i="9"/>
  <c r="W3365" i="9"/>
  <c r="W3366" i="9"/>
  <c r="W3367" i="9"/>
  <c r="W3368" i="9"/>
  <c r="W3369" i="9"/>
  <c r="W3370" i="9"/>
  <c r="W3371" i="9"/>
  <c r="W3372" i="9"/>
  <c r="W3373" i="9"/>
  <c r="W3374" i="9"/>
  <c r="W3375" i="9"/>
  <c r="W3376" i="9"/>
  <c r="W3377" i="9"/>
  <c r="W3378" i="9"/>
  <c r="W3379" i="9"/>
  <c r="W3380" i="9"/>
  <c r="W3381" i="9"/>
  <c r="W3382" i="9"/>
  <c r="W3383" i="9"/>
  <c r="W3384" i="9"/>
  <c r="W3385" i="9"/>
  <c r="W3386" i="9"/>
  <c r="W3387" i="9"/>
  <c r="W3388" i="9"/>
  <c r="W3389" i="9"/>
  <c r="W3390" i="9"/>
  <c r="W3391" i="9"/>
  <c r="W3392" i="9"/>
  <c r="W3393" i="9"/>
  <c r="W3394" i="9"/>
  <c r="W3395" i="9"/>
  <c r="W3396" i="9"/>
  <c r="W3397" i="9"/>
  <c r="W3398" i="9"/>
  <c r="W3399" i="9"/>
  <c r="W3400" i="9"/>
  <c r="W3401" i="9"/>
  <c r="W3402" i="9"/>
  <c r="W3403" i="9"/>
  <c r="W3404" i="9"/>
  <c r="W3405" i="9"/>
  <c r="W3406" i="9"/>
  <c r="W3407" i="9"/>
  <c r="W3408" i="9"/>
  <c r="W3409" i="9"/>
  <c r="W3410" i="9"/>
  <c r="W3411" i="9"/>
  <c r="W3412" i="9"/>
  <c r="W3413" i="9"/>
  <c r="W3414" i="9"/>
  <c r="W3415" i="9"/>
  <c r="W3416" i="9"/>
  <c r="W3417" i="9"/>
  <c r="W3418" i="9"/>
  <c r="W3419" i="9"/>
  <c r="W3420" i="9"/>
  <c r="W3421" i="9"/>
  <c r="W3422" i="9"/>
  <c r="W3423" i="9"/>
  <c r="W3424" i="9"/>
  <c r="W3425" i="9"/>
  <c r="W3426" i="9"/>
  <c r="W3427" i="9"/>
  <c r="W3428" i="9"/>
  <c r="W3429" i="9"/>
  <c r="W3430" i="9"/>
  <c r="W3431" i="9"/>
  <c r="W3432" i="9"/>
  <c r="W3433" i="9"/>
  <c r="W3434" i="9"/>
  <c r="W3435" i="9"/>
  <c r="W3436" i="9"/>
  <c r="W3437" i="9"/>
  <c r="W3438" i="9"/>
  <c r="W3439" i="9"/>
  <c r="W3440" i="9"/>
  <c r="W3441" i="9"/>
  <c r="W3442" i="9"/>
  <c r="W3443" i="9"/>
  <c r="W3444" i="9"/>
  <c r="W3445" i="9"/>
  <c r="W3446" i="9"/>
  <c r="W3447" i="9"/>
  <c r="W3448" i="9"/>
  <c r="W3449" i="9"/>
  <c r="W3450" i="9"/>
  <c r="W3451" i="9"/>
  <c r="W3452" i="9"/>
  <c r="W3453" i="9"/>
  <c r="W3454" i="9"/>
  <c r="W3455" i="9"/>
  <c r="W3456" i="9"/>
  <c r="W3457" i="9"/>
  <c r="W3458" i="9"/>
  <c r="W3459" i="9"/>
  <c r="W3460" i="9"/>
  <c r="W3461" i="9"/>
  <c r="W3462" i="9"/>
  <c r="W3463" i="9"/>
  <c r="W3464" i="9"/>
  <c r="W3465" i="9"/>
  <c r="W3466" i="9"/>
  <c r="W3467" i="9"/>
  <c r="W3468" i="9"/>
  <c r="W3469" i="9"/>
  <c r="W3470" i="9"/>
  <c r="W3471" i="9"/>
  <c r="W3472" i="9"/>
  <c r="W3473" i="9"/>
  <c r="W3474" i="9"/>
  <c r="W3475" i="9"/>
  <c r="W3476" i="9"/>
  <c r="W3477" i="9"/>
  <c r="W3478" i="9"/>
  <c r="W3479" i="9"/>
  <c r="W3480" i="9"/>
  <c r="W3481" i="9"/>
  <c r="W3482" i="9"/>
  <c r="W3483" i="9"/>
  <c r="W3484" i="9"/>
  <c r="W3485" i="9"/>
  <c r="W3486" i="9"/>
  <c r="W3487" i="9"/>
  <c r="W3488" i="9"/>
  <c r="W3489" i="9"/>
  <c r="W3490" i="9"/>
  <c r="W3491" i="9"/>
  <c r="W3492" i="9"/>
  <c r="W3493" i="9"/>
  <c r="W3494" i="9"/>
  <c r="W3495" i="9"/>
  <c r="W3496" i="9"/>
  <c r="W3497" i="9"/>
  <c r="W3498" i="9"/>
  <c r="W3499" i="9"/>
  <c r="W3500" i="9"/>
  <c r="W3501" i="9"/>
  <c r="W3502" i="9"/>
  <c r="W3503" i="9"/>
  <c r="W3504" i="9"/>
  <c r="W3505" i="9"/>
  <c r="W3506" i="9"/>
  <c r="W3507" i="9"/>
  <c r="W3508" i="9"/>
  <c r="W3509" i="9"/>
  <c r="W3510" i="9"/>
  <c r="W3511" i="9"/>
  <c r="W3512" i="9"/>
  <c r="W3513" i="9"/>
  <c r="W3514" i="9"/>
  <c r="W3515" i="9"/>
  <c r="W3516" i="9"/>
  <c r="W3517" i="9"/>
  <c r="W3518" i="9"/>
  <c r="W3519" i="9"/>
  <c r="W3520" i="9"/>
  <c r="W3521" i="9"/>
  <c r="W3522" i="9"/>
  <c r="W3523" i="9"/>
  <c r="W3524" i="9"/>
  <c r="W3525" i="9"/>
  <c r="W3526" i="9"/>
  <c r="W3527" i="9"/>
  <c r="W3528" i="9"/>
  <c r="W3529" i="9"/>
  <c r="W3530" i="9"/>
  <c r="W3531" i="9"/>
  <c r="W3532" i="9"/>
  <c r="W3533" i="9"/>
  <c r="W3534" i="9"/>
  <c r="W3535" i="9"/>
  <c r="W3536" i="9"/>
  <c r="W3537" i="9"/>
  <c r="W3538" i="9"/>
  <c r="W3539" i="9"/>
  <c r="W3540" i="9"/>
  <c r="W3541" i="9"/>
  <c r="W3542" i="9"/>
  <c r="W3543" i="9"/>
  <c r="W3544" i="9"/>
  <c r="W3545" i="9"/>
  <c r="W3546" i="9"/>
  <c r="W3547" i="9"/>
  <c r="W3548" i="9"/>
  <c r="W3549" i="9"/>
  <c r="W3550" i="9"/>
  <c r="W3551" i="9"/>
  <c r="W3552" i="9"/>
  <c r="W3553" i="9"/>
  <c r="W3554" i="9"/>
  <c r="W3555" i="9"/>
  <c r="W3556" i="9"/>
  <c r="W3557" i="9"/>
  <c r="W3558" i="9"/>
  <c r="W3559" i="9"/>
  <c r="W3560" i="9"/>
  <c r="W3561" i="9"/>
  <c r="W3562" i="9"/>
  <c r="W3563" i="9"/>
  <c r="W3564" i="9"/>
  <c r="W3565" i="9"/>
  <c r="W3566" i="9"/>
  <c r="W3567" i="9"/>
  <c r="W3568" i="9"/>
  <c r="W3569" i="9"/>
  <c r="W3570" i="9"/>
  <c r="W3571" i="9"/>
  <c r="W3572" i="9"/>
  <c r="W3573" i="9"/>
  <c r="W3574" i="9"/>
  <c r="W3575" i="9"/>
  <c r="W3576" i="9"/>
  <c r="W3577" i="9"/>
  <c r="W3578" i="9"/>
  <c r="W3579" i="9"/>
  <c r="W3580" i="9"/>
  <c r="W3581" i="9"/>
  <c r="W3582" i="9"/>
  <c r="W3583" i="9"/>
  <c r="W3584" i="9"/>
  <c r="W3585" i="9"/>
  <c r="W3586" i="9"/>
  <c r="W3587" i="9"/>
  <c r="W3588" i="9"/>
  <c r="W3589" i="9"/>
  <c r="W3590" i="9"/>
  <c r="W3591" i="9"/>
  <c r="W3592" i="9"/>
  <c r="W3593" i="9"/>
  <c r="W3594" i="9"/>
  <c r="W3595" i="9"/>
  <c r="W3596" i="9"/>
  <c r="W3597" i="9"/>
  <c r="W3598" i="9"/>
  <c r="W3599" i="9"/>
  <c r="W3600" i="9"/>
  <c r="W3601" i="9"/>
  <c r="W3602" i="9"/>
  <c r="W3603" i="9"/>
  <c r="W3604" i="9"/>
  <c r="W3605" i="9"/>
  <c r="W3606" i="9"/>
  <c r="W3607" i="9"/>
  <c r="W3608" i="9"/>
  <c r="W3609" i="9"/>
  <c r="W3610" i="9"/>
  <c r="W3611" i="9"/>
  <c r="W3612" i="9"/>
  <c r="W3613" i="9"/>
  <c r="W3614" i="9"/>
  <c r="W3615" i="9"/>
  <c r="W3616" i="9"/>
  <c r="W3617" i="9"/>
  <c r="W3618" i="9"/>
  <c r="W3619" i="9"/>
  <c r="W3620" i="9"/>
  <c r="W3621" i="9"/>
  <c r="W3622" i="9"/>
  <c r="W3623" i="9"/>
  <c r="W3624" i="9"/>
  <c r="W3625" i="9"/>
  <c r="W3626" i="9"/>
  <c r="W3627" i="9"/>
  <c r="W3628" i="9"/>
  <c r="W3629" i="9"/>
  <c r="W3630" i="9"/>
  <c r="W3631" i="9"/>
  <c r="W3632" i="9"/>
  <c r="W3633" i="9"/>
  <c r="W3634" i="9"/>
  <c r="W3635" i="9"/>
  <c r="W3636" i="9"/>
  <c r="W3637" i="9"/>
  <c r="W3638" i="9"/>
  <c r="W3639" i="9"/>
  <c r="W3640" i="9"/>
  <c r="W3641" i="9"/>
  <c r="W3642" i="9"/>
  <c r="W3643" i="9"/>
  <c r="W3644" i="9"/>
  <c r="W3645" i="9"/>
  <c r="W3646" i="9"/>
  <c r="W3647" i="9"/>
  <c r="W3648" i="9"/>
  <c r="W3649" i="9"/>
  <c r="W3650" i="9"/>
  <c r="W3651" i="9"/>
  <c r="W3652" i="9"/>
  <c r="W3653" i="9"/>
  <c r="W3654" i="9"/>
  <c r="W3655" i="9"/>
  <c r="W3656" i="9"/>
  <c r="W3657" i="9"/>
  <c r="W3658" i="9"/>
  <c r="W3659" i="9"/>
  <c r="W3660" i="9"/>
  <c r="W3661" i="9"/>
  <c r="W3662" i="9"/>
  <c r="W3663" i="9"/>
  <c r="W3664" i="9"/>
  <c r="W3665" i="9"/>
  <c r="W3666" i="9"/>
  <c r="W3667" i="9"/>
  <c r="W3668" i="9"/>
  <c r="W3669" i="9"/>
  <c r="W3670" i="9"/>
  <c r="W3671" i="9"/>
  <c r="W3672" i="9"/>
  <c r="W3673" i="9"/>
  <c r="W3674" i="9"/>
  <c r="W3675" i="9"/>
  <c r="W3676" i="9"/>
  <c r="W3677" i="9"/>
  <c r="W3678" i="9"/>
  <c r="W3679" i="9"/>
  <c r="W3680" i="9"/>
  <c r="W3681" i="9"/>
  <c r="W3682" i="9"/>
  <c r="W3683" i="9"/>
  <c r="W3684" i="9"/>
  <c r="W3685" i="9"/>
  <c r="W3686" i="9"/>
  <c r="W3687" i="9"/>
  <c r="W3688" i="9"/>
  <c r="W3689" i="9"/>
  <c r="W3690" i="9"/>
  <c r="W3691" i="9"/>
  <c r="W3692" i="9"/>
  <c r="W3693" i="9"/>
  <c r="W3694" i="9"/>
  <c r="W3695" i="9"/>
  <c r="W3696" i="9"/>
  <c r="W3697" i="9"/>
  <c r="W3698" i="9"/>
  <c r="W3699" i="9"/>
  <c r="W3700" i="9"/>
  <c r="W3701" i="9"/>
  <c r="W3702" i="9"/>
  <c r="W3703" i="9"/>
  <c r="W3704" i="9"/>
  <c r="W3705" i="9"/>
  <c r="W3706" i="9"/>
  <c r="W3707" i="9"/>
  <c r="W3708" i="9"/>
  <c r="W3709" i="9"/>
  <c r="W3710" i="9"/>
  <c r="W3711" i="9"/>
  <c r="W3712" i="9"/>
  <c r="W3713" i="9"/>
  <c r="W3714" i="9"/>
  <c r="W3715" i="9"/>
  <c r="W3716" i="9"/>
  <c r="W3717" i="9"/>
  <c r="W3718" i="9"/>
  <c r="W3719" i="9"/>
  <c r="W3720" i="9"/>
  <c r="W3721" i="9"/>
  <c r="W3722" i="9"/>
  <c r="W3723" i="9"/>
  <c r="W3724" i="9"/>
  <c r="W3725" i="9"/>
  <c r="W3726" i="9"/>
  <c r="W3727" i="9"/>
  <c r="W3728" i="9"/>
  <c r="W3729" i="9"/>
  <c r="W3730" i="9"/>
  <c r="W3731" i="9"/>
  <c r="W3732" i="9"/>
  <c r="W3733" i="9"/>
  <c r="W3734" i="9"/>
  <c r="W3735" i="9"/>
  <c r="W3736" i="9"/>
  <c r="W3737" i="9"/>
  <c r="W3738" i="9"/>
  <c r="W3739" i="9"/>
  <c r="W3740" i="9"/>
  <c r="W3741" i="9"/>
  <c r="W3742" i="9"/>
  <c r="W3743" i="9"/>
  <c r="W3744" i="9"/>
  <c r="W3745" i="9"/>
  <c r="W3746" i="9"/>
  <c r="W3747" i="9"/>
  <c r="W3748" i="9"/>
  <c r="W3749" i="9"/>
  <c r="W3750" i="9"/>
  <c r="W3751" i="9"/>
  <c r="W3752" i="9"/>
  <c r="W3753" i="9"/>
  <c r="W3754" i="9"/>
  <c r="W3755" i="9"/>
  <c r="W3756" i="9"/>
  <c r="W3757" i="9"/>
  <c r="W3758" i="9"/>
  <c r="W3759" i="9"/>
  <c r="W3760" i="9"/>
  <c r="W3761" i="9"/>
  <c r="W3762" i="9"/>
  <c r="W3763" i="9"/>
  <c r="W3764" i="9"/>
  <c r="W3765" i="9"/>
  <c r="W3766" i="9"/>
  <c r="W3767" i="9"/>
  <c r="W3768" i="9"/>
  <c r="W3769" i="9"/>
  <c r="W3770" i="9"/>
  <c r="W3771" i="9"/>
  <c r="W3772" i="9"/>
  <c r="W3773" i="9"/>
  <c r="W3774" i="9"/>
  <c r="W3775" i="9"/>
  <c r="W3776" i="9"/>
  <c r="W3777" i="9"/>
  <c r="W3778" i="9"/>
  <c r="W3779" i="9"/>
  <c r="W3780" i="9"/>
  <c r="W3781" i="9"/>
  <c r="W3782" i="9"/>
  <c r="W3783" i="9"/>
  <c r="W3784" i="9"/>
  <c r="W3785" i="9"/>
  <c r="W3786" i="9"/>
  <c r="W3787" i="9"/>
  <c r="W3788" i="9"/>
  <c r="W3789" i="9"/>
  <c r="W3790" i="9"/>
  <c r="W3791" i="9"/>
  <c r="W3792" i="9"/>
  <c r="W3793" i="9"/>
  <c r="W3794" i="9"/>
  <c r="W3795" i="9"/>
  <c r="W3796" i="9"/>
  <c r="W3797" i="9"/>
  <c r="W3798" i="9"/>
  <c r="W3799" i="9"/>
  <c r="W3800" i="9"/>
  <c r="W3801" i="9"/>
  <c r="W3802" i="9"/>
  <c r="W3803" i="9"/>
  <c r="W3804" i="9"/>
  <c r="W3805" i="9"/>
  <c r="W3806" i="9"/>
  <c r="W3807" i="9"/>
  <c r="W3808" i="9"/>
  <c r="W3809" i="9"/>
  <c r="W3810" i="9"/>
  <c r="W3811" i="9"/>
  <c r="W3812" i="9"/>
  <c r="W3813" i="9"/>
  <c r="W3814" i="9"/>
  <c r="W3815" i="9"/>
  <c r="W3816" i="9"/>
  <c r="W3817" i="9"/>
  <c r="W3818" i="9"/>
  <c r="W3819" i="9"/>
  <c r="W3820" i="9"/>
  <c r="W3821" i="9"/>
  <c r="W3822" i="9"/>
  <c r="W3823" i="9"/>
  <c r="W3824" i="9"/>
  <c r="W3825" i="9"/>
  <c r="W3826" i="9"/>
  <c r="W3827" i="9"/>
  <c r="W3828" i="9"/>
  <c r="W3829" i="9"/>
  <c r="W3830" i="9"/>
  <c r="W3831" i="9"/>
  <c r="W3832" i="9"/>
  <c r="W3833" i="9"/>
  <c r="W3834" i="9"/>
  <c r="W3835" i="9"/>
  <c r="W3836" i="9"/>
  <c r="W3837" i="9"/>
  <c r="W3838" i="9"/>
  <c r="W3839" i="9"/>
  <c r="W3840" i="9"/>
  <c r="W3841" i="9"/>
  <c r="W3842" i="9"/>
  <c r="W3843" i="9"/>
  <c r="W3844" i="9"/>
  <c r="W3845" i="9"/>
  <c r="W3846" i="9"/>
  <c r="W3847" i="9"/>
  <c r="W3848" i="9"/>
  <c r="W3849" i="9"/>
  <c r="W3850" i="9"/>
  <c r="W3851" i="9"/>
  <c r="W3852" i="9"/>
  <c r="W3853" i="9"/>
  <c r="W3854" i="9"/>
  <c r="W3855" i="9"/>
  <c r="W3856" i="9"/>
  <c r="W3857" i="9"/>
  <c r="W3858" i="9"/>
  <c r="W3859" i="9"/>
  <c r="W3860" i="9"/>
  <c r="W3861" i="9"/>
  <c r="W3862" i="9"/>
  <c r="W3863" i="9"/>
  <c r="W3864" i="9"/>
  <c r="W3865" i="9"/>
  <c r="W3866" i="9"/>
  <c r="W3867" i="9"/>
  <c r="W3868" i="9"/>
  <c r="W3869" i="9"/>
  <c r="W3870" i="9"/>
  <c r="W3871" i="9"/>
  <c r="W3872" i="9"/>
  <c r="W3873" i="9"/>
  <c r="W3874" i="9"/>
  <c r="W3875" i="9"/>
  <c r="W3876" i="9"/>
  <c r="W3877" i="9"/>
  <c r="W3878" i="9"/>
  <c r="W3879" i="9"/>
  <c r="W3880" i="9"/>
  <c r="W3881" i="9"/>
  <c r="W3882" i="9"/>
  <c r="W3883" i="9"/>
  <c r="W3884" i="9"/>
  <c r="W3885" i="9"/>
  <c r="W3886" i="9"/>
  <c r="W3887" i="9"/>
  <c r="W3888" i="9"/>
  <c r="W3889" i="9"/>
  <c r="W3890" i="9"/>
  <c r="W3891" i="9"/>
  <c r="W3892" i="9"/>
  <c r="W3893" i="9"/>
  <c r="W3894" i="9"/>
  <c r="W3895" i="9"/>
  <c r="W3896" i="9"/>
  <c r="W3897" i="9"/>
  <c r="W3898" i="9"/>
  <c r="W3899" i="9"/>
  <c r="W3900" i="9"/>
  <c r="W3901" i="9"/>
  <c r="W3902" i="9"/>
  <c r="W3903" i="9"/>
  <c r="W3904" i="9"/>
  <c r="W3905" i="9"/>
  <c r="W3906" i="9"/>
  <c r="W3907" i="9"/>
  <c r="W3908" i="9"/>
  <c r="W3909" i="9"/>
  <c r="W3910" i="9"/>
  <c r="W3911" i="9"/>
  <c r="W3912" i="9"/>
  <c r="W3913" i="9"/>
  <c r="W3914" i="9"/>
  <c r="W3915" i="9"/>
  <c r="W3916" i="9"/>
  <c r="W3917" i="9"/>
  <c r="W3918" i="9"/>
  <c r="W3919" i="9"/>
  <c r="W3920" i="9"/>
  <c r="W3921" i="9"/>
  <c r="W3922" i="9"/>
  <c r="W3923" i="9"/>
  <c r="W3924" i="9"/>
  <c r="W3925" i="9"/>
  <c r="W3926" i="9"/>
  <c r="W3927" i="9"/>
  <c r="W3928" i="9"/>
  <c r="W3929" i="9"/>
  <c r="W3930" i="9"/>
  <c r="W3931" i="9"/>
  <c r="W3932" i="9"/>
  <c r="W3933" i="9"/>
  <c r="W3934" i="9"/>
  <c r="W3935" i="9"/>
  <c r="W3936" i="9"/>
  <c r="W3937" i="9"/>
  <c r="W3938" i="9"/>
  <c r="W3939" i="9"/>
  <c r="W3940" i="9"/>
  <c r="W3941" i="9"/>
  <c r="W3942" i="9"/>
  <c r="W3943" i="9"/>
  <c r="W3944" i="9"/>
  <c r="W3945" i="9"/>
  <c r="W3946" i="9"/>
  <c r="W3947" i="9"/>
  <c r="W3948" i="9"/>
  <c r="W3949" i="9"/>
  <c r="W3950" i="9"/>
  <c r="W3951" i="9"/>
  <c r="W3952" i="9"/>
  <c r="W3953" i="9"/>
  <c r="W3954" i="9"/>
  <c r="W3955" i="9"/>
  <c r="W3956" i="9"/>
  <c r="W3957" i="9"/>
  <c r="W3958" i="9"/>
  <c r="W3959" i="9"/>
  <c r="W3960" i="9"/>
  <c r="W3961" i="9"/>
  <c r="W3962" i="9"/>
  <c r="W3963" i="9"/>
  <c r="W3964" i="9"/>
  <c r="W3965" i="9"/>
  <c r="W3966" i="9"/>
  <c r="W3967" i="9"/>
  <c r="W3968" i="9"/>
  <c r="W3969" i="9"/>
  <c r="W3970" i="9"/>
  <c r="W3971" i="9"/>
  <c r="W3972" i="9"/>
  <c r="W3973" i="9"/>
  <c r="W3974" i="9"/>
  <c r="W3975" i="9"/>
  <c r="W3976" i="9"/>
  <c r="W3977" i="9"/>
  <c r="W3978" i="9"/>
  <c r="W3979" i="9"/>
  <c r="W3980" i="9"/>
  <c r="W3981" i="9"/>
  <c r="W3982" i="9"/>
  <c r="W3983" i="9"/>
  <c r="W3984" i="9"/>
  <c r="W3985" i="9"/>
  <c r="W3986" i="9"/>
  <c r="W3987" i="9"/>
  <c r="W3988" i="9"/>
  <c r="W3989" i="9"/>
  <c r="W3990" i="9"/>
  <c r="W3991" i="9"/>
  <c r="W3992" i="9"/>
  <c r="W3993" i="9"/>
  <c r="W3994" i="9"/>
  <c r="W3995" i="9"/>
  <c r="W3996" i="9"/>
  <c r="W3997" i="9"/>
  <c r="W3998" i="9"/>
  <c r="W3999" i="9"/>
  <c r="W4000" i="9"/>
  <c r="W4001" i="9"/>
  <c r="W4002" i="9"/>
  <c r="W4003" i="9"/>
  <c r="W4004" i="9"/>
  <c r="W4005" i="9"/>
  <c r="W4006" i="9"/>
  <c r="W4007" i="9"/>
  <c r="W4008" i="9"/>
  <c r="W4009" i="9"/>
  <c r="W4010" i="9"/>
  <c r="W4011" i="9"/>
  <c r="W4012" i="9"/>
  <c r="W4013" i="9"/>
  <c r="W4014" i="9"/>
  <c r="W4015" i="9"/>
  <c r="W4016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Y18" i="9" l="1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Y55" i="9"/>
  <c r="Y56" i="9"/>
  <c r="Y57" i="9"/>
  <c r="Y58" i="9"/>
  <c r="Y59" i="9"/>
  <c r="Y60" i="9"/>
  <c r="Y61" i="9"/>
  <c r="Y62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3" i="9"/>
  <c r="Y114" i="9"/>
  <c r="Y115" i="9"/>
  <c r="Y116" i="9"/>
  <c r="Y117" i="9"/>
  <c r="Y118" i="9"/>
  <c r="Y119" i="9"/>
  <c r="Y120" i="9"/>
  <c r="Y121" i="9"/>
  <c r="Y122" i="9"/>
  <c r="Y123" i="9"/>
  <c r="Y124" i="9"/>
  <c r="Y125" i="9"/>
  <c r="Y126" i="9"/>
  <c r="Y127" i="9"/>
  <c r="Y128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69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89" i="9"/>
  <c r="Y390" i="9"/>
  <c r="Y391" i="9"/>
  <c r="Y392" i="9"/>
  <c r="Y393" i="9"/>
  <c r="Y394" i="9"/>
  <c r="Y395" i="9"/>
  <c r="Y396" i="9"/>
  <c r="Y397" i="9"/>
  <c r="Y398" i="9"/>
  <c r="Y399" i="9"/>
  <c r="Y400" i="9"/>
  <c r="Y401" i="9"/>
  <c r="Y402" i="9"/>
  <c r="Y403" i="9"/>
  <c r="Y404" i="9"/>
  <c r="Y405" i="9"/>
  <c r="Y406" i="9"/>
  <c r="Y407" i="9"/>
  <c r="Y408" i="9"/>
  <c r="Y409" i="9"/>
  <c r="Y410" i="9"/>
  <c r="Y411" i="9"/>
  <c r="Y412" i="9"/>
  <c r="Y413" i="9"/>
  <c r="Y414" i="9"/>
  <c r="Y415" i="9"/>
  <c r="Y416" i="9"/>
  <c r="Y417" i="9"/>
  <c r="Y418" i="9"/>
  <c r="Y419" i="9"/>
  <c r="Y420" i="9"/>
  <c r="Y421" i="9"/>
  <c r="Y422" i="9"/>
  <c r="Y423" i="9"/>
  <c r="Y424" i="9"/>
  <c r="Y425" i="9"/>
  <c r="Y426" i="9"/>
  <c r="Y427" i="9"/>
  <c r="Y428" i="9"/>
  <c r="Y429" i="9"/>
  <c r="Y430" i="9"/>
  <c r="Y431" i="9"/>
  <c r="Y432" i="9"/>
  <c r="Y433" i="9"/>
  <c r="Y434" i="9"/>
  <c r="Y435" i="9"/>
  <c r="Y436" i="9"/>
  <c r="Y437" i="9"/>
  <c r="Y438" i="9"/>
  <c r="Y439" i="9"/>
  <c r="Y440" i="9"/>
  <c r="Y441" i="9"/>
  <c r="Y442" i="9"/>
  <c r="Y443" i="9"/>
  <c r="Y444" i="9"/>
  <c r="Y445" i="9"/>
  <c r="Y446" i="9"/>
  <c r="Y447" i="9"/>
  <c r="Y448" i="9"/>
  <c r="Y449" i="9"/>
  <c r="Y450" i="9"/>
  <c r="Y451" i="9"/>
  <c r="Y452" i="9"/>
  <c r="Y453" i="9"/>
  <c r="Y454" i="9"/>
  <c r="Y455" i="9"/>
  <c r="Y456" i="9"/>
  <c r="Y457" i="9"/>
  <c r="Y458" i="9"/>
  <c r="Y459" i="9"/>
  <c r="Y460" i="9"/>
  <c r="Y461" i="9"/>
  <c r="Y462" i="9"/>
  <c r="Y463" i="9"/>
  <c r="Y464" i="9"/>
  <c r="Y465" i="9"/>
  <c r="Y466" i="9"/>
  <c r="Y467" i="9"/>
  <c r="Y468" i="9"/>
  <c r="Y469" i="9"/>
  <c r="Y470" i="9"/>
  <c r="Y471" i="9"/>
  <c r="Y472" i="9"/>
  <c r="Y473" i="9"/>
  <c r="Y474" i="9"/>
  <c r="Y475" i="9"/>
  <c r="Y476" i="9"/>
  <c r="Y477" i="9"/>
  <c r="Y478" i="9"/>
  <c r="Y479" i="9"/>
  <c r="Y480" i="9"/>
  <c r="Y481" i="9"/>
  <c r="Y482" i="9"/>
  <c r="Y483" i="9"/>
  <c r="Y484" i="9"/>
  <c r="Y485" i="9"/>
  <c r="Y486" i="9"/>
  <c r="Y487" i="9"/>
  <c r="Y488" i="9"/>
  <c r="Y489" i="9"/>
  <c r="Y490" i="9"/>
  <c r="Y491" i="9"/>
  <c r="Y492" i="9"/>
  <c r="Y493" i="9"/>
  <c r="Y494" i="9"/>
  <c r="Y495" i="9"/>
  <c r="Y496" i="9"/>
  <c r="Y497" i="9"/>
  <c r="Y498" i="9"/>
  <c r="Y499" i="9"/>
  <c r="Y500" i="9"/>
  <c r="Y501" i="9"/>
  <c r="Y502" i="9"/>
  <c r="Y503" i="9"/>
  <c r="Y504" i="9"/>
  <c r="Y505" i="9"/>
  <c r="Y506" i="9"/>
  <c r="Y507" i="9"/>
  <c r="Y508" i="9"/>
  <c r="Y509" i="9"/>
  <c r="Y510" i="9"/>
  <c r="Y511" i="9"/>
  <c r="Y512" i="9"/>
  <c r="Y513" i="9"/>
  <c r="Y514" i="9"/>
  <c r="Y515" i="9"/>
  <c r="Y516" i="9"/>
  <c r="Y517" i="9"/>
  <c r="Y518" i="9"/>
  <c r="Y519" i="9"/>
  <c r="Y520" i="9"/>
  <c r="Y521" i="9"/>
  <c r="Y522" i="9"/>
  <c r="Y523" i="9"/>
  <c r="Y524" i="9"/>
  <c r="Y525" i="9"/>
  <c r="Y526" i="9"/>
  <c r="Y527" i="9"/>
  <c r="Y528" i="9"/>
  <c r="Y529" i="9"/>
  <c r="Y530" i="9"/>
  <c r="Y531" i="9"/>
  <c r="Y532" i="9"/>
  <c r="Y533" i="9"/>
  <c r="Y534" i="9"/>
  <c r="Y535" i="9"/>
  <c r="Y536" i="9"/>
  <c r="Y537" i="9"/>
  <c r="Y538" i="9"/>
  <c r="Y539" i="9"/>
  <c r="Y540" i="9"/>
  <c r="Y541" i="9"/>
  <c r="Y542" i="9"/>
  <c r="Y543" i="9"/>
  <c r="Y544" i="9"/>
  <c r="Y545" i="9"/>
  <c r="Y546" i="9"/>
  <c r="Y547" i="9"/>
  <c r="Y548" i="9"/>
  <c r="Y549" i="9"/>
  <c r="Y550" i="9"/>
  <c r="Y551" i="9"/>
  <c r="Y552" i="9"/>
  <c r="Y553" i="9"/>
  <c r="Y554" i="9"/>
  <c r="Y555" i="9"/>
  <c r="Y556" i="9"/>
  <c r="Y557" i="9"/>
  <c r="Y558" i="9"/>
  <c r="Y559" i="9"/>
  <c r="Y560" i="9"/>
  <c r="Y561" i="9"/>
  <c r="Y562" i="9"/>
  <c r="Y563" i="9"/>
  <c r="Y564" i="9"/>
  <c r="Y565" i="9"/>
  <c r="Y566" i="9"/>
  <c r="Y567" i="9"/>
  <c r="Y568" i="9"/>
  <c r="Y569" i="9"/>
  <c r="Y570" i="9"/>
  <c r="Y571" i="9"/>
  <c r="Y572" i="9"/>
  <c r="Y573" i="9"/>
  <c r="Y574" i="9"/>
  <c r="Y575" i="9"/>
  <c r="Y576" i="9"/>
  <c r="Y577" i="9"/>
  <c r="Y578" i="9"/>
  <c r="Y579" i="9"/>
  <c r="Y580" i="9"/>
  <c r="Y581" i="9"/>
  <c r="Y582" i="9"/>
  <c r="Y583" i="9"/>
  <c r="Y584" i="9"/>
  <c r="Y585" i="9"/>
  <c r="Y586" i="9"/>
  <c r="Y587" i="9"/>
  <c r="Y588" i="9"/>
  <c r="Y589" i="9"/>
  <c r="Y590" i="9"/>
  <c r="Y591" i="9"/>
  <c r="Y592" i="9"/>
  <c r="Y593" i="9"/>
  <c r="Y594" i="9"/>
  <c r="Y595" i="9"/>
  <c r="Y596" i="9"/>
  <c r="Y597" i="9"/>
  <c r="Y598" i="9"/>
  <c r="Y599" i="9"/>
  <c r="Y600" i="9"/>
  <c r="Y601" i="9"/>
  <c r="Y602" i="9"/>
  <c r="Y603" i="9"/>
  <c r="Y604" i="9"/>
  <c r="Y605" i="9"/>
  <c r="Y606" i="9"/>
  <c r="Y607" i="9"/>
  <c r="Y608" i="9"/>
  <c r="Y609" i="9"/>
  <c r="Y610" i="9"/>
  <c r="Y611" i="9"/>
  <c r="Y612" i="9"/>
  <c r="Y613" i="9"/>
  <c r="Y614" i="9"/>
  <c r="Y615" i="9"/>
  <c r="Y616" i="9"/>
  <c r="Y617" i="9"/>
  <c r="Y618" i="9"/>
  <c r="Y619" i="9"/>
  <c r="Y620" i="9"/>
  <c r="Y621" i="9"/>
  <c r="Y622" i="9"/>
  <c r="Y623" i="9"/>
  <c r="Y624" i="9"/>
  <c r="Y625" i="9"/>
  <c r="Y626" i="9"/>
  <c r="Y627" i="9"/>
  <c r="Y628" i="9"/>
  <c r="Y629" i="9"/>
  <c r="Y630" i="9"/>
  <c r="Y631" i="9"/>
  <c r="Y632" i="9"/>
  <c r="Y633" i="9"/>
  <c r="Y634" i="9"/>
  <c r="Y635" i="9"/>
  <c r="Y636" i="9"/>
  <c r="Y637" i="9"/>
  <c r="Y638" i="9"/>
  <c r="Y639" i="9"/>
  <c r="Y640" i="9"/>
  <c r="Y641" i="9"/>
  <c r="Y642" i="9"/>
  <c r="Y643" i="9"/>
  <c r="Y644" i="9"/>
  <c r="Y645" i="9"/>
  <c r="Y646" i="9"/>
  <c r="Y647" i="9"/>
  <c r="Y648" i="9"/>
  <c r="Y649" i="9"/>
  <c r="Y650" i="9"/>
  <c r="Y651" i="9"/>
  <c r="Y652" i="9"/>
  <c r="Y653" i="9"/>
  <c r="Y654" i="9"/>
  <c r="Y655" i="9"/>
  <c r="Y656" i="9"/>
  <c r="Y657" i="9"/>
  <c r="Y658" i="9"/>
  <c r="Y659" i="9"/>
  <c r="Y660" i="9"/>
  <c r="Y661" i="9"/>
  <c r="Y662" i="9"/>
  <c r="Y663" i="9"/>
  <c r="Y664" i="9"/>
  <c r="Y665" i="9"/>
  <c r="Y666" i="9"/>
  <c r="Y667" i="9"/>
  <c r="Y668" i="9"/>
  <c r="Y669" i="9"/>
  <c r="Y670" i="9"/>
  <c r="Y671" i="9"/>
  <c r="Y672" i="9"/>
  <c r="Y673" i="9"/>
  <c r="Y674" i="9"/>
  <c r="Y675" i="9"/>
  <c r="Y676" i="9"/>
  <c r="Y677" i="9"/>
  <c r="Y678" i="9"/>
  <c r="Y679" i="9"/>
  <c r="Y680" i="9"/>
  <c r="Y681" i="9"/>
  <c r="Y682" i="9"/>
  <c r="Y683" i="9"/>
  <c r="Y684" i="9"/>
  <c r="Y685" i="9"/>
  <c r="Y686" i="9"/>
  <c r="Y687" i="9"/>
  <c r="Y688" i="9"/>
  <c r="Y689" i="9"/>
  <c r="Y690" i="9"/>
  <c r="Y691" i="9"/>
  <c r="Y692" i="9"/>
  <c r="Y693" i="9"/>
  <c r="Y694" i="9"/>
  <c r="Y695" i="9"/>
  <c r="Y696" i="9"/>
  <c r="Y697" i="9"/>
  <c r="Y698" i="9"/>
  <c r="Y699" i="9"/>
  <c r="Y700" i="9"/>
  <c r="Y701" i="9"/>
  <c r="Y702" i="9"/>
  <c r="Y703" i="9"/>
  <c r="Y704" i="9"/>
  <c r="Y705" i="9"/>
  <c r="Y706" i="9"/>
  <c r="Y707" i="9"/>
  <c r="Y708" i="9"/>
  <c r="Y709" i="9"/>
  <c r="Y710" i="9"/>
  <c r="Y711" i="9"/>
  <c r="Y712" i="9"/>
  <c r="Y713" i="9"/>
  <c r="Y714" i="9"/>
  <c r="Y715" i="9"/>
  <c r="Y716" i="9"/>
  <c r="Y717" i="9"/>
  <c r="Y718" i="9"/>
  <c r="Y719" i="9"/>
  <c r="Y720" i="9"/>
  <c r="Y721" i="9"/>
  <c r="Y722" i="9"/>
  <c r="Y723" i="9"/>
  <c r="Y724" i="9"/>
  <c r="Y725" i="9"/>
  <c r="Y726" i="9"/>
  <c r="Y727" i="9"/>
  <c r="Y728" i="9"/>
  <c r="Y729" i="9"/>
  <c r="Y730" i="9"/>
  <c r="Y731" i="9"/>
  <c r="Y732" i="9"/>
  <c r="Y733" i="9"/>
  <c r="Y734" i="9"/>
  <c r="Y735" i="9"/>
  <c r="Y736" i="9"/>
  <c r="Y737" i="9"/>
  <c r="Y738" i="9"/>
  <c r="Y739" i="9"/>
  <c r="Y740" i="9"/>
  <c r="Y741" i="9"/>
  <c r="Y742" i="9"/>
  <c r="Y743" i="9"/>
  <c r="Y744" i="9"/>
  <c r="Y745" i="9"/>
  <c r="Y746" i="9"/>
  <c r="Y747" i="9"/>
  <c r="Y748" i="9"/>
  <c r="Y749" i="9"/>
  <c r="Y750" i="9"/>
  <c r="Y751" i="9"/>
  <c r="Y752" i="9"/>
  <c r="Y753" i="9"/>
  <c r="Y754" i="9"/>
  <c r="Y755" i="9"/>
  <c r="Y756" i="9"/>
  <c r="Y757" i="9"/>
  <c r="Y758" i="9"/>
  <c r="Y759" i="9"/>
  <c r="Y760" i="9"/>
  <c r="Y761" i="9"/>
  <c r="Y762" i="9"/>
  <c r="Y763" i="9"/>
  <c r="Y764" i="9"/>
  <c r="Y765" i="9"/>
  <c r="Y766" i="9"/>
  <c r="Y767" i="9"/>
  <c r="Y768" i="9"/>
  <c r="Y769" i="9"/>
  <c r="Y770" i="9"/>
  <c r="Y771" i="9"/>
  <c r="Y772" i="9"/>
  <c r="Y773" i="9"/>
  <c r="Y774" i="9"/>
  <c r="Y775" i="9"/>
  <c r="Y776" i="9"/>
  <c r="Y777" i="9"/>
  <c r="Y778" i="9"/>
  <c r="Y779" i="9"/>
  <c r="Y780" i="9"/>
  <c r="Y781" i="9"/>
  <c r="Y782" i="9"/>
  <c r="Y783" i="9"/>
  <c r="Y784" i="9"/>
  <c r="Y785" i="9"/>
  <c r="Y786" i="9"/>
  <c r="Y787" i="9"/>
  <c r="Y788" i="9"/>
  <c r="Y789" i="9"/>
  <c r="Y790" i="9"/>
  <c r="Y791" i="9"/>
  <c r="Y792" i="9"/>
  <c r="Y793" i="9"/>
  <c r="Y794" i="9"/>
  <c r="Y795" i="9"/>
  <c r="Y796" i="9"/>
  <c r="Y797" i="9"/>
  <c r="Y798" i="9"/>
  <c r="Y799" i="9"/>
  <c r="Y800" i="9"/>
  <c r="Y801" i="9"/>
  <c r="Y802" i="9"/>
  <c r="Y803" i="9"/>
  <c r="Y804" i="9"/>
  <c r="Y805" i="9"/>
  <c r="Y806" i="9"/>
  <c r="Y807" i="9"/>
  <c r="Y808" i="9"/>
  <c r="Y809" i="9"/>
  <c r="Y810" i="9"/>
  <c r="Y811" i="9"/>
  <c r="Y812" i="9"/>
  <c r="Y813" i="9"/>
  <c r="Y814" i="9"/>
  <c r="Y815" i="9"/>
  <c r="Y816" i="9"/>
  <c r="Y817" i="9"/>
  <c r="Y818" i="9"/>
  <c r="Y819" i="9"/>
  <c r="Y820" i="9"/>
  <c r="Y821" i="9"/>
  <c r="Y822" i="9"/>
  <c r="Y823" i="9"/>
  <c r="Y824" i="9"/>
  <c r="Y825" i="9"/>
  <c r="Y826" i="9"/>
  <c r="Y827" i="9"/>
  <c r="Y828" i="9"/>
  <c r="Y829" i="9"/>
  <c r="Y830" i="9"/>
  <c r="Y831" i="9"/>
  <c r="Y832" i="9"/>
  <c r="Y833" i="9"/>
  <c r="Y834" i="9"/>
  <c r="Y835" i="9"/>
  <c r="Y836" i="9"/>
  <c r="Y837" i="9"/>
  <c r="Y838" i="9"/>
  <c r="Y839" i="9"/>
  <c r="Y840" i="9"/>
  <c r="Y841" i="9"/>
  <c r="Y842" i="9"/>
  <c r="Y843" i="9"/>
  <c r="Y844" i="9"/>
  <c r="Y845" i="9"/>
  <c r="Y846" i="9"/>
  <c r="Y847" i="9"/>
  <c r="Y848" i="9"/>
  <c r="Y849" i="9"/>
  <c r="Y850" i="9"/>
  <c r="Y851" i="9"/>
  <c r="Y852" i="9"/>
  <c r="Y853" i="9"/>
  <c r="Y854" i="9"/>
  <c r="Y855" i="9"/>
  <c r="Y856" i="9"/>
  <c r="Y857" i="9"/>
  <c r="Y858" i="9"/>
  <c r="Y859" i="9"/>
  <c r="Y860" i="9"/>
  <c r="Y861" i="9"/>
  <c r="Y862" i="9"/>
  <c r="Y863" i="9"/>
  <c r="Y864" i="9"/>
  <c r="Y865" i="9"/>
  <c r="Y866" i="9"/>
  <c r="Y867" i="9"/>
  <c r="Y868" i="9"/>
  <c r="Y869" i="9"/>
  <c r="Y870" i="9"/>
  <c r="Y871" i="9"/>
  <c r="Y872" i="9"/>
  <c r="Y873" i="9"/>
  <c r="Y874" i="9"/>
  <c r="Y875" i="9"/>
  <c r="Y876" i="9"/>
  <c r="Y877" i="9"/>
  <c r="Y878" i="9"/>
  <c r="Y879" i="9"/>
  <c r="Y880" i="9"/>
  <c r="Y881" i="9"/>
  <c r="Y882" i="9"/>
  <c r="Y883" i="9"/>
  <c r="Y884" i="9"/>
  <c r="Y885" i="9"/>
  <c r="Y886" i="9"/>
  <c r="Y887" i="9"/>
  <c r="Y888" i="9"/>
  <c r="Y889" i="9"/>
  <c r="Y890" i="9"/>
  <c r="Y891" i="9"/>
  <c r="Y892" i="9"/>
  <c r="Y893" i="9"/>
  <c r="Y894" i="9"/>
  <c r="Y895" i="9"/>
  <c r="Y896" i="9"/>
  <c r="Y897" i="9"/>
  <c r="Y898" i="9"/>
  <c r="Y899" i="9"/>
  <c r="Y900" i="9"/>
  <c r="Y901" i="9"/>
  <c r="Y902" i="9"/>
  <c r="Y903" i="9"/>
  <c r="Y904" i="9"/>
  <c r="Y905" i="9"/>
  <c r="Y906" i="9"/>
  <c r="Y907" i="9"/>
  <c r="Y908" i="9"/>
  <c r="Y909" i="9"/>
  <c r="Y910" i="9"/>
  <c r="Y911" i="9"/>
  <c r="Y912" i="9"/>
  <c r="Y913" i="9"/>
  <c r="Y914" i="9"/>
  <c r="Y915" i="9"/>
  <c r="Y916" i="9"/>
  <c r="Y917" i="9"/>
  <c r="Y918" i="9"/>
  <c r="Y919" i="9"/>
  <c r="Y920" i="9"/>
  <c r="Y921" i="9"/>
  <c r="Y922" i="9"/>
  <c r="Y923" i="9"/>
  <c r="Y924" i="9"/>
  <c r="Y925" i="9"/>
  <c r="Y926" i="9"/>
  <c r="Y927" i="9"/>
  <c r="Y928" i="9"/>
  <c r="Y929" i="9"/>
  <c r="Y930" i="9"/>
  <c r="Y931" i="9"/>
  <c r="Y932" i="9"/>
  <c r="Y933" i="9"/>
  <c r="Y934" i="9"/>
  <c r="Y935" i="9"/>
  <c r="Y936" i="9"/>
  <c r="Y937" i="9"/>
  <c r="Y938" i="9"/>
  <c r="Y939" i="9"/>
  <c r="Y940" i="9"/>
  <c r="Y941" i="9"/>
  <c r="Y942" i="9"/>
  <c r="Y943" i="9"/>
  <c r="Y944" i="9"/>
  <c r="Y945" i="9"/>
  <c r="Y946" i="9"/>
  <c r="Y947" i="9"/>
  <c r="Y948" i="9"/>
  <c r="Y949" i="9"/>
  <c r="Y950" i="9"/>
  <c r="Y951" i="9"/>
  <c r="Y952" i="9"/>
  <c r="Y953" i="9"/>
  <c r="Y954" i="9"/>
  <c r="Y955" i="9"/>
  <c r="Y956" i="9"/>
  <c r="Y957" i="9"/>
  <c r="Y958" i="9"/>
  <c r="Y959" i="9"/>
  <c r="Y960" i="9"/>
  <c r="Y961" i="9"/>
  <c r="Y962" i="9"/>
  <c r="Y963" i="9"/>
  <c r="Y964" i="9"/>
  <c r="Y965" i="9"/>
  <c r="Y966" i="9"/>
  <c r="Y967" i="9"/>
  <c r="Y968" i="9"/>
  <c r="Y969" i="9"/>
  <c r="Y970" i="9"/>
  <c r="Y971" i="9"/>
  <c r="Y972" i="9"/>
  <c r="Y973" i="9"/>
  <c r="Y974" i="9"/>
  <c r="Y975" i="9"/>
  <c r="Y976" i="9"/>
  <c r="Y977" i="9"/>
  <c r="Y978" i="9"/>
  <c r="Y979" i="9"/>
  <c r="Y980" i="9"/>
  <c r="Y981" i="9"/>
  <c r="Y982" i="9"/>
  <c r="Y983" i="9"/>
  <c r="Y984" i="9"/>
  <c r="Y985" i="9"/>
  <c r="Y986" i="9"/>
  <c r="Y987" i="9"/>
  <c r="Y988" i="9"/>
  <c r="Y989" i="9"/>
  <c r="Y990" i="9"/>
  <c r="Y991" i="9"/>
  <c r="Y992" i="9"/>
  <c r="Y993" i="9"/>
  <c r="Y994" i="9"/>
  <c r="Y995" i="9"/>
  <c r="Y996" i="9"/>
  <c r="Y997" i="9"/>
  <c r="Y998" i="9"/>
  <c r="Y999" i="9"/>
  <c r="Y1000" i="9"/>
  <c r="Y1001" i="9"/>
  <c r="Y1002" i="9"/>
  <c r="Y1003" i="9"/>
  <c r="Y1004" i="9"/>
  <c r="Y1005" i="9"/>
  <c r="Y1006" i="9"/>
  <c r="Y1007" i="9"/>
  <c r="Y1008" i="9"/>
  <c r="Y1009" i="9"/>
  <c r="Y1010" i="9"/>
  <c r="Y1011" i="9"/>
  <c r="Y1012" i="9"/>
  <c r="Y1013" i="9"/>
  <c r="Y1014" i="9"/>
  <c r="Y1015" i="9"/>
  <c r="Y1016" i="9"/>
  <c r="Y1017" i="9"/>
  <c r="Y1018" i="9"/>
  <c r="Y1019" i="9"/>
  <c r="Y1020" i="9"/>
  <c r="Y1021" i="9"/>
  <c r="Y1022" i="9"/>
  <c r="Y1023" i="9"/>
  <c r="Y1024" i="9"/>
  <c r="Y1025" i="9"/>
  <c r="Y1026" i="9"/>
  <c r="Y1027" i="9"/>
  <c r="Y1028" i="9"/>
  <c r="Y1029" i="9"/>
  <c r="Y1030" i="9"/>
  <c r="Y1031" i="9"/>
  <c r="Y1032" i="9"/>
  <c r="Y1033" i="9"/>
  <c r="Y1034" i="9"/>
  <c r="Y1035" i="9"/>
  <c r="Y1036" i="9"/>
  <c r="Y1037" i="9"/>
  <c r="Y1038" i="9"/>
  <c r="Y1039" i="9"/>
  <c r="Y1040" i="9"/>
  <c r="Y1041" i="9"/>
  <c r="Y1042" i="9"/>
  <c r="Y1043" i="9"/>
  <c r="Y1044" i="9"/>
  <c r="Y1045" i="9"/>
  <c r="Y1046" i="9"/>
  <c r="Y1047" i="9"/>
  <c r="Y1048" i="9"/>
  <c r="Y1049" i="9"/>
  <c r="Y1050" i="9"/>
  <c r="Y1051" i="9"/>
  <c r="Y1052" i="9"/>
  <c r="Y1053" i="9"/>
  <c r="Y1054" i="9"/>
  <c r="Y1055" i="9"/>
  <c r="Y1056" i="9"/>
  <c r="Y1057" i="9"/>
  <c r="Y1058" i="9"/>
  <c r="Y1059" i="9"/>
  <c r="Y1060" i="9"/>
  <c r="Y1061" i="9"/>
  <c r="Y1062" i="9"/>
  <c r="Y1063" i="9"/>
  <c r="Y1064" i="9"/>
  <c r="Y1065" i="9"/>
  <c r="Y1066" i="9"/>
  <c r="Y1067" i="9"/>
  <c r="Y1068" i="9"/>
  <c r="Y1069" i="9"/>
  <c r="Y1070" i="9"/>
  <c r="Y1071" i="9"/>
  <c r="Y1072" i="9"/>
  <c r="Y1073" i="9"/>
  <c r="Y1074" i="9"/>
  <c r="Y1075" i="9"/>
  <c r="Y1076" i="9"/>
  <c r="Y1077" i="9"/>
  <c r="Y1078" i="9"/>
  <c r="Y1079" i="9"/>
  <c r="Y1080" i="9"/>
  <c r="Y1081" i="9"/>
  <c r="Y1082" i="9"/>
  <c r="Y1083" i="9"/>
  <c r="Y1084" i="9"/>
  <c r="Y1085" i="9"/>
  <c r="Y1086" i="9"/>
  <c r="Y1087" i="9"/>
  <c r="Y1088" i="9"/>
  <c r="Y1089" i="9"/>
  <c r="Y1090" i="9"/>
  <c r="Y1091" i="9"/>
  <c r="Y1092" i="9"/>
  <c r="Y1093" i="9"/>
  <c r="Y1094" i="9"/>
  <c r="Y1095" i="9"/>
  <c r="Y1096" i="9"/>
  <c r="Y1097" i="9"/>
  <c r="Y1098" i="9"/>
  <c r="Y1099" i="9"/>
  <c r="Y1100" i="9"/>
  <c r="Y1101" i="9"/>
  <c r="Y1102" i="9"/>
  <c r="Y1103" i="9"/>
  <c r="Y1104" i="9"/>
  <c r="Y1105" i="9"/>
  <c r="Y1106" i="9"/>
  <c r="Y1107" i="9"/>
  <c r="Y1108" i="9"/>
  <c r="Y1109" i="9"/>
  <c r="Y1110" i="9"/>
  <c r="Y1111" i="9"/>
  <c r="Y1112" i="9"/>
  <c r="Y1113" i="9"/>
  <c r="Y1114" i="9"/>
  <c r="Y1115" i="9"/>
  <c r="Y1116" i="9"/>
  <c r="Y1117" i="9"/>
  <c r="Y1118" i="9"/>
  <c r="Y1119" i="9"/>
  <c r="Y1120" i="9"/>
  <c r="Y1121" i="9"/>
  <c r="Y1122" i="9"/>
  <c r="Y1123" i="9"/>
  <c r="Y1124" i="9"/>
  <c r="Y1125" i="9"/>
  <c r="Y1126" i="9"/>
  <c r="Y1127" i="9"/>
  <c r="Y1128" i="9"/>
  <c r="Y1129" i="9"/>
  <c r="Y1130" i="9"/>
  <c r="Y1131" i="9"/>
  <c r="Y1132" i="9"/>
  <c r="Y1133" i="9"/>
  <c r="Y1134" i="9"/>
  <c r="Y1135" i="9"/>
  <c r="Y1136" i="9"/>
  <c r="Y1137" i="9"/>
  <c r="Y1138" i="9"/>
  <c r="Y1139" i="9"/>
  <c r="Y1140" i="9"/>
  <c r="Y1141" i="9"/>
  <c r="Y1142" i="9"/>
  <c r="Y1143" i="9"/>
  <c r="Y1144" i="9"/>
  <c r="Y1145" i="9"/>
  <c r="Y1146" i="9"/>
  <c r="Y1147" i="9"/>
  <c r="Y1148" i="9"/>
  <c r="Y1149" i="9"/>
  <c r="Y1150" i="9"/>
  <c r="Y1151" i="9"/>
  <c r="Y1152" i="9"/>
  <c r="Y1153" i="9"/>
  <c r="Y1154" i="9"/>
  <c r="Y1155" i="9"/>
  <c r="Y1156" i="9"/>
  <c r="Y1157" i="9"/>
  <c r="Y1158" i="9"/>
  <c r="Y1159" i="9"/>
  <c r="Y1160" i="9"/>
  <c r="Y1161" i="9"/>
  <c r="Y1162" i="9"/>
  <c r="Y1163" i="9"/>
  <c r="Y1164" i="9"/>
  <c r="Y1165" i="9"/>
  <c r="Y1166" i="9"/>
  <c r="Y1167" i="9"/>
  <c r="Y1168" i="9"/>
  <c r="Y1169" i="9"/>
  <c r="Y1170" i="9"/>
  <c r="Y1171" i="9"/>
  <c r="Y1172" i="9"/>
  <c r="Y1173" i="9"/>
  <c r="Y1174" i="9"/>
  <c r="Y1175" i="9"/>
  <c r="Y1176" i="9"/>
  <c r="Y1177" i="9"/>
  <c r="Y1178" i="9"/>
  <c r="Y1179" i="9"/>
  <c r="Y1180" i="9"/>
  <c r="Y1181" i="9"/>
  <c r="Y1182" i="9"/>
  <c r="Y1183" i="9"/>
  <c r="Y1184" i="9"/>
  <c r="Y1185" i="9"/>
  <c r="Y1186" i="9"/>
  <c r="Y1187" i="9"/>
  <c r="Y1188" i="9"/>
  <c r="Y1189" i="9"/>
  <c r="Y1190" i="9"/>
  <c r="Y1191" i="9"/>
  <c r="Y1192" i="9"/>
  <c r="Y1193" i="9"/>
  <c r="Y1194" i="9"/>
  <c r="Y1195" i="9"/>
  <c r="Y1196" i="9"/>
  <c r="Y1197" i="9"/>
  <c r="Y1198" i="9"/>
  <c r="Y1199" i="9"/>
  <c r="Y1200" i="9"/>
  <c r="Y1201" i="9"/>
  <c r="Y1202" i="9"/>
  <c r="Y1203" i="9"/>
  <c r="Y1204" i="9"/>
  <c r="Y1205" i="9"/>
  <c r="Y1206" i="9"/>
  <c r="Y1207" i="9"/>
  <c r="Y1208" i="9"/>
  <c r="Y1209" i="9"/>
  <c r="Y1210" i="9"/>
  <c r="Y1211" i="9"/>
  <c r="Y1212" i="9"/>
  <c r="Y1213" i="9"/>
  <c r="Y1214" i="9"/>
  <c r="Y1215" i="9"/>
  <c r="Y1216" i="9"/>
  <c r="Y1217" i="9"/>
  <c r="Y1218" i="9"/>
  <c r="Y1219" i="9"/>
  <c r="Y1220" i="9"/>
  <c r="Y1221" i="9"/>
  <c r="Y1222" i="9"/>
  <c r="Y1223" i="9"/>
  <c r="Y1224" i="9"/>
  <c r="Y1225" i="9"/>
  <c r="Y1226" i="9"/>
  <c r="Y1227" i="9"/>
  <c r="Y1228" i="9"/>
  <c r="Y1229" i="9"/>
  <c r="Y1230" i="9"/>
  <c r="Y1231" i="9"/>
  <c r="Y1232" i="9"/>
  <c r="Y1233" i="9"/>
  <c r="Y1234" i="9"/>
  <c r="Y1235" i="9"/>
  <c r="Y1236" i="9"/>
  <c r="Y1237" i="9"/>
  <c r="Y1238" i="9"/>
  <c r="Y1239" i="9"/>
  <c r="Y1240" i="9"/>
  <c r="Y1241" i="9"/>
  <c r="Y1242" i="9"/>
  <c r="Y1243" i="9"/>
  <c r="Y1244" i="9"/>
  <c r="Y1245" i="9"/>
  <c r="Y1246" i="9"/>
  <c r="Y1247" i="9"/>
  <c r="Y1248" i="9"/>
  <c r="Y1249" i="9"/>
  <c r="Y1250" i="9"/>
  <c r="Y1251" i="9"/>
  <c r="Y1252" i="9"/>
  <c r="Y1253" i="9"/>
  <c r="Y1254" i="9"/>
  <c r="Y1255" i="9"/>
  <c r="Y1256" i="9"/>
  <c r="Y1257" i="9"/>
  <c r="Y1258" i="9"/>
  <c r="Y1259" i="9"/>
  <c r="Y1260" i="9"/>
  <c r="Y1261" i="9"/>
  <c r="Y1262" i="9"/>
  <c r="Y1263" i="9"/>
  <c r="Y1264" i="9"/>
  <c r="Y1265" i="9"/>
  <c r="Y1266" i="9"/>
  <c r="Y1267" i="9"/>
  <c r="Y1268" i="9"/>
  <c r="Y1269" i="9"/>
  <c r="Y1270" i="9"/>
  <c r="Y1271" i="9"/>
  <c r="Y1272" i="9"/>
  <c r="Y1273" i="9"/>
  <c r="Y1274" i="9"/>
  <c r="Y1275" i="9"/>
  <c r="Y1276" i="9"/>
  <c r="Y1277" i="9"/>
  <c r="Y1278" i="9"/>
  <c r="Y1279" i="9"/>
  <c r="Y1280" i="9"/>
  <c r="Y1281" i="9"/>
  <c r="Y1282" i="9"/>
  <c r="Y1283" i="9"/>
  <c r="Y1284" i="9"/>
  <c r="Y1285" i="9"/>
  <c r="Y1286" i="9"/>
  <c r="Y1287" i="9"/>
  <c r="Y1288" i="9"/>
  <c r="Y1289" i="9"/>
  <c r="Y1290" i="9"/>
  <c r="Y1291" i="9"/>
  <c r="Y1292" i="9"/>
  <c r="Y1293" i="9"/>
  <c r="Y1294" i="9"/>
  <c r="Y1295" i="9"/>
  <c r="Y1296" i="9"/>
  <c r="Y1297" i="9"/>
  <c r="Y1298" i="9"/>
  <c r="Y1299" i="9"/>
  <c r="Y1300" i="9"/>
  <c r="Y1301" i="9"/>
  <c r="Y1302" i="9"/>
  <c r="Y1303" i="9"/>
  <c r="Y1304" i="9"/>
  <c r="Y1305" i="9"/>
  <c r="Y1306" i="9"/>
  <c r="Y1307" i="9"/>
  <c r="Y1308" i="9"/>
  <c r="Y1309" i="9"/>
  <c r="Y1310" i="9"/>
  <c r="Y1311" i="9"/>
  <c r="Y1312" i="9"/>
  <c r="Y1313" i="9"/>
  <c r="Y1314" i="9"/>
  <c r="Y1315" i="9"/>
  <c r="Y1316" i="9"/>
  <c r="Y1317" i="9"/>
  <c r="Y1318" i="9"/>
  <c r="Y1319" i="9"/>
  <c r="Y1320" i="9"/>
  <c r="Y1321" i="9"/>
  <c r="Y1322" i="9"/>
  <c r="Y1323" i="9"/>
  <c r="Y1324" i="9"/>
  <c r="Y1325" i="9"/>
  <c r="Y1326" i="9"/>
  <c r="Y1327" i="9"/>
  <c r="Y1328" i="9"/>
  <c r="Y1329" i="9"/>
  <c r="Y1330" i="9"/>
  <c r="Y1331" i="9"/>
  <c r="Y1332" i="9"/>
  <c r="Y1333" i="9"/>
  <c r="Y1334" i="9"/>
  <c r="Y1335" i="9"/>
  <c r="Y1336" i="9"/>
  <c r="Y1337" i="9"/>
  <c r="Y1338" i="9"/>
  <c r="Y1339" i="9"/>
  <c r="Y1340" i="9"/>
  <c r="Y1341" i="9"/>
  <c r="Y1342" i="9"/>
  <c r="Y1343" i="9"/>
  <c r="Y1344" i="9"/>
  <c r="Y1345" i="9"/>
  <c r="Y1346" i="9"/>
  <c r="Y1347" i="9"/>
  <c r="Y1348" i="9"/>
  <c r="Y1349" i="9"/>
  <c r="Y1350" i="9"/>
  <c r="Y1351" i="9"/>
  <c r="Y1352" i="9"/>
  <c r="Y1353" i="9"/>
  <c r="Y1354" i="9"/>
  <c r="Y1355" i="9"/>
  <c r="Y1356" i="9"/>
  <c r="Y1357" i="9"/>
  <c r="Y1358" i="9"/>
  <c r="Y1359" i="9"/>
  <c r="Y1360" i="9"/>
  <c r="Y1361" i="9"/>
  <c r="Y1362" i="9"/>
  <c r="Y1363" i="9"/>
  <c r="Y1364" i="9"/>
  <c r="Y1365" i="9"/>
  <c r="Y1366" i="9"/>
  <c r="Y1367" i="9"/>
  <c r="Y1368" i="9"/>
  <c r="Y1369" i="9"/>
  <c r="Y1370" i="9"/>
  <c r="Y1371" i="9"/>
  <c r="Y1372" i="9"/>
  <c r="Y1373" i="9"/>
  <c r="Y1374" i="9"/>
  <c r="Y1375" i="9"/>
  <c r="Y1376" i="9"/>
  <c r="Y1377" i="9"/>
  <c r="Y1378" i="9"/>
  <c r="Y1379" i="9"/>
  <c r="Y1380" i="9"/>
  <c r="Y1381" i="9"/>
  <c r="Y1382" i="9"/>
  <c r="Y1383" i="9"/>
  <c r="Y1384" i="9"/>
  <c r="Y1385" i="9"/>
  <c r="Y1386" i="9"/>
  <c r="Y1387" i="9"/>
  <c r="Y1388" i="9"/>
  <c r="Y1389" i="9"/>
  <c r="Y1390" i="9"/>
  <c r="Y1391" i="9"/>
  <c r="Y1392" i="9"/>
  <c r="Y1393" i="9"/>
  <c r="Y1394" i="9"/>
  <c r="Y1395" i="9"/>
  <c r="Y1396" i="9"/>
  <c r="Y1397" i="9"/>
  <c r="Y1398" i="9"/>
  <c r="Y1399" i="9"/>
  <c r="Y1400" i="9"/>
  <c r="Y1401" i="9"/>
  <c r="Y1402" i="9"/>
  <c r="Y1403" i="9"/>
  <c r="Y1404" i="9"/>
  <c r="Y1405" i="9"/>
  <c r="Y1406" i="9"/>
  <c r="Y1407" i="9"/>
  <c r="Y1408" i="9"/>
  <c r="Y1409" i="9"/>
  <c r="Y1410" i="9"/>
  <c r="Y1411" i="9"/>
  <c r="Y1412" i="9"/>
  <c r="Y1413" i="9"/>
  <c r="Y1414" i="9"/>
  <c r="Y1415" i="9"/>
  <c r="Y1416" i="9"/>
  <c r="Y1417" i="9"/>
  <c r="Y1418" i="9"/>
  <c r="Y1419" i="9"/>
  <c r="Y1420" i="9"/>
  <c r="Y1421" i="9"/>
  <c r="Y1422" i="9"/>
  <c r="Y1423" i="9"/>
  <c r="Y1424" i="9"/>
  <c r="Y1425" i="9"/>
  <c r="Y1426" i="9"/>
  <c r="Y1427" i="9"/>
  <c r="Y1428" i="9"/>
  <c r="Y1429" i="9"/>
  <c r="Y1430" i="9"/>
  <c r="Y1431" i="9"/>
  <c r="Y1432" i="9"/>
  <c r="Y1433" i="9"/>
  <c r="Y1434" i="9"/>
  <c r="Y1435" i="9"/>
  <c r="Y1436" i="9"/>
  <c r="Y1437" i="9"/>
  <c r="Y1438" i="9"/>
  <c r="Y1439" i="9"/>
  <c r="Y1440" i="9"/>
  <c r="Y1441" i="9"/>
  <c r="Y1442" i="9"/>
  <c r="Y1443" i="9"/>
  <c r="Y1444" i="9"/>
  <c r="Y1445" i="9"/>
  <c r="Y1446" i="9"/>
  <c r="Y1447" i="9"/>
  <c r="Y1448" i="9"/>
  <c r="Y1449" i="9"/>
  <c r="Y1450" i="9"/>
  <c r="Y1451" i="9"/>
  <c r="Y1452" i="9"/>
  <c r="Y1453" i="9"/>
  <c r="Y1454" i="9"/>
  <c r="Y1455" i="9"/>
  <c r="Y1456" i="9"/>
  <c r="Y1457" i="9"/>
  <c r="Y1458" i="9"/>
  <c r="Y1459" i="9"/>
  <c r="Y1460" i="9"/>
  <c r="Y1461" i="9"/>
  <c r="Y1462" i="9"/>
  <c r="Y1463" i="9"/>
  <c r="Y1464" i="9"/>
  <c r="Y1465" i="9"/>
  <c r="Y1466" i="9"/>
  <c r="Y1467" i="9"/>
  <c r="Y1468" i="9"/>
  <c r="Y1469" i="9"/>
  <c r="Y1470" i="9"/>
  <c r="Y1471" i="9"/>
  <c r="Y1472" i="9"/>
  <c r="Y1473" i="9"/>
  <c r="Y1474" i="9"/>
  <c r="Y1475" i="9"/>
  <c r="Y1476" i="9"/>
  <c r="Y1477" i="9"/>
  <c r="Y1478" i="9"/>
  <c r="Y1479" i="9"/>
  <c r="Y1480" i="9"/>
  <c r="Y1481" i="9"/>
  <c r="Y1482" i="9"/>
  <c r="Y1483" i="9"/>
  <c r="Y1484" i="9"/>
  <c r="Y1485" i="9"/>
  <c r="Y1486" i="9"/>
  <c r="Y1487" i="9"/>
  <c r="Y1488" i="9"/>
  <c r="Y1489" i="9"/>
  <c r="Y1490" i="9"/>
  <c r="Y1491" i="9"/>
  <c r="Y1492" i="9"/>
  <c r="Y1493" i="9"/>
  <c r="Y1494" i="9"/>
  <c r="Y1495" i="9"/>
  <c r="Y1496" i="9"/>
  <c r="Y1497" i="9"/>
  <c r="Y1498" i="9"/>
  <c r="Y1499" i="9"/>
  <c r="Y1500" i="9"/>
  <c r="Y1501" i="9"/>
  <c r="Y1502" i="9"/>
  <c r="Y1503" i="9"/>
  <c r="Y1504" i="9"/>
  <c r="Y1505" i="9"/>
  <c r="Y1506" i="9"/>
  <c r="Y1507" i="9"/>
  <c r="Y1508" i="9"/>
  <c r="Y1509" i="9"/>
  <c r="Y1510" i="9"/>
  <c r="Y1511" i="9"/>
  <c r="Y1512" i="9"/>
  <c r="Y1513" i="9"/>
  <c r="Y1514" i="9"/>
  <c r="Y1515" i="9"/>
  <c r="Y1516" i="9"/>
  <c r="Y1517" i="9"/>
  <c r="Y1518" i="9"/>
  <c r="Y1519" i="9"/>
  <c r="Y1520" i="9"/>
  <c r="Y1521" i="9"/>
  <c r="Y1522" i="9"/>
  <c r="Y1523" i="9"/>
  <c r="Y1524" i="9"/>
  <c r="Y1525" i="9"/>
  <c r="Y1526" i="9"/>
  <c r="Y1527" i="9"/>
  <c r="Y1528" i="9"/>
  <c r="Y1529" i="9"/>
  <c r="Y1530" i="9"/>
  <c r="Y1531" i="9"/>
  <c r="Y1532" i="9"/>
  <c r="Y1533" i="9"/>
  <c r="Y1534" i="9"/>
  <c r="Y1535" i="9"/>
  <c r="Y1536" i="9"/>
  <c r="Y1537" i="9"/>
  <c r="Y1538" i="9"/>
  <c r="Y1539" i="9"/>
  <c r="Y1540" i="9"/>
  <c r="Y1541" i="9"/>
  <c r="Y1542" i="9"/>
  <c r="Y1543" i="9"/>
  <c r="Y1544" i="9"/>
  <c r="Y1545" i="9"/>
  <c r="Y1546" i="9"/>
  <c r="Y1547" i="9"/>
  <c r="Y1548" i="9"/>
  <c r="Y1549" i="9"/>
  <c r="Y1550" i="9"/>
  <c r="Y1551" i="9"/>
  <c r="Y1552" i="9"/>
  <c r="Y1553" i="9"/>
  <c r="Y1554" i="9"/>
  <c r="Y1555" i="9"/>
  <c r="Y1556" i="9"/>
  <c r="Y1557" i="9"/>
  <c r="Y1558" i="9"/>
  <c r="Y1559" i="9"/>
  <c r="Y1560" i="9"/>
  <c r="Y1561" i="9"/>
  <c r="Y1562" i="9"/>
  <c r="Y1563" i="9"/>
  <c r="Y1564" i="9"/>
  <c r="Y1565" i="9"/>
  <c r="Y1566" i="9"/>
  <c r="Y1567" i="9"/>
  <c r="Y1568" i="9"/>
  <c r="Y1569" i="9"/>
  <c r="Y1570" i="9"/>
  <c r="Y1571" i="9"/>
  <c r="Y1572" i="9"/>
  <c r="Y1573" i="9"/>
  <c r="Y1574" i="9"/>
  <c r="Y1575" i="9"/>
  <c r="Y1576" i="9"/>
  <c r="Y1577" i="9"/>
  <c r="Y1578" i="9"/>
  <c r="Y1579" i="9"/>
  <c r="Y1580" i="9"/>
  <c r="Y1581" i="9"/>
  <c r="Y1582" i="9"/>
  <c r="Y1583" i="9"/>
  <c r="Y1584" i="9"/>
  <c r="Y1585" i="9"/>
  <c r="Y1586" i="9"/>
  <c r="Y1587" i="9"/>
  <c r="Y1588" i="9"/>
  <c r="Y1589" i="9"/>
  <c r="Y1590" i="9"/>
  <c r="Y1591" i="9"/>
  <c r="Y1592" i="9"/>
  <c r="Y1593" i="9"/>
  <c r="Y1594" i="9"/>
  <c r="Y1595" i="9"/>
  <c r="Y1596" i="9"/>
  <c r="Y1597" i="9"/>
  <c r="Y1598" i="9"/>
  <c r="Y1599" i="9"/>
  <c r="Y1600" i="9"/>
  <c r="Y1601" i="9"/>
  <c r="Y1602" i="9"/>
  <c r="Y1603" i="9"/>
  <c r="Y1604" i="9"/>
  <c r="Y1605" i="9"/>
  <c r="Y1606" i="9"/>
  <c r="Y1607" i="9"/>
  <c r="Y1608" i="9"/>
  <c r="Y1609" i="9"/>
  <c r="Y1610" i="9"/>
  <c r="Y1611" i="9"/>
  <c r="Y1612" i="9"/>
  <c r="Y1613" i="9"/>
  <c r="Y1614" i="9"/>
  <c r="Y1615" i="9"/>
  <c r="Y1616" i="9"/>
  <c r="Y1617" i="9"/>
  <c r="Y1618" i="9"/>
  <c r="Y1619" i="9"/>
  <c r="Y1620" i="9"/>
  <c r="Y1621" i="9"/>
  <c r="Y1622" i="9"/>
  <c r="Y1623" i="9"/>
  <c r="Y1624" i="9"/>
  <c r="Y1625" i="9"/>
  <c r="Y1626" i="9"/>
  <c r="Y1627" i="9"/>
  <c r="Y1628" i="9"/>
  <c r="Y1629" i="9"/>
  <c r="Y1630" i="9"/>
  <c r="Y1631" i="9"/>
  <c r="Y1632" i="9"/>
  <c r="Y1633" i="9"/>
  <c r="Y1634" i="9"/>
  <c r="Y1635" i="9"/>
  <c r="Y1636" i="9"/>
  <c r="Y1637" i="9"/>
  <c r="Y1638" i="9"/>
  <c r="Y1639" i="9"/>
  <c r="Y1640" i="9"/>
  <c r="Y1641" i="9"/>
  <c r="Y1642" i="9"/>
  <c r="Y1643" i="9"/>
  <c r="Y1644" i="9"/>
  <c r="Y1645" i="9"/>
  <c r="Y1646" i="9"/>
  <c r="Y1647" i="9"/>
  <c r="Y1648" i="9"/>
  <c r="Y1649" i="9"/>
  <c r="Y1650" i="9"/>
  <c r="Y1651" i="9"/>
  <c r="Y1652" i="9"/>
  <c r="Y1653" i="9"/>
  <c r="Y1654" i="9"/>
  <c r="Y1655" i="9"/>
  <c r="Y1656" i="9"/>
  <c r="Y1657" i="9"/>
  <c r="Y1658" i="9"/>
  <c r="Y1659" i="9"/>
  <c r="Y1660" i="9"/>
  <c r="Y1661" i="9"/>
  <c r="Y1662" i="9"/>
  <c r="Y1663" i="9"/>
  <c r="Y1664" i="9"/>
  <c r="Y1665" i="9"/>
  <c r="Y1666" i="9"/>
  <c r="Y1667" i="9"/>
  <c r="Y1668" i="9"/>
  <c r="Y1669" i="9"/>
  <c r="Y1670" i="9"/>
  <c r="Y1671" i="9"/>
  <c r="Y1672" i="9"/>
  <c r="Y1673" i="9"/>
  <c r="Y1674" i="9"/>
  <c r="Y1675" i="9"/>
  <c r="Y1676" i="9"/>
  <c r="Y1677" i="9"/>
  <c r="Y1678" i="9"/>
  <c r="Y1679" i="9"/>
  <c r="Y1680" i="9"/>
  <c r="Y1681" i="9"/>
  <c r="Y1682" i="9"/>
  <c r="Y1683" i="9"/>
  <c r="Y1684" i="9"/>
  <c r="Y1685" i="9"/>
  <c r="Y1686" i="9"/>
  <c r="Y1687" i="9"/>
  <c r="Y1688" i="9"/>
  <c r="Y1689" i="9"/>
  <c r="Y1690" i="9"/>
  <c r="Y1691" i="9"/>
  <c r="Y1692" i="9"/>
  <c r="Y1693" i="9"/>
  <c r="Y1694" i="9"/>
  <c r="Y1695" i="9"/>
  <c r="Y1696" i="9"/>
  <c r="Y1697" i="9"/>
  <c r="Y1698" i="9"/>
  <c r="Y1699" i="9"/>
  <c r="Y1700" i="9"/>
  <c r="Y1701" i="9"/>
  <c r="Y1702" i="9"/>
  <c r="Y1703" i="9"/>
  <c r="Y1704" i="9"/>
  <c r="Y1705" i="9"/>
  <c r="Y1706" i="9"/>
  <c r="Y1707" i="9"/>
  <c r="Y1708" i="9"/>
  <c r="Y1709" i="9"/>
  <c r="Y1710" i="9"/>
  <c r="Y1711" i="9"/>
  <c r="Y1712" i="9"/>
  <c r="Y1713" i="9"/>
  <c r="Y1714" i="9"/>
  <c r="Y1715" i="9"/>
  <c r="Y1716" i="9"/>
  <c r="Y1717" i="9"/>
  <c r="Y1718" i="9"/>
  <c r="Y1719" i="9"/>
  <c r="Y1720" i="9"/>
  <c r="Y1721" i="9"/>
  <c r="Y1722" i="9"/>
  <c r="Y1723" i="9"/>
  <c r="Y1724" i="9"/>
  <c r="Y1725" i="9"/>
  <c r="Y1726" i="9"/>
  <c r="Y1727" i="9"/>
  <c r="Y1728" i="9"/>
  <c r="Y1729" i="9"/>
  <c r="Y1730" i="9"/>
  <c r="Y1731" i="9"/>
  <c r="Y1732" i="9"/>
  <c r="Y1733" i="9"/>
  <c r="Y1734" i="9"/>
  <c r="Y1735" i="9"/>
  <c r="Y1736" i="9"/>
  <c r="Y1737" i="9"/>
  <c r="Y1738" i="9"/>
  <c r="Y1739" i="9"/>
  <c r="Y1740" i="9"/>
  <c r="Y1741" i="9"/>
  <c r="Y1742" i="9"/>
  <c r="Y1743" i="9"/>
  <c r="Y1744" i="9"/>
  <c r="Y1745" i="9"/>
  <c r="Y1746" i="9"/>
  <c r="Y1747" i="9"/>
  <c r="Y1748" i="9"/>
  <c r="Y1749" i="9"/>
  <c r="Y1750" i="9"/>
  <c r="Y1751" i="9"/>
  <c r="Y1752" i="9"/>
  <c r="Y1753" i="9"/>
  <c r="Y1754" i="9"/>
  <c r="Y1755" i="9"/>
  <c r="Y1756" i="9"/>
  <c r="Y1757" i="9"/>
  <c r="Y1758" i="9"/>
  <c r="Y1759" i="9"/>
  <c r="Y1760" i="9"/>
  <c r="Y1761" i="9"/>
  <c r="Y1762" i="9"/>
  <c r="Y1763" i="9"/>
  <c r="Y1764" i="9"/>
  <c r="Y1765" i="9"/>
  <c r="Y1766" i="9"/>
  <c r="Y1767" i="9"/>
  <c r="Y1768" i="9"/>
  <c r="Y1769" i="9"/>
  <c r="Y1770" i="9"/>
  <c r="Y1771" i="9"/>
  <c r="Y1772" i="9"/>
  <c r="Y1773" i="9"/>
  <c r="Y1774" i="9"/>
  <c r="Y1775" i="9"/>
  <c r="Y1776" i="9"/>
  <c r="Y1777" i="9"/>
  <c r="Y1778" i="9"/>
  <c r="Y1779" i="9"/>
  <c r="Y1780" i="9"/>
  <c r="Y1781" i="9"/>
  <c r="Y1782" i="9"/>
  <c r="Y1783" i="9"/>
  <c r="Y1784" i="9"/>
  <c r="Y1785" i="9"/>
  <c r="Y1786" i="9"/>
  <c r="Y1787" i="9"/>
  <c r="Y1788" i="9"/>
  <c r="Y1789" i="9"/>
  <c r="Y1790" i="9"/>
  <c r="Y1791" i="9"/>
  <c r="Y1792" i="9"/>
  <c r="Y1793" i="9"/>
  <c r="Y1794" i="9"/>
  <c r="Y1795" i="9"/>
  <c r="Y1796" i="9"/>
  <c r="Y1797" i="9"/>
  <c r="Y1798" i="9"/>
  <c r="Y1799" i="9"/>
  <c r="Y1800" i="9"/>
  <c r="Y1801" i="9"/>
  <c r="Y1802" i="9"/>
  <c r="Y1803" i="9"/>
  <c r="Y1804" i="9"/>
  <c r="Y1805" i="9"/>
  <c r="Y1806" i="9"/>
  <c r="Y1807" i="9"/>
  <c r="Y1808" i="9"/>
  <c r="Y1809" i="9"/>
  <c r="Y1810" i="9"/>
  <c r="Y1811" i="9"/>
  <c r="Y1812" i="9"/>
  <c r="Y1813" i="9"/>
  <c r="Y1814" i="9"/>
  <c r="Y1815" i="9"/>
  <c r="Y1816" i="9"/>
  <c r="Y1817" i="9"/>
  <c r="Y1818" i="9"/>
  <c r="Y1819" i="9"/>
  <c r="Y1820" i="9"/>
  <c r="Y1821" i="9"/>
  <c r="Y1822" i="9"/>
  <c r="Y1823" i="9"/>
  <c r="Y1824" i="9"/>
  <c r="Y1825" i="9"/>
  <c r="Y1826" i="9"/>
  <c r="Y1827" i="9"/>
  <c r="Y1828" i="9"/>
  <c r="Y1829" i="9"/>
  <c r="Y1830" i="9"/>
  <c r="Y1831" i="9"/>
  <c r="Y1832" i="9"/>
  <c r="Y1833" i="9"/>
  <c r="Y1834" i="9"/>
  <c r="Y1835" i="9"/>
  <c r="Y1836" i="9"/>
  <c r="Y1837" i="9"/>
  <c r="Y1838" i="9"/>
  <c r="Y1839" i="9"/>
  <c r="Y1840" i="9"/>
  <c r="Y1841" i="9"/>
  <c r="Y1842" i="9"/>
  <c r="Y1843" i="9"/>
  <c r="Y1844" i="9"/>
  <c r="Y1845" i="9"/>
  <c r="Y1846" i="9"/>
  <c r="Y1847" i="9"/>
  <c r="Y1848" i="9"/>
  <c r="Y1849" i="9"/>
  <c r="Y1850" i="9"/>
  <c r="Y1851" i="9"/>
  <c r="Y1852" i="9"/>
  <c r="Y1853" i="9"/>
  <c r="Y1854" i="9"/>
  <c r="Y1855" i="9"/>
  <c r="Y1856" i="9"/>
  <c r="Y1857" i="9"/>
  <c r="Y1858" i="9"/>
  <c r="Y1859" i="9"/>
  <c r="Y1860" i="9"/>
  <c r="Y1861" i="9"/>
  <c r="Y1862" i="9"/>
  <c r="Y1863" i="9"/>
  <c r="Y1864" i="9"/>
  <c r="Y1865" i="9"/>
  <c r="Y1866" i="9"/>
  <c r="Y1867" i="9"/>
  <c r="Y1868" i="9"/>
  <c r="Y1869" i="9"/>
  <c r="Y1870" i="9"/>
  <c r="Y1871" i="9"/>
  <c r="Y1872" i="9"/>
  <c r="Y1873" i="9"/>
  <c r="Y1874" i="9"/>
  <c r="Y1875" i="9"/>
  <c r="Y1876" i="9"/>
  <c r="Y1877" i="9"/>
  <c r="Y1878" i="9"/>
  <c r="Y1879" i="9"/>
  <c r="Y1880" i="9"/>
  <c r="Y1881" i="9"/>
  <c r="Y1882" i="9"/>
  <c r="Y1883" i="9"/>
  <c r="Y1884" i="9"/>
  <c r="Y1885" i="9"/>
  <c r="Y1886" i="9"/>
  <c r="Y1887" i="9"/>
  <c r="Y1888" i="9"/>
  <c r="Y1889" i="9"/>
  <c r="Y1890" i="9"/>
  <c r="Y1891" i="9"/>
  <c r="Y1892" i="9"/>
  <c r="Y1893" i="9"/>
  <c r="Y1894" i="9"/>
  <c r="Y1895" i="9"/>
  <c r="Y1896" i="9"/>
  <c r="Y1897" i="9"/>
  <c r="Y1898" i="9"/>
  <c r="Y1899" i="9"/>
  <c r="Y1900" i="9"/>
  <c r="Y1901" i="9"/>
  <c r="Y1902" i="9"/>
  <c r="Y1903" i="9"/>
  <c r="Y1904" i="9"/>
  <c r="Y1905" i="9"/>
  <c r="Y1906" i="9"/>
  <c r="Y1907" i="9"/>
  <c r="Y1908" i="9"/>
  <c r="Y1909" i="9"/>
  <c r="Y1910" i="9"/>
  <c r="Y1911" i="9"/>
  <c r="Y1912" i="9"/>
  <c r="Y1913" i="9"/>
  <c r="Y1914" i="9"/>
  <c r="Y1915" i="9"/>
  <c r="Y1916" i="9"/>
  <c r="Y1917" i="9"/>
  <c r="Y1918" i="9"/>
  <c r="Y1919" i="9"/>
  <c r="Y1920" i="9"/>
  <c r="Y1921" i="9"/>
  <c r="Y1922" i="9"/>
  <c r="Y1923" i="9"/>
  <c r="Y1924" i="9"/>
  <c r="Y1925" i="9"/>
  <c r="Y1926" i="9"/>
  <c r="Y1927" i="9"/>
  <c r="Y1928" i="9"/>
  <c r="Y1929" i="9"/>
  <c r="Y1930" i="9"/>
  <c r="Y1931" i="9"/>
  <c r="Y1932" i="9"/>
  <c r="Y1933" i="9"/>
  <c r="Y1934" i="9"/>
  <c r="Y1935" i="9"/>
  <c r="Y1936" i="9"/>
  <c r="Y1937" i="9"/>
  <c r="Y1938" i="9"/>
  <c r="Y1939" i="9"/>
  <c r="Y1940" i="9"/>
  <c r="Y1941" i="9"/>
  <c r="Y1942" i="9"/>
  <c r="Y1943" i="9"/>
  <c r="Y1944" i="9"/>
  <c r="Y1945" i="9"/>
  <c r="Y1946" i="9"/>
  <c r="Y1947" i="9"/>
  <c r="Y1948" i="9"/>
  <c r="Y1949" i="9"/>
  <c r="Y1950" i="9"/>
  <c r="Y1951" i="9"/>
  <c r="Y1952" i="9"/>
  <c r="Y1953" i="9"/>
  <c r="Y1954" i="9"/>
  <c r="Y1955" i="9"/>
  <c r="Y1956" i="9"/>
  <c r="Y1957" i="9"/>
  <c r="Y1958" i="9"/>
  <c r="Y1959" i="9"/>
  <c r="Y1960" i="9"/>
  <c r="Y1961" i="9"/>
  <c r="Y1962" i="9"/>
  <c r="Y1963" i="9"/>
  <c r="Y1964" i="9"/>
  <c r="Y1965" i="9"/>
  <c r="Y1966" i="9"/>
  <c r="Y1967" i="9"/>
  <c r="Y1968" i="9"/>
  <c r="Y1969" i="9"/>
  <c r="Y1970" i="9"/>
  <c r="Y1971" i="9"/>
  <c r="Y1972" i="9"/>
  <c r="Y1973" i="9"/>
  <c r="Y1974" i="9"/>
  <c r="Y1975" i="9"/>
  <c r="Y1976" i="9"/>
  <c r="Y1977" i="9"/>
  <c r="Y1978" i="9"/>
  <c r="Y1979" i="9"/>
  <c r="Y1980" i="9"/>
  <c r="Y1981" i="9"/>
  <c r="Y1982" i="9"/>
  <c r="Y1983" i="9"/>
  <c r="Y1984" i="9"/>
  <c r="Y1985" i="9"/>
  <c r="Y1986" i="9"/>
  <c r="Y1987" i="9"/>
  <c r="Y1988" i="9"/>
  <c r="Y1989" i="9"/>
  <c r="Y1990" i="9"/>
  <c r="Y1991" i="9"/>
  <c r="Y1992" i="9"/>
  <c r="Y1993" i="9"/>
  <c r="Y1994" i="9"/>
  <c r="Y1995" i="9"/>
  <c r="Y1996" i="9"/>
  <c r="Y1997" i="9"/>
  <c r="Y1998" i="9"/>
  <c r="Y1999" i="9"/>
  <c r="Y2000" i="9"/>
  <c r="Y2001" i="9"/>
  <c r="Y2002" i="9"/>
  <c r="Y2003" i="9"/>
  <c r="Y2004" i="9"/>
  <c r="Y2005" i="9"/>
  <c r="Y2006" i="9"/>
  <c r="Y2007" i="9"/>
  <c r="Y2008" i="9"/>
  <c r="Y2009" i="9"/>
  <c r="Y2010" i="9"/>
  <c r="Y2011" i="9"/>
  <c r="Y2012" i="9"/>
  <c r="Y2013" i="9"/>
  <c r="Y2014" i="9"/>
  <c r="Y2015" i="9"/>
  <c r="Y2016" i="9"/>
  <c r="Y2017" i="9"/>
  <c r="Y2018" i="9"/>
  <c r="Y2019" i="9"/>
  <c r="Y2020" i="9"/>
  <c r="Y2021" i="9"/>
  <c r="Y2022" i="9"/>
  <c r="Y2023" i="9"/>
  <c r="Y2024" i="9"/>
  <c r="Y2025" i="9"/>
  <c r="Y2026" i="9"/>
  <c r="Y2027" i="9"/>
  <c r="Y2028" i="9"/>
  <c r="Y2029" i="9"/>
  <c r="Y2030" i="9"/>
  <c r="Y2031" i="9"/>
  <c r="Y2032" i="9"/>
  <c r="Y2033" i="9"/>
  <c r="Y2034" i="9"/>
  <c r="Y2035" i="9"/>
  <c r="Y2036" i="9"/>
  <c r="Y2037" i="9"/>
  <c r="Y2038" i="9"/>
  <c r="Y2039" i="9"/>
  <c r="Y2040" i="9"/>
  <c r="Y2041" i="9"/>
  <c r="Y2042" i="9"/>
  <c r="Y2043" i="9"/>
  <c r="Y2044" i="9"/>
  <c r="Y2045" i="9"/>
  <c r="Y2046" i="9"/>
  <c r="Y2047" i="9"/>
  <c r="Y2048" i="9"/>
  <c r="Y2049" i="9"/>
  <c r="Y2050" i="9"/>
  <c r="Y2051" i="9"/>
  <c r="Y2052" i="9"/>
  <c r="Y2053" i="9"/>
  <c r="Y2054" i="9"/>
  <c r="Y2055" i="9"/>
  <c r="Y2056" i="9"/>
  <c r="Y2057" i="9"/>
  <c r="Y2058" i="9"/>
  <c r="Y2059" i="9"/>
  <c r="Y2060" i="9"/>
  <c r="Y2061" i="9"/>
  <c r="Y2062" i="9"/>
  <c r="Y2063" i="9"/>
  <c r="Y2064" i="9"/>
  <c r="Y2065" i="9"/>
  <c r="Y2066" i="9"/>
  <c r="Y2067" i="9"/>
  <c r="Y2068" i="9"/>
  <c r="Y2069" i="9"/>
  <c r="Y2070" i="9"/>
  <c r="Y2071" i="9"/>
  <c r="Y2072" i="9"/>
  <c r="Y2073" i="9"/>
  <c r="Y2074" i="9"/>
  <c r="Y2075" i="9"/>
  <c r="Y2076" i="9"/>
  <c r="Y2077" i="9"/>
  <c r="Y2078" i="9"/>
  <c r="Y2079" i="9"/>
  <c r="Y2080" i="9"/>
  <c r="Y2081" i="9"/>
  <c r="Y2082" i="9"/>
  <c r="Y2083" i="9"/>
  <c r="Y2084" i="9"/>
  <c r="Y2085" i="9"/>
  <c r="Y2086" i="9"/>
  <c r="Y2087" i="9"/>
  <c r="Y2088" i="9"/>
  <c r="Y2089" i="9"/>
  <c r="Y2090" i="9"/>
  <c r="Y2091" i="9"/>
  <c r="Y2092" i="9"/>
  <c r="Y2093" i="9"/>
  <c r="Y2094" i="9"/>
  <c r="Y2095" i="9"/>
  <c r="Y2096" i="9"/>
  <c r="Y2097" i="9"/>
  <c r="Y2098" i="9"/>
  <c r="Y2099" i="9"/>
  <c r="Y2100" i="9"/>
  <c r="Y2101" i="9"/>
  <c r="Y2102" i="9"/>
  <c r="Y2103" i="9"/>
  <c r="Y2104" i="9"/>
  <c r="Y2105" i="9"/>
  <c r="Y2106" i="9"/>
  <c r="Y2107" i="9"/>
  <c r="Y2108" i="9"/>
  <c r="Y2109" i="9"/>
  <c r="Y2110" i="9"/>
  <c r="Y2111" i="9"/>
  <c r="Y2112" i="9"/>
  <c r="Y2113" i="9"/>
  <c r="Y2114" i="9"/>
  <c r="Y2115" i="9"/>
  <c r="Y2116" i="9"/>
  <c r="Y2117" i="9"/>
  <c r="Y2118" i="9"/>
  <c r="Y2119" i="9"/>
  <c r="Y2120" i="9"/>
  <c r="Y2121" i="9"/>
  <c r="Y2122" i="9"/>
  <c r="Y2123" i="9"/>
  <c r="Y2124" i="9"/>
  <c r="Y2125" i="9"/>
  <c r="Y2126" i="9"/>
  <c r="Y2127" i="9"/>
  <c r="Y2128" i="9"/>
  <c r="Y2129" i="9"/>
  <c r="Y2130" i="9"/>
  <c r="Y2131" i="9"/>
  <c r="Y2132" i="9"/>
  <c r="Y2133" i="9"/>
  <c r="Y2134" i="9"/>
  <c r="Y2135" i="9"/>
  <c r="Y2136" i="9"/>
  <c r="Y2137" i="9"/>
  <c r="Y2138" i="9"/>
  <c r="Y2139" i="9"/>
  <c r="Y2140" i="9"/>
  <c r="Y2141" i="9"/>
  <c r="Y2142" i="9"/>
  <c r="Y2143" i="9"/>
  <c r="Y2144" i="9"/>
  <c r="Y2145" i="9"/>
  <c r="Y2146" i="9"/>
  <c r="Y2147" i="9"/>
  <c r="Y2148" i="9"/>
  <c r="Y2149" i="9"/>
  <c r="Y2150" i="9"/>
  <c r="Y2151" i="9"/>
  <c r="Y2152" i="9"/>
  <c r="Y2153" i="9"/>
  <c r="Y2154" i="9"/>
  <c r="Y2155" i="9"/>
  <c r="Y2156" i="9"/>
  <c r="Y2157" i="9"/>
  <c r="Y2158" i="9"/>
  <c r="Y2159" i="9"/>
  <c r="Y2160" i="9"/>
  <c r="Y2161" i="9"/>
  <c r="Y2162" i="9"/>
  <c r="Y2163" i="9"/>
  <c r="Y2164" i="9"/>
  <c r="Y2165" i="9"/>
  <c r="Y2166" i="9"/>
  <c r="Y2167" i="9"/>
  <c r="Y2168" i="9"/>
  <c r="Y2169" i="9"/>
  <c r="Y2170" i="9"/>
  <c r="Y2171" i="9"/>
  <c r="Y2172" i="9"/>
  <c r="Y2173" i="9"/>
  <c r="Y2174" i="9"/>
  <c r="Y2175" i="9"/>
  <c r="Y2176" i="9"/>
  <c r="Y2177" i="9"/>
  <c r="Y2178" i="9"/>
  <c r="Y2179" i="9"/>
  <c r="Y2180" i="9"/>
  <c r="Y2181" i="9"/>
  <c r="Y2182" i="9"/>
  <c r="Y2183" i="9"/>
  <c r="Y2184" i="9"/>
  <c r="Y2185" i="9"/>
  <c r="Y2186" i="9"/>
  <c r="Y2187" i="9"/>
  <c r="Y2188" i="9"/>
  <c r="Y2189" i="9"/>
  <c r="Y2190" i="9"/>
  <c r="Y2191" i="9"/>
  <c r="Y2192" i="9"/>
  <c r="Y2193" i="9"/>
  <c r="Y2194" i="9"/>
  <c r="Y2195" i="9"/>
  <c r="Y2196" i="9"/>
  <c r="Y2197" i="9"/>
  <c r="Y2198" i="9"/>
  <c r="Y2199" i="9"/>
  <c r="Y2200" i="9"/>
  <c r="Y2201" i="9"/>
  <c r="Y2202" i="9"/>
  <c r="Y2203" i="9"/>
  <c r="Y2204" i="9"/>
  <c r="Y2205" i="9"/>
  <c r="Y2206" i="9"/>
  <c r="Y2207" i="9"/>
  <c r="Y2208" i="9"/>
  <c r="Y2209" i="9"/>
  <c r="Y2210" i="9"/>
  <c r="Y2211" i="9"/>
  <c r="Y2212" i="9"/>
  <c r="Y2213" i="9"/>
  <c r="Y2214" i="9"/>
  <c r="Y2215" i="9"/>
  <c r="Y2216" i="9"/>
  <c r="Y2217" i="9"/>
  <c r="Y2218" i="9"/>
  <c r="Y2219" i="9"/>
  <c r="Y2220" i="9"/>
  <c r="Y2221" i="9"/>
  <c r="Y2222" i="9"/>
  <c r="Y2223" i="9"/>
  <c r="Y2224" i="9"/>
  <c r="Y2225" i="9"/>
  <c r="Y2226" i="9"/>
  <c r="Y2227" i="9"/>
  <c r="Y2228" i="9"/>
  <c r="Y2229" i="9"/>
  <c r="Y2230" i="9"/>
  <c r="Y2231" i="9"/>
  <c r="Y2232" i="9"/>
  <c r="Y2233" i="9"/>
  <c r="Y2234" i="9"/>
  <c r="Y2235" i="9"/>
  <c r="Y2236" i="9"/>
  <c r="Y2237" i="9"/>
  <c r="Y2238" i="9"/>
  <c r="Y2239" i="9"/>
  <c r="Y2240" i="9"/>
  <c r="Y2241" i="9"/>
  <c r="Y2242" i="9"/>
  <c r="Y2243" i="9"/>
  <c r="Y2244" i="9"/>
  <c r="Y2245" i="9"/>
  <c r="Y2246" i="9"/>
  <c r="Y2247" i="9"/>
  <c r="Y2248" i="9"/>
  <c r="Y2249" i="9"/>
  <c r="Y2250" i="9"/>
  <c r="Y2251" i="9"/>
  <c r="Y2252" i="9"/>
  <c r="Y2253" i="9"/>
  <c r="Y2254" i="9"/>
  <c r="Y2255" i="9"/>
  <c r="Y2256" i="9"/>
  <c r="Y2257" i="9"/>
  <c r="Y2258" i="9"/>
  <c r="Y2259" i="9"/>
  <c r="Y2260" i="9"/>
  <c r="Y2261" i="9"/>
  <c r="Y2262" i="9"/>
  <c r="Y2263" i="9"/>
  <c r="Y2264" i="9"/>
  <c r="Y2265" i="9"/>
  <c r="Y2266" i="9"/>
  <c r="Y2267" i="9"/>
  <c r="Y2268" i="9"/>
  <c r="Y2269" i="9"/>
  <c r="Y2270" i="9"/>
  <c r="Y2271" i="9"/>
  <c r="Y2272" i="9"/>
  <c r="Y2273" i="9"/>
  <c r="Y2274" i="9"/>
  <c r="Y2275" i="9"/>
  <c r="Y2276" i="9"/>
  <c r="Y2277" i="9"/>
  <c r="Y2278" i="9"/>
  <c r="Y2279" i="9"/>
  <c r="Y2280" i="9"/>
  <c r="Y2281" i="9"/>
  <c r="Y2282" i="9"/>
  <c r="Y2283" i="9"/>
  <c r="Y2284" i="9"/>
  <c r="Y2285" i="9"/>
  <c r="Y2286" i="9"/>
  <c r="Y2287" i="9"/>
  <c r="Y2288" i="9"/>
  <c r="Y2289" i="9"/>
  <c r="Y2290" i="9"/>
  <c r="Y2291" i="9"/>
  <c r="Y2292" i="9"/>
  <c r="Y2293" i="9"/>
  <c r="Y2294" i="9"/>
  <c r="Y2295" i="9"/>
  <c r="Y2296" i="9"/>
  <c r="Y2297" i="9"/>
  <c r="Y2298" i="9"/>
  <c r="Y2299" i="9"/>
  <c r="Y2300" i="9"/>
  <c r="Y2301" i="9"/>
  <c r="Y2302" i="9"/>
  <c r="Y2303" i="9"/>
  <c r="Y2304" i="9"/>
  <c r="Y2305" i="9"/>
  <c r="Y2306" i="9"/>
  <c r="Y2307" i="9"/>
  <c r="Y2308" i="9"/>
  <c r="Y2309" i="9"/>
  <c r="Y2310" i="9"/>
  <c r="Y2311" i="9"/>
  <c r="Y2312" i="9"/>
  <c r="Y2313" i="9"/>
  <c r="Y2314" i="9"/>
  <c r="Y2315" i="9"/>
  <c r="Y2316" i="9"/>
  <c r="Y2317" i="9"/>
  <c r="Y2318" i="9"/>
  <c r="Y2319" i="9"/>
  <c r="Y2320" i="9"/>
  <c r="Y2321" i="9"/>
  <c r="Y2322" i="9"/>
  <c r="Y2323" i="9"/>
  <c r="Y2324" i="9"/>
  <c r="Y2325" i="9"/>
  <c r="Y2326" i="9"/>
  <c r="Y2327" i="9"/>
  <c r="Y2328" i="9"/>
  <c r="Y2329" i="9"/>
  <c r="Y2330" i="9"/>
  <c r="Y2331" i="9"/>
  <c r="Y2332" i="9"/>
  <c r="Y2333" i="9"/>
  <c r="Y2334" i="9"/>
  <c r="Y2335" i="9"/>
  <c r="Y2336" i="9"/>
  <c r="Y2337" i="9"/>
  <c r="Y2338" i="9"/>
  <c r="Y2339" i="9"/>
  <c r="Y2340" i="9"/>
  <c r="Y2341" i="9"/>
  <c r="Y2342" i="9"/>
  <c r="Y2343" i="9"/>
  <c r="Y2344" i="9"/>
  <c r="Y2345" i="9"/>
  <c r="Y2346" i="9"/>
  <c r="Y2347" i="9"/>
  <c r="Y2348" i="9"/>
  <c r="Y2349" i="9"/>
  <c r="Y2350" i="9"/>
  <c r="Y2351" i="9"/>
  <c r="Y2352" i="9"/>
  <c r="Y2353" i="9"/>
  <c r="Y2354" i="9"/>
  <c r="Y2355" i="9"/>
  <c r="Y2356" i="9"/>
  <c r="Y2357" i="9"/>
  <c r="Y2358" i="9"/>
  <c r="Y2359" i="9"/>
  <c r="Y2360" i="9"/>
  <c r="Y2361" i="9"/>
  <c r="Y2362" i="9"/>
  <c r="Y2363" i="9"/>
  <c r="Y2364" i="9"/>
  <c r="Y2365" i="9"/>
  <c r="Y2366" i="9"/>
  <c r="Y2367" i="9"/>
  <c r="Y2368" i="9"/>
  <c r="Y2369" i="9"/>
  <c r="Y2370" i="9"/>
  <c r="Y2371" i="9"/>
  <c r="Y2372" i="9"/>
  <c r="Y2373" i="9"/>
  <c r="Y2374" i="9"/>
  <c r="Y2375" i="9"/>
  <c r="Y2376" i="9"/>
  <c r="Y2377" i="9"/>
  <c r="Y2378" i="9"/>
  <c r="Y2379" i="9"/>
  <c r="Y2380" i="9"/>
  <c r="Y2381" i="9"/>
  <c r="Y2382" i="9"/>
  <c r="Y2383" i="9"/>
  <c r="Y2384" i="9"/>
  <c r="Y2385" i="9"/>
  <c r="Y2386" i="9"/>
  <c r="Y2387" i="9"/>
  <c r="Y2388" i="9"/>
  <c r="Y2389" i="9"/>
  <c r="Y2390" i="9"/>
  <c r="Y2391" i="9"/>
  <c r="Y2392" i="9"/>
  <c r="Y2393" i="9"/>
  <c r="Y2394" i="9"/>
  <c r="Y2395" i="9"/>
  <c r="Y2396" i="9"/>
  <c r="Y2397" i="9"/>
  <c r="Y2398" i="9"/>
  <c r="Y2399" i="9"/>
  <c r="Y2400" i="9"/>
  <c r="Y2401" i="9"/>
  <c r="Y2402" i="9"/>
  <c r="Y2403" i="9"/>
  <c r="Y2404" i="9"/>
  <c r="Y2405" i="9"/>
  <c r="Y2406" i="9"/>
  <c r="Y2407" i="9"/>
  <c r="Y2408" i="9"/>
  <c r="Y2409" i="9"/>
  <c r="Y2410" i="9"/>
  <c r="Y2411" i="9"/>
  <c r="Y2412" i="9"/>
  <c r="Y2413" i="9"/>
  <c r="Y2414" i="9"/>
  <c r="Y2415" i="9"/>
  <c r="Y2416" i="9"/>
  <c r="Y2417" i="9"/>
  <c r="Y2418" i="9"/>
  <c r="Y2419" i="9"/>
  <c r="Y2420" i="9"/>
  <c r="Y2421" i="9"/>
  <c r="Y2422" i="9"/>
  <c r="Y2423" i="9"/>
  <c r="Y2424" i="9"/>
  <c r="Y2425" i="9"/>
  <c r="Y2426" i="9"/>
  <c r="Y2427" i="9"/>
  <c r="Y2428" i="9"/>
  <c r="Y2429" i="9"/>
  <c r="Y2430" i="9"/>
  <c r="Y2431" i="9"/>
  <c r="Y2432" i="9"/>
  <c r="Y2433" i="9"/>
  <c r="Y2434" i="9"/>
  <c r="Y2435" i="9"/>
  <c r="Y2436" i="9"/>
  <c r="Y2437" i="9"/>
  <c r="Y2438" i="9"/>
  <c r="Y2439" i="9"/>
  <c r="Y2440" i="9"/>
  <c r="Y2441" i="9"/>
  <c r="Y2442" i="9"/>
  <c r="Y2443" i="9"/>
  <c r="Y2444" i="9"/>
  <c r="Y2445" i="9"/>
  <c r="Y2446" i="9"/>
  <c r="Y2447" i="9"/>
  <c r="Y2448" i="9"/>
  <c r="Y2449" i="9"/>
  <c r="Y2450" i="9"/>
  <c r="Y2451" i="9"/>
  <c r="Y2452" i="9"/>
  <c r="Y2453" i="9"/>
  <c r="Y2454" i="9"/>
  <c r="Y2455" i="9"/>
  <c r="Y2456" i="9"/>
  <c r="Y2457" i="9"/>
  <c r="Y2458" i="9"/>
  <c r="Y2459" i="9"/>
  <c r="Y2460" i="9"/>
  <c r="Y2461" i="9"/>
  <c r="Y2462" i="9"/>
  <c r="Y2463" i="9"/>
  <c r="Y2464" i="9"/>
  <c r="Y2465" i="9"/>
  <c r="Y2466" i="9"/>
  <c r="Y2467" i="9"/>
  <c r="Y2468" i="9"/>
  <c r="Y2469" i="9"/>
  <c r="Y2470" i="9"/>
  <c r="Y2471" i="9"/>
  <c r="Y2472" i="9"/>
  <c r="Y2473" i="9"/>
  <c r="Y2474" i="9"/>
  <c r="Y2475" i="9"/>
  <c r="Y2476" i="9"/>
  <c r="Y2477" i="9"/>
  <c r="Y2478" i="9"/>
  <c r="Y2479" i="9"/>
  <c r="Y2480" i="9"/>
  <c r="Y2481" i="9"/>
  <c r="Y2482" i="9"/>
  <c r="Y2483" i="9"/>
  <c r="Y2484" i="9"/>
  <c r="Y2485" i="9"/>
  <c r="Y2486" i="9"/>
  <c r="Y2487" i="9"/>
  <c r="Y2488" i="9"/>
  <c r="Y2489" i="9"/>
  <c r="Y2490" i="9"/>
  <c r="Y2491" i="9"/>
  <c r="Y2492" i="9"/>
  <c r="Y2493" i="9"/>
  <c r="Y2494" i="9"/>
  <c r="Y2495" i="9"/>
  <c r="Y2496" i="9"/>
  <c r="Y2497" i="9"/>
  <c r="Y2498" i="9"/>
  <c r="Y2499" i="9"/>
  <c r="Y2500" i="9"/>
  <c r="Y2501" i="9"/>
  <c r="Y2502" i="9"/>
  <c r="Y2503" i="9"/>
  <c r="Y2504" i="9"/>
  <c r="Y2505" i="9"/>
  <c r="Y2506" i="9"/>
  <c r="Y2507" i="9"/>
  <c r="Y2508" i="9"/>
  <c r="Y2509" i="9"/>
  <c r="Y2510" i="9"/>
  <c r="Y2511" i="9"/>
  <c r="Y2512" i="9"/>
  <c r="Y2513" i="9"/>
  <c r="Y2514" i="9"/>
  <c r="Y2515" i="9"/>
  <c r="Y2516" i="9"/>
  <c r="Y2517" i="9"/>
  <c r="Y2518" i="9"/>
  <c r="Y2519" i="9"/>
  <c r="Y2520" i="9"/>
  <c r="Y2521" i="9"/>
  <c r="Y2522" i="9"/>
  <c r="Y2523" i="9"/>
  <c r="Y2524" i="9"/>
  <c r="Y2525" i="9"/>
  <c r="Y2526" i="9"/>
  <c r="Y2527" i="9"/>
  <c r="Y2528" i="9"/>
  <c r="Y2529" i="9"/>
  <c r="Y2530" i="9"/>
  <c r="Y2531" i="9"/>
  <c r="Y2532" i="9"/>
  <c r="Y2533" i="9"/>
  <c r="Y2534" i="9"/>
  <c r="Y2535" i="9"/>
  <c r="Y2536" i="9"/>
  <c r="Y2537" i="9"/>
  <c r="Y2538" i="9"/>
  <c r="Y2539" i="9"/>
  <c r="Y2540" i="9"/>
  <c r="Y2541" i="9"/>
  <c r="Y2542" i="9"/>
  <c r="Y2543" i="9"/>
  <c r="Y2544" i="9"/>
  <c r="Y2545" i="9"/>
  <c r="Y2546" i="9"/>
  <c r="Y2547" i="9"/>
  <c r="Y2548" i="9"/>
  <c r="Y2549" i="9"/>
  <c r="Y2550" i="9"/>
  <c r="Y2551" i="9"/>
  <c r="Y2552" i="9"/>
  <c r="Y2553" i="9"/>
  <c r="Y2554" i="9"/>
  <c r="Y2555" i="9"/>
  <c r="Y2556" i="9"/>
  <c r="Y2557" i="9"/>
  <c r="Y2558" i="9"/>
  <c r="Y2559" i="9"/>
  <c r="Y2560" i="9"/>
  <c r="Y2561" i="9"/>
  <c r="Y2562" i="9"/>
  <c r="Y2563" i="9"/>
  <c r="Y2564" i="9"/>
  <c r="Y2565" i="9"/>
  <c r="Y2566" i="9"/>
  <c r="Y2567" i="9"/>
  <c r="Y2568" i="9"/>
  <c r="Y2569" i="9"/>
  <c r="Y2570" i="9"/>
  <c r="Y2571" i="9"/>
  <c r="Y2572" i="9"/>
  <c r="Y2573" i="9"/>
  <c r="Y2574" i="9"/>
  <c r="Y2575" i="9"/>
  <c r="Y2576" i="9"/>
  <c r="Y2577" i="9"/>
  <c r="Y2578" i="9"/>
  <c r="Y2579" i="9"/>
  <c r="Y2580" i="9"/>
  <c r="Y2581" i="9"/>
  <c r="Y2582" i="9"/>
  <c r="Y2583" i="9"/>
  <c r="Y2584" i="9"/>
  <c r="Y2585" i="9"/>
  <c r="Y2586" i="9"/>
  <c r="Y2587" i="9"/>
  <c r="Y2588" i="9"/>
  <c r="Y2589" i="9"/>
  <c r="Y2590" i="9"/>
  <c r="Y2591" i="9"/>
  <c r="Y2592" i="9"/>
  <c r="Y2593" i="9"/>
  <c r="Y2594" i="9"/>
  <c r="Y2595" i="9"/>
  <c r="Y2596" i="9"/>
  <c r="Y2597" i="9"/>
  <c r="Y2598" i="9"/>
  <c r="Y2599" i="9"/>
  <c r="Y2600" i="9"/>
  <c r="Y2601" i="9"/>
  <c r="Y2602" i="9"/>
  <c r="Y2603" i="9"/>
  <c r="Y2604" i="9"/>
  <c r="Y2605" i="9"/>
  <c r="Y2606" i="9"/>
  <c r="Y2607" i="9"/>
  <c r="Y2608" i="9"/>
  <c r="Y2609" i="9"/>
  <c r="Y2610" i="9"/>
  <c r="Y2611" i="9"/>
  <c r="Y2612" i="9"/>
  <c r="Y2613" i="9"/>
  <c r="Y2614" i="9"/>
  <c r="Y2615" i="9"/>
  <c r="Y2616" i="9"/>
  <c r="Y2617" i="9"/>
  <c r="Y2618" i="9"/>
  <c r="Y2619" i="9"/>
  <c r="Y2620" i="9"/>
  <c r="Y2621" i="9"/>
  <c r="Y2622" i="9"/>
  <c r="Y2623" i="9"/>
  <c r="Y2624" i="9"/>
  <c r="Y2625" i="9"/>
  <c r="Y2626" i="9"/>
  <c r="Y2627" i="9"/>
  <c r="Y2628" i="9"/>
  <c r="Y2629" i="9"/>
  <c r="Y2630" i="9"/>
  <c r="Y2631" i="9"/>
  <c r="Y2632" i="9"/>
  <c r="Y2633" i="9"/>
  <c r="Y2634" i="9"/>
  <c r="Y2635" i="9"/>
  <c r="Y2636" i="9"/>
  <c r="Y2637" i="9"/>
  <c r="Y2638" i="9"/>
  <c r="Y2639" i="9"/>
  <c r="Y2640" i="9"/>
  <c r="Y2641" i="9"/>
  <c r="Y2642" i="9"/>
  <c r="Y2643" i="9"/>
  <c r="Y2644" i="9"/>
  <c r="Y2645" i="9"/>
  <c r="Y2646" i="9"/>
  <c r="Y2647" i="9"/>
  <c r="Y2648" i="9"/>
  <c r="Y2649" i="9"/>
  <c r="Y2650" i="9"/>
  <c r="Y2651" i="9"/>
  <c r="Y2652" i="9"/>
  <c r="Y2653" i="9"/>
  <c r="Y2654" i="9"/>
  <c r="Y2655" i="9"/>
  <c r="Y2656" i="9"/>
  <c r="Y2657" i="9"/>
  <c r="Y2658" i="9"/>
  <c r="Y2659" i="9"/>
  <c r="Y2660" i="9"/>
  <c r="Y2661" i="9"/>
  <c r="Y2662" i="9"/>
  <c r="Y2663" i="9"/>
  <c r="Y2664" i="9"/>
  <c r="Y2665" i="9"/>
  <c r="Y2666" i="9"/>
  <c r="Y2667" i="9"/>
  <c r="Y2668" i="9"/>
  <c r="Y2669" i="9"/>
  <c r="Y2670" i="9"/>
  <c r="Y2671" i="9"/>
  <c r="Y2672" i="9"/>
  <c r="Y2673" i="9"/>
  <c r="Y2674" i="9"/>
  <c r="Y2675" i="9"/>
  <c r="Y2676" i="9"/>
  <c r="Y2677" i="9"/>
  <c r="Y2678" i="9"/>
  <c r="Y2679" i="9"/>
  <c r="Y2680" i="9"/>
  <c r="Y2681" i="9"/>
  <c r="Y2682" i="9"/>
  <c r="Y2683" i="9"/>
  <c r="Y2684" i="9"/>
  <c r="Y2685" i="9"/>
  <c r="Y2686" i="9"/>
  <c r="Y2687" i="9"/>
  <c r="Y2688" i="9"/>
  <c r="Y2689" i="9"/>
  <c r="Y2690" i="9"/>
  <c r="Y2691" i="9"/>
  <c r="Y2692" i="9"/>
  <c r="Y2693" i="9"/>
  <c r="Y2694" i="9"/>
  <c r="Y2695" i="9"/>
  <c r="Y2696" i="9"/>
  <c r="Y2697" i="9"/>
  <c r="Y2698" i="9"/>
  <c r="Y2699" i="9"/>
  <c r="Y2700" i="9"/>
  <c r="Y2701" i="9"/>
  <c r="Y2702" i="9"/>
  <c r="Y2703" i="9"/>
  <c r="Y2704" i="9"/>
  <c r="Y2705" i="9"/>
  <c r="Y2706" i="9"/>
  <c r="Y2707" i="9"/>
  <c r="Y2708" i="9"/>
  <c r="Y2709" i="9"/>
  <c r="Y2710" i="9"/>
  <c r="Y2711" i="9"/>
  <c r="Y2712" i="9"/>
  <c r="Y2713" i="9"/>
  <c r="Y2714" i="9"/>
  <c r="Y2715" i="9"/>
  <c r="Y2716" i="9"/>
  <c r="Y2717" i="9"/>
  <c r="Y2718" i="9"/>
  <c r="Y2719" i="9"/>
  <c r="Y2720" i="9"/>
  <c r="Y2721" i="9"/>
  <c r="Y2722" i="9"/>
  <c r="Y2723" i="9"/>
  <c r="Y2724" i="9"/>
  <c r="Y2725" i="9"/>
  <c r="Y2726" i="9"/>
  <c r="Y2727" i="9"/>
  <c r="Y2728" i="9"/>
  <c r="Y2729" i="9"/>
  <c r="Y2730" i="9"/>
  <c r="Y2731" i="9"/>
  <c r="Y2732" i="9"/>
  <c r="Y2733" i="9"/>
  <c r="Y2734" i="9"/>
  <c r="Y2735" i="9"/>
  <c r="Y2736" i="9"/>
  <c r="Y2737" i="9"/>
  <c r="Y2738" i="9"/>
  <c r="Y2739" i="9"/>
  <c r="Y2740" i="9"/>
  <c r="Y2741" i="9"/>
  <c r="Y2742" i="9"/>
  <c r="Y2743" i="9"/>
  <c r="Y2744" i="9"/>
  <c r="Y2745" i="9"/>
  <c r="Y2746" i="9"/>
  <c r="Y2747" i="9"/>
  <c r="Y2748" i="9"/>
  <c r="Y2749" i="9"/>
  <c r="Y2750" i="9"/>
  <c r="Y2751" i="9"/>
  <c r="Y2752" i="9"/>
  <c r="Y2753" i="9"/>
  <c r="Y2754" i="9"/>
  <c r="Y2755" i="9"/>
  <c r="Y2756" i="9"/>
  <c r="Y2757" i="9"/>
  <c r="Y2758" i="9"/>
  <c r="Y2759" i="9"/>
  <c r="Y2760" i="9"/>
  <c r="Y2761" i="9"/>
  <c r="Y2762" i="9"/>
  <c r="Y2763" i="9"/>
  <c r="Y2764" i="9"/>
  <c r="Y2765" i="9"/>
  <c r="Y2766" i="9"/>
  <c r="Y2767" i="9"/>
  <c r="Y2768" i="9"/>
  <c r="Y2769" i="9"/>
  <c r="Y2770" i="9"/>
  <c r="Y2771" i="9"/>
  <c r="Y2772" i="9"/>
  <c r="Y2773" i="9"/>
  <c r="Y2774" i="9"/>
  <c r="Y2775" i="9"/>
  <c r="Y2776" i="9"/>
  <c r="Y2777" i="9"/>
  <c r="Y2778" i="9"/>
  <c r="Y2779" i="9"/>
  <c r="Y2780" i="9"/>
  <c r="Y2781" i="9"/>
  <c r="Y2782" i="9"/>
  <c r="Y2783" i="9"/>
  <c r="Y2784" i="9"/>
  <c r="Y2785" i="9"/>
  <c r="Y2786" i="9"/>
  <c r="Y2787" i="9"/>
  <c r="Y2788" i="9"/>
  <c r="Y2789" i="9"/>
  <c r="Y2790" i="9"/>
  <c r="Y2791" i="9"/>
  <c r="Y2792" i="9"/>
  <c r="Y2793" i="9"/>
  <c r="Y2794" i="9"/>
  <c r="Y2795" i="9"/>
  <c r="Y2796" i="9"/>
  <c r="Y2797" i="9"/>
  <c r="Y2798" i="9"/>
  <c r="Y2799" i="9"/>
  <c r="Y2800" i="9"/>
  <c r="Y2801" i="9"/>
  <c r="Y2802" i="9"/>
  <c r="Y2803" i="9"/>
  <c r="Y2804" i="9"/>
  <c r="Y2805" i="9"/>
  <c r="Y2806" i="9"/>
  <c r="Y2807" i="9"/>
  <c r="Y2808" i="9"/>
  <c r="Y2809" i="9"/>
  <c r="Y2810" i="9"/>
  <c r="Y2811" i="9"/>
  <c r="Y2812" i="9"/>
  <c r="Y2813" i="9"/>
  <c r="Y2814" i="9"/>
  <c r="Y2815" i="9"/>
  <c r="Y2816" i="9"/>
  <c r="Y2817" i="9"/>
  <c r="Y2818" i="9"/>
  <c r="Y2819" i="9"/>
  <c r="Y2820" i="9"/>
  <c r="Y2821" i="9"/>
  <c r="Y2822" i="9"/>
  <c r="Y2823" i="9"/>
  <c r="Y2824" i="9"/>
  <c r="Y2825" i="9"/>
  <c r="Y2826" i="9"/>
  <c r="Y2827" i="9"/>
  <c r="Y2828" i="9"/>
  <c r="Y2829" i="9"/>
  <c r="Y2830" i="9"/>
  <c r="Y2831" i="9"/>
  <c r="Y2832" i="9"/>
  <c r="Y2833" i="9"/>
  <c r="Y2834" i="9"/>
  <c r="Y2835" i="9"/>
  <c r="Y2836" i="9"/>
  <c r="Y2837" i="9"/>
  <c r="Y2838" i="9"/>
  <c r="Y2839" i="9"/>
  <c r="Y2840" i="9"/>
  <c r="Y2841" i="9"/>
  <c r="Y2842" i="9"/>
  <c r="Y2843" i="9"/>
  <c r="Y2844" i="9"/>
  <c r="Y2845" i="9"/>
  <c r="Y2846" i="9"/>
  <c r="Y2847" i="9"/>
  <c r="Y2848" i="9"/>
  <c r="Y2849" i="9"/>
  <c r="Y2850" i="9"/>
  <c r="Y2851" i="9"/>
  <c r="Y2852" i="9"/>
  <c r="Y2853" i="9"/>
  <c r="Y2854" i="9"/>
  <c r="Y2855" i="9"/>
  <c r="Y2856" i="9"/>
  <c r="Y2857" i="9"/>
  <c r="Y2858" i="9"/>
  <c r="Y2859" i="9"/>
  <c r="Y2860" i="9"/>
  <c r="Y2861" i="9"/>
  <c r="Y2862" i="9"/>
  <c r="Y2863" i="9"/>
  <c r="Y2864" i="9"/>
  <c r="Y2865" i="9"/>
  <c r="Y2866" i="9"/>
  <c r="Y2867" i="9"/>
  <c r="Y2868" i="9"/>
  <c r="Y2869" i="9"/>
  <c r="Y2870" i="9"/>
  <c r="Y2871" i="9"/>
  <c r="Y2872" i="9"/>
  <c r="Y2873" i="9"/>
  <c r="Y2874" i="9"/>
  <c r="Y2875" i="9"/>
  <c r="Y2876" i="9"/>
  <c r="Y2877" i="9"/>
  <c r="Y2878" i="9"/>
  <c r="Y2879" i="9"/>
  <c r="Y2880" i="9"/>
  <c r="Y2881" i="9"/>
  <c r="Y2882" i="9"/>
  <c r="Y2883" i="9"/>
  <c r="Y2884" i="9"/>
  <c r="Y2885" i="9"/>
  <c r="Y2886" i="9"/>
  <c r="Y2887" i="9"/>
  <c r="Y2888" i="9"/>
  <c r="Y2889" i="9"/>
  <c r="Y2890" i="9"/>
  <c r="Y2891" i="9"/>
  <c r="Y2892" i="9"/>
  <c r="Y2893" i="9"/>
  <c r="Y2894" i="9"/>
  <c r="Y2895" i="9"/>
  <c r="Y2896" i="9"/>
  <c r="Y2897" i="9"/>
  <c r="Y2898" i="9"/>
  <c r="Y2899" i="9"/>
  <c r="Y2900" i="9"/>
  <c r="Y2901" i="9"/>
  <c r="Y2902" i="9"/>
  <c r="Y2903" i="9"/>
  <c r="Y2904" i="9"/>
  <c r="Y2905" i="9"/>
  <c r="Y2906" i="9"/>
  <c r="Y2907" i="9"/>
  <c r="Y2908" i="9"/>
  <c r="Y2909" i="9"/>
  <c r="Y2910" i="9"/>
  <c r="Y2911" i="9"/>
  <c r="Y2912" i="9"/>
  <c r="Y2913" i="9"/>
  <c r="Y2914" i="9"/>
  <c r="Y2915" i="9"/>
  <c r="Y2916" i="9"/>
  <c r="Y2917" i="9"/>
  <c r="Y2918" i="9"/>
  <c r="Y2919" i="9"/>
  <c r="Y2920" i="9"/>
  <c r="Y2921" i="9"/>
  <c r="Y2922" i="9"/>
  <c r="Y2923" i="9"/>
  <c r="Y2924" i="9"/>
  <c r="Y2925" i="9"/>
  <c r="Y2926" i="9"/>
  <c r="Y2927" i="9"/>
  <c r="Y2928" i="9"/>
  <c r="Y2929" i="9"/>
  <c r="Y2930" i="9"/>
  <c r="Y2931" i="9"/>
  <c r="Y2932" i="9"/>
  <c r="Y2933" i="9"/>
  <c r="Y2934" i="9"/>
  <c r="Y2935" i="9"/>
  <c r="Y2936" i="9"/>
  <c r="Y2937" i="9"/>
  <c r="Y2938" i="9"/>
  <c r="Y2939" i="9"/>
  <c r="Y2940" i="9"/>
  <c r="Y2941" i="9"/>
  <c r="Y2942" i="9"/>
  <c r="Y2943" i="9"/>
  <c r="Y2944" i="9"/>
  <c r="Y2945" i="9"/>
  <c r="Y2946" i="9"/>
  <c r="Y2947" i="9"/>
  <c r="Y2948" i="9"/>
  <c r="Y2949" i="9"/>
  <c r="Y2950" i="9"/>
  <c r="Y2951" i="9"/>
  <c r="Y2952" i="9"/>
  <c r="Y2953" i="9"/>
  <c r="Y2954" i="9"/>
  <c r="Y2955" i="9"/>
  <c r="Y2956" i="9"/>
  <c r="Y2957" i="9"/>
  <c r="Y2958" i="9"/>
  <c r="Y2959" i="9"/>
  <c r="Y2960" i="9"/>
  <c r="Y2961" i="9"/>
  <c r="Y2962" i="9"/>
  <c r="Y2963" i="9"/>
  <c r="Y2964" i="9"/>
  <c r="Y2965" i="9"/>
  <c r="Y2966" i="9"/>
  <c r="Y2967" i="9"/>
  <c r="Y2968" i="9"/>
  <c r="Y2969" i="9"/>
  <c r="Y2970" i="9"/>
  <c r="Y2971" i="9"/>
  <c r="Y2972" i="9"/>
  <c r="Y2973" i="9"/>
  <c r="Y2974" i="9"/>
  <c r="Y2975" i="9"/>
  <c r="Y2976" i="9"/>
  <c r="Y2977" i="9"/>
  <c r="Y2978" i="9"/>
  <c r="Y2979" i="9"/>
  <c r="Y2980" i="9"/>
  <c r="Y2981" i="9"/>
  <c r="Y2982" i="9"/>
  <c r="Y2983" i="9"/>
  <c r="Y2984" i="9"/>
  <c r="Y2985" i="9"/>
  <c r="Y2986" i="9"/>
  <c r="Y2987" i="9"/>
  <c r="Y2988" i="9"/>
  <c r="Y2989" i="9"/>
  <c r="Y2990" i="9"/>
  <c r="Y2991" i="9"/>
  <c r="Y2992" i="9"/>
  <c r="Y2993" i="9"/>
  <c r="Y2994" i="9"/>
  <c r="Y2995" i="9"/>
  <c r="Y2996" i="9"/>
  <c r="Y2997" i="9"/>
  <c r="Y2998" i="9"/>
  <c r="Y2999" i="9"/>
  <c r="Y3000" i="9"/>
  <c r="Y3001" i="9"/>
  <c r="Y3002" i="9"/>
  <c r="Y3003" i="9"/>
  <c r="Y3004" i="9"/>
  <c r="Y3005" i="9"/>
  <c r="Y3006" i="9"/>
  <c r="Y3007" i="9"/>
  <c r="Y3008" i="9"/>
  <c r="Y3009" i="9"/>
  <c r="Y3010" i="9"/>
  <c r="Y3011" i="9"/>
  <c r="Y3012" i="9"/>
  <c r="Y3013" i="9"/>
  <c r="Y3014" i="9"/>
  <c r="Y3015" i="9"/>
  <c r="Y3016" i="9"/>
  <c r="Y3017" i="9"/>
  <c r="Y3018" i="9"/>
  <c r="Y3019" i="9"/>
  <c r="Y3020" i="9"/>
  <c r="Y3021" i="9"/>
  <c r="Y3022" i="9"/>
  <c r="Y3023" i="9"/>
  <c r="Y3024" i="9"/>
  <c r="Y3025" i="9"/>
  <c r="Y3026" i="9"/>
  <c r="Y3027" i="9"/>
  <c r="Y3028" i="9"/>
  <c r="Y3029" i="9"/>
  <c r="Y3030" i="9"/>
  <c r="Y3031" i="9"/>
  <c r="Y3032" i="9"/>
  <c r="Y3033" i="9"/>
  <c r="Y3034" i="9"/>
  <c r="Y3035" i="9"/>
  <c r="Y3036" i="9"/>
  <c r="Y3037" i="9"/>
  <c r="Y3038" i="9"/>
  <c r="Y3039" i="9"/>
  <c r="Y3040" i="9"/>
  <c r="Y3041" i="9"/>
  <c r="Y3042" i="9"/>
  <c r="Y3043" i="9"/>
  <c r="Y3044" i="9"/>
  <c r="Y3045" i="9"/>
  <c r="Y3046" i="9"/>
  <c r="Y3047" i="9"/>
  <c r="Y3048" i="9"/>
  <c r="Y3049" i="9"/>
  <c r="Y3050" i="9"/>
  <c r="Y3051" i="9"/>
  <c r="Y3052" i="9"/>
  <c r="Y3053" i="9"/>
  <c r="Y3054" i="9"/>
  <c r="Y3055" i="9"/>
  <c r="Y3056" i="9"/>
  <c r="Y3057" i="9"/>
  <c r="Y3058" i="9"/>
  <c r="Y3059" i="9"/>
  <c r="Y3060" i="9"/>
  <c r="Y3061" i="9"/>
  <c r="Y3062" i="9"/>
  <c r="Y3063" i="9"/>
  <c r="Y3064" i="9"/>
  <c r="Y3065" i="9"/>
  <c r="Y3066" i="9"/>
  <c r="Y3067" i="9"/>
  <c r="Y3068" i="9"/>
  <c r="Y3069" i="9"/>
  <c r="Y3070" i="9"/>
  <c r="Y3071" i="9"/>
  <c r="Y3072" i="9"/>
  <c r="Y3073" i="9"/>
  <c r="Y3074" i="9"/>
  <c r="Y3075" i="9"/>
  <c r="Y3076" i="9"/>
  <c r="Y3077" i="9"/>
  <c r="Y3078" i="9"/>
  <c r="Y3079" i="9"/>
  <c r="Y3080" i="9"/>
  <c r="Y3081" i="9"/>
  <c r="Y3082" i="9"/>
  <c r="Y3083" i="9"/>
  <c r="Y3084" i="9"/>
  <c r="Y3085" i="9"/>
  <c r="Y3086" i="9"/>
  <c r="Y3087" i="9"/>
  <c r="Y3088" i="9"/>
  <c r="Y3089" i="9"/>
  <c r="Y3090" i="9"/>
  <c r="Y3091" i="9"/>
  <c r="Y3092" i="9"/>
  <c r="Y3093" i="9"/>
  <c r="Y3094" i="9"/>
  <c r="Y3095" i="9"/>
  <c r="Y3096" i="9"/>
  <c r="Y3097" i="9"/>
  <c r="Y3098" i="9"/>
  <c r="Y3099" i="9"/>
  <c r="Y3100" i="9"/>
  <c r="Y3101" i="9"/>
  <c r="Y3102" i="9"/>
  <c r="Y3103" i="9"/>
  <c r="Y3104" i="9"/>
  <c r="Y3105" i="9"/>
  <c r="Y3106" i="9"/>
  <c r="Y3107" i="9"/>
  <c r="Y3108" i="9"/>
  <c r="Y3109" i="9"/>
  <c r="Y3110" i="9"/>
  <c r="Y3111" i="9"/>
  <c r="Y3112" i="9"/>
  <c r="Y3113" i="9"/>
  <c r="Y3114" i="9"/>
  <c r="Y3115" i="9"/>
  <c r="Y3116" i="9"/>
  <c r="Y3117" i="9"/>
  <c r="Y3118" i="9"/>
  <c r="Y3119" i="9"/>
  <c r="Y3120" i="9"/>
  <c r="Y3121" i="9"/>
  <c r="Y3122" i="9"/>
  <c r="Y3123" i="9"/>
  <c r="Y3124" i="9"/>
  <c r="Y3125" i="9"/>
  <c r="Y3126" i="9"/>
  <c r="Y3127" i="9"/>
  <c r="Y3128" i="9"/>
  <c r="Y3129" i="9"/>
  <c r="Y3130" i="9"/>
  <c r="Y3131" i="9"/>
  <c r="Y3132" i="9"/>
  <c r="Y3133" i="9"/>
  <c r="Y3134" i="9"/>
  <c r="Y3135" i="9"/>
  <c r="Y3136" i="9"/>
  <c r="Y3137" i="9"/>
  <c r="Y3138" i="9"/>
  <c r="Y3139" i="9"/>
  <c r="Y3140" i="9"/>
  <c r="Y3141" i="9"/>
  <c r="Y3142" i="9"/>
  <c r="Y3143" i="9"/>
  <c r="Y3144" i="9"/>
  <c r="Y3145" i="9"/>
  <c r="Y3146" i="9"/>
  <c r="Y3147" i="9"/>
  <c r="Y3148" i="9"/>
  <c r="Y3149" i="9"/>
  <c r="Y3150" i="9"/>
  <c r="Y3151" i="9"/>
  <c r="Y3152" i="9"/>
  <c r="Y3153" i="9"/>
  <c r="Y3154" i="9"/>
  <c r="Y3155" i="9"/>
  <c r="Y3156" i="9"/>
  <c r="Y3157" i="9"/>
  <c r="Y3158" i="9"/>
  <c r="Y3159" i="9"/>
  <c r="Y3160" i="9"/>
  <c r="Y3161" i="9"/>
  <c r="Y3162" i="9"/>
  <c r="Y3163" i="9"/>
  <c r="Y3164" i="9"/>
  <c r="Y3165" i="9"/>
  <c r="Y3166" i="9"/>
  <c r="Y3167" i="9"/>
  <c r="Y3168" i="9"/>
  <c r="Y3169" i="9"/>
  <c r="Y3170" i="9"/>
  <c r="Y3171" i="9"/>
  <c r="Y3172" i="9"/>
  <c r="Y3173" i="9"/>
  <c r="Y3174" i="9"/>
  <c r="Y3175" i="9"/>
  <c r="Y3176" i="9"/>
  <c r="Y3177" i="9"/>
  <c r="Y3178" i="9"/>
  <c r="Y3179" i="9"/>
  <c r="Y3180" i="9"/>
  <c r="Y3181" i="9"/>
  <c r="Y3182" i="9"/>
  <c r="Y3183" i="9"/>
  <c r="Y3184" i="9"/>
  <c r="Y3185" i="9"/>
  <c r="Y3186" i="9"/>
  <c r="Y3187" i="9"/>
  <c r="Y3188" i="9"/>
  <c r="Y3189" i="9"/>
  <c r="Y3190" i="9"/>
  <c r="Y3191" i="9"/>
  <c r="Y3192" i="9"/>
  <c r="Y3193" i="9"/>
  <c r="Y3194" i="9"/>
  <c r="Y3195" i="9"/>
  <c r="Y3196" i="9"/>
  <c r="Y3197" i="9"/>
  <c r="Y3198" i="9"/>
  <c r="Y3199" i="9"/>
  <c r="Y3200" i="9"/>
  <c r="Y3201" i="9"/>
  <c r="Y3202" i="9"/>
  <c r="Y3203" i="9"/>
  <c r="Y3204" i="9"/>
  <c r="Y3205" i="9"/>
  <c r="Y3206" i="9"/>
  <c r="Y3207" i="9"/>
  <c r="Y3208" i="9"/>
  <c r="Y3209" i="9"/>
  <c r="Y3210" i="9"/>
  <c r="Y3211" i="9"/>
  <c r="Y3212" i="9"/>
  <c r="Y3213" i="9"/>
  <c r="Y3214" i="9"/>
  <c r="Y3215" i="9"/>
  <c r="Y3216" i="9"/>
  <c r="Y3217" i="9"/>
  <c r="Y3218" i="9"/>
  <c r="Y3219" i="9"/>
  <c r="Y3220" i="9"/>
  <c r="Y3221" i="9"/>
  <c r="Y3222" i="9"/>
  <c r="Y3223" i="9"/>
  <c r="Y3224" i="9"/>
  <c r="Y3225" i="9"/>
  <c r="Y3226" i="9"/>
  <c r="Y3227" i="9"/>
  <c r="Y3228" i="9"/>
  <c r="Y3229" i="9"/>
  <c r="Y3230" i="9"/>
  <c r="Y3231" i="9"/>
  <c r="Y3232" i="9"/>
  <c r="Y3233" i="9"/>
  <c r="Y3234" i="9"/>
  <c r="Y3235" i="9"/>
  <c r="Y3236" i="9"/>
  <c r="Y3237" i="9"/>
  <c r="Y3238" i="9"/>
  <c r="Y3239" i="9"/>
  <c r="Y3240" i="9"/>
  <c r="Y3241" i="9"/>
  <c r="Y3242" i="9"/>
  <c r="Y3243" i="9"/>
  <c r="Y3244" i="9"/>
  <c r="Y3245" i="9"/>
  <c r="Y3246" i="9"/>
  <c r="Y3247" i="9"/>
  <c r="Y3248" i="9"/>
  <c r="Y3249" i="9"/>
  <c r="Y3250" i="9"/>
  <c r="Y3251" i="9"/>
  <c r="Y3252" i="9"/>
  <c r="Y3253" i="9"/>
  <c r="Y3254" i="9"/>
  <c r="Y3255" i="9"/>
  <c r="Y3256" i="9"/>
  <c r="Y3257" i="9"/>
  <c r="Y3258" i="9"/>
  <c r="Y3259" i="9"/>
  <c r="Y3260" i="9"/>
  <c r="Y3261" i="9"/>
  <c r="Y3262" i="9"/>
  <c r="Y3263" i="9"/>
  <c r="Y3264" i="9"/>
  <c r="Y3265" i="9"/>
  <c r="Y3266" i="9"/>
  <c r="Y3267" i="9"/>
  <c r="Y3268" i="9"/>
  <c r="Y3269" i="9"/>
  <c r="Y3270" i="9"/>
  <c r="Y3271" i="9"/>
  <c r="Y3272" i="9"/>
  <c r="Y3273" i="9"/>
  <c r="Y3274" i="9"/>
  <c r="Y3275" i="9"/>
  <c r="Y3276" i="9"/>
  <c r="Y3277" i="9"/>
  <c r="Y3278" i="9"/>
  <c r="Y3279" i="9"/>
  <c r="Y3280" i="9"/>
  <c r="Y3281" i="9"/>
  <c r="Y3282" i="9"/>
  <c r="Y3283" i="9"/>
  <c r="Y3284" i="9"/>
  <c r="Y3285" i="9"/>
  <c r="Y3286" i="9"/>
  <c r="Y3287" i="9"/>
  <c r="Y3288" i="9"/>
  <c r="Y3289" i="9"/>
  <c r="Y3290" i="9"/>
  <c r="Y3291" i="9"/>
  <c r="Y3292" i="9"/>
  <c r="Y3293" i="9"/>
  <c r="Y3294" i="9"/>
  <c r="Y3295" i="9"/>
  <c r="Y3296" i="9"/>
  <c r="Y3297" i="9"/>
  <c r="Y3298" i="9"/>
  <c r="Y3299" i="9"/>
  <c r="Y3300" i="9"/>
  <c r="Y3301" i="9"/>
  <c r="Y3302" i="9"/>
  <c r="Y3303" i="9"/>
  <c r="Y3304" i="9"/>
  <c r="Y3305" i="9"/>
  <c r="Y3306" i="9"/>
  <c r="Y3307" i="9"/>
  <c r="Y3308" i="9"/>
  <c r="Y3309" i="9"/>
  <c r="Y3310" i="9"/>
  <c r="Y3311" i="9"/>
  <c r="Y3312" i="9"/>
  <c r="Y3313" i="9"/>
  <c r="Y3314" i="9"/>
  <c r="Y3315" i="9"/>
  <c r="Y3316" i="9"/>
  <c r="Y3317" i="9"/>
  <c r="Y3318" i="9"/>
  <c r="Y3319" i="9"/>
  <c r="Y3320" i="9"/>
  <c r="Y3321" i="9"/>
  <c r="Y3322" i="9"/>
  <c r="Y3323" i="9"/>
  <c r="Y3324" i="9"/>
  <c r="Y3325" i="9"/>
  <c r="Y3326" i="9"/>
  <c r="Y3327" i="9"/>
  <c r="Y3328" i="9"/>
  <c r="Y3329" i="9"/>
  <c r="Y3330" i="9"/>
  <c r="Y3331" i="9"/>
  <c r="Y3332" i="9"/>
  <c r="Y3333" i="9"/>
  <c r="Y3334" i="9"/>
  <c r="Y3335" i="9"/>
  <c r="Y3336" i="9"/>
  <c r="Y3337" i="9"/>
  <c r="Y3338" i="9"/>
  <c r="Y3339" i="9"/>
  <c r="Y3340" i="9"/>
  <c r="Y3341" i="9"/>
  <c r="Y3342" i="9"/>
  <c r="Y3343" i="9"/>
  <c r="Y3344" i="9"/>
  <c r="Y3345" i="9"/>
  <c r="Y3346" i="9"/>
  <c r="Y3347" i="9"/>
  <c r="Y3348" i="9"/>
  <c r="Y3349" i="9"/>
  <c r="Y3350" i="9"/>
  <c r="Y3351" i="9"/>
  <c r="Y3352" i="9"/>
  <c r="Y3353" i="9"/>
  <c r="Y3354" i="9"/>
  <c r="Y3355" i="9"/>
  <c r="Y3356" i="9"/>
  <c r="Y3357" i="9"/>
  <c r="Y3358" i="9"/>
  <c r="Y3359" i="9"/>
  <c r="Y3360" i="9"/>
  <c r="Y3361" i="9"/>
  <c r="Y3362" i="9"/>
  <c r="Y3363" i="9"/>
  <c r="Y3364" i="9"/>
  <c r="Y3365" i="9"/>
  <c r="Y3366" i="9"/>
  <c r="Y3367" i="9"/>
  <c r="Y3368" i="9"/>
  <c r="Y3369" i="9"/>
  <c r="Y3370" i="9"/>
  <c r="Y3371" i="9"/>
  <c r="Y3372" i="9"/>
  <c r="Y3373" i="9"/>
  <c r="Y3374" i="9"/>
  <c r="Y3375" i="9"/>
  <c r="Y3376" i="9"/>
  <c r="Y3377" i="9"/>
  <c r="Y3378" i="9"/>
  <c r="Y3379" i="9"/>
  <c r="Y3380" i="9"/>
  <c r="Y3381" i="9"/>
  <c r="Y3382" i="9"/>
  <c r="Y3383" i="9"/>
  <c r="Y3384" i="9"/>
  <c r="Y3385" i="9"/>
  <c r="Y3386" i="9"/>
  <c r="Y3387" i="9"/>
  <c r="Y3388" i="9"/>
  <c r="Y3389" i="9"/>
  <c r="Y3390" i="9"/>
  <c r="Y3391" i="9"/>
  <c r="Y3392" i="9"/>
  <c r="Y3393" i="9"/>
  <c r="Y3394" i="9"/>
  <c r="Y3395" i="9"/>
  <c r="Y3396" i="9"/>
  <c r="Y3397" i="9"/>
  <c r="Y3398" i="9"/>
  <c r="Y3399" i="9"/>
  <c r="Y3400" i="9"/>
  <c r="Y3401" i="9"/>
  <c r="Y3402" i="9"/>
  <c r="Y3403" i="9"/>
  <c r="Y3404" i="9"/>
  <c r="Y3405" i="9"/>
  <c r="Y3406" i="9"/>
  <c r="Y3407" i="9"/>
  <c r="Y3408" i="9"/>
  <c r="Y3409" i="9"/>
  <c r="Y3410" i="9"/>
  <c r="Y3411" i="9"/>
  <c r="Y3412" i="9"/>
  <c r="Y3413" i="9"/>
  <c r="Y3414" i="9"/>
  <c r="Y3415" i="9"/>
  <c r="Y3416" i="9"/>
  <c r="Y3417" i="9"/>
  <c r="Y3418" i="9"/>
  <c r="Y3419" i="9"/>
  <c r="Y3420" i="9"/>
  <c r="Y3421" i="9"/>
  <c r="Y3422" i="9"/>
  <c r="Y3423" i="9"/>
  <c r="Y3424" i="9"/>
  <c r="Y3425" i="9"/>
  <c r="Y3426" i="9"/>
  <c r="Y3427" i="9"/>
  <c r="Y3428" i="9"/>
  <c r="Y3429" i="9"/>
  <c r="Y3430" i="9"/>
  <c r="Y3431" i="9"/>
  <c r="Y3432" i="9"/>
  <c r="Y3433" i="9"/>
  <c r="Y3434" i="9"/>
  <c r="Y3435" i="9"/>
  <c r="Y3436" i="9"/>
  <c r="Y3437" i="9"/>
  <c r="Y3438" i="9"/>
  <c r="Y3439" i="9"/>
  <c r="Y3440" i="9"/>
  <c r="Y3441" i="9"/>
  <c r="Y3442" i="9"/>
  <c r="Y3443" i="9"/>
  <c r="Y3444" i="9"/>
  <c r="Y3445" i="9"/>
  <c r="Y3446" i="9"/>
  <c r="Y3447" i="9"/>
  <c r="Y3448" i="9"/>
  <c r="Y3449" i="9"/>
  <c r="Y3450" i="9"/>
  <c r="Y3451" i="9"/>
  <c r="Y3452" i="9"/>
  <c r="Y3453" i="9"/>
  <c r="Y3454" i="9"/>
  <c r="Y3455" i="9"/>
  <c r="Y3456" i="9"/>
  <c r="Y3457" i="9"/>
  <c r="Y3458" i="9"/>
  <c r="Y3459" i="9"/>
  <c r="Y3460" i="9"/>
  <c r="Y3461" i="9"/>
  <c r="Y3462" i="9"/>
  <c r="Y3463" i="9"/>
  <c r="Y3464" i="9"/>
  <c r="Y3465" i="9"/>
  <c r="Y3466" i="9"/>
  <c r="Y3467" i="9"/>
  <c r="Y3468" i="9"/>
  <c r="Y3469" i="9"/>
  <c r="Y3470" i="9"/>
  <c r="Y3471" i="9"/>
  <c r="Y3472" i="9"/>
  <c r="Y3473" i="9"/>
  <c r="Y3474" i="9"/>
  <c r="Y3475" i="9"/>
  <c r="Y3476" i="9"/>
  <c r="Y3477" i="9"/>
  <c r="Y3478" i="9"/>
  <c r="Y3479" i="9"/>
  <c r="Y3480" i="9"/>
  <c r="Y3481" i="9"/>
  <c r="Y3482" i="9"/>
  <c r="Y3483" i="9"/>
  <c r="Y3484" i="9"/>
  <c r="Y3485" i="9"/>
  <c r="Y3486" i="9"/>
  <c r="Y3487" i="9"/>
  <c r="Y3488" i="9"/>
  <c r="Y3489" i="9"/>
  <c r="Y3490" i="9"/>
  <c r="Y3491" i="9"/>
  <c r="Y3492" i="9"/>
  <c r="Y3493" i="9"/>
  <c r="Y3494" i="9"/>
  <c r="Y3495" i="9"/>
  <c r="Y3496" i="9"/>
  <c r="Y3497" i="9"/>
  <c r="Y3498" i="9"/>
  <c r="Y3499" i="9"/>
  <c r="Y3500" i="9"/>
  <c r="Y3501" i="9"/>
  <c r="Y3502" i="9"/>
  <c r="Y3503" i="9"/>
  <c r="Y3504" i="9"/>
  <c r="Y3505" i="9"/>
  <c r="Y3506" i="9"/>
  <c r="Y3507" i="9"/>
  <c r="Y3508" i="9"/>
  <c r="Y3509" i="9"/>
  <c r="Y3510" i="9"/>
  <c r="Y3511" i="9"/>
  <c r="Y3512" i="9"/>
  <c r="Y3513" i="9"/>
  <c r="Y3514" i="9"/>
  <c r="Y3515" i="9"/>
  <c r="Y3516" i="9"/>
  <c r="Y3517" i="9"/>
  <c r="Y3518" i="9"/>
  <c r="Y3519" i="9"/>
  <c r="Y3520" i="9"/>
  <c r="Y3521" i="9"/>
  <c r="Y3522" i="9"/>
  <c r="Y3523" i="9"/>
  <c r="Y3524" i="9"/>
  <c r="Y3525" i="9"/>
  <c r="Y3526" i="9"/>
  <c r="Y3527" i="9"/>
  <c r="Y3528" i="9"/>
  <c r="Y3529" i="9"/>
  <c r="Y3530" i="9"/>
  <c r="Y3531" i="9"/>
  <c r="Y3532" i="9"/>
  <c r="Y3533" i="9"/>
  <c r="Y3534" i="9"/>
  <c r="Y3535" i="9"/>
  <c r="Y3536" i="9"/>
  <c r="Y3537" i="9"/>
  <c r="Y3538" i="9"/>
  <c r="Y3539" i="9"/>
  <c r="Y3540" i="9"/>
  <c r="Y3541" i="9"/>
  <c r="Y3542" i="9"/>
  <c r="Y3543" i="9"/>
  <c r="Y3544" i="9"/>
  <c r="Y3545" i="9"/>
  <c r="Y3546" i="9"/>
  <c r="Y3547" i="9"/>
  <c r="Y3548" i="9"/>
  <c r="Y3549" i="9"/>
  <c r="Y3550" i="9"/>
  <c r="Y3551" i="9"/>
  <c r="Y3552" i="9"/>
  <c r="Y3553" i="9"/>
  <c r="Y3554" i="9"/>
  <c r="Y3555" i="9"/>
  <c r="Y3556" i="9"/>
  <c r="Y3557" i="9"/>
  <c r="Y3558" i="9"/>
  <c r="Y3559" i="9"/>
  <c r="Y3560" i="9"/>
  <c r="Y3561" i="9"/>
  <c r="Y3562" i="9"/>
  <c r="Y3563" i="9"/>
  <c r="Y3564" i="9"/>
  <c r="Y3565" i="9"/>
  <c r="Y3566" i="9"/>
  <c r="Y3567" i="9"/>
  <c r="Y3568" i="9"/>
  <c r="Y3569" i="9"/>
  <c r="Y3570" i="9"/>
  <c r="Y3571" i="9"/>
  <c r="Y3572" i="9"/>
  <c r="Y3573" i="9"/>
  <c r="Y3574" i="9"/>
  <c r="Y3575" i="9"/>
  <c r="Y3576" i="9"/>
  <c r="Y3577" i="9"/>
  <c r="Y3578" i="9"/>
  <c r="Y3579" i="9"/>
  <c r="Y3580" i="9"/>
  <c r="Y3581" i="9"/>
  <c r="Y3582" i="9"/>
  <c r="Y3583" i="9"/>
  <c r="Y3584" i="9"/>
  <c r="Y3585" i="9"/>
  <c r="Y3586" i="9"/>
  <c r="Y3587" i="9"/>
  <c r="Y3588" i="9"/>
  <c r="Y3589" i="9"/>
  <c r="Y3590" i="9"/>
  <c r="Y3591" i="9"/>
  <c r="Y3592" i="9"/>
  <c r="Y3593" i="9"/>
  <c r="Y3594" i="9"/>
  <c r="Y3595" i="9"/>
  <c r="Y3596" i="9"/>
  <c r="Y3597" i="9"/>
  <c r="Y3598" i="9"/>
  <c r="Y3599" i="9"/>
  <c r="Y3600" i="9"/>
  <c r="Y3601" i="9"/>
  <c r="Y3602" i="9"/>
  <c r="Y3603" i="9"/>
  <c r="Y3604" i="9"/>
  <c r="Y3605" i="9"/>
  <c r="Y3606" i="9"/>
  <c r="Y3607" i="9"/>
  <c r="Y3608" i="9"/>
  <c r="Y3609" i="9"/>
  <c r="Y3610" i="9"/>
  <c r="Y3611" i="9"/>
  <c r="Y3612" i="9"/>
  <c r="Y3613" i="9"/>
  <c r="Y3614" i="9"/>
  <c r="Y3615" i="9"/>
  <c r="Y3616" i="9"/>
  <c r="Y3617" i="9"/>
  <c r="Y3618" i="9"/>
  <c r="Y3619" i="9"/>
  <c r="Y3620" i="9"/>
  <c r="Y3621" i="9"/>
  <c r="Y3622" i="9"/>
  <c r="Y3623" i="9"/>
  <c r="Y3624" i="9"/>
  <c r="Y3625" i="9"/>
  <c r="Y3626" i="9"/>
  <c r="Y3627" i="9"/>
  <c r="Y3628" i="9"/>
  <c r="Y3629" i="9"/>
  <c r="Y3630" i="9"/>
  <c r="Y3631" i="9"/>
  <c r="Y3632" i="9"/>
  <c r="Y3633" i="9"/>
  <c r="Y3634" i="9"/>
  <c r="Y3635" i="9"/>
  <c r="Y3636" i="9"/>
  <c r="Y3637" i="9"/>
  <c r="Y3638" i="9"/>
  <c r="Y3639" i="9"/>
  <c r="Y3640" i="9"/>
  <c r="Y3641" i="9"/>
  <c r="Y3642" i="9"/>
  <c r="Y3643" i="9"/>
  <c r="Y3644" i="9"/>
  <c r="Y3645" i="9"/>
  <c r="Y3646" i="9"/>
  <c r="Y3647" i="9"/>
  <c r="Y3648" i="9"/>
  <c r="Y3649" i="9"/>
  <c r="Y3650" i="9"/>
  <c r="Y3651" i="9"/>
  <c r="Y3652" i="9"/>
  <c r="Y3653" i="9"/>
  <c r="Y3654" i="9"/>
  <c r="Y3655" i="9"/>
  <c r="Y3656" i="9"/>
  <c r="Y3657" i="9"/>
  <c r="Y3658" i="9"/>
  <c r="Y3659" i="9"/>
  <c r="Y3660" i="9"/>
  <c r="Y3661" i="9"/>
  <c r="Y3662" i="9"/>
  <c r="Y3663" i="9"/>
  <c r="Y3664" i="9"/>
  <c r="Y3665" i="9"/>
  <c r="Y3666" i="9"/>
  <c r="Y3667" i="9"/>
  <c r="Y3668" i="9"/>
  <c r="Y3669" i="9"/>
  <c r="Y3670" i="9"/>
  <c r="Y3671" i="9"/>
  <c r="Y3672" i="9"/>
  <c r="Y3673" i="9"/>
  <c r="Y3674" i="9"/>
  <c r="Y3675" i="9"/>
  <c r="Y3676" i="9"/>
  <c r="Y3677" i="9"/>
  <c r="Y3678" i="9"/>
  <c r="Y3679" i="9"/>
  <c r="Y3680" i="9"/>
  <c r="Y3681" i="9"/>
  <c r="Y3682" i="9"/>
  <c r="Y3683" i="9"/>
  <c r="Y3684" i="9"/>
  <c r="Y3685" i="9"/>
  <c r="Y3686" i="9"/>
  <c r="Y3687" i="9"/>
  <c r="Y3688" i="9"/>
  <c r="Y3689" i="9"/>
  <c r="Y3690" i="9"/>
  <c r="Y3691" i="9"/>
  <c r="Y3692" i="9"/>
  <c r="Y3693" i="9"/>
  <c r="Y3694" i="9"/>
  <c r="Y3695" i="9"/>
  <c r="Y3696" i="9"/>
  <c r="Y3697" i="9"/>
  <c r="Y3698" i="9"/>
  <c r="Y3699" i="9"/>
  <c r="Y3700" i="9"/>
  <c r="Y3701" i="9"/>
  <c r="Y3702" i="9"/>
  <c r="Y3703" i="9"/>
  <c r="Y3704" i="9"/>
  <c r="Y3705" i="9"/>
  <c r="Y3706" i="9"/>
  <c r="Y3707" i="9"/>
  <c r="Y3708" i="9"/>
  <c r="Y3709" i="9"/>
  <c r="Y3710" i="9"/>
  <c r="Y3711" i="9"/>
  <c r="Y3712" i="9"/>
  <c r="Y3713" i="9"/>
  <c r="Y3714" i="9"/>
  <c r="Y3715" i="9"/>
  <c r="Y3716" i="9"/>
  <c r="Y3717" i="9"/>
  <c r="Y3718" i="9"/>
  <c r="Y3719" i="9"/>
  <c r="Y3720" i="9"/>
  <c r="Y3721" i="9"/>
  <c r="Y3722" i="9"/>
  <c r="Y3723" i="9"/>
  <c r="Y3724" i="9"/>
  <c r="Y3725" i="9"/>
  <c r="Y3726" i="9"/>
  <c r="Y3727" i="9"/>
  <c r="Y3728" i="9"/>
  <c r="Y3729" i="9"/>
  <c r="Y3730" i="9"/>
  <c r="Y3731" i="9"/>
  <c r="Y3732" i="9"/>
  <c r="Y3733" i="9"/>
  <c r="Y3734" i="9"/>
  <c r="Y3735" i="9"/>
  <c r="Y3736" i="9"/>
  <c r="Y3737" i="9"/>
  <c r="Y3738" i="9"/>
  <c r="Y3739" i="9"/>
  <c r="Y3740" i="9"/>
  <c r="Y3741" i="9"/>
  <c r="Y3742" i="9"/>
  <c r="Y3743" i="9"/>
  <c r="Y3744" i="9"/>
  <c r="Y3745" i="9"/>
  <c r="Y3746" i="9"/>
  <c r="Y3747" i="9"/>
  <c r="Y3748" i="9"/>
  <c r="Y3749" i="9"/>
  <c r="Y3750" i="9"/>
  <c r="Y3751" i="9"/>
  <c r="Y3752" i="9"/>
  <c r="Y3753" i="9"/>
  <c r="Y3754" i="9"/>
  <c r="Y3755" i="9"/>
  <c r="Y3756" i="9"/>
  <c r="Y3757" i="9"/>
  <c r="Y3758" i="9"/>
  <c r="Y3759" i="9"/>
  <c r="Y3760" i="9"/>
  <c r="Y3761" i="9"/>
  <c r="Y3762" i="9"/>
  <c r="Y3763" i="9"/>
  <c r="Y3764" i="9"/>
  <c r="Y3765" i="9"/>
  <c r="Y3766" i="9"/>
  <c r="Y3767" i="9"/>
  <c r="Y3768" i="9"/>
  <c r="Y3769" i="9"/>
  <c r="Y3770" i="9"/>
  <c r="Y3771" i="9"/>
  <c r="Y3772" i="9"/>
  <c r="Y3773" i="9"/>
  <c r="Y3774" i="9"/>
  <c r="Y3775" i="9"/>
  <c r="Y3776" i="9"/>
  <c r="Y3777" i="9"/>
  <c r="Y3778" i="9"/>
  <c r="Y3779" i="9"/>
  <c r="Y3780" i="9"/>
  <c r="Y3781" i="9"/>
  <c r="Y3782" i="9"/>
  <c r="Y3783" i="9"/>
  <c r="Y3784" i="9"/>
  <c r="Y3785" i="9"/>
  <c r="Y3786" i="9"/>
  <c r="Y3787" i="9"/>
  <c r="Y3788" i="9"/>
  <c r="Y3789" i="9"/>
  <c r="Y3790" i="9"/>
  <c r="Y3791" i="9"/>
  <c r="Y3792" i="9"/>
  <c r="Y3793" i="9"/>
  <c r="Y3794" i="9"/>
  <c r="Y3795" i="9"/>
  <c r="Y3796" i="9"/>
  <c r="Y3797" i="9"/>
  <c r="Y3798" i="9"/>
  <c r="Y3799" i="9"/>
  <c r="Y3800" i="9"/>
  <c r="Y3801" i="9"/>
  <c r="Y3802" i="9"/>
  <c r="Y3803" i="9"/>
  <c r="Y3804" i="9"/>
  <c r="Y3805" i="9"/>
  <c r="Y3806" i="9"/>
  <c r="Y3807" i="9"/>
  <c r="Y3808" i="9"/>
  <c r="Y3809" i="9"/>
  <c r="Y3810" i="9"/>
  <c r="Y3811" i="9"/>
  <c r="Y3812" i="9"/>
  <c r="Y3813" i="9"/>
  <c r="Y3814" i="9"/>
  <c r="Y3815" i="9"/>
  <c r="Y3816" i="9"/>
  <c r="Y3817" i="9"/>
  <c r="Y3818" i="9"/>
  <c r="Y3819" i="9"/>
  <c r="Y3820" i="9"/>
  <c r="Y3821" i="9"/>
  <c r="Y3822" i="9"/>
  <c r="Y3823" i="9"/>
  <c r="Y3824" i="9"/>
  <c r="Y3825" i="9"/>
  <c r="Y3826" i="9"/>
  <c r="Y3827" i="9"/>
  <c r="Y3828" i="9"/>
  <c r="Y3829" i="9"/>
  <c r="Y3830" i="9"/>
  <c r="Y3831" i="9"/>
  <c r="Y3832" i="9"/>
  <c r="Y3833" i="9"/>
  <c r="Y3834" i="9"/>
  <c r="Y3835" i="9"/>
  <c r="Y3836" i="9"/>
  <c r="Y3837" i="9"/>
  <c r="Y3838" i="9"/>
  <c r="Y3839" i="9"/>
  <c r="Y3840" i="9"/>
  <c r="Y3841" i="9"/>
  <c r="Y3842" i="9"/>
  <c r="Y3843" i="9"/>
  <c r="Y3844" i="9"/>
  <c r="Y3845" i="9"/>
  <c r="Y3846" i="9"/>
  <c r="Y3847" i="9"/>
  <c r="Y3848" i="9"/>
  <c r="Y3849" i="9"/>
  <c r="Y3850" i="9"/>
  <c r="Y3851" i="9"/>
  <c r="Y3852" i="9"/>
  <c r="Y3853" i="9"/>
  <c r="Y3854" i="9"/>
  <c r="Y3855" i="9"/>
  <c r="Y3856" i="9"/>
  <c r="Y3857" i="9"/>
  <c r="Y3858" i="9"/>
  <c r="Y3859" i="9"/>
  <c r="Y3860" i="9"/>
  <c r="Y3861" i="9"/>
  <c r="Y3862" i="9"/>
  <c r="Y3863" i="9"/>
  <c r="Y3864" i="9"/>
  <c r="Y3865" i="9"/>
  <c r="Y3866" i="9"/>
  <c r="Y3867" i="9"/>
  <c r="Y3868" i="9"/>
  <c r="Y3869" i="9"/>
  <c r="Y3870" i="9"/>
  <c r="Y3871" i="9"/>
  <c r="Y3872" i="9"/>
  <c r="Y3873" i="9"/>
  <c r="Y3874" i="9"/>
  <c r="Y3875" i="9"/>
  <c r="Y3876" i="9"/>
  <c r="Y3877" i="9"/>
  <c r="Y3878" i="9"/>
  <c r="Y3879" i="9"/>
  <c r="Y3880" i="9"/>
  <c r="Y3881" i="9"/>
  <c r="Y3882" i="9"/>
  <c r="Y3883" i="9"/>
  <c r="Y3884" i="9"/>
  <c r="Y3885" i="9"/>
  <c r="Y3886" i="9"/>
  <c r="Y3887" i="9"/>
  <c r="Y3888" i="9"/>
  <c r="Y3889" i="9"/>
  <c r="Y3890" i="9"/>
  <c r="Y3891" i="9"/>
  <c r="Y3892" i="9"/>
  <c r="Y3893" i="9"/>
  <c r="Y3894" i="9"/>
  <c r="Y3895" i="9"/>
  <c r="Y3896" i="9"/>
  <c r="Y3897" i="9"/>
  <c r="Y3898" i="9"/>
  <c r="Y3899" i="9"/>
  <c r="Y3900" i="9"/>
  <c r="Y3901" i="9"/>
  <c r="Y3902" i="9"/>
  <c r="Y3903" i="9"/>
  <c r="Y3904" i="9"/>
  <c r="Y3905" i="9"/>
  <c r="Y3906" i="9"/>
  <c r="Y3907" i="9"/>
  <c r="Y3908" i="9"/>
  <c r="Y3909" i="9"/>
  <c r="Y3910" i="9"/>
  <c r="Y3911" i="9"/>
  <c r="Y3912" i="9"/>
  <c r="Y3913" i="9"/>
  <c r="Y3914" i="9"/>
  <c r="Y3915" i="9"/>
  <c r="Y3916" i="9"/>
  <c r="Y3917" i="9"/>
  <c r="Y3918" i="9"/>
  <c r="Y3919" i="9"/>
  <c r="Y3920" i="9"/>
  <c r="Y3921" i="9"/>
  <c r="Y3922" i="9"/>
  <c r="Y3923" i="9"/>
  <c r="Y3924" i="9"/>
  <c r="Y3925" i="9"/>
  <c r="Y3926" i="9"/>
  <c r="Y3927" i="9"/>
  <c r="Y3928" i="9"/>
  <c r="Y3929" i="9"/>
  <c r="Y3930" i="9"/>
  <c r="Y3931" i="9"/>
  <c r="Y3932" i="9"/>
  <c r="Y3933" i="9"/>
  <c r="Y3934" i="9"/>
  <c r="Y3935" i="9"/>
  <c r="Y3936" i="9"/>
  <c r="Y3937" i="9"/>
  <c r="Y3938" i="9"/>
  <c r="Y3939" i="9"/>
  <c r="Y3940" i="9"/>
  <c r="Y3941" i="9"/>
  <c r="Y3942" i="9"/>
  <c r="Y3943" i="9"/>
  <c r="Y3944" i="9"/>
  <c r="Y3945" i="9"/>
  <c r="Y3946" i="9"/>
  <c r="Y3947" i="9"/>
  <c r="Y3948" i="9"/>
  <c r="Y3949" i="9"/>
  <c r="Y3950" i="9"/>
  <c r="Y3951" i="9"/>
  <c r="Y3952" i="9"/>
  <c r="Y3953" i="9"/>
  <c r="Y3954" i="9"/>
  <c r="Y3955" i="9"/>
  <c r="Y3956" i="9"/>
  <c r="Y3957" i="9"/>
  <c r="Y3958" i="9"/>
  <c r="Y3959" i="9"/>
  <c r="Y3960" i="9"/>
  <c r="Y3961" i="9"/>
  <c r="Y3962" i="9"/>
  <c r="Y3963" i="9"/>
  <c r="Y3964" i="9"/>
  <c r="Y3965" i="9"/>
  <c r="Y3966" i="9"/>
  <c r="Y3967" i="9"/>
  <c r="Y3968" i="9"/>
  <c r="Y3969" i="9"/>
  <c r="Y3970" i="9"/>
  <c r="Y3971" i="9"/>
  <c r="Y3972" i="9"/>
  <c r="Y3973" i="9"/>
  <c r="Y3974" i="9"/>
  <c r="Y3975" i="9"/>
  <c r="Y3976" i="9"/>
  <c r="Y3977" i="9"/>
  <c r="Y3978" i="9"/>
  <c r="Y3979" i="9"/>
  <c r="Y3980" i="9"/>
  <c r="Y3981" i="9"/>
  <c r="Y3982" i="9"/>
  <c r="Y3983" i="9"/>
  <c r="Y3984" i="9"/>
  <c r="Y3985" i="9"/>
  <c r="Y3986" i="9"/>
  <c r="Y3987" i="9"/>
  <c r="Y3988" i="9"/>
  <c r="Y3989" i="9"/>
  <c r="Y3990" i="9"/>
  <c r="Y3991" i="9"/>
  <c r="Y3992" i="9"/>
  <c r="Y3993" i="9"/>
  <c r="Y3994" i="9"/>
  <c r="Y3995" i="9"/>
  <c r="Y3996" i="9"/>
  <c r="Y3997" i="9"/>
  <c r="Y3998" i="9"/>
  <c r="Y3999" i="9"/>
  <c r="Y4000" i="9"/>
  <c r="Y4001" i="9"/>
  <c r="Y4002" i="9"/>
  <c r="Y4003" i="9"/>
  <c r="Y4004" i="9"/>
  <c r="Y4005" i="9"/>
  <c r="Y4006" i="9"/>
  <c r="Y4007" i="9"/>
  <c r="Y4008" i="9"/>
  <c r="Y4009" i="9"/>
  <c r="Y4010" i="9"/>
  <c r="Y4011" i="9"/>
  <c r="Y4012" i="9"/>
  <c r="Y4013" i="9"/>
  <c r="Y4014" i="9"/>
  <c r="Y4015" i="9"/>
  <c r="Y4016" i="9"/>
  <c r="C18" i="9"/>
  <c r="D18" i="9" s="1"/>
  <c r="W18" i="9"/>
  <c r="W17" i="9"/>
  <c r="Y17" i="9" s="1"/>
  <c r="K3" i="5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2" i="5"/>
  <c r="J2" i="5"/>
  <c r="J3" i="5"/>
  <c r="J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U18" i="9" l="1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U85" i="9"/>
  <c r="U86" i="9"/>
  <c r="U87" i="9"/>
  <c r="U88" i="9"/>
  <c r="U89" i="9"/>
  <c r="U90" i="9"/>
  <c r="U91" i="9"/>
  <c r="U92" i="9"/>
  <c r="U93" i="9"/>
  <c r="U94" i="9"/>
  <c r="U95" i="9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U113" i="9"/>
  <c r="U114" i="9"/>
  <c r="U115" i="9"/>
  <c r="U116" i="9"/>
  <c r="U117" i="9"/>
  <c r="U118" i="9"/>
  <c r="U119" i="9"/>
  <c r="U120" i="9"/>
  <c r="U121" i="9"/>
  <c r="U122" i="9"/>
  <c r="U123" i="9"/>
  <c r="U124" i="9"/>
  <c r="U125" i="9"/>
  <c r="U126" i="9"/>
  <c r="U127" i="9"/>
  <c r="U128" i="9"/>
  <c r="U129" i="9"/>
  <c r="U130" i="9"/>
  <c r="U131" i="9"/>
  <c r="U132" i="9"/>
  <c r="U133" i="9"/>
  <c r="U134" i="9"/>
  <c r="U135" i="9"/>
  <c r="U136" i="9"/>
  <c r="U137" i="9"/>
  <c r="U138" i="9"/>
  <c r="U139" i="9"/>
  <c r="U140" i="9"/>
  <c r="U141" i="9"/>
  <c r="U142" i="9"/>
  <c r="U143" i="9"/>
  <c r="U144" i="9"/>
  <c r="U145" i="9"/>
  <c r="U146" i="9"/>
  <c r="U147" i="9"/>
  <c r="U148" i="9"/>
  <c r="U149" i="9"/>
  <c r="U150" i="9"/>
  <c r="U151" i="9"/>
  <c r="U152" i="9"/>
  <c r="U153" i="9"/>
  <c r="U154" i="9"/>
  <c r="U155" i="9"/>
  <c r="U156" i="9"/>
  <c r="U157" i="9"/>
  <c r="U158" i="9"/>
  <c r="U159" i="9"/>
  <c r="U160" i="9"/>
  <c r="U161" i="9"/>
  <c r="U162" i="9"/>
  <c r="U163" i="9"/>
  <c r="U164" i="9"/>
  <c r="U165" i="9"/>
  <c r="U166" i="9"/>
  <c r="U167" i="9"/>
  <c r="U168" i="9"/>
  <c r="U169" i="9"/>
  <c r="U170" i="9"/>
  <c r="U171" i="9"/>
  <c r="U172" i="9"/>
  <c r="U173" i="9"/>
  <c r="U174" i="9"/>
  <c r="U175" i="9"/>
  <c r="U176" i="9"/>
  <c r="U177" i="9"/>
  <c r="U178" i="9"/>
  <c r="U179" i="9"/>
  <c r="U180" i="9"/>
  <c r="U181" i="9"/>
  <c r="U182" i="9"/>
  <c r="U183" i="9"/>
  <c r="U184" i="9"/>
  <c r="U185" i="9"/>
  <c r="U186" i="9"/>
  <c r="U187" i="9"/>
  <c r="U188" i="9"/>
  <c r="U189" i="9"/>
  <c r="U190" i="9"/>
  <c r="U191" i="9"/>
  <c r="U192" i="9"/>
  <c r="U193" i="9"/>
  <c r="U194" i="9"/>
  <c r="U195" i="9"/>
  <c r="U196" i="9"/>
  <c r="U197" i="9"/>
  <c r="U198" i="9"/>
  <c r="U199" i="9"/>
  <c r="U200" i="9"/>
  <c r="U201" i="9"/>
  <c r="U202" i="9"/>
  <c r="U203" i="9"/>
  <c r="U204" i="9"/>
  <c r="U205" i="9"/>
  <c r="U206" i="9"/>
  <c r="U207" i="9"/>
  <c r="U208" i="9"/>
  <c r="U209" i="9"/>
  <c r="U210" i="9"/>
  <c r="U211" i="9"/>
  <c r="U212" i="9"/>
  <c r="U213" i="9"/>
  <c r="U214" i="9"/>
  <c r="U215" i="9"/>
  <c r="U216" i="9"/>
  <c r="U217" i="9"/>
  <c r="U218" i="9"/>
  <c r="U219" i="9"/>
  <c r="U220" i="9"/>
  <c r="U221" i="9"/>
  <c r="U222" i="9"/>
  <c r="U223" i="9"/>
  <c r="U224" i="9"/>
  <c r="U225" i="9"/>
  <c r="U226" i="9"/>
  <c r="U227" i="9"/>
  <c r="U228" i="9"/>
  <c r="U229" i="9"/>
  <c r="U230" i="9"/>
  <c r="U231" i="9"/>
  <c r="U232" i="9"/>
  <c r="U233" i="9"/>
  <c r="U234" i="9"/>
  <c r="U235" i="9"/>
  <c r="U236" i="9"/>
  <c r="U237" i="9"/>
  <c r="U238" i="9"/>
  <c r="U239" i="9"/>
  <c r="U240" i="9"/>
  <c r="U241" i="9"/>
  <c r="U242" i="9"/>
  <c r="U243" i="9"/>
  <c r="U244" i="9"/>
  <c r="U245" i="9"/>
  <c r="U246" i="9"/>
  <c r="U247" i="9"/>
  <c r="U248" i="9"/>
  <c r="U249" i="9"/>
  <c r="U250" i="9"/>
  <c r="U251" i="9"/>
  <c r="U252" i="9"/>
  <c r="U253" i="9"/>
  <c r="U254" i="9"/>
  <c r="U255" i="9"/>
  <c r="U256" i="9"/>
  <c r="U257" i="9"/>
  <c r="U258" i="9"/>
  <c r="U259" i="9"/>
  <c r="U260" i="9"/>
  <c r="U261" i="9"/>
  <c r="U262" i="9"/>
  <c r="U263" i="9"/>
  <c r="U264" i="9"/>
  <c r="U265" i="9"/>
  <c r="U266" i="9"/>
  <c r="U267" i="9"/>
  <c r="U268" i="9"/>
  <c r="U269" i="9"/>
  <c r="U270" i="9"/>
  <c r="U271" i="9"/>
  <c r="U272" i="9"/>
  <c r="U273" i="9"/>
  <c r="U274" i="9"/>
  <c r="U275" i="9"/>
  <c r="U276" i="9"/>
  <c r="U277" i="9"/>
  <c r="U278" i="9"/>
  <c r="U279" i="9"/>
  <c r="U280" i="9"/>
  <c r="U281" i="9"/>
  <c r="U282" i="9"/>
  <c r="U283" i="9"/>
  <c r="U284" i="9"/>
  <c r="U285" i="9"/>
  <c r="U286" i="9"/>
  <c r="U287" i="9"/>
  <c r="U288" i="9"/>
  <c r="U289" i="9"/>
  <c r="U290" i="9"/>
  <c r="U291" i="9"/>
  <c r="U292" i="9"/>
  <c r="U293" i="9"/>
  <c r="U294" i="9"/>
  <c r="U295" i="9"/>
  <c r="U296" i="9"/>
  <c r="U297" i="9"/>
  <c r="U298" i="9"/>
  <c r="U299" i="9"/>
  <c r="U300" i="9"/>
  <c r="U301" i="9"/>
  <c r="U302" i="9"/>
  <c r="U303" i="9"/>
  <c r="U304" i="9"/>
  <c r="U305" i="9"/>
  <c r="U306" i="9"/>
  <c r="U307" i="9"/>
  <c r="U308" i="9"/>
  <c r="U309" i="9"/>
  <c r="U310" i="9"/>
  <c r="U311" i="9"/>
  <c r="U312" i="9"/>
  <c r="U313" i="9"/>
  <c r="U314" i="9"/>
  <c r="U315" i="9"/>
  <c r="U316" i="9"/>
  <c r="U317" i="9"/>
  <c r="U318" i="9"/>
  <c r="U319" i="9"/>
  <c r="U320" i="9"/>
  <c r="U321" i="9"/>
  <c r="U322" i="9"/>
  <c r="U323" i="9"/>
  <c r="U324" i="9"/>
  <c r="U325" i="9"/>
  <c r="U326" i="9"/>
  <c r="U327" i="9"/>
  <c r="U328" i="9"/>
  <c r="U329" i="9"/>
  <c r="U330" i="9"/>
  <c r="U331" i="9"/>
  <c r="U332" i="9"/>
  <c r="U333" i="9"/>
  <c r="U334" i="9"/>
  <c r="U335" i="9"/>
  <c r="U336" i="9"/>
  <c r="U337" i="9"/>
  <c r="U338" i="9"/>
  <c r="U339" i="9"/>
  <c r="U340" i="9"/>
  <c r="U341" i="9"/>
  <c r="U342" i="9"/>
  <c r="U343" i="9"/>
  <c r="U344" i="9"/>
  <c r="U345" i="9"/>
  <c r="U346" i="9"/>
  <c r="U347" i="9"/>
  <c r="U348" i="9"/>
  <c r="U349" i="9"/>
  <c r="U350" i="9"/>
  <c r="U351" i="9"/>
  <c r="U352" i="9"/>
  <c r="U353" i="9"/>
  <c r="U354" i="9"/>
  <c r="U355" i="9"/>
  <c r="U356" i="9"/>
  <c r="U357" i="9"/>
  <c r="U358" i="9"/>
  <c r="U359" i="9"/>
  <c r="U360" i="9"/>
  <c r="U361" i="9"/>
  <c r="U362" i="9"/>
  <c r="U363" i="9"/>
  <c r="U364" i="9"/>
  <c r="U365" i="9"/>
  <c r="U366" i="9"/>
  <c r="U367" i="9"/>
  <c r="U368" i="9"/>
  <c r="U369" i="9"/>
  <c r="U370" i="9"/>
  <c r="U371" i="9"/>
  <c r="U372" i="9"/>
  <c r="U373" i="9"/>
  <c r="U374" i="9"/>
  <c r="U375" i="9"/>
  <c r="U376" i="9"/>
  <c r="U377" i="9"/>
  <c r="U378" i="9"/>
  <c r="U379" i="9"/>
  <c r="U380" i="9"/>
  <c r="U381" i="9"/>
  <c r="U382" i="9"/>
  <c r="U383" i="9"/>
  <c r="U384" i="9"/>
  <c r="U385" i="9"/>
  <c r="U386" i="9"/>
  <c r="U387" i="9"/>
  <c r="U388" i="9"/>
  <c r="U389" i="9"/>
  <c r="U390" i="9"/>
  <c r="U391" i="9"/>
  <c r="U392" i="9"/>
  <c r="U393" i="9"/>
  <c r="U394" i="9"/>
  <c r="U395" i="9"/>
  <c r="U396" i="9"/>
  <c r="U397" i="9"/>
  <c r="U398" i="9"/>
  <c r="U399" i="9"/>
  <c r="U400" i="9"/>
  <c r="U401" i="9"/>
  <c r="U402" i="9"/>
  <c r="U403" i="9"/>
  <c r="U404" i="9"/>
  <c r="U405" i="9"/>
  <c r="U406" i="9"/>
  <c r="U407" i="9"/>
  <c r="U408" i="9"/>
  <c r="U409" i="9"/>
  <c r="U410" i="9"/>
  <c r="U411" i="9"/>
  <c r="U412" i="9"/>
  <c r="U413" i="9"/>
  <c r="U414" i="9"/>
  <c r="U415" i="9"/>
  <c r="U416" i="9"/>
  <c r="U417" i="9"/>
  <c r="U418" i="9"/>
  <c r="U419" i="9"/>
  <c r="U420" i="9"/>
  <c r="U421" i="9"/>
  <c r="U422" i="9"/>
  <c r="U423" i="9"/>
  <c r="U424" i="9"/>
  <c r="U425" i="9"/>
  <c r="U426" i="9"/>
  <c r="U427" i="9"/>
  <c r="U428" i="9"/>
  <c r="U429" i="9"/>
  <c r="U430" i="9"/>
  <c r="U431" i="9"/>
  <c r="U432" i="9"/>
  <c r="U433" i="9"/>
  <c r="U434" i="9"/>
  <c r="U435" i="9"/>
  <c r="U436" i="9"/>
  <c r="U437" i="9"/>
  <c r="U438" i="9"/>
  <c r="U439" i="9"/>
  <c r="U440" i="9"/>
  <c r="U441" i="9"/>
  <c r="U442" i="9"/>
  <c r="U443" i="9"/>
  <c r="U444" i="9"/>
  <c r="U445" i="9"/>
  <c r="U446" i="9"/>
  <c r="U447" i="9"/>
  <c r="U448" i="9"/>
  <c r="U449" i="9"/>
  <c r="U450" i="9"/>
  <c r="U451" i="9"/>
  <c r="U452" i="9"/>
  <c r="U453" i="9"/>
  <c r="U454" i="9"/>
  <c r="U455" i="9"/>
  <c r="U456" i="9"/>
  <c r="U457" i="9"/>
  <c r="U458" i="9"/>
  <c r="U459" i="9"/>
  <c r="U460" i="9"/>
  <c r="U461" i="9"/>
  <c r="U462" i="9"/>
  <c r="U463" i="9"/>
  <c r="U464" i="9"/>
  <c r="U465" i="9"/>
  <c r="U466" i="9"/>
  <c r="U467" i="9"/>
  <c r="U468" i="9"/>
  <c r="U469" i="9"/>
  <c r="U470" i="9"/>
  <c r="U471" i="9"/>
  <c r="U472" i="9"/>
  <c r="U473" i="9"/>
  <c r="U474" i="9"/>
  <c r="U475" i="9"/>
  <c r="U476" i="9"/>
  <c r="U477" i="9"/>
  <c r="U478" i="9"/>
  <c r="U479" i="9"/>
  <c r="U480" i="9"/>
  <c r="U481" i="9"/>
  <c r="U482" i="9"/>
  <c r="U483" i="9"/>
  <c r="U484" i="9"/>
  <c r="U485" i="9"/>
  <c r="U486" i="9"/>
  <c r="U487" i="9"/>
  <c r="U488" i="9"/>
  <c r="U489" i="9"/>
  <c r="U490" i="9"/>
  <c r="U491" i="9"/>
  <c r="U492" i="9"/>
  <c r="U493" i="9"/>
  <c r="U494" i="9"/>
  <c r="U495" i="9"/>
  <c r="U496" i="9"/>
  <c r="U497" i="9"/>
  <c r="U498" i="9"/>
  <c r="U499" i="9"/>
  <c r="U500" i="9"/>
  <c r="U501" i="9"/>
  <c r="U502" i="9"/>
  <c r="U503" i="9"/>
  <c r="U504" i="9"/>
  <c r="U505" i="9"/>
  <c r="U506" i="9"/>
  <c r="U507" i="9"/>
  <c r="U508" i="9"/>
  <c r="U509" i="9"/>
  <c r="U510" i="9"/>
  <c r="U511" i="9"/>
  <c r="U512" i="9"/>
  <c r="U513" i="9"/>
  <c r="U514" i="9"/>
  <c r="U515" i="9"/>
  <c r="U516" i="9"/>
  <c r="U517" i="9"/>
  <c r="U518" i="9"/>
  <c r="U519" i="9"/>
  <c r="U520" i="9"/>
  <c r="U521" i="9"/>
  <c r="U522" i="9"/>
  <c r="U523" i="9"/>
  <c r="U524" i="9"/>
  <c r="U525" i="9"/>
  <c r="U526" i="9"/>
  <c r="U527" i="9"/>
  <c r="U528" i="9"/>
  <c r="U529" i="9"/>
  <c r="U530" i="9"/>
  <c r="U531" i="9"/>
  <c r="U532" i="9"/>
  <c r="U533" i="9"/>
  <c r="U534" i="9"/>
  <c r="U535" i="9"/>
  <c r="U536" i="9"/>
  <c r="U537" i="9"/>
  <c r="U538" i="9"/>
  <c r="U539" i="9"/>
  <c r="U540" i="9"/>
  <c r="U541" i="9"/>
  <c r="U542" i="9"/>
  <c r="U543" i="9"/>
  <c r="U544" i="9"/>
  <c r="U545" i="9"/>
  <c r="U546" i="9"/>
  <c r="U547" i="9"/>
  <c r="U548" i="9"/>
  <c r="U549" i="9"/>
  <c r="U550" i="9"/>
  <c r="U551" i="9"/>
  <c r="U552" i="9"/>
  <c r="U553" i="9"/>
  <c r="U554" i="9"/>
  <c r="U555" i="9"/>
  <c r="U556" i="9"/>
  <c r="U557" i="9"/>
  <c r="U558" i="9"/>
  <c r="U559" i="9"/>
  <c r="U560" i="9"/>
  <c r="U561" i="9"/>
  <c r="U562" i="9"/>
  <c r="U563" i="9"/>
  <c r="U564" i="9"/>
  <c r="U565" i="9"/>
  <c r="U566" i="9"/>
  <c r="U567" i="9"/>
  <c r="U568" i="9"/>
  <c r="U569" i="9"/>
  <c r="U570" i="9"/>
  <c r="U571" i="9"/>
  <c r="U572" i="9"/>
  <c r="U573" i="9"/>
  <c r="U574" i="9"/>
  <c r="U575" i="9"/>
  <c r="U576" i="9"/>
  <c r="U577" i="9"/>
  <c r="U578" i="9"/>
  <c r="U579" i="9"/>
  <c r="U580" i="9"/>
  <c r="U581" i="9"/>
  <c r="U582" i="9"/>
  <c r="U583" i="9"/>
  <c r="U584" i="9"/>
  <c r="U585" i="9"/>
  <c r="U586" i="9"/>
  <c r="U587" i="9"/>
  <c r="U588" i="9"/>
  <c r="U589" i="9"/>
  <c r="U590" i="9"/>
  <c r="U591" i="9"/>
  <c r="U592" i="9"/>
  <c r="U593" i="9"/>
  <c r="U594" i="9"/>
  <c r="U595" i="9"/>
  <c r="U596" i="9"/>
  <c r="U597" i="9"/>
  <c r="U598" i="9"/>
  <c r="U599" i="9"/>
  <c r="U600" i="9"/>
  <c r="U601" i="9"/>
  <c r="U602" i="9"/>
  <c r="U603" i="9"/>
  <c r="U604" i="9"/>
  <c r="U605" i="9"/>
  <c r="U606" i="9"/>
  <c r="U607" i="9"/>
  <c r="U608" i="9"/>
  <c r="U609" i="9"/>
  <c r="U610" i="9"/>
  <c r="U611" i="9"/>
  <c r="U612" i="9"/>
  <c r="U613" i="9"/>
  <c r="U614" i="9"/>
  <c r="U615" i="9"/>
  <c r="U616" i="9"/>
  <c r="U617" i="9"/>
  <c r="U618" i="9"/>
  <c r="U619" i="9"/>
  <c r="U620" i="9"/>
  <c r="U621" i="9"/>
  <c r="U622" i="9"/>
  <c r="U623" i="9"/>
  <c r="U624" i="9"/>
  <c r="U625" i="9"/>
  <c r="U626" i="9"/>
  <c r="U627" i="9"/>
  <c r="U628" i="9"/>
  <c r="U629" i="9"/>
  <c r="U630" i="9"/>
  <c r="U631" i="9"/>
  <c r="U632" i="9"/>
  <c r="U633" i="9"/>
  <c r="U634" i="9"/>
  <c r="U635" i="9"/>
  <c r="U636" i="9"/>
  <c r="U637" i="9"/>
  <c r="U638" i="9"/>
  <c r="U639" i="9"/>
  <c r="U640" i="9"/>
  <c r="U641" i="9"/>
  <c r="U642" i="9"/>
  <c r="U643" i="9"/>
  <c r="U644" i="9"/>
  <c r="U645" i="9"/>
  <c r="U646" i="9"/>
  <c r="U647" i="9"/>
  <c r="U648" i="9"/>
  <c r="U649" i="9"/>
  <c r="U650" i="9"/>
  <c r="U651" i="9"/>
  <c r="U652" i="9"/>
  <c r="U653" i="9"/>
  <c r="U654" i="9"/>
  <c r="U655" i="9"/>
  <c r="U656" i="9"/>
  <c r="U657" i="9"/>
  <c r="U658" i="9"/>
  <c r="U659" i="9"/>
  <c r="U660" i="9"/>
  <c r="U661" i="9"/>
  <c r="U662" i="9"/>
  <c r="U663" i="9"/>
  <c r="U664" i="9"/>
  <c r="U665" i="9"/>
  <c r="U666" i="9"/>
  <c r="U667" i="9"/>
  <c r="U668" i="9"/>
  <c r="U669" i="9"/>
  <c r="U670" i="9"/>
  <c r="U671" i="9"/>
  <c r="U672" i="9"/>
  <c r="U673" i="9"/>
  <c r="U674" i="9"/>
  <c r="U675" i="9"/>
  <c r="U676" i="9"/>
  <c r="U677" i="9"/>
  <c r="U678" i="9"/>
  <c r="U679" i="9"/>
  <c r="U680" i="9"/>
  <c r="U681" i="9"/>
  <c r="U682" i="9"/>
  <c r="U683" i="9"/>
  <c r="U684" i="9"/>
  <c r="U685" i="9"/>
  <c r="U686" i="9"/>
  <c r="U687" i="9"/>
  <c r="U688" i="9"/>
  <c r="U689" i="9"/>
  <c r="U690" i="9"/>
  <c r="U691" i="9"/>
  <c r="U692" i="9"/>
  <c r="U693" i="9"/>
  <c r="U694" i="9"/>
  <c r="U695" i="9"/>
  <c r="U696" i="9"/>
  <c r="U697" i="9"/>
  <c r="U698" i="9"/>
  <c r="U699" i="9"/>
  <c r="U700" i="9"/>
  <c r="U701" i="9"/>
  <c r="U702" i="9"/>
  <c r="U703" i="9"/>
  <c r="U704" i="9"/>
  <c r="U705" i="9"/>
  <c r="U706" i="9"/>
  <c r="U707" i="9"/>
  <c r="U708" i="9"/>
  <c r="U709" i="9"/>
  <c r="U710" i="9"/>
  <c r="U711" i="9"/>
  <c r="U712" i="9"/>
  <c r="U713" i="9"/>
  <c r="U714" i="9"/>
  <c r="U715" i="9"/>
  <c r="U716" i="9"/>
  <c r="U717" i="9"/>
  <c r="U718" i="9"/>
  <c r="U719" i="9"/>
  <c r="U720" i="9"/>
  <c r="U721" i="9"/>
  <c r="U722" i="9"/>
  <c r="U723" i="9"/>
  <c r="U724" i="9"/>
  <c r="U725" i="9"/>
  <c r="U726" i="9"/>
  <c r="U727" i="9"/>
  <c r="U728" i="9"/>
  <c r="U729" i="9"/>
  <c r="U730" i="9"/>
  <c r="U731" i="9"/>
  <c r="U732" i="9"/>
  <c r="U733" i="9"/>
  <c r="U734" i="9"/>
  <c r="U735" i="9"/>
  <c r="U736" i="9"/>
  <c r="U737" i="9"/>
  <c r="U738" i="9"/>
  <c r="U739" i="9"/>
  <c r="U740" i="9"/>
  <c r="U741" i="9"/>
  <c r="U742" i="9"/>
  <c r="U743" i="9"/>
  <c r="U744" i="9"/>
  <c r="U745" i="9"/>
  <c r="U746" i="9"/>
  <c r="U747" i="9"/>
  <c r="U748" i="9"/>
  <c r="U749" i="9"/>
  <c r="U750" i="9"/>
  <c r="U751" i="9"/>
  <c r="U752" i="9"/>
  <c r="U753" i="9"/>
  <c r="U754" i="9"/>
  <c r="U755" i="9"/>
  <c r="U756" i="9"/>
  <c r="U757" i="9"/>
  <c r="U758" i="9"/>
  <c r="U759" i="9"/>
  <c r="U760" i="9"/>
  <c r="U761" i="9"/>
  <c r="U762" i="9"/>
  <c r="U763" i="9"/>
  <c r="U764" i="9"/>
  <c r="U765" i="9"/>
  <c r="U766" i="9"/>
  <c r="U767" i="9"/>
  <c r="U768" i="9"/>
  <c r="U769" i="9"/>
  <c r="U770" i="9"/>
  <c r="U771" i="9"/>
  <c r="U772" i="9"/>
  <c r="U773" i="9"/>
  <c r="U774" i="9"/>
  <c r="U775" i="9"/>
  <c r="U776" i="9"/>
  <c r="U777" i="9"/>
  <c r="U778" i="9"/>
  <c r="U779" i="9"/>
  <c r="U780" i="9"/>
  <c r="U781" i="9"/>
  <c r="U782" i="9"/>
  <c r="U783" i="9"/>
  <c r="U784" i="9"/>
  <c r="U785" i="9"/>
  <c r="U786" i="9"/>
  <c r="U787" i="9"/>
  <c r="U788" i="9"/>
  <c r="U789" i="9"/>
  <c r="U790" i="9"/>
  <c r="U791" i="9"/>
  <c r="U792" i="9"/>
  <c r="U793" i="9"/>
  <c r="U794" i="9"/>
  <c r="U795" i="9"/>
  <c r="U796" i="9"/>
  <c r="U797" i="9"/>
  <c r="U798" i="9"/>
  <c r="U799" i="9"/>
  <c r="U800" i="9"/>
  <c r="U801" i="9"/>
  <c r="U802" i="9"/>
  <c r="U803" i="9"/>
  <c r="U804" i="9"/>
  <c r="U805" i="9"/>
  <c r="U806" i="9"/>
  <c r="U807" i="9"/>
  <c r="U808" i="9"/>
  <c r="U809" i="9"/>
  <c r="U810" i="9"/>
  <c r="U811" i="9"/>
  <c r="U812" i="9"/>
  <c r="U813" i="9"/>
  <c r="U814" i="9"/>
  <c r="U815" i="9"/>
  <c r="U816" i="9"/>
  <c r="U817" i="9"/>
  <c r="U818" i="9"/>
  <c r="U819" i="9"/>
  <c r="U820" i="9"/>
  <c r="U821" i="9"/>
  <c r="U822" i="9"/>
  <c r="U823" i="9"/>
  <c r="U824" i="9"/>
  <c r="U825" i="9"/>
  <c r="U826" i="9"/>
  <c r="U827" i="9"/>
  <c r="U828" i="9"/>
  <c r="U829" i="9"/>
  <c r="U830" i="9"/>
  <c r="U831" i="9"/>
  <c r="U832" i="9"/>
  <c r="U833" i="9"/>
  <c r="U834" i="9"/>
  <c r="U835" i="9"/>
  <c r="U836" i="9"/>
  <c r="U837" i="9"/>
  <c r="U838" i="9"/>
  <c r="U839" i="9"/>
  <c r="U840" i="9"/>
  <c r="U841" i="9"/>
  <c r="U842" i="9"/>
  <c r="U843" i="9"/>
  <c r="U844" i="9"/>
  <c r="U845" i="9"/>
  <c r="U846" i="9"/>
  <c r="U847" i="9"/>
  <c r="U848" i="9"/>
  <c r="U849" i="9"/>
  <c r="U850" i="9"/>
  <c r="U851" i="9"/>
  <c r="U852" i="9"/>
  <c r="U853" i="9"/>
  <c r="U854" i="9"/>
  <c r="U855" i="9"/>
  <c r="U856" i="9"/>
  <c r="U857" i="9"/>
  <c r="U858" i="9"/>
  <c r="U859" i="9"/>
  <c r="U860" i="9"/>
  <c r="U861" i="9"/>
  <c r="U862" i="9"/>
  <c r="U863" i="9"/>
  <c r="U864" i="9"/>
  <c r="U865" i="9"/>
  <c r="U866" i="9"/>
  <c r="U867" i="9"/>
  <c r="U868" i="9"/>
  <c r="U869" i="9"/>
  <c r="U870" i="9"/>
  <c r="U871" i="9"/>
  <c r="U872" i="9"/>
  <c r="U873" i="9"/>
  <c r="U874" i="9"/>
  <c r="U875" i="9"/>
  <c r="U876" i="9"/>
  <c r="U877" i="9"/>
  <c r="U878" i="9"/>
  <c r="U879" i="9"/>
  <c r="U880" i="9"/>
  <c r="U881" i="9"/>
  <c r="U882" i="9"/>
  <c r="U883" i="9"/>
  <c r="U884" i="9"/>
  <c r="U885" i="9"/>
  <c r="U886" i="9"/>
  <c r="U887" i="9"/>
  <c r="U888" i="9"/>
  <c r="U889" i="9"/>
  <c r="U890" i="9"/>
  <c r="U891" i="9"/>
  <c r="U892" i="9"/>
  <c r="U893" i="9"/>
  <c r="U894" i="9"/>
  <c r="U895" i="9"/>
  <c r="U896" i="9"/>
  <c r="U897" i="9"/>
  <c r="U898" i="9"/>
  <c r="U899" i="9"/>
  <c r="U900" i="9"/>
  <c r="U901" i="9"/>
  <c r="U902" i="9"/>
  <c r="U903" i="9"/>
  <c r="U904" i="9"/>
  <c r="U905" i="9"/>
  <c r="U906" i="9"/>
  <c r="U907" i="9"/>
  <c r="U908" i="9"/>
  <c r="U909" i="9"/>
  <c r="U910" i="9"/>
  <c r="U911" i="9"/>
  <c r="U912" i="9"/>
  <c r="U913" i="9"/>
  <c r="U914" i="9"/>
  <c r="U915" i="9"/>
  <c r="U916" i="9"/>
  <c r="U917" i="9"/>
  <c r="U918" i="9"/>
  <c r="U919" i="9"/>
  <c r="U920" i="9"/>
  <c r="U921" i="9"/>
  <c r="U922" i="9"/>
  <c r="U923" i="9"/>
  <c r="U924" i="9"/>
  <c r="U925" i="9"/>
  <c r="U926" i="9"/>
  <c r="U927" i="9"/>
  <c r="U928" i="9"/>
  <c r="U929" i="9"/>
  <c r="U930" i="9"/>
  <c r="U931" i="9"/>
  <c r="U932" i="9"/>
  <c r="U933" i="9"/>
  <c r="U934" i="9"/>
  <c r="U935" i="9"/>
  <c r="U936" i="9"/>
  <c r="U937" i="9"/>
  <c r="U938" i="9"/>
  <c r="U939" i="9"/>
  <c r="U940" i="9"/>
  <c r="U941" i="9"/>
  <c r="U942" i="9"/>
  <c r="U943" i="9"/>
  <c r="U944" i="9"/>
  <c r="U945" i="9"/>
  <c r="U946" i="9"/>
  <c r="U947" i="9"/>
  <c r="U948" i="9"/>
  <c r="U949" i="9"/>
  <c r="U950" i="9"/>
  <c r="U951" i="9"/>
  <c r="U952" i="9"/>
  <c r="U953" i="9"/>
  <c r="U954" i="9"/>
  <c r="U955" i="9"/>
  <c r="U956" i="9"/>
  <c r="U957" i="9"/>
  <c r="U958" i="9"/>
  <c r="U959" i="9"/>
  <c r="U960" i="9"/>
  <c r="U961" i="9"/>
  <c r="U962" i="9"/>
  <c r="U963" i="9"/>
  <c r="U964" i="9"/>
  <c r="U965" i="9"/>
  <c r="U966" i="9"/>
  <c r="U967" i="9"/>
  <c r="U968" i="9"/>
  <c r="U969" i="9"/>
  <c r="U970" i="9"/>
  <c r="U971" i="9"/>
  <c r="U972" i="9"/>
  <c r="U973" i="9"/>
  <c r="U974" i="9"/>
  <c r="U975" i="9"/>
  <c r="U976" i="9"/>
  <c r="U977" i="9"/>
  <c r="U978" i="9"/>
  <c r="U979" i="9"/>
  <c r="U980" i="9"/>
  <c r="U981" i="9"/>
  <c r="U982" i="9"/>
  <c r="U983" i="9"/>
  <c r="U984" i="9"/>
  <c r="U985" i="9"/>
  <c r="U986" i="9"/>
  <c r="U987" i="9"/>
  <c r="U988" i="9"/>
  <c r="U989" i="9"/>
  <c r="U990" i="9"/>
  <c r="U991" i="9"/>
  <c r="U992" i="9"/>
  <c r="U993" i="9"/>
  <c r="U994" i="9"/>
  <c r="U995" i="9"/>
  <c r="U996" i="9"/>
  <c r="U997" i="9"/>
  <c r="U998" i="9"/>
  <c r="U999" i="9"/>
  <c r="U1000" i="9"/>
  <c r="U1001" i="9"/>
  <c r="U1002" i="9"/>
  <c r="U1003" i="9"/>
  <c r="U1004" i="9"/>
  <c r="U1005" i="9"/>
  <c r="U1006" i="9"/>
  <c r="U1007" i="9"/>
  <c r="U1008" i="9"/>
  <c r="U1009" i="9"/>
  <c r="U1010" i="9"/>
  <c r="U1011" i="9"/>
  <c r="U1012" i="9"/>
  <c r="U1013" i="9"/>
  <c r="U1014" i="9"/>
  <c r="U1015" i="9"/>
  <c r="U1016" i="9"/>
  <c r="U1017" i="9"/>
  <c r="U1018" i="9"/>
  <c r="U1019" i="9"/>
  <c r="U1020" i="9"/>
  <c r="U1021" i="9"/>
  <c r="U1022" i="9"/>
  <c r="U1023" i="9"/>
  <c r="U1024" i="9"/>
  <c r="U1025" i="9"/>
  <c r="U1026" i="9"/>
  <c r="U1027" i="9"/>
  <c r="U1028" i="9"/>
  <c r="U1029" i="9"/>
  <c r="U1030" i="9"/>
  <c r="U1031" i="9"/>
  <c r="U1032" i="9"/>
  <c r="U1033" i="9"/>
  <c r="U1034" i="9"/>
  <c r="U1035" i="9"/>
  <c r="U1036" i="9"/>
  <c r="U1037" i="9"/>
  <c r="U1038" i="9"/>
  <c r="U1039" i="9"/>
  <c r="U1040" i="9"/>
  <c r="U1041" i="9"/>
  <c r="U1042" i="9"/>
  <c r="U1043" i="9"/>
  <c r="U1044" i="9"/>
  <c r="U1045" i="9"/>
  <c r="U1046" i="9"/>
  <c r="U1047" i="9"/>
  <c r="U1048" i="9"/>
  <c r="U1049" i="9"/>
  <c r="U1050" i="9"/>
  <c r="U1051" i="9"/>
  <c r="U1052" i="9"/>
  <c r="U1053" i="9"/>
  <c r="U1054" i="9"/>
  <c r="U1055" i="9"/>
  <c r="U1056" i="9"/>
  <c r="U1057" i="9"/>
  <c r="U1058" i="9"/>
  <c r="U1059" i="9"/>
  <c r="U1060" i="9"/>
  <c r="U1061" i="9"/>
  <c r="U1062" i="9"/>
  <c r="U1063" i="9"/>
  <c r="U1064" i="9"/>
  <c r="U1065" i="9"/>
  <c r="U1066" i="9"/>
  <c r="U1067" i="9"/>
  <c r="U1068" i="9"/>
  <c r="U1069" i="9"/>
  <c r="U1070" i="9"/>
  <c r="U1071" i="9"/>
  <c r="U1072" i="9"/>
  <c r="U1073" i="9"/>
  <c r="U1074" i="9"/>
  <c r="U1075" i="9"/>
  <c r="U1076" i="9"/>
  <c r="U1077" i="9"/>
  <c r="U1078" i="9"/>
  <c r="U1079" i="9"/>
  <c r="U1080" i="9"/>
  <c r="U1081" i="9"/>
  <c r="U1082" i="9"/>
  <c r="U1083" i="9"/>
  <c r="U1084" i="9"/>
  <c r="U1085" i="9"/>
  <c r="U1086" i="9"/>
  <c r="U1087" i="9"/>
  <c r="U1088" i="9"/>
  <c r="U1089" i="9"/>
  <c r="U1090" i="9"/>
  <c r="U1091" i="9"/>
  <c r="U1092" i="9"/>
  <c r="U1093" i="9"/>
  <c r="U1094" i="9"/>
  <c r="U1095" i="9"/>
  <c r="U1096" i="9"/>
  <c r="U1097" i="9"/>
  <c r="U1098" i="9"/>
  <c r="U1099" i="9"/>
  <c r="U1100" i="9"/>
  <c r="U1101" i="9"/>
  <c r="U1102" i="9"/>
  <c r="U1103" i="9"/>
  <c r="U1104" i="9"/>
  <c r="U1105" i="9"/>
  <c r="U1106" i="9"/>
  <c r="U1107" i="9"/>
  <c r="U1108" i="9"/>
  <c r="U1109" i="9"/>
  <c r="U1110" i="9"/>
  <c r="U1111" i="9"/>
  <c r="U1112" i="9"/>
  <c r="U1113" i="9"/>
  <c r="U1114" i="9"/>
  <c r="U1115" i="9"/>
  <c r="U1116" i="9"/>
  <c r="U1117" i="9"/>
  <c r="U1118" i="9"/>
  <c r="U1119" i="9"/>
  <c r="U1120" i="9"/>
  <c r="U1121" i="9"/>
  <c r="U1122" i="9"/>
  <c r="U1123" i="9"/>
  <c r="U1124" i="9"/>
  <c r="U1125" i="9"/>
  <c r="U1126" i="9"/>
  <c r="U1127" i="9"/>
  <c r="U1128" i="9"/>
  <c r="U1129" i="9"/>
  <c r="U1130" i="9"/>
  <c r="U1131" i="9"/>
  <c r="U1132" i="9"/>
  <c r="U1133" i="9"/>
  <c r="U1134" i="9"/>
  <c r="U1135" i="9"/>
  <c r="U1136" i="9"/>
  <c r="U1137" i="9"/>
  <c r="U1138" i="9"/>
  <c r="U1139" i="9"/>
  <c r="U1140" i="9"/>
  <c r="U1141" i="9"/>
  <c r="U1142" i="9"/>
  <c r="U1143" i="9"/>
  <c r="U1144" i="9"/>
  <c r="U1145" i="9"/>
  <c r="U1146" i="9"/>
  <c r="U1147" i="9"/>
  <c r="U1148" i="9"/>
  <c r="U1149" i="9"/>
  <c r="U1150" i="9"/>
  <c r="U1151" i="9"/>
  <c r="U1152" i="9"/>
  <c r="U1153" i="9"/>
  <c r="U1154" i="9"/>
  <c r="U1155" i="9"/>
  <c r="U1156" i="9"/>
  <c r="U1157" i="9"/>
  <c r="U1158" i="9"/>
  <c r="U1159" i="9"/>
  <c r="U1160" i="9"/>
  <c r="U1161" i="9"/>
  <c r="U1162" i="9"/>
  <c r="U1163" i="9"/>
  <c r="U1164" i="9"/>
  <c r="U1165" i="9"/>
  <c r="U1166" i="9"/>
  <c r="U1167" i="9"/>
  <c r="U1168" i="9"/>
  <c r="U1169" i="9"/>
  <c r="U1170" i="9"/>
  <c r="U1171" i="9"/>
  <c r="U1172" i="9"/>
  <c r="U1173" i="9"/>
  <c r="U1174" i="9"/>
  <c r="U1175" i="9"/>
  <c r="U1176" i="9"/>
  <c r="U1177" i="9"/>
  <c r="U1178" i="9"/>
  <c r="U1179" i="9"/>
  <c r="U1180" i="9"/>
  <c r="U1181" i="9"/>
  <c r="U1182" i="9"/>
  <c r="U1183" i="9"/>
  <c r="U1184" i="9"/>
  <c r="U1185" i="9"/>
  <c r="U1186" i="9"/>
  <c r="U1187" i="9"/>
  <c r="U1188" i="9"/>
  <c r="U1189" i="9"/>
  <c r="U1190" i="9"/>
  <c r="U1191" i="9"/>
  <c r="U1192" i="9"/>
  <c r="U1193" i="9"/>
  <c r="U1194" i="9"/>
  <c r="U1195" i="9"/>
  <c r="U1196" i="9"/>
  <c r="U1197" i="9"/>
  <c r="U1198" i="9"/>
  <c r="U1199" i="9"/>
  <c r="U1200" i="9"/>
  <c r="U1201" i="9"/>
  <c r="U1202" i="9"/>
  <c r="U1203" i="9"/>
  <c r="U1204" i="9"/>
  <c r="U1205" i="9"/>
  <c r="U1206" i="9"/>
  <c r="U1207" i="9"/>
  <c r="U1208" i="9"/>
  <c r="U1209" i="9"/>
  <c r="U1210" i="9"/>
  <c r="U1211" i="9"/>
  <c r="U1212" i="9"/>
  <c r="U1213" i="9"/>
  <c r="U1214" i="9"/>
  <c r="U1215" i="9"/>
  <c r="U1216" i="9"/>
  <c r="U1217" i="9"/>
  <c r="U1218" i="9"/>
  <c r="U1219" i="9"/>
  <c r="U1220" i="9"/>
  <c r="U1221" i="9"/>
  <c r="U1222" i="9"/>
  <c r="U1223" i="9"/>
  <c r="U1224" i="9"/>
  <c r="U1225" i="9"/>
  <c r="U1226" i="9"/>
  <c r="U1227" i="9"/>
  <c r="U1228" i="9"/>
  <c r="U1229" i="9"/>
  <c r="U1230" i="9"/>
  <c r="U1231" i="9"/>
  <c r="U1232" i="9"/>
  <c r="U1233" i="9"/>
  <c r="U1234" i="9"/>
  <c r="U1235" i="9"/>
  <c r="U1236" i="9"/>
  <c r="U1237" i="9"/>
  <c r="U1238" i="9"/>
  <c r="U1239" i="9"/>
  <c r="U1240" i="9"/>
  <c r="U1241" i="9"/>
  <c r="U1242" i="9"/>
  <c r="U1243" i="9"/>
  <c r="U1244" i="9"/>
  <c r="U1245" i="9"/>
  <c r="U1246" i="9"/>
  <c r="U1247" i="9"/>
  <c r="U1248" i="9"/>
  <c r="U1249" i="9"/>
  <c r="U1250" i="9"/>
  <c r="U1251" i="9"/>
  <c r="U1252" i="9"/>
  <c r="U1253" i="9"/>
  <c r="U1254" i="9"/>
  <c r="U1255" i="9"/>
  <c r="U1256" i="9"/>
  <c r="U1257" i="9"/>
  <c r="U1258" i="9"/>
  <c r="U1259" i="9"/>
  <c r="U1260" i="9"/>
  <c r="U1261" i="9"/>
  <c r="U1262" i="9"/>
  <c r="U1263" i="9"/>
  <c r="U1264" i="9"/>
  <c r="U1265" i="9"/>
  <c r="U1266" i="9"/>
  <c r="U1267" i="9"/>
  <c r="U1268" i="9"/>
  <c r="U1269" i="9"/>
  <c r="U1270" i="9"/>
  <c r="U1271" i="9"/>
  <c r="U1272" i="9"/>
  <c r="U1273" i="9"/>
  <c r="U1274" i="9"/>
  <c r="U1275" i="9"/>
  <c r="U1276" i="9"/>
  <c r="U1277" i="9"/>
  <c r="U1278" i="9"/>
  <c r="U1279" i="9"/>
  <c r="U1280" i="9"/>
  <c r="U1281" i="9"/>
  <c r="U1282" i="9"/>
  <c r="U1283" i="9"/>
  <c r="U1284" i="9"/>
  <c r="U1285" i="9"/>
  <c r="U1286" i="9"/>
  <c r="U1287" i="9"/>
  <c r="U1288" i="9"/>
  <c r="U1289" i="9"/>
  <c r="U1290" i="9"/>
  <c r="U1291" i="9"/>
  <c r="U1292" i="9"/>
  <c r="U1293" i="9"/>
  <c r="U1294" i="9"/>
  <c r="U1295" i="9"/>
  <c r="U1296" i="9"/>
  <c r="U1297" i="9"/>
  <c r="U1298" i="9"/>
  <c r="U1299" i="9"/>
  <c r="U1300" i="9"/>
  <c r="U1301" i="9"/>
  <c r="U1302" i="9"/>
  <c r="U1303" i="9"/>
  <c r="U1304" i="9"/>
  <c r="U1305" i="9"/>
  <c r="U1306" i="9"/>
  <c r="U1307" i="9"/>
  <c r="U1308" i="9"/>
  <c r="U1309" i="9"/>
  <c r="U1310" i="9"/>
  <c r="U1311" i="9"/>
  <c r="U1312" i="9"/>
  <c r="U1313" i="9"/>
  <c r="U1314" i="9"/>
  <c r="U1315" i="9"/>
  <c r="U1316" i="9"/>
  <c r="U1317" i="9"/>
  <c r="U1318" i="9"/>
  <c r="U1319" i="9"/>
  <c r="U1320" i="9"/>
  <c r="U1321" i="9"/>
  <c r="U1322" i="9"/>
  <c r="U1323" i="9"/>
  <c r="U1324" i="9"/>
  <c r="U1325" i="9"/>
  <c r="U1326" i="9"/>
  <c r="U1327" i="9"/>
  <c r="U1328" i="9"/>
  <c r="U1329" i="9"/>
  <c r="U1330" i="9"/>
  <c r="U1331" i="9"/>
  <c r="U1332" i="9"/>
  <c r="U1333" i="9"/>
  <c r="U1334" i="9"/>
  <c r="U1335" i="9"/>
  <c r="U1336" i="9"/>
  <c r="U1337" i="9"/>
  <c r="U1338" i="9"/>
  <c r="U1339" i="9"/>
  <c r="U1340" i="9"/>
  <c r="U1341" i="9"/>
  <c r="U1342" i="9"/>
  <c r="U1343" i="9"/>
  <c r="U1344" i="9"/>
  <c r="U1345" i="9"/>
  <c r="U1346" i="9"/>
  <c r="U1347" i="9"/>
  <c r="U1348" i="9"/>
  <c r="U1349" i="9"/>
  <c r="U1350" i="9"/>
  <c r="U1351" i="9"/>
  <c r="U1352" i="9"/>
  <c r="U1353" i="9"/>
  <c r="U1354" i="9"/>
  <c r="U1355" i="9"/>
  <c r="U1356" i="9"/>
  <c r="U1357" i="9"/>
  <c r="U1358" i="9"/>
  <c r="U1359" i="9"/>
  <c r="U1360" i="9"/>
  <c r="U1361" i="9"/>
  <c r="U1362" i="9"/>
  <c r="U1363" i="9"/>
  <c r="U1364" i="9"/>
  <c r="U1365" i="9"/>
  <c r="U1366" i="9"/>
  <c r="U1367" i="9"/>
  <c r="U1368" i="9"/>
  <c r="U1369" i="9"/>
  <c r="U1370" i="9"/>
  <c r="U1371" i="9"/>
  <c r="U1372" i="9"/>
  <c r="U1373" i="9"/>
  <c r="U1374" i="9"/>
  <c r="U1375" i="9"/>
  <c r="U1376" i="9"/>
  <c r="U1377" i="9"/>
  <c r="U1378" i="9"/>
  <c r="U1379" i="9"/>
  <c r="U1380" i="9"/>
  <c r="U1381" i="9"/>
  <c r="U1382" i="9"/>
  <c r="U1383" i="9"/>
  <c r="U1384" i="9"/>
  <c r="U1385" i="9"/>
  <c r="U1386" i="9"/>
  <c r="U1387" i="9"/>
  <c r="U1388" i="9"/>
  <c r="U1389" i="9"/>
  <c r="U1390" i="9"/>
  <c r="U1391" i="9"/>
  <c r="U1392" i="9"/>
  <c r="U1393" i="9"/>
  <c r="U1394" i="9"/>
  <c r="U1395" i="9"/>
  <c r="U1396" i="9"/>
  <c r="U1397" i="9"/>
  <c r="U1398" i="9"/>
  <c r="U1399" i="9"/>
  <c r="U1400" i="9"/>
  <c r="U1401" i="9"/>
  <c r="U1402" i="9"/>
  <c r="U1403" i="9"/>
  <c r="U1404" i="9"/>
  <c r="U1405" i="9"/>
  <c r="U1406" i="9"/>
  <c r="U1407" i="9"/>
  <c r="U1408" i="9"/>
  <c r="U1409" i="9"/>
  <c r="U1410" i="9"/>
  <c r="U1411" i="9"/>
  <c r="U1412" i="9"/>
  <c r="U1413" i="9"/>
  <c r="U1414" i="9"/>
  <c r="U1415" i="9"/>
  <c r="U1416" i="9"/>
  <c r="U1417" i="9"/>
  <c r="U1418" i="9"/>
  <c r="U1419" i="9"/>
  <c r="U1420" i="9"/>
  <c r="U1421" i="9"/>
  <c r="U1422" i="9"/>
  <c r="U1423" i="9"/>
  <c r="U1424" i="9"/>
  <c r="U1425" i="9"/>
  <c r="U1426" i="9"/>
  <c r="U1427" i="9"/>
  <c r="U1428" i="9"/>
  <c r="U1429" i="9"/>
  <c r="U1430" i="9"/>
  <c r="U1431" i="9"/>
  <c r="U1432" i="9"/>
  <c r="U1433" i="9"/>
  <c r="U1434" i="9"/>
  <c r="U1435" i="9"/>
  <c r="U1436" i="9"/>
  <c r="U1437" i="9"/>
  <c r="U1438" i="9"/>
  <c r="U1439" i="9"/>
  <c r="U1440" i="9"/>
  <c r="U1441" i="9"/>
  <c r="U1442" i="9"/>
  <c r="U1443" i="9"/>
  <c r="U1444" i="9"/>
  <c r="U1445" i="9"/>
  <c r="U1446" i="9"/>
  <c r="U1447" i="9"/>
  <c r="U1448" i="9"/>
  <c r="U1449" i="9"/>
  <c r="U1450" i="9"/>
  <c r="U1451" i="9"/>
  <c r="U1452" i="9"/>
  <c r="U1453" i="9"/>
  <c r="U1454" i="9"/>
  <c r="U1455" i="9"/>
  <c r="U1456" i="9"/>
  <c r="U1457" i="9"/>
  <c r="U1458" i="9"/>
  <c r="U1459" i="9"/>
  <c r="U1460" i="9"/>
  <c r="U1461" i="9"/>
  <c r="U1462" i="9"/>
  <c r="U1463" i="9"/>
  <c r="U1464" i="9"/>
  <c r="U1465" i="9"/>
  <c r="U1466" i="9"/>
  <c r="U1467" i="9"/>
  <c r="U1468" i="9"/>
  <c r="U1469" i="9"/>
  <c r="U1470" i="9"/>
  <c r="U1471" i="9"/>
  <c r="U1472" i="9"/>
  <c r="U1473" i="9"/>
  <c r="U1474" i="9"/>
  <c r="U1475" i="9"/>
  <c r="U1476" i="9"/>
  <c r="U1477" i="9"/>
  <c r="U1478" i="9"/>
  <c r="U1479" i="9"/>
  <c r="U1480" i="9"/>
  <c r="U1481" i="9"/>
  <c r="U1482" i="9"/>
  <c r="U1483" i="9"/>
  <c r="U1484" i="9"/>
  <c r="U1485" i="9"/>
  <c r="U1486" i="9"/>
  <c r="U1487" i="9"/>
  <c r="U1488" i="9"/>
  <c r="U1489" i="9"/>
  <c r="U1490" i="9"/>
  <c r="U1491" i="9"/>
  <c r="U1492" i="9"/>
  <c r="U1493" i="9"/>
  <c r="U1494" i="9"/>
  <c r="U1495" i="9"/>
  <c r="U1496" i="9"/>
  <c r="U1497" i="9"/>
  <c r="U1498" i="9"/>
  <c r="U1499" i="9"/>
  <c r="U1500" i="9"/>
  <c r="U1501" i="9"/>
  <c r="U1502" i="9"/>
  <c r="U1503" i="9"/>
  <c r="U1504" i="9"/>
  <c r="U1505" i="9"/>
  <c r="U1506" i="9"/>
  <c r="U1507" i="9"/>
  <c r="U1508" i="9"/>
  <c r="U1509" i="9"/>
  <c r="U1510" i="9"/>
  <c r="U1511" i="9"/>
  <c r="U1512" i="9"/>
  <c r="U1513" i="9"/>
  <c r="U1514" i="9"/>
  <c r="U1515" i="9"/>
  <c r="U1516" i="9"/>
  <c r="U1517" i="9"/>
  <c r="U1518" i="9"/>
  <c r="U1519" i="9"/>
  <c r="U1520" i="9"/>
  <c r="U1521" i="9"/>
  <c r="U1522" i="9"/>
  <c r="U1523" i="9"/>
  <c r="U1524" i="9"/>
  <c r="U1525" i="9"/>
  <c r="U1526" i="9"/>
  <c r="U1527" i="9"/>
  <c r="U1528" i="9"/>
  <c r="U1529" i="9"/>
  <c r="U1530" i="9"/>
  <c r="U1531" i="9"/>
  <c r="U1532" i="9"/>
  <c r="U1533" i="9"/>
  <c r="U1534" i="9"/>
  <c r="U1535" i="9"/>
  <c r="U1536" i="9"/>
  <c r="U1537" i="9"/>
  <c r="U1538" i="9"/>
  <c r="U1539" i="9"/>
  <c r="U1540" i="9"/>
  <c r="U1541" i="9"/>
  <c r="U1542" i="9"/>
  <c r="U1543" i="9"/>
  <c r="U1544" i="9"/>
  <c r="U1545" i="9"/>
  <c r="U1546" i="9"/>
  <c r="U1547" i="9"/>
  <c r="U1548" i="9"/>
  <c r="U1549" i="9"/>
  <c r="U1550" i="9"/>
  <c r="U1551" i="9"/>
  <c r="U1552" i="9"/>
  <c r="U1553" i="9"/>
  <c r="U1554" i="9"/>
  <c r="U1555" i="9"/>
  <c r="U1556" i="9"/>
  <c r="U1557" i="9"/>
  <c r="U1558" i="9"/>
  <c r="U1559" i="9"/>
  <c r="U1560" i="9"/>
  <c r="U1561" i="9"/>
  <c r="U1562" i="9"/>
  <c r="U1563" i="9"/>
  <c r="U1564" i="9"/>
  <c r="U1565" i="9"/>
  <c r="U1566" i="9"/>
  <c r="U1567" i="9"/>
  <c r="U1568" i="9"/>
  <c r="U1569" i="9"/>
  <c r="U1570" i="9"/>
  <c r="U1571" i="9"/>
  <c r="U1572" i="9"/>
  <c r="U1573" i="9"/>
  <c r="U1574" i="9"/>
  <c r="U1575" i="9"/>
  <c r="U1576" i="9"/>
  <c r="U1577" i="9"/>
  <c r="U1578" i="9"/>
  <c r="U1579" i="9"/>
  <c r="U1580" i="9"/>
  <c r="U1581" i="9"/>
  <c r="U1582" i="9"/>
  <c r="U1583" i="9"/>
  <c r="U1584" i="9"/>
  <c r="U1585" i="9"/>
  <c r="U1586" i="9"/>
  <c r="U1587" i="9"/>
  <c r="U1588" i="9"/>
  <c r="U1589" i="9"/>
  <c r="U1590" i="9"/>
  <c r="U1591" i="9"/>
  <c r="U1592" i="9"/>
  <c r="U1593" i="9"/>
  <c r="U1594" i="9"/>
  <c r="U1595" i="9"/>
  <c r="U1596" i="9"/>
  <c r="U1597" i="9"/>
  <c r="U1598" i="9"/>
  <c r="U1599" i="9"/>
  <c r="U1600" i="9"/>
  <c r="U1601" i="9"/>
  <c r="U1602" i="9"/>
  <c r="U1603" i="9"/>
  <c r="U1604" i="9"/>
  <c r="U1605" i="9"/>
  <c r="U1606" i="9"/>
  <c r="U1607" i="9"/>
  <c r="U1608" i="9"/>
  <c r="U1609" i="9"/>
  <c r="U1610" i="9"/>
  <c r="U1611" i="9"/>
  <c r="U1612" i="9"/>
  <c r="U1613" i="9"/>
  <c r="U1614" i="9"/>
  <c r="U1615" i="9"/>
  <c r="U1616" i="9"/>
  <c r="U1617" i="9"/>
  <c r="U1618" i="9"/>
  <c r="U1619" i="9"/>
  <c r="U1620" i="9"/>
  <c r="U1621" i="9"/>
  <c r="U1622" i="9"/>
  <c r="U1623" i="9"/>
  <c r="U1624" i="9"/>
  <c r="U1625" i="9"/>
  <c r="U1626" i="9"/>
  <c r="U1627" i="9"/>
  <c r="U1628" i="9"/>
  <c r="U1629" i="9"/>
  <c r="U1630" i="9"/>
  <c r="U1631" i="9"/>
  <c r="U1632" i="9"/>
  <c r="U1633" i="9"/>
  <c r="U1634" i="9"/>
  <c r="U1635" i="9"/>
  <c r="U1636" i="9"/>
  <c r="U1637" i="9"/>
  <c r="U1638" i="9"/>
  <c r="U1639" i="9"/>
  <c r="U1640" i="9"/>
  <c r="U1641" i="9"/>
  <c r="U1642" i="9"/>
  <c r="U1643" i="9"/>
  <c r="U1644" i="9"/>
  <c r="U1645" i="9"/>
  <c r="U1646" i="9"/>
  <c r="U1647" i="9"/>
  <c r="U1648" i="9"/>
  <c r="U1649" i="9"/>
  <c r="U1650" i="9"/>
  <c r="U1651" i="9"/>
  <c r="U1652" i="9"/>
  <c r="U1653" i="9"/>
  <c r="U1654" i="9"/>
  <c r="U1655" i="9"/>
  <c r="U1656" i="9"/>
  <c r="U1657" i="9"/>
  <c r="U1658" i="9"/>
  <c r="U1659" i="9"/>
  <c r="U1660" i="9"/>
  <c r="U1661" i="9"/>
  <c r="U1662" i="9"/>
  <c r="U1663" i="9"/>
  <c r="U1664" i="9"/>
  <c r="U1665" i="9"/>
  <c r="U1666" i="9"/>
  <c r="U1667" i="9"/>
  <c r="U1668" i="9"/>
  <c r="U1669" i="9"/>
  <c r="U1670" i="9"/>
  <c r="U1671" i="9"/>
  <c r="U1672" i="9"/>
  <c r="U1673" i="9"/>
  <c r="U1674" i="9"/>
  <c r="U1675" i="9"/>
  <c r="U1676" i="9"/>
  <c r="U1677" i="9"/>
  <c r="U1678" i="9"/>
  <c r="U1679" i="9"/>
  <c r="U1680" i="9"/>
  <c r="U1681" i="9"/>
  <c r="U1682" i="9"/>
  <c r="U1683" i="9"/>
  <c r="U1684" i="9"/>
  <c r="U1685" i="9"/>
  <c r="U1686" i="9"/>
  <c r="U1687" i="9"/>
  <c r="U1688" i="9"/>
  <c r="U1689" i="9"/>
  <c r="U1690" i="9"/>
  <c r="U1691" i="9"/>
  <c r="U1692" i="9"/>
  <c r="U1693" i="9"/>
  <c r="U1694" i="9"/>
  <c r="U1695" i="9"/>
  <c r="U1696" i="9"/>
  <c r="U1697" i="9"/>
  <c r="U1698" i="9"/>
  <c r="U1699" i="9"/>
  <c r="U1700" i="9"/>
  <c r="U1701" i="9"/>
  <c r="U1702" i="9"/>
  <c r="U1703" i="9"/>
  <c r="U1704" i="9"/>
  <c r="U1705" i="9"/>
  <c r="U1706" i="9"/>
  <c r="U1707" i="9"/>
  <c r="U1708" i="9"/>
  <c r="U1709" i="9"/>
  <c r="U1710" i="9"/>
  <c r="U1711" i="9"/>
  <c r="U1712" i="9"/>
  <c r="U1713" i="9"/>
  <c r="U1714" i="9"/>
  <c r="U1715" i="9"/>
  <c r="U1716" i="9"/>
  <c r="U1717" i="9"/>
  <c r="U1718" i="9"/>
  <c r="U1719" i="9"/>
  <c r="U1720" i="9"/>
  <c r="U1721" i="9"/>
  <c r="U1722" i="9"/>
  <c r="U1723" i="9"/>
  <c r="U1724" i="9"/>
  <c r="U1725" i="9"/>
  <c r="U1726" i="9"/>
  <c r="U1727" i="9"/>
  <c r="U1728" i="9"/>
  <c r="U1729" i="9"/>
  <c r="U1730" i="9"/>
  <c r="U1731" i="9"/>
  <c r="U1732" i="9"/>
  <c r="U1733" i="9"/>
  <c r="U1734" i="9"/>
  <c r="U1735" i="9"/>
  <c r="U1736" i="9"/>
  <c r="U1737" i="9"/>
  <c r="U1738" i="9"/>
  <c r="U1739" i="9"/>
  <c r="U1740" i="9"/>
  <c r="U1741" i="9"/>
  <c r="U1742" i="9"/>
  <c r="U1743" i="9"/>
  <c r="U1744" i="9"/>
  <c r="U1745" i="9"/>
  <c r="U1746" i="9"/>
  <c r="U1747" i="9"/>
  <c r="U1748" i="9"/>
  <c r="U1749" i="9"/>
  <c r="U1750" i="9"/>
  <c r="U1751" i="9"/>
  <c r="U1752" i="9"/>
  <c r="U1753" i="9"/>
  <c r="U1754" i="9"/>
  <c r="U1755" i="9"/>
  <c r="U1756" i="9"/>
  <c r="U1757" i="9"/>
  <c r="U1758" i="9"/>
  <c r="U1759" i="9"/>
  <c r="U1760" i="9"/>
  <c r="U1761" i="9"/>
  <c r="U1762" i="9"/>
  <c r="U1763" i="9"/>
  <c r="U1764" i="9"/>
  <c r="U1765" i="9"/>
  <c r="U1766" i="9"/>
  <c r="U1767" i="9"/>
  <c r="U1768" i="9"/>
  <c r="U1769" i="9"/>
  <c r="U1770" i="9"/>
  <c r="U1771" i="9"/>
  <c r="U1772" i="9"/>
  <c r="U1773" i="9"/>
  <c r="U1774" i="9"/>
  <c r="U1775" i="9"/>
  <c r="U1776" i="9"/>
  <c r="U1777" i="9"/>
  <c r="U1778" i="9"/>
  <c r="U1779" i="9"/>
  <c r="U1780" i="9"/>
  <c r="U1781" i="9"/>
  <c r="U1782" i="9"/>
  <c r="U1783" i="9"/>
  <c r="U1784" i="9"/>
  <c r="U1785" i="9"/>
  <c r="U1786" i="9"/>
  <c r="U1787" i="9"/>
  <c r="U1788" i="9"/>
  <c r="U1789" i="9"/>
  <c r="U1790" i="9"/>
  <c r="U1791" i="9"/>
  <c r="U1792" i="9"/>
  <c r="U1793" i="9"/>
  <c r="U1794" i="9"/>
  <c r="U1795" i="9"/>
  <c r="U1796" i="9"/>
  <c r="U1797" i="9"/>
  <c r="U1798" i="9"/>
  <c r="U1799" i="9"/>
  <c r="U1800" i="9"/>
  <c r="U1801" i="9"/>
  <c r="U1802" i="9"/>
  <c r="U1803" i="9"/>
  <c r="U1804" i="9"/>
  <c r="U1805" i="9"/>
  <c r="U1806" i="9"/>
  <c r="U1807" i="9"/>
  <c r="U1808" i="9"/>
  <c r="U1809" i="9"/>
  <c r="U1810" i="9"/>
  <c r="U1811" i="9"/>
  <c r="U1812" i="9"/>
  <c r="U1813" i="9"/>
  <c r="U1814" i="9"/>
  <c r="U1815" i="9"/>
  <c r="U1816" i="9"/>
  <c r="U1817" i="9"/>
  <c r="U1818" i="9"/>
  <c r="U1819" i="9"/>
  <c r="U1820" i="9"/>
  <c r="U1821" i="9"/>
  <c r="U1822" i="9"/>
  <c r="U1823" i="9"/>
  <c r="U1824" i="9"/>
  <c r="U1825" i="9"/>
  <c r="U1826" i="9"/>
  <c r="U1827" i="9"/>
  <c r="U1828" i="9"/>
  <c r="U1829" i="9"/>
  <c r="U1830" i="9"/>
  <c r="U1831" i="9"/>
  <c r="U1832" i="9"/>
  <c r="U1833" i="9"/>
  <c r="U1834" i="9"/>
  <c r="U1835" i="9"/>
  <c r="U1836" i="9"/>
  <c r="U1837" i="9"/>
  <c r="U1838" i="9"/>
  <c r="U1839" i="9"/>
  <c r="U1840" i="9"/>
  <c r="U1841" i="9"/>
  <c r="U1842" i="9"/>
  <c r="U1843" i="9"/>
  <c r="U1844" i="9"/>
  <c r="U1845" i="9"/>
  <c r="U1846" i="9"/>
  <c r="U1847" i="9"/>
  <c r="U1848" i="9"/>
  <c r="U1849" i="9"/>
  <c r="U1850" i="9"/>
  <c r="U1851" i="9"/>
  <c r="U1852" i="9"/>
  <c r="U1853" i="9"/>
  <c r="U1854" i="9"/>
  <c r="U1855" i="9"/>
  <c r="U1856" i="9"/>
  <c r="U1857" i="9"/>
  <c r="U1858" i="9"/>
  <c r="U1859" i="9"/>
  <c r="U1860" i="9"/>
  <c r="U1861" i="9"/>
  <c r="U1862" i="9"/>
  <c r="U1863" i="9"/>
  <c r="U1864" i="9"/>
  <c r="U1865" i="9"/>
  <c r="U1866" i="9"/>
  <c r="U1867" i="9"/>
  <c r="U1868" i="9"/>
  <c r="U1869" i="9"/>
  <c r="U1870" i="9"/>
  <c r="U1871" i="9"/>
  <c r="U1872" i="9"/>
  <c r="U1873" i="9"/>
  <c r="U1874" i="9"/>
  <c r="U1875" i="9"/>
  <c r="U1876" i="9"/>
  <c r="U1877" i="9"/>
  <c r="U1878" i="9"/>
  <c r="U1879" i="9"/>
  <c r="U1880" i="9"/>
  <c r="U1881" i="9"/>
  <c r="U1882" i="9"/>
  <c r="U1883" i="9"/>
  <c r="U1884" i="9"/>
  <c r="U1885" i="9"/>
  <c r="U1886" i="9"/>
  <c r="U1887" i="9"/>
  <c r="U1888" i="9"/>
  <c r="U1889" i="9"/>
  <c r="U1890" i="9"/>
  <c r="U1891" i="9"/>
  <c r="U1892" i="9"/>
  <c r="U1893" i="9"/>
  <c r="U1894" i="9"/>
  <c r="U1895" i="9"/>
  <c r="U1896" i="9"/>
  <c r="U1897" i="9"/>
  <c r="U1898" i="9"/>
  <c r="U1899" i="9"/>
  <c r="U1900" i="9"/>
  <c r="U1901" i="9"/>
  <c r="U1902" i="9"/>
  <c r="U1903" i="9"/>
  <c r="U1904" i="9"/>
  <c r="U1905" i="9"/>
  <c r="U1906" i="9"/>
  <c r="U1907" i="9"/>
  <c r="U1908" i="9"/>
  <c r="U1909" i="9"/>
  <c r="U1910" i="9"/>
  <c r="U1911" i="9"/>
  <c r="U1912" i="9"/>
  <c r="U1913" i="9"/>
  <c r="U1914" i="9"/>
  <c r="U1915" i="9"/>
  <c r="U1916" i="9"/>
  <c r="U1917" i="9"/>
  <c r="U1918" i="9"/>
  <c r="U1919" i="9"/>
  <c r="U1920" i="9"/>
  <c r="U1921" i="9"/>
  <c r="U1922" i="9"/>
  <c r="U1923" i="9"/>
  <c r="U1924" i="9"/>
  <c r="U1925" i="9"/>
  <c r="U1926" i="9"/>
  <c r="U1927" i="9"/>
  <c r="U1928" i="9"/>
  <c r="U1929" i="9"/>
  <c r="U1930" i="9"/>
  <c r="U1931" i="9"/>
  <c r="U1932" i="9"/>
  <c r="U1933" i="9"/>
  <c r="U1934" i="9"/>
  <c r="U1935" i="9"/>
  <c r="U1936" i="9"/>
  <c r="U1937" i="9"/>
  <c r="U1938" i="9"/>
  <c r="U1939" i="9"/>
  <c r="U1940" i="9"/>
  <c r="U1941" i="9"/>
  <c r="U1942" i="9"/>
  <c r="U1943" i="9"/>
  <c r="U1944" i="9"/>
  <c r="U1945" i="9"/>
  <c r="U1946" i="9"/>
  <c r="U1947" i="9"/>
  <c r="U1948" i="9"/>
  <c r="U1949" i="9"/>
  <c r="U1950" i="9"/>
  <c r="U1951" i="9"/>
  <c r="U1952" i="9"/>
  <c r="U1953" i="9"/>
  <c r="U1954" i="9"/>
  <c r="U1955" i="9"/>
  <c r="U1956" i="9"/>
  <c r="U1957" i="9"/>
  <c r="U1958" i="9"/>
  <c r="U1959" i="9"/>
  <c r="U1960" i="9"/>
  <c r="U1961" i="9"/>
  <c r="U1962" i="9"/>
  <c r="U1963" i="9"/>
  <c r="U1964" i="9"/>
  <c r="U1965" i="9"/>
  <c r="U1966" i="9"/>
  <c r="U1967" i="9"/>
  <c r="U1968" i="9"/>
  <c r="U1969" i="9"/>
  <c r="U1970" i="9"/>
  <c r="U1971" i="9"/>
  <c r="U1972" i="9"/>
  <c r="U1973" i="9"/>
  <c r="U1974" i="9"/>
  <c r="U1975" i="9"/>
  <c r="U1976" i="9"/>
  <c r="U1977" i="9"/>
  <c r="U1978" i="9"/>
  <c r="U1979" i="9"/>
  <c r="U1980" i="9"/>
  <c r="U1981" i="9"/>
  <c r="U1982" i="9"/>
  <c r="U1983" i="9"/>
  <c r="U1984" i="9"/>
  <c r="U1985" i="9"/>
  <c r="U1986" i="9"/>
  <c r="U1987" i="9"/>
  <c r="U1988" i="9"/>
  <c r="U1989" i="9"/>
  <c r="U1990" i="9"/>
  <c r="U1991" i="9"/>
  <c r="U1992" i="9"/>
  <c r="U1993" i="9"/>
  <c r="U1994" i="9"/>
  <c r="U1995" i="9"/>
  <c r="U1996" i="9"/>
  <c r="U1997" i="9"/>
  <c r="U1998" i="9"/>
  <c r="U1999" i="9"/>
  <c r="U2000" i="9"/>
  <c r="U2001" i="9"/>
  <c r="U2002" i="9"/>
  <c r="U2003" i="9"/>
  <c r="U2004" i="9"/>
  <c r="U2005" i="9"/>
  <c r="U2006" i="9"/>
  <c r="U2007" i="9"/>
  <c r="U2008" i="9"/>
  <c r="U2009" i="9"/>
  <c r="U2010" i="9"/>
  <c r="U2011" i="9"/>
  <c r="U2012" i="9"/>
  <c r="U2013" i="9"/>
  <c r="U2014" i="9"/>
  <c r="U2015" i="9"/>
  <c r="U2016" i="9"/>
  <c r="U2017" i="9"/>
  <c r="U2018" i="9"/>
  <c r="U2019" i="9"/>
  <c r="U2020" i="9"/>
  <c r="U2021" i="9"/>
  <c r="U2022" i="9"/>
  <c r="U2023" i="9"/>
  <c r="U2024" i="9"/>
  <c r="U2025" i="9"/>
  <c r="U2026" i="9"/>
  <c r="U2027" i="9"/>
  <c r="U2028" i="9"/>
  <c r="U2029" i="9"/>
  <c r="U2030" i="9"/>
  <c r="U2031" i="9"/>
  <c r="U2032" i="9"/>
  <c r="U2033" i="9"/>
  <c r="U2034" i="9"/>
  <c r="U2035" i="9"/>
  <c r="U2036" i="9"/>
  <c r="U2037" i="9"/>
  <c r="U2038" i="9"/>
  <c r="U2039" i="9"/>
  <c r="U2040" i="9"/>
  <c r="U2041" i="9"/>
  <c r="U2042" i="9"/>
  <c r="U2043" i="9"/>
  <c r="U2044" i="9"/>
  <c r="U2045" i="9"/>
  <c r="U2046" i="9"/>
  <c r="U2047" i="9"/>
  <c r="U2048" i="9"/>
  <c r="U2049" i="9"/>
  <c r="U2050" i="9"/>
  <c r="U2051" i="9"/>
  <c r="U2052" i="9"/>
  <c r="U2053" i="9"/>
  <c r="U2054" i="9"/>
  <c r="U2055" i="9"/>
  <c r="U2056" i="9"/>
  <c r="U2057" i="9"/>
  <c r="U2058" i="9"/>
  <c r="U2059" i="9"/>
  <c r="U2060" i="9"/>
  <c r="U2061" i="9"/>
  <c r="U2062" i="9"/>
  <c r="U2063" i="9"/>
  <c r="U2064" i="9"/>
  <c r="U2065" i="9"/>
  <c r="U2066" i="9"/>
  <c r="U2067" i="9"/>
  <c r="U2068" i="9"/>
  <c r="U2069" i="9"/>
  <c r="U2070" i="9"/>
  <c r="U2071" i="9"/>
  <c r="U2072" i="9"/>
  <c r="U2073" i="9"/>
  <c r="U2074" i="9"/>
  <c r="U2075" i="9"/>
  <c r="U2076" i="9"/>
  <c r="U2077" i="9"/>
  <c r="U2078" i="9"/>
  <c r="U2079" i="9"/>
  <c r="U2080" i="9"/>
  <c r="U2081" i="9"/>
  <c r="U2082" i="9"/>
  <c r="U2083" i="9"/>
  <c r="U2084" i="9"/>
  <c r="U2085" i="9"/>
  <c r="U2086" i="9"/>
  <c r="U2087" i="9"/>
  <c r="U2088" i="9"/>
  <c r="U2089" i="9"/>
  <c r="U2090" i="9"/>
  <c r="U2091" i="9"/>
  <c r="U2092" i="9"/>
  <c r="U2093" i="9"/>
  <c r="U2094" i="9"/>
  <c r="U2095" i="9"/>
  <c r="U2096" i="9"/>
  <c r="U2097" i="9"/>
  <c r="U2098" i="9"/>
  <c r="U2099" i="9"/>
  <c r="U2100" i="9"/>
  <c r="U2101" i="9"/>
  <c r="U2102" i="9"/>
  <c r="U2103" i="9"/>
  <c r="U2104" i="9"/>
  <c r="U2105" i="9"/>
  <c r="U2106" i="9"/>
  <c r="U2107" i="9"/>
  <c r="U2108" i="9"/>
  <c r="U2109" i="9"/>
  <c r="U2110" i="9"/>
  <c r="U2111" i="9"/>
  <c r="U2112" i="9"/>
  <c r="U2113" i="9"/>
  <c r="U2114" i="9"/>
  <c r="U2115" i="9"/>
  <c r="U2116" i="9"/>
  <c r="U2117" i="9"/>
  <c r="U2118" i="9"/>
  <c r="U2119" i="9"/>
  <c r="U2120" i="9"/>
  <c r="U2121" i="9"/>
  <c r="U2122" i="9"/>
  <c r="U2123" i="9"/>
  <c r="U2124" i="9"/>
  <c r="U2125" i="9"/>
  <c r="U2126" i="9"/>
  <c r="U2127" i="9"/>
  <c r="U2128" i="9"/>
  <c r="U2129" i="9"/>
  <c r="U2130" i="9"/>
  <c r="U2131" i="9"/>
  <c r="U2132" i="9"/>
  <c r="U2133" i="9"/>
  <c r="U2134" i="9"/>
  <c r="U2135" i="9"/>
  <c r="U2136" i="9"/>
  <c r="U2137" i="9"/>
  <c r="U2138" i="9"/>
  <c r="U2139" i="9"/>
  <c r="U2140" i="9"/>
  <c r="U2141" i="9"/>
  <c r="U2142" i="9"/>
  <c r="U2143" i="9"/>
  <c r="U2144" i="9"/>
  <c r="U2145" i="9"/>
  <c r="U2146" i="9"/>
  <c r="U2147" i="9"/>
  <c r="U2148" i="9"/>
  <c r="U2149" i="9"/>
  <c r="U2150" i="9"/>
  <c r="U2151" i="9"/>
  <c r="U2152" i="9"/>
  <c r="U2153" i="9"/>
  <c r="U2154" i="9"/>
  <c r="U2155" i="9"/>
  <c r="U2156" i="9"/>
  <c r="U2157" i="9"/>
  <c r="U2158" i="9"/>
  <c r="U2159" i="9"/>
  <c r="U2160" i="9"/>
  <c r="U2161" i="9"/>
  <c r="U2162" i="9"/>
  <c r="U2163" i="9"/>
  <c r="U2164" i="9"/>
  <c r="U2165" i="9"/>
  <c r="U2166" i="9"/>
  <c r="U2167" i="9"/>
  <c r="U2168" i="9"/>
  <c r="U2169" i="9"/>
  <c r="U2170" i="9"/>
  <c r="U2171" i="9"/>
  <c r="U2172" i="9"/>
  <c r="U2173" i="9"/>
  <c r="U2174" i="9"/>
  <c r="U2175" i="9"/>
  <c r="U2176" i="9"/>
  <c r="U2177" i="9"/>
  <c r="U2178" i="9"/>
  <c r="U2179" i="9"/>
  <c r="U2180" i="9"/>
  <c r="U2181" i="9"/>
  <c r="U2182" i="9"/>
  <c r="U2183" i="9"/>
  <c r="U2184" i="9"/>
  <c r="U2185" i="9"/>
  <c r="U2186" i="9"/>
  <c r="U2187" i="9"/>
  <c r="U2188" i="9"/>
  <c r="U2189" i="9"/>
  <c r="U2190" i="9"/>
  <c r="U2191" i="9"/>
  <c r="U2192" i="9"/>
  <c r="U2193" i="9"/>
  <c r="U2194" i="9"/>
  <c r="U2195" i="9"/>
  <c r="U2196" i="9"/>
  <c r="U2197" i="9"/>
  <c r="U2198" i="9"/>
  <c r="U2199" i="9"/>
  <c r="U2200" i="9"/>
  <c r="U2201" i="9"/>
  <c r="U2202" i="9"/>
  <c r="U2203" i="9"/>
  <c r="U2204" i="9"/>
  <c r="U2205" i="9"/>
  <c r="U2206" i="9"/>
  <c r="U2207" i="9"/>
  <c r="U2208" i="9"/>
  <c r="U2209" i="9"/>
  <c r="U2210" i="9"/>
  <c r="U2211" i="9"/>
  <c r="U2212" i="9"/>
  <c r="U2213" i="9"/>
  <c r="U2214" i="9"/>
  <c r="U2215" i="9"/>
  <c r="U2216" i="9"/>
  <c r="U2217" i="9"/>
  <c r="U2218" i="9"/>
  <c r="U2219" i="9"/>
  <c r="U2220" i="9"/>
  <c r="U2221" i="9"/>
  <c r="U2222" i="9"/>
  <c r="U2223" i="9"/>
  <c r="U2224" i="9"/>
  <c r="U2225" i="9"/>
  <c r="U2226" i="9"/>
  <c r="U2227" i="9"/>
  <c r="U2228" i="9"/>
  <c r="U2229" i="9"/>
  <c r="U2230" i="9"/>
  <c r="U2231" i="9"/>
  <c r="U2232" i="9"/>
  <c r="U2233" i="9"/>
  <c r="U2234" i="9"/>
  <c r="U2235" i="9"/>
  <c r="U2236" i="9"/>
  <c r="U2237" i="9"/>
  <c r="U2238" i="9"/>
  <c r="U2239" i="9"/>
  <c r="U2240" i="9"/>
  <c r="U2241" i="9"/>
  <c r="U2242" i="9"/>
  <c r="U2243" i="9"/>
  <c r="U2244" i="9"/>
  <c r="U2245" i="9"/>
  <c r="U2246" i="9"/>
  <c r="U2247" i="9"/>
  <c r="U2248" i="9"/>
  <c r="U2249" i="9"/>
  <c r="U2250" i="9"/>
  <c r="U2251" i="9"/>
  <c r="U2252" i="9"/>
  <c r="U2253" i="9"/>
  <c r="U2254" i="9"/>
  <c r="U2255" i="9"/>
  <c r="U2256" i="9"/>
  <c r="U2257" i="9"/>
  <c r="U2258" i="9"/>
  <c r="U2259" i="9"/>
  <c r="U2260" i="9"/>
  <c r="U2261" i="9"/>
  <c r="U2262" i="9"/>
  <c r="U2263" i="9"/>
  <c r="U2264" i="9"/>
  <c r="U2265" i="9"/>
  <c r="U2266" i="9"/>
  <c r="U2267" i="9"/>
  <c r="U2268" i="9"/>
  <c r="U2269" i="9"/>
  <c r="U2270" i="9"/>
  <c r="U2271" i="9"/>
  <c r="U2272" i="9"/>
  <c r="U2273" i="9"/>
  <c r="U2274" i="9"/>
  <c r="U2275" i="9"/>
  <c r="U2276" i="9"/>
  <c r="U2277" i="9"/>
  <c r="U2278" i="9"/>
  <c r="U2279" i="9"/>
  <c r="U2280" i="9"/>
  <c r="U2281" i="9"/>
  <c r="U2282" i="9"/>
  <c r="U2283" i="9"/>
  <c r="U2284" i="9"/>
  <c r="U2285" i="9"/>
  <c r="U2286" i="9"/>
  <c r="U2287" i="9"/>
  <c r="U2288" i="9"/>
  <c r="U2289" i="9"/>
  <c r="U2290" i="9"/>
  <c r="U2291" i="9"/>
  <c r="U2292" i="9"/>
  <c r="U2293" i="9"/>
  <c r="U2294" i="9"/>
  <c r="U2295" i="9"/>
  <c r="U2296" i="9"/>
  <c r="U2297" i="9"/>
  <c r="U2298" i="9"/>
  <c r="U2299" i="9"/>
  <c r="U2300" i="9"/>
  <c r="U2301" i="9"/>
  <c r="U2302" i="9"/>
  <c r="U2303" i="9"/>
  <c r="U2304" i="9"/>
  <c r="U2305" i="9"/>
  <c r="U2306" i="9"/>
  <c r="U2307" i="9"/>
  <c r="U2308" i="9"/>
  <c r="U2309" i="9"/>
  <c r="U2310" i="9"/>
  <c r="U2311" i="9"/>
  <c r="U2312" i="9"/>
  <c r="U2313" i="9"/>
  <c r="U2314" i="9"/>
  <c r="U2315" i="9"/>
  <c r="U2316" i="9"/>
  <c r="U2317" i="9"/>
  <c r="U2318" i="9"/>
  <c r="U2319" i="9"/>
  <c r="U2320" i="9"/>
  <c r="U2321" i="9"/>
  <c r="U2322" i="9"/>
  <c r="U2323" i="9"/>
  <c r="U2324" i="9"/>
  <c r="U2325" i="9"/>
  <c r="U2326" i="9"/>
  <c r="U2327" i="9"/>
  <c r="U2328" i="9"/>
  <c r="U2329" i="9"/>
  <c r="U2330" i="9"/>
  <c r="U2331" i="9"/>
  <c r="U2332" i="9"/>
  <c r="U2333" i="9"/>
  <c r="U2334" i="9"/>
  <c r="U2335" i="9"/>
  <c r="U2336" i="9"/>
  <c r="U2337" i="9"/>
  <c r="U2338" i="9"/>
  <c r="U2339" i="9"/>
  <c r="U2340" i="9"/>
  <c r="U2341" i="9"/>
  <c r="U2342" i="9"/>
  <c r="U2343" i="9"/>
  <c r="U2344" i="9"/>
  <c r="U2345" i="9"/>
  <c r="U2346" i="9"/>
  <c r="U2347" i="9"/>
  <c r="U2348" i="9"/>
  <c r="U2349" i="9"/>
  <c r="U2350" i="9"/>
  <c r="U2351" i="9"/>
  <c r="U2352" i="9"/>
  <c r="U2353" i="9"/>
  <c r="U2354" i="9"/>
  <c r="U2355" i="9"/>
  <c r="U2356" i="9"/>
  <c r="U2357" i="9"/>
  <c r="U2358" i="9"/>
  <c r="U2359" i="9"/>
  <c r="U2360" i="9"/>
  <c r="U2361" i="9"/>
  <c r="U2362" i="9"/>
  <c r="U2363" i="9"/>
  <c r="U2364" i="9"/>
  <c r="U2365" i="9"/>
  <c r="U2366" i="9"/>
  <c r="U2367" i="9"/>
  <c r="U2368" i="9"/>
  <c r="U2369" i="9"/>
  <c r="U2370" i="9"/>
  <c r="U2371" i="9"/>
  <c r="U2372" i="9"/>
  <c r="U2373" i="9"/>
  <c r="U2374" i="9"/>
  <c r="U2375" i="9"/>
  <c r="U2376" i="9"/>
  <c r="U2377" i="9"/>
  <c r="U2378" i="9"/>
  <c r="U2379" i="9"/>
  <c r="U2380" i="9"/>
  <c r="U2381" i="9"/>
  <c r="U2382" i="9"/>
  <c r="U2383" i="9"/>
  <c r="U2384" i="9"/>
  <c r="U2385" i="9"/>
  <c r="U2386" i="9"/>
  <c r="U2387" i="9"/>
  <c r="U2388" i="9"/>
  <c r="U2389" i="9"/>
  <c r="U2390" i="9"/>
  <c r="U2391" i="9"/>
  <c r="U2392" i="9"/>
  <c r="U2393" i="9"/>
  <c r="U2394" i="9"/>
  <c r="U2395" i="9"/>
  <c r="U2396" i="9"/>
  <c r="U2397" i="9"/>
  <c r="U2398" i="9"/>
  <c r="U2399" i="9"/>
  <c r="U2400" i="9"/>
  <c r="U2401" i="9"/>
  <c r="U2402" i="9"/>
  <c r="U2403" i="9"/>
  <c r="U2404" i="9"/>
  <c r="U2405" i="9"/>
  <c r="U2406" i="9"/>
  <c r="U2407" i="9"/>
  <c r="U2408" i="9"/>
  <c r="U2409" i="9"/>
  <c r="U2410" i="9"/>
  <c r="U2411" i="9"/>
  <c r="U2412" i="9"/>
  <c r="U2413" i="9"/>
  <c r="U2414" i="9"/>
  <c r="U2415" i="9"/>
  <c r="U2416" i="9"/>
  <c r="U2417" i="9"/>
  <c r="U2418" i="9"/>
  <c r="U2419" i="9"/>
  <c r="U2420" i="9"/>
  <c r="U2421" i="9"/>
  <c r="U2422" i="9"/>
  <c r="U2423" i="9"/>
  <c r="U2424" i="9"/>
  <c r="U2425" i="9"/>
  <c r="U2426" i="9"/>
  <c r="U2427" i="9"/>
  <c r="U2428" i="9"/>
  <c r="U2429" i="9"/>
  <c r="U2430" i="9"/>
  <c r="U2431" i="9"/>
  <c r="U2432" i="9"/>
  <c r="U2433" i="9"/>
  <c r="U2434" i="9"/>
  <c r="U2435" i="9"/>
  <c r="U2436" i="9"/>
  <c r="U2437" i="9"/>
  <c r="U2438" i="9"/>
  <c r="U2439" i="9"/>
  <c r="U2440" i="9"/>
  <c r="U2441" i="9"/>
  <c r="U2442" i="9"/>
  <c r="U2443" i="9"/>
  <c r="U2444" i="9"/>
  <c r="U2445" i="9"/>
  <c r="U2446" i="9"/>
  <c r="U2447" i="9"/>
  <c r="U2448" i="9"/>
  <c r="U2449" i="9"/>
  <c r="U2450" i="9"/>
  <c r="U2451" i="9"/>
  <c r="U2452" i="9"/>
  <c r="U2453" i="9"/>
  <c r="U2454" i="9"/>
  <c r="U2455" i="9"/>
  <c r="U2456" i="9"/>
  <c r="U2457" i="9"/>
  <c r="U2458" i="9"/>
  <c r="U2459" i="9"/>
  <c r="U2460" i="9"/>
  <c r="U2461" i="9"/>
  <c r="U2462" i="9"/>
  <c r="U2463" i="9"/>
  <c r="U2464" i="9"/>
  <c r="U2465" i="9"/>
  <c r="U2466" i="9"/>
  <c r="U2467" i="9"/>
  <c r="U2468" i="9"/>
  <c r="U2469" i="9"/>
  <c r="U2470" i="9"/>
  <c r="U2471" i="9"/>
  <c r="U2472" i="9"/>
  <c r="U2473" i="9"/>
  <c r="U2474" i="9"/>
  <c r="U2475" i="9"/>
  <c r="U2476" i="9"/>
  <c r="U2477" i="9"/>
  <c r="U2478" i="9"/>
  <c r="U2479" i="9"/>
  <c r="U2480" i="9"/>
  <c r="U2481" i="9"/>
  <c r="U2482" i="9"/>
  <c r="U2483" i="9"/>
  <c r="U2484" i="9"/>
  <c r="U2485" i="9"/>
  <c r="U2486" i="9"/>
  <c r="U2487" i="9"/>
  <c r="U2488" i="9"/>
  <c r="U2489" i="9"/>
  <c r="U2490" i="9"/>
  <c r="U2491" i="9"/>
  <c r="U2492" i="9"/>
  <c r="U2493" i="9"/>
  <c r="U2494" i="9"/>
  <c r="U2495" i="9"/>
  <c r="U2496" i="9"/>
  <c r="U2497" i="9"/>
  <c r="U2498" i="9"/>
  <c r="U2499" i="9"/>
  <c r="U2500" i="9"/>
  <c r="U2501" i="9"/>
  <c r="U2502" i="9"/>
  <c r="U2503" i="9"/>
  <c r="U2504" i="9"/>
  <c r="U2505" i="9"/>
  <c r="U2506" i="9"/>
  <c r="U2507" i="9"/>
  <c r="U2508" i="9"/>
  <c r="U2509" i="9"/>
  <c r="U2510" i="9"/>
  <c r="U2511" i="9"/>
  <c r="U2512" i="9"/>
  <c r="U2513" i="9"/>
  <c r="U2514" i="9"/>
  <c r="U2515" i="9"/>
  <c r="U2516" i="9"/>
  <c r="U2517" i="9"/>
  <c r="U2518" i="9"/>
  <c r="U2519" i="9"/>
  <c r="U2520" i="9"/>
  <c r="U2521" i="9"/>
  <c r="U2522" i="9"/>
  <c r="U2523" i="9"/>
  <c r="U2524" i="9"/>
  <c r="U2525" i="9"/>
  <c r="U2526" i="9"/>
  <c r="U2527" i="9"/>
  <c r="U2528" i="9"/>
  <c r="U2529" i="9"/>
  <c r="U2530" i="9"/>
  <c r="U2531" i="9"/>
  <c r="U2532" i="9"/>
  <c r="U2533" i="9"/>
  <c r="U2534" i="9"/>
  <c r="U2535" i="9"/>
  <c r="U2536" i="9"/>
  <c r="U2537" i="9"/>
  <c r="U2538" i="9"/>
  <c r="U2539" i="9"/>
  <c r="U2540" i="9"/>
  <c r="U2541" i="9"/>
  <c r="U2542" i="9"/>
  <c r="U2543" i="9"/>
  <c r="U2544" i="9"/>
  <c r="U2545" i="9"/>
  <c r="U2546" i="9"/>
  <c r="U2547" i="9"/>
  <c r="U2548" i="9"/>
  <c r="U2549" i="9"/>
  <c r="U2550" i="9"/>
  <c r="U2551" i="9"/>
  <c r="U2552" i="9"/>
  <c r="U2553" i="9"/>
  <c r="U2554" i="9"/>
  <c r="U2555" i="9"/>
  <c r="U2556" i="9"/>
  <c r="U2557" i="9"/>
  <c r="U2558" i="9"/>
  <c r="U2559" i="9"/>
  <c r="U2560" i="9"/>
  <c r="U2561" i="9"/>
  <c r="U2562" i="9"/>
  <c r="U2563" i="9"/>
  <c r="U2564" i="9"/>
  <c r="U2565" i="9"/>
  <c r="U2566" i="9"/>
  <c r="U2567" i="9"/>
  <c r="U2568" i="9"/>
  <c r="U2569" i="9"/>
  <c r="U2570" i="9"/>
  <c r="U2571" i="9"/>
  <c r="U2572" i="9"/>
  <c r="U2573" i="9"/>
  <c r="U2574" i="9"/>
  <c r="U2575" i="9"/>
  <c r="U2576" i="9"/>
  <c r="U2577" i="9"/>
  <c r="U2578" i="9"/>
  <c r="U2579" i="9"/>
  <c r="U2580" i="9"/>
  <c r="U2581" i="9"/>
  <c r="U2582" i="9"/>
  <c r="U2583" i="9"/>
  <c r="U2584" i="9"/>
  <c r="U2585" i="9"/>
  <c r="U2586" i="9"/>
  <c r="U2587" i="9"/>
  <c r="U2588" i="9"/>
  <c r="U2589" i="9"/>
  <c r="U2590" i="9"/>
  <c r="U2591" i="9"/>
  <c r="U2592" i="9"/>
  <c r="U2593" i="9"/>
  <c r="U2594" i="9"/>
  <c r="U2595" i="9"/>
  <c r="U2596" i="9"/>
  <c r="U2597" i="9"/>
  <c r="U2598" i="9"/>
  <c r="U2599" i="9"/>
  <c r="U2600" i="9"/>
  <c r="U2601" i="9"/>
  <c r="U2602" i="9"/>
  <c r="U2603" i="9"/>
  <c r="U2604" i="9"/>
  <c r="U2605" i="9"/>
  <c r="U2606" i="9"/>
  <c r="U2607" i="9"/>
  <c r="U2608" i="9"/>
  <c r="U2609" i="9"/>
  <c r="U2610" i="9"/>
  <c r="U2611" i="9"/>
  <c r="U2612" i="9"/>
  <c r="U2613" i="9"/>
  <c r="U2614" i="9"/>
  <c r="U2615" i="9"/>
  <c r="U2616" i="9"/>
  <c r="U2617" i="9"/>
  <c r="U2618" i="9"/>
  <c r="U2619" i="9"/>
  <c r="U2620" i="9"/>
  <c r="U2621" i="9"/>
  <c r="U2622" i="9"/>
  <c r="U2623" i="9"/>
  <c r="U2624" i="9"/>
  <c r="U2625" i="9"/>
  <c r="U2626" i="9"/>
  <c r="U2627" i="9"/>
  <c r="U2628" i="9"/>
  <c r="U2629" i="9"/>
  <c r="U2630" i="9"/>
  <c r="U2631" i="9"/>
  <c r="U2632" i="9"/>
  <c r="U2633" i="9"/>
  <c r="U2634" i="9"/>
  <c r="U2635" i="9"/>
  <c r="U2636" i="9"/>
  <c r="U2637" i="9"/>
  <c r="U2638" i="9"/>
  <c r="U2639" i="9"/>
  <c r="U2640" i="9"/>
  <c r="U2641" i="9"/>
  <c r="U2642" i="9"/>
  <c r="U2643" i="9"/>
  <c r="U2644" i="9"/>
  <c r="U2645" i="9"/>
  <c r="U2646" i="9"/>
  <c r="U2647" i="9"/>
  <c r="U2648" i="9"/>
  <c r="U2649" i="9"/>
  <c r="U2650" i="9"/>
  <c r="U2651" i="9"/>
  <c r="U2652" i="9"/>
  <c r="U2653" i="9"/>
  <c r="U2654" i="9"/>
  <c r="U2655" i="9"/>
  <c r="U2656" i="9"/>
  <c r="U2657" i="9"/>
  <c r="U2658" i="9"/>
  <c r="U2659" i="9"/>
  <c r="U2660" i="9"/>
  <c r="U2661" i="9"/>
  <c r="U2662" i="9"/>
  <c r="U2663" i="9"/>
  <c r="U2664" i="9"/>
  <c r="U2665" i="9"/>
  <c r="U2666" i="9"/>
  <c r="U2667" i="9"/>
  <c r="U2668" i="9"/>
  <c r="U2669" i="9"/>
  <c r="U2670" i="9"/>
  <c r="U2671" i="9"/>
  <c r="U2672" i="9"/>
  <c r="U2673" i="9"/>
  <c r="U2674" i="9"/>
  <c r="U2675" i="9"/>
  <c r="U2676" i="9"/>
  <c r="U2677" i="9"/>
  <c r="U2678" i="9"/>
  <c r="U2679" i="9"/>
  <c r="U2680" i="9"/>
  <c r="U2681" i="9"/>
  <c r="U2682" i="9"/>
  <c r="U2683" i="9"/>
  <c r="U2684" i="9"/>
  <c r="U2685" i="9"/>
  <c r="U2686" i="9"/>
  <c r="U2687" i="9"/>
  <c r="U2688" i="9"/>
  <c r="U2689" i="9"/>
  <c r="U2690" i="9"/>
  <c r="U2691" i="9"/>
  <c r="U2692" i="9"/>
  <c r="U2693" i="9"/>
  <c r="U2694" i="9"/>
  <c r="U2695" i="9"/>
  <c r="U2696" i="9"/>
  <c r="U2697" i="9"/>
  <c r="U2698" i="9"/>
  <c r="U2699" i="9"/>
  <c r="U2700" i="9"/>
  <c r="U2701" i="9"/>
  <c r="U2702" i="9"/>
  <c r="U2703" i="9"/>
  <c r="U2704" i="9"/>
  <c r="U2705" i="9"/>
  <c r="U2706" i="9"/>
  <c r="U2707" i="9"/>
  <c r="U2708" i="9"/>
  <c r="U2709" i="9"/>
  <c r="U2710" i="9"/>
  <c r="U2711" i="9"/>
  <c r="U2712" i="9"/>
  <c r="U2713" i="9"/>
  <c r="U2714" i="9"/>
  <c r="U2715" i="9"/>
  <c r="U2716" i="9"/>
  <c r="U2717" i="9"/>
  <c r="U2718" i="9"/>
  <c r="U2719" i="9"/>
  <c r="U2720" i="9"/>
  <c r="U2721" i="9"/>
  <c r="U2722" i="9"/>
  <c r="U2723" i="9"/>
  <c r="U2724" i="9"/>
  <c r="U2725" i="9"/>
  <c r="U2726" i="9"/>
  <c r="U2727" i="9"/>
  <c r="U2728" i="9"/>
  <c r="U2729" i="9"/>
  <c r="U2730" i="9"/>
  <c r="U2731" i="9"/>
  <c r="U2732" i="9"/>
  <c r="U2733" i="9"/>
  <c r="U2734" i="9"/>
  <c r="U2735" i="9"/>
  <c r="U2736" i="9"/>
  <c r="U2737" i="9"/>
  <c r="U2738" i="9"/>
  <c r="U2739" i="9"/>
  <c r="U2740" i="9"/>
  <c r="U2741" i="9"/>
  <c r="U2742" i="9"/>
  <c r="U2743" i="9"/>
  <c r="U2744" i="9"/>
  <c r="U2745" i="9"/>
  <c r="U2746" i="9"/>
  <c r="U2747" i="9"/>
  <c r="U2748" i="9"/>
  <c r="U2749" i="9"/>
  <c r="U2750" i="9"/>
  <c r="U2751" i="9"/>
  <c r="U2752" i="9"/>
  <c r="U2753" i="9"/>
  <c r="U2754" i="9"/>
  <c r="U2755" i="9"/>
  <c r="U2756" i="9"/>
  <c r="U2757" i="9"/>
  <c r="U2758" i="9"/>
  <c r="U2759" i="9"/>
  <c r="U2760" i="9"/>
  <c r="U2761" i="9"/>
  <c r="U2762" i="9"/>
  <c r="U2763" i="9"/>
  <c r="U2764" i="9"/>
  <c r="U2765" i="9"/>
  <c r="U2766" i="9"/>
  <c r="U2767" i="9"/>
  <c r="U2768" i="9"/>
  <c r="U2769" i="9"/>
  <c r="U2770" i="9"/>
  <c r="U2771" i="9"/>
  <c r="U2772" i="9"/>
  <c r="U2773" i="9"/>
  <c r="U2774" i="9"/>
  <c r="U2775" i="9"/>
  <c r="U2776" i="9"/>
  <c r="U2777" i="9"/>
  <c r="U2778" i="9"/>
  <c r="U2779" i="9"/>
  <c r="U2780" i="9"/>
  <c r="U2781" i="9"/>
  <c r="U2782" i="9"/>
  <c r="U2783" i="9"/>
  <c r="U2784" i="9"/>
  <c r="U2785" i="9"/>
  <c r="U2786" i="9"/>
  <c r="U2787" i="9"/>
  <c r="U2788" i="9"/>
  <c r="U2789" i="9"/>
  <c r="U2790" i="9"/>
  <c r="U2791" i="9"/>
  <c r="U2792" i="9"/>
  <c r="U2793" i="9"/>
  <c r="U2794" i="9"/>
  <c r="U2795" i="9"/>
  <c r="U2796" i="9"/>
  <c r="U2797" i="9"/>
  <c r="U2798" i="9"/>
  <c r="U2799" i="9"/>
  <c r="U2800" i="9"/>
  <c r="U2801" i="9"/>
  <c r="U2802" i="9"/>
  <c r="U2803" i="9"/>
  <c r="U2804" i="9"/>
  <c r="U2805" i="9"/>
  <c r="U2806" i="9"/>
  <c r="U2807" i="9"/>
  <c r="U2808" i="9"/>
  <c r="U2809" i="9"/>
  <c r="U2810" i="9"/>
  <c r="U2811" i="9"/>
  <c r="U2812" i="9"/>
  <c r="U2813" i="9"/>
  <c r="U2814" i="9"/>
  <c r="U2815" i="9"/>
  <c r="U2816" i="9"/>
  <c r="U2817" i="9"/>
  <c r="U2818" i="9"/>
  <c r="U2819" i="9"/>
  <c r="U2820" i="9"/>
  <c r="U2821" i="9"/>
  <c r="U2822" i="9"/>
  <c r="U2823" i="9"/>
  <c r="U2824" i="9"/>
  <c r="U2825" i="9"/>
  <c r="U2826" i="9"/>
  <c r="U2827" i="9"/>
  <c r="U2828" i="9"/>
  <c r="U2829" i="9"/>
  <c r="U2830" i="9"/>
  <c r="U2831" i="9"/>
  <c r="U2832" i="9"/>
  <c r="U2833" i="9"/>
  <c r="U2834" i="9"/>
  <c r="U2835" i="9"/>
  <c r="U2836" i="9"/>
  <c r="U2837" i="9"/>
  <c r="U2838" i="9"/>
  <c r="U2839" i="9"/>
  <c r="U2840" i="9"/>
  <c r="U2841" i="9"/>
  <c r="U2842" i="9"/>
  <c r="U2843" i="9"/>
  <c r="U2844" i="9"/>
  <c r="U2845" i="9"/>
  <c r="U2846" i="9"/>
  <c r="U2847" i="9"/>
  <c r="U2848" i="9"/>
  <c r="U2849" i="9"/>
  <c r="U2850" i="9"/>
  <c r="U2851" i="9"/>
  <c r="U2852" i="9"/>
  <c r="U2853" i="9"/>
  <c r="U2854" i="9"/>
  <c r="U2855" i="9"/>
  <c r="U2856" i="9"/>
  <c r="U2857" i="9"/>
  <c r="U2858" i="9"/>
  <c r="U2859" i="9"/>
  <c r="U2860" i="9"/>
  <c r="U2861" i="9"/>
  <c r="U2862" i="9"/>
  <c r="U2863" i="9"/>
  <c r="U2864" i="9"/>
  <c r="U2865" i="9"/>
  <c r="U2866" i="9"/>
  <c r="U2867" i="9"/>
  <c r="U2868" i="9"/>
  <c r="U2869" i="9"/>
  <c r="U2870" i="9"/>
  <c r="U2871" i="9"/>
  <c r="U2872" i="9"/>
  <c r="U2873" i="9"/>
  <c r="U2874" i="9"/>
  <c r="U2875" i="9"/>
  <c r="U2876" i="9"/>
  <c r="U2877" i="9"/>
  <c r="U2878" i="9"/>
  <c r="U2879" i="9"/>
  <c r="U2880" i="9"/>
  <c r="U2881" i="9"/>
  <c r="U2882" i="9"/>
  <c r="U2883" i="9"/>
  <c r="U2884" i="9"/>
  <c r="U2885" i="9"/>
  <c r="U2886" i="9"/>
  <c r="U2887" i="9"/>
  <c r="U2888" i="9"/>
  <c r="U2889" i="9"/>
  <c r="U2890" i="9"/>
  <c r="U2891" i="9"/>
  <c r="U2892" i="9"/>
  <c r="U2893" i="9"/>
  <c r="U2894" i="9"/>
  <c r="U2895" i="9"/>
  <c r="U2896" i="9"/>
  <c r="U2897" i="9"/>
  <c r="U2898" i="9"/>
  <c r="U2899" i="9"/>
  <c r="U2900" i="9"/>
  <c r="U2901" i="9"/>
  <c r="U2902" i="9"/>
  <c r="U2903" i="9"/>
  <c r="U2904" i="9"/>
  <c r="U2905" i="9"/>
  <c r="U2906" i="9"/>
  <c r="U2907" i="9"/>
  <c r="U2908" i="9"/>
  <c r="U2909" i="9"/>
  <c r="U2910" i="9"/>
  <c r="U2911" i="9"/>
  <c r="U2912" i="9"/>
  <c r="U2913" i="9"/>
  <c r="U2914" i="9"/>
  <c r="U2915" i="9"/>
  <c r="U2916" i="9"/>
  <c r="U2917" i="9"/>
  <c r="U2918" i="9"/>
  <c r="U2919" i="9"/>
  <c r="U2920" i="9"/>
  <c r="U2921" i="9"/>
  <c r="U2922" i="9"/>
  <c r="U2923" i="9"/>
  <c r="U2924" i="9"/>
  <c r="U2925" i="9"/>
  <c r="U2926" i="9"/>
  <c r="U2927" i="9"/>
  <c r="U2928" i="9"/>
  <c r="U2929" i="9"/>
  <c r="U2930" i="9"/>
  <c r="U2931" i="9"/>
  <c r="U2932" i="9"/>
  <c r="U2933" i="9"/>
  <c r="U2934" i="9"/>
  <c r="U2935" i="9"/>
  <c r="U2936" i="9"/>
  <c r="U2937" i="9"/>
  <c r="U2938" i="9"/>
  <c r="U2939" i="9"/>
  <c r="U2940" i="9"/>
  <c r="U2941" i="9"/>
  <c r="U2942" i="9"/>
  <c r="U2943" i="9"/>
  <c r="U2944" i="9"/>
  <c r="U2945" i="9"/>
  <c r="U2946" i="9"/>
  <c r="U2947" i="9"/>
  <c r="U2948" i="9"/>
  <c r="U2949" i="9"/>
  <c r="U2950" i="9"/>
  <c r="U2951" i="9"/>
  <c r="U2952" i="9"/>
  <c r="U2953" i="9"/>
  <c r="U2954" i="9"/>
  <c r="U2955" i="9"/>
  <c r="U2956" i="9"/>
  <c r="U2957" i="9"/>
  <c r="U2958" i="9"/>
  <c r="U2959" i="9"/>
  <c r="U2960" i="9"/>
  <c r="U2961" i="9"/>
  <c r="U2962" i="9"/>
  <c r="U2963" i="9"/>
  <c r="U2964" i="9"/>
  <c r="U2965" i="9"/>
  <c r="U2966" i="9"/>
  <c r="U2967" i="9"/>
  <c r="U2968" i="9"/>
  <c r="U2969" i="9"/>
  <c r="U2970" i="9"/>
  <c r="U2971" i="9"/>
  <c r="U2972" i="9"/>
  <c r="U2973" i="9"/>
  <c r="U2974" i="9"/>
  <c r="U2975" i="9"/>
  <c r="U2976" i="9"/>
  <c r="U2977" i="9"/>
  <c r="U2978" i="9"/>
  <c r="U2979" i="9"/>
  <c r="U2980" i="9"/>
  <c r="U2981" i="9"/>
  <c r="U2982" i="9"/>
  <c r="U2983" i="9"/>
  <c r="U2984" i="9"/>
  <c r="U2985" i="9"/>
  <c r="U2986" i="9"/>
  <c r="U2987" i="9"/>
  <c r="U2988" i="9"/>
  <c r="U2989" i="9"/>
  <c r="U2990" i="9"/>
  <c r="U2991" i="9"/>
  <c r="U2992" i="9"/>
  <c r="U2993" i="9"/>
  <c r="U2994" i="9"/>
  <c r="U2995" i="9"/>
  <c r="U2996" i="9"/>
  <c r="U2997" i="9"/>
  <c r="U2998" i="9"/>
  <c r="U2999" i="9"/>
  <c r="U3000" i="9"/>
  <c r="U3001" i="9"/>
  <c r="U3002" i="9"/>
  <c r="U3003" i="9"/>
  <c r="U3004" i="9"/>
  <c r="U3005" i="9"/>
  <c r="U3006" i="9"/>
  <c r="U3007" i="9"/>
  <c r="U3008" i="9"/>
  <c r="U3009" i="9"/>
  <c r="U3010" i="9"/>
  <c r="U3011" i="9"/>
  <c r="U3012" i="9"/>
  <c r="U3013" i="9"/>
  <c r="U3014" i="9"/>
  <c r="U3015" i="9"/>
  <c r="U3016" i="9"/>
  <c r="U3017" i="9"/>
  <c r="U3018" i="9"/>
  <c r="U3019" i="9"/>
  <c r="U3020" i="9"/>
  <c r="U3021" i="9"/>
  <c r="U3022" i="9"/>
  <c r="U3023" i="9"/>
  <c r="U3024" i="9"/>
  <c r="U3025" i="9"/>
  <c r="U3026" i="9"/>
  <c r="U3027" i="9"/>
  <c r="U3028" i="9"/>
  <c r="U3029" i="9"/>
  <c r="U3030" i="9"/>
  <c r="U3031" i="9"/>
  <c r="U3032" i="9"/>
  <c r="U3033" i="9"/>
  <c r="U3034" i="9"/>
  <c r="U3035" i="9"/>
  <c r="U3036" i="9"/>
  <c r="U3037" i="9"/>
  <c r="U3038" i="9"/>
  <c r="U3039" i="9"/>
  <c r="U3040" i="9"/>
  <c r="U3041" i="9"/>
  <c r="U3042" i="9"/>
  <c r="U3043" i="9"/>
  <c r="U3044" i="9"/>
  <c r="U3045" i="9"/>
  <c r="U3046" i="9"/>
  <c r="U3047" i="9"/>
  <c r="U3048" i="9"/>
  <c r="U3049" i="9"/>
  <c r="U3050" i="9"/>
  <c r="U3051" i="9"/>
  <c r="U3052" i="9"/>
  <c r="U3053" i="9"/>
  <c r="U3054" i="9"/>
  <c r="U3055" i="9"/>
  <c r="U3056" i="9"/>
  <c r="U3057" i="9"/>
  <c r="U3058" i="9"/>
  <c r="U3059" i="9"/>
  <c r="U3060" i="9"/>
  <c r="U3061" i="9"/>
  <c r="U3062" i="9"/>
  <c r="U3063" i="9"/>
  <c r="U3064" i="9"/>
  <c r="U3065" i="9"/>
  <c r="U3066" i="9"/>
  <c r="U3067" i="9"/>
  <c r="U3068" i="9"/>
  <c r="U3069" i="9"/>
  <c r="U3070" i="9"/>
  <c r="U3071" i="9"/>
  <c r="U3072" i="9"/>
  <c r="U3073" i="9"/>
  <c r="U3074" i="9"/>
  <c r="U3075" i="9"/>
  <c r="U3076" i="9"/>
  <c r="U3077" i="9"/>
  <c r="U3078" i="9"/>
  <c r="U3079" i="9"/>
  <c r="U3080" i="9"/>
  <c r="U3081" i="9"/>
  <c r="U3082" i="9"/>
  <c r="U3083" i="9"/>
  <c r="U3084" i="9"/>
  <c r="U3085" i="9"/>
  <c r="U3086" i="9"/>
  <c r="U3087" i="9"/>
  <c r="U3088" i="9"/>
  <c r="U3089" i="9"/>
  <c r="U3090" i="9"/>
  <c r="U3091" i="9"/>
  <c r="U3092" i="9"/>
  <c r="U3093" i="9"/>
  <c r="U3094" i="9"/>
  <c r="U3095" i="9"/>
  <c r="U3096" i="9"/>
  <c r="U3097" i="9"/>
  <c r="U3098" i="9"/>
  <c r="U3099" i="9"/>
  <c r="U3100" i="9"/>
  <c r="U3101" i="9"/>
  <c r="U3102" i="9"/>
  <c r="U3103" i="9"/>
  <c r="U3104" i="9"/>
  <c r="U3105" i="9"/>
  <c r="U3106" i="9"/>
  <c r="U3107" i="9"/>
  <c r="U3108" i="9"/>
  <c r="U3109" i="9"/>
  <c r="U3110" i="9"/>
  <c r="U3111" i="9"/>
  <c r="U3112" i="9"/>
  <c r="U3113" i="9"/>
  <c r="U3114" i="9"/>
  <c r="U3115" i="9"/>
  <c r="U3116" i="9"/>
  <c r="U3117" i="9"/>
  <c r="U3118" i="9"/>
  <c r="U3119" i="9"/>
  <c r="U3120" i="9"/>
  <c r="U3121" i="9"/>
  <c r="U3122" i="9"/>
  <c r="U3123" i="9"/>
  <c r="U3124" i="9"/>
  <c r="U3125" i="9"/>
  <c r="U3126" i="9"/>
  <c r="U3127" i="9"/>
  <c r="U3128" i="9"/>
  <c r="U3129" i="9"/>
  <c r="U3130" i="9"/>
  <c r="U3131" i="9"/>
  <c r="U3132" i="9"/>
  <c r="U3133" i="9"/>
  <c r="U3134" i="9"/>
  <c r="U3135" i="9"/>
  <c r="U3136" i="9"/>
  <c r="U3137" i="9"/>
  <c r="U3138" i="9"/>
  <c r="U3139" i="9"/>
  <c r="U3140" i="9"/>
  <c r="U3141" i="9"/>
  <c r="U3142" i="9"/>
  <c r="U3143" i="9"/>
  <c r="U3144" i="9"/>
  <c r="U3145" i="9"/>
  <c r="U3146" i="9"/>
  <c r="U3147" i="9"/>
  <c r="U3148" i="9"/>
  <c r="U3149" i="9"/>
  <c r="U3150" i="9"/>
  <c r="U3151" i="9"/>
  <c r="U3152" i="9"/>
  <c r="U3153" i="9"/>
  <c r="U3154" i="9"/>
  <c r="U3155" i="9"/>
  <c r="U3156" i="9"/>
  <c r="U3157" i="9"/>
  <c r="U3158" i="9"/>
  <c r="U3159" i="9"/>
  <c r="U3160" i="9"/>
  <c r="U3161" i="9"/>
  <c r="U3162" i="9"/>
  <c r="U3163" i="9"/>
  <c r="U3164" i="9"/>
  <c r="U3165" i="9"/>
  <c r="U3166" i="9"/>
  <c r="U3167" i="9"/>
  <c r="U3168" i="9"/>
  <c r="U3169" i="9"/>
  <c r="U3170" i="9"/>
  <c r="U3171" i="9"/>
  <c r="U3172" i="9"/>
  <c r="U3173" i="9"/>
  <c r="U3174" i="9"/>
  <c r="U3175" i="9"/>
  <c r="U3176" i="9"/>
  <c r="U3177" i="9"/>
  <c r="U3178" i="9"/>
  <c r="U3179" i="9"/>
  <c r="U3180" i="9"/>
  <c r="U3181" i="9"/>
  <c r="U3182" i="9"/>
  <c r="U3183" i="9"/>
  <c r="U3184" i="9"/>
  <c r="U3185" i="9"/>
  <c r="U3186" i="9"/>
  <c r="U3187" i="9"/>
  <c r="U3188" i="9"/>
  <c r="U3189" i="9"/>
  <c r="U3190" i="9"/>
  <c r="U3191" i="9"/>
  <c r="U3192" i="9"/>
  <c r="U3193" i="9"/>
  <c r="U3194" i="9"/>
  <c r="U3195" i="9"/>
  <c r="U3196" i="9"/>
  <c r="U3197" i="9"/>
  <c r="U3198" i="9"/>
  <c r="U3199" i="9"/>
  <c r="U3200" i="9"/>
  <c r="U3201" i="9"/>
  <c r="U3202" i="9"/>
  <c r="U3203" i="9"/>
  <c r="U3204" i="9"/>
  <c r="U3205" i="9"/>
  <c r="U3206" i="9"/>
  <c r="U3207" i="9"/>
  <c r="U3208" i="9"/>
  <c r="U3209" i="9"/>
  <c r="U3210" i="9"/>
  <c r="U3211" i="9"/>
  <c r="U3212" i="9"/>
  <c r="U3213" i="9"/>
  <c r="U3214" i="9"/>
  <c r="U3215" i="9"/>
  <c r="U3216" i="9"/>
  <c r="U3217" i="9"/>
  <c r="U3218" i="9"/>
  <c r="U3219" i="9"/>
  <c r="U3220" i="9"/>
  <c r="U3221" i="9"/>
  <c r="U3222" i="9"/>
  <c r="U3223" i="9"/>
  <c r="U3224" i="9"/>
  <c r="U3225" i="9"/>
  <c r="U3226" i="9"/>
  <c r="U3227" i="9"/>
  <c r="U3228" i="9"/>
  <c r="U3229" i="9"/>
  <c r="U3230" i="9"/>
  <c r="U3231" i="9"/>
  <c r="U3232" i="9"/>
  <c r="U3233" i="9"/>
  <c r="U3234" i="9"/>
  <c r="U3235" i="9"/>
  <c r="U3236" i="9"/>
  <c r="U3237" i="9"/>
  <c r="U3238" i="9"/>
  <c r="U3239" i="9"/>
  <c r="U3240" i="9"/>
  <c r="U3241" i="9"/>
  <c r="U3242" i="9"/>
  <c r="U3243" i="9"/>
  <c r="U3244" i="9"/>
  <c r="U3245" i="9"/>
  <c r="U3246" i="9"/>
  <c r="U3247" i="9"/>
  <c r="U3248" i="9"/>
  <c r="U3249" i="9"/>
  <c r="U3250" i="9"/>
  <c r="U3251" i="9"/>
  <c r="U3252" i="9"/>
  <c r="U3253" i="9"/>
  <c r="U3254" i="9"/>
  <c r="U3255" i="9"/>
  <c r="U3256" i="9"/>
  <c r="U3257" i="9"/>
  <c r="U3258" i="9"/>
  <c r="U3259" i="9"/>
  <c r="U3260" i="9"/>
  <c r="U3261" i="9"/>
  <c r="U3262" i="9"/>
  <c r="U3263" i="9"/>
  <c r="U3264" i="9"/>
  <c r="U3265" i="9"/>
  <c r="U3266" i="9"/>
  <c r="U3267" i="9"/>
  <c r="U3268" i="9"/>
  <c r="U3269" i="9"/>
  <c r="U3270" i="9"/>
  <c r="U3271" i="9"/>
  <c r="U3272" i="9"/>
  <c r="U3273" i="9"/>
  <c r="U3274" i="9"/>
  <c r="U3275" i="9"/>
  <c r="U3276" i="9"/>
  <c r="U3277" i="9"/>
  <c r="U3278" i="9"/>
  <c r="U3279" i="9"/>
  <c r="U3280" i="9"/>
  <c r="U3281" i="9"/>
  <c r="U3282" i="9"/>
  <c r="U3283" i="9"/>
  <c r="U3284" i="9"/>
  <c r="U3285" i="9"/>
  <c r="U3286" i="9"/>
  <c r="U3287" i="9"/>
  <c r="U3288" i="9"/>
  <c r="U3289" i="9"/>
  <c r="U3290" i="9"/>
  <c r="U3291" i="9"/>
  <c r="U3292" i="9"/>
  <c r="U3293" i="9"/>
  <c r="U3294" i="9"/>
  <c r="U3295" i="9"/>
  <c r="U3296" i="9"/>
  <c r="U3297" i="9"/>
  <c r="U3298" i="9"/>
  <c r="U3299" i="9"/>
  <c r="U3300" i="9"/>
  <c r="U3301" i="9"/>
  <c r="U3302" i="9"/>
  <c r="U3303" i="9"/>
  <c r="U3304" i="9"/>
  <c r="U3305" i="9"/>
  <c r="U3306" i="9"/>
  <c r="U3307" i="9"/>
  <c r="U3308" i="9"/>
  <c r="U3309" i="9"/>
  <c r="U3310" i="9"/>
  <c r="U3311" i="9"/>
  <c r="U3312" i="9"/>
  <c r="U3313" i="9"/>
  <c r="U3314" i="9"/>
  <c r="U3315" i="9"/>
  <c r="U3316" i="9"/>
  <c r="U3317" i="9"/>
  <c r="U3318" i="9"/>
  <c r="U3319" i="9"/>
  <c r="U3320" i="9"/>
  <c r="U3321" i="9"/>
  <c r="U3322" i="9"/>
  <c r="U3323" i="9"/>
  <c r="U3324" i="9"/>
  <c r="U3325" i="9"/>
  <c r="U3326" i="9"/>
  <c r="U3327" i="9"/>
  <c r="U3328" i="9"/>
  <c r="U3329" i="9"/>
  <c r="U3330" i="9"/>
  <c r="U3331" i="9"/>
  <c r="U3332" i="9"/>
  <c r="U3333" i="9"/>
  <c r="U3334" i="9"/>
  <c r="U3335" i="9"/>
  <c r="U3336" i="9"/>
  <c r="U3337" i="9"/>
  <c r="U3338" i="9"/>
  <c r="U3339" i="9"/>
  <c r="U3340" i="9"/>
  <c r="U3341" i="9"/>
  <c r="U3342" i="9"/>
  <c r="U3343" i="9"/>
  <c r="U3344" i="9"/>
  <c r="U3345" i="9"/>
  <c r="U3346" i="9"/>
  <c r="U3347" i="9"/>
  <c r="U3348" i="9"/>
  <c r="U3349" i="9"/>
  <c r="U3350" i="9"/>
  <c r="U3351" i="9"/>
  <c r="U3352" i="9"/>
  <c r="U3353" i="9"/>
  <c r="U3354" i="9"/>
  <c r="U3355" i="9"/>
  <c r="U3356" i="9"/>
  <c r="U3357" i="9"/>
  <c r="U3358" i="9"/>
  <c r="U3359" i="9"/>
  <c r="U3360" i="9"/>
  <c r="U3361" i="9"/>
  <c r="U3362" i="9"/>
  <c r="U3363" i="9"/>
  <c r="U3364" i="9"/>
  <c r="U3365" i="9"/>
  <c r="U3366" i="9"/>
  <c r="U3367" i="9"/>
  <c r="U3368" i="9"/>
  <c r="U3369" i="9"/>
  <c r="U3370" i="9"/>
  <c r="U3371" i="9"/>
  <c r="U3372" i="9"/>
  <c r="U3373" i="9"/>
  <c r="U3374" i="9"/>
  <c r="U3375" i="9"/>
  <c r="U3376" i="9"/>
  <c r="U3377" i="9"/>
  <c r="U3378" i="9"/>
  <c r="U3379" i="9"/>
  <c r="U3380" i="9"/>
  <c r="U3381" i="9"/>
  <c r="U3382" i="9"/>
  <c r="U3383" i="9"/>
  <c r="U3384" i="9"/>
  <c r="U3385" i="9"/>
  <c r="U3386" i="9"/>
  <c r="U3387" i="9"/>
  <c r="U3388" i="9"/>
  <c r="U3389" i="9"/>
  <c r="U3390" i="9"/>
  <c r="U3391" i="9"/>
  <c r="U3392" i="9"/>
  <c r="U3393" i="9"/>
  <c r="U3394" i="9"/>
  <c r="U3395" i="9"/>
  <c r="U3396" i="9"/>
  <c r="U3397" i="9"/>
  <c r="U3398" i="9"/>
  <c r="U3399" i="9"/>
  <c r="U3400" i="9"/>
  <c r="U3401" i="9"/>
  <c r="U3402" i="9"/>
  <c r="U3403" i="9"/>
  <c r="U3404" i="9"/>
  <c r="U3405" i="9"/>
  <c r="U3406" i="9"/>
  <c r="U3407" i="9"/>
  <c r="U3408" i="9"/>
  <c r="U3409" i="9"/>
  <c r="U3410" i="9"/>
  <c r="U3411" i="9"/>
  <c r="U3412" i="9"/>
  <c r="U3413" i="9"/>
  <c r="U3414" i="9"/>
  <c r="U3415" i="9"/>
  <c r="U3416" i="9"/>
  <c r="U3417" i="9"/>
  <c r="U3418" i="9"/>
  <c r="U3419" i="9"/>
  <c r="U3420" i="9"/>
  <c r="U3421" i="9"/>
  <c r="U3422" i="9"/>
  <c r="U3423" i="9"/>
  <c r="U3424" i="9"/>
  <c r="U3425" i="9"/>
  <c r="U3426" i="9"/>
  <c r="U3427" i="9"/>
  <c r="U3428" i="9"/>
  <c r="U3429" i="9"/>
  <c r="U3430" i="9"/>
  <c r="U3431" i="9"/>
  <c r="U3432" i="9"/>
  <c r="U3433" i="9"/>
  <c r="U3434" i="9"/>
  <c r="U3435" i="9"/>
  <c r="U3436" i="9"/>
  <c r="U3437" i="9"/>
  <c r="U3438" i="9"/>
  <c r="U3439" i="9"/>
  <c r="U3440" i="9"/>
  <c r="U3441" i="9"/>
  <c r="U3442" i="9"/>
  <c r="U3443" i="9"/>
  <c r="U3444" i="9"/>
  <c r="U3445" i="9"/>
  <c r="U3446" i="9"/>
  <c r="U3447" i="9"/>
  <c r="U3448" i="9"/>
  <c r="U3449" i="9"/>
  <c r="U3450" i="9"/>
  <c r="U3451" i="9"/>
  <c r="U3452" i="9"/>
  <c r="U3453" i="9"/>
  <c r="U3454" i="9"/>
  <c r="U3455" i="9"/>
  <c r="U3456" i="9"/>
  <c r="U3457" i="9"/>
  <c r="U3458" i="9"/>
  <c r="U3459" i="9"/>
  <c r="U3460" i="9"/>
  <c r="U3461" i="9"/>
  <c r="U3462" i="9"/>
  <c r="U3463" i="9"/>
  <c r="U3464" i="9"/>
  <c r="U3465" i="9"/>
  <c r="U3466" i="9"/>
  <c r="U3467" i="9"/>
  <c r="U3468" i="9"/>
  <c r="U3469" i="9"/>
  <c r="U3470" i="9"/>
  <c r="U3471" i="9"/>
  <c r="U3472" i="9"/>
  <c r="U3473" i="9"/>
  <c r="U3474" i="9"/>
  <c r="U3475" i="9"/>
  <c r="U3476" i="9"/>
  <c r="U3477" i="9"/>
  <c r="U3478" i="9"/>
  <c r="U3479" i="9"/>
  <c r="U3480" i="9"/>
  <c r="U3481" i="9"/>
  <c r="U3482" i="9"/>
  <c r="U3483" i="9"/>
  <c r="U3484" i="9"/>
  <c r="U3485" i="9"/>
  <c r="U3486" i="9"/>
  <c r="U3487" i="9"/>
  <c r="U3488" i="9"/>
  <c r="U3489" i="9"/>
  <c r="U3490" i="9"/>
  <c r="U3491" i="9"/>
  <c r="U3492" i="9"/>
  <c r="U3493" i="9"/>
  <c r="U3494" i="9"/>
  <c r="U3495" i="9"/>
  <c r="U3496" i="9"/>
  <c r="U3497" i="9"/>
  <c r="U3498" i="9"/>
  <c r="U3499" i="9"/>
  <c r="U3500" i="9"/>
  <c r="U3501" i="9"/>
  <c r="U3502" i="9"/>
  <c r="U3503" i="9"/>
  <c r="U3504" i="9"/>
  <c r="U3505" i="9"/>
  <c r="U3506" i="9"/>
  <c r="U3507" i="9"/>
  <c r="U3508" i="9"/>
  <c r="U3509" i="9"/>
  <c r="U3510" i="9"/>
  <c r="U3511" i="9"/>
  <c r="U3512" i="9"/>
  <c r="U3513" i="9"/>
  <c r="U3514" i="9"/>
  <c r="U3515" i="9"/>
  <c r="U3516" i="9"/>
  <c r="U3517" i="9"/>
  <c r="U3518" i="9"/>
  <c r="U3519" i="9"/>
  <c r="U3520" i="9"/>
  <c r="U3521" i="9"/>
  <c r="U3522" i="9"/>
  <c r="U3523" i="9"/>
  <c r="U3524" i="9"/>
  <c r="U3525" i="9"/>
  <c r="U3526" i="9"/>
  <c r="U3527" i="9"/>
  <c r="U3528" i="9"/>
  <c r="U3529" i="9"/>
  <c r="U3530" i="9"/>
  <c r="U3531" i="9"/>
  <c r="U3532" i="9"/>
  <c r="U3533" i="9"/>
  <c r="U3534" i="9"/>
  <c r="U3535" i="9"/>
  <c r="U3536" i="9"/>
  <c r="U3537" i="9"/>
  <c r="U3538" i="9"/>
  <c r="U3539" i="9"/>
  <c r="U3540" i="9"/>
  <c r="U3541" i="9"/>
  <c r="U3542" i="9"/>
  <c r="U3543" i="9"/>
  <c r="U3544" i="9"/>
  <c r="U3545" i="9"/>
  <c r="U3546" i="9"/>
  <c r="U3547" i="9"/>
  <c r="U3548" i="9"/>
  <c r="U3549" i="9"/>
  <c r="U3550" i="9"/>
  <c r="U3551" i="9"/>
  <c r="U3552" i="9"/>
  <c r="U3553" i="9"/>
  <c r="U3554" i="9"/>
  <c r="U3555" i="9"/>
  <c r="U3556" i="9"/>
  <c r="U3557" i="9"/>
  <c r="U3558" i="9"/>
  <c r="U3559" i="9"/>
  <c r="U3560" i="9"/>
  <c r="U3561" i="9"/>
  <c r="U3562" i="9"/>
  <c r="U3563" i="9"/>
  <c r="U3564" i="9"/>
  <c r="U3565" i="9"/>
  <c r="U3566" i="9"/>
  <c r="U3567" i="9"/>
  <c r="U3568" i="9"/>
  <c r="U3569" i="9"/>
  <c r="U3570" i="9"/>
  <c r="U3571" i="9"/>
  <c r="U3572" i="9"/>
  <c r="U3573" i="9"/>
  <c r="U3574" i="9"/>
  <c r="U3575" i="9"/>
  <c r="U3576" i="9"/>
  <c r="U3577" i="9"/>
  <c r="U3578" i="9"/>
  <c r="U3579" i="9"/>
  <c r="U3580" i="9"/>
  <c r="U3581" i="9"/>
  <c r="U3582" i="9"/>
  <c r="U3583" i="9"/>
  <c r="U3584" i="9"/>
  <c r="U3585" i="9"/>
  <c r="U3586" i="9"/>
  <c r="U3587" i="9"/>
  <c r="U3588" i="9"/>
  <c r="U3589" i="9"/>
  <c r="U3590" i="9"/>
  <c r="U3591" i="9"/>
  <c r="U3592" i="9"/>
  <c r="U3593" i="9"/>
  <c r="U3594" i="9"/>
  <c r="U3595" i="9"/>
  <c r="U3596" i="9"/>
  <c r="U3597" i="9"/>
  <c r="U3598" i="9"/>
  <c r="U3599" i="9"/>
  <c r="U3600" i="9"/>
  <c r="U3601" i="9"/>
  <c r="U3602" i="9"/>
  <c r="U3603" i="9"/>
  <c r="U3604" i="9"/>
  <c r="U3605" i="9"/>
  <c r="U3606" i="9"/>
  <c r="U3607" i="9"/>
  <c r="U3608" i="9"/>
  <c r="U3609" i="9"/>
  <c r="U3610" i="9"/>
  <c r="U3611" i="9"/>
  <c r="U3612" i="9"/>
  <c r="U3613" i="9"/>
  <c r="U3614" i="9"/>
  <c r="U3615" i="9"/>
  <c r="U3616" i="9"/>
  <c r="U3617" i="9"/>
  <c r="U3618" i="9"/>
  <c r="U3619" i="9"/>
  <c r="U3620" i="9"/>
  <c r="U3621" i="9"/>
  <c r="U3622" i="9"/>
  <c r="U3623" i="9"/>
  <c r="U3624" i="9"/>
  <c r="U3625" i="9"/>
  <c r="U3626" i="9"/>
  <c r="U3627" i="9"/>
  <c r="U3628" i="9"/>
  <c r="U3629" i="9"/>
  <c r="U3630" i="9"/>
  <c r="U3631" i="9"/>
  <c r="U3632" i="9"/>
  <c r="U3633" i="9"/>
  <c r="U3634" i="9"/>
  <c r="U3635" i="9"/>
  <c r="U3636" i="9"/>
  <c r="U3637" i="9"/>
  <c r="U3638" i="9"/>
  <c r="U3639" i="9"/>
  <c r="U3640" i="9"/>
  <c r="U3641" i="9"/>
  <c r="U3642" i="9"/>
  <c r="U3643" i="9"/>
  <c r="U3644" i="9"/>
  <c r="U3645" i="9"/>
  <c r="U3646" i="9"/>
  <c r="U3647" i="9"/>
  <c r="U3648" i="9"/>
  <c r="U3649" i="9"/>
  <c r="U3650" i="9"/>
  <c r="U3651" i="9"/>
  <c r="U3652" i="9"/>
  <c r="U3653" i="9"/>
  <c r="U3654" i="9"/>
  <c r="U3655" i="9"/>
  <c r="U3656" i="9"/>
  <c r="U3657" i="9"/>
  <c r="U3658" i="9"/>
  <c r="U3659" i="9"/>
  <c r="U3660" i="9"/>
  <c r="U3661" i="9"/>
  <c r="U3662" i="9"/>
  <c r="U3663" i="9"/>
  <c r="U3664" i="9"/>
  <c r="U3665" i="9"/>
  <c r="U3666" i="9"/>
  <c r="U3667" i="9"/>
  <c r="U3668" i="9"/>
  <c r="U3669" i="9"/>
  <c r="U3670" i="9"/>
  <c r="U3671" i="9"/>
  <c r="U3672" i="9"/>
  <c r="U3673" i="9"/>
  <c r="U3674" i="9"/>
  <c r="U3675" i="9"/>
  <c r="U3676" i="9"/>
  <c r="U3677" i="9"/>
  <c r="U3678" i="9"/>
  <c r="U3679" i="9"/>
  <c r="U3680" i="9"/>
  <c r="U3681" i="9"/>
  <c r="U3682" i="9"/>
  <c r="U3683" i="9"/>
  <c r="U3684" i="9"/>
  <c r="U3685" i="9"/>
  <c r="U3686" i="9"/>
  <c r="U3687" i="9"/>
  <c r="U3688" i="9"/>
  <c r="U3689" i="9"/>
  <c r="U3690" i="9"/>
  <c r="U3691" i="9"/>
  <c r="U3692" i="9"/>
  <c r="U3693" i="9"/>
  <c r="U3694" i="9"/>
  <c r="U3695" i="9"/>
  <c r="U3696" i="9"/>
  <c r="U3697" i="9"/>
  <c r="U3698" i="9"/>
  <c r="U3699" i="9"/>
  <c r="U3700" i="9"/>
  <c r="U3701" i="9"/>
  <c r="U3702" i="9"/>
  <c r="U3703" i="9"/>
  <c r="U3704" i="9"/>
  <c r="U3705" i="9"/>
  <c r="U3706" i="9"/>
  <c r="U3707" i="9"/>
  <c r="U3708" i="9"/>
  <c r="U3709" i="9"/>
  <c r="U3710" i="9"/>
  <c r="U3711" i="9"/>
  <c r="U3712" i="9"/>
  <c r="U3713" i="9"/>
  <c r="U3714" i="9"/>
  <c r="U3715" i="9"/>
  <c r="U3716" i="9"/>
  <c r="U3717" i="9"/>
  <c r="U3718" i="9"/>
  <c r="U3719" i="9"/>
  <c r="U3720" i="9"/>
  <c r="U3721" i="9"/>
  <c r="U3722" i="9"/>
  <c r="U3723" i="9"/>
  <c r="U3724" i="9"/>
  <c r="U3725" i="9"/>
  <c r="U3726" i="9"/>
  <c r="U3727" i="9"/>
  <c r="U3728" i="9"/>
  <c r="U3729" i="9"/>
  <c r="U3730" i="9"/>
  <c r="U3731" i="9"/>
  <c r="U3732" i="9"/>
  <c r="U3733" i="9"/>
  <c r="U3734" i="9"/>
  <c r="U3735" i="9"/>
  <c r="U3736" i="9"/>
  <c r="U3737" i="9"/>
  <c r="U3738" i="9"/>
  <c r="U3739" i="9"/>
  <c r="U3740" i="9"/>
  <c r="U3741" i="9"/>
  <c r="U3742" i="9"/>
  <c r="U3743" i="9"/>
  <c r="U3744" i="9"/>
  <c r="U3745" i="9"/>
  <c r="U3746" i="9"/>
  <c r="U3747" i="9"/>
  <c r="U3748" i="9"/>
  <c r="U3749" i="9"/>
  <c r="U3750" i="9"/>
  <c r="U3751" i="9"/>
  <c r="U3752" i="9"/>
  <c r="U3753" i="9"/>
  <c r="U3754" i="9"/>
  <c r="U3755" i="9"/>
  <c r="U3756" i="9"/>
  <c r="U3757" i="9"/>
  <c r="U3758" i="9"/>
  <c r="U3759" i="9"/>
  <c r="U3760" i="9"/>
  <c r="U3761" i="9"/>
  <c r="U3762" i="9"/>
  <c r="U3763" i="9"/>
  <c r="U3764" i="9"/>
  <c r="U3765" i="9"/>
  <c r="U3766" i="9"/>
  <c r="U3767" i="9"/>
  <c r="U3768" i="9"/>
  <c r="U3769" i="9"/>
  <c r="U3770" i="9"/>
  <c r="U3771" i="9"/>
  <c r="U3772" i="9"/>
  <c r="U3773" i="9"/>
  <c r="U3774" i="9"/>
  <c r="U3775" i="9"/>
  <c r="U3776" i="9"/>
  <c r="U3777" i="9"/>
  <c r="U3778" i="9"/>
  <c r="U3779" i="9"/>
  <c r="U3780" i="9"/>
  <c r="U3781" i="9"/>
  <c r="U3782" i="9"/>
  <c r="U3783" i="9"/>
  <c r="U3784" i="9"/>
  <c r="U3785" i="9"/>
  <c r="U3786" i="9"/>
  <c r="U3787" i="9"/>
  <c r="U3788" i="9"/>
  <c r="U3789" i="9"/>
  <c r="U3790" i="9"/>
  <c r="U3791" i="9"/>
  <c r="U3792" i="9"/>
  <c r="U3793" i="9"/>
  <c r="U3794" i="9"/>
  <c r="U3795" i="9"/>
  <c r="U3796" i="9"/>
  <c r="U3797" i="9"/>
  <c r="U3798" i="9"/>
  <c r="U3799" i="9"/>
  <c r="U3800" i="9"/>
  <c r="U3801" i="9"/>
  <c r="U3802" i="9"/>
  <c r="U3803" i="9"/>
  <c r="U3804" i="9"/>
  <c r="U3805" i="9"/>
  <c r="U3806" i="9"/>
  <c r="U3807" i="9"/>
  <c r="U3808" i="9"/>
  <c r="U3809" i="9"/>
  <c r="U3810" i="9"/>
  <c r="U3811" i="9"/>
  <c r="U3812" i="9"/>
  <c r="U3813" i="9"/>
  <c r="U3814" i="9"/>
  <c r="U3815" i="9"/>
  <c r="U3816" i="9"/>
  <c r="U3817" i="9"/>
  <c r="U3818" i="9"/>
  <c r="U3819" i="9"/>
  <c r="U3820" i="9"/>
  <c r="U3821" i="9"/>
  <c r="U3822" i="9"/>
  <c r="U3823" i="9"/>
  <c r="U3824" i="9"/>
  <c r="U3825" i="9"/>
  <c r="U3826" i="9"/>
  <c r="U3827" i="9"/>
  <c r="U3828" i="9"/>
  <c r="U3829" i="9"/>
  <c r="U3830" i="9"/>
  <c r="U3831" i="9"/>
  <c r="U3832" i="9"/>
  <c r="U3833" i="9"/>
  <c r="U3834" i="9"/>
  <c r="U3835" i="9"/>
  <c r="U3836" i="9"/>
  <c r="U3837" i="9"/>
  <c r="U3838" i="9"/>
  <c r="U3839" i="9"/>
  <c r="U3840" i="9"/>
  <c r="U3841" i="9"/>
  <c r="U3842" i="9"/>
  <c r="U3843" i="9"/>
  <c r="U3844" i="9"/>
  <c r="U3845" i="9"/>
  <c r="U3846" i="9"/>
  <c r="U3847" i="9"/>
  <c r="U3848" i="9"/>
  <c r="U3849" i="9"/>
  <c r="U3850" i="9"/>
  <c r="U3851" i="9"/>
  <c r="U3852" i="9"/>
  <c r="U3853" i="9"/>
  <c r="U3854" i="9"/>
  <c r="U3855" i="9"/>
  <c r="U3856" i="9"/>
  <c r="U3857" i="9"/>
  <c r="U3858" i="9"/>
  <c r="U3859" i="9"/>
  <c r="U3860" i="9"/>
  <c r="U3861" i="9"/>
  <c r="U3862" i="9"/>
  <c r="U3863" i="9"/>
  <c r="U3864" i="9"/>
  <c r="U3865" i="9"/>
  <c r="U3866" i="9"/>
  <c r="U3867" i="9"/>
  <c r="U3868" i="9"/>
  <c r="U3869" i="9"/>
  <c r="U3870" i="9"/>
  <c r="U3871" i="9"/>
  <c r="U3872" i="9"/>
  <c r="U3873" i="9"/>
  <c r="U3874" i="9"/>
  <c r="U3875" i="9"/>
  <c r="U3876" i="9"/>
  <c r="U3877" i="9"/>
  <c r="U3878" i="9"/>
  <c r="U3879" i="9"/>
  <c r="U3880" i="9"/>
  <c r="U3881" i="9"/>
  <c r="U3882" i="9"/>
  <c r="U3883" i="9"/>
  <c r="U3884" i="9"/>
  <c r="U3885" i="9"/>
  <c r="U3886" i="9"/>
  <c r="U3887" i="9"/>
  <c r="U3888" i="9"/>
  <c r="U3889" i="9"/>
  <c r="U3890" i="9"/>
  <c r="U3891" i="9"/>
  <c r="U3892" i="9"/>
  <c r="U3893" i="9"/>
  <c r="U3894" i="9"/>
  <c r="U3895" i="9"/>
  <c r="U3896" i="9"/>
  <c r="U3897" i="9"/>
  <c r="U3898" i="9"/>
  <c r="U3899" i="9"/>
  <c r="U3900" i="9"/>
  <c r="U3901" i="9"/>
  <c r="U3902" i="9"/>
  <c r="U3903" i="9"/>
  <c r="U3904" i="9"/>
  <c r="U3905" i="9"/>
  <c r="U3906" i="9"/>
  <c r="U3907" i="9"/>
  <c r="U3908" i="9"/>
  <c r="U3909" i="9"/>
  <c r="U3910" i="9"/>
  <c r="U3911" i="9"/>
  <c r="U3912" i="9"/>
  <c r="U3913" i="9"/>
  <c r="U3914" i="9"/>
  <c r="U3915" i="9"/>
  <c r="U3916" i="9"/>
  <c r="U3917" i="9"/>
  <c r="U3918" i="9"/>
  <c r="U3919" i="9"/>
  <c r="U3920" i="9"/>
  <c r="U3921" i="9"/>
  <c r="U3922" i="9"/>
  <c r="U3923" i="9"/>
  <c r="U3924" i="9"/>
  <c r="U3925" i="9"/>
  <c r="U3926" i="9"/>
  <c r="U3927" i="9"/>
  <c r="U3928" i="9"/>
  <c r="U3929" i="9"/>
  <c r="U3930" i="9"/>
  <c r="U3931" i="9"/>
  <c r="U3932" i="9"/>
  <c r="U3933" i="9"/>
  <c r="U3934" i="9"/>
  <c r="U3935" i="9"/>
  <c r="U3936" i="9"/>
  <c r="U3937" i="9"/>
  <c r="U3938" i="9"/>
  <c r="U3939" i="9"/>
  <c r="U3940" i="9"/>
  <c r="U3941" i="9"/>
  <c r="U3942" i="9"/>
  <c r="U3943" i="9"/>
  <c r="U3944" i="9"/>
  <c r="U3945" i="9"/>
  <c r="U3946" i="9"/>
  <c r="U3947" i="9"/>
  <c r="U3948" i="9"/>
  <c r="U3949" i="9"/>
  <c r="U3950" i="9"/>
  <c r="U3951" i="9"/>
  <c r="U3952" i="9"/>
  <c r="U3953" i="9"/>
  <c r="U3954" i="9"/>
  <c r="U3955" i="9"/>
  <c r="U3956" i="9"/>
  <c r="U3957" i="9"/>
  <c r="U3958" i="9"/>
  <c r="U3959" i="9"/>
  <c r="U3960" i="9"/>
  <c r="U3961" i="9"/>
  <c r="U3962" i="9"/>
  <c r="U3963" i="9"/>
  <c r="U3964" i="9"/>
  <c r="U3965" i="9"/>
  <c r="U3966" i="9"/>
  <c r="U3967" i="9"/>
  <c r="U3968" i="9"/>
  <c r="U3969" i="9"/>
  <c r="U3970" i="9"/>
  <c r="U3971" i="9"/>
  <c r="U3972" i="9"/>
  <c r="U3973" i="9"/>
  <c r="U3974" i="9"/>
  <c r="U3975" i="9"/>
  <c r="U3976" i="9"/>
  <c r="U3977" i="9"/>
  <c r="U3978" i="9"/>
  <c r="U3979" i="9"/>
  <c r="U3980" i="9"/>
  <c r="U3981" i="9"/>
  <c r="U3982" i="9"/>
  <c r="U3983" i="9"/>
  <c r="U3984" i="9"/>
  <c r="U3985" i="9"/>
  <c r="U3986" i="9"/>
  <c r="U3987" i="9"/>
  <c r="U3988" i="9"/>
  <c r="U3989" i="9"/>
  <c r="U3990" i="9"/>
  <c r="U3991" i="9"/>
  <c r="U3992" i="9"/>
  <c r="U3993" i="9"/>
  <c r="U3994" i="9"/>
  <c r="U3995" i="9"/>
  <c r="U3996" i="9"/>
  <c r="U3997" i="9"/>
  <c r="U3998" i="9"/>
  <c r="U3999" i="9"/>
  <c r="U4000" i="9"/>
  <c r="U4001" i="9"/>
  <c r="U4002" i="9"/>
  <c r="U4003" i="9"/>
  <c r="U4004" i="9"/>
  <c r="U4005" i="9"/>
  <c r="U4006" i="9"/>
  <c r="U4007" i="9"/>
  <c r="U4008" i="9"/>
  <c r="U4009" i="9"/>
  <c r="U4010" i="9"/>
  <c r="U4011" i="9"/>
  <c r="U4012" i="9"/>
  <c r="U4013" i="9"/>
  <c r="U4014" i="9"/>
  <c r="U4015" i="9"/>
  <c r="U4016" i="9"/>
  <c r="U17" i="9"/>
  <c r="D35" i="11" l="1"/>
  <c r="D34" i="11"/>
  <c r="D36" i="11" l="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C19" i="11"/>
  <c r="C12" i="11"/>
  <c r="C9" i="11"/>
  <c r="C7" i="11"/>
  <c r="C6" i="11"/>
  <c r="C12" i="7"/>
  <c r="C9" i="7"/>
  <c r="C7" i="7"/>
  <c r="C6" i="7"/>
  <c r="C9" i="10" l="1"/>
  <c r="C7" i="10"/>
  <c r="C6" i="10"/>
  <c r="C12" i="10"/>
  <c r="C46" i="10"/>
  <c r="C45" i="10"/>
  <c r="C44" i="10"/>
  <c r="C43" i="10"/>
  <c r="C42" i="10"/>
  <c r="C41" i="10"/>
  <c r="D33" i="10"/>
  <c r="D32" i="10"/>
  <c r="D31" i="10"/>
  <c r="D30" i="10"/>
  <c r="D29" i="10"/>
  <c r="D28" i="10"/>
  <c r="D27" i="10"/>
  <c r="D26" i="10"/>
  <c r="D25" i="10"/>
  <c r="C3" i="10"/>
  <c r="C4016" i="9" l="1"/>
  <c r="D4016" i="9" s="1"/>
  <c r="C4015" i="9"/>
  <c r="D4015" i="9" s="1"/>
  <c r="C4014" i="9"/>
  <c r="D4014" i="9" s="1"/>
  <c r="C4013" i="9"/>
  <c r="D4013" i="9" s="1"/>
  <c r="C4012" i="9"/>
  <c r="D4012" i="9" s="1"/>
  <c r="C4010" i="9"/>
  <c r="D4010" i="9" s="1"/>
  <c r="C4009" i="9"/>
  <c r="D4009" i="9" s="1"/>
  <c r="C4008" i="9"/>
  <c r="D4008" i="9" s="1"/>
  <c r="C4007" i="9"/>
  <c r="D4007" i="9" s="1"/>
  <c r="C4006" i="9"/>
  <c r="D4006" i="9" s="1"/>
  <c r="C4005" i="9"/>
  <c r="D4005" i="9" s="1"/>
  <c r="C4004" i="9"/>
  <c r="D4004" i="9" s="1"/>
  <c r="C4003" i="9"/>
  <c r="D4003" i="9" s="1"/>
  <c r="C4002" i="9"/>
  <c r="D4002" i="9" s="1"/>
  <c r="C4001" i="9"/>
  <c r="D4001" i="9" s="1"/>
  <c r="C4000" i="9"/>
  <c r="D4000" i="9" s="1"/>
  <c r="C3999" i="9"/>
  <c r="D3999" i="9" s="1"/>
  <c r="C3998" i="9"/>
  <c r="D3998" i="9" s="1"/>
  <c r="C3997" i="9"/>
  <c r="D3997" i="9" s="1"/>
  <c r="C3996" i="9"/>
  <c r="D3996" i="9" s="1"/>
  <c r="C3994" i="9"/>
  <c r="D3994" i="9" s="1"/>
  <c r="C3993" i="9"/>
  <c r="D3993" i="9" s="1"/>
  <c r="C3992" i="9"/>
  <c r="D3992" i="9" s="1"/>
  <c r="C3991" i="9"/>
  <c r="D3991" i="9" s="1"/>
  <c r="C3990" i="9"/>
  <c r="D3990" i="9" s="1"/>
  <c r="C3989" i="9"/>
  <c r="D3989" i="9" s="1"/>
  <c r="C3988" i="9"/>
  <c r="D3988" i="9" s="1"/>
  <c r="C3986" i="9"/>
  <c r="D3986" i="9" s="1"/>
  <c r="C3985" i="9"/>
  <c r="D3985" i="9" s="1"/>
  <c r="C3984" i="9"/>
  <c r="D3984" i="9" s="1"/>
  <c r="C3983" i="9"/>
  <c r="D3983" i="9" s="1"/>
  <c r="C3982" i="9"/>
  <c r="D3982" i="9" s="1"/>
  <c r="C3981" i="9"/>
  <c r="D3981" i="9" s="1"/>
  <c r="C3980" i="9"/>
  <c r="D3980" i="9" s="1"/>
  <c r="C3978" i="9"/>
  <c r="D3978" i="9" s="1"/>
  <c r="C3977" i="9"/>
  <c r="D3977" i="9" s="1"/>
  <c r="C3976" i="9"/>
  <c r="D3976" i="9" s="1"/>
  <c r="C3974" i="9"/>
  <c r="D3974" i="9" s="1"/>
  <c r="C3972" i="9"/>
  <c r="D3972" i="9" s="1"/>
  <c r="C3970" i="9"/>
  <c r="D3970" i="9" s="1"/>
  <c r="C3969" i="9"/>
  <c r="D3969" i="9" s="1"/>
  <c r="C3968" i="9"/>
  <c r="D3968" i="9" s="1"/>
  <c r="C3967" i="9"/>
  <c r="D3967" i="9" s="1"/>
  <c r="C3966" i="9"/>
  <c r="D3966" i="9" s="1"/>
  <c r="C3964" i="9"/>
  <c r="D3964" i="9" s="1"/>
  <c r="C3962" i="9"/>
  <c r="D3962" i="9" s="1"/>
  <c r="C3961" i="9"/>
  <c r="D3961" i="9" s="1"/>
  <c r="C3960" i="9"/>
  <c r="D3960" i="9" s="1"/>
  <c r="C3958" i="9"/>
  <c r="D3958" i="9" s="1"/>
  <c r="C3956" i="9"/>
  <c r="D3956" i="9" s="1"/>
  <c r="C3955" i="9"/>
  <c r="D3955" i="9" s="1"/>
  <c r="C3954" i="9"/>
  <c r="D3954" i="9" s="1"/>
  <c r="C3953" i="9"/>
  <c r="D3953" i="9" s="1"/>
  <c r="C3952" i="9"/>
  <c r="D3952" i="9" s="1"/>
  <c r="C3950" i="9"/>
  <c r="D3950" i="9" s="1"/>
  <c r="C3948" i="9"/>
  <c r="D3948" i="9" s="1"/>
  <c r="C3946" i="9"/>
  <c r="D3946" i="9" s="1"/>
  <c r="C3945" i="9"/>
  <c r="D3945" i="9" s="1"/>
  <c r="C3944" i="9"/>
  <c r="D3944" i="9" s="1"/>
  <c r="C3943" i="9"/>
  <c r="D3943" i="9" s="1"/>
  <c r="C3942" i="9"/>
  <c r="D3942" i="9" s="1"/>
  <c r="C3940" i="9"/>
  <c r="D3940" i="9" s="1"/>
  <c r="C3939" i="9"/>
  <c r="D3939" i="9" s="1"/>
  <c r="C3938" i="9"/>
  <c r="D3938" i="9" s="1"/>
  <c r="C3937" i="9"/>
  <c r="D3937" i="9" s="1"/>
  <c r="C3936" i="9"/>
  <c r="D3936" i="9" s="1"/>
  <c r="C3935" i="9"/>
  <c r="D3935" i="9" s="1"/>
  <c r="C3934" i="9"/>
  <c r="D3934" i="9" s="1"/>
  <c r="C3932" i="9"/>
  <c r="D3932" i="9" s="1"/>
  <c r="C3930" i="9"/>
  <c r="D3930" i="9" s="1"/>
  <c r="C3929" i="9"/>
  <c r="D3929" i="9" s="1"/>
  <c r="C3928" i="9"/>
  <c r="D3928" i="9" s="1"/>
  <c r="C3926" i="9"/>
  <c r="D3926" i="9" s="1"/>
  <c r="C3924" i="9"/>
  <c r="D3924" i="9" s="1"/>
  <c r="C3922" i="9"/>
  <c r="D3922" i="9" s="1"/>
  <c r="C3921" i="9"/>
  <c r="D3921" i="9" s="1"/>
  <c r="C3920" i="9"/>
  <c r="D3920" i="9" s="1"/>
  <c r="C3919" i="9"/>
  <c r="D3919" i="9" s="1"/>
  <c r="C3918" i="9"/>
  <c r="D3918" i="9" s="1"/>
  <c r="C3916" i="9"/>
  <c r="D3916" i="9" s="1"/>
  <c r="C3914" i="9"/>
  <c r="D3914" i="9" s="1"/>
  <c r="C3913" i="9"/>
  <c r="D3913" i="9" s="1"/>
  <c r="C3912" i="9"/>
  <c r="D3912" i="9" s="1"/>
  <c r="C3911" i="9"/>
  <c r="D3911" i="9" s="1"/>
  <c r="C3910" i="9"/>
  <c r="D3910" i="9" s="1"/>
  <c r="C3908" i="9"/>
  <c r="D3908" i="9" s="1"/>
  <c r="C3906" i="9"/>
  <c r="D3906" i="9" s="1"/>
  <c r="C3905" i="9"/>
  <c r="D3905" i="9" s="1"/>
  <c r="C3904" i="9"/>
  <c r="D3904" i="9" s="1"/>
  <c r="C3903" i="9"/>
  <c r="D3903" i="9" s="1"/>
  <c r="C3902" i="9"/>
  <c r="D3902" i="9" s="1"/>
  <c r="C3900" i="9"/>
  <c r="D3900" i="9" s="1"/>
  <c r="C3896" i="9"/>
  <c r="D3896" i="9" s="1"/>
  <c r="C3892" i="9"/>
  <c r="D3892" i="9" s="1"/>
  <c r="C3884" i="9"/>
  <c r="D3884" i="9" s="1"/>
  <c r="C3880" i="9"/>
  <c r="D3880" i="9" s="1"/>
  <c r="C3876" i="9"/>
  <c r="D3876" i="9" s="1"/>
  <c r="C3868" i="9"/>
  <c r="D3868" i="9" s="1"/>
  <c r="C3864" i="9"/>
  <c r="D3864" i="9" s="1"/>
  <c r="C3860" i="9"/>
  <c r="D3860" i="9" s="1"/>
  <c r="C3852" i="9"/>
  <c r="D3852" i="9" s="1"/>
  <c r="C3848" i="9"/>
  <c r="D3848" i="9" s="1"/>
  <c r="C3844" i="9"/>
  <c r="D3844" i="9" s="1"/>
  <c r="C3842" i="9"/>
  <c r="D3842" i="9" s="1"/>
  <c r="C3840" i="9"/>
  <c r="D3840" i="9" s="1"/>
  <c r="C3836" i="9"/>
  <c r="D3836" i="9" s="1"/>
  <c r="C3834" i="9"/>
  <c r="D3834" i="9" s="1"/>
  <c r="C3832" i="9"/>
  <c r="D3832" i="9" s="1"/>
  <c r="C3826" i="9"/>
  <c r="D3826" i="9" s="1"/>
  <c r="C3824" i="9"/>
  <c r="D3824" i="9" s="1"/>
  <c r="C3818" i="9"/>
  <c r="D3818" i="9" s="1"/>
  <c r="C3816" i="9"/>
  <c r="D3816" i="9" s="1"/>
  <c r="C3810" i="9"/>
  <c r="D3810" i="9" s="1"/>
  <c r="C3808" i="9"/>
  <c r="D3808" i="9" s="1"/>
  <c r="C3802" i="9"/>
  <c r="D3802" i="9" s="1"/>
  <c r="C3800" i="9"/>
  <c r="D3800" i="9" s="1"/>
  <c r="C3794" i="9"/>
  <c r="D3794" i="9" s="1"/>
  <c r="C3792" i="9"/>
  <c r="D3792" i="9" s="1"/>
  <c r="C3786" i="9"/>
  <c r="D3786" i="9" s="1"/>
  <c r="C3784" i="9"/>
  <c r="D3784" i="9" s="1"/>
  <c r="C3780" i="9"/>
  <c r="D3780" i="9" s="1"/>
  <c r="C3778" i="9"/>
  <c r="D3778" i="9" s="1"/>
  <c r="C3775" i="9"/>
  <c r="D3775" i="9" s="1"/>
  <c r="C3773" i="9"/>
  <c r="D3773" i="9" s="1"/>
  <c r="C3771" i="9"/>
  <c r="D3771" i="9" s="1"/>
  <c r="C3708" i="9"/>
  <c r="D3708" i="9" s="1"/>
  <c r="C3656" i="9"/>
  <c r="D3656" i="9" s="1"/>
  <c r="C3652" i="9"/>
  <c r="D3652" i="9" s="1"/>
  <c r="C3628" i="9"/>
  <c r="D3628" i="9" s="1"/>
  <c r="C3604" i="9"/>
  <c r="D3604" i="9" s="1"/>
  <c r="C3588" i="9"/>
  <c r="D3588" i="9" s="1"/>
  <c r="C3564" i="9"/>
  <c r="D3564" i="9" s="1"/>
  <c r="C3528" i="9"/>
  <c r="D3528" i="9" s="1"/>
  <c r="C3477" i="9"/>
  <c r="D3477" i="9" s="1"/>
  <c r="C3476" i="9"/>
  <c r="D3476" i="9" s="1"/>
  <c r="C3475" i="9"/>
  <c r="D3475" i="9" s="1"/>
  <c r="C3474" i="9"/>
  <c r="D3474" i="9" s="1"/>
  <c r="C3473" i="9"/>
  <c r="D3473" i="9" s="1"/>
  <c r="C3472" i="9"/>
  <c r="D3472" i="9" s="1"/>
  <c r="C3471" i="9"/>
  <c r="D3471" i="9" s="1"/>
  <c r="C3470" i="9"/>
  <c r="D3470" i="9" s="1"/>
  <c r="C3469" i="9"/>
  <c r="D3469" i="9" s="1"/>
  <c r="C3468" i="9"/>
  <c r="D3468" i="9" s="1"/>
  <c r="C3467" i="9"/>
  <c r="D3467" i="9" s="1"/>
  <c r="C3466" i="9"/>
  <c r="D3466" i="9" s="1"/>
  <c r="C3465" i="9"/>
  <c r="D3465" i="9" s="1"/>
  <c r="C3464" i="9"/>
  <c r="D3464" i="9" s="1"/>
  <c r="C3463" i="9"/>
  <c r="D3463" i="9" s="1"/>
  <c r="C3462" i="9"/>
  <c r="D3462" i="9" s="1"/>
  <c r="C3461" i="9"/>
  <c r="D3461" i="9" s="1"/>
  <c r="C3460" i="9"/>
  <c r="D3460" i="9" s="1"/>
  <c r="C3459" i="9"/>
  <c r="D3459" i="9" s="1"/>
  <c r="C3458" i="9"/>
  <c r="D3458" i="9" s="1"/>
  <c r="C3457" i="9"/>
  <c r="D3457" i="9" s="1"/>
  <c r="C3456" i="9"/>
  <c r="D3456" i="9" s="1"/>
  <c r="C3455" i="9"/>
  <c r="D3455" i="9" s="1"/>
  <c r="C3454" i="9"/>
  <c r="D3454" i="9" s="1"/>
  <c r="C3453" i="9"/>
  <c r="D3453" i="9" s="1"/>
  <c r="C3452" i="9"/>
  <c r="D3452" i="9" s="1"/>
  <c r="C3451" i="9"/>
  <c r="D3451" i="9" s="1"/>
  <c r="C3450" i="9"/>
  <c r="D3450" i="9" s="1"/>
  <c r="C3449" i="9"/>
  <c r="D3449" i="9" s="1"/>
  <c r="C3448" i="9"/>
  <c r="D3448" i="9" s="1"/>
  <c r="C3447" i="9"/>
  <c r="D3447" i="9" s="1"/>
  <c r="C3446" i="9"/>
  <c r="D3446" i="9" s="1"/>
  <c r="C3445" i="9"/>
  <c r="D3445" i="9" s="1"/>
  <c r="C3444" i="9"/>
  <c r="D3444" i="9" s="1"/>
  <c r="C3443" i="9"/>
  <c r="D3443" i="9" s="1"/>
  <c r="C3442" i="9"/>
  <c r="D3442" i="9" s="1"/>
  <c r="C3441" i="9"/>
  <c r="D3441" i="9" s="1"/>
  <c r="C3440" i="9"/>
  <c r="D3440" i="9" s="1"/>
  <c r="C3439" i="9"/>
  <c r="D3439" i="9" s="1"/>
  <c r="C3438" i="9"/>
  <c r="D3438" i="9" s="1"/>
  <c r="C3437" i="9"/>
  <c r="D3437" i="9" s="1"/>
  <c r="C3436" i="9"/>
  <c r="D3436" i="9" s="1"/>
  <c r="C3435" i="9"/>
  <c r="D3435" i="9" s="1"/>
  <c r="C3434" i="9"/>
  <c r="D3434" i="9" s="1"/>
  <c r="C3433" i="9"/>
  <c r="D3433" i="9" s="1"/>
  <c r="C3432" i="9"/>
  <c r="D3432" i="9" s="1"/>
  <c r="C3431" i="9"/>
  <c r="D3431" i="9" s="1"/>
  <c r="C3430" i="9"/>
  <c r="D3430" i="9" s="1"/>
  <c r="C3429" i="9"/>
  <c r="D3429" i="9" s="1"/>
  <c r="C3428" i="9"/>
  <c r="D3428" i="9" s="1"/>
  <c r="C3427" i="9"/>
  <c r="D3427" i="9" s="1"/>
  <c r="C3426" i="9"/>
  <c r="D3426" i="9" s="1"/>
  <c r="C3425" i="9"/>
  <c r="D3425" i="9" s="1"/>
  <c r="C3424" i="9"/>
  <c r="D3424" i="9" s="1"/>
  <c r="C3423" i="9"/>
  <c r="D3423" i="9" s="1"/>
  <c r="C3422" i="9"/>
  <c r="D3422" i="9" s="1"/>
  <c r="C3421" i="9"/>
  <c r="D3421" i="9" s="1"/>
  <c r="C3420" i="9"/>
  <c r="D3420" i="9" s="1"/>
  <c r="C3419" i="9"/>
  <c r="D3419" i="9" s="1"/>
  <c r="C3418" i="9"/>
  <c r="D3418" i="9" s="1"/>
  <c r="C3417" i="9"/>
  <c r="D3417" i="9" s="1"/>
  <c r="C3416" i="9"/>
  <c r="D3416" i="9" s="1"/>
  <c r="C3415" i="9"/>
  <c r="D3415" i="9" s="1"/>
  <c r="C3414" i="9"/>
  <c r="D3414" i="9" s="1"/>
  <c r="C3413" i="9"/>
  <c r="D3413" i="9" s="1"/>
  <c r="C3412" i="9"/>
  <c r="D3412" i="9" s="1"/>
  <c r="C3411" i="9"/>
  <c r="D3411" i="9" s="1"/>
  <c r="C3410" i="9"/>
  <c r="D3410" i="9" s="1"/>
  <c r="C3409" i="9"/>
  <c r="D3409" i="9" s="1"/>
  <c r="C3408" i="9"/>
  <c r="D3408" i="9" s="1"/>
  <c r="C3407" i="9"/>
  <c r="D3407" i="9" s="1"/>
  <c r="C3406" i="9"/>
  <c r="D3406" i="9" s="1"/>
  <c r="C3405" i="9"/>
  <c r="D3405" i="9" s="1"/>
  <c r="C3404" i="9"/>
  <c r="D3404" i="9" s="1"/>
  <c r="C3403" i="9"/>
  <c r="D3403" i="9" s="1"/>
  <c r="C3402" i="9"/>
  <c r="D3402" i="9" s="1"/>
  <c r="C3401" i="9"/>
  <c r="D3401" i="9" s="1"/>
  <c r="C3400" i="9"/>
  <c r="D3400" i="9" s="1"/>
  <c r="C3399" i="9"/>
  <c r="D3399" i="9" s="1"/>
  <c r="C3398" i="9"/>
  <c r="D3398" i="9" s="1"/>
  <c r="C3397" i="9"/>
  <c r="D3397" i="9" s="1"/>
  <c r="C3396" i="9"/>
  <c r="D3396" i="9" s="1"/>
  <c r="C3395" i="9"/>
  <c r="D3395" i="9" s="1"/>
  <c r="C3394" i="9"/>
  <c r="D3394" i="9" s="1"/>
  <c r="C3393" i="9"/>
  <c r="D3393" i="9" s="1"/>
  <c r="C3392" i="9"/>
  <c r="D3392" i="9" s="1"/>
  <c r="C3391" i="9"/>
  <c r="D3391" i="9" s="1"/>
  <c r="C3390" i="9"/>
  <c r="D3390" i="9" s="1"/>
  <c r="C3389" i="9"/>
  <c r="D3389" i="9" s="1"/>
  <c r="C3388" i="9"/>
  <c r="D3388" i="9" s="1"/>
  <c r="C3387" i="9"/>
  <c r="D3387" i="9" s="1"/>
  <c r="C3386" i="9"/>
  <c r="D3386" i="9" s="1"/>
  <c r="C3385" i="9"/>
  <c r="D3385" i="9" s="1"/>
  <c r="C3384" i="9"/>
  <c r="D3384" i="9" s="1"/>
  <c r="C3383" i="9"/>
  <c r="D3383" i="9" s="1"/>
  <c r="C3382" i="9"/>
  <c r="D3382" i="9" s="1"/>
  <c r="C3381" i="9"/>
  <c r="D3381" i="9" s="1"/>
  <c r="C3380" i="9"/>
  <c r="D3380" i="9" s="1"/>
  <c r="C3379" i="9"/>
  <c r="D3379" i="9" s="1"/>
  <c r="C3378" i="9"/>
  <c r="D3378" i="9" s="1"/>
  <c r="C3377" i="9"/>
  <c r="D3377" i="9" s="1"/>
  <c r="C3376" i="9"/>
  <c r="D3376" i="9" s="1"/>
  <c r="C3375" i="9"/>
  <c r="D3375" i="9" s="1"/>
  <c r="C3374" i="9"/>
  <c r="D3374" i="9" s="1"/>
  <c r="C3373" i="9"/>
  <c r="D3373" i="9" s="1"/>
  <c r="C3372" i="9"/>
  <c r="D3372" i="9" s="1"/>
  <c r="C3371" i="9"/>
  <c r="D3371" i="9" s="1"/>
  <c r="C3370" i="9"/>
  <c r="D3370" i="9" s="1"/>
  <c r="C3369" i="9"/>
  <c r="D3369" i="9" s="1"/>
  <c r="C3368" i="9"/>
  <c r="D3368" i="9" s="1"/>
  <c r="C3367" i="9"/>
  <c r="D3367" i="9" s="1"/>
  <c r="C3366" i="9"/>
  <c r="D3366" i="9" s="1"/>
  <c r="C3365" i="9"/>
  <c r="D3365" i="9" s="1"/>
  <c r="C3364" i="9"/>
  <c r="D3364" i="9" s="1"/>
  <c r="C3363" i="9"/>
  <c r="D3363" i="9" s="1"/>
  <c r="C3362" i="9"/>
  <c r="D3362" i="9" s="1"/>
  <c r="C3361" i="9"/>
  <c r="D3361" i="9" s="1"/>
  <c r="C3360" i="9"/>
  <c r="D3360" i="9" s="1"/>
  <c r="C3359" i="9"/>
  <c r="D3359" i="9" s="1"/>
  <c r="C3358" i="9"/>
  <c r="D3358" i="9" s="1"/>
  <c r="C3357" i="9"/>
  <c r="D3357" i="9" s="1"/>
  <c r="C3356" i="9"/>
  <c r="D3356" i="9" s="1"/>
  <c r="C3355" i="9"/>
  <c r="D3355" i="9" s="1"/>
  <c r="C3354" i="9"/>
  <c r="D3354" i="9" s="1"/>
  <c r="C3353" i="9"/>
  <c r="D3353" i="9" s="1"/>
  <c r="C3352" i="9"/>
  <c r="D3352" i="9" s="1"/>
  <c r="C3351" i="9"/>
  <c r="D3351" i="9" s="1"/>
  <c r="C3350" i="9"/>
  <c r="D3350" i="9" s="1"/>
  <c r="C3349" i="9"/>
  <c r="D3349" i="9" s="1"/>
  <c r="C3348" i="9"/>
  <c r="D3348" i="9" s="1"/>
  <c r="C3347" i="9"/>
  <c r="D3347" i="9" s="1"/>
  <c r="C3346" i="9"/>
  <c r="D3346" i="9" s="1"/>
  <c r="C3345" i="9"/>
  <c r="D3345" i="9" s="1"/>
  <c r="C3344" i="9"/>
  <c r="D3344" i="9" s="1"/>
  <c r="C3343" i="9"/>
  <c r="D3343" i="9" s="1"/>
  <c r="C3342" i="9"/>
  <c r="D3342" i="9" s="1"/>
  <c r="C3341" i="9"/>
  <c r="D3341" i="9" s="1"/>
  <c r="C3340" i="9"/>
  <c r="D3340" i="9" s="1"/>
  <c r="C3339" i="9"/>
  <c r="D3339" i="9" s="1"/>
  <c r="C3338" i="9"/>
  <c r="D3338" i="9" s="1"/>
  <c r="C3337" i="9"/>
  <c r="D3337" i="9" s="1"/>
  <c r="C3336" i="9"/>
  <c r="D3336" i="9" s="1"/>
  <c r="C3335" i="9"/>
  <c r="D3335" i="9" s="1"/>
  <c r="C3334" i="9"/>
  <c r="D3334" i="9" s="1"/>
  <c r="C3333" i="9"/>
  <c r="D3333" i="9" s="1"/>
  <c r="C3332" i="9"/>
  <c r="D3332" i="9" s="1"/>
  <c r="C3331" i="9"/>
  <c r="D3331" i="9" s="1"/>
  <c r="C3330" i="9"/>
  <c r="D3330" i="9" s="1"/>
  <c r="C3329" i="9"/>
  <c r="D3329" i="9" s="1"/>
  <c r="C3328" i="9"/>
  <c r="D3328" i="9" s="1"/>
  <c r="C3327" i="9"/>
  <c r="D3327" i="9" s="1"/>
  <c r="C3326" i="9"/>
  <c r="D3326" i="9" s="1"/>
  <c r="C3325" i="9"/>
  <c r="D3325" i="9" s="1"/>
  <c r="C3324" i="9"/>
  <c r="D3324" i="9" s="1"/>
  <c r="C3323" i="9"/>
  <c r="D3323" i="9" s="1"/>
  <c r="C3322" i="9"/>
  <c r="D3322" i="9" s="1"/>
  <c r="C3321" i="9"/>
  <c r="D3321" i="9" s="1"/>
  <c r="C3320" i="9"/>
  <c r="D3320" i="9" s="1"/>
  <c r="C3319" i="9"/>
  <c r="D3319" i="9" s="1"/>
  <c r="C3318" i="9"/>
  <c r="D3318" i="9" s="1"/>
  <c r="C3317" i="9"/>
  <c r="D3317" i="9" s="1"/>
  <c r="C3316" i="9"/>
  <c r="D3316" i="9" s="1"/>
  <c r="C3315" i="9"/>
  <c r="D3315" i="9" s="1"/>
  <c r="C3314" i="9"/>
  <c r="D3314" i="9" s="1"/>
  <c r="C3313" i="9"/>
  <c r="D3313" i="9" s="1"/>
  <c r="C3312" i="9"/>
  <c r="D3312" i="9" s="1"/>
  <c r="C3311" i="9"/>
  <c r="D3311" i="9" s="1"/>
  <c r="C3310" i="9"/>
  <c r="D3310" i="9" s="1"/>
  <c r="C3309" i="9"/>
  <c r="D3309" i="9" s="1"/>
  <c r="C3308" i="9"/>
  <c r="D3308" i="9" s="1"/>
  <c r="C3307" i="9"/>
  <c r="D3307" i="9" s="1"/>
  <c r="C3306" i="9"/>
  <c r="D3306" i="9" s="1"/>
  <c r="C3305" i="9"/>
  <c r="D3305" i="9" s="1"/>
  <c r="C3304" i="9"/>
  <c r="D3304" i="9" s="1"/>
  <c r="C3303" i="9"/>
  <c r="D3303" i="9" s="1"/>
  <c r="C3302" i="9"/>
  <c r="D3302" i="9" s="1"/>
  <c r="C3301" i="9"/>
  <c r="D3301" i="9" s="1"/>
  <c r="C3300" i="9"/>
  <c r="D3300" i="9" s="1"/>
  <c r="C3299" i="9"/>
  <c r="D3299" i="9" s="1"/>
  <c r="C3298" i="9"/>
  <c r="D3298" i="9" s="1"/>
  <c r="C3297" i="9"/>
  <c r="D3297" i="9" s="1"/>
  <c r="C3296" i="9"/>
  <c r="D3296" i="9" s="1"/>
  <c r="C3295" i="9"/>
  <c r="D3295" i="9" s="1"/>
  <c r="C3294" i="9"/>
  <c r="D3294" i="9" s="1"/>
  <c r="C3293" i="9"/>
  <c r="D3293" i="9" s="1"/>
  <c r="C3292" i="9"/>
  <c r="D3292" i="9" s="1"/>
  <c r="C3291" i="9"/>
  <c r="D3291" i="9" s="1"/>
  <c r="C3290" i="9"/>
  <c r="D3290" i="9" s="1"/>
  <c r="C3289" i="9"/>
  <c r="D3289" i="9" s="1"/>
  <c r="C3288" i="9"/>
  <c r="D3288" i="9" s="1"/>
  <c r="C3287" i="9"/>
  <c r="D3287" i="9" s="1"/>
  <c r="C3286" i="9"/>
  <c r="D3286" i="9" s="1"/>
  <c r="C3285" i="9"/>
  <c r="D3285" i="9" s="1"/>
  <c r="C3284" i="9"/>
  <c r="D3284" i="9" s="1"/>
  <c r="C3283" i="9"/>
  <c r="D3283" i="9" s="1"/>
  <c r="C3282" i="9"/>
  <c r="D3282" i="9" s="1"/>
  <c r="C3281" i="9"/>
  <c r="D3281" i="9" s="1"/>
  <c r="C3280" i="9"/>
  <c r="D3280" i="9" s="1"/>
  <c r="C3279" i="9"/>
  <c r="D3279" i="9" s="1"/>
  <c r="C3278" i="9"/>
  <c r="D3278" i="9" s="1"/>
  <c r="C3277" i="9"/>
  <c r="D3277" i="9" s="1"/>
  <c r="C3276" i="9"/>
  <c r="D3276" i="9" s="1"/>
  <c r="C3275" i="9"/>
  <c r="D3275" i="9" s="1"/>
  <c r="C3274" i="9"/>
  <c r="D3274" i="9" s="1"/>
  <c r="C3273" i="9"/>
  <c r="D3273" i="9" s="1"/>
  <c r="C3272" i="9"/>
  <c r="D3272" i="9" s="1"/>
  <c r="C3271" i="9"/>
  <c r="D3271" i="9" s="1"/>
  <c r="C3270" i="9"/>
  <c r="D3270" i="9" s="1"/>
  <c r="C3269" i="9"/>
  <c r="D3269" i="9" s="1"/>
  <c r="C3268" i="9"/>
  <c r="D3268" i="9" s="1"/>
  <c r="C3267" i="9"/>
  <c r="D3267" i="9" s="1"/>
  <c r="C3266" i="9"/>
  <c r="D3266" i="9" s="1"/>
  <c r="C3265" i="9"/>
  <c r="D3265" i="9" s="1"/>
  <c r="C3264" i="9"/>
  <c r="D3264" i="9" s="1"/>
  <c r="C3263" i="9"/>
  <c r="D3263" i="9" s="1"/>
  <c r="C3262" i="9"/>
  <c r="D3262" i="9" s="1"/>
  <c r="C3261" i="9"/>
  <c r="D3261" i="9" s="1"/>
  <c r="C3260" i="9"/>
  <c r="D3260" i="9" s="1"/>
  <c r="C3259" i="9"/>
  <c r="D3259" i="9" s="1"/>
  <c r="C3258" i="9"/>
  <c r="D3258" i="9" s="1"/>
  <c r="C3257" i="9"/>
  <c r="D3257" i="9" s="1"/>
  <c r="C3256" i="9"/>
  <c r="D3256" i="9" s="1"/>
  <c r="C3255" i="9"/>
  <c r="D3255" i="9" s="1"/>
  <c r="C3254" i="9"/>
  <c r="D3254" i="9" s="1"/>
  <c r="C3253" i="9"/>
  <c r="D3253" i="9" s="1"/>
  <c r="C3252" i="9"/>
  <c r="D3252" i="9" s="1"/>
  <c r="C3251" i="9"/>
  <c r="D3251" i="9" s="1"/>
  <c r="C3250" i="9"/>
  <c r="D3250" i="9" s="1"/>
  <c r="C3249" i="9"/>
  <c r="D3249" i="9" s="1"/>
  <c r="C3248" i="9"/>
  <c r="D3248" i="9" s="1"/>
  <c r="C3247" i="9"/>
  <c r="D3247" i="9" s="1"/>
  <c r="C3246" i="9"/>
  <c r="D3246" i="9" s="1"/>
  <c r="C3245" i="9"/>
  <c r="D3245" i="9" s="1"/>
  <c r="C3244" i="9"/>
  <c r="D3244" i="9" s="1"/>
  <c r="C3243" i="9"/>
  <c r="D3243" i="9" s="1"/>
  <c r="C3242" i="9"/>
  <c r="D3242" i="9" s="1"/>
  <c r="C3241" i="9"/>
  <c r="D3241" i="9" s="1"/>
  <c r="C3240" i="9"/>
  <c r="D3240" i="9" s="1"/>
  <c r="C3239" i="9"/>
  <c r="D3239" i="9" s="1"/>
  <c r="C3238" i="9"/>
  <c r="D3238" i="9" s="1"/>
  <c r="C3237" i="9"/>
  <c r="D3237" i="9" s="1"/>
  <c r="C3236" i="9"/>
  <c r="D3236" i="9" s="1"/>
  <c r="C3235" i="9"/>
  <c r="D3235" i="9" s="1"/>
  <c r="C3234" i="9"/>
  <c r="D3234" i="9" s="1"/>
  <c r="C3233" i="9"/>
  <c r="D3233" i="9" s="1"/>
  <c r="C3232" i="9"/>
  <c r="D3232" i="9" s="1"/>
  <c r="C3231" i="9"/>
  <c r="D3231" i="9" s="1"/>
  <c r="C3230" i="9"/>
  <c r="D3230" i="9" s="1"/>
  <c r="C3229" i="9"/>
  <c r="D3229" i="9" s="1"/>
  <c r="C3228" i="9"/>
  <c r="D3228" i="9" s="1"/>
  <c r="C3227" i="9"/>
  <c r="D3227" i="9" s="1"/>
  <c r="C3226" i="9"/>
  <c r="D3226" i="9" s="1"/>
  <c r="C3225" i="9"/>
  <c r="D3225" i="9" s="1"/>
  <c r="C3224" i="9"/>
  <c r="D3224" i="9" s="1"/>
  <c r="C3223" i="9"/>
  <c r="D3223" i="9" s="1"/>
  <c r="C3222" i="9"/>
  <c r="D3222" i="9" s="1"/>
  <c r="C3220" i="9"/>
  <c r="D3220" i="9" s="1"/>
  <c r="C3219" i="9"/>
  <c r="D3219" i="9" s="1"/>
  <c r="C3218" i="9"/>
  <c r="D3218" i="9" s="1"/>
  <c r="C3217" i="9"/>
  <c r="D3217" i="9" s="1"/>
  <c r="C3216" i="9"/>
  <c r="D3216" i="9" s="1"/>
  <c r="C3215" i="9"/>
  <c r="D3215" i="9" s="1"/>
  <c r="C3213" i="9"/>
  <c r="D3213" i="9" s="1"/>
  <c r="C3212" i="9"/>
  <c r="D3212" i="9" s="1"/>
  <c r="C3210" i="9"/>
  <c r="D3210" i="9" s="1"/>
  <c r="C3209" i="9"/>
  <c r="D3209" i="9" s="1"/>
  <c r="C3208" i="9"/>
  <c r="D3208" i="9" s="1"/>
  <c r="C3207" i="9"/>
  <c r="D3207" i="9" s="1"/>
  <c r="C3205" i="9"/>
  <c r="D3205" i="9" s="1"/>
  <c r="C3204" i="9"/>
  <c r="D3204" i="9" s="1"/>
  <c r="C3203" i="9"/>
  <c r="D3203" i="9" s="1"/>
  <c r="C3202" i="9"/>
  <c r="D3202" i="9" s="1"/>
  <c r="C3201" i="9"/>
  <c r="D3201" i="9" s="1"/>
  <c r="C3200" i="9"/>
  <c r="D3200" i="9" s="1"/>
  <c r="C3199" i="9"/>
  <c r="D3199" i="9" s="1"/>
  <c r="C3195" i="9"/>
  <c r="D3195" i="9" s="1"/>
  <c r="C3194" i="9"/>
  <c r="D3194" i="9" s="1"/>
  <c r="C3193" i="9"/>
  <c r="D3193" i="9" s="1"/>
  <c r="C3191" i="9"/>
  <c r="D3191" i="9" s="1"/>
  <c r="C3190" i="9"/>
  <c r="D3190" i="9" s="1"/>
  <c r="C3187" i="9"/>
  <c r="D3187" i="9" s="1"/>
  <c r="C3183" i="9"/>
  <c r="D3183" i="9" s="1"/>
  <c r="C3179" i="9"/>
  <c r="D3179" i="9" s="1"/>
  <c r="C3178" i="9"/>
  <c r="D3178" i="9" s="1"/>
  <c r="C3177" i="9"/>
  <c r="D3177" i="9" s="1"/>
  <c r="C3175" i="9"/>
  <c r="D3175" i="9" s="1"/>
  <c r="C3174" i="9"/>
  <c r="D3174" i="9" s="1"/>
  <c r="C3171" i="9"/>
  <c r="D3171" i="9" s="1"/>
  <c r="C3170" i="9"/>
  <c r="D3170" i="9" s="1"/>
  <c r="C3167" i="9"/>
  <c r="D3167" i="9" s="1"/>
  <c r="C3163" i="9"/>
  <c r="D3163" i="9" s="1"/>
  <c r="C3162" i="9"/>
  <c r="D3162" i="9" s="1"/>
  <c r="C3159" i="9"/>
  <c r="D3159" i="9" s="1"/>
  <c r="C3158" i="9"/>
  <c r="D3158" i="9" s="1"/>
  <c r="C3155" i="9"/>
  <c r="D3155" i="9" s="1"/>
  <c r="C3151" i="9"/>
  <c r="D3151" i="9" s="1"/>
  <c r="C3147" i="9"/>
  <c r="D3147" i="9" s="1"/>
  <c r="C3146" i="9"/>
  <c r="D3146" i="9" s="1"/>
  <c r="C3145" i="9"/>
  <c r="D3145" i="9" s="1"/>
  <c r="C3143" i="9"/>
  <c r="D3143" i="9" s="1"/>
  <c r="C3142" i="9"/>
  <c r="D3142" i="9" s="1"/>
  <c r="C3139" i="9"/>
  <c r="D3139" i="9" s="1"/>
  <c r="C3138" i="9"/>
  <c r="D3138" i="9" s="1"/>
  <c r="C3135" i="9"/>
  <c r="D3135" i="9" s="1"/>
  <c r="C3129" i="9"/>
  <c r="D3129" i="9" s="1"/>
  <c r="C3113" i="9"/>
  <c r="D3113" i="9" s="1"/>
  <c r="C3086" i="9"/>
  <c r="D3086" i="9" s="1"/>
  <c r="C3083" i="9"/>
  <c r="D3083" i="9" s="1"/>
  <c r="C3082" i="9"/>
  <c r="D3082" i="9" s="1"/>
  <c r="C3081" i="9"/>
  <c r="D3081" i="9" s="1"/>
  <c r="C3078" i="9"/>
  <c r="D3078" i="9" s="1"/>
  <c r="C3072" i="9"/>
  <c r="D3072" i="9" s="1"/>
  <c r="C3070" i="9"/>
  <c r="D3070" i="9" s="1"/>
  <c r="C3068" i="9"/>
  <c r="D3068" i="9" s="1"/>
  <c r="C3066" i="9"/>
  <c r="D3066" i="9" s="1"/>
  <c r="C3065" i="9"/>
  <c r="D3065" i="9" s="1"/>
  <c r="C3064" i="9"/>
  <c r="D3064" i="9" s="1"/>
  <c r="C3062" i="9"/>
  <c r="D3062" i="9" s="1"/>
  <c r="C3056" i="9"/>
  <c r="D3056" i="9" s="1"/>
  <c r="C3054" i="9"/>
  <c r="D3054" i="9" s="1"/>
  <c r="C3052" i="9"/>
  <c r="D3052" i="9" s="1"/>
  <c r="C3050" i="9"/>
  <c r="D3050" i="9" s="1"/>
  <c r="C3049" i="9"/>
  <c r="D3049" i="9" s="1"/>
  <c r="C3048" i="9"/>
  <c r="D3048" i="9" s="1"/>
  <c r="C3046" i="9"/>
  <c r="D3046" i="9" s="1"/>
  <c r="C3040" i="9"/>
  <c r="D3040" i="9" s="1"/>
  <c r="C3038" i="9"/>
  <c r="D3038" i="9" s="1"/>
  <c r="C3032" i="9"/>
  <c r="D3032" i="9" s="1"/>
  <c r="C3030" i="9"/>
  <c r="D3030" i="9" s="1"/>
  <c r="C3024" i="9"/>
  <c r="D3024" i="9" s="1"/>
  <c r="C3022" i="9"/>
  <c r="D3022" i="9" s="1"/>
  <c r="C3020" i="9"/>
  <c r="D3020" i="9" s="1"/>
  <c r="C3018" i="9"/>
  <c r="D3018" i="9" s="1"/>
  <c r="C3017" i="9"/>
  <c r="D3017" i="9" s="1"/>
  <c r="C3016" i="9"/>
  <c r="D3016" i="9" s="1"/>
  <c r="C3014" i="9"/>
  <c r="D3014" i="9" s="1"/>
  <c r="C3008" i="9"/>
  <c r="D3008" i="9" s="1"/>
  <c r="C3006" i="9"/>
  <c r="D3006" i="9" s="1"/>
  <c r="C3004" i="9"/>
  <c r="D3004" i="9" s="1"/>
  <c r="C3002" i="9"/>
  <c r="D3002" i="9" s="1"/>
  <c r="C3001" i="9"/>
  <c r="D3001" i="9" s="1"/>
  <c r="C3000" i="9"/>
  <c r="D3000" i="9" s="1"/>
  <c r="C2998" i="9"/>
  <c r="D2998" i="9" s="1"/>
  <c r="C2992" i="9"/>
  <c r="D2992" i="9" s="1"/>
  <c r="C2990" i="9"/>
  <c r="D2990" i="9" s="1"/>
  <c r="C2988" i="9"/>
  <c r="D2988" i="9" s="1"/>
  <c r="C2986" i="9"/>
  <c r="D2986" i="9" s="1"/>
  <c r="C2985" i="9"/>
  <c r="D2985" i="9" s="1"/>
  <c r="C2984" i="9"/>
  <c r="D2984" i="9" s="1"/>
  <c r="C2982" i="9"/>
  <c r="D2982" i="9" s="1"/>
  <c r="C2978" i="9"/>
  <c r="D2978" i="9" s="1"/>
  <c r="C2976" i="9"/>
  <c r="D2976" i="9" s="1"/>
  <c r="C2974" i="9"/>
  <c r="D2974" i="9" s="1"/>
  <c r="C2972" i="9"/>
  <c r="D2972" i="9" s="1"/>
  <c r="C2968" i="9"/>
  <c r="D2968" i="9" s="1"/>
  <c r="C2966" i="9"/>
  <c r="D2966" i="9" s="1"/>
  <c r="C2964" i="9"/>
  <c r="D2964" i="9" s="1"/>
  <c r="C2962" i="9"/>
  <c r="D2962" i="9" s="1"/>
  <c r="C2960" i="9"/>
  <c r="D2960" i="9" s="1"/>
  <c r="C2955" i="9"/>
  <c r="D2955" i="9" s="1"/>
  <c r="C2953" i="9"/>
  <c r="D2953" i="9" s="1"/>
  <c r="C2952" i="9"/>
  <c r="D2952" i="9" s="1"/>
  <c r="C2944" i="9"/>
  <c r="D2944" i="9" s="1"/>
  <c r="C2937" i="9"/>
  <c r="D2937" i="9" s="1"/>
  <c r="C2935" i="9"/>
  <c r="D2935" i="9" s="1"/>
  <c r="C2932" i="9"/>
  <c r="D2932" i="9" s="1"/>
  <c r="C2928" i="9"/>
  <c r="D2928" i="9" s="1"/>
  <c r="C2915" i="9"/>
  <c r="D2915" i="9" s="1"/>
  <c r="C2911" i="9"/>
  <c r="D2911" i="9" s="1"/>
  <c r="C2906" i="9"/>
  <c r="D2906" i="9" s="1"/>
  <c r="C2898" i="9"/>
  <c r="D2898" i="9" s="1"/>
  <c r="C2891" i="9"/>
  <c r="D2891" i="9" s="1"/>
  <c r="C2883" i="9"/>
  <c r="D2883" i="9" s="1"/>
  <c r="C2882" i="9"/>
  <c r="D2882" i="9" s="1"/>
  <c r="C2874" i="9"/>
  <c r="D2874" i="9" s="1"/>
  <c r="C2871" i="9"/>
  <c r="D2871" i="9" s="1"/>
  <c r="C2859" i="9"/>
  <c r="D2859" i="9" s="1"/>
  <c r="C2848" i="9"/>
  <c r="D2848" i="9" s="1"/>
  <c r="C2835" i="9"/>
  <c r="D2835" i="9" s="1"/>
  <c r="C2833" i="9"/>
  <c r="D2833" i="9" s="1"/>
  <c r="C2831" i="9"/>
  <c r="D2831" i="9" s="1"/>
  <c r="C2829" i="9"/>
  <c r="D2829" i="9" s="1"/>
  <c r="C2827" i="9"/>
  <c r="D2827" i="9" s="1"/>
  <c r="C2825" i="9"/>
  <c r="D2825" i="9" s="1"/>
  <c r="C2823" i="9"/>
  <c r="D2823" i="9" s="1"/>
  <c r="C2821" i="9"/>
  <c r="D2821" i="9" s="1"/>
  <c r="C2819" i="9"/>
  <c r="D2819" i="9" s="1"/>
  <c r="C2817" i="9"/>
  <c r="D2817" i="9" s="1"/>
  <c r="C2815" i="9"/>
  <c r="D2815" i="9" s="1"/>
  <c r="C2813" i="9"/>
  <c r="D2813" i="9" s="1"/>
  <c r="C2809" i="9"/>
  <c r="D2809" i="9" s="1"/>
  <c r="C2807" i="9"/>
  <c r="D2807" i="9" s="1"/>
  <c r="C2803" i="9"/>
  <c r="D2803" i="9" s="1"/>
  <c r="C2801" i="9"/>
  <c r="D2801" i="9" s="1"/>
  <c r="C2799" i="9"/>
  <c r="D2799" i="9" s="1"/>
  <c r="C2797" i="9"/>
  <c r="D2797" i="9" s="1"/>
  <c r="C2793" i="9"/>
  <c r="D2793" i="9" s="1"/>
  <c r="C2791" i="9"/>
  <c r="D2791" i="9" s="1"/>
  <c r="C2787" i="9"/>
  <c r="D2787" i="9" s="1"/>
  <c r="C2785" i="9"/>
  <c r="D2785" i="9" s="1"/>
  <c r="C2783" i="9"/>
  <c r="D2783" i="9" s="1"/>
  <c r="C2781" i="9"/>
  <c r="D2781" i="9" s="1"/>
  <c r="C2777" i="9"/>
  <c r="D2777" i="9" s="1"/>
  <c r="C2775" i="9"/>
  <c r="D2775" i="9" s="1"/>
  <c r="C2771" i="9"/>
  <c r="D2771" i="9" s="1"/>
  <c r="C2769" i="9"/>
  <c r="D2769" i="9" s="1"/>
  <c r="C2767" i="9"/>
  <c r="D2767" i="9" s="1"/>
  <c r="C2765" i="9"/>
  <c r="D2765" i="9" s="1"/>
  <c r="C2763" i="9"/>
  <c r="D2763" i="9" s="1"/>
  <c r="C2761" i="9"/>
  <c r="D2761" i="9" s="1"/>
  <c r="C2759" i="9"/>
  <c r="D2759" i="9" s="1"/>
  <c r="C2757" i="9"/>
  <c r="D2757" i="9" s="1"/>
  <c r="C2755" i="9"/>
  <c r="D2755" i="9" s="1"/>
  <c r="C2753" i="9"/>
  <c r="D2753" i="9" s="1"/>
  <c r="C2751" i="9"/>
  <c r="D2751" i="9" s="1"/>
  <c r="C2749" i="9"/>
  <c r="D2749" i="9" s="1"/>
  <c r="C2745" i="9"/>
  <c r="D2745" i="9" s="1"/>
  <c r="C2744" i="9"/>
  <c r="D2744" i="9" s="1"/>
  <c r="C2743" i="9"/>
  <c r="D2743" i="9" s="1"/>
  <c r="C2741" i="9"/>
  <c r="D2741" i="9" s="1"/>
  <c r="C2739" i="9"/>
  <c r="D2739" i="9" s="1"/>
  <c r="C2737" i="9"/>
  <c r="D2737" i="9" s="1"/>
  <c r="C2736" i="9"/>
  <c r="D2736" i="9" s="1"/>
  <c r="C2729" i="9"/>
  <c r="D2729" i="9" s="1"/>
  <c r="C2728" i="9"/>
  <c r="D2728" i="9" s="1"/>
  <c r="C2727" i="9"/>
  <c r="D2727" i="9" s="1"/>
  <c r="C2725" i="9"/>
  <c r="D2725" i="9" s="1"/>
  <c r="C2724" i="9"/>
  <c r="D2724" i="9" s="1"/>
  <c r="C2723" i="9"/>
  <c r="D2723" i="9" s="1"/>
  <c r="C2721" i="9"/>
  <c r="D2721" i="9" s="1"/>
  <c r="C2719" i="9"/>
  <c r="D2719" i="9" s="1"/>
  <c r="C2717" i="9"/>
  <c r="D2717" i="9" s="1"/>
  <c r="C2716" i="9"/>
  <c r="D2716" i="9" s="1"/>
  <c r="C2715" i="9"/>
  <c r="D2715" i="9" s="1"/>
  <c r="C2713" i="9"/>
  <c r="D2713" i="9" s="1"/>
  <c r="C2712" i="9"/>
  <c r="D2712" i="9" s="1"/>
  <c r="C2711" i="9"/>
  <c r="D2711" i="9" s="1"/>
  <c r="C2709" i="9"/>
  <c r="D2709" i="9" s="1"/>
  <c r="C2708" i="9"/>
  <c r="D2708" i="9" s="1"/>
  <c r="C2707" i="9"/>
  <c r="D2707" i="9" s="1"/>
  <c r="C2705" i="9"/>
  <c r="D2705" i="9" s="1"/>
  <c r="C2703" i="9"/>
  <c r="D2703" i="9" s="1"/>
  <c r="C2701" i="9"/>
  <c r="D2701" i="9" s="1"/>
  <c r="C2699" i="9"/>
  <c r="D2699" i="9" s="1"/>
  <c r="C2697" i="9"/>
  <c r="D2697" i="9" s="1"/>
  <c r="C2696" i="9"/>
  <c r="D2696" i="9" s="1"/>
  <c r="C2695" i="9"/>
  <c r="D2695" i="9" s="1"/>
  <c r="C2693" i="9"/>
  <c r="D2693" i="9" s="1"/>
  <c r="C2692" i="9"/>
  <c r="D2692" i="9" s="1"/>
  <c r="C2691" i="9"/>
  <c r="D2691" i="9" s="1"/>
  <c r="C2689" i="9"/>
  <c r="D2689" i="9" s="1"/>
  <c r="C2687" i="9"/>
  <c r="D2687" i="9" s="1"/>
  <c r="C2685" i="9"/>
  <c r="D2685" i="9" s="1"/>
  <c r="C2684" i="9"/>
  <c r="D2684" i="9" s="1"/>
  <c r="C2683" i="9"/>
  <c r="D2683" i="9" s="1"/>
  <c r="C2681" i="9"/>
  <c r="D2681" i="9" s="1"/>
  <c r="C2680" i="9"/>
  <c r="D2680" i="9" s="1"/>
  <c r="C2676" i="9"/>
  <c r="D2676" i="9" s="1"/>
  <c r="C2664" i="9"/>
  <c r="D2664" i="9" s="1"/>
  <c r="C2660" i="9"/>
  <c r="D2660" i="9" s="1"/>
  <c r="C2656" i="9"/>
  <c r="D2656" i="9" s="1"/>
  <c r="C2652" i="9"/>
  <c r="D2652" i="9" s="1"/>
  <c r="C2648" i="9"/>
  <c r="D2648" i="9" s="1"/>
  <c r="C2644" i="9"/>
  <c r="D2644" i="9" s="1"/>
  <c r="C2640" i="9"/>
  <c r="D2640" i="9" s="1"/>
  <c r="C2636" i="9"/>
  <c r="D2636" i="9" s="1"/>
  <c r="C2632" i="9"/>
  <c r="D2632" i="9" s="1"/>
  <c r="C2628" i="9"/>
  <c r="D2628" i="9" s="1"/>
  <c r="C2624" i="9"/>
  <c r="D2624" i="9" s="1"/>
  <c r="C2620" i="9"/>
  <c r="D2620" i="9" s="1"/>
  <c r="C2613" i="9"/>
  <c r="D2613" i="9" s="1"/>
  <c r="C2605" i="9"/>
  <c r="D2605" i="9" s="1"/>
  <c r="C2603" i="9"/>
  <c r="D2603" i="9" s="1"/>
  <c r="C2600" i="9"/>
  <c r="D2600" i="9" s="1"/>
  <c r="C2597" i="9"/>
  <c r="D2597" i="9" s="1"/>
  <c r="C2595" i="9"/>
  <c r="D2595" i="9" s="1"/>
  <c r="C2594" i="9"/>
  <c r="D2594" i="9" s="1"/>
  <c r="C2593" i="9"/>
  <c r="D2593" i="9" s="1"/>
  <c r="C2591" i="9"/>
  <c r="D2591" i="9" s="1"/>
  <c r="C2590" i="9"/>
  <c r="D2590" i="9" s="1"/>
  <c r="C2589" i="9"/>
  <c r="D2589" i="9" s="1"/>
  <c r="C2585" i="9"/>
  <c r="D2585" i="9" s="1"/>
  <c r="C2573" i="9"/>
  <c r="D2573" i="9" s="1"/>
  <c r="C2572" i="9"/>
  <c r="D2572" i="9" s="1"/>
  <c r="C2571" i="9"/>
  <c r="D2571" i="9" s="1"/>
  <c r="C2568" i="9"/>
  <c r="D2568" i="9" s="1"/>
  <c r="C2566" i="9"/>
  <c r="D2566" i="9" s="1"/>
  <c r="C2565" i="9"/>
  <c r="D2565" i="9" s="1"/>
  <c r="C2562" i="9"/>
  <c r="D2562" i="9" s="1"/>
  <c r="C2561" i="9"/>
  <c r="D2561" i="9" s="1"/>
  <c r="C2557" i="9"/>
  <c r="D2557" i="9" s="1"/>
  <c r="C2556" i="9"/>
  <c r="D2556" i="9" s="1"/>
  <c r="C2555" i="9"/>
  <c r="D2555" i="9" s="1"/>
  <c r="C2552" i="9"/>
  <c r="D2552" i="9" s="1"/>
  <c r="C2550" i="9"/>
  <c r="D2550" i="9" s="1"/>
  <c r="C2549" i="9"/>
  <c r="D2549" i="9" s="1"/>
  <c r="C2546" i="9"/>
  <c r="D2546" i="9" s="1"/>
  <c r="C2545" i="9"/>
  <c r="D2545" i="9" s="1"/>
  <c r="C2543" i="9"/>
  <c r="D2543" i="9" s="1"/>
  <c r="C2542" i="9"/>
  <c r="D2542" i="9" s="1"/>
  <c r="C2541" i="9"/>
  <c r="D2541" i="9" s="1"/>
  <c r="C2539" i="9"/>
  <c r="D2539" i="9" s="1"/>
  <c r="C2535" i="9"/>
  <c r="D2535" i="9" s="1"/>
  <c r="C2532" i="9"/>
  <c r="D2532" i="9" s="1"/>
  <c r="C2530" i="9"/>
  <c r="D2530" i="9" s="1"/>
  <c r="C2527" i="9"/>
  <c r="D2527" i="9" s="1"/>
  <c r="C2524" i="9"/>
  <c r="D2524" i="9" s="1"/>
  <c r="C2522" i="9"/>
  <c r="D2522" i="9" s="1"/>
  <c r="C2521" i="9"/>
  <c r="D2521" i="9" s="1"/>
  <c r="C2519" i="9"/>
  <c r="D2519" i="9" s="1"/>
  <c r="C2518" i="9"/>
  <c r="D2518" i="9" s="1"/>
  <c r="C2516" i="9"/>
  <c r="D2516" i="9" s="1"/>
  <c r="C2515" i="9"/>
  <c r="D2515" i="9" s="1"/>
  <c r="C2514" i="9"/>
  <c r="D2514" i="9" s="1"/>
  <c r="C2513" i="9"/>
  <c r="D2513" i="9" s="1"/>
  <c r="C2511" i="9"/>
  <c r="D2511" i="9" s="1"/>
  <c r="C2510" i="9"/>
  <c r="D2510" i="9" s="1"/>
  <c r="C2508" i="9"/>
  <c r="D2508" i="9" s="1"/>
  <c r="C2507" i="9"/>
  <c r="D2507" i="9" s="1"/>
  <c r="C2505" i="9"/>
  <c r="D2505" i="9" s="1"/>
  <c r="C2504" i="9"/>
  <c r="D2504" i="9" s="1"/>
  <c r="C2503" i="9"/>
  <c r="D2503" i="9" s="1"/>
  <c r="C2502" i="9"/>
  <c r="D2502" i="9" s="1"/>
  <c r="C2501" i="9"/>
  <c r="D2501" i="9" s="1"/>
  <c r="C2500" i="9"/>
  <c r="D2500" i="9" s="1"/>
  <c r="C2498" i="9"/>
  <c r="D2498" i="9" s="1"/>
  <c r="C2497" i="9"/>
  <c r="D2497" i="9" s="1"/>
  <c r="C2494" i="9"/>
  <c r="D2494" i="9" s="1"/>
  <c r="C2492" i="9"/>
  <c r="D2492" i="9" s="1"/>
  <c r="C2491" i="9"/>
  <c r="D2491" i="9" s="1"/>
  <c r="C2489" i="9"/>
  <c r="D2489" i="9" s="1"/>
  <c r="C2488" i="9"/>
  <c r="D2488" i="9" s="1"/>
  <c r="C2487" i="9"/>
  <c r="D2487" i="9" s="1"/>
  <c r="C2486" i="9"/>
  <c r="D2486" i="9" s="1"/>
  <c r="C2485" i="9"/>
  <c r="D2485" i="9" s="1"/>
  <c r="C2484" i="9"/>
  <c r="D2484" i="9" s="1"/>
  <c r="C2482" i="9"/>
  <c r="D2482" i="9" s="1"/>
  <c r="C2481" i="9"/>
  <c r="D2481" i="9" s="1"/>
  <c r="C2479" i="9"/>
  <c r="D2479" i="9" s="1"/>
  <c r="C2478" i="9"/>
  <c r="D2478" i="9" s="1"/>
  <c r="C2476" i="9"/>
  <c r="D2476" i="9" s="1"/>
  <c r="C2475" i="9"/>
  <c r="D2475" i="9" s="1"/>
  <c r="C2473" i="9"/>
  <c r="D2473" i="9" s="1"/>
  <c r="C2472" i="9"/>
  <c r="D2472" i="9" s="1"/>
  <c r="C2471" i="9"/>
  <c r="D2471" i="9" s="1"/>
  <c r="C2470" i="9"/>
  <c r="D2470" i="9" s="1"/>
  <c r="C2469" i="9"/>
  <c r="D2469" i="9" s="1"/>
  <c r="C2468" i="9"/>
  <c r="D2468" i="9" s="1"/>
  <c r="C2466" i="9"/>
  <c r="D2466" i="9" s="1"/>
  <c r="C2465" i="9"/>
  <c r="D2465" i="9" s="1"/>
  <c r="C2463" i="9"/>
  <c r="D2463" i="9" s="1"/>
  <c r="C2462" i="9"/>
  <c r="D2462" i="9" s="1"/>
  <c r="C2460" i="9"/>
  <c r="D2460" i="9" s="1"/>
  <c r="C2459" i="9"/>
  <c r="D2459" i="9" s="1"/>
  <c r="C2457" i="9"/>
  <c r="D2457" i="9" s="1"/>
  <c r="C2456" i="9"/>
  <c r="D2456" i="9" s="1"/>
  <c r="C2455" i="9"/>
  <c r="D2455" i="9" s="1"/>
  <c r="C2454" i="9"/>
  <c r="D2454" i="9" s="1"/>
  <c r="C2453" i="9"/>
  <c r="D2453" i="9" s="1"/>
  <c r="C2452" i="9"/>
  <c r="D2452" i="9" s="1"/>
  <c r="C2450" i="9"/>
  <c r="D2450" i="9" s="1"/>
  <c r="C2449" i="9"/>
  <c r="D2449" i="9" s="1"/>
  <c r="C2447" i="9"/>
  <c r="D2447" i="9" s="1"/>
  <c r="C2446" i="9"/>
  <c r="D2446" i="9" s="1"/>
  <c r="C2445" i="9"/>
  <c r="D2445" i="9" s="1"/>
  <c r="C2443" i="9"/>
  <c r="D2443" i="9" s="1"/>
  <c r="C2442" i="9"/>
  <c r="D2442" i="9" s="1"/>
  <c r="C2441" i="9"/>
  <c r="D2441" i="9" s="1"/>
  <c r="C2439" i="9"/>
  <c r="D2439" i="9" s="1"/>
  <c r="C2438" i="9"/>
  <c r="D2438" i="9" s="1"/>
  <c r="C2435" i="9"/>
  <c r="D2435" i="9" s="1"/>
  <c r="C2434" i="9"/>
  <c r="D2434" i="9" s="1"/>
  <c r="C2433" i="9"/>
  <c r="D2433" i="9" s="1"/>
  <c r="C2431" i="9"/>
  <c r="D2431" i="9" s="1"/>
  <c r="C2430" i="9"/>
  <c r="D2430" i="9" s="1"/>
  <c r="C2426" i="9"/>
  <c r="D2426" i="9" s="1"/>
  <c r="C2425" i="9"/>
  <c r="D2425" i="9" s="1"/>
  <c r="C2424" i="9"/>
  <c r="D2424" i="9" s="1"/>
  <c r="C2423" i="9"/>
  <c r="D2423" i="9" s="1"/>
  <c r="C2422" i="9"/>
  <c r="D2422" i="9" s="1"/>
  <c r="C2417" i="9"/>
  <c r="D2417" i="9" s="1"/>
  <c r="C2415" i="9"/>
  <c r="D2415" i="9" s="1"/>
  <c r="C2414" i="9"/>
  <c r="D2414" i="9" s="1"/>
  <c r="C2408" i="9"/>
  <c r="D2408" i="9" s="1"/>
  <c r="C2407" i="9"/>
  <c r="D2407" i="9" s="1"/>
  <c r="C2401" i="9"/>
  <c r="D2401" i="9" s="1"/>
  <c r="C2399" i="9"/>
  <c r="D2399" i="9" s="1"/>
  <c r="C2398" i="9"/>
  <c r="D2398" i="9" s="1"/>
  <c r="C2394" i="9"/>
  <c r="D2394" i="9" s="1"/>
  <c r="C2393" i="9"/>
  <c r="D2393" i="9" s="1"/>
  <c r="C2392" i="9"/>
  <c r="D2392" i="9" s="1"/>
  <c r="C2391" i="9"/>
  <c r="D2391" i="9" s="1"/>
  <c r="C2390" i="9"/>
  <c r="D2390" i="9" s="1"/>
  <c r="C2386" i="9"/>
  <c r="D2386" i="9" s="1"/>
  <c r="C2384" i="9"/>
  <c r="D2384" i="9" s="1"/>
  <c r="C2383" i="9"/>
  <c r="D2383" i="9" s="1"/>
  <c r="C2377" i="9"/>
  <c r="D2377" i="9" s="1"/>
  <c r="C2376" i="9"/>
  <c r="D2376" i="9" s="1"/>
  <c r="C2375" i="9"/>
  <c r="D2375" i="9" s="1"/>
  <c r="C2369" i="9"/>
  <c r="D2369" i="9" s="1"/>
  <c r="C2368" i="9"/>
  <c r="D2368" i="9" s="1"/>
  <c r="C2367" i="9"/>
  <c r="D2367" i="9" s="1"/>
  <c r="C2361" i="9"/>
  <c r="D2361" i="9" s="1"/>
  <c r="C2359" i="9"/>
  <c r="D2359" i="9" s="1"/>
  <c r="C2358" i="9"/>
  <c r="D2358" i="9" s="1"/>
  <c r="C2354" i="9"/>
  <c r="D2354" i="9" s="1"/>
  <c r="C2353" i="9"/>
  <c r="D2353" i="9" s="1"/>
  <c r="C2352" i="9"/>
  <c r="D2352" i="9" s="1"/>
  <c r="C2351" i="9"/>
  <c r="D2351" i="9" s="1"/>
  <c r="C2350" i="9"/>
  <c r="D2350" i="9" s="1"/>
  <c r="C2346" i="9"/>
  <c r="D2346" i="9" s="1"/>
  <c r="C2345" i="9"/>
  <c r="D2345" i="9" s="1"/>
  <c r="C2344" i="9"/>
  <c r="D2344" i="9" s="1"/>
  <c r="C2343" i="9"/>
  <c r="D2343" i="9" s="1"/>
  <c r="C2342" i="9"/>
  <c r="D2342" i="9" s="1"/>
  <c r="C2338" i="9"/>
  <c r="D2338" i="9" s="1"/>
  <c r="C2337" i="9"/>
  <c r="D2337" i="9" s="1"/>
  <c r="C2336" i="9"/>
  <c r="D2336" i="9" s="1"/>
  <c r="C2335" i="9"/>
  <c r="D2335" i="9" s="1"/>
  <c r="C2334" i="9"/>
  <c r="D2334" i="9" s="1"/>
  <c r="C2330" i="9"/>
  <c r="D2330" i="9" s="1"/>
  <c r="C2329" i="9"/>
  <c r="D2329" i="9" s="1"/>
  <c r="C2328" i="9"/>
  <c r="D2328" i="9" s="1"/>
  <c r="C2327" i="9"/>
  <c r="D2327" i="9" s="1"/>
  <c r="C2326" i="9"/>
  <c r="D2326" i="9" s="1"/>
  <c r="C2322" i="9"/>
  <c r="D2322" i="9" s="1"/>
  <c r="C2320" i="9"/>
  <c r="D2320" i="9" s="1"/>
  <c r="C2319" i="9"/>
  <c r="D2319" i="9" s="1"/>
  <c r="C2313" i="9"/>
  <c r="D2313" i="9" s="1"/>
  <c r="C2312" i="9"/>
  <c r="D2312" i="9" s="1"/>
  <c r="C2311" i="9"/>
  <c r="D2311" i="9" s="1"/>
  <c r="C2305" i="9"/>
  <c r="D2305" i="9" s="1"/>
  <c r="C2304" i="9"/>
  <c r="D2304" i="9" s="1"/>
  <c r="C2303" i="9"/>
  <c r="D2303" i="9" s="1"/>
  <c r="C2296" i="9"/>
  <c r="D2296" i="9" s="1"/>
  <c r="C2295" i="9"/>
  <c r="D2295" i="9" s="1"/>
  <c r="C2294" i="9"/>
  <c r="D2294" i="9" s="1"/>
  <c r="C2290" i="9"/>
  <c r="D2290" i="9" s="1"/>
  <c r="C2289" i="9"/>
  <c r="D2289" i="9" s="1"/>
  <c r="C2288" i="9"/>
  <c r="D2288" i="9" s="1"/>
  <c r="C2287" i="9"/>
  <c r="D2287" i="9" s="1"/>
  <c r="C2286" i="9"/>
  <c r="D2286" i="9" s="1"/>
  <c r="C2282" i="9"/>
  <c r="D2282" i="9" s="1"/>
  <c r="C2281" i="9"/>
  <c r="D2281" i="9" s="1"/>
  <c r="C2280" i="9"/>
  <c r="D2280" i="9" s="1"/>
  <c r="C2279" i="9"/>
  <c r="D2279" i="9" s="1"/>
  <c r="C2278" i="9"/>
  <c r="D2278" i="9" s="1"/>
  <c r="C2274" i="9"/>
  <c r="D2274" i="9" s="1"/>
  <c r="C2272" i="9"/>
  <c r="D2272" i="9" s="1"/>
  <c r="C2271" i="9"/>
  <c r="D2271" i="9" s="1"/>
  <c r="C2270" i="9"/>
  <c r="D2270" i="9" s="1"/>
  <c r="C2266" i="9"/>
  <c r="D2266" i="9" s="1"/>
  <c r="C2263" i="9"/>
  <c r="D2263" i="9" s="1"/>
  <c r="C2256" i="9"/>
  <c r="D2256" i="9" s="1"/>
  <c r="C2255" i="9"/>
  <c r="D2255" i="9" s="1"/>
  <c r="C2250" i="9"/>
  <c r="D2250" i="9" s="1"/>
  <c r="C2249" i="9"/>
  <c r="D2249" i="9" s="1"/>
  <c r="C2248" i="9"/>
  <c r="D2248" i="9" s="1"/>
  <c r="C2247" i="9"/>
  <c r="D2247" i="9" s="1"/>
  <c r="C2246" i="9"/>
  <c r="D2246" i="9" s="1"/>
  <c r="C2242" i="9"/>
  <c r="D2242" i="9" s="1"/>
  <c r="C2241" i="9"/>
  <c r="D2241" i="9" s="1"/>
  <c r="C2240" i="9"/>
  <c r="D2240" i="9" s="1"/>
  <c r="C2239" i="9"/>
  <c r="D2239" i="9" s="1"/>
  <c r="C2238" i="9"/>
  <c r="D2238" i="9" s="1"/>
  <c r="C2234" i="9"/>
  <c r="D2234" i="9" s="1"/>
  <c r="C2233" i="9"/>
  <c r="D2233" i="9" s="1"/>
  <c r="C2231" i="9"/>
  <c r="D2231" i="9" s="1"/>
  <c r="C2230" i="9"/>
  <c r="D2230" i="9" s="1"/>
  <c r="C2226" i="9"/>
  <c r="D2226" i="9" s="1"/>
  <c r="C2224" i="9"/>
  <c r="D2224" i="9" s="1"/>
  <c r="C2223" i="9"/>
  <c r="D2223" i="9" s="1"/>
  <c r="C2059" i="9"/>
  <c r="D2059" i="9" s="1"/>
  <c r="C4016" i="8"/>
  <c r="D4016" i="8" s="1"/>
  <c r="C4015" i="8"/>
  <c r="D4015" i="8" s="1"/>
  <c r="C4014" i="8"/>
  <c r="D4014" i="8" s="1"/>
  <c r="C4013" i="8"/>
  <c r="D4013" i="8" s="1"/>
  <c r="C4012" i="8"/>
  <c r="D4012" i="8" s="1"/>
  <c r="C4011" i="8"/>
  <c r="D4011" i="8" s="1"/>
  <c r="C4010" i="8"/>
  <c r="D4010" i="8" s="1"/>
  <c r="C4009" i="8"/>
  <c r="D4009" i="8" s="1"/>
  <c r="C4008" i="8"/>
  <c r="D4008" i="8" s="1"/>
  <c r="C4007" i="8"/>
  <c r="D4007" i="8" s="1"/>
  <c r="C4006" i="8"/>
  <c r="D4006" i="8" s="1"/>
  <c r="C4005" i="8"/>
  <c r="D4005" i="8" s="1"/>
  <c r="C4004" i="8"/>
  <c r="D4004" i="8" s="1"/>
  <c r="C4003" i="8"/>
  <c r="D4003" i="8" s="1"/>
  <c r="C4002" i="8"/>
  <c r="D4002" i="8" s="1"/>
  <c r="C4001" i="8"/>
  <c r="D4001" i="8" s="1"/>
  <c r="C4000" i="8"/>
  <c r="D4000" i="8" s="1"/>
  <c r="C3999" i="8"/>
  <c r="D3999" i="8" s="1"/>
  <c r="C3998" i="8"/>
  <c r="D3998" i="8" s="1"/>
  <c r="C3997" i="8"/>
  <c r="D3997" i="8" s="1"/>
  <c r="C3994" i="8"/>
  <c r="D3994" i="8" s="1"/>
  <c r="C3993" i="8"/>
  <c r="D3993" i="8" s="1"/>
  <c r="C3992" i="8"/>
  <c r="D3992" i="8" s="1"/>
  <c r="C3988" i="8"/>
  <c r="D3988" i="8" s="1"/>
  <c r="C3986" i="8"/>
  <c r="D3986" i="8" s="1"/>
  <c r="C3984" i="8"/>
  <c r="D3984" i="8" s="1"/>
  <c r="C3983" i="8"/>
  <c r="D3983" i="8" s="1"/>
  <c r="C3982" i="8"/>
  <c r="D3982" i="8" s="1"/>
  <c r="C3978" i="8"/>
  <c r="D3978" i="8" s="1"/>
  <c r="C3969" i="8"/>
  <c r="D3969" i="8" s="1"/>
  <c r="C3966" i="8"/>
  <c r="D3966" i="8" s="1"/>
  <c r="C3959" i="8"/>
  <c r="D3959" i="8" s="1"/>
  <c r="C3954" i="8"/>
  <c r="D3954" i="8" s="1"/>
  <c r="C3952" i="8"/>
  <c r="D3952" i="8" s="1"/>
  <c r="C3951" i="8"/>
  <c r="D3951" i="8" s="1"/>
  <c r="C3946" i="8"/>
  <c r="D3946" i="8" s="1"/>
  <c r="C3943" i="8"/>
  <c r="D3943" i="8" s="1"/>
  <c r="C3935" i="8"/>
  <c r="D3935" i="8" s="1"/>
  <c r="C3928" i="8"/>
  <c r="D3928" i="8" s="1"/>
  <c r="C3927" i="8"/>
  <c r="D3927" i="8" s="1"/>
  <c r="C3922" i="8"/>
  <c r="D3922" i="8" s="1"/>
  <c r="C3919" i="8"/>
  <c r="D3919" i="8" s="1"/>
  <c r="C3918" i="8"/>
  <c r="D3918" i="8" s="1"/>
  <c r="C3909" i="8"/>
  <c r="D3909" i="8" s="1"/>
  <c r="C3907" i="8"/>
  <c r="D3907" i="8" s="1"/>
  <c r="C3904" i="8"/>
  <c r="D3904" i="8" s="1"/>
  <c r="C3896" i="8"/>
  <c r="D3896" i="8" s="1"/>
  <c r="C3883" i="8"/>
  <c r="D3883" i="8" s="1"/>
  <c r="C3878" i="8"/>
  <c r="D3878" i="8" s="1"/>
  <c r="C3875" i="8"/>
  <c r="D3875" i="8" s="1"/>
  <c r="C3870" i="8"/>
  <c r="D3870" i="8" s="1"/>
  <c r="C3864" i="8"/>
  <c r="D3864" i="8" s="1"/>
  <c r="C3862" i="8"/>
  <c r="D3862" i="8" s="1"/>
  <c r="C3856" i="8"/>
  <c r="D3856" i="8" s="1"/>
  <c r="C3853" i="8"/>
  <c r="D3853" i="8" s="1"/>
  <c r="C3851" i="8"/>
  <c r="D3851" i="8" s="1"/>
  <c r="C3840" i="8"/>
  <c r="D3840" i="8" s="1"/>
  <c r="C3839" i="8"/>
  <c r="D3839" i="8" s="1"/>
  <c r="C3837" i="8"/>
  <c r="D3837" i="8" s="1"/>
  <c r="C3834" i="8"/>
  <c r="D3834" i="8" s="1"/>
  <c r="C3826" i="8"/>
  <c r="D3826" i="8" s="1"/>
  <c r="C3824" i="8"/>
  <c r="D3824" i="8" s="1"/>
  <c r="C3819" i="8"/>
  <c r="D3819" i="8" s="1"/>
  <c r="C3816" i="8"/>
  <c r="D3816" i="8" s="1"/>
  <c r="C3814" i="8"/>
  <c r="D3814" i="8" s="1"/>
  <c r="C3810" i="8"/>
  <c r="D3810" i="8" s="1"/>
  <c r="C3809" i="8"/>
  <c r="D3809" i="8" s="1"/>
  <c r="C3808" i="8"/>
  <c r="D3808" i="8" s="1"/>
  <c r="C3807" i="8"/>
  <c r="D3807" i="8" s="1"/>
  <c r="C3806" i="8"/>
  <c r="D3806" i="8" s="1"/>
  <c r="C3805" i="8"/>
  <c r="D3805" i="8" s="1"/>
  <c r="C3804" i="8"/>
  <c r="D3804" i="8" s="1"/>
  <c r="C3801" i="8"/>
  <c r="D3801" i="8" s="1"/>
  <c r="C3799" i="8"/>
  <c r="D3799" i="8" s="1"/>
  <c r="C3797" i="8"/>
  <c r="D3797" i="8" s="1"/>
  <c r="C3796" i="8"/>
  <c r="D3796" i="8" s="1"/>
  <c r="C3793" i="8"/>
  <c r="D3793" i="8" s="1"/>
  <c r="C3789" i="8"/>
  <c r="D3789" i="8" s="1"/>
  <c r="C3785" i="8"/>
  <c r="D3785" i="8" s="1"/>
  <c r="C3783" i="8"/>
  <c r="D3783" i="8" s="1"/>
  <c r="C3781" i="8"/>
  <c r="D3781" i="8" s="1"/>
  <c r="C3780" i="8"/>
  <c r="D3780" i="8" s="1"/>
  <c r="C3779" i="8"/>
  <c r="D3779" i="8" s="1"/>
  <c r="C3778" i="8"/>
  <c r="D3778" i="8" s="1"/>
  <c r="C3777" i="8"/>
  <c r="D3777" i="8" s="1"/>
  <c r="C3776" i="8"/>
  <c r="D3776" i="8" s="1"/>
  <c r="C3775" i="8"/>
  <c r="D3775" i="8" s="1"/>
  <c r="C3774" i="8"/>
  <c r="D3774" i="8" s="1"/>
  <c r="C3773" i="8"/>
  <c r="D3773" i="8" s="1"/>
  <c r="C3772" i="8"/>
  <c r="D3772" i="8" s="1"/>
  <c r="C3771" i="8"/>
  <c r="D3771" i="8" s="1"/>
  <c r="C3770" i="8"/>
  <c r="D3770" i="8" s="1"/>
  <c r="C3769" i="8"/>
  <c r="D3769" i="8" s="1"/>
  <c r="C3768" i="8"/>
  <c r="D3768" i="8" s="1"/>
  <c r="C3767" i="8"/>
  <c r="D3767" i="8" s="1"/>
  <c r="C3766" i="8"/>
  <c r="D3766" i="8" s="1"/>
  <c r="C3765" i="8"/>
  <c r="D3765" i="8" s="1"/>
  <c r="C3764" i="8"/>
  <c r="D3764" i="8" s="1"/>
  <c r="C3763" i="8"/>
  <c r="D3763" i="8" s="1"/>
  <c r="C3762" i="8"/>
  <c r="D3762" i="8" s="1"/>
  <c r="C3761" i="8"/>
  <c r="D3761" i="8" s="1"/>
  <c r="C3760" i="8"/>
  <c r="D3760" i="8" s="1"/>
  <c r="C3759" i="8"/>
  <c r="D3759" i="8" s="1"/>
  <c r="C3758" i="8"/>
  <c r="D3758" i="8" s="1"/>
  <c r="C3757" i="8"/>
  <c r="D3757" i="8" s="1"/>
  <c r="C3756" i="8"/>
  <c r="D3756" i="8" s="1"/>
  <c r="C3755" i="8"/>
  <c r="D3755" i="8" s="1"/>
  <c r="C3754" i="8"/>
  <c r="D3754" i="8" s="1"/>
  <c r="C3753" i="8"/>
  <c r="D3753" i="8" s="1"/>
  <c r="C3752" i="8"/>
  <c r="D3752" i="8" s="1"/>
  <c r="C3751" i="8"/>
  <c r="D3751" i="8" s="1"/>
  <c r="C3750" i="8"/>
  <c r="D3750" i="8" s="1"/>
  <c r="C3749" i="8"/>
  <c r="D3749" i="8" s="1"/>
  <c r="C3748" i="8"/>
  <c r="D3748" i="8" s="1"/>
  <c r="C3747" i="8"/>
  <c r="D3747" i="8" s="1"/>
  <c r="C3746" i="8"/>
  <c r="D3746" i="8" s="1"/>
  <c r="C3745" i="8"/>
  <c r="D3745" i="8" s="1"/>
  <c r="C3744" i="8"/>
  <c r="D3744" i="8" s="1"/>
  <c r="C3743" i="8"/>
  <c r="D3743" i="8" s="1"/>
  <c r="C3742" i="8"/>
  <c r="D3742" i="8" s="1"/>
  <c r="C3741" i="8"/>
  <c r="D3741" i="8" s="1"/>
  <c r="C3740" i="8"/>
  <c r="D3740" i="8" s="1"/>
  <c r="C3739" i="8"/>
  <c r="D3739" i="8" s="1"/>
  <c r="C3738" i="8"/>
  <c r="D3738" i="8" s="1"/>
  <c r="C3737" i="8"/>
  <c r="D3737" i="8" s="1"/>
  <c r="C3735" i="8"/>
  <c r="D3735" i="8" s="1"/>
  <c r="C3730" i="8"/>
  <c r="D3730" i="8" s="1"/>
  <c r="C3729" i="8"/>
  <c r="D3729" i="8" s="1"/>
  <c r="C3728" i="8"/>
  <c r="D3728" i="8" s="1"/>
  <c r="C3726" i="8"/>
  <c r="D3726" i="8" s="1"/>
  <c r="C3725" i="8"/>
  <c r="D3725" i="8" s="1"/>
  <c r="C3721" i="8"/>
  <c r="D3721" i="8" s="1"/>
  <c r="C3719" i="8"/>
  <c r="D3719" i="8" s="1"/>
  <c r="C3715" i="8"/>
  <c r="D3715" i="8" s="1"/>
  <c r="C3713" i="8"/>
  <c r="D3713" i="8" s="1"/>
  <c r="C3711" i="8"/>
  <c r="D3711" i="8" s="1"/>
  <c r="C3710" i="8"/>
  <c r="D3710" i="8" s="1"/>
  <c r="C3709" i="8"/>
  <c r="D3709" i="8" s="1"/>
  <c r="C3705" i="8"/>
  <c r="D3705" i="8" s="1"/>
  <c r="C3699" i="8"/>
  <c r="D3699" i="8" s="1"/>
  <c r="C3698" i="8"/>
  <c r="D3698" i="8" s="1"/>
  <c r="C3697" i="8"/>
  <c r="D3697" i="8" s="1"/>
  <c r="C3696" i="8"/>
  <c r="D3696" i="8" s="1"/>
  <c r="C3694" i="8"/>
  <c r="D3694" i="8" s="1"/>
  <c r="C3692" i="8"/>
  <c r="D3692" i="8" s="1"/>
  <c r="C3689" i="8"/>
  <c r="D3689" i="8" s="1"/>
  <c r="C3687" i="8"/>
  <c r="D3687" i="8" s="1"/>
  <c r="C3683" i="8"/>
  <c r="D3683" i="8" s="1"/>
  <c r="C3682" i="8"/>
  <c r="D3682" i="8" s="1"/>
  <c r="C3681" i="8"/>
  <c r="D3681" i="8" s="1"/>
  <c r="C3679" i="8"/>
  <c r="D3679" i="8" s="1"/>
  <c r="C3676" i="8"/>
  <c r="D3676" i="8" s="1"/>
  <c r="C3675" i="8"/>
  <c r="D3675" i="8" s="1"/>
  <c r="C3667" i="8"/>
  <c r="D3667" i="8" s="1"/>
  <c r="C3662" i="8"/>
  <c r="D3662" i="8" s="1"/>
  <c r="C3660" i="8"/>
  <c r="D3660" i="8" s="1"/>
  <c r="C3659" i="8"/>
  <c r="D3659" i="8" s="1"/>
  <c r="C3646" i="8"/>
  <c r="D3646" i="8" s="1"/>
  <c r="C3644" i="8"/>
  <c r="D3644" i="8" s="1"/>
  <c r="C3643" i="8"/>
  <c r="D3643" i="8" s="1"/>
  <c r="C3630" i="8"/>
  <c r="D3630" i="8" s="1"/>
  <c r="C3628" i="8"/>
  <c r="D3628" i="8" s="1"/>
  <c r="C3627" i="8"/>
  <c r="D3627" i="8" s="1"/>
  <c r="C3621" i="8"/>
  <c r="D3621" i="8" s="1"/>
  <c r="C3606" i="8"/>
  <c r="D3606" i="8" s="1"/>
  <c r="C3590" i="8"/>
  <c r="D3590" i="8" s="1"/>
  <c r="C3574" i="8"/>
  <c r="D3574" i="8" s="1"/>
  <c r="C3569" i="8"/>
  <c r="D3569" i="8" s="1"/>
  <c r="C3561" i="8"/>
  <c r="D3561" i="8" s="1"/>
  <c r="C3553" i="8"/>
  <c r="D3553" i="8" s="1"/>
  <c r="C3545" i="8"/>
  <c r="D3545" i="8" s="1"/>
  <c r="C3537" i="8"/>
  <c r="D3537" i="8" s="1"/>
  <c r="C3529" i="8"/>
  <c r="D3529" i="8" s="1"/>
  <c r="C3527" i="8"/>
  <c r="D3527" i="8" s="1"/>
  <c r="C3525" i="8"/>
  <c r="D3525" i="8" s="1"/>
  <c r="C3523" i="8"/>
  <c r="D3523" i="8" s="1"/>
  <c r="C3522" i="8"/>
  <c r="D3522" i="8" s="1"/>
  <c r="C3521" i="8"/>
  <c r="D3521" i="8" s="1"/>
  <c r="C3519" i="8"/>
  <c r="D3519" i="8" s="1"/>
  <c r="C3517" i="8"/>
  <c r="D3517" i="8" s="1"/>
  <c r="C3515" i="8"/>
  <c r="D3515" i="8" s="1"/>
  <c r="C3513" i="8"/>
  <c r="D3513" i="8" s="1"/>
  <c r="C3511" i="8"/>
  <c r="D3511" i="8" s="1"/>
  <c r="C3509" i="8"/>
  <c r="D3509" i="8" s="1"/>
  <c r="C3507" i="8"/>
  <c r="D3507" i="8" s="1"/>
  <c r="C3505" i="8"/>
  <c r="D3505" i="8" s="1"/>
  <c r="C3503" i="8"/>
  <c r="D3503" i="8" s="1"/>
  <c r="C3501" i="8"/>
  <c r="D3501" i="8" s="1"/>
  <c r="C3499" i="8"/>
  <c r="D3499" i="8" s="1"/>
  <c r="C3497" i="8"/>
  <c r="D3497" i="8" s="1"/>
  <c r="C3495" i="8"/>
  <c r="D3495" i="8" s="1"/>
  <c r="C3493" i="8"/>
  <c r="D3493" i="8" s="1"/>
  <c r="C3491" i="8"/>
  <c r="D3491" i="8" s="1"/>
  <c r="C3489" i="8"/>
  <c r="D3489" i="8" s="1"/>
  <c r="C3487" i="8"/>
  <c r="D3487" i="8" s="1"/>
  <c r="C3485" i="8"/>
  <c r="D3485" i="8" s="1"/>
  <c r="C3483" i="8"/>
  <c r="D3483" i="8" s="1"/>
  <c r="C3481" i="8"/>
  <c r="D3481" i="8" s="1"/>
  <c r="C3479" i="8"/>
  <c r="D3479" i="8" s="1"/>
  <c r="C3477" i="8"/>
  <c r="D3477" i="8" s="1"/>
  <c r="C3476" i="8"/>
  <c r="D3476" i="8" s="1"/>
  <c r="C3466" i="8"/>
  <c r="D3466" i="8" s="1"/>
  <c r="C3462" i="8"/>
  <c r="D3462" i="8" s="1"/>
  <c r="C3458" i="8"/>
  <c r="D3458" i="8" s="1"/>
  <c r="C3454" i="8"/>
  <c r="D3454" i="8" s="1"/>
  <c r="C3450" i="8"/>
  <c r="D3450" i="8" s="1"/>
  <c r="C3446" i="8"/>
  <c r="D3446" i="8" s="1"/>
  <c r="C3442" i="8"/>
  <c r="D3442" i="8" s="1"/>
  <c r="C3438" i="8"/>
  <c r="D3438" i="8" s="1"/>
  <c r="C3434" i="8"/>
  <c r="D3434" i="8" s="1"/>
  <c r="C3430" i="8"/>
  <c r="D3430" i="8" s="1"/>
  <c r="C3426" i="8"/>
  <c r="D3426" i="8" s="1"/>
  <c r="C3422" i="8"/>
  <c r="D3422" i="8" s="1"/>
  <c r="C3418" i="8"/>
  <c r="D3418" i="8" s="1"/>
  <c r="C3414" i="8"/>
  <c r="D3414" i="8" s="1"/>
  <c r="C3410" i="8"/>
  <c r="D3410" i="8" s="1"/>
  <c r="C3406" i="8"/>
  <c r="D3406" i="8" s="1"/>
  <c r="C3403" i="8"/>
  <c r="D3403" i="8" s="1"/>
  <c r="C3402" i="8"/>
  <c r="D3402" i="8" s="1"/>
  <c r="C3399" i="8"/>
  <c r="D3399" i="8" s="1"/>
  <c r="C3398" i="8"/>
  <c r="D3398" i="8" s="1"/>
  <c r="C3395" i="8"/>
  <c r="D3395" i="8" s="1"/>
  <c r="C3394" i="8"/>
  <c r="D3394" i="8" s="1"/>
  <c r="C3392" i="8"/>
  <c r="D3392" i="8" s="1"/>
  <c r="C3391" i="8"/>
  <c r="D3391" i="8" s="1"/>
  <c r="C3390" i="8"/>
  <c r="D3390" i="8" s="1"/>
  <c r="C3387" i="8"/>
  <c r="D3387" i="8" s="1"/>
  <c r="C3386" i="8"/>
  <c r="D3386" i="8" s="1"/>
  <c r="C3383" i="8"/>
  <c r="D3383" i="8" s="1"/>
  <c r="C3382" i="8"/>
  <c r="D3382" i="8" s="1"/>
  <c r="C3380" i="8"/>
  <c r="D3380" i="8" s="1"/>
  <c r="C3379" i="8"/>
  <c r="D3379" i="8" s="1"/>
  <c r="C3378" i="8"/>
  <c r="D3378" i="8" s="1"/>
  <c r="C3375" i="8"/>
  <c r="D3375" i="8" s="1"/>
  <c r="C3374" i="8"/>
  <c r="D3374" i="8" s="1"/>
  <c r="C3371" i="8"/>
  <c r="D3371" i="8" s="1"/>
  <c r="C3370" i="8"/>
  <c r="D3370" i="8" s="1"/>
  <c r="C3368" i="8"/>
  <c r="D3368" i="8" s="1"/>
  <c r="C3367" i="8"/>
  <c r="D3367" i="8" s="1"/>
  <c r="C3366" i="8"/>
  <c r="D3366" i="8" s="1"/>
  <c r="C3363" i="8"/>
  <c r="D3363" i="8" s="1"/>
  <c r="C3362" i="8"/>
  <c r="D3362" i="8" s="1"/>
  <c r="C3360" i="8"/>
  <c r="D3360" i="8" s="1"/>
  <c r="C3359" i="8"/>
  <c r="D3359" i="8" s="1"/>
  <c r="C3358" i="8"/>
  <c r="D3358" i="8" s="1"/>
  <c r="C3355" i="8"/>
  <c r="D3355" i="8" s="1"/>
  <c r="C3354" i="8"/>
  <c r="D3354" i="8" s="1"/>
  <c r="C3351" i="8"/>
  <c r="D3351" i="8" s="1"/>
  <c r="C3350" i="8"/>
  <c r="D3350" i="8" s="1"/>
  <c r="C3348" i="8"/>
  <c r="D3348" i="8" s="1"/>
  <c r="C3347" i="8"/>
  <c r="D3347" i="8" s="1"/>
  <c r="C3346" i="8"/>
  <c r="D3346" i="8" s="1"/>
  <c r="C3343" i="8"/>
  <c r="D3343" i="8" s="1"/>
  <c r="C3342" i="8"/>
  <c r="D3342" i="8" s="1"/>
  <c r="C3336" i="8"/>
  <c r="D3336" i="8" s="1"/>
  <c r="C3332" i="8"/>
  <c r="D3332" i="8" s="1"/>
  <c r="C3328" i="8"/>
  <c r="D3328" i="8" s="1"/>
  <c r="C3324" i="8"/>
  <c r="D3324" i="8" s="1"/>
  <c r="C3316" i="8"/>
  <c r="D3316" i="8" s="1"/>
  <c r="C3307" i="8"/>
  <c r="D3307" i="8" s="1"/>
  <c r="C3299" i="8"/>
  <c r="D3299" i="8" s="1"/>
  <c r="C3291" i="8"/>
  <c r="D3291" i="8" s="1"/>
  <c r="C3283" i="8"/>
  <c r="D3283" i="8" s="1"/>
  <c r="C3282" i="8"/>
  <c r="D3282" i="8" s="1"/>
  <c r="C3278" i="8"/>
  <c r="D3278" i="8" s="1"/>
  <c r="C3274" i="8"/>
  <c r="D3274" i="8" s="1"/>
  <c r="C3271" i="8"/>
  <c r="D3271" i="8" s="1"/>
  <c r="C3270" i="8"/>
  <c r="D3270" i="8" s="1"/>
  <c r="C3267" i="8"/>
  <c r="D3267" i="8" s="1"/>
  <c r="C3266" i="8"/>
  <c r="D3266" i="8" s="1"/>
  <c r="C3263" i="8"/>
  <c r="D3263" i="8" s="1"/>
  <c r="C3262" i="8"/>
  <c r="D3262" i="8" s="1"/>
  <c r="C3259" i="8"/>
  <c r="D3259" i="8" s="1"/>
  <c r="C3258" i="8"/>
  <c r="D3258" i="8" s="1"/>
  <c r="C3255" i="8"/>
  <c r="D3255" i="8" s="1"/>
  <c r="C3254" i="8"/>
  <c r="D3254" i="8" s="1"/>
  <c r="C3251" i="8"/>
  <c r="D3251" i="8" s="1"/>
  <c r="C3250" i="8"/>
  <c r="D3250" i="8" s="1"/>
  <c r="C3247" i="8"/>
  <c r="D3247" i="8" s="1"/>
  <c r="C3246" i="8"/>
  <c r="D3246" i="8" s="1"/>
  <c r="C3243" i="8"/>
  <c r="D3243" i="8" s="1"/>
  <c r="C3242" i="8"/>
  <c r="D3242" i="8" s="1"/>
  <c r="C3239" i="8"/>
  <c r="D3239" i="8" s="1"/>
  <c r="C3238" i="8"/>
  <c r="D3238" i="8" s="1"/>
  <c r="C3235" i="8"/>
  <c r="D3235" i="8" s="1"/>
  <c r="C3234" i="8"/>
  <c r="D3234" i="8" s="1"/>
  <c r="C3231" i="8"/>
  <c r="D3231" i="8" s="1"/>
  <c r="C3230" i="8"/>
  <c r="D3230" i="8" s="1"/>
  <c r="C3227" i="8"/>
  <c r="D3227" i="8" s="1"/>
  <c r="C3226" i="8"/>
  <c r="D3226" i="8" s="1"/>
  <c r="C3223" i="8"/>
  <c r="D3223" i="8" s="1"/>
  <c r="C3222" i="8"/>
  <c r="D3222" i="8" s="1"/>
  <c r="C3218" i="8"/>
  <c r="D3218" i="8" s="1"/>
  <c r="C3214" i="8"/>
  <c r="D3214" i="8" s="1"/>
  <c r="C3209" i="8"/>
  <c r="D3209" i="8" s="1"/>
  <c r="C3208" i="8"/>
  <c r="D3208" i="8" s="1"/>
  <c r="C3207" i="8"/>
  <c r="D3207" i="8" s="1"/>
  <c r="C3206" i="8"/>
  <c r="D3206" i="8" s="1"/>
  <c r="C3205" i="8"/>
  <c r="D3205" i="8" s="1"/>
  <c r="C3204" i="8"/>
  <c r="D3204" i="8" s="1"/>
  <c r="C3203" i="8"/>
  <c r="D3203" i="8" s="1"/>
  <c r="C3202" i="8"/>
  <c r="D3202" i="8" s="1"/>
  <c r="C3201" i="8"/>
  <c r="D3201" i="8" s="1"/>
  <c r="C3200" i="8"/>
  <c r="D3200" i="8" s="1"/>
  <c r="C3199" i="8"/>
  <c r="D3199" i="8" s="1"/>
  <c r="C3168" i="8"/>
  <c r="D3168" i="8" s="1"/>
  <c r="C3166" i="8"/>
  <c r="D3166" i="8" s="1"/>
  <c r="C3164" i="8"/>
  <c r="D3164" i="8" s="1"/>
  <c r="C3162" i="8"/>
  <c r="D3162" i="8" s="1"/>
  <c r="C3160" i="8"/>
  <c r="D3160" i="8" s="1"/>
  <c r="C3156" i="8"/>
  <c r="D3156" i="8" s="1"/>
  <c r="C3154" i="8"/>
  <c r="D3154" i="8" s="1"/>
  <c r="C3152" i="8"/>
  <c r="D3152" i="8" s="1"/>
  <c r="C3150" i="8"/>
  <c r="D3150" i="8" s="1"/>
  <c r="C3146" i="8"/>
  <c r="D3146" i="8" s="1"/>
  <c r="C3144" i="8"/>
  <c r="D3144" i="8" s="1"/>
  <c r="C3142" i="8"/>
  <c r="D3142" i="8" s="1"/>
  <c r="C3140" i="8"/>
  <c r="D3140" i="8" s="1"/>
  <c r="C3138" i="8"/>
  <c r="D3138" i="8" s="1"/>
  <c r="C3136" i="8"/>
  <c r="D3136" i="8" s="1"/>
  <c r="C3134" i="8"/>
  <c r="D3134" i="8" s="1"/>
  <c r="C3132" i="8"/>
  <c r="D3132" i="8" s="1"/>
  <c r="C3130" i="8"/>
  <c r="D3130" i="8" s="1"/>
  <c r="C3128" i="8"/>
  <c r="D3128" i="8" s="1"/>
  <c r="C3126" i="8"/>
  <c r="D3126" i="8" s="1"/>
  <c r="C3124" i="8"/>
  <c r="D3124" i="8" s="1"/>
  <c r="C3122" i="8"/>
  <c r="D3122" i="8" s="1"/>
  <c r="C3120" i="8"/>
  <c r="D3120" i="8" s="1"/>
  <c r="C3118" i="8"/>
  <c r="D3118" i="8" s="1"/>
  <c r="C3116" i="8"/>
  <c r="D3116" i="8" s="1"/>
  <c r="C3114" i="8"/>
  <c r="D3114" i="8" s="1"/>
  <c r="C3112" i="8"/>
  <c r="D3112" i="8" s="1"/>
  <c r="C3110" i="8"/>
  <c r="D3110" i="8" s="1"/>
  <c r="C3108" i="8"/>
  <c r="D3108" i="8" s="1"/>
  <c r="C3104" i="8"/>
  <c r="D3104" i="8" s="1"/>
  <c r="C3102" i="8"/>
  <c r="D3102" i="8" s="1"/>
  <c r="C3098" i="8"/>
  <c r="D3098" i="8" s="1"/>
  <c r="C3096" i="8"/>
  <c r="D3096" i="8" s="1"/>
  <c r="C3092" i="8"/>
  <c r="D3092" i="8" s="1"/>
  <c r="C3088" i="8"/>
  <c r="D3088" i="8" s="1"/>
  <c r="C3086" i="8"/>
  <c r="D3086" i="8" s="1"/>
  <c r="C3085" i="8"/>
  <c r="D3085" i="8" s="1"/>
  <c r="C3084" i="8"/>
  <c r="D3084" i="8" s="1"/>
  <c r="C3082" i="8"/>
  <c r="D3082" i="8" s="1"/>
  <c r="C3081" i="8"/>
  <c r="D3081" i="8" s="1"/>
  <c r="C3080" i="8"/>
  <c r="D3080" i="8" s="1"/>
  <c r="C3078" i="8"/>
  <c r="D3078" i="8" s="1"/>
  <c r="C3074" i="8"/>
  <c r="D3074" i="8" s="1"/>
  <c r="C3066" i="8"/>
  <c r="D3066" i="8" s="1"/>
  <c r="C3062" i="8"/>
  <c r="D3062" i="8" s="1"/>
  <c r="C3058" i="8"/>
  <c r="D3058" i="8" s="1"/>
  <c r="C3050" i="8"/>
  <c r="D3050" i="8" s="1"/>
  <c r="C3046" i="8"/>
  <c r="D3046" i="8" s="1"/>
  <c r="C3042" i="8"/>
  <c r="D3042" i="8" s="1"/>
  <c r="C3034" i="8"/>
  <c r="D3034" i="8" s="1"/>
  <c r="C3030" i="8"/>
  <c r="D3030" i="8" s="1"/>
  <c r="C3026" i="8"/>
  <c r="D3026" i="8" s="1"/>
  <c r="C3018" i="8"/>
  <c r="D3018" i="8" s="1"/>
  <c r="C3014" i="8"/>
  <c r="D3014" i="8" s="1"/>
  <c r="C3006" i="8"/>
  <c r="D3006" i="8" s="1"/>
  <c r="C2998" i="8"/>
  <c r="D2998" i="8" s="1"/>
  <c r="C2994" i="8"/>
  <c r="D2994" i="8" s="1"/>
  <c r="C2990" i="8"/>
  <c r="D2990" i="8" s="1"/>
  <c r="C2982" i="8"/>
  <c r="D2982" i="8" s="1"/>
  <c r="C2974" i="8"/>
  <c r="D2974" i="8" s="1"/>
  <c r="C2966" i="8"/>
  <c r="D2966" i="8" s="1"/>
  <c r="C2962" i="8"/>
  <c r="D2962" i="8" s="1"/>
  <c r="C2958" i="8"/>
  <c r="D2958" i="8" s="1"/>
  <c r="C2950" i="8"/>
  <c r="D2950" i="8" s="1"/>
  <c r="C2942" i="8"/>
  <c r="D2942" i="8" s="1"/>
  <c r="C2941" i="8"/>
  <c r="D2941" i="8" s="1"/>
  <c r="C2933" i="8"/>
  <c r="D2933" i="8" s="1"/>
  <c r="C2930" i="8"/>
  <c r="D2930" i="8" s="1"/>
  <c r="C2929" i="8"/>
  <c r="D2929" i="8" s="1"/>
  <c r="C2925" i="8"/>
  <c r="D2925" i="8" s="1"/>
  <c r="C2921" i="8"/>
  <c r="D2921" i="8" s="1"/>
  <c r="C2918" i="8"/>
  <c r="D2918" i="8" s="1"/>
  <c r="C2914" i="8"/>
  <c r="D2914" i="8" s="1"/>
  <c r="C2913" i="8"/>
  <c r="D2913" i="8" s="1"/>
  <c r="C2909" i="8"/>
  <c r="D2909" i="8" s="1"/>
  <c r="C2901" i="8"/>
  <c r="D2901" i="8" s="1"/>
  <c r="C2898" i="8"/>
  <c r="D2898" i="8" s="1"/>
  <c r="C2897" i="8"/>
  <c r="D2897" i="8" s="1"/>
  <c r="C2893" i="8"/>
  <c r="D2893" i="8" s="1"/>
  <c r="C2889" i="8"/>
  <c r="D2889" i="8" s="1"/>
  <c r="C2886" i="8"/>
  <c r="D2886" i="8" s="1"/>
  <c r="C2882" i="8"/>
  <c r="D2882" i="8" s="1"/>
  <c r="C2881" i="8"/>
  <c r="D2881" i="8" s="1"/>
  <c r="C2878" i="8"/>
  <c r="D2878" i="8" s="1"/>
  <c r="C2877" i="8"/>
  <c r="D2877" i="8" s="1"/>
  <c r="C2869" i="8"/>
  <c r="D2869" i="8" s="1"/>
  <c r="C2866" i="8"/>
  <c r="D2866" i="8" s="1"/>
  <c r="C2865" i="8"/>
  <c r="D2865" i="8" s="1"/>
  <c r="C2862" i="8"/>
  <c r="D2862" i="8" s="1"/>
  <c r="C2861" i="8"/>
  <c r="D2861" i="8" s="1"/>
  <c r="C2858" i="8"/>
  <c r="D2858" i="8" s="1"/>
  <c r="C2854" i="8"/>
  <c r="D2854" i="8" s="1"/>
  <c r="C2850" i="8"/>
  <c r="D2850" i="8" s="1"/>
  <c r="C2849" i="8"/>
  <c r="D2849" i="8" s="1"/>
  <c r="C2845" i="8"/>
  <c r="D2845" i="8" s="1"/>
  <c r="C2841" i="8"/>
  <c r="D2841" i="8" s="1"/>
  <c r="C2837" i="8"/>
  <c r="D2837" i="8" s="1"/>
  <c r="C2834" i="8"/>
  <c r="D2834" i="8" s="1"/>
  <c r="C2833" i="8"/>
  <c r="D2833" i="8" s="1"/>
  <c r="C2827" i="8"/>
  <c r="D2827" i="8" s="1"/>
  <c r="C2823" i="8"/>
  <c r="D2823" i="8" s="1"/>
  <c r="C2819" i="8"/>
  <c r="D2819" i="8" s="1"/>
  <c r="C2815" i="8"/>
  <c r="D2815" i="8" s="1"/>
  <c r="C2811" i="8"/>
  <c r="D2811" i="8" s="1"/>
  <c r="C2807" i="8"/>
  <c r="D2807" i="8" s="1"/>
  <c r="C2803" i="8"/>
  <c r="D2803" i="8" s="1"/>
  <c r="C2799" i="8"/>
  <c r="D2799" i="8" s="1"/>
  <c r="C2795" i="8"/>
  <c r="D2795" i="8" s="1"/>
  <c r="C2791" i="8"/>
  <c r="D2791" i="8" s="1"/>
  <c r="C2787" i="8"/>
  <c r="D2787" i="8" s="1"/>
  <c r="C2773" i="8"/>
  <c r="D2773" i="8" s="1"/>
  <c r="C2760" i="8"/>
  <c r="D2760" i="8" s="1"/>
  <c r="C2757" i="8"/>
  <c r="D2757" i="8" s="1"/>
  <c r="C2754" i="8"/>
  <c r="D2754" i="8" s="1"/>
  <c r="C2752" i="8"/>
  <c r="D2752" i="8" s="1"/>
  <c r="C2749" i="8"/>
  <c r="D2749" i="8" s="1"/>
  <c r="C2744" i="8"/>
  <c r="D2744" i="8" s="1"/>
  <c r="C2742" i="8"/>
  <c r="D2742" i="8" s="1"/>
  <c r="C2738" i="8"/>
  <c r="D2738" i="8" s="1"/>
  <c r="C2737" i="8"/>
  <c r="D2737" i="8" s="1"/>
  <c r="C2736" i="8"/>
  <c r="D2736" i="8" s="1"/>
  <c r="C2733" i="8"/>
  <c r="D2733" i="8" s="1"/>
  <c r="C2732" i="8"/>
  <c r="D2732" i="8" s="1"/>
  <c r="C2728" i="8"/>
  <c r="D2728" i="8" s="1"/>
  <c r="C2726" i="8"/>
  <c r="D2726" i="8" s="1"/>
  <c r="C2722" i="8"/>
  <c r="D2722" i="8" s="1"/>
  <c r="C2721" i="8"/>
  <c r="D2721" i="8" s="1"/>
  <c r="C2717" i="8"/>
  <c r="D2717" i="8" s="1"/>
  <c r="C2716" i="8"/>
  <c r="D2716" i="8" s="1"/>
  <c r="C2712" i="8"/>
  <c r="D2712" i="8" s="1"/>
  <c r="C2710" i="8"/>
  <c r="D2710" i="8" s="1"/>
  <c r="C2709" i="8"/>
  <c r="D2709" i="8" s="1"/>
  <c r="C2707" i="8"/>
  <c r="D2707" i="8" s="1"/>
  <c r="C2702" i="8"/>
  <c r="D2702" i="8" s="1"/>
  <c r="C2699" i="8"/>
  <c r="D2699" i="8" s="1"/>
  <c r="C2697" i="8"/>
  <c r="D2697" i="8" s="1"/>
  <c r="C2694" i="8"/>
  <c r="D2694" i="8" s="1"/>
  <c r="C2693" i="8"/>
  <c r="D2693" i="8" s="1"/>
  <c r="C2692" i="8"/>
  <c r="D2692" i="8" s="1"/>
  <c r="C2691" i="8"/>
  <c r="D2691" i="8" s="1"/>
  <c r="C2690" i="8"/>
  <c r="D2690" i="8" s="1"/>
  <c r="C2689" i="8"/>
  <c r="D2689" i="8" s="1"/>
  <c r="C2688" i="8"/>
  <c r="D2688" i="8" s="1"/>
  <c r="C2687" i="8"/>
  <c r="D2687" i="8" s="1"/>
  <c r="C2686" i="8"/>
  <c r="D2686" i="8" s="1"/>
  <c r="C2685" i="8"/>
  <c r="D2685" i="8" s="1"/>
  <c r="C2684" i="8"/>
  <c r="D2684" i="8" s="1"/>
  <c r="C2683" i="8"/>
  <c r="D2683" i="8" s="1"/>
  <c r="C2682" i="8"/>
  <c r="D2682" i="8" s="1"/>
  <c r="C2681" i="8"/>
  <c r="D2681" i="8" s="1"/>
  <c r="C2680" i="8"/>
  <c r="D2680" i="8" s="1"/>
  <c r="C2679" i="8"/>
  <c r="D2679" i="8" s="1"/>
  <c r="C2678" i="8"/>
  <c r="D2678" i="8" s="1"/>
  <c r="C2677" i="8"/>
  <c r="D2677" i="8" s="1"/>
  <c r="C2676" i="8"/>
  <c r="D2676" i="8" s="1"/>
  <c r="C2675" i="8"/>
  <c r="D2675" i="8" s="1"/>
  <c r="C2674" i="8"/>
  <c r="D2674" i="8" s="1"/>
  <c r="C2673" i="8"/>
  <c r="D2673" i="8" s="1"/>
  <c r="C2672" i="8"/>
  <c r="D2672" i="8" s="1"/>
  <c r="C2671" i="8"/>
  <c r="D2671" i="8" s="1"/>
  <c r="C2670" i="8"/>
  <c r="D2670" i="8" s="1"/>
  <c r="C2669" i="8"/>
  <c r="D2669" i="8" s="1"/>
  <c r="C2668" i="8"/>
  <c r="D2668" i="8" s="1"/>
  <c r="C2667" i="8"/>
  <c r="D2667" i="8" s="1"/>
  <c r="C2666" i="8"/>
  <c r="D2666" i="8" s="1"/>
  <c r="C2665" i="8"/>
  <c r="D2665" i="8" s="1"/>
  <c r="C2664" i="8"/>
  <c r="D2664" i="8" s="1"/>
  <c r="C2663" i="8"/>
  <c r="D2663" i="8" s="1"/>
  <c r="C2662" i="8"/>
  <c r="D2662" i="8" s="1"/>
  <c r="C2661" i="8"/>
  <c r="D2661" i="8" s="1"/>
  <c r="C2660" i="8"/>
  <c r="D2660" i="8" s="1"/>
  <c r="C2659" i="8"/>
  <c r="D2659" i="8" s="1"/>
  <c r="C2658" i="8"/>
  <c r="D2658" i="8" s="1"/>
  <c r="C2657" i="8"/>
  <c r="D2657" i="8" s="1"/>
  <c r="C2656" i="8"/>
  <c r="D2656" i="8" s="1"/>
  <c r="C2655" i="8"/>
  <c r="D2655" i="8" s="1"/>
  <c r="C2654" i="8"/>
  <c r="D2654" i="8" s="1"/>
  <c r="C2653" i="8"/>
  <c r="D2653" i="8" s="1"/>
  <c r="C2652" i="8"/>
  <c r="D2652" i="8" s="1"/>
  <c r="C2651" i="8"/>
  <c r="D2651" i="8" s="1"/>
  <c r="C2650" i="8"/>
  <c r="D2650" i="8" s="1"/>
  <c r="C2649" i="8"/>
  <c r="D2649" i="8" s="1"/>
  <c r="C2648" i="8"/>
  <c r="D2648" i="8" s="1"/>
  <c r="C2647" i="8"/>
  <c r="D2647" i="8" s="1"/>
  <c r="C2646" i="8"/>
  <c r="D2646" i="8" s="1"/>
  <c r="C2645" i="8"/>
  <c r="D2645" i="8" s="1"/>
  <c r="C2644" i="8"/>
  <c r="D2644" i="8" s="1"/>
  <c r="C2643" i="8"/>
  <c r="D2643" i="8" s="1"/>
  <c r="C2642" i="8"/>
  <c r="D2642" i="8" s="1"/>
  <c r="C2641" i="8"/>
  <c r="D2641" i="8" s="1"/>
  <c r="C2640" i="8"/>
  <c r="D2640" i="8" s="1"/>
  <c r="C2639" i="8"/>
  <c r="D2639" i="8" s="1"/>
  <c r="C2638" i="8"/>
  <c r="D2638" i="8" s="1"/>
  <c r="C2637" i="8"/>
  <c r="D2637" i="8" s="1"/>
  <c r="C2636" i="8"/>
  <c r="D2636" i="8" s="1"/>
  <c r="C2635" i="8"/>
  <c r="D2635" i="8" s="1"/>
  <c r="C2634" i="8"/>
  <c r="D2634" i="8" s="1"/>
  <c r="C2633" i="8"/>
  <c r="D2633" i="8" s="1"/>
  <c r="C2632" i="8"/>
  <c r="D2632" i="8" s="1"/>
  <c r="C2631" i="8"/>
  <c r="D2631" i="8" s="1"/>
  <c r="C2630" i="8"/>
  <c r="D2630" i="8" s="1"/>
  <c r="C2629" i="8"/>
  <c r="D2629" i="8" s="1"/>
  <c r="C2628" i="8"/>
  <c r="D2628" i="8" s="1"/>
  <c r="C2627" i="8"/>
  <c r="D2627" i="8" s="1"/>
  <c r="C2626" i="8"/>
  <c r="D2626" i="8" s="1"/>
  <c r="C2625" i="8"/>
  <c r="D2625" i="8" s="1"/>
  <c r="C2624" i="8"/>
  <c r="D2624" i="8" s="1"/>
  <c r="C2623" i="8"/>
  <c r="D2623" i="8" s="1"/>
  <c r="C2622" i="8"/>
  <c r="D2622" i="8" s="1"/>
  <c r="C2621" i="8"/>
  <c r="D2621" i="8" s="1"/>
  <c r="C2620" i="8"/>
  <c r="D2620" i="8" s="1"/>
  <c r="C2619" i="8"/>
  <c r="D2619" i="8" s="1"/>
  <c r="C2618" i="8"/>
  <c r="D2618" i="8" s="1"/>
  <c r="C2617" i="8"/>
  <c r="D2617" i="8" s="1"/>
  <c r="C2616" i="8"/>
  <c r="D2616" i="8" s="1"/>
  <c r="C2615" i="8"/>
  <c r="D2615" i="8" s="1"/>
  <c r="C2614" i="8"/>
  <c r="D2614" i="8" s="1"/>
  <c r="C2613" i="8"/>
  <c r="D2613" i="8" s="1"/>
  <c r="C2612" i="8"/>
  <c r="D2612" i="8" s="1"/>
  <c r="C2611" i="8"/>
  <c r="D2611" i="8" s="1"/>
  <c r="C2610" i="8"/>
  <c r="D2610" i="8" s="1"/>
  <c r="C2609" i="8"/>
  <c r="D2609" i="8" s="1"/>
  <c r="C2608" i="8"/>
  <c r="D2608" i="8" s="1"/>
  <c r="C2607" i="8"/>
  <c r="D2607" i="8" s="1"/>
  <c r="C2606" i="8"/>
  <c r="D2606" i="8" s="1"/>
  <c r="C2605" i="8"/>
  <c r="D2605" i="8" s="1"/>
  <c r="C2604" i="8"/>
  <c r="D2604" i="8" s="1"/>
  <c r="C2603" i="8"/>
  <c r="D2603" i="8" s="1"/>
  <c r="C2602" i="8"/>
  <c r="D2602" i="8" s="1"/>
  <c r="C2601" i="8"/>
  <c r="D2601" i="8" s="1"/>
  <c r="C2600" i="8"/>
  <c r="D2600" i="8" s="1"/>
  <c r="C2599" i="8"/>
  <c r="D2599" i="8" s="1"/>
  <c r="C2598" i="8"/>
  <c r="D2598" i="8" s="1"/>
  <c r="C2597" i="8"/>
  <c r="D2597" i="8" s="1"/>
  <c r="C2596" i="8"/>
  <c r="D2596" i="8" s="1"/>
  <c r="C2595" i="8"/>
  <c r="D2595" i="8" s="1"/>
  <c r="C2594" i="8"/>
  <c r="D2594" i="8" s="1"/>
  <c r="C2593" i="8"/>
  <c r="D2593" i="8" s="1"/>
  <c r="C2592" i="8"/>
  <c r="D2592" i="8" s="1"/>
  <c r="C2591" i="8"/>
  <c r="D2591" i="8" s="1"/>
  <c r="C2590" i="8"/>
  <c r="D2590" i="8" s="1"/>
  <c r="C2589" i="8"/>
  <c r="D2589" i="8" s="1"/>
  <c r="C2588" i="8"/>
  <c r="D2588" i="8" s="1"/>
  <c r="C2587" i="8"/>
  <c r="D2587" i="8" s="1"/>
  <c r="C2586" i="8"/>
  <c r="D2586" i="8" s="1"/>
  <c r="C2585" i="8"/>
  <c r="D2585" i="8" s="1"/>
  <c r="C2584" i="8"/>
  <c r="D2584" i="8" s="1"/>
  <c r="C2583" i="8"/>
  <c r="D2583" i="8" s="1"/>
  <c r="C2582" i="8"/>
  <c r="D2582" i="8" s="1"/>
  <c r="C2581" i="8"/>
  <c r="D2581" i="8" s="1"/>
  <c r="C2580" i="8"/>
  <c r="D2580" i="8" s="1"/>
  <c r="C2579" i="8"/>
  <c r="D2579" i="8" s="1"/>
  <c r="C2578" i="8"/>
  <c r="D2578" i="8" s="1"/>
  <c r="C2577" i="8"/>
  <c r="D2577" i="8" s="1"/>
  <c r="C2576" i="8"/>
  <c r="D2576" i="8" s="1"/>
  <c r="C2575" i="8"/>
  <c r="D2575" i="8" s="1"/>
  <c r="C2574" i="8"/>
  <c r="D2574" i="8" s="1"/>
  <c r="C2573" i="8"/>
  <c r="D2573" i="8" s="1"/>
  <c r="C2572" i="8"/>
  <c r="D2572" i="8" s="1"/>
  <c r="C2571" i="8"/>
  <c r="D2571" i="8" s="1"/>
  <c r="C2570" i="8"/>
  <c r="D2570" i="8" s="1"/>
  <c r="C2569" i="8"/>
  <c r="D2569" i="8" s="1"/>
  <c r="C2568" i="8"/>
  <c r="D2568" i="8" s="1"/>
  <c r="C2567" i="8"/>
  <c r="D2567" i="8" s="1"/>
  <c r="C2566" i="8"/>
  <c r="D2566" i="8" s="1"/>
  <c r="C2565" i="8"/>
  <c r="D2565" i="8" s="1"/>
  <c r="C2564" i="8"/>
  <c r="D2564" i="8" s="1"/>
  <c r="C2563" i="8"/>
  <c r="D2563" i="8" s="1"/>
  <c r="C2562" i="8"/>
  <c r="D2562" i="8" s="1"/>
  <c r="C2561" i="8"/>
  <c r="D2561" i="8" s="1"/>
  <c r="C2560" i="8"/>
  <c r="D2560" i="8" s="1"/>
  <c r="C2559" i="8"/>
  <c r="D2559" i="8" s="1"/>
  <c r="C2558" i="8"/>
  <c r="D2558" i="8" s="1"/>
  <c r="C2557" i="8"/>
  <c r="D2557" i="8" s="1"/>
  <c r="C2556" i="8"/>
  <c r="D2556" i="8" s="1"/>
  <c r="C2555" i="8"/>
  <c r="D2555" i="8" s="1"/>
  <c r="C2554" i="8"/>
  <c r="D2554" i="8" s="1"/>
  <c r="C2553" i="8"/>
  <c r="D2553" i="8" s="1"/>
  <c r="C2552" i="8"/>
  <c r="D2552" i="8" s="1"/>
  <c r="C2551" i="8"/>
  <c r="D2551" i="8" s="1"/>
  <c r="C2550" i="8"/>
  <c r="D2550" i="8" s="1"/>
  <c r="C2549" i="8"/>
  <c r="D2549" i="8" s="1"/>
  <c r="C2548" i="8"/>
  <c r="D2548" i="8" s="1"/>
  <c r="C2547" i="8"/>
  <c r="D2547" i="8" s="1"/>
  <c r="C2546" i="8"/>
  <c r="D2546" i="8" s="1"/>
  <c r="C2545" i="8"/>
  <c r="D2545" i="8" s="1"/>
  <c r="C2544" i="8"/>
  <c r="D2544" i="8" s="1"/>
  <c r="C2543" i="8"/>
  <c r="D2543" i="8" s="1"/>
  <c r="C2542" i="8"/>
  <c r="D2542" i="8" s="1"/>
  <c r="C2541" i="8"/>
  <c r="D2541" i="8" s="1"/>
  <c r="C2540" i="8"/>
  <c r="D2540" i="8" s="1"/>
  <c r="C2539" i="8"/>
  <c r="D2539" i="8" s="1"/>
  <c r="C2538" i="8"/>
  <c r="D2538" i="8" s="1"/>
  <c r="C2537" i="8"/>
  <c r="D2537" i="8" s="1"/>
  <c r="C2536" i="8"/>
  <c r="D2536" i="8" s="1"/>
  <c r="C2535" i="8"/>
  <c r="D2535" i="8" s="1"/>
  <c r="C2534" i="8"/>
  <c r="D2534" i="8" s="1"/>
  <c r="C2533" i="8"/>
  <c r="D2533" i="8" s="1"/>
  <c r="C2532" i="8"/>
  <c r="D2532" i="8" s="1"/>
  <c r="C2531" i="8"/>
  <c r="D2531" i="8" s="1"/>
  <c r="C2530" i="8"/>
  <c r="D2530" i="8" s="1"/>
  <c r="C2526" i="8"/>
  <c r="D2526" i="8" s="1"/>
  <c r="C2524" i="8"/>
  <c r="D2524" i="8" s="1"/>
  <c r="C2518" i="8"/>
  <c r="D2518" i="8" s="1"/>
  <c r="C2516" i="8"/>
  <c r="D2516" i="8" s="1"/>
  <c r="C2514" i="8"/>
  <c r="D2514" i="8" s="1"/>
  <c r="C2510" i="8"/>
  <c r="D2510" i="8" s="1"/>
  <c r="C2508" i="8"/>
  <c r="D2508" i="8" s="1"/>
  <c r="C2502" i="8"/>
  <c r="D2502" i="8" s="1"/>
  <c r="C2500" i="8"/>
  <c r="D2500" i="8" s="1"/>
  <c r="C2498" i="8"/>
  <c r="D2498" i="8" s="1"/>
  <c r="C2494" i="8"/>
  <c r="D2494" i="8" s="1"/>
  <c r="C2492" i="8"/>
  <c r="D2492" i="8" s="1"/>
  <c r="C2486" i="8"/>
  <c r="D2486" i="8" s="1"/>
  <c r="C2484" i="8"/>
  <c r="D2484" i="8" s="1"/>
  <c r="C2482" i="8"/>
  <c r="D2482" i="8" s="1"/>
  <c r="C2478" i="8"/>
  <c r="D2478" i="8" s="1"/>
  <c r="C2476" i="8"/>
  <c r="D2476" i="8" s="1"/>
  <c r="C2470" i="8"/>
  <c r="D2470" i="8" s="1"/>
  <c r="C2468" i="8"/>
  <c r="D2468" i="8" s="1"/>
  <c r="C2466" i="8"/>
  <c r="D2466" i="8" s="1"/>
  <c r="C2462" i="8"/>
  <c r="D2462" i="8" s="1"/>
  <c r="C2460" i="8"/>
  <c r="D2460" i="8" s="1"/>
  <c r="C2454" i="8"/>
  <c r="D2454" i="8" s="1"/>
  <c r="C2451" i="8"/>
  <c r="D2451" i="8" s="1"/>
  <c r="C2445" i="8"/>
  <c r="D2445" i="8" s="1"/>
  <c r="C2443" i="8"/>
  <c r="D2443" i="8" s="1"/>
  <c r="C2442" i="8"/>
  <c r="D2442" i="8" s="1"/>
  <c r="C2441" i="8"/>
  <c r="D2441" i="8" s="1"/>
  <c r="C2435" i="8"/>
  <c r="D2435" i="8" s="1"/>
  <c r="C2434" i="8"/>
  <c r="D2434" i="8" s="1"/>
  <c r="C2427" i="8"/>
  <c r="D2427" i="8" s="1"/>
  <c r="C2426" i="8"/>
  <c r="D2426" i="8" s="1"/>
  <c r="C2422" i="8"/>
  <c r="D2422" i="8" s="1"/>
  <c r="C2419" i="8"/>
  <c r="D2419" i="8" s="1"/>
  <c r="C2418" i="8"/>
  <c r="D2418" i="8" s="1"/>
  <c r="C2413" i="8"/>
  <c r="D2413" i="8" s="1"/>
  <c r="C2410" i="8"/>
  <c r="D2410" i="8" s="1"/>
  <c r="C2408" i="8"/>
  <c r="D2408" i="8" s="1"/>
  <c r="C2407" i="8"/>
  <c r="D2407" i="8" s="1"/>
  <c r="C2406" i="8"/>
  <c r="D2406" i="8" s="1"/>
  <c r="C2404" i="8"/>
  <c r="D2404" i="8" s="1"/>
  <c r="C2403" i="8"/>
  <c r="D2403" i="8" s="1"/>
  <c r="C2402" i="8"/>
  <c r="D2402" i="8" s="1"/>
  <c r="C2400" i="8"/>
  <c r="D2400" i="8" s="1"/>
  <c r="C2398" i="8"/>
  <c r="D2398" i="8" s="1"/>
  <c r="C2396" i="8"/>
  <c r="D2396" i="8" s="1"/>
  <c r="C2394" i="8"/>
  <c r="D2394" i="8" s="1"/>
  <c r="C2392" i="8"/>
  <c r="D2392" i="8" s="1"/>
  <c r="C2391" i="8"/>
  <c r="D2391" i="8" s="1"/>
  <c r="C2390" i="8"/>
  <c r="D2390" i="8" s="1"/>
  <c r="C2388" i="8"/>
  <c r="D2388" i="8" s="1"/>
  <c r="C2387" i="8"/>
  <c r="D2387" i="8" s="1"/>
  <c r="C2386" i="8"/>
  <c r="D2386" i="8" s="1"/>
  <c r="C2384" i="8"/>
  <c r="D2384" i="8" s="1"/>
  <c r="C2382" i="8"/>
  <c r="D2382" i="8" s="1"/>
  <c r="C2380" i="8"/>
  <c r="D2380" i="8" s="1"/>
  <c r="C2379" i="8"/>
  <c r="D2379" i="8" s="1"/>
  <c r="C2378" i="8"/>
  <c r="D2378" i="8" s="1"/>
  <c r="C2377" i="8"/>
  <c r="D2377" i="8" s="1"/>
  <c r="C2376" i="8"/>
  <c r="D2376" i="8" s="1"/>
  <c r="C2375" i="8"/>
  <c r="D2375" i="8" s="1"/>
  <c r="C2374" i="8"/>
  <c r="D2374" i="8" s="1"/>
  <c r="C2373" i="8"/>
  <c r="D2373" i="8" s="1"/>
  <c r="C2372" i="8"/>
  <c r="D2372" i="8" s="1"/>
  <c r="C2371" i="8"/>
  <c r="D2371" i="8" s="1"/>
  <c r="C2370" i="8"/>
  <c r="D2370" i="8" s="1"/>
  <c r="C2369" i="8"/>
  <c r="D2369" i="8" s="1"/>
  <c r="C2368" i="8"/>
  <c r="D2368" i="8" s="1"/>
  <c r="C2367" i="8"/>
  <c r="D2367" i="8" s="1"/>
  <c r="C2366" i="8"/>
  <c r="D2366" i="8" s="1"/>
  <c r="C2365" i="8"/>
  <c r="D2365" i="8" s="1"/>
  <c r="C2364" i="8"/>
  <c r="D2364" i="8" s="1"/>
  <c r="C2363" i="8"/>
  <c r="D2363" i="8" s="1"/>
  <c r="C2362" i="8"/>
  <c r="D2362" i="8" s="1"/>
  <c r="C2361" i="8"/>
  <c r="D2361" i="8" s="1"/>
  <c r="C2360" i="8"/>
  <c r="D2360" i="8" s="1"/>
  <c r="C2359" i="8"/>
  <c r="D2359" i="8" s="1"/>
  <c r="C2358" i="8"/>
  <c r="D2358" i="8" s="1"/>
  <c r="C2357" i="8"/>
  <c r="D2357" i="8" s="1"/>
  <c r="C2356" i="8"/>
  <c r="D2356" i="8" s="1"/>
  <c r="C2355" i="8"/>
  <c r="D2355" i="8" s="1"/>
  <c r="C2354" i="8"/>
  <c r="D2354" i="8" s="1"/>
  <c r="C2353" i="8"/>
  <c r="D2353" i="8" s="1"/>
  <c r="C2352" i="8"/>
  <c r="D2352" i="8" s="1"/>
  <c r="C2351" i="8"/>
  <c r="D2351" i="8" s="1"/>
  <c r="C2350" i="8"/>
  <c r="D2350" i="8" s="1"/>
  <c r="C2349" i="8"/>
  <c r="D2349" i="8" s="1"/>
  <c r="C2348" i="8"/>
  <c r="D2348" i="8" s="1"/>
  <c r="C2347" i="8"/>
  <c r="D2347" i="8" s="1"/>
  <c r="C2346" i="8"/>
  <c r="D2346" i="8" s="1"/>
  <c r="C2345" i="8"/>
  <c r="D2345" i="8" s="1"/>
  <c r="C2344" i="8"/>
  <c r="D2344" i="8" s="1"/>
  <c r="C2343" i="8"/>
  <c r="D2343" i="8" s="1"/>
  <c r="C2342" i="8"/>
  <c r="D2342" i="8" s="1"/>
  <c r="C2341" i="8"/>
  <c r="D2341" i="8" s="1"/>
  <c r="C2340" i="8"/>
  <c r="D2340" i="8" s="1"/>
  <c r="C2339" i="8"/>
  <c r="D2339" i="8" s="1"/>
  <c r="C2338" i="8"/>
  <c r="D2338" i="8" s="1"/>
  <c r="C2337" i="8"/>
  <c r="D2337" i="8" s="1"/>
  <c r="C2336" i="8"/>
  <c r="D2336" i="8" s="1"/>
  <c r="C2335" i="8"/>
  <c r="D2335" i="8" s="1"/>
  <c r="C2334" i="8"/>
  <c r="D2334" i="8" s="1"/>
  <c r="C2333" i="8"/>
  <c r="D2333" i="8" s="1"/>
  <c r="C2332" i="8"/>
  <c r="D2332" i="8" s="1"/>
  <c r="C2331" i="8"/>
  <c r="D2331" i="8" s="1"/>
  <c r="C2330" i="8"/>
  <c r="D2330" i="8" s="1"/>
  <c r="C2329" i="8"/>
  <c r="D2329" i="8" s="1"/>
  <c r="C2328" i="8"/>
  <c r="D2328" i="8" s="1"/>
  <c r="C2327" i="8"/>
  <c r="D2327" i="8" s="1"/>
  <c r="C2326" i="8"/>
  <c r="D2326" i="8" s="1"/>
  <c r="C2325" i="8"/>
  <c r="D2325" i="8" s="1"/>
  <c r="C2324" i="8"/>
  <c r="D2324" i="8" s="1"/>
  <c r="C2323" i="8"/>
  <c r="D2323" i="8" s="1"/>
  <c r="C2322" i="8"/>
  <c r="D2322" i="8" s="1"/>
  <c r="C2321" i="8"/>
  <c r="D2321" i="8" s="1"/>
  <c r="C2320" i="8"/>
  <c r="D2320" i="8" s="1"/>
  <c r="C2319" i="8"/>
  <c r="D2319" i="8" s="1"/>
  <c r="C2318" i="8"/>
  <c r="D2318" i="8" s="1"/>
  <c r="C2317" i="8"/>
  <c r="D2317" i="8" s="1"/>
  <c r="C2316" i="8"/>
  <c r="D2316" i="8" s="1"/>
  <c r="C2315" i="8"/>
  <c r="D2315" i="8" s="1"/>
  <c r="C2314" i="8"/>
  <c r="D2314" i="8" s="1"/>
  <c r="C2313" i="8"/>
  <c r="D2313" i="8" s="1"/>
  <c r="C2312" i="8"/>
  <c r="D2312" i="8" s="1"/>
  <c r="C2311" i="8"/>
  <c r="D2311" i="8" s="1"/>
  <c r="C2310" i="8"/>
  <c r="D2310" i="8" s="1"/>
  <c r="C2309" i="8"/>
  <c r="D2309" i="8" s="1"/>
  <c r="C2308" i="8"/>
  <c r="D2308" i="8" s="1"/>
  <c r="C2307" i="8"/>
  <c r="D2307" i="8" s="1"/>
  <c r="C2306" i="8"/>
  <c r="D2306" i="8" s="1"/>
  <c r="C2305" i="8"/>
  <c r="D2305" i="8" s="1"/>
  <c r="C2304" i="8"/>
  <c r="D2304" i="8" s="1"/>
  <c r="C2303" i="8"/>
  <c r="D2303" i="8" s="1"/>
  <c r="C2302" i="8"/>
  <c r="D2302" i="8" s="1"/>
  <c r="C2301" i="8"/>
  <c r="D2301" i="8" s="1"/>
  <c r="C2300" i="8"/>
  <c r="D2300" i="8" s="1"/>
  <c r="C2299" i="8"/>
  <c r="D2299" i="8" s="1"/>
  <c r="C2298" i="8"/>
  <c r="D2298" i="8" s="1"/>
  <c r="C2297" i="8"/>
  <c r="D2297" i="8" s="1"/>
  <c r="C2296" i="8"/>
  <c r="D2296" i="8" s="1"/>
  <c r="C2295" i="8"/>
  <c r="D2295" i="8" s="1"/>
  <c r="C2294" i="8"/>
  <c r="D2294" i="8" s="1"/>
  <c r="C2293" i="8"/>
  <c r="D2293" i="8" s="1"/>
  <c r="C2292" i="8"/>
  <c r="D2292" i="8" s="1"/>
  <c r="C2291" i="8"/>
  <c r="D2291" i="8" s="1"/>
  <c r="C2290" i="8"/>
  <c r="D2290" i="8" s="1"/>
  <c r="C2289" i="8"/>
  <c r="D2289" i="8" s="1"/>
  <c r="C2288" i="8"/>
  <c r="D2288" i="8" s="1"/>
  <c r="C2287" i="8"/>
  <c r="D2287" i="8" s="1"/>
  <c r="C2286" i="8"/>
  <c r="D2286" i="8" s="1"/>
  <c r="C2285" i="8"/>
  <c r="D2285" i="8" s="1"/>
  <c r="C2284" i="8"/>
  <c r="D2284" i="8" s="1"/>
  <c r="C2283" i="8"/>
  <c r="D2283" i="8" s="1"/>
  <c r="C2282" i="8"/>
  <c r="D2282" i="8" s="1"/>
  <c r="C2281" i="8"/>
  <c r="D2281" i="8" s="1"/>
  <c r="C2280" i="8"/>
  <c r="D2280" i="8" s="1"/>
  <c r="C2279" i="8"/>
  <c r="D2279" i="8" s="1"/>
  <c r="C2278" i="8"/>
  <c r="D2278" i="8" s="1"/>
  <c r="C2277" i="8"/>
  <c r="D2277" i="8" s="1"/>
  <c r="C2276" i="8"/>
  <c r="D2276" i="8" s="1"/>
  <c r="C2275" i="8"/>
  <c r="D2275" i="8" s="1"/>
  <c r="C2274" i="8"/>
  <c r="D2274" i="8" s="1"/>
  <c r="C2273" i="8"/>
  <c r="D2273" i="8" s="1"/>
  <c r="C2272" i="8"/>
  <c r="D2272" i="8" s="1"/>
  <c r="C2271" i="8"/>
  <c r="D2271" i="8" s="1"/>
  <c r="C2270" i="8"/>
  <c r="D2270" i="8" s="1"/>
  <c r="C2269" i="8"/>
  <c r="D2269" i="8" s="1"/>
  <c r="C2268" i="8"/>
  <c r="D2268" i="8" s="1"/>
  <c r="C2267" i="8"/>
  <c r="D2267" i="8" s="1"/>
  <c r="C2266" i="8"/>
  <c r="D2266" i="8" s="1"/>
  <c r="C2265" i="8"/>
  <c r="D2265" i="8" s="1"/>
  <c r="C2264" i="8"/>
  <c r="D2264" i="8" s="1"/>
  <c r="C2263" i="8"/>
  <c r="D2263" i="8" s="1"/>
  <c r="C2262" i="8"/>
  <c r="D2262" i="8" s="1"/>
  <c r="C2261" i="8"/>
  <c r="D2261" i="8" s="1"/>
  <c r="C2260" i="8"/>
  <c r="D2260" i="8" s="1"/>
  <c r="C2259" i="8"/>
  <c r="D2259" i="8" s="1"/>
  <c r="C2258" i="8"/>
  <c r="D2258" i="8" s="1"/>
  <c r="C2257" i="8"/>
  <c r="D2257" i="8" s="1"/>
  <c r="C2256" i="8"/>
  <c r="D2256" i="8" s="1"/>
  <c r="C2255" i="8"/>
  <c r="D2255" i="8" s="1"/>
  <c r="C2254" i="8"/>
  <c r="D2254" i="8" s="1"/>
  <c r="C2253" i="8"/>
  <c r="D2253" i="8" s="1"/>
  <c r="C2252" i="8"/>
  <c r="D2252" i="8" s="1"/>
  <c r="C2251" i="8"/>
  <c r="D2251" i="8" s="1"/>
  <c r="C2250" i="8"/>
  <c r="D2250" i="8" s="1"/>
  <c r="C2249" i="8"/>
  <c r="D2249" i="8" s="1"/>
  <c r="C2248" i="8"/>
  <c r="D2248" i="8" s="1"/>
  <c r="C2247" i="8"/>
  <c r="D2247" i="8" s="1"/>
  <c r="C2246" i="8"/>
  <c r="D2246" i="8" s="1"/>
  <c r="C2245" i="8"/>
  <c r="D2245" i="8" s="1"/>
  <c r="C2244" i="8"/>
  <c r="D2244" i="8" s="1"/>
  <c r="C2243" i="8"/>
  <c r="D2243" i="8" s="1"/>
  <c r="C2242" i="8"/>
  <c r="D2242" i="8" s="1"/>
  <c r="C2241" i="8"/>
  <c r="D2241" i="8" s="1"/>
  <c r="C2240" i="8"/>
  <c r="D2240" i="8" s="1"/>
  <c r="C2239" i="8"/>
  <c r="D2239" i="8" s="1"/>
  <c r="C2238" i="8"/>
  <c r="D2238" i="8" s="1"/>
  <c r="C2237" i="8"/>
  <c r="D2237" i="8" s="1"/>
  <c r="C2236" i="8"/>
  <c r="D2236" i="8" s="1"/>
  <c r="C2235" i="8"/>
  <c r="D2235" i="8" s="1"/>
  <c r="C2234" i="8"/>
  <c r="D2234" i="8" s="1"/>
  <c r="C2233" i="8"/>
  <c r="D2233" i="8" s="1"/>
  <c r="C2232" i="8"/>
  <c r="D2232" i="8" s="1"/>
  <c r="C2231" i="8"/>
  <c r="D2231" i="8" s="1"/>
  <c r="C2229" i="8"/>
  <c r="D2229" i="8" s="1"/>
  <c r="C2228" i="8"/>
  <c r="D2228" i="8" s="1"/>
  <c r="C2226" i="8"/>
  <c r="D2226" i="8" s="1"/>
  <c r="C2221" i="8"/>
  <c r="D2221" i="8" s="1"/>
  <c r="C2220" i="8"/>
  <c r="D2220" i="8" s="1"/>
  <c r="C2218" i="8"/>
  <c r="D2218" i="8" s="1"/>
  <c r="C2213" i="8"/>
  <c r="D2213" i="8" s="1"/>
  <c r="C2212" i="8"/>
  <c r="D2212" i="8" s="1"/>
  <c r="C2210" i="8"/>
  <c r="D2210" i="8" s="1"/>
  <c r="C2205" i="8"/>
  <c r="D2205" i="8" s="1"/>
  <c r="C2204" i="8"/>
  <c r="D2204" i="8" s="1"/>
  <c r="C2202" i="8"/>
  <c r="D2202" i="8" s="1"/>
  <c r="C2197" i="8"/>
  <c r="D2197" i="8" s="1"/>
  <c r="C2196" i="8"/>
  <c r="D2196" i="8" s="1"/>
  <c r="C2194" i="8"/>
  <c r="D2194" i="8" s="1"/>
  <c r="C2189" i="8"/>
  <c r="D2189" i="8" s="1"/>
  <c r="C2188" i="8"/>
  <c r="D2188" i="8" s="1"/>
  <c r="C2186" i="8"/>
  <c r="D2186" i="8" s="1"/>
  <c r="C2181" i="8"/>
  <c r="D2181" i="8" s="1"/>
  <c r="C2180" i="8"/>
  <c r="D2180" i="8" s="1"/>
  <c r="C2178" i="8"/>
  <c r="D2178" i="8" s="1"/>
  <c r="C2173" i="8"/>
  <c r="D2173" i="8" s="1"/>
  <c r="C2172" i="8"/>
  <c r="D2172" i="8" s="1"/>
  <c r="C2170" i="8"/>
  <c r="D2170" i="8" s="1"/>
  <c r="C2165" i="8"/>
  <c r="D2165" i="8" s="1"/>
  <c r="C2164" i="8"/>
  <c r="D2164" i="8" s="1"/>
  <c r="C2162" i="8"/>
  <c r="D2162" i="8" s="1"/>
  <c r="C2157" i="8"/>
  <c r="D2157" i="8" s="1"/>
  <c r="C2156" i="8"/>
  <c r="D2156" i="8" s="1"/>
  <c r="C2154" i="8"/>
  <c r="D2154" i="8" s="1"/>
  <c r="C2149" i="8"/>
  <c r="D2149" i="8" s="1"/>
  <c r="C2148" i="8"/>
  <c r="D2148" i="8" s="1"/>
  <c r="C2146" i="8"/>
  <c r="D2146" i="8" s="1"/>
  <c r="C2141" i="8"/>
  <c r="D2141" i="8" s="1"/>
  <c r="C2140" i="8"/>
  <c r="D2140" i="8" s="1"/>
  <c r="C2138" i="8"/>
  <c r="D2138" i="8" s="1"/>
  <c r="C2133" i="8"/>
  <c r="D2133" i="8" s="1"/>
  <c r="C2132" i="8"/>
  <c r="D2132" i="8" s="1"/>
  <c r="C2130" i="8"/>
  <c r="D2130" i="8" s="1"/>
  <c r="C2125" i="8"/>
  <c r="D2125" i="8" s="1"/>
  <c r="C2124" i="8"/>
  <c r="D2124" i="8" s="1"/>
  <c r="C2122" i="8"/>
  <c r="D2122" i="8" s="1"/>
  <c r="C2117" i="8"/>
  <c r="D2117" i="8" s="1"/>
  <c r="C2116" i="8"/>
  <c r="D2116" i="8" s="1"/>
  <c r="C2114" i="8"/>
  <c r="D2114" i="8" s="1"/>
  <c r="C2109" i="8"/>
  <c r="D2109" i="8" s="1"/>
  <c r="C2108" i="8"/>
  <c r="D2108" i="8" s="1"/>
  <c r="C2106" i="8"/>
  <c r="D2106" i="8" s="1"/>
  <c r="C2101" i="8"/>
  <c r="D2101" i="8" s="1"/>
  <c r="C2100" i="8"/>
  <c r="D2100" i="8" s="1"/>
  <c r="C2098" i="8"/>
  <c r="D2098" i="8" s="1"/>
  <c r="C2093" i="8"/>
  <c r="D2093" i="8" s="1"/>
  <c r="C2092" i="8"/>
  <c r="D2092" i="8" s="1"/>
  <c r="C2090" i="8"/>
  <c r="D2090" i="8" s="1"/>
  <c r="C2085" i="8"/>
  <c r="D2085" i="8" s="1"/>
  <c r="C2084" i="8"/>
  <c r="D2084" i="8" s="1"/>
  <c r="C2082" i="8"/>
  <c r="D2082" i="8" s="1"/>
  <c r="C2077" i="8"/>
  <c r="D2077" i="8" s="1"/>
  <c r="C2076" i="8"/>
  <c r="D2076" i="8" s="1"/>
  <c r="C1615" i="8"/>
  <c r="D1615" i="8" s="1"/>
  <c r="C1612" i="8"/>
  <c r="D1612" i="8" s="1"/>
  <c r="C1607" i="8"/>
  <c r="D1607" i="8" s="1"/>
  <c r="C1604" i="8"/>
  <c r="D1604" i="8" s="1"/>
  <c r="C1599" i="8"/>
  <c r="D1599" i="8" s="1"/>
  <c r="C1530" i="8"/>
  <c r="D1530" i="8" s="1"/>
  <c r="C1528" i="8"/>
  <c r="D1528" i="8" s="1"/>
  <c r="C1524" i="8"/>
  <c r="D1524" i="8" s="1"/>
  <c r="C1522" i="8"/>
  <c r="D1522" i="8" s="1"/>
  <c r="C1514" i="8"/>
  <c r="D1514" i="8" s="1"/>
  <c r="C1512" i="8"/>
  <c r="D1512" i="8" s="1"/>
  <c r="C1508" i="8"/>
  <c r="D1508" i="8" s="1"/>
  <c r="C1502" i="8"/>
  <c r="D1502" i="8" s="1"/>
  <c r="C1498" i="8"/>
  <c r="D1498" i="8" s="1"/>
  <c r="C1492" i="8"/>
  <c r="D1492" i="8" s="1"/>
  <c r="C1486" i="8"/>
  <c r="D1486" i="8" s="1"/>
  <c r="C1484" i="8"/>
  <c r="D1484" i="8" s="1"/>
  <c r="C1482" i="8"/>
  <c r="D1482" i="8" s="1"/>
  <c r="C1480" i="8"/>
  <c r="D1480" i="8" s="1"/>
  <c r="C1476" i="8"/>
  <c r="D1476" i="8" s="1"/>
  <c r="C1474" i="8"/>
  <c r="D1474" i="8" s="1"/>
  <c r="C1468" i="8"/>
  <c r="D1468" i="8" s="1"/>
  <c r="C1466" i="8"/>
  <c r="D1466" i="8" s="1"/>
  <c r="C1464" i="8"/>
  <c r="D1464" i="8" s="1"/>
  <c r="C1460" i="8"/>
  <c r="D1460" i="8" s="1"/>
  <c r="C1458" i="8"/>
  <c r="D1458" i="8" s="1"/>
  <c r="C1450" i="8"/>
  <c r="D1450" i="8" s="1"/>
  <c r="C1448" i="8"/>
  <c r="D1448" i="8" s="1"/>
  <c r="C1444" i="8"/>
  <c r="D1444" i="8" s="1"/>
  <c r="C1442" i="8"/>
  <c r="D1442" i="8" s="1"/>
  <c r="C1438" i="8"/>
  <c r="D1438" i="8" s="1"/>
  <c r="C1434" i="8"/>
  <c r="D1434" i="8" s="1"/>
  <c r="C1430" i="8"/>
  <c r="D1430" i="8" s="1"/>
  <c r="C1428" i="8"/>
  <c r="D1428" i="8" s="1"/>
  <c r="C1426" i="8"/>
  <c r="D1426" i="8" s="1"/>
  <c r="C1422" i="8"/>
  <c r="D1422" i="8" s="1"/>
  <c r="C1420" i="8"/>
  <c r="D1420" i="8" s="1"/>
  <c r="C1418" i="8"/>
  <c r="D1418" i="8" s="1"/>
  <c r="C1416" i="8"/>
  <c r="D1416" i="8" s="1"/>
  <c r="C1412" i="8"/>
  <c r="D1412" i="8" s="1"/>
  <c r="C1404" i="8"/>
  <c r="D1404" i="8" s="1"/>
  <c r="C1402" i="8"/>
  <c r="D1402" i="8" s="1"/>
  <c r="C1400" i="8"/>
  <c r="D1400" i="8" s="1"/>
  <c r="C1398" i="8"/>
  <c r="D1398" i="8" s="1"/>
  <c r="C1396" i="8"/>
  <c r="D1396" i="8" s="1"/>
  <c r="C1394" i="8"/>
  <c r="D1394" i="8" s="1"/>
  <c r="C1390" i="8"/>
  <c r="D1390" i="8" s="1"/>
  <c r="C1388" i="8"/>
  <c r="D1388" i="8" s="1"/>
  <c r="C1386" i="8"/>
  <c r="D1386" i="8" s="1"/>
  <c r="C1384" i="8"/>
  <c r="D1384" i="8" s="1"/>
  <c r="C1380" i="8"/>
  <c r="D1380" i="8" s="1"/>
  <c r="C1378" i="8"/>
  <c r="D1378" i="8" s="1"/>
  <c r="C1352" i="8"/>
  <c r="D1352" i="8" s="1"/>
  <c r="C1348" i="8"/>
  <c r="D1348" i="8" s="1"/>
  <c r="C1344" i="8"/>
  <c r="D1344" i="8" s="1"/>
  <c r="C1340" i="8"/>
  <c r="D1340" i="8" s="1"/>
  <c r="C1336" i="8"/>
  <c r="D1336" i="8" s="1"/>
  <c r="C1332" i="8"/>
  <c r="D1332" i="8" s="1"/>
  <c r="C1328" i="8"/>
  <c r="D1328" i="8" s="1"/>
  <c r="C1316" i="8"/>
  <c r="D1316" i="8" s="1"/>
  <c r="C1312" i="8"/>
  <c r="D1312" i="8" s="1"/>
  <c r="C1308" i="8"/>
  <c r="D1308" i="8" s="1"/>
  <c r="C1304" i="8"/>
  <c r="D1304" i="8" s="1"/>
  <c r="C1296" i="8"/>
  <c r="D1296" i="8" s="1"/>
  <c r="C1278" i="8"/>
  <c r="D1278" i="8" s="1"/>
  <c r="C1276" i="8"/>
  <c r="D1276" i="8" s="1"/>
  <c r="C1272" i="8"/>
  <c r="D1272" i="8" s="1"/>
  <c r="C1268" i="8"/>
  <c r="D1268" i="8" s="1"/>
  <c r="C1262" i="8"/>
  <c r="D1262" i="8" s="1"/>
  <c r="C1260" i="8"/>
  <c r="D1260" i="8" s="1"/>
  <c r="C1256" i="8"/>
  <c r="D1256" i="8" s="1"/>
  <c r="C1252" i="8"/>
  <c r="D1252" i="8" s="1"/>
  <c r="C1248" i="8"/>
  <c r="D1248" i="8" s="1"/>
  <c r="C1246" i="8"/>
  <c r="D1246" i="8" s="1"/>
  <c r="C1244" i="8"/>
  <c r="D1244" i="8" s="1"/>
  <c r="C1240" i="8"/>
  <c r="D1240" i="8" s="1"/>
  <c r="C1236" i="8"/>
  <c r="D1236" i="8" s="1"/>
  <c r="C1228" i="8"/>
  <c r="D1228" i="8" s="1"/>
  <c r="C1226" i="8"/>
  <c r="D1226" i="8" s="1"/>
  <c r="C1224" i="8"/>
  <c r="D1224" i="8" s="1"/>
  <c r="C1222" i="8"/>
  <c r="D1222" i="8" s="1"/>
  <c r="C1218" i="8"/>
  <c r="D1218" i="8" s="1"/>
  <c r="C1212" i="8"/>
  <c r="D1212" i="8" s="1"/>
  <c r="C1210" i="8"/>
  <c r="D1210" i="8" s="1"/>
  <c r="C1208" i="8"/>
  <c r="D1208" i="8" s="1"/>
  <c r="C1206" i="8"/>
  <c r="D1206" i="8" s="1"/>
  <c r="C1204" i="8"/>
  <c r="D1204" i="8" s="1"/>
  <c r="C1202" i="8"/>
  <c r="D1202" i="8" s="1"/>
  <c r="C1198" i="8"/>
  <c r="D1198" i="8" s="1"/>
  <c r="C1190" i="8"/>
  <c r="D1190" i="8" s="1"/>
  <c r="C1186" i="8"/>
  <c r="D1186" i="8" s="1"/>
  <c r="C1182" i="8"/>
  <c r="D1182" i="8" s="1"/>
  <c r="C1180" i="8"/>
  <c r="D1180" i="8" s="1"/>
  <c r="C1176" i="8"/>
  <c r="D1176" i="8" s="1"/>
  <c r="C1172" i="8"/>
  <c r="D1172" i="8" s="1"/>
  <c r="C1166" i="8"/>
  <c r="D1166" i="8" s="1"/>
  <c r="C1164" i="8"/>
  <c r="D1164" i="8" s="1"/>
  <c r="C1160" i="8"/>
  <c r="D1160" i="8" s="1"/>
  <c r="C1154" i="8"/>
  <c r="D1154" i="8" s="1"/>
  <c r="C1148" i="8"/>
  <c r="D1148" i="8" s="1"/>
  <c r="C1142" i="8"/>
  <c r="D1142" i="8" s="1"/>
  <c r="C1140" i="8"/>
  <c r="D1140" i="8" s="1"/>
  <c r="C1134" i="8"/>
  <c r="D1134" i="8" s="1"/>
  <c r="C1130" i="8"/>
  <c r="D1130" i="8" s="1"/>
  <c r="C1126" i="8"/>
  <c r="D1126" i="8" s="1"/>
  <c r="C1122" i="8"/>
  <c r="D1122" i="8" s="1"/>
  <c r="C1118" i="8"/>
  <c r="D1118" i="8" s="1"/>
  <c r="C1116" i="8"/>
  <c r="D1116" i="8" s="1"/>
  <c r="C1114" i="8"/>
  <c r="D1114" i="8" s="1"/>
  <c r="C1110" i="8"/>
  <c r="D1110" i="8" s="1"/>
  <c r="C1108" i="8"/>
  <c r="D1108" i="8" s="1"/>
  <c r="C1104" i="8"/>
  <c r="D1104" i="8" s="1"/>
  <c r="C1100" i="8"/>
  <c r="D1100" i="8" s="1"/>
  <c r="C1094" i="8"/>
  <c r="D1094" i="8" s="1"/>
  <c r="C1092" i="8"/>
  <c r="D1092" i="8" s="1"/>
  <c r="C1088" i="8"/>
  <c r="D1088" i="8" s="1"/>
  <c r="C1082" i="8"/>
  <c r="D1082" i="8" s="1"/>
  <c r="C1076" i="8"/>
  <c r="D1076" i="8" s="1"/>
  <c r="C1070" i="8"/>
  <c r="D1070" i="8" s="1"/>
  <c r="C1068" i="8"/>
  <c r="D1068" i="8" s="1"/>
  <c r="C1066" i="8"/>
  <c r="D1066" i="8" s="1"/>
  <c r="C1060" i="8"/>
  <c r="D1060" i="8" s="1"/>
  <c r="C1052" i="8"/>
  <c r="D1052" i="8" s="1"/>
  <c r="C1048" i="8"/>
  <c r="D1048" i="8" s="1"/>
  <c r="C1044" i="8"/>
  <c r="D1044" i="8" s="1"/>
  <c r="C1042" i="8"/>
  <c r="D1042" i="8" s="1"/>
  <c r="C1040" i="8"/>
  <c r="D1040" i="8" s="1"/>
  <c r="C1028" i="8"/>
  <c r="D1028" i="8" s="1"/>
  <c r="C1024" i="8"/>
  <c r="D1024" i="8" s="1"/>
  <c r="C1020" i="8"/>
  <c r="D1020" i="8" s="1"/>
  <c r="C1018" i="8"/>
  <c r="D1018" i="8" s="1"/>
  <c r="C1016" i="8"/>
  <c r="D1016" i="8" s="1"/>
  <c r="C1012" i="8"/>
  <c r="D1012" i="8" s="1"/>
  <c r="C1010" i="8"/>
  <c r="D1010" i="8" s="1"/>
  <c r="C1004" i="8"/>
  <c r="D1004" i="8" s="1"/>
  <c r="C1000" i="8"/>
  <c r="D1000" i="8" s="1"/>
  <c r="C998" i="8"/>
  <c r="D998" i="8" s="1"/>
  <c r="C996" i="8"/>
  <c r="D996" i="8" s="1"/>
  <c r="C994" i="8"/>
  <c r="D994" i="8" s="1"/>
  <c r="C988" i="8"/>
  <c r="D988" i="8" s="1"/>
  <c r="C982" i="8"/>
  <c r="D982" i="8" s="1"/>
  <c r="C978" i="8"/>
  <c r="D978" i="8" s="1"/>
  <c r="C974" i="8"/>
  <c r="D974" i="8" s="1"/>
  <c r="C972" i="8"/>
  <c r="D972" i="8" s="1"/>
  <c r="C970" i="8"/>
  <c r="D970" i="8" s="1"/>
  <c r="C966" i="8"/>
  <c r="D966" i="8" s="1"/>
  <c r="C964" i="8"/>
  <c r="D964" i="8" s="1"/>
  <c r="C960" i="8"/>
  <c r="D960" i="8" s="1"/>
  <c r="C954" i="8"/>
  <c r="D954" i="8" s="1"/>
  <c r="C950" i="8"/>
  <c r="D950" i="8" s="1"/>
  <c r="C946" i="8"/>
  <c r="D946" i="8" s="1"/>
  <c r="C944" i="8"/>
  <c r="D944" i="8" s="1"/>
  <c r="C942" i="8"/>
  <c r="D942" i="8" s="1"/>
  <c r="C938" i="8"/>
  <c r="D938" i="8" s="1"/>
  <c r="C936" i="8"/>
  <c r="D936" i="8" s="1"/>
  <c r="C934" i="8"/>
  <c r="D934" i="8" s="1"/>
  <c r="C931" i="8"/>
  <c r="D931" i="8" s="1"/>
  <c r="C926" i="8"/>
  <c r="D926" i="8" s="1"/>
  <c r="C924" i="8"/>
  <c r="D924" i="8" s="1"/>
  <c r="C920" i="8"/>
  <c r="D920" i="8" s="1"/>
  <c r="C918" i="8"/>
  <c r="D918" i="8" s="1"/>
  <c r="C916" i="8"/>
  <c r="D916" i="8" s="1"/>
  <c r="C915" i="8"/>
  <c r="D915" i="8" s="1"/>
  <c r="C910" i="8"/>
  <c r="D910" i="8" s="1"/>
  <c r="C908" i="8"/>
  <c r="D908" i="8" s="1"/>
  <c r="C903" i="8"/>
  <c r="D903" i="8" s="1"/>
  <c r="C900" i="8"/>
  <c r="D900" i="8" s="1"/>
  <c r="C899" i="8"/>
  <c r="D899" i="8" s="1"/>
  <c r="C898" i="8"/>
  <c r="D898" i="8" s="1"/>
  <c r="C895" i="8"/>
  <c r="D895" i="8" s="1"/>
  <c r="C894" i="8"/>
  <c r="D894" i="8" s="1"/>
  <c r="C892" i="8"/>
  <c r="D892" i="8" s="1"/>
  <c r="C890" i="8"/>
  <c r="D890" i="8" s="1"/>
  <c r="C887" i="8"/>
  <c r="D887" i="8" s="1"/>
  <c r="C883" i="8"/>
  <c r="D883" i="8" s="1"/>
  <c r="C882" i="8"/>
  <c r="D882" i="8" s="1"/>
  <c r="C880" i="8"/>
  <c r="D880" i="8" s="1"/>
  <c r="C878" i="8"/>
  <c r="D878" i="8" s="1"/>
  <c r="C876" i="8"/>
  <c r="D876" i="8" s="1"/>
  <c r="C875" i="8"/>
  <c r="D875" i="8" s="1"/>
  <c r="C874" i="8"/>
  <c r="D874" i="8" s="1"/>
  <c r="C872" i="8"/>
  <c r="D872" i="8" s="1"/>
  <c r="C870" i="8"/>
  <c r="D870" i="8" s="1"/>
  <c r="C868" i="8"/>
  <c r="D868" i="8" s="1"/>
  <c r="C867" i="8"/>
  <c r="D867" i="8" s="1"/>
  <c r="C863" i="8"/>
  <c r="D863" i="8" s="1"/>
  <c r="C862" i="8"/>
  <c r="D862" i="8" s="1"/>
  <c r="C860" i="8"/>
  <c r="D860" i="8" s="1"/>
  <c r="C858" i="8"/>
  <c r="D858" i="8" s="1"/>
  <c r="C856" i="8"/>
  <c r="D856" i="8" s="1"/>
  <c r="C855" i="8"/>
  <c r="D855" i="8" s="1"/>
  <c r="C854" i="8"/>
  <c r="D854" i="8" s="1"/>
  <c r="C852" i="8"/>
  <c r="D852" i="8" s="1"/>
  <c r="C851" i="8"/>
  <c r="D851" i="8" s="1"/>
  <c r="C850" i="8"/>
  <c r="D850" i="8" s="1"/>
  <c r="C847" i="8"/>
  <c r="D847" i="8" s="1"/>
  <c r="C846" i="8"/>
  <c r="D846" i="8" s="1"/>
  <c r="C843" i="8"/>
  <c r="D843" i="8" s="1"/>
  <c r="C842" i="8"/>
  <c r="D842" i="8" s="1"/>
  <c r="C840" i="8"/>
  <c r="D840" i="8" s="1"/>
  <c r="C838" i="8"/>
  <c r="D838" i="8" s="1"/>
  <c r="C836" i="8"/>
  <c r="D836" i="8" s="1"/>
  <c r="C835" i="8"/>
  <c r="D835" i="8" s="1"/>
  <c r="C831" i="8"/>
  <c r="D831" i="8" s="1"/>
  <c r="C830" i="8"/>
  <c r="D830" i="8" s="1"/>
  <c r="C828" i="8"/>
  <c r="D828" i="8" s="1"/>
  <c r="C826" i="8"/>
  <c r="D826" i="8" s="1"/>
  <c r="C824" i="8"/>
  <c r="D824" i="8" s="1"/>
  <c r="C823" i="8"/>
  <c r="D823" i="8" s="1"/>
  <c r="C822" i="8"/>
  <c r="D822" i="8" s="1"/>
  <c r="C820" i="8"/>
  <c r="D820" i="8" s="1"/>
  <c r="C819" i="8"/>
  <c r="D819" i="8" s="1"/>
  <c r="C815" i="8"/>
  <c r="D815" i="8" s="1"/>
  <c r="C810" i="8"/>
  <c r="D810" i="8" s="1"/>
  <c r="C807" i="8"/>
  <c r="D807" i="8" s="1"/>
  <c r="C803" i="8"/>
  <c r="D803" i="8" s="1"/>
  <c r="C802" i="8"/>
  <c r="D802" i="8" s="1"/>
  <c r="C798" i="8"/>
  <c r="D798" i="8" s="1"/>
  <c r="C796" i="8"/>
  <c r="D796" i="8" s="1"/>
  <c r="C794" i="8"/>
  <c r="D794" i="8" s="1"/>
  <c r="C791" i="8"/>
  <c r="D791" i="8" s="1"/>
  <c r="C787" i="8"/>
  <c r="D787" i="8" s="1"/>
  <c r="C786" i="8"/>
  <c r="D786" i="8" s="1"/>
  <c r="C783" i="8"/>
  <c r="D783" i="8" s="1"/>
  <c r="C782" i="8"/>
  <c r="D782" i="8" s="1"/>
  <c r="C778" i="8"/>
  <c r="D778" i="8" s="1"/>
  <c r="C775" i="8"/>
  <c r="D775" i="8" s="1"/>
  <c r="C771" i="8"/>
  <c r="D771" i="8" s="1"/>
  <c r="C770" i="8"/>
  <c r="D770" i="8" s="1"/>
  <c r="C766" i="8"/>
  <c r="D766" i="8" s="1"/>
  <c r="C765" i="8"/>
  <c r="D765" i="8" s="1"/>
  <c r="C663" i="8"/>
  <c r="D663" i="8" s="1"/>
  <c r="C661" i="8"/>
  <c r="D661" i="8" s="1"/>
  <c r="C657" i="8"/>
  <c r="D657" i="8" s="1"/>
  <c r="C655" i="8"/>
  <c r="D655" i="8" s="1"/>
  <c r="C651" i="8"/>
  <c r="D651" i="8" s="1"/>
  <c r="C649" i="8"/>
  <c r="D649" i="8" s="1"/>
  <c r="C647" i="8"/>
  <c r="D647" i="8" s="1"/>
  <c r="C645" i="8"/>
  <c r="D645" i="8" s="1"/>
  <c r="C643" i="8"/>
  <c r="D643" i="8" s="1"/>
  <c r="C641" i="8"/>
  <c r="D641" i="8" s="1"/>
  <c r="C639" i="8"/>
  <c r="D639" i="8" s="1"/>
  <c r="C637" i="8"/>
  <c r="D637" i="8" s="1"/>
  <c r="C635" i="8"/>
  <c r="D635" i="8" s="1"/>
  <c r="C631" i="8"/>
  <c r="D631" i="8" s="1"/>
  <c r="C629" i="8"/>
  <c r="D629" i="8" s="1"/>
  <c r="C625" i="8"/>
  <c r="D625" i="8" s="1"/>
  <c r="C623" i="8"/>
  <c r="D623" i="8" s="1"/>
  <c r="C619" i="8"/>
  <c r="D619" i="8" s="1"/>
  <c r="C617" i="8"/>
  <c r="D617" i="8" s="1"/>
  <c r="C615" i="8"/>
  <c r="D615" i="8" s="1"/>
  <c r="C613" i="8"/>
  <c r="D613" i="8" s="1"/>
  <c r="C611" i="8"/>
  <c r="D611" i="8" s="1"/>
  <c r="C609" i="8"/>
  <c r="D609" i="8" s="1"/>
  <c r="C607" i="8"/>
  <c r="D607" i="8" s="1"/>
  <c r="C605" i="8"/>
  <c r="D605" i="8" s="1"/>
  <c r="C603" i="8"/>
  <c r="D603" i="8" s="1"/>
  <c r="C599" i="8"/>
  <c r="D599" i="8" s="1"/>
  <c r="C597" i="8"/>
  <c r="D597" i="8" s="1"/>
  <c r="C593" i="8"/>
  <c r="D593" i="8" s="1"/>
  <c r="C591" i="8"/>
  <c r="D591" i="8" s="1"/>
  <c r="C587" i="8"/>
  <c r="D587" i="8" s="1"/>
  <c r="C585" i="8"/>
  <c r="D585" i="8" s="1"/>
  <c r="C583" i="8"/>
  <c r="D583" i="8" s="1"/>
  <c r="C581" i="8"/>
  <c r="D581" i="8" s="1"/>
  <c r="C579" i="8"/>
  <c r="D579" i="8" s="1"/>
  <c r="C577" i="8"/>
  <c r="D577" i="8" s="1"/>
  <c r="C575" i="8"/>
  <c r="D575" i="8" s="1"/>
  <c r="C573" i="8"/>
  <c r="D573" i="8" s="1"/>
  <c r="C571" i="8"/>
  <c r="D571" i="8" s="1"/>
  <c r="C567" i="8"/>
  <c r="D567" i="8" s="1"/>
  <c r="C565" i="8"/>
  <c r="D565" i="8" s="1"/>
  <c r="C561" i="8"/>
  <c r="D561" i="8" s="1"/>
  <c r="C559" i="8"/>
  <c r="D559" i="8" s="1"/>
  <c r="C555" i="8"/>
  <c r="D555" i="8" s="1"/>
  <c r="C553" i="8"/>
  <c r="D553" i="8" s="1"/>
  <c r="C551" i="8"/>
  <c r="D551" i="8" s="1"/>
  <c r="C549" i="8"/>
  <c r="D549" i="8" s="1"/>
  <c r="C547" i="8"/>
  <c r="D547" i="8" s="1"/>
  <c r="C545" i="8"/>
  <c r="D545" i="8" s="1"/>
  <c r="C543" i="8"/>
  <c r="D543" i="8" s="1"/>
  <c r="C541" i="8"/>
  <c r="D541" i="8" s="1"/>
  <c r="C539" i="8"/>
  <c r="D539" i="8" s="1"/>
  <c r="C535" i="8"/>
  <c r="D535" i="8" s="1"/>
  <c r="C533" i="8"/>
  <c r="D533" i="8" s="1"/>
  <c r="C529" i="8"/>
  <c r="D529" i="8" s="1"/>
  <c r="C527" i="8"/>
  <c r="D527" i="8" s="1"/>
  <c r="C523" i="8"/>
  <c r="D523" i="8" s="1"/>
  <c r="C521" i="8"/>
  <c r="D521" i="8" s="1"/>
  <c r="C519" i="8"/>
  <c r="D519" i="8" s="1"/>
  <c r="C517" i="8"/>
  <c r="D517" i="8" s="1"/>
  <c r="C515" i="8"/>
  <c r="D515" i="8" s="1"/>
  <c r="C513" i="8"/>
  <c r="D513" i="8" s="1"/>
  <c r="C511" i="8"/>
  <c r="D511" i="8" s="1"/>
  <c r="C509" i="8"/>
  <c r="D509" i="8" s="1"/>
  <c r="C507" i="8"/>
  <c r="D507" i="8" s="1"/>
  <c r="C503" i="8"/>
  <c r="D503" i="8" s="1"/>
  <c r="C501" i="8"/>
  <c r="D501" i="8" s="1"/>
  <c r="C497" i="8"/>
  <c r="D497" i="8" s="1"/>
  <c r="C495" i="8"/>
  <c r="D495" i="8" s="1"/>
  <c r="C491" i="8"/>
  <c r="D491" i="8" s="1"/>
  <c r="C2700" i="9" l="1"/>
  <c r="D2700" i="9" s="1"/>
  <c r="C2523" i="9"/>
  <c r="D2523" i="9" s="1"/>
  <c r="C2735" i="9"/>
  <c r="D2735" i="9" s="1"/>
  <c r="C2795" i="9"/>
  <c r="D2795" i="9" s="1"/>
  <c r="C2939" i="9"/>
  <c r="D2939" i="9" s="1"/>
  <c r="C3186" i="9"/>
  <c r="D3186" i="9" s="1"/>
  <c r="C3796" i="9"/>
  <c r="D3796" i="9" s="1"/>
  <c r="C3971" i="9"/>
  <c r="D3971" i="9" s="1"/>
  <c r="C2668" i="9"/>
  <c r="D2668" i="9" s="1"/>
  <c r="C2732" i="9"/>
  <c r="D2732" i="9" s="1"/>
  <c r="C2936" i="9"/>
  <c r="D2936" i="9" s="1"/>
  <c r="C3036" i="9"/>
  <c r="D3036" i="9" s="1"/>
  <c r="C3814" i="9"/>
  <c r="D3814" i="9" s="1"/>
  <c r="C2526" i="9"/>
  <c r="D2526" i="9" s="1"/>
  <c r="C3798" i="9"/>
  <c r="D3798" i="9" s="1"/>
  <c r="C2598" i="9"/>
  <c r="D2598" i="9" s="1"/>
  <c r="C2789" i="9"/>
  <c r="D2789" i="9" s="1"/>
  <c r="C2840" i="9"/>
  <c r="D2840" i="9" s="1"/>
  <c r="C2914" i="9"/>
  <c r="D2914" i="9" s="1"/>
  <c r="C2970" i="9"/>
  <c r="D2970" i="9" s="1"/>
  <c r="C3034" i="9"/>
  <c r="D3034" i="9" s="1"/>
  <c r="C3154" i="9"/>
  <c r="D3154" i="9" s="1"/>
  <c r="C3782" i="9"/>
  <c r="D3782" i="9" s="1"/>
  <c r="C3923" i="9"/>
  <c r="D3923" i="9" s="1"/>
  <c r="C2529" i="9"/>
  <c r="D2529" i="9" s="1"/>
  <c r="C2951" i="9"/>
  <c r="D2951" i="9" s="1"/>
  <c r="C2996" i="9"/>
  <c r="D2996" i="9" s="1"/>
  <c r="C3060" i="9"/>
  <c r="D3060" i="9" s="1"/>
  <c r="C3150" i="9"/>
  <c r="D3150" i="9" s="1"/>
  <c r="C3182" i="9"/>
  <c r="D3182" i="9" s="1"/>
  <c r="C2540" i="9"/>
  <c r="D2540" i="9" s="1"/>
  <c r="C2563" i="9"/>
  <c r="D2563" i="9" s="1"/>
  <c r="C2740" i="9"/>
  <c r="D2740" i="9" s="1"/>
  <c r="C2836" i="9"/>
  <c r="D2836" i="9" s="1"/>
  <c r="C2852" i="9"/>
  <c r="D2852" i="9" s="1"/>
  <c r="C2903" i="9"/>
  <c r="D2903" i="9" s="1"/>
  <c r="C3026" i="9"/>
  <c r="D3026" i="9" s="1"/>
  <c r="C2257" i="9"/>
  <c r="D2257" i="9" s="1"/>
  <c r="C2416" i="9"/>
  <c r="D2416" i="9" s="1"/>
  <c r="C2495" i="9"/>
  <c r="D2495" i="9" s="1"/>
  <c r="C2534" i="9"/>
  <c r="D2534" i="9" s="1"/>
  <c r="C2672" i="9"/>
  <c r="D2672" i="9" s="1"/>
  <c r="C2704" i="9"/>
  <c r="D2704" i="9" s="1"/>
  <c r="C2747" i="9"/>
  <c r="D2747" i="9" s="1"/>
  <c r="C2773" i="9"/>
  <c r="D2773" i="9" s="1"/>
  <c r="C2811" i="9"/>
  <c r="D2811" i="9" s="1"/>
  <c r="C2879" i="9"/>
  <c r="D2879" i="9" s="1"/>
  <c r="C2948" i="9"/>
  <c r="D2948" i="9" s="1"/>
  <c r="C2254" i="9"/>
  <c r="D2254" i="9" s="1"/>
  <c r="C2297" i="9"/>
  <c r="D2297" i="9" s="1"/>
  <c r="C2531" i="9"/>
  <c r="D2531" i="9" s="1"/>
  <c r="C2538" i="9"/>
  <c r="D2538" i="9" s="1"/>
  <c r="C2558" i="9"/>
  <c r="D2558" i="9" s="1"/>
  <c r="C2733" i="9"/>
  <c r="D2733" i="9" s="1"/>
  <c r="C2844" i="9"/>
  <c r="D2844" i="9" s="1"/>
  <c r="C2866" i="9"/>
  <c r="D2866" i="9" s="1"/>
  <c r="C2410" i="9"/>
  <c r="D2410" i="9" s="1"/>
  <c r="C2418" i="9"/>
  <c r="D2418" i="9" s="1"/>
  <c r="C2547" i="9"/>
  <c r="D2547" i="9" s="1"/>
  <c r="C2604" i="9"/>
  <c r="D2604" i="9" s="1"/>
  <c r="C2688" i="9"/>
  <c r="D2688" i="9" s="1"/>
  <c r="C2720" i="9"/>
  <c r="D2720" i="9" s="1"/>
  <c r="C2731" i="9"/>
  <c r="D2731" i="9" s="1"/>
  <c r="C2779" i="9"/>
  <c r="D2779" i="9" s="1"/>
  <c r="C2805" i="9"/>
  <c r="D2805" i="9" s="1"/>
  <c r="C2923" i="9"/>
  <c r="D2923" i="9" s="1"/>
  <c r="C2980" i="9"/>
  <c r="D2980" i="9" s="1"/>
  <c r="C3010" i="9"/>
  <c r="D3010" i="9" s="1"/>
  <c r="C3044" i="9"/>
  <c r="D3044" i="9" s="1"/>
  <c r="C3074" i="9"/>
  <c r="D3074" i="9" s="1"/>
  <c r="C3927" i="9"/>
  <c r="D3927" i="9" s="1"/>
  <c r="C3975" i="9"/>
  <c r="D3975" i="9" s="1"/>
  <c r="C2994" i="9"/>
  <c r="D2994" i="9" s="1"/>
  <c r="C3028" i="9"/>
  <c r="D3028" i="9" s="1"/>
  <c r="C3058" i="9"/>
  <c r="D3058" i="9" s="1"/>
  <c r="C3079" i="9"/>
  <c r="D3079" i="9" s="1"/>
  <c r="C3090" i="9"/>
  <c r="D3090" i="9" s="1"/>
  <c r="C3094" i="9"/>
  <c r="D3094" i="9" s="1"/>
  <c r="C3098" i="9"/>
  <c r="D3098" i="9" s="1"/>
  <c r="C3102" i="9"/>
  <c r="D3102" i="9" s="1"/>
  <c r="C3106" i="9"/>
  <c r="D3106" i="9" s="1"/>
  <c r="C3110" i="9"/>
  <c r="D3110" i="9" s="1"/>
  <c r="C3114" i="9"/>
  <c r="D3114" i="9" s="1"/>
  <c r="C3118" i="9"/>
  <c r="D3118" i="9" s="1"/>
  <c r="C3122" i="9"/>
  <c r="D3122" i="9" s="1"/>
  <c r="C3126" i="9"/>
  <c r="D3126" i="9" s="1"/>
  <c r="C3130" i="9"/>
  <c r="D3130" i="9" s="1"/>
  <c r="C3134" i="9"/>
  <c r="D3134" i="9" s="1"/>
  <c r="C3166" i="9"/>
  <c r="D3166" i="9" s="1"/>
  <c r="C3198" i="9"/>
  <c r="D3198" i="9" s="1"/>
  <c r="C3012" i="9"/>
  <c r="D3012" i="9" s="1"/>
  <c r="C3042" i="9"/>
  <c r="D3042" i="9" s="1"/>
  <c r="C3076" i="9"/>
  <c r="D3076" i="9" s="1"/>
  <c r="C3087" i="9"/>
  <c r="D3087" i="9" s="1"/>
  <c r="C3091" i="9"/>
  <c r="D3091" i="9" s="1"/>
  <c r="C3095" i="9"/>
  <c r="D3095" i="9" s="1"/>
  <c r="C3099" i="9"/>
  <c r="D3099" i="9" s="1"/>
  <c r="C3103" i="9"/>
  <c r="D3103" i="9" s="1"/>
  <c r="C3107" i="9"/>
  <c r="D3107" i="9" s="1"/>
  <c r="C3111" i="9"/>
  <c r="D3111" i="9" s="1"/>
  <c r="C3115" i="9"/>
  <c r="D3115" i="9" s="1"/>
  <c r="C3119" i="9"/>
  <c r="D3119" i="9" s="1"/>
  <c r="C3123" i="9"/>
  <c r="D3123" i="9" s="1"/>
  <c r="C3127" i="9"/>
  <c r="D3127" i="9" s="1"/>
  <c r="C3131" i="9"/>
  <c r="D3131" i="9" s="1"/>
  <c r="C3756" i="9"/>
  <c r="D3756" i="9" s="1"/>
  <c r="C3788" i="9"/>
  <c r="D3788" i="9" s="1"/>
  <c r="C3907" i="9"/>
  <c r="D3907" i="9" s="1"/>
  <c r="C3951" i="9"/>
  <c r="D3951" i="9" s="1"/>
  <c r="C3692" i="9"/>
  <c r="D3692" i="9" s="1"/>
  <c r="C3636" i="9"/>
  <c r="D3636" i="9" s="1"/>
  <c r="C1547" i="9"/>
  <c r="D1547" i="9" s="1"/>
  <c r="C2579" i="9"/>
  <c r="D2579" i="9" s="1"/>
  <c r="C2582" i="9"/>
  <c r="D2582" i="9" s="1"/>
  <c r="C2619" i="9"/>
  <c r="D2619" i="9" s="1"/>
  <c r="C2623" i="9"/>
  <c r="D2623" i="9" s="1"/>
  <c r="C2627" i="9"/>
  <c r="D2627" i="9" s="1"/>
  <c r="C2631" i="9"/>
  <c r="D2631" i="9" s="1"/>
  <c r="C2635" i="9"/>
  <c r="D2635" i="9" s="1"/>
  <c r="C2639" i="9"/>
  <c r="D2639" i="9" s="1"/>
  <c r="C2643" i="9"/>
  <c r="D2643" i="9" s="1"/>
  <c r="C2647" i="9"/>
  <c r="D2647" i="9" s="1"/>
  <c r="C2651" i="9"/>
  <c r="D2651" i="9" s="1"/>
  <c r="C2655" i="9"/>
  <c r="D2655" i="9" s="1"/>
  <c r="C2659" i="9"/>
  <c r="D2659" i="9" s="1"/>
  <c r="C2663" i="9"/>
  <c r="D2663" i="9" s="1"/>
  <c r="C2669" i="9"/>
  <c r="D2669" i="9" s="1"/>
  <c r="C2679" i="9"/>
  <c r="D2679" i="9" s="1"/>
  <c r="C2315" i="9"/>
  <c r="D2315" i="9" s="1"/>
  <c r="C2559" i="9"/>
  <c r="D2559" i="9" s="1"/>
  <c r="C2606" i="9"/>
  <c r="D2606" i="9" s="1"/>
  <c r="C2609" i="9"/>
  <c r="D2609" i="9" s="1"/>
  <c r="C2616" i="9"/>
  <c r="D2616" i="9" s="1"/>
  <c r="C2667" i="9"/>
  <c r="D2667" i="9" s="1"/>
  <c r="C2673" i="9"/>
  <c r="D2673" i="9" s="1"/>
  <c r="C2574" i="9"/>
  <c r="D2574" i="9" s="1"/>
  <c r="C2577" i="9"/>
  <c r="D2577" i="9" s="1"/>
  <c r="C2587" i="9"/>
  <c r="D2587" i="9" s="1"/>
  <c r="C2607" i="9"/>
  <c r="D2607" i="9" s="1"/>
  <c r="C2610" i="9"/>
  <c r="D2610" i="9" s="1"/>
  <c r="C2621" i="9"/>
  <c r="D2621" i="9" s="1"/>
  <c r="C2625" i="9"/>
  <c r="D2625" i="9" s="1"/>
  <c r="C2629" i="9"/>
  <c r="D2629" i="9" s="1"/>
  <c r="C2633" i="9"/>
  <c r="D2633" i="9" s="1"/>
  <c r="C2637" i="9"/>
  <c r="D2637" i="9" s="1"/>
  <c r="C2641" i="9"/>
  <c r="D2641" i="9" s="1"/>
  <c r="C2645" i="9"/>
  <c r="D2645" i="9" s="1"/>
  <c r="C2649" i="9"/>
  <c r="D2649" i="9" s="1"/>
  <c r="C2653" i="9"/>
  <c r="D2653" i="9" s="1"/>
  <c r="C2657" i="9"/>
  <c r="D2657" i="9" s="1"/>
  <c r="C2661" i="9"/>
  <c r="D2661" i="9" s="1"/>
  <c r="C2671" i="9"/>
  <c r="D2671" i="9" s="1"/>
  <c r="C2677" i="9"/>
  <c r="D2677" i="9" s="1"/>
  <c r="C2575" i="9"/>
  <c r="D2575" i="9" s="1"/>
  <c r="C2578" i="9"/>
  <c r="D2578" i="9" s="1"/>
  <c r="C2581" i="9"/>
  <c r="D2581" i="9" s="1"/>
  <c r="C2584" i="9"/>
  <c r="D2584" i="9" s="1"/>
  <c r="C2588" i="9"/>
  <c r="D2588" i="9" s="1"/>
  <c r="C2611" i="9"/>
  <c r="D2611" i="9" s="1"/>
  <c r="C2614" i="9"/>
  <c r="D2614" i="9" s="1"/>
  <c r="C2665" i="9"/>
  <c r="D2665" i="9" s="1"/>
  <c r="C2675" i="9"/>
  <c r="D2675" i="9" s="1"/>
  <c r="C2752" i="9"/>
  <c r="D2752" i="9" s="1"/>
  <c r="C2768" i="9"/>
  <c r="D2768" i="9" s="1"/>
  <c r="C2784" i="9"/>
  <c r="D2784" i="9" s="1"/>
  <c r="C2800" i="9"/>
  <c r="D2800" i="9" s="1"/>
  <c r="C2816" i="9"/>
  <c r="D2816" i="9" s="1"/>
  <c r="C2832" i="9"/>
  <c r="D2832" i="9" s="1"/>
  <c r="C2863" i="9"/>
  <c r="D2863" i="9" s="1"/>
  <c r="C2887" i="9"/>
  <c r="D2887" i="9" s="1"/>
  <c r="C2890" i="9"/>
  <c r="D2890" i="9" s="1"/>
  <c r="C2931" i="9"/>
  <c r="D2931" i="9" s="1"/>
  <c r="C2940" i="9"/>
  <c r="D2940" i="9" s="1"/>
  <c r="C2959" i="9"/>
  <c r="D2959" i="9" s="1"/>
  <c r="C2975" i="9"/>
  <c r="D2975" i="9" s="1"/>
  <c r="C2991" i="9"/>
  <c r="D2991" i="9" s="1"/>
  <c r="C3007" i="9"/>
  <c r="D3007" i="9" s="1"/>
  <c r="C3023" i="9"/>
  <c r="D3023" i="9" s="1"/>
  <c r="C3039" i="9"/>
  <c r="D3039" i="9" s="1"/>
  <c r="C3055" i="9"/>
  <c r="D3055" i="9" s="1"/>
  <c r="C3071" i="9"/>
  <c r="D3071" i="9" s="1"/>
  <c r="C3080" i="9"/>
  <c r="D3080" i="9" s="1"/>
  <c r="C3088" i="9"/>
  <c r="D3088" i="9" s="1"/>
  <c r="C3096" i="9"/>
  <c r="D3096" i="9" s="1"/>
  <c r="C3104" i="9"/>
  <c r="D3104" i="9" s="1"/>
  <c r="C3112" i="9"/>
  <c r="D3112" i="9" s="1"/>
  <c r="C3120" i="9"/>
  <c r="D3120" i="9" s="1"/>
  <c r="C3128" i="9"/>
  <c r="D3128" i="9" s="1"/>
  <c r="C3140" i="9"/>
  <c r="D3140" i="9" s="1"/>
  <c r="C3156" i="9"/>
  <c r="D3156" i="9" s="1"/>
  <c r="C3172" i="9"/>
  <c r="D3172" i="9" s="1"/>
  <c r="C3188" i="9"/>
  <c r="D3188" i="9" s="1"/>
  <c r="C2748" i="9"/>
  <c r="D2748" i="9" s="1"/>
  <c r="C2764" i="9"/>
  <c r="D2764" i="9" s="1"/>
  <c r="C2780" i="9"/>
  <c r="D2780" i="9" s="1"/>
  <c r="C2796" i="9"/>
  <c r="D2796" i="9" s="1"/>
  <c r="C2812" i="9"/>
  <c r="D2812" i="9" s="1"/>
  <c r="C2828" i="9"/>
  <c r="D2828" i="9" s="1"/>
  <c r="C2839" i="9"/>
  <c r="D2839" i="9" s="1"/>
  <c r="C2841" i="9"/>
  <c r="D2841" i="9" s="1"/>
  <c r="C2847" i="9"/>
  <c r="D2847" i="9" s="1"/>
  <c r="C2849" i="9"/>
  <c r="D2849" i="9" s="1"/>
  <c r="C2855" i="9"/>
  <c r="D2855" i="9" s="1"/>
  <c r="C2858" i="9"/>
  <c r="D2858" i="9" s="1"/>
  <c r="C2899" i="9"/>
  <c r="D2899" i="9" s="1"/>
  <c r="C2907" i="9"/>
  <c r="D2907" i="9" s="1"/>
  <c r="C2947" i="9"/>
  <c r="D2947" i="9" s="1"/>
  <c r="C2956" i="9"/>
  <c r="D2956" i="9" s="1"/>
  <c r="C2971" i="9"/>
  <c r="D2971" i="9" s="1"/>
  <c r="C2987" i="9"/>
  <c r="D2987" i="9" s="1"/>
  <c r="C3003" i="9"/>
  <c r="D3003" i="9" s="1"/>
  <c r="C3019" i="9"/>
  <c r="D3019" i="9" s="1"/>
  <c r="C3035" i="9"/>
  <c r="D3035" i="9" s="1"/>
  <c r="C3051" i="9"/>
  <c r="D3051" i="9" s="1"/>
  <c r="C3067" i="9"/>
  <c r="D3067" i="9" s="1"/>
  <c r="C3144" i="9"/>
  <c r="D3144" i="9" s="1"/>
  <c r="C3160" i="9"/>
  <c r="D3160" i="9" s="1"/>
  <c r="C3176" i="9"/>
  <c r="D3176" i="9" s="1"/>
  <c r="C3192" i="9"/>
  <c r="D3192" i="9" s="1"/>
  <c r="C2569" i="9"/>
  <c r="D2569" i="9" s="1"/>
  <c r="C2760" i="9"/>
  <c r="D2760" i="9" s="1"/>
  <c r="C2776" i="9"/>
  <c r="D2776" i="9" s="1"/>
  <c r="C2792" i="9"/>
  <c r="D2792" i="9" s="1"/>
  <c r="C2808" i="9"/>
  <c r="D2808" i="9" s="1"/>
  <c r="C2824" i="9"/>
  <c r="D2824" i="9" s="1"/>
  <c r="C2837" i="9"/>
  <c r="D2837" i="9" s="1"/>
  <c r="C2867" i="9"/>
  <c r="D2867" i="9" s="1"/>
  <c r="C2875" i="9"/>
  <c r="D2875" i="9" s="1"/>
  <c r="C2927" i="9"/>
  <c r="D2927" i="9" s="1"/>
  <c r="C2967" i="9"/>
  <c r="D2967" i="9" s="1"/>
  <c r="C2983" i="9"/>
  <c r="D2983" i="9" s="1"/>
  <c r="C2999" i="9"/>
  <c r="D2999" i="9" s="1"/>
  <c r="C3015" i="9"/>
  <c r="D3015" i="9" s="1"/>
  <c r="C3031" i="9"/>
  <c r="D3031" i="9" s="1"/>
  <c r="C3047" i="9"/>
  <c r="D3047" i="9" s="1"/>
  <c r="C3063" i="9"/>
  <c r="D3063" i="9" s="1"/>
  <c r="C3084" i="9"/>
  <c r="D3084" i="9" s="1"/>
  <c r="C3092" i="9"/>
  <c r="D3092" i="9" s="1"/>
  <c r="C3100" i="9"/>
  <c r="D3100" i="9" s="1"/>
  <c r="C3108" i="9"/>
  <c r="D3108" i="9" s="1"/>
  <c r="C3116" i="9"/>
  <c r="D3116" i="9" s="1"/>
  <c r="C3124" i="9"/>
  <c r="D3124" i="9" s="1"/>
  <c r="C3132" i="9"/>
  <c r="D3132" i="9" s="1"/>
  <c r="C3148" i="9"/>
  <c r="D3148" i="9" s="1"/>
  <c r="C3164" i="9"/>
  <c r="D3164" i="9" s="1"/>
  <c r="C3180" i="9"/>
  <c r="D3180" i="9" s="1"/>
  <c r="C3196" i="9"/>
  <c r="D3196" i="9" s="1"/>
  <c r="C2756" i="9"/>
  <c r="D2756" i="9" s="1"/>
  <c r="C2772" i="9"/>
  <c r="D2772" i="9" s="1"/>
  <c r="C2788" i="9"/>
  <c r="D2788" i="9" s="1"/>
  <c r="C2804" i="9"/>
  <c r="D2804" i="9" s="1"/>
  <c r="C2820" i="9"/>
  <c r="D2820" i="9" s="1"/>
  <c r="C2843" i="9"/>
  <c r="D2843" i="9" s="1"/>
  <c r="C2845" i="9"/>
  <c r="D2845" i="9" s="1"/>
  <c r="C2851" i="9"/>
  <c r="D2851" i="9" s="1"/>
  <c r="C2853" i="9"/>
  <c r="D2853" i="9" s="1"/>
  <c r="C2895" i="9"/>
  <c r="D2895" i="9" s="1"/>
  <c r="C2919" i="9"/>
  <c r="D2919" i="9" s="1"/>
  <c r="C2922" i="9"/>
  <c r="D2922" i="9" s="1"/>
  <c r="C2943" i="9"/>
  <c r="D2943" i="9" s="1"/>
  <c r="C2963" i="9"/>
  <c r="D2963" i="9" s="1"/>
  <c r="C2979" i="9"/>
  <c r="D2979" i="9" s="1"/>
  <c r="C2995" i="9"/>
  <c r="D2995" i="9" s="1"/>
  <c r="C3011" i="9"/>
  <c r="D3011" i="9" s="1"/>
  <c r="C3027" i="9"/>
  <c r="D3027" i="9" s="1"/>
  <c r="C3043" i="9"/>
  <c r="D3043" i="9" s="1"/>
  <c r="C3059" i="9"/>
  <c r="D3059" i="9" s="1"/>
  <c r="C3075" i="9"/>
  <c r="D3075" i="9" s="1"/>
  <c r="C3136" i="9"/>
  <c r="D3136" i="9" s="1"/>
  <c r="C3152" i="9"/>
  <c r="D3152" i="9" s="1"/>
  <c r="C3168" i="9"/>
  <c r="D3168" i="9" s="1"/>
  <c r="C3184" i="9"/>
  <c r="D3184" i="9" s="1"/>
  <c r="C3211" i="9"/>
  <c r="D3211" i="9" s="1"/>
  <c r="C3484" i="9"/>
  <c r="D3484" i="9" s="1"/>
  <c r="C3508" i="9"/>
  <c r="D3508" i="9" s="1"/>
  <c r="C3668" i="9"/>
  <c r="D3668" i="9" s="1"/>
  <c r="C3704" i="9"/>
  <c r="D3704" i="9" s="1"/>
  <c r="C3764" i="9"/>
  <c r="D3764" i="9" s="1"/>
  <c r="C3772" i="9"/>
  <c r="D3772" i="9" s="1"/>
  <c r="C3987" i="9"/>
  <c r="D3987" i="9" s="1"/>
  <c r="C3524" i="9"/>
  <c r="D3524" i="9" s="1"/>
  <c r="C3544" i="9"/>
  <c r="D3544" i="9" s="1"/>
  <c r="C3548" i="9"/>
  <c r="D3548" i="9" s="1"/>
  <c r="C3572" i="9"/>
  <c r="D3572" i="9" s="1"/>
  <c r="C3576" i="9"/>
  <c r="D3576" i="9" s="1"/>
  <c r="C3632" i="9"/>
  <c r="D3632" i="9" s="1"/>
  <c r="C3700" i="9"/>
  <c r="D3700" i="9" s="1"/>
  <c r="C3915" i="9"/>
  <c r="D3915" i="9" s="1"/>
  <c r="C3959" i="9"/>
  <c r="D3959" i="9" s="1"/>
  <c r="C3724" i="9"/>
  <c r="D3724" i="9" s="1"/>
  <c r="C3556" i="9"/>
  <c r="D3556" i="9" s="1"/>
  <c r="C3488" i="9"/>
  <c r="D3488" i="9" s="1"/>
  <c r="C3492" i="9"/>
  <c r="D3492" i="9" s="1"/>
  <c r="C3496" i="9"/>
  <c r="D3496" i="9" s="1"/>
  <c r="C3552" i="9"/>
  <c r="D3552" i="9" s="1"/>
  <c r="C3608" i="9"/>
  <c r="D3608" i="9" s="1"/>
  <c r="C3676" i="9"/>
  <c r="D3676" i="9" s="1"/>
  <c r="C3830" i="9"/>
  <c r="D3830" i="9" s="1"/>
  <c r="C3512" i="9"/>
  <c r="D3512" i="9" s="1"/>
  <c r="C3500" i="9"/>
  <c r="D3500" i="9" s="1"/>
  <c r="C3504" i="9"/>
  <c r="D3504" i="9" s="1"/>
  <c r="C3516" i="9"/>
  <c r="D3516" i="9" s="1"/>
  <c r="C3520" i="9"/>
  <c r="D3520" i="9" s="1"/>
  <c r="C3532" i="9"/>
  <c r="D3532" i="9" s="1"/>
  <c r="C3560" i="9"/>
  <c r="D3560" i="9" s="1"/>
  <c r="C3568" i="9"/>
  <c r="D3568" i="9" s="1"/>
  <c r="C3580" i="9"/>
  <c r="D3580" i="9" s="1"/>
  <c r="C3584" i="9"/>
  <c r="D3584" i="9" s="1"/>
  <c r="C3612" i="9"/>
  <c r="D3612" i="9" s="1"/>
  <c r="C3828" i="9"/>
  <c r="D3828" i="9" s="1"/>
  <c r="C3480" i="9"/>
  <c r="D3480" i="9" s="1"/>
  <c r="C3596" i="9"/>
  <c r="D3596" i="9" s="1"/>
  <c r="C3624" i="9"/>
  <c r="D3624" i="9" s="1"/>
  <c r="C3672" i="9"/>
  <c r="D3672" i="9" s="1"/>
  <c r="C3804" i="9"/>
  <c r="D3804" i="9" s="1"/>
  <c r="C3963" i="9"/>
  <c r="D3963" i="9" s="1"/>
  <c r="C3752" i="9"/>
  <c r="D3752" i="9" s="1"/>
  <c r="C3720" i="9"/>
  <c r="D3720" i="9" s="1"/>
  <c r="C3696" i="9"/>
  <c r="D3696" i="9" s="1"/>
  <c r="C3716" i="9"/>
  <c r="D3716" i="9" s="1"/>
  <c r="C3760" i="9"/>
  <c r="D3760" i="9" s="1"/>
  <c r="C3776" i="9"/>
  <c r="D3776" i="9" s="1"/>
  <c r="C3820" i="9"/>
  <c r="D3820" i="9" s="1"/>
  <c r="C3947" i="9"/>
  <c r="D3947" i="9" s="1"/>
  <c r="C3740" i="9"/>
  <c r="D3740" i="9" s="1"/>
  <c r="C3664" i="9"/>
  <c r="D3664" i="9" s="1"/>
  <c r="C3616" i="9"/>
  <c r="D3616" i="9" s="1"/>
  <c r="C3620" i="9"/>
  <c r="D3620" i="9" s="1"/>
  <c r="C3640" i="9"/>
  <c r="D3640" i="9" s="1"/>
  <c r="C3644" i="9"/>
  <c r="D3644" i="9" s="1"/>
  <c r="C3712" i="9"/>
  <c r="D3712" i="9" s="1"/>
  <c r="C3728" i="9"/>
  <c r="D3728" i="9" s="1"/>
  <c r="C3732" i="9"/>
  <c r="D3732" i="9" s="1"/>
  <c r="C3744" i="9"/>
  <c r="D3744" i="9" s="1"/>
  <c r="C3748" i="9"/>
  <c r="D3748" i="9" s="1"/>
  <c r="C3774" i="9"/>
  <c r="D3774" i="9" s="1"/>
  <c r="C3931" i="9"/>
  <c r="D3931" i="9" s="1"/>
  <c r="C3768" i="9"/>
  <c r="D3768" i="9" s="1"/>
  <c r="C3736" i="9"/>
  <c r="D3736" i="9" s="1"/>
  <c r="C3660" i="9"/>
  <c r="D3660" i="9" s="1"/>
  <c r="C19" i="9"/>
  <c r="D19" i="9" s="1"/>
  <c r="C35" i="9"/>
  <c r="D35" i="9" s="1"/>
  <c r="C39" i="9"/>
  <c r="D39" i="9" s="1"/>
  <c r="C63" i="9"/>
  <c r="D63" i="9" s="1"/>
  <c r="C119" i="9"/>
  <c r="D119" i="9" s="1"/>
  <c r="C123" i="9"/>
  <c r="D123" i="9" s="1"/>
  <c r="C131" i="9"/>
  <c r="D131" i="9" s="1"/>
  <c r="C143" i="9"/>
  <c r="D143" i="9" s="1"/>
  <c r="C147" i="9"/>
  <c r="D147" i="9" s="1"/>
  <c r="C151" i="9"/>
  <c r="D151" i="9" s="1"/>
  <c r="C187" i="9"/>
  <c r="D187" i="9" s="1"/>
  <c r="C195" i="9"/>
  <c r="D195" i="9" s="1"/>
  <c r="C199" i="9"/>
  <c r="D199" i="9" s="1"/>
  <c r="C203" i="9"/>
  <c r="D203" i="9" s="1"/>
  <c r="C207" i="9"/>
  <c r="D207" i="9" s="1"/>
  <c r="C223" i="9"/>
  <c r="D223" i="9" s="1"/>
  <c r="C239" i="9"/>
  <c r="D239" i="9" s="1"/>
  <c r="C243" i="9"/>
  <c r="D243" i="9" s="1"/>
  <c r="C251" i="9"/>
  <c r="D251" i="9" s="1"/>
  <c r="C263" i="9"/>
  <c r="D263" i="9" s="1"/>
  <c r="C271" i="9"/>
  <c r="D271" i="9" s="1"/>
  <c r="C275" i="9"/>
  <c r="D275" i="9" s="1"/>
  <c r="C283" i="9"/>
  <c r="D283" i="9" s="1"/>
  <c r="C464" i="9"/>
  <c r="D464" i="9" s="1"/>
  <c r="C469" i="9"/>
  <c r="D469" i="9" s="1"/>
  <c r="C501" i="9"/>
  <c r="D501" i="9" s="1"/>
  <c r="C512" i="9"/>
  <c r="D512" i="9" s="1"/>
  <c r="C539" i="9"/>
  <c r="D539" i="9" s="1"/>
  <c r="C549" i="9"/>
  <c r="D549" i="9" s="1"/>
  <c r="C560" i="9"/>
  <c r="D560" i="9" s="1"/>
  <c r="C565" i="9"/>
  <c r="D565" i="9" s="1"/>
  <c r="C582" i="9"/>
  <c r="D582" i="9" s="1"/>
  <c r="C592" i="9"/>
  <c r="D592" i="9" s="1"/>
  <c r="C598" i="9"/>
  <c r="D598" i="9" s="1"/>
  <c r="C603" i="9"/>
  <c r="D603" i="9" s="1"/>
  <c r="C608" i="9"/>
  <c r="D608" i="9" s="1"/>
  <c r="C619" i="9"/>
  <c r="D619" i="9" s="1"/>
  <c r="C629" i="9"/>
  <c r="D629" i="9" s="1"/>
  <c r="C700" i="9"/>
  <c r="D700" i="9" s="1"/>
  <c r="C705" i="9"/>
  <c r="D705" i="9" s="1"/>
  <c r="C764" i="9"/>
  <c r="D764" i="9" s="1"/>
  <c r="C769" i="9"/>
  <c r="D769" i="9" s="1"/>
  <c r="C996" i="9"/>
  <c r="D996" i="9" s="1"/>
  <c r="C999" i="9"/>
  <c r="D999" i="9" s="1"/>
  <c r="C1009" i="9"/>
  <c r="D1009" i="9" s="1"/>
  <c r="C1062" i="9"/>
  <c r="D1062" i="9" s="1"/>
  <c r="C1074" i="9"/>
  <c r="D1074" i="9" s="1"/>
  <c r="C1168" i="9"/>
  <c r="D1168" i="9" s="1"/>
  <c r="C1194" i="9"/>
  <c r="D1194" i="9" s="1"/>
  <c r="C1413" i="9"/>
  <c r="D1413" i="9" s="1"/>
  <c r="C1443" i="9"/>
  <c r="D1443" i="9" s="1"/>
  <c r="C1458" i="9"/>
  <c r="D1458" i="9" s="1"/>
  <c r="C1961" i="9"/>
  <c r="D1961" i="9" s="1"/>
  <c r="C2025" i="9"/>
  <c r="D2025" i="9" s="1"/>
  <c r="C2072" i="9"/>
  <c r="D2072" i="9" s="1"/>
  <c r="C2104" i="9"/>
  <c r="D2104" i="9" s="1"/>
  <c r="C2136" i="9"/>
  <c r="D2136" i="9" s="1"/>
  <c r="C20" i="9"/>
  <c r="D20" i="9" s="1"/>
  <c r="C24" i="9"/>
  <c r="D24" i="9" s="1"/>
  <c r="C28" i="9"/>
  <c r="D28" i="9" s="1"/>
  <c r="C32" i="9"/>
  <c r="D32" i="9" s="1"/>
  <c r="C36" i="9"/>
  <c r="D36" i="9" s="1"/>
  <c r="C40" i="9"/>
  <c r="D40" i="9" s="1"/>
  <c r="C44" i="9"/>
  <c r="D44" i="9" s="1"/>
  <c r="C48" i="9"/>
  <c r="D48" i="9" s="1"/>
  <c r="C52" i="9"/>
  <c r="D52" i="9" s="1"/>
  <c r="C56" i="9"/>
  <c r="D56" i="9" s="1"/>
  <c r="C60" i="9"/>
  <c r="D60" i="9" s="1"/>
  <c r="C64" i="9"/>
  <c r="D64" i="9" s="1"/>
  <c r="C68" i="9"/>
  <c r="D68" i="9" s="1"/>
  <c r="C72" i="9"/>
  <c r="D72" i="9" s="1"/>
  <c r="C76" i="9"/>
  <c r="D76" i="9" s="1"/>
  <c r="C80" i="9"/>
  <c r="D80" i="9" s="1"/>
  <c r="C84" i="9"/>
  <c r="D84" i="9" s="1"/>
  <c r="C88" i="9"/>
  <c r="D88" i="9" s="1"/>
  <c r="C92" i="9"/>
  <c r="D92" i="9" s="1"/>
  <c r="C96" i="9"/>
  <c r="D96" i="9" s="1"/>
  <c r="C100" i="9"/>
  <c r="D100" i="9" s="1"/>
  <c r="C104" i="9"/>
  <c r="D104" i="9" s="1"/>
  <c r="C108" i="9"/>
  <c r="D108" i="9" s="1"/>
  <c r="C112" i="9"/>
  <c r="D112" i="9" s="1"/>
  <c r="C116" i="9"/>
  <c r="D116" i="9" s="1"/>
  <c r="C120" i="9"/>
  <c r="D120" i="9" s="1"/>
  <c r="C124" i="9"/>
  <c r="D124" i="9" s="1"/>
  <c r="C128" i="9"/>
  <c r="D128" i="9" s="1"/>
  <c r="C132" i="9"/>
  <c r="D132" i="9" s="1"/>
  <c r="C136" i="9"/>
  <c r="D136" i="9" s="1"/>
  <c r="C140" i="9"/>
  <c r="D140" i="9" s="1"/>
  <c r="C144" i="9"/>
  <c r="D144" i="9" s="1"/>
  <c r="C148" i="9"/>
  <c r="D148" i="9" s="1"/>
  <c r="C152" i="9"/>
  <c r="D152" i="9" s="1"/>
  <c r="C156" i="9"/>
  <c r="D156" i="9" s="1"/>
  <c r="C160" i="9"/>
  <c r="D160" i="9" s="1"/>
  <c r="C164" i="9"/>
  <c r="D164" i="9" s="1"/>
  <c r="C168" i="9"/>
  <c r="D168" i="9" s="1"/>
  <c r="C172" i="9"/>
  <c r="D172" i="9" s="1"/>
  <c r="C176" i="9"/>
  <c r="D176" i="9" s="1"/>
  <c r="C180" i="9"/>
  <c r="D180" i="9" s="1"/>
  <c r="C184" i="9"/>
  <c r="D184" i="9" s="1"/>
  <c r="C188" i="9"/>
  <c r="D188" i="9" s="1"/>
  <c r="C192" i="9"/>
  <c r="D192" i="9" s="1"/>
  <c r="C196" i="9"/>
  <c r="D196" i="9" s="1"/>
  <c r="C200" i="9"/>
  <c r="D200" i="9" s="1"/>
  <c r="C204" i="9"/>
  <c r="D204" i="9" s="1"/>
  <c r="C208" i="9"/>
  <c r="D208" i="9" s="1"/>
  <c r="C212" i="9"/>
  <c r="D212" i="9" s="1"/>
  <c r="C216" i="9"/>
  <c r="D216" i="9" s="1"/>
  <c r="C220" i="9"/>
  <c r="D220" i="9" s="1"/>
  <c r="C224" i="9"/>
  <c r="D224" i="9" s="1"/>
  <c r="C228" i="9"/>
  <c r="D228" i="9" s="1"/>
  <c r="C232" i="9"/>
  <c r="D232" i="9" s="1"/>
  <c r="C236" i="9"/>
  <c r="D236" i="9" s="1"/>
  <c r="C240" i="9"/>
  <c r="D240" i="9" s="1"/>
  <c r="C244" i="9"/>
  <c r="D244" i="9" s="1"/>
  <c r="C248" i="9"/>
  <c r="D248" i="9" s="1"/>
  <c r="C252" i="9"/>
  <c r="D252" i="9" s="1"/>
  <c r="C256" i="9"/>
  <c r="D256" i="9" s="1"/>
  <c r="C260" i="9"/>
  <c r="D260" i="9" s="1"/>
  <c r="C264" i="9"/>
  <c r="D264" i="9" s="1"/>
  <c r="C268" i="9"/>
  <c r="D268" i="9" s="1"/>
  <c r="C272" i="9"/>
  <c r="D272" i="9" s="1"/>
  <c r="C276" i="9"/>
  <c r="D276" i="9" s="1"/>
  <c r="C280" i="9"/>
  <c r="D280" i="9" s="1"/>
  <c r="C284" i="9"/>
  <c r="D284" i="9" s="1"/>
  <c r="C288" i="9"/>
  <c r="D288" i="9" s="1"/>
  <c r="C292" i="9"/>
  <c r="D292" i="9" s="1"/>
  <c r="C296" i="9"/>
  <c r="D296" i="9" s="1"/>
  <c r="C300" i="9"/>
  <c r="D300" i="9" s="1"/>
  <c r="C304" i="9"/>
  <c r="D304" i="9" s="1"/>
  <c r="C308" i="9"/>
  <c r="D308" i="9" s="1"/>
  <c r="C312" i="9"/>
  <c r="D312" i="9" s="1"/>
  <c r="C316" i="9"/>
  <c r="D316" i="9" s="1"/>
  <c r="C320" i="9"/>
  <c r="D320" i="9" s="1"/>
  <c r="C324" i="9"/>
  <c r="D324" i="9" s="1"/>
  <c r="C328" i="9"/>
  <c r="D328" i="9" s="1"/>
  <c r="C332" i="9"/>
  <c r="D332" i="9" s="1"/>
  <c r="C336" i="9"/>
  <c r="D336" i="9" s="1"/>
  <c r="C340" i="9"/>
  <c r="D340" i="9" s="1"/>
  <c r="C344" i="9"/>
  <c r="D344" i="9" s="1"/>
  <c r="C348" i="9"/>
  <c r="D348" i="9" s="1"/>
  <c r="C352" i="9"/>
  <c r="D352" i="9" s="1"/>
  <c r="C356" i="9"/>
  <c r="D356" i="9" s="1"/>
  <c r="C360" i="9"/>
  <c r="D360" i="9" s="1"/>
  <c r="C364" i="9"/>
  <c r="D364" i="9" s="1"/>
  <c r="C369" i="9"/>
  <c r="D369" i="9" s="1"/>
  <c r="C370" i="9"/>
  <c r="D370" i="9" s="1"/>
  <c r="C375" i="9"/>
  <c r="D375" i="9" s="1"/>
  <c r="C380" i="9"/>
  <c r="D380" i="9" s="1"/>
  <c r="C385" i="9"/>
  <c r="D385" i="9" s="1"/>
  <c r="C386" i="9"/>
  <c r="D386" i="9" s="1"/>
  <c r="C391" i="9"/>
  <c r="D391" i="9" s="1"/>
  <c r="C396" i="9"/>
  <c r="D396" i="9" s="1"/>
  <c r="C401" i="9"/>
  <c r="D401" i="9" s="1"/>
  <c r="C402" i="9"/>
  <c r="D402" i="9" s="1"/>
  <c r="C407" i="9"/>
  <c r="D407" i="9" s="1"/>
  <c r="C412" i="9"/>
  <c r="D412" i="9" s="1"/>
  <c r="C417" i="9"/>
  <c r="D417" i="9" s="1"/>
  <c r="C418" i="9"/>
  <c r="D418" i="9" s="1"/>
  <c r="C423" i="9"/>
  <c r="D423" i="9" s="1"/>
  <c r="C428" i="9"/>
  <c r="D428" i="9" s="1"/>
  <c r="C433" i="9"/>
  <c r="D433" i="9" s="1"/>
  <c r="C434" i="9"/>
  <c r="D434" i="9" s="1"/>
  <c r="C439" i="9"/>
  <c r="D439" i="9" s="1"/>
  <c r="C444" i="9"/>
  <c r="D444" i="9" s="1"/>
  <c r="C449" i="9"/>
  <c r="D449" i="9" s="1"/>
  <c r="C450" i="9"/>
  <c r="D450" i="9" s="1"/>
  <c r="C455" i="9"/>
  <c r="D455" i="9" s="1"/>
  <c r="C460" i="9"/>
  <c r="D460" i="9" s="1"/>
  <c r="C465" i="9"/>
  <c r="D465" i="9" s="1"/>
  <c r="C466" i="9"/>
  <c r="D466" i="9" s="1"/>
  <c r="C471" i="9"/>
  <c r="D471" i="9" s="1"/>
  <c r="C476" i="9"/>
  <c r="D476" i="9" s="1"/>
  <c r="C481" i="9"/>
  <c r="D481" i="9" s="1"/>
  <c r="C482" i="9"/>
  <c r="D482" i="9" s="1"/>
  <c r="C487" i="9"/>
  <c r="D487" i="9" s="1"/>
  <c r="C492" i="9"/>
  <c r="D492" i="9" s="1"/>
  <c r="C497" i="9"/>
  <c r="D497" i="9" s="1"/>
  <c r="C498" i="9"/>
  <c r="D498" i="9" s="1"/>
  <c r="C503" i="9"/>
  <c r="D503" i="9" s="1"/>
  <c r="C508" i="9"/>
  <c r="D508" i="9" s="1"/>
  <c r="C513" i="9"/>
  <c r="D513" i="9" s="1"/>
  <c r="C514" i="9"/>
  <c r="D514" i="9" s="1"/>
  <c r="C519" i="9"/>
  <c r="D519" i="9" s="1"/>
  <c r="C524" i="9"/>
  <c r="D524" i="9" s="1"/>
  <c r="C529" i="9"/>
  <c r="D529" i="9" s="1"/>
  <c r="C530" i="9"/>
  <c r="D530" i="9" s="1"/>
  <c r="C535" i="9"/>
  <c r="D535" i="9" s="1"/>
  <c r="C540" i="9"/>
  <c r="D540" i="9" s="1"/>
  <c r="C545" i="9"/>
  <c r="D545" i="9" s="1"/>
  <c r="C546" i="9"/>
  <c r="D546" i="9" s="1"/>
  <c r="C551" i="9"/>
  <c r="D551" i="9" s="1"/>
  <c r="C556" i="9"/>
  <c r="D556" i="9" s="1"/>
  <c r="C561" i="9"/>
  <c r="D561" i="9" s="1"/>
  <c r="C562" i="9"/>
  <c r="D562" i="9" s="1"/>
  <c r="C567" i="9"/>
  <c r="D567" i="9" s="1"/>
  <c r="C572" i="9"/>
  <c r="D572" i="9" s="1"/>
  <c r="C577" i="9"/>
  <c r="D577" i="9" s="1"/>
  <c r="C578" i="9"/>
  <c r="D578" i="9" s="1"/>
  <c r="C583" i="9"/>
  <c r="D583" i="9" s="1"/>
  <c r="C588" i="9"/>
  <c r="D588" i="9" s="1"/>
  <c r="C593" i="9"/>
  <c r="D593" i="9" s="1"/>
  <c r="C594" i="9"/>
  <c r="D594" i="9" s="1"/>
  <c r="C599" i="9"/>
  <c r="D599" i="9" s="1"/>
  <c r="C604" i="9"/>
  <c r="D604" i="9" s="1"/>
  <c r="C609" i="9"/>
  <c r="D609" i="9" s="1"/>
  <c r="C610" i="9"/>
  <c r="D610" i="9" s="1"/>
  <c r="C615" i="9"/>
  <c r="D615" i="9" s="1"/>
  <c r="C620" i="9"/>
  <c r="D620" i="9" s="1"/>
  <c r="C625" i="9"/>
  <c r="D625" i="9" s="1"/>
  <c r="C626" i="9"/>
  <c r="D626" i="9" s="1"/>
  <c r="C631" i="9"/>
  <c r="D631" i="9" s="1"/>
  <c r="C635" i="9"/>
  <c r="D635" i="9" s="1"/>
  <c r="C637" i="9"/>
  <c r="D637" i="9" s="1"/>
  <c r="C638" i="9"/>
  <c r="D638" i="9" s="1"/>
  <c r="C640" i="9"/>
  <c r="D640" i="9" s="1"/>
  <c r="C643" i="9"/>
  <c r="D643" i="9" s="1"/>
  <c r="C645" i="9"/>
  <c r="D645" i="9" s="1"/>
  <c r="C646" i="9"/>
  <c r="D646" i="9" s="1"/>
  <c r="C648" i="9"/>
  <c r="D648" i="9" s="1"/>
  <c r="C651" i="9"/>
  <c r="D651" i="9" s="1"/>
  <c r="C653" i="9"/>
  <c r="D653" i="9" s="1"/>
  <c r="C654" i="9"/>
  <c r="D654" i="9" s="1"/>
  <c r="C656" i="9"/>
  <c r="D656" i="9" s="1"/>
  <c r="C659" i="9"/>
  <c r="D659" i="9" s="1"/>
  <c r="C661" i="9"/>
  <c r="D661" i="9" s="1"/>
  <c r="C662" i="9"/>
  <c r="D662" i="9" s="1"/>
  <c r="C664" i="9"/>
  <c r="D664" i="9" s="1"/>
  <c r="C667" i="9"/>
  <c r="D667" i="9" s="1"/>
  <c r="C669" i="9"/>
  <c r="D669" i="9" s="1"/>
  <c r="C670" i="9"/>
  <c r="D670" i="9" s="1"/>
  <c r="C672" i="9"/>
  <c r="D672" i="9" s="1"/>
  <c r="C675" i="9"/>
  <c r="D675" i="9" s="1"/>
  <c r="C677" i="9"/>
  <c r="D677" i="9" s="1"/>
  <c r="C678" i="9"/>
  <c r="D678" i="9" s="1"/>
  <c r="C680" i="9"/>
  <c r="D680" i="9" s="1"/>
  <c r="C683" i="9"/>
  <c r="D683" i="9" s="1"/>
  <c r="C685" i="9"/>
  <c r="D685" i="9" s="1"/>
  <c r="C686" i="9"/>
  <c r="D686" i="9" s="1"/>
  <c r="C688" i="9"/>
  <c r="D688" i="9" s="1"/>
  <c r="C690" i="9"/>
  <c r="D690" i="9" s="1"/>
  <c r="C695" i="9"/>
  <c r="D695" i="9" s="1"/>
  <c r="C708" i="9"/>
  <c r="D708" i="9" s="1"/>
  <c r="C713" i="9"/>
  <c r="D713" i="9" s="1"/>
  <c r="C722" i="9"/>
  <c r="D722" i="9" s="1"/>
  <c r="C727" i="9"/>
  <c r="D727" i="9" s="1"/>
  <c r="C740" i="9"/>
  <c r="D740" i="9" s="1"/>
  <c r="C745" i="9"/>
  <c r="D745" i="9" s="1"/>
  <c r="C754" i="9"/>
  <c r="D754" i="9" s="1"/>
  <c r="C759" i="9"/>
  <c r="D759" i="9" s="1"/>
  <c r="C772" i="9"/>
  <c r="D772" i="9" s="1"/>
  <c r="C1001" i="9"/>
  <c r="D1001" i="9" s="1"/>
  <c r="C1010" i="9"/>
  <c r="D1010" i="9" s="1"/>
  <c r="C1020" i="9"/>
  <c r="D1020" i="9" s="1"/>
  <c r="C1023" i="9"/>
  <c r="D1023" i="9" s="1"/>
  <c r="C1086" i="9"/>
  <c r="D1086" i="9" s="1"/>
  <c r="C1111" i="9"/>
  <c r="D1111" i="9" s="1"/>
  <c r="C1120" i="9"/>
  <c r="D1120" i="9" s="1"/>
  <c r="C1146" i="9"/>
  <c r="D1146" i="9" s="1"/>
  <c r="C1161" i="9"/>
  <c r="D1161" i="9" s="1"/>
  <c r="C1175" i="9"/>
  <c r="D1175" i="9" s="1"/>
  <c r="C1184" i="9"/>
  <c r="D1184" i="9" s="1"/>
  <c r="C1210" i="9"/>
  <c r="D1210" i="9" s="1"/>
  <c r="C1225" i="9"/>
  <c r="D1225" i="9" s="1"/>
  <c r="C1239" i="9"/>
  <c r="D1239" i="9" s="1"/>
  <c r="C1248" i="9"/>
  <c r="D1248" i="9" s="1"/>
  <c r="C1256" i="9"/>
  <c r="D1256" i="9" s="1"/>
  <c r="C1262" i="9"/>
  <c r="D1262" i="9" s="1"/>
  <c r="C1280" i="9"/>
  <c r="D1280" i="9" s="1"/>
  <c r="C1301" i="9"/>
  <c r="D1301" i="9" s="1"/>
  <c r="C1316" i="9"/>
  <c r="D1316" i="9" s="1"/>
  <c r="C1331" i="9"/>
  <c r="D1331" i="9" s="1"/>
  <c r="C1346" i="9"/>
  <c r="D1346" i="9" s="1"/>
  <c r="C1365" i="9"/>
  <c r="D1365" i="9" s="1"/>
  <c r="C1380" i="9"/>
  <c r="D1380" i="9" s="1"/>
  <c r="C1395" i="9"/>
  <c r="D1395" i="9" s="1"/>
  <c r="C1410" i="9"/>
  <c r="D1410" i="9" s="1"/>
  <c r="C1429" i="9"/>
  <c r="D1429" i="9" s="1"/>
  <c r="C1444" i="9"/>
  <c r="D1444" i="9" s="1"/>
  <c r="C1459" i="9"/>
  <c r="D1459" i="9" s="1"/>
  <c r="C1723" i="9"/>
  <c r="D1723" i="9" s="1"/>
  <c r="C1739" i="9"/>
  <c r="D1739" i="9" s="1"/>
  <c r="C1755" i="9"/>
  <c r="D1755" i="9" s="1"/>
  <c r="C1771" i="9"/>
  <c r="D1771" i="9" s="1"/>
  <c r="C1787" i="9"/>
  <c r="D1787" i="9" s="1"/>
  <c r="C1803" i="9"/>
  <c r="D1803" i="9" s="1"/>
  <c r="C1819" i="9"/>
  <c r="D1819" i="9" s="1"/>
  <c r="C1835" i="9"/>
  <c r="D1835" i="9" s="1"/>
  <c r="C1851" i="9"/>
  <c r="D1851" i="9" s="1"/>
  <c r="C1883" i="9"/>
  <c r="D1883" i="9" s="1"/>
  <c r="C1915" i="9"/>
  <c r="D1915" i="9" s="1"/>
  <c r="C1947" i="9"/>
  <c r="D1947" i="9" s="1"/>
  <c r="C1979" i="9"/>
  <c r="D1979" i="9" s="1"/>
  <c r="C2011" i="9"/>
  <c r="D2011" i="9" s="1"/>
  <c r="C2043" i="9"/>
  <c r="D2043" i="9" s="1"/>
  <c r="C2080" i="9"/>
  <c r="D2080" i="9" s="1"/>
  <c r="C2112" i="9"/>
  <c r="D2112" i="9" s="1"/>
  <c r="C2144" i="9"/>
  <c r="D2144" i="9" s="1"/>
  <c r="C2200" i="9"/>
  <c r="D2200" i="9" s="1"/>
  <c r="C3533" i="9"/>
  <c r="D3533" i="9" s="1"/>
  <c r="C23" i="9"/>
  <c r="D23" i="9" s="1"/>
  <c r="C31" i="9"/>
  <c r="D31" i="9" s="1"/>
  <c r="C43" i="9"/>
  <c r="D43" i="9" s="1"/>
  <c r="C95" i="9"/>
  <c r="D95" i="9" s="1"/>
  <c r="C139" i="9"/>
  <c r="D139" i="9" s="1"/>
  <c r="C191" i="9"/>
  <c r="D191" i="9" s="1"/>
  <c r="C219" i="9"/>
  <c r="D219" i="9" s="1"/>
  <c r="C299" i="9"/>
  <c r="D299" i="9" s="1"/>
  <c r="C303" i="9"/>
  <c r="D303" i="9" s="1"/>
  <c r="C307" i="9"/>
  <c r="D307" i="9" s="1"/>
  <c r="C311" i="9"/>
  <c r="D311" i="9" s="1"/>
  <c r="C323" i="9"/>
  <c r="D323" i="9" s="1"/>
  <c r="C327" i="9"/>
  <c r="D327" i="9" s="1"/>
  <c r="C331" i="9"/>
  <c r="D331" i="9" s="1"/>
  <c r="C335" i="9"/>
  <c r="D335" i="9" s="1"/>
  <c r="C343" i="9"/>
  <c r="D343" i="9" s="1"/>
  <c r="C355" i="9"/>
  <c r="D355" i="9" s="1"/>
  <c r="C363" i="9"/>
  <c r="D363" i="9" s="1"/>
  <c r="C368" i="9"/>
  <c r="D368" i="9" s="1"/>
  <c r="C374" i="9"/>
  <c r="D374" i="9" s="1"/>
  <c r="C389" i="9"/>
  <c r="D389" i="9" s="1"/>
  <c r="C390" i="9"/>
  <c r="D390" i="9" s="1"/>
  <c r="C395" i="9"/>
  <c r="D395" i="9" s="1"/>
  <c r="C406" i="9"/>
  <c r="D406" i="9" s="1"/>
  <c r="C411" i="9"/>
  <c r="D411" i="9" s="1"/>
  <c r="C416" i="9"/>
  <c r="D416" i="9" s="1"/>
  <c r="C422" i="9"/>
  <c r="D422" i="9" s="1"/>
  <c r="C427" i="9"/>
  <c r="D427" i="9" s="1"/>
  <c r="C437" i="9"/>
  <c r="D437" i="9" s="1"/>
  <c r="C438" i="9"/>
  <c r="D438" i="9" s="1"/>
  <c r="C443" i="9"/>
  <c r="D443" i="9" s="1"/>
  <c r="C453" i="9"/>
  <c r="D453" i="9" s="1"/>
  <c r="C486" i="9"/>
  <c r="D486" i="9" s="1"/>
  <c r="C496" i="9"/>
  <c r="D496" i="9" s="1"/>
  <c r="C523" i="9"/>
  <c r="D523" i="9" s="1"/>
  <c r="C528" i="9"/>
  <c r="D528" i="9" s="1"/>
  <c r="C534" i="9"/>
  <c r="D534" i="9" s="1"/>
  <c r="C566" i="9"/>
  <c r="D566" i="9" s="1"/>
  <c r="C576" i="9"/>
  <c r="D576" i="9" s="1"/>
  <c r="C581" i="9"/>
  <c r="D581" i="9" s="1"/>
  <c r="C624" i="9"/>
  <c r="D624" i="9" s="1"/>
  <c r="C719" i="9"/>
  <c r="D719" i="9" s="1"/>
  <c r="C1018" i="9"/>
  <c r="D1018" i="9" s="1"/>
  <c r="C1159" i="9"/>
  <c r="D1159" i="9" s="1"/>
  <c r="C1209" i="9"/>
  <c r="D1209" i="9" s="1"/>
  <c r="C1266" i="9"/>
  <c r="D1266" i="9" s="1"/>
  <c r="C1379" i="9"/>
  <c r="D1379" i="9" s="1"/>
  <c r="C1394" i="9"/>
  <c r="D1394" i="9" s="1"/>
  <c r="C1865" i="9"/>
  <c r="D1865" i="9" s="1"/>
  <c r="C1993" i="9"/>
  <c r="D1993" i="9" s="1"/>
  <c r="C17" i="9"/>
  <c r="C21" i="9"/>
  <c r="D21" i="9" s="1"/>
  <c r="C25" i="9"/>
  <c r="D25" i="9" s="1"/>
  <c r="C29" i="9"/>
  <c r="D29" i="9" s="1"/>
  <c r="C33" i="9"/>
  <c r="D33" i="9" s="1"/>
  <c r="C37" i="9"/>
  <c r="D37" i="9" s="1"/>
  <c r="C41" i="9"/>
  <c r="D41" i="9" s="1"/>
  <c r="C45" i="9"/>
  <c r="D45" i="9" s="1"/>
  <c r="C49" i="9"/>
  <c r="D49" i="9" s="1"/>
  <c r="C53" i="9"/>
  <c r="D53" i="9" s="1"/>
  <c r="C57" i="9"/>
  <c r="D57" i="9" s="1"/>
  <c r="C61" i="9"/>
  <c r="D61" i="9" s="1"/>
  <c r="C65" i="9"/>
  <c r="D65" i="9" s="1"/>
  <c r="C69" i="9"/>
  <c r="D69" i="9" s="1"/>
  <c r="C73" i="9"/>
  <c r="D73" i="9" s="1"/>
  <c r="C77" i="9"/>
  <c r="D77" i="9" s="1"/>
  <c r="C81" i="9"/>
  <c r="D81" i="9" s="1"/>
  <c r="C85" i="9"/>
  <c r="D85" i="9" s="1"/>
  <c r="C89" i="9"/>
  <c r="D89" i="9" s="1"/>
  <c r="C93" i="9"/>
  <c r="D93" i="9" s="1"/>
  <c r="C97" i="9"/>
  <c r="D97" i="9" s="1"/>
  <c r="C101" i="9"/>
  <c r="D101" i="9" s="1"/>
  <c r="C105" i="9"/>
  <c r="D105" i="9" s="1"/>
  <c r="C109" i="9"/>
  <c r="D109" i="9" s="1"/>
  <c r="C113" i="9"/>
  <c r="D113" i="9" s="1"/>
  <c r="C117" i="9"/>
  <c r="D117" i="9" s="1"/>
  <c r="C121" i="9"/>
  <c r="D121" i="9" s="1"/>
  <c r="C125" i="9"/>
  <c r="D125" i="9" s="1"/>
  <c r="C129" i="9"/>
  <c r="D129" i="9" s="1"/>
  <c r="C133" i="9"/>
  <c r="D133" i="9" s="1"/>
  <c r="C137" i="9"/>
  <c r="D137" i="9" s="1"/>
  <c r="C141" i="9"/>
  <c r="D141" i="9" s="1"/>
  <c r="C145" i="9"/>
  <c r="D145" i="9" s="1"/>
  <c r="C149" i="9"/>
  <c r="D149" i="9" s="1"/>
  <c r="C153" i="9"/>
  <c r="D153" i="9" s="1"/>
  <c r="C157" i="9"/>
  <c r="D157" i="9" s="1"/>
  <c r="C161" i="9"/>
  <c r="D161" i="9" s="1"/>
  <c r="C165" i="9"/>
  <c r="D165" i="9" s="1"/>
  <c r="C169" i="9"/>
  <c r="D169" i="9" s="1"/>
  <c r="C173" i="9"/>
  <c r="D173" i="9" s="1"/>
  <c r="C177" i="9"/>
  <c r="D177" i="9" s="1"/>
  <c r="C181" i="9"/>
  <c r="D181" i="9" s="1"/>
  <c r="C185" i="9"/>
  <c r="D185" i="9" s="1"/>
  <c r="C189" i="9"/>
  <c r="D189" i="9" s="1"/>
  <c r="C193" i="9"/>
  <c r="D193" i="9" s="1"/>
  <c r="C197" i="9"/>
  <c r="D197" i="9" s="1"/>
  <c r="C201" i="9"/>
  <c r="D201" i="9" s="1"/>
  <c r="C205" i="9"/>
  <c r="D205" i="9" s="1"/>
  <c r="C209" i="9"/>
  <c r="D209" i="9" s="1"/>
  <c r="C213" i="9"/>
  <c r="D213" i="9" s="1"/>
  <c r="C217" i="9"/>
  <c r="D217" i="9" s="1"/>
  <c r="C221" i="9"/>
  <c r="D221" i="9" s="1"/>
  <c r="C225" i="9"/>
  <c r="D225" i="9" s="1"/>
  <c r="C229" i="9"/>
  <c r="D229" i="9" s="1"/>
  <c r="C233" i="9"/>
  <c r="D233" i="9" s="1"/>
  <c r="C237" i="9"/>
  <c r="D237" i="9" s="1"/>
  <c r="C241" i="9"/>
  <c r="D241" i="9" s="1"/>
  <c r="C245" i="9"/>
  <c r="D245" i="9" s="1"/>
  <c r="C249" i="9"/>
  <c r="D249" i="9" s="1"/>
  <c r="C253" i="9"/>
  <c r="D253" i="9" s="1"/>
  <c r="C257" i="9"/>
  <c r="D257" i="9" s="1"/>
  <c r="C261" i="9"/>
  <c r="D261" i="9" s="1"/>
  <c r="C265" i="9"/>
  <c r="D265" i="9" s="1"/>
  <c r="C269" i="9"/>
  <c r="D269" i="9" s="1"/>
  <c r="C273" i="9"/>
  <c r="D273" i="9" s="1"/>
  <c r="C277" i="9"/>
  <c r="D277" i="9" s="1"/>
  <c r="C281" i="9"/>
  <c r="D281" i="9" s="1"/>
  <c r="C285" i="9"/>
  <c r="D285" i="9" s="1"/>
  <c r="C289" i="9"/>
  <c r="D289" i="9" s="1"/>
  <c r="C293" i="9"/>
  <c r="D293" i="9" s="1"/>
  <c r="C297" i="9"/>
  <c r="D297" i="9" s="1"/>
  <c r="C301" i="9"/>
  <c r="D301" i="9" s="1"/>
  <c r="C305" i="9"/>
  <c r="D305" i="9" s="1"/>
  <c r="C309" i="9"/>
  <c r="D309" i="9" s="1"/>
  <c r="C313" i="9"/>
  <c r="D313" i="9" s="1"/>
  <c r="C317" i="9"/>
  <c r="D317" i="9" s="1"/>
  <c r="C321" i="9"/>
  <c r="D321" i="9" s="1"/>
  <c r="C325" i="9"/>
  <c r="D325" i="9" s="1"/>
  <c r="C329" i="9"/>
  <c r="D329" i="9" s="1"/>
  <c r="C333" i="9"/>
  <c r="D333" i="9" s="1"/>
  <c r="C337" i="9"/>
  <c r="D337" i="9" s="1"/>
  <c r="C341" i="9"/>
  <c r="D341" i="9" s="1"/>
  <c r="C345" i="9"/>
  <c r="D345" i="9" s="1"/>
  <c r="C349" i="9"/>
  <c r="D349" i="9" s="1"/>
  <c r="C353" i="9"/>
  <c r="D353" i="9" s="1"/>
  <c r="C357" i="9"/>
  <c r="D357" i="9" s="1"/>
  <c r="C361" i="9"/>
  <c r="D361" i="9" s="1"/>
  <c r="C365" i="9"/>
  <c r="D365" i="9" s="1"/>
  <c r="C366" i="9"/>
  <c r="D366" i="9" s="1"/>
  <c r="C371" i="9"/>
  <c r="D371" i="9" s="1"/>
  <c r="C376" i="9"/>
  <c r="D376" i="9" s="1"/>
  <c r="C381" i="9"/>
  <c r="D381" i="9" s="1"/>
  <c r="C382" i="9"/>
  <c r="D382" i="9" s="1"/>
  <c r="C387" i="9"/>
  <c r="D387" i="9" s="1"/>
  <c r="C392" i="9"/>
  <c r="D392" i="9" s="1"/>
  <c r="C397" i="9"/>
  <c r="D397" i="9" s="1"/>
  <c r="C398" i="9"/>
  <c r="D398" i="9" s="1"/>
  <c r="C403" i="9"/>
  <c r="D403" i="9" s="1"/>
  <c r="C408" i="9"/>
  <c r="D408" i="9" s="1"/>
  <c r="C413" i="9"/>
  <c r="D413" i="9" s="1"/>
  <c r="C414" i="9"/>
  <c r="D414" i="9" s="1"/>
  <c r="C419" i="9"/>
  <c r="D419" i="9" s="1"/>
  <c r="C424" i="9"/>
  <c r="D424" i="9" s="1"/>
  <c r="C429" i="9"/>
  <c r="D429" i="9" s="1"/>
  <c r="C430" i="9"/>
  <c r="D430" i="9" s="1"/>
  <c r="C435" i="9"/>
  <c r="D435" i="9" s="1"/>
  <c r="C440" i="9"/>
  <c r="D440" i="9" s="1"/>
  <c r="C445" i="9"/>
  <c r="D445" i="9" s="1"/>
  <c r="C446" i="9"/>
  <c r="D446" i="9" s="1"/>
  <c r="C451" i="9"/>
  <c r="D451" i="9" s="1"/>
  <c r="C456" i="9"/>
  <c r="D456" i="9" s="1"/>
  <c r="C461" i="9"/>
  <c r="D461" i="9" s="1"/>
  <c r="C462" i="9"/>
  <c r="D462" i="9" s="1"/>
  <c r="C467" i="9"/>
  <c r="D467" i="9" s="1"/>
  <c r="C472" i="9"/>
  <c r="D472" i="9" s="1"/>
  <c r="C477" i="9"/>
  <c r="D477" i="9" s="1"/>
  <c r="C478" i="9"/>
  <c r="D478" i="9" s="1"/>
  <c r="C483" i="9"/>
  <c r="D483" i="9" s="1"/>
  <c r="C488" i="9"/>
  <c r="D488" i="9" s="1"/>
  <c r="C493" i="9"/>
  <c r="D493" i="9" s="1"/>
  <c r="C494" i="9"/>
  <c r="D494" i="9" s="1"/>
  <c r="C499" i="9"/>
  <c r="D499" i="9" s="1"/>
  <c r="C504" i="9"/>
  <c r="D504" i="9" s="1"/>
  <c r="C509" i="9"/>
  <c r="D509" i="9" s="1"/>
  <c r="C510" i="9"/>
  <c r="D510" i="9" s="1"/>
  <c r="C515" i="9"/>
  <c r="D515" i="9" s="1"/>
  <c r="C520" i="9"/>
  <c r="D520" i="9" s="1"/>
  <c r="C525" i="9"/>
  <c r="D525" i="9" s="1"/>
  <c r="C526" i="9"/>
  <c r="D526" i="9" s="1"/>
  <c r="C531" i="9"/>
  <c r="D531" i="9" s="1"/>
  <c r="C536" i="9"/>
  <c r="D536" i="9" s="1"/>
  <c r="C541" i="9"/>
  <c r="D541" i="9" s="1"/>
  <c r="C542" i="9"/>
  <c r="D542" i="9" s="1"/>
  <c r="C547" i="9"/>
  <c r="D547" i="9" s="1"/>
  <c r="C552" i="9"/>
  <c r="D552" i="9" s="1"/>
  <c r="C557" i="9"/>
  <c r="D557" i="9" s="1"/>
  <c r="C558" i="9"/>
  <c r="D558" i="9" s="1"/>
  <c r="C563" i="9"/>
  <c r="D563" i="9" s="1"/>
  <c r="C568" i="9"/>
  <c r="D568" i="9" s="1"/>
  <c r="C573" i="9"/>
  <c r="D573" i="9" s="1"/>
  <c r="C574" i="9"/>
  <c r="D574" i="9" s="1"/>
  <c r="C579" i="9"/>
  <c r="D579" i="9" s="1"/>
  <c r="C584" i="9"/>
  <c r="D584" i="9" s="1"/>
  <c r="C589" i="9"/>
  <c r="D589" i="9" s="1"/>
  <c r="C590" i="9"/>
  <c r="D590" i="9" s="1"/>
  <c r="C595" i="9"/>
  <c r="D595" i="9" s="1"/>
  <c r="C600" i="9"/>
  <c r="D600" i="9" s="1"/>
  <c r="C605" i="9"/>
  <c r="D605" i="9" s="1"/>
  <c r="C606" i="9"/>
  <c r="D606" i="9" s="1"/>
  <c r="C611" i="9"/>
  <c r="D611" i="9" s="1"/>
  <c r="C616" i="9"/>
  <c r="D616" i="9" s="1"/>
  <c r="C621" i="9"/>
  <c r="D621" i="9" s="1"/>
  <c r="C622" i="9"/>
  <c r="D622" i="9" s="1"/>
  <c r="C627" i="9"/>
  <c r="D627" i="9" s="1"/>
  <c r="C632" i="9"/>
  <c r="D632" i="9" s="1"/>
  <c r="C689" i="9"/>
  <c r="D689" i="9" s="1"/>
  <c r="C698" i="9"/>
  <c r="D698" i="9" s="1"/>
  <c r="C703" i="9"/>
  <c r="D703" i="9" s="1"/>
  <c r="C716" i="9"/>
  <c r="D716" i="9" s="1"/>
  <c r="C721" i="9"/>
  <c r="D721" i="9" s="1"/>
  <c r="C730" i="9"/>
  <c r="D730" i="9" s="1"/>
  <c r="C735" i="9"/>
  <c r="D735" i="9" s="1"/>
  <c r="C748" i="9"/>
  <c r="D748" i="9" s="1"/>
  <c r="C753" i="9"/>
  <c r="D753" i="9" s="1"/>
  <c r="C762" i="9"/>
  <c r="D762" i="9" s="1"/>
  <c r="C767" i="9"/>
  <c r="D767" i="9" s="1"/>
  <c r="C1002" i="9"/>
  <c r="D1002" i="9" s="1"/>
  <c r="C1012" i="9"/>
  <c r="D1012" i="9" s="1"/>
  <c r="C1015" i="9"/>
  <c r="D1015" i="9" s="1"/>
  <c r="C1025" i="9"/>
  <c r="D1025" i="9" s="1"/>
  <c r="C1059" i="9"/>
  <c r="D1059" i="9" s="1"/>
  <c r="C1071" i="9"/>
  <c r="D1071" i="9" s="1"/>
  <c r="C1080" i="9"/>
  <c r="D1080" i="9" s="1"/>
  <c r="C1098" i="9"/>
  <c r="D1098" i="9" s="1"/>
  <c r="C1113" i="9"/>
  <c r="D1113" i="9" s="1"/>
  <c r="C1127" i="9"/>
  <c r="D1127" i="9" s="1"/>
  <c r="C1136" i="9"/>
  <c r="D1136" i="9" s="1"/>
  <c r="C1162" i="9"/>
  <c r="D1162" i="9" s="1"/>
  <c r="C1177" i="9"/>
  <c r="D1177" i="9" s="1"/>
  <c r="C1191" i="9"/>
  <c r="D1191" i="9" s="1"/>
  <c r="C1200" i="9"/>
  <c r="D1200" i="9" s="1"/>
  <c r="C1226" i="9"/>
  <c r="D1226" i="9" s="1"/>
  <c r="C1241" i="9"/>
  <c r="D1241" i="9" s="1"/>
  <c r="C1257" i="9"/>
  <c r="D1257" i="9" s="1"/>
  <c r="C1263" i="9"/>
  <c r="D1263" i="9" s="1"/>
  <c r="C1277" i="9"/>
  <c r="D1277" i="9" s="1"/>
  <c r="C1298" i="9"/>
  <c r="D1298" i="9" s="1"/>
  <c r="C1317" i="9"/>
  <c r="D1317" i="9" s="1"/>
  <c r="C1332" i="9"/>
  <c r="D1332" i="9" s="1"/>
  <c r="C1347" i="9"/>
  <c r="D1347" i="9" s="1"/>
  <c r="C1362" i="9"/>
  <c r="D1362" i="9" s="1"/>
  <c r="C1381" i="9"/>
  <c r="D1381" i="9" s="1"/>
  <c r="C1396" i="9"/>
  <c r="D1396" i="9" s="1"/>
  <c r="C1411" i="9"/>
  <c r="D1411" i="9" s="1"/>
  <c r="C1426" i="9"/>
  <c r="D1426" i="9" s="1"/>
  <c r="C1445" i="9"/>
  <c r="D1445" i="9" s="1"/>
  <c r="C1460" i="9"/>
  <c r="D1460" i="9" s="1"/>
  <c r="C1468" i="9"/>
  <c r="D1468" i="9" s="1"/>
  <c r="C1472" i="9"/>
  <c r="D1472" i="9" s="1"/>
  <c r="C1476" i="9"/>
  <c r="D1476" i="9" s="1"/>
  <c r="C1480" i="9"/>
  <c r="D1480" i="9" s="1"/>
  <c r="C1484" i="9"/>
  <c r="D1484" i="9" s="1"/>
  <c r="C1488" i="9"/>
  <c r="D1488" i="9" s="1"/>
  <c r="C1492" i="9"/>
  <c r="D1492" i="9" s="1"/>
  <c r="C1496" i="9"/>
  <c r="D1496" i="9" s="1"/>
  <c r="C1500" i="9"/>
  <c r="D1500" i="9" s="1"/>
  <c r="C1504" i="9"/>
  <c r="D1504" i="9" s="1"/>
  <c r="C1508" i="9"/>
  <c r="D1508" i="9" s="1"/>
  <c r="C1512" i="9"/>
  <c r="D1512" i="9" s="1"/>
  <c r="C1516" i="9"/>
  <c r="D1516" i="9" s="1"/>
  <c r="C1520" i="9"/>
  <c r="D1520" i="9" s="1"/>
  <c r="C1524" i="9"/>
  <c r="D1524" i="9" s="1"/>
  <c r="C1528" i="9"/>
  <c r="D1528" i="9" s="1"/>
  <c r="C1532" i="9"/>
  <c r="D1532" i="9" s="1"/>
  <c r="C1536" i="9"/>
  <c r="D1536" i="9" s="1"/>
  <c r="C1540" i="9"/>
  <c r="D1540" i="9" s="1"/>
  <c r="C1544" i="9"/>
  <c r="D1544" i="9" s="1"/>
  <c r="C1881" i="9"/>
  <c r="D1881" i="9" s="1"/>
  <c r="C1913" i="9"/>
  <c r="D1913" i="9" s="1"/>
  <c r="C1945" i="9"/>
  <c r="D1945" i="9" s="1"/>
  <c r="C1977" i="9"/>
  <c r="D1977" i="9" s="1"/>
  <c r="C2009" i="9"/>
  <c r="D2009" i="9" s="1"/>
  <c r="C2041" i="9"/>
  <c r="D2041" i="9" s="1"/>
  <c r="C2088" i="9"/>
  <c r="D2088" i="9" s="1"/>
  <c r="C2120" i="9"/>
  <c r="D2120" i="9" s="1"/>
  <c r="C2152" i="9"/>
  <c r="D2152" i="9" s="1"/>
  <c r="C2193" i="9"/>
  <c r="D2193" i="9" s="1"/>
  <c r="C27" i="9"/>
  <c r="D27" i="9" s="1"/>
  <c r="C47" i="9"/>
  <c r="D47" i="9" s="1"/>
  <c r="C51" i="9"/>
  <c r="D51" i="9" s="1"/>
  <c r="C55" i="9"/>
  <c r="D55" i="9" s="1"/>
  <c r="C59" i="9"/>
  <c r="D59" i="9" s="1"/>
  <c r="C67" i="9"/>
  <c r="D67" i="9" s="1"/>
  <c r="C71" i="9"/>
  <c r="D71" i="9" s="1"/>
  <c r="C75" i="9"/>
  <c r="D75" i="9" s="1"/>
  <c r="C79" i="9"/>
  <c r="D79" i="9" s="1"/>
  <c r="C83" i="9"/>
  <c r="D83" i="9" s="1"/>
  <c r="C87" i="9"/>
  <c r="D87" i="9" s="1"/>
  <c r="C91" i="9"/>
  <c r="D91" i="9" s="1"/>
  <c r="C99" i="9"/>
  <c r="D99" i="9" s="1"/>
  <c r="C103" i="9"/>
  <c r="D103" i="9" s="1"/>
  <c r="C107" i="9"/>
  <c r="D107" i="9" s="1"/>
  <c r="C111" i="9"/>
  <c r="D111" i="9" s="1"/>
  <c r="C115" i="9"/>
  <c r="D115" i="9" s="1"/>
  <c r="C127" i="9"/>
  <c r="D127" i="9" s="1"/>
  <c r="C135" i="9"/>
  <c r="D135" i="9" s="1"/>
  <c r="C155" i="9"/>
  <c r="D155" i="9" s="1"/>
  <c r="C159" i="9"/>
  <c r="D159" i="9" s="1"/>
  <c r="C163" i="9"/>
  <c r="D163" i="9" s="1"/>
  <c r="C167" i="9"/>
  <c r="D167" i="9" s="1"/>
  <c r="C171" i="9"/>
  <c r="D171" i="9" s="1"/>
  <c r="C175" i="9"/>
  <c r="D175" i="9" s="1"/>
  <c r="C179" i="9"/>
  <c r="D179" i="9" s="1"/>
  <c r="C183" i="9"/>
  <c r="D183" i="9" s="1"/>
  <c r="C211" i="9"/>
  <c r="D211" i="9" s="1"/>
  <c r="C215" i="9"/>
  <c r="D215" i="9" s="1"/>
  <c r="C227" i="9"/>
  <c r="D227" i="9" s="1"/>
  <c r="C231" i="9"/>
  <c r="D231" i="9" s="1"/>
  <c r="C235" i="9"/>
  <c r="D235" i="9" s="1"/>
  <c r="C247" i="9"/>
  <c r="D247" i="9" s="1"/>
  <c r="C255" i="9"/>
  <c r="D255" i="9" s="1"/>
  <c r="C259" i="9"/>
  <c r="D259" i="9" s="1"/>
  <c r="C267" i="9"/>
  <c r="D267" i="9" s="1"/>
  <c r="C279" i="9"/>
  <c r="D279" i="9" s="1"/>
  <c r="C287" i="9"/>
  <c r="D287" i="9" s="1"/>
  <c r="C291" i="9"/>
  <c r="D291" i="9" s="1"/>
  <c r="C295" i="9"/>
  <c r="D295" i="9" s="1"/>
  <c r="C315" i="9"/>
  <c r="D315" i="9" s="1"/>
  <c r="C319" i="9"/>
  <c r="D319" i="9" s="1"/>
  <c r="C339" i="9"/>
  <c r="D339" i="9" s="1"/>
  <c r="C347" i="9"/>
  <c r="D347" i="9" s="1"/>
  <c r="C351" i="9"/>
  <c r="D351" i="9" s="1"/>
  <c r="C359" i="9"/>
  <c r="D359" i="9" s="1"/>
  <c r="C373" i="9"/>
  <c r="D373" i="9" s="1"/>
  <c r="C379" i="9"/>
  <c r="D379" i="9" s="1"/>
  <c r="C384" i="9"/>
  <c r="D384" i="9" s="1"/>
  <c r="C400" i="9"/>
  <c r="D400" i="9" s="1"/>
  <c r="C405" i="9"/>
  <c r="D405" i="9" s="1"/>
  <c r="C421" i="9"/>
  <c r="D421" i="9" s="1"/>
  <c r="C432" i="9"/>
  <c r="D432" i="9" s="1"/>
  <c r="C448" i="9"/>
  <c r="D448" i="9" s="1"/>
  <c r="C454" i="9"/>
  <c r="D454" i="9" s="1"/>
  <c r="C459" i="9"/>
  <c r="D459" i="9" s="1"/>
  <c r="C470" i="9"/>
  <c r="D470" i="9" s="1"/>
  <c r="C475" i="9"/>
  <c r="D475" i="9" s="1"/>
  <c r="C480" i="9"/>
  <c r="D480" i="9" s="1"/>
  <c r="C485" i="9"/>
  <c r="D485" i="9" s="1"/>
  <c r="C491" i="9"/>
  <c r="D491" i="9" s="1"/>
  <c r="C502" i="9"/>
  <c r="D502" i="9" s="1"/>
  <c r="C507" i="9"/>
  <c r="D507" i="9" s="1"/>
  <c r="C517" i="9"/>
  <c r="D517" i="9" s="1"/>
  <c r="C518" i="9"/>
  <c r="D518" i="9" s="1"/>
  <c r="C533" i="9"/>
  <c r="D533" i="9" s="1"/>
  <c r="C544" i="9"/>
  <c r="D544" i="9" s="1"/>
  <c r="C550" i="9"/>
  <c r="D550" i="9" s="1"/>
  <c r="C555" i="9"/>
  <c r="D555" i="9" s="1"/>
  <c r="C571" i="9"/>
  <c r="D571" i="9" s="1"/>
  <c r="C587" i="9"/>
  <c r="D587" i="9" s="1"/>
  <c r="C597" i="9"/>
  <c r="D597" i="9" s="1"/>
  <c r="C613" i="9"/>
  <c r="D613" i="9" s="1"/>
  <c r="C614" i="9"/>
  <c r="D614" i="9" s="1"/>
  <c r="C630" i="9"/>
  <c r="D630" i="9" s="1"/>
  <c r="C714" i="9"/>
  <c r="D714" i="9" s="1"/>
  <c r="C732" i="9"/>
  <c r="D732" i="9" s="1"/>
  <c r="C737" i="9"/>
  <c r="D737" i="9" s="1"/>
  <c r="C746" i="9"/>
  <c r="D746" i="9" s="1"/>
  <c r="C751" i="9"/>
  <c r="D751" i="9" s="1"/>
  <c r="C1104" i="9"/>
  <c r="D1104" i="9" s="1"/>
  <c r="C1130" i="9"/>
  <c r="D1130" i="9" s="1"/>
  <c r="C1145" i="9"/>
  <c r="D1145" i="9" s="1"/>
  <c r="C1223" i="9"/>
  <c r="D1223" i="9" s="1"/>
  <c r="C1232" i="9"/>
  <c r="D1232" i="9" s="1"/>
  <c r="C1300" i="9"/>
  <c r="D1300" i="9" s="1"/>
  <c r="C1315" i="9"/>
  <c r="D1315" i="9" s="1"/>
  <c r="C1330" i="9"/>
  <c r="D1330" i="9" s="1"/>
  <c r="C1349" i="9"/>
  <c r="D1349" i="9" s="1"/>
  <c r="C1364" i="9"/>
  <c r="D1364" i="9" s="1"/>
  <c r="C1428" i="9"/>
  <c r="D1428" i="9" s="1"/>
  <c r="C1897" i="9"/>
  <c r="D1897" i="9" s="1"/>
  <c r="C1929" i="9"/>
  <c r="D1929" i="9" s="1"/>
  <c r="C2057" i="9"/>
  <c r="D2057" i="9" s="1"/>
  <c r="C2168" i="9"/>
  <c r="D2168" i="9" s="1"/>
  <c r="C22" i="9"/>
  <c r="D22" i="9" s="1"/>
  <c r="C26" i="9"/>
  <c r="D26" i="9" s="1"/>
  <c r="C30" i="9"/>
  <c r="D30" i="9" s="1"/>
  <c r="C34" i="9"/>
  <c r="D34" i="9" s="1"/>
  <c r="C38" i="9"/>
  <c r="D38" i="9" s="1"/>
  <c r="C42" i="9"/>
  <c r="D42" i="9" s="1"/>
  <c r="C46" i="9"/>
  <c r="D46" i="9" s="1"/>
  <c r="C50" i="9"/>
  <c r="D50" i="9" s="1"/>
  <c r="C54" i="9"/>
  <c r="D54" i="9" s="1"/>
  <c r="C58" i="9"/>
  <c r="D58" i="9" s="1"/>
  <c r="C62" i="9"/>
  <c r="D62" i="9" s="1"/>
  <c r="C66" i="9"/>
  <c r="D66" i="9" s="1"/>
  <c r="C70" i="9"/>
  <c r="D70" i="9" s="1"/>
  <c r="C74" i="9"/>
  <c r="D74" i="9" s="1"/>
  <c r="C78" i="9"/>
  <c r="D78" i="9" s="1"/>
  <c r="C82" i="9"/>
  <c r="D82" i="9" s="1"/>
  <c r="C86" i="9"/>
  <c r="D86" i="9" s="1"/>
  <c r="C90" i="9"/>
  <c r="D90" i="9" s="1"/>
  <c r="C94" i="9"/>
  <c r="D94" i="9" s="1"/>
  <c r="C98" i="9"/>
  <c r="D98" i="9" s="1"/>
  <c r="C102" i="9"/>
  <c r="D102" i="9" s="1"/>
  <c r="C106" i="9"/>
  <c r="D106" i="9" s="1"/>
  <c r="C110" i="9"/>
  <c r="D110" i="9" s="1"/>
  <c r="C114" i="9"/>
  <c r="D114" i="9" s="1"/>
  <c r="C118" i="9"/>
  <c r="D118" i="9" s="1"/>
  <c r="C122" i="9"/>
  <c r="D122" i="9" s="1"/>
  <c r="C126" i="9"/>
  <c r="D126" i="9" s="1"/>
  <c r="C130" i="9"/>
  <c r="D130" i="9" s="1"/>
  <c r="C134" i="9"/>
  <c r="D134" i="9" s="1"/>
  <c r="C138" i="9"/>
  <c r="D138" i="9" s="1"/>
  <c r="C142" i="9"/>
  <c r="D142" i="9" s="1"/>
  <c r="C146" i="9"/>
  <c r="D146" i="9" s="1"/>
  <c r="C150" i="9"/>
  <c r="D150" i="9" s="1"/>
  <c r="C154" i="9"/>
  <c r="D154" i="9" s="1"/>
  <c r="C158" i="9"/>
  <c r="D158" i="9" s="1"/>
  <c r="C162" i="9"/>
  <c r="D162" i="9" s="1"/>
  <c r="C166" i="9"/>
  <c r="D166" i="9" s="1"/>
  <c r="C170" i="9"/>
  <c r="D170" i="9" s="1"/>
  <c r="C174" i="9"/>
  <c r="D174" i="9" s="1"/>
  <c r="C178" i="9"/>
  <c r="D178" i="9" s="1"/>
  <c r="C182" i="9"/>
  <c r="D182" i="9" s="1"/>
  <c r="C186" i="9"/>
  <c r="D186" i="9" s="1"/>
  <c r="C190" i="9"/>
  <c r="D190" i="9" s="1"/>
  <c r="C194" i="9"/>
  <c r="D194" i="9" s="1"/>
  <c r="C198" i="9"/>
  <c r="D198" i="9" s="1"/>
  <c r="C202" i="9"/>
  <c r="D202" i="9" s="1"/>
  <c r="C206" i="9"/>
  <c r="D206" i="9" s="1"/>
  <c r="C210" i="9"/>
  <c r="D210" i="9" s="1"/>
  <c r="C214" i="9"/>
  <c r="D214" i="9" s="1"/>
  <c r="C218" i="9"/>
  <c r="D218" i="9" s="1"/>
  <c r="C222" i="9"/>
  <c r="D222" i="9" s="1"/>
  <c r="C226" i="9"/>
  <c r="D226" i="9" s="1"/>
  <c r="C230" i="9"/>
  <c r="D230" i="9" s="1"/>
  <c r="C234" i="9"/>
  <c r="D234" i="9" s="1"/>
  <c r="C238" i="9"/>
  <c r="D238" i="9" s="1"/>
  <c r="C242" i="9"/>
  <c r="D242" i="9" s="1"/>
  <c r="C246" i="9"/>
  <c r="D246" i="9" s="1"/>
  <c r="C250" i="9"/>
  <c r="D250" i="9" s="1"/>
  <c r="C254" i="9"/>
  <c r="D254" i="9" s="1"/>
  <c r="C258" i="9"/>
  <c r="D258" i="9" s="1"/>
  <c r="C262" i="9"/>
  <c r="D262" i="9" s="1"/>
  <c r="C266" i="9"/>
  <c r="D266" i="9" s="1"/>
  <c r="C270" i="9"/>
  <c r="D270" i="9" s="1"/>
  <c r="C274" i="9"/>
  <c r="D274" i="9" s="1"/>
  <c r="C278" i="9"/>
  <c r="D278" i="9" s="1"/>
  <c r="C282" i="9"/>
  <c r="D282" i="9" s="1"/>
  <c r="C286" i="9"/>
  <c r="D286" i="9" s="1"/>
  <c r="C290" i="9"/>
  <c r="D290" i="9" s="1"/>
  <c r="C294" i="9"/>
  <c r="D294" i="9" s="1"/>
  <c r="C298" i="9"/>
  <c r="D298" i="9" s="1"/>
  <c r="C302" i="9"/>
  <c r="D302" i="9" s="1"/>
  <c r="C306" i="9"/>
  <c r="D306" i="9" s="1"/>
  <c r="C310" i="9"/>
  <c r="D310" i="9" s="1"/>
  <c r="C314" i="9"/>
  <c r="D314" i="9" s="1"/>
  <c r="C318" i="9"/>
  <c r="D318" i="9" s="1"/>
  <c r="C322" i="9"/>
  <c r="D322" i="9" s="1"/>
  <c r="C326" i="9"/>
  <c r="D326" i="9" s="1"/>
  <c r="C330" i="9"/>
  <c r="D330" i="9" s="1"/>
  <c r="C334" i="9"/>
  <c r="D334" i="9" s="1"/>
  <c r="C338" i="9"/>
  <c r="D338" i="9" s="1"/>
  <c r="C342" i="9"/>
  <c r="D342" i="9" s="1"/>
  <c r="C346" i="9"/>
  <c r="D346" i="9" s="1"/>
  <c r="C350" i="9"/>
  <c r="D350" i="9" s="1"/>
  <c r="C354" i="9"/>
  <c r="D354" i="9" s="1"/>
  <c r="C358" i="9"/>
  <c r="D358" i="9" s="1"/>
  <c r="C362" i="9"/>
  <c r="D362" i="9" s="1"/>
  <c r="C367" i="9"/>
  <c r="D367" i="9" s="1"/>
  <c r="C372" i="9"/>
  <c r="D372" i="9" s="1"/>
  <c r="C377" i="9"/>
  <c r="D377" i="9" s="1"/>
  <c r="C378" i="9"/>
  <c r="D378" i="9" s="1"/>
  <c r="C383" i="9"/>
  <c r="D383" i="9" s="1"/>
  <c r="C388" i="9"/>
  <c r="D388" i="9" s="1"/>
  <c r="C393" i="9"/>
  <c r="D393" i="9" s="1"/>
  <c r="C394" i="9"/>
  <c r="D394" i="9" s="1"/>
  <c r="C399" i="9"/>
  <c r="D399" i="9" s="1"/>
  <c r="C404" i="9"/>
  <c r="D404" i="9" s="1"/>
  <c r="C409" i="9"/>
  <c r="D409" i="9" s="1"/>
  <c r="C410" i="9"/>
  <c r="D410" i="9" s="1"/>
  <c r="C415" i="9"/>
  <c r="D415" i="9" s="1"/>
  <c r="C420" i="9"/>
  <c r="D420" i="9" s="1"/>
  <c r="C425" i="9"/>
  <c r="D425" i="9" s="1"/>
  <c r="C426" i="9"/>
  <c r="D426" i="9" s="1"/>
  <c r="C431" i="9"/>
  <c r="D431" i="9" s="1"/>
  <c r="C436" i="9"/>
  <c r="D436" i="9" s="1"/>
  <c r="C441" i="9"/>
  <c r="D441" i="9" s="1"/>
  <c r="C442" i="9"/>
  <c r="D442" i="9" s="1"/>
  <c r="C447" i="9"/>
  <c r="D447" i="9" s="1"/>
  <c r="C452" i="9"/>
  <c r="D452" i="9" s="1"/>
  <c r="C457" i="9"/>
  <c r="D457" i="9" s="1"/>
  <c r="C458" i="9"/>
  <c r="D458" i="9" s="1"/>
  <c r="C463" i="9"/>
  <c r="D463" i="9" s="1"/>
  <c r="C468" i="9"/>
  <c r="D468" i="9" s="1"/>
  <c r="C473" i="9"/>
  <c r="D473" i="9" s="1"/>
  <c r="C474" i="9"/>
  <c r="D474" i="9" s="1"/>
  <c r="C479" i="9"/>
  <c r="D479" i="9" s="1"/>
  <c r="C484" i="9"/>
  <c r="D484" i="9" s="1"/>
  <c r="C489" i="9"/>
  <c r="D489" i="9" s="1"/>
  <c r="C490" i="9"/>
  <c r="D490" i="9" s="1"/>
  <c r="C495" i="9"/>
  <c r="D495" i="9" s="1"/>
  <c r="C500" i="9"/>
  <c r="D500" i="9" s="1"/>
  <c r="C505" i="9"/>
  <c r="D505" i="9" s="1"/>
  <c r="C506" i="9"/>
  <c r="D506" i="9" s="1"/>
  <c r="C511" i="9"/>
  <c r="D511" i="9" s="1"/>
  <c r="C516" i="9"/>
  <c r="D516" i="9" s="1"/>
  <c r="C521" i="9"/>
  <c r="D521" i="9" s="1"/>
  <c r="C522" i="9"/>
  <c r="D522" i="9" s="1"/>
  <c r="C527" i="9"/>
  <c r="D527" i="9" s="1"/>
  <c r="C532" i="9"/>
  <c r="D532" i="9" s="1"/>
  <c r="C537" i="9"/>
  <c r="D537" i="9" s="1"/>
  <c r="C538" i="9"/>
  <c r="D538" i="9" s="1"/>
  <c r="C543" i="9"/>
  <c r="D543" i="9" s="1"/>
  <c r="C548" i="9"/>
  <c r="D548" i="9" s="1"/>
  <c r="C553" i="9"/>
  <c r="D553" i="9" s="1"/>
  <c r="C554" i="9"/>
  <c r="D554" i="9" s="1"/>
  <c r="C559" i="9"/>
  <c r="D559" i="9" s="1"/>
  <c r="C564" i="9"/>
  <c r="D564" i="9" s="1"/>
  <c r="C569" i="9"/>
  <c r="D569" i="9" s="1"/>
  <c r="C570" i="9"/>
  <c r="D570" i="9" s="1"/>
  <c r="C575" i="9"/>
  <c r="D575" i="9" s="1"/>
  <c r="C580" i="9"/>
  <c r="D580" i="9" s="1"/>
  <c r="C585" i="9"/>
  <c r="D585" i="9" s="1"/>
  <c r="C586" i="9"/>
  <c r="D586" i="9" s="1"/>
  <c r="C591" i="9"/>
  <c r="D591" i="9" s="1"/>
  <c r="C596" i="9"/>
  <c r="D596" i="9" s="1"/>
  <c r="C601" i="9"/>
  <c r="D601" i="9" s="1"/>
  <c r="C602" i="9"/>
  <c r="D602" i="9" s="1"/>
  <c r="C607" i="9"/>
  <c r="D607" i="9" s="1"/>
  <c r="C612" i="9"/>
  <c r="D612" i="9" s="1"/>
  <c r="C617" i="9"/>
  <c r="D617" i="9" s="1"/>
  <c r="C618" i="9"/>
  <c r="D618" i="9" s="1"/>
  <c r="C623" i="9"/>
  <c r="D623" i="9" s="1"/>
  <c r="C628" i="9"/>
  <c r="D628" i="9" s="1"/>
  <c r="C633" i="9"/>
  <c r="D633" i="9" s="1"/>
  <c r="C634" i="9"/>
  <c r="D634" i="9" s="1"/>
  <c r="C636" i="9"/>
  <c r="D636" i="9" s="1"/>
  <c r="C639" i="9"/>
  <c r="D639" i="9" s="1"/>
  <c r="C641" i="9"/>
  <c r="D641" i="9" s="1"/>
  <c r="C642" i="9"/>
  <c r="D642" i="9" s="1"/>
  <c r="C644" i="9"/>
  <c r="D644" i="9" s="1"/>
  <c r="C647" i="9"/>
  <c r="D647" i="9" s="1"/>
  <c r="C649" i="9"/>
  <c r="D649" i="9" s="1"/>
  <c r="C650" i="9"/>
  <c r="D650" i="9" s="1"/>
  <c r="C652" i="9"/>
  <c r="D652" i="9" s="1"/>
  <c r="C655" i="9"/>
  <c r="D655" i="9" s="1"/>
  <c r="C657" i="9"/>
  <c r="D657" i="9" s="1"/>
  <c r="C658" i="9"/>
  <c r="D658" i="9" s="1"/>
  <c r="C660" i="9"/>
  <c r="D660" i="9" s="1"/>
  <c r="C663" i="9"/>
  <c r="D663" i="9" s="1"/>
  <c r="C665" i="9"/>
  <c r="D665" i="9" s="1"/>
  <c r="C666" i="9"/>
  <c r="D666" i="9" s="1"/>
  <c r="C668" i="9"/>
  <c r="D668" i="9" s="1"/>
  <c r="C671" i="9"/>
  <c r="D671" i="9" s="1"/>
  <c r="C673" i="9"/>
  <c r="D673" i="9" s="1"/>
  <c r="C674" i="9"/>
  <c r="D674" i="9" s="1"/>
  <c r="C676" i="9"/>
  <c r="D676" i="9" s="1"/>
  <c r="C679" i="9"/>
  <c r="D679" i="9" s="1"/>
  <c r="C681" i="9"/>
  <c r="D681" i="9" s="1"/>
  <c r="C682" i="9"/>
  <c r="D682" i="9" s="1"/>
  <c r="C684" i="9"/>
  <c r="D684" i="9" s="1"/>
  <c r="C687" i="9"/>
  <c r="D687" i="9" s="1"/>
  <c r="C692" i="9"/>
  <c r="D692" i="9" s="1"/>
  <c r="C697" i="9"/>
  <c r="D697" i="9" s="1"/>
  <c r="C706" i="9"/>
  <c r="D706" i="9" s="1"/>
  <c r="C711" i="9"/>
  <c r="D711" i="9" s="1"/>
  <c r="C724" i="9"/>
  <c r="D724" i="9" s="1"/>
  <c r="C729" i="9"/>
  <c r="D729" i="9" s="1"/>
  <c r="C738" i="9"/>
  <c r="D738" i="9" s="1"/>
  <c r="C743" i="9"/>
  <c r="D743" i="9" s="1"/>
  <c r="C756" i="9"/>
  <c r="D756" i="9" s="1"/>
  <c r="C761" i="9"/>
  <c r="D761" i="9" s="1"/>
  <c r="C770" i="9"/>
  <c r="D770" i="9" s="1"/>
  <c r="C994" i="9"/>
  <c r="D994" i="9" s="1"/>
  <c r="C1004" i="9"/>
  <c r="D1004" i="9" s="1"/>
  <c r="C1007" i="9"/>
  <c r="D1007" i="9" s="1"/>
  <c r="C1017" i="9"/>
  <c r="D1017" i="9" s="1"/>
  <c r="C1061" i="9"/>
  <c r="D1061" i="9" s="1"/>
  <c r="C1073" i="9"/>
  <c r="D1073" i="9" s="1"/>
  <c r="C1092" i="9"/>
  <c r="D1092" i="9" s="1"/>
  <c r="C1114" i="9"/>
  <c r="D1114" i="9" s="1"/>
  <c r="C1129" i="9"/>
  <c r="D1129" i="9" s="1"/>
  <c r="C1143" i="9"/>
  <c r="D1143" i="9" s="1"/>
  <c r="C1152" i="9"/>
  <c r="D1152" i="9" s="1"/>
  <c r="C1178" i="9"/>
  <c r="D1178" i="9" s="1"/>
  <c r="C1193" i="9"/>
  <c r="D1193" i="9" s="1"/>
  <c r="C1207" i="9"/>
  <c r="D1207" i="9" s="1"/>
  <c r="C1216" i="9"/>
  <c r="D1216" i="9" s="1"/>
  <c r="C1242" i="9"/>
  <c r="D1242" i="9" s="1"/>
  <c r="C1264" i="9"/>
  <c r="D1264" i="9" s="1"/>
  <c r="C1299" i="9"/>
  <c r="D1299" i="9" s="1"/>
  <c r="C1314" i="9"/>
  <c r="D1314" i="9" s="1"/>
  <c r="C1333" i="9"/>
  <c r="D1333" i="9" s="1"/>
  <c r="C1348" i="9"/>
  <c r="D1348" i="9" s="1"/>
  <c r="C1363" i="9"/>
  <c r="D1363" i="9" s="1"/>
  <c r="C1378" i="9"/>
  <c r="D1378" i="9" s="1"/>
  <c r="C1397" i="9"/>
  <c r="D1397" i="9" s="1"/>
  <c r="C1412" i="9"/>
  <c r="D1412" i="9" s="1"/>
  <c r="C1427" i="9"/>
  <c r="D1427" i="9" s="1"/>
  <c r="C1442" i="9"/>
  <c r="D1442" i="9" s="1"/>
  <c r="C1461" i="9"/>
  <c r="D1461" i="9" s="1"/>
  <c r="C1469" i="9"/>
  <c r="D1469" i="9" s="1"/>
  <c r="C1473" i="9"/>
  <c r="D1473" i="9" s="1"/>
  <c r="C1477" i="9"/>
  <c r="D1477" i="9" s="1"/>
  <c r="C1481" i="9"/>
  <c r="D1481" i="9" s="1"/>
  <c r="C1485" i="9"/>
  <c r="D1485" i="9" s="1"/>
  <c r="C1489" i="9"/>
  <c r="D1489" i="9" s="1"/>
  <c r="C1493" i="9"/>
  <c r="D1493" i="9" s="1"/>
  <c r="C1497" i="9"/>
  <c r="D1497" i="9" s="1"/>
  <c r="C1501" i="9"/>
  <c r="D1501" i="9" s="1"/>
  <c r="C1505" i="9"/>
  <c r="D1505" i="9" s="1"/>
  <c r="C1509" i="9"/>
  <c r="D1509" i="9" s="1"/>
  <c r="C1513" i="9"/>
  <c r="D1513" i="9" s="1"/>
  <c r="C1517" i="9"/>
  <c r="D1517" i="9" s="1"/>
  <c r="C1521" i="9"/>
  <c r="D1521" i="9" s="1"/>
  <c r="C1525" i="9"/>
  <c r="D1525" i="9" s="1"/>
  <c r="C1529" i="9"/>
  <c r="D1529" i="9" s="1"/>
  <c r="C1533" i="9"/>
  <c r="D1533" i="9" s="1"/>
  <c r="C1537" i="9"/>
  <c r="D1537" i="9" s="1"/>
  <c r="C1541" i="9"/>
  <c r="D1541" i="9" s="1"/>
  <c r="C1545" i="9"/>
  <c r="D1545" i="9" s="1"/>
  <c r="C1731" i="9"/>
  <c r="D1731" i="9" s="1"/>
  <c r="C1747" i="9"/>
  <c r="D1747" i="9" s="1"/>
  <c r="C1763" i="9"/>
  <c r="D1763" i="9" s="1"/>
  <c r="C1779" i="9"/>
  <c r="D1779" i="9" s="1"/>
  <c r="C1795" i="9"/>
  <c r="D1795" i="9" s="1"/>
  <c r="C1811" i="9"/>
  <c r="D1811" i="9" s="1"/>
  <c r="C1827" i="9"/>
  <c r="D1827" i="9" s="1"/>
  <c r="C1843" i="9"/>
  <c r="D1843" i="9" s="1"/>
  <c r="C1867" i="9"/>
  <c r="D1867" i="9" s="1"/>
  <c r="C1899" i="9"/>
  <c r="D1899" i="9" s="1"/>
  <c r="C1931" i="9"/>
  <c r="D1931" i="9" s="1"/>
  <c r="C1963" i="9"/>
  <c r="D1963" i="9" s="1"/>
  <c r="C1995" i="9"/>
  <c r="D1995" i="9" s="1"/>
  <c r="C2027" i="9"/>
  <c r="D2027" i="9" s="1"/>
  <c r="C2096" i="9"/>
  <c r="D2096" i="9" s="1"/>
  <c r="C2128" i="9"/>
  <c r="D2128" i="9" s="1"/>
  <c r="C2160" i="9"/>
  <c r="D2160" i="9" s="1"/>
  <c r="C2222" i="9"/>
  <c r="D2222" i="9" s="1"/>
  <c r="C2273" i="9"/>
  <c r="D2273" i="9" s="1"/>
  <c r="C2276" i="9"/>
  <c r="D2276" i="9" s="1"/>
  <c r="C2333" i="9"/>
  <c r="D2333" i="9" s="1"/>
  <c r="C2341" i="9"/>
  <c r="D2341" i="9" s="1"/>
  <c r="C2349" i="9"/>
  <c r="D2349" i="9" s="1"/>
  <c r="C2360" i="9"/>
  <c r="D2360" i="9" s="1"/>
  <c r="C2362" i="9"/>
  <c r="D2362" i="9" s="1"/>
  <c r="C2370" i="9"/>
  <c r="D2370" i="9" s="1"/>
  <c r="C2378" i="9"/>
  <c r="D2378" i="9" s="1"/>
  <c r="C2385" i="9"/>
  <c r="D2385" i="9" s="1"/>
  <c r="C2388" i="9"/>
  <c r="D2388" i="9" s="1"/>
  <c r="C2395" i="9"/>
  <c r="D2395" i="9" s="1"/>
  <c r="C2448" i="9"/>
  <c r="D2448" i="9" s="1"/>
  <c r="C2451" i="9"/>
  <c r="D2451" i="9" s="1"/>
  <c r="C2461" i="9"/>
  <c r="D2461" i="9" s="1"/>
  <c r="C2474" i="9"/>
  <c r="D2474" i="9" s="1"/>
  <c r="C2480" i="9"/>
  <c r="D2480" i="9" s="1"/>
  <c r="C2483" i="9"/>
  <c r="D2483" i="9" s="1"/>
  <c r="C2493" i="9"/>
  <c r="D2493" i="9" s="1"/>
  <c r="C2506" i="9"/>
  <c r="D2506" i="9" s="1"/>
  <c r="C2512" i="9"/>
  <c r="D2512" i="9" s="1"/>
  <c r="C2517" i="9"/>
  <c r="D2517" i="9" s="1"/>
  <c r="C2528" i="9"/>
  <c r="D2528" i="9" s="1"/>
  <c r="C2533" i="9"/>
  <c r="D2533" i="9" s="1"/>
  <c r="C2567" i="9"/>
  <c r="D2567" i="9" s="1"/>
  <c r="C2570" i="9"/>
  <c r="D2570" i="9" s="1"/>
  <c r="C2592" i="9"/>
  <c r="D2592" i="9" s="1"/>
  <c r="C2596" i="9"/>
  <c r="D2596" i="9" s="1"/>
  <c r="C2838" i="9"/>
  <c r="D2838" i="9" s="1"/>
  <c r="C2842" i="9"/>
  <c r="D2842" i="9" s="1"/>
  <c r="C2846" i="9"/>
  <c r="D2846" i="9" s="1"/>
  <c r="C2850" i="9"/>
  <c r="D2850" i="9" s="1"/>
  <c r="C2854" i="9"/>
  <c r="D2854" i="9" s="1"/>
  <c r="C2868" i="9"/>
  <c r="D2868" i="9" s="1"/>
  <c r="C2881" i="9"/>
  <c r="D2881" i="9" s="1"/>
  <c r="C2886" i="9"/>
  <c r="D2886" i="9" s="1"/>
  <c r="C2900" i="9"/>
  <c r="D2900" i="9" s="1"/>
  <c r="C2913" i="9"/>
  <c r="D2913" i="9" s="1"/>
  <c r="C2918" i="9"/>
  <c r="D2918" i="9" s="1"/>
  <c r="C2930" i="9"/>
  <c r="D2930" i="9" s="1"/>
  <c r="C2946" i="9"/>
  <c r="D2946" i="9" s="1"/>
  <c r="C3637" i="9"/>
  <c r="D3637" i="9" s="1"/>
  <c r="C3673" i="9"/>
  <c r="D3673" i="9" s="1"/>
  <c r="C691" i="9"/>
  <c r="D691" i="9" s="1"/>
  <c r="C693" i="9"/>
  <c r="D693" i="9" s="1"/>
  <c r="C694" i="9"/>
  <c r="D694" i="9" s="1"/>
  <c r="C696" i="9"/>
  <c r="D696" i="9" s="1"/>
  <c r="C699" i="9"/>
  <c r="D699" i="9" s="1"/>
  <c r="C701" i="9"/>
  <c r="D701" i="9" s="1"/>
  <c r="C702" i="9"/>
  <c r="D702" i="9" s="1"/>
  <c r="C704" i="9"/>
  <c r="D704" i="9" s="1"/>
  <c r="C707" i="9"/>
  <c r="D707" i="9" s="1"/>
  <c r="C709" i="9"/>
  <c r="D709" i="9" s="1"/>
  <c r="C710" i="9"/>
  <c r="D710" i="9" s="1"/>
  <c r="C712" i="9"/>
  <c r="D712" i="9" s="1"/>
  <c r="C715" i="9"/>
  <c r="D715" i="9" s="1"/>
  <c r="C717" i="9"/>
  <c r="D717" i="9" s="1"/>
  <c r="C718" i="9"/>
  <c r="D718" i="9" s="1"/>
  <c r="C720" i="9"/>
  <c r="D720" i="9" s="1"/>
  <c r="C723" i="9"/>
  <c r="D723" i="9" s="1"/>
  <c r="C725" i="9"/>
  <c r="D725" i="9" s="1"/>
  <c r="C726" i="9"/>
  <c r="D726" i="9" s="1"/>
  <c r="C728" i="9"/>
  <c r="D728" i="9" s="1"/>
  <c r="C731" i="9"/>
  <c r="D731" i="9" s="1"/>
  <c r="C733" i="9"/>
  <c r="D733" i="9" s="1"/>
  <c r="C734" i="9"/>
  <c r="D734" i="9" s="1"/>
  <c r="C736" i="9"/>
  <c r="D736" i="9" s="1"/>
  <c r="C739" i="9"/>
  <c r="D739" i="9" s="1"/>
  <c r="C741" i="9"/>
  <c r="D741" i="9" s="1"/>
  <c r="C742" i="9"/>
  <c r="D742" i="9" s="1"/>
  <c r="C744" i="9"/>
  <c r="D744" i="9" s="1"/>
  <c r="C747" i="9"/>
  <c r="D747" i="9" s="1"/>
  <c r="C749" i="9"/>
  <c r="D749" i="9" s="1"/>
  <c r="C750" i="9"/>
  <c r="D750" i="9" s="1"/>
  <c r="C752" i="9"/>
  <c r="D752" i="9" s="1"/>
  <c r="C755" i="9"/>
  <c r="D755" i="9" s="1"/>
  <c r="C757" i="9"/>
  <c r="D757" i="9" s="1"/>
  <c r="C758" i="9"/>
  <c r="D758" i="9" s="1"/>
  <c r="C760" i="9"/>
  <c r="D760" i="9" s="1"/>
  <c r="C763" i="9"/>
  <c r="D763" i="9" s="1"/>
  <c r="C765" i="9"/>
  <c r="D765" i="9" s="1"/>
  <c r="C766" i="9"/>
  <c r="D766" i="9" s="1"/>
  <c r="C768" i="9"/>
  <c r="D768" i="9" s="1"/>
  <c r="C771" i="9"/>
  <c r="D771" i="9" s="1"/>
  <c r="C773" i="9"/>
  <c r="D773" i="9" s="1"/>
  <c r="C774" i="9"/>
  <c r="D774" i="9" s="1"/>
  <c r="C776" i="9"/>
  <c r="D776" i="9" s="1"/>
  <c r="C779" i="9"/>
  <c r="D779" i="9" s="1"/>
  <c r="C781" i="9"/>
  <c r="D781" i="9" s="1"/>
  <c r="C782" i="9"/>
  <c r="D782" i="9" s="1"/>
  <c r="C784" i="9"/>
  <c r="D784" i="9" s="1"/>
  <c r="C787" i="9"/>
  <c r="D787" i="9" s="1"/>
  <c r="C789" i="9"/>
  <c r="D789" i="9" s="1"/>
  <c r="C790" i="9"/>
  <c r="D790" i="9" s="1"/>
  <c r="C792" i="9"/>
  <c r="D792" i="9" s="1"/>
  <c r="C795" i="9"/>
  <c r="D795" i="9" s="1"/>
  <c r="C797" i="9"/>
  <c r="D797" i="9" s="1"/>
  <c r="C798" i="9"/>
  <c r="D798" i="9" s="1"/>
  <c r="C800" i="9"/>
  <c r="D800" i="9" s="1"/>
  <c r="C803" i="9"/>
  <c r="D803" i="9" s="1"/>
  <c r="C805" i="9"/>
  <c r="D805" i="9" s="1"/>
  <c r="C806" i="9"/>
  <c r="D806" i="9" s="1"/>
  <c r="C808" i="9"/>
  <c r="D808" i="9" s="1"/>
  <c r="C811" i="9"/>
  <c r="D811" i="9" s="1"/>
  <c r="C813" i="9"/>
  <c r="D813" i="9" s="1"/>
  <c r="C814" i="9"/>
  <c r="D814" i="9" s="1"/>
  <c r="C816" i="9"/>
  <c r="D816" i="9" s="1"/>
  <c r="C819" i="9"/>
  <c r="D819" i="9" s="1"/>
  <c r="C821" i="9"/>
  <c r="D821" i="9" s="1"/>
  <c r="C822" i="9"/>
  <c r="D822" i="9" s="1"/>
  <c r="C824" i="9"/>
  <c r="D824" i="9" s="1"/>
  <c r="C827" i="9"/>
  <c r="D827" i="9" s="1"/>
  <c r="C829" i="9"/>
  <c r="D829" i="9" s="1"/>
  <c r="C830" i="9"/>
  <c r="D830" i="9" s="1"/>
  <c r="C832" i="9"/>
  <c r="D832" i="9" s="1"/>
  <c r="C835" i="9"/>
  <c r="D835" i="9" s="1"/>
  <c r="C837" i="9"/>
  <c r="D837" i="9" s="1"/>
  <c r="C838" i="9"/>
  <c r="D838" i="9" s="1"/>
  <c r="C840" i="9"/>
  <c r="D840" i="9" s="1"/>
  <c r="C843" i="9"/>
  <c r="D843" i="9" s="1"/>
  <c r="C845" i="9"/>
  <c r="D845" i="9" s="1"/>
  <c r="C846" i="9"/>
  <c r="D846" i="9" s="1"/>
  <c r="C848" i="9"/>
  <c r="D848" i="9" s="1"/>
  <c r="C851" i="9"/>
  <c r="D851" i="9" s="1"/>
  <c r="C853" i="9"/>
  <c r="D853" i="9" s="1"/>
  <c r="C854" i="9"/>
  <c r="D854" i="9" s="1"/>
  <c r="C856" i="9"/>
  <c r="D856" i="9" s="1"/>
  <c r="C859" i="9"/>
  <c r="D859" i="9" s="1"/>
  <c r="C861" i="9"/>
  <c r="D861" i="9" s="1"/>
  <c r="C862" i="9"/>
  <c r="D862" i="9" s="1"/>
  <c r="C864" i="9"/>
  <c r="D864" i="9" s="1"/>
  <c r="C867" i="9"/>
  <c r="D867" i="9" s="1"/>
  <c r="C869" i="9"/>
  <c r="D869" i="9" s="1"/>
  <c r="C870" i="9"/>
  <c r="D870" i="9" s="1"/>
  <c r="C872" i="9"/>
  <c r="D872" i="9" s="1"/>
  <c r="C875" i="9"/>
  <c r="D875" i="9" s="1"/>
  <c r="C877" i="9"/>
  <c r="D877" i="9" s="1"/>
  <c r="C878" i="9"/>
  <c r="D878" i="9" s="1"/>
  <c r="C880" i="9"/>
  <c r="D880" i="9" s="1"/>
  <c r="C883" i="9"/>
  <c r="D883" i="9" s="1"/>
  <c r="C885" i="9"/>
  <c r="D885" i="9" s="1"/>
  <c r="C886" i="9"/>
  <c r="D886" i="9" s="1"/>
  <c r="C888" i="9"/>
  <c r="D888" i="9" s="1"/>
  <c r="C891" i="9"/>
  <c r="D891" i="9" s="1"/>
  <c r="C893" i="9"/>
  <c r="D893" i="9" s="1"/>
  <c r="C894" i="9"/>
  <c r="D894" i="9" s="1"/>
  <c r="C896" i="9"/>
  <c r="D896" i="9" s="1"/>
  <c r="C899" i="9"/>
  <c r="D899" i="9" s="1"/>
  <c r="C901" i="9"/>
  <c r="D901" i="9" s="1"/>
  <c r="C902" i="9"/>
  <c r="D902" i="9" s="1"/>
  <c r="C904" i="9"/>
  <c r="D904" i="9" s="1"/>
  <c r="C907" i="9"/>
  <c r="D907" i="9" s="1"/>
  <c r="C909" i="9"/>
  <c r="D909" i="9" s="1"/>
  <c r="C910" i="9"/>
  <c r="D910" i="9" s="1"/>
  <c r="C912" i="9"/>
  <c r="D912" i="9" s="1"/>
  <c r="C915" i="9"/>
  <c r="D915" i="9" s="1"/>
  <c r="C917" i="9"/>
  <c r="D917" i="9" s="1"/>
  <c r="C918" i="9"/>
  <c r="D918" i="9" s="1"/>
  <c r="C920" i="9"/>
  <c r="D920" i="9" s="1"/>
  <c r="C923" i="9"/>
  <c r="D923" i="9" s="1"/>
  <c r="C925" i="9"/>
  <c r="D925" i="9" s="1"/>
  <c r="C926" i="9"/>
  <c r="D926" i="9" s="1"/>
  <c r="C928" i="9"/>
  <c r="D928" i="9" s="1"/>
  <c r="C931" i="9"/>
  <c r="D931" i="9" s="1"/>
  <c r="C933" i="9"/>
  <c r="D933" i="9" s="1"/>
  <c r="C934" i="9"/>
  <c r="D934" i="9" s="1"/>
  <c r="C936" i="9"/>
  <c r="D936" i="9" s="1"/>
  <c r="C939" i="9"/>
  <c r="D939" i="9" s="1"/>
  <c r="C941" i="9"/>
  <c r="D941" i="9" s="1"/>
  <c r="C942" i="9"/>
  <c r="D942" i="9" s="1"/>
  <c r="C944" i="9"/>
  <c r="D944" i="9" s="1"/>
  <c r="C947" i="9"/>
  <c r="D947" i="9" s="1"/>
  <c r="C949" i="9"/>
  <c r="D949" i="9" s="1"/>
  <c r="C950" i="9"/>
  <c r="D950" i="9" s="1"/>
  <c r="C952" i="9"/>
  <c r="D952" i="9" s="1"/>
  <c r="C955" i="9"/>
  <c r="D955" i="9" s="1"/>
  <c r="C957" i="9"/>
  <c r="D957" i="9" s="1"/>
  <c r="C958" i="9"/>
  <c r="D958" i="9" s="1"/>
  <c r="C960" i="9"/>
  <c r="D960" i="9" s="1"/>
  <c r="C963" i="9"/>
  <c r="D963" i="9" s="1"/>
  <c r="C965" i="9"/>
  <c r="D965" i="9" s="1"/>
  <c r="C966" i="9"/>
  <c r="D966" i="9" s="1"/>
  <c r="C968" i="9"/>
  <c r="D968" i="9" s="1"/>
  <c r="C971" i="9"/>
  <c r="D971" i="9" s="1"/>
  <c r="C973" i="9"/>
  <c r="D973" i="9" s="1"/>
  <c r="C974" i="9"/>
  <c r="D974" i="9" s="1"/>
  <c r="C976" i="9"/>
  <c r="D976" i="9" s="1"/>
  <c r="C979" i="9"/>
  <c r="D979" i="9" s="1"/>
  <c r="C981" i="9"/>
  <c r="D981" i="9" s="1"/>
  <c r="C982" i="9"/>
  <c r="D982" i="9" s="1"/>
  <c r="C984" i="9"/>
  <c r="D984" i="9" s="1"/>
  <c r="C987" i="9"/>
  <c r="D987" i="9" s="1"/>
  <c r="C989" i="9"/>
  <c r="D989" i="9" s="1"/>
  <c r="C990" i="9"/>
  <c r="D990" i="9" s="1"/>
  <c r="C992" i="9"/>
  <c r="D992" i="9" s="1"/>
  <c r="C1026" i="9"/>
  <c r="D1026" i="9" s="1"/>
  <c r="C1028" i="9"/>
  <c r="D1028" i="9" s="1"/>
  <c r="C1031" i="9"/>
  <c r="D1031" i="9" s="1"/>
  <c r="C1033" i="9"/>
  <c r="D1033" i="9" s="1"/>
  <c r="C1034" i="9"/>
  <c r="D1034" i="9" s="1"/>
  <c r="C1036" i="9"/>
  <c r="D1036" i="9" s="1"/>
  <c r="C1039" i="9"/>
  <c r="D1039" i="9" s="1"/>
  <c r="C1041" i="9"/>
  <c r="D1041" i="9" s="1"/>
  <c r="C1042" i="9"/>
  <c r="D1042" i="9" s="1"/>
  <c r="C1044" i="9"/>
  <c r="D1044" i="9" s="1"/>
  <c r="C1047" i="9"/>
  <c r="D1047" i="9" s="1"/>
  <c r="C1049" i="9"/>
  <c r="D1049" i="9" s="1"/>
  <c r="C1050" i="9"/>
  <c r="D1050" i="9" s="1"/>
  <c r="C1052" i="9"/>
  <c r="D1052" i="9" s="1"/>
  <c r="C1055" i="9"/>
  <c r="D1055" i="9" s="1"/>
  <c r="C1057" i="9"/>
  <c r="D1057" i="9" s="1"/>
  <c r="C1065" i="9"/>
  <c r="D1065" i="9" s="1"/>
  <c r="C1068" i="9"/>
  <c r="D1068" i="9" s="1"/>
  <c r="C1075" i="9"/>
  <c r="D1075" i="9" s="1"/>
  <c r="C1077" i="9"/>
  <c r="D1077" i="9" s="1"/>
  <c r="C1078" i="9"/>
  <c r="D1078" i="9" s="1"/>
  <c r="C1084" i="9"/>
  <c r="D1084" i="9" s="1"/>
  <c r="C1087" i="9"/>
  <c r="D1087" i="9" s="1"/>
  <c r="C1089" i="9"/>
  <c r="D1089" i="9" s="1"/>
  <c r="C1090" i="9"/>
  <c r="D1090" i="9" s="1"/>
  <c r="C1096" i="9"/>
  <c r="D1096" i="9" s="1"/>
  <c r="C1099" i="9"/>
  <c r="D1099" i="9" s="1"/>
  <c r="C1101" i="9"/>
  <c r="D1101" i="9" s="1"/>
  <c r="C1102" i="9"/>
  <c r="D1102" i="9" s="1"/>
  <c r="C1108" i="9"/>
  <c r="D1108" i="9" s="1"/>
  <c r="C1115" i="9"/>
  <c r="D1115" i="9" s="1"/>
  <c r="C1117" i="9"/>
  <c r="D1117" i="9" s="1"/>
  <c r="C1118" i="9"/>
  <c r="D1118" i="9" s="1"/>
  <c r="C1124" i="9"/>
  <c r="D1124" i="9" s="1"/>
  <c r="C1131" i="9"/>
  <c r="D1131" i="9" s="1"/>
  <c r="C1133" i="9"/>
  <c r="D1133" i="9" s="1"/>
  <c r="C1134" i="9"/>
  <c r="D1134" i="9" s="1"/>
  <c r="C1140" i="9"/>
  <c r="D1140" i="9" s="1"/>
  <c r="C1147" i="9"/>
  <c r="D1147" i="9" s="1"/>
  <c r="C1149" i="9"/>
  <c r="D1149" i="9" s="1"/>
  <c r="C1150" i="9"/>
  <c r="D1150" i="9" s="1"/>
  <c r="C1156" i="9"/>
  <c r="D1156" i="9" s="1"/>
  <c r="C1163" i="9"/>
  <c r="D1163" i="9" s="1"/>
  <c r="C1165" i="9"/>
  <c r="D1165" i="9" s="1"/>
  <c r="C1166" i="9"/>
  <c r="D1166" i="9" s="1"/>
  <c r="C1172" i="9"/>
  <c r="D1172" i="9" s="1"/>
  <c r="C1179" i="9"/>
  <c r="D1179" i="9" s="1"/>
  <c r="C1181" i="9"/>
  <c r="D1181" i="9" s="1"/>
  <c r="C1182" i="9"/>
  <c r="D1182" i="9" s="1"/>
  <c r="C1188" i="9"/>
  <c r="D1188" i="9" s="1"/>
  <c r="C1195" i="9"/>
  <c r="D1195" i="9" s="1"/>
  <c r="C1197" i="9"/>
  <c r="D1197" i="9" s="1"/>
  <c r="C1198" i="9"/>
  <c r="D1198" i="9" s="1"/>
  <c r="C1204" i="9"/>
  <c r="D1204" i="9" s="1"/>
  <c r="C1211" i="9"/>
  <c r="D1211" i="9" s="1"/>
  <c r="C1213" i="9"/>
  <c r="D1213" i="9" s="1"/>
  <c r="C1214" i="9"/>
  <c r="D1214" i="9" s="1"/>
  <c r="C1220" i="9"/>
  <c r="D1220" i="9" s="1"/>
  <c r="C1227" i="9"/>
  <c r="D1227" i="9" s="1"/>
  <c r="C1229" i="9"/>
  <c r="D1229" i="9" s="1"/>
  <c r="C1230" i="9"/>
  <c r="D1230" i="9" s="1"/>
  <c r="C1236" i="9"/>
  <c r="D1236" i="9" s="1"/>
  <c r="C1243" i="9"/>
  <c r="D1243" i="9" s="1"/>
  <c r="C1245" i="9"/>
  <c r="D1245" i="9" s="1"/>
  <c r="C1246" i="9"/>
  <c r="D1246" i="9" s="1"/>
  <c r="C1250" i="9"/>
  <c r="D1250" i="9" s="1"/>
  <c r="C1261" i="9"/>
  <c r="D1261" i="9" s="1"/>
  <c r="C1265" i="9"/>
  <c r="D1265" i="9" s="1"/>
  <c r="C1268" i="9"/>
  <c r="D1268" i="9" s="1"/>
  <c r="C1283" i="9"/>
  <c r="D1283" i="9" s="1"/>
  <c r="C1286" i="9"/>
  <c r="D1286" i="9" s="1"/>
  <c r="C1287" i="9"/>
  <c r="D1287" i="9" s="1"/>
  <c r="C1294" i="9"/>
  <c r="D1294" i="9" s="1"/>
  <c r="C1295" i="9"/>
  <c r="D1295" i="9" s="1"/>
  <c r="C1296" i="9"/>
  <c r="D1296" i="9" s="1"/>
  <c r="C1297" i="9"/>
  <c r="D1297" i="9" s="1"/>
  <c r="C1310" i="9"/>
  <c r="D1310" i="9" s="1"/>
  <c r="C1311" i="9"/>
  <c r="D1311" i="9" s="1"/>
  <c r="C1312" i="9"/>
  <c r="D1312" i="9" s="1"/>
  <c r="C1313" i="9"/>
  <c r="D1313" i="9" s="1"/>
  <c r="C1326" i="9"/>
  <c r="D1326" i="9" s="1"/>
  <c r="C1327" i="9"/>
  <c r="D1327" i="9" s="1"/>
  <c r="C1328" i="9"/>
  <c r="D1328" i="9" s="1"/>
  <c r="C1329" i="9"/>
  <c r="D1329" i="9" s="1"/>
  <c r="C1342" i="9"/>
  <c r="D1342" i="9" s="1"/>
  <c r="C1343" i="9"/>
  <c r="D1343" i="9" s="1"/>
  <c r="C1344" i="9"/>
  <c r="D1344" i="9" s="1"/>
  <c r="C1345" i="9"/>
  <c r="D1345" i="9" s="1"/>
  <c r="C1358" i="9"/>
  <c r="D1358" i="9" s="1"/>
  <c r="C1359" i="9"/>
  <c r="D1359" i="9" s="1"/>
  <c r="C1360" i="9"/>
  <c r="D1360" i="9" s="1"/>
  <c r="C1361" i="9"/>
  <c r="D1361" i="9" s="1"/>
  <c r="C1374" i="9"/>
  <c r="D1374" i="9" s="1"/>
  <c r="C1375" i="9"/>
  <c r="D1375" i="9" s="1"/>
  <c r="C1376" i="9"/>
  <c r="D1376" i="9" s="1"/>
  <c r="C1377" i="9"/>
  <c r="D1377" i="9" s="1"/>
  <c r="C1390" i="9"/>
  <c r="D1390" i="9" s="1"/>
  <c r="C1391" i="9"/>
  <c r="D1391" i="9" s="1"/>
  <c r="C1392" i="9"/>
  <c r="D1392" i="9" s="1"/>
  <c r="C1393" i="9"/>
  <c r="D1393" i="9" s="1"/>
  <c r="C1406" i="9"/>
  <c r="D1406" i="9" s="1"/>
  <c r="C1407" i="9"/>
  <c r="D1407" i="9" s="1"/>
  <c r="C1408" i="9"/>
  <c r="D1408" i="9" s="1"/>
  <c r="C1409" i="9"/>
  <c r="D1409" i="9" s="1"/>
  <c r="C1422" i="9"/>
  <c r="D1422" i="9" s="1"/>
  <c r="C1423" i="9"/>
  <c r="D1423" i="9" s="1"/>
  <c r="C1424" i="9"/>
  <c r="D1424" i="9" s="1"/>
  <c r="C1425" i="9"/>
  <c r="D1425" i="9" s="1"/>
  <c r="C1438" i="9"/>
  <c r="D1438" i="9" s="1"/>
  <c r="C1439" i="9"/>
  <c r="D1439" i="9" s="1"/>
  <c r="C1440" i="9"/>
  <c r="D1440" i="9" s="1"/>
  <c r="C1441" i="9"/>
  <c r="D1441" i="9" s="1"/>
  <c r="C1454" i="9"/>
  <c r="D1454" i="9" s="1"/>
  <c r="C1455" i="9"/>
  <c r="D1455" i="9" s="1"/>
  <c r="C1456" i="9"/>
  <c r="D1456" i="9" s="1"/>
  <c r="C1457" i="9"/>
  <c r="D1457" i="9" s="1"/>
  <c r="C1549" i="9"/>
  <c r="D1549" i="9" s="1"/>
  <c r="C1553" i="9"/>
  <c r="D1553" i="9" s="1"/>
  <c r="C1557" i="9"/>
  <c r="D1557" i="9" s="1"/>
  <c r="C1561" i="9"/>
  <c r="D1561" i="9" s="1"/>
  <c r="C1565" i="9"/>
  <c r="D1565" i="9" s="1"/>
  <c r="C1569" i="9"/>
  <c r="D1569" i="9" s="1"/>
  <c r="C1573" i="9"/>
  <c r="D1573" i="9" s="1"/>
  <c r="C1577" i="9"/>
  <c r="D1577" i="9" s="1"/>
  <c r="C1581" i="9"/>
  <c r="D1581" i="9" s="1"/>
  <c r="C1585" i="9"/>
  <c r="D1585" i="9" s="1"/>
  <c r="C1589" i="9"/>
  <c r="D1589" i="9" s="1"/>
  <c r="C1593" i="9"/>
  <c r="D1593" i="9" s="1"/>
  <c r="C1597" i="9"/>
  <c r="D1597" i="9" s="1"/>
  <c r="C1601" i="9"/>
  <c r="D1601" i="9" s="1"/>
  <c r="C1605" i="9"/>
  <c r="D1605" i="9" s="1"/>
  <c r="C1609" i="9"/>
  <c r="D1609" i="9" s="1"/>
  <c r="C1613" i="9"/>
  <c r="D1613" i="9" s="1"/>
  <c r="C1617" i="9"/>
  <c r="D1617" i="9" s="1"/>
  <c r="C1621" i="9"/>
  <c r="D1621" i="9" s="1"/>
  <c r="C1625" i="9"/>
  <c r="D1625" i="9" s="1"/>
  <c r="C1629" i="9"/>
  <c r="D1629" i="9" s="1"/>
  <c r="C1633" i="9"/>
  <c r="D1633" i="9" s="1"/>
  <c r="C1637" i="9"/>
  <c r="D1637" i="9" s="1"/>
  <c r="C1641" i="9"/>
  <c r="D1641" i="9" s="1"/>
  <c r="C1645" i="9"/>
  <c r="D1645" i="9" s="1"/>
  <c r="C1649" i="9"/>
  <c r="D1649" i="9" s="1"/>
  <c r="C1653" i="9"/>
  <c r="D1653" i="9" s="1"/>
  <c r="C1657" i="9"/>
  <c r="D1657" i="9" s="1"/>
  <c r="C1661" i="9"/>
  <c r="D1661" i="9" s="1"/>
  <c r="C1665" i="9"/>
  <c r="D1665" i="9" s="1"/>
  <c r="C1669" i="9"/>
  <c r="D1669" i="9" s="1"/>
  <c r="C1673" i="9"/>
  <c r="D1673" i="9" s="1"/>
  <c r="C1677" i="9"/>
  <c r="D1677" i="9" s="1"/>
  <c r="C1681" i="9"/>
  <c r="D1681" i="9" s="1"/>
  <c r="C1685" i="9"/>
  <c r="D1685" i="9" s="1"/>
  <c r="C1689" i="9"/>
  <c r="D1689" i="9" s="1"/>
  <c r="C1693" i="9"/>
  <c r="D1693" i="9" s="1"/>
  <c r="C1697" i="9"/>
  <c r="D1697" i="9" s="1"/>
  <c r="C1701" i="9"/>
  <c r="D1701" i="9" s="1"/>
  <c r="C1705" i="9"/>
  <c r="D1705" i="9" s="1"/>
  <c r="C1709" i="9"/>
  <c r="D1709" i="9" s="1"/>
  <c r="C1713" i="9"/>
  <c r="D1713" i="9" s="1"/>
  <c r="C1717" i="9"/>
  <c r="D1717" i="9" s="1"/>
  <c r="C1721" i="9"/>
  <c r="D1721" i="9" s="1"/>
  <c r="C1728" i="9"/>
  <c r="D1728" i="9" s="1"/>
  <c r="C1736" i="9"/>
  <c r="D1736" i="9" s="1"/>
  <c r="C1744" i="9"/>
  <c r="D1744" i="9" s="1"/>
  <c r="C1752" i="9"/>
  <c r="D1752" i="9" s="1"/>
  <c r="C1760" i="9"/>
  <c r="D1760" i="9" s="1"/>
  <c r="C1768" i="9"/>
  <c r="D1768" i="9" s="1"/>
  <c r="C1776" i="9"/>
  <c r="D1776" i="9" s="1"/>
  <c r="C1784" i="9"/>
  <c r="D1784" i="9" s="1"/>
  <c r="C1792" i="9"/>
  <c r="D1792" i="9" s="1"/>
  <c r="C1800" i="9"/>
  <c r="D1800" i="9" s="1"/>
  <c r="C1808" i="9"/>
  <c r="D1808" i="9" s="1"/>
  <c r="C1816" i="9"/>
  <c r="D1816" i="9" s="1"/>
  <c r="C1824" i="9"/>
  <c r="D1824" i="9" s="1"/>
  <c r="C1832" i="9"/>
  <c r="D1832" i="9" s="1"/>
  <c r="C1840" i="9"/>
  <c r="D1840" i="9" s="1"/>
  <c r="C1848" i="9"/>
  <c r="D1848" i="9" s="1"/>
  <c r="C1853" i="9"/>
  <c r="D1853" i="9" s="1"/>
  <c r="C1855" i="9"/>
  <c r="D1855" i="9" s="1"/>
  <c r="C1869" i="9"/>
  <c r="D1869" i="9" s="1"/>
  <c r="C1871" i="9"/>
  <c r="D1871" i="9" s="1"/>
  <c r="C1885" i="9"/>
  <c r="D1885" i="9" s="1"/>
  <c r="C1887" i="9"/>
  <c r="D1887" i="9" s="1"/>
  <c r="C1901" i="9"/>
  <c r="D1901" i="9" s="1"/>
  <c r="C1903" i="9"/>
  <c r="D1903" i="9" s="1"/>
  <c r="C1917" i="9"/>
  <c r="D1917" i="9" s="1"/>
  <c r="C1919" i="9"/>
  <c r="D1919" i="9" s="1"/>
  <c r="C1933" i="9"/>
  <c r="D1933" i="9" s="1"/>
  <c r="C1935" i="9"/>
  <c r="D1935" i="9" s="1"/>
  <c r="C1949" i="9"/>
  <c r="D1949" i="9" s="1"/>
  <c r="C1951" i="9"/>
  <c r="D1951" i="9" s="1"/>
  <c r="C1965" i="9"/>
  <c r="D1965" i="9" s="1"/>
  <c r="C1967" i="9"/>
  <c r="D1967" i="9" s="1"/>
  <c r="C1981" i="9"/>
  <c r="D1981" i="9" s="1"/>
  <c r="C1983" i="9"/>
  <c r="D1983" i="9" s="1"/>
  <c r="C1997" i="9"/>
  <c r="D1997" i="9" s="1"/>
  <c r="C1999" i="9"/>
  <c r="D1999" i="9" s="1"/>
  <c r="C2013" i="9"/>
  <c r="D2013" i="9" s="1"/>
  <c r="C2015" i="9"/>
  <c r="D2015" i="9" s="1"/>
  <c r="C2029" i="9"/>
  <c r="D2029" i="9" s="1"/>
  <c r="C2031" i="9"/>
  <c r="D2031" i="9" s="1"/>
  <c r="C2045" i="9"/>
  <c r="D2045" i="9" s="1"/>
  <c r="C2047" i="9"/>
  <c r="D2047" i="9" s="1"/>
  <c r="C2061" i="9"/>
  <c r="D2061" i="9" s="1"/>
  <c r="C2063" i="9"/>
  <c r="D2063" i="9" s="1"/>
  <c r="C2068" i="9"/>
  <c r="D2068" i="9" s="1"/>
  <c r="C2076" i="9"/>
  <c r="D2076" i="9" s="1"/>
  <c r="C2084" i="9"/>
  <c r="D2084" i="9" s="1"/>
  <c r="C2092" i="9"/>
  <c r="D2092" i="9" s="1"/>
  <c r="C2100" i="9"/>
  <c r="D2100" i="9" s="1"/>
  <c r="C2108" i="9"/>
  <c r="D2108" i="9" s="1"/>
  <c r="C2116" i="9"/>
  <c r="D2116" i="9" s="1"/>
  <c r="C2124" i="9"/>
  <c r="D2124" i="9" s="1"/>
  <c r="C2132" i="9"/>
  <c r="D2132" i="9" s="1"/>
  <c r="C2140" i="9"/>
  <c r="D2140" i="9" s="1"/>
  <c r="C2148" i="9"/>
  <c r="D2148" i="9" s="1"/>
  <c r="C2156" i="9"/>
  <c r="D2156" i="9" s="1"/>
  <c r="C2164" i="9"/>
  <c r="D2164" i="9" s="1"/>
  <c r="C2169" i="9"/>
  <c r="D2169" i="9" s="1"/>
  <c r="C2176" i="9"/>
  <c r="D2176" i="9" s="1"/>
  <c r="C2201" i="9"/>
  <c r="D2201" i="9" s="1"/>
  <c r="C2208" i="9"/>
  <c r="D2208" i="9" s="1"/>
  <c r="C2237" i="9"/>
  <c r="D2237" i="9" s="1"/>
  <c r="C2245" i="9"/>
  <c r="D2245" i="9" s="1"/>
  <c r="C2258" i="9"/>
  <c r="D2258" i="9" s="1"/>
  <c r="C2265" i="9"/>
  <c r="D2265" i="9" s="1"/>
  <c r="C2268" i="9"/>
  <c r="D2268" i="9" s="1"/>
  <c r="C2355" i="9"/>
  <c r="D2355" i="9" s="1"/>
  <c r="C2366" i="9"/>
  <c r="D2366" i="9" s="1"/>
  <c r="C2374" i="9"/>
  <c r="D2374" i="9" s="1"/>
  <c r="C2382" i="9"/>
  <c r="D2382" i="9" s="1"/>
  <c r="C2402" i="9"/>
  <c r="D2402" i="9" s="1"/>
  <c r="C2409" i="9"/>
  <c r="D2409" i="9" s="1"/>
  <c r="C2419" i="9"/>
  <c r="D2419" i="9" s="1"/>
  <c r="C2440" i="9"/>
  <c r="D2440" i="9" s="1"/>
  <c r="C2544" i="9"/>
  <c r="D2544" i="9" s="1"/>
  <c r="C2548" i="9"/>
  <c r="D2548" i="9" s="1"/>
  <c r="C2583" i="9"/>
  <c r="D2583" i="9" s="1"/>
  <c r="C2586" i="9"/>
  <c r="D2586" i="9" s="1"/>
  <c r="C2608" i="9"/>
  <c r="D2608" i="9" s="1"/>
  <c r="C2612" i="9"/>
  <c r="D2612" i="9" s="1"/>
  <c r="C2857" i="9"/>
  <c r="D2857" i="9" s="1"/>
  <c r="C2862" i="9"/>
  <c r="D2862" i="9" s="1"/>
  <c r="C2876" i="9"/>
  <c r="D2876" i="9" s="1"/>
  <c r="C2894" i="9"/>
  <c r="D2894" i="9" s="1"/>
  <c r="C2908" i="9"/>
  <c r="D2908" i="9" s="1"/>
  <c r="C2921" i="9"/>
  <c r="D2921" i="9" s="1"/>
  <c r="C2926" i="9"/>
  <c r="D2926" i="9" s="1"/>
  <c r="C2942" i="9"/>
  <c r="D2942" i="9" s="1"/>
  <c r="C2958" i="9"/>
  <c r="D2958" i="9" s="1"/>
  <c r="C3569" i="9"/>
  <c r="D3569" i="9" s="1"/>
  <c r="C3626" i="9"/>
  <c r="D3626" i="9" s="1"/>
  <c r="C3635" i="9"/>
  <c r="D3635" i="9" s="1"/>
  <c r="C3665" i="9"/>
  <c r="D3665" i="9" s="1"/>
  <c r="C3671" i="9"/>
  <c r="D3671" i="9" s="1"/>
  <c r="C3697" i="9"/>
  <c r="D3697" i="9" s="1"/>
  <c r="C3717" i="9"/>
  <c r="D3717" i="9" s="1"/>
  <c r="C995" i="9"/>
  <c r="D995" i="9" s="1"/>
  <c r="C997" i="9"/>
  <c r="D997" i="9" s="1"/>
  <c r="C998" i="9"/>
  <c r="D998" i="9" s="1"/>
  <c r="C1000" i="9"/>
  <c r="D1000" i="9" s="1"/>
  <c r="C1003" i="9"/>
  <c r="D1003" i="9" s="1"/>
  <c r="C1005" i="9"/>
  <c r="D1005" i="9" s="1"/>
  <c r="C1006" i="9"/>
  <c r="D1006" i="9" s="1"/>
  <c r="C1008" i="9"/>
  <c r="D1008" i="9" s="1"/>
  <c r="C1011" i="9"/>
  <c r="D1011" i="9" s="1"/>
  <c r="C1013" i="9"/>
  <c r="D1013" i="9" s="1"/>
  <c r="C1014" i="9"/>
  <c r="D1014" i="9" s="1"/>
  <c r="C1016" i="9"/>
  <c r="D1016" i="9" s="1"/>
  <c r="C1019" i="9"/>
  <c r="D1019" i="9" s="1"/>
  <c r="C1021" i="9"/>
  <c r="D1021" i="9" s="1"/>
  <c r="C1022" i="9"/>
  <c r="D1022" i="9" s="1"/>
  <c r="C1024" i="9"/>
  <c r="D1024" i="9" s="1"/>
  <c r="C1058" i="9"/>
  <c r="D1058" i="9" s="1"/>
  <c r="C1060" i="9"/>
  <c r="D1060" i="9" s="1"/>
  <c r="C1063" i="9"/>
  <c r="D1063" i="9" s="1"/>
  <c r="C1066" i="9"/>
  <c r="D1066" i="9" s="1"/>
  <c r="C1072" i="9"/>
  <c r="D1072" i="9" s="1"/>
  <c r="C1079" i="9"/>
  <c r="D1079" i="9" s="1"/>
  <c r="C1081" i="9"/>
  <c r="D1081" i="9" s="1"/>
  <c r="C1082" i="9"/>
  <c r="D1082" i="9" s="1"/>
  <c r="C1091" i="9"/>
  <c r="D1091" i="9" s="1"/>
  <c r="C1093" i="9"/>
  <c r="D1093" i="9" s="1"/>
  <c r="C1094" i="9"/>
  <c r="D1094" i="9" s="1"/>
  <c r="C1103" i="9"/>
  <c r="D1103" i="9" s="1"/>
  <c r="C1105" i="9"/>
  <c r="D1105" i="9" s="1"/>
  <c r="C1106" i="9"/>
  <c r="D1106" i="9" s="1"/>
  <c r="C1112" i="9"/>
  <c r="D1112" i="9" s="1"/>
  <c r="C1119" i="9"/>
  <c r="D1119" i="9" s="1"/>
  <c r="C1121" i="9"/>
  <c r="D1121" i="9" s="1"/>
  <c r="C1122" i="9"/>
  <c r="D1122" i="9" s="1"/>
  <c r="C1128" i="9"/>
  <c r="D1128" i="9" s="1"/>
  <c r="C1135" i="9"/>
  <c r="D1135" i="9" s="1"/>
  <c r="C1137" i="9"/>
  <c r="D1137" i="9" s="1"/>
  <c r="C1138" i="9"/>
  <c r="D1138" i="9" s="1"/>
  <c r="C1144" i="9"/>
  <c r="D1144" i="9" s="1"/>
  <c r="C1151" i="9"/>
  <c r="D1151" i="9" s="1"/>
  <c r="C1153" i="9"/>
  <c r="D1153" i="9" s="1"/>
  <c r="C1154" i="9"/>
  <c r="D1154" i="9" s="1"/>
  <c r="C1160" i="9"/>
  <c r="D1160" i="9" s="1"/>
  <c r="C1167" i="9"/>
  <c r="D1167" i="9" s="1"/>
  <c r="C1169" i="9"/>
  <c r="D1169" i="9" s="1"/>
  <c r="C1170" i="9"/>
  <c r="D1170" i="9" s="1"/>
  <c r="C1176" i="9"/>
  <c r="D1176" i="9" s="1"/>
  <c r="C1183" i="9"/>
  <c r="D1183" i="9" s="1"/>
  <c r="C1185" i="9"/>
  <c r="D1185" i="9" s="1"/>
  <c r="C1186" i="9"/>
  <c r="D1186" i="9" s="1"/>
  <c r="C1192" i="9"/>
  <c r="D1192" i="9" s="1"/>
  <c r="C1199" i="9"/>
  <c r="D1199" i="9" s="1"/>
  <c r="C1201" i="9"/>
  <c r="D1201" i="9" s="1"/>
  <c r="C1202" i="9"/>
  <c r="D1202" i="9" s="1"/>
  <c r="C1208" i="9"/>
  <c r="D1208" i="9" s="1"/>
  <c r="C1215" i="9"/>
  <c r="D1215" i="9" s="1"/>
  <c r="C1217" i="9"/>
  <c r="D1217" i="9" s="1"/>
  <c r="C1218" i="9"/>
  <c r="D1218" i="9" s="1"/>
  <c r="C1224" i="9"/>
  <c r="D1224" i="9" s="1"/>
  <c r="C1231" i="9"/>
  <c r="D1231" i="9" s="1"/>
  <c r="C1233" i="9"/>
  <c r="D1233" i="9" s="1"/>
  <c r="C1234" i="9"/>
  <c r="D1234" i="9" s="1"/>
  <c r="C1240" i="9"/>
  <c r="D1240" i="9" s="1"/>
  <c r="C1247" i="9"/>
  <c r="D1247" i="9" s="1"/>
  <c r="C1249" i="9"/>
  <c r="D1249" i="9" s="1"/>
  <c r="C1252" i="9"/>
  <c r="D1252" i="9" s="1"/>
  <c r="C1271" i="9"/>
  <c r="D1271" i="9" s="1"/>
  <c r="C1284" i="9"/>
  <c r="D1284" i="9" s="1"/>
  <c r="C1285" i="9"/>
  <c r="D1285" i="9" s="1"/>
  <c r="C1290" i="9"/>
  <c r="D1290" i="9" s="1"/>
  <c r="C1292" i="9"/>
  <c r="D1292" i="9" s="1"/>
  <c r="C1293" i="9"/>
  <c r="D1293" i="9" s="1"/>
  <c r="C1306" i="9"/>
  <c r="D1306" i="9" s="1"/>
  <c r="C1307" i="9"/>
  <c r="D1307" i="9" s="1"/>
  <c r="C1308" i="9"/>
  <c r="D1308" i="9" s="1"/>
  <c r="C1309" i="9"/>
  <c r="D1309" i="9" s="1"/>
  <c r="C1322" i="9"/>
  <c r="D1322" i="9" s="1"/>
  <c r="C1323" i="9"/>
  <c r="D1323" i="9" s="1"/>
  <c r="C1324" i="9"/>
  <c r="D1324" i="9" s="1"/>
  <c r="C1325" i="9"/>
  <c r="D1325" i="9" s="1"/>
  <c r="C1338" i="9"/>
  <c r="D1338" i="9" s="1"/>
  <c r="C1339" i="9"/>
  <c r="D1339" i="9" s="1"/>
  <c r="C1340" i="9"/>
  <c r="D1340" i="9" s="1"/>
  <c r="C1341" i="9"/>
  <c r="D1341" i="9" s="1"/>
  <c r="C1354" i="9"/>
  <c r="D1354" i="9" s="1"/>
  <c r="C1355" i="9"/>
  <c r="D1355" i="9" s="1"/>
  <c r="C1356" i="9"/>
  <c r="D1356" i="9" s="1"/>
  <c r="C1357" i="9"/>
  <c r="D1357" i="9" s="1"/>
  <c r="C1370" i="9"/>
  <c r="D1370" i="9" s="1"/>
  <c r="C1371" i="9"/>
  <c r="D1371" i="9" s="1"/>
  <c r="C1372" i="9"/>
  <c r="D1372" i="9" s="1"/>
  <c r="C1373" i="9"/>
  <c r="D1373" i="9" s="1"/>
  <c r="C1386" i="9"/>
  <c r="D1386" i="9" s="1"/>
  <c r="C1387" i="9"/>
  <c r="D1387" i="9" s="1"/>
  <c r="C1388" i="9"/>
  <c r="D1388" i="9" s="1"/>
  <c r="C1389" i="9"/>
  <c r="D1389" i="9" s="1"/>
  <c r="C1402" i="9"/>
  <c r="D1402" i="9" s="1"/>
  <c r="C1403" i="9"/>
  <c r="D1403" i="9" s="1"/>
  <c r="C1404" i="9"/>
  <c r="D1404" i="9" s="1"/>
  <c r="C1405" i="9"/>
  <c r="D1405" i="9" s="1"/>
  <c r="C1418" i="9"/>
  <c r="D1418" i="9" s="1"/>
  <c r="C1419" i="9"/>
  <c r="D1419" i="9" s="1"/>
  <c r="C1420" i="9"/>
  <c r="D1420" i="9" s="1"/>
  <c r="C1421" i="9"/>
  <c r="D1421" i="9" s="1"/>
  <c r="C1434" i="9"/>
  <c r="D1434" i="9" s="1"/>
  <c r="C1435" i="9"/>
  <c r="D1435" i="9" s="1"/>
  <c r="C1436" i="9"/>
  <c r="D1436" i="9" s="1"/>
  <c r="C1437" i="9"/>
  <c r="D1437" i="9" s="1"/>
  <c r="C1450" i="9"/>
  <c r="D1450" i="9" s="1"/>
  <c r="C1451" i="9"/>
  <c r="D1451" i="9" s="1"/>
  <c r="C1452" i="9"/>
  <c r="D1452" i="9" s="1"/>
  <c r="C1453" i="9"/>
  <c r="D1453" i="9" s="1"/>
  <c r="C1727" i="9"/>
  <c r="D1727" i="9" s="1"/>
  <c r="C1735" i="9"/>
  <c r="D1735" i="9" s="1"/>
  <c r="C1743" i="9"/>
  <c r="D1743" i="9" s="1"/>
  <c r="C1751" i="9"/>
  <c r="D1751" i="9" s="1"/>
  <c r="C1759" i="9"/>
  <c r="D1759" i="9" s="1"/>
  <c r="C1767" i="9"/>
  <c r="D1767" i="9" s="1"/>
  <c r="C1775" i="9"/>
  <c r="D1775" i="9" s="1"/>
  <c r="C1783" i="9"/>
  <c r="D1783" i="9" s="1"/>
  <c r="C1791" i="9"/>
  <c r="D1791" i="9" s="1"/>
  <c r="C1799" i="9"/>
  <c r="D1799" i="9" s="1"/>
  <c r="C1807" i="9"/>
  <c r="D1807" i="9" s="1"/>
  <c r="C1815" i="9"/>
  <c r="D1815" i="9" s="1"/>
  <c r="C1823" i="9"/>
  <c r="D1823" i="9" s="1"/>
  <c r="C1831" i="9"/>
  <c r="D1831" i="9" s="1"/>
  <c r="C1839" i="9"/>
  <c r="D1839" i="9" s="1"/>
  <c r="C1847" i="9"/>
  <c r="D1847" i="9" s="1"/>
  <c r="C1857" i="9"/>
  <c r="D1857" i="9" s="1"/>
  <c r="C1859" i="9"/>
  <c r="D1859" i="9" s="1"/>
  <c r="C1873" i="9"/>
  <c r="D1873" i="9" s="1"/>
  <c r="C1875" i="9"/>
  <c r="D1875" i="9" s="1"/>
  <c r="C1889" i="9"/>
  <c r="D1889" i="9" s="1"/>
  <c r="C1891" i="9"/>
  <c r="D1891" i="9" s="1"/>
  <c r="C1905" i="9"/>
  <c r="D1905" i="9" s="1"/>
  <c r="C1907" i="9"/>
  <c r="D1907" i="9" s="1"/>
  <c r="C1921" i="9"/>
  <c r="D1921" i="9" s="1"/>
  <c r="C1923" i="9"/>
  <c r="D1923" i="9" s="1"/>
  <c r="C1937" i="9"/>
  <c r="D1937" i="9" s="1"/>
  <c r="C1939" i="9"/>
  <c r="D1939" i="9" s="1"/>
  <c r="C1953" i="9"/>
  <c r="D1953" i="9" s="1"/>
  <c r="C1955" i="9"/>
  <c r="D1955" i="9" s="1"/>
  <c r="C1969" i="9"/>
  <c r="D1969" i="9" s="1"/>
  <c r="C1971" i="9"/>
  <c r="D1971" i="9" s="1"/>
  <c r="C1985" i="9"/>
  <c r="D1985" i="9" s="1"/>
  <c r="C1987" i="9"/>
  <c r="D1987" i="9" s="1"/>
  <c r="C2001" i="9"/>
  <c r="D2001" i="9" s="1"/>
  <c r="C2003" i="9"/>
  <c r="D2003" i="9" s="1"/>
  <c r="C2017" i="9"/>
  <c r="D2017" i="9" s="1"/>
  <c r="C2019" i="9"/>
  <c r="D2019" i="9" s="1"/>
  <c r="C2033" i="9"/>
  <c r="D2033" i="9" s="1"/>
  <c r="C2035" i="9"/>
  <c r="D2035" i="9" s="1"/>
  <c r="C2049" i="9"/>
  <c r="D2049" i="9" s="1"/>
  <c r="C2051" i="9"/>
  <c r="D2051" i="9" s="1"/>
  <c r="C2065" i="9"/>
  <c r="D2065" i="9" s="1"/>
  <c r="C2073" i="9"/>
  <c r="D2073" i="9" s="1"/>
  <c r="C2081" i="9"/>
  <c r="D2081" i="9" s="1"/>
  <c r="C2089" i="9"/>
  <c r="D2089" i="9" s="1"/>
  <c r="C2097" i="9"/>
  <c r="D2097" i="9" s="1"/>
  <c r="C2105" i="9"/>
  <c r="D2105" i="9" s="1"/>
  <c r="C2113" i="9"/>
  <c r="D2113" i="9" s="1"/>
  <c r="C2121" i="9"/>
  <c r="D2121" i="9" s="1"/>
  <c r="C2129" i="9"/>
  <c r="D2129" i="9" s="1"/>
  <c r="C2137" i="9"/>
  <c r="D2137" i="9" s="1"/>
  <c r="C2145" i="9"/>
  <c r="D2145" i="9" s="1"/>
  <c r="C2153" i="9"/>
  <c r="D2153" i="9" s="1"/>
  <c r="C2161" i="9"/>
  <c r="D2161" i="9" s="1"/>
  <c r="C2177" i="9"/>
  <c r="D2177" i="9" s="1"/>
  <c r="C2184" i="9"/>
  <c r="D2184" i="9" s="1"/>
  <c r="C2209" i="9"/>
  <c r="D2209" i="9" s="1"/>
  <c r="C2216" i="9"/>
  <c r="D2216" i="9" s="1"/>
  <c r="C2251" i="9"/>
  <c r="D2251" i="9" s="1"/>
  <c r="C2262" i="9"/>
  <c r="D2262" i="9" s="1"/>
  <c r="C2285" i="9"/>
  <c r="D2285" i="9" s="1"/>
  <c r="C2298" i="9"/>
  <c r="D2298" i="9" s="1"/>
  <c r="C2306" i="9"/>
  <c r="D2306" i="9" s="1"/>
  <c r="C2314" i="9"/>
  <c r="D2314" i="9" s="1"/>
  <c r="C2321" i="9"/>
  <c r="D2321" i="9" s="1"/>
  <c r="C2324" i="9"/>
  <c r="D2324" i="9" s="1"/>
  <c r="C2406" i="9"/>
  <c r="D2406" i="9" s="1"/>
  <c r="C2428" i="9"/>
  <c r="D2428" i="9" s="1"/>
  <c r="C2437" i="9"/>
  <c r="D2437" i="9" s="1"/>
  <c r="C2458" i="9"/>
  <c r="D2458" i="9" s="1"/>
  <c r="C2464" i="9"/>
  <c r="D2464" i="9" s="1"/>
  <c r="C2467" i="9"/>
  <c r="D2467" i="9" s="1"/>
  <c r="C2477" i="9"/>
  <c r="D2477" i="9" s="1"/>
  <c r="C2490" i="9"/>
  <c r="D2490" i="9" s="1"/>
  <c r="C2496" i="9"/>
  <c r="D2496" i="9" s="1"/>
  <c r="C2499" i="9"/>
  <c r="D2499" i="9" s="1"/>
  <c r="C2509" i="9"/>
  <c r="D2509" i="9" s="1"/>
  <c r="C2520" i="9"/>
  <c r="D2520" i="9" s="1"/>
  <c r="C2525" i="9"/>
  <c r="D2525" i="9" s="1"/>
  <c r="C2536" i="9"/>
  <c r="D2536" i="9" s="1"/>
  <c r="C2560" i="9"/>
  <c r="D2560" i="9" s="1"/>
  <c r="C2564" i="9"/>
  <c r="D2564" i="9" s="1"/>
  <c r="C2599" i="9"/>
  <c r="D2599" i="9" s="1"/>
  <c r="C2602" i="9"/>
  <c r="D2602" i="9" s="1"/>
  <c r="C2865" i="9"/>
  <c r="D2865" i="9" s="1"/>
  <c r="C2870" i="9"/>
  <c r="D2870" i="9" s="1"/>
  <c r="C2884" i="9"/>
  <c r="D2884" i="9" s="1"/>
  <c r="C2897" i="9"/>
  <c r="D2897" i="9" s="1"/>
  <c r="C2902" i="9"/>
  <c r="D2902" i="9" s="1"/>
  <c r="C2916" i="9"/>
  <c r="D2916" i="9" s="1"/>
  <c r="C2938" i="9"/>
  <c r="D2938" i="9" s="1"/>
  <c r="C2954" i="9"/>
  <c r="D2954" i="9" s="1"/>
  <c r="C3531" i="9"/>
  <c r="D3531" i="9" s="1"/>
  <c r="C3567" i="9"/>
  <c r="D3567" i="9" s="1"/>
  <c r="C3663" i="9"/>
  <c r="D3663" i="9" s="1"/>
  <c r="C3695" i="9"/>
  <c r="D3695" i="9" s="1"/>
  <c r="C3715" i="9"/>
  <c r="D3715" i="9" s="1"/>
  <c r="C775" i="9"/>
  <c r="D775" i="9" s="1"/>
  <c r="C777" i="9"/>
  <c r="D777" i="9" s="1"/>
  <c r="C778" i="9"/>
  <c r="D778" i="9" s="1"/>
  <c r="C780" i="9"/>
  <c r="D780" i="9" s="1"/>
  <c r="C783" i="9"/>
  <c r="D783" i="9" s="1"/>
  <c r="C785" i="9"/>
  <c r="D785" i="9" s="1"/>
  <c r="C786" i="9"/>
  <c r="D786" i="9" s="1"/>
  <c r="C788" i="9"/>
  <c r="D788" i="9" s="1"/>
  <c r="C791" i="9"/>
  <c r="D791" i="9" s="1"/>
  <c r="C793" i="9"/>
  <c r="D793" i="9" s="1"/>
  <c r="C794" i="9"/>
  <c r="D794" i="9" s="1"/>
  <c r="C796" i="9"/>
  <c r="D796" i="9" s="1"/>
  <c r="C799" i="9"/>
  <c r="D799" i="9" s="1"/>
  <c r="C801" i="9"/>
  <c r="D801" i="9" s="1"/>
  <c r="C802" i="9"/>
  <c r="D802" i="9" s="1"/>
  <c r="C804" i="9"/>
  <c r="D804" i="9" s="1"/>
  <c r="C807" i="9"/>
  <c r="D807" i="9" s="1"/>
  <c r="C809" i="9"/>
  <c r="D809" i="9" s="1"/>
  <c r="C810" i="9"/>
  <c r="D810" i="9" s="1"/>
  <c r="C812" i="9"/>
  <c r="D812" i="9" s="1"/>
  <c r="C815" i="9"/>
  <c r="D815" i="9" s="1"/>
  <c r="C817" i="9"/>
  <c r="D817" i="9" s="1"/>
  <c r="C818" i="9"/>
  <c r="D818" i="9" s="1"/>
  <c r="C820" i="9"/>
  <c r="D820" i="9" s="1"/>
  <c r="C823" i="9"/>
  <c r="D823" i="9" s="1"/>
  <c r="C825" i="9"/>
  <c r="D825" i="9" s="1"/>
  <c r="C826" i="9"/>
  <c r="D826" i="9" s="1"/>
  <c r="C828" i="9"/>
  <c r="D828" i="9" s="1"/>
  <c r="C831" i="9"/>
  <c r="D831" i="9" s="1"/>
  <c r="C833" i="9"/>
  <c r="D833" i="9" s="1"/>
  <c r="C834" i="9"/>
  <c r="D834" i="9" s="1"/>
  <c r="C836" i="9"/>
  <c r="D836" i="9" s="1"/>
  <c r="C839" i="9"/>
  <c r="D839" i="9" s="1"/>
  <c r="C841" i="9"/>
  <c r="D841" i="9" s="1"/>
  <c r="C842" i="9"/>
  <c r="D842" i="9" s="1"/>
  <c r="C844" i="9"/>
  <c r="D844" i="9" s="1"/>
  <c r="C847" i="9"/>
  <c r="D847" i="9" s="1"/>
  <c r="C849" i="9"/>
  <c r="D849" i="9" s="1"/>
  <c r="C850" i="9"/>
  <c r="D850" i="9" s="1"/>
  <c r="C852" i="9"/>
  <c r="D852" i="9" s="1"/>
  <c r="C855" i="9"/>
  <c r="D855" i="9" s="1"/>
  <c r="C857" i="9"/>
  <c r="D857" i="9" s="1"/>
  <c r="C858" i="9"/>
  <c r="D858" i="9" s="1"/>
  <c r="C860" i="9"/>
  <c r="D860" i="9" s="1"/>
  <c r="C863" i="9"/>
  <c r="D863" i="9" s="1"/>
  <c r="C865" i="9"/>
  <c r="D865" i="9" s="1"/>
  <c r="C866" i="9"/>
  <c r="D866" i="9" s="1"/>
  <c r="C868" i="9"/>
  <c r="D868" i="9" s="1"/>
  <c r="C871" i="9"/>
  <c r="D871" i="9" s="1"/>
  <c r="C873" i="9"/>
  <c r="D873" i="9" s="1"/>
  <c r="C874" i="9"/>
  <c r="D874" i="9" s="1"/>
  <c r="C876" i="9"/>
  <c r="D876" i="9" s="1"/>
  <c r="C879" i="9"/>
  <c r="D879" i="9" s="1"/>
  <c r="C881" i="9"/>
  <c r="D881" i="9" s="1"/>
  <c r="C882" i="9"/>
  <c r="D882" i="9" s="1"/>
  <c r="C884" i="9"/>
  <c r="D884" i="9" s="1"/>
  <c r="C887" i="9"/>
  <c r="D887" i="9" s="1"/>
  <c r="C889" i="9"/>
  <c r="D889" i="9" s="1"/>
  <c r="C890" i="9"/>
  <c r="D890" i="9" s="1"/>
  <c r="C892" i="9"/>
  <c r="D892" i="9" s="1"/>
  <c r="C895" i="9"/>
  <c r="D895" i="9" s="1"/>
  <c r="C897" i="9"/>
  <c r="D897" i="9" s="1"/>
  <c r="C898" i="9"/>
  <c r="D898" i="9" s="1"/>
  <c r="C900" i="9"/>
  <c r="D900" i="9" s="1"/>
  <c r="C903" i="9"/>
  <c r="D903" i="9" s="1"/>
  <c r="C905" i="9"/>
  <c r="D905" i="9" s="1"/>
  <c r="C906" i="9"/>
  <c r="D906" i="9" s="1"/>
  <c r="C908" i="9"/>
  <c r="D908" i="9" s="1"/>
  <c r="C911" i="9"/>
  <c r="D911" i="9" s="1"/>
  <c r="C913" i="9"/>
  <c r="D913" i="9" s="1"/>
  <c r="C914" i="9"/>
  <c r="D914" i="9" s="1"/>
  <c r="C916" i="9"/>
  <c r="D916" i="9" s="1"/>
  <c r="C919" i="9"/>
  <c r="D919" i="9" s="1"/>
  <c r="C921" i="9"/>
  <c r="D921" i="9" s="1"/>
  <c r="C922" i="9"/>
  <c r="D922" i="9" s="1"/>
  <c r="C924" i="9"/>
  <c r="D924" i="9" s="1"/>
  <c r="C927" i="9"/>
  <c r="D927" i="9" s="1"/>
  <c r="C929" i="9"/>
  <c r="D929" i="9" s="1"/>
  <c r="C930" i="9"/>
  <c r="D930" i="9" s="1"/>
  <c r="C932" i="9"/>
  <c r="D932" i="9" s="1"/>
  <c r="C935" i="9"/>
  <c r="D935" i="9" s="1"/>
  <c r="C937" i="9"/>
  <c r="D937" i="9" s="1"/>
  <c r="C938" i="9"/>
  <c r="D938" i="9" s="1"/>
  <c r="C940" i="9"/>
  <c r="D940" i="9" s="1"/>
  <c r="C943" i="9"/>
  <c r="D943" i="9" s="1"/>
  <c r="C945" i="9"/>
  <c r="D945" i="9" s="1"/>
  <c r="C946" i="9"/>
  <c r="D946" i="9" s="1"/>
  <c r="C948" i="9"/>
  <c r="D948" i="9" s="1"/>
  <c r="C951" i="9"/>
  <c r="D951" i="9" s="1"/>
  <c r="C953" i="9"/>
  <c r="D953" i="9" s="1"/>
  <c r="C954" i="9"/>
  <c r="D954" i="9" s="1"/>
  <c r="C956" i="9"/>
  <c r="D956" i="9" s="1"/>
  <c r="C959" i="9"/>
  <c r="D959" i="9" s="1"/>
  <c r="C961" i="9"/>
  <c r="D961" i="9" s="1"/>
  <c r="C962" i="9"/>
  <c r="D962" i="9" s="1"/>
  <c r="C964" i="9"/>
  <c r="D964" i="9" s="1"/>
  <c r="C967" i="9"/>
  <c r="D967" i="9" s="1"/>
  <c r="C969" i="9"/>
  <c r="D969" i="9" s="1"/>
  <c r="C970" i="9"/>
  <c r="D970" i="9" s="1"/>
  <c r="C972" i="9"/>
  <c r="D972" i="9" s="1"/>
  <c r="C975" i="9"/>
  <c r="D975" i="9" s="1"/>
  <c r="C977" i="9"/>
  <c r="D977" i="9" s="1"/>
  <c r="C978" i="9"/>
  <c r="D978" i="9" s="1"/>
  <c r="C980" i="9"/>
  <c r="D980" i="9" s="1"/>
  <c r="C983" i="9"/>
  <c r="D983" i="9" s="1"/>
  <c r="C985" i="9"/>
  <c r="D985" i="9" s="1"/>
  <c r="C986" i="9"/>
  <c r="D986" i="9" s="1"/>
  <c r="C988" i="9"/>
  <c r="D988" i="9" s="1"/>
  <c r="C991" i="9"/>
  <c r="D991" i="9" s="1"/>
  <c r="C993" i="9"/>
  <c r="D993" i="9" s="1"/>
  <c r="C1027" i="9"/>
  <c r="D1027" i="9" s="1"/>
  <c r="C1029" i="9"/>
  <c r="D1029" i="9" s="1"/>
  <c r="C1030" i="9"/>
  <c r="D1030" i="9" s="1"/>
  <c r="C1032" i="9"/>
  <c r="D1032" i="9" s="1"/>
  <c r="C1035" i="9"/>
  <c r="D1035" i="9" s="1"/>
  <c r="C1037" i="9"/>
  <c r="D1037" i="9" s="1"/>
  <c r="C1038" i="9"/>
  <c r="D1038" i="9" s="1"/>
  <c r="C1040" i="9"/>
  <c r="D1040" i="9" s="1"/>
  <c r="C1043" i="9"/>
  <c r="D1043" i="9" s="1"/>
  <c r="C1045" i="9"/>
  <c r="D1045" i="9" s="1"/>
  <c r="C1046" i="9"/>
  <c r="D1046" i="9" s="1"/>
  <c r="C1048" i="9"/>
  <c r="D1048" i="9" s="1"/>
  <c r="C1051" i="9"/>
  <c r="D1051" i="9" s="1"/>
  <c r="C1053" i="9"/>
  <c r="D1053" i="9" s="1"/>
  <c r="C1054" i="9"/>
  <c r="D1054" i="9" s="1"/>
  <c r="C1056" i="9"/>
  <c r="D1056" i="9" s="1"/>
  <c r="C1064" i="9"/>
  <c r="D1064" i="9" s="1"/>
  <c r="C1067" i="9"/>
  <c r="D1067" i="9" s="1"/>
  <c r="C1069" i="9"/>
  <c r="D1069" i="9" s="1"/>
  <c r="C1070" i="9"/>
  <c r="D1070" i="9" s="1"/>
  <c r="C1076" i="9"/>
  <c r="D1076" i="9" s="1"/>
  <c r="C1083" i="9"/>
  <c r="D1083" i="9" s="1"/>
  <c r="C1085" i="9"/>
  <c r="D1085" i="9" s="1"/>
  <c r="C1088" i="9"/>
  <c r="D1088" i="9" s="1"/>
  <c r="C1095" i="9"/>
  <c r="D1095" i="9" s="1"/>
  <c r="C1097" i="9"/>
  <c r="D1097" i="9" s="1"/>
  <c r="C1100" i="9"/>
  <c r="D1100" i="9" s="1"/>
  <c r="C1107" i="9"/>
  <c r="D1107" i="9" s="1"/>
  <c r="C1109" i="9"/>
  <c r="D1109" i="9" s="1"/>
  <c r="C1110" i="9"/>
  <c r="D1110" i="9" s="1"/>
  <c r="C1116" i="9"/>
  <c r="D1116" i="9" s="1"/>
  <c r="C1123" i="9"/>
  <c r="D1123" i="9" s="1"/>
  <c r="C1125" i="9"/>
  <c r="D1125" i="9" s="1"/>
  <c r="C1126" i="9"/>
  <c r="D1126" i="9" s="1"/>
  <c r="C1132" i="9"/>
  <c r="D1132" i="9" s="1"/>
  <c r="C1139" i="9"/>
  <c r="D1139" i="9" s="1"/>
  <c r="C1141" i="9"/>
  <c r="D1141" i="9" s="1"/>
  <c r="C1142" i="9"/>
  <c r="D1142" i="9" s="1"/>
  <c r="C1148" i="9"/>
  <c r="D1148" i="9" s="1"/>
  <c r="C1155" i="9"/>
  <c r="D1155" i="9" s="1"/>
  <c r="C1157" i="9"/>
  <c r="D1157" i="9" s="1"/>
  <c r="C1158" i="9"/>
  <c r="D1158" i="9" s="1"/>
  <c r="C1164" i="9"/>
  <c r="D1164" i="9" s="1"/>
  <c r="C1171" i="9"/>
  <c r="D1171" i="9" s="1"/>
  <c r="C1173" i="9"/>
  <c r="D1173" i="9" s="1"/>
  <c r="C1174" i="9"/>
  <c r="D1174" i="9" s="1"/>
  <c r="C1180" i="9"/>
  <c r="D1180" i="9" s="1"/>
  <c r="C1187" i="9"/>
  <c r="D1187" i="9" s="1"/>
  <c r="C1189" i="9"/>
  <c r="D1189" i="9" s="1"/>
  <c r="C1190" i="9"/>
  <c r="D1190" i="9" s="1"/>
  <c r="C1196" i="9"/>
  <c r="D1196" i="9" s="1"/>
  <c r="C1203" i="9"/>
  <c r="D1203" i="9" s="1"/>
  <c r="C1205" i="9"/>
  <c r="D1205" i="9" s="1"/>
  <c r="C1206" i="9"/>
  <c r="D1206" i="9" s="1"/>
  <c r="C1212" i="9"/>
  <c r="D1212" i="9" s="1"/>
  <c r="C1219" i="9"/>
  <c r="D1219" i="9" s="1"/>
  <c r="C1221" i="9"/>
  <c r="D1221" i="9" s="1"/>
  <c r="C1222" i="9"/>
  <c r="D1222" i="9" s="1"/>
  <c r="C1228" i="9"/>
  <c r="D1228" i="9" s="1"/>
  <c r="C1235" i="9"/>
  <c r="D1235" i="9" s="1"/>
  <c r="C1237" i="9"/>
  <c r="D1237" i="9" s="1"/>
  <c r="C1238" i="9"/>
  <c r="D1238" i="9" s="1"/>
  <c r="C1244" i="9"/>
  <c r="D1244" i="9" s="1"/>
  <c r="C1255" i="9"/>
  <c r="D1255" i="9" s="1"/>
  <c r="C1258" i="9"/>
  <c r="D1258" i="9" s="1"/>
  <c r="C1259" i="9"/>
  <c r="D1259" i="9" s="1"/>
  <c r="C1272" i="9"/>
  <c r="D1272" i="9" s="1"/>
  <c r="C1273" i="9"/>
  <c r="D1273" i="9" s="1"/>
  <c r="C1274" i="9"/>
  <c r="D1274" i="9" s="1"/>
  <c r="C1275" i="9"/>
  <c r="D1275" i="9" s="1"/>
  <c r="C1276" i="9"/>
  <c r="D1276" i="9" s="1"/>
  <c r="C1278" i="9"/>
  <c r="D1278" i="9" s="1"/>
  <c r="C1289" i="9"/>
  <c r="D1289" i="9" s="1"/>
  <c r="C1302" i="9"/>
  <c r="D1302" i="9" s="1"/>
  <c r="C1303" i="9"/>
  <c r="D1303" i="9" s="1"/>
  <c r="C1304" i="9"/>
  <c r="D1304" i="9" s="1"/>
  <c r="C1305" i="9"/>
  <c r="D1305" i="9" s="1"/>
  <c r="C1318" i="9"/>
  <c r="D1318" i="9" s="1"/>
  <c r="C1319" i="9"/>
  <c r="D1319" i="9" s="1"/>
  <c r="C1320" i="9"/>
  <c r="D1320" i="9" s="1"/>
  <c r="C1321" i="9"/>
  <c r="D1321" i="9" s="1"/>
  <c r="C1334" i="9"/>
  <c r="D1334" i="9" s="1"/>
  <c r="C1335" i="9"/>
  <c r="D1335" i="9" s="1"/>
  <c r="C1336" i="9"/>
  <c r="D1336" i="9" s="1"/>
  <c r="C1337" i="9"/>
  <c r="D1337" i="9" s="1"/>
  <c r="C1350" i="9"/>
  <c r="D1350" i="9" s="1"/>
  <c r="C1351" i="9"/>
  <c r="D1351" i="9" s="1"/>
  <c r="C1352" i="9"/>
  <c r="D1352" i="9" s="1"/>
  <c r="C1353" i="9"/>
  <c r="D1353" i="9" s="1"/>
  <c r="C1366" i="9"/>
  <c r="D1366" i="9" s="1"/>
  <c r="C1367" i="9"/>
  <c r="D1367" i="9" s="1"/>
  <c r="C1368" i="9"/>
  <c r="D1368" i="9" s="1"/>
  <c r="C1369" i="9"/>
  <c r="D1369" i="9" s="1"/>
  <c r="C1382" i="9"/>
  <c r="D1382" i="9" s="1"/>
  <c r="C1383" i="9"/>
  <c r="D1383" i="9" s="1"/>
  <c r="C1384" i="9"/>
  <c r="D1384" i="9" s="1"/>
  <c r="C1385" i="9"/>
  <c r="D1385" i="9" s="1"/>
  <c r="C1398" i="9"/>
  <c r="D1398" i="9" s="1"/>
  <c r="C1399" i="9"/>
  <c r="D1399" i="9" s="1"/>
  <c r="C1400" i="9"/>
  <c r="D1400" i="9" s="1"/>
  <c r="C1401" i="9"/>
  <c r="D1401" i="9" s="1"/>
  <c r="C1414" i="9"/>
  <c r="D1414" i="9" s="1"/>
  <c r="C1415" i="9"/>
  <c r="D1415" i="9" s="1"/>
  <c r="C1416" i="9"/>
  <c r="D1416" i="9" s="1"/>
  <c r="C1417" i="9"/>
  <c r="D1417" i="9" s="1"/>
  <c r="C1430" i="9"/>
  <c r="D1430" i="9" s="1"/>
  <c r="C1431" i="9"/>
  <c r="D1431" i="9" s="1"/>
  <c r="C1432" i="9"/>
  <c r="D1432" i="9" s="1"/>
  <c r="C1433" i="9"/>
  <c r="D1433" i="9" s="1"/>
  <c r="C1446" i="9"/>
  <c r="D1446" i="9" s="1"/>
  <c r="C1447" i="9"/>
  <c r="D1447" i="9" s="1"/>
  <c r="C1448" i="9"/>
  <c r="D1448" i="9" s="1"/>
  <c r="C1449" i="9"/>
  <c r="D1449" i="9" s="1"/>
  <c r="C1462" i="9"/>
  <c r="D1462" i="9" s="1"/>
  <c r="C1463" i="9"/>
  <c r="D1463" i="9" s="1"/>
  <c r="C1464" i="9"/>
  <c r="D1464" i="9" s="1"/>
  <c r="C1465" i="9"/>
  <c r="D1465" i="9" s="1"/>
  <c r="C1466" i="9"/>
  <c r="D1466" i="9" s="1"/>
  <c r="C1470" i="9"/>
  <c r="D1470" i="9" s="1"/>
  <c r="C1474" i="9"/>
  <c r="D1474" i="9" s="1"/>
  <c r="C1478" i="9"/>
  <c r="D1478" i="9" s="1"/>
  <c r="C1482" i="9"/>
  <c r="D1482" i="9" s="1"/>
  <c r="C1486" i="9"/>
  <c r="D1486" i="9" s="1"/>
  <c r="C1490" i="9"/>
  <c r="D1490" i="9" s="1"/>
  <c r="C1494" i="9"/>
  <c r="D1494" i="9" s="1"/>
  <c r="C1498" i="9"/>
  <c r="D1498" i="9" s="1"/>
  <c r="C1502" i="9"/>
  <c r="D1502" i="9" s="1"/>
  <c r="C1506" i="9"/>
  <c r="D1506" i="9" s="1"/>
  <c r="C1510" i="9"/>
  <c r="D1510" i="9" s="1"/>
  <c r="C1514" i="9"/>
  <c r="D1514" i="9" s="1"/>
  <c r="C1518" i="9"/>
  <c r="D1518" i="9" s="1"/>
  <c r="C1522" i="9"/>
  <c r="D1522" i="9" s="1"/>
  <c r="C1526" i="9"/>
  <c r="D1526" i="9" s="1"/>
  <c r="C1530" i="9"/>
  <c r="D1530" i="9" s="1"/>
  <c r="C1534" i="9"/>
  <c r="D1534" i="9" s="1"/>
  <c r="C1538" i="9"/>
  <c r="D1538" i="9" s="1"/>
  <c r="C1542" i="9"/>
  <c r="D1542" i="9" s="1"/>
  <c r="C1546" i="9"/>
  <c r="D1546" i="9" s="1"/>
  <c r="C1550" i="9"/>
  <c r="D1550" i="9" s="1"/>
  <c r="C1554" i="9"/>
  <c r="D1554" i="9" s="1"/>
  <c r="C1558" i="9"/>
  <c r="D1558" i="9" s="1"/>
  <c r="C1562" i="9"/>
  <c r="D1562" i="9" s="1"/>
  <c r="C1566" i="9"/>
  <c r="D1566" i="9" s="1"/>
  <c r="C1570" i="9"/>
  <c r="D1570" i="9" s="1"/>
  <c r="C1574" i="9"/>
  <c r="D1574" i="9" s="1"/>
  <c r="C1578" i="9"/>
  <c r="D1578" i="9" s="1"/>
  <c r="C1582" i="9"/>
  <c r="D1582" i="9" s="1"/>
  <c r="C1586" i="9"/>
  <c r="D1586" i="9" s="1"/>
  <c r="C1590" i="9"/>
  <c r="D1590" i="9" s="1"/>
  <c r="C1594" i="9"/>
  <c r="D1594" i="9" s="1"/>
  <c r="C1598" i="9"/>
  <c r="D1598" i="9" s="1"/>
  <c r="C1602" i="9"/>
  <c r="D1602" i="9" s="1"/>
  <c r="C1606" i="9"/>
  <c r="D1606" i="9" s="1"/>
  <c r="C1610" i="9"/>
  <c r="D1610" i="9" s="1"/>
  <c r="C1614" i="9"/>
  <c r="D1614" i="9" s="1"/>
  <c r="C1618" i="9"/>
  <c r="D1618" i="9" s="1"/>
  <c r="C1622" i="9"/>
  <c r="D1622" i="9" s="1"/>
  <c r="C1626" i="9"/>
  <c r="D1626" i="9" s="1"/>
  <c r="C1630" i="9"/>
  <c r="D1630" i="9" s="1"/>
  <c r="C1634" i="9"/>
  <c r="D1634" i="9" s="1"/>
  <c r="C1638" i="9"/>
  <c r="D1638" i="9" s="1"/>
  <c r="C1642" i="9"/>
  <c r="D1642" i="9" s="1"/>
  <c r="C1646" i="9"/>
  <c r="D1646" i="9" s="1"/>
  <c r="C1650" i="9"/>
  <c r="D1650" i="9" s="1"/>
  <c r="C1654" i="9"/>
  <c r="D1654" i="9" s="1"/>
  <c r="C1658" i="9"/>
  <c r="D1658" i="9" s="1"/>
  <c r="C1662" i="9"/>
  <c r="D1662" i="9" s="1"/>
  <c r="C1666" i="9"/>
  <c r="D1666" i="9" s="1"/>
  <c r="C1670" i="9"/>
  <c r="D1670" i="9" s="1"/>
  <c r="C1674" i="9"/>
  <c r="D1674" i="9" s="1"/>
  <c r="C1678" i="9"/>
  <c r="D1678" i="9" s="1"/>
  <c r="C1682" i="9"/>
  <c r="D1682" i="9" s="1"/>
  <c r="C1686" i="9"/>
  <c r="D1686" i="9" s="1"/>
  <c r="C1690" i="9"/>
  <c r="D1690" i="9" s="1"/>
  <c r="C1694" i="9"/>
  <c r="D1694" i="9" s="1"/>
  <c r="C1698" i="9"/>
  <c r="D1698" i="9" s="1"/>
  <c r="C1702" i="9"/>
  <c r="D1702" i="9" s="1"/>
  <c r="C1706" i="9"/>
  <c r="D1706" i="9" s="1"/>
  <c r="C1710" i="9"/>
  <c r="D1710" i="9" s="1"/>
  <c r="C1714" i="9"/>
  <c r="D1714" i="9" s="1"/>
  <c r="C1718" i="9"/>
  <c r="D1718" i="9" s="1"/>
  <c r="C1724" i="9"/>
  <c r="D1724" i="9" s="1"/>
  <c r="C1732" i="9"/>
  <c r="D1732" i="9" s="1"/>
  <c r="C1740" i="9"/>
  <c r="D1740" i="9" s="1"/>
  <c r="C1748" i="9"/>
  <c r="D1748" i="9" s="1"/>
  <c r="C1756" i="9"/>
  <c r="D1756" i="9" s="1"/>
  <c r="C1764" i="9"/>
  <c r="D1764" i="9" s="1"/>
  <c r="C1772" i="9"/>
  <c r="D1772" i="9" s="1"/>
  <c r="C1780" i="9"/>
  <c r="D1780" i="9" s="1"/>
  <c r="C1788" i="9"/>
  <c r="D1788" i="9" s="1"/>
  <c r="C1796" i="9"/>
  <c r="D1796" i="9" s="1"/>
  <c r="C1804" i="9"/>
  <c r="D1804" i="9" s="1"/>
  <c r="C1812" i="9"/>
  <c r="D1812" i="9" s="1"/>
  <c r="C1820" i="9"/>
  <c r="D1820" i="9" s="1"/>
  <c r="C1828" i="9"/>
  <c r="D1828" i="9" s="1"/>
  <c r="C1836" i="9"/>
  <c r="D1836" i="9" s="1"/>
  <c r="C1844" i="9"/>
  <c r="D1844" i="9" s="1"/>
  <c r="C1861" i="9"/>
  <c r="D1861" i="9" s="1"/>
  <c r="C1863" i="9"/>
  <c r="D1863" i="9" s="1"/>
  <c r="C1877" i="9"/>
  <c r="D1877" i="9" s="1"/>
  <c r="C1879" i="9"/>
  <c r="D1879" i="9" s="1"/>
  <c r="C1893" i="9"/>
  <c r="D1893" i="9" s="1"/>
  <c r="C1895" i="9"/>
  <c r="D1895" i="9" s="1"/>
  <c r="C1909" i="9"/>
  <c r="D1909" i="9" s="1"/>
  <c r="C1911" i="9"/>
  <c r="D1911" i="9" s="1"/>
  <c r="C1925" i="9"/>
  <c r="D1925" i="9" s="1"/>
  <c r="C1927" i="9"/>
  <c r="D1927" i="9" s="1"/>
  <c r="C1941" i="9"/>
  <c r="D1941" i="9" s="1"/>
  <c r="C1943" i="9"/>
  <c r="D1943" i="9" s="1"/>
  <c r="C1957" i="9"/>
  <c r="D1957" i="9" s="1"/>
  <c r="C1959" i="9"/>
  <c r="D1959" i="9" s="1"/>
  <c r="C1973" i="9"/>
  <c r="D1973" i="9" s="1"/>
  <c r="C1975" i="9"/>
  <c r="D1975" i="9" s="1"/>
  <c r="C1989" i="9"/>
  <c r="D1989" i="9" s="1"/>
  <c r="C1991" i="9"/>
  <c r="D1991" i="9" s="1"/>
  <c r="C2005" i="9"/>
  <c r="D2005" i="9" s="1"/>
  <c r="C2007" i="9"/>
  <c r="D2007" i="9" s="1"/>
  <c r="C2021" i="9"/>
  <c r="D2021" i="9" s="1"/>
  <c r="C2023" i="9"/>
  <c r="D2023" i="9" s="1"/>
  <c r="C2037" i="9"/>
  <c r="D2037" i="9" s="1"/>
  <c r="C2039" i="9"/>
  <c r="D2039" i="9" s="1"/>
  <c r="C2053" i="9"/>
  <c r="D2053" i="9" s="1"/>
  <c r="C2055" i="9"/>
  <c r="D2055" i="9" s="1"/>
  <c r="C2069" i="9"/>
  <c r="D2069" i="9" s="1"/>
  <c r="C2077" i="9"/>
  <c r="D2077" i="9" s="1"/>
  <c r="C2085" i="9"/>
  <c r="D2085" i="9" s="1"/>
  <c r="C2093" i="9"/>
  <c r="D2093" i="9" s="1"/>
  <c r="C2101" i="9"/>
  <c r="D2101" i="9" s="1"/>
  <c r="C2109" i="9"/>
  <c r="D2109" i="9" s="1"/>
  <c r="C2117" i="9"/>
  <c r="D2117" i="9" s="1"/>
  <c r="C2125" i="9"/>
  <c r="D2125" i="9" s="1"/>
  <c r="C2133" i="9"/>
  <c r="D2133" i="9" s="1"/>
  <c r="C2141" i="9"/>
  <c r="D2141" i="9" s="1"/>
  <c r="C2149" i="9"/>
  <c r="D2149" i="9" s="1"/>
  <c r="C2157" i="9"/>
  <c r="D2157" i="9" s="1"/>
  <c r="C2165" i="9"/>
  <c r="D2165" i="9" s="1"/>
  <c r="C2185" i="9"/>
  <c r="D2185" i="9" s="1"/>
  <c r="C2192" i="9"/>
  <c r="D2192" i="9" s="1"/>
  <c r="C2217" i="9"/>
  <c r="D2217" i="9" s="1"/>
  <c r="C2225" i="9"/>
  <c r="D2225" i="9" s="1"/>
  <c r="C2228" i="9"/>
  <c r="D2228" i="9" s="1"/>
  <c r="C2291" i="9"/>
  <c r="D2291" i="9" s="1"/>
  <c r="C2302" i="9"/>
  <c r="D2302" i="9" s="1"/>
  <c r="C2310" i="9"/>
  <c r="D2310" i="9" s="1"/>
  <c r="C2318" i="9"/>
  <c r="D2318" i="9" s="1"/>
  <c r="C2400" i="9"/>
  <c r="D2400" i="9" s="1"/>
  <c r="C2413" i="9"/>
  <c r="D2413" i="9" s="1"/>
  <c r="C2551" i="9"/>
  <c r="D2551" i="9" s="1"/>
  <c r="C2554" i="9"/>
  <c r="D2554" i="9" s="1"/>
  <c r="C2576" i="9"/>
  <c r="D2576" i="9" s="1"/>
  <c r="C2580" i="9"/>
  <c r="D2580" i="9" s="1"/>
  <c r="C2615" i="9"/>
  <c r="D2615" i="9" s="1"/>
  <c r="C2618" i="9"/>
  <c r="D2618" i="9" s="1"/>
  <c r="C2622" i="9"/>
  <c r="D2622" i="9" s="1"/>
  <c r="C2626" i="9"/>
  <c r="D2626" i="9" s="1"/>
  <c r="C2630" i="9"/>
  <c r="D2630" i="9" s="1"/>
  <c r="C2634" i="9"/>
  <c r="D2634" i="9" s="1"/>
  <c r="C2638" i="9"/>
  <c r="D2638" i="9" s="1"/>
  <c r="C2642" i="9"/>
  <c r="D2642" i="9" s="1"/>
  <c r="C2646" i="9"/>
  <c r="D2646" i="9" s="1"/>
  <c r="C2650" i="9"/>
  <c r="D2650" i="9" s="1"/>
  <c r="C2654" i="9"/>
  <c r="D2654" i="9" s="1"/>
  <c r="C2658" i="9"/>
  <c r="D2658" i="9" s="1"/>
  <c r="C2662" i="9"/>
  <c r="D2662" i="9" s="1"/>
  <c r="C2666" i="9"/>
  <c r="D2666" i="9" s="1"/>
  <c r="C2670" i="9"/>
  <c r="D2670" i="9" s="1"/>
  <c r="C2674" i="9"/>
  <c r="D2674" i="9" s="1"/>
  <c r="C2678" i="9"/>
  <c r="D2678" i="9" s="1"/>
  <c r="C2682" i="9"/>
  <c r="D2682" i="9" s="1"/>
  <c r="C2686" i="9"/>
  <c r="D2686" i="9" s="1"/>
  <c r="C2690" i="9"/>
  <c r="D2690" i="9" s="1"/>
  <c r="C2694" i="9"/>
  <c r="D2694" i="9" s="1"/>
  <c r="C2698" i="9"/>
  <c r="D2698" i="9" s="1"/>
  <c r="C2702" i="9"/>
  <c r="D2702" i="9" s="1"/>
  <c r="C2706" i="9"/>
  <c r="D2706" i="9" s="1"/>
  <c r="C2710" i="9"/>
  <c r="D2710" i="9" s="1"/>
  <c r="C2714" i="9"/>
  <c r="D2714" i="9" s="1"/>
  <c r="C2718" i="9"/>
  <c r="D2718" i="9" s="1"/>
  <c r="C2722" i="9"/>
  <c r="D2722" i="9" s="1"/>
  <c r="C2726" i="9"/>
  <c r="D2726" i="9" s="1"/>
  <c r="C2730" i="9"/>
  <c r="D2730" i="9" s="1"/>
  <c r="C2734" i="9"/>
  <c r="D2734" i="9" s="1"/>
  <c r="C2738" i="9"/>
  <c r="D2738" i="9" s="1"/>
  <c r="C2742" i="9"/>
  <c r="D2742" i="9" s="1"/>
  <c r="C2746" i="9"/>
  <c r="D2746" i="9" s="1"/>
  <c r="C2750" i="9"/>
  <c r="D2750" i="9" s="1"/>
  <c r="C2754" i="9"/>
  <c r="D2754" i="9" s="1"/>
  <c r="C2758" i="9"/>
  <c r="D2758" i="9" s="1"/>
  <c r="C2762" i="9"/>
  <c r="D2762" i="9" s="1"/>
  <c r="C2766" i="9"/>
  <c r="D2766" i="9" s="1"/>
  <c r="C2770" i="9"/>
  <c r="D2770" i="9" s="1"/>
  <c r="C2774" i="9"/>
  <c r="D2774" i="9" s="1"/>
  <c r="C2778" i="9"/>
  <c r="D2778" i="9" s="1"/>
  <c r="C2782" i="9"/>
  <c r="D2782" i="9" s="1"/>
  <c r="C2786" i="9"/>
  <c r="D2786" i="9" s="1"/>
  <c r="C2790" i="9"/>
  <c r="D2790" i="9" s="1"/>
  <c r="C2794" i="9"/>
  <c r="D2794" i="9" s="1"/>
  <c r="C2798" i="9"/>
  <c r="D2798" i="9" s="1"/>
  <c r="C2802" i="9"/>
  <c r="D2802" i="9" s="1"/>
  <c r="C2806" i="9"/>
  <c r="D2806" i="9" s="1"/>
  <c r="C2810" i="9"/>
  <c r="D2810" i="9" s="1"/>
  <c r="C2814" i="9"/>
  <c r="D2814" i="9" s="1"/>
  <c r="C2818" i="9"/>
  <c r="D2818" i="9" s="1"/>
  <c r="C2822" i="9"/>
  <c r="D2822" i="9" s="1"/>
  <c r="C2826" i="9"/>
  <c r="D2826" i="9" s="1"/>
  <c r="C2830" i="9"/>
  <c r="D2830" i="9" s="1"/>
  <c r="C2834" i="9"/>
  <c r="D2834" i="9" s="1"/>
  <c r="C2860" i="9"/>
  <c r="D2860" i="9" s="1"/>
  <c r="C2873" i="9"/>
  <c r="D2873" i="9" s="1"/>
  <c r="C2878" i="9"/>
  <c r="D2878" i="9" s="1"/>
  <c r="C2892" i="9"/>
  <c r="D2892" i="9" s="1"/>
  <c r="C2905" i="9"/>
  <c r="D2905" i="9" s="1"/>
  <c r="C2910" i="9"/>
  <c r="D2910" i="9" s="1"/>
  <c r="C2924" i="9"/>
  <c r="D2924" i="9" s="1"/>
  <c r="C2934" i="9"/>
  <c r="D2934" i="9" s="1"/>
  <c r="C2950" i="9"/>
  <c r="D2950" i="9" s="1"/>
  <c r="C3592" i="9"/>
  <c r="D3592" i="9" s="1"/>
  <c r="C3727" i="9"/>
  <c r="D3727" i="9" s="1"/>
  <c r="C3731" i="9"/>
  <c r="D3731" i="9" s="1"/>
  <c r="C3735" i="9"/>
  <c r="D3735" i="9" s="1"/>
  <c r="C3739" i="9"/>
  <c r="D3739" i="9" s="1"/>
  <c r="C3743" i="9"/>
  <c r="D3743" i="9" s="1"/>
  <c r="C3747" i="9"/>
  <c r="D3747" i="9" s="1"/>
  <c r="C3751" i="9"/>
  <c r="D3751" i="9" s="1"/>
  <c r="C3755" i="9"/>
  <c r="D3755" i="9" s="1"/>
  <c r="C3759" i="9"/>
  <c r="D3759" i="9" s="1"/>
  <c r="C3763" i="9"/>
  <c r="D3763" i="9" s="1"/>
  <c r="C3767" i="9"/>
  <c r="D3767" i="9" s="1"/>
  <c r="C3901" i="9"/>
  <c r="D3901" i="9" s="1"/>
  <c r="C3917" i="9"/>
  <c r="D3917" i="9" s="1"/>
  <c r="C3933" i="9"/>
  <c r="D3933" i="9" s="1"/>
  <c r="C3949" i="9"/>
  <c r="D3949" i="9" s="1"/>
  <c r="C3965" i="9"/>
  <c r="D3965" i="9" s="1"/>
  <c r="C2889" i="9"/>
  <c r="D2889" i="9" s="1"/>
  <c r="C1291" i="9"/>
  <c r="D1291" i="9" s="1"/>
  <c r="C1251" i="9"/>
  <c r="D1251" i="9" s="1"/>
  <c r="C1253" i="9"/>
  <c r="D1253" i="9" s="1"/>
  <c r="C1254" i="9"/>
  <c r="D1254" i="9" s="1"/>
  <c r="C1260" i="9"/>
  <c r="D1260" i="9" s="1"/>
  <c r="C1267" i="9"/>
  <c r="D1267" i="9" s="1"/>
  <c r="C1269" i="9"/>
  <c r="D1269" i="9" s="1"/>
  <c r="C1270" i="9"/>
  <c r="D1270" i="9" s="1"/>
  <c r="C1279" i="9"/>
  <c r="D1279" i="9" s="1"/>
  <c r="C1281" i="9"/>
  <c r="D1281" i="9" s="1"/>
  <c r="C1282" i="9"/>
  <c r="D1282" i="9" s="1"/>
  <c r="C1288" i="9"/>
  <c r="D1288" i="9" s="1"/>
  <c r="C1467" i="9"/>
  <c r="D1467" i="9" s="1"/>
  <c r="C1471" i="9"/>
  <c r="D1471" i="9" s="1"/>
  <c r="C1475" i="9"/>
  <c r="D1475" i="9" s="1"/>
  <c r="C1479" i="9"/>
  <c r="D1479" i="9" s="1"/>
  <c r="C1487" i="9"/>
  <c r="D1487" i="9" s="1"/>
  <c r="C1491" i="9"/>
  <c r="D1491" i="9" s="1"/>
  <c r="C1495" i="9"/>
  <c r="D1495" i="9" s="1"/>
  <c r="C1499" i="9"/>
  <c r="D1499" i="9" s="1"/>
  <c r="C1503" i="9"/>
  <c r="D1503" i="9" s="1"/>
  <c r="C1507" i="9"/>
  <c r="D1507" i="9" s="1"/>
  <c r="C1511" i="9"/>
  <c r="D1511" i="9" s="1"/>
  <c r="C1515" i="9"/>
  <c r="D1515" i="9" s="1"/>
  <c r="C1519" i="9"/>
  <c r="D1519" i="9" s="1"/>
  <c r="C1523" i="9"/>
  <c r="D1523" i="9" s="1"/>
  <c r="C1527" i="9"/>
  <c r="D1527" i="9" s="1"/>
  <c r="C1531" i="9"/>
  <c r="D1531" i="9" s="1"/>
  <c r="C1535" i="9"/>
  <c r="D1535" i="9" s="1"/>
  <c r="C1539" i="9"/>
  <c r="D1539" i="9" s="1"/>
  <c r="C1543" i="9"/>
  <c r="D1543" i="9" s="1"/>
  <c r="C1551" i="9"/>
  <c r="D1551" i="9" s="1"/>
  <c r="C1555" i="9"/>
  <c r="D1555" i="9" s="1"/>
  <c r="C1559" i="9"/>
  <c r="D1559" i="9" s="1"/>
  <c r="C1563" i="9"/>
  <c r="D1563" i="9" s="1"/>
  <c r="C1567" i="9"/>
  <c r="D1567" i="9" s="1"/>
  <c r="C1571" i="9"/>
  <c r="D1571" i="9" s="1"/>
  <c r="C1575" i="9"/>
  <c r="D1575" i="9" s="1"/>
  <c r="C1579" i="9"/>
  <c r="D1579" i="9" s="1"/>
  <c r="C1583" i="9"/>
  <c r="D1583" i="9" s="1"/>
  <c r="C1587" i="9"/>
  <c r="D1587" i="9" s="1"/>
  <c r="C1591" i="9"/>
  <c r="D1591" i="9" s="1"/>
  <c r="C1595" i="9"/>
  <c r="D1595" i="9" s="1"/>
  <c r="C1599" i="9"/>
  <c r="D1599" i="9" s="1"/>
  <c r="C1603" i="9"/>
  <c r="D1603" i="9" s="1"/>
  <c r="C1607" i="9"/>
  <c r="D1607" i="9" s="1"/>
  <c r="C1615" i="9"/>
  <c r="D1615" i="9" s="1"/>
  <c r="C1619" i="9"/>
  <c r="D1619" i="9" s="1"/>
  <c r="C1623" i="9"/>
  <c r="D1623" i="9" s="1"/>
  <c r="C1627" i="9"/>
  <c r="D1627" i="9" s="1"/>
  <c r="C1631" i="9"/>
  <c r="D1631" i="9" s="1"/>
  <c r="C1635" i="9"/>
  <c r="D1635" i="9" s="1"/>
  <c r="C1639" i="9"/>
  <c r="D1639" i="9" s="1"/>
  <c r="C1643" i="9"/>
  <c r="D1643" i="9" s="1"/>
  <c r="C1647" i="9"/>
  <c r="D1647" i="9" s="1"/>
  <c r="C1651" i="9"/>
  <c r="D1651" i="9" s="1"/>
  <c r="C1655" i="9"/>
  <c r="D1655" i="9" s="1"/>
  <c r="C1659" i="9"/>
  <c r="D1659" i="9" s="1"/>
  <c r="C1663" i="9"/>
  <c r="D1663" i="9" s="1"/>
  <c r="C1667" i="9"/>
  <c r="D1667" i="9" s="1"/>
  <c r="C1671" i="9"/>
  <c r="D1671" i="9" s="1"/>
  <c r="C1679" i="9"/>
  <c r="D1679" i="9" s="1"/>
  <c r="C1683" i="9"/>
  <c r="D1683" i="9" s="1"/>
  <c r="C1687" i="9"/>
  <c r="D1687" i="9" s="1"/>
  <c r="C1691" i="9"/>
  <c r="D1691" i="9" s="1"/>
  <c r="C1695" i="9"/>
  <c r="D1695" i="9" s="1"/>
  <c r="C1699" i="9"/>
  <c r="D1699" i="9" s="1"/>
  <c r="C1703" i="9"/>
  <c r="D1703" i="9" s="1"/>
  <c r="C1707" i="9"/>
  <c r="D1707" i="9" s="1"/>
  <c r="C1711" i="9"/>
  <c r="D1711" i="9" s="1"/>
  <c r="C1715" i="9"/>
  <c r="D1715" i="9" s="1"/>
  <c r="C1719" i="9"/>
  <c r="D1719" i="9" s="1"/>
  <c r="C1722" i="9"/>
  <c r="D1722" i="9" s="1"/>
  <c r="C1725" i="9"/>
  <c r="D1725" i="9" s="1"/>
  <c r="C1726" i="9"/>
  <c r="D1726" i="9" s="1"/>
  <c r="C1729" i="9"/>
  <c r="D1729" i="9" s="1"/>
  <c r="C1730" i="9"/>
  <c r="D1730" i="9" s="1"/>
  <c r="C1733" i="9"/>
  <c r="D1733" i="9" s="1"/>
  <c r="C1734" i="9"/>
  <c r="D1734" i="9" s="1"/>
  <c r="C1737" i="9"/>
  <c r="D1737" i="9" s="1"/>
  <c r="C1738" i="9"/>
  <c r="D1738" i="9" s="1"/>
  <c r="C1741" i="9"/>
  <c r="D1741" i="9" s="1"/>
  <c r="C1742" i="9"/>
  <c r="D1742" i="9" s="1"/>
  <c r="C1745" i="9"/>
  <c r="D1745" i="9" s="1"/>
  <c r="C1746" i="9"/>
  <c r="D1746" i="9" s="1"/>
  <c r="C1749" i="9"/>
  <c r="D1749" i="9" s="1"/>
  <c r="C1750" i="9"/>
  <c r="D1750" i="9" s="1"/>
  <c r="C1753" i="9"/>
  <c r="D1753" i="9" s="1"/>
  <c r="C1754" i="9"/>
  <c r="D1754" i="9" s="1"/>
  <c r="C1757" i="9"/>
  <c r="D1757" i="9" s="1"/>
  <c r="C1758" i="9"/>
  <c r="D1758" i="9" s="1"/>
  <c r="C1761" i="9"/>
  <c r="D1761" i="9" s="1"/>
  <c r="C1762" i="9"/>
  <c r="D1762" i="9" s="1"/>
  <c r="C1765" i="9"/>
  <c r="D1765" i="9" s="1"/>
  <c r="C1766" i="9"/>
  <c r="D1766" i="9" s="1"/>
  <c r="C1769" i="9"/>
  <c r="D1769" i="9" s="1"/>
  <c r="C1770" i="9"/>
  <c r="D1770" i="9" s="1"/>
  <c r="C1773" i="9"/>
  <c r="D1773" i="9" s="1"/>
  <c r="C1774" i="9"/>
  <c r="D1774" i="9" s="1"/>
  <c r="C1777" i="9"/>
  <c r="D1777" i="9" s="1"/>
  <c r="C1778" i="9"/>
  <c r="D1778" i="9" s="1"/>
  <c r="C1781" i="9"/>
  <c r="D1781" i="9" s="1"/>
  <c r="C1782" i="9"/>
  <c r="D1782" i="9" s="1"/>
  <c r="C1785" i="9"/>
  <c r="D1785" i="9" s="1"/>
  <c r="C1786" i="9"/>
  <c r="D1786" i="9" s="1"/>
  <c r="C1789" i="9"/>
  <c r="D1789" i="9" s="1"/>
  <c r="C1790" i="9"/>
  <c r="D1790" i="9" s="1"/>
  <c r="C1793" i="9"/>
  <c r="D1793" i="9" s="1"/>
  <c r="C1794" i="9"/>
  <c r="D1794" i="9" s="1"/>
  <c r="C1797" i="9"/>
  <c r="D1797" i="9" s="1"/>
  <c r="C1798" i="9"/>
  <c r="D1798" i="9" s="1"/>
  <c r="C1801" i="9"/>
  <c r="D1801" i="9" s="1"/>
  <c r="C1802" i="9"/>
  <c r="D1802" i="9" s="1"/>
  <c r="C1805" i="9"/>
  <c r="D1805" i="9" s="1"/>
  <c r="C1806" i="9"/>
  <c r="D1806" i="9" s="1"/>
  <c r="C1809" i="9"/>
  <c r="D1809" i="9" s="1"/>
  <c r="C1810" i="9"/>
  <c r="D1810" i="9" s="1"/>
  <c r="C1813" i="9"/>
  <c r="D1813" i="9" s="1"/>
  <c r="C1814" i="9"/>
  <c r="D1814" i="9" s="1"/>
  <c r="C1817" i="9"/>
  <c r="D1817" i="9" s="1"/>
  <c r="C1818" i="9"/>
  <c r="D1818" i="9" s="1"/>
  <c r="C1821" i="9"/>
  <c r="D1821" i="9" s="1"/>
  <c r="C1822" i="9"/>
  <c r="D1822" i="9" s="1"/>
  <c r="C1825" i="9"/>
  <c r="D1825" i="9" s="1"/>
  <c r="C1826" i="9"/>
  <c r="D1826" i="9" s="1"/>
  <c r="C1829" i="9"/>
  <c r="D1829" i="9" s="1"/>
  <c r="C1830" i="9"/>
  <c r="D1830" i="9" s="1"/>
  <c r="C1833" i="9"/>
  <c r="D1833" i="9" s="1"/>
  <c r="C1834" i="9"/>
  <c r="D1834" i="9" s="1"/>
  <c r="C1837" i="9"/>
  <c r="D1837" i="9" s="1"/>
  <c r="C1838" i="9"/>
  <c r="D1838" i="9" s="1"/>
  <c r="C1841" i="9"/>
  <c r="D1841" i="9" s="1"/>
  <c r="C1842" i="9"/>
  <c r="D1842" i="9" s="1"/>
  <c r="C1845" i="9"/>
  <c r="D1845" i="9" s="1"/>
  <c r="C1846" i="9"/>
  <c r="D1846" i="9" s="1"/>
  <c r="C1849" i="9"/>
  <c r="D1849" i="9" s="1"/>
  <c r="C1850" i="9"/>
  <c r="D1850" i="9" s="1"/>
  <c r="C1852" i="9"/>
  <c r="D1852" i="9" s="1"/>
  <c r="C1856" i="9"/>
  <c r="D1856" i="9" s="1"/>
  <c r="C1860" i="9"/>
  <c r="D1860" i="9" s="1"/>
  <c r="C1864" i="9"/>
  <c r="D1864" i="9" s="1"/>
  <c r="C1868" i="9"/>
  <c r="D1868" i="9" s="1"/>
  <c r="C1872" i="9"/>
  <c r="D1872" i="9" s="1"/>
  <c r="C1876" i="9"/>
  <c r="D1876" i="9" s="1"/>
  <c r="C1880" i="9"/>
  <c r="D1880" i="9" s="1"/>
  <c r="C1884" i="9"/>
  <c r="D1884" i="9" s="1"/>
  <c r="C1888" i="9"/>
  <c r="D1888" i="9" s="1"/>
  <c r="C1892" i="9"/>
  <c r="D1892" i="9" s="1"/>
  <c r="C1896" i="9"/>
  <c r="D1896" i="9" s="1"/>
  <c r="C1900" i="9"/>
  <c r="D1900" i="9" s="1"/>
  <c r="C1904" i="9"/>
  <c r="D1904" i="9" s="1"/>
  <c r="C1908" i="9"/>
  <c r="D1908" i="9" s="1"/>
  <c r="C1912" i="9"/>
  <c r="D1912" i="9" s="1"/>
  <c r="C1916" i="9"/>
  <c r="D1916" i="9" s="1"/>
  <c r="C1920" i="9"/>
  <c r="D1920" i="9" s="1"/>
  <c r="C1924" i="9"/>
  <c r="D1924" i="9" s="1"/>
  <c r="C1928" i="9"/>
  <c r="D1928" i="9" s="1"/>
  <c r="C1932" i="9"/>
  <c r="D1932" i="9" s="1"/>
  <c r="C1936" i="9"/>
  <c r="D1936" i="9" s="1"/>
  <c r="C1940" i="9"/>
  <c r="D1940" i="9" s="1"/>
  <c r="C1944" i="9"/>
  <c r="D1944" i="9" s="1"/>
  <c r="C1948" i="9"/>
  <c r="D1948" i="9" s="1"/>
  <c r="C1952" i="9"/>
  <c r="D1952" i="9" s="1"/>
  <c r="C1956" i="9"/>
  <c r="D1956" i="9" s="1"/>
  <c r="C1960" i="9"/>
  <c r="D1960" i="9" s="1"/>
  <c r="C1964" i="9"/>
  <c r="D1964" i="9" s="1"/>
  <c r="C1968" i="9"/>
  <c r="D1968" i="9" s="1"/>
  <c r="C1972" i="9"/>
  <c r="D1972" i="9" s="1"/>
  <c r="C1976" i="9"/>
  <c r="D1976" i="9" s="1"/>
  <c r="C1980" i="9"/>
  <c r="D1980" i="9" s="1"/>
  <c r="C1984" i="9"/>
  <c r="D1984" i="9" s="1"/>
  <c r="C1988" i="9"/>
  <c r="D1988" i="9" s="1"/>
  <c r="C1992" i="9"/>
  <c r="D1992" i="9" s="1"/>
  <c r="C1996" i="9"/>
  <c r="D1996" i="9" s="1"/>
  <c r="C2000" i="9"/>
  <c r="D2000" i="9" s="1"/>
  <c r="C2004" i="9"/>
  <c r="D2004" i="9" s="1"/>
  <c r="C2008" i="9"/>
  <c r="D2008" i="9" s="1"/>
  <c r="C2012" i="9"/>
  <c r="D2012" i="9" s="1"/>
  <c r="C2016" i="9"/>
  <c r="D2016" i="9" s="1"/>
  <c r="C2020" i="9"/>
  <c r="D2020" i="9" s="1"/>
  <c r="C2024" i="9"/>
  <c r="D2024" i="9" s="1"/>
  <c r="C2028" i="9"/>
  <c r="D2028" i="9" s="1"/>
  <c r="C2032" i="9"/>
  <c r="D2032" i="9" s="1"/>
  <c r="C2036" i="9"/>
  <c r="D2036" i="9" s="1"/>
  <c r="C2040" i="9"/>
  <c r="D2040" i="9" s="1"/>
  <c r="C2044" i="9"/>
  <c r="D2044" i="9" s="1"/>
  <c r="C2048" i="9"/>
  <c r="D2048" i="9" s="1"/>
  <c r="C2052" i="9"/>
  <c r="D2052" i="9" s="1"/>
  <c r="C2056" i="9"/>
  <c r="D2056" i="9" s="1"/>
  <c r="C2060" i="9"/>
  <c r="D2060" i="9" s="1"/>
  <c r="C2064" i="9"/>
  <c r="D2064" i="9" s="1"/>
  <c r="C2070" i="9"/>
  <c r="D2070" i="9" s="1"/>
  <c r="C2071" i="9"/>
  <c r="D2071" i="9" s="1"/>
  <c r="C2078" i="9"/>
  <c r="D2078" i="9" s="1"/>
  <c r="C2079" i="9"/>
  <c r="D2079" i="9" s="1"/>
  <c r="C2086" i="9"/>
  <c r="D2086" i="9" s="1"/>
  <c r="C2087" i="9"/>
  <c r="D2087" i="9" s="1"/>
  <c r="C2094" i="9"/>
  <c r="D2094" i="9" s="1"/>
  <c r="C2095" i="9"/>
  <c r="D2095" i="9" s="1"/>
  <c r="C2102" i="9"/>
  <c r="D2102" i="9" s="1"/>
  <c r="C2103" i="9"/>
  <c r="D2103" i="9" s="1"/>
  <c r="C2110" i="9"/>
  <c r="D2110" i="9" s="1"/>
  <c r="C2111" i="9"/>
  <c r="D2111" i="9" s="1"/>
  <c r="C2118" i="9"/>
  <c r="D2118" i="9" s="1"/>
  <c r="C2119" i="9"/>
  <c r="D2119" i="9" s="1"/>
  <c r="C2126" i="9"/>
  <c r="D2126" i="9" s="1"/>
  <c r="C2127" i="9"/>
  <c r="D2127" i="9" s="1"/>
  <c r="C2134" i="9"/>
  <c r="D2134" i="9" s="1"/>
  <c r="C2135" i="9"/>
  <c r="D2135" i="9" s="1"/>
  <c r="C2142" i="9"/>
  <c r="D2142" i="9" s="1"/>
  <c r="C2143" i="9"/>
  <c r="D2143" i="9" s="1"/>
  <c r="C2150" i="9"/>
  <c r="D2150" i="9" s="1"/>
  <c r="C2151" i="9"/>
  <c r="D2151" i="9" s="1"/>
  <c r="C2158" i="9"/>
  <c r="D2158" i="9" s="1"/>
  <c r="C2159" i="9"/>
  <c r="D2159" i="9" s="1"/>
  <c r="C2166" i="9"/>
  <c r="D2166" i="9" s="1"/>
  <c r="C2167" i="9"/>
  <c r="D2167" i="9" s="1"/>
  <c r="C2174" i="9"/>
  <c r="D2174" i="9" s="1"/>
  <c r="C2175" i="9"/>
  <c r="D2175" i="9" s="1"/>
  <c r="C2182" i="9"/>
  <c r="D2182" i="9" s="1"/>
  <c r="C2183" i="9"/>
  <c r="D2183" i="9" s="1"/>
  <c r="C2190" i="9"/>
  <c r="D2190" i="9" s="1"/>
  <c r="C2191" i="9"/>
  <c r="D2191" i="9" s="1"/>
  <c r="C2198" i="9"/>
  <c r="D2198" i="9" s="1"/>
  <c r="C2199" i="9"/>
  <c r="D2199" i="9" s="1"/>
  <c r="C2206" i="9"/>
  <c r="D2206" i="9" s="1"/>
  <c r="C2207" i="9"/>
  <c r="D2207" i="9" s="1"/>
  <c r="C2214" i="9"/>
  <c r="D2214" i="9" s="1"/>
  <c r="C2215" i="9"/>
  <c r="D2215" i="9" s="1"/>
  <c r="C2229" i="9"/>
  <c r="D2229" i="9" s="1"/>
  <c r="C2235" i="9"/>
  <c r="D2235" i="9" s="1"/>
  <c r="C2243" i="9"/>
  <c r="D2243" i="9" s="1"/>
  <c r="C2260" i="9"/>
  <c r="D2260" i="9" s="1"/>
  <c r="C2269" i="9"/>
  <c r="D2269" i="9" s="1"/>
  <c r="C2277" i="9"/>
  <c r="D2277" i="9" s="1"/>
  <c r="C2283" i="9"/>
  <c r="D2283" i="9" s="1"/>
  <c r="C2300" i="9"/>
  <c r="D2300" i="9" s="1"/>
  <c r="C2308" i="9"/>
  <c r="D2308" i="9" s="1"/>
  <c r="C2316" i="9"/>
  <c r="D2316" i="9" s="1"/>
  <c r="C2325" i="9"/>
  <c r="D2325" i="9" s="1"/>
  <c r="C2331" i="9"/>
  <c r="D2331" i="9" s="1"/>
  <c r="C2339" i="9"/>
  <c r="D2339" i="9" s="1"/>
  <c r="C2347" i="9"/>
  <c r="D2347" i="9" s="1"/>
  <c r="C2364" i="9"/>
  <c r="D2364" i="9" s="1"/>
  <c r="C2372" i="9"/>
  <c r="D2372" i="9" s="1"/>
  <c r="C2380" i="9"/>
  <c r="D2380" i="9" s="1"/>
  <c r="C2389" i="9"/>
  <c r="D2389" i="9" s="1"/>
  <c r="C2404" i="9"/>
  <c r="D2404" i="9" s="1"/>
  <c r="C2411" i="9"/>
  <c r="D2411" i="9" s="1"/>
  <c r="C2429" i="9"/>
  <c r="D2429" i="9" s="1"/>
  <c r="C2444" i="9"/>
  <c r="D2444" i="9" s="1"/>
  <c r="C3214" i="9"/>
  <c r="D3214" i="9" s="1"/>
  <c r="C3534" i="9"/>
  <c r="D3534" i="9" s="1"/>
  <c r="C3559" i="9"/>
  <c r="D3559" i="9" s="1"/>
  <c r="C3561" i="9"/>
  <c r="D3561" i="9" s="1"/>
  <c r="C3570" i="9"/>
  <c r="D3570" i="9" s="1"/>
  <c r="C3638" i="9"/>
  <c r="D3638" i="9" s="1"/>
  <c r="C3666" i="9"/>
  <c r="D3666" i="9" s="1"/>
  <c r="C3674" i="9"/>
  <c r="D3674" i="9" s="1"/>
  <c r="C3698" i="9"/>
  <c r="D3698" i="9" s="1"/>
  <c r="C3718" i="9"/>
  <c r="D3718" i="9" s="1"/>
  <c r="C3795" i="9"/>
  <c r="D3795" i="9" s="1"/>
  <c r="C3805" i="9"/>
  <c r="D3805" i="9" s="1"/>
  <c r="C3822" i="9"/>
  <c r="D3822" i="9" s="1"/>
  <c r="C3833" i="9"/>
  <c r="D3833" i="9" s="1"/>
  <c r="C3839" i="9"/>
  <c r="D3839" i="9" s="1"/>
  <c r="C3979" i="9"/>
  <c r="D3979" i="9" s="1"/>
  <c r="C3688" i="9"/>
  <c r="D3688" i="9" s="1"/>
  <c r="C2617" i="9"/>
  <c r="D2617" i="9" s="1"/>
  <c r="C2553" i="9"/>
  <c r="D2553" i="9" s="1"/>
  <c r="C1483" i="9"/>
  <c r="D1483" i="9" s="1"/>
  <c r="C2172" i="9"/>
  <c r="D2172" i="9" s="1"/>
  <c r="C2173" i="9"/>
  <c r="D2173" i="9" s="1"/>
  <c r="C2180" i="9"/>
  <c r="D2180" i="9" s="1"/>
  <c r="C2181" i="9"/>
  <c r="D2181" i="9" s="1"/>
  <c r="C2188" i="9"/>
  <c r="D2188" i="9" s="1"/>
  <c r="C2189" i="9"/>
  <c r="D2189" i="9" s="1"/>
  <c r="C2196" i="9"/>
  <c r="D2196" i="9" s="1"/>
  <c r="C2197" i="9"/>
  <c r="D2197" i="9" s="1"/>
  <c r="C2204" i="9"/>
  <c r="D2204" i="9" s="1"/>
  <c r="C2205" i="9"/>
  <c r="D2205" i="9" s="1"/>
  <c r="C2212" i="9"/>
  <c r="D2212" i="9" s="1"/>
  <c r="C2213" i="9"/>
  <c r="D2213" i="9" s="1"/>
  <c r="C2220" i="9"/>
  <c r="D2220" i="9" s="1"/>
  <c r="C2221" i="9"/>
  <c r="D2221" i="9" s="1"/>
  <c r="C2227" i="9"/>
  <c r="D2227" i="9" s="1"/>
  <c r="C2232" i="9"/>
  <c r="D2232" i="9" s="1"/>
  <c r="C2252" i="9"/>
  <c r="D2252" i="9" s="1"/>
  <c r="C2261" i="9"/>
  <c r="D2261" i="9" s="1"/>
  <c r="C2267" i="9"/>
  <c r="D2267" i="9" s="1"/>
  <c r="C2275" i="9"/>
  <c r="D2275" i="9" s="1"/>
  <c r="C2292" i="9"/>
  <c r="D2292" i="9" s="1"/>
  <c r="C2301" i="9"/>
  <c r="D2301" i="9" s="1"/>
  <c r="C2309" i="9"/>
  <c r="D2309" i="9" s="1"/>
  <c r="C2317" i="9"/>
  <c r="D2317" i="9" s="1"/>
  <c r="C2323" i="9"/>
  <c r="D2323" i="9" s="1"/>
  <c r="C2356" i="9"/>
  <c r="D2356" i="9" s="1"/>
  <c r="C2365" i="9"/>
  <c r="D2365" i="9" s="1"/>
  <c r="C2373" i="9"/>
  <c r="D2373" i="9" s="1"/>
  <c r="C2381" i="9"/>
  <c r="D2381" i="9" s="1"/>
  <c r="C2387" i="9"/>
  <c r="D2387" i="9" s="1"/>
  <c r="C2396" i="9"/>
  <c r="D2396" i="9" s="1"/>
  <c r="C2405" i="9"/>
  <c r="D2405" i="9" s="1"/>
  <c r="C2420" i="9"/>
  <c r="D2420" i="9" s="1"/>
  <c r="C2427" i="9"/>
  <c r="D2427" i="9" s="1"/>
  <c r="C2432" i="9"/>
  <c r="D2432" i="9" s="1"/>
  <c r="C2856" i="9"/>
  <c r="D2856" i="9" s="1"/>
  <c r="C2861" i="9"/>
  <c r="D2861" i="9" s="1"/>
  <c r="C2864" i="9"/>
  <c r="D2864" i="9" s="1"/>
  <c r="C2869" i="9"/>
  <c r="D2869" i="9" s="1"/>
  <c r="C2872" i="9"/>
  <c r="D2872" i="9" s="1"/>
  <c r="C2877" i="9"/>
  <c r="D2877" i="9" s="1"/>
  <c r="C2880" i="9"/>
  <c r="D2880" i="9" s="1"/>
  <c r="C2885" i="9"/>
  <c r="D2885" i="9" s="1"/>
  <c r="C2888" i="9"/>
  <c r="D2888" i="9" s="1"/>
  <c r="C2893" i="9"/>
  <c r="D2893" i="9" s="1"/>
  <c r="C2896" i="9"/>
  <c r="D2896" i="9" s="1"/>
  <c r="C2901" i="9"/>
  <c r="D2901" i="9" s="1"/>
  <c r="C2904" i="9"/>
  <c r="D2904" i="9" s="1"/>
  <c r="C2909" i="9"/>
  <c r="D2909" i="9" s="1"/>
  <c r="C2912" i="9"/>
  <c r="D2912" i="9" s="1"/>
  <c r="C2917" i="9"/>
  <c r="D2917" i="9" s="1"/>
  <c r="C2920" i="9"/>
  <c r="D2920" i="9" s="1"/>
  <c r="C2925" i="9"/>
  <c r="D2925" i="9" s="1"/>
  <c r="C3562" i="9"/>
  <c r="D3562" i="9" s="1"/>
  <c r="C3571" i="9"/>
  <c r="D3571" i="9" s="1"/>
  <c r="C3573" i="9"/>
  <c r="D3573" i="9" s="1"/>
  <c r="C3595" i="9"/>
  <c r="D3595" i="9" s="1"/>
  <c r="C3597" i="9"/>
  <c r="D3597" i="9" s="1"/>
  <c r="C3631" i="9"/>
  <c r="D3631" i="9" s="1"/>
  <c r="C3633" i="9"/>
  <c r="D3633" i="9" s="1"/>
  <c r="C3639" i="9"/>
  <c r="D3639" i="9" s="1"/>
  <c r="C3641" i="9"/>
  <c r="D3641" i="9" s="1"/>
  <c r="C3667" i="9"/>
  <c r="D3667" i="9" s="1"/>
  <c r="C3669" i="9"/>
  <c r="D3669" i="9" s="1"/>
  <c r="C3699" i="9"/>
  <c r="D3699" i="9" s="1"/>
  <c r="C3701" i="9"/>
  <c r="D3701" i="9" s="1"/>
  <c r="C3909" i="9"/>
  <c r="D3909" i="9" s="1"/>
  <c r="C3925" i="9"/>
  <c r="D3925" i="9" s="1"/>
  <c r="C3941" i="9"/>
  <c r="D3941" i="9" s="1"/>
  <c r="C3957" i="9"/>
  <c r="D3957" i="9" s="1"/>
  <c r="C3973" i="9"/>
  <c r="D3973" i="9" s="1"/>
  <c r="C3812" i="9"/>
  <c r="D3812" i="9" s="1"/>
  <c r="C3684" i="9"/>
  <c r="D3684" i="9" s="1"/>
  <c r="C3540" i="9"/>
  <c r="D3540" i="9" s="1"/>
  <c r="C2601" i="9"/>
  <c r="D2601" i="9" s="1"/>
  <c r="C2537" i="9"/>
  <c r="D2537" i="9" s="1"/>
  <c r="C2187" i="9"/>
  <c r="D2187" i="9" s="1"/>
  <c r="C1675" i="9"/>
  <c r="D1675" i="9" s="1"/>
  <c r="C1548" i="9"/>
  <c r="D1548" i="9" s="1"/>
  <c r="C1552" i="9"/>
  <c r="D1552" i="9" s="1"/>
  <c r="C1556" i="9"/>
  <c r="D1556" i="9" s="1"/>
  <c r="C1560" i="9"/>
  <c r="D1560" i="9" s="1"/>
  <c r="C1564" i="9"/>
  <c r="D1564" i="9" s="1"/>
  <c r="C1568" i="9"/>
  <c r="D1568" i="9" s="1"/>
  <c r="C1572" i="9"/>
  <c r="D1572" i="9" s="1"/>
  <c r="C1576" i="9"/>
  <c r="D1576" i="9" s="1"/>
  <c r="C1580" i="9"/>
  <c r="D1580" i="9" s="1"/>
  <c r="C1584" i="9"/>
  <c r="D1584" i="9" s="1"/>
  <c r="C1588" i="9"/>
  <c r="D1588" i="9" s="1"/>
  <c r="C1592" i="9"/>
  <c r="D1592" i="9" s="1"/>
  <c r="C1596" i="9"/>
  <c r="D1596" i="9" s="1"/>
  <c r="C1600" i="9"/>
  <c r="D1600" i="9" s="1"/>
  <c r="C1604" i="9"/>
  <c r="D1604" i="9" s="1"/>
  <c r="C1608" i="9"/>
  <c r="D1608" i="9" s="1"/>
  <c r="C1612" i="9"/>
  <c r="D1612" i="9" s="1"/>
  <c r="C1616" i="9"/>
  <c r="D1616" i="9" s="1"/>
  <c r="C1620" i="9"/>
  <c r="D1620" i="9" s="1"/>
  <c r="C1624" i="9"/>
  <c r="D1624" i="9" s="1"/>
  <c r="C1628" i="9"/>
  <c r="D1628" i="9" s="1"/>
  <c r="C1632" i="9"/>
  <c r="D1632" i="9" s="1"/>
  <c r="C1636" i="9"/>
  <c r="D1636" i="9" s="1"/>
  <c r="C1640" i="9"/>
  <c r="D1640" i="9" s="1"/>
  <c r="C1644" i="9"/>
  <c r="D1644" i="9" s="1"/>
  <c r="C1648" i="9"/>
  <c r="D1648" i="9" s="1"/>
  <c r="C1652" i="9"/>
  <c r="D1652" i="9" s="1"/>
  <c r="C1656" i="9"/>
  <c r="D1656" i="9" s="1"/>
  <c r="C1660" i="9"/>
  <c r="D1660" i="9" s="1"/>
  <c r="C1664" i="9"/>
  <c r="D1664" i="9" s="1"/>
  <c r="C1668" i="9"/>
  <c r="D1668" i="9" s="1"/>
  <c r="C1672" i="9"/>
  <c r="D1672" i="9" s="1"/>
  <c r="C1676" i="9"/>
  <c r="D1676" i="9" s="1"/>
  <c r="C1680" i="9"/>
  <c r="D1680" i="9" s="1"/>
  <c r="C1684" i="9"/>
  <c r="D1684" i="9" s="1"/>
  <c r="C1688" i="9"/>
  <c r="D1688" i="9" s="1"/>
  <c r="C1692" i="9"/>
  <c r="D1692" i="9" s="1"/>
  <c r="C1696" i="9"/>
  <c r="D1696" i="9" s="1"/>
  <c r="C1700" i="9"/>
  <c r="D1700" i="9" s="1"/>
  <c r="C1704" i="9"/>
  <c r="D1704" i="9" s="1"/>
  <c r="C1708" i="9"/>
  <c r="D1708" i="9" s="1"/>
  <c r="C1712" i="9"/>
  <c r="D1712" i="9" s="1"/>
  <c r="C1716" i="9"/>
  <c r="D1716" i="9" s="1"/>
  <c r="C1720" i="9"/>
  <c r="D1720" i="9" s="1"/>
  <c r="C1854" i="9"/>
  <c r="D1854" i="9" s="1"/>
  <c r="C1858" i="9"/>
  <c r="D1858" i="9" s="1"/>
  <c r="C1862" i="9"/>
  <c r="D1862" i="9" s="1"/>
  <c r="C1866" i="9"/>
  <c r="D1866" i="9" s="1"/>
  <c r="C1870" i="9"/>
  <c r="D1870" i="9" s="1"/>
  <c r="C1874" i="9"/>
  <c r="D1874" i="9" s="1"/>
  <c r="C1878" i="9"/>
  <c r="D1878" i="9" s="1"/>
  <c r="C1882" i="9"/>
  <c r="D1882" i="9" s="1"/>
  <c r="C1886" i="9"/>
  <c r="D1886" i="9" s="1"/>
  <c r="C1890" i="9"/>
  <c r="D1890" i="9" s="1"/>
  <c r="C1894" i="9"/>
  <c r="D1894" i="9" s="1"/>
  <c r="C1898" i="9"/>
  <c r="D1898" i="9" s="1"/>
  <c r="C1902" i="9"/>
  <c r="D1902" i="9" s="1"/>
  <c r="C1906" i="9"/>
  <c r="D1906" i="9" s="1"/>
  <c r="C1910" i="9"/>
  <c r="D1910" i="9" s="1"/>
  <c r="C1914" i="9"/>
  <c r="D1914" i="9" s="1"/>
  <c r="C1918" i="9"/>
  <c r="D1918" i="9" s="1"/>
  <c r="C1922" i="9"/>
  <c r="D1922" i="9" s="1"/>
  <c r="C1926" i="9"/>
  <c r="D1926" i="9" s="1"/>
  <c r="C1930" i="9"/>
  <c r="D1930" i="9" s="1"/>
  <c r="C1934" i="9"/>
  <c r="D1934" i="9" s="1"/>
  <c r="C1938" i="9"/>
  <c r="D1938" i="9" s="1"/>
  <c r="C1942" i="9"/>
  <c r="D1942" i="9" s="1"/>
  <c r="C1946" i="9"/>
  <c r="D1946" i="9" s="1"/>
  <c r="C1950" i="9"/>
  <c r="D1950" i="9" s="1"/>
  <c r="C1954" i="9"/>
  <c r="D1954" i="9" s="1"/>
  <c r="C1958" i="9"/>
  <c r="D1958" i="9" s="1"/>
  <c r="C1962" i="9"/>
  <c r="D1962" i="9" s="1"/>
  <c r="C1966" i="9"/>
  <c r="D1966" i="9" s="1"/>
  <c r="C1970" i="9"/>
  <c r="D1970" i="9" s="1"/>
  <c r="C1974" i="9"/>
  <c r="D1974" i="9" s="1"/>
  <c r="C1978" i="9"/>
  <c r="D1978" i="9" s="1"/>
  <c r="C1982" i="9"/>
  <c r="D1982" i="9" s="1"/>
  <c r="C1986" i="9"/>
  <c r="D1986" i="9" s="1"/>
  <c r="C1990" i="9"/>
  <c r="D1990" i="9" s="1"/>
  <c r="C1994" i="9"/>
  <c r="D1994" i="9" s="1"/>
  <c r="C1998" i="9"/>
  <c r="D1998" i="9" s="1"/>
  <c r="C2002" i="9"/>
  <c r="D2002" i="9" s="1"/>
  <c r="C2006" i="9"/>
  <c r="D2006" i="9" s="1"/>
  <c r="C2010" i="9"/>
  <c r="D2010" i="9" s="1"/>
  <c r="C2014" i="9"/>
  <c r="D2014" i="9" s="1"/>
  <c r="C2018" i="9"/>
  <c r="D2018" i="9" s="1"/>
  <c r="C2022" i="9"/>
  <c r="D2022" i="9" s="1"/>
  <c r="C2026" i="9"/>
  <c r="D2026" i="9" s="1"/>
  <c r="C2030" i="9"/>
  <c r="D2030" i="9" s="1"/>
  <c r="C2034" i="9"/>
  <c r="D2034" i="9" s="1"/>
  <c r="C2038" i="9"/>
  <c r="D2038" i="9" s="1"/>
  <c r="C2042" i="9"/>
  <c r="D2042" i="9" s="1"/>
  <c r="C2046" i="9"/>
  <c r="D2046" i="9" s="1"/>
  <c r="C2050" i="9"/>
  <c r="D2050" i="9" s="1"/>
  <c r="C2054" i="9"/>
  <c r="D2054" i="9" s="1"/>
  <c r="C2058" i="9"/>
  <c r="D2058" i="9" s="1"/>
  <c r="C2062" i="9"/>
  <c r="D2062" i="9" s="1"/>
  <c r="C2066" i="9"/>
  <c r="D2066" i="9" s="1"/>
  <c r="C2067" i="9"/>
  <c r="D2067" i="9" s="1"/>
  <c r="C2074" i="9"/>
  <c r="D2074" i="9" s="1"/>
  <c r="C2075" i="9"/>
  <c r="D2075" i="9" s="1"/>
  <c r="C2082" i="9"/>
  <c r="D2082" i="9" s="1"/>
  <c r="C2083" i="9"/>
  <c r="D2083" i="9" s="1"/>
  <c r="C2090" i="9"/>
  <c r="D2090" i="9" s="1"/>
  <c r="C2091" i="9"/>
  <c r="D2091" i="9" s="1"/>
  <c r="C2098" i="9"/>
  <c r="D2098" i="9" s="1"/>
  <c r="C2099" i="9"/>
  <c r="D2099" i="9" s="1"/>
  <c r="C2106" i="9"/>
  <c r="D2106" i="9" s="1"/>
  <c r="C2107" i="9"/>
  <c r="D2107" i="9" s="1"/>
  <c r="C2114" i="9"/>
  <c r="D2114" i="9" s="1"/>
  <c r="C2115" i="9"/>
  <c r="D2115" i="9" s="1"/>
  <c r="C2122" i="9"/>
  <c r="D2122" i="9" s="1"/>
  <c r="C2130" i="9"/>
  <c r="D2130" i="9" s="1"/>
  <c r="C2131" i="9"/>
  <c r="D2131" i="9" s="1"/>
  <c r="C2138" i="9"/>
  <c r="D2138" i="9" s="1"/>
  <c r="C2139" i="9"/>
  <c r="D2139" i="9" s="1"/>
  <c r="C2146" i="9"/>
  <c r="D2146" i="9" s="1"/>
  <c r="C2147" i="9"/>
  <c r="D2147" i="9" s="1"/>
  <c r="C2154" i="9"/>
  <c r="D2154" i="9" s="1"/>
  <c r="C2155" i="9"/>
  <c r="D2155" i="9" s="1"/>
  <c r="C2162" i="9"/>
  <c r="D2162" i="9" s="1"/>
  <c r="C2163" i="9"/>
  <c r="D2163" i="9" s="1"/>
  <c r="C2170" i="9"/>
  <c r="D2170" i="9" s="1"/>
  <c r="C2171" i="9"/>
  <c r="D2171" i="9" s="1"/>
  <c r="C2178" i="9"/>
  <c r="D2178" i="9" s="1"/>
  <c r="C2179" i="9"/>
  <c r="D2179" i="9" s="1"/>
  <c r="C2186" i="9"/>
  <c r="D2186" i="9" s="1"/>
  <c r="C2194" i="9"/>
  <c r="D2194" i="9" s="1"/>
  <c r="C2195" i="9"/>
  <c r="D2195" i="9" s="1"/>
  <c r="C2202" i="9"/>
  <c r="D2202" i="9" s="1"/>
  <c r="C2203" i="9"/>
  <c r="D2203" i="9" s="1"/>
  <c r="C2210" i="9"/>
  <c r="D2210" i="9" s="1"/>
  <c r="C2211" i="9"/>
  <c r="D2211" i="9" s="1"/>
  <c r="C2218" i="9"/>
  <c r="D2218" i="9" s="1"/>
  <c r="C2219" i="9"/>
  <c r="D2219" i="9" s="1"/>
  <c r="C2236" i="9"/>
  <c r="D2236" i="9" s="1"/>
  <c r="C2244" i="9"/>
  <c r="D2244" i="9" s="1"/>
  <c r="C2253" i="9"/>
  <c r="D2253" i="9" s="1"/>
  <c r="C2259" i="9"/>
  <c r="D2259" i="9" s="1"/>
  <c r="C2264" i="9"/>
  <c r="D2264" i="9" s="1"/>
  <c r="C2284" i="9"/>
  <c r="D2284" i="9" s="1"/>
  <c r="C2293" i="9"/>
  <c r="D2293" i="9" s="1"/>
  <c r="C2299" i="9"/>
  <c r="D2299" i="9" s="1"/>
  <c r="C2307" i="9"/>
  <c r="D2307" i="9" s="1"/>
  <c r="C2332" i="9"/>
  <c r="D2332" i="9" s="1"/>
  <c r="C2340" i="9"/>
  <c r="D2340" i="9" s="1"/>
  <c r="C2348" i="9"/>
  <c r="D2348" i="9" s="1"/>
  <c r="C2357" i="9"/>
  <c r="D2357" i="9" s="1"/>
  <c r="C2363" i="9"/>
  <c r="D2363" i="9" s="1"/>
  <c r="C2371" i="9"/>
  <c r="D2371" i="9" s="1"/>
  <c r="C2397" i="9"/>
  <c r="D2397" i="9" s="1"/>
  <c r="C2403" i="9"/>
  <c r="D2403" i="9" s="1"/>
  <c r="C2412" i="9"/>
  <c r="D2412" i="9" s="1"/>
  <c r="C2421" i="9"/>
  <c r="D2421" i="9" s="1"/>
  <c r="C2436" i="9"/>
  <c r="D2436" i="9" s="1"/>
  <c r="C2929" i="9"/>
  <c r="D2929" i="9" s="1"/>
  <c r="C2933" i="9"/>
  <c r="D2933" i="9" s="1"/>
  <c r="C2941" i="9"/>
  <c r="D2941" i="9" s="1"/>
  <c r="C2945" i="9"/>
  <c r="D2945" i="9" s="1"/>
  <c r="C2949" i="9"/>
  <c r="D2949" i="9" s="1"/>
  <c r="C2957" i="9"/>
  <c r="D2957" i="9" s="1"/>
  <c r="C2961" i="9"/>
  <c r="D2961" i="9" s="1"/>
  <c r="C2965" i="9"/>
  <c r="D2965" i="9" s="1"/>
  <c r="C2973" i="9"/>
  <c r="D2973" i="9" s="1"/>
  <c r="C2977" i="9"/>
  <c r="D2977" i="9" s="1"/>
  <c r="C2981" i="9"/>
  <c r="D2981" i="9" s="1"/>
  <c r="C2989" i="9"/>
  <c r="D2989" i="9" s="1"/>
  <c r="C2993" i="9"/>
  <c r="D2993" i="9" s="1"/>
  <c r="C2997" i="9"/>
  <c r="D2997" i="9" s="1"/>
  <c r="C3005" i="9"/>
  <c r="D3005" i="9" s="1"/>
  <c r="C3009" i="9"/>
  <c r="D3009" i="9" s="1"/>
  <c r="C3013" i="9"/>
  <c r="D3013" i="9" s="1"/>
  <c r="C3021" i="9"/>
  <c r="D3021" i="9" s="1"/>
  <c r="C3025" i="9"/>
  <c r="D3025" i="9" s="1"/>
  <c r="C3029" i="9"/>
  <c r="D3029" i="9" s="1"/>
  <c r="C3037" i="9"/>
  <c r="D3037" i="9" s="1"/>
  <c r="C3041" i="9"/>
  <c r="D3041" i="9" s="1"/>
  <c r="C3045" i="9"/>
  <c r="D3045" i="9" s="1"/>
  <c r="C3053" i="9"/>
  <c r="D3053" i="9" s="1"/>
  <c r="C3057" i="9"/>
  <c r="D3057" i="9" s="1"/>
  <c r="C3061" i="9"/>
  <c r="D3061" i="9" s="1"/>
  <c r="C3069" i="9"/>
  <c r="D3069" i="9" s="1"/>
  <c r="C3073" i="9"/>
  <c r="D3073" i="9" s="1"/>
  <c r="C3077" i="9"/>
  <c r="D3077" i="9" s="1"/>
  <c r="C3085" i="9"/>
  <c r="D3085" i="9" s="1"/>
  <c r="C3089" i="9"/>
  <c r="D3089" i="9" s="1"/>
  <c r="C3093" i="9"/>
  <c r="D3093" i="9" s="1"/>
  <c r="C3101" i="9"/>
  <c r="D3101" i="9" s="1"/>
  <c r="C3105" i="9"/>
  <c r="D3105" i="9" s="1"/>
  <c r="C3109" i="9"/>
  <c r="D3109" i="9" s="1"/>
  <c r="C3117" i="9"/>
  <c r="D3117" i="9" s="1"/>
  <c r="C3121" i="9"/>
  <c r="D3121" i="9" s="1"/>
  <c r="C3125" i="9"/>
  <c r="D3125" i="9" s="1"/>
  <c r="C3133" i="9"/>
  <c r="D3133" i="9" s="1"/>
  <c r="C3137" i="9"/>
  <c r="D3137" i="9" s="1"/>
  <c r="C3141" i="9"/>
  <c r="D3141" i="9" s="1"/>
  <c r="C3149" i="9"/>
  <c r="D3149" i="9" s="1"/>
  <c r="C3153" i="9"/>
  <c r="D3153" i="9" s="1"/>
  <c r="C3157" i="9"/>
  <c r="D3157" i="9" s="1"/>
  <c r="C3165" i="9"/>
  <c r="D3165" i="9" s="1"/>
  <c r="C3169" i="9"/>
  <c r="D3169" i="9" s="1"/>
  <c r="C3173" i="9"/>
  <c r="D3173" i="9" s="1"/>
  <c r="C3181" i="9"/>
  <c r="D3181" i="9" s="1"/>
  <c r="C3185" i="9"/>
  <c r="D3185" i="9" s="1"/>
  <c r="C3189" i="9"/>
  <c r="D3189" i="9" s="1"/>
  <c r="C3197" i="9"/>
  <c r="D3197" i="9" s="1"/>
  <c r="C3206" i="9"/>
  <c r="D3206" i="9" s="1"/>
  <c r="C3574" i="9"/>
  <c r="D3574" i="9" s="1"/>
  <c r="C3598" i="9"/>
  <c r="D3598" i="9" s="1"/>
  <c r="C3623" i="9"/>
  <c r="D3623" i="9" s="1"/>
  <c r="C3625" i="9"/>
  <c r="D3625" i="9" s="1"/>
  <c r="C3634" i="9"/>
  <c r="D3634" i="9" s="1"/>
  <c r="C3642" i="9"/>
  <c r="D3642" i="9" s="1"/>
  <c r="C3670" i="9"/>
  <c r="D3670" i="9" s="1"/>
  <c r="C3702" i="9"/>
  <c r="D3702" i="9" s="1"/>
  <c r="C3790" i="9"/>
  <c r="D3790" i="9" s="1"/>
  <c r="C3801" i="9"/>
  <c r="D3801" i="9" s="1"/>
  <c r="C3807" i="9"/>
  <c r="D3807" i="9" s="1"/>
  <c r="C3827" i="9"/>
  <c r="D3827" i="9" s="1"/>
  <c r="C3837" i="9"/>
  <c r="D3837" i="9" s="1"/>
  <c r="C4011" i="9"/>
  <c r="D4011" i="9" s="1"/>
  <c r="C3888" i="9"/>
  <c r="D3888" i="9" s="1"/>
  <c r="C3872" i="9"/>
  <c r="D3872" i="9" s="1"/>
  <c r="C3856" i="9"/>
  <c r="D3856" i="9" s="1"/>
  <c r="C3680" i="9"/>
  <c r="D3680" i="9" s="1"/>
  <c r="C3648" i="9"/>
  <c r="D3648" i="9" s="1"/>
  <c r="C3600" i="9"/>
  <c r="D3600" i="9" s="1"/>
  <c r="C3536" i="9"/>
  <c r="D3536" i="9" s="1"/>
  <c r="C3161" i="9"/>
  <c r="D3161" i="9" s="1"/>
  <c r="C3097" i="9"/>
  <c r="D3097" i="9" s="1"/>
  <c r="C3033" i="9"/>
  <c r="D3033" i="9" s="1"/>
  <c r="C2969" i="9"/>
  <c r="D2969" i="9" s="1"/>
  <c r="C2379" i="9"/>
  <c r="D2379" i="9" s="1"/>
  <c r="C2123" i="9"/>
  <c r="D2123" i="9" s="1"/>
  <c r="C1611" i="9"/>
  <c r="D1611" i="9" s="1"/>
  <c r="C3995" i="9"/>
  <c r="D3995" i="9" s="1"/>
  <c r="C3899" i="9"/>
  <c r="D3899" i="9" s="1"/>
  <c r="C3895" i="9"/>
  <c r="D3895" i="9" s="1"/>
  <c r="C3891" i="9"/>
  <c r="D3891" i="9" s="1"/>
  <c r="C3887" i="9"/>
  <c r="D3887" i="9" s="1"/>
  <c r="C3883" i="9"/>
  <c r="D3883" i="9" s="1"/>
  <c r="C3879" i="9"/>
  <c r="D3879" i="9" s="1"/>
  <c r="C3875" i="9"/>
  <c r="D3875" i="9" s="1"/>
  <c r="C3871" i="9"/>
  <c r="D3871" i="9" s="1"/>
  <c r="C3867" i="9"/>
  <c r="D3867" i="9" s="1"/>
  <c r="C3863" i="9"/>
  <c r="D3863" i="9" s="1"/>
  <c r="C3859" i="9"/>
  <c r="D3859" i="9" s="1"/>
  <c r="C3855" i="9"/>
  <c r="D3855" i="9" s="1"/>
  <c r="C3851" i="9"/>
  <c r="D3851" i="9" s="1"/>
  <c r="C3847" i="9"/>
  <c r="D3847" i="9" s="1"/>
  <c r="C3843" i="9"/>
  <c r="D3843" i="9" s="1"/>
  <c r="C3835" i="9"/>
  <c r="D3835" i="9" s="1"/>
  <c r="C3831" i="9"/>
  <c r="D3831" i="9" s="1"/>
  <c r="C3823" i="9"/>
  <c r="D3823" i="9" s="1"/>
  <c r="C3819" i="9"/>
  <c r="D3819" i="9" s="1"/>
  <c r="C3815" i="9"/>
  <c r="D3815" i="9" s="1"/>
  <c r="C3811" i="9"/>
  <c r="D3811" i="9" s="1"/>
  <c r="C3803" i="9"/>
  <c r="D3803" i="9" s="1"/>
  <c r="C3799" i="9"/>
  <c r="D3799" i="9" s="1"/>
  <c r="C3791" i="9"/>
  <c r="D3791" i="9" s="1"/>
  <c r="C3787" i="9"/>
  <c r="D3787" i="9" s="1"/>
  <c r="C3783" i="9"/>
  <c r="D3783" i="9" s="1"/>
  <c r="C3779" i="9"/>
  <c r="D3779" i="9" s="1"/>
  <c r="C3723" i="9"/>
  <c r="D3723" i="9" s="1"/>
  <c r="C3719" i="9"/>
  <c r="D3719" i="9" s="1"/>
  <c r="C3711" i="9"/>
  <c r="D3711" i="9" s="1"/>
  <c r="C3707" i="9"/>
  <c r="D3707" i="9" s="1"/>
  <c r="C3703" i="9"/>
  <c r="D3703" i="9" s="1"/>
  <c r="C3691" i="9"/>
  <c r="D3691" i="9" s="1"/>
  <c r="C3687" i="9"/>
  <c r="D3687" i="9" s="1"/>
  <c r="C3683" i="9"/>
  <c r="D3683" i="9" s="1"/>
  <c r="C3679" i="9"/>
  <c r="D3679" i="9" s="1"/>
  <c r="C3675" i="9"/>
  <c r="D3675" i="9" s="1"/>
  <c r="C3659" i="9"/>
  <c r="D3659" i="9" s="1"/>
  <c r="C3655" i="9"/>
  <c r="D3655" i="9" s="1"/>
  <c r="C3651" i="9"/>
  <c r="D3651" i="9" s="1"/>
  <c r="C3647" i="9"/>
  <c r="D3647" i="9" s="1"/>
  <c r="C3643" i="9"/>
  <c r="D3643" i="9" s="1"/>
  <c r="C3627" i="9"/>
  <c r="D3627" i="9" s="1"/>
  <c r="C3619" i="9"/>
  <c r="D3619" i="9" s="1"/>
  <c r="C3615" i="9"/>
  <c r="D3615" i="9" s="1"/>
  <c r="C3611" i="9"/>
  <c r="D3611" i="9" s="1"/>
  <c r="C3607" i="9"/>
  <c r="D3607" i="9" s="1"/>
  <c r="C3603" i="9"/>
  <c r="D3603" i="9" s="1"/>
  <c r="C3599" i="9"/>
  <c r="D3599" i="9" s="1"/>
  <c r="C3591" i="9"/>
  <c r="D3591" i="9" s="1"/>
  <c r="C3587" i="9"/>
  <c r="D3587" i="9" s="1"/>
  <c r="C3583" i="9"/>
  <c r="D3583" i="9" s="1"/>
  <c r="C3579" i="9"/>
  <c r="D3579" i="9" s="1"/>
  <c r="C3575" i="9"/>
  <c r="D3575" i="9" s="1"/>
  <c r="C3563" i="9"/>
  <c r="D3563" i="9" s="1"/>
  <c r="C3555" i="9"/>
  <c r="D3555" i="9" s="1"/>
  <c r="C3551" i="9"/>
  <c r="D3551" i="9" s="1"/>
  <c r="C3547" i="9"/>
  <c r="D3547" i="9" s="1"/>
  <c r="C3543" i="9"/>
  <c r="D3543" i="9" s="1"/>
  <c r="C3539" i="9"/>
  <c r="D3539" i="9" s="1"/>
  <c r="C3535" i="9"/>
  <c r="D3535" i="9" s="1"/>
  <c r="C3527" i="9"/>
  <c r="D3527" i="9" s="1"/>
  <c r="C3523" i="9"/>
  <c r="D3523" i="9" s="1"/>
  <c r="C3519" i="9"/>
  <c r="D3519" i="9" s="1"/>
  <c r="C3515" i="9"/>
  <c r="D3515" i="9" s="1"/>
  <c r="C3511" i="9"/>
  <c r="D3511" i="9" s="1"/>
  <c r="C3507" i="9"/>
  <c r="D3507" i="9" s="1"/>
  <c r="C3503" i="9"/>
  <c r="D3503" i="9" s="1"/>
  <c r="C3499" i="9"/>
  <c r="D3499" i="9" s="1"/>
  <c r="C3495" i="9"/>
  <c r="D3495" i="9" s="1"/>
  <c r="C3491" i="9"/>
  <c r="D3491" i="9" s="1"/>
  <c r="C3487" i="9"/>
  <c r="D3487" i="9" s="1"/>
  <c r="C3483" i="9"/>
  <c r="D3483" i="9" s="1"/>
  <c r="C3479" i="9"/>
  <c r="D3479" i="9" s="1"/>
  <c r="C3221" i="9"/>
  <c r="D3221" i="9" s="1"/>
  <c r="C3898" i="9"/>
  <c r="D3898" i="9" s="1"/>
  <c r="C3894" i="9"/>
  <c r="D3894" i="9" s="1"/>
  <c r="C3890" i="9"/>
  <c r="D3890" i="9" s="1"/>
  <c r="C3886" i="9"/>
  <c r="D3886" i="9" s="1"/>
  <c r="C3882" i="9"/>
  <c r="D3882" i="9" s="1"/>
  <c r="C3878" i="9"/>
  <c r="D3878" i="9" s="1"/>
  <c r="C3874" i="9"/>
  <c r="D3874" i="9" s="1"/>
  <c r="C3870" i="9"/>
  <c r="D3870" i="9" s="1"/>
  <c r="C3866" i="9"/>
  <c r="D3866" i="9" s="1"/>
  <c r="C3862" i="9"/>
  <c r="D3862" i="9" s="1"/>
  <c r="C3858" i="9"/>
  <c r="D3858" i="9" s="1"/>
  <c r="C3854" i="9"/>
  <c r="D3854" i="9" s="1"/>
  <c r="C3850" i="9"/>
  <c r="D3850" i="9" s="1"/>
  <c r="C3846" i="9"/>
  <c r="D3846" i="9" s="1"/>
  <c r="C3838" i="9"/>
  <c r="D3838" i="9" s="1"/>
  <c r="C3806" i="9"/>
  <c r="D3806" i="9" s="1"/>
  <c r="C3770" i="9"/>
  <c r="D3770" i="9" s="1"/>
  <c r="C3766" i="9"/>
  <c r="D3766" i="9" s="1"/>
  <c r="C3762" i="9"/>
  <c r="D3762" i="9" s="1"/>
  <c r="C3758" i="9"/>
  <c r="D3758" i="9" s="1"/>
  <c r="C3754" i="9"/>
  <c r="D3754" i="9" s="1"/>
  <c r="C3750" i="9"/>
  <c r="D3750" i="9" s="1"/>
  <c r="C3746" i="9"/>
  <c r="D3746" i="9" s="1"/>
  <c r="C3742" i="9"/>
  <c r="D3742" i="9" s="1"/>
  <c r="C3738" i="9"/>
  <c r="D3738" i="9" s="1"/>
  <c r="C3734" i="9"/>
  <c r="D3734" i="9" s="1"/>
  <c r="C3730" i="9"/>
  <c r="D3730" i="9" s="1"/>
  <c r="C3726" i="9"/>
  <c r="D3726" i="9" s="1"/>
  <c r="C3722" i="9"/>
  <c r="D3722" i="9" s="1"/>
  <c r="C3714" i="9"/>
  <c r="D3714" i="9" s="1"/>
  <c r="C3710" i="9"/>
  <c r="D3710" i="9" s="1"/>
  <c r="C3706" i="9"/>
  <c r="D3706" i="9" s="1"/>
  <c r="C3694" i="9"/>
  <c r="D3694" i="9" s="1"/>
  <c r="C3690" i="9"/>
  <c r="D3690" i="9" s="1"/>
  <c r="C3686" i="9"/>
  <c r="D3686" i="9" s="1"/>
  <c r="C3682" i="9"/>
  <c r="D3682" i="9" s="1"/>
  <c r="C3678" i="9"/>
  <c r="D3678" i="9" s="1"/>
  <c r="C3662" i="9"/>
  <c r="D3662" i="9" s="1"/>
  <c r="C3658" i="9"/>
  <c r="D3658" i="9" s="1"/>
  <c r="C3654" i="9"/>
  <c r="D3654" i="9" s="1"/>
  <c r="C3650" i="9"/>
  <c r="D3650" i="9" s="1"/>
  <c r="C3646" i="9"/>
  <c r="D3646" i="9" s="1"/>
  <c r="C3630" i="9"/>
  <c r="D3630" i="9" s="1"/>
  <c r="C3622" i="9"/>
  <c r="D3622" i="9" s="1"/>
  <c r="C3618" i="9"/>
  <c r="D3618" i="9" s="1"/>
  <c r="C3614" i="9"/>
  <c r="D3614" i="9" s="1"/>
  <c r="C3610" i="9"/>
  <c r="D3610" i="9" s="1"/>
  <c r="C3606" i="9"/>
  <c r="D3606" i="9" s="1"/>
  <c r="C3602" i="9"/>
  <c r="D3602" i="9" s="1"/>
  <c r="C3594" i="9"/>
  <c r="D3594" i="9" s="1"/>
  <c r="C3590" i="9"/>
  <c r="D3590" i="9" s="1"/>
  <c r="C3586" i="9"/>
  <c r="D3586" i="9" s="1"/>
  <c r="C3582" i="9"/>
  <c r="D3582" i="9" s="1"/>
  <c r="C3578" i="9"/>
  <c r="D3578" i="9" s="1"/>
  <c r="C3566" i="9"/>
  <c r="D3566" i="9" s="1"/>
  <c r="C3558" i="9"/>
  <c r="D3558" i="9" s="1"/>
  <c r="C3554" i="9"/>
  <c r="D3554" i="9" s="1"/>
  <c r="C3550" i="9"/>
  <c r="D3550" i="9" s="1"/>
  <c r="C3546" i="9"/>
  <c r="D3546" i="9" s="1"/>
  <c r="C3542" i="9"/>
  <c r="D3542" i="9" s="1"/>
  <c r="C3538" i="9"/>
  <c r="D3538" i="9" s="1"/>
  <c r="C3530" i="9"/>
  <c r="D3530" i="9" s="1"/>
  <c r="C3526" i="9"/>
  <c r="D3526" i="9" s="1"/>
  <c r="C3522" i="9"/>
  <c r="D3522" i="9" s="1"/>
  <c r="C3518" i="9"/>
  <c r="D3518" i="9" s="1"/>
  <c r="C3514" i="9"/>
  <c r="D3514" i="9" s="1"/>
  <c r="C3510" i="9"/>
  <c r="D3510" i="9" s="1"/>
  <c r="C3506" i="9"/>
  <c r="D3506" i="9" s="1"/>
  <c r="C3502" i="9"/>
  <c r="D3502" i="9" s="1"/>
  <c r="C3498" i="9"/>
  <c r="D3498" i="9" s="1"/>
  <c r="C3494" i="9"/>
  <c r="D3494" i="9" s="1"/>
  <c r="C3490" i="9"/>
  <c r="D3490" i="9" s="1"/>
  <c r="C3486" i="9"/>
  <c r="D3486" i="9" s="1"/>
  <c r="C3482" i="9"/>
  <c r="D3482" i="9" s="1"/>
  <c r="C3478" i="9"/>
  <c r="D3478" i="9" s="1"/>
  <c r="C3897" i="9"/>
  <c r="D3897" i="9" s="1"/>
  <c r="C3893" i="9"/>
  <c r="D3893" i="9" s="1"/>
  <c r="C3889" i="9"/>
  <c r="D3889" i="9" s="1"/>
  <c r="C3885" i="9"/>
  <c r="D3885" i="9" s="1"/>
  <c r="C3881" i="9"/>
  <c r="D3881" i="9" s="1"/>
  <c r="C3877" i="9"/>
  <c r="D3877" i="9" s="1"/>
  <c r="C3873" i="9"/>
  <c r="D3873" i="9" s="1"/>
  <c r="C3869" i="9"/>
  <c r="D3869" i="9" s="1"/>
  <c r="C3865" i="9"/>
  <c r="D3865" i="9" s="1"/>
  <c r="C3861" i="9"/>
  <c r="D3861" i="9" s="1"/>
  <c r="C3857" i="9"/>
  <c r="D3857" i="9" s="1"/>
  <c r="C3853" i="9"/>
  <c r="D3853" i="9" s="1"/>
  <c r="C3849" i="9"/>
  <c r="D3849" i="9" s="1"/>
  <c r="C3845" i="9"/>
  <c r="D3845" i="9" s="1"/>
  <c r="C3841" i="9"/>
  <c r="D3841" i="9" s="1"/>
  <c r="C3829" i="9"/>
  <c r="D3829" i="9" s="1"/>
  <c r="C3825" i="9"/>
  <c r="D3825" i="9" s="1"/>
  <c r="C3821" i="9"/>
  <c r="D3821" i="9" s="1"/>
  <c r="C3817" i="9"/>
  <c r="D3817" i="9" s="1"/>
  <c r="C3813" i="9"/>
  <c r="D3813" i="9" s="1"/>
  <c r="C3809" i="9"/>
  <c r="D3809" i="9" s="1"/>
  <c r="C3797" i="9"/>
  <c r="D3797" i="9" s="1"/>
  <c r="C3793" i="9"/>
  <c r="D3793" i="9" s="1"/>
  <c r="C3789" i="9"/>
  <c r="D3789" i="9" s="1"/>
  <c r="C3785" i="9"/>
  <c r="D3785" i="9" s="1"/>
  <c r="C3781" i="9"/>
  <c r="D3781" i="9" s="1"/>
  <c r="C3777" i="9"/>
  <c r="D3777" i="9" s="1"/>
  <c r="C3769" i="9"/>
  <c r="D3769" i="9" s="1"/>
  <c r="C3765" i="9"/>
  <c r="D3765" i="9" s="1"/>
  <c r="C3761" i="9"/>
  <c r="D3761" i="9" s="1"/>
  <c r="C3757" i="9"/>
  <c r="D3757" i="9" s="1"/>
  <c r="C3753" i="9"/>
  <c r="D3753" i="9" s="1"/>
  <c r="C3749" i="9"/>
  <c r="D3749" i="9" s="1"/>
  <c r="C3745" i="9"/>
  <c r="D3745" i="9" s="1"/>
  <c r="C3741" i="9"/>
  <c r="D3741" i="9" s="1"/>
  <c r="C3737" i="9"/>
  <c r="D3737" i="9" s="1"/>
  <c r="C3733" i="9"/>
  <c r="D3733" i="9" s="1"/>
  <c r="C3729" i="9"/>
  <c r="D3729" i="9" s="1"/>
  <c r="C3725" i="9"/>
  <c r="D3725" i="9" s="1"/>
  <c r="C3721" i="9"/>
  <c r="D3721" i="9" s="1"/>
  <c r="C3713" i="9"/>
  <c r="D3713" i="9" s="1"/>
  <c r="C3709" i="9"/>
  <c r="D3709" i="9" s="1"/>
  <c r="C3705" i="9"/>
  <c r="D3705" i="9" s="1"/>
  <c r="C3693" i="9"/>
  <c r="D3693" i="9" s="1"/>
  <c r="C3689" i="9"/>
  <c r="D3689" i="9" s="1"/>
  <c r="C3685" i="9"/>
  <c r="D3685" i="9" s="1"/>
  <c r="C3681" i="9"/>
  <c r="D3681" i="9" s="1"/>
  <c r="C3677" i="9"/>
  <c r="D3677" i="9" s="1"/>
  <c r="C3661" i="9"/>
  <c r="D3661" i="9" s="1"/>
  <c r="C3657" i="9"/>
  <c r="D3657" i="9" s="1"/>
  <c r="C3653" i="9"/>
  <c r="D3653" i="9" s="1"/>
  <c r="C3649" i="9"/>
  <c r="D3649" i="9" s="1"/>
  <c r="C3645" i="9"/>
  <c r="D3645" i="9" s="1"/>
  <c r="C3629" i="9"/>
  <c r="D3629" i="9" s="1"/>
  <c r="C3621" i="9"/>
  <c r="D3621" i="9" s="1"/>
  <c r="C3617" i="9"/>
  <c r="D3617" i="9" s="1"/>
  <c r="C3613" i="9"/>
  <c r="D3613" i="9" s="1"/>
  <c r="C3609" i="9"/>
  <c r="D3609" i="9" s="1"/>
  <c r="C3605" i="9"/>
  <c r="D3605" i="9" s="1"/>
  <c r="C3601" i="9"/>
  <c r="D3601" i="9" s="1"/>
  <c r="C3593" i="9"/>
  <c r="D3593" i="9" s="1"/>
  <c r="C3589" i="9"/>
  <c r="D3589" i="9" s="1"/>
  <c r="C3585" i="9"/>
  <c r="D3585" i="9" s="1"/>
  <c r="C3581" i="9"/>
  <c r="D3581" i="9" s="1"/>
  <c r="C3577" i="9"/>
  <c r="D3577" i="9" s="1"/>
  <c r="C3565" i="9"/>
  <c r="D3565" i="9" s="1"/>
  <c r="C3557" i="9"/>
  <c r="D3557" i="9" s="1"/>
  <c r="C3553" i="9"/>
  <c r="D3553" i="9" s="1"/>
  <c r="C3549" i="9"/>
  <c r="D3549" i="9" s="1"/>
  <c r="C3545" i="9"/>
  <c r="D3545" i="9" s="1"/>
  <c r="C3541" i="9"/>
  <c r="D3541" i="9" s="1"/>
  <c r="C3537" i="9"/>
  <c r="D3537" i="9" s="1"/>
  <c r="C3529" i="9"/>
  <c r="D3529" i="9" s="1"/>
  <c r="C3525" i="9"/>
  <c r="D3525" i="9" s="1"/>
  <c r="C3521" i="9"/>
  <c r="D3521" i="9" s="1"/>
  <c r="C3517" i="9"/>
  <c r="D3517" i="9" s="1"/>
  <c r="C3513" i="9"/>
  <c r="D3513" i="9" s="1"/>
  <c r="C3509" i="9"/>
  <c r="D3509" i="9" s="1"/>
  <c r="C3505" i="9"/>
  <c r="D3505" i="9" s="1"/>
  <c r="C3501" i="9"/>
  <c r="D3501" i="9" s="1"/>
  <c r="C3497" i="9"/>
  <c r="D3497" i="9" s="1"/>
  <c r="C3493" i="9"/>
  <c r="D3493" i="9" s="1"/>
  <c r="C3489" i="9"/>
  <c r="D3489" i="9" s="1"/>
  <c r="C3485" i="9"/>
  <c r="D3485" i="9" s="1"/>
  <c r="C3481" i="9"/>
  <c r="D3481" i="9" s="1"/>
  <c r="C3990" i="8"/>
  <c r="D3990" i="8" s="1"/>
  <c r="C3690" i="8"/>
  <c r="D3690" i="8" s="1"/>
  <c r="C2458" i="8"/>
  <c r="D2458" i="8" s="1"/>
  <c r="C3279" i="8"/>
  <c r="D3279" i="8" s="1"/>
  <c r="C3400" i="8"/>
  <c r="D3400" i="8" s="1"/>
  <c r="C1406" i="8"/>
  <c r="D1406" i="8" s="1"/>
  <c r="C2395" i="8"/>
  <c r="D2395" i="8" s="1"/>
  <c r="C2474" i="8"/>
  <c r="D2474" i="8" s="1"/>
  <c r="C2741" i="8"/>
  <c r="D2741" i="8" s="1"/>
  <c r="C3798" i="8"/>
  <c r="D3798" i="8" s="1"/>
  <c r="C3782" i="8"/>
  <c r="D3782" i="8" s="1"/>
  <c r="C2490" i="8"/>
  <c r="D2490" i="8" s="1"/>
  <c r="C2769" i="8"/>
  <c r="D2769" i="8" s="1"/>
  <c r="C3158" i="8"/>
  <c r="D3158" i="8" s="1"/>
  <c r="C3300" i="8"/>
  <c r="D3300" i="8" s="1"/>
  <c r="C3312" i="8"/>
  <c r="D3312" i="8" s="1"/>
  <c r="C3635" i="8"/>
  <c r="D3635" i="8" s="1"/>
  <c r="C3846" i="8"/>
  <c r="D3846" i="8" s="1"/>
  <c r="C3906" i="8"/>
  <c r="D3906" i="8" s="1"/>
  <c r="C2522" i="8"/>
  <c r="D2522" i="8" s="1"/>
  <c r="C1264" i="8"/>
  <c r="D1264" i="8" s="1"/>
  <c r="C1506" i="8"/>
  <c r="D1506" i="8" s="1"/>
  <c r="C2506" i="8"/>
  <c r="D2506" i="8" s="1"/>
  <c r="C3148" i="8"/>
  <c r="D3148" i="8" s="1"/>
  <c r="C3670" i="8"/>
  <c r="D3670" i="8" s="1"/>
  <c r="C3542" i="8"/>
  <c r="D3542" i="8" s="1"/>
  <c r="C3830" i="8"/>
  <c r="D3830" i="8" s="1"/>
  <c r="C3654" i="8"/>
  <c r="D3654" i="8" s="1"/>
  <c r="C3898" i="8"/>
  <c r="D3898" i="8" s="1"/>
  <c r="C3622" i="8"/>
  <c r="D3622" i="8" s="1"/>
  <c r="C653" i="8"/>
  <c r="D653" i="8" s="1"/>
  <c r="C1034" i="8"/>
  <c r="D1034" i="8" s="1"/>
  <c r="C1230" i="8"/>
  <c r="D1230" i="8" s="1"/>
  <c r="C505" i="8"/>
  <c r="D505" i="8" s="1"/>
  <c r="C557" i="8"/>
  <c r="D557" i="8" s="1"/>
  <c r="C595" i="8"/>
  <c r="D595" i="8" s="1"/>
  <c r="C633" i="8"/>
  <c r="D633" i="8" s="1"/>
  <c r="C780" i="8"/>
  <c r="D780" i="8" s="1"/>
  <c r="C859" i="8"/>
  <c r="D859" i="8" s="1"/>
  <c r="C919" i="8"/>
  <c r="D919" i="8" s="1"/>
  <c r="C1002" i="8"/>
  <c r="D1002" i="8" s="1"/>
  <c r="C1158" i="8"/>
  <c r="D1158" i="8" s="1"/>
  <c r="C1280" i="8"/>
  <c r="D1280" i="8" s="1"/>
  <c r="C1516" i="8"/>
  <c r="D1516" i="8" s="1"/>
  <c r="C2450" i="8"/>
  <c r="D2450" i="8" s="1"/>
  <c r="C2464" i="8"/>
  <c r="D2464" i="8" s="1"/>
  <c r="C2480" i="8"/>
  <c r="D2480" i="8" s="1"/>
  <c r="C2496" i="8"/>
  <c r="D2496" i="8" s="1"/>
  <c r="C2512" i="8"/>
  <c r="D2512" i="8" s="1"/>
  <c r="C2528" i="8"/>
  <c r="D2528" i="8" s="1"/>
  <c r="C2775" i="8"/>
  <c r="D2775" i="8" s="1"/>
  <c r="C499" i="8"/>
  <c r="D499" i="8" s="1"/>
  <c r="C537" i="8"/>
  <c r="D537" i="8" s="1"/>
  <c r="C589" i="8"/>
  <c r="D589" i="8" s="1"/>
  <c r="C627" i="8"/>
  <c r="D627" i="8" s="1"/>
  <c r="C792" i="8"/>
  <c r="D792" i="8" s="1"/>
  <c r="C844" i="8"/>
  <c r="D844" i="8" s="1"/>
  <c r="C891" i="8"/>
  <c r="D891" i="8" s="1"/>
  <c r="C1086" i="8"/>
  <c r="D1086" i="8" s="1"/>
  <c r="C1144" i="8"/>
  <c r="D1144" i="8" s="1"/>
  <c r="C2818" i="8"/>
  <c r="D2818" i="8" s="1"/>
  <c r="C3010" i="8"/>
  <c r="D3010" i="8" s="1"/>
  <c r="C525" i="8"/>
  <c r="D525" i="8" s="1"/>
  <c r="C563" i="8"/>
  <c r="D563" i="8" s="1"/>
  <c r="C601" i="8"/>
  <c r="D601" i="8" s="1"/>
  <c r="C812" i="8"/>
  <c r="D812" i="8" s="1"/>
  <c r="C886" i="8"/>
  <c r="D886" i="8" s="1"/>
  <c r="C896" i="8"/>
  <c r="D896" i="8" s="1"/>
  <c r="C493" i="8"/>
  <c r="D493" i="8" s="1"/>
  <c r="C531" i="8"/>
  <c r="D531" i="8" s="1"/>
  <c r="C569" i="8"/>
  <c r="D569" i="8" s="1"/>
  <c r="C621" i="8"/>
  <c r="D621" i="8" s="1"/>
  <c r="C659" i="8"/>
  <c r="D659" i="8" s="1"/>
  <c r="C790" i="8"/>
  <c r="D790" i="8" s="1"/>
  <c r="C864" i="8"/>
  <c r="D864" i="8" s="1"/>
  <c r="C888" i="8"/>
  <c r="D888" i="8" s="1"/>
  <c r="C914" i="8"/>
  <c r="D914" i="8" s="1"/>
  <c r="C992" i="8"/>
  <c r="D992" i="8" s="1"/>
  <c r="C1022" i="8"/>
  <c r="D1022" i="8" s="1"/>
  <c r="C1072" i="8"/>
  <c r="D1072" i="8" s="1"/>
  <c r="C1138" i="8"/>
  <c r="D1138" i="8" s="1"/>
  <c r="C1452" i="8"/>
  <c r="D1452" i="8" s="1"/>
  <c r="C2411" i="8"/>
  <c r="D2411" i="8" s="1"/>
  <c r="C2438" i="8"/>
  <c r="D2438" i="8" s="1"/>
  <c r="C2456" i="8"/>
  <c r="D2456" i="8" s="1"/>
  <c r="C2472" i="8"/>
  <c r="D2472" i="8" s="1"/>
  <c r="C2488" i="8"/>
  <c r="D2488" i="8" s="1"/>
  <c r="C2504" i="8"/>
  <c r="D2504" i="8" s="1"/>
  <c r="C2520" i="8"/>
  <c r="D2520" i="8" s="1"/>
  <c r="C2779" i="8"/>
  <c r="D2779" i="8" s="1"/>
  <c r="C1446" i="8"/>
  <c r="D1446" i="8" s="1"/>
  <c r="C1470" i="8"/>
  <c r="D1470" i="8" s="1"/>
  <c r="C1812" i="8"/>
  <c r="D1812" i="8" s="1"/>
  <c r="C2068" i="8"/>
  <c r="D2068" i="8" s="1"/>
  <c r="C2910" i="8"/>
  <c r="D2910" i="8" s="1"/>
  <c r="C3296" i="8"/>
  <c r="D3296" i="8" s="1"/>
  <c r="C3376" i="8"/>
  <c r="D3376" i="8" s="1"/>
  <c r="C3396" i="8"/>
  <c r="D3396" i="8" s="1"/>
  <c r="C3498" i="8"/>
  <c r="D3498" i="8" s="1"/>
  <c r="C3585" i="8"/>
  <c r="D3585" i="8" s="1"/>
  <c r="C3626" i="8"/>
  <c r="D3626" i="8" s="1"/>
  <c r="C3651" i="8"/>
  <c r="D3651" i="8" s="1"/>
  <c r="C3703" i="8"/>
  <c r="D3703" i="8" s="1"/>
  <c r="C1300" i="8"/>
  <c r="D1300" i="8" s="1"/>
  <c r="C1556" i="8"/>
  <c r="D1556" i="8" s="1"/>
  <c r="C2770" i="8"/>
  <c r="D2770" i="8" s="1"/>
  <c r="C2786" i="8"/>
  <c r="D2786" i="8" s="1"/>
  <c r="C2802" i="8"/>
  <c r="D2802" i="8" s="1"/>
  <c r="C2857" i="8"/>
  <c r="D2857" i="8" s="1"/>
  <c r="C3070" i="8"/>
  <c r="D3070" i="8" s="1"/>
  <c r="C3094" i="8"/>
  <c r="D3094" i="8" s="1"/>
  <c r="C3275" i="8"/>
  <c r="D3275" i="8" s="1"/>
  <c r="C3384" i="8"/>
  <c r="D3384" i="8" s="1"/>
  <c r="C3617" i="8"/>
  <c r="D3617" i="8" s="1"/>
  <c r="C3106" i="8"/>
  <c r="D3106" i="8" s="1"/>
  <c r="C2706" i="8"/>
  <c r="D2706" i="8" s="1"/>
  <c r="C3100" i="8"/>
  <c r="D3100" i="8" s="1"/>
  <c r="C3292" i="8"/>
  <c r="D3292" i="8" s="1"/>
  <c r="C3304" i="8"/>
  <c r="D3304" i="8" s="1"/>
  <c r="C3344" i="8"/>
  <c r="D3344" i="8" s="1"/>
  <c r="C3364" i="8"/>
  <c r="D3364" i="8" s="1"/>
  <c r="C3482" i="8"/>
  <c r="D3482" i="8" s="1"/>
  <c r="C2842" i="8"/>
  <c r="D2842" i="8" s="1"/>
  <c r="C3323" i="8"/>
  <c r="D3323" i="8" s="1"/>
  <c r="C3352" i="8"/>
  <c r="D3352" i="8" s="1"/>
  <c r="C3472" i="8"/>
  <c r="D3472" i="8" s="1"/>
  <c r="C3601" i="8"/>
  <c r="D3601" i="8" s="1"/>
  <c r="C2946" i="8"/>
  <c r="D2946" i="8" s="1"/>
  <c r="C3334" i="8"/>
  <c r="D3334" i="8" s="1"/>
  <c r="C3486" i="8"/>
  <c r="D3486" i="8" s="1"/>
  <c r="C3502" i="8"/>
  <c r="D3502" i="8" s="1"/>
  <c r="C3582" i="8"/>
  <c r="D3582" i="8" s="1"/>
  <c r="C3598" i="8"/>
  <c r="D3598" i="8" s="1"/>
  <c r="C3614" i="8"/>
  <c r="D3614" i="8" s="1"/>
  <c r="C3620" i="8"/>
  <c r="D3620" i="8" s="1"/>
  <c r="C3666" i="8"/>
  <c r="D3666" i="8" s="1"/>
  <c r="C3693" i="8"/>
  <c r="D3693" i="8" s="1"/>
  <c r="C3794" i="8"/>
  <c r="D3794" i="8" s="1"/>
  <c r="C3938" i="8"/>
  <c r="D3938" i="8" s="1"/>
  <c r="C3957" i="8"/>
  <c r="D3957" i="8" s="1"/>
  <c r="C3090" i="8"/>
  <c r="D3090" i="8" s="1"/>
  <c r="C3425" i="8"/>
  <c r="D3425" i="8" s="1"/>
  <c r="C3490" i="8"/>
  <c r="D3490" i="8" s="1"/>
  <c r="C3506" i="8"/>
  <c r="D3506" i="8" s="1"/>
  <c r="C3530" i="8"/>
  <c r="D3530" i="8" s="1"/>
  <c r="C3538" i="8"/>
  <c r="D3538" i="8" s="1"/>
  <c r="C3546" i="8"/>
  <c r="D3546" i="8" s="1"/>
  <c r="C3554" i="8"/>
  <c r="D3554" i="8" s="1"/>
  <c r="C3562" i="8"/>
  <c r="D3562" i="8" s="1"/>
  <c r="C3570" i="8"/>
  <c r="D3570" i="8" s="1"/>
  <c r="C3577" i="8"/>
  <c r="D3577" i="8" s="1"/>
  <c r="C3593" i="8"/>
  <c r="D3593" i="8" s="1"/>
  <c r="C3609" i="8"/>
  <c r="D3609" i="8" s="1"/>
  <c r="C3791" i="8"/>
  <c r="D3791" i="8" s="1"/>
  <c r="C3838" i="8"/>
  <c r="D3838" i="8" s="1"/>
  <c r="C3638" i="8"/>
  <c r="D3638" i="8" s="1"/>
  <c r="C2978" i="8"/>
  <c r="D2978" i="8" s="1"/>
  <c r="C3186" i="8"/>
  <c r="D3186" i="8" s="1"/>
  <c r="C3314" i="8"/>
  <c r="D3314" i="8" s="1"/>
  <c r="C3326" i="8"/>
  <c r="D3326" i="8" s="1"/>
  <c r="C3419" i="8"/>
  <c r="D3419" i="8" s="1"/>
  <c r="C3474" i="8"/>
  <c r="D3474" i="8" s="1"/>
  <c r="C3478" i="8"/>
  <c r="D3478" i="8" s="1"/>
  <c r="C3494" i="8"/>
  <c r="D3494" i="8" s="1"/>
  <c r="C3510" i="8"/>
  <c r="D3510" i="8" s="1"/>
  <c r="C3534" i="8"/>
  <c r="D3534" i="8" s="1"/>
  <c r="C3550" i="8"/>
  <c r="D3550" i="8" s="1"/>
  <c r="C3566" i="8"/>
  <c r="D3566" i="8" s="1"/>
  <c r="C3788" i="8"/>
  <c r="D3788" i="8" s="1"/>
  <c r="C3812" i="8"/>
  <c r="D3812" i="8" s="1"/>
  <c r="C3858" i="8"/>
  <c r="D3858" i="8" s="1"/>
  <c r="C3911" i="8"/>
  <c r="D3911" i="8" s="1"/>
  <c r="C3942" i="8"/>
  <c r="D3942" i="8" s="1"/>
  <c r="C3558" i="8"/>
  <c r="D3558" i="8" s="1"/>
  <c r="C3170" i="8"/>
  <c r="D3170" i="8" s="1"/>
  <c r="C3958" i="8"/>
  <c r="D3958" i="8" s="1"/>
  <c r="C3914" i="8"/>
  <c r="D3914" i="8" s="1"/>
  <c r="C3882" i="8"/>
  <c r="D3882" i="8" s="1"/>
  <c r="C3866" i="8"/>
  <c r="D3866" i="8" s="1"/>
  <c r="C3842" i="8"/>
  <c r="D3842" i="8" s="1"/>
  <c r="C3702" i="8"/>
  <c r="D3702" i="8" s="1"/>
  <c r="C3686" i="8"/>
  <c r="D3686" i="8" s="1"/>
  <c r="C3650" i="8"/>
  <c r="D3650" i="8" s="1"/>
  <c r="C3634" i="8"/>
  <c r="D3634" i="8" s="1"/>
  <c r="C3618" i="8"/>
  <c r="D3618" i="8" s="1"/>
  <c r="C3602" i="8"/>
  <c r="D3602" i="8" s="1"/>
  <c r="C3586" i="8"/>
  <c r="D3586" i="8" s="1"/>
  <c r="C3934" i="8"/>
  <c r="D3934" i="8" s="1"/>
  <c r="C3910" i="8"/>
  <c r="D3910" i="8" s="1"/>
  <c r="C3790" i="8"/>
  <c r="D3790" i="8" s="1"/>
  <c r="C3718" i="8"/>
  <c r="D3718" i="8" s="1"/>
  <c r="C3678" i="8"/>
  <c r="D3678" i="8" s="1"/>
  <c r="C3970" i="8"/>
  <c r="D3970" i="8" s="1"/>
  <c r="C3874" i="8"/>
  <c r="D3874" i="8" s="1"/>
  <c r="C3850" i="8"/>
  <c r="D3850" i="8" s="1"/>
  <c r="C3802" i="8"/>
  <c r="D3802" i="8" s="1"/>
  <c r="C3786" i="8"/>
  <c r="D3786" i="8" s="1"/>
  <c r="C3714" i="8"/>
  <c r="D3714" i="8" s="1"/>
  <c r="C3674" i="8"/>
  <c r="D3674" i="8" s="1"/>
  <c r="C3658" i="8"/>
  <c r="D3658" i="8" s="1"/>
  <c r="C3642" i="8"/>
  <c r="D3642" i="8" s="1"/>
  <c r="C3610" i="8"/>
  <c r="D3610" i="8" s="1"/>
  <c r="C3594" i="8"/>
  <c r="D3594" i="8" s="1"/>
  <c r="C3578" i="8"/>
  <c r="D3578" i="8" s="1"/>
  <c r="C23" i="8"/>
  <c r="D23" i="8" s="1"/>
  <c r="C26" i="8"/>
  <c r="D26" i="8" s="1"/>
  <c r="C49" i="8"/>
  <c r="D49" i="8" s="1"/>
  <c r="C52" i="8"/>
  <c r="D52" i="8" s="1"/>
  <c r="C55" i="8"/>
  <c r="D55" i="8" s="1"/>
  <c r="C65" i="8"/>
  <c r="D65" i="8" s="1"/>
  <c r="C74" i="8"/>
  <c r="D74" i="8" s="1"/>
  <c r="C80" i="8"/>
  <c r="D80" i="8" s="1"/>
  <c r="C86" i="8"/>
  <c r="D86" i="8" s="1"/>
  <c r="C90" i="8"/>
  <c r="D90" i="8" s="1"/>
  <c r="C96" i="8"/>
  <c r="D96" i="8" s="1"/>
  <c r="C102" i="8"/>
  <c r="D102" i="8" s="1"/>
  <c r="C108" i="8"/>
  <c r="D108" i="8" s="1"/>
  <c r="C114" i="8"/>
  <c r="D114" i="8" s="1"/>
  <c r="C120" i="8"/>
  <c r="D120" i="8" s="1"/>
  <c r="C126" i="8"/>
  <c r="D126" i="8" s="1"/>
  <c r="C132" i="8"/>
  <c r="D132" i="8" s="1"/>
  <c r="C138" i="8"/>
  <c r="D138" i="8" s="1"/>
  <c r="C144" i="8"/>
  <c r="D144" i="8" s="1"/>
  <c r="C152" i="8"/>
  <c r="D152" i="8" s="1"/>
  <c r="C158" i="8"/>
  <c r="D158" i="8" s="1"/>
  <c r="C164" i="8"/>
  <c r="D164" i="8" s="1"/>
  <c r="C170" i="8"/>
  <c r="D170" i="8" s="1"/>
  <c r="C174" i="8"/>
  <c r="D174" i="8" s="1"/>
  <c r="C180" i="8"/>
  <c r="D180" i="8" s="1"/>
  <c r="C199" i="8"/>
  <c r="D199" i="8" s="1"/>
  <c r="C207" i="8"/>
  <c r="D207" i="8" s="1"/>
  <c r="C223" i="8"/>
  <c r="D223" i="8" s="1"/>
  <c r="C239" i="8"/>
  <c r="D239" i="8" s="1"/>
  <c r="C244" i="8"/>
  <c r="D244" i="8" s="1"/>
  <c r="C247" i="8"/>
  <c r="D247" i="8" s="1"/>
  <c r="C252" i="8"/>
  <c r="D252" i="8" s="1"/>
  <c r="C260" i="8"/>
  <c r="D260" i="8" s="1"/>
  <c r="C279" i="8"/>
  <c r="D279" i="8" s="1"/>
  <c r="C295" i="8"/>
  <c r="D295" i="8" s="1"/>
  <c r="C300" i="8"/>
  <c r="D300" i="8" s="1"/>
  <c r="C303" i="8"/>
  <c r="D303" i="8" s="1"/>
  <c r="C308" i="8"/>
  <c r="D308" i="8" s="1"/>
  <c r="C327" i="8"/>
  <c r="D327" i="8" s="1"/>
  <c r="C332" i="8"/>
  <c r="D332" i="8" s="1"/>
  <c r="C351" i="8"/>
  <c r="D351" i="8" s="1"/>
  <c r="C364" i="8"/>
  <c r="D364" i="8" s="1"/>
  <c r="C372" i="8"/>
  <c r="D372" i="8" s="1"/>
  <c r="C396" i="8"/>
  <c r="D396" i="8" s="1"/>
  <c r="C399" i="8"/>
  <c r="D399" i="8" s="1"/>
  <c r="C407" i="8"/>
  <c r="D407" i="8" s="1"/>
  <c r="C412" i="8"/>
  <c r="D412" i="8" s="1"/>
  <c r="C415" i="8"/>
  <c r="D415" i="8" s="1"/>
  <c r="C420" i="8"/>
  <c r="D420" i="8" s="1"/>
  <c r="C447" i="8"/>
  <c r="D447" i="8" s="1"/>
  <c r="C476" i="8"/>
  <c r="D476" i="8" s="1"/>
  <c r="C479" i="8"/>
  <c r="D479" i="8" s="1"/>
  <c r="C484" i="8"/>
  <c r="D484" i="8" s="1"/>
  <c r="C487" i="8"/>
  <c r="D487" i="8" s="1"/>
  <c r="C508" i="8"/>
  <c r="D508" i="8" s="1"/>
  <c r="C532" i="8"/>
  <c r="D532" i="8" s="1"/>
  <c r="C588" i="8"/>
  <c r="D588" i="8" s="1"/>
  <c r="C612" i="8"/>
  <c r="D612" i="8" s="1"/>
  <c r="C620" i="8"/>
  <c r="D620" i="8" s="1"/>
  <c r="C636" i="8"/>
  <c r="D636" i="8" s="1"/>
  <c r="C644" i="8"/>
  <c r="D644" i="8" s="1"/>
  <c r="C679" i="8"/>
  <c r="D679" i="8" s="1"/>
  <c r="C683" i="8"/>
  <c r="D683" i="8" s="1"/>
  <c r="C722" i="8"/>
  <c r="D722" i="8" s="1"/>
  <c r="C725" i="8"/>
  <c r="D725" i="8" s="1"/>
  <c r="C739" i="8"/>
  <c r="D739" i="8" s="1"/>
  <c r="C747" i="8"/>
  <c r="D747" i="8" s="1"/>
  <c r="C756" i="8"/>
  <c r="D756" i="8" s="1"/>
  <c r="C764" i="8"/>
  <c r="D764" i="8" s="1"/>
  <c r="C808" i="8"/>
  <c r="D808" i="8" s="1"/>
  <c r="C976" i="8"/>
  <c r="D976" i="8" s="1"/>
  <c r="C1015" i="8"/>
  <c r="D1015" i="8" s="1"/>
  <c r="C1622" i="8"/>
  <c r="D1622" i="8" s="1"/>
  <c r="C1634" i="8"/>
  <c r="D1634" i="8" s="1"/>
  <c r="C1646" i="8"/>
  <c r="D1646" i="8" s="1"/>
  <c r="C1658" i="8"/>
  <c r="D1658" i="8" s="1"/>
  <c r="C1674" i="8"/>
  <c r="D1674" i="8" s="1"/>
  <c r="C1686" i="8"/>
  <c r="D1686" i="8" s="1"/>
  <c r="C1694" i="8"/>
  <c r="D1694" i="8" s="1"/>
  <c r="C1706" i="8"/>
  <c r="D1706" i="8" s="1"/>
  <c r="C1718" i="8"/>
  <c r="D1718" i="8" s="1"/>
  <c r="C1730" i="8"/>
  <c r="D1730" i="8" s="1"/>
  <c r="C1742" i="8"/>
  <c r="D1742" i="8" s="1"/>
  <c r="C1754" i="8"/>
  <c r="D1754" i="8" s="1"/>
  <c r="C1766" i="8"/>
  <c r="D1766" i="8" s="1"/>
  <c r="C1778" i="8"/>
  <c r="D1778" i="8" s="1"/>
  <c r="C1790" i="8"/>
  <c r="D1790" i="8" s="1"/>
  <c r="C1798" i="8"/>
  <c r="D1798" i="8" s="1"/>
  <c r="C1810" i="8"/>
  <c r="D1810" i="8" s="1"/>
  <c r="C1822" i="8"/>
  <c r="D1822" i="8" s="1"/>
  <c r="C1834" i="8"/>
  <c r="D1834" i="8" s="1"/>
  <c r="C1846" i="8"/>
  <c r="D1846" i="8" s="1"/>
  <c r="C1858" i="8"/>
  <c r="D1858" i="8" s="1"/>
  <c r="C1870" i="8"/>
  <c r="D1870" i="8" s="1"/>
  <c r="C1882" i="8"/>
  <c r="D1882" i="8" s="1"/>
  <c r="C1894" i="8"/>
  <c r="D1894" i="8" s="1"/>
  <c r="C1906" i="8"/>
  <c r="D1906" i="8" s="1"/>
  <c r="C1918" i="8"/>
  <c r="D1918" i="8" s="1"/>
  <c r="C1930" i="8"/>
  <c r="D1930" i="8" s="1"/>
  <c r="C1942" i="8"/>
  <c r="D1942" i="8" s="1"/>
  <c r="C1954" i="8"/>
  <c r="D1954" i="8" s="1"/>
  <c r="C1966" i="8"/>
  <c r="D1966" i="8" s="1"/>
  <c r="C1978" i="8"/>
  <c r="D1978" i="8" s="1"/>
  <c r="C1990" i="8"/>
  <c r="D1990" i="8" s="1"/>
  <c r="C2002" i="8"/>
  <c r="D2002" i="8" s="1"/>
  <c r="C2014" i="8"/>
  <c r="D2014" i="8" s="1"/>
  <c r="C2022" i="8"/>
  <c r="D2022" i="8" s="1"/>
  <c r="C2030" i="8"/>
  <c r="D2030" i="8" s="1"/>
  <c r="C2042" i="8"/>
  <c r="D2042" i="8" s="1"/>
  <c r="C2050" i="8"/>
  <c r="D2050" i="8" s="1"/>
  <c r="C2058" i="8"/>
  <c r="D2058" i="8" s="1"/>
  <c r="C2070" i="8"/>
  <c r="D2070" i="8" s="1"/>
  <c r="C2142" i="8"/>
  <c r="D2142" i="8" s="1"/>
  <c r="C2161" i="8"/>
  <c r="D2161" i="8" s="1"/>
  <c r="C2225" i="8"/>
  <c r="D2225" i="8" s="1"/>
  <c r="C2783" i="8"/>
  <c r="D2783" i="8" s="1"/>
  <c r="C2796" i="8"/>
  <c r="D2796" i="8" s="1"/>
  <c r="C2812" i="8"/>
  <c r="D2812" i="8" s="1"/>
  <c r="C2825" i="8"/>
  <c r="D2825" i="8" s="1"/>
  <c r="C2828" i="8"/>
  <c r="D2828" i="8" s="1"/>
  <c r="C19" i="8"/>
  <c r="D19" i="8" s="1"/>
  <c r="C22" i="8"/>
  <c r="D22" i="8" s="1"/>
  <c r="C29" i="8"/>
  <c r="D29" i="8" s="1"/>
  <c r="C32" i="8"/>
  <c r="D32" i="8" s="1"/>
  <c r="C35" i="8"/>
  <c r="D35" i="8" s="1"/>
  <c r="C38" i="8"/>
  <c r="D38" i="8" s="1"/>
  <c r="C45" i="8"/>
  <c r="D45" i="8" s="1"/>
  <c r="C48" i="8"/>
  <c r="D48" i="8" s="1"/>
  <c r="C51" i="8"/>
  <c r="D51" i="8" s="1"/>
  <c r="C54" i="8"/>
  <c r="D54" i="8" s="1"/>
  <c r="C61" i="8"/>
  <c r="D61" i="8" s="1"/>
  <c r="C64" i="8"/>
  <c r="D64" i="8" s="1"/>
  <c r="C67" i="8"/>
  <c r="D67" i="8" s="1"/>
  <c r="C70" i="8"/>
  <c r="D70" i="8" s="1"/>
  <c r="C181" i="8"/>
  <c r="D181" i="8" s="1"/>
  <c r="C186" i="8"/>
  <c r="D186" i="8" s="1"/>
  <c r="C189" i="8"/>
  <c r="D189" i="8" s="1"/>
  <c r="C194" i="8"/>
  <c r="D194" i="8" s="1"/>
  <c r="C197" i="8"/>
  <c r="D197" i="8" s="1"/>
  <c r="C202" i="8"/>
  <c r="D202" i="8" s="1"/>
  <c r="C205" i="8"/>
  <c r="D205" i="8" s="1"/>
  <c r="C210" i="8"/>
  <c r="D210" i="8" s="1"/>
  <c r="C213" i="8"/>
  <c r="D213" i="8" s="1"/>
  <c r="C218" i="8"/>
  <c r="D218" i="8" s="1"/>
  <c r="C221" i="8"/>
  <c r="D221" i="8" s="1"/>
  <c r="C226" i="8"/>
  <c r="D226" i="8" s="1"/>
  <c r="C229" i="8"/>
  <c r="D229" i="8" s="1"/>
  <c r="C234" i="8"/>
  <c r="D234" i="8" s="1"/>
  <c r="C237" i="8"/>
  <c r="D237" i="8" s="1"/>
  <c r="C242" i="8"/>
  <c r="D242" i="8" s="1"/>
  <c r="C245" i="8"/>
  <c r="D245" i="8" s="1"/>
  <c r="C250" i="8"/>
  <c r="D250" i="8" s="1"/>
  <c r="C253" i="8"/>
  <c r="D253" i="8" s="1"/>
  <c r="C258" i="8"/>
  <c r="D258" i="8" s="1"/>
  <c r="C261" i="8"/>
  <c r="D261" i="8" s="1"/>
  <c r="C266" i="8"/>
  <c r="D266" i="8" s="1"/>
  <c r="C269" i="8"/>
  <c r="D269" i="8" s="1"/>
  <c r="C274" i="8"/>
  <c r="D274" i="8" s="1"/>
  <c r="C277" i="8"/>
  <c r="D277" i="8" s="1"/>
  <c r="C282" i="8"/>
  <c r="D282" i="8" s="1"/>
  <c r="C285" i="8"/>
  <c r="D285" i="8" s="1"/>
  <c r="C290" i="8"/>
  <c r="D290" i="8" s="1"/>
  <c r="C293" i="8"/>
  <c r="D293" i="8" s="1"/>
  <c r="C298" i="8"/>
  <c r="D298" i="8" s="1"/>
  <c r="C301" i="8"/>
  <c r="D301" i="8" s="1"/>
  <c r="C306" i="8"/>
  <c r="D306" i="8" s="1"/>
  <c r="C309" i="8"/>
  <c r="D309" i="8" s="1"/>
  <c r="C314" i="8"/>
  <c r="D314" i="8" s="1"/>
  <c r="C317" i="8"/>
  <c r="D317" i="8" s="1"/>
  <c r="C322" i="8"/>
  <c r="D322" i="8" s="1"/>
  <c r="C325" i="8"/>
  <c r="D325" i="8" s="1"/>
  <c r="C330" i="8"/>
  <c r="D330" i="8" s="1"/>
  <c r="C333" i="8"/>
  <c r="D333" i="8" s="1"/>
  <c r="C338" i="8"/>
  <c r="D338" i="8" s="1"/>
  <c r="C341" i="8"/>
  <c r="D341" i="8" s="1"/>
  <c r="C346" i="8"/>
  <c r="D346" i="8" s="1"/>
  <c r="C349" i="8"/>
  <c r="D349" i="8" s="1"/>
  <c r="C354" i="8"/>
  <c r="D354" i="8" s="1"/>
  <c r="C357" i="8"/>
  <c r="D357" i="8" s="1"/>
  <c r="C362" i="8"/>
  <c r="D362" i="8" s="1"/>
  <c r="C365" i="8"/>
  <c r="D365" i="8" s="1"/>
  <c r="C370" i="8"/>
  <c r="D370" i="8" s="1"/>
  <c r="C373" i="8"/>
  <c r="D373" i="8" s="1"/>
  <c r="C378" i="8"/>
  <c r="D378" i="8" s="1"/>
  <c r="C381" i="8"/>
  <c r="D381" i="8" s="1"/>
  <c r="C386" i="8"/>
  <c r="D386" i="8" s="1"/>
  <c r="C389" i="8"/>
  <c r="D389" i="8" s="1"/>
  <c r="C394" i="8"/>
  <c r="D394" i="8" s="1"/>
  <c r="C397" i="8"/>
  <c r="D397" i="8" s="1"/>
  <c r="C402" i="8"/>
  <c r="D402" i="8" s="1"/>
  <c r="C405" i="8"/>
  <c r="D405" i="8" s="1"/>
  <c r="C410" i="8"/>
  <c r="D410" i="8" s="1"/>
  <c r="C413" i="8"/>
  <c r="D413" i="8" s="1"/>
  <c r="C418" i="8"/>
  <c r="D418" i="8" s="1"/>
  <c r="C421" i="8"/>
  <c r="D421" i="8" s="1"/>
  <c r="C426" i="8"/>
  <c r="D426" i="8" s="1"/>
  <c r="C429" i="8"/>
  <c r="D429" i="8" s="1"/>
  <c r="C434" i="8"/>
  <c r="D434" i="8" s="1"/>
  <c r="C437" i="8"/>
  <c r="D437" i="8" s="1"/>
  <c r="C442" i="8"/>
  <c r="D442" i="8" s="1"/>
  <c r="C445" i="8"/>
  <c r="D445" i="8" s="1"/>
  <c r="C450" i="8"/>
  <c r="D450" i="8" s="1"/>
  <c r="C453" i="8"/>
  <c r="D453" i="8" s="1"/>
  <c r="C458" i="8"/>
  <c r="D458" i="8" s="1"/>
  <c r="C461" i="8"/>
  <c r="D461" i="8" s="1"/>
  <c r="C466" i="8"/>
  <c r="D466" i="8" s="1"/>
  <c r="C469" i="8"/>
  <c r="D469" i="8" s="1"/>
  <c r="C474" i="8"/>
  <c r="D474" i="8" s="1"/>
  <c r="C477" i="8"/>
  <c r="D477" i="8" s="1"/>
  <c r="C482" i="8"/>
  <c r="D482" i="8" s="1"/>
  <c r="C485" i="8"/>
  <c r="D485" i="8" s="1"/>
  <c r="C490" i="8"/>
  <c r="D490" i="8" s="1"/>
  <c r="C498" i="8"/>
  <c r="D498" i="8" s="1"/>
  <c r="C506" i="8"/>
  <c r="D506" i="8" s="1"/>
  <c r="C514" i="8"/>
  <c r="D514" i="8" s="1"/>
  <c r="C522" i="8"/>
  <c r="D522" i="8" s="1"/>
  <c r="C530" i="8"/>
  <c r="D530" i="8" s="1"/>
  <c r="C538" i="8"/>
  <c r="D538" i="8" s="1"/>
  <c r="C546" i="8"/>
  <c r="D546" i="8" s="1"/>
  <c r="C554" i="8"/>
  <c r="D554" i="8" s="1"/>
  <c r="C562" i="8"/>
  <c r="D562" i="8" s="1"/>
  <c r="C570" i="8"/>
  <c r="D570" i="8" s="1"/>
  <c r="C578" i="8"/>
  <c r="D578" i="8" s="1"/>
  <c r="C586" i="8"/>
  <c r="D586" i="8" s="1"/>
  <c r="C594" i="8"/>
  <c r="D594" i="8" s="1"/>
  <c r="C602" i="8"/>
  <c r="D602" i="8" s="1"/>
  <c r="C610" i="8"/>
  <c r="D610" i="8" s="1"/>
  <c r="C618" i="8"/>
  <c r="D618" i="8" s="1"/>
  <c r="C626" i="8"/>
  <c r="D626" i="8" s="1"/>
  <c r="C634" i="8"/>
  <c r="D634" i="8" s="1"/>
  <c r="C642" i="8"/>
  <c r="D642" i="8" s="1"/>
  <c r="C650" i="8"/>
  <c r="D650" i="8" s="1"/>
  <c r="C658" i="8"/>
  <c r="D658" i="8" s="1"/>
  <c r="C670" i="8"/>
  <c r="D670" i="8" s="1"/>
  <c r="C673" i="8"/>
  <c r="D673" i="8" s="1"/>
  <c r="C678" i="8"/>
  <c r="D678" i="8" s="1"/>
  <c r="C682" i="8"/>
  <c r="D682" i="8" s="1"/>
  <c r="C687" i="8"/>
  <c r="D687" i="8" s="1"/>
  <c r="C693" i="8"/>
  <c r="D693" i="8" s="1"/>
  <c r="C697" i="8"/>
  <c r="D697" i="8" s="1"/>
  <c r="C699" i="8"/>
  <c r="D699" i="8" s="1"/>
  <c r="C701" i="8"/>
  <c r="D701" i="8" s="1"/>
  <c r="C703" i="8"/>
  <c r="D703" i="8" s="1"/>
  <c r="C708" i="8"/>
  <c r="D708" i="8" s="1"/>
  <c r="C716" i="8"/>
  <c r="D716" i="8" s="1"/>
  <c r="C720" i="8"/>
  <c r="D720" i="8" s="1"/>
  <c r="C738" i="8"/>
  <c r="D738" i="8" s="1"/>
  <c r="C741" i="8"/>
  <c r="D741" i="8" s="1"/>
  <c r="C746" i="8"/>
  <c r="D746" i="8" s="1"/>
  <c r="C750" i="8"/>
  <c r="D750" i="8" s="1"/>
  <c r="C755" i="8"/>
  <c r="D755" i="8" s="1"/>
  <c r="C761" i="8"/>
  <c r="D761" i="8" s="1"/>
  <c r="C763" i="8"/>
  <c r="D763" i="8" s="1"/>
  <c r="C768" i="8"/>
  <c r="D768" i="8" s="1"/>
  <c r="C776" i="8"/>
  <c r="D776" i="8" s="1"/>
  <c r="C801" i="8"/>
  <c r="D801" i="8" s="1"/>
  <c r="C806" i="8"/>
  <c r="D806" i="8" s="1"/>
  <c r="C809" i="8"/>
  <c r="D809" i="8" s="1"/>
  <c r="C811" i="8"/>
  <c r="D811" i="8" s="1"/>
  <c r="C816" i="8"/>
  <c r="D816" i="8" s="1"/>
  <c r="C821" i="8"/>
  <c r="D821" i="8" s="1"/>
  <c r="C833" i="8"/>
  <c r="D833" i="8" s="1"/>
  <c r="C839" i="8"/>
  <c r="D839" i="8" s="1"/>
  <c r="C897" i="8"/>
  <c r="D897" i="8" s="1"/>
  <c r="C909" i="8"/>
  <c r="D909" i="8" s="1"/>
  <c r="C935" i="8"/>
  <c r="D935" i="8" s="1"/>
  <c r="C948" i="8"/>
  <c r="D948" i="8" s="1"/>
  <c r="C958" i="8"/>
  <c r="D958" i="8" s="1"/>
  <c r="C981" i="8"/>
  <c r="D981" i="8" s="1"/>
  <c r="C1026" i="8"/>
  <c r="D1026" i="8" s="1"/>
  <c r="C1036" i="8"/>
  <c r="D1036" i="8" s="1"/>
  <c r="C1064" i="8"/>
  <c r="D1064" i="8" s="1"/>
  <c r="C1074" i="8"/>
  <c r="D1074" i="8" s="1"/>
  <c r="C1098" i="8"/>
  <c r="D1098" i="8" s="1"/>
  <c r="C1102" i="8"/>
  <c r="D1102" i="8" s="1"/>
  <c r="C1111" i="8"/>
  <c r="D1111" i="8" s="1"/>
  <c r="C1120" i="8"/>
  <c r="D1120" i="8" s="1"/>
  <c r="C1146" i="8"/>
  <c r="D1146" i="8" s="1"/>
  <c r="C1170" i="8"/>
  <c r="D1170" i="8" s="1"/>
  <c r="C1174" i="8"/>
  <c r="D1174" i="8" s="1"/>
  <c r="C1183" i="8"/>
  <c r="D1183" i="8" s="1"/>
  <c r="C1192" i="8"/>
  <c r="D1192" i="8" s="1"/>
  <c r="C1216" i="8"/>
  <c r="D1216" i="8" s="1"/>
  <c r="C1225" i="8"/>
  <c r="D1225" i="8" s="1"/>
  <c r="C1229" i="8"/>
  <c r="D1229" i="8" s="1"/>
  <c r="C1279" i="8"/>
  <c r="D1279" i="8" s="1"/>
  <c r="C1282" i="8"/>
  <c r="D1282" i="8" s="1"/>
  <c r="C1286" i="8"/>
  <c r="D1286" i="8" s="1"/>
  <c r="C1290" i="8"/>
  <c r="D1290" i="8" s="1"/>
  <c r="C1313" i="8"/>
  <c r="D1313" i="8" s="1"/>
  <c r="C1339" i="8"/>
  <c r="D1339" i="8" s="1"/>
  <c r="C1356" i="8"/>
  <c r="D1356" i="8" s="1"/>
  <c r="C1370" i="8"/>
  <c r="D1370" i="8" s="1"/>
  <c r="C1399" i="8"/>
  <c r="D1399" i="8" s="1"/>
  <c r="C1403" i="8"/>
  <c r="D1403" i="8" s="1"/>
  <c r="C1423" i="8"/>
  <c r="D1423" i="8" s="1"/>
  <c r="C1432" i="8"/>
  <c r="D1432" i="8" s="1"/>
  <c r="C1443" i="8"/>
  <c r="D1443" i="8" s="1"/>
  <c r="C1454" i="8"/>
  <c r="D1454" i="8" s="1"/>
  <c r="C1459" i="8"/>
  <c r="D1459" i="8" s="1"/>
  <c r="C1465" i="8"/>
  <c r="D1465" i="8" s="1"/>
  <c r="C1469" i="8"/>
  <c r="D1469" i="8" s="1"/>
  <c r="C1496" i="8"/>
  <c r="D1496" i="8" s="1"/>
  <c r="C1509" i="8"/>
  <c r="D1509" i="8" s="1"/>
  <c r="C1518" i="8"/>
  <c r="D1518" i="8" s="1"/>
  <c r="C1523" i="8"/>
  <c r="D1523" i="8" s="1"/>
  <c r="C1529" i="8"/>
  <c r="D1529" i="8" s="1"/>
  <c r="C1533" i="8"/>
  <c r="D1533" i="8" s="1"/>
  <c r="C1537" i="8"/>
  <c r="D1537" i="8" s="1"/>
  <c r="C1541" i="8"/>
  <c r="D1541" i="8" s="1"/>
  <c r="C1611" i="8"/>
  <c r="D1611" i="8" s="1"/>
  <c r="C2094" i="8"/>
  <c r="D2094" i="8" s="1"/>
  <c r="C2113" i="8"/>
  <c r="D2113" i="8" s="1"/>
  <c r="C2158" i="8"/>
  <c r="D2158" i="8" s="1"/>
  <c r="C2177" i="8"/>
  <c r="D2177" i="8" s="1"/>
  <c r="C2222" i="8"/>
  <c r="D2222" i="8" s="1"/>
  <c r="C2720" i="8"/>
  <c r="D2720" i="8" s="1"/>
  <c r="C2734" i="8"/>
  <c r="D2734" i="8" s="1"/>
  <c r="C2748" i="8"/>
  <c r="D2748" i="8" s="1"/>
  <c r="C2765" i="8"/>
  <c r="D2765" i="8" s="1"/>
  <c r="C2774" i="8"/>
  <c r="D2774" i="8" s="1"/>
  <c r="C2778" i="8"/>
  <c r="D2778" i="8" s="1"/>
  <c r="C3869" i="8"/>
  <c r="D3869" i="8" s="1"/>
  <c r="C3886" i="8"/>
  <c r="D3886" i="8" s="1"/>
  <c r="C20" i="8"/>
  <c r="D20" i="8" s="1"/>
  <c r="C58" i="8"/>
  <c r="D58" i="8" s="1"/>
  <c r="C68" i="8"/>
  <c r="D68" i="8" s="1"/>
  <c r="C71" i="8"/>
  <c r="D71" i="8" s="1"/>
  <c r="C76" i="8"/>
  <c r="D76" i="8" s="1"/>
  <c r="C84" i="8"/>
  <c r="D84" i="8" s="1"/>
  <c r="C92" i="8"/>
  <c r="D92" i="8" s="1"/>
  <c r="C98" i="8"/>
  <c r="D98" i="8" s="1"/>
  <c r="C104" i="8"/>
  <c r="D104" i="8" s="1"/>
  <c r="C110" i="8"/>
  <c r="D110" i="8" s="1"/>
  <c r="C116" i="8"/>
  <c r="D116" i="8" s="1"/>
  <c r="C122" i="8"/>
  <c r="D122" i="8" s="1"/>
  <c r="C128" i="8"/>
  <c r="D128" i="8" s="1"/>
  <c r="C134" i="8"/>
  <c r="D134" i="8" s="1"/>
  <c r="C140" i="8"/>
  <c r="D140" i="8" s="1"/>
  <c r="C148" i="8"/>
  <c r="D148" i="8" s="1"/>
  <c r="C154" i="8"/>
  <c r="D154" i="8" s="1"/>
  <c r="C160" i="8"/>
  <c r="D160" i="8" s="1"/>
  <c r="C166" i="8"/>
  <c r="D166" i="8" s="1"/>
  <c r="C172" i="8"/>
  <c r="D172" i="8" s="1"/>
  <c r="C178" i="8"/>
  <c r="D178" i="8" s="1"/>
  <c r="C183" i="8"/>
  <c r="D183" i="8" s="1"/>
  <c r="C188" i="8"/>
  <c r="D188" i="8" s="1"/>
  <c r="C204" i="8"/>
  <c r="D204" i="8" s="1"/>
  <c r="C212" i="8"/>
  <c r="D212" i="8" s="1"/>
  <c r="C220" i="8"/>
  <c r="D220" i="8" s="1"/>
  <c r="C228" i="8"/>
  <c r="D228" i="8" s="1"/>
  <c r="C263" i="8"/>
  <c r="D263" i="8" s="1"/>
  <c r="C268" i="8"/>
  <c r="D268" i="8" s="1"/>
  <c r="C276" i="8"/>
  <c r="D276" i="8" s="1"/>
  <c r="C284" i="8"/>
  <c r="D284" i="8" s="1"/>
  <c r="C319" i="8"/>
  <c r="D319" i="8" s="1"/>
  <c r="C324" i="8"/>
  <c r="D324" i="8" s="1"/>
  <c r="C340" i="8"/>
  <c r="D340" i="8" s="1"/>
  <c r="C348" i="8"/>
  <c r="D348" i="8" s="1"/>
  <c r="C356" i="8"/>
  <c r="D356" i="8" s="1"/>
  <c r="C375" i="8"/>
  <c r="D375" i="8" s="1"/>
  <c r="C380" i="8"/>
  <c r="D380" i="8" s="1"/>
  <c r="C391" i="8"/>
  <c r="D391" i="8" s="1"/>
  <c r="C500" i="8"/>
  <c r="D500" i="8" s="1"/>
  <c r="C524" i="8"/>
  <c r="D524" i="8" s="1"/>
  <c r="C548" i="8"/>
  <c r="D548" i="8" s="1"/>
  <c r="C556" i="8"/>
  <c r="D556" i="8" s="1"/>
  <c r="C580" i="8"/>
  <c r="D580" i="8" s="1"/>
  <c r="C596" i="8"/>
  <c r="D596" i="8" s="1"/>
  <c r="C660" i="8"/>
  <c r="D660" i="8" s="1"/>
  <c r="C666" i="8"/>
  <c r="D666" i="8" s="1"/>
  <c r="C677" i="8"/>
  <c r="D677" i="8" s="1"/>
  <c r="C704" i="8"/>
  <c r="D704" i="8" s="1"/>
  <c r="C745" i="8"/>
  <c r="D745" i="8" s="1"/>
  <c r="C751" i="8"/>
  <c r="D751" i="8" s="1"/>
  <c r="C827" i="8"/>
  <c r="D827" i="8" s="1"/>
  <c r="C884" i="8"/>
  <c r="D884" i="8" s="1"/>
  <c r="C904" i="8"/>
  <c r="D904" i="8" s="1"/>
  <c r="C922" i="8"/>
  <c r="D922" i="8" s="1"/>
  <c r="C984" i="8"/>
  <c r="D984" i="8" s="1"/>
  <c r="C997" i="8"/>
  <c r="D997" i="8" s="1"/>
  <c r="C1045" i="8"/>
  <c r="D1045" i="8" s="1"/>
  <c r="C1058" i="8"/>
  <c r="D1058" i="8" s="1"/>
  <c r="C1117" i="8"/>
  <c r="D1117" i="8" s="1"/>
  <c r="C1152" i="8"/>
  <c r="D1152" i="8" s="1"/>
  <c r="C1234" i="8"/>
  <c r="D1234" i="8" s="1"/>
  <c r="C1303" i="8"/>
  <c r="D1303" i="8" s="1"/>
  <c r="C1318" i="8"/>
  <c r="D1318" i="8" s="1"/>
  <c r="C1322" i="8"/>
  <c r="D1322" i="8" s="1"/>
  <c r="C1383" i="8"/>
  <c r="D1383" i="8" s="1"/>
  <c r="C1429" i="8"/>
  <c r="D1429" i="8" s="1"/>
  <c r="C1505" i="8"/>
  <c r="D1505" i="8" s="1"/>
  <c r="C1626" i="8"/>
  <c r="D1626" i="8" s="1"/>
  <c r="C1638" i="8"/>
  <c r="D1638" i="8" s="1"/>
  <c r="C1650" i="8"/>
  <c r="D1650" i="8" s="1"/>
  <c r="C1662" i="8"/>
  <c r="D1662" i="8" s="1"/>
  <c r="C1670" i="8"/>
  <c r="D1670" i="8" s="1"/>
  <c r="C1682" i="8"/>
  <c r="D1682" i="8" s="1"/>
  <c r="C1698" i="8"/>
  <c r="D1698" i="8" s="1"/>
  <c r="C1710" i="8"/>
  <c r="D1710" i="8" s="1"/>
  <c r="C1722" i="8"/>
  <c r="D1722" i="8" s="1"/>
  <c r="C1734" i="8"/>
  <c r="D1734" i="8" s="1"/>
  <c r="C1746" i="8"/>
  <c r="D1746" i="8" s="1"/>
  <c r="C1762" i="8"/>
  <c r="D1762" i="8" s="1"/>
  <c r="C1774" i="8"/>
  <c r="D1774" i="8" s="1"/>
  <c r="C1786" i="8"/>
  <c r="D1786" i="8" s="1"/>
  <c r="C1802" i="8"/>
  <c r="D1802" i="8" s="1"/>
  <c r="C1814" i="8"/>
  <c r="D1814" i="8" s="1"/>
  <c r="C1826" i="8"/>
  <c r="D1826" i="8" s="1"/>
  <c r="C1838" i="8"/>
  <c r="D1838" i="8" s="1"/>
  <c r="C1850" i="8"/>
  <c r="D1850" i="8" s="1"/>
  <c r="C1866" i="8"/>
  <c r="D1866" i="8" s="1"/>
  <c r="C1878" i="8"/>
  <c r="D1878" i="8" s="1"/>
  <c r="C1890" i="8"/>
  <c r="D1890" i="8" s="1"/>
  <c r="C1902" i="8"/>
  <c r="D1902" i="8" s="1"/>
  <c r="C1914" i="8"/>
  <c r="D1914" i="8" s="1"/>
  <c r="C1926" i="8"/>
  <c r="D1926" i="8" s="1"/>
  <c r="C1938" i="8"/>
  <c r="D1938" i="8" s="1"/>
  <c r="C1950" i="8"/>
  <c r="D1950" i="8" s="1"/>
  <c r="C1958" i="8"/>
  <c r="D1958" i="8" s="1"/>
  <c r="C1970" i="8"/>
  <c r="D1970" i="8" s="1"/>
  <c r="C1986" i="8"/>
  <c r="D1986" i="8" s="1"/>
  <c r="C1998" i="8"/>
  <c r="D1998" i="8" s="1"/>
  <c r="C2010" i="8"/>
  <c r="D2010" i="8" s="1"/>
  <c r="C2034" i="8"/>
  <c r="D2034" i="8" s="1"/>
  <c r="C2062" i="8"/>
  <c r="D2062" i="8" s="1"/>
  <c r="C2206" i="8"/>
  <c r="D2206" i="8" s="1"/>
  <c r="C2793" i="8"/>
  <c r="D2793" i="8" s="1"/>
  <c r="C2809" i="8"/>
  <c r="D2809" i="8" s="1"/>
  <c r="C18" i="8"/>
  <c r="D18" i="8" s="1"/>
  <c r="C25" i="8"/>
  <c r="D25" i="8" s="1"/>
  <c r="C28" i="8"/>
  <c r="D28" i="8" s="1"/>
  <c r="C31" i="8"/>
  <c r="D31" i="8" s="1"/>
  <c r="C34" i="8"/>
  <c r="D34" i="8" s="1"/>
  <c r="C41" i="8"/>
  <c r="D41" i="8" s="1"/>
  <c r="C44" i="8"/>
  <c r="D44" i="8" s="1"/>
  <c r="C47" i="8"/>
  <c r="D47" i="8" s="1"/>
  <c r="C50" i="8"/>
  <c r="D50" i="8" s="1"/>
  <c r="C57" i="8"/>
  <c r="D57" i="8" s="1"/>
  <c r="C60" i="8"/>
  <c r="D60" i="8" s="1"/>
  <c r="C63" i="8"/>
  <c r="D63" i="8" s="1"/>
  <c r="C66" i="8"/>
  <c r="D66" i="8" s="1"/>
  <c r="C73" i="8"/>
  <c r="D73" i="8" s="1"/>
  <c r="C75" i="8"/>
  <c r="D75" i="8" s="1"/>
  <c r="C77" i="8"/>
  <c r="D77" i="8" s="1"/>
  <c r="C79" i="8"/>
  <c r="D79" i="8" s="1"/>
  <c r="C81" i="8"/>
  <c r="D81" i="8" s="1"/>
  <c r="C83" i="8"/>
  <c r="D83" i="8" s="1"/>
  <c r="C85" i="8"/>
  <c r="D85" i="8" s="1"/>
  <c r="C87" i="8"/>
  <c r="D87" i="8" s="1"/>
  <c r="C89" i="8"/>
  <c r="D89" i="8" s="1"/>
  <c r="C91" i="8"/>
  <c r="D91" i="8" s="1"/>
  <c r="C93" i="8"/>
  <c r="D93" i="8" s="1"/>
  <c r="C95" i="8"/>
  <c r="D95" i="8" s="1"/>
  <c r="C97" i="8"/>
  <c r="D97" i="8" s="1"/>
  <c r="C99" i="8"/>
  <c r="D99" i="8" s="1"/>
  <c r="C101" i="8"/>
  <c r="D101" i="8" s="1"/>
  <c r="C103" i="8"/>
  <c r="D103" i="8" s="1"/>
  <c r="C105" i="8"/>
  <c r="D105" i="8" s="1"/>
  <c r="C107" i="8"/>
  <c r="D107" i="8" s="1"/>
  <c r="C109" i="8"/>
  <c r="D109" i="8" s="1"/>
  <c r="C111" i="8"/>
  <c r="D111" i="8" s="1"/>
  <c r="C113" i="8"/>
  <c r="D113" i="8" s="1"/>
  <c r="C115" i="8"/>
  <c r="D115" i="8" s="1"/>
  <c r="C117" i="8"/>
  <c r="D117" i="8" s="1"/>
  <c r="C119" i="8"/>
  <c r="D119" i="8" s="1"/>
  <c r="C121" i="8"/>
  <c r="D121" i="8" s="1"/>
  <c r="C123" i="8"/>
  <c r="D123" i="8" s="1"/>
  <c r="C125" i="8"/>
  <c r="D125" i="8" s="1"/>
  <c r="C127" i="8"/>
  <c r="D127" i="8" s="1"/>
  <c r="C129" i="8"/>
  <c r="D129" i="8" s="1"/>
  <c r="C131" i="8"/>
  <c r="D131" i="8" s="1"/>
  <c r="C133" i="8"/>
  <c r="D133" i="8" s="1"/>
  <c r="C135" i="8"/>
  <c r="D135" i="8" s="1"/>
  <c r="C137" i="8"/>
  <c r="D137" i="8" s="1"/>
  <c r="C139" i="8"/>
  <c r="D139" i="8" s="1"/>
  <c r="C141" i="8"/>
  <c r="D141" i="8" s="1"/>
  <c r="C143" i="8"/>
  <c r="D143" i="8" s="1"/>
  <c r="C145" i="8"/>
  <c r="D145" i="8" s="1"/>
  <c r="C147" i="8"/>
  <c r="D147" i="8" s="1"/>
  <c r="C149" i="8"/>
  <c r="D149" i="8" s="1"/>
  <c r="C151" i="8"/>
  <c r="D151" i="8" s="1"/>
  <c r="C153" i="8"/>
  <c r="D153" i="8" s="1"/>
  <c r="C155" i="8"/>
  <c r="D155" i="8" s="1"/>
  <c r="C157" i="8"/>
  <c r="D157" i="8" s="1"/>
  <c r="C159" i="8"/>
  <c r="D159" i="8" s="1"/>
  <c r="C161" i="8"/>
  <c r="D161" i="8" s="1"/>
  <c r="C163" i="8"/>
  <c r="D163" i="8" s="1"/>
  <c r="C165" i="8"/>
  <c r="D165" i="8" s="1"/>
  <c r="C167" i="8"/>
  <c r="D167" i="8" s="1"/>
  <c r="C169" i="8"/>
  <c r="D169" i="8" s="1"/>
  <c r="C171" i="8"/>
  <c r="D171" i="8" s="1"/>
  <c r="C173" i="8"/>
  <c r="D173" i="8" s="1"/>
  <c r="C175" i="8"/>
  <c r="D175" i="8" s="1"/>
  <c r="C177" i="8"/>
  <c r="D177" i="8" s="1"/>
  <c r="C179" i="8"/>
  <c r="D179" i="8" s="1"/>
  <c r="C184" i="8"/>
  <c r="D184" i="8" s="1"/>
  <c r="C187" i="8"/>
  <c r="D187" i="8" s="1"/>
  <c r="C192" i="8"/>
  <c r="D192" i="8" s="1"/>
  <c r="C195" i="8"/>
  <c r="D195" i="8" s="1"/>
  <c r="C200" i="8"/>
  <c r="D200" i="8" s="1"/>
  <c r="C203" i="8"/>
  <c r="D203" i="8" s="1"/>
  <c r="C208" i="8"/>
  <c r="D208" i="8" s="1"/>
  <c r="C211" i="8"/>
  <c r="D211" i="8" s="1"/>
  <c r="C216" i="8"/>
  <c r="D216" i="8" s="1"/>
  <c r="C219" i="8"/>
  <c r="D219" i="8" s="1"/>
  <c r="C224" i="8"/>
  <c r="D224" i="8" s="1"/>
  <c r="C227" i="8"/>
  <c r="D227" i="8" s="1"/>
  <c r="C232" i="8"/>
  <c r="D232" i="8" s="1"/>
  <c r="C235" i="8"/>
  <c r="D235" i="8" s="1"/>
  <c r="C240" i="8"/>
  <c r="D240" i="8" s="1"/>
  <c r="C243" i="8"/>
  <c r="D243" i="8" s="1"/>
  <c r="C248" i="8"/>
  <c r="D248" i="8" s="1"/>
  <c r="C251" i="8"/>
  <c r="D251" i="8" s="1"/>
  <c r="C256" i="8"/>
  <c r="D256" i="8" s="1"/>
  <c r="C259" i="8"/>
  <c r="D259" i="8" s="1"/>
  <c r="C264" i="8"/>
  <c r="D264" i="8" s="1"/>
  <c r="C267" i="8"/>
  <c r="D267" i="8" s="1"/>
  <c r="C272" i="8"/>
  <c r="D272" i="8" s="1"/>
  <c r="C275" i="8"/>
  <c r="D275" i="8" s="1"/>
  <c r="C280" i="8"/>
  <c r="D280" i="8" s="1"/>
  <c r="C283" i="8"/>
  <c r="D283" i="8" s="1"/>
  <c r="C288" i="8"/>
  <c r="D288" i="8" s="1"/>
  <c r="C291" i="8"/>
  <c r="D291" i="8" s="1"/>
  <c r="C296" i="8"/>
  <c r="D296" i="8" s="1"/>
  <c r="C299" i="8"/>
  <c r="D299" i="8" s="1"/>
  <c r="C304" i="8"/>
  <c r="D304" i="8" s="1"/>
  <c r="C307" i="8"/>
  <c r="D307" i="8" s="1"/>
  <c r="C312" i="8"/>
  <c r="D312" i="8" s="1"/>
  <c r="C315" i="8"/>
  <c r="D315" i="8" s="1"/>
  <c r="C320" i="8"/>
  <c r="D320" i="8" s="1"/>
  <c r="C323" i="8"/>
  <c r="D323" i="8" s="1"/>
  <c r="C328" i="8"/>
  <c r="D328" i="8" s="1"/>
  <c r="C331" i="8"/>
  <c r="D331" i="8" s="1"/>
  <c r="C336" i="8"/>
  <c r="D336" i="8" s="1"/>
  <c r="C339" i="8"/>
  <c r="D339" i="8" s="1"/>
  <c r="C344" i="8"/>
  <c r="D344" i="8" s="1"/>
  <c r="C347" i="8"/>
  <c r="D347" i="8" s="1"/>
  <c r="C352" i="8"/>
  <c r="D352" i="8" s="1"/>
  <c r="C355" i="8"/>
  <c r="D355" i="8" s="1"/>
  <c r="C360" i="8"/>
  <c r="D360" i="8" s="1"/>
  <c r="C363" i="8"/>
  <c r="D363" i="8" s="1"/>
  <c r="C368" i="8"/>
  <c r="D368" i="8" s="1"/>
  <c r="C371" i="8"/>
  <c r="D371" i="8" s="1"/>
  <c r="C376" i="8"/>
  <c r="D376" i="8" s="1"/>
  <c r="C379" i="8"/>
  <c r="D379" i="8" s="1"/>
  <c r="C384" i="8"/>
  <c r="D384" i="8" s="1"/>
  <c r="C387" i="8"/>
  <c r="D387" i="8" s="1"/>
  <c r="C392" i="8"/>
  <c r="D392" i="8" s="1"/>
  <c r="C395" i="8"/>
  <c r="D395" i="8" s="1"/>
  <c r="C400" i="8"/>
  <c r="D400" i="8" s="1"/>
  <c r="C403" i="8"/>
  <c r="D403" i="8" s="1"/>
  <c r="C408" i="8"/>
  <c r="D408" i="8" s="1"/>
  <c r="C411" i="8"/>
  <c r="D411" i="8" s="1"/>
  <c r="C416" i="8"/>
  <c r="D416" i="8" s="1"/>
  <c r="C419" i="8"/>
  <c r="D419" i="8" s="1"/>
  <c r="C424" i="8"/>
  <c r="D424" i="8" s="1"/>
  <c r="C427" i="8"/>
  <c r="D427" i="8" s="1"/>
  <c r="C432" i="8"/>
  <c r="D432" i="8" s="1"/>
  <c r="C435" i="8"/>
  <c r="D435" i="8" s="1"/>
  <c r="C440" i="8"/>
  <c r="D440" i="8" s="1"/>
  <c r="C443" i="8"/>
  <c r="D443" i="8" s="1"/>
  <c r="C448" i="8"/>
  <c r="D448" i="8" s="1"/>
  <c r="C451" i="8"/>
  <c r="D451" i="8" s="1"/>
  <c r="C456" i="8"/>
  <c r="D456" i="8" s="1"/>
  <c r="C459" i="8"/>
  <c r="D459" i="8" s="1"/>
  <c r="C464" i="8"/>
  <c r="D464" i="8" s="1"/>
  <c r="C467" i="8"/>
  <c r="D467" i="8" s="1"/>
  <c r="C472" i="8"/>
  <c r="D472" i="8" s="1"/>
  <c r="C475" i="8"/>
  <c r="D475" i="8" s="1"/>
  <c r="C480" i="8"/>
  <c r="D480" i="8" s="1"/>
  <c r="C483" i="8"/>
  <c r="D483" i="8" s="1"/>
  <c r="C488" i="8"/>
  <c r="D488" i="8" s="1"/>
  <c r="C496" i="8"/>
  <c r="D496" i="8" s="1"/>
  <c r="C504" i="8"/>
  <c r="D504" i="8" s="1"/>
  <c r="C512" i="8"/>
  <c r="D512" i="8" s="1"/>
  <c r="C520" i="8"/>
  <c r="D520" i="8" s="1"/>
  <c r="C528" i="8"/>
  <c r="D528" i="8" s="1"/>
  <c r="C536" i="8"/>
  <c r="D536" i="8" s="1"/>
  <c r="C544" i="8"/>
  <c r="D544" i="8" s="1"/>
  <c r="C552" i="8"/>
  <c r="D552" i="8" s="1"/>
  <c r="C560" i="8"/>
  <c r="D560" i="8" s="1"/>
  <c r="C568" i="8"/>
  <c r="D568" i="8" s="1"/>
  <c r="C576" i="8"/>
  <c r="D576" i="8" s="1"/>
  <c r="C584" i="8"/>
  <c r="D584" i="8" s="1"/>
  <c r="C592" i="8"/>
  <c r="D592" i="8" s="1"/>
  <c r="C600" i="8"/>
  <c r="D600" i="8" s="1"/>
  <c r="C608" i="8"/>
  <c r="D608" i="8" s="1"/>
  <c r="C616" i="8"/>
  <c r="D616" i="8" s="1"/>
  <c r="C624" i="8"/>
  <c r="D624" i="8" s="1"/>
  <c r="C632" i="8"/>
  <c r="D632" i="8" s="1"/>
  <c r="C640" i="8"/>
  <c r="D640" i="8" s="1"/>
  <c r="C648" i="8"/>
  <c r="D648" i="8" s="1"/>
  <c r="C656" i="8"/>
  <c r="D656" i="8" s="1"/>
  <c r="C664" i="8"/>
  <c r="D664" i="8" s="1"/>
  <c r="C668" i="8"/>
  <c r="D668" i="8" s="1"/>
  <c r="C686" i="8"/>
  <c r="D686" i="8" s="1"/>
  <c r="C689" i="8"/>
  <c r="D689" i="8" s="1"/>
  <c r="C698" i="8"/>
  <c r="D698" i="8" s="1"/>
  <c r="C702" i="8"/>
  <c r="D702" i="8" s="1"/>
  <c r="C707" i="8"/>
  <c r="D707" i="8" s="1"/>
  <c r="C713" i="8"/>
  <c r="D713" i="8" s="1"/>
  <c r="C715" i="8"/>
  <c r="D715" i="8" s="1"/>
  <c r="C717" i="8"/>
  <c r="D717" i="8" s="1"/>
  <c r="C719" i="8"/>
  <c r="D719" i="8" s="1"/>
  <c r="C724" i="8"/>
  <c r="D724" i="8" s="1"/>
  <c r="C732" i="8"/>
  <c r="D732" i="8" s="1"/>
  <c r="C736" i="8"/>
  <c r="D736" i="8" s="1"/>
  <c r="C754" i="8"/>
  <c r="D754" i="8" s="1"/>
  <c r="C757" i="8"/>
  <c r="D757" i="8" s="1"/>
  <c r="C762" i="8"/>
  <c r="D762" i="8" s="1"/>
  <c r="C774" i="8"/>
  <c r="D774" i="8" s="1"/>
  <c r="C777" i="8"/>
  <c r="D777" i="8" s="1"/>
  <c r="C785" i="8"/>
  <c r="D785" i="8" s="1"/>
  <c r="C799" i="8"/>
  <c r="D799" i="8" s="1"/>
  <c r="C818" i="8"/>
  <c r="D818" i="8" s="1"/>
  <c r="C837" i="8"/>
  <c r="D837" i="8" s="1"/>
  <c r="C845" i="8"/>
  <c r="D845" i="8" s="1"/>
  <c r="C848" i="8"/>
  <c r="D848" i="8" s="1"/>
  <c r="C869" i="8"/>
  <c r="D869" i="8" s="1"/>
  <c r="C873" i="8"/>
  <c r="D873" i="8" s="1"/>
  <c r="C902" i="8"/>
  <c r="D902" i="8" s="1"/>
  <c r="C906" i="8"/>
  <c r="D906" i="8" s="1"/>
  <c r="C928" i="8"/>
  <c r="D928" i="8" s="1"/>
  <c r="C961" i="8"/>
  <c r="D961" i="8" s="1"/>
  <c r="C986" i="8"/>
  <c r="D986" i="8" s="1"/>
  <c r="C999" i="8"/>
  <c r="D999" i="8" s="1"/>
  <c r="C1017" i="8"/>
  <c r="D1017" i="8" s="1"/>
  <c r="C1030" i="8"/>
  <c r="D1030" i="8" s="1"/>
  <c r="C1043" i="8"/>
  <c r="D1043" i="8" s="1"/>
  <c r="C1047" i="8"/>
  <c r="D1047" i="8" s="1"/>
  <c r="C1056" i="8"/>
  <c r="D1056" i="8" s="1"/>
  <c r="C1067" i="8"/>
  <c r="D1067" i="8" s="1"/>
  <c r="C1078" i="8"/>
  <c r="D1078" i="8" s="1"/>
  <c r="C1089" i="8"/>
  <c r="D1089" i="8" s="1"/>
  <c r="C1093" i="8"/>
  <c r="D1093" i="8" s="1"/>
  <c r="C1124" i="8"/>
  <c r="D1124" i="8" s="1"/>
  <c r="C1141" i="8"/>
  <c r="D1141" i="8" s="1"/>
  <c r="C1150" i="8"/>
  <c r="D1150" i="8" s="1"/>
  <c r="C1161" i="8"/>
  <c r="D1161" i="8" s="1"/>
  <c r="C1165" i="8"/>
  <c r="D1165" i="8" s="1"/>
  <c r="C1196" i="8"/>
  <c r="D1196" i="8" s="1"/>
  <c r="C1263" i="8"/>
  <c r="D1263" i="8" s="1"/>
  <c r="C1266" i="8"/>
  <c r="D1266" i="8" s="1"/>
  <c r="C1270" i="8"/>
  <c r="D1270" i="8" s="1"/>
  <c r="C1307" i="8"/>
  <c r="D1307" i="8" s="1"/>
  <c r="C1320" i="8"/>
  <c r="D1320" i="8" s="1"/>
  <c r="C1324" i="8"/>
  <c r="D1324" i="8" s="1"/>
  <c r="C1365" i="8"/>
  <c r="D1365" i="8" s="1"/>
  <c r="C1379" i="8"/>
  <c r="D1379" i="8" s="1"/>
  <c r="C1385" i="8"/>
  <c r="D1385" i="8" s="1"/>
  <c r="C1389" i="8"/>
  <c r="D1389" i="8" s="1"/>
  <c r="C1410" i="8"/>
  <c r="D1410" i="8" s="1"/>
  <c r="C1414" i="8"/>
  <c r="D1414" i="8" s="1"/>
  <c r="C1436" i="8"/>
  <c r="D1436" i="8" s="1"/>
  <c r="C1472" i="8"/>
  <c r="D1472" i="8" s="1"/>
  <c r="C1500" i="8"/>
  <c r="D1500" i="8" s="1"/>
  <c r="C1503" i="8"/>
  <c r="D1503" i="8" s="1"/>
  <c r="C2110" i="8"/>
  <c r="D2110" i="8" s="1"/>
  <c r="C2129" i="8"/>
  <c r="D2129" i="8" s="1"/>
  <c r="C2174" i="8"/>
  <c r="D2174" i="8" s="1"/>
  <c r="C2193" i="8"/>
  <c r="D2193" i="8" s="1"/>
  <c r="C2227" i="8"/>
  <c r="D2227" i="8" s="1"/>
  <c r="C2416" i="8"/>
  <c r="D2416" i="8" s="1"/>
  <c r="C3827" i="8"/>
  <c r="D3827" i="8" s="1"/>
  <c r="C3945" i="8"/>
  <c r="D3945" i="8" s="1"/>
  <c r="C3960" i="8"/>
  <c r="D3960" i="8" s="1"/>
  <c r="C3976" i="8"/>
  <c r="D3976" i="8" s="1"/>
  <c r="C3996" i="8"/>
  <c r="D3996" i="8" s="1"/>
  <c r="C3890" i="8"/>
  <c r="D3890" i="8" s="1"/>
  <c r="C33" i="8"/>
  <c r="D33" i="8" s="1"/>
  <c r="C36" i="8"/>
  <c r="D36" i="8" s="1"/>
  <c r="C39" i="8"/>
  <c r="D39" i="8" s="1"/>
  <c r="C42" i="8"/>
  <c r="D42" i="8" s="1"/>
  <c r="C78" i="8"/>
  <c r="D78" i="8" s="1"/>
  <c r="C82" i="8"/>
  <c r="D82" i="8" s="1"/>
  <c r="C88" i="8"/>
  <c r="D88" i="8" s="1"/>
  <c r="C94" i="8"/>
  <c r="D94" i="8" s="1"/>
  <c r="C100" i="8"/>
  <c r="D100" i="8" s="1"/>
  <c r="C106" i="8"/>
  <c r="D106" i="8" s="1"/>
  <c r="C112" i="8"/>
  <c r="D112" i="8" s="1"/>
  <c r="C118" i="8"/>
  <c r="D118" i="8" s="1"/>
  <c r="C124" i="8"/>
  <c r="D124" i="8" s="1"/>
  <c r="C130" i="8"/>
  <c r="D130" i="8" s="1"/>
  <c r="C136" i="8"/>
  <c r="D136" i="8" s="1"/>
  <c r="C142" i="8"/>
  <c r="D142" i="8" s="1"/>
  <c r="C146" i="8"/>
  <c r="D146" i="8" s="1"/>
  <c r="C150" i="8"/>
  <c r="D150" i="8" s="1"/>
  <c r="C156" i="8"/>
  <c r="D156" i="8" s="1"/>
  <c r="C162" i="8"/>
  <c r="D162" i="8" s="1"/>
  <c r="C168" i="8"/>
  <c r="D168" i="8" s="1"/>
  <c r="C176" i="8"/>
  <c r="D176" i="8" s="1"/>
  <c r="C191" i="8"/>
  <c r="D191" i="8" s="1"/>
  <c r="C196" i="8"/>
  <c r="D196" i="8" s="1"/>
  <c r="C215" i="8"/>
  <c r="D215" i="8" s="1"/>
  <c r="C231" i="8"/>
  <c r="D231" i="8" s="1"/>
  <c r="C236" i="8"/>
  <c r="D236" i="8" s="1"/>
  <c r="C255" i="8"/>
  <c r="D255" i="8" s="1"/>
  <c r="C271" i="8"/>
  <c r="D271" i="8" s="1"/>
  <c r="C287" i="8"/>
  <c r="D287" i="8" s="1"/>
  <c r="C292" i="8"/>
  <c r="D292" i="8" s="1"/>
  <c r="C311" i="8"/>
  <c r="D311" i="8" s="1"/>
  <c r="C316" i="8"/>
  <c r="D316" i="8" s="1"/>
  <c r="C335" i="8"/>
  <c r="D335" i="8" s="1"/>
  <c r="C343" i="8"/>
  <c r="D343" i="8" s="1"/>
  <c r="C359" i="8"/>
  <c r="D359" i="8" s="1"/>
  <c r="C367" i="8"/>
  <c r="D367" i="8" s="1"/>
  <c r="C383" i="8"/>
  <c r="D383" i="8" s="1"/>
  <c r="C388" i="8"/>
  <c r="D388" i="8" s="1"/>
  <c r="C404" i="8"/>
  <c r="D404" i="8" s="1"/>
  <c r="C423" i="8"/>
  <c r="D423" i="8" s="1"/>
  <c r="C428" i="8"/>
  <c r="D428" i="8" s="1"/>
  <c r="C431" i="8"/>
  <c r="D431" i="8" s="1"/>
  <c r="C436" i="8"/>
  <c r="D436" i="8" s="1"/>
  <c r="C439" i="8"/>
  <c r="D439" i="8" s="1"/>
  <c r="C444" i="8"/>
  <c r="D444" i="8" s="1"/>
  <c r="C452" i="8"/>
  <c r="D452" i="8" s="1"/>
  <c r="C455" i="8"/>
  <c r="D455" i="8" s="1"/>
  <c r="C460" i="8"/>
  <c r="D460" i="8" s="1"/>
  <c r="C463" i="8"/>
  <c r="D463" i="8" s="1"/>
  <c r="C468" i="8"/>
  <c r="D468" i="8" s="1"/>
  <c r="C471" i="8"/>
  <c r="D471" i="8" s="1"/>
  <c r="C492" i="8"/>
  <c r="D492" i="8" s="1"/>
  <c r="C516" i="8"/>
  <c r="D516" i="8" s="1"/>
  <c r="C540" i="8"/>
  <c r="D540" i="8" s="1"/>
  <c r="C564" i="8"/>
  <c r="D564" i="8" s="1"/>
  <c r="C572" i="8"/>
  <c r="D572" i="8" s="1"/>
  <c r="C604" i="8"/>
  <c r="D604" i="8" s="1"/>
  <c r="C628" i="8"/>
  <c r="D628" i="8" s="1"/>
  <c r="C652" i="8"/>
  <c r="D652" i="8" s="1"/>
  <c r="C671" i="8"/>
  <c r="D671" i="8" s="1"/>
  <c r="C681" i="8"/>
  <c r="D681" i="8" s="1"/>
  <c r="C688" i="8"/>
  <c r="D688" i="8" s="1"/>
  <c r="C700" i="8"/>
  <c r="D700" i="8" s="1"/>
  <c r="C730" i="8"/>
  <c r="D730" i="8" s="1"/>
  <c r="C734" i="8"/>
  <c r="D734" i="8" s="1"/>
  <c r="C749" i="8"/>
  <c r="D749" i="8" s="1"/>
  <c r="C773" i="8"/>
  <c r="D773" i="8" s="1"/>
  <c r="C781" i="8"/>
  <c r="D781" i="8" s="1"/>
  <c r="C832" i="8"/>
  <c r="D832" i="8" s="1"/>
  <c r="C841" i="8"/>
  <c r="D841" i="8" s="1"/>
  <c r="C849" i="8"/>
  <c r="D849" i="8" s="1"/>
  <c r="C871" i="8"/>
  <c r="D871" i="8" s="1"/>
  <c r="C912" i="8"/>
  <c r="D912" i="8" s="1"/>
  <c r="C930" i="8"/>
  <c r="D930" i="8" s="1"/>
  <c r="C1008" i="8"/>
  <c r="D1008" i="8" s="1"/>
  <c r="C1032" i="8"/>
  <c r="D1032" i="8" s="1"/>
  <c r="C1049" i="8"/>
  <c r="D1049" i="8" s="1"/>
  <c r="C1080" i="8"/>
  <c r="D1080" i="8" s="1"/>
  <c r="C1087" i="8"/>
  <c r="D1087" i="8" s="1"/>
  <c r="C1091" i="8"/>
  <c r="D1091" i="8" s="1"/>
  <c r="C1139" i="8"/>
  <c r="D1139" i="8" s="1"/>
  <c r="C1159" i="8"/>
  <c r="D1159" i="8" s="1"/>
  <c r="C1163" i="8"/>
  <c r="D1163" i="8" s="1"/>
  <c r="C1189" i="8"/>
  <c r="D1189" i="8" s="1"/>
  <c r="C1238" i="8"/>
  <c r="D1238" i="8" s="1"/>
  <c r="C1309" i="8"/>
  <c r="D1309" i="8" s="1"/>
  <c r="C1345" i="8"/>
  <c r="D1345" i="8" s="1"/>
  <c r="C1363" i="8"/>
  <c r="D1363" i="8" s="1"/>
  <c r="C1387" i="8"/>
  <c r="D1387" i="8" s="1"/>
  <c r="C1618" i="8"/>
  <c r="D1618" i="8" s="1"/>
  <c r="C1630" i="8"/>
  <c r="D1630" i="8" s="1"/>
  <c r="C1642" i="8"/>
  <c r="D1642" i="8" s="1"/>
  <c r="C1654" i="8"/>
  <c r="D1654" i="8" s="1"/>
  <c r="C1666" i="8"/>
  <c r="D1666" i="8" s="1"/>
  <c r="C1678" i="8"/>
  <c r="D1678" i="8" s="1"/>
  <c r="C1690" i="8"/>
  <c r="D1690" i="8" s="1"/>
  <c r="C1702" i="8"/>
  <c r="D1702" i="8" s="1"/>
  <c r="C1714" i="8"/>
  <c r="D1714" i="8" s="1"/>
  <c r="C1726" i="8"/>
  <c r="D1726" i="8" s="1"/>
  <c r="C1738" i="8"/>
  <c r="D1738" i="8" s="1"/>
  <c r="C1750" i="8"/>
  <c r="D1750" i="8" s="1"/>
  <c r="C1758" i="8"/>
  <c r="D1758" i="8" s="1"/>
  <c r="C1770" i="8"/>
  <c r="D1770" i="8" s="1"/>
  <c r="C1782" i="8"/>
  <c r="D1782" i="8" s="1"/>
  <c r="C1794" i="8"/>
  <c r="D1794" i="8" s="1"/>
  <c r="C1806" i="8"/>
  <c r="D1806" i="8" s="1"/>
  <c r="C1818" i="8"/>
  <c r="D1818" i="8" s="1"/>
  <c r="C1830" i="8"/>
  <c r="D1830" i="8" s="1"/>
  <c r="C1842" i="8"/>
  <c r="D1842" i="8" s="1"/>
  <c r="C1854" i="8"/>
  <c r="D1854" i="8" s="1"/>
  <c r="C1862" i="8"/>
  <c r="D1862" i="8" s="1"/>
  <c r="C1874" i="8"/>
  <c r="D1874" i="8" s="1"/>
  <c r="C1886" i="8"/>
  <c r="D1886" i="8" s="1"/>
  <c r="C1898" i="8"/>
  <c r="D1898" i="8" s="1"/>
  <c r="C1910" i="8"/>
  <c r="D1910" i="8" s="1"/>
  <c r="C1922" i="8"/>
  <c r="D1922" i="8" s="1"/>
  <c r="C1934" i="8"/>
  <c r="D1934" i="8" s="1"/>
  <c r="C1946" i="8"/>
  <c r="D1946" i="8" s="1"/>
  <c r="C1962" i="8"/>
  <c r="D1962" i="8" s="1"/>
  <c r="C1974" i="8"/>
  <c r="D1974" i="8" s="1"/>
  <c r="C1982" i="8"/>
  <c r="D1982" i="8" s="1"/>
  <c r="C1994" i="8"/>
  <c r="D1994" i="8" s="1"/>
  <c r="C2006" i="8"/>
  <c r="D2006" i="8" s="1"/>
  <c r="C2018" i="8"/>
  <c r="D2018" i="8" s="1"/>
  <c r="C2026" i="8"/>
  <c r="D2026" i="8" s="1"/>
  <c r="C2038" i="8"/>
  <c r="D2038" i="8" s="1"/>
  <c r="C2046" i="8"/>
  <c r="D2046" i="8" s="1"/>
  <c r="C2054" i="8"/>
  <c r="D2054" i="8" s="1"/>
  <c r="C2066" i="8"/>
  <c r="D2066" i="8" s="1"/>
  <c r="C2074" i="8"/>
  <c r="D2074" i="8" s="1"/>
  <c r="C2078" i="8"/>
  <c r="D2078" i="8" s="1"/>
  <c r="C2097" i="8"/>
  <c r="D2097" i="8" s="1"/>
  <c r="C21" i="8"/>
  <c r="D21" i="8" s="1"/>
  <c r="C24" i="8"/>
  <c r="D24" i="8" s="1"/>
  <c r="C27" i="8"/>
  <c r="D27" i="8" s="1"/>
  <c r="C30" i="8"/>
  <c r="D30" i="8" s="1"/>
  <c r="C37" i="8"/>
  <c r="D37" i="8" s="1"/>
  <c r="C40" i="8"/>
  <c r="D40" i="8" s="1"/>
  <c r="C43" i="8"/>
  <c r="D43" i="8" s="1"/>
  <c r="C46" i="8"/>
  <c r="D46" i="8" s="1"/>
  <c r="C53" i="8"/>
  <c r="D53" i="8" s="1"/>
  <c r="C56" i="8"/>
  <c r="D56" i="8" s="1"/>
  <c r="C59" i="8"/>
  <c r="D59" i="8" s="1"/>
  <c r="C62" i="8"/>
  <c r="D62" i="8" s="1"/>
  <c r="C69" i="8"/>
  <c r="D69" i="8" s="1"/>
  <c r="C72" i="8"/>
  <c r="D72" i="8" s="1"/>
  <c r="C182" i="8"/>
  <c r="D182" i="8" s="1"/>
  <c r="C185" i="8"/>
  <c r="D185" i="8" s="1"/>
  <c r="C190" i="8"/>
  <c r="D190" i="8" s="1"/>
  <c r="C193" i="8"/>
  <c r="D193" i="8" s="1"/>
  <c r="C198" i="8"/>
  <c r="D198" i="8" s="1"/>
  <c r="C201" i="8"/>
  <c r="D201" i="8" s="1"/>
  <c r="C206" i="8"/>
  <c r="D206" i="8" s="1"/>
  <c r="C209" i="8"/>
  <c r="D209" i="8" s="1"/>
  <c r="C214" i="8"/>
  <c r="D214" i="8" s="1"/>
  <c r="C217" i="8"/>
  <c r="D217" i="8" s="1"/>
  <c r="C222" i="8"/>
  <c r="D222" i="8" s="1"/>
  <c r="C225" i="8"/>
  <c r="D225" i="8" s="1"/>
  <c r="C230" i="8"/>
  <c r="D230" i="8" s="1"/>
  <c r="C233" i="8"/>
  <c r="D233" i="8" s="1"/>
  <c r="C238" i="8"/>
  <c r="D238" i="8" s="1"/>
  <c r="C241" i="8"/>
  <c r="D241" i="8" s="1"/>
  <c r="C246" i="8"/>
  <c r="D246" i="8" s="1"/>
  <c r="C249" i="8"/>
  <c r="D249" i="8" s="1"/>
  <c r="C254" i="8"/>
  <c r="D254" i="8" s="1"/>
  <c r="C257" i="8"/>
  <c r="D257" i="8" s="1"/>
  <c r="C262" i="8"/>
  <c r="D262" i="8" s="1"/>
  <c r="C265" i="8"/>
  <c r="D265" i="8" s="1"/>
  <c r="C270" i="8"/>
  <c r="D270" i="8" s="1"/>
  <c r="C273" i="8"/>
  <c r="D273" i="8" s="1"/>
  <c r="C278" i="8"/>
  <c r="D278" i="8" s="1"/>
  <c r="C281" i="8"/>
  <c r="D281" i="8" s="1"/>
  <c r="C286" i="8"/>
  <c r="D286" i="8" s="1"/>
  <c r="C289" i="8"/>
  <c r="D289" i="8" s="1"/>
  <c r="C294" i="8"/>
  <c r="D294" i="8" s="1"/>
  <c r="C297" i="8"/>
  <c r="D297" i="8" s="1"/>
  <c r="C302" i="8"/>
  <c r="D302" i="8" s="1"/>
  <c r="C305" i="8"/>
  <c r="D305" i="8" s="1"/>
  <c r="C310" i="8"/>
  <c r="D310" i="8" s="1"/>
  <c r="C313" i="8"/>
  <c r="D313" i="8" s="1"/>
  <c r="C318" i="8"/>
  <c r="D318" i="8" s="1"/>
  <c r="C321" i="8"/>
  <c r="D321" i="8" s="1"/>
  <c r="C326" i="8"/>
  <c r="D326" i="8" s="1"/>
  <c r="C329" i="8"/>
  <c r="D329" i="8" s="1"/>
  <c r="C334" i="8"/>
  <c r="D334" i="8" s="1"/>
  <c r="C337" i="8"/>
  <c r="D337" i="8" s="1"/>
  <c r="C342" i="8"/>
  <c r="D342" i="8" s="1"/>
  <c r="C345" i="8"/>
  <c r="D345" i="8" s="1"/>
  <c r="C350" i="8"/>
  <c r="D350" i="8" s="1"/>
  <c r="C353" i="8"/>
  <c r="D353" i="8" s="1"/>
  <c r="C358" i="8"/>
  <c r="D358" i="8" s="1"/>
  <c r="C361" i="8"/>
  <c r="D361" i="8" s="1"/>
  <c r="C366" i="8"/>
  <c r="D366" i="8" s="1"/>
  <c r="C369" i="8"/>
  <c r="D369" i="8" s="1"/>
  <c r="C374" i="8"/>
  <c r="D374" i="8" s="1"/>
  <c r="C377" i="8"/>
  <c r="D377" i="8" s="1"/>
  <c r="C382" i="8"/>
  <c r="D382" i="8" s="1"/>
  <c r="C385" i="8"/>
  <c r="D385" i="8" s="1"/>
  <c r="C390" i="8"/>
  <c r="D390" i="8" s="1"/>
  <c r="C393" i="8"/>
  <c r="D393" i="8" s="1"/>
  <c r="C398" i="8"/>
  <c r="D398" i="8" s="1"/>
  <c r="C401" i="8"/>
  <c r="D401" i="8" s="1"/>
  <c r="C406" i="8"/>
  <c r="D406" i="8" s="1"/>
  <c r="C409" i="8"/>
  <c r="D409" i="8" s="1"/>
  <c r="C414" i="8"/>
  <c r="D414" i="8" s="1"/>
  <c r="C417" i="8"/>
  <c r="D417" i="8" s="1"/>
  <c r="C422" i="8"/>
  <c r="D422" i="8" s="1"/>
  <c r="C425" i="8"/>
  <c r="D425" i="8" s="1"/>
  <c r="C430" i="8"/>
  <c r="D430" i="8" s="1"/>
  <c r="C433" i="8"/>
  <c r="D433" i="8" s="1"/>
  <c r="C438" i="8"/>
  <c r="D438" i="8" s="1"/>
  <c r="C441" i="8"/>
  <c r="D441" i="8" s="1"/>
  <c r="C446" i="8"/>
  <c r="D446" i="8" s="1"/>
  <c r="C449" i="8"/>
  <c r="D449" i="8" s="1"/>
  <c r="C454" i="8"/>
  <c r="D454" i="8" s="1"/>
  <c r="C457" i="8"/>
  <c r="D457" i="8" s="1"/>
  <c r="C462" i="8"/>
  <c r="D462" i="8" s="1"/>
  <c r="C465" i="8"/>
  <c r="D465" i="8" s="1"/>
  <c r="C470" i="8"/>
  <c r="D470" i="8" s="1"/>
  <c r="C473" i="8"/>
  <c r="D473" i="8" s="1"/>
  <c r="C478" i="8"/>
  <c r="D478" i="8" s="1"/>
  <c r="C481" i="8"/>
  <c r="D481" i="8" s="1"/>
  <c r="C486" i="8"/>
  <c r="D486" i="8" s="1"/>
  <c r="C489" i="8"/>
  <c r="D489" i="8" s="1"/>
  <c r="C494" i="8"/>
  <c r="D494" i="8" s="1"/>
  <c r="C502" i="8"/>
  <c r="D502" i="8" s="1"/>
  <c r="C510" i="8"/>
  <c r="D510" i="8" s="1"/>
  <c r="C518" i="8"/>
  <c r="D518" i="8" s="1"/>
  <c r="C526" i="8"/>
  <c r="D526" i="8" s="1"/>
  <c r="C534" i="8"/>
  <c r="D534" i="8" s="1"/>
  <c r="C542" i="8"/>
  <c r="D542" i="8" s="1"/>
  <c r="C550" i="8"/>
  <c r="D550" i="8" s="1"/>
  <c r="C558" i="8"/>
  <c r="D558" i="8" s="1"/>
  <c r="C566" i="8"/>
  <c r="D566" i="8" s="1"/>
  <c r="C574" i="8"/>
  <c r="D574" i="8" s="1"/>
  <c r="C582" i="8"/>
  <c r="D582" i="8" s="1"/>
  <c r="C590" i="8"/>
  <c r="D590" i="8" s="1"/>
  <c r="C598" i="8"/>
  <c r="D598" i="8" s="1"/>
  <c r="C606" i="8"/>
  <c r="D606" i="8" s="1"/>
  <c r="C614" i="8"/>
  <c r="D614" i="8" s="1"/>
  <c r="C622" i="8"/>
  <c r="D622" i="8" s="1"/>
  <c r="C630" i="8"/>
  <c r="D630" i="8" s="1"/>
  <c r="C638" i="8"/>
  <c r="D638" i="8" s="1"/>
  <c r="C646" i="8"/>
  <c r="D646" i="8" s="1"/>
  <c r="C654" i="8"/>
  <c r="D654" i="8" s="1"/>
  <c r="C662" i="8"/>
  <c r="D662" i="8" s="1"/>
  <c r="C665" i="8"/>
  <c r="D665" i="8" s="1"/>
  <c r="C667" i="8"/>
  <c r="D667" i="8" s="1"/>
  <c r="C672" i="8"/>
  <c r="D672" i="8" s="1"/>
  <c r="C680" i="8"/>
  <c r="D680" i="8" s="1"/>
  <c r="C684" i="8"/>
  <c r="D684" i="8" s="1"/>
  <c r="C706" i="8"/>
  <c r="D706" i="8" s="1"/>
  <c r="C709" i="8"/>
  <c r="D709" i="8" s="1"/>
  <c r="C714" i="8"/>
  <c r="D714" i="8" s="1"/>
  <c r="C718" i="8"/>
  <c r="D718" i="8" s="1"/>
  <c r="C723" i="8"/>
  <c r="D723" i="8" s="1"/>
  <c r="C729" i="8"/>
  <c r="D729" i="8" s="1"/>
  <c r="C731" i="8"/>
  <c r="D731" i="8" s="1"/>
  <c r="C733" i="8"/>
  <c r="D733" i="8" s="1"/>
  <c r="C735" i="8"/>
  <c r="D735" i="8" s="1"/>
  <c r="C740" i="8"/>
  <c r="D740" i="8" s="1"/>
  <c r="C748" i="8"/>
  <c r="D748" i="8" s="1"/>
  <c r="C752" i="8"/>
  <c r="D752" i="8" s="1"/>
  <c r="C769" i="8"/>
  <c r="D769" i="8" s="1"/>
  <c r="C788" i="8"/>
  <c r="D788" i="8" s="1"/>
  <c r="C797" i="8"/>
  <c r="D797" i="8" s="1"/>
  <c r="C805" i="8"/>
  <c r="D805" i="8" s="1"/>
  <c r="C814" i="8"/>
  <c r="D814" i="8" s="1"/>
  <c r="C829" i="8"/>
  <c r="D829" i="8" s="1"/>
  <c r="C834" i="8"/>
  <c r="D834" i="8" s="1"/>
  <c r="C866" i="8"/>
  <c r="D866" i="8" s="1"/>
  <c r="C925" i="8"/>
  <c r="D925" i="8" s="1"/>
  <c r="C933" i="8"/>
  <c r="D933" i="8" s="1"/>
  <c r="C937" i="8"/>
  <c r="D937" i="8" s="1"/>
  <c r="C940" i="8"/>
  <c r="D940" i="8" s="1"/>
  <c r="C956" i="8"/>
  <c r="D956" i="8" s="1"/>
  <c r="C962" i="8"/>
  <c r="D962" i="8" s="1"/>
  <c r="C965" i="8"/>
  <c r="D965" i="8" s="1"/>
  <c r="C968" i="8"/>
  <c r="D968" i="8" s="1"/>
  <c r="C983" i="8"/>
  <c r="D983" i="8" s="1"/>
  <c r="C989" i="8"/>
  <c r="D989" i="8" s="1"/>
  <c r="C1038" i="8"/>
  <c r="D1038" i="8" s="1"/>
  <c r="C1062" i="8"/>
  <c r="D1062" i="8" s="1"/>
  <c r="C1113" i="8"/>
  <c r="D1113" i="8" s="1"/>
  <c r="C1131" i="8"/>
  <c r="D1131" i="8" s="1"/>
  <c r="C1185" i="8"/>
  <c r="D1185" i="8" s="1"/>
  <c r="C1203" i="8"/>
  <c r="D1203" i="8" s="1"/>
  <c r="C1214" i="8"/>
  <c r="D1214" i="8" s="1"/>
  <c r="C1223" i="8"/>
  <c r="D1223" i="8" s="1"/>
  <c r="C1227" i="8"/>
  <c r="D1227" i="8" s="1"/>
  <c r="C1247" i="8"/>
  <c r="D1247" i="8" s="1"/>
  <c r="C1250" i="8"/>
  <c r="D1250" i="8" s="1"/>
  <c r="C1254" i="8"/>
  <c r="D1254" i="8" s="1"/>
  <c r="C1284" i="8"/>
  <c r="D1284" i="8" s="1"/>
  <c r="C1288" i="8"/>
  <c r="D1288" i="8" s="1"/>
  <c r="C1292" i="8"/>
  <c r="D1292" i="8" s="1"/>
  <c r="C1335" i="8"/>
  <c r="D1335" i="8" s="1"/>
  <c r="C1341" i="8"/>
  <c r="D1341" i="8" s="1"/>
  <c r="C1350" i="8"/>
  <c r="D1350" i="8" s="1"/>
  <c r="C1354" i="8"/>
  <c r="D1354" i="8" s="1"/>
  <c r="C1372" i="8"/>
  <c r="D1372" i="8" s="1"/>
  <c r="C1392" i="8"/>
  <c r="D1392" i="8" s="1"/>
  <c r="C1401" i="8"/>
  <c r="D1401" i="8" s="1"/>
  <c r="C1405" i="8"/>
  <c r="D1405" i="8" s="1"/>
  <c r="C1425" i="8"/>
  <c r="D1425" i="8" s="1"/>
  <c r="C1463" i="8"/>
  <c r="D1463" i="8" s="1"/>
  <c r="C1467" i="8"/>
  <c r="D1467" i="8" s="1"/>
  <c r="C1490" i="8"/>
  <c r="D1490" i="8" s="1"/>
  <c r="C1494" i="8"/>
  <c r="D1494" i="8" s="1"/>
  <c r="C1527" i="8"/>
  <c r="D1527" i="8" s="1"/>
  <c r="C1531" i="8"/>
  <c r="D1531" i="8" s="1"/>
  <c r="C1535" i="8"/>
  <c r="D1535" i="8" s="1"/>
  <c r="C1539" i="8"/>
  <c r="D1539" i="8" s="1"/>
  <c r="C1606" i="8"/>
  <c r="D1606" i="8" s="1"/>
  <c r="C2081" i="8"/>
  <c r="D2081" i="8" s="1"/>
  <c r="C2126" i="8"/>
  <c r="D2126" i="8" s="1"/>
  <c r="C2145" i="8"/>
  <c r="D2145" i="8" s="1"/>
  <c r="C2190" i="8"/>
  <c r="D2190" i="8" s="1"/>
  <c r="C2209" i="8"/>
  <c r="D2209" i="8" s="1"/>
  <c r="C2870" i="8"/>
  <c r="D2870" i="8" s="1"/>
  <c r="C2873" i="8"/>
  <c r="D2873" i="8" s="1"/>
  <c r="C2887" i="8"/>
  <c r="D2887" i="8" s="1"/>
  <c r="C2907" i="8"/>
  <c r="D2907" i="8" s="1"/>
  <c r="C2917" i="8"/>
  <c r="D2917" i="8" s="1"/>
  <c r="C2934" i="8"/>
  <c r="D2934" i="8" s="1"/>
  <c r="C2937" i="8"/>
  <c r="D2937" i="8" s="1"/>
  <c r="C2973" i="8"/>
  <c r="D2973" i="8" s="1"/>
  <c r="C3009" i="8"/>
  <c r="D3009" i="8" s="1"/>
  <c r="C3024" i="8"/>
  <c r="D3024" i="8" s="1"/>
  <c r="C3033" i="8"/>
  <c r="D3033" i="8" s="1"/>
  <c r="C3043" i="8"/>
  <c r="D3043" i="8" s="1"/>
  <c r="C3060" i="8"/>
  <c r="D3060" i="8" s="1"/>
  <c r="C3069" i="8"/>
  <c r="D3069" i="8" s="1"/>
  <c r="C3087" i="8"/>
  <c r="D3087" i="8" s="1"/>
  <c r="C3175" i="8"/>
  <c r="D3175" i="8" s="1"/>
  <c r="C3183" i="8"/>
  <c r="D3183" i="8" s="1"/>
  <c r="C3191" i="8"/>
  <c r="D3191" i="8" s="1"/>
  <c r="C3280" i="8"/>
  <c r="D3280" i="8" s="1"/>
  <c r="C3303" i="8"/>
  <c r="D3303" i="8" s="1"/>
  <c r="C3320" i="8"/>
  <c r="D3320" i="8" s="1"/>
  <c r="C3330" i="8"/>
  <c r="D3330" i="8" s="1"/>
  <c r="C3340" i="8"/>
  <c r="D3340" i="8" s="1"/>
  <c r="C3372" i="8"/>
  <c r="D3372" i="8" s="1"/>
  <c r="C3416" i="8"/>
  <c r="D3416" i="8" s="1"/>
  <c r="C3432" i="8"/>
  <c r="D3432" i="8" s="1"/>
  <c r="C3448" i="8"/>
  <c r="D3448" i="8" s="1"/>
  <c r="C3464" i="8"/>
  <c r="D3464" i="8" s="1"/>
  <c r="C3484" i="8"/>
  <c r="D3484" i="8" s="1"/>
  <c r="C3500" i="8"/>
  <c r="D3500" i="8" s="1"/>
  <c r="C3631" i="8"/>
  <c r="D3631" i="8" s="1"/>
  <c r="C3639" i="8"/>
  <c r="D3639" i="8" s="1"/>
  <c r="C3649" i="8"/>
  <c r="D3649" i="8" s="1"/>
  <c r="C3669" i="8"/>
  <c r="D3669" i="8" s="1"/>
  <c r="C3691" i="8"/>
  <c r="D3691" i="8" s="1"/>
  <c r="C3732" i="8"/>
  <c r="D3732" i="8" s="1"/>
  <c r="C3792" i="8"/>
  <c r="D3792" i="8" s="1"/>
  <c r="C3908" i="8"/>
  <c r="D3908" i="8" s="1"/>
  <c r="C3926" i="8"/>
  <c r="D3926" i="8" s="1"/>
  <c r="C3930" i="8"/>
  <c r="D3930" i="8" s="1"/>
  <c r="C885" i="8"/>
  <c r="D885" i="8" s="1"/>
  <c r="C889" i="8"/>
  <c r="D889" i="8" s="1"/>
  <c r="C893" i="8"/>
  <c r="D893" i="8" s="1"/>
  <c r="C907" i="8"/>
  <c r="D907" i="8" s="1"/>
  <c r="C917" i="8"/>
  <c r="D917" i="8" s="1"/>
  <c r="C921" i="8"/>
  <c r="D921" i="8" s="1"/>
  <c r="C923" i="8"/>
  <c r="D923" i="8" s="1"/>
  <c r="C939" i="8"/>
  <c r="D939" i="8" s="1"/>
  <c r="C947" i="8"/>
  <c r="D947" i="8" s="1"/>
  <c r="C955" i="8"/>
  <c r="D955" i="8" s="1"/>
  <c r="C963" i="8"/>
  <c r="D963" i="8" s="1"/>
  <c r="C967" i="8"/>
  <c r="D967" i="8" s="1"/>
  <c r="C973" i="8"/>
  <c r="D973" i="8" s="1"/>
  <c r="C975" i="8"/>
  <c r="D975" i="8" s="1"/>
  <c r="C1001" i="8"/>
  <c r="D1001" i="8" s="1"/>
  <c r="C1006" i="8"/>
  <c r="D1006" i="8" s="1"/>
  <c r="C1011" i="8"/>
  <c r="D1011" i="8" s="1"/>
  <c r="C1013" i="8"/>
  <c r="D1013" i="8" s="1"/>
  <c r="C1021" i="8"/>
  <c r="D1021" i="8" s="1"/>
  <c r="C1023" i="8"/>
  <c r="D1023" i="8" s="1"/>
  <c r="C1033" i="8"/>
  <c r="D1033" i="8" s="1"/>
  <c r="C1035" i="8"/>
  <c r="D1035" i="8" s="1"/>
  <c r="C1054" i="8"/>
  <c r="D1054" i="8" s="1"/>
  <c r="C1059" i="8"/>
  <c r="D1059" i="8" s="1"/>
  <c r="C1061" i="8"/>
  <c r="D1061" i="8" s="1"/>
  <c r="C1071" i="8"/>
  <c r="D1071" i="8" s="1"/>
  <c r="C1073" i="8"/>
  <c r="D1073" i="8" s="1"/>
  <c r="C1075" i="8"/>
  <c r="D1075" i="8" s="1"/>
  <c r="C1077" i="8"/>
  <c r="D1077" i="8" s="1"/>
  <c r="C1084" i="8"/>
  <c r="D1084" i="8" s="1"/>
  <c r="C1095" i="8"/>
  <c r="D1095" i="8" s="1"/>
  <c r="C1097" i="8"/>
  <c r="D1097" i="8" s="1"/>
  <c r="C1101" i="8"/>
  <c r="D1101" i="8" s="1"/>
  <c r="C1115" i="8"/>
  <c r="D1115" i="8" s="1"/>
  <c r="C1128" i="8"/>
  <c r="D1128" i="8" s="1"/>
  <c r="C1136" i="8"/>
  <c r="D1136" i="8" s="1"/>
  <c r="C1143" i="8"/>
  <c r="D1143" i="8" s="1"/>
  <c r="C1145" i="8"/>
  <c r="D1145" i="8" s="1"/>
  <c r="C1147" i="8"/>
  <c r="D1147" i="8" s="1"/>
  <c r="C1149" i="8"/>
  <c r="D1149" i="8" s="1"/>
  <c r="C1156" i="8"/>
  <c r="D1156" i="8" s="1"/>
  <c r="C1167" i="8"/>
  <c r="D1167" i="8" s="1"/>
  <c r="C1169" i="8"/>
  <c r="D1169" i="8" s="1"/>
  <c r="C1173" i="8"/>
  <c r="D1173" i="8" s="1"/>
  <c r="C1187" i="8"/>
  <c r="D1187" i="8" s="1"/>
  <c r="C1194" i="8"/>
  <c r="D1194" i="8" s="1"/>
  <c r="C1200" i="8"/>
  <c r="D1200" i="8" s="1"/>
  <c r="C1207" i="8"/>
  <c r="D1207" i="8" s="1"/>
  <c r="C1209" i="8"/>
  <c r="D1209" i="8" s="1"/>
  <c r="C1211" i="8"/>
  <c r="D1211" i="8" s="1"/>
  <c r="C1213" i="8"/>
  <c r="D1213" i="8" s="1"/>
  <c r="C1220" i="8"/>
  <c r="D1220" i="8" s="1"/>
  <c r="C1231" i="8"/>
  <c r="D1231" i="8" s="1"/>
  <c r="C1233" i="8"/>
  <c r="D1233" i="8" s="1"/>
  <c r="C1237" i="8"/>
  <c r="D1237" i="8" s="1"/>
  <c r="C1249" i="8"/>
  <c r="D1249" i="8" s="1"/>
  <c r="C1253" i="8"/>
  <c r="D1253" i="8" s="1"/>
  <c r="C1265" i="8"/>
  <c r="D1265" i="8" s="1"/>
  <c r="C1269" i="8"/>
  <c r="D1269" i="8" s="1"/>
  <c r="C1281" i="8"/>
  <c r="D1281" i="8" s="1"/>
  <c r="C1285" i="8"/>
  <c r="D1285" i="8" s="1"/>
  <c r="C1289" i="8"/>
  <c r="D1289" i="8" s="1"/>
  <c r="C1294" i="8"/>
  <c r="D1294" i="8" s="1"/>
  <c r="C1298" i="8"/>
  <c r="D1298" i="8" s="1"/>
  <c r="C1311" i="8"/>
  <c r="D1311" i="8" s="1"/>
  <c r="C1315" i="8"/>
  <c r="D1315" i="8" s="1"/>
  <c r="C1317" i="8"/>
  <c r="D1317" i="8" s="1"/>
  <c r="C1321" i="8"/>
  <c r="D1321" i="8" s="1"/>
  <c r="C1326" i="8"/>
  <c r="D1326" i="8" s="1"/>
  <c r="C1330" i="8"/>
  <c r="D1330" i="8" s="1"/>
  <c r="C1343" i="8"/>
  <c r="D1343" i="8" s="1"/>
  <c r="C1347" i="8"/>
  <c r="D1347" i="8" s="1"/>
  <c r="C1349" i="8"/>
  <c r="D1349" i="8" s="1"/>
  <c r="C1353" i="8"/>
  <c r="D1353" i="8" s="1"/>
  <c r="C1358" i="8"/>
  <c r="D1358" i="8" s="1"/>
  <c r="C1360" i="8"/>
  <c r="D1360" i="8" s="1"/>
  <c r="C1367" i="8"/>
  <c r="D1367" i="8" s="1"/>
  <c r="C1369" i="8"/>
  <c r="D1369" i="8" s="1"/>
  <c r="C1374" i="8"/>
  <c r="D1374" i="8" s="1"/>
  <c r="C1376" i="8"/>
  <c r="D1376" i="8" s="1"/>
  <c r="C1407" i="8"/>
  <c r="D1407" i="8" s="1"/>
  <c r="C1409" i="8"/>
  <c r="D1409" i="8" s="1"/>
  <c r="C1413" i="8"/>
  <c r="D1413" i="8" s="1"/>
  <c r="C1427" i="8"/>
  <c r="D1427" i="8" s="1"/>
  <c r="C1440" i="8"/>
  <c r="D1440" i="8" s="1"/>
  <c r="C1447" i="8"/>
  <c r="D1447" i="8" s="1"/>
  <c r="C1449" i="8"/>
  <c r="D1449" i="8" s="1"/>
  <c r="C1451" i="8"/>
  <c r="D1451" i="8" s="1"/>
  <c r="C1453" i="8"/>
  <c r="D1453" i="8" s="1"/>
  <c r="C1456" i="8"/>
  <c r="D1456" i="8" s="1"/>
  <c r="C1478" i="8"/>
  <c r="D1478" i="8" s="1"/>
  <c r="C1487" i="8"/>
  <c r="D1487" i="8" s="1"/>
  <c r="C1489" i="8"/>
  <c r="D1489" i="8" s="1"/>
  <c r="C1493" i="8"/>
  <c r="D1493" i="8" s="1"/>
  <c r="C1507" i="8"/>
  <c r="D1507" i="8" s="1"/>
  <c r="C1511" i="8"/>
  <c r="D1511" i="8" s="1"/>
  <c r="C1513" i="8"/>
  <c r="D1513" i="8" s="1"/>
  <c r="C1515" i="8"/>
  <c r="D1515" i="8" s="1"/>
  <c r="C1517" i="8"/>
  <c r="D1517" i="8" s="1"/>
  <c r="C1520" i="8"/>
  <c r="D1520" i="8" s="1"/>
  <c r="C1603" i="8"/>
  <c r="D1603" i="8" s="1"/>
  <c r="C1609" i="8"/>
  <c r="D1609" i="8" s="1"/>
  <c r="C1616" i="8"/>
  <c r="D1616" i="8" s="1"/>
  <c r="C2079" i="8"/>
  <c r="D2079" i="8" s="1"/>
  <c r="C2088" i="8"/>
  <c r="D2088" i="8" s="1"/>
  <c r="C2095" i="8"/>
  <c r="D2095" i="8" s="1"/>
  <c r="C2104" i="8"/>
  <c r="D2104" i="8" s="1"/>
  <c r="C2111" i="8"/>
  <c r="D2111" i="8" s="1"/>
  <c r="C2120" i="8"/>
  <c r="D2120" i="8" s="1"/>
  <c r="C2127" i="8"/>
  <c r="D2127" i="8" s="1"/>
  <c r="C2136" i="8"/>
  <c r="D2136" i="8" s="1"/>
  <c r="C2143" i="8"/>
  <c r="D2143" i="8" s="1"/>
  <c r="C2152" i="8"/>
  <c r="D2152" i="8" s="1"/>
  <c r="C2159" i="8"/>
  <c r="D2159" i="8" s="1"/>
  <c r="C2168" i="8"/>
  <c r="D2168" i="8" s="1"/>
  <c r="C2175" i="8"/>
  <c r="D2175" i="8" s="1"/>
  <c r="C2184" i="8"/>
  <c r="D2184" i="8" s="1"/>
  <c r="C2191" i="8"/>
  <c r="D2191" i="8" s="1"/>
  <c r="C2200" i="8"/>
  <c r="D2200" i="8" s="1"/>
  <c r="C2207" i="8"/>
  <c r="D2207" i="8" s="1"/>
  <c r="C2216" i="8"/>
  <c r="D2216" i="8" s="1"/>
  <c r="C2223" i="8"/>
  <c r="D2223" i="8" s="1"/>
  <c r="C2383" i="8"/>
  <c r="D2383" i="8" s="1"/>
  <c r="C2405" i="8"/>
  <c r="D2405" i="8" s="1"/>
  <c r="C2414" i="8"/>
  <c r="D2414" i="8" s="1"/>
  <c r="C2420" i="8"/>
  <c r="D2420" i="8" s="1"/>
  <c r="C2432" i="8"/>
  <c r="D2432" i="8" s="1"/>
  <c r="C2705" i="8"/>
  <c r="D2705" i="8" s="1"/>
  <c r="C2725" i="8"/>
  <c r="D2725" i="8" s="1"/>
  <c r="C2753" i="8"/>
  <c r="D2753" i="8" s="1"/>
  <c r="C2784" i="8"/>
  <c r="D2784" i="8" s="1"/>
  <c r="C2797" i="8"/>
  <c r="D2797" i="8" s="1"/>
  <c r="C2800" i="8"/>
  <c r="D2800" i="8" s="1"/>
  <c r="C2813" i="8"/>
  <c r="D2813" i="8" s="1"/>
  <c r="C2816" i="8"/>
  <c r="D2816" i="8" s="1"/>
  <c r="C2829" i="8"/>
  <c r="D2829" i="8" s="1"/>
  <c r="C2855" i="8"/>
  <c r="D2855" i="8" s="1"/>
  <c r="C2890" i="8"/>
  <c r="D2890" i="8" s="1"/>
  <c r="C2899" i="8"/>
  <c r="D2899" i="8" s="1"/>
  <c r="C2927" i="8"/>
  <c r="D2927" i="8" s="1"/>
  <c r="C2945" i="8"/>
  <c r="D2945" i="8" s="1"/>
  <c r="C2959" i="8"/>
  <c r="D2959" i="8" s="1"/>
  <c r="C2964" i="8"/>
  <c r="D2964" i="8" s="1"/>
  <c r="C2968" i="8"/>
  <c r="D2968" i="8" s="1"/>
  <c r="C2991" i="8"/>
  <c r="D2991" i="8" s="1"/>
  <c r="C2996" i="8"/>
  <c r="D2996" i="8" s="1"/>
  <c r="C3000" i="8"/>
  <c r="D3000" i="8" s="1"/>
  <c r="C3028" i="8"/>
  <c r="D3028" i="8" s="1"/>
  <c r="C3037" i="8"/>
  <c r="D3037" i="8" s="1"/>
  <c r="C3075" i="8"/>
  <c r="D3075" i="8" s="1"/>
  <c r="C3103" i="8"/>
  <c r="D3103" i="8" s="1"/>
  <c r="C3113" i="8"/>
  <c r="D3113" i="8" s="1"/>
  <c r="C3121" i="8"/>
  <c r="D3121" i="8" s="1"/>
  <c r="C3135" i="8"/>
  <c r="D3135" i="8" s="1"/>
  <c r="C3145" i="8"/>
  <c r="D3145" i="8" s="1"/>
  <c r="C3153" i="8"/>
  <c r="D3153" i="8" s="1"/>
  <c r="C3167" i="8"/>
  <c r="D3167" i="8" s="1"/>
  <c r="C3173" i="8"/>
  <c r="D3173" i="8" s="1"/>
  <c r="C3181" i="8"/>
  <c r="D3181" i="8" s="1"/>
  <c r="C3189" i="8"/>
  <c r="D3189" i="8" s="1"/>
  <c r="C3197" i="8"/>
  <c r="D3197" i="8" s="1"/>
  <c r="C3213" i="8"/>
  <c r="D3213" i="8" s="1"/>
  <c r="C3284" i="8"/>
  <c r="D3284" i="8" s="1"/>
  <c r="C3288" i="8"/>
  <c r="D3288" i="8" s="1"/>
  <c r="C3308" i="8"/>
  <c r="D3308" i="8" s="1"/>
  <c r="C3315" i="8"/>
  <c r="D3315" i="8" s="1"/>
  <c r="C3333" i="8"/>
  <c r="D3333" i="8" s="1"/>
  <c r="C3369" i="8"/>
  <c r="D3369" i="8" s="1"/>
  <c r="C3404" i="8"/>
  <c r="D3404" i="8" s="1"/>
  <c r="C3420" i="8"/>
  <c r="D3420" i="8" s="1"/>
  <c r="C3436" i="8"/>
  <c r="D3436" i="8" s="1"/>
  <c r="C3452" i="8"/>
  <c r="D3452" i="8" s="1"/>
  <c r="C3468" i="8"/>
  <c r="D3468" i="8" s="1"/>
  <c r="C3475" i="8"/>
  <c r="D3475" i="8" s="1"/>
  <c r="C3637" i="8"/>
  <c r="D3637" i="8" s="1"/>
  <c r="C3655" i="8"/>
  <c r="D3655" i="8" s="1"/>
  <c r="C3665" i="8"/>
  <c r="D3665" i="8" s="1"/>
  <c r="C3716" i="8"/>
  <c r="D3716" i="8" s="1"/>
  <c r="C3787" i="8"/>
  <c r="D3787" i="8" s="1"/>
  <c r="C3803" i="8"/>
  <c r="D3803" i="8" s="1"/>
  <c r="C3833" i="8"/>
  <c r="D3833" i="8" s="1"/>
  <c r="C3879" i="8"/>
  <c r="D3879" i="8" s="1"/>
  <c r="C3891" i="8"/>
  <c r="D3891" i="8" s="1"/>
  <c r="C3899" i="8"/>
  <c r="D3899" i="8" s="1"/>
  <c r="C3913" i="8"/>
  <c r="D3913" i="8" s="1"/>
  <c r="C3916" i="8"/>
  <c r="D3916" i="8" s="1"/>
  <c r="C3941" i="8"/>
  <c r="D3941" i="8" s="1"/>
  <c r="C3950" i="8"/>
  <c r="D3950" i="8" s="1"/>
  <c r="C3902" i="8"/>
  <c r="D3902" i="8" s="1"/>
  <c r="C3854" i="8"/>
  <c r="D3854" i="8" s="1"/>
  <c r="C3822" i="8"/>
  <c r="D3822" i="8" s="1"/>
  <c r="C3518" i="8"/>
  <c r="D3518" i="8" s="1"/>
  <c r="C3470" i="8"/>
  <c r="D3470" i="8" s="1"/>
  <c r="C2004" i="8"/>
  <c r="D2004" i="8" s="1"/>
  <c r="C1748" i="8"/>
  <c r="D1748" i="8" s="1"/>
  <c r="C865" i="8"/>
  <c r="D865" i="8" s="1"/>
  <c r="C879" i="8"/>
  <c r="D879" i="8" s="1"/>
  <c r="C881" i="8"/>
  <c r="D881" i="8" s="1"/>
  <c r="C901" i="8"/>
  <c r="D901" i="8" s="1"/>
  <c r="C905" i="8"/>
  <c r="D905" i="8" s="1"/>
  <c r="C929" i="8"/>
  <c r="D929" i="8" s="1"/>
  <c r="C941" i="8"/>
  <c r="D941" i="8" s="1"/>
  <c r="C943" i="8"/>
  <c r="D943" i="8" s="1"/>
  <c r="C949" i="8"/>
  <c r="D949" i="8" s="1"/>
  <c r="C952" i="8"/>
  <c r="D952" i="8" s="1"/>
  <c r="C957" i="8"/>
  <c r="D957" i="8" s="1"/>
  <c r="C985" i="8"/>
  <c r="D985" i="8" s="1"/>
  <c r="C987" i="8"/>
  <c r="D987" i="8" s="1"/>
  <c r="C990" i="8"/>
  <c r="D990" i="8" s="1"/>
  <c r="C993" i="8"/>
  <c r="D993" i="8" s="1"/>
  <c r="C1003" i="8"/>
  <c r="D1003" i="8" s="1"/>
  <c r="C1007" i="8"/>
  <c r="D1007" i="8" s="1"/>
  <c r="C1009" i="8"/>
  <c r="D1009" i="8" s="1"/>
  <c r="C1025" i="8"/>
  <c r="D1025" i="8" s="1"/>
  <c r="C1027" i="8"/>
  <c r="D1027" i="8" s="1"/>
  <c r="C1029" i="8"/>
  <c r="D1029" i="8" s="1"/>
  <c r="C1031" i="8"/>
  <c r="D1031" i="8" s="1"/>
  <c r="C1037" i="8"/>
  <c r="D1037" i="8" s="1"/>
  <c r="C1050" i="8"/>
  <c r="D1050" i="8" s="1"/>
  <c r="C1055" i="8"/>
  <c r="D1055" i="8" s="1"/>
  <c r="C1057" i="8"/>
  <c r="D1057" i="8" s="1"/>
  <c r="C1063" i="8"/>
  <c r="D1063" i="8" s="1"/>
  <c r="C1079" i="8"/>
  <c r="D1079" i="8" s="1"/>
  <c r="C1081" i="8"/>
  <c r="D1081" i="8" s="1"/>
  <c r="C1085" i="8"/>
  <c r="D1085" i="8" s="1"/>
  <c r="C1099" i="8"/>
  <c r="D1099" i="8" s="1"/>
  <c r="C1106" i="8"/>
  <c r="D1106" i="8" s="1"/>
  <c r="C1112" i="8"/>
  <c r="D1112" i="8" s="1"/>
  <c r="C1119" i="8"/>
  <c r="D1119" i="8" s="1"/>
  <c r="C1121" i="8"/>
  <c r="D1121" i="8" s="1"/>
  <c r="C1123" i="8"/>
  <c r="D1123" i="8" s="1"/>
  <c r="C1125" i="8"/>
  <c r="D1125" i="8" s="1"/>
  <c r="C1132" i="8"/>
  <c r="D1132" i="8" s="1"/>
  <c r="C1137" i="8"/>
  <c r="D1137" i="8" s="1"/>
  <c r="C1151" i="8"/>
  <c r="D1151" i="8" s="1"/>
  <c r="C1153" i="8"/>
  <c r="D1153" i="8" s="1"/>
  <c r="C1157" i="8"/>
  <c r="D1157" i="8" s="1"/>
  <c r="C1171" i="8"/>
  <c r="D1171" i="8" s="1"/>
  <c r="C1178" i="8"/>
  <c r="D1178" i="8" s="1"/>
  <c r="C1184" i="8"/>
  <c r="D1184" i="8" s="1"/>
  <c r="C1191" i="8"/>
  <c r="D1191" i="8" s="1"/>
  <c r="C1193" i="8"/>
  <c r="D1193" i="8" s="1"/>
  <c r="C1195" i="8"/>
  <c r="D1195" i="8" s="1"/>
  <c r="C1197" i="8"/>
  <c r="D1197" i="8" s="1"/>
  <c r="C1215" i="8"/>
  <c r="D1215" i="8" s="1"/>
  <c r="C1217" i="8"/>
  <c r="D1217" i="8" s="1"/>
  <c r="C1221" i="8"/>
  <c r="D1221" i="8" s="1"/>
  <c r="C1235" i="8"/>
  <c r="D1235" i="8" s="1"/>
  <c r="C1242" i="8"/>
  <c r="D1242" i="8" s="1"/>
  <c r="C1251" i="8"/>
  <c r="D1251" i="8" s="1"/>
  <c r="C1258" i="8"/>
  <c r="D1258" i="8" s="1"/>
  <c r="C1267" i="8"/>
  <c r="D1267" i="8" s="1"/>
  <c r="C1274" i="8"/>
  <c r="D1274" i="8" s="1"/>
  <c r="C1283" i="8"/>
  <c r="D1283" i="8" s="1"/>
  <c r="C1287" i="8"/>
  <c r="D1287" i="8" s="1"/>
  <c r="C1291" i="8"/>
  <c r="D1291" i="8" s="1"/>
  <c r="C1293" i="8"/>
  <c r="D1293" i="8" s="1"/>
  <c r="C1297" i="8"/>
  <c r="D1297" i="8" s="1"/>
  <c r="C1302" i="8"/>
  <c r="D1302" i="8" s="1"/>
  <c r="C1306" i="8"/>
  <c r="D1306" i="8" s="1"/>
  <c r="C1319" i="8"/>
  <c r="D1319" i="8" s="1"/>
  <c r="C1323" i="8"/>
  <c r="D1323" i="8" s="1"/>
  <c r="C1325" i="8"/>
  <c r="D1325" i="8" s="1"/>
  <c r="C1329" i="8"/>
  <c r="D1329" i="8" s="1"/>
  <c r="C1334" i="8"/>
  <c r="D1334" i="8" s="1"/>
  <c r="C1338" i="8"/>
  <c r="D1338" i="8" s="1"/>
  <c r="C1351" i="8"/>
  <c r="D1351" i="8" s="1"/>
  <c r="C1355" i="8"/>
  <c r="D1355" i="8" s="1"/>
  <c r="C1357" i="8"/>
  <c r="D1357" i="8" s="1"/>
  <c r="C1362" i="8"/>
  <c r="D1362" i="8" s="1"/>
  <c r="C1371" i="8"/>
  <c r="D1371" i="8" s="1"/>
  <c r="C1373" i="8"/>
  <c r="D1373" i="8" s="1"/>
  <c r="C1382" i="8"/>
  <c r="D1382" i="8" s="1"/>
  <c r="C1391" i="8"/>
  <c r="D1391" i="8" s="1"/>
  <c r="C1393" i="8"/>
  <c r="D1393" i="8" s="1"/>
  <c r="C1397" i="8"/>
  <c r="D1397" i="8" s="1"/>
  <c r="C1411" i="8"/>
  <c r="D1411" i="8" s="1"/>
  <c r="C1424" i="8"/>
  <c r="D1424" i="8" s="1"/>
  <c r="C1431" i="8"/>
  <c r="D1431" i="8" s="1"/>
  <c r="C1433" i="8"/>
  <c r="D1433" i="8" s="1"/>
  <c r="C1435" i="8"/>
  <c r="D1435" i="8" s="1"/>
  <c r="C1437" i="8"/>
  <c r="D1437" i="8" s="1"/>
  <c r="C1462" i="8"/>
  <c r="D1462" i="8" s="1"/>
  <c r="C1471" i="8"/>
  <c r="D1471" i="8" s="1"/>
  <c r="C1473" i="8"/>
  <c r="D1473" i="8" s="1"/>
  <c r="C1477" i="8"/>
  <c r="D1477" i="8" s="1"/>
  <c r="C1491" i="8"/>
  <c r="D1491" i="8" s="1"/>
  <c r="C1495" i="8"/>
  <c r="D1495" i="8" s="1"/>
  <c r="C1497" i="8"/>
  <c r="D1497" i="8" s="1"/>
  <c r="C1499" i="8"/>
  <c r="D1499" i="8" s="1"/>
  <c r="C1501" i="8"/>
  <c r="D1501" i="8" s="1"/>
  <c r="C1504" i="8"/>
  <c r="D1504" i="8" s="1"/>
  <c r="C1526" i="8"/>
  <c r="D1526" i="8" s="1"/>
  <c r="C1532" i="8"/>
  <c r="D1532" i="8" s="1"/>
  <c r="C1534" i="8"/>
  <c r="D1534" i="8" s="1"/>
  <c r="C1536" i="8"/>
  <c r="D1536" i="8" s="1"/>
  <c r="C1538" i="8"/>
  <c r="D1538" i="8" s="1"/>
  <c r="C1540" i="8"/>
  <c r="D1540" i="8" s="1"/>
  <c r="C1542" i="8"/>
  <c r="D1542" i="8" s="1"/>
  <c r="C1544" i="8"/>
  <c r="D1544" i="8" s="1"/>
  <c r="C1546" i="8"/>
  <c r="D1546" i="8" s="1"/>
  <c r="C1548" i="8"/>
  <c r="D1548" i="8" s="1"/>
  <c r="C1550" i="8"/>
  <c r="D1550" i="8" s="1"/>
  <c r="C1552" i="8"/>
  <c r="D1552" i="8" s="1"/>
  <c r="C1554" i="8"/>
  <c r="D1554" i="8" s="1"/>
  <c r="C1558" i="8"/>
  <c r="D1558" i="8" s="1"/>
  <c r="C1560" i="8"/>
  <c r="D1560" i="8" s="1"/>
  <c r="C1562" i="8"/>
  <c r="D1562" i="8" s="1"/>
  <c r="C1564" i="8"/>
  <c r="D1564" i="8" s="1"/>
  <c r="C1566" i="8"/>
  <c r="D1566" i="8" s="1"/>
  <c r="C1568" i="8"/>
  <c r="D1568" i="8" s="1"/>
  <c r="C1570" i="8"/>
  <c r="D1570" i="8" s="1"/>
  <c r="C1572" i="8"/>
  <c r="D1572" i="8" s="1"/>
  <c r="C1574" i="8"/>
  <c r="D1574" i="8" s="1"/>
  <c r="C1576" i="8"/>
  <c r="D1576" i="8" s="1"/>
  <c r="C1578" i="8"/>
  <c r="D1578" i="8" s="1"/>
  <c r="C1580" i="8"/>
  <c r="D1580" i="8" s="1"/>
  <c r="C1582" i="8"/>
  <c r="D1582" i="8" s="1"/>
  <c r="C1584" i="8"/>
  <c r="D1584" i="8" s="1"/>
  <c r="C1586" i="8"/>
  <c r="D1586" i="8" s="1"/>
  <c r="C1588" i="8"/>
  <c r="D1588" i="8" s="1"/>
  <c r="C1590" i="8"/>
  <c r="D1590" i="8" s="1"/>
  <c r="C1592" i="8"/>
  <c r="D1592" i="8" s="1"/>
  <c r="C1594" i="8"/>
  <c r="D1594" i="8" s="1"/>
  <c r="C1596" i="8"/>
  <c r="D1596" i="8" s="1"/>
  <c r="C1598" i="8"/>
  <c r="D1598" i="8" s="1"/>
  <c r="C1601" i="8"/>
  <c r="D1601" i="8" s="1"/>
  <c r="C1613" i="8"/>
  <c r="D1613" i="8" s="1"/>
  <c r="C1617" i="8"/>
  <c r="D1617" i="8" s="1"/>
  <c r="C1624" i="8"/>
  <c r="D1624" i="8" s="1"/>
  <c r="C1628" i="8"/>
  <c r="D1628" i="8" s="1"/>
  <c r="C1632" i="8"/>
  <c r="D1632" i="8" s="1"/>
  <c r="C1636" i="8"/>
  <c r="D1636" i="8" s="1"/>
  <c r="C1640" i="8"/>
  <c r="D1640" i="8" s="1"/>
  <c r="C1644" i="8"/>
  <c r="D1644" i="8" s="1"/>
  <c r="C1648" i="8"/>
  <c r="D1648" i="8" s="1"/>
  <c r="C1652" i="8"/>
  <c r="D1652" i="8" s="1"/>
  <c r="C1656" i="8"/>
  <c r="D1656" i="8" s="1"/>
  <c r="C1660" i="8"/>
  <c r="D1660" i="8" s="1"/>
  <c r="C1664" i="8"/>
  <c r="D1664" i="8" s="1"/>
  <c r="C1668" i="8"/>
  <c r="D1668" i="8" s="1"/>
  <c r="C1672" i="8"/>
  <c r="D1672" i="8" s="1"/>
  <c r="C1676" i="8"/>
  <c r="D1676" i="8" s="1"/>
  <c r="C1680" i="8"/>
  <c r="D1680" i="8" s="1"/>
  <c r="C1688" i="8"/>
  <c r="D1688" i="8" s="1"/>
  <c r="C1692" i="8"/>
  <c r="D1692" i="8" s="1"/>
  <c r="C1696" i="8"/>
  <c r="D1696" i="8" s="1"/>
  <c r="C1700" i="8"/>
  <c r="D1700" i="8" s="1"/>
  <c r="C1704" i="8"/>
  <c r="D1704" i="8" s="1"/>
  <c r="C1708" i="8"/>
  <c r="D1708" i="8" s="1"/>
  <c r="C1712" i="8"/>
  <c r="D1712" i="8" s="1"/>
  <c r="C1716" i="8"/>
  <c r="D1716" i="8" s="1"/>
  <c r="C1720" i="8"/>
  <c r="D1720" i="8" s="1"/>
  <c r="C1724" i="8"/>
  <c r="D1724" i="8" s="1"/>
  <c r="C1728" i="8"/>
  <c r="D1728" i="8" s="1"/>
  <c r="C1732" i="8"/>
  <c r="D1732" i="8" s="1"/>
  <c r="C1736" i="8"/>
  <c r="D1736" i="8" s="1"/>
  <c r="C1740" i="8"/>
  <c r="D1740" i="8" s="1"/>
  <c r="C1744" i="8"/>
  <c r="D1744" i="8" s="1"/>
  <c r="C1752" i="8"/>
  <c r="D1752" i="8" s="1"/>
  <c r="C1756" i="8"/>
  <c r="D1756" i="8" s="1"/>
  <c r="C1760" i="8"/>
  <c r="D1760" i="8" s="1"/>
  <c r="C1764" i="8"/>
  <c r="D1764" i="8" s="1"/>
  <c r="C1768" i="8"/>
  <c r="D1768" i="8" s="1"/>
  <c r="C1772" i="8"/>
  <c r="D1772" i="8" s="1"/>
  <c r="C1776" i="8"/>
  <c r="D1776" i="8" s="1"/>
  <c r="C1780" i="8"/>
  <c r="D1780" i="8" s="1"/>
  <c r="C1784" i="8"/>
  <c r="D1784" i="8" s="1"/>
  <c r="C1788" i="8"/>
  <c r="D1788" i="8" s="1"/>
  <c r="C1792" i="8"/>
  <c r="D1792" i="8" s="1"/>
  <c r="C1796" i="8"/>
  <c r="D1796" i="8" s="1"/>
  <c r="C1800" i="8"/>
  <c r="D1800" i="8" s="1"/>
  <c r="C1804" i="8"/>
  <c r="D1804" i="8" s="1"/>
  <c r="C1808" i="8"/>
  <c r="D1808" i="8" s="1"/>
  <c r="C1816" i="8"/>
  <c r="D1816" i="8" s="1"/>
  <c r="C1820" i="8"/>
  <c r="D1820" i="8" s="1"/>
  <c r="C1824" i="8"/>
  <c r="D1824" i="8" s="1"/>
  <c r="C1828" i="8"/>
  <c r="D1828" i="8" s="1"/>
  <c r="C1832" i="8"/>
  <c r="D1832" i="8" s="1"/>
  <c r="C1836" i="8"/>
  <c r="D1836" i="8" s="1"/>
  <c r="C1840" i="8"/>
  <c r="D1840" i="8" s="1"/>
  <c r="C1844" i="8"/>
  <c r="D1844" i="8" s="1"/>
  <c r="C1848" i="8"/>
  <c r="D1848" i="8" s="1"/>
  <c r="C1852" i="8"/>
  <c r="D1852" i="8" s="1"/>
  <c r="C1856" i="8"/>
  <c r="D1856" i="8" s="1"/>
  <c r="C1860" i="8"/>
  <c r="D1860" i="8" s="1"/>
  <c r="C1864" i="8"/>
  <c r="D1864" i="8" s="1"/>
  <c r="C1868" i="8"/>
  <c r="D1868" i="8" s="1"/>
  <c r="C1872" i="8"/>
  <c r="D1872" i="8" s="1"/>
  <c r="C1880" i="8"/>
  <c r="D1880" i="8" s="1"/>
  <c r="C1884" i="8"/>
  <c r="D1884" i="8" s="1"/>
  <c r="C1888" i="8"/>
  <c r="D1888" i="8" s="1"/>
  <c r="C1892" i="8"/>
  <c r="D1892" i="8" s="1"/>
  <c r="C1896" i="8"/>
  <c r="D1896" i="8" s="1"/>
  <c r="C1900" i="8"/>
  <c r="D1900" i="8" s="1"/>
  <c r="C1904" i="8"/>
  <c r="D1904" i="8" s="1"/>
  <c r="C1908" i="8"/>
  <c r="D1908" i="8" s="1"/>
  <c r="C1912" i="8"/>
  <c r="D1912" i="8" s="1"/>
  <c r="C1916" i="8"/>
  <c r="D1916" i="8" s="1"/>
  <c r="C1920" i="8"/>
  <c r="D1920" i="8" s="1"/>
  <c r="C1924" i="8"/>
  <c r="D1924" i="8" s="1"/>
  <c r="C1928" i="8"/>
  <c r="D1928" i="8" s="1"/>
  <c r="C1932" i="8"/>
  <c r="D1932" i="8" s="1"/>
  <c r="C1936" i="8"/>
  <c r="D1936" i="8" s="1"/>
  <c r="C1944" i="8"/>
  <c r="D1944" i="8" s="1"/>
  <c r="C1948" i="8"/>
  <c r="D1948" i="8" s="1"/>
  <c r="C1952" i="8"/>
  <c r="D1952" i="8" s="1"/>
  <c r="C1956" i="8"/>
  <c r="D1956" i="8" s="1"/>
  <c r="C1960" i="8"/>
  <c r="D1960" i="8" s="1"/>
  <c r="C1964" i="8"/>
  <c r="D1964" i="8" s="1"/>
  <c r="C1968" i="8"/>
  <c r="D1968" i="8" s="1"/>
  <c r="C1972" i="8"/>
  <c r="D1972" i="8" s="1"/>
  <c r="C1976" i="8"/>
  <c r="D1976" i="8" s="1"/>
  <c r="C1980" i="8"/>
  <c r="D1980" i="8" s="1"/>
  <c r="C1984" i="8"/>
  <c r="D1984" i="8" s="1"/>
  <c r="C1988" i="8"/>
  <c r="D1988" i="8" s="1"/>
  <c r="C1992" i="8"/>
  <c r="D1992" i="8" s="1"/>
  <c r="C1996" i="8"/>
  <c r="D1996" i="8" s="1"/>
  <c r="C2000" i="8"/>
  <c r="D2000" i="8" s="1"/>
  <c r="C2008" i="8"/>
  <c r="D2008" i="8" s="1"/>
  <c r="C2012" i="8"/>
  <c r="D2012" i="8" s="1"/>
  <c r="C2016" i="8"/>
  <c r="D2016" i="8" s="1"/>
  <c r="C2020" i="8"/>
  <c r="D2020" i="8" s="1"/>
  <c r="C2024" i="8"/>
  <c r="D2024" i="8" s="1"/>
  <c r="C2028" i="8"/>
  <c r="D2028" i="8" s="1"/>
  <c r="C2032" i="8"/>
  <c r="D2032" i="8" s="1"/>
  <c r="C2036" i="8"/>
  <c r="D2036" i="8" s="1"/>
  <c r="C2040" i="8"/>
  <c r="D2040" i="8" s="1"/>
  <c r="C2044" i="8"/>
  <c r="D2044" i="8" s="1"/>
  <c r="C2048" i="8"/>
  <c r="D2048" i="8" s="1"/>
  <c r="C2052" i="8"/>
  <c r="D2052" i="8" s="1"/>
  <c r="C2056" i="8"/>
  <c r="D2056" i="8" s="1"/>
  <c r="C2060" i="8"/>
  <c r="D2060" i="8" s="1"/>
  <c r="C2064" i="8"/>
  <c r="D2064" i="8" s="1"/>
  <c r="C2072" i="8"/>
  <c r="D2072" i="8" s="1"/>
  <c r="C2086" i="8"/>
  <c r="D2086" i="8" s="1"/>
  <c r="C2089" i="8"/>
  <c r="D2089" i="8" s="1"/>
  <c r="C2102" i="8"/>
  <c r="D2102" i="8" s="1"/>
  <c r="C2105" i="8"/>
  <c r="D2105" i="8" s="1"/>
  <c r="C2118" i="8"/>
  <c r="D2118" i="8" s="1"/>
  <c r="C2121" i="8"/>
  <c r="D2121" i="8" s="1"/>
  <c r="C2134" i="8"/>
  <c r="D2134" i="8" s="1"/>
  <c r="C2137" i="8"/>
  <c r="D2137" i="8" s="1"/>
  <c r="C2150" i="8"/>
  <c r="D2150" i="8" s="1"/>
  <c r="C2153" i="8"/>
  <c r="D2153" i="8" s="1"/>
  <c r="C2166" i="8"/>
  <c r="D2166" i="8" s="1"/>
  <c r="C2169" i="8"/>
  <c r="D2169" i="8" s="1"/>
  <c r="C2182" i="8"/>
  <c r="D2182" i="8" s="1"/>
  <c r="C2185" i="8"/>
  <c r="D2185" i="8" s="1"/>
  <c r="C2198" i="8"/>
  <c r="D2198" i="8" s="1"/>
  <c r="C2201" i="8"/>
  <c r="D2201" i="8" s="1"/>
  <c r="C2214" i="8"/>
  <c r="D2214" i="8" s="1"/>
  <c r="C2217" i="8"/>
  <c r="D2217" i="8" s="1"/>
  <c r="C2430" i="8"/>
  <c r="D2430" i="8" s="1"/>
  <c r="C2436" i="8"/>
  <c r="D2436" i="8" s="1"/>
  <c r="C2448" i="8"/>
  <c r="D2448" i="8" s="1"/>
  <c r="C2708" i="8"/>
  <c r="D2708" i="8" s="1"/>
  <c r="C2729" i="8"/>
  <c r="D2729" i="8" s="1"/>
  <c r="C2739" i="8"/>
  <c r="D2739" i="8" s="1"/>
  <c r="C2746" i="8"/>
  <c r="D2746" i="8" s="1"/>
  <c r="C2767" i="8"/>
  <c r="D2767" i="8" s="1"/>
  <c r="C2785" i="8"/>
  <c r="D2785" i="8" s="1"/>
  <c r="C2788" i="8"/>
  <c r="D2788" i="8" s="1"/>
  <c r="C2801" i="8"/>
  <c r="D2801" i="8" s="1"/>
  <c r="C2804" i="8"/>
  <c r="D2804" i="8" s="1"/>
  <c r="C2817" i="8"/>
  <c r="D2817" i="8" s="1"/>
  <c r="C2820" i="8"/>
  <c r="D2820" i="8" s="1"/>
  <c r="C2838" i="8"/>
  <c r="D2838" i="8" s="1"/>
  <c r="C2847" i="8"/>
  <c r="D2847" i="8" s="1"/>
  <c r="C2852" i="8"/>
  <c r="D2852" i="8" s="1"/>
  <c r="C2875" i="8"/>
  <c r="D2875" i="8" s="1"/>
  <c r="C2885" i="8"/>
  <c r="D2885" i="8" s="1"/>
  <c r="C2902" i="8"/>
  <c r="D2902" i="8" s="1"/>
  <c r="C2905" i="8"/>
  <c r="D2905" i="8" s="1"/>
  <c r="C2919" i="8"/>
  <c r="D2919" i="8" s="1"/>
  <c r="C2939" i="8"/>
  <c r="D2939" i="8" s="1"/>
  <c r="C2977" i="8"/>
  <c r="D2977" i="8" s="1"/>
  <c r="C3022" i="8"/>
  <c r="D3022" i="8" s="1"/>
  <c r="C3056" i="8"/>
  <c r="D3056" i="8" s="1"/>
  <c r="C3089" i="8"/>
  <c r="D3089" i="8" s="1"/>
  <c r="C3171" i="8"/>
  <c r="D3171" i="8" s="1"/>
  <c r="C3179" i="8"/>
  <c r="D3179" i="8" s="1"/>
  <c r="C3187" i="8"/>
  <c r="D3187" i="8" s="1"/>
  <c r="C3195" i="8"/>
  <c r="D3195" i="8" s="1"/>
  <c r="C3220" i="8"/>
  <c r="D3220" i="8" s="1"/>
  <c r="C3224" i="8"/>
  <c r="D3224" i="8" s="1"/>
  <c r="C3228" i="8"/>
  <c r="D3228" i="8" s="1"/>
  <c r="C3232" i="8"/>
  <c r="D3232" i="8" s="1"/>
  <c r="C3236" i="8"/>
  <c r="D3236" i="8" s="1"/>
  <c r="C3240" i="8"/>
  <c r="D3240" i="8" s="1"/>
  <c r="C3244" i="8"/>
  <c r="D3244" i="8" s="1"/>
  <c r="C3248" i="8"/>
  <c r="D3248" i="8" s="1"/>
  <c r="C3252" i="8"/>
  <c r="D3252" i="8" s="1"/>
  <c r="C3256" i="8"/>
  <c r="D3256" i="8" s="1"/>
  <c r="C3260" i="8"/>
  <c r="D3260" i="8" s="1"/>
  <c r="C3264" i="8"/>
  <c r="D3264" i="8" s="1"/>
  <c r="C3268" i="8"/>
  <c r="D3268" i="8" s="1"/>
  <c r="C3272" i="8"/>
  <c r="D3272" i="8" s="1"/>
  <c r="C3301" i="8"/>
  <c r="D3301" i="8" s="1"/>
  <c r="C3318" i="8"/>
  <c r="D3318" i="8" s="1"/>
  <c r="C3356" i="8"/>
  <c r="D3356" i="8" s="1"/>
  <c r="C3388" i="8"/>
  <c r="D3388" i="8" s="1"/>
  <c r="C3401" i="8"/>
  <c r="D3401" i="8" s="1"/>
  <c r="C3408" i="8"/>
  <c r="D3408" i="8" s="1"/>
  <c r="C3424" i="8"/>
  <c r="D3424" i="8" s="1"/>
  <c r="C3440" i="8"/>
  <c r="D3440" i="8" s="1"/>
  <c r="C3456" i="8"/>
  <c r="D3456" i="8" s="1"/>
  <c r="C3492" i="8"/>
  <c r="D3492" i="8" s="1"/>
  <c r="C3508" i="8"/>
  <c r="D3508" i="8" s="1"/>
  <c r="C3535" i="8"/>
  <c r="D3535" i="8" s="1"/>
  <c r="C3543" i="8"/>
  <c r="D3543" i="8" s="1"/>
  <c r="C3551" i="8"/>
  <c r="D3551" i="8" s="1"/>
  <c r="C3559" i="8"/>
  <c r="D3559" i="8" s="1"/>
  <c r="C3567" i="8"/>
  <c r="D3567" i="8" s="1"/>
  <c r="C3575" i="8"/>
  <c r="D3575" i="8" s="1"/>
  <c r="C3583" i="8"/>
  <c r="D3583" i="8" s="1"/>
  <c r="C3591" i="8"/>
  <c r="D3591" i="8" s="1"/>
  <c r="C3599" i="8"/>
  <c r="D3599" i="8" s="1"/>
  <c r="C3607" i="8"/>
  <c r="D3607" i="8" s="1"/>
  <c r="C3615" i="8"/>
  <c r="D3615" i="8" s="1"/>
  <c r="C3623" i="8"/>
  <c r="D3623" i="8" s="1"/>
  <c r="C3633" i="8"/>
  <c r="D3633" i="8" s="1"/>
  <c r="C3647" i="8"/>
  <c r="D3647" i="8" s="1"/>
  <c r="C3653" i="8"/>
  <c r="D3653" i="8" s="1"/>
  <c r="C3700" i="8"/>
  <c r="D3700" i="8" s="1"/>
  <c r="C3784" i="8"/>
  <c r="D3784" i="8" s="1"/>
  <c r="C3800" i="8"/>
  <c r="D3800" i="8" s="1"/>
  <c r="C3815" i="8"/>
  <c r="D3815" i="8" s="1"/>
  <c r="C3831" i="8"/>
  <c r="D3831" i="8" s="1"/>
  <c r="C3852" i="8"/>
  <c r="D3852" i="8" s="1"/>
  <c r="C3855" i="8"/>
  <c r="D3855" i="8" s="1"/>
  <c r="C3888" i="8"/>
  <c r="D3888" i="8" s="1"/>
  <c r="C3917" i="8"/>
  <c r="D3917" i="8" s="1"/>
  <c r="C3924" i="8"/>
  <c r="D3924" i="8" s="1"/>
  <c r="C3947" i="8"/>
  <c r="D3947" i="8" s="1"/>
  <c r="C3968" i="8"/>
  <c r="D3968" i="8" s="1"/>
  <c r="C3962" i="8"/>
  <c r="D3962" i="8" s="1"/>
  <c r="C3818" i="8"/>
  <c r="D3818" i="8" s="1"/>
  <c r="C3722" i="8"/>
  <c r="D3722" i="8" s="1"/>
  <c r="C3706" i="8"/>
  <c r="D3706" i="8" s="1"/>
  <c r="C3514" i="8"/>
  <c r="D3514" i="8" s="1"/>
  <c r="C1940" i="8"/>
  <c r="D1940" i="8" s="1"/>
  <c r="C1684" i="8"/>
  <c r="D1684" i="8" s="1"/>
  <c r="C1046" i="8"/>
  <c r="D1046" i="8" s="1"/>
  <c r="C669" i="8"/>
  <c r="D669" i="8" s="1"/>
  <c r="C674" i="8"/>
  <c r="D674" i="8" s="1"/>
  <c r="C675" i="8"/>
  <c r="D675" i="8" s="1"/>
  <c r="C676" i="8"/>
  <c r="D676" i="8" s="1"/>
  <c r="C685" i="8"/>
  <c r="D685" i="8" s="1"/>
  <c r="C690" i="8"/>
  <c r="D690" i="8" s="1"/>
  <c r="C691" i="8"/>
  <c r="D691" i="8" s="1"/>
  <c r="C692" i="8"/>
  <c r="D692" i="8" s="1"/>
  <c r="C694" i="8"/>
  <c r="D694" i="8" s="1"/>
  <c r="C695" i="8"/>
  <c r="D695" i="8" s="1"/>
  <c r="C696" i="8"/>
  <c r="D696" i="8" s="1"/>
  <c r="C705" i="8"/>
  <c r="D705" i="8" s="1"/>
  <c r="C710" i="8"/>
  <c r="D710" i="8" s="1"/>
  <c r="C711" i="8"/>
  <c r="D711" i="8" s="1"/>
  <c r="C712" i="8"/>
  <c r="D712" i="8" s="1"/>
  <c r="C721" i="8"/>
  <c r="D721" i="8" s="1"/>
  <c r="C726" i="8"/>
  <c r="D726" i="8" s="1"/>
  <c r="C727" i="8"/>
  <c r="D727" i="8" s="1"/>
  <c r="C728" i="8"/>
  <c r="D728" i="8" s="1"/>
  <c r="C737" i="8"/>
  <c r="D737" i="8" s="1"/>
  <c r="C742" i="8"/>
  <c r="D742" i="8" s="1"/>
  <c r="C743" i="8"/>
  <c r="D743" i="8" s="1"/>
  <c r="C744" i="8"/>
  <c r="D744" i="8" s="1"/>
  <c r="C753" i="8"/>
  <c r="D753" i="8" s="1"/>
  <c r="C758" i="8"/>
  <c r="D758" i="8" s="1"/>
  <c r="C759" i="8"/>
  <c r="D759" i="8" s="1"/>
  <c r="C760" i="8"/>
  <c r="D760" i="8" s="1"/>
  <c r="C767" i="8"/>
  <c r="D767" i="8" s="1"/>
  <c r="C772" i="8"/>
  <c r="D772" i="8" s="1"/>
  <c r="C779" i="8"/>
  <c r="D779" i="8" s="1"/>
  <c r="C784" i="8"/>
  <c r="D784" i="8" s="1"/>
  <c r="C789" i="8"/>
  <c r="D789" i="8" s="1"/>
  <c r="C793" i="8"/>
  <c r="D793" i="8" s="1"/>
  <c r="C795" i="8"/>
  <c r="D795" i="8" s="1"/>
  <c r="C800" i="8"/>
  <c r="D800" i="8" s="1"/>
  <c r="C804" i="8"/>
  <c r="D804" i="8" s="1"/>
  <c r="C813" i="8"/>
  <c r="D813" i="8" s="1"/>
  <c r="C817" i="8"/>
  <c r="D817" i="8" s="1"/>
  <c r="C825" i="8"/>
  <c r="D825" i="8" s="1"/>
  <c r="C853" i="8"/>
  <c r="D853" i="8" s="1"/>
  <c r="C857" i="8"/>
  <c r="D857" i="8" s="1"/>
  <c r="C861" i="8"/>
  <c r="D861" i="8" s="1"/>
  <c r="C877" i="8"/>
  <c r="D877" i="8" s="1"/>
  <c r="C911" i="8"/>
  <c r="D911" i="8" s="1"/>
  <c r="C913" i="8"/>
  <c r="D913" i="8" s="1"/>
  <c r="C927" i="8"/>
  <c r="D927" i="8" s="1"/>
  <c r="C932" i="8"/>
  <c r="D932" i="8" s="1"/>
  <c r="C945" i="8"/>
  <c r="D945" i="8" s="1"/>
  <c r="C951" i="8"/>
  <c r="D951" i="8" s="1"/>
  <c r="C953" i="8"/>
  <c r="D953" i="8" s="1"/>
  <c r="C959" i="8"/>
  <c r="D959" i="8" s="1"/>
  <c r="C969" i="8"/>
  <c r="D969" i="8" s="1"/>
  <c r="C971" i="8"/>
  <c r="D971" i="8" s="1"/>
  <c r="C977" i="8"/>
  <c r="D977" i="8" s="1"/>
  <c r="C979" i="8"/>
  <c r="D979" i="8" s="1"/>
  <c r="C980" i="8"/>
  <c r="D980" i="8" s="1"/>
  <c r="C991" i="8"/>
  <c r="D991" i="8" s="1"/>
  <c r="C995" i="8"/>
  <c r="D995" i="8" s="1"/>
  <c r="C1005" i="8"/>
  <c r="D1005" i="8" s="1"/>
  <c r="C1014" i="8"/>
  <c r="D1014" i="8" s="1"/>
  <c r="C1019" i="8"/>
  <c r="D1019" i="8" s="1"/>
  <c r="C1039" i="8"/>
  <c r="D1039" i="8" s="1"/>
  <c r="C1041" i="8"/>
  <c r="D1041" i="8" s="1"/>
  <c r="C1051" i="8"/>
  <c r="D1051" i="8" s="1"/>
  <c r="C1053" i="8"/>
  <c r="D1053" i="8" s="1"/>
  <c r="C1065" i="8"/>
  <c r="D1065" i="8" s="1"/>
  <c r="C1069" i="8"/>
  <c r="D1069" i="8" s="1"/>
  <c r="C1083" i="8"/>
  <c r="D1083" i="8" s="1"/>
  <c r="C1090" i="8"/>
  <c r="D1090" i="8" s="1"/>
  <c r="C1096" i="8"/>
  <c r="D1096" i="8" s="1"/>
  <c r="C1103" i="8"/>
  <c r="D1103" i="8" s="1"/>
  <c r="C1105" i="8"/>
  <c r="D1105" i="8" s="1"/>
  <c r="C1107" i="8"/>
  <c r="D1107" i="8" s="1"/>
  <c r="C1109" i="8"/>
  <c r="D1109" i="8" s="1"/>
  <c r="C1127" i="8"/>
  <c r="D1127" i="8" s="1"/>
  <c r="C1129" i="8"/>
  <c r="D1129" i="8" s="1"/>
  <c r="C1133" i="8"/>
  <c r="D1133" i="8" s="1"/>
  <c r="C1135" i="8"/>
  <c r="D1135" i="8" s="1"/>
  <c r="C1155" i="8"/>
  <c r="D1155" i="8" s="1"/>
  <c r="C1162" i="8"/>
  <c r="D1162" i="8" s="1"/>
  <c r="C1168" i="8"/>
  <c r="D1168" i="8" s="1"/>
  <c r="C1175" i="8"/>
  <c r="D1175" i="8" s="1"/>
  <c r="C1177" i="8"/>
  <c r="D1177" i="8" s="1"/>
  <c r="C1179" i="8"/>
  <c r="D1179" i="8" s="1"/>
  <c r="C1181" i="8"/>
  <c r="D1181" i="8" s="1"/>
  <c r="C1188" i="8"/>
  <c r="D1188" i="8" s="1"/>
  <c r="C1199" i="8"/>
  <c r="D1199" i="8" s="1"/>
  <c r="C1201" i="8"/>
  <c r="D1201" i="8" s="1"/>
  <c r="C1205" i="8"/>
  <c r="D1205" i="8" s="1"/>
  <c r="C1219" i="8"/>
  <c r="D1219" i="8" s="1"/>
  <c r="C1232" i="8"/>
  <c r="D1232" i="8" s="1"/>
  <c r="C1239" i="8"/>
  <c r="D1239" i="8" s="1"/>
  <c r="C1241" i="8"/>
  <c r="D1241" i="8" s="1"/>
  <c r="C1243" i="8"/>
  <c r="D1243" i="8" s="1"/>
  <c r="C1245" i="8"/>
  <c r="D1245" i="8" s="1"/>
  <c r="C1255" i="8"/>
  <c r="D1255" i="8" s="1"/>
  <c r="C1257" i="8"/>
  <c r="D1257" i="8" s="1"/>
  <c r="C1259" i="8"/>
  <c r="D1259" i="8" s="1"/>
  <c r="C1261" i="8"/>
  <c r="D1261" i="8" s="1"/>
  <c r="C1271" i="8"/>
  <c r="D1271" i="8" s="1"/>
  <c r="C1273" i="8"/>
  <c r="D1273" i="8" s="1"/>
  <c r="C1275" i="8"/>
  <c r="D1275" i="8" s="1"/>
  <c r="C1277" i="8"/>
  <c r="D1277" i="8" s="1"/>
  <c r="C1295" i="8"/>
  <c r="D1295" i="8" s="1"/>
  <c r="C1299" i="8"/>
  <c r="D1299" i="8" s="1"/>
  <c r="C1301" i="8"/>
  <c r="D1301" i="8" s="1"/>
  <c r="C1305" i="8"/>
  <c r="D1305" i="8" s="1"/>
  <c r="C1310" i="8"/>
  <c r="D1310" i="8" s="1"/>
  <c r="C1314" i="8"/>
  <c r="D1314" i="8" s="1"/>
  <c r="C1327" i="8"/>
  <c r="D1327" i="8" s="1"/>
  <c r="C1331" i="8"/>
  <c r="D1331" i="8" s="1"/>
  <c r="C1333" i="8"/>
  <c r="D1333" i="8" s="1"/>
  <c r="C1337" i="8"/>
  <c r="D1337" i="8" s="1"/>
  <c r="C1342" i="8"/>
  <c r="D1342" i="8" s="1"/>
  <c r="C1346" i="8"/>
  <c r="D1346" i="8" s="1"/>
  <c r="C1359" i="8"/>
  <c r="D1359" i="8" s="1"/>
  <c r="C1361" i="8"/>
  <c r="D1361" i="8" s="1"/>
  <c r="C1366" i="8"/>
  <c r="D1366" i="8" s="1"/>
  <c r="C1368" i="8"/>
  <c r="D1368" i="8" s="1"/>
  <c r="C1375" i="8"/>
  <c r="D1375" i="8" s="1"/>
  <c r="C1377" i="8"/>
  <c r="D1377" i="8" s="1"/>
  <c r="C1381" i="8"/>
  <c r="D1381" i="8" s="1"/>
  <c r="C1395" i="8"/>
  <c r="D1395" i="8" s="1"/>
  <c r="C1408" i="8"/>
  <c r="D1408" i="8" s="1"/>
  <c r="C1415" i="8"/>
  <c r="D1415" i="8" s="1"/>
  <c r="C1417" i="8"/>
  <c r="D1417" i="8" s="1"/>
  <c r="C1419" i="8"/>
  <c r="D1419" i="8" s="1"/>
  <c r="C1421" i="8"/>
  <c r="D1421" i="8" s="1"/>
  <c r="C1439" i="8"/>
  <c r="D1439" i="8" s="1"/>
  <c r="C1441" i="8"/>
  <c r="D1441" i="8" s="1"/>
  <c r="C1445" i="8"/>
  <c r="D1445" i="8" s="1"/>
  <c r="C1455" i="8"/>
  <c r="D1455" i="8" s="1"/>
  <c r="C1457" i="8"/>
  <c r="D1457" i="8" s="1"/>
  <c r="C1461" i="8"/>
  <c r="D1461" i="8" s="1"/>
  <c r="C1475" i="8"/>
  <c r="D1475" i="8" s="1"/>
  <c r="C1479" i="8"/>
  <c r="D1479" i="8" s="1"/>
  <c r="C1481" i="8"/>
  <c r="D1481" i="8" s="1"/>
  <c r="C1483" i="8"/>
  <c r="D1483" i="8" s="1"/>
  <c r="C1485" i="8"/>
  <c r="D1485" i="8" s="1"/>
  <c r="C1488" i="8"/>
  <c r="D1488" i="8" s="1"/>
  <c r="C1510" i="8"/>
  <c r="D1510" i="8" s="1"/>
  <c r="C1519" i="8"/>
  <c r="D1519" i="8" s="1"/>
  <c r="C1521" i="8"/>
  <c r="D1521" i="8" s="1"/>
  <c r="C1525" i="8"/>
  <c r="D1525" i="8" s="1"/>
  <c r="C1605" i="8"/>
  <c r="D1605" i="8" s="1"/>
  <c r="C1614" i="8"/>
  <c r="D1614" i="8" s="1"/>
  <c r="C1621" i="8"/>
  <c r="D1621" i="8" s="1"/>
  <c r="C1625" i="8"/>
  <c r="D1625" i="8" s="1"/>
  <c r="C1629" i="8"/>
  <c r="D1629" i="8" s="1"/>
  <c r="C1633" i="8"/>
  <c r="D1633" i="8" s="1"/>
  <c r="C1637" i="8"/>
  <c r="D1637" i="8" s="1"/>
  <c r="C1641" i="8"/>
  <c r="D1641" i="8" s="1"/>
  <c r="C1645" i="8"/>
  <c r="D1645" i="8" s="1"/>
  <c r="C1649" i="8"/>
  <c r="D1649" i="8" s="1"/>
  <c r="C1653" i="8"/>
  <c r="D1653" i="8" s="1"/>
  <c r="C1657" i="8"/>
  <c r="D1657" i="8" s="1"/>
  <c r="C1661" i="8"/>
  <c r="D1661" i="8" s="1"/>
  <c r="C1665" i="8"/>
  <c r="D1665" i="8" s="1"/>
  <c r="C1669" i="8"/>
  <c r="D1669" i="8" s="1"/>
  <c r="C1673" i="8"/>
  <c r="D1673" i="8" s="1"/>
  <c r="C1677" i="8"/>
  <c r="D1677" i="8" s="1"/>
  <c r="C1681" i="8"/>
  <c r="D1681" i="8" s="1"/>
  <c r="C1685" i="8"/>
  <c r="D1685" i="8" s="1"/>
  <c r="C1689" i="8"/>
  <c r="D1689" i="8" s="1"/>
  <c r="C1693" i="8"/>
  <c r="D1693" i="8" s="1"/>
  <c r="C1697" i="8"/>
  <c r="D1697" i="8" s="1"/>
  <c r="C1701" i="8"/>
  <c r="D1701" i="8" s="1"/>
  <c r="C1705" i="8"/>
  <c r="D1705" i="8" s="1"/>
  <c r="C1709" i="8"/>
  <c r="D1709" i="8" s="1"/>
  <c r="C1713" i="8"/>
  <c r="D1713" i="8" s="1"/>
  <c r="C1717" i="8"/>
  <c r="D1717" i="8" s="1"/>
  <c r="C1721" i="8"/>
  <c r="D1721" i="8" s="1"/>
  <c r="C1725" i="8"/>
  <c r="D1725" i="8" s="1"/>
  <c r="C1729" i="8"/>
  <c r="D1729" i="8" s="1"/>
  <c r="C1733" i="8"/>
  <c r="D1733" i="8" s="1"/>
  <c r="C1737" i="8"/>
  <c r="D1737" i="8" s="1"/>
  <c r="C1741" i="8"/>
  <c r="D1741" i="8" s="1"/>
  <c r="C1745" i="8"/>
  <c r="D1745" i="8" s="1"/>
  <c r="C1749" i="8"/>
  <c r="D1749" i="8" s="1"/>
  <c r="C1753" i="8"/>
  <c r="D1753" i="8" s="1"/>
  <c r="C1757" i="8"/>
  <c r="D1757" i="8" s="1"/>
  <c r="C1761" i="8"/>
  <c r="D1761" i="8" s="1"/>
  <c r="C1765" i="8"/>
  <c r="D1765" i="8" s="1"/>
  <c r="C1769" i="8"/>
  <c r="D1769" i="8" s="1"/>
  <c r="C1773" i="8"/>
  <c r="D1773" i="8" s="1"/>
  <c r="C1777" i="8"/>
  <c r="D1777" i="8" s="1"/>
  <c r="C1781" i="8"/>
  <c r="D1781" i="8" s="1"/>
  <c r="C1785" i="8"/>
  <c r="D1785" i="8" s="1"/>
  <c r="C1789" i="8"/>
  <c r="D1789" i="8" s="1"/>
  <c r="C1793" i="8"/>
  <c r="D1793" i="8" s="1"/>
  <c r="C1797" i="8"/>
  <c r="D1797" i="8" s="1"/>
  <c r="C1801" i="8"/>
  <c r="D1801" i="8" s="1"/>
  <c r="C1805" i="8"/>
  <c r="D1805" i="8" s="1"/>
  <c r="C1809" i="8"/>
  <c r="D1809" i="8" s="1"/>
  <c r="C1813" i="8"/>
  <c r="D1813" i="8" s="1"/>
  <c r="C1817" i="8"/>
  <c r="D1817" i="8" s="1"/>
  <c r="C1821" i="8"/>
  <c r="D1821" i="8" s="1"/>
  <c r="C1825" i="8"/>
  <c r="D1825" i="8" s="1"/>
  <c r="C1829" i="8"/>
  <c r="D1829" i="8" s="1"/>
  <c r="C1833" i="8"/>
  <c r="D1833" i="8" s="1"/>
  <c r="C1837" i="8"/>
  <c r="D1837" i="8" s="1"/>
  <c r="C1841" i="8"/>
  <c r="D1841" i="8" s="1"/>
  <c r="C1845" i="8"/>
  <c r="D1845" i="8" s="1"/>
  <c r="C1849" i="8"/>
  <c r="D1849" i="8" s="1"/>
  <c r="C1853" i="8"/>
  <c r="D1853" i="8" s="1"/>
  <c r="C1857" i="8"/>
  <c r="D1857" i="8" s="1"/>
  <c r="C1861" i="8"/>
  <c r="D1861" i="8" s="1"/>
  <c r="C1865" i="8"/>
  <c r="D1865" i="8" s="1"/>
  <c r="C1869" i="8"/>
  <c r="D1869" i="8" s="1"/>
  <c r="C1873" i="8"/>
  <c r="D1873" i="8" s="1"/>
  <c r="C1877" i="8"/>
  <c r="D1877" i="8" s="1"/>
  <c r="C1881" i="8"/>
  <c r="D1881" i="8" s="1"/>
  <c r="C1885" i="8"/>
  <c r="D1885" i="8" s="1"/>
  <c r="C1889" i="8"/>
  <c r="D1889" i="8" s="1"/>
  <c r="C1893" i="8"/>
  <c r="D1893" i="8" s="1"/>
  <c r="C1897" i="8"/>
  <c r="D1897" i="8" s="1"/>
  <c r="C1901" i="8"/>
  <c r="D1901" i="8" s="1"/>
  <c r="C1905" i="8"/>
  <c r="D1905" i="8" s="1"/>
  <c r="C1909" i="8"/>
  <c r="D1909" i="8" s="1"/>
  <c r="C1913" i="8"/>
  <c r="D1913" i="8" s="1"/>
  <c r="C1917" i="8"/>
  <c r="D1917" i="8" s="1"/>
  <c r="C1921" i="8"/>
  <c r="D1921" i="8" s="1"/>
  <c r="C1925" i="8"/>
  <c r="D1925" i="8" s="1"/>
  <c r="C1929" i="8"/>
  <c r="D1929" i="8" s="1"/>
  <c r="C1933" i="8"/>
  <c r="D1933" i="8" s="1"/>
  <c r="C1937" i="8"/>
  <c r="D1937" i="8" s="1"/>
  <c r="C1941" i="8"/>
  <c r="D1941" i="8" s="1"/>
  <c r="C1945" i="8"/>
  <c r="D1945" i="8" s="1"/>
  <c r="C1949" i="8"/>
  <c r="D1949" i="8" s="1"/>
  <c r="C1953" i="8"/>
  <c r="D1953" i="8" s="1"/>
  <c r="C1957" i="8"/>
  <c r="D1957" i="8" s="1"/>
  <c r="C1961" i="8"/>
  <c r="D1961" i="8" s="1"/>
  <c r="C1965" i="8"/>
  <c r="D1965" i="8" s="1"/>
  <c r="C1969" i="8"/>
  <c r="D1969" i="8" s="1"/>
  <c r="C1973" i="8"/>
  <c r="D1973" i="8" s="1"/>
  <c r="C1977" i="8"/>
  <c r="D1977" i="8" s="1"/>
  <c r="C1981" i="8"/>
  <c r="D1981" i="8" s="1"/>
  <c r="C1985" i="8"/>
  <c r="D1985" i="8" s="1"/>
  <c r="C1989" i="8"/>
  <c r="D1989" i="8" s="1"/>
  <c r="C1993" i="8"/>
  <c r="D1993" i="8" s="1"/>
  <c r="C1997" i="8"/>
  <c r="D1997" i="8" s="1"/>
  <c r="C2001" i="8"/>
  <c r="D2001" i="8" s="1"/>
  <c r="C2005" i="8"/>
  <c r="D2005" i="8" s="1"/>
  <c r="C2009" i="8"/>
  <c r="D2009" i="8" s="1"/>
  <c r="C2013" i="8"/>
  <c r="D2013" i="8" s="1"/>
  <c r="C2017" i="8"/>
  <c r="D2017" i="8" s="1"/>
  <c r="C2021" i="8"/>
  <c r="D2021" i="8" s="1"/>
  <c r="C2025" i="8"/>
  <c r="D2025" i="8" s="1"/>
  <c r="C2029" i="8"/>
  <c r="D2029" i="8" s="1"/>
  <c r="C2033" i="8"/>
  <c r="D2033" i="8" s="1"/>
  <c r="C2037" i="8"/>
  <c r="D2037" i="8" s="1"/>
  <c r="C2041" i="8"/>
  <c r="D2041" i="8" s="1"/>
  <c r="C2045" i="8"/>
  <c r="D2045" i="8" s="1"/>
  <c r="C2049" i="8"/>
  <c r="D2049" i="8" s="1"/>
  <c r="C2053" i="8"/>
  <c r="D2053" i="8" s="1"/>
  <c r="C2057" i="8"/>
  <c r="D2057" i="8" s="1"/>
  <c r="C2061" i="8"/>
  <c r="D2061" i="8" s="1"/>
  <c r="C2065" i="8"/>
  <c r="D2065" i="8" s="1"/>
  <c r="C2069" i="8"/>
  <c r="D2069" i="8" s="1"/>
  <c r="C2073" i="8"/>
  <c r="D2073" i="8" s="1"/>
  <c r="C2080" i="8"/>
  <c r="D2080" i="8" s="1"/>
  <c r="C2087" i="8"/>
  <c r="D2087" i="8" s="1"/>
  <c r="C2096" i="8"/>
  <c r="D2096" i="8" s="1"/>
  <c r="C2103" i="8"/>
  <c r="D2103" i="8" s="1"/>
  <c r="C2112" i="8"/>
  <c r="D2112" i="8" s="1"/>
  <c r="C2119" i="8"/>
  <c r="D2119" i="8" s="1"/>
  <c r="C2128" i="8"/>
  <c r="D2128" i="8" s="1"/>
  <c r="C2135" i="8"/>
  <c r="D2135" i="8" s="1"/>
  <c r="C2144" i="8"/>
  <c r="D2144" i="8" s="1"/>
  <c r="C2151" i="8"/>
  <c r="D2151" i="8" s="1"/>
  <c r="C2160" i="8"/>
  <c r="D2160" i="8" s="1"/>
  <c r="C2167" i="8"/>
  <c r="D2167" i="8" s="1"/>
  <c r="C2176" i="8"/>
  <c r="D2176" i="8" s="1"/>
  <c r="C2183" i="8"/>
  <c r="D2183" i="8" s="1"/>
  <c r="C2192" i="8"/>
  <c r="D2192" i="8" s="1"/>
  <c r="C2199" i="8"/>
  <c r="D2199" i="8" s="1"/>
  <c r="C2208" i="8"/>
  <c r="D2208" i="8" s="1"/>
  <c r="C2215" i="8"/>
  <c r="D2215" i="8" s="1"/>
  <c r="C2224" i="8"/>
  <c r="D2224" i="8" s="1"/>
  <c r="C2389" i="8"/>
  <c r="D2389" i="8" s="1"/>
  <c r="C2399" i="8"/>
  <c r="D2399" i="8" s="1"/>
  <c r="C2425" i="8"/>
  <c r="D2425" i="8" s="1"/>
  <c r="C2446" i="8"/>
  <c r="D2446" i="8" s="1"/>
  <c r="C2452" i="8"/>
  <c r="D2452" i="8" s="1"/>
  <c r="C2715" i="8"/>
  <c r="D2715" i="8" s="1"/>
  <c r="C2743" i="8"/>
  <c r="D2743" i="8" s="1"/>
  <c r="C2751" i="8"/>
  <c r="D2751" i="8" s="1"/>
  <c r="C2758" i="8"/>
  <c r="D2758" i="8" s="1"/>
  <c r="C2789" i="8"/>
  <c r="D2789" i="8" s="1"/>
  <c r="C2792" i="8"/>
  <c r="D2792" i="8" s="1"/>
  <c r="C2805" i="8"/>
  <c r="D2805" i="8" s="1"/>
  <c r="C2808" i="8"/>
  <c r="D2808" i="8" s="1"/>
  <c r="C2821" i="8"/>
  <c r="D2821" i="8" s="1"/>
  <c r="C2824" i="8"/>
  <c r="D2824" i="8" s="1"/>
  <c r="C2844" i="8"/>
  <c r="D2844" i="8" s="1"/>
  <c r="C2853" i="8"/>
  <c r="D2853" i="8" s="1"/>
  <c r="C2895" i="8"/>
  <c r="D2895" i="8" s="1"/>
  <c r="C2922" i="8"/>
  <c r="D2922" i="8" s="1"/>
  <c r="C2931" i="8"/>
  <c r="D2931" i="8" s="1"/>
  <c r="C2955" i="8"/>
  <c r="D2955" i="8" s="1"/>
  <c r="C2970" i="8"/>
  <c r="D2970" i="8" s="1"/>
  <c r="C2987" i="8"/>
  <c r="D2987" i="8" s="1"/>
  <c r="C3002" i="8"/>
  <c r="D3002" i="8" s="1"/>
  <c r="C3005" i="8"/>
  <c r="D3005" i="8" s="1"/>
  <c r="C3039" i="8"/>
  <c r="D3039" i="8" s="1"/>
  <c r="C3054" i="8"/>
  <c r="D3054" i="8" s="1"/>
  <c r="C3065" i="8"/>
  <c r="D3065" i="8" s="1"/>
  <c r="C3071" i="8"/>
  <c r="D3071" i="8" s="1"/>
  <c r="C3079" i="8"/>
  <c r="D3079" i="8" s="1"/>
  <c r="C3097" i="8"/>
  <c r="D3097" i="8" s="1"/>
  <c r="C3105" i="8"/>
  <c r="D3105" i="8" s="1"/>
  <c r="C3119" i="8"/>
  <c r="D3119" i="8" s="1"/>
  <c r="C3129" i="8"/>
  <c r="D3129" i="8" s="1"/>
  <c r="C3137" i="8"/>
  <c r="D3137" i="8" s="1"/>
  <c r="C3151" i="8"/>
  <c r="D3151" i="8" s="1"/>
  <c r="C3161" i="8"/>
  <c r="D3161" i="8" s="1"/>
  <c r="C3169" i="8"/>
  <c r="D3169" i="8" s="1"/>
  <c r="C3177" i="8"/>
  <c r="D3177" i="8" s="1"/>
  <c r="C3185" i="8"/>
  <c r="D3185" i="8" s="1"/>
  <c r="C3193" i="8"/>
  <c r="D3193" i="8" s="1"/>
  <c r="C3211" i="8"/>
  <c r="D3211" i="8" s="1"/>
  <c r="C3276" i="8"/>
  <c r="D3276" i="8" s="1"/>
  <c r="C3286" i="8"/>
  <c r="D3286" i="8" s="1"/>
  <c r="C3313" i="8"/>
  <c r="D3313" i="8" s="1"/>
  <c r="C3335" i="8"/>
  <c r="D3335" i="8" s="1"/>
  <c r="C3353" i="8"/>
  <c r="D3353" i="8" s="1"/>
  <c r="C3385" i="8"/>
  <c r="D3385" i="8" s="1"/>
  <c r="C3412" i="8"/>
  <c r="D3412" i="8" s="1"/>
  <c r="C3428" i="8"/>
  <c r="D3428" i="8" s="1"/>
  <c r="C3444" i="8"/>
  <c r="D3444" i="8" s="1"/>
  <c r="C3460" i="8"/>
  <c r="D3460" i="8" s="1"/>
  <c r="C3533" i="8"/>
  <c r="D3533" i="8" s="1"/>
  <c r="C3541" i="8"/>
  <c r="D3541" i="8" s="1"/>
  <c r="C3549" i="8"/>
  <c r="D3549" i="8" s="1"/>
  <c r="C3557" i="8"/>
  <c r="D3557" i="8" s="1"/>
  <c r="C3565" i="8"/>
  <c r="D3565" i="8" s="1"/>
  <c r="C3573" i="8"/>
  <c r="D3573" i="8" s="1"/>
  <c r="C3581" i="8"/>
  <c r="D3581" i="8" s="1"/>
  <c r="C3589" i="8"/>
  <c r="D3589" i="8" s="1"/>
  <c r="C3597" i="8"/>
  <c r="D3597" i="8" s="1"/>
  <c r="C3605" i="8"/>
  <c r="D3605" i="8" s="1"/>
  <c r="C3613" i="8"/>
  <c r="D3613" i="8" s="1"/>
  <c r="C3663" i="8"/>
  <c r="D3663" i="8" s="1"/>
  <c r="C3671" i="8"/>
  <c r="D3671" i="8" s="1"/>
  <c r="C3795" i="8"/>
  <c r="D3795" i="8" s="1"/>
  <c r="C3829" i="8"/>
  <c r="D3829" i="8" s="1"/>
  <c r="C3844" i="8"/>
  <c r="D3844" i="8" s="1"/>
  <c r="C3859" i="8"/>
  <c r="D3859" i="8" s="1"/>
  <c r="C3881" i="8"/>
  <c r="D3881" i="8" s="1"/>
  <c r="C3939" i="8"/>
  <c r="D3939" i="8" s="1"/>
  <c r="C3948" i="8"/>
  <c r="D3948" i="8" s="1"/>
  <c r="C3965" i="8"/>
  <c r="D3965" i="8" s="1"/>
  <c r="C3979" i="8"/>
  <c r="D3979" i="8" s="1"/>
  <c r="C3974" i="8"/>
  <c r="D3974" i="8" s="1"/>
  <c r="C3894" i="8"/>
  <c r="D3894" i="8" s="1"/>
  <c r="C3734" i="8"/>
  <c r="D3734" i="8" s="1"/>
  <c r="C3526" i="8"/>
  <c r="D3526" i="8" s="1"/>
  <c r="C3298" i="8"/>
  <c r="D3298" i="8" s="1"/>
  <c r="C1876" i="8"/>
  <c r="D1876" i="8" s="1"/>
  <c r="C1620" i="8"/>
  <c r="D1620" i="8" s="1"/>
  <c r="C1364" i="8"/>
  <c r="D1364" i="8" s="1"/>
  <c r="C2393" i="8"/>
  <c r="D2393" i="8" s="1"/>
  <c r="C2409" i="8"/>
  <c r="D2409" i="8" s="1"/>
  <c r="C2417" i="8"/>
  <c r="D2417" i="8" s="1"/>
  <c r="C2421" i="8"/>
  <c r="D2421" i="8" s="1"/>
  <c r="C2423" i="8"/>
  <c r="D2423" i="8" s="1"/>
  <c r="C2433" i="8"/>
  <c r="D2433" i="8" s="1"/>
  <c r="C2437" i="8"/>
  <c r="D2437" i="8" s="1"/>
  <c r="C2439" i="8"/>
  <c r="D2439" i="8" s="1"/>
  <c r="C2449" i="8"/>
  <c r="D2449" i="8" s="1"/>
  <c r="C2453" i="8"/>
  <c r="D2453" i="8" s="1"/>
  <c r="C2455" i="8"/>
  <c r="D2455" i="8" s="1"/>
  <c r="C2457" i="8"/>
  <c r="D2457" i="8" s="1"/>
  <c r="C2459" i="8"/>
  <c r="D2459" i="8" s="1"/>
  <c r="C2461" i="8"/>
  <c r="D2461" i="8" s="1"/>
  <c r="C2463" i="8"/>
  <c r="D2463" i="8" s="1"/>
  <c r="C2465" i="8"/>
  <c r="D2465" i="8" s="1"/>
  <c r="C2467" i="8"/>
  <c r="D2467" i="8" s="1"/>
  <c r="C2469" i="8"/>
  <c r="D2469" i="8" s="1"/>
  <c r="C2471" i="8"/>
  <c r="D2471" i="8" s="1"/>
  <c r="C2473" i="8"/>
  <c r="D2473" i="8" s="1"/>
  <c r="C2475" i="8"/>
  <c r="D2475" i="8" s="1"/>
  <c r="C2477" i="8"/>
  <c r="D2477" i="8" s="1"/>
  <c r="C2479" i="8"/>
  <c r="D2479" i="8" s="1"/>
  <c r="C2481" i="8"/>
  <c r="D2481" i="8" s="1"/>
  <c r="C2483" i="8"/>
  <c r="D2483" i="8" s="1"/>
  <c r="C2485" i="8"/>
  <c r="D2485" i="8" s="1"/>
  <c r="C2487" i="8"/>
  <c r="D2487" i="8" s="1"/>
  <c r="C2489" i="8"/>
  <c r="D2489" i="8" s="1"/>
  <c r="C2491" i="8"/>
  <c r="D2491" i="8" s="1"/>
  <c r="C2493" i="8"/>
  <c r="D2493" i="8" s="1"/>
  <c r="C2495" i="8"/>
  <c r="D2495" i="8" s="1"/>
  <c r="C2497" i="8"/>
  <c r="D2497" i="8" s="1"/>
  <c r="C2499" i="8"/>
  <c r="D2499" i="8" s="1"/>
  <c r="C2501" i="8"/>
  <c r="D2501" i="8" s="1"/>
  <c r="C2503" i="8"/>
  <c r="D2503" i="8" s="1"/>
  <c r="C2505" i="8"/>
  <c r="D2505" i="8" s="1"/>
  <c r="C2507" i="8"/>
  <c r="D2507" i="8" s="1"/>
  <c r="C2509" i="8"/>
  <c r="D2509" i="8" s="1"/>
  <c r="C2511" i="8"/>
  <c r="D2511" i="8" s="1"/>
  <c r="C2513" i="8"/>
  <c r="D2513" i="8" s="1"/>
  <c r="C2515" i="8"/>
  <c r="D2515" i="8" s="1"/>
  <c r="C2517" i="8"/>
  <c r="D2517" i="8" s="1"/>
  <c r="C2519" i="8"/>
  <c r="D2519" i="8" s="1"/>
  <c r="C2521" i="8"/>
  <c r="D2521" i="8" s="1"/>
  <c r="C2523" i="8"/>
  <c r="D2523" i="8" s="1"/>
  <c r="C2525" i="8"/>
  <c r="D2525" i="8" s="1"/>
  <c r="C2527" i="8"/>
  <c r="D2527" i="8" s="1"/>
  <c r="C2529" i="8"/>
  <c r="D2529" i="8" s="1"/>
  <c r="C2696" i="8"/>
  <c r="D2696" i="8" s="1"/>
  <c r="C2704" i="8"/>
  <c r="D2704" i="8" s="1"/>
  <c r="C2713" i="8"/>
  <c r="D2713" i="8" s="1"/>
  <c r="C2723" i="8"/>
  <c r="D2723" i="8" s="1"/>
  <c r="C2727" i="8"/>
  <c r="D2727" i="8" s="1"/>
  <c r="C2735" i="8"/>
  <c r="D2735" i="8" s="1"/>
  <c r="C2756" i="8"/>
  <c r="D2756" i="8" s="1"/>
  <c r="C2763" i="8"/>
  <c r="D2763" i="8" s="1"/>
  <c r="C2832" i="8"/>
  <c r="D2832" i="8" s="1"/>
  <c r="C2840" i="8"/>
  <c r="D2840" i="8" s="1"/>
  <c r="C2843" i="8"/>
  <c r="D2843" i="8" s="1"/>
  <c r="C2851" i="8"/>
  <c r="D2851" i="8" s="1"/>
  <c r="C2864" i="8"/>
  <c r="D2864" i="8" s="1"/>
  <c r="C2872" i="8"/>
  <c r="D2872" i="8" s="1"/>
  <c r="C2880" i="8"/>
  <c r="D2880" i="8" s="1"/>
  <c r="C2884" i="8"/>
  <c r="D2884" i="8" s="1"/>
  <c r="C2892" i="8"/>
  <c r="D2892" i="8" s="1"/>
  <c r="C2904" i="8"/>
  <c r="D2904" i="8" s="1"/>
  <c r="C2912" i="8"/>
  <c r="D2912" i="8" s="1"/>
  <c r="C2916" i="8"/>
  <c r="D2916" i="8" s="1"/>
  <c r="C2924" i="8"/>
  <c r="D2924" i="8" s="1"/>
  <c r="C2936" i="8"/>
  <c r="D2936" i="8" s="1"/>
  <c r="C2944" i="8"/>
  <c r="D2944" i="8" s="1"/>
  <c r="C2949" i="8"/>
  <c r="D2949" i="8" s="1"/>
  <c r="C2953" i="8"/>
  <c r="D2953" i="8" s="1"/>
  <c r="C2963" i="8"/>
  <c r="D2963" i="8" s="1"/>
  <c r="C2967" i="8"/>
  <c r="D2967" i="8" s="1"/>
  <c r="C2972" i="8"/>
  <c r="D2972" i="8" s="1"/>
  <c r="C2976" i="8"/>
  <c r="D2976" i="8" s="1"/>
  <c r="C2981" i="8"/>
  <c r="D2981" i="8" s="1"/>
  <c r="C2985" i="8"/>
  <c r="D2985" i="8" s="1"/>
  <c r="C2995" i="8"/>
  <c r="D2995" i="8" s="1"/>
  <c r="C2999" i="8"/>
  <c r="D2999" i="8" s="1"/>
  <c r="C3004" i="8"/>
  <c r="D3004" i="8" s="1"/>
  <c r="C3008" i="8"/>
  <c r="D3008" i="8" s="1"/>
  <c r="C3013" i="8"/>
  <c r="D3013" i="8" s="1"/>
  <c r="C3015" i="8"/>
  <c r="D3015" i="8" s="1"/>
  <c r="C3019" i="8"/>
  <c r="D3019" i="8" s="1"/>
  <c r="C3032" i="8"/>
  <c r="D3032" i="8" s="1"/>
  <c r="C3036" i="8"/>
  <c r="D3036" i="8" s="1"/>
  <c r="C3041" i="8"/>
  <c r="D3041" i="8" s="1"/>
  <c r="C3045" i="8"/>
  <c r="D3045" i="8" s="1"/>
  <c r="C3047" i="8"/>
  <c r="D3047" i="8" s="1"/>
  <c r="C3051" i="8"/>
  <c r="D3051" i="8" s="1"/>
  <c r="C3064" i="8"/>
  <c r="D3064" i="8" s="1"/>
  <c r="C3068" i="8"/>
  <c r="D3068" i="8" s="1"/>
  <c r="C3073" i="8"/>
  <c r="D3073" i="8" s="1"/>
  <c r="C3077" i="8"/>
  <c r="D3077" i="8" s="1"/>
  <c r="C3091" i="8"/>
  <c r="D3091" i="8" s="1"/>
  <c r="C3093" i="8"/>
  <c r="D3093" i="8" s="1"/>
  <c r="C3101" i="8"/>
  <c r="D3101" i="8" s="1"/>
  <c r="C3107" i="8"/>
  <c r="D3107" i="8" s="1"/>
  <c r="C3109" i="8"/>
  <c r="D3109" i="8" s="1"/>
  <c r="C3117" i="8"/>
  <c r="D3117" i="8" s="1"/>
  <c r="C3123" i="8"/>
  <c r="D3123" i="8" s="1"/>
  <c r="C3125" i="8"/>
  <c r="D3125" i="8" s="1"/>
  <c r="C3133" i="8"/>
  <c r="D3133" i="8" s="1"/>
  <c r="C3139" i="8"/>
  <c r="D3139" i="8" s="1"/>
  <c r="C3141" i="8"/>
  <c r="D3141" i="8" s="1"/>
  <c r="C3149" i="8"/>
  <c r="D3149" i="8" s="1"/>
  <c r="C3155" i="8"/>
  <c r="D3155" i="8" s="1"/>
  <c r="C3157" i="8"/>
  <c r="D3157" i="8" s="1"/>
  <c r="C3165" i="8"/>
  <c r="D3165" i="8" s="1"/>
  <c r="C3216" i="8"/>
  <c r="D3216" i="8" s="1"/>
  <c r="C3293" i="8"/>
  <c r="D3293" i="8" s="1"/>
  <c r="C3295" i="8"/>
  <c r="D3295" i="8" s="1"/>
  <c r="C3305" i="8"/>
  <c r="D3305" i="8" s="1"/>
  <c r="C3325" i="8"/>
  <c r="D3325" i="8" s="1"/>
  <c r="C3337" i="8"/>
  <c r="D3337" i="8" s="1"/>
  <c r="C3349" i="8"/>
  <c r="D3349" i="8" s="1"/>
  <c r="C3365" i="8"/>
  <c r="D3365" i="8" s="1"/>
  <c r="C3381" i="8"/>
  <c r="D3381" i="8" s="1"/>
  <c r="C3397" i="8"/>
  <c r="D3397" i="8" s="1"/>
  <c r="C3989" i="8"/>
  <c r="D3989" i="8" s="1"/>
  <c r="C3985" i="8"/>
  <c r="D3985" i="8" s="1"/>
  <c r="C3981" i="8"/>
  <c r="D3981" i="8" s="1"/>
  <c r="C3977" i="8"/>
  <c r="D3977" i="8" s="1"/>
  <c r="C3973" i="8"/>
  <c r="D3973" i="8" s="1"/>
  <c r="C3961" i="8"/>
  <c r="D3961" i="8" s="1"/>
  <c r="C3953" i="8"/>
  <c r="D3953" i="8" s="1"/>
  <c r="C3949" i="8"/>
  <c r="D3949" i="8" s="1"/>
  <c r="C3937" i="8"/>
  <c r="D3937" i="8" s="1"/>
  <c r="C3933" i="8"/>
  <c r="D3933" i="8" s="1"/>
  <c r="C3929" i="8"/>
  <c r="D3929" i="8" s="1"/>
  <c r="C3925" i="8"/>
  <c r="D3925" i="8" s="1"/>
  <c r="C3921" i="8"/>
  <c r="D3921" i="8" s="1"/>
  <c r="C3905" i="8"/>
  <c r="D3905" i="8" s="1"/>
  <c r="C3901" i="8"/>
  <c r="D3901" i="8" s="1"/>
  <c r="C3897" i="8"/>
  <c r="D3897" i="8" s="1"/>
  <c r="C3893" i="8"/>
  <c r="D3893" i="8" s="1"/>
  <c r="C3889" i="8"/>
  <c r="D3889" i="8" s="1"/>
  <c r="C3885" i="8"/>
  <c r="D3885" i="8" s="1"/>
  <c r="C3877" i="8"/>
  <c r="D3877" i="8" s="1"/>
  <c r="C3873" i="8"/>
  <c r="D3873" i="8" s="1"/>
  <c r="C3865" i="8"/>
  <c r="D3865" i="8" s="1"/>
  <c r="C3861" i="8"/>
  <c r="D3861" i="8" s="1"/>
  <c r="C3857" i="8"/>
  <c r="D3857" i="8" s="1"/>
  <c r="C3849" i="8"/>
  <c r="D3849" i="8" s="1"/>
  <c r="C3845" i="8"/>
  <c r="D3845" i="8" s="1"/>
  <c r="C3841" i="8"/>
  <c r="D3841" i="8" s="1"/>
  <c r="C3825" i="8"/>
  <c r="D3825" i="8" s="1"/>
  <c r="C3821" i="8"/>
  <c r="D3821" i="8" s="1"/>
  <c r="C3817" i="8"/>
  <c r="D3817" i="8" s="1"/>
  <c r="C3813" i="8"/>
  <c r="D3813" i="8" s="1"/>
  <c r="C3733" i="8"/>
  <c r="D3733" i="8" s="1"/>
  <c r="C3717" i="8"/>
  <c r="D3717" i="8" s="1"/>
  <c r="C3701" i="8"/>
  <c r="D3701" i="8" s="1"/>
  <c r="C3685" i="8"/>
  <c r="D3685" i="8" s="1"/>
  <c r="C3677" i="8"/>
  <c r="D3677" i="8" s="1"/>
  <c r="C3673" i="8"/>
  <c r="D3673" i="8" s="1"/>
  <c r="C3661" i="8"/>
  <c r="D3661" i="8" s="1"/>
  <c r="C3657" i="8"/>
  <c r="D3657" i="8" s="1"/>
  <c r="C3645" i="8"/>
  <c r="D3645" i="8" s="1"/>
  <c r="C3641" i="8"/>
  <c r="D3641" i="8" s="1"/>
  <c r="C3629" i="8"/>
  <c r="D3629" i="8" s="1"/>
  <c r="C3625" i="8"/>
  <c r="D3625" i="8" s="1"/>
  <c r="C3473" i="8"/>
  <c r="D3473" i="8" s="1"/>
  <c r="C3469" i="8"/>
  <c r="D3469" i="8" s="1"/>
  <c r="C3465" i="8"/>
  <c r="D3465" i="8" s="1"/>
  <c r="C3461" i="8"/>
  <c r="D3461" i="8" s="1"/>
  <c r="C3457" i="8"/>
  <c r="D3457" i="8" s="1"/>
  <c r="C3453" i="8"/>
  <c r="D3453" i="8" s="1"/>
  <c r="C3449" i="8"/>
  <c r="D3449" i="8" s="1"/>
  <c r="C3445" i="8"/>
  <c r="D3445" i="8" s="1"/>
  <c r="C3441" i="8"/>
  <c r="D3441" i="8" s="1"/>
  <c r="C3437" i="8"/>
  <c r="D3437" i="8" s="1"/>
  <c r="C3433" i="8"/>
  <c r="D3433" i="8" s="1"/>
  <c r="C3429" i="8"/>
  <c r="D3429" i="8" s="1"/>
  <c r="C3423" i="8"/>
  <c r="D3423" i="8" s="1"/>
  <c r="C3411" i="8"/>
  <c r="D3411" i="8" s="1"/>
  <c r="C3339" i="8"/>
  <c r="D3339" i="8" s="1"/>
  <c r="C3331" i="8"/>
  <c r="D3331" i="8" s="1"/>
  <c r="C3310" i="8"/>
  <c r="D3310" i="8" s="1"/>
  <c r="C3294" i="8"/>
  <c r="D3294" i="8" s="1"/>
  <c r="C3198" i="8"/>
  <c r="D3198" i="8" s="1"/>
  <c r="C3182" i="8"/>
  <c r="D3182" i="8" s="1"/>
  <c r="C3038" i="8"/>
  <c r="D3038" i="8" s="1"/>
  <c r="C2926" i="8"/>
  <c r="D2926" i="8" s="1"/>
  <c r="C2894" i="8"/>
  <c r="D2894" i="8" s="1"/>
  <c r="C2846" i="8"/>
  <c r="D2846" i="8" s="1"/>
  <c r="C2830" i="8"/>
  <c r="D2830" i="8" s="1"/>
  <c r="C2814" i="8"/>
  <c r="D2814" i="8" s="1"/>
  <c r="C2798" i="8"/>
  <c r="D2798" i="8" s="1"/>
  <c r="C2782" i="8"/>
  <c r="D2782" i="8" s="1"/>
  <c r="C2766" i="8"/>
  <c r="D2766" i="8" s="1"/>
  <c r="C2750" i="8"/>
  <c r="D2750" i="8" s="1"/>
  <c r="C2718" i="8"/>
  <c r="D2718" i="8" s="1"/>
  <c r="C1543" i="8"/>
  <c r="D1543" i="8" s="1"/>
  <c r="C1545" i="8"/>
  <c r="D1545" i="8" s="1"/>
  <c r="C1547" i="8"/>
  <c r="D1547" i="8" s="1"/>
  <c r="C1549" i="8"/>
  <c r="D1549" i="8" s="1"/>
  <c r="C1551" i="8"/>
  <c r="D1551" i="8" s="1"/>
  <c r="C1553" i="8"/>
  <c r="D1553" i="8" s="1"/>
  <c r="C1555" i="8"/>
  <c r="D1555" i="8" s="1"/>
  <c r="C1557" i="8"/>
  <c r="D1557" i="8" s="1"/>
  <c r="C1559" i="8"/>
  <c r="D1559" i="8" s="1"/>
  <c r="C1561" i="8"/>
  <c r="D1561" i="8" s="1"/>
  <c r="C1563" i="8"/>
  <c r="D1563" i="8" s="1"/>
  <c r="C1565" i="8"/>
  <c r="D1565" i="8" s="1"/>
  <c r="C1567" i="8"/>
  <c r="D1567" i="8" s="1"/>
  <c r="C1569" i="8"/>
  <c r="D1569" i="8" s="1"/>
  <c r="C1571" i="8"/>
  <c r="D1571" i="8" s="1"/>
  <c r="C1573" i="8"/>
  <c r="D1573" i="8" s="1"/>
  <c r="C1575" i="8"/>
  <c r="D1575" i="8" s="1"/>
  <c r="C1577" i="8"/>
  <c r="D1577" i="8" s="1"/>
  <c r="C1579" i="8"/>
  <c r="D1579" i="8" s="1"/>
  <c r="C1581" i="8"/>
  <c r="D1581" i="8" s="1"/>
  <c r="C1583" i="8"/>
  <c r="D1583" i="8" s="1"/>
  <c r="C1585" i="8"/>
  <c r="D1585" i="8" s="1"/>
  <c r="C1587" i="8"/>
  <c r="D1587" i="8" s="1"/>
  <c r="C1589" i="8"/>
  <c r="D1589" i="8" s="1"/>
  <c r="C1591" i="8"/>
  <c r="D1591" i="8" s="1"/>
  <c r="C1593" i="8"/>
  <c r="D1593" i="8" s="1"/>
  <c r="C1595" i="8"/>
  <c r="D1595" i="8" s="1"/>
  <c r="C1597" i="8"/>
  <c r="D1597" i="8" s="1"/>
  <c r="C1600" i="8"/>
  <c r="D1600" i="8" s="1"/>
  <c r="C1602" i="8"/>
  <c r="D1602" i="8" s="1"/>
  <c r="C1608" i="8"/>
  <c r="D1608" i="8" s="1"/>
  <c r="C1610" i="8"/>
  <c r="D1610" i="8" s="1"/>
  <c r="C1619" i="8"/>
  <c r="D1619" i="8" s="1"/>
  <c r="C1623" i="8"/>
  <c r="D1623" i="8" s="1"/>
  <c r="C1627" i="8"/>
  <c r="D1627" i="8" s="1"/>
  <c r="C1631" i="8"/>
  <c r="D1631" i="8" s="1"/>
  <c r="C1635" i="8"/>
  <c r="D1635" i="8" s="1"/>
  <c r="C1639" i="8"/>
  <c r="D1639" i="8" s="1"/>
  <c r="C1643" i="8"/>
  <c r="D1643" i="8" s="1"/>
  <c r="C1647" i="8"/>
  <c r="D1647" i="8" s="1"/>
  <c r="C1651" i="8"/>
  <c r="D1651" i="8" s="1"/>
  <c r="C1655" i="8"/>
  <c r="D1655" i="8" s="1"/>
  <c r="C1659" i="8"/>
  <c r="D1659" i="8" s="1"/>
  <c r="C1663" i="8"/>
  <c r="D1663" i="8" s="1"/>
  <c r="C1667" i="8"/>
  <c r="D1667" i="8" s="1"/>
  <c r="C1671" i="8"/>
  <c r="D1671" i="8" s="1"/>
  <c r="C1675" i="8"/>
  <c r="D1675" i="8" s="1"/>
  <c r="C1679" i="8"/>
  <c r="D1679" i="8" s="1"/>
  <c r="C1683" i="8"/>
  <c r="D1683" i="8" s="1"/>
  <c r="C1687" i="8"/>
  <c r="D1687" i="8" s="1"/>
  <c r="C1691" i="8"/>
  <c r="D1691" i="8" s="1"/>
  <c r="C1695" i="8"/>
  <c r="D1695" i="8" s="1"/>
  <c r="C1699" i="8"/>
  <c r="D1699" i="8" s="1"/>
  <c r="C1703" i="8"/>
  <c r="D1703" i="8" s="1"/>
  <c r="C1707" i="8"/>
  <c r="D1707" i="8" s="1"/>
  <c r="C1711" i="8"/>
  <c r="D1711" i="8" s="1"/>
  <c r="C1715" i="8"/>
  <c r="D1715" i="8" s="1"/>
  <c r="C1719" i="8"/>
  <c r="D1719" i="8" s="1"/>
  <c r="C1723" i="8"/>
  <c r="D1723" i="8" s="1"/>
  <c r="C1727" i="8"/>
  <c r="D1727" i="8" s="1"/>
  <c r="C1731" i="8"/>
  <c r="D1731" i="8" s="1"/>
  <c r="C1735" i="8"/>
  <c r="D1735" i="8" s="1"/>
  <c r="C1739" i="8"/>
  <c r="D1739" i="8" s="1"/>
  <c r="C1743" i="8"/>
  <c r="D1743" i="8" s="1"/>
  <c r="C1747" i="8"/>
  <c r="D1747" i="8" s="1"/>
  <c r="C1751" i="8"/>
  <c r="D1751" i="8" s="1"/>
  <c r="C1755" i="8"/>
  <c r="D1755" i="8" s="1"/>
  <c r="C1759" i="8"/>
  <c r="D1759" i="8" s="1"/>
  <c r="C1763" i="8"/>
  <c r="D1763" i="8" s="1"/>
  <c r="C1767" i="8"/>
  <c r="D1767" i="8" s="1"/>
  <c r="C1771" i="8"/>
  <c r="D1771" i="8" s="1"/>
  <c r="C1775" i="8"/>
  <c r="D1775" i="8" s="1"/>
  <c r="C1779" i="8"/>
  <c r="D1779" i="8" s="1"/>
  <c r="C1783" i="8"/>
  <c r="D1783" i="8" s="1"/>
  <c r="C1787" i="8"/>
  <c r="D1787" i="8" s="1"/>
  <c r="C1791" i="8"/>
  <c r="D1791" i="8" s="1"/>
  <c r="C1795" i="8"/>
  <c r="D1795" i="8" s="1"/>
  <c r="C1799" i="8"/>
  <c r="D1799" i="8" s="1"/>
  <c r="C1803" i="8"/>
  <c r="D1803" i="8" s="1"/>
  <c r="C1807" i="8"/>
  <c r="D1807" i="8" s="1"/>
  <c r="C1811" i="8"/>
  <c r="D1811" i="8" s="1"/>
  <c r="C1815" i="8"/>
  <c r="D1815" i="8" s="1"/>
  <c r="C1819" i="8"/>
  <c r="D1819" i="8" s="1"/>
  <c r="C1823" i="8"/>
  <c r="D1823" i="8" s="1"/>
  <c r="C1827" i="8"/>
  <c r="D1827" i="8" s="1"/>
  <c r="C1831" i="8"/>
  <c r="D1831" i="8" s="1"/>
  <c r="C1835" i="8"/>
  <c r="D1835" i="8" s="1"/>
  <c r="C1839" i="8"/>
  <c r="D1839" i="8" s="1"/>
  <c r="C1843" i="8"/>
  <c r="D1843" i="8" s="1"/>
  <c r="C1847" i="8"/>
  <c r="D1847" i="8" s="1"/>
  <c r="C1851" i="8"/>
  <c r="D1851" i="8" s="1"/>
  <c r="C1855" i="8"/>
  <c r="D1855" i="8" s="1"/>
  <c r="C1859" i="8"/>
  <c r="D1859" i="8" s="1"/>
  <c r="C1863" i="8"/>
  <c r="D1863" i="8" s="1"/>
  <c r="C1867" i="8"/>
  <c r="D1867" i="8" s="1"/>
  <c r="C1871" i="8"/>
  <c r="D1871" i="8" s="1"/>
  <c r="C1875" i="8"/>
  <c r="D1875" i="8" s="1"/>
  <c r="C1879" i="8"/>
  <c r="D1879" i="8" s="1"/>
  <c r="C1883" i="8"/>
  <c r="D1883" i="8" s="1"/>
  <c r="C1887" i="8"/>
  <c r="D1887" i="8" s="1"/>
  <c r="C1891" i="8"/>
  <c r="D1891" i="8" s="1"/>
  <c r="C1895" i="8"/>
  <c r="D1895" i="8" s="1"/>
  <c r="C1899" i="8"/>
  <c r="D1899" i="8" s="1"/>
  <c r="C1903" i="8"/>
  <c r="D1903" i="8" s="1"/>
  <c r="C1907" i="8"/>
  <c r="D1907" i="8" s="1"/>
  <c r="C1911" i="8"/>
  <c r="D1911" i="8" s="1"/>
  <c r="C1915" i="8"/>
  <c r="D1915" i="8" s="1"/>
  <c r="C1919" i="8"/>
  <c r="D1919" i="8" s="1"/>
  <c r="C1923" i="8"/>
  <c r="D1923" i="8" s="1"/>
  <c r="C1927" i="8"/>
  <c r="D1927" i="8" s="1"/>
  <c r="C1931" i="8"/>
  <c r="D1931" i="8" s="1"/>
  <c r="C1935" i="8"/>
  <c r="D1935" i="8" s="1"/>
  <c r="C1939" i="8"/>
  <c r="D1939" i="8" s="1"/>
  <c r="C1943" i="8"/>
  <c r="D1943" i="8" s="1"/>
  <c r="C1947" i="8"/>
  <c r="D1947" i="8" s="1"/>
  <c r="C1951" i="8"/>
  <c r="D1951" i="8" s="1"/>
  <c r="C1955" i="8"/>
  <c r="D1955" i="8" s="1"/>
  <c r="C1959" i="8"/>
  <c r="D1959" i="8" s="1"/>
  <c r="C1963" i="8"/>
  <c r="D1963" i="8" s="1"/>
  <c r="C1967" i="8"/>
  <c r="D1967" i="8" s="1"/>
  <c r="C1971" i="8"/>
  <c r="D1971" i="8" s="1"/>
  <c r="C1975" i="8"/>
  <c r="D1975" i="8" s="1"/>
  <c r="C1979" i="8"/>
  <c r="D1979" i="8" s="1"/>
  <c r="C1983" i="8"/>
  <c r="D1983" i="8" s="1"/>
  <c r="C1987" i="8"/>
  <c r="D1987" i="8" s="1"/>
  <c r="C1991" i="8"/>
  <c r="D1991" i="8" s="1"/>
  <c r="C1995" i="8"/>
  <c r="D1995" i="8" s="1"/>
  <c r="C1999" i="8"/>
  <c r="D1999" i="8" s="1"/>
  <c r="C2003" i="8"/>
  <c r="D2003" i="8" s="1"/>
  <c r="C2007" i="8"/>
  <c r="D2007" i="8" s="1"/>
  <c r="C2011" i="8"/>
  <c r="D2011" i="8" s="1"/>
  <c r="C2015" i="8"/>
  <c r="D2015" i="8" s="1"/>
  <c r="C2019" i="8"/>
  <c r="D2019" i="8" s="1"/>
  <c r="C2023" i="8"/>
  <c r="D2023" i="8" s="1"/>
  <c r="C2027" i="8"/>
  <c r="D2027" i="8" s="1"/>
  <c r="C2031" i="8"/>
  <c r="D2031" i="8" s="1"/>
  <c r="C2035" i="8"/>
  <c r="D2035" i="8" s="1"/>
  <c r="C2039" i="8"/>
  <c r="D2039" i="8" s="1"/>
  <c r="C2043" i="8"/>
  <c r="D2043" i="8" s="1"/>
  <c r="C2047" i="8"/>
  <c r="D2047" i="8" s="1"/>
  <c r="C2051" i="8"/>
  <c r="D2051" i="8" s="1"/>
  <c r="C2055" i="8"/>
  <c r="D2055" i="8" s="1"/>
  <c r="C2059" i="8"/>
  <c r="D2059" i="8" s="1"/>
  <c r="C2063" i="8"/>
  <c r="D2063" i="8" s="1"/>
  <c r="C2067" i="8"/>
  <c r="D2067" i="8" s="1"/>
  <c r="C2071" i="8"/>
  <c r="D2071" i="8" s="1"/>
  <c r="C2075" i="8"/>
  <c r="D2075" i="8" s="1"/>
  <c r="C2083" i="8"/>
  <c r="D2083" i="8" s="1"/>
  <c r="C2091" i="8"/>
  <c r="D2091" i="8" s="1"/>
  <c r="C2099" i="8"/>
  <c r="D2099" i="8" s="1"/>
  <c r="C2107" i="8"/>
  <c r="D2107" i="8" s="1"/>
  <c r="C2115" i="8"/>
  <c r="D2115" i="8" s="1"/>
  <c r="C2123" i="8"/>
  <c r="D2123" i="8" s="1"/>
  <c r="C2131" i="8"/>
  <c r="D2131" i="8" s="1"/>
  <c r="C2139" i="8"/>
  <c r="D2139" i="8" s="1"/>
  <c r="C2147" i="8"/>
  <c r="D2147" i="8" s="1"/>
  <c r="C2155" i="8"/>
  <c r="D2155" i="8" s="1"/>
  <c r="C2163" i="8"/>
  <c r="D2163" i="8" s="1"/>
  <c r="C2171" i="8"/>
  <c r="D2171" i="8" s="1"/>
  <c r="C2179" i="8"/>
  <c r="D2179" i="8" s="1"/>
  <c r="C2187" i="8"/>
  <c r="D2187" i="8" s="1"/>
  <c r="C2195" i="8"/>
  <c r="D2195" i="8" s="1"/>
  <c r="C2203" i="8"/>
  <c r="D2203" i="8" s="1"/>
  <c r="C2211" i="8"/>
  <c r="D2211" i="8" s="1"/>
  <c r="C2219" i="8"/>
  <c r="D2219" i="8" s="1"/>
  <c r="C2230" i="8"/>
  <c r="D2230" i="8" s="1"/>
  <c r="C2381" i="8"/>
  <c r="D2381" i="8" s="1"/>
  <c r="C2397" i="8"/>
  <c r="D2397" i="8" s="1"/>
  <c r="C2412" i="8"/>
  <c r="D2412" i="8" s="1"/>
  <c r="C2415" i="8"/>
  <c r="D2415" i="8" s="1"/>
  <c r="C2428" i="8"/>
  <c r="D2428" i="8" s="1"/>
  <c r="C2431" i="8"/>
  <c r="D2431" i="8" s="1"/>
  <c r="C2444" i="8"/>
  <c r="D2444" i="8" s="1"/>
  <c r="C2447" i="8"/>
  <c r="D2447" i="8" s="1"/>
  <c r="C2701" i="8"/>
  <c r="D2701" i="8" s="1"/>
  <c r="C2703" i="8"/>
  <c r="D2703" i="8" s="1"/>
  <c r="C2711" i="8"/>
  <c r="D2711" i="8" s="1"/>
  <c r="C2719" i="8"/>
  <c r="D2719" i="8" s="1"/>
  <c r="C2740" i="8"/>
  <c r="D2740" i="8" s="1"/>
  <c r="C2747" i="8"/>
  <c r="D2747" i="8" s="1"/>
  <c r="C2761" i="8"/>
  <c r="D2761" i="8" s="1"/>
  <c r="C2768" i="8"/>
  <c r="D2768" i="8" s="1"/>
  <c r="C2772" i="8"/>
  <c r="D2772" i="8" s="1"/>
  <c r="C2776" i="8"/>
  <c r="D2776" i="8" s="1"/>
  <c r="C2777" i="8"/>
  <c r="D2777" i="8" s="1"/>
  <c r="C2831" i="8"/>
  <c r="D2831" i="8" s="1"/>
  <c r="C2836" i="8"/>
  <c r="D2836" i="8" s="1"/>
  <c r="C2839" i="8"/>
  <c r="D2839" i="8" s="1"/>
  <c r="C2860" i="8"/>
  <c r="D2860" i="8" s="1"/>
  <c r="C2863" i="8"/>
  <c r="D2863" i="8" s="1"/>
  <c r="C2868" i="8"/>
  <c r="D2868" i="8" s="1"/>
  <c r="C2871" i="8"/>
  <c r="D2871" i="8" s="1"/>
  <c r="C2879" i="8"/>
  <c r="D2879" i="8" s="1"/>
  <c r="C2883" i="8"/>
  <c r="D2883" i="8" s="1"/>
  <c r="C2891" i="8"/>
  <c r="D2891" i="8" s="1"/>
  <c r="C2903" i="8"/>
  <c r="D2903" i="8" s="1"/>
  <c r="C2911" i="8"/>
  <c r="D2911" i="8" s="1"/>
  <c r="C2915" i="8"/>
  <c r="D2915" i="8" s="1"/>
  <c r="C2923" i="8"/>
  <c r="D2923" i="8" s="1"/>
  <c r="C2935" i="8"/>
  <c r="D2935" i="8" s="1"/>
  <c r="C2943" i="8"/>
  <c r="D2943" i="8" s="1"/>
  <c r="C2948" i="8"/>
  <c r="D2948" i="8" s="1"/>
  <c r="C2952" i="8"/>
  <c r="D2952" i="8" s="1"/>
  <c r="C2957" i="8"/>
  <c r="D2957" i="8" s="1"/>
  <c r="C2961" i="8"/>
  <c r="D2961" i="8" s="1"/>
  <c r="C2971" i="8"/>
  <c r="D2971" i="8" s="1"/>
  <c r="C2975" i="8"/>
  <c r="D2975" i="8" s="1"/>
  <c r="C2980" i="8"/>
  <c r="D2980" i="8" s="1"/>
  <c r="C2984" i="8"/>
  <c r="D2984" i="8" s="1"/>
  <c r="C2989" i="8"/>
  <c r="D2989" i="8" s="1"/>
  <c r="C2993" i="8"/>
  <c r="D2993" i="8" s="1"/>
  <c r="C3003" i="8"/>
  <c r="D3003" i="8" s="1"/>
  <c r="C3007" i="8"/>
  <c r="D3007" i="8" s="1"/>
  <c r="C3012" i="8"/>
  <c r="D3012" i="8" s="1"/>
  <c r="C3017" i="8"/>
  <c r="D3017" i="8" s="1"/>
  <c r="C3021" i="8"/>
  <c r="D3021" i="8" s="1"/>
  <c r="C3023" i="8"/>
  <c r="D3023" i="8" s="1"/>
  <c r="C3027" i="8"/>
  <c r="D3027" i="8" s="1"/>
  <c r="C3040" i="8"/>
  <c r="D3040" i="8" s="1"/>
  <c r="C3044" i="8"/>
  <c r="D3044" i="8" s="1"/>
  <c r="C3049" i="8"/>
  <c r="D3049" i="8" s="1"/>
  <c r="C3053" i="8"/>
  <c r="D3053" i="8" s="1"/>
  <c r="C3055" i="8"/>
  <c r="D3055" i="8" s="1"/>
  <c r="C3059" i="8"/>
  <c r="D3059" i="8" s="1"/>
  <c r="C3072" i="8"/>
  <c r="D3072" i="8" s="1"/>
  <c r="C3076" i="8"/>
  <c r="D3076" i="8" s="1"/>
  <c r="C3083" i="8"/>
  <c r="D3083" i="8" s="1"/>
  <c r="C3095" i="8"/>
  <c r="D3095" i="8" s="1"/>
  <c r="C3111" i="8"/>
  <c r="D3111" i="8" s="1"/>
  <c r="C3127" i="8"/>
  <c r="D3127" i="8" s="1"/>
  <c r="C3143" i="8"/>
  <c r="D3143" i="8" s="1"/>
  <c r="C3159" i="8"/>
  <c r="D3159" i="8" s="1"/>
  <c r="C3172" i="8"/>
  <c r="D3172" i="8" s="1"/>
  <c r="C3176" i="8"/>
  <c r="D3176" i="8" s="1"/>
  <c r="C3180" i="8"/>
  <c r="D3180" i="8" s="1"/>
  <c r="C3184" i="8"/>
  <c r="D3184" i="8" s="1"/>
  <c r="C3188" i="8"/>
  <c r="D3188" i="8" s="1"/>
  <c r="C3192" i="8"/>
  <c r="D3192" i="8" s="1"/>
  <c r="C3196" i="8"/>
  <c r="D3196" i="8" s="1"/>
  <c r="C3212" i="8"/>
  <c r="D3212" i="8" s="1"/>
  <c r="C3219" i="8"/>
  <c r="D3219" i="8" s="1"/>
  <c r="C3221" i="8"/>
  <c r="D3221" i="8" s="1"/>
  <c r="C3225" i="8"/>
  <c r="D3225" i="8" s="1"/>
  <c r="C3229" i="8"/>
  <c r="D3229" i="8" s="1"/>
  <c r="C3233" i="8"/>
  <c r="D3233" i="8" s="1"/>
  <c r="C3237" i="8"/>
  <c r="D3237" i="8" s="1"/>
  <c r="C3241" i="8"/>
  <c r="D3241" i="8" s="1"/>
  <c r="C3245" i="8"/>
  <c r="D3245" i="8" s="1"/>
  <c r="C3249" i="8"/>
  <c r="D3249" i="8" s="1"/>
  <c r="C3253" i="8"/>
  <c r="D3253" i="8" s="1"/>
  <c r="C3257" i="8"/>
  <c r="D3257" i="8" s="1"/>
  <c r="C3261" i="8"/>
  <c r="D3261" i="8" s="1"/>
  <c r="C3265" i="8"/>
  <c r="D3265" i="8" s="1"/>
  <c r="C3269" i="8"/>
  <c r="D3269" i="8" s="1"/>
  <c r="C3273" i="8"/>
  <c r="D3273" i="8" s="1"/>
  <c r="C3277" i="8"/>
  <c r="D3277" i="8" s="1"/>
  <c r="C3281" i="8"/>
  <c r="D3281" i="8" s="1"/>
  <c r="C3285" i="8"/>
  <c r="D3285" i="8" s="1"/>
  <c r="C3287" i="8"/>
  <c r="D3287" i="8" s="1"/>
  <c r="C3297" i="8"/>
  <c r="D3297" i="8" s="1"/>
  <c r="C3317" i="8"/>
  <c r="D3317" i="8" s="1"/>
  <c r="C3319" i="8"/>
  <c r="D3319" i="8" s="1"/>
  <c r="C3329" i="8"/>
  <c r="D3329" i="8" s="1"/>
  <c r="C3345" i="8"/>
  <c r="D3345" i="8" s="1"/>
  <c r="C3361" i="8"/>
  <c r="D3361" i="8" s="1"/>
  <c r="C3377" i="8"/>
  <c r="D3377" i="8" s="1"/>
  <c r="C3393" i="8"/>
  <c r="D3393" i="8" s="1"/>
  <c r="C3980" i="8"/>
  <c r="D3980" i="8" s="1"/>
  <c r="C3972" i="8"/>
  <c r="D3972" i="8" s="1"/>
  <c r="C3964" i="8"/>
  <c r="D3964" i="8" s="1"/>
  <c r="C3956" i="8"/>
  <c r="D3956" i="8" s="1"/>
  <c r="C3944" i="8"/>
  <c r="D3944" i="8" s="1"/>
  <c r="C3940" i="8"/>
  <c r="D3940" i="8" s="1"/>
  <c r="C3936" i="8"/>
  <c r="D3936" i="8" s="1"/>
  <c r="C3932" i="8"/>
  <c r="D3932" i="8" s="1"/>
  <c r="C3920" i="8"/>
  <c r="D3920" i="8" s="1"/>
  <c r="C3912" i="8"/>
  <c r="D3912" i="8" s="1"/>
  <c r="C3900" i="8"/>
  <c r="D3900" i="8" s="1"/>
  <c r="C3892" i="8"/>
  <c r="D3892" i="8" s="1"/>
  <c r="C3884" i="8"/>
  <c r="D3884" i="8" s="1"/>
  <c r="C3880" i="8"/>
  <c r="D3880" i="8" s="1"/>
  <c r="C3876" i="8"/>
  <c r="D3876" i="8" s="1"/>
  <c r="C3872" i="8"/>
  <c r="D3872" i="8" s="1"/>
  <c r="C3868" i="8"/>
  <c r="D3868" i="8" s="1"/>
  <c r="C3860" i="8"/>
  <c r="D3860" i="8" s="1"/>
  <c r="C3848" i="8"/>
  <c r="D3848" i="8" s="1"/>
  <c r="C3836" i="8"/>
  <c r="D3836" i="8" s="1"/>
  <c r="C3832" i="8"/>
  <c r="D3832" i="8" s="1"/>
  <c r="C3828" i="8"/>
  <c r="D3828" i="8" s="1"/>
  <c r="C3820" i="8"/>
  <c r="D3820" i="8" s="1"/>
  <c r="C3736" i="8"/>
  <c r="D3736" i="8" s="1"/>
  <c r="C3724" i="8"/>
  <c r="D3724" i="8" s="1"/>
  <c r="C3720" i="8"/>
  <c r="D3720" i="8" s="1"/>
  <c r="C3712" i="8"/>
  <c r="D3712" i="8" s="1"/>
  <c r="C3708" i="8"/>
  <c r="D3708" i="8" s="1"/>
  <c r="C3704" i="8"/>
  <c r="D3704" i="8" s="1"/>
  <c r="C3688" i="8"/>
  <c r="D3688" i="8" s="1"/>
  <c r="C3684" i="8"/>
  <c r="D3684" i="8" s="1"/>
  <c r="C3680" i="8"/>
  <c r="D3680" i="8" s="1"/>
  <c r="C3672" i="8"/>
  <c r="D3672" i="8" s="1"/>
  <c r="C3668" i="8"/>
  <c r="D3668" i="8" s="1"/>
  <c r="C3664" i="8"/>
  <c r="D3664" i="8" s="1"/>
  <c r="C3656" i="8"/>
  <c r="D3656" i="8" s="1"/>
  <c r="C3652" i="8"/>
  <c r="D3652" i="8" s="1"/>
  <c r="C3648" i="8"/>
  <c r="D3648" i="8" s="1"/>
  <c r="C3640" i="8"/>
  <c r="D3640" i="8" s="1"/>
  <c r="C3636" i="8"/>
  <c r="D3636" i="8" s="1"/>
  <c r="C3632" i="8"/>
  <c r="D3632" i="8" s="1"/>
  <c r="C3624" i="8"/>
  <c r="D3624" i="8" s="1"/>
  <c r="C3616" i="8"/>
  <c r="D3616" i="8" s="1"/>
  <c r="C3612" i="8"/>
  <c r="D3612" i="8" s="1"/>
  <c r="C3608" i="8"/>
  <c r="D3608" i="8" s="1"/>
  <c r="C3604" i="8"/>
  <c r="D3604" i="8" s="1"/>
  <c r="C3600" i="8"/>
  <c r="D3600" i="8" s="1"/>
  <c r="C3596" i="8"/>
  <c r="D3596" i="8" s="1"/>
  <c r="C3592" i="8"/>
  <c r="D3592" i="8" s="1"/>
  <c r="C3588" i="8"/>
  <c r="D3588" i="8" s="1"/>
  <c r="C3584" i="8"/>
  <c r="D3584" i="8" s="1"/>
  <c r="C3580" i="8"/>
  <c r="D3580" i="8" s="1"/>
  <c r="C3576" i="8"/>
  <c r="D3576" i="8" s="1"/>
  <c r="C3572" i="8"/>
  <c r="D3572" i="8" s="1"/>
  <c r="C3568" i="8"/>
  <c r="D3568" i="8" s="1"/>
  <c r="C3564" i="8"/>
  <c r="D3564" i="8" s="1"/>
  <c r="C3560" i="8"/>
  <c r="D3560" i="8" s="1"/>
  <c r="C3556" i="8"/>
  <c r="D3556" i="8" s="1"/>
  <c r="C3552" i="8"/>
  <c r="D3552" i="8" s="1"/>
  <c r="C3548" i="8"/>
  <c r="D3548" i="8" s="1"/>
  <c r="C3544" i="8"/>
  <c r="D3544" i="8" s="1"/>
  <c r="C3540" i="8"/>
  <c r="D3540" i="8" s="1"/>
  <c r="C3536" i="8"/>
  <c r="D3536" i="8" s="1"/>
  <c r="C3532" i="8"/>
  <c r="D3532" i="8" s="1"/>
  <c r="C3528" i="8"/>
  <c r="D3528" i="8" s="1"/>
  <c r="C3524" i="8"/>
  <c r="D3524" i="8" s="1"/>
  <c r="C3520" i="8"/>
  <c r="D3520" i="8" s="1"/>
  <c r="C3516" i="8"/>
  <c r="D3516" i="8" s="1"/>
  <c r="C3512" i="8"/>
  <c r="D3512" i="8" s="1"/>
  <c r="C3504" i="8"/>
  <c r="D3504" i="8" s="1"/>
  <c r="C3496" i="8"/>
  <c r="D3496" i="8" s="1"/>
  <c r="C3488" i="8"/>
  <c r="D3488" i="8" s="1"/>
  <c r="C3480" i="8"/>
  <c r="D3480" i="8" s="1"/>
  <c r="C3427" i="8"/>
  <c r="D3427" i="8" s="1"/>
  <c r="C3417" i="8"/>
  <c r="D3417" i="8" s="1"/>
  <c r="C3338" i="8"/>
  <c r="D3338" i="8" s="1"/>
  <c r="C3322" i="8"/>
  <c r="D3322" i="8" s="1"/>
  <c r="C3306" i="8"/>
  <c r="D3306" i="8" s="1"/>
  <c r="C3290" i="8"/>
  <c r="D3290" i="8" s="1"/>
  <c r="C3210" i="8"/>
  <c r="D3210" i="8" s="1"/>
  <c r="C3194" i="8"/>
  <c r="D3194" i="8" s="1"/>
  <c r="C3178" i="8"/>
  <c r="D3178" i="8" s="1"/>
  <c r="C2986" i="8"/>
  <c r="D2986" i="8" s="1"/>
  <c r="C2954" i="8"/>
  <c r="D2954" i="8" s="1"/>
  <c r="C2938" i="8"/>
  <c r="D2938" i="8" s="1"/>
  <c r="C2906" i="8"/>
  <c r="D2906" i="8" s="1"/>
  <c r="C2874" i="8"/>
  <c r="D2874" i="8" s="1"/>
  <c r="C2826" i="8"/>
  <c r="D2826" i="8" s="1"/>
  <c r="C2810" i="8"/>
  <c r="D2810" i="8" s="1"/>
  <c r="C2794" i="8"/>
  <c r="D2794" i="8" s="1"/>
  <c r="C2762" i="8"/>
  <c r="D2762" i="8" s="1"/>
  <c r="C2730" i="8"/>
  <c r="D2730" i="8" s="1"/>
  <c r="C2714" i="8"/>
  <c r="D2714" i="8" s="1"/>
  <c r="C2698" i="8"/>
  <c r="D2698" i="8" s="1"/>
  <c r="C2385" i="8"/>
  <c r="D2385" i="8" s="1"/>
  <c r="C2401" i="8"/>
  <c r="D2401" i="8" s="1"/>
  <c r="C2424" i="8"/>
  <c r="D2424" i="8" s="1"/>
  <c r="C2429" i="8"/>
  <c r="D2429" i="8" s="1"/>
  <c r="C2440" i="8"/>
  <c r="D2440" i="8" s="1"/>
  <c r="C2695" i="8"/>
  <c r="D2695" i="8" s="1"/>
  <c r="C2700" i="8"/>
  <c r="D2700" i="8" s="1"/>
  <c r="C2724" i="8"/>
  <c r="D2724" i="8" s="1"/>
  <c r="C2731" i="8"/>
  <c r="D2731" i="8" s="1"/>
  <c r="C2745" i="8"/>
  <c r="D2745" i="8" s="1"/>
  <c r="C2755" i="8"/>
  <c r="D2755" i="8" s="1"/>
  <c r="C2759" i="8"/>
  <c r="D2759" i="8" s="1"/>
  <c r="C2764" i="8"/>
  <c r="D2764" i="8" s="1"/>
  <c r="C2771" i="8"/>
  <c r="D2771" i="8" s="1"/>
  <c r="C2780" i="8"/>
  <c r="D2780" i="8" s="1"/>
  <c r="C2781" i="8"/>
  <c r="D2781" i="8" s="1"/>
  <c r="C2835" i="8"/>
  <c r="D2835" i="8" s="1"/>
  <c r="C2848" i="8"/>
  <c r="D2848" i="8" s="1"/>
  <c r="C2856" i="8"/>
  <c r="D2856" i="8" s="1"/>
  <c r="C2859" i="8"/>
  <c r="D2859" i="8" s="1"/>
  <c r="C2867" i="8"/>
  <c r="D2867" i="8" s="1"/>
  <c r="C2876" i="8"/>
  <c r="D2876" i="8" s="1"/>
  <c r="C2888" i="8"/>
  <c r="D2888" i="8" s="1"/>
  <c r="C2896" i="8"/>
  <c r="D2896" i="8" s="1"/>
  <c r="C2900" i="8"/>
  <c r="D2900" i="8" s="1"/>
  <c r="C2908" i="8"/>
  <c r="D2908" i="8" s="1"/>
  <c r="C2920" i="8"/>
  <c r="D2920" i="8" s="1"/>
  <c r="C2928" i="8"/>
  <c r="D2928" i="8" s="1"/>
  <c r="C2932" i="8"/>
  <c r="D2932" i="8" s="1"/>
  <c r="C2940" i="8"/>
  <c r="D2940" i="8" s="1"/>
  <c r="C2947" i="8"/>
  <c r="D2947" i="8" s="1"/>
  <c r="C2951" i="8"/>
  <c r="D2951" i="8" s="1"/>
  <c r="C2956" i="8"/>
  <c r="D2956" i="8" s="1"/>
  <c r="C2960" i="8"/>
  <c r="D2960" i="8" s="1"/>
  <c r="C2965" i="8"/>
  <c r="D2965" i="8" s="1"/>
  <c r="C2969" i="8"/>
  <c r="D2969" i="8" s="1"/>
  <c r="C2979" i="8"/>
  <c r="D2979" i="8" s="1"/>
  <c r="C2983" i="8"/>
  <c r="D2983" i="8" s="1"/>
  <c r="C2988" i="8"/>
  <c r="D2988" i="8" s="1"/>
  <c r="C2992" i="8"/>
  <c r="D2992" i="8" s="1"/>
  <c r="C2997" i="8"/>
  <c r="D2997" i="8" s="1"/>
  <c r="C3001" i="8"/>
  <c r="D3001" i="8" s="1"/>
  <c r="C3011" i="8"/>
  <c r="D3011" i="8" s="1"/>
  <c r="C3016" i="8"/>
  <c r="D3016" i="8" s="1"/>
  <c r="C3020" i="8"/>
  <c r="D3020" i="8" s="1"/>
  <c r="C3025" i="8"/>
  <c r="D3025" i="8" s="1"/>
  <c r="C3029" i="8"/>
  <c r="D3029" i="8" s="1"/>
  <c r="C3031" i="8"/>
  <c r="D3031" i="8" s="1"/>
  <c r="C3035" i="8"/>
  <c r="D3035" i="8" s="1"/>
  <c r="C3048" i="8"/>
  <c r="D3048" i="8" s="1"/>
  <c r="C3052" i="8"/>
  <c r="D3052" i="8" s="1"/>
  <c r="C3057" i="8"/>
  <c r="D3057" i="8" s="1"/>
  <c r="C3061" i="8"/>
  <c r="D3061" i="8" s="1"/>
  <c r="C3063" i="8"/>
  <c r="D3063" i="8" s="1"/>
  <c r="C3067" i="8"/>
  <c r="D3067" i="8" s="1"/>
  <c r="C3099" i="8"/>
  <c r="D3099" i="8" s="1"/>
  <c r="C3115" i="8"/>
  <c r="D3115" i="8" s="1"/>
  <c r="C3131" i="8"/>
  <c r="D3131" i="8" s="1"/>
  <c r="C3147" i="8"/>
  <c r="D3147" i="8" s="1"/>
  <c r="C3163" i="8"/>
  <c r="D3163" i="8" s="1"/>
  <c r="C3215" i="8"/>
  <c r="D3215" i="8" s="1"/>
  <c r="C3217" i="8"/>
  <c r="D3217" i="8" s="1"/>
  <c r="C3289" i="8"/>
  <c r="D3289" i="8" s="1"/>
  <c r="C3309" i="8"/>
  <c r="D3309" i="8" s="1"/>
  <c r="C3311" i="8"/>
  <c r="D3311" i="8" s="1"/>
  <c r="C3321" i="8"/>
  <c r="D3321" i="8" s="1"/>
  <c r="C3341" i="8"/>
  <c r="D3341" i="8" s="1"/>
  <c r="C3357" i="8"/>
  <c r="D3357" i="8" s="1"/>
  <c r="C3373" i="8"/>
  <c r="D3373" i="8" s="1"/>
  <c r="C3389" i="8"/>
  <c r="D3389" i="8" s="1"/>
  <c r="C3405" i="8"/>
  <c r="D3405" i="8" s="1"/>
  <c r="C3409" i="8"/>
  <c r="D3409" i="8" s="1"/>
  <c r="C3413" i="8"/>
  <c r="D3413" i="8" s="1"/>
  <c r="C3995" i="8"/>
  <c r="D3995" i="8" s="1"/>
  <c r="C3991" i="8"/>
  <c r="D3991" i="8" s="1"/>
  <c r="C3987" i="8"/>
  <c r="D3987" i="8" s="1"/>
  <c r="C3975" i="8"/>
  <c r="D3975" i="8" s="1"/>
  <c r="C3971" i="8"/>
  <c r="D3971" i="8" s="1"/>
  <c r="C3967" i="8"/>
  <c r="D3967" i="8" s="1"/>
  <c r="C3963" i="8"/>
  <c r="D3963" i="8" s="1"/>
  <c r="C3955" i="8"/>
  <c r="D3955" i="8" s="1"/>
  <c r="C3931" i="8"/>
  <c r="D3931" i="8" s="1"/>
  <c r="C3923" i="8"/>
  <c r="D3923" i="8" s="1"/>
  <c r="C3915" i="8"/>
  <c r="D3915" i="8" s="1"/>
  <c r="C3903" i="8"/>
  <c r="D3903" i="8" s="1"/>
  <c r="C3895" i="8"/>
  <c r="D3895" i="8" s="1"/>
  <c r="C3887" i="8"/>
  <c r="D3887" i="8" s="1"/>
  <c r="C3871" i="8"/>
  <c r="D3871" i="8" s="1"/>
  <c r="C3867" i="8"/>
  <c r="D3867" i="8" s="1"/>
  <c r="C3863" i="8"/>
  <c r="D3863" i="8" s="1"/>
  <c r="C3847" i="8"/>
  <c r="D3847" i="8" s="1"/>
  <c r="C3843" i="8"/>
  <c r="D3843" i="8" s="1"/>
  <c r="C3835" i="8"/>
  <c r="D3835" i="8" s="1"/>
  <c r="C3823" i="8"/>
  <c r="D3823" i="8" s="1"/>
  <c r="C3811" i="8"/>
  <c r="D3811" i="8" s="1"/>
  <c r="C3731" i="8"/>
  <c r="D3731" i="8" s="1"/>
  <c r="C3727" i="8"/>
  <c r="D3727" i="8" s="1"/>
  <c r="C3723" i="8"/>
  <c r="D3723" i="8" s="1"/>
  <c r="C3707" i="8"/>
  <c r="D3707" i="8" s="1"/>
  <c r="C3695" i="8"/>
  <c r="D3695" i="8" s="1"/>
  <c r="C3619" i="8"/>
  <c r="D3619" i="8" s="1"/>
  <c r="C3611" i="8"/>
  <c r="D3611" i="8" s="1"/>
  <c r="C3603" i="8"/>
  <c r="D3603" i="8" s="1"/>
  <c r="C3595" i="8"/>
  <c r="D3595" i="8" s="1"/>
  <c r="C3587" i="8"/>
  <c r="D3587" i="8" s="1"/>
  <c r="C3579" i="8"/>
  <c r="D3579" i="8" s="1"/>
  <c r="C3571" i="8"/>
  <c r="D3571" i="8" s="1"/>
  <c r="C3563" i="8"/>
  <c r="D3563" i="8" s="1"/>
  <c r="C3555" i="8"/>
  <c r="D3555" i="8" s="1"/>
  <c r="C3547" i="8"/>
  <c r="D3547" i="8" s="1"/>
  <c r="C3539" i="8"/>
  <c r="D3539" i="8" s="1"/>
  <c r="C3531" i="8"/>
  <c r="D3531" i="8" s="1"/>
  <c r="C3471" i="8"/>
  <c r="D3471" i="8" s="1"/>
  <c r="C3467" i="8"/>
  <c r="D3467" i="8" s="1"/>
  <c r="C3463" i="8"/>
  <c r="D3463" i="8" s="1"/>
  <c r="C3459" i="8"/>
  <c r="D3459" i="8" s="1"/>
  <c r="C3455" i="8"/>
  <c r="D3455" i="8" s="1"/>
  <c r="C3451" i="8"/>
  <c r="D3451" i="8" s="1"/>
  <c r="C3447" i="8"/>
  <c r="D3447" i="8" s="1"/>
  <c r="C3443" i="8"/>
  <c r="D3443" i="8" s="1"/>
  <c r="C3439" i="8"/>
  <c r="D3439" i="8" s="1"/>
  <c r="C3435" i="8"/>
  <c r="D3435" i="8" s="1"/>
  <c r="C3431" i="8"/>
  <c r="D3431" i="8" s="1"/>
  <c r="C3421" i="8"/>
  <c r="D3421" i="8" s="1"/>
  <c r="C3415" i="8"/>
  <c r="D3415" i="8" s="1"/>
  <c r="C3407" i="8"/>
  <c r="D3407" i="8" s="1"/>
  <c r="C3327" i="8"/>
  <c r="D3327" i="8" s="1"/>
  <c r="C3302" i="8"/>
  <c r="D3302" i="8" s="1"/>
  <c r="C3190" i="8"/>
  <c r="D3190" i="8" s="1"/>
  <c r="C3174" i="8"/>
  <c r="D3174" i="8" s="1"/>
  <c r="C2822" i="8"/>
  <c r="D2822" i="8" s="1"/>
  <c r="C2806" i="8"/>
  <c r="D2806" i="8" s="1"/>
  <c r="C2790" i="8"/>
  <c r="D2790" i="8" s="1"/>
  <c r="C17" i="8"/>
  <c r="D17" i="8" s="1"/>
  <c r="D17" i="9" l="1"/>
  <c r="C11" i="10"/>
  <c r="C19" i="2" l="1"/>
  <c r="D19" i="2" s="1"/>
  <c r="C20" i="2"/>
  <c r="D20" i="2" s="1"/>
  <c r="C21" i="2"/>
  <c r="D21" i="2" s="1"/>
  <c r="C22" i="2"/>
  <c r="D22" i="2" s="1"/>
  <c r="C23" i="2"/>
  <c r="D23" i="2" s="1"/>
  <c r="C24" i="2"/>
  <c r="D24" i="2" s="1"/>
  <c r="C25" i="2"/>
  <c r="D25" i="2" s="1"/>
  <c r="C26" i="2"/>
  <c r="D26" i="2" s="1"/>
  <c r="C27" i="2"/>
  <c r="D27" i="2" s="1"/>
  <c r="C28" i="2"/>
  <c r="D28" i="2" s="1"/>
  <c r="C29" i="2"/>
  <c r="D29" i="2" s="1"/>
  <c r="C30" i="2"/>
  <c r="D30" i="2" s="1"/>
  <c r="C31" i="2"/>
  <c r="D31" i="2" s="1"/>
  <c r="C32" i="2"/>
  <c r="D32" i="2" s="1"/>
  <c r="C33" i="2"/>
  <c r="D33" i="2" s="1"/>
  <c r="C34" i="2"/>
  <c r="D34" i="2" s="1"/>
  <c r="C35" i="2"/>
  <c r="D35" i="2" s="1"/>
  <c r="C36" i="2"/>
  <c r="D36" i="2" s="1"/>
  <c r="C37" i="2"/>
  <c r="D37" i="2" s="1"/>
  <c r="C38" i="2"/>
  <c r="D38" i="2" s="1"/>
  <c r="C39" i="2"/>
  <c r="D39" i="2" s="1"/>
  <c r="C40" i="2"/>
  <c r="D40" i="2" s="1"/>
  <c r="C41" i="2"/>
  <c r="D41" i="2" s="1"/>
  <c r="C42" i="2"/>
  <c r="D42" i="2" s="1"/>
  <c r="C43" i="2"/>
  <c r="D43" i="2" s="1"/>
  <c r="C44" i="2"/>
  <c r="D44" i="2" s="1"/>
  <c r="C45" i="2"/>
  <c r="D45" i="2" s="1"/>
  <c r="C46" i="2"/>
  <c r="D46" i="2" s="1"/>
  <c r="C47" i="2"/>
  <c r="D47" i="2" s="1"/>
  <c r="C48" i="2"/>
  <c r="D48" i="2" s="1"/>
  <c r="C49" i="2"/>
  <c r="D49" i="2" s="1"/>
  <c r="C50" i="2"/>
  <c r="D50" i="2" s="1"/>
  <c r="C51" i="2"/>
  <c r="D51" i="2" s="1"/>
  <c r="C52" i="2"/>
  <c r="D52" i="2" s="1"/>
  <c r="C53" i="2"/>
  <c r="D53" i="2" s="1"/>
  <c r="C54" i="2"/>
  <c r="D54" i="2" s="1"/>
  <c r="C55" i="2"/>
  <c r="D55" i="2" s="1"/>
  <c r="C56" i="2"/>
  <c r="D56" i="2" s="1"/>
  <c r="C57" i="2"/>
  <c r="D57" i="2" s="1"/>
  <c r="C58" i="2"/>
  <c r="D58" i="2" s="1"/>
  <c r="C59" i="2"/>
  <c r="D59" i="2" s="1"/>
  <c r="C60" i="2"/>
  <c r="D60" i="2" s="1"/>
  <c r="C61" i="2"/>
  <c r="D61" i="2" s="1"/>
  <c r="C62" i="2"/>
  <c r="D62" i="2" s="1"/>
  <c r="C63" i="2"/>
  <c r="D63" i="2" s="1"/>
  <c r="C64" i="2"/>
  <c r="D64" i="2" s="1"/>
  <c r="C65" i="2"/>
  <c r="D65" i="2" s="1"/>
  <c r="C66" i="2"/>
  <c r="D66" i="2" s="1"/>
  <c r="C67" i="2"/>
  <c r="D67" i="2" s="1"/>
  <c r="C68" i="2"/>
  <c r="D68" i="2" s="1"/>
  <c r="C69" i="2"/>
  <c r="D69" i="2" s="1"/>
  <c r="C70" i="2"/>
  <c r="D70" i="2" s="1"/>
  <c r="C71" i="2"/>
  <c r="D71" i="2" s="1"/>
  <c r="C72" i="2"/>
  <c r="D72" i="2" s="1"/>
  <c r="C73" i="2"/>
  <c r="D73" i="2" s="1"/>
  <c r="C74" i="2"/>
  <c r="D74" i="2" s="1"/>
  <c r="C75" i="2"/>
  <c r="D75" i="2" s="1"/>
  <c r="C76" i="2"/>
  <c r="D76" i="2" s="1"/>
  <c r="C77" i="2"/>
  <c r="D77" i="2" s="1"/>
  <c r="C78" i="2"/>
  <c r="D78" i="2" s="1"/>
  <c r="C79" i="2"/>
  <c r="D79" i="2" s="1"/>
  <c r="C80" i="2"/>
  <c r="D80" i="2" s="1"/>
  <c r="C81" i="2"/>
  <c r="D81" i="2" s="1"/>
  <c r="C82" i="2"/>
  <c r="D82" i="2" s="1"/>
  <c r="C83" i="2"/>
  <c r="D83" i="2" s="1"/>
  <c r="C84" i="2"/>
  <c r="D84" i="2" s="1"/>
  <c r="C85" i="2"/>
  <c r="D85" i="2" s="1"/>
  <c r="C86" i="2"/>
  <c r="D86" i="2" s="1"/>
  <c r="C87" i="2"/>
  <c r="D87" i="2" s="1"/>
  <c r="C88" i="2"/>
  <c r="D88" i="2" s="1"/>
  <c r="C89" i="2"/>
  <c r="D89" i="2" s="1"/>
  <c r="C90" i="2"/>
  <c r="D90" i="2" s="1"/>
  <c r="C91" i="2"/>
  <c r="D91" i="2" s="1"/>
  <c r="C92" i="2"/>
  <c r="D92" i="2" s="1"/>
  <c r="C93" i="2"/>
  <c r="D93" i="2" s="1"/>
  <c r="C94" i="2"/>
  <c r="D94" i="2" s="1"/>
  <c r="C95" i="2"/>
  <c r="D95" i="2" s="1"/>
  <c r="C96" i="2"/>
  <c r="D96" i="2" s="1"/>
  <c r="C97" i="2"/>
  <c r="D97" i="2" s="1"/>
  <c r="C98" i="2"/>
  <c r="D98" i="2" s="1"/>
  <c r="C99" i="2"/>
  <c r="D99" i="2" s="1"/>
  <c r="C100" i="2"/>
  <c r="D100" i="2" s="1"/>
  <c r="C101" i="2"/>
  <c r="D101" i="2" s="1"/>
  <c r="C102" i="2"/>
  <c r="D102" i="2" s="1"/>
  <c r="C103" i="2"/>
  <c r="D103" i="2" s="1"/>
  <c r="C104" i="2"/>
  <c r="D104" i="2" s="1"/>
  <c r="C105" i="2"/>
  <c r="D105" i="2" s="1"/>
  <c r="C106" i="2"/>
  <c r="D106" i="2" s="1"/>
  <c r="C107" i="2"/>
  <c r="D107" i="2" s="1"/>
  <c r="C108" i="2"/>
  <c r="D108" i="2" s="1"/>
  <c r="C109" i="2"/>
  <c r="D109" i="2" s="1"/>
  <c r="C110" i="2"/>
  <c r="D110" i="2" s="1"/>
  <c r="C111" i="2"/>
  <c r="D111" i="2" s="1"/>
  <c r="C112" i="2"/>
  <c r="D112" i="2" s="1"/>
  <c r="C113" i="2"/>
  <c r="D113" i="2" s="1"/>
  <c r="C114" i="2"/>
  <c r="D114" i="2" s="1"/>
  <c r="C115" i="2"/>
  <c r="D115" i="2" s="1"/>
  <c r="C116" i="2"/>
  <c r="D116" i="2" s="1"/>
  <c r="C117" i="2"/>
  <c r="D117" i="2" s="1"/>
  <c r="C118" i="2"/>
  <c r="D118" i="2" s="1"/>
  <c r="C119" i="2"/>
  <c r="D119" i="2" s="1"/>
  <c r="C120" i="2"/>
  <c r="D120" i="2" s="1"/>
  <c r="C121" i="2"/>
  <c r="D121" i="2" s="1"/>
  <c r="C122" i="2"/>
  <c r="D122" i="2" s="1"/>
  <c r="C123" i="2"/>
  <c r="D123" i="2" s="1"/>
  <c r="C124" i="2"/>
  <c r="D124" i="2" s="1"/>
  <c r="C125" i="2"/>
  <c r="D125" i="2" s="1"/>
  <c r="C126" i="2"/>
  <c r="D126" i="2" s="1"/>
  <c r="C127" i="2"/>
  <c r="D127" i="2" s="1"/>
  <c r="C128" i="2"/>
  <c r="D128" i="2" s="1"/>
  <c r="C129" i="2"/>
  <c r="D129" i="2" s="1"/>
  <c r="C130" i="2"/>
  <c r="D130" i="2" s="1"/>
  <c r="C131" i="2"/>
  <c r="D131" i="2" s="1"/>
  <c r="C132" i="2"/>
  <c r="D132" i="2" s="1"/>
  <c r="C133" i="2"/>
  <c r="D133" i="2" s="1"/>
  <c r="C134" i="2"/>
  <c r="D134" i="2" s="1"/>
  <c r="C135" i="2"/>
  <c r="D135" i="2" s="1"/>
  <c r="C136" i="2"/>
  <c r="D136" i="2" s="1"/>
  <c r="C137" i="2"/>
  <c r="D137" i="2" s="1"/>
  <c r="C138" i="2"/>
  <c r="D138" i="2" s="1"/>
  <c r="C139" i="2"/>
  <c r="D139" i="2" s="1"/>
  <c r="C140" i="2"/>
  <c r="D140" i="2" s="1"/>
  <c r="C141" i="2"/>
  <c r="D141" i="2" s="1"/>
  <c r="C142" i="2"/>
  <c r="D142" i="2" s="1"/>
  <c r="C143" i="2"/>
  <c r="D143" i="2" s="1"/>
  <c r="C144" i="2"/>
  <c r="D144" i="2" s="1"/>
  <c r="C145" i="2"/>
  <c r="D145" i="2" s="1"/>
  <c r="C146" i="2"/>
  <c r="D146" i="2" s="1"/>
  <c r="C147" i="2"/>
  <c r="D147" i="2" s="1"/>
  <c r="C148" i="2"/>
  <c r="D148" i="2" s="1"/>
  <c r="C149" i="2"/>
  <c r="D149" i="2" s="1"/>
  <c r="C150" i="2"/>
  <c r="D150" i="2" s="1"/>
  <c r="C151" i="2"/>
  <c r="D151" i="2" s="1"/>
  <c r="C152" i="2"/>
  <c r="D152" i="2" s="1"/>
  <c r="C153" i="2"/>
  <c r="D153" i="2" s="1"/>
  <c r="C154" i="2"/>
  <c r="D154" i="2" s="1"/>
  <c r="C155" i="2"/>
  <c r="D155" i="2" s="1"/>
  <c r="C156" i="2"/>
  <c r="D156" i="2" s="1"/>
  <c r="C157" i="2"/>
  <c r="D157" i="2" s="1"/>
  <c r="C158" i="2"/>
  <c r="D158" i="2" s="1"/>
  <c r="C159" i="2"/>
  <c r="D159" i="2" s="1"/>
  <c r="C160" i="2"/>
  <c r="D160" i="2" s="1"/>
  <c r="C161" i="2"/>
  <c r="D161" i="2" s="1"/>
  <c r="C162" i="2"/>
  <c r="D162" i="2" s="1"/>
  <c r="C163" i="2"/>
  <c r="D163" i="2" s="1"/>
  <c r="C164" i="2"/>
  <c r="D164" i="2" s="1"/>
  <c r="C165" i="2"/>
  <c r="D165" i="2" s="1"/>
  <c r="C166" i="2"/>
  <c r="D166" i="2" s="1"/>
  <c r="C167" i="2"/>
  <c r="D167" i="2" s="1"/>
  <c r="C168" i="2"/>
  <c r="D168" i="2" s="1"/>
  <c r="C169" i="2"/>
  <c r="D169" i="2" s="1"/>
  <c r="C170" i="2"/>
  <c r="D170" i="2" s="1"/>
  <c r="C171" i="2"/>
  <c r="D171" i="2" s="1"/>
  <c r="C172" i="2"/>
  <c r="D172" i="2" s="1"/>
  <c r="C173" i="2"/>
  <c r="D173" i="2" s="1"/>
  <c r="C174" i="2"/>
  <c r="D174" i="2" s="1"/>
  <c r="C175" i="2"/>
  <c r="D175" i="2" s="1"/>
  <c r="C176" i="2"/>
  <c r="D176" i="2" s="1"/>
  <c r="C177" i="2"/>
  <c r="D177" i="2" s="1"/>
  <c r="C178" i="2"/>
  <c r="D178" i="2" s="1"/>
  <c r="C179" i="2"/>
  <c r="D179" i="2" s="1"/>
  <c r="C180" i="2"/>
  <c r="D180" i="2" s="1"/>
  <c r="C181" i="2"/>
  <c r="D181" i="2" s="1"/>
  <c r="C182" i="2"/>
  <c r="D182" i="2" s="1"/>
  <c r="C183" i="2"/>
  <c r="D183" i="2" s="1"/>
  <c r="C184" i="2"/>
  <c r="D184" i="2" s="1"/>
  <c r="C185" i="2"/>
  <c r="D185" i="2" s="1"/>
  <c r="C186" i="2"/>
  <c r="D186" i="2" s="1"/>
  <c r="C187" i="2"/>
  <c r="D187" i="2" s="1"/>
  <c r="C188" i="2"/>
  <c r="D188" i="2" s="1"/>
  <c r="C189" i="2"/>
  <c r="D189" i="2" s="1"/>
  <c r="C190" i="2"/>
  <c r="D190" i="2" s="1"/>
  <c r="C191" i="2"/>
  <c r="D191" i="2" s="1"/>
  <c r="C192" i="2"/>
  <c r="D192" i="2" s="1"/>
  <c r="C193" i="2"/>
  <c r="D193" i="2" s="1"/>
  <c r="C194" i="2"/>
  <c r="D194" i="2" s="1"/>
  <c r="C195" i="2"/>
  <c r="D195" i="2" s="1"/>
  <c r="C196" i="2"/>
  <c r="D196" i="2" s="1"/>
  <c r="C197" i="2"/>
  <c r="D197" i="2" s="1"/>
  <c r="C198" i="2"/>
  <c r="D198" i="2" s="1"/>
  <c r="C199" i="2"/>
  <c r="D199" i="2" s="1"/>
  <c r="C200" i="2"/>
  <c r="D200" i="2" s="1"/>
  <c r="C201" i="2"/>
  <c r="D201" i="2" s="1"/>
  <c r="C202" i="2"/>
  <c r="D202" i="2" s="1"/>
  <c r="C203" i="2"/>
  <c r="D203" i="2" s="1"/>
  <c r="C204" i="2"/>
  <c r="D204" i="2" s="1"/>
  <c r="C205" i="2"/>
  <c r="D205" i="2" s="1"/>
  <c r="C206" i="2"/>
  <c r="D206" i="2" s="1"/>
  <c r="C207" i="2"/>
  <c r="D207" i="2" s="1"/>
  <c r="C208" i="2"/>
  <c r="D208" i="2" s="1"/>
  <c r="C209" i="2"/>
  <c r="D209" i="2" s="1"/>
  <c r="C210" i="2"/>
  <c r="D210" i="2" s="1"/>
  <c r="C211" i="2"/>
  <c r="D211" i="2" s="1"/>
  <c r="C212" i="2"/>
  <c r="D212" i="2" s="1"/>
  <c r="C213" i="2"/>
  <c r="D213" i="2" s="1"/>
  <c r="C214" i="2"/>
  <c r="D214" i="2" s="1"/>
  <c r="C215" i="2"/>
  <c r="D215" i="2" s="1"/>
  <c r="C216" i="2"/>
  <c r="D216" i="2" s="1"/>
  <c r="C217" i="2"/>
  <c r="D217" i="2" s="1"/>
  <c r="C218" i="2"/>
  <c r="D218" i="2" s="1"/>
  <c r="C219" i="2"/>
  <c r="D219" i="2" s="1"/>
  <c r="C220" i="2"/>
  <c r="D220" i="2" s="1"/>
  <c r="C221" i="2"/>
  <c r="D221" i="2" s="1"/>
  <c r="C222" i="2"/>
  <c r="D222" i="2" s="1"/>
  <c r="C223" i="2"/>
  <c r="D223" i="2" s="1"/>
  <c r="C224" i="2"/>
  <c r="D224" i="2" s="1"/>
  <c r="C225" i="2"/>
  <c r="D225" i="2" s="1"/>
  <c r="C226" i="2"/>
  <c r="D226" i="2" s="1"/>
  <c r="C227" i="2"/>
  <c r="D227" i="2" s="1"/>
  <c r="C228" i="2"/>
  <c r="D228" i="2" s="1"/>
  <c r="C229" i="2"/>
  <c r="D229" i="2" s="1"/>
  <c r="C230" i="2"/>
  <c r="D230" i="2" s="1"/>
  <c r="C231" i="2"/>
  <c r="D231" i="2" s="1"/>
  <c r="C232" i="2"/>
  <c r="D232" i="2" s="1"/>
  <c r="C233" i="2"/>
  <c r="D233" i="2" s="1"/>
  <c r="C234" i="2"/>
  <c r="D234" i="2" s="1"/>
  <c r="C235" i="2"/>
  <c r="D235" i="2" s="1"/>
  <c r="C236" i="2"/>
  <c r="D236" i="2" s="1"/>
  <c r="C237" i="2"/>
  <c r="D237" i="2" s="1"/>
  <c r="C238" i="2"/>
  <c r="D238" i="2" s="1"/>
  <c r="C239" i="2"/>
  <c r="D239" i="2" s="1"/>
  <c r="C240" i="2"/>
  <c r="D240" i="2" s="1"/>
  <c r="C241" i="2"/>
  <c r="D241" i="2" s="1"/>
  <c r="C242" i="2"/>
  <c r="D242" i="2" s="1"/>
  <c r="C243" i="2"/>
  <c r="D243" i="2" s="1"/>
  <c r="C244" i="2"/>
  <c r="D244" i="2" s="1"/>
  <c r="C245" i="2"/>
  <c r="D245" i="2" s="1"/>
  <c r="C246" i="2"/>
  <c r="D246" i="2" s="1"/>
  <c r="C247" i="2"/>
  <c r="D247" i="2" s="1"/>
  <c r="C248" i="2"/>
  <c r="D248" i="2" s="1"/>
  <c r="C249" i="2"/>
  <c r="D249" i="2" s="1"/>
  <c r="C250" i="2"/>
  <c r="D250" i="2" s="1"/>
  <c r="C251" i="2"/>
  <c r="D251" i="2" s="1"/>
  <c r="C252" i="2"/>
  <c r="D252" i="2" s="1"/>
  <c r="C253" i="2"/>
  <c r="D253" i="2" s="1"/>
  <c r="C254" i="2"/>
  <c r="D254" i="2" s="1"/>
  <c r="C255" i="2"/>
  <c r="D255" i="2" s="1"/>
  <c r="C256" i="2"/>
  <c r="D256" i="2" s="1"/>
  <c r="C257" i="2"/>
  <c r="D257" i="2" s="1"/>
  <c r="C258" i="2"/>
  <c r="D258" i="2" s="1"/>
  <c r="C259" i="2"/>
  <c r="D259" i="2" s="1"/>
  <c r="C260" i="2"/>
  <c r="D260" i="2" s="1"/>
  <c r="C261" i="2"/>
  <c r="D261" i="2" s="1"/>
  <c r="C262" i="2"/>
  <c r="D262" i="2" s="1"/>
  <c r="C263" i="2"/>
  <c r="D263" i="2" s="1"/>
  <c r="C264" i="2"/>
  <c r="D264" i="2" s="1"/>
  <c r="C265" i="2"/>
  <c r="D265" i="2" s="1"/>
  <c r="C266" i="2"/>
  <c r="D266" i="2" s="1"/>
  <c r="C267" i="2"/>
  <c r="D267" i="2" s="1"/>
  <c r="C268" i="2"/>
  <c r="D268" i="2" s="1"/>
  <c r="C269" i="2"/>
  <c r="D269" i="2" s="1"/>
  <c r="C270" i="2"/>
  <c r="D270" i="2" s="1"/>
  <c r="C271" i="2"/>
  <c r="D271" i="2" s="1"/>
  <c r="C272" i="2"/>
  <c r="D272" i="2" s="1"/>
  <c r="C273" i="2"/>
  <c r="D273" i="2" s="1"/>
  <c r="C274" i="2"/>
  <c r="D274" i="2" s="1"/>
  <c r="C275" i="2"/>
  <c r="D275" i="2" s="1"/>
  <c r="C276" i="2"/>
  <c r="D276" i="2" s="1"/>
  <c r="C277" i="2"/>
  <c r="D277" i="2" s="1"/>
  <c r="C278" i="2"/>
  <c r="D278" i="2" s="1"/>
  <c r="C279" i="2"/>
  <c r="D279" i="2" s="1"/>
  <c r="C280" i="2"/>
  <c r="D280" i="2" s="1"/>
  <c r="C281" i="2"/>
  <c r="D281" i="2" s="1"/>
  <c r="C282" i="2"/>
  <c r="D282" i="2" s="1"/>
  <c r="C283" i="2"/>
  <c r="D283" i="2" s="1"/>
  <c r="C284" i="2"/>
  <c r="D284" i="2" s="1"/>
  <c r="C285" i="2"/>
  <c r="D285" i="2" s="1"/>
  <c r="C286" i="2"/>
  <c r="D286" i="2" s="1"/>
  <c r="C287" i="2"/>
  <c r="D287" i="2" s="1"/>
  <c r="C288" i="2"/>
  <c r="D288" i="2" s="1"/>
  <c r="C289" i="2"/>
  <c r="D289" i="2" s="1"/>
  <c r="C290" i="2"/>
  <c r="D290" i="2" s="1"/>
  <c r="C291" i="2"/>
  <c r="D291" i="2" s="1"/>
  <c r="C292" i="2"/>
  <c r="D292" i="2" s="1"/>
  <c r="C293" i="2"/>
  <c r="D293" i="2" s="1"/>
  <c r="C294" i="2"/>
  <c r="D294" i="2" s="1"/>
  <c r="C295" i="2"/>
  <c r="D295" i="2" s="1"/>
  <c r="C296" i="2"/>
  <c r="D296" i="2" s="1"/>
  <c r="C297" i="2"/>
  <c r="D297" i="2" s="1"/>
  <c r="C298" i="2"/>
  <c r="D298" i="2" s="1"/>
  <c r="C299" i="2"/>
  <c r="D299" i="2" s="1"/>
  <c r="C300" i="2"/>
  <c r="D300" i="2" s="1"/>
  <c r="C301" i="2"/>
  <c r="D301" i="2" s="1"/>
  <c r="C302" i="2"/>
  <c r="D302" i="2" s="1"/>
  <c r="C303" i="2"/>
  <c r="D303" i="2" s="1"/>
  <c r="C304" i="2"/>
  <c r="D304" i="2" s="1"/>
  <c r="C305" i="2"/>
  <c r="D305" i="2" s="1"/>
  <c r="C306" i="2"/>
  <c r="D306" i="2" s="1"/>
  <c r="C307" i="2"/>
  <c r="D307" i="2" s="1"/>
  <c r="C308" i="2"/>
  <c r="D308" i="2" s="1"/>
  <c r="C309" i="2"/>
  <c r="D309" i="2" s="1"/>
  <c r="C310" i="2"/>
  <c r="D310" i="2" s="1"/>
  <c r="C311" i="2"/>
  <c r="D311" i="2" s="1"/>
  <c r="C312" i="2"/>
  <c r="D312" i="2" s="1"/>
  <c r="C313" i="2"/>
  <c r="D313" i="2" s="1"/>
  <c r="C314" i="2"/>
  <c r="D314" i="2" s="1"/>
  <c r="C315" i="2"/>
  <c r="D315" i="2" s="1"/>
  <c r="C316" i="2"/>
  <c r="D316" i="2" s="1"/>
  <c r="C317" i="2"/>
  <c r="D317" i="2" s="1"/>
  <c r="C318" i="2"/>
  <c r="D318" i="2" s="1"/>
  <c r="C319" i="2"/>
  <c r="D319" i="2" s="1"/>
  <c r="C320" i="2"/>
  <c r="D320" i="2" s="1"/>
  <c r="C321" i="2"/>
  <c r="D321" i="2" s="1"/>
  <c r="C322" i="2"/>
  <c r="D322" i="2" s="1"/>
  <c r="C323" i="2"/>
  <c r="D323" i="2" s="1"/>
  <c r="C324" i="2"/>
  <c r="D324" i="2" s="1"/>
  <c r="C325" i="2"/>
  <c r="D325" i="2" s="1"/>
  <c r="C326" i="2"/>
  <c r="D326" i="2" s="1"/>
  <c r="C327" i="2"/>
  <c r="D327" i="2" s="1"/>
  <c r="C328" i="2"/>
  <c r="D328" i="2" s="1"/>
  <c r="C329" i="2"/>
  <c r="D329" i="2" s="1"/>
  <c r="C330" i="2"/>
  <c r="D330" i="2" s="1"/>
  <c r="C331" i="2"/>
  <c r="D331" i="2" s="1"/>
  <c r="C332" i="2"/>
  <c r="D332" i="2" s="1"/>
  <c r="C333" i="2"/>
  <c r="D333" i="2" s="1"/>
  <c r="C334" i="2"/>
  <c r="D334" i="2" s="1"/>
  <c r="C335" i="2"/>
  <c r="D335" i="2" s="1"/>
  <c r="C336" i="2"/>
  <c r="D336" i="2" s="1"/>
  <c r="C337" i="2"/>
  <c r="D337" i="2" s="1"/>
  <c r="C338" i="2"/>
  <c r="D338" i="2" s="1"/>
  <c r="C339" i="2"/>
  <c r="D339" i="2" s="1"/>
  <c r="C340" i="2"/>
  <c r="D340" i="2" s="1"/>
  <c r="C341" i="2"/>
  <c r="D341" i="2" s="1"/>
  <c r="C342" i="2"/>
  <c r="D342" i="2" s="1"/>
  <c r="C343" i="2"/>
  <c r="D343" i="2" s="1"/>
  <c r="C344" i="2"/>
  <c r="D344" i="2" s="1"/>
  <c r="C345" i="2"/>
  <c r="D345" i="2" s="1"/>
  <c r="C346" i="2"/>
  <c r="D346" i="2" s="1"/>
  <c r="C347" i="2"/>
  <c r="D347" i="2" s="1"/>
  <c r="C348" i="2"/>
  <c r="D348" i="2" s="1"/>
  <c r="C349" i="2"/>
  <c r="D349" i="2" s="1"/>
  <c r="C350" i="2"/>
  <c r="D350" i="2" s="1"/>
  <c r="C351" i="2"/>
  <c r="D351" i="2" s="1"/>
  <c r="C352" i="2"/>
  <c r="D352" i="2" s="1"/>
  <c r="C353" i="2"/>
  <c r="D353" i="2" s="1"/>
  <c r="C354" i="2"/>
  <c r="D354" i="2" s="1"/>
  <c r="C355" i="2"/>
  <c r="D355" i="2" s="1"/>
  <c r="C356" i="2"/>
  <c r="D356" i="2" s="1"/>
  <c r="C357" i="2"/>
  <c r="D357" i="2" s="1"/>
  <c r="C358" i="2"/>
  <c r="D358" i="2" s="1"/>
  <c r="C359" i="2"/>
  <c r="D359" i="2" s="1"/>
  <c r="C360" i="2"/>
  <c r="D360" i="2" s="1"/>
  <c r="C361" i="2"/>
  <c r="D361" i="2" s="1"/>
  <c r="C362" i="2"/>
  <c r="D362" i="2" s="1"/>
  <c r="C363" i="2"/>
  <c r="D363" i="2" s="1"/>
  <c r="C364" i="2"/>
  <c r="D364" i="2" s="1"/>
  <c r="C365" i="2"/>
  <c r="D365" i="2" s="1"/>
  <c r="C366" i="2"/>
  <c r="D366" i="2" s="1"/>
  <c r="C367" i="2"/>
  <c r="D367" i="2" s="1"/>
  <c r="C368" i="2"/>
  <c r="D368" i="2" s="1"/>
  <c r="C369" i="2"/>
  <c r="D369" i="2" s="1"/>
  <c r="C370" i="2"/>
  <c r="D370" i="2" s="1"/>
  <c r="C371" i="2"/>
  <c r="D371" i="2" s="1"/>
  <c r="C372" i="2"/>
  <c r="D372" i="2" s="1"/>
  <c r="C373" i="2"/>
  <c r="D373" i="2" s="1"/>
  <c r="C374" i="2"/>
  <c r="D374" i="2" s="1"/>
  <c r="C375" i="2"/>
  <c r="D375" i="2" s="1"/>
  <c r="C376" i="2"/>
  <c r="D376" i="2" s="1"/>
  <c r="C377" i="2"/>
  <c r="D377" i="2" s="1"/>
  <c r="C378" i="2"/>
  <c r="D378" i="2" s="1"/>
  <c r="C379" i="2"/>
  <c r="D379" i="2" s="1"/>
  <c r="C380" i="2"/>
  <c r="D380" i="2" s="1"/>
  <c r="C381" i="2"/>
  <c r="D381" i="2" s="1"/>
  <c r="C382" i="2"/>
  <c r="D382" i="2" s="1"/>
  <c r="C383" i="2"/>
  <c r="D383" i="2" s="1"/>
  <c r="C384" i="2"/>
  <c r="D384" i="2" s="1"/>
  <c r="C385" i="2"/>
  <c r="D385" i="2" s="1"/>
  <c r="C386" i="2"/>
  <c r="D386" i="2" s="1"/>
  <c r="C387" i="2"/>
  <c r="D387" i="2" s="1"/>
  <c r="C388" i="2"/>
  <c r="D388" i="2" s="1"/>
  <c r="C389" i="2"/>
  <c r="D389" i="2" s="1"/>
  <c r="C390" i="2"/>
  <c r="D390" i="2" s="1"/>
  <c r="C391" i="2"/>
  <c r="D391" i="2" s="1"/>
  <c r="C392" i="2"/>
  <c r="D392" i="2" s="1"/>
  <c r="C393" i="2"/>
  <c r="D393" i="2" s="1"/>
  <c r="C394" i="2"/>
  <c r="D394" i="2" s="1"/>
  <c r="C395" i="2"/>
  <c r="D395" i="2" s="1"/>
  <c r="C396" i="2"/>
  <c r="D396" i="2" s="1"/>
  <c r="C397" i="2"/>
  <c r="D397" i="2" s="1"/>
  <c r="C398" i="2"/>
  <c r="D398" i="2" s="1"/>
  <c r="C399" i="2"/>
  <c r="D399" i="2" s="1"/>
  <c r="C400" i="2"/>
  <c r="D400" i="2" s="1"/>
  <c r="C401" i="2"/>
  <c r="D401" i="2" s="1"/>
  <c r="C402" i="2"/>
  <c r="D402" i="2" s="1"/>
  <c r="C403" i="2"/>
  <c r="D403" i="2" s="1"/>
  <c r="C404" i="2"/>
  <c r="D404" i="2" s="1"/>
  <c r="C405" i="2"/>
  <c r="D405" i="2" s="1"/>
  <c r="C406" i="2"/>
  <c r="D406" i="2" s="1"/>
  <c r="C407" i="2"/>
  <c r="D407" i="2" s="1"/>
  <c r="C408" i="2"/>
  <c r="D408" i="2" s="1"/>
  <c r="C409" i="2"/>
  <c r="D409" i="2" s="1"/>
  <c r="C410" i="2"/>
  <c r="D410" i="2" s="1"/>
  <c r="C411" i="2"/>
  <c r="D411" i="2" s="1"/>
  <c r="C412" i="2"/>
  <c r="D412" i="2" s="1"/>
  <c r="C413" i="2"/>
  <c r="D413" i="2" s="1"/>
  <c r="C414" i="2"/>
  <c r="D414" i="2" s="1"/>
  <c r="C415" i="2"/>
  <c r="D415" i="2" s="1"/>
  <c r="C416" i="2"/>
  <c r="D416" i="2" s="1"/>
  <c r="C417" i="2"/>
  <c r="D417" i="2" s="1"/>
  <c r="C418" i="2"/>
  <c r="D418" i="2" s="1"/>
  <c r="C419" i="2"/>
  <c r="D419" i="2" s="1"/>
  <c r="C420" i="2"/>
  <c r="D420" i="2" s="1"/>
  <c r="C421" i="2"/>
  <c r="D421" i="2" s="1"/>
  <c r="C422" i="2"/>
  <c r="D422" i="2" s="1"/>
  <c r="C423" i="2"/>
  <c r="D423" i="2" s="1"/>
  <c r="C424" i="2"/>
  <c r="D424" i="2" s="1"/>
  <c r="C425" i="2"/>
  <c r="D425" i="2" s="1"/>
  <c r="C426" i="2"/>
  <c r="D426" i="2" s="1"/>
  <c r="C427" i="2"/>
  <c r="D427" i="2" s="1"/>
  <c r="C428" i="2"/>
  <c r="D428" i="2" s="1"/>
  <c r="C429" i="2"/>
  <c r="D429" i="2" s="1"/>
  <c r="C430" i="2"/>
  <c r="D430" i="2" s="1"/>
  <c r="C431" i="2"/>
  <c r="D431" i="2" s="1"/>
  <c r="C432" i="2"/>
  <c r="D432" i="2" s="1"/>
  <c r="C433" i="2"/>
  <c r="D433" i="2" s="1"/>
  <c r="C434" i="2"/>
  <c r="D434" i="2" s="1"/>
  <c r="C435" i="2"/>
  <c r="D435" i="2" s="1"/>
  <c r="C436" i="2"/>
  <c r="D436" i="2" s="1"/>
  <c r="C437" i="2"/>
  <c r="D437" i="2" s="1"/>
  <c r="C438" i="2"/>
  <c r="D438" i="2" s="1"/>
  <c r="C439" i="2"/>
  <c r="D439" i="2" s="1"/>
  <c r="C440" i="2"/>
  <c r="D440" i="2" s="1"/>
  <c r="C441" i="2"/>
  <c r="D441" i="2" s="1"/>
  <c r="C442" i="2"/>
  <c r="D442" i="2" s="1"/>
  <c r="C443" i="2"/>
  <c r="D443" i="2" s="1"/>
  <c r="C444" i="2"/>
  <c r="D444" i="2" s="1"/>
  <c r="C445" i="2"/>
  <c r="D445" i="2" s="1"/>
  <c r="C446" i="2"/>
  <c r="D446" i="2" s="1"/>
  <c r="C447" i="2"/>
  <c r="D447" i="2" s="1"/>
  <c r="C448" i="2"/>
  <c r="D448" i="2" s="1"/>
  <c r="C449" i="2"/>
  <c r="D449" i="2" s="1"/>
  <c r="C450" i="2"/>
  <c r="D450" i="2" s="1"/>
  <c r="C451" i="2"/>
  <c r="D451" i="2" s="1"/>
  <c r="C452" i="2"/>
  <c r="D452" i="2" s="1"/>
  <c r="C453" i="2"/>
  <c r="D453" i="2" s="1"/>
  <c r="C454" i="2"/>
  <c r="D454" i="2" s="1"/>
  <c r="C455" i="2"/>
  <c r="D455" i="2" s="1"/>
  <c r="C456" i="2"/>
  <c r="D456" i="2" s="1"/>
  <c r="C457" i="2"/>
  <c r="D457" i="2" s="1"/>
  <c r="C458" i="2"/>
  <c r="D458" i="2" s="1"/>
  <c r="C459" i="2"/>
  <c r="D459" i="2" s="1"/>
  <c r="C460" i="2"/>
  <c r="D460" i="2" s="1"/>
  <c r="C461" i="2"/>
  <c r="D461" i="2" s="1"/>
  <c r="C462" i="2"/>
  <c r="D462" i="2" s="1"/>
  <c r="C463" i="2"/>
  <c r="D463" i="2" s="1"/>
  <c r="C464" i="2"/>
  <c r="D464" i="2" s="1"/>
  <c r="C465" i="2"/>
  <c r="D465" i="2" s="1"/>
  <c r="C466" i="2"/>
  <c r="D466" i="2" s="1"/>
  <c r="C467" i="2"/>
  <c r="D467" i="2" s="1"/>
  <c r="C468" i="2"/>
  <c r="D468" i="2" s="1"/>
  <c r="C469" i="2"/>
  <c r="D469" i="2" s="1"/>
  <c r="C470" i="2"/>
  <c r="D470" i="2" s="1"/>
  <c r="C471" i="2"/>
  <c r="D471" i="2" s="1"/>
  <c r="C472" i="2"/>
  <c r="D472" i="2" s="1"/>
  <c r="C473" i="2"/>
  <c r="D473" i="2" s="1"/>
  <c r="C474" i="2"/>
  <c r="D474" i="2" s="1"/>
  <c r="C475" i="2"/>
  <c r="D475" i="2" s="1"/>
  <c r="C476" i="2"/>
  <c r="D476" i="2" s="1"/>
  <c r="C477" i="2"/>
  <c r="D477" i="2" s="1"/>
  <c r="C478" i="2"/>
  <c r="D478" i="2" s="1"/>
  <c r="C479" i="2"/>
  <c r="D479" i="2" s="1"/>
  <c r="C480" i="2"/>
  <c r="D480" i="2" s="1"/>
  <c r="C481" i="2"/>
  <c r="D481" i="2" s="1"/>
  <c r="C482" i="2"/>
  <c r="D482" i="2" s="1"/>
  <c r="C483" i="2"/>
  <c r="D483" i="2" s="1"/>
  <c r="C484" i="2"/>
  <c r="D484" i="2" s="1"/>
  <c r="C485" i="2"/>
  <c r="D485" i="2" s="1"/>
  <c r="C486" i="2"/>
  <c r="D486" i="2" s="1"/>
  <c r="C487" i="2"/>
  <c r="D487" i="2" s="1"/>
  <c r="C488" i="2"/>
  <c r="D488" i="2" s="1"/>
  <c r="C489" i="2"/>
  <c r="D489" i="2" s="1"/>
  <c r="C490" i="2"/>
  <c r="D490" i="2" s="1"/>
  <c r="C491" i="2"/>
  <c r="D491" i="2" s="1"/>
  <c r="C492" i="2"/>
  <c r="D492" i="2" s="1"/>
  <c r="C493" i="2"/>
  <c r="D493" i="2" s="1"/>
  <c r="C494" i="2"/>
  <c r="D494" i="2" s="1"/>
  <c r="C495" i="2"/>
  <c r="D495" i="2" s="1"/>
  <c r="C496" i="2"/>
  <c r="D496" i="2" s="1"/>
  <c r="C497" i="2"/>
  <c r="D497" i="2" s="1"/>
  <c r="C498" i="2"/>
  <c r="D498" i="2" s="1"/>
  <c r="C499" i="2"/>
  <c r="D499" i="2" s="1"/>
  <c r="C500" i="2"/>
  <c r="D500" i="2" s="1"/>
  <c r="C501" i="2"/>
  <c r="D501" i="2" s="1"/>
  <c r="C502" i="2"/>
  <c r="D502" i="2" s="1"/>
  <c r="C503" i="2"/>
  <c r="D503" i="2" s="1"/>
  <c r="C504" i="2"/>
  <c r="D504" i="2" s="1"/>
  <c r="C505" i="2"/>
  <c r="D505" i="2" s="1"/>
  <c r="C506" i="2"/>
  <c r="D506" i="2" s="1"/>
  <c r="C507" i="2"/>
  <c r="D507" i="2" s="1"/>
  <c r="C508" i="2"/>
  <c r="D508" i="2" s="1"/>
  <c r="C509" i="2"/>
  <c r="D509" i="2" s="1"/>
  <c r="C510" i="2"/>
  <c r="D510" i="2" s="1"/>
  <c r="C511" i="2"/>
  <c r="D511" i="2" s="1"/>
  <c r="C512" i="2"/>
  <c r="D512" i="2" s="1"/>
  <c r="C513" i="2"/>
  <c r="D513" i="2" s="1"/>
  <c r="C514" i="2"/>
  <c r="D514" i="2" s="1"/>
  <c r="C515" i="2"/>
  <c r="D515" i="2" s="1"/>
  <c r="C516" i="2"/>
  <c r="D516" i="2" s="1"/>
  <c r="C517" i="2"/>
  <c r="D517" i="2" s="1"/>
  <c r="C518" i="2"/>
  <c r="D518" i="2" s="1"/>
  <c r="C519" i="2"/>
  <c r="D519" i="2" s="1"/>
  <c r="C520" i="2"/>
  <c r="D520" i="2" s="1"/>
  <c r="C521" i="2"/>
  <c r="D521" i="2" s="1"/>
  <c r="C522" i="2"/>
  <c r="D522" i="2" s="1"/>
  <c r="C523" i="2"/>
  <c r="D523" i="2" s="1"/>
  <c r="C524" i="2"/>
  <c r="D524" i="2" s="1"/>
  <c r="C525" i="2"/>
  <c r="D525" i="2" s="1"/>
  <c r="C526" i="2"/>
  <c r="D526" i="2" s="1"/>
  <c r="C527" i="2"/>
  <c r="D527" i="2" s="1"/>
  <c r="C528" i="2"/>
  <c r="D528" i="2" s="1"/>
  <c r="C529" i="2"/>
  <c r="D529" i="2" s="1"/>
  <c r="C530" i="2"/>
  <c r="D530" i="2" s="1"/>
  <c r="C531" i="2"/>
  <c r="D531" i="2" s="1"/>
  <c r="C532" i="2"/>
  <c r="D532" i="2" s="1"/>
  <c r="C533" i="2"/>
  <c r="D533" i="2" s="1"/>
  <c r="C534" i="2"/>
  <c r="D534" i="2" s="1"/>
  <c r="C535" i="2"/>
  <c r="D535" i="2" s="1"/>
  <c r="C536" i="2"/>
  <c r="D536" i="2" s="1"/>
  <c r="C537" i="2"/>
  <c r="D537" i="2" s="1"/>
  <c r="C538" i="2"/>
  <c r="D538" i="2" s="1"/>
  <c r="C539" i="2"/>
  <c r="D539" i="2" s="1"/>
  <c r="C540" i="2"/>
  <c r="D540" i="2" s="1"/>
  <c r="C541" i="2"/>
  <c r="D541" i="2" s="1"/>
  <c r="C542" i="2"/>
  <c r="D542" i="2" s="1"/>
  <c r="C543" i="2"/>
  <c r="D543" i="2" s="1"/>
  <c r="C544" i="2"/>
  <c r="D544" i="2" s="1"/>
  <c r="C545" i="2"/>
  <c r="D545" i="2" s="1"/>
  <c r="C546" i="2"/>
  <c r="D546" i="2" s="1"/>
  <c r="C547" i="2"/>
  <c r="D547" i="2" s="1"/>
  <c r="C548" i="2"/>
  <c r="D548" i="2" s="1"/>
  <c r="C549" i="2"/>
  <c r="D549" i="2" s="1"/>
  <c r="C550" i="2"/>
  <c r="D550" i="2" s="1"/>
  <c r="C551" i="2"/>
  <c r="D551" i="2" s="1"/>
  <c r="C552" i="2"/>
  <c r="D552" i="2" s="1"/>
  <c r="C553" i="2"/>
  <c r="D553" i="2" s="1"/>
  <c r="C554" i="2"/>
  <c r="D554" i="2" s="1"/>
  <c r="C555" i="2"/>
  <c r="D555" i="2" s="1"/>
  <c r="C556" i="2"/>
  <c r="D556" i="2" s="1"/>
  <c r="C557" i="2"/>
  <c r="D557" i="2" s="1"/>
  <c r="C558" i="2"/>
  <c r="D558" i="2" s="1"/>
  <c r="C559" i="2"/>
  <c r="D559" i="2" s="1"/>
  <c r="C560" i="2"/>
  <c r="D560" i="2" s="1"/>
  <c r="C561" i="2"/>
  <c r="D561" i="2" s="1"/>
  <c r="C562" i="2"/>
  <c r="D562" i="2" s="1"/>
  <c r="C563" i="2"/>
  <c r="D563" i="2" s="1"/>
  <c r="C564" i="2"/>
  <c r="D564" i="2" s="1"/>
  <c r="C565" i="2"/>
  <c r="D565" i="2" s="1"/>
  <c r="C566" i="2"/>
  <c r="D566" i="2" s="1"/>
  <c r="C567" i="2"/>
  <c r="D567" i="2" s="1"/>
  <c r="C568" i="2"/>
  <c r="D568" i="2" s="1"/>
  <c r="C569" i="2"/>
  <c r="D569" i="2" s="1"/>
  <c r="C570" i="2"/>
  <c r="D570" i="2" s="1"/>
  <c r="C571" i="2"/>
  <c r="D571" i="2" s="1"/>
  <c r="C572" i="2"/>
  <c r="D572" i="2" s="1"/>
  <c r="C573" i="2"/>
  <c r="D573" i="2" s="1"/>
  <c r="C574" i="2"/>
  <c r="D574" i="2" s="1"/>
  <c r="C575" i="2"/>
  <c r="D575" i="2" s="1"/>
  <c r="C576" i="2"/>
  <c r="D576" i="2" s="1"/>
  <c r="C577" i="2"/>
  <c r="D577" i="2" s="1"/>
  <c r="C578" i="2"/>
  <c r="D578" i="2" s="1"/>
  <c r="C579" i="2"/>
  <c r="D579" i="2" s="1"/>
  <c r="C580" i="2"/>
  <c r="D580" i="2" s="1"/>
  <c r="C581" i="2"/>
  <c r="D581" i="2" s="1"/>
  <c r="C582" i="2"/>
  <c r="D582" i="2" s="1"/>
  <c r="C583" i="2"/>
  <c r="D583" i="2" s="1"/>
  <c r="C584" i="2"/>
  <c r="D584" i="2" s="1"/>
  <c r="C585" i="2"/>
  <c r="D585" i="2" s="1"/>
  <c r="C586" i="2"/>
  <c r="D586" i="2" s="1"/>
  <c r="C587" i="2"/>
  <c r="D587" i="2" s="1"/>
  <c r="C588" i="2"/>
  <c r="D588" i="2" s="1"/>
  <c r="C589" i="2"/>
  <c r="D589" i="2" s="1"/>
  <c r="C590" i="2"/>
  <c r="D590" i="2" s="1"/>
  <c r="C591" i="2"/>
  <c r="D591" i="2" s="1"/>
  <c r="C592" i="2"/>
  <c r="D592" i="2" s="1"/>
  <c r="C593" i="2"/>
  <c r="D593" i="2" s="1"/>
  <c r="C594" i="2"/>
  <c r="D594" i="2" s="1"/>
  <c r="C595" i="2"/>
  <c r="D595" i="2" s="1"/>
  <c r="C596" i="2"/>
  <c r="D596" i="2" s="1"/>
  <c r="C597" i="2"/>
  <c r="D597" i="2" s="1"/>
  <c r="C598" i="2"/>
  <c r="D598" i="2" s="1"/>
  <c r="C599" i="2"/>
  <c r="D599" i="2" s="1"/>
  <c r="C600" i="2"/>
  <c r="D600" i="2" s="1"/>
  <c r="C601" i="2"/>
  <c r="D601" i="2" s="1"/>
  <c r="C602" i="2"/>
  <c r="D602" i="2" s="1"/>
  <c r="C603" i="2"/>
  <c r="D603" i="2" s="1"/>
  <c r="C604" i="2"/>
  <c r="D604" i="2" s="1"/>
  <c r="C605" i="2"/>
  <c r="D605" i="2" s="1"/>
  <c r="C606" i="2"/>
  <c r="D606" i="2" s="1"/>
  <c r="C607" i="2"/>
  <c r="D607" i="2" s="1"/>
  <c r="C608" i="2"/>
  <c r="D608" i="2" s="1"/>
  <c r="C609" i="2"/>
  <c r="D609" i="2" s="1"/>
  <c r="C610" i="2"/>
  <c r="D610" i="2" s="1"/>
  <c r="C611" i="2"/>
  <c r="D611" i="2" s="1"/>
  <c r="C612" i="2"/>
  <c r="D612" i="2" s="1"/>
  <c r="C613" i="2"/>
  <c r="D613" i="2" s="1"/>
  <c r="C614" i="2"/>
  <c r="D614" i="2" s="1"/>
  <c r="C615" i="2"/>
  <c r="D615" i="2" s="1"/>
  <c r="C616" i="2"/>
  <c r="D616" i="2" s="1"/>
  <c r="C617" i="2"/>
  <c r="D617" i="2" s="1"/>
  <c r="C618" i="2"/>
  <c r="D618" i="2" s="1"/>
  <c r="C619" i="2"/>
  <c r="D619" i="2" s="1"/>
  <c r="C620" i="2"/>
  <c r="D620" i="2" s="1"/>
  <c r="C621" i="2"/>
  <c r="D621" i="2" s="1"/>
  <c r="C622" i="2"/>
  <c r="D622" i="2" s="1"/>
  <c r="C623" i="2"/>
  <c r="D623" i="2" s="1"/>
  <c r="C624" i="2"/>
  <c r="D624" i="2" s="1"/>
  <c r="C625" i="2"/>
  <c r="D625" i="2" s="1"/>
  <c r="C626" i="2"/>
  <c r="D626" i="2" s="1"/>
  <c r="C627" i="2"/>
  <c r="D627" i="2" s="1"/>
  <c r="C628" i="2"/>
  <c r="D628" i="2" s="1"/>
  <c r="C629" i="2"/>
  <c r="D629" i="2" s="1"/>
  <c r="C630" i="2"/>
  <c r="D630" i="2" s="1"/>
  <c r="C631" i="2"/>
  <c r="D631" i="2" s="1"/>
  <c r="C632" i="2"/>
  <c r="D632" i="2" s="1"/>
  <c r="C633" i="2"/>
  <c r="D633" i="2" s="1"/>
  <c r="C634" i="2"/>
  <c r="D634" i="2" s="1"/>
  <c r="C635" i="2"/>
  <c r="D635" i="2" s="1"/>
  <c r="C636" i="2"/>
  <c r="D636" i="2" s="1"/>
  <c r="C637" i="2"/>
  <c r="D637" i="2" s="1"/>
  <c r="C638" i="2"/>
  <c r="D638" i="2" s="1"/>
  <c r="C639" i="2"/>
  <c r="D639" i="2" s="1"/>
  <c r="C640" i="2"/>
  <c r="D640" i="2" s="1"/>
  <c r="C641" i="2"/>
  <c r="D641" i="2" s="1"/>
  <c r="C642" i="2"/>
  <c r="D642" i="2" s="1"/>
  <c r="C643" i="2"/>
  <c r="D643" i="2" s="1"/>
  <c r="C644" i="2"/>
  <c r="D644" i="2" s="1"/>
  <c r="C645" i="2"/>
  <c r="D645" i="2" s="1"/>
  <c r="C646" i="2"/>
  <c r="D646" i="2" s="1"/>
  <c r="C647" i="2"/>
  <c r="D647" i="2" s="1"/>
  <c r="C648" i="2"/>
  <c r="D648" i="2" s="1"/>
  <c r="C649" i="2"/>
  <c r="D649" i="2" s="1"/>
  <c r="C650" i="2"/>
  <c r="D650" i="2" s="1"/>
  <c r="C651" i="2"/>
  <c r="D651" i="2" s="1"/>
  <c r="C652" i="2"/>
  <c r="D652" i="2" s="1"/>
  <c r="C653" i="2"/>
  <c r="D653" i="2" s="1"/>
  <c r="C654" i="2"/>
  <c r="D654" i="2" s="1"/>
  <c r="C655" i="2"/>
  <c r="D655" i="2" s="1"/>
  <c r="C656" i="2"/>
  <c r="D656" i="2" s="1"/>
  <c r="C657" i="2"/>
  <c r="D657" i="2" s="1"/>
  <c r="C658" i="2"/>
  <c r="D658" i="2" s="1"/>
  <c r="C659" i="2"/>
  <c r="D659" i="2" s="1"/>
  <c r="C660" i="2"/>
  <c r="D660" i="2" s="1"/>
  <c r="C661" i="2"/>
  <c r="D661" i="2" s="1"/>
  <c r="C662" i="2"/>
  <c r="D662" i="2" s="1"/>
  <c r="C663" i="2"/>
  <c r="D663" i="2" s="1"/>
  <c r="C664" i="2"/>
  <c r="D664" i="2" s="1"/>
  <c r="C665" i="2"/>
  <c r="D665" i="2" s="1"/>
  <c r="C666" i="2"/>
  <c r="D666" i="2" s="1"/>
  <c r="C667" i="2"/>
  <c r="D667" i="2" s="1"/>
  <c r="C668" i="2"/>
  <c r="D668" i="2" s="1"/>
  <c r="C669" i="2"/>
  <c r="D669" i="2" s="1"/>
  <c r="C670" i="2"/>
  <c r="D670" i="2" s="1"/>
  <c r="C671" i="2"/>
  <c r="D671" i="2" s="1"/>
  <c r="C672" i="2"/>
  <c r="D672" i="2" s="1"/>
  <c r="C673" i="2"/>
  <c r="D673" i="2" s="1"/>
  <c r="C674" i="2"/>
  <c r="D674" i="2" s="1"/>
  <c r="C675" i="2"/>
  <c r="D675" i="2" s="1"/>
  <c r="C676" i="2"/>
  <c r="D676" i="2" s="1"/>
  <c r="C677" i="2"/>
  <c r="D677" i="2" s="1"/>
  <c r="C678" i="2"/>
  <c r="D678" i="2" s="1"/>
  <c r="C679" i="2"/>
  <c r="D679" i="2" s="1"/>
  <c r="C680" i="2"/>
  <c r="D680" i="2" s="1"/>
  <c r="C681" i="2"/>
  <c r="D681" i="2" s="1"/>
  <c r="C682" i="2"/>
  <c r="D682" i="2" s="1"/>
  <c r="C683" i="2"/>
  <c r="D683" i="2" s="1"/>
  <c r="C684" i="2"/>
  <c r="D684" i="2" s="1"/>
  <c r="C685" i="2"/>
  <c r="D685" i="2" s="1"/>
  <c r="C686" i="2"/>
  <c r="D686" i="2" s="1"/>
  <c r="C687" i="2"/>
  <c r="D687" i="2" s="1"/>
  <c r="C688" i="2"/>
  <c r="D688" i="2" s="1"/>
  <c r="C689" i="2"/>
  <c r="D689" i="2" s="1"/>
  <c r="C690" i="2"/>
  <c r="D690" i="2" s="1"/>
  <c r="C691" i="2"/>
  <c r="D691" i="2" s="1"/>
  <c r="C692" i="2"/>
  <c r="D692" i="2" s="1"/>
  <c r="C693" i="2"/>
  <c r="D693" i="2" s="1"/>
  <c r="C694" i="2"/>
  <c r="D694" i="2" s="1"/>
  <c r="C695" i="2"/>
  <c r="D695" i="2" s="1"/>
  <c r="C696" i="2"/>
  <c r="D696" i="2" s="1"/>
  <c r="C697" i="2"/>
  <c r="D697" i="2" s="1"/>
  <c r="C698" i="2"/>
  <c r="D698" i="2" s="1"/>
  <c r="C699" i="2"/>
  <c r="D699" i="2" s="1"/>
  <c r="C700" i="2"/>
  <c r="D700" i="2" s="1"/>
  <c r="C701" i="2"/>
  <c r="D701" i="2" s="1"/>
  <c r="C702" i="2"/>
  <c r="D702" i="2" s="1"/>
  <c r="C703" i="2"/>
  <c r="D703" i="2" s="1"/>
  <c r="C704" i="2"/>
  <c r="D704" i="2" s="1"/>
  <c r="C705" i="2"/>
  <c r="D705" i="2" s="1"/>
  <c r="C706" i="2"/>
  <c r="D706" i="2" s="1"/>
  <c r="C707" i="2"/>
  <c r="D707" i="2" s="1"/>
  <c r="C708" i="2"/>
  <c r="D708" i="2" s="1"/>
  <c r="C709" i="2"/>
  <c r="D709" i="2" s="1"/>
  <c r="C710" i="2"/>
  <c r="D710" i="2" s="1"/>
  <c r="C711" i="2"/>
  <c r="D711" i="2" s="1"/>
  <c r="C712" i="2"/>
  <c r="D712" i="2" s="1"/>
  <c r="C713" i="2"/>
  <c r="D713" i="2" s="1"/>
  <c r="C714" i="2"/>
  <c r="D714" i="2" s="1"/>
  <c r="C715" i="2"/>
  <c r="D715" i="2" s="1"/>
  <c r="C716" i="2"/>
  <c r="D716" i="2" s="1"/>
  <c r="C717" i="2"/>
  <c r="D717" i="2" s="1"/>
  <c r="C718" i="2"/>
  <c r="D718" i="2" s="1"/>
  <c r="C719" i="2"/>
  <c r="D719" i="2" s="1"/>
  <c r="C720" i="2"/>
  <c r="D720" i="2" s="1"/>
  <c r="C721" i="2"/>
  <c r="D721" i="2" s="1"/>
  <c r="C722" i="2"/>
  <c r="D722" i="2" s="1"/>
  <c r="C723" i="2"/>
  <c r="D723" i="2" s="1"/>
  <c r="C724" i="2"/>
  <c r="D724" i="2" s="1"/>
  <c r="C725" i="2"/>
  <c r="D725" i="2" s="1"/>
  <c r="C726" i="2"/>
  <c r="D726" i="2" s="1"/>
  <c r="C727" i="2"/>
  <c r="D727" i="2" s="1"/>
  <c r="C728" i="2"/>
  <c r="D728" i="2" s="1"/>
  <c r="C729" i="2"/>
  <c r="D729" i="2" s="1"/>
  <c r="C730" i="2"/>
  <c r="D730" i="2" s="1"/>
  <c r="C731" i="2"/>
  <c r="D731" i="2" s="1"/>
  <c r="C732" i="2"/>
  <c r="D732" i="2" s="1"/>
  <c r="C733" i="2"/>
  <c r="D733" i="2" s="1"/>
  <c r="C734" i="2"/>
  <c r="D734" i="2" s="1"/>
  <c r="C735" i="2"/>
  <c r="D735" i="2" s="1"/>
  <c r="C736" i="2"/>
  <c r="D736" i="2" s="1"/>
  <c r="C737" i="2"/>
  <c r="D737" i="2" s="1"/>
  <c r="C738" i="2"/>
  <c r="D738" i="2" s="1"/>
  <c r="C739" i="2"/>
  <c r="D739" i="2" s="1"/>
  <c r="C740" i="2"/>
  <c r="D740" i="2" s="1"/>
  <c r="C741" i="2"/>
  <c r="D741" i="2" s="1"/>
  <c r="C742" i="2"/>
  <c r="D742" i="2" s="1"/>
  <c r="C743" i="2"/>
  <c r="D743" i="2" s="1"/>
  <c r="C744" i="2"/>
  <c r="D744" i="2" s="1"/>
  <c r="C745" i="2"/>
  <c r="D745" i="2" s="1"/>
  <c r="C746" i="2"/>
  <c r="D746" i="2" s="1"/>
  <c r="C747" i="2"/>
  <c r="D747" i="2" s="1"/>
  <c r="C748" i="2"/>
  <c r="D748" i="2" s="1"/>
  <c r="C749" i="2"/>
  <c r="D749" i="2" s="1"/>
  <c r="C750" i="2"/>
  <c r="D750" i="2" s="1"/>
  <c r="C751" i="2"/>
  <c r="D751" i="2" s="1"/>
  <c r="C752" i="2"/>
  <c r="D752" i="2" s="1"/>
  <c r="C753" i="2"/>
  <c r="D753" i="2" s="1"/>
  <c r="C754" i="2"/>
  <c r="D754" i="2" s="1"/>
  <c r="C755" i="2"/>
  <c r="D755" i="2" s="1"/>
  <c r="C756" i="2"/>
  <c r="D756" i="2" s="1"/>
  <c r="C757" i="2"/>
  <c r="D757" i="2" s="1"/>
  <c r="C758" i="2"/>
  <c r="D758" i="2" s="1"/>
  <c r="C759" i="2"/>
  <c r="D759" i="2" s="1"/>
  <c r="C760" i="2"/>
  <c r="D760" i="2" s="1"/>
  <c r="C761" i="2"/>
  <c r="D761" i="2" s="1"/>
  <c r="C762" i="2"/>
  <c r="D762" i="2" s="1"/>
  <c r="C763" i="2"/>
  <c r="D763" i="2" s="1"/>
  <c r="C764" i="2"/>
  <c r="D764" i="2" s="1"/>
  <c r="C765" i="2"/>
  <c r="D765" i="2" s="1"/>
  <c r="C766" i="2"/>
  <c r="D766" i="2" s="1"/>
  <c r="C767" i="2"/>
  <c r="D767" i="2" s="1"/>
  <c r="C768" i="2"/>
  <c r="D768" i="2" s="1"/>
  <c r="C769" i="2"/>
  <c r="D769" i="2" s="1"/>
  <c r="C770" i="2"/>
  <c r="D770" i="2" s="1"/>
  <c r="C771" i="2"/>
  <c r="D771" i="2" s="1"/>
  <c r="C772" i="2"/>
  <c r="D772" i="2" s="1"/>
  <c r="C773" i="2"/>
  <c r="D773" i="2" s="1"/>
  <c r="C774" i="2"/>
  <c r="D774" i="2" s="1"/>
  <c r="C775" i="2"/>
  <c r="D775" i="2" s="1"/>
  <c r="C776" i="2"/>
  <c r="D776" i="2" s="1"/>
  <c r="C777" i="2"/>
  <c r="D777" i="2" s="1"/>
  <c r="C778" i="2"/>
  <c r="D778" i="2" s="1"/>
  <c r="C779" i="2"/>
  <c r="D779" i="2" s="1"/>
  <c r="C780" i="2"/>
  <c r="D780" i="2" s="1"/>
  <c r="C781" i="2"/>
  <c r="D781" i="2" s="1"/>
  <c r="C782" i="2"/>
  <c r="D782" i="2" s="1"/>
  <c r="C783" i="2"/>
  <c r="D783" i="2" s="1"/>
  <c r="C784" i="2"/>
  <c r="D784" i="2" s="1"/>
  <c r="C785" i="2"/>
  <c r="D785" i="2" s="1"/>
  <c r="C786" i="2"/>
  <c r="D786" i="2" s="1"/>
  <c r="C787" i="2"/>
  <c r="D787" i="2" s="1"/>
  <c r="C788" i="2"/>
  <c r="D788" i="2" s="1"/>
  <c r="C789" i="2"/>
  <c r="D789" i="2" s="1"/>
  <c r="C790" i="2"/>
  <c r="D790" i="2" s="1"/>
  <c r="C791" i="2"/>
  <c r="D791" i="2" s="1"/>
  <c r="C792" i="2"/>
  <c r="D792" i="2" s="1"/>
  <c r="C793" i="2"/>
  <c r="D793" i="2" s="1"/>
  <c r="C794" i="2"/>
  <c r="D794" i="2" s="1"/>
  <c r="C795" i="2"/>
  <c r="D795" i="2" s="1"/>
  <c r="C796" i="2"/>
  <c r="D796" i="2" s="1"/>
  <c r="C797" i="2"/>
  <c r="D797" i="2" s="1"/>
  <c r="C798" i="2"/>
  <c r="D798" i="2" s="1"/>
  <c r="C799" i="2"/>
  <c r="D799" i="2" s="1"/>
  <c r="C800" i="2"/>
  <c r="D800" i="2" s="1"/>
  <c r="C801" i="2"/>
  <c r="D801" i="2" s="1"/>
  <c r="C802" i="2"/>
  <c r="D802" i="2" s="1"/>
  <c r="C803" i="2"/>
  <c r="D803" i="2" s="1"/>
  <c r="C804" i="2"/>
  <c r="D804" i="2" s="1"/>
  <c r="C805" i="2"/>
  <c r="D805" i="2" s="1"/>
  <c r="C806" i="2"/>
  <c r="D806" i="2" s="1"/>
  <c r="C807" i="2"/>
  <c r="D807" i="2" s="1"/>
  <c r="C808" i="2"/>
  <c r="D808" i="2" s="1"/>
  <c r="C809" i="2"/>
  <c r="D809" i="2" s="1"/>
  <c r="C810" i="2"/>
  <c r="D810" i="2" s="1"/>
  <c r="C811" i="2"/>
  <c r="D811" i="2" s="1"/>
  <c r="C812" i="2"/>
  <c r="D812" i="2" s="1"/>
  <c r="C813" i="2"/>
  <c r="D813" i="2" s="1"/>
  <c r="C814" i="2"/>
  <c r="D814" i="2" s="1"/>
  <c r="C815" i="2"/>
  <c r="D815" i="2" s="1"/>
  <c r="C816" i="2"/>
  <c r="D816" i="2" s="1"/>
  <c r="C817" i="2"/>
  <c r="D817" i="2" s="1"/>
  <c r="C818" i="2"/>
  <c r="D818" i="2" s="1"/>
  <c r="C819" i="2"/>
  <c r="D819" i="2" s="1"/>
  <c r="C820" i="2"/>
  <c r="D820" i="2" s="1"/>
  <c r="C821" i="2"/>
  <c r="D821" i="2" s="1"/>
  <c r="C822" i="2"/>
  <c r="D822" i="2" s="1"/>
  <c r="C823" i="2"/>
  <c r="D823" i="2" s="1"/>
  <c r="C824" i="2"/>
  <c r="D824" i="2" s="1"/>
  <c r="C825" i="2"/>
  <c r="D825" i="2" s="1"/>
  <c r="C826" i="2"/>
  <c r="D826" i="2" s="1"/>
  <c r="C827" i="2"/>
  <c r="D827" i="2" s="1"/>
  <c r="C828" i="2"/>
  <c r="D828" i="2" s="1"/>
  <c r="C829" i="2"/>
  <c r="D829" i="2" s="1"/>
  <c r="C830" i="2"/>
  <c r="D830" i="2" s="1"/>
  <c r="C831" i="2"/>
  <c r="D831" i="2" s="1"/>
  <c r="C832" i="2"/>
  <c r="D832" i="2" s="1"/>
  <c r="C833" i="2"/>
  <c r="D833" i="2" s="1"/>
  <c r="C834" i="2"/>
  <c r="D834" i="2" s="1"/>
  <c r="C835" i="2"/>
  <c r="D835" i="2" s="1"/>
  <c r="C836" i="2"/>
  <c r="D836" i="2" s="1"/>
  <c r="C837" i="2"/>
  <c r="D837" i="2" s="1"/>
  <c r="C838" i="2"/>
  <c r="D838" i="2" s="1"/>
  <c r="C839" i="2"/>
  <c r="D839" i="2" s="1"/>
  <c r="C840" i="2"/>
  <c r="D840" i="2" s="1"/>
  <c r="C841" i="2"/>
  <c r="D841" i="2" s="1"/>
  <c r="C842" i="2"/>
  <c r="D842" i="2" s="1"/>
  <c r="C843" i="2"/>
  <c r="D843" i="2" s="1"/>
  <c r="C844" i="2"/>
  <c r="D844" i="2" s="1"/>
  <c r="C845" i="2"/>
  <c r="D845" i="2" s="1"/>
  <c r="C846" i="2"/>
  <c r="D846" i="2" s="1"/>
  <c r="C847" i="2"/>
  <c r="D847" i="2" s="1"/>
  <c r="C848" i="2"/>
  <c r="D848" i="2" s="1"/>
  <c r="C849" i="2"/>
  <c r="D849" i="2" s="1"/>
  <c r="C850" i="2"/>
  <c r="D850" i="2" s="1"/>
  <c r="C851" i="2"/>
  <c r="D851" i="2" s="1"/>
  <c r="C852" i="2"/>
  <c r="D852" i="2" s="1"/>
  <c r="C853" i="2"/>
  <c r="D853" i="2" s="1"/>
  <c r="C854" i="2"/>
  <c r="D854" i="2" s="1"/>
  <c r="C855" i="2"/>
  <c r="D855" i="2" s="1"/>
  <c r="C856" i="2"/>
  <c r="D856" i="2" s="1"/>
  <c r="C857" i="2"/>
  <c r="D857" i="2" s="1"/>
  <c r="C858" i="2"/>
  <c r="D858" i="2" s="1"/>
  <c r="C859" i="2"/>
  <c r="D859" i="2" s="1"/>
  <c r="C860" i="2"/>
  <c r="D860" i="2" s="1"/>
  <c r="C861" i="2"/>
  <c r="D861" i="2" s="1"/>
  <c r="C862" i="2"/>
  <c r="D862" i="2" s="1"/>
  <c r="C863" i="2"/>
  <c r="D863" i="2" s="1"/>
  <c r="C864" i="2"/>
  <c r="D864" i="2" s="1"/>
  <c r="C865" i="2"/>
  <c r="D865" i="2" s="1"/>
  <c r="C866" i="2"/>
  <c r="D866" i="2" s="1"/>
  <c r="C867" i="2"/>
  <c r="D867" i="2" s="1"/>
  <c r="C868" i="2"/>
  <c r="D868" i="2" s="1"/>
  <c r="C869" i="2"/>
  <c r="D869" i="2" s="1"/>
  <c r="C870" i="2"/>
  <c r="D870" i="2" s="1"/>
  <c r="C871" i="2"/>
  <c r="D871" i="2" s="1"/>
  <c r="C872" i="2"/>
  <c r="D872" i="2" s="1"/>
  <c r="C873" i="2"/>
  <c r="D873" i="2" s="1"/>
  <c r="C874" i="2"/>
  <c r="D874" i="2" s="1"/>
  <c r="C875" i="2"/>
  <c r="D875" i="2" s="1"/>
  <c r="C876" i="2"/>
  <c r="D876" i="2" s="1"/>
  <c r="C877" i="2"/>
  <c r="D877" i="2" s="1"/>
  <c r="C878" i="2"/>
  <c r="D878" i="2" s="1"/>
  <c r="C879" i="2"/>
  <c r="D879" i="2" s="1"/>
  <c r="C880" i="2"/>
  <c r="D880" i="2" s="1"/>
  <c r="C881" i="2"/>
  <c r="D881" i="2" s="1"/>
  <c r="C882" i="2"/>
  <c r="D882" i="2" s="1"/>
  <c r="C883" i="2"/>
  <c r="D883" i="2" s="1"/>
  <c r="C884" i="2"/>
  <c r="D884" i="2" s="1"/>
  <c r="C885" i="2"/>
  <c r="D885" i="2" s="1"/>
  <c r="C886" i="2"/>
  <c r="D886" i="2" s="1"/>
  <c r="C887" i="2"/>
  <c r="D887" i="2" s="1"/>
  <c r="C888" i="2"/>
  <c r="D888" i="2" s="1"/>
  <c r="C889" i="2"/>
  <c r="D889" i="2" s="1"/>
  <c r="C890" i="2"/>
  <c r="D890" i="2" s="1"/>
  <c r="C891" i="2"/>
  <c r="D891" i="2" s="1"/>
  <c r="C892" i="2"/>
  <c r="D892" i="2" s="1"/>
  <c r="C893" i="2"/>
  <c r="D893" i="2" s="1"/>
  <c r="C894" i="2"/>
  <c r="D894" i="2" s="1"/>
  <c r="C895" i="2"/>
  <c r="D895" i="2" s="1"/>
  <c r="C896" i="2"/>
  <c r="D896" i="2" s="1"/>
  <c r="C897" i="2"/>
  <c r="D897" i="2" s="1"/>
  <c r="C898" i="2"/>
  <c r="D898" i="2" s="1"/>
  <c r="C899" i="2"/>
  <c r="D899" i="2" s="1"/>
  <c r="C900" i="2"/>
  <c r="D900" i="2" s="1"/>
  <c r="C901" i="2"/>
  <c r="D901" i="2" s="1"/>
  <c r="C902" i="2"/>
  <c r="D902" i="2" s="1"/>
  <c r="C903" i="2"/>
  <c r="D903" i="2" s="1"/>
  <c r="C904" i="2"/>
  <c r="D904" i="2" s="1"/>
  <c r="C905" i="2"/>
  <c r="D905" i="2" s="1"/>
  <c r="C906" i="2"/>
  <c r="D906" i="2" s="1"/>
  <c r="C907" i="2"/>
  <c r="D907" i="2" s="1"/>
  <c r="C908" i="2"/>
  <c r="D908" i="2" s="1"/>
  <c r="C909" i="2"/>
  <c r="D909" i="2" s="1"/>
  <c r="C910" i="2"/>
  <c r="D910" i="2" s="1"/>
  <c r="C911" i="2"/>
  <c r="D911" i="2" s="1"/>
  <c r="C912" i="2"/>
  <c r="D912" i="2" s="1"/>
  <c r="C913" i="2"/>
  <c r="D913" i="2" s="1"/>
  <c r="C914" i="2"/>
  <c r="D914" i="2" s="1"/>
  <c r="C915" i="2"/>
  <c r="D915" i="2" s="1"/>
  <c r="C916" i="2"/>
  <c r="D916" i="2" s="1"/>
  <c r="C917" i="2"/>
  <c r="D917" i="2" s="1"/>
  <c r="C918" i="2"/>
  <c r="D918" i="2" s="1"/>
  <c r="C919" i="2"/>
  <c r="D919" i="2" s="1"/>
  <c r="C920" i="2"/>
  <c r="D920" i="2" s="1"/>
  <c r="C921" i="2"/>
  <c r="D921" i="2" s="1"/>
  <c r="C922" i="2"/>
  <c r="D922" i="2" s="1"/>
  <c r="C923" i="2"/>
  <c r="D923" i="2" s="1"/>
  <c r="C924" i="2"/>
  <c r="D924" i="2" s="1"/>
  <c r="C925" i="2"/>
  <c r="D925" i="2" s="1"/>
  <c r="C926" i="2"/>
  <c r="D926" i="2" s="1"/>
  <c r="C927" i="2"/>
  <c r="D927" i="2" s="1"/>
  <c r="C928" i="2"/>
  <c r="D928" i="2" s="1"/>
  <c r="C929" i="2"/>
  <c r="D929" i="2" s="1"/>
  <c r="C930" i="2"/>
  <c r="D930" i="2" s="1"/>
  <c r="C931" i="2"/>
  <c r="D931" i="2" s="1"/>
  <c r="C932" i="2"/>
  <c r="D932" i="2" s="1"/>
  <c r="C933" i="2"/>
  <c r="D933" i="2" s="1"/>
  <c r="C934" i="2"/>
  <c r="D934" i="2" s="1"/>
  <c r="C935" i="2"/>
  <c r="D935" i="2" s="1"/>
  <c r="C936" i="2"/>
  <c r="D936" i="2" s="1"/>
  <c r="C937" i="2"/>
  <c r="D937" i="2" s="1"/>
  <c r="C938" i="2"/>
  <c r="D938" i="2" s="1"/>
  <c r="C939" i="2"/>
  <c r="D939" i="2" s="1"/>
  <c r="C940" i="2"/>
  <c r="D940" i="2" s="1"/>
  <c r="C941" i="2"/>
  <c r="D941" i="2" s="1"/>
  <c r="C942" i="2"/>
  <c r="D942" i="2" s="1"/>
  <c r="C943" i="2"/>
  <c r="D943" i="2" s="1"/>
  <c r="C944" i="2"/>
  <c r="D944" i="2" s="1"/>
  <c r="C945" i="2"/>
  <c r="D945" i="2" s="1"/>
  <c r="C946" i="2"/>
  <c r="D946" i="2" s="1"/>
  <c r="C947" i="2"/>
  <c r="D947" i="2" s="1"/>
  <c r="C948" i="2"/>
  <c r="D948" i="2" s="1"/>
  <c r="C949" i="2"/>
  <c r="D949" i="2" s="1"/>
  <c r="C950" i="2"/>
  <c r="D950" i="2" s="1"/>
  <c r="C951" i="2"/>
  <c r="D951" i="2" s="1"/>
  <c r="C952" i="2"/>
  <c r="D952" i="2" s="1"/>
  <c r="C953" i="2"/>
  <c r="D953" i="2" s="1"/>
  <c r="C954" i="2"/>
  <c r="D954" i="2" s="1"/>
  <c r="C955" i="2"/>
  <c r="D955" i="2" s="1"/>
  <c r="C956" i="2"/>
  <c r="D956" i="2" s="1"/>
  <c r="C957" i="2"/>
  <c r="D957" i="2" s="1"/>
  <c r="C958" i="2"/>
  <c r="D958" i="2" s="1"/>
  <c r="C959" i="2"/>
  <c r="D959" i="2" s="1"/>
  <c r="C960" i="2"/>
  <c r="D960" i="2" s="1"/>
  <c r="C961" i="2"/>
  <c r="D961" i="2" s="1"/>
  <c r="C962" i="2"/>
  <c r="D962" i="2" s="1"/>
  <c r="C963" i="2"/>
  <c r="D963" i="2" s="1"/>
  <c r="C964" i="2"/>
  <c r="D964" i="2" s="1"/>
  <c r="C965" i="2"/>
  <c r="D965" i="2" s="1"/>
  <c r="C966" i="2"/>
  <c r="D966" i="2" s="1"/>
  <c r="C967" i="2"/>
  <c r="D967" i="2" s="1"/>
  <c r="C968" i="2"/>
  <c r="D968" i="2" s="1"/>
  <c r="C969" i="2"/>
  <c r="D969" i="2" s="1"/>
  <c r="C970" i="2"/>
  <c r="D970" i="2" s="1"/>
  <c r="C971" i="2"/>
  <c r="D971" i="2" s="1"/>
  <c r="C972" i="2"/>
  <c r="D972" i="2" s="1"/>
  <c r="C973" i="2"/>
  <c r="D973" i="2" s="1"/>
  <c r="C974" i="2"/>
  <c r="D974" i="2" s="1"/>
  <c r="C975" i="2"/>
  <c r="D975" i="2" s="1"/>
  <c r="C976" i="2"/>
  <c r="D976" i="2" s="1"/>
  <c r="C977" i="2"/>
  <c r="D977" i="2" s="1"/>
  <c r="C978" i="2"/>
  <c r="D978" i="2" s="1"/>
  <c r="C979" i="2"/>
  <c r="D979" i="2" s="1"/>
  <c r="C980" i="2"/>
  <c r="D980" i="2" s="1"/>
  <c r="C981" i="2"/>
  <c r="D981" i="2" s="1"/>
  <c r="C982" i="2"/>
  <c r="D982" i="2" s="1"/>
  <c r="C983" i="2"/>
  <c r="D983" i="2" s="1"/>
  <c r="C984" i="2"/>
  <c r="D984" i="2" s="1"/>
  <c r="C985" i="2"/>
  <c r="D985" i="2" s="1"/>
  <c r="C986" i="2"/>
  <c r="D986" i="2" s="1"/>
  <c r="C987" i="2"/>
  <c r="D987" i="2" s="1"/>
  <c r="C988" i="2"/>
  <c r="D988" i="2" s="1"/>
  <c r="C989" i="2"/>
  <c r="D989" i="2" s="1"/>
  <c r="C990" i="2"/>
  <c r="D990" i="2" s="1"/>
  <c r="C991" i="2"/>
  <c r="D991" i="2" s="1"/>
  <c r="C992" i="2"/>
  <c r="D992" i="2" s="1"/>
  <c r="C993" i="2"/>
  <c r="D993" i="2" s="1"/>
  <c r="C994" i="2"/>
  <c r="D994" i="2" s="1"/>
  <c r="C995" i="2"/>
  <c r="D995" i="2" s="1"/>
  <c r="C996" i="2"/>
  <c r="D996" i="2" s="1"/>
  <c r="C997" i="2"/>
  <c r="D997" i="2" s="1"/>
  <c r="C998" i="2"/>
  <c r="D998" i="2" s="1"/>
  <c r="C999" i="2"/>
  <c r="D999" i="2" s="1"/>
  <c r="C1000" i="2"/>
  <c r="D1000" i="2" s="1"/>
  <c r="C1001" i="2"/>
  <c r="D1001" i="2" s="1"/>
  <c r="C1002" i="2"/>
  <c r="D1002" i="2" s="1"/>
  <c r="C1003" i="2"/>
  <c r="D1003" i="2" s="1"/>
  <c r="C1004" i="2"/>
  <c r="D1004" i="2" s="1"/>
  <c r="C1005" i="2"/>
  <c r="D1005" i="2" s="1"/>
  <c r="C1006" i="2"/>
  <c r="D1006" i="2" s="1"/>
  <c r="C1007" i="2"/>
  <c r="D1007" i="2" s="1"/>
  <c r="C1008" i="2"/>
  <c r="D1008" i="2" s="1"/>
  <c r="C1009" i="2"/>
  <c r="D1009" i="2" s="1"/>
  <c r="C1010" i="2"/>
  <c r="D1010" i="2" s="1"/>
  <c r="C1011" i="2"/>
  <c r="D1011" i="2" s="1"/>
  <c r="C1012" i="2"/>
  <c r="D1012" i="2" s="1"/>
  <c r="C1013" i="2"/>
  <c r="D1013" i="2" s="1"/>
  <c r="C1014" i="2"/>
  <c r="D1014" i="2" s="1"/>
  <c r="C1015" i="2"/>
  <c r="D1015" i="2" s="1"/>
  <c r="C1016" i="2"/>
  <c r="D1016" i="2" s="1"/>
  <c r="C1017" i="2"/>
  <c r="D1017" i="2" s="1"/>
  <c r="C1018" i="2"/>
  <c r="D1018" i="2" s="1"/>
  <c r="C1019" i="2"/>
  <c r="D1019" i="2" s="1"/>
  <c r="C1020" i="2"/>
  <c r="D1020" i="2" s="1"/>
  <c r="C1021" i="2"/>
  <c r="D1021" i="2" s="1"/>
  <c r="C1022" i="2"/>
  <c r="D1022" i="2" s="1"/>
  <c r="C1023" i="2"/>
  <c r="D1023" i="2" s="1"/>
  <c r="C1024" i="2"/>
  <c r="D1024" i="2" s="1"/>
  <c r="C1025" i="2"/>
  <c r="D1025" i="2" s="1"/>
  <c r="C1026" i="2"/>
  <c r="D1026" i="2" s="1"/>
  <c r="C1027" i="2"/>
  <c r="D1027" i="2" s="1"/>
  <c r="C1028" i="2"/>
  <c r="D1028" i="2" s="1"/>
  <c r="C1029" i="2"/>
  <c r="D1029" i="2" s="1"/>
  <c r="C1030" i="2"/>
  <c r="D1030" i="2" s="1"/>
  <c r="C1031" i="2"/>
  <c r="D1031" i="2" s="1"/>
  <c r="C1032" i="2"/>
  <c r="D1032" i="2" s="1"/>
  <c r="C1033" i="2"/>
  <c r="D1033" i="2" s="1"/>
  <c r="C1034" i="2"/>
  <c r="D1034" i="2" s="1"/>
  <c r="C1035" i="2"/>
  <c r="D1035" i="2" s="1"/>
  <c r="C1036" i="2"/>
  <c r="D1036" i="2" s="1"/>
  <c r="C1037" i="2"/>
  <c r="D1037" i="2" s="1"/>
  <c r="C1038" i="2"/>
  <c r="D1038" i="2" s="1"/>
  <c r="C1039" i="2"/>
  <c r="D1039" i="2" s="1"/>
  <c r="C1040" i="2"/>
  <c r="D1040" i="2" s="1"/>
  <c r="C1041" i="2"/>
  <c r="D1041" i="2" s="1"/>
  <c r="C1042" i="2"/>
  <c r="D1042" i="2" s="1"/>
  <c r="C1043" i="2"/>
  <c r="D1043" i="2" s="1"/>
  <c r="C1044" i="2"/>
  <c r="D1044" i="2" s="1"/>
  <c r="C1045" i="2"/>
  <c r="D1045" i="2" s="1"/>
  <c r="C1046" i="2"/>
  <c r="D1046" i="2" s="1"/>
  <c r="C1047" i="2"/>
  <c r="D1047" i="2" s="1"/>
  <c r="C1048" i="2"/>
  <c r="D1048" i="2" s="1"/>
  <c r="C1049" i="2"/>
  <c r="D1049" i="2" s="1"/>
  <c r="C1050" i="2"/>
  <c r="D1050" i="2" s="1"/>
  <c r="C1051" i="2"/>
  <c r="D1051" i="2" s="1"/>
  <c r="C1052" i="2"/>
  <c r="D1052" i="2" s="1"/>
  <c r="C1053" i="2"/>
  <c r="D1053" i="2" s="1"/>
  <c r="C1054" i="2"/>
  <c r="D1054" i="2" s="1"/>
  <c r="C1055" i="2"/>
  <c r="D1055" i="2" s="1"/>
  <c r="C1056" i="2"/>
  <c r="D1056" i="2" s="1"/>
  <c r="C1057" i="2"/>
  <c r="D1057" i="2" s="1"/>
  <c r="C1058" i="2"/>
  <c r="D1058" i="2" s="1"/>
  <c r="C1059" i="2"/>
  <c r="D1059" i="2" s="1"/>
  <c r="C1060" i="2"/>
  <c r="D1060" i="2" s="1"/>
  <c r="C1061" i="2"/>
  <c r="D1061" i="2" s="1"/>
  <c r="C1062" i="2"/>
  <c r="D1062" i="2" s="1"/>
  <c r="C1063" i="2"/>
  <c r="D1063" i="2" s="1"/>
  <c r="C1064" i="2"/>
  <c r="D1064" i="2" s="1"/>
  <c r="C1065" i="2"/>
  <c r="D1065" i="2" s="1"/>
  <c r="C1066" i="2"/>
  <c r="D1066" i="2" s="1"/>
  <c r="C1067" i="2"/>
  <c r="D1067" i="2" s="1"/>
  <c r="C1068" i="2"/>
  <c r="D1068" i="2" s="1"/>
  <c r="C1069" i="2"/>
  <c r="D1069" i="2" s="1"/>
  <c r="C1070" i="2"/>
  <c r="D1070" i="2" s="1"/>
  <c r="C1071" i="2"/>
  <c r="D1071" i="2" s="1"/>
  <c r="C1072" i="2"/>
  <c r="D1072" i="2" s="1"/>
  <c r="C1073" i="2"/>
  <c r="D1073" i="2" s="1"/>
  <c r="C1074" i="2"/>
  <c r="D1074" i="2" s="1"/>
  <c r="C1075" i="2"/>
  <c r="D1075" i="2" s="1"/>
  <c r="C1076" i="2"/>
  <c r="D1076" i="2" s="1"/>
  <c r="C1077" i="2"/>
  <c r="D1077" i="2" s="1"/>
  <c r="C1078" i="2"/>
  <c r="D1078" i="2" s="1"/>
  <c r="C1079" i="2"/>
  <c r="D1079" i="2" s="1"/>
  <c r="C1080" i="2"/>
  <c r="D1080" i="2" s="1"/>
  <c r="C1081" i="2"/>
  <c r="D1081" i="2" s="1"/>
  <c r="C1082" i="2"/>
  <c r="D1082" i="2" s="1"/>
  <c r="C1083" i="2"/>
  <c r="D1083" i="2" s="1"/>
  <c r="C1084" i="2"/>
  <c r="D1084" i="2" s="1"/>
  <c r="C1085" i="2"/>
  <c r="D1085" i="2" s="1"/>
  <c r="C1086" i="2"/>
  <c r="D1086" i="2" s="1"/>
  <c r="C1087" i="2"/>
  <c r="D1087" i="2" s="1"/>
  <c r="C1088" i="2"/>
  <c r="D1088" i="2" s="1"/>
  <c r="C1089" i="2"/>
  <c r="D1089" i="2" s="1"/>
  <c r="C1090" i="2"/>
  <c r="D1090" i="2" s="1"/>
  <c r="C1091" i="2"/>
  <c r="D1091" i="2" s="1"/>
  <c r="C1092" i="2"/>
  <c r="D1092" i="2" s="1"/>
  <c r="C1093" i="2"/>
  <c r="D1093" i="2" s="1"/>
  <c r="C1094" i="2"/>
  <c r="D1094" i="2" s="1"/>
  <c r="C1095" i="2"/>
  <c r="D1095" i="2" s="1"/>
  <c r="C1096" i="2"/>
  <c r="D1096" i="2" s="1"/>
  <c r="C1097" i="2"/>
  <c r="D1097" i="2" s="1"/>
  <c r="C1098" i="2"/>
  <c r="D1098" i="2" s="1"/>
  <c r="C1099" i="2"/>
  <c r="D1099" i="2" s="1"/>
  <c r="C1100" i="2"/>
  <c r="D1100" i="2" s="1"/>
  <c r="C1101" i="2"/>
  <c r="D1101" i="2" s="1"/>
  <c r="C1102" i="2"/>
  <c r="D1102" i="2" s="1"/>
  <c r="C1103" i="2"/>
  <c r="D1103" i="2" s="1"/>
  <c r="C1104" i="2"/>
  <c r="D1104" i="2" s="1"/>
  <c r="C1105" i="2"/>
  <c r="D1105" i="2" s="1"/>
  <c r="C1106" i="2"/>
  <c r="D1106" i="2" s="1"/>
  <c r="C1107" i="2"/>
  <c r="D1107" i="2" s="1"/>
  <c r="C1108" i="2"/>
  <c r="D1108" i="2" s="1"/>
  <c r="C1109" i="2"/>
  <c r="D1109" i="2" s="1"/>
  <c r="C1110" i="2"/>
  <c r="D1110" i="2" s="1"/>
  <c r="C1111" i="2"/>
  <c r="D1111" i="2" s="1"/>
  <c r="C1112" i="2"/>
  <c r="D1112" i="2" s="1"/>
  <c r="C1113" i="2"/>
  <c r="D1113" i="2" s="1"/>
  <c r="C1114" i="2"/>
  <c r="D1114" i="2" s="1"/>
  <c r="C1115" i="2"/>
  <c r="D1115" i="2" s="1"/>
  <c r="C1116" i="2"/>
  <c r="D1116" i="2" s="1"/>
  <c r="C1117" i="2"/>
  <c r="D1117" i="2" s="1"/>
  <c r="C1118" i="2"/>
  <c r="D1118" i="2" s="1"/>
  <c r="C1119" i="2"/>
  <c r="D1119" i="2" s="1"/>
  <c r="C1120" i="2"/>
  <c r="D1120" i="2" s="1"/>
  <c r="C1121" i="2"/>
  <c r="D1121" i="2" s="1"/>
  <c r="C1122" i="2"/>
  <c r="D1122" i="2" s="1"/>
  <c r="C1123" i="2"/>
  <c r="D1123" i="2" s="1"/>
  <c r="C1124" i="2"/>
  <c r="D1124" i="2" s="1"/>
  <c r="C1125" i="2"/>
  <c r="D1125" i="2" s="1"/>
  <c r="C1126" i="2"/>
  <c r="D1126" i="2" s="1"/>
  <c r="C1127" i="2"/>
  <c r="D1127" i="2" s="1"/>
  <c r="C1128" i="2"/>
  <c r="D1128" i="2" s="1"/>
  <c r="C1129" i="2"/>
  <c r="D1129" i="2" s="1"/>
  <c r="C1130" i="2"/>
  <c r="D1130" i="2" s="1"/>
  <c r="C1131" i="2"/>
  <c r="D1131" i="2" s="1"/>
  <c r="C1132" i="2"/>
  <c r="D1132" i="2" s="1"/>
  <c r="C1133" i="2"/>
  <c r="D1133" i="2" s="1"/>
  <c r="C1134" i="2"/>
  <c r="D1134" i="2" s="1"/>
  <c r="C1135" i="2"/>
  <c r="D1135" i="2" s="1"/>
  <c r="C1136" i="2"/>
  <c r="D1136" i="2" s="1"/>
  <c r="C1137" i="2"/>
  <c r="D1137" i="2" s="1"/>
  <c r="C1138" i="2"/>
  <c r="D1138" i="2" s="1"/>
  <c r="C1139" i="2"/>
  <c r="D1139" i="2" s="1"/>
  <c r="C1140" i="2"/>
  <c r="D1140" i="2" s="1"/>
  <c r="C1141" i="2"/>
  <c r="D1141" i="2" s="1"/>
  <c r="C1142" i="2"/>
  <c r="D1142" i="2" s="1"/>
  <c r="C1143" i="2"/>
  <c r="D1143" i="2" s="1"/>
  <c r="C1144" i="2"/>
  <c r="D1144" i="2" s="1"/>
  <c r="C1145" i="2"/>
  <c r="D1145" i="2" s="1"/>
  <c r="C1146" i="2"/>
  <c r="D1146" i="2" s="1"/>
  <c r="C1147" i="2"/>
  <c r="D1147" i="2" s="1"/>
  <c r="C1148" i="2"/>
  <c r="D1148" i="2" s="1"/>
  <c r="C1149" i="2"/>
  <c r="D1149" i="2" s="1"/>
  <c r="C1150" i="2"/>
  <c r="D1150" i="2" s="1"/>
  <c r="C1151" i="2"/>
  <c r="D1151" i="2" s="1"/>
  <c r="C1152" i="2"/>
  <c r="D1152" i="2" s="1"/>
  <c r="C1153" i="2"/>
  <c r="D1153" i="2" s="1"/>
  <c r="C1154" i="2"/>
  <c r="D1154" i="2" s="1"/>
  <c r="C1155" i="2"/>
  <c r="D1155" i="2" s="1"/>
  <c r="C1156" i="2"/>
  <c r="D1156" i="2" s="1"/>
  <c r="C1157" i="2"/>
  <c r="D1157" i="2" s="1"/>
  <c r="C1158" i="2"/>
  <c r="D1158" i="2" s="1"/>
  <c r="C1159" i="2"/>
  <c r="D1159" i="2" s="1"/>
  <c r="C1160" i="2"/>
  <c r="D1160" i="2" s="1"/>
  <c r="C1161" i="2"/>
  <c r="D1161" i="2" s="1"/>
  <c r="C1162" i="2"/>
  <c r="D1162" i="2" s="1"/>
  <c r="C1163" i="2"/>
  <c r="D1163" i="2" s="1"/>
  <c r="C1164" i="2"/>
  <c r="D1164" i="2" s="1"/>
  <c r="C1165" i="2"/>
  <c r="D1165" i="2" s="1"/>
  <c r="C1166" i="2"/>
  <c r="D1166" i="2" s="1"/>
  <c r="C1167" i="2"/>
  <c r="D1167" i="2" s="1"/>
  <c r="C1168" i="2"/>
  <c r="D1168" i="2" s="1"/>
  <c r="C1169" i="2"/>
  <c r="D1169" i="2" s="1"/>
  <c r="C1170" i="2"/>
  <c r="D1170" i="2" s="1"/>
  <c r="C1171" i="2"/>
  <c r="D1171" i="2" s="1"/>
  <c r="C1172" i="2"/>
  <c r="D1172" i="2" s="1"/>
  <c r="C1173" i="2"/>
  <c r="D1173" i="2" s="1"/>
  <c r="C1174" i="2"/>
  <c r="D1174" i="2" s="1"/>
  <c r="C1175" i="2"/>
  <c r="D1175" i="2" s="1"/>
  <c r="C1176" i="2"/>
  <c r="D1176" i="2" s="1"/>
  <c r="C1177" i="2"/>
  <c r="D1177" i="2" s="1"/>
  <c r="C1178" i="2"/>
  <c r="D1178" i="2" s="1"/>
  <c r="C1179" i="2"/>
  <c r="D1179" i="2" s="1"/>
  <c r="C1180" i="2"/>
  <c r="D1180" i="2" s="1"/>
  <c r="C1181" i="2"/>
  <c r="D1181" i="2" s="1"/>
  <c r="C1182" i="2"/>
  <c r="D1182" i="2" s="1"/>
  <c r="C1183" i="2"/>
  <c r="D1183" i="2" s="1"/>
  <c r="C1184" i="2"/>
  <c r="D1184" i="2" s="1"/>
  <c r="C1185" i="2"/>
  <c r="D1185" i="2" s="1"/>
  <c r="C1186" i="2"/>
  <c r="D1186" i="2" s="1"/>
  <c r="C1187" i="2"/>
  <c r="D1187" i="2" s="1"/>
  <c r="C1188" i="2"/>
  <c r="D1188" i="2" s="1"/>
  <c r="C1189" i="2"/>
  <c r="D1189" i="2" s="1"/>
  <c r="C1190" i="2"/>
  <c r="D1190" i="2" s="1"/>
  <c r="C1191" i="2"/>
  <c r="D1191" i="2" s="1"/>
  <c r="C1192" i="2"/>
  <c r="D1192" i="2" s="1"/>
  <c r="C1193" i="2"/>
  <c r="D1193" i="2" s="1"/>
  <c r="C1194" i="2"/>
  <c r="D1194" i="2" s="1"/>
  <c r="C1195" i="2"/>
  <c r="D1195" i="2" s="1"/>
  <c r="C1196" i="2"/>
  <c r="D1196" i="2" s="1"/>
  <c r="C1197" i="2"/>
  <c r="D1197" i="2" s="1"/>
  <c r="C1198" i="2"/>
  <c r="D1198" i="2" s="1"/>
  <c r="C1199" i="2"/>
  <c r="D1199" i="2" s="1"/>
  <c r="C1200" i="2"/>
  <c r="D1200" i="2" s="1"/>
  <c r="C1201" i="2"/>
  <c r="D1201" i="2" s="1"/>
  <c r="C1202" i="2"/>
  <c r="D1202" i="2" s="1"/>
  <c r="C1203" i="2"/>
  <c r="D1203" i="2" s="1"/>
  <c r="C1204" i="2"/>
  <c r="D1204" i="2" s="1"/>
  <c r="C1205" i="2"/>
  <c r="D1205" i="2" s="1"/>
  <c r="C1206" i="2"/>
  <c r="D1206" i="2" s="1"/>
  <c r="C1207" i="2"/>
  <c r="D1207" i="2" s="1"/>
  <c r="C1208" i="2"/>
  <c r="D1208" i="2" s="1"/>
  <c r="C1209" i="2"/>
  <c r="D1209" i="2" s="1"/>
  <c r="C1210" i="2"/>
  <c r="D1210" i="2" s="1"/>
  <c r="C1211" i="2"/>
  <c r="D1211" i="2" s="1"/>
  <c r="C1212" i="2"/>
  <c r="D1212" i="2" s="1"/>
  <c r="C1213" i="2"/>
  <c r="D1213" i="2" s="1"/>
  <c r="C1214" i="2"/>
  <c r="D1214" i="2" s="1"/>
  <c r="C1215" i="2"/>
  <c r="D1215" i="2" s="1"/>
  <c r="C1216" i="2"/>
  <c r="D1216" i="2" s="1"/>
  <c r="C1217" i="2"/>
  <c r="D1217" i="2" s="1"/>
  <c r="C1218" i="2"/>
  <c r="D1218" i="2" s="1"/>
  <c r="C1219" i="2"/>
  <c r="D1219" i="2" s="1"/>
  <c r="C1220" i="2"/>
  <c r="D1220" i="2" s="1"/>
  <c r="C1221" i="2"/>
  <c r="D1221" i="2" s="1"/>
  <c r="C1222" i="2"/>
  <c r="D1222" i="2" s="1"/>
  <c r="C1223" i="2"/>
  <c r="D1223" i="2" s="1"/>
  <c r="C1224" i="2"/>
  <c r="D1224" i="2" s="1"/>
  <c r="C1225" i="2"/>
  <c r="D1225" i="2" s="1"/>
  <c r="C1226" i="2"/>
  <c r="D1226" i="2" s="1"/>
  <c r="C1227" i="2"/>
  <c r="D1227" i="2" s="1"/>
  <c r="C1228" i="2"/>
  <c r="D1228" i="2" s="1"/>
  <c r="C1229" i="2"/>
  <c r="D1229" i="2" s="1"/>
  <c r="C1230" i="2"/>
  <c r="D1230" i="2" s="1"/>
  <c r="C1231" i="2"/>
  <c r="D1231" i="2" s="1"/>
  <c r="C1232" i="2"/>
  <c r="D1232" i="2" s="1"/>
  <c r="C1233" i="2"/>
  <c r="D1233" i="2" s="1"/>
  <c r="C1234" i="2"/>
  <c r="D1234" i="2" s="1"/>
  <c r="C1235" i="2"/>
  <c r="D1235" i="2" s="1"/>
  <c r="C1236" i="2"/>
  <c r="D1236" i="2" s="1"/>
  <c r="C1237" i="2"/>
  <c r="D1237" i="2" s="1"/>
  <c r="C1238" i="2"/>
  <c r="D1238" i="2" s="1"/>
  <c r="C1239" i="2"/>
  <c r="D1239" i="2" s="1"/>
  <c r="C1240" i="2"/>
  <c r="D1240" i="2" s="1"/>
  <c r="C1241" i="2"/>
  <c r="D1241" i="2" s="1"/>
  <c r="C1242" i="2"/>
  <c r="D1242" i="2" s="1"/>
  <c r="C1243" i="2"/>
  <c r="D1243" i="2" s="1"/>
  <c r="C1244" i="2"/>
  <c r="D1244" i="2" s="1"/>
  <c r="C1245" i="2"/>
  <c r="D1245" i="2" s="1"/>
  <c r="C1246" i="2"/>
  <c r="D1246" i="2" s="1"/>
  <c r="C1247" i="2"/>
  <c r="D1247" i="2" s="1"/>
  <c r="C1248" i="2"/>
  <c r="D1248" i="2" s="1"/>
  <c r="C1249" i="2"/>
  <c r="D1249" i="2" s="1"/>
  <c r="C1250" i="2"/>
  <c r="D1250" i="2" s="1"/>
  <c r="C1251" i="2"/>
  <c r="D1251" i="2" s="1"/>
  <c r="C1252" i="2"/>
  <c r="D1252" i="2" s="1"/>
  <c r="C1253" i="2"/>
  <c r="D1253" i="2" s="1"/>
  <c r="C1254" i="2"/>
  <c r="D1254" i="2" s="1"/>
  <c r="C1255" i="2"/>
  <c r="D1255" i="2" s="1"/>
  <c r="C1256" i="2"/>
  <c r="D1256" i="2" s="1"/>
  <c r="C1257" i="2"/>
  <c r="D1257" i="2" s="1"/>
  <c r="C1258" i="2"/>
  <c r="D1258" i="2" s="1"/>
  <c r="C1259" i="2"/>
  <c r="D1259" i="2" s="1"/>
  <c r="C1260" i="2"/>
  <c r="D1260" i="2" s="1"/>
  <c r="C1261" i="2"/>
  <c r="D1261" i="2" s="1"/>
  <c r="C1262" i="2"/>
  <c r="D1262" i="2" s="1"/>
  <c r="C1263" i="2"/>
  <c r="D1263" i="2" s="1"/>
  <c r="C1264" i="2"/>
  <c r="D1264" i="2" s="1"/>
  <c r="C1265" i="2"/>
  <c r="D1265" i="2" s="1"/>
  <c r="C1266" i="2"/>
  <c r="D1266" i="2" s="1"/>
  <c r="C1267" i="2"/>
  <c r="D1267" i="2" s="1"/>
  <c r="C1268" i="2"/>
  <c r="D1268" i="2" s="1"/>
  <c r="C1269" i="2"/>
  <c r="D1269" i="2" s="1"/>
  <c r="C1270" i="2"/>
  <c r="D1270" i="2" s="1"/>
  <c r="C1271" i="2"/>
  <c r="D1271" i="2" s="1"/>
  <c r="C1272" i="2"/>
  <c r="D1272" i="2" s="1"/>
  <c r="C1273" i="2"/>
  <c r="D1273" i="2" s="1"/>
  <c r="C1274" i="2"/>
  <c r="D1274" i="2" s="1"/>
  <c r="C1275" i="2"/>
  <c r="D1275" i="2" s="1"/>
  <c r="C1276" i="2"/>
  <c r="D1276" i="2" s="1"/>
  <c r="C1277" i="2"/>
  <c r="D1277" i="2" s="1"/>
  <c r="C1278" i="2"/>
  <c r="D1278" i="2" s="1"/>
  <c r="C1279" i="2"/>
  <c r="D1279" i="2" s="1"/>
  <c r="C1280" i="2"/>
  <c r="D1280" i="2" s="1"/>
  <c r="C1281" i="2"/>
  <c r="D1281" i="2" s="1"/>
  <c r="C1282" i="2"/>
  <c r="D1282" i="2" s="1"/>
  <c r="C1283" i="2"/>
  <c r="D1283" i="2" s="1"/>
  <c r="C1284" i="2"/>
  <c r="D1284" i="2" s="1"/>
  <c r="C1285" i="2"/>
  <c r="D1285" i="2" s="1"/>
  <c r="C1286" i="2"/>
  <c r="D1286" i="2" s="1"/>
  <c r="C1287" i="2"/>
  <c r="D1287" i="2" s="1"/>
  <c r="C1288" i="2"/>
  <c r="D1288" i="2" s="1"/>
  <c r="C1289" i="2"/>
  <c r="D1289" i="2" s="1"/>
  <c r="C1290" i="2"/>
  <c r="D1290" i="2" s="1"/>
  <c r="C1291" i="2"/>
  <c r="D1291" i="2" s="1"/>
  <c r="C1292" i="2"/>
  <c r="D1292" i="2" s="1"/>
  <c r="C1293" i="2"/>
  <c r="D1293" i="2" s="1"/>
  <c r="C1294" i="2"/>
  <c r="D1294" i="2" s="1"/>
  <c r="C1295" i="2"/>
  <c r="D1295" i="2" s="1"/>
  <c r="C1296" i="2"/>
  <c r="D1296" i="2" s="1"/>
  <c r="C1297" i="2"/>
  <c r="D1297" i="2" s="1"/>
  <c r="C1298" i="2"/>
  <c r="D1298" i="2" s="1"/>
  <c r="C1299" i="2"/>
  <c r="D1299" i="2" s="1"/>
  <c r="C1300" i="2"/>
  <c r="D1300" i="2" s="1"/>
  <c r="C1301" i="2"/>
  <c r="D1301" i="2" s="1"/>
  <c r="C1302" i="2"/>
  <c r="D1302" i="2" s="1"/>
  <c r="C1303" i="2"/>
  <c r="D1303" i="2" s="1"/>
  <c r="C1304" i="2"/>
  <c r="D1304" i="2" s="1"/>
  <c r="C1305" i="2"/>
  <c r="D1305" i="2" s="1"/>
  <c r="C1306" i="2"/>
  <c r="D1306" i="2" s="1"/>
  <c r="C1307" i="2"/>
  <c r="D1307" i="2" s="1"/>
  <c r="C1308" i="2"/>
  <c r="D1308" i="2" s="1"/>
  <c r="C1309" i="2"/>
  <c r="D1309" i="2" s="1"/>
  <c r="C1310" i="2"/>
  <c r="D1310" i="2" s="1"/>
  <c r="C1311" i="2"/>
  <c r="D1311" i="2" s="1"/>
  <c r="C1312" i="2"/>
  <c r="D1312" i="2" s="1"/>
  <c r="C1313" i="2"/>
  <c r="D1313" i="2" s="1"/>
  <c r="C1314" i="2"/>
  <c r="D1314" i="2" s="1"/>
  <c r="C1315" i="2"/>
  <c r="D1315" i="2" s="1"/>
  <c r="C1316" i="2"/>
  <c r="D1316" i="2" s="1"/>
  <c r="C1317" i="2"/>
  <c r="D1317" i="2" s="1"/>
  <c r="C1318" i="2"/>
  <c r="D1318" i="2" s="1"/>
  <c r="C1319" i="2"/>
  <c r="D1319" i="2" s="1"/>
  <c r="C1320" i="2"/>
  <c r="D1320" i="2" s="1"/>
  <c r="C1321" i="2"/>
  <c r="D1321" i="2" s="1"/>
  <c r="C1322" i="2"/>
  <c r="D1322" i="2" s="1"/>
  <c r="C1323" i="2"/>
  <c r="D1323" i="2" s="1"/>
  <c r="C1324" i="2"/>
  <c r="D1324" i="2" s="1"/>
  <c r="C1325" i="2"/>
  <c r="D1325" i="2" s="1"/>
  <c r="C1326" i="2"/>
  <c r="D1326" i="2" s="1"/>
  <c r="C1327" i="2"/>
  <c r="D1327" i="2" s="1"/>
  <c r="C1328" i="2"/>
  <c r="D1328" i="2" s="1"/>
  <c r="C1329" i="2"/>
  <c r="D1329" i="2" s="1"/>
  <c r="C1330" i="2"/>
  <c r="D1330" i="2" s="1"/>
  <c r="C1331" i="2"/>
  <c r="D1331" i="2" s="1"/>
  <c r="C1332" i="2"/>
  <c r="D1332" i="2" s="1"/>
  <c r="C1333" i="2"/>
  <c r="D1333" i="2" s="1"/>
  <c r="C1334" i="2"/>
  <c r="D1334" i="2" s="1"/>
  <c r="C1335" i="2"/>
  <c r="D1335" i="2" s="1"/>
  <c r="C1336" i="2"/>
  <c r="D1336" i="2" s="1"/>
  <c r="C1337" i="2"/>
  <c r="D1337" i="2" s="1"/>
  <c r="C1338" i="2"/>
  <c r="D1338" i="2" s="1"/>
  <c r="C1339" i="2"/>
  <c r="D1339" i="2" s="1"/>
  <c r="C1340" i="2"/>
  <c r="D1340" i="2" s="1"/>
  <c r="C1341" i="2"/>
  <c r="D1341" i="2" s="1"/>
  <c r="C1342" i="2"/>
  <c r="D1342" i="2" s="1"/>
  <c r="C1343" i="2"/>
  <c r="D1343" i="2" s="1"/>
  <c r="C1344" i="2"/>
  <c r="D1344" i="2" s="1"/>
  <c r="C1345" i="2"/>
  <c r="D1345" i="2" s="1"/>
  <c r="C1346" i="2"/>
  <c r="D1346" i="2" s="1"/>
  <c r="C1347" i="2"/>
  <c r="D1347" i="2" s="1"/>
  <c r="C1348" i="2"/>
  <c r="D1348" i="2" s="1"/>
  <c r="C1349" i="2"/>
  <c r="D1349" i="2" s="1"/>
  <c r="C1350" i="2"/>
  <c r="D1350" i="2" s="1"/>
  <c r="C1351" i="2"/>
  <c r="D1351" i="2" s="1"/>
  <c r="C1352" i="2"/>
  <c r="D1352" i="2" s="1"/>
  <c r="C1353" i="2"/>
  <c r="D1353" i="2" s="1"/>
  <c r="C1354" i="2"/>
  <c r="D1354" i="2" s="1"/>
  <c r="C1355" i="2"/>
  <c r="D1355" i="2" s="1"/>
  <c r="C1356" i="2"/>
  <c r="D1356" i="2" s="1"/>
  <c r="C1357" i="2"/>
  <c r="D1357" i="2" s="1"/>
  <c r="C1358" i="2"/>
  <c r="D1358" i="2" s="1"/>
  <c r="C1359" i="2"/>
  <c r="D1359" i="2" s="1"/>
  <c r="C1360" i="2"/>
  <c r="D1360" i="2" s="1"/>
  <c r="C1361" i="2"/>
  <c r="D1361" i="2" s="1"/>
  <c r="C1362" i="2"/>
  <c r="D1362" i="2" s="1"/>
  <c r="C1363" i="2"/>
  <c r="D1363" i="2" s="1"/>
  <c r="C1364" i="2"/>
  <c r="D1364" i="2" s="1"/>
  <c r="C1365" i="2"/>
  <c r="D1365" i="2" s="1"/>
  <c r="C1366" i="2"/>
  <c r="D1366" i="2" s="1"/>
  <c r="C1367" i="2"/>
  <c r="D1367" i="2" s="1"/>
  <c r="C1368" i="2"/>
  <c r="D1368" i="2" s="1"/>
  <c r="C1369" i="2"/>
  <c r="D1369" i="2" s="1"/>
  <c r="C1370" i="2"/>
  <c r="D1370" i="2" s="1"/>
  <c r="C1371" i="2"/>
  <c r="D1371" i="2" s="1"/>
  <c r="C1372" i="2"/>
  <c r="D1372" i="2" s="1"/>
  <c r="C1373" i="2"/>
  <c r="D1373" i="2" s="1"/>
  <c r="C1374" i="2"/>
  <c r="D1374" i="2" s="1"/>
  <c r="C1375" i="2"/>
  <c r="D1375" i="2" s="1"/>
  <c r="C1376" i="2"/>
  <c r="D1376" i="2" s="1"/>
  <c r="C1377" i="2"/>
  <c r="D1377" i="2" s="1"/>
  <c r="C1378" i="2"/>
  <c r="D1378" i="2" s="1"/>
  <c r="C1379" i="2"/>
  <c r="D1379" i="2" s="1"/>
  <c r="C1380" i="2"/>
  <c r="D1380" i="2" s="1"/>
  <c r="C1381" i="2"/>
  <c r="D1381" i="2" s="1"/>
  <c r="C1382" i="2"/>
  <c r="D1382" i="2" s="1"/>
  <c r="C1383" i="2"/>
  <c r="D1383" i="2" s="1"/>
  <c r="C1384" i="2"/>
  <c r="D1384" i="2" s="1"/>
  <c r="C1385" i="2"/>
  <c r="D1385" i="2" s="1"/>
  <c r="C1386" i="2"/>
  <c r="D1386" i="2" s="1"/>
  <c r="C1387" i="2"/>
  <c r="D1387" i="2" s="1"/>
  <c r="C1388" i="2"/>
  <c r="D1388" i="2" s="1"/>
  <c r="C1389" i="2"/>
  <c r="D1389" i="2" s="1"/>
  <c r="C1390" i="2"/>
  <c r="D1390" i="2" s="1"/>
  <c r="C1391" i="2"/>
  <c r="D1391" i="2" s="1"/>
  <c r="C1392" i="2"/>
  <c r="D1392" i="2" s="1"/>
  <c r="C1393" i="2"/>
  <c r="D1393" i="2" s="1"/>
  <c r="C1394" i="2"/>
  <c r="D1394" i="2" s="1"/>
  <c r="C1395" i="2"/>
  <c r="D1395" i="2" s="1"/>
  <c r="C1396" i="2"/>
  <c r="D1396" i="2" s="1"/>
  <c r="C1397" i="2"/>
  <c r="D1397" i="2" s="1"/>
  <c r="C1398" i="2"/>
  <c r="D1398" i="2" s="1"/>
  <c r="C1399" i="2"/>
  <c r="D1399" i="2" s="1"/>
  <c r="C1400" i="2"/>
  <c r="D1400" i="2" s="1"/>
  <c r="C1401" i="2"/>
  <c r="D1401" i="2" s="1"/>
  <c r="C1402" i="2"/>
  <c r="D1402" i="2" s="1"/>
  <c r="C1403" i="2"/>
  <c r="D1403" i="2" s="1"/>
  <c r="C1404" i="2"/>
  <c r="D1404" i="2" s="1"/>
  <c r="C1405" i="2"/>
  <c r="D1405" i="2" s="1"/>
  <c r="C1406" i="2"/>
  <c r="D1406" i="2" s="1"/>
  <c r="C1407" i="2"/>
  <c r="D1407" i="2" s="1"/>
  <c r="C1408" i="2"/>
  <c r="D1408" i="2" s="1"/>
  <c r="C1409" i="2"/>
  <c r="D1409" i="2" s="1"/>
  <c r="C1410" i="2"/>
  <c r="D1410" i="2" s="1"/>
  <c r="C1411" i="2"/>
  <c r="D1411" i="2" s="1"/>
  <c r="C1412" i="2"/>
  <c r="D1412" i="2" s="1"/>
  <c r="C1413" i="2"/>
  <c r="D1413" i="2" s="1"/>
  <c r="C1414" i="2"/>
  <c r="D1414" i="2" s="1"/>
  <c r="C1415" i="2"/>
  <c r="D1415" i="2" s="1"/>
  <c r="C1416" i="2"/>
  <c r="D1416" i="2" s="1"/>
  <c r="C1417" i="2"/>
  <c r="D1417" i="2" s="1"/>
  <c r="C1418" i="2"/>
  <c r="D1418" i="2" s="1"/>
  <c r="C1419" i="2"/>
  <c r="D1419" i="2" s="1"/>
  <c r="C1420" i="2"/>
  <c r="D1420" i="2" s="1"/>
  <c r="C1421" i="2"/>
  <c r="D1421" i="2" s="1"/>
  <c r="C1422" i="2"/>
  <c r="D1422" i="2" s="1"/>
  <c r="C1423" i="2"/>
  <c r="D1423" i="2" s="1"/>
  <c r="C1424" i="2"/>
  <c r="D1424" i="2" s="1"/>
  <c r="C1425" i="2"/>
  <c r="D1425" i="2" s="1"/>
  <c r="C1426" i="2"/>
  <c r="D1426" i="2" s="1"/>
  <c r="C1427" i="2"/>
  <c r="D1427" i="2" s="1"/>
  <c r="C1428" i="2"/>
  <c r="D1428" i="2" s="1"/>
  <c r="C1429" i="2"/>
  <c r="D1429" i="2" s="1"/>
  <c r="C1430" i="2"/>
  <c r="D1430" i="2" s="1"/>
  <c r="C1431" i="2"/>
  <c r="D1431" i="2" s="1"/>
  <c r="C1432" i="2"/>
  <c r="D1432" i="2" s="1"/>
  <c r="C1433" i="2"/>
  <c r="D1433" i="2" s="1"/>
  <c r="C1434" i="2"/>
  <c r="D1434" i="2" s="1"/>
  <c r="C1435" i="2"/>
  <c r="D1435" i="2" s="1"/>
  <c r="C1436" i="2"/>
  <c r="D1436" i="2" s="1"/>
  <c r="C1437" i="2"/>
  <c r="D1437" i="2" s="1"/>
  <c r="C1438" i="2"/>
  <c r="D1438" i="2" s="1"/>
  <c r="C1439" i="2"/>
  <c r="D1439" i="2" s="1"/>
  <c r="C1440" i="2"/>
  <c r="D1440" i="2" s="1"/>
  <c r="C1441" i="2"/>
  <c r="D1441" i="2" s="1"/>
  <c r="C1442" i="2"/>
  <c r="D1442" i="2" s="1"/>
  <c r="C1443" i="2"/>
  <c r="D1443" i="2" s="1"/>
  <c r="C1444" i="2"/>
  <c r="D1444" i="2" s="1"/>
  <c r="C1445" i="2"/>
  <c r="D1445" i="2" s="1"/>
  <c r="C1446" i="2"/>
  <c r="D1446" i="2" s="1"/>
  <c r="C1447" i="2"/>
  <c r="D1447" i="2" s="1"/>
  <c r="C1448" i="2"/>
  <c r="D1448" i="2" s="1"/>
  <c r="C1449" i="2"/>
  <c r="D1449" i="2" s="1"/>
  <c r="C1450" i="2"/>
  <c r="D1450" i="2" s="1"/>
  <c r="C1451" i="2"/>
  <c r="D1451" i="2" s="1"/>
  <c r="C1452" i="2"/>
  <c r="D1452" i="2" s="1"/>
  <c r="C1453" i="2"/>
  <c r="D1453" i="2" s="1"/>
  <c r="C1454" i="2"/>
  <c r="D1454" i="2" s="1"/>
  <c r="C1455" i="2"/>
  <c r="D1455" i="2" s="1"/>
  <c r="C1456" i="2"/>
  <c r="D1456" i="2" s="1"/>
  <c r="C1457" i="2"/>
  <c r="D1457" i="2" s="1"/>
  <c r="C1458" i="2"/>
  <c r="D1458" i="2" s="1"/>
  <c r="C1459" i="2"/>
  <c r="D1459" i="2" s="1"/>
  <c r="C1460" i="2"/>
  <c r="D1460" i="2" s="1"/>
  <c r="C1461" i="2"/>
  <c r="D1461" i="2" s="1"/>
  <c r="C1462" i="2"/>
  <c r="D1462" i="2" s="1"/>
  <c r="C1463" i="2"/>
  <c r="D1463" i="2" s="1"/>
  <c r="C1464" i="2"/>
  <c r="D1464" i="2" s="1"/>
  <c r="C1465" i="2"/>
  <c r="D1465" i="2" s="1"/>
  <c r="C1466" i="2"/>
  <c r="D1466" i="2" s="1"/>
  <c r="C1467" i="2"/>
  <c r="D1467" i="2" s="1"/>
  <c r="C1468" i="2"/>
  <c r="D1468" i="2" s="1"/>
  <c r="C1469" i="2"/>
  <c r="D1469" i="2" s="1"/>
  <c r="C1470" i="2"/>
  <c r="D1470" i="2" s="1"/>
  <c r="C1471" i="2"/>
  <c r="D1471" i="2" s="1"/>
  <c r="C1472" i="2"/>
  <c r="D1472" i="2" s="1"/>
  <c r="C1473" i="2"/>
  <c r="D1473" i="2" s="1"/>
  <c r="C1474" i="2"/>
  <c r="D1474" i="2" s="1"/>
  <c r="C1475" i="2"/>
  <c r="D1475" i="2" s="1"/>
  <c r="C1476" i="2"/>
  <c r="D1476" i="2" s="1"/>
  <c r="C1477" i="2"/>
  <c r="D1477" i="2" s="1"/>
  <c r="C1478" i="2"/>
  <c r="D1478" i="2" s="1"/>
  <c r="C1479" i="2"/>
  <c r="D1479" i="2" s="1"/>
  <c r="C1480" i="2"/>
  <c r="D1480" i="2" s="1"/>
  <c r="C1481" i="2"/>
  <c r="D1481" i="2" s="1"/>
  <c r="C1482" i="2"/>
  <c r="D1482" i="2" s="1"/>
  <c r="C1483" i="2"/>
  <c r="D1483" i="2" s="1"/>
  <c r="C1484" i="2"/>
  <c r="D1484" i="2" s="1"/>
  <c r="C1485" i="2"/>
  <c r="D1485" i="2" s="1"/>
  <c r="C1486" i="2"/>
  <c r="D1486" i="2" s="1"/>
  <c r="C1487" i="2"/>
  <c r="D1487" i="2" s="1"/>
  <c r="C1488" i="2"/>
  <c r="D1488" i="2" s="1"/>
  <c r="C1489" i="2"/>
  <c r="D1489" i="2" s="1"/>
  <c r="C1490" i="2"/>
  <c r="D1490" i="2" s="1"/>
  <c r="C1491" i="2"/>
  <c r="D1491" i="2" s="1"/>
  <c r="C1492" i="2"/>
  <c r="D1492" i="2" s="1"/>
  <c r="C1493" i="2"/>
  <c r="D1493" i="2" s="1"/>
  <c r="C1494" i="2"/>
  <c r="D1494" i="2" s="1"/>
  <c r="C1495" i="2"/>
  <c r="D1495" i="2" s="1"/>
  <c r="C1496" i="2"/>
  <c r="D1496" i="2" s="1"/>
  <c r="C1497" i="2"/>
  <c r="D1497" i="2" s="1"/>
  <c r="C1498" i="2"/>
  <c r="D1498" i="2" s="1"/>
  <c r="C1499" i="2"/>
  <c r="D1499" i="2" s="1"/>
  <c r="C1500" i="2"/>
  <c r="D1500" i="2" s="1"/>
  <c r="C1501" i="2"/>
  <c r="D1501" i="2" s="1"/>
  <c r="C1502" i="2"/>
  <c r="D1502" i="2" s="1"/>
  <c r="C1503" i="2"/>
  <c r="D1503" i="2" s="1"/>
  <c r="C1504" i="2"/>
  <c r="D1504" i="2" s="1"/>
  <c r="C1505" i="2"/>
  <c r="D1505" i="2" s="1"/>
  <c r="C1506" i="2"/>
  <c r="D1506" i="2" s="1"/>
  <c r="C1507" i="2"/>
  <c r="D1507" i="2" s="1"/>
  <c r="C1508" i="2"/>
  <c r="D1508" i="2" s="1"/>
  <c r="C1509" i="2"/>
  <c r="D1509" i="2" s="1"/>
  <c r="C1510" i="2"/>
  <c r="D1510" i="2" s="1"/>
  <c r="C1511" i="2"/>
  <c r="D1511" i="2" s="1"/>
  <c r="C1512" i="2"/>
  <c r="D1512" i="2" s="1"/>
  <c r="C1513" i="2"/>
  <c r="D1513" i="2" s="1"/>
  <c r="C1514" i="2"/>
  <c r="D1514" i="2" s="1"/>
  <c r="C1515" i="2"/>
  <c r="D1515" i="2" s="1"/>
  <c r="C1516" i="2"/>
  <c r="D1516" i="2" s="1"/>
  <c r="C1517" i="2"/>
  <c r="D1517" i="2" s="1"/>
  <c r="C1518" i="2"/>
  <c r="D1518" i="2" s="1"/>
  <c r="C1519" i="2"/>
  <c r="D1519" i="2" s="1"/>
  <c r="C1520" i="2"/>
  <c r="D1520" i="2" s="1"/>
  <c r="C1521" i="2"/>
  <c r="D1521" i="2" s="1"/>
  <c r="C1522" i="2"/>
  <c r="D1522" i="2" s="1"/>
  <c r="C1523" i="2"/>
  <c r="D1523" i="2" s="1"/>
  <c r="C1524" i="2"/>
  <c r="D1524" i="2" s="1"/>
  <c r="C1525" i="2"/>
  <c r="D1525" i="2" s="1"/>
  <c r="C1526" i="2"/>
  <c r="D1526" i="2" s="1"/>
  <c r="C1527" i="2"/>
  <c r="D1527" i="2" s="1"/>
  <c r="C1528" i="2"/>
  <c r="D1528" i="2" s="1"/>
  <c r="C1529" i="2"/>
  <c r="D1529" i="2" s="1"/>
  <c r="C1530" i="2"/>
  <c r="D1530" i="2" s="1"/>
  <c r="C1531" i="2"/>
  <c r="D1531" i="2" s="1"/>
  <c r="C1532" i="2"/>
  <c r="D1532" i="2" s="1"/>
  <c r="C1533" i="2"/>
  <c r="D1533" i="2" s="1"/>
  <c r="C1534" i="2"/>
  <c r="D1534" i="2" s="1"/>
  <c r="C1535" i="2"/>
  <c r="D1535" i="2" s="1"/>
  <c r="C1536" i="2"/>
  <c r="D1536" i="2" s="1"/>
  <c r="C1537" i="2"/>
  <c r="D1537" i="2" s="1"/>
  <c r="C1538" i="2"/>
  <c r="D1538" i="2" s="1"/>
  <c r="C1539" i="2"/>
  <c r="D1539" i="2" s="1"/>
  <c r="C1540" i="2"/>
  <c r="D1540" i="2" s="1"/>
  <c r="C1541" i="2"/>
  <c r="D1541" i="2" s="1"/>
  <c r="C1542" i="2"/>
  <c r="D1542" i="2" s="1"/>
  <c r="C1543" i="2"/>
  <c r="D1543" i="2" s="1"/>
  <c r="C1544" i="2"/>
  <c r="D1544" i="2" s="1"/>
  <c r="C1545" i="2"/>
  <c r="D1545" i="2" s="1"/>
  <c r="C1546" i="2"/>
  <c r="D1546" i="2" s="1"/>
  <c r="C1547" i="2"/>
  <c r="D1547" i="2" s="1"/>
  <c r="C1548" i="2"/>
  <c r="D1548" i="2" s="1"/>
  <c r="C1549" i="2"/>
  <c r="D1549" i="2" s="1"/>
  <c r="C1550" i="2"/>
  <c r="D1550" i="2" s="1"/>
  <c r="C1551" i="2"/>
  <c r="D1551" i="2" s="1"/>
  <c r="C1552" i="2"/>
  <c r="D1552" i="2" s="1"/>
  <c r="C1553" i="2"/>
  <c r="D1553" i="2" s="1"/>
  <c r="C1554" i="2"/>
  <c r="D1554" i="2" s="1"/>
  <c r="C1555" i="2"/>
  <c r="D1555" i="2" s="1"/>
  <c r="C1556" i="2"/>
  <c r="D1556" i="2" s="1"/>
  <c r="C1557" i="2"/>
  <c r="D1557" i="2" s="1"/>
  <c r="C1558" i="2"/>
  <c r="D1558" i="2" s="1"/>
  <c r="C1559" i="2"/>
  <c r="D1559" i="2" s="1"/>
  <c r="C1560" i="2"/>
  <c r="D1560" i="2" s="1"/>
  <c r="C1561" i="2"/>
  <c r="D1561" i="2" s="1"/>
  <c r="C1562" i="2"/>
  <c r="D1562" i="2" s="1"/>
  <c r="C1563" i="2"/>
  <c r="D1563" i="2" s="1"/>
  <c r="C1564" i="2"/>
  <c r="D1564" i="2" s="1"/>
  <c r="C1565" i="2"/>
  <c r="D1565" i="2" s="1"/>
  <c r="C1566" i="2"/>
  <c r="D1566" i="2" s="1"/>
  <c r="C1567" i="2"/>
  <c r="D1567" i="2" s="1"/>
  <c r="C1568" i="2"/>
  <c r="D1568" i="2" s="1"/>
  <c r="C1569" i="2"/>
  <c r="D1569" i="2" s="1"/>
  <c r="C1570" i="2"/>
  <c r="D1570" i="2" s="1"/>
  <c r="C1571" i="2"/>
  <c r="D1571" i="2" s="1"/>
  <c r="C1572" i="2"/>
  <c r="D1572" i="2" s="1"/>
  <c r="C1573" i="2"/>
  <c r="D1573" i="2" s="1"/>
  <c r="C1574" i="2"/>
  <c r="D1574" i="2" s="1"/>
  <c r="C1575" i="2"/>
  <c r="D1575" i="2" s="1"/>
  <c r="C1576" i="2"/>
  <c r="D1576" i="2" s="1"/>
  <c r="C1577" i="2"/>
  <c r="D1577" i="2" s="1"/>
  <c r="C1578" i="2"/>
  <c r="D1578" i="2" s="1"/>
  <c r="C1579" i="2"/>
  <c r="D1579" i="2" s="1"/>
  <c r="C1580" i="2"/>
  <c r="D1580" i="2" s="1"/>
  <c r="C1581" i="2"/>
  <c r="D1581" i="2" s="1"/>
  <c r="C1582" i="2"/>
  <c r="D1582" i="2" s="1"/>
  <c r="C1583" i="2"/>
  <c r="D1583" i="2" s="1"/>
  <c r="C1584" i="2"/>
  <c r="D1584" i="2" s="1"/>
  <c r="C1585" i="2"/>
  <c r="D1585" i="2" s="1"/>
  <c r="C1586" i="2"/>
  <c r="D1586" i="2" s="1"/>
  <c r="C1587" i="2"/>
  <c r="D1587" i="2" s="1"/>
  <c r="C1588" i="2"/>
  <c r="D1588" i="2" s="1"/>
  <c r="C1589" i="2"/>
  <c r="D1589" i="2" s="1"/>
  <c r="C1590" i="2"/>
  <c r="D1590" i="2" s="1"/>
  <c r="C1591" i="2"/>
  <c r="D1591" i="2" s="1"/>
  <c r="C1592" i="2"/>
  <c r="D1592" i="2" s="1"/>
  <c r="C1593" i="2"/>
  <c r="D1593" i="2" s="1"/>
  <c r="C1594" i="2"/>
  <c r="D1594" i="2" s="1"/>
  <c r="C1595" i="2"/>
  <c r="D1595" i="2" s="1"/>
  <c r="C1596" i="2"/>
  <c r="D1596" i="2" s="1"/>
  <c r="C1597" i="2"/>
  <c r="D1597" i="2" s="1"/>
  <c r="C1598" i="2"/>
  <c r="D1598" i="2" s="1"/>
  <c r="C1599" i="2"/>
  <c r="D1599" i="2" s="1"/>
  <c r="C1600" i="2"/>
  <c r="D1600" i="2" s="1"/>
  <c r="C1601" i="2"/>
  <c r="D1601" i="2" s="1"/>
  <c r="C1602" i="2"/>
  <c r="D1602" i="2" s="1"/>
  <c r="C1603" i="2"/>
  <c r="D1603" i="2" s="1"/>
  <c r="C1604" i="2"/>
  <c r="D1604" i="2" s="1"/>
  <c r="C1605" i="2"/>
  <c r="D1605" i="2" s="1"/>
  <c r="C1606" i="2"/>
  <c r="D1606" i="2" s="1"/>
  <c r="C1607" i="2"/>
  <c r="D1607" i="2" s="1"/>
  <c r="C1608" i="2"/>
  <c r="D1608" i="2" s="1"/>
  <c r="C1609" i="2"/>
  <c r="D1609" i="2" s="1"/>
  <c r="C1610" i="2"/>
  <c r="D1610" i="2" s="1"/>
  <c r="C1611" i="2"/>
  <c r="D1611" i="2" s="1"/>
  <c r="C1612" i="2"/>
  <c r="D1612" i="2" s="1"/>
  <c r="C1613" i="2"/>
  <c r="D1613" i="2" s="1"/>
  <c r="C1614" i="2"/>
  <c r="D1614" i="2" s="1"/>
  <c r="C1615" i="2"/>
  <c r="D1615" i="2" s="1"/>
  <c r="C1616" i="2"/>
  <c r="D1616" i="2" s="1"/>
  <c r="C1617" i="2"/>
  <c r="D1617" i="2" s="1"/>
  <c r="C1618" i="2"/>
  <c r="D1618" i="2" s="1"/>
  <c r="C1619" i="2"/>
  <c r="D1619" i="2" s="1"/>
  <c r="C1620" i="2"/>
  <c r="D1620" i="2" s="1"/>
  <c r="C1621" i="2"/>
  <c r="D1621" i="2" s="1"/>
  <c r="C1622" i="2"/>
  <c r="D1622" i="2" s="1"/>
  <c r="C1623" i="2"/>
  <c r="D1623" i="2" s="1"/>
  <c r="C1624" i="2"/>
  <c r="D1624" i="2" s="1"/>
  <c r="C1625" i="2"/>
  <c r="D1625" i="2" s="1"/>
  <c r="C1626" i="2"/>
  <c r="D1626" i="2" s="1"/>
  <c r="C1627" i="2"/>
  <c r="D1627" i="2" s="1"/>
  <c r="C1628" i="2"/>
  <c r="D1628" i="2" s="1"/>
  <c r="C1629" i="2"/>
  <c r="D1629" i="2" s="1"/>
  <c r="C1630" i="2"/>
  <c r="D1630" i="2" s="1"/>
  <c r="C1631" i="2"/>
  <c r="D1631" i="2" s="1"/>
  <c r="C1632" i="2"/>
  <c r="D1632" i="2" s="1"/>
  <c r="C1633" i="2"/>
  <c r="D1633" i="2" s="1"/>
  <c r="C1634" i="2"/>
  <c r="D1634" i="2" s="1"/>
  <c r="C1635" i="2"/>
  <c r="D1635" i="2" s="1"/>
  <c r="C1636" i="2"/>
  <c r="D1636" i="2" s="1"/>
  <c r="C1637" i="2"/>
  <c r="D1637" i="2" s="1"/>
  <c r="C1638" i="2"/>
  <c r="D1638" i="2" s="1"/>
  <c r="C1639" i="2"/>
  <c r="D1639" i="2" s="1"/>
  <c r="C1640" i="2"/>
  <c r="D1640" i="2" s="1"/>
  <c r="C1641" i="2"/>
  <c r="D1641" i="2" s="1"/>
  <c r="C1642" i="2"/>
  <c r="D1642" i="2" s="1"/>
  <c r="C1643" i="2"/>
  <c r="D1643" i="2" s="1"/>
  <c r="C1644" i="2"/>
  <c r="D1644" i="2" s="1"/>
  <c r="C1645" i="2"/>
  <c r="D1645" i="2" s="1"/>
  <c r="C1646" i="2"/>
  <c r="D1646" i="2" s="1"/>
  <c r="C1647" i="2"/>
  <c r="D1647" i="2" s="1"/>
  <c r="C1648" i="2"/>
  <c r="D1648" i="2" s="1"/>
  <c r="C1649" i="2"/>
  <c r="D1649" i="2" s="1"/>
  <c r="C1650" i="2"/>
  <c r="D1650" i="2" s="1"/>
  <c r="C1651" i="2"/>
  <c r="D1651" i="2" s="1"/>
  <c r="C1652" i="2"/>
  <c r="D1652" i="2" s="1"/>
  <c r="C1653" i="2"/>
  <c r="D1653" i="2" s="1"/>
  <c r="C1654" i="2"/>
  <c r="D1654" i="2" s="1"/>
  <c r="C1655" i="2"/>
  <c r="D1655" i="2" s="1"/>
  <c r="C1656" i="2"/>
  <c r="D1656" i="2" s="1"/>
  <c r="C1657" i="2"/>
  <c r="D1657" i="2" s="1"/>
  <c r="C1658" i="2"/>
  <c r="D1658" i="2" s="1"/>
  <c r="C1659" i="2"/>
  <c r="D1659" i="2" s="1"/>
  <c r="C1660" i="2"/>
  <c r="D1660" i="2" s="1"/>
  <c r="C1661" i="2"/>
  <c r="D1661" i="2" s="1"/>
  <c r="C1662" i="2"/>
  <c r="D1662" i="2" s="1"/>
  <c r="C1663" i="2"/>
  <c r="D1663" i="2" s="1"/>
  <c r="C1664" i="2"/>
  <c r="D1664" i="2" s="1"/>
  <c r="C1665" i="2"/>
  <c r="D1665" i="2" s="1"/>
  <c r="C1666" i="2"/>
  <c r="D1666" i="2" s="1"/>
  <c r="C1667" i="2"/>
  <c r="D1667" i="2" s="1"/>
  <c r="C1668" i="2"/>
  <c r="D1668" i="2" s="1"/>
  <c r="C1669" i="2"/>
  <c r="D1669" i="2" s="1"/>
  <c r="C1670" i="2"/>
  <c r="D1670" i="2" s="1"/>
  <c r="C1671" i="2"/>
  <c r="D1671" i="2" s="1"/>
  <c r="C1672" i="2"/>
  <c r="D1672" i="2" s="1"/>
  <c r="C1673" i="2"/>
  <c r="D1673" i="2" s="1"/>
  <c r="C1674" i="2"/>
  <c r="D1674" i="2" s="1"/>
  <c r="C1675" i="2"/>
  <c r="D1675" i="2" s="1"/>
  <c r="C1676" i="2"/>
  <c r="D1676" i="2" s="1"/>
  <c r="C1677" i="2"/>
  <c r="D1677" i="2" s="1"/>
  <c r="C1678" i="2"/>
  <c r="D1678" i="2" s="1"/>
  <c r="C1679" i="2"/>
  <c r="D1679" i="2" s="1"/>
  <c r="C1680" i="2"/>
  <c r="D1680" i="2" s="1"/>
  <c r="C1681" i="2"/>
  <c r="D1681" i="2" s="1"/>
  <c r="C1682" i="2"/>
  <c r="D1682" i="2" s="1"/>
  <c r="C1683" i="2"/>
  <c r="D1683" i="2" s="1"/>
  <c r="C1684" i="2"/>
  <c r="D1684" i="2" s="1"/>
  <c r="C1685" i="2"/>
  <c r="D1685" i="2" s="1"/>
  <c r="C1686" i="2"/>
  <c r="D1686" i="2" s="1"/>
  <c r="C1687" i="2"/>
  <c r="D1687" i="2" s="1"/>
  <c r="C1688" i="2"/>
  <c r="D1688" i="2" s="1"/>
  <c r="C1689" i="2"/>
  <c r="D1689" i="2" s="1"/>
  <c r="C1690" i="2"/>
  <c r="D1690" i="2" s="1"/>
  <c r="C1691" i="2"/>
  <c r="D1691" i="2" s="1"/>
  <c r="C1692" i="2"/>
  <c r="D1692" i="2" s="1"/>
  <c r="C1693" i="2"/>
  <c r="D1693" i="2" s="1"/>
  <c r="C1694" i="2"/>
  <c r="D1694" i="2" s="1"/>
  <c r="C1695" i="2"/>
  <c r="D1695" i="2" s="1"/>
  <c r="C1696" i="2"/>
  <c r="D1696" i="2" s="1"/>
  <c r="C1697" i="2"/>
  <c r="D1697" i="2" s="1"/>
  <c r="C1698" i="2"/>
  <c r="D1698" i="2" s="1"/>
  <c r="C1699" i="2"/>
  <c r="D1699" i="2" s="1"/>
  <c r="C1700" i="2"/>
  <c r="D1700" i="2" s="1"/>
  <c r="C1701" i="2"/>
  <c r="D1701" i="2" s="1"/>
  <c r="C1702" i="2"/>
  <c r="D1702" i="2" s="1"/>
  <c r="C1703" i="2"/>
  <c r="D1703" i="2" s="1"/>
  <c r="C1704" i="2"/>
  <c r="D1704" i="2" s="1"/>
  <c r="C1705" i="2"/>
  <c r="D1705" i="2" s="1"/>
  <c r="C1706" i="2"/>
  <c r="D1706" i="2" s="1"/>
  <c r="C1707" i="2"/>
  <c r="D1707" i="2" s="1"/>
  <c r="C1708" i="2"/>
  <c r="D1708" i="2" s="1"/>
  <c r="C1709" i="2"/>
  <c r="D1709" i="2" s="1"/>
  <c r="C1710" i="2"/>
  <c r="D1710" i="2" s="1"/>
  <c r="C1711" i="2"/>
  <c r="D1711" i="2" s="1"/>
  <c r="C1712" i="2"/>
  <c r="D1712" i="2" s="1"/>
  <c r="C1713" i="2"/>
  <c r="D1713" i="2" s="1"/>
  <c r="C1714" i="2"/>
  <c r="D1714" i="2" s="1"/>
  <c r="C1715" i="2"/>
  <c r="D1715" i="2" s="1"/>
  <c r="C1716" i="2"/>
  <c r="D1716" i="2" s="1"/>
  <c r="C1717" i="2"/>
  <c r="D1717" i="2" s="1"/>
  <c r="C1718" i="2"/>
  <c r="D1718" i="2" s="1"/>
  <c r="C1719" i="2"/>
  <c r="D1719" i="2" s="1"/>
  <c r="C1720" i="2"/>
  <c r="D1720" i="2" s="1"/>
  <c r="C1721" i="2"/>
  <c r="D1721" i="2" s="1"/>
  <c r="C1722" i="2"/>
  <c r="D1722" i="2" s="1"/>
  <c r="C1723" i="2"/>
  <c r="D1723" i="2" s="1"/>
  <c r="C1724" i="2"/>
  <c r="D1724" i="2" s="1"/>
  <c r="C1725" i="2"/>
  <c r="D1725" i="2" s="1"/>
  <c r="C1726" i="2"/>
  <c r="D1726" i="2" s="1"/>
  <c r="C1727" i="2"/>
  <c r="D1727" i="2" s="1"/>
  <c r="C1728" i="2"/>
  <c r="D1728" i="2" s="1"/>
  <c r="C1729" i="2"/>
  <c r="D1729" i="2" s="1"/>
  <c r="C1730" i="2"/>
  <c r="D1730" i="2" s="1"/>
  <c r="C1731" i="2"/>
  <c r="D1731" i="2" s="1"/>
  <c r="C1732" i="2"/>
  <c r="D1732" i="2" s="1"/>
  <c r="C1733" i="2"/>
  <c r="D1733" i="2" s="1"/>
  <c r="C1734" i="2"/>
  <c r="D1734" i="2" s="1"/>
  <c r="C1735" i="2"/>
  <c r="D1735" i="2" s="1"/>
  <c r="C1736" i="2"/>
  <c r="D1736" i="2" s="1"/>
  <c r="C1737" i="2"/>
  <c r="D1737" i="2" s="1"/>
  <c r="C1738" i="2"/>
  <c r="D1738" i="2" s="1"/>
  <c r="C1739" i="2"/>
  <c r="D1739" i="2" s="1"/>
  <c r="C1740" i="2"/>
  <c r="D1740" i="2" s="1"/>
  <c r="C1741" i="2"/>
  <c r="D1741" i="2" s="1"/>
  <c r="C1742" i="2"/>
  <c r="D1742" i="2" s="1"/>
  <c r="C1743" i="2"/>
  <c r="D1743" i="2" s="1"/>
  <c r="C1744" i="2"/>
  <c r="D1744" i="2" s="1"/>
  <c r="C1745" i="2"/>
  <c r="D1745" i="2" s="1"/>
  <c r="C1746" i="2"/>
  <c r="D1746" i="2" s="1"/>
  <c r="C1747" i="2"/>
  <c r="D1747" i="2" s="1"/>
  <c r="C1748" i="2"/>
  <c r="D1748" i="2" s="1"/>
  <c r="C1749" i="2"/>
  <c r="D1749" i="2" s="1"/>
  <c r="C1750" i="2"/>
  <c r="D1750" i="2" s="1"/>
  <c r="C1751" i="2"/>
  <c r="D1751" i="2" s="1"/>
  <c r="C1752" i="2"/>
  <c r="D1752" i="2" s="1"/>
  <c r="C1753" i="2"/>
  <c r="D1753" i="2" s="1"/>
  <c r="C1754" i="2"/>
  <c r="D1754" i="2" s="1"/>
  <c r="C1755" i="2"/>
  <c r="D1755" i="2" s="1"/>
  <c r="C1756" i="2"/>
  <c r="D1756" i="2" s="1"/>
  <c r="C1757" i="2"/>
  <c r="D1757" i="2" s="1"/>
  <c r="C1758" i="2"/>
  <c r="D1758" i="2" s="1"/>
  <c r="C1759" i="2"/>
  <c r="D1759" i="2" s="1"/>
  <c r="C1760" i="2"/>
  <c r="D1760" i="2" s="1"/>
  <c r="C1761" i="2"/>
  <c r="D1761" i="2" s="1"/>
  <c r="C1762" i="2"/>
  <c r="D1762" i="2" s="1"/>
  <c r="C1763" i="2"/>
  <c r="D1763" i="2" s="1"/>
  <c r="C1764" i="2"/>
  <c r="D1764" i="2" s="1"/>
  <c r="C1765" i="2"/>
  <c r="D1765" i="2" s="1"/>
  <c r="C1766" i="2"/>
  <c r="D1766" i="2" s="1"/>
  <c r="C1767" i="2"/>
  <c r="D1767" i="2" s="1"/>
  <c r="C1768" i="2"/>
  <c r="D1768" i="2" s="1"/>
  <c r="C1769" i="2"/>
  <c r="D1769" i="2" s="1"/>
  <c r="C1770" i="2"/>
  <c r="D1770" i="2" s="1"/>
  <c r="C1771" i="2"/>
  <c r="D1771" i="2" s="1"/>
  <c r="C1772" i="2"/>
  <c r="D1772" i="2" s="1"/>
  <c r="C1773" i="2"/>
  <c r="D1773" i="2" s="1"/>
  <c r="C1774" i="2"/>
  <c r="D1774" i="2" s="1"/>
  <c r="C1775" i="2"/>
  <c r="D1775" i="2" s="1"/>
  <c r="C1776" i="2"/>
  <c r="D1776" i="2" s="1"/>
  <c r="C1777" i="2"/>
  <c r="D1777" i="2" s="1"/>
  <c r="C1778" i="2"/>
  <c r="D1778" i="2" s="1"/>
  <c r="C1779" i="2"/>
  <c r="D1779" i="2" s="1"/>
  <c r="C1780" i="2"/>
  <c r="D1780" i="2" s="1"/>
  <c r="C1781" i="2"/>
  <c r="D1781" i="2" s="1"/>
  <c r="C1782" i="2"/>
  <c r="D1782" i="2" s="1"/>
  <c r="C1783" i="2"/>
  <c r="D1783" i="2" s="1"/>
  <c r="C1784" i="2"/>
  <c r="D1784" i="2" s="1"/>
  <c r="C1785" i="2"/>
  <c r="D1785" i="2" s="1"/>
  <c r="C1786" i="2"/>
  <c r="D1786" i="2" s="1"/>
  <c r="C1787" i="2"/>
  <c r="D1787" i="2" s="1"/>
  <c r="C1788" i="2"/>
  <c r="D1788" i="2" s="1"/>
  <c r="C1789" i="2"/>
  <c r="D1789" i="2" s="1"/>
  <c r="C1790" i="2"/>
  <c r="D1790" i="2" s="1"/>
  <c r="C1791" i="2"/>
  <c r="D1791" i="2" s="1"/>
  <c r="C1792" i="2"/>
  <c r="D1792" i="2" s="1"/>
  <c r="C1793" i="2"/>
  <c r="D1793" i="2" s="1"/>
  <c r="C1794" i="2"/>
  <c r="D1794" i="2" s="1"/>
  <c r="C1795" i="2"/>
  <c r="D1795" i="2" s="1"/>
  <c r="C1796" i="2"/>
  <c r="D1796" i="2" s="1"/>
  <c r="C1797" i="2"/>
  <c r="D1797" i="2" s="1"/>
  <c r="C1798" i="2"/>
  <c r="D1798" i="2" s="1"/>
  <c r="C1799" i="2"/>
  <c r="D1799" i="2" s="1"/>
  <c r="C1800" i="2"/>
  <c r="D1800" i="2" s="1"/>
  <c r="C1801" i="2"/>
  <c r="D1801" i="2" s="1"/>
  <c r="C1802" i="2"/>
  <c r="D1802" i="2" s="1"/>
  <c r="C1803" i="2"/>
  <c r="D1803" i="2" s="1"/>
  <c r="C1804" i="2"/>
  <c r="D1804" i="2" s="1"/>
  <c r="C1805" i="2"/>
  <c r="D1805" i="2" s="1"/>
  <c r="C1806" i="2"/>
  <c r="D1806" i="2" s="1"/>
  <c r="C1807" i="2"/>
  <c r="D1807" i="2" s="1"/>
  <c r="C1808" i="2"/>
  <c r="D1808" i="2" s="1"/>
  <c r="C1809" i="2"/>
  <c r="D1809" i="2" s="1"/>
  <c r="C1810" i="2"/>
  <c r="D1810" i="2" s="1"/>
  <c r="C1811" i="2"/>
  <c r="D1811" i="2" s="1"/>
  <c r="C1812" i="2"/>
  <c r="D1812" i="2" s="1"/>
  <c r="C1813" i="2"/>
  <c r="D1813" i="2" s="1"/>
  <c r="C1814" i="2"/>
  <c r="D1814" i="2" s="1"/>
  <c r="C1815" i="2"/>
  <c r="D1815" i="2" s="1"/>
  <c r="C1816" i="2"/>
  <c r="D1816" i="2" s="1"/>
  <c r="C1817" i="2"/>
  <c r="D1817" i="2" s="1"/>
  <c r="C1818" i="2"/>
  <c r="D1818" i="2" s="1"/>
  <c r="C1819" i="2"/>
  <c r="D1819" i="2" s="1"/>
  <c r="C1820" i="2"/>
  <c r="D1820" i="2" s="1"/>
  <c r="C1821" i="2"/>
  <c r="D1821" i="2" s="1"/>
  <c r="C1822" i="2"/>
  <c r="D1822" i="2" s="1"/>
  <c r="C1823" i="2"/>
  <c r="D1823" i="2" s="1"/>
  <c r="C1824" i="2"/>
  <c r="D1824" i="2" s="1"/>
  <c r="C1825" i="2"/>
  <c r="D1825" i="2" s="1"/>
  <c r="C1826" i="2"/>
  <c r="D1826" i="2" s="1"/>
  <c r="C1827" i="2"/>
  <c r="D1827" i="2" s="1"/>
  <c r="C1828" i="2"/>
  <c r="D1828" i="2" s="1"/>
  <c r="C1829" i="2"/>
  <c r="D1829" i="2" s="1"/>
  <c r="C1830" i="2"/>
  <c r="D1830" i="2" s="1"/>
  <c r="C1831" i="2"/>
  <c r="D1831" i="2" s="1"/>
  <c r="C1832" i="2"/>
  <c r="D1832" i="2" s="1"/>
  <c r="C1833" i="2"/>
  <c r="D1833" i="2" s="1"/>
  <c r="C1834" i="2"/>
  <c r="D1834" i="2" s="1"/>
  <c r="C1835" i="2"/>
  <c r="D1835" i="2" s="1"/>
  <c r="C1836" i="2"/>
  <c r="D1836" i="2" s="1"/>
  <c r="C1837" i="2"/>
  <c r="D1837" i="2" s="1"/>
  <c r="C1838" i="2"/>
  <c r="D1838" i="2" s="1"/>
  <c r="C1839" i="2"/>
  <c r="D1839" i="2" s="1"/>
  <c r="C1840" i="2"/>
  <c r="D1840" i="2" s="1"/>
  <c r="C1841" i="2"/>
  <c r="D1841" i="2" s="1"/>
  <c r="C1842" i="2"/>
  <c r="D1842" i="2" s="1"/>
  <c r="C1843" i="2"/>
  <c r="D1843" i="2" s="1"/>
  <c r="C1844" i="2"/>
  <c r="D1844" i="2" s="1"/>
  <c r="C1845" i="2"/>
  <c r="D1845" i="2" s="1"/>
  <c r="C1846" i="2"/>
  <c r="D1846" i="2" s="1"/>
  <c r="C1847" i="2"/>
  <c r="D1847" i="2" s="1"/>
  <c r="C1848" i="2"/>
  <c r="D1848" i="2" s="1"/>
  <c r="C1849" i="2"/>
  <c r="D1849" i="2" s="1"/>
  <c r="C1850" i="2"/>
  <c r="D1850" i="2" s="1"/>
  <c r="C1851" i="2"/>
  <c r="D1851" i="2" s="1"/>
  <c r="C1852" i="2"/>
  <c r="D1852" i="2" s="1"/>
  <c r="C1853" i="2"/>
  <c r="D1853" i="2" s="1"/>
  <c r="C1854" i="2"/>
  <c r="D1854" i="2" s="1"/>
  <c r="C1855" i="2"/>
  <c r="D1855" i="2" s="1"/>
  <c r="C1856" i="2"/>
  <c r="D1856" i="2" s="1"/>
  <c r="C1857" i="2"/>
  <c r="D1857" i="2" s="1"/>
  <c r="C1858" i="2"/>
  <c r="D1858" i="2" s="1"/>
  <c r="C1859" i="2"/>
  <c r="D1859" i="2" s="1"/>
  <c r="C1860" i="2"/>
  <c r="D1860" i="2" s="1"/>
  <c r="C1861" i="2"/>
  <c r="D1861" i="2" s="1"/>
  <c r="C1862" i="2"/>
  <c r="D1862" i="2" s="1"/>
  <c r="C1863" i="2"/>
  <c r="D1863" i="2" s="1"/>
  <c r="C1864" i="2"/>
  <c r="D1864" i="2" s="1"/>
  <c r="C1865" i="2"/>
  <c r="D1865" i="2" s="1"/>
  <c r="C1866" i="2"/>
  <c r="D1866" i="2" s="1"/>
  <c r="C1867" i="2"/>
  <c r="D1867" i="2" s="1"/>
  <c r="C1868" i="2"/>
  <c r="D1868" i="2" s="1"/>
  <c r="C1869" i="2"/>
  <c r="D1869" i="2" s="1"/>
  <c r="C1870" i="2"/>
  <c r="D1870" i="2" s="1"/>
  <c r="C1871" i="2"/>
  <c r="D1871" i="2" s="1"/>
  <c r="C1872" i="2"/>
  <c r="D1872" i="2" s="1"/>
  <c r="C1873" i="2"/>
  <c r="D1873" i="2" s="1"/>
  <c r="C1874" i="2"/>
  <c r="D1874" i="2" s="1"/>
  <c r="C1875" i="2"/>
  <c r="D1875" i="2" s="1"/>
  <c r="C1876" i="2"/>
  <c r="D1876" i="2" s="1"/>
  <c r="C1877" i="2"/>
  <c r="D1877" i="2" s="1"/>
  <c r="C1878" i="2"/>
  <c r="D1878" i="2" s="1"/>
  <c r="C1879" i="2"/>
  <c r="D1879" i="2" s="1"/>
  <c r="C1880" i="2"/>
  <c r="D1880" i="2" s="1"/>
  <c r="C1881" i="2"/>
  <c r="D1881" i="2" s="1"/>
  <c r="C1882" i="2"/>
  <c r="D1882" i="2" s="1"/>
  <c r="C1883" i="2"/>
  <c r="D1883" i="2" s="1"/>
  <c r="C1884" i="2"/>
  <c r="D1884" i="2" s="1"/>
  <c r="C1885" i="2"/>
  <c r="D1885" i="2" s="1"/>
  <c r="C1886" i="2"/>
  <c r="D1886" i="2" s="1"/>
  <c r="C1887" i="2"/>
  <c r="D1887" i="2" s="1"/>
  <c r="C1888" i="2"/>
  <c r="D1888" i="2" s="1"/>
  <c r="C1889" i="2"/>
  <c r="D1889" i="2" s="1"/>
  <c r="C1890" i="2"/>
  <c r="D1890" i="2" s="1"/>
  <c r="C1891" i="2"/>
  <c r="D1891" i="2" s="1"/>
  <c r="C1892" i="2"/>
  <c r="D1892" i="2" s="1"/>
  <c r="C1893" i="2"/>
  <c r="D1893" i="2" s="1"/>
  <c r="C1894" i="2"/>
  <c r="D1894" i="2" s="1"/>
  <c r="C1895" i="2"/>
  <c r="D1895" i="2" s="1"/>
  <c r="C1896" i="2"/>
  <c r="D1896" i="2" s="1"/>
  <c r="C1897" i="2"/>
  <c r="D1897" i="2" s="1"/>
  <c r="C1898" i="2"/>
  <c r="D1898" i="2" s="1"/>
  <c r="C1899" i="2"/>
  <c r="D1899" i="2" s="1"/>
  <c r="C1900" i="2"/>
  <c r="D1900" i="2" s="1"/>
  <c r="C1901" i="2"/>
  <c r="D1901" i="2" s="1"/>
  <c r="C1902" i="2"/>
  <c r="D1902" i="2" s="1"/>
  <c r="C1903" i="2"/>
  <c r="D1903" i="2" s="1"/>
  <c r="C1904" i="2"/>
  <c r="D1904" i="2" s="1"/>
  <c r="C1905" i="2"/>
  <c r="D1905" i="2" s="1"/>
  <c r="C1906" i="2"/>
  <c r="D1906" i="2" s="1"/>
  <c r="C1907" i="2"/>
  <c r="D1907" i="2" s="1"/>
  <c r="C1908" i="2"/>
  <c r="D1908" i="2" s="1"/>
  <c r="C1909" i="2"/>
  <c r="D1909" i="2" s="1"/>
  <c r="C1910" i="2"/>
  <c r="D1910" i="2" s="1"/>
  <c r="C1911" i="2"/>
  <c r="D1911" i="2" s="1"/>
  <c r="C1912" i="2"/>
  <c r="D1912" i="2" s="1"/>
  <c r="C1913" i="2"/>
  <c r="D1913" i="2" s="1"/>
  <c r="C1914" i="2"/>
  <c r="D1914" i="2" s="1"/>
  <c r="C1915" i="2"/>
  <c r="D1915" i="2" s="1"/>
  <c r="C1916" i="2"/>
  <c r="D1916" i="2" s="1"/>
  <c r="C1917" i="2"/>
  <c r="D1917" i="2" s="1"/>
  <c r="C1918" i="2"/>
  <c r="D1918" i="2" s="1"/>
  <c r="C1919" i="2"/>
  <c r="D1919" i="2" s="1"/>
  <c r="C1920" i="2"/>
  <c r="D1920" i="2" s="1"/>
  <c r="C1921" i="2"/>
  <c r="D1921" i="2" s="1"/>
  <c r="C1922" i="2"/>
  <c r="D1922" i="2" s="1"/>
  <c r="C1923" i="2"/>
  <c r="D1923" i="2" s="1"/>
  <c r="C1924" i="2"/>
  <c r="D1924" i="2" s="1"/>
  <c r="C1925" i="2"/>
  <c r="D1925" i="2" s="1"/>
  <c r="C1926" i="2"/>
  <c r="D1926" i="2" s="1"/>
  <c r="C1927" i="2"/>
  <c r="D1927" i="2" s="1"/>
  <c r="C1928" i="2"/>
  <c r="D1928" i="2" s="1"/>
  <c r="C1929" i="2"/>
  <c r="D1929" i="2" s="1"/>
  <c r="C1930" i="2"/>
  <c r="D1930" i="2" s="1"/>
  <c r="C1931" i="2"/>
  <c r="D1931" i="2" s="1"/>
  <c r="C1932" i="2"/>
  <c r="D1932" i="2" s="1"/>
  <c r="C1933" i="2"/>
  <c r="D1933" i="2" s="1"/>
  <c r="C1934" i="2"/>
  <c r="D1934" i="2" s="1"/>
  <c r="C1935" i="2"/>
  <c r="D1935" i="2" s="1"/>
  <c r="C1936" i="2"/>
  <c r="D1936" i="2" s="1"/>
  <c r="C1937" i="2"/>
  <c r="D1937" i="2" s="1"/>
  <c r="C1938" i="2"/>
  <c r="D1938" i="2" s="1"/>
  <c r="C1939" i="2"/>
  <c r="D1939" i="2" s="1"/>
  <c r="C1940" i="2"/>
  <c r="D1940" i="2" s="1"/>
  <c r="C1941" i="2"/>
  <c r="D1941" i="2" s="1"/>
  <c r="C1942" i="2"/>
  <c r="D1942" i="2" s="1"/>
  <c r="C1943" i="2"/>
  <c r="D1943" i="2" s="1"/>
  <c r="C1944" i="2"/>
  <c r="D1944" i="2" s="1"/>
  <c r="C1945" i="2"/>
  <c r="D1945" i="2" s="1"/>
  <c r="C1946" i="2"/>
  <c r="D1946" i="2" s="1"/>
  <c r="C1947" i="2"/>
  <c r="D1947" i="2" s="1"/>
  <c r="C1948" i="2"/>
  <c r="D1948" i="2" s="1"/>
  <c r="C1949" i="2"/>
  <c r="D1949" i="2" s="1"/>
  <c r="C1950" i="2"/>
  <c r="D1950" i="2" s="1"/>
  <c r="C1951" i="2"/>
  <c r="D1951" i="2" s="1"/>
  <c r="C1952" i="2"/>
  <c r="D1952" i="2" s="1"/>
  <c r="C1953" i="2"/>
  <c r="D1953" i="2" s="1"/>
  <c r="C1954" i="2"/>
  <c r="D1954" i="2" s="1"/>
  <c r="C1955" i="2"/>
  <c r="D1955" i="2" s="1"/>
  <c r="C1956" i="2"/>
  <c r="D1956" i="2" s="1"/>
  <c r="C1957" i="2"/>
  <c r="D1957" i="2" s="1"/>
  <c r="C1958" i="2"/>
  <c r="D1958" i="2" s="1"/>
  <c r="C1959" i="2"/>
  <c r="D1959" i="2" s="1"/>
  <c r="C1960" i="2"/>
  <c r="D1960" i="2" s="1"/>
  <c r="C1961" i="2"/>
  <c r="D1961" i="2" s="1"/>
  <c r="C1962" i="2"/>
  <c r="D1962" i="2" s="1"/>
  <c r="C1963" i="2"/>
  <c r="D1963" i="2" s="1"/>
  <c r="C1964" i="2"/>
  <c r="D1964" i="2" s="1"/>
  <c r="C1965" i="2"/>
  <c r="D1965" i="2" s="1"/>
  <c r="C1966" i="2"/>
  <c r="D1966" i="2" s="1"/>
  <c r="C1967" i="2"/>
  <c r="D1967" i="2" s="1"/>
  <c r="C1968" i="2"/>
  <c r="D1968" i="2" s="1"/>
  <c r="C1969" i="2"/>
  <c r="D1969" i="2" s="1"/>
  <c r="C1970" i="2"/>
  <c r="D1970" i="2" s="1"/>
  <c r="C1971" i="2"/>
  <c r="D1971" i="2" s="1"/>
  <c r="C1972" i="2"/>
  <c r="D1972" i="2" s="1"/>
  <c r="C1973" i="2"/>
  <c r="D1973" i="2" s="1"/>
  <c r="C1974" i="2"/>
  <c r="D1974" i="2" s="1"/>
  <c r="C1975" i="2"/>
  <c r="D1975" i="2" s="1"/>
  <c r="C1976" i="2"/>
  <c r="D1976" i="2" s="1"/>
  <c r="C1977" i="2"/>
  <c r="D1977" i="2" s="1"/>
  <c r="C1978" i="2"/>
  <c r="D1978" i="2" s="1"/>
  <c r="C1979" i="2"/>
  <c r="D1979" i="2" s="1"/>
  <c r="C1980" i="2"/>
  <c r="D1980" i="2" s="1"/>
  <c r="C1981" i="2"/>
  <c r="D1981" i="2" s="1"/>
  <c r="C1982" i="2"/>
  <c r="D1982" i="2" s="1"/>
  <c r="C1983" i="2"/>
  <c r="D1983" i="2" s="1"/>
  <c r="C1984" i="2"/>
  <c r="D1984" i="2" s="1"/>
  <c r="C1985" i="2"/>
  <c r="D1985" i="2" s="1"/>
  <c r="C1986" i="2"/>
  <c r="D1986" i="2" s="1"/>
  <c r="C1987" i="2"/>
  <c r="D1987" i="2" s="1"/>
  <c r="C1988" i="2"/>
  <c r="D1988" i="2" s="1"/>
  <c r="C1989" i="2"/>
  <c r="D1989" i="2" s="1"/>
  <c r="C1990" i="2"/>
  <c r="D1990" i="2" s="1"/>
  <c r="C1991" i="2"/>
  <c r="D1991" i="2" s="1"/>
  <c r="C1992" i="2"/>
  <c r="D1992" i="2" s="1"/>
  <c r="C1993" i="2"/>
  <c r="D1993" i="2" s="1"/>
  <c r="C1994" i="2"/>
  <c r="D1994" i="2" s="1"/>
  <c r="C1995" i="2"/>
  <c r="D1995" i="2" s="1"/>
  <c r="C1996" i="2"/>
  <c r="D1996" i="2" s="1"/>
  <c r="C1997" i="2"/>
  <c r="D1997" i="2" s="1"/>
  <c r="C1998" i="2"/>
  <c r="D1998" i="2" s="1"/>
  <c r="C1999" i="2"/>
  <c r="D1999" i="2" s="1"/>
  <c r="C2000" i="2"/>
  <c r="D2000" i="2" s="1"/>
  <c r="C2001" i="2"/>
  <c r="D2001" i="2" s="1"/>
  <c r="C2002" i="2"/>
  <c r="D2002" i="2" s="1"/>
  <c r="C2003" i="2"/>
  <c r="D2003" i="2" s="1"/>
  <c r="C2004" i="2"/>
  <c r="D2004" i="2" s="1"/>
  <c r="C2005" i="2"/>
  <c r="D2005" i="2" s="1"/>
  <c r="C2006" i="2"/>
  <c r="D2006" i="2" s="1"/>
  <c r="C2007" i="2"/>
  <c r="D2007" i="2" s="1"/>
  <c r="C2008" i="2"/>
  <c r="D2008" i="2" s="1"/>
  <c r="C2009" i="2"/>
  <c r="D2009" i="2" s="1"/>
  <c r="C2010" i="2"/>
  <c r="D2010" i="2" s="1"/>
  <c r="C2011" i="2"/>
  <c r="D2011" i="2" s="1"/>
  <c r="C2012" i="2"/>
  <c r="D2012" i="2" s="1"/>
  <c r="C2013" i="2"/>
  <c r="D2013" i="2" s="1"/>
  <c r="C2014" i="2"/>
  <c r="D2014" i="2" s="1"/>
  <c r="C2015" i="2"/>
  <c r="D2015" i="2" s="1"/>
  <c r="C2016" i="2"/>
  <c r="D2016" i="2" s="1"/>
  <c r="C2017" i="2"/>
  <c r="D2017" i="2" s="1"/>
  <c r="C2018" i="2"/>
  <c r="D2018" i="2" s="1"/>
  <c r="C2019" i="2"/>
  <c r="D2019" i="2" s="1"/>
  <c r="C2020" i="2"/>
  <c r="D2020" i="2" s="1"/>
  <c r="C2021" i="2"/>
  <c r="D2021" i="2" s="1"/>
  <c r="C2022" i="2"/>
  <c r="D2022" i="2" s="1"/>
  <c r="C2023" i="2"/>
  <c r="D2023" i="2" s="1"/>
  <c r="C2024" i="2"/>
  <c r="D2024" i="2" s="1"/>
  <c r="C2025" i="2"/>
  <c r="D2025" i="2" s="1"/>
  <c r="C2026" i="2"/>
  <c r="D2026" i="2" s="1"/>
  <c r="C2027" i="2"/>
  <c r="D2027" i="2" s="1"/>
  <c r="C2028" i="2"/>
  <c r="D2028" i="2" s="1"/>
  <c r="C2029" i="2"/>
  <c r="D2029" i="2" s="1"/>
  <c r="C2030" i="2"/>
  <c r="D2030" i="2" s="1"/>
  <c r="C2031" i="2"/>
  <c r="D2031" i="2" s="1"/>
  <c r="C2032" i="2"/>
  <c r="D2032" i="2" s="1"/>
  <c r="C2033" i="2"/>
  <c r="D2033" i="2" s="1"/>
  <c r="C2034" i="2"/>
  <c r="D2034" i="2" s="1"/>
  <c r="C2035" i="2"/>
  <c r="D2035" i="2" s="1"/>
  <c r="C2036" i="2"/>
  <c r="D2036" i="2" s="1"/>
  <c r="C2037" i="2"/>
  <c r="D2037" i="2" s="1"/>
  <c r="C2038" i="2"/>
  <c r="D2038" i="2" s="1"/>
  <c r="C2039" i="2"/>
  <c r="D2039" i="2" s="1"/>
  <c r="C2040" i="2"/>
  <c r="D2040" i="2" s="1"/>
  <c r="C2041" i="2"/>
  <c r="D2041" i="2" s="1"/>
  <c r="C2042" i="2"/>
  <c r="D2042" i="2" s="1"/>
  <c r="C2043" i="2"/>
  <c r="D2043" i="2" s="1"/>
  <c r="C2044" i="2"/>
  <c r="D2044" i="2" s="1"/>
  <c r="C2045" i="2"/>
  <c r="D2045" i="2" s="1"/>
  <c r="C2046" i="2"/>
  <c r="D2046" i="2" s="1"/>
  <c r="C2047" i="2"/>
  <c r="D2047" i="2" s="1"/>
  <c r="C2048" i="2"/>
  <c r="D2048" i="2" s="1"/>
  <c r="C2049" i="2"/>
  <c r="D2049" i="2" s="1"/>
  <c r="C2050" i="2"/>
  <c r="D2050" i="2" s="1"/>
  <c r="C2051" i="2"/>
  <c r="D2051" i="2" s="1"/>
  <c r="C2052" i="2"/>
  <c r="D2052" i="2" s="1"/>
  <c r="C2053" i="2"/>
  <c r="D2053" i="2" s="1"/>
  <c r="C2054" i="2"/>
  <c r="D2054" i="2" s="1"/>
  <c r="C2055" i="2"/>
  <c r="D2055" i="2" s="1"/>
  <c r="C2056" i="2"/>
  <c r="D2056" i="2" s="1"/>
  <c r="C2057" i="2"/>
  <c r="D2057" i="2" s="1"/>
  <c r="C2058" i="2"/>
  <c r="D2058" i="2" s="1"/>
  <c r="C2059" i="2"/>
  <c r="D2059" i="2" s="1"/>
  <c r="C2060" i="2"/>
  <c r="D2060" i="2" s="1"/>
  <c r="C2061" i="2"/>
  <c r="D2061" i="2" s="1"/>
  <c r="C2062" i="2"/>
  <c r="D2062" i="2" s="1"/>
  <c r="C2063" i="2"/>
  <c r="D2063" i="2" s="1"/>
  <c r="C2064" i="2"/>
  <c r="D2064" i="2" s="1"/>
  <c r="C2065" i="2"/>
  <c r="D2065" i="2" s="1"/>
  <c r="C2066" i="2"/>
  <c r="D2066" i="2" s="1"/>
  <c r="C2067" i="2"/>
  <c r="D2067" i="2" s="1"/>
  <c r="C2068" i="2"/>
  <c r="D2068" i="2" s="1"/>
  <c r="C2069" i="2"/>
  <c r="D2069" i="2" s="1"/>
  <c r="C2070" i="2"/>
  <c r="D2070" i="2" s="1"/>
  <c r="C2071" i="2"/>
  <c r="D2071" i="2" s="1"/>
  <c r="C2072" i="2"/>
  <c r="D2072" i="2" s="1"/>
  <c r="C2073" i="2"/>
  <c r="D2073" i="2" s="1"/>
  <c r="C2074" i="2"/>
  <c r="D2074" i="2" s="1"/>
  <c r="C2075" i="2"/>
  <c r="D2075" i="2" s="1"/>
  <c r="C2076" i="2"/>
  <c r="D2076" i="2" s="1"/>
  <c r="C2077" i="2"/>
  <c r="D2077" i="2" s="1"/>
  <c r="C2078" i="2"/>
  <c r="D2078" i="2" s="1"/>
  <c r="C2079" i="2"/>
  <c r="D2079" i="2" s="1"/>
  <c r="C2080" i="2"/>
  <c r="D2080" i="2" s="1"/>
  <c r="C2081" i="2"/>
  <c r="D2081" i="2" s="1"/>
  <c r="C2082" i="2"/>
  <c r="D2082" i="2" s="1"/>
  <c r="C2083" i="2"/>
  <c r="D2083" i="2" s="1"/>
  <c r="C2084" i="2"/>
  <c r="D2084" i="2" s="1"/>
  <c r="C2085" i="2"/>
  <c r="D2085" i="2" s="1"/>
  <c r="C2086" i="2"/>
  <c r="D2086" i="2" s="1"/>
  <c r="C2087" i="2"/>
  <c r="D2087" i="2" s="1"/>
  <c r="C2088" i="2"/>
  <c r="D2088" i="2" s="1"/>
  <c r="C2089" i="2"/>
  <c r="D2089" i="2" s="1"/>
  <c r="C2090" i="2"/>
  <c r="D2090" i="2" s="1"/>
  <c r="C2091" i="2"/>
  <c r="D2091" i="2" s="1"/>
  <c r="C2092" i="2"/>
  <c r="D2092" i="2" s="1"/>
  <c r="C2093" i="2"/>
  <c r="D2093" i="2" s="1"/>
  <c r="C2094" i="2"/>
  <c r="D2094" i="2" s="1"/>
  <c r="C2095" i="2"/>
  <c r="D2095" i="2" s="1"/>
  <c r="C2096" i="2"/>
  <c r="D2096" i="2" s="1"/>
  <c r="C2097" i="2"/>
  <c r="D2097" i="2" s="1"/>
  <c r="C2098" i="2"/>
  <c r="D2098" i="2" s="1"/>
  <c r="C2099" i="2"/>
  <c r="D2099" i="2" s="1"/>
  <c r="C2100" i="2"/>
  <c r="D2100" i="2" s="1"/>
  <c r="C2101" i="2"/>
  <c r="D2101" i="2" s="1"/>
  <c r="C2102" i="2"/>
  <c r="D2102" i="2" s="1"/>
  <c r="C2103" i="2"/>
  <c r="D2103" i="2" s="1"/>
  <c r="C2104" i="2"/>
  <c r="D2104" i="2" s="1"/>
  <c r="C2105" i="2"/>
  <c r="D2105" i="2" s="1"/>
  <c r="C2106" i="2"/>
  <c r="D2106" i="2" s="1"/>
  <c r="C2107" i="2"/>
  <c r="D2107" i="2" s="1"/>
  <c r="C2108" i="2"/>
  <c r="D2108" i="2" s="1"/>
  <c r="C2109" i="2"/>
  <c r="D2109" i="2" s="1"/>
  <c r="C2110" i="2"/>
  <c r="D2110" i="2" s="1"/>
  <c r="C2111" i="2"/>
  <c r="D2111" i="2" s="1"/>
  <c r="C2112" i="2"/>
  <c r="D2112" i="2" s="1"/>
  <c r="C2113" i="2"/>
  <c r="D2113" i="2" s="1"/>
  <c r="C2114" i="2"/>
  <c r="D2114" i="2" s="1"/>
  <c r="C2115" i="2"/>
  <c r="D2115" i="2" s="1"/>
  <c r="C2116" i="2"/>
  <c r="D2116" i="2" s="1"/>
  <c r="C2117" i="2"/>
  <c r="D2117" i="2" s="1"/>
  <c r="C2118" i="2"/>
  <c r="D2118" i="2" s="1"/>
  <c r="C2119" i="2"/>
  <c r="D2119" i="2" s="1"/>
  <c r="C2120" i="2"/>
  <c r="D2120" i="2" s="1"/>
  <c r="C2121" i="2"/>
  <c r="D2121" i="2" s="1"/>
  <c r="C2122" i="2"/>
  <c r="D2122" i="2" s="1"/>
  <c r="C2123" i="2"/>
  <c r="D2123" i="2" s="1"/>
  <c r="C2124" i="2"/>
  <c r="D2124" i="2" s="1"/>
  <c r="C2125" i="2"/>
  <c r="D2125" i="2" s="1"/>
  <c r="C2126" i="2"/>
  <c r="D2126" i="2" s="1"/>
  <c r="C2127" i="2"/>
  <c r="D2127" i="2" s="1"/>
  <c r="C2128" i="2"/>
  <c r="D2128" i="2" s="1"/>
  <c r="C2129" i="2"/>
  <c r="D2129" i="2" s="1"/>
  <c r="C2130" i="2"/>
  <c r="D2130" i="2" s="1"/>
  <c r="C2131" i="2"/>
  <c r="D2131" i="2" s="1"/>
  <c r="C2132" i="2"/>
  <c r="D2132" i="2" s="1"/>
  <c r="C2133" i="2"/>
  <c r="D2133" i="2" s="1"/>
  <c r="C2134" i="2"/>
  <c r="D2134" i="2" s="1"/>
  <c r="C2135" i="2"/>
  <c r="D2135" i="2" s="1"/>
  <c r="C2136" i="2"/>
  <c r="D2136" i="2" s="1"/>
  <c r="C2137" i="2"/>
  <c r="D2137" i="2" s="1"/>
  <c r="C2138" i="2"/>
  <c r="D2138" i="2" s="1"/>
  <c r="C2139" i="2"/>
  <c r="D2139" i="2" s="1"/>
  <c r="C2140" i="2"/>
  <c r="D2140" i="2" s="1"/>
  <c r="C2141" i="2"/>
  <c r="D2141" i="2" s="1"/>
  <c r="C2142" i="2"/>
  <c r="D2142" i="2" s="1"/>
  <c r="C2143" i="2"/>
  <c r="D2143" i="2" s="1"/>
  <c r="C2144" i="2"/>
  <c r="D2144" i="2" s="1"/>
  <c r="C2145" i="2"/>
  <c r="D2145" i="2" s="1"/>
  <c r="C2146" i="2"/>
  <c r="D2146" i="2" s="1"/>
  <c r="C2147" i="2"/>
  <c r="D2147" i="2" s="1"/>
  <c r="C2148" i="2"/>
  <c r="D2148" i="2" s="1"/>
  <c r="C2149" i="2"/>
  <c r="D2149" i="2" s="1"/>
  <c r="C2150" i="2"/>
  <c r="D2150" i="2" s="1"/>
  <c r="C2151" i="2"/>
  <c r="D2151" i="2" s="1"/>
  <c r="C2152" i="2"/>
  <c r="D2152" i="2" s="1"/>
  <c r="C2153" i="2"/>
  <c r="D2153" i="2" s="1"/>
  <c r="C2154" i="2"/>
  <c r="D2154" i="2" s="1"/>
  <c r="C2155" i="2"/>
  <c r="D2155" i="2" s="1"/>
  <c r="C2156" i="2"/>
  <c r="D2156" i="2" s="1"/>
  <c r="C2157" i="2"/>
  <c r="D2157" i="2" s="1"/>
  <c r="C2158" i="2"/>
  <c r="D2158" i="2" s="1"/>
  <c r="C2159" i="2"/>
  <c r="D2159" i="2" s="1"/>
  <c r="C2160" i="2"/>
  <c r="D2160" i="2" s="1"/>
  <c r="C2161" i="2"/>
  <c r="D2161" i="2" s="1"/>
  <c r="C2162" i="2"/>
  <c r="D2162" i="2" s="1"/>
  <c r="C2163" i="2"/>
  <c r="D2163" i="2" s="1"/>
  <c r="C2164" i="2"/>
  <c r="D2164" i="2" s="1"/>
  <c r="C2165" i="2"/>
  <c r="D2165" i="2" s="1"/>
  <c r="C2166" i="2"/>
  <c r="D2166" i="2" s="1"/>
  <c r="C2167" i="2"/>
  <c r="D2167" i="2" s="1"/>
  <c r="C2168" i="2"/>
  <c r="D2168" i="2" s="1"/>
  <c r="C2169" i="2"/>
  <c r="D2169" i="2" s="1"/>
  <c r="C2170" i="2"/>
  <c r="D2170" i="2" s="1"/>
  <c r="C2171" i="2"/>
  <c r="D2171" i="2" s="1"/>
  <c r="C2172" i="2"/>
  <c r="D2172" i="2" s="1"/>
  <c r="C2173" i="2"/>
  <c r="D2173" i="2" s="1"/>
  <c r="C2174" i="2"/>
  <c r="D2174" i="2" s="1"/>
  <c r="C2175" i="2"/>
  <c r="D2175" i="2" s="1"/>
  <c r="C2176" i="2"/>
  <c r="D2176" i="2" s="1"/>
  <c r="C2177" i="2"/>
  <c r="D2177" i="2" s="1"/>
  <c r="C2178" i="2"/>
  <c r="D2178" i="2" s="1"/>
  <c r="C2179" i="2"/>
  <c r="D2179" i="2" s="1"/>
  <c r="C2180" i="2"/>
  <c r="D2180" i="2" s="1"/>
  <c r="C2181" i="2"/>
  <c r="D2181" i="2" s="1"/>
  <c r="C2182" i="2"/>
  <c r="D2182" i="2" s="1"/>
  <c r="C2183" i="2"/>
  <c r="D2183" i="2" s="1"/>
  <c r="C2184" i="2"/>
  <c r="D2184" i="2" s="1"/>
  <c r="C2185" i="2"/>
  <c r="D2185" i="2" s="1"/>
  <c r="C2186" i="2"/>
  <c r="D2186" i="2" s="1"/>
  <c r="C2187" i="2"/>
  <c r="D2187" i="2" s="1"/>
  <c r="C2188" i="2"/>
  <c r="D2188" i="2" s="1"/>
  <c r="C2189" i="2"/>
  <c r="D2189" i="2" s="1"/>
  <c r="C2190" i="2"/>
  <c r="D2190" i="2" s="1"/>
  <c r="C2191" i="2"/>
  <c r="D2191" i="2" s="1"/>
  <c r="C2192" i="2"/>
  <c r="D2192" i="2" s="1"/>
  <c r="C2193" i="2"/>
  <c r="D2193" i="2" s="1"/>
  <c r="C2194" i="2"/>
  <c r="D2194" i="2" s="1"/>
  <c r="C2195" i="2"/>
  <c r="D2195" i="2" s="1"/>
  <c r="C2196" i="2"/>
  <c r="D2196" i="2" s="1"/>
  <c r="C2197" i="2"/>
  <c r="D2197" i="2" s="1"/>
  <c r="C2198" i="2"/>
  <c r="D2198" i="2" s="1"/>
  <c r="C2199" i="2"/>
  <c r="D2199" i="2" s="1"/>
  <c r="C2200" i="2"/>
  <c r="D2200" i="2" s="1"/>
  <c r="C2201" i="2"/>
  <c r="D2201" i="2" s="1"/>
  <c r="C2202" i="2"/>
  <c r="D2202" i="2" s="1"/>
  <c r="C2203" i="2"/>
  <c r="D2203" i="2" s="1"/>
  <c r="C2204" i="2"/>
  <c r="D2204" i="2" s="1"/>
  <c r="C2205" i="2"/>
  <c r="D2205" i="2" s="1"/>
  <c r="C2206" i="2"/>
  <c r="D2206" i="2" s="1"/>
  <c r="C2207" i="2"/>
  <c r="D2207" i="2" s="1"/>
  <c r="C2208" i="2"/>
  <c r="D2208" i="2" s="1"/>
  <c r="C2209" i="2"/>
  <c r="D2209" i="2" s="1"/>
  <c r="C2210" i="2"/>
  <c r="D2210" i="2" s="1"/>
  <c r="C2211" i="2"/>
  <c r="D2211" i="2" s="1"/>
  <c r="C2212" i="2"/>
  <c r="D2212" i="2" s="1"/>
  <c r="C2213" i="2"/>
  <c r="D2213" i="2" s="1"/>
  <c r="C2214" i="2"/>
  <c r="D2214" i="2" s="1"/>
  <c r="C2215" i="2"/>
  <c r="D2215" i="2" s="1"/>
  <c r="C2216" i="2"/>
  <c r="D2216" i="2" s="1"/>
  <c r="C2217" i="2"/>
  <c r="D2217" i="2" s="1"/>
  <c r="C2218" i="2"/>
  <c r="D2218" i="2" s="1"/>
  <c r="C2219" i="2"/>
  <c r="D2219" i="2" s="1"/>
  <c r="C2220" i="2"/>
  <c r="D2220" i="2" s="1"/>
  <c r="C2221" i="2"/>
  <c r="D2221" i="2" s="1"/>
  <c r="C2222" i="2"/>
  <c r="D2222" i="2" s="1"/>
  <c r="C2223" i="2"/>
  <c r="D2223" i="2" s="1"/>
  <c r="C2224" i="2"/>
  <c r="D2224" i="2" s="1"/>
  <c r="C2225" i="2"/>
  <c r="D2225" i="2" s="1"/>
  <c r="C2226" i="2"/>
  <c r="D2226" i="2" s="1"/>
  <c r="C2227" i="2"/>
  <c r="D2227" i="2" s="1"/>
  <c r="C2228" i="2"/>
  <c r="D2228" i="2" s="1"/>
  <c r="C2229" i="2"/>
  <c r="D2229" i="2" s="1"/>
  <c r="C2230" i="2"/>
  <c r="D2230" i="2" s="1"/>
  <c r="C2231" i="2"/>
  <c r="D2231" i="2" s="1"/>
  <c r="C2232" i="2"/>
  <c r="D2232" i="2" s="1"/>
  <c r="C2233" i="2"/>
  <c r="D2233" i="2" s="1"/>
  <c r="C2234" i="2"/>
  <c r="D2234" i="2" s="1"/>
  <c r="C2235" i="2"/>
  <c r="D2235" i="2" s="1"/>
  <c r="C2236" i="2"/>
  <c r="D2236" i="2" s="1"/>
  <c r="C2237" i="2"/>
  <c r="D2237" i="2" s="1"/>
  <c r="C2238" i="2"/>
  <c r="D2238" i="2" s="1"/>
  <c r="C2239" i="2"/>
  <c r="D2239" i="2" s="1"/>
  <c r="C2240" i="2"/>
  <c r="D2240" i="2" s="1"/>
  <c r="C2241" i="2"/>
  <c r="D2241" i="2" s="1"/>
  <c r="C2242" i="2"/>
  <c r="D2242" i="2" s="1"/>
  <c r="C2243" i="2"/>
  <c r="D2243" i="2" s="1"/>
  <c r="C2244" i="2"/>
  <c r="D2244" i="2" s="1"/>
  <c r="C2245" i="2"/>
  <c r="D2245" i="2" s="1"/>
  <c r="C2246" i="2"/>
  <c r="D2246" i="2" s="1"/>
  <c r="C2247" i="2"/>
  <c r="D2247" i="2" s="1"/>
  <c r="C2248" i="2"/>
  <c r="D2248" i="2" s="1"/>
  <c r="C2249" i="2"/>
  <c r="D2249" i="2" s="1"/>
  <c r="C2250" i="2"/>
  <c r="D2250" i="2" s="1"/>
  <c r="C2251" i="2"/>
  <c r="D2251" i="2" s="1"/>
  <c r="C2252" i="2"/>
  <c r="D2252" i="2" s="1"/>
  <c r="C2253" i="2"/>
  <c r="D2253" i="2" s="1"/>
  <c r="C2254" i="2"/>
  <c r="D2254" i="2" s="1"/>
  <c r="C2255" i="2"/>
  <c r="D2255" i="2" s="1"/>
  <c r="C2256" i="2"/>
  <c r="D2256" i="2" s="1"/>
  <c r="C2257" i="2"/>
  <c r="D2257" i="2" s="1"/>
  <c r="C2258" i="2"/>
  <c r="D2258" i="2" s="1"/>
  <c r="C2259" i="2"/>
  <c r="D2259" i="2" s="1"/>
  <c r="C2260" i="2"/>
  <c r="D2260" i="2" s="1"/>
  <c r="C2261" i="2"/>
  <c r="D2261" i="2" s="1"/>
  <c r="C2262" i="2"/>
  <c r="D2262" i="2" s="1"/>
  <c r="C2263" i="2"/>
  <c r="D2263" i="2" s="1"/>
  <c r="C2264" i="2"/>
  <c r="D2264" i="2" s="1"/>
  <c r="C2265" i="2"/>
  <c r="D2265" i="2" s="1"/>
  <c r="C2266" i="2"/>
  <c r="D2266" i="2" s="1"/>
  <c r="C2267" i="2"/>
  <c r="D2267" i="2" s="1"/>
  <c r="C2268" i="2"/>
  <c r="D2268" i="2" s="1"/>
  <c r="C2269" i="2"/>
  <c r="D2269" i="2" s="1"/>
  <c r="C2270" i="2"/>
  <c r="D2270" i="2" s="1"/>
  <c r="C2271" i="2"/>
  <c r="D2271" i="2" s="1"/>
  <c r="C2272" i="2"/>
  <c r="D2272" i="2" s="1"/>
  <c r="C2273" i="2"/>
  <c r="D2273" i="2" s="1"/>
  <c r="C2274" i="2"/>
  <c r="D2274" i="2" s="1"/>
  <c r="C2275" i="2"/>
  <c r="D2275" i="2" s="1"/>
  <c r="C2276" i="2"/>
  <c r="D2276" i="2" s="1"/>
  <c r="C2277" i="2"/>
  <c r="D2277" i="2" s="1"/>
  <c r="C2278" i="2"/>
  <c r="D2278" i="2" s="1"/>
  <c r="C2279" i="2"/>
  <c r="D2279" i="2" s="1"/>
  <c r="C2280" i="2"/>
  <c r="D2280" i="2" s="1"/>
  <c r="C2281" i="2"/>
  <c r="D2281" i="2" s="1"/>
  <c r="C2282" i="2"/>
  <c r="D2282" i="2" s="1"/>
  <c r="C2283" i="2"/>
  <c r="D2283" i="2" s="1"/>
  <c r="C2284" i="2"/>
  <c r="D2284" i="2" s="1"/>
  <c r="C2285" i="2"/>
  <c r="D2285" i="2" s="1"/>
  <c r="C2286" i="2"/>
  <c r="D2286" i="2" s="1"/>
  <c r="C2287" i="2"/>
  <c r="D2287" i="2" s="1"/>
  <c r="C2288" i="2"/>
  <c r="D2288" i="2" s="1"/>
  <c r="C2289" i="2"/>
  <c r="D2289" i="2" s="1"/>
  <c r="C2290" i="2"/>
  <c r="D2290" i="2" s="1"/>
  <c r="C2291" i="2"/>
  <c r="D2291" i="2" s="1"/>
  <c r="C2292" i="2"/>
  <c r="D2292" i="2" s="1"/>
  <c r="C2293" i="2"/>
  <c r="D2293" i="2" s="1"/>
  <c r="C2294" i="2"/>
  <c r="D2294" i="2" s="1"/>
  <c r="C2295" i="2"/>
  <c r="D2295" i="2" s="1"/>
  <c r="C2296" i="2"/>
  <c r="D2296" i="2" s="1"/>
  <c r="C2297" i="2"/>
  <c r="D2297" i="2" s="1"/>
  <c r="C2298" i="2"/>
  <c r="D2298" i="2" s="1"/>
  <c r="C2299" i="2"/>
  <c r="D2299" i="2" s="1"/>
  <c r="C2300" i="2"/>
  <c r="D2300" i="2" s="1"/>
  <c r="C2301" i="2"/>
  <c r="D2301" i="2" s="1"/>
  <c r="C2302" i="2"/>
  <c r="D2302" i="2" s="1"/>
  <c r="C2303" i="2"/>
  <c r="D2303" i="2" s="1"/>
  <c r="C2304" i="2"/>
  <c r="D2304" i="2" s="1"/>
  <c r="C2305" i="2"/>
  <c r="D2305" i="2" s="1"/>
  <c r="C2306" i="2"/>
  <c r="D2306" i="2" s="1"/>
  <c r="C2307" i="2"/>
  <c r="D2307" i="2" s="1"/>
  <c r="C2308" i="2"/>
  <c r="D2308" i="2" s="1"/>
  <c r="C2309" i="2"/>
  <c r="D2309" i="2" s="1"/>
  <c r="C2310" i="2"/>
  <c r="D2310" i="2" s="1"/>
  <c r="C2311" i="2"/>
  <c r="D2311" i="2" s="1"/>
  <c r="C2312" i="2"/>
  <c r="D2312" i="2" s="1"/>
  <c r="C2313" i="2"/>
  <c r="D2313" i="2" s="1"/>
  <c r="C2314" i="2"/>
  <c r="D2314" i="2" s="1"/>
  <c r="C2315" i="2"/>
  <c r="D2315" i="2" s="1"/>
  <c r="C2316" i="2"/>
  <c r="D2316" i="2" s="1"/>
  <c r="C2317" i="2"/>
  <c r="D2317" i="2" s="1"/>
  <c r="C2318" i="2"/>
  <c r="D2318" i="2" s="1"/>
  <c r="C2319" i="2"/>
  <c r="D2319" i="2" s="1"/>
  <c r="C2320" i="2"/>
  <c r="D2320" i="2" s="1"/>
  <c r="C2321" i="2"/>
  <c r="D2321" i="2" s="1"/>
  <c r="C2322" i="2"/>
  <c r="D2322" i="2" s="1"/>
  <c r="C2323" i="2"/>
  <c r="D2323" i="2" s="1"/>
  <c r="C2324" i="2"/>
  <c r="D2324" i="2" s="1"/>
  <c r="C2325" i="2"/>
  <c r="D2325" i="2" s="1"/>
  <c r="C2326" i="2"/>
  <c r="D2326" i="2" s="1"/>
  <c r="C2327" i="2"/>
  <c r="D2327" i="2" s="1"/>
  <c r="C2328" i="2"/>
  <c r="D2328" i="2" s="1"/>
  <c r="C2329" i="2"/>
  <c r="D2329" i="2" s="1"/>
  <c r="C2330" i="2"/>
  <c r="D2330" i="2" s="1"/>
  <c r="C2331" i="2"/>
  <c r="D2331" i="2" s="1"/>
  <c r="C2332" i="2"/>
  <c r="D2332" i="2" s="1"/>
  <c r="C2333" i="2"/>
  <c r="D2333" i="2" s="1"/>
  <c r="C2334" i="2"/>
  <c r="D2334" i="2" s="1"/>
  <c r="C2335" i="2"/>
  <c r="D2335" i="2" s="1"/>
  <c r="C2336" i="2"/>
  <c r="D2336" i="2" s="1"/>
  <c r="C2337" i="2"/>
  <c r="D2337" i="2" s="1"/>
  <c r="C2338" i="2"/>
  <c r="D2338" i="2" s="1"/>
  <c r="C2339" i="2"/>
  <c r="D2339" i="2" s="1"/>
  <c r="C2340" i="2"/>
  <c r="D2340" i="2" s="1"/>
  <c r="C2341" i="2"/>
  <c r="D2341" i="2" s="1"/>
  <c r="C2342" i="2"/>
  <c r="D2342" i="2" s="1"/>
  <c r="C2343" i="2"/>
  <c r="D2343" i="2" s="1"/>
  <c r="C2344" i="2"/>
  <c r="D2344" i="2" s="1"/>
  <c r="C2345" i="2"/>
  <c r="D2345" i="2" s="1"/>
  <c r="C2346" i="2"/>
  <c r="D2346" i="2" s="1"/>
  <c r="C2347" i="2"/>
  <c r="D2347" i="2" s="1"/>
  <c r="C2348" i="2"/>
  <c r="D2348" i="2" s="1"/>
  <c r="C2349" i="2"/>
  <c r="D2349" i="2" s="1"/>
  <c r="C2350" i="2"/>
  <c r="D2350" i="2" s="1"/>
  <c r="C2351" i="2"/>
  <c r="D2351" i="2" s="1"/>
  <c r="C2352" i="2"/>
  <c r="D2352" i="2" s="1"/>
  <c r="C2353" i="2"/>
  <c r="D2353" i="2" s="1"/>
  <c r="C2354" i="2"/>
  <c r="D2354" i="2" s="1"/>
  <c r="C2355" i="2"/>
  <c r="D2355" i="2" s="1"/>
  <c r="C2356" i="2"/>
  <c r="D2356" i="2" s="1"/>
  <c r="C2357" i="2"/>
  <c r="D2357" i="2" s="1"/>
  <c r="C2358" i="2"/>
  <c r="D2358" i="2" s="1"/>
  <c r="C2359" i="2"/>
  <c r="D2359" i="2" s="1"/>
  <c r="C2360" i="2"/>
  <c r="D2360" i="2" s="1"/>
  <c r="C2361" i="2"/>
  <c r="D2361" i="2" s="1"/>
  <c r="C2362" i="2"/>
  <c r="D2362" i="2" s="1"/>
  <c r="C2363" i="2"/>
  <c r="D2363" i="2" s="1"/>
  <c r="C2364" i="2"/>
  <c r="D2364" i="2" s="1"/>
  <c r="C2365" i="2"/>
  <c r="D2365" i="2" s="1"/>
  <c r="C2366" i="2"/>
  <c r="D2366" i="2" s="1"/>
  <c r="C2367" i="2"/>
  <c r="D2367" i="2" s="1"/>
  <c r="C2368" i="2"/>
  <c r="D2368" i="2" s="1"/>
  <c r="C2369" i="2"/>
  <c r="D2369" i="2" s="1"/>
  <c r="C2370" i="2"/>
  <c r="D2370" i="2" s="1"/>
  <c r="C2371" i="2"/>
  <c r="D2371" i="2" s="1"/>
  <c r="C2372" i="2"/>
  <c r="D2372" i="2" s="1"/>
  <c r="C2373" i="2"/>
  <c r="D2373" i="2" s="1"/>
  <c r="C2374" i="2"/>
  <c r="D2374" i="2" s="1"/>
  <c r="C2375" i="2"/>
  <c r="D2375" i="2" s="1"/>
  <c r="C2376" i="2"/>
  <c r="D2376" i="2" s="1"/>
  <c r="C2377" i="2"/>
  <c r="D2377" i="2" s="1"/>
  <c r="C2378" i="2"/>
  <c r="D2378" i="2" s="1"/>
  <c r="C2379" i="2"/>
  <c r="D2379" i="2" s="1"/>
  <c r="C2380" i="2"/>
  <c r="D2380" i="2" s="1"/>
  <c r="C2381" i="2"/>
  <c r="D2381" i="2" s="1"/>
  <c r="C2382" i="2"/>
  <c r="D2382" i="2" s="1"/>
  <c r="C2383" i="2"/>
  <c r="D2383" i="2" s="1"/>
  <c r="C2384" i="2"/>
  <c r="D2384" i="2" s="1"/>
  <c r="C2385" i="2"/>
  <c r="D2385" i="2" s="1"/>
  <c r="C2386" i="2"/>
  <c r="D2386" i="2" s="1"/>
  <c r="C2387" i="2"/>
  <c r="D2387" i="2" s="1"/>
  <c r="C2388" i="2"/>
  <c r="D2388" i="2" s="1"/>
  <c r="C2389" i="2"/>
  <c r="D2389" i="2" s="1"/>
  <c r="C2390" i="2"/>
  <c r="D2390" i="2" s="1"/>
  <c r="C2391" i="2"/>
  <c r="D2391" i="2" s="1"/>
  <c r="C2392" i="2"/>
  <c r="D2392" i="2" s="1"/>
  <c r="C2393" i="2"/>
  <c r="D2393" i="2" s="1"/>
  <c r="C2394" i="2"/>
  <c r="D2394" i="2" s="1"/>
  <c r="C2395" i="2"/>
  <c r="D2395" i="2" s="1"/>
  <c r="C2396" i="2"/>
  <c r="D2396" i="2" s="1"/>
  <c r="C2397" i="2"/>
  <c r="D2397" i="2" s="1"/>
  <c r="C2398" i="2"/>
  <c r="D2398" i="2" s="1"/>
  <c r="C2399" i="2"/>
  <c r="D2399" i="2" s="1"/>
  <c r="C2400" i="2"/>
  <c r="D2400" i="2" s="1"/>
  <c r="C2401" i="2"/>
  <c r="D2401" i="2" s="1"/>
  <c r="C2402" i="2"/>
  <c r="D2402" i="2" s="1"/>
  <c r="C2403" i="2"/>
  <c r="D2403" i="2" s="1"/>
  <c r="C2404" i="2"/>
  <c r="D2404" i="2" s="1"/>
  <c r="C2405" i="2"/>
  <c r="D2405" i="2" s="1"/>
  <c r="C2406" i="2"/>
  <c r="D2406" i="2" s="1"/>
  <c r="C2407" i="2"/>
  <c r="D2407" i="2" s="1"/>
  <c r="C2408" i="2"/>
  <c r="D2408" i="2" s="1"/>
  <c r="C2409" i="2"/>
  <c r="D2409" i="2" s="1"/>
  <c r="C2410" i="2"/>
  <c r="D2410" i="2" s="1"/>
  <c r="C2411" i="2"/>
  <c r="D2411" i="2" s="1"/>
  <c r="C2412" i="2"/>
  <c r="D2412" i="2" s="1"/>
  <c r="C2413" i="2"/>
  <c r="D2413" i="2" s="1"/>
  <c r="C2414" i="2"/>
  <c r="D2414" i="2" s="1"/>
  <c r="C2415" i="2"/>
  <c r="D2415" i="2" s="1"/>
  <c r="C2416" i="2"/>
  <c r="D2416" i="2" s="1"/>
  <c r="C2417" i="2"/>
  <c r="D2417" i="2" s="1"/>
  <c r="C2418" i="2"/>
  <c r="D2418" i="2" s="1"/>
  <c r="C2419" i="2"/>
  <c r="D2419" i="2" s="1"/>
  <c r="C2420" i="2"/>
  <c r="D2420" i="2" s="1"/>
  <c r="C2421" i="2"/>
  <c r="D2421" i="2" s="1"/>
  <c r="C2422" i="2"/>
  <c r="D2422" i="2" s="1"/>
  <c r="C2423" i="2"/>
  <c r="D2423" i="2" s="1"/>
  <c r="C2424" i="2"/>
  <c r="D2424" i="2" s="1"/>
  <c r="C2425" i="2"/>
  <c r="D2425" i="2" s="1"/>
  <c r="C2426" i="2"/>
  <c r="D2426" i="2" s="1"/>
  <c r="C2427" i="2"/>
  <c r="D2427" i="2" s="1"/>
  <c r="C2428" i="2"/>
  <c r="D2428" i="2" s="1"/>
  <c r="C2429" i="2"/>
  <c r="D2429" i="2" s="1"/>
  <c r="C2430" i="2"/>
  <c r="D2430" i="2" s="1"/>
  <c r="C2431" i="2"/>
  <c r="D2431" i="2" s="1"/>
  <c r="C2432" i="2"/>
  <c r="D2432" i="2" s="1"/>
  <c r="C2433" i="2"/>
  <c r="D2433" i="2" s="1"/>
  <c r="C2434" i="2"/>
  <c r="D2434" i="2" s="1"/>
  <c r="C2435" i="2"/>
  <c r="D2435" i="2" s="1"/>
  <c r="C2436" i="2"/>
  <c r="D2436" i="2" s="1"/>
  <c r="C2437" i="2"/>
  <c r="D2437" i="2" s="1"/>
  <c r="C2438" i="2"/>
  <c r="D2438" i="2" s="1"/>
  <c r="C2439" i="2"/>
  <c r="D2439" i="2" s="1"/>
  <c r="C2440" i="2"/>
  <c r="D2440" i="2" s="1"/>
  <c r="C2441" i="2"/>
  <c r="D2441" i="2" s="1"/>
  <c r="C2442" i="2"/>
  <c r="D2442" i="2" s="1"/>
  <c r="C2443" i="2"/>
  <c r="D2443" i="2" s="1"/>
  <c r="C2444" i="2"/>
  <c r="D2444" i="2" s="1"/>
  <c r="C2445" i="2"/>
  <c r="D2445" i="2" s="1"/>
  <c r="C2446" i="2"/>
  <c r="D2446" i="2" s="1"/>
  <c r="C2447" i="2"/>
  <c r="D2447" i="2" s="1"/>
  <c r="C2448" i="2"/>
  <c r="D2448" i="2" s="1"/>
  <c r="C2449" i="2"/>
  <c r="D2449" i="2" s="1"/>
  <c r="C2450" i="2"/>
  <c r="D2450" i="2" s="1"/>
  <c r="C2451" i="2"/>
  <c r="D2451" i="2" s="1"/>
  <c r="C2452" i="2"/>
  <c r="D2452" i="2" s="1"/>
  <c r="C2453" i="2"/>
  <c r="D2453" i="2" s="1"/>
  <c r="C2454" i="2"/>
  <c r="D2454" i="2" s="1"/>
  <c r="C2455" i="2"/>
  <c r="D2455" i="2" s="1"/>
  <c r="C2456" i="2"/>
  <c r="D2456" i="2" s="1"/>
  <c r="C2457" i="2"/>
  <c r="D2457" i="2" s="1"/>
  <c r="C2458" i="2"/>
  <c r="D2458" i="2" s="1"/>
  <c r="C2459" i="2"/>
  <c r="D2459" i="2" s="1"/>
  <c r="C2460" i="2"/>
  <c r="D2460" i="2" s="1"/>
  <c r="C2461" i="2"/>
  <c r="D2461" i="2" s="1"/>
  <c r="C2462" i="2"/>
  <c r="D2462" i="2" s="1"/>
  <c r="C2463" i="2"/>
  <c r="D2463" i="2" s="1"/>
  <c r="C2464" i="2"/>
  <c r="D2464" i="2" s="1"/>
  <c r="C2465" i="2"/>
  <c r="D2465" i="2" s="1"/>
  <c r="C2466" i="2"/>
  <c r="D2466" i="2" s="1"/>
  <c r="C2467" i="2"/>
  <c r="D2467" i="2" s="1"/>
  <c r="C2468" i="2"/>
  <c r="D2468" i="2" s="1"/>
  <c r="C2469" i="2"/>
  <c r="D2469" i="2" s="1"/>
  <c r="C2470" i="2"/>
  <c r="D2470" i="2" s="1"/>
  <c r="C2471" i="2"/>
  <c r="D2471" i="2" s="1"/>
  <c r="C2472" i="2"/>
  <c r="D2472" i="2" s="1"/>
  <c r="C2473" i="2"/>
  <c r="D2473" i="2" s="1"/>
  <c r="C2474" i="2"/>
  <c r="D2474" i="2" s="1"/>
  <c r="C2475" i="2"/>
  <c r="D2475" i="2" s="1"/>
  <c r="C2476" i="2"/>
  <c r="D2476" i="2" s="1"/>
  <c r="C2477" i="2"/>
  <c r="D2477" i="2" s="1"/>
  <c r="C2478" i="2"/>
  <c r="D2478" i="2" s="1"/>
  <c r="C2479" i="2"/>
  <c r="D2479" i="2" s="1"/>
  <c r="C2480" i="2"/>
  <c r="D2480" i="2" s="1"/>
  <c r="C2481" i="2"/>
  <c r="D2481" i="2" s="1"/>
  <c r="C2482" i="2"/>
  <c r="D2482" i="2" s="1"/>
  <c r="C2483" i="2"/>
  <c r="D2483" i="2" s="1"/>
  <c r="C2484" i="2"/>
  <c r="D2484" i="2" s="1"/>
  <c r="C2485" i="2"/>
  <c r="D2485" i="2" s="1"/>
  <c r="C2486" i="2"/>
  <c r="D2486" i="2" s="1"/>
  <c r="C2487" i="2"/>
  <c r="D2487" i="2" s="1"/>
  <c r="C2488" i="2"/>
  <c r="D2488" i="2" s="1"/>
  <c r="C2489" i="2"/>
  <c r="D2489" i="2" s="1"/>
  <c r="C2490" i="2"/>
  <c r="D2490" i="2" s="1"/>
  <c r="C2491" i="2"/>
  <c r="D2491" i="2" s="1"/>
  <c r="C2492" i="2"/>
  <c r="D2492" i="2" s="1"/>
  <c r="C2493" i="2"/>
  <c r="D2493" i="2" s="1"/>
  <c r="C2494" i="2"/>
  <c r="D2494" i="2" s="1"/>
  <c r="C2495" i="2"/>
  <c r="D2495" i="2" s="1"/>
  <c r="C2496" i="2"/>
  <c r="D2496" i="2" s="1"/>
  <c r="C2497" i="2"/>
  <c r="D2497" i="2" s="1"/>
  <c r="C2498" i="2"/>
  <c r="D2498" i="2" s="1"/>
  <c r="C2499" i="2"/>
  <c r="D2499" i="2" s="1"/>
  <c r="C2500" i="2"/>
  <c r="D2500" i="2" s="1"/>
  <c r="C2501" i="2"/>
  <c r="D2501" i="2" s="1"/>
  <c r="C2502" i="2"/>
  <c r="D2502" i="2" s="1"/>
  <c r="C2503" i="2"/>
  <c r="D2503" i="2" s="1"/>
  <c r="C2504" i="2"/>
  <c r="D2504" i="2" s="1"/>
  <c r="C2505" i="2"/>
  <c r="D2505" i="2" s="1"/>
  <c r="C2506" i="2"/>
  <c r="D2506" i="2" s="1"/>
  <c r="C2507" i="2"/>
  <c r="D2507" i="2" s="1"/>
  <c r="C2508" i="2"/>
  <c r="D2508" i="2" s="1"/>
  <c r="C2509" i="2"/>
  <c r="D2509" i="2" s="1"/>
  <c r="C2510" i="2"/>
  <c r="D2510" i="2" s="1"/>
  <c r="C2511" i="2"/>
  <c r="D2511" i="2" s="1"/>
  <c r="C2512" i="2"/>
  <c r="D2512" i="2" s="1"/>
  <c r="C2513" i="2"/>
  <c r="D2513" i="2" s="1"/>
  <c r="C2514" i="2"/>
  <c r="D2514" i="2" s="1"/>
  <c r="C2515" i="2"/>
  <c r="D2515" i="2" s="1"/>
  <c r="C2516" i="2"/>
  <c r="D2516" i="2" s="1"/>
  <c r="C2517" i="2"/>
  <c r="D2517" i="2" s="1"/>
  <c r="C2518" i="2"/>
  <c r="D2518" i="2" s="1"/>
  <c r="C2519" i="2"/>
  <c r="D2519" i="2" s="1"/>
  <c r="C2520" i="2"/>
  <c r="D2520" i="2" s="1"/>
  <c r="C2521" i="2"/>
  <c r="D2521" i="2" s="1"/>
  <c r="C2522" i="2"/>
  <c r="D2522" i="2" s="1"/>
  <c r="C2523" i="2"/>
  <c r="D2523" i="2" s="1"/>
  <c r="C2524" i="2"/>
  <c r="D2524" i="2" s="1"/>
  <c r="C2525" i="2"/>
  <c r="D2525" i="2" s="1"/>
  <c r="C2526" i="2"/>
  <c r="D2526" i="2" s="1"/>
  <c r="C2527" i="2"/>
  <c r="D2527" i="2" s="1"/>
  <c r="C2528" i="2"/>
  <c r="D2528" i="2" s="1"/>
  <c r="C2529" i="2"/>
  <c r="D2529" i="2" s="1"/>
  <c r="C2530" i="2"/>
  <c r="D2530" i="2" s="1"/>
  <c r="C2531" i="2"/>
  <c r="D2531" i="2" s="1"/>
  <c r="C2532" i="2"/>
  <c r="D2532" i="2" s="1"/>
  <c r="C2533" i="2"/>
  <c r="D2533" i="2" s="1"/>
  <c r="C2534" i="2"/>
  <c r="D2534" i="2" s="1"/>
  <c r="C2535" i="2"/>
  <c r="D2535" i="2" s="1"/>
  <c r="C2536" i="2"/>
  <c r="D2536" i="2" s="1"/>
  <c r="C2537" i="2"/>
  <c r="D2537" i="2" s="1"/>
  <c r="C2538" i="2"/>
  <c r="D2538" i="2" s="1"/>
  <c r="C2539" i="2"/>
  <c r="D2539" i="2" s="1"/>
  <c r="C2540" i="2"/>
  <c r="D2540" i="2" s="1"/>
  <c r="C2541" i="2"/>
  <c r="D2541" i="2" s="1"/>
  <c r="C2542" i="2"/>
  <c r="D2542" i="2" s="1"/>
  <c r="C2543" i="2"/>
  <c r="D2543" i="2" s="1"/>
  <c r="C2544" i="2"/>
  <c r="D2544" i="2" s="1"/>
  <c r="C2545" i="2"/>
  <c r="D2545" i="2" s="1"/>
  <c r="C2546" i="2"/>
  <c r="D2546" i="2" s="1"/>
  <c r="C2547" i="2"/>
  <c r="D2547" i="2" s="1"/>
  <c r="C2548" i="2"/>
  <c r="D2548" i="2" s="1"/>
  <c r="C2549" i="2"/>
  <c r="D2549" i="2" s="1"/>
  <c r="C2550" i="2"/>
  <c r="D2550" i="2" s="1"/>
  <c r="C2551" i="2"/>
  <c r="D2551" i="2" s="1"/>
  <c r="C2552" i="2"/>
  <c r="D2552" i="2" s="1"/>
  <c r="C2553" i="2"/>
  <c r="D2553" i="2" s="1"/>
  <c r="C2554" i="2"/>
  <c r="D2554" i="2" s="1"/>
  <c r="C2555" i="2"/>
  <c r="D2555" i="2" s="1"/>
  <c r="C2556" i="2"/>
  <c r="D2556" i="2" s="1"/>
  <c r="C2557" i="2"/>
  <c r="D2557" i="2" s="1"/>
  <c r="C2558" i="2"/>
  <c r="D2558" i="2" s="1"/>
  <c r="C2559" i="2"/>
  <c r="D2559" i="2" s="1"/>
  <c r="C2560" i="2"/>
  <c r="D2560" i="2" s="1"/>
  <c r="C2561" i="2"/>
  <c r="D2561" i="2" s="1"/>
  <c r="C2562" i="2"/>
  <c r="D2562" i="2" s="1"/>
  <c r="C2563" i="2"/>
  <c r="D2563" i="2" s="1"/>
  <c r="C2564" i="2"/>
  <c r="D2564" i="2" s="1"/>
  <c r="C2565" i="2"/>
  <c r="D2565" i="2" s="1"/>
  <c r="C2566" i="2"/>
  <c r="D2566" i="2" s="1"/>
  <c r="C2567" i="2"/>
  <c r="D2567" i="2" s="1"/>
  <c r="C2568" i="2"/>
  <c r="D2568" i="2" s="1"/>
  <c r="C2569" i="2"/>
  <c r="D2569" i="2" s="1"/>
  <c r="C2570" i="2"/>
  <c r="D2570" i="2" s="1"/>
  <c r="C2571" i="2"/>
  <c r="D2571" i="2" s="1"/>
  <c r="C2572" i="2"/>
  <c r="D2572" i="2" s="1"/>
  <c r="C2573" i="2"/>
  <c r="D2573" i="2" s="1"/>
  <c r="C2574" i="2"/>
  <c r="D2574" i="2" s="1"/>
  <c r="C2575" i="2"/>
  <c r="D2575" i="2" s="1"/>
  <c r="C2576" i="2"/>
  <c r="D2576" i="2" s="1"/>
  <c r="C2577" i="2"/>
  <c r="D2577" i="2" s="1"/>
  <c r="C2578" i="2"/>
  <c r="D2578" i="2" s="1"/>
  <c r="C2579" i="2"/>
  <c r="D2579" i="2" s="1"/>
  <c r="C2580" i="2"/>
  <c r="D2580" i="2" s="1"/>
  <c r="C2581" i="2"/>
  <c r="D2581" i="2" s="1"/>
  <c r="C2582" i="2"/>
  <c r="D2582" i="2" s="1"/>
  <c r="C2583" i="2"/>
  <c r="D2583" i="2" s="1"/>
  <c r="C2584" i="2"/>
  <c r="D2584" i="2" s="1"/>
  <c r="C2585" i="2"/>
  <c r="D2585" i="2" s="1"/>
  <c r="C2586" i="2"/>
  <c r="D2586" i="2" s="1"/>
  <c r="C2587" i="2"/>
  <c r="D2587" i="2" s="1"/>
  <c r="C2588" i="2"/>
  <c r="D2588" i="2" s="1"/>
  <c r="C2589" i="2"/>
  <c r="D2589" i="2" s="1"/>
  <c r="C2590" i="2"/>
  <c r="D2590" i="2" s="1"/>
  <c r="C2591" i="2"/>
  <c r="D2591" i="2" s="1"/>
  <c r="C2592" i="2"/>
  <c r="D2592" i="2" s="1"/>
  <c r="C2593" i="2"/>
  <c r="D2593" i="2" s="1"/>
  <c r="C2594" i="2"/>
  <c r="D2594" i="2" s="1"/>
  <c r="C2595" i="2"/>
  <c r="D2595" i="2" s="1"/>
  <c r="C2596" i="2"/>
  <c r="D2596" i="2" s="1"/>
  <c r="C2597" i="2"/>
  <c r="D2597" i="2" s="1"/>
  <c r="C2598" i="2"/>
  <c r="D2598" i="2" s="1"/>
  <c r="C2599" i="2"/>
  <c r="D2599" i="2" s="1"/>
  <c r="C2600" i="2"/>
  <c r="D2600" i="2" s="1"/>
  <c r="C2601" i="2"/>
  <c r="D2601" i="2" s="1"/>
  <c r="C2602" i="2"/>
  <c r="D2602" i="2" s="1"/>
  <c r="C2603" i="2"/>
  <c r="D2603" i="2" s="1"/>
  <c r="C2604" i="2"/>
  <c r="D2604" i="2" s="1"/>
  <c r="C2605" i="2"/>
  <c r="D2605" i="2" s="1"/>
  <c r="C2606" i="2"/>
  <c r="D2606" i="2" s="1"/>
  <c r="C2607" i="2"/>
  <c r="D2607" i="2" s="1"/>
  <c r="C2608" i="2"/>
  <c r="D2608" i="2" s="1"/>
  <c r="C2609" i="2"/>
  <c r="D2609" i="2" s="1"/>
  <c r="C2610" i="2"/>
  <c r="D2610" i="2" s="1"/>
  <c r="C2611" i="2"/>
  <c r="D2611" i="2" s="1"/>
  <c r="C2612" i="2"/>
  <c r="D2612" i="2" s="1"/>
  <c r="C2613" i="2"/>
  <c r="D2613" i="2" s="1"/>
  <c r="C2614" i="2"/>
  <c r="D2614" i="2" s="1"/>
  <c r="C2615" i="2"/>
  <c r="D2615" i="2" s="1"/>
  <c r="C2616" i="2"/>
  <c r="D2616" i="2" s="1"/>
  <c r="C2617" i="2"/>
  <c r="D2617" i="2" s="1"/>
  <c r="C2618" i="2"/>
  <c r="D2618" i="2" s="1"/>
  <c r="C2619" i="2"/>
  <c r="D2619" i="2" s="1"/>
  <c r="C2620" i="2"/>
  <c r="D2620" i="2" s="1"/>
  <c r="C2621" i="2"/>
  <c r="D2621" i="2" s="1"/>
  <c r="C2622" i="2"/>
  <c r="D2622" i="2" s="1"/>
  <c r="C2623" i="2"/>
  <c r="D2623" i="2" s="1"/>
  <c r="C2624" i="2"/>
  <c r="D2624" i="2" s="1"/>
  <c r="C2625" i="2"/>
  <c r="D2625" i="2" s="1"/>
  <c r="C2626" i="2"/>
  <c r="D2626" i="2" s="1"/>
  <c r="C2627" i="2"/>
  <c r="D2627" i="2" s="1"/>
  <c r="C2628" i="2"/>
  <c r="D2628" i="2" s="1"/>
  <c r="C2629" i="2"/>
  <c r="D2629" i="2" s="1"/>
  <c r="C2630" i="2"/>
  <c r="D2630" i="2" s="1"/>
  <c r="C2631" i="2"/>
  <c r="D2631" i="2" s="1"/>
  <c r="C2632" i="2"/>
  <c r="D2632" i="2" s="1"/>
  <c r="C2633" i="2"/>
  <c r="D2633" i="2" s="1"/>
  <c r="C2634" i="2"/>
  <c r="D2634" i="2" s="1"/>
  <c r="C2635" i="2"/>
  <c r="D2635" i="2" s="1"/>
  <c r="C2636" i="2"/>
  <c r="D2636" i="2" s="1"/>
  <c r="C2637" i="2"/>
  <c r="D2637" i="2" s="1"/>
  <c r="C2638" i="2"/>
  <c r="D2638" i="2" s="1"/>
  <c r="C2639" i="2"/>
  <c r="D2639" i="2" s="1"/>
  <c r="C2640" i="2"/>
  <c r="D2640" i="2" s="1"/>
  <c r="C2641" i="2"/>
  <c r="D2641" i="2" s="1"/>
  <c r="C2642" i="2"/>
  <c r="D2642" i="2" s="1"/>
  <c r="C2643" i="2"/>
  <c r="D2643" i="2" s="1"/>
  <c r="C2644" i="2"/>
  <c r="D2644" i="2" s="1"/>
  <c r="C2645" i="2"/>
  <c r="D2645" i="2" s="1"/>
  <c r="C2646" i="2"/>
  <c r="D2646" i="2" s="1"/>
  <c r="C2647" i="2"/>
  <c r="D2647" i="2" s="1"/>
  <c r="C2648" i="2"/>
  <c r="D2648" i="2" s="1"/>
  <c r="C2649" i="2"/>
  <c r="D2649" i="2" s="1"/>
  <c r="C2650" i="2"/>
  <c r="D2650" i="2" s="1"/>
  <c r="C2651" i="2"/>
  <c r="D2651" i="2" s="1"/>
  <c r="C2652" i="2"/>
  <c r="D2652" i="2" s="1"/>
  <c r="C2653" i="2"/>
  <c r="D2653" i="2" s="1"/>
  <c r="C2654" i="2"/>
  <c r="D2654" i="2" s="1"/>
  <c r="C2655" i="2"/>
  <c r="D2655" i="2" s="1"/>
  <c r="C2656" i="2"/>
  <c r="D2656" i="2" s="1"/>
  <c r="C2657" i="2"/>
  <c r="D2657" i="2" s="1"/>
  <c r="C2658" i="2"/>
  <c r="D2658" i="2" s="1"/>
  <c r="C2659" i="2"/>
  <c r="D2659" i="2" s="1"/>
  <c r="C2660" i="2"/>
  <c r="D2660" i="2" s="1"/>
  <c r="C2661" i="2"/>
  <c r="D2661" i="2" s="1"/>
  <c r="C2662" i="2"/>
  <c r="D2662" i="2" s="1"/>
  <c r="C2663" i="2"/>
  <c r="D2663" i="2" s="1"/>
  <c r="C2664" i="2"/>
  <c r="D2664" i="2" s="1"/>
  <c r="C2665" i="2"/>
  <c r="D2665" i="2" s="1"/>
  <c r="C2666" i="2"/>
  <c r="D2666" i="2" s="1"/>
  <c r="C2667" i="2"/>
  <c r="D2667" i="2" s="1"/>
  <c r="C2668" i="2"/>
  <c r="D2668" i="2" s="1"/>
  <c r="C2669" i="2"/>
  <c r="D2669" i="2" s="1"/>
  <c r="C2670" i="2"/>
  <c r="D2670" i="2" s="1"/>
  <c r="C2671" i="2"/>
  <c r="D2671" i="2" s="1"/>
  <c r="C2672" i="2"/>
  <c r="D2672" i="2" s="1"/>
  <c r="C2673" i="2"/>
  <c r="D2673" i="2" s="1"/>
  <c r="C2674" i="2"/>
  <c r="D2674" i="2" s="1"/>
  <c r="C2675" i="2"/>
  <c r="D2675" i="2" s="1"/>
  <c r="C2676" i="2"/>
  <c r="D2676" i="2" s="1"/>
  <c r="C2677" i="2"/>
  <c r="D2677" i="2" s="1"/>
  <c r="C2678" i="2"/>
  <c r="D2678" i="2" s="1"/>
  <c r="C2679" i="2"/>
  <c r="D2679" i="2" s="1"/>
  <c r="C2680" i="2"/>
  <c r="D2680" i="2" s="1"/>
  <c r="C2681" i="2"/>
  <c r="D2681" i="2" s="1"/>
  <c r="C2682" i="2"/>
  <c r="D2682" i="2" s="1"/>
  <c r="C2683" i="2"/>
  <c r="D2683" i="2" s="1"/>
  <c r="C2684" i="2"/>
  <c r="D2684" i="2" s="1"/>
  <c r="C2685" i="2"/>
  <c r="D2685" i="2" s="1"/>
  <c r="C2686" i="2"/>
  <c r="D2686" i="2" s="1"/>
  <c r="C2687" i="2"/>
  <c r="D2687" i="2" s="1"/>
  <c r="C2688" i="2"/>
  <c r="D2688" i="2" s="1"/>
  <c r="C2689" i="2"/>
  <c r="D2689" i="2" s="1"/>
  <c r="C2690" i="2"/>
  <c r="D2690" i="2" s="1"/>
  <c r="C2691" i="2"/>
  <c r="D2691" i="2" s="1"/>
  <c r="C2692" i="2"/>
  <c r="D2692" i="2" s="1"/>
  <c r="C2693" i="2"/>
  <c r="D2693" i="2" s="1"/>
  <c r="C2694" i="2"/>
  <c r="D2694" i="2" s="1"/>
  <c r="C2695" i="2"/>
  <c r="D2695" i="2" s="1"/>
  <c r="C2696" i="2"/>
  <c r="D2696" i="2" s="1"/>
  <c r="C2697" i="2"/>
  <c r="D2697" i="2" s="1"/>
  <c r="C2698" i="2"/>
  <c r="D2698" i="2" s="1"/>
  <c r="C2699" i="2"/>
  <c r="D2699" i="2" s="1"/>
  <c r="C2700" i="2"/>
  <c r="D2700" i="2" s="1"/>
  <c r="C2701" i="2"/>
  <c r="D2701" i="2" s="1"/>
  <c r="C2702" i="2"/>
  <c r="D2702" i="2" s="1"/>
  <c r="C2703" i="2"/>
  <c r="D2703" i="2" s="1"/>
  <c r="C2704" i="2"/>
  <c r="D2704" i="2" s="1"/>
  <c r="C2705" i="2"/>
  <c r="D2705" i="2" s="1"/>
  <c r="C2706" i="2"/>
  <c r="D2706" i="2" s="1"/>
  <c r="C2707" i="2"/>
  <c r="D2707" i="2" s="1"/>
  <c r="C2708" i="2"/>
  <c r="D2708" i="2" s="1"/>
  <c r="C2709" i="2"/>
  <c r="D2709" i="2" s="1"/>
  <c r="C2710" i="2"/>
  <c r="D2710" i="2" s="1"/>
  <c r="C2711" i="2"/>
  <c r="D2711" i="2" s="1"/>
  <c r="C2712" i="2"/>
  <c r="D2712" i="2" s="1"/>
  <c r="C2713" i="2"/>
  <c r="D2713" i="2" s="1"/>
  <c r="C2714" i="2"/>
  <c r="D2714" i="2" s="1"/>
  <c r="C2715" i="2"/>
  <c r="D2715" i="2" s="1"/>
  <c r="C2716" i="2"/>
  <c r="D2716" i="2" s="1"/>
  <c r="C2717" i="2"/>
  <c r="D2717" i="2" s="1"/>
  <c r="C2718" i="2"/>
  <c r="D2718" i="2" s="1"/>
  <c r="C2719" i="2"/>
  <c r="D2719" i="2" s="1"/>
  <c r="C2720" i="2"/>
  <c r="D2720" i="2" s="1"/>
  <c r="C2721" i="2"/>
  <c r="D2721" i="2" s="1"/>
  <c r="C2722" i="2"/>
  <c r="D2722" i="2" s="1"/>
  <c r="C2723" i="2"/>
  <c r="D2723" i="2" s="1"/>
  <c r="C2724" i="2"/>
  <c r="D2724" i="2" s="1"/>
  <c r="C2725" i="2"/>
  <c r="D2725" i="2" s="1"/>
  <c r="C2726" i="2"/>
  <c r="D2726" i="2" s="1"/>
  <c r="C2727" i="2"/>
  <c r="D2727" i="2" s="1"/>
  <c r="C2728" i="2"/>
  <c r="D2728" i="2" s="1"/>
  <c r="C2729" i="2"/>
  <c r="D2729" i="2" s="1"/>
  <c r="C2730" i="2"/>
  <c r="D2730" i="2" s="1"/>
  <c r="C2731" i="2"/>
  <c r="D2731" i="2" s="1"/>
  <c r="C2732" i="2"/>
  <c r="D2732" i="2" s="1"/>
  <c r="C2733" i="2"/>
  <c r="D2733" i="2" s="1"/>
  <c r="C2734" i="2"/>
  <c r="D2734" i="2" s="1"/>
  <c r="C2735" i="2"/>
  <c r="D2735" i="2" s="1"/>
  <c r="C2736" i="2"/>
  <c r="D2736" i="2" s="1"/>
  <c r="C2737" i="2"/>
  <c r="D2737" i="2" s="1"/>
  <c r="C2738" i="2"/>
  <c r="D2738" i="2" s="1"/>
  <c r="C2739" i="2"/>
  <c r="D2739" i="2" s="1"/>
  <c r="C2740" i="2"/>
  <c r="D2740" i="2" s="1"/>
  <c r="C2741" i="2"/>
  <c r="D2741" i="2" s="1"/>
  <c r="C2742" i="2"/>
  <c r="D2742" i="2" s="1"/>
  <c r="C2743" i="2"/>
  <c r="D2743" i="2" s="1"/>
  <c r="C2744" i="2"/>
  <c r="D2744" i="2" s="1"/>
  <c r="C2745" i="2"/>
  <c r="D2745" i="2" s="1"/>
  <c r="C2746" i="2"/>
  <c r="D2746" i="2" s="1"/>
  <c r="C2747" i="2"/>
  <c r="D2747" i="2" s="1"/>
  <c r="C2748" i="2"/>
  <c r="D2748" i="2" s="1"/>
  <c r="C2749" i="2"/>
  <c r="D2749" i="2" s="1"/>
  <c r="C2750" i="2"/>
  <c r="D2750" i="2" s="1"/>
  <c r="C2751" i="2"/>
  <c r="D2751" i="2" s="1"/>
  <c r="C2752" i="2"/>
  <c r="D2752" i="2" s="1"/>
  <c r="C2753" i="2"/>
  <c r="D2753" i="2" s="1"/>
  <c r="C2754" i="2"/>
  <c r="D2754" i="2" s="1"/>
  <c r="C2755" i="2"/>
  <c r="D2755" i="2" s="1"/>
  <c r="C2756" i="2"/>
  <c r="D2756" i="2" s="1"/>
  <c r="C2757" i="2"/>
  <c r="D2757" i="2" s="1"/>
  <c r="C2758" i="2"/>
  <c r="D2758" i="2" s="1"/>
  <c r="C2759" i="2"/>
  <c r="D2759" i="2" s="1"/>
  <c r="C2760" i="2"/>
  <c r="D2760" i="2" s="1"/>
  <c r="C2761" i="2"/>
  <c r="D2761" i="2" s="1"/>
  <c r="C2762" i="2"/>
  <c r="D2762" i="2" s="1"/>
  <c r="C2763" i="2"/>
  <c r="D2763" i="2" s="1"/>
  <c r="C2764" i="2"/>
  <c r="D2764" i="2" s="1"/>
  <c r="C2765" i="2"/>
  <c r="D2765" i="2" s="1"/>
  <c r="C2766" i="2"/>
  <c r="D2766" i="2" s="1"/>
  <c r="C2767" i="2"/>
  <c r="D2767" i="2" s="1"/>
  <c r="C2768" i="2"/>
  <c r="D2768" i="2" s="1"/>
  <c r="C2769" i="2"/>
  <c r="D2769" i="2" s="1"/>
  <c r="C2770" i="2"/>
  <c r="D2770" i="2" s="1"/>
  <c r="C2771" i="2"/>
  <c r="D2771" i="2" s="1"/>
  <c r="C2772" i="2"/>
  <c r="D2772" i="2" s="1"/>
  <c r="C2773" i="2"/>
  <c r="D2773" i="2" s="1"/>
  <c r="C2774" i="2"/>
  <c r="D2774" i="2" s="1"/>
  <c r="C2775" i="2"/>
  <c r="D2775" i="2" s="1"/>
  <c r="C2776" i="2"/>
  <c r="D2776" i="2" s="1"/>
  <c r="C2777" i="2"/>
  <c r="D2777" i="2" s="1"/>
  <c r="C2778" i="2"/>
  <c r="D2778" i="2" s="1"/>
  <c r="C2779" i="2"/>
  <c r="D2779" i="2" s="1"/>
  <c r="C2780" i="2"/>
  <c r="D2780" i="2" s="1"/>
  <c r="C2781" i="2"/>
  <c r="D2781" i="2" s="1"/>
  <c r="C2782" i="2"/>
  <c r="D2782" i="2" s="1"/>
  <c r="C2783" i="2"/>
  <c r="D2783" i="2" s="1"/>
  <c r="C2784" i="2"/>
  <c r="D2784" i="2" s="1"/>
  <c r="C2785" i="2"/>
  <c r="D2785" i="2" s="1"/>
  <c r="C2786" i="2"/>
  <c r="D2786" i="2" s="1"/>
  <c r="C2787" i="2"/>
  <c r="D2787" i="2" s="1"/>
  <c r="C2788" i="2"/>
  <c r="D2788" i="2" s="1"/>
  <c r="C2789" i="2"/>
  <c r="D2789" i="2" s="1"/>
  <c r="C2790" i="2"/>
  <c r="D2790" i="2" s="1"/>
  <c r="C2791" i="2"/>
  <c r="D2791" i="2" s="1"/>
  <c r="C2792" i="2"/>
  <c r="D2792" i="2" s="1"/>
  <c r="C2793" i="2"/>
  <c r="D2793" i="2" s="1"/>
  <c r="C2794" i="2"/>
  <c r="D2794" i="2" s="1"/>
  <c r="C2795" i="2"/>
  <c r="D2795" i="2" s="1"/>
  <c r="C2796" i="2"/>
  <c r="D2796" i="2" s="1"/>
  <c r="C2797" i="2"/>
  <c r="D2797" i="2" s="1"/>
  <c r="C2798" i="2"/>
  <c r="D2798" i="2" s="1"/>
  <c r="C2799" i="2"/>
  <c r="D2799" i="2" s="1"/>
  <c r="C2800" i="2"/>
  <c r="D2800" i="2" s="1"/>
  <c r="C2801" i="2"/>
  <c r="D2801" i="2" s="1"/>
  <c r="C2802" i="2"/>
  <c r="D2802" i="2" s="1"/>
  <c r="C2803" i="2"/>
  <c r="D2803" i="2" s="1"/>
  <c r="C2804" i="2"/>
  <c r="D2804" i="2" s="1"/>
  <c r="C2805" i="2"/>
  <c r="D2805" i="2" s="1"/>
  <c r="C2806" i="2"/>
  <c r="D2806" i="2" s="1"/>
  <c r="C2807" i="2"/>
  <c r="D2807" i="2" s="1"/>
  <c r="C2808" i="2"/>
  <c r="D2808" i="2" s="1"/>
  <c r="C2809" i="2"/>
  <c r="D2809" i="2" s="1"/>
  <c r="C2810" i="2"/>
  <c r="D2810" i="2" s="1"/>
  <c r="C2811" i="2"/>
  <c r="D2811" i="2" s="1"/>
  <c r="C2812" i="2"/>
  <c r="D2812" i="2" s="1"/>
  <c r="C2813" i="2"/>
  <c r="D2813" i="2" s="1"/>
  <c r="C2814" i="2"/>
  <c r="D2814" i="2" s="1"/>
  <c r="C2815" i="2"/>
  <c r="D2815" i="2" s="1"/>
  <c r="C2816" i="2"/>
  <c r="D2816" i="2" s="1"/>
  <c r="C2817" i="2"/>
  <c r="D2817" i="2" s="1"/>
  <c r="C2818" i="2"/>
  <c r="D2818" i="2" s="1"/>
  <c r="C2819" i="2"/>
  <c r="D2819" i="2" s="1"/>
  <c r="C2820" i="2"/>
  <c r="D2820" i="2" s="1"/>
  <c r="C2821" i="2"/>
  <c r="D2821" i="2" s="1"/>
  <c r="C2822" i="2"/>
  <c r="D2822" i="2" s="1"/>
  <c r="C2823" i="2"/>
  <c r="D2823" i="2" s="1"/>
  <c r="C2824" i="2"/>
  <c r="D2824" i="2" s="1"/>
  <c r="C2825" i="2"/>
  <c r="D2825" i="2" s="1"/>
  <c r="C2826" i="2"/>
  <c r="D2826" i="2" s="1"/>
  <c r="C2827" i="2"/>
  <c r="D2827" i="2" s="1"/>
  <c r="C2828" i="2"/>
  <c r="D2828" i="2" s="1"/>
  <c r="C2829" i="2"/>
  <c r="D2829" i="2" s="1"/>
  <c r="C2830" i="2"/>
  <c r="D2830" i="2" s="1"/>
  <c r="C2831" i="2"/>
  <c r="D2831" i="2" s="1"/>
  <c r="C2832" i="2"/>
  <c r="D2832" i="2" s="1"/>
  <c r="C2833" i="2"/>
  <c r="D2833" i="2" s="1"/>
  <c r="C2834" i="2"/>
  <c r="D2834" i="2" s="1"/>
  <c r="C2835" i="2"/>
  <c r="D2835" i="2" s="1"/>
  <c r="C2836" i="2"/>
  <c r="D2836" i="2" s="1"/>
  <c r="C2837" i="2"/>
  <c r="D2837" i="2" s="1"/>
  <c r="C2838" i="2"/>
  <c r="D2838" i="2" s="1"/>
  <c r="C2839" i="2"/>
  <c r="D2839" i="2" s="1"/>
  <c r="C2840" i="2"/>
  <c r="D2840" i="2" s="1"/>
  <c r="C2841" i="2"/>
  <c r="D2841" i="2" s="1"/>
  <c r="C2842" i="2"/>
  <c r="D2842" i="2" s="1"/>
  <c r="C2843" i="2"/>
  <c r="D2843" i="2" s="1"/>
  <c r="C2844" i="2"/>
  <c r="D2844" i="2" s="1"/>
  <c r="C2845" i="2"/>
  <c r="D2845" i="2" s="1"/>
  <c r="C2846" i="2"/>
  <c r="D2846" i="2" s="1"/>
  <c r="C2847" i="2"/>
  <c r="D2847" i="2" s="1"/>
  <c r="C2848" i="2"/>
  <c r="D2848" i="2" s="1"/>
  <c r="C2849" i="2"/>
  <c r="D2849" i="2" s="1"/>
  <c r="C2850" i="2"/>
  <c r="D2850" i="2" s="1"/>
  <c r="C2851" i="2"/>
  <c r="D2851" i="2" s="1"/>
  <c r="C2852" i="2"/>
  <c r="D2852" i="2" s="1"/>
  <c r="C2853" i="2"/>
  <c r="D2853" i="2" s="1"/>
  <c r="C2854" i="2"/>
  <c r="D2854" i="2" s="1"/>
  <c r="C2855" i="2"/>
  <c r="D2855" i="2" s="1"/>
  <c r="C2856" i="2"/>
  <c r="D2856" i="2" s="1"/>
  <c r="C2857" i="2"/>
  <c r="D2857" i="2" s="1"/>
  <c r="C2858" i="2"/>
  <c r="D2858" i="2" s="1"/>
  <c r="C2859" i="2"/>
  <c r="D2859" i="2" s="1"/>
  <c r="C2860" i="2"/>
  <c r="D2860" i="2" s="1"/>
  <c r="C2861" i="2"/>
  <c r="D2861" i="2" s="1"/>
  <c r="C2862" i="2"/>
  <c r="D2862" i="2" s="1"/>
  <c r="C2863" i="2"/>
  <c r="D2863" i="2" s="1"/>
  <c r="C2864" i="2"/>
  <c r="D2864" i="2" s="1"/>
  <c r="C2865" i="2"/>
  <c r="D2865" i="2" s="1"/>
  <c r="C2866" i="2"/>
  <c r="D2866" i="2" s="1"/>
  <c r="C2867" i="2"/>
  <c r="D2867" i="2" s="1"/>
  <c r="C2868" i="2"/>
  <c r="D2868" i="2" s="1"/>
  <c r="C2869" i="2"/>
  <c r="D2869" i="2" s="1"/>
  <c r="C2870" i="2"/>
  <c r="D2870" i="2" s="1"/>
  <c r="C2871" i="2"/>
  <c r="D2871" i="2" s="1"/>
  <c r="C2872" i="2"/>
  <c r="D2872" i="2" s="1"/>
  <c r="C2873" i="2"/>
  <c r="D2873" i="2" s="1"/>
  <c r="C2874" i="2"/>
  <c r="D2874" i="2" s="1"/>
  <c r="C2875" i="2"/>
  <c r="D2875" i="2" s="1"/>
  <c r="C2876" i="2"/>
  <c r="D2876" i="2" s="1"/>
  <c r="C2877" i="2"/>
  <c r="D2877" i="2" s="1"/>
  <c r="C2878" i="2"/>
  <c r="D2878" i="2" s="1"/>
  <c r="C2879" i="2"/>
  <c r="D2879" i="2" s="1"/>
  <c r="C2880" i="2"/>
  <c r="D2880" i="2" s="1"/>
  <c r="C2881" i="2"/>
  <c r="D2881" i="2" s="1"/>
  <c r="C2882" i="2"/>
  <c r="D2882" i="2" s="1"/>
  <c r="C2883" i="2"/>
  <c r="D2883" i="2" s="1"/>
  <c r="C2884" i="2"/>
  <c r="D2884" i="2" s="1"/>
  <c r="C2885" i="2"/>
  <c r="D2885" i="2" s="1"/>
  <c r="C2886" i="2"/>
  <c r="D2886" i="2" s="1"/>
  <c r="C2887" i="2"/>
  <c r="D2887" i="2" s="1"/>
  <c r="C2888" i="2"/>
  <c r="D2888" i="2" s="1"/>
  <c r="C2889" i="2"/>
  <c r="D2889" i="2" s="1"/>
  <c r="C2890" i="2"/>
  <c r="D2890" i="2" s="1"/>
  <c r="C2891" i="2"/>
  <c r="D2891" i="2" s="1"/>
  <c r="C2892" i="2"/>
  <c r="D2892" i="2" s="1"/>
  <c r="C2893" i="2"/>
  <c r="D2893" i="2" s="1"/>
  <c r="C2894" i="2"/>
  <c r="D2894" i="2" s="1"/>
  <c r="C2895" i="2"/>
  <c r="D2895" i="2" s="1"/>
  <c r="C2896" i="2"/>
  <c r="D2896" i="2" s="1"/>
  <c r="C2897" i="2"/>
  <c r="D2897" i="2" s="1"/>
  <c r="C2898" i="2"/>
  <c r="D2898" i="2" s="1"/>
  <c r="C2899" i="2"/>
  <c r="D2899" i="2" s="1"/>
  <c r="C2900" i="2"/>
  <c r="D2900" i="2" s="1"/>
  <c r="C2901" i="2"/>
  <c r="D2901" i="2" s="1"/>
  <c r="C2902" i="2"/>
  <c r="D2902" i="2" s="1"/>
  <c r="C2903" i="2"/>
  <c r="D2903" i="2" s="1"/>
  <c r="C2904" i="2"/>
  <c r="D2904" i="2" s="1"/>
  <c r="C2905" i="2"/>
  <c r="D2905" i="2" s="1"/>
  <c r="C2906" i="2"/>
  <c r="D2906" i="2" s="1"/>
  <c r="C2907" i="2"/>
  <c r="D2907" i="2" s="1"/>
  <c r="C2908" i="2"/>
  <c r="D2908" i="2" s="1"/>
  <c r="C2909" i="2"/>
  <c r="D2909" i="2" s="1"/>
  <c r="C2910" i="2"/>
  <c r="D2910" i="2" s="1"/>
  <c r="C2911" i="2"/>
  <c r="D2911" i="2" s="1"/>
  <c r="C2912" i="2"/>
  <c r="D2912" i="2" s="1"/>
  <c r="C2913" i="2"/>
  <c r="D2913" i="2" s="1"/>
  <c r="C2914" i="2"/>
  <c r="D2914" i="2" s="1"/>
  <c r="C2915" i="2"/>
  <c r="D2915" i="2" s="1"/>
  <c r="C2916" i="2"/>
  <c r="D2916" i="2" s="1"/>
  <c r="C2917" i="2"/>
  <c r="D2917" i="2" s="1"/>
  <c r="C2918" i="2"/>
  <c r="D2918" i="2" s="1"/>
  <c r="C2919" i="2"/>
  <c r="D2919" i="2" s="1"/>
  <c r="C2920" i="2"/>
  <c r="D2920" i="2" s="1"/>
  <c r="C2921" i="2"/>
  <c r="D2921" i="2" s="1"/>
  <c r="C2922" i="2"/>
  <c r="D2922" i="2" s="1"/>
  <c r="C2923" i="2"/>
  <c r="D2923" i="2" s="1"/>
  <c r="C2924" i="2"/>
  <c r="D2924" i="2" s="1"/>
  <c r="C2925" i="2"/>
  <c r="D2925" i="2" s="1"/>
  <c r="C2926" i="2"/>
  <c r="D2926" i="2" s="1"/>
  <c r="C2927" i="2"/>
  <c r="D2927" i="2" s="1"/>
  <c r="C2928" i="2"/>
  <c r="D2928" i="2" s="1"/>
  <c r="C2929" i="2"/>
  <c r="D2929" i="2" s="1"/>
  <c r="C2930" i="2"/>
  <c r="D2930" i="2" s="1"/>
  <c r="C2931" i="2"/>
  <c r="D2931" i="2" s="1"/>
  <c r="C2932" i="2"/>
  <c r="D2932" i="2" s="1"/>
  <c r="C2933" i="2"/>
  <c r="D2933" i="2" s="1"/>
  <c r="C2934" i="2"/>
  <c r="D2934" i="2" s="1"/>
  <c r="C2935" i="2"/>
  <c r="D2935" i="2" s="1"/>
  <c r="C2936" i="2"/>
  <c r="D2936" i="2" s="1"/>
  <c r="C2937" i="2"/>
  <c r="D2937" i="2" s="1"/>
  <c r="C2938" i="2"/>
  <c r="D2938" i="2" s="1"/>
  <c r="C2939" i="2"/>
  <c r="D2939" i="2" s="1"/>
  <c r="C2940" i="2"/>
  <c r="D2940" i="2" s="1"/>
  <c r="C2941" i="2"/>
  <c r="D2941" i="2" s="1"/>
  <c r="C2942" i="2"/>
  <c r="D2942" i="2" s="1"/>
  <c r="C2943" i="2"/>
  <c r="D2943" i="2" s="1"/>
  <c r="C2944" i="2"/>
  <c r="D2944" i="2" s="1"/>
  <c r="C2945" i="2"/>
  <c r="D2945" i="2" s="1"/>
  <c r="C2946" i="2"/>
  <c r="D2946" i="2" s="1"/>
  <c r="C2947" i="2"/>
  <c r="D2947" i="2" s="1"/>
  <c r="C2948" i="2"/>
  <c r="D2948" i="2" s="1"/>
  <c r="C2949" i="2"/>
  <c r="D2949" i="2" s="1"/>
  <c r="C2950" i="2"/>
  <c r="D2950" i="2" s="1"/>
  <c r="C2951" i="2"/>
  <c r="D2951" i="2" s="1"/>
  <c r="C2952" i="2"/>
  <c r="D2952" i="2" s="1"/>
  <c r="C2953" i="2"/>
  <c r="D2953" i="2" s="1"/>
  <c r="C2954" i="2"/>
  <c r="D2954" i="2" s="1"/>
  <c r="C2955" i="2"/>
  <c r="D2955" i="2" s="1"/>
  <c r="C2956" i="2"/>
  <c r="D2956" i="2" s="1"/>
  <c r="C2957" i="2"/>
  <c r="D2957" i="2" s="1"/>
  <c r="C2958" i="2"/>
  <c r="D2958" i="2" s="1"/>
  <c r="C2959" i="2"/>
  <c r="D2959" i="2" s="1"/>
  <c r="C2960" i="2"/>
  <c r="D2960" i="2" s="1"/>
  <c r="C2961" i="2"/>
  <c r="D2961" i="2" s="1"/>
  <c r="C2962" i="2"/>
  <c r="D2962" i="2" s="1"/>
  <c r="C2963" i="2"/>
  <c r="D2963" i="2" s="1"/>
  <c r="C2964" i="2"/>
  <c r="D2964" i="2" s="1"/>
  <c r="C2965" i="2"/>
  <c r="D2965" i="2" s="1"/>
  <c r="C2966" i="2"/>
  <c r="D2966" i="2" s="1"/>
  <c r="C2967" i="2"/>
  <c r="D2967" i="2" s="1"/>
  <c r="C2968" i="2"/>
  <c r="D2968" i="2" s="1"/>
  <c r="C2969" i="2"/>
  <c r="D2969" i="2" s="1"/>
  <c r="C2970" i="2"/>
  <c r="D2970" i="2" s="1"/>
  <c r="C2971" i="2"/>
  <c r="D2971" i="2" s="1"/>
  <c r="C2972" i="2"/>
  <c r="D2972" i="2" s="1"/>
  <c r="C2973" i="2"/>
  <c r="D2973" i="2" s="1"/>
  <c r="C2974" i="2"/>
  <c r="D2974" i="2" s="1"/>
  <c r="C2975" i="2"/>
  <c r="D2975" i="2" s="1"/>
  <c r="C2976" i="2"/>
  <c r="D2976" i="2" s="1"/>
  <c r="C2977" i="2"/>
  <c r="D2977" i="2" s="1"/>
  <c r="C2978" i="2"/>
  <c r="D2978" i="2" s="1"/>
  <c r="C2979" i="2"/>
  <c r="D2979" i="2" s="1"/>
  <c r="C2980" i="2"/>
  <c r="D2980" i="2" s="1"/>
  <c r="C2981" i="2"/>
  <c r="D2981" i="2" s="1"/>
  <c r="C2982" i="2"/>
  <c r="D2982" i="2" s="1"/>
  <c r="C2983" i="2"/>
  <c r="D2983" i="2" s="1"/>
  <c r="C2984" i="2"/>
  <c r="D2984" i="2" s="1"/>
  <c r="C2985" i="2"/>
  <c r="D2985" i="2" s="1"/>
  <c r="C2986" i="2"/>
  <c r="D2986" i="2" s="1"/>
  <c r="C2987" i="2"/>
  <c r="D2987" i="2" s="1"/>
  <c r="C2988" i="2"/>
  <c r="D2988" i="2" s="1"/>
  <c r="C2989" i="2"/>
  <c r="D2989" i="2" s="1"/>
  <c r="C2990" i="2"/>
  <c r="D2990" i="2" s="1"/>
  <c r="C2991" i="2"/>
  <c r="D2991" i="2" s="1"/>
  <c r="C2992" i="2"/>
  <c r="D2992" i="2" s="1"/>
  <c r="C2993" i="2"/>
  <c r="D2993" i="2" s="1"/>
  <c r="C2994" i="2"/>
  <c r="D2994" i="2" s="1"/>
  <c r="C2995" i="2"/>
  <c r="D2995" i="2" s="1"/>
  <c r="C2996" i="2"/>
  <c r="D2996" i="2" s="1"/>
  <c r="C2997" i="2"/>
  <c r="D2997" i="2" s="1"/>
  <c r="C2998" i="2"/>
  <c r="D2998" i="2" s="1"/>
  <c r="C2999" i="2"/>
  <c r="D2999" i="2" s="1"/>
  <c r="C3000" i="2"/>
  <c r="D3000" i="2" s="1"/>
  <c r="C3001" i="2"/>
  <c r="D3001" i="2" s="1"/>
  <c r="C3002" i="2"/>
  <c r="D3002" i="2" s="1"/>
  <c r="C3003" i="2"/>
  <c r="D3003" i="2" s="1"/>
  <c r="C3004" i="2"/>
  <c r="D3004" i="2" s="1"/>
  <c r="C3005" i="2"/>
  <c r="D3005" i="2" s="1"/>
  <c r="C3006" i="2"/>
  <c r="D3006" i="2" s="1"/>
  <c r="C3007" i="2"/>
  <c r="D3007" i="2" s="1"/>
  <c r="C3008" i="2"/>
  <c r="D3008" i="2" s="1"/>
  <c r="C3009" i="2"/>
  <c r="D3009" i="2" s="1"/>
  <c r="C3010" i="2"/>
  <c r="D3010" i="2" s="1"/>
  <c r="C3011" i="2"/>
  <c r="D3011" i="2" s="1"/>
  <c r="C3012" i="2"/>
  <c r="D3012" i="2" s="1"/>
  <c r="C3013" i="2"/>
  <c r="D3013" i="2" s="1"/>
  <c r="C3014" i="2"/>
  <c r="D3014" i="2" s="1"/>
  <c r="C3015" i="2"/>
  <c r="D3015" i="2" s="1"/>
  <c r="C3016" i="2"/>
  <c r="D3016" i="2" s="1"/>
  <c r="C3017" i="2"/>
  <c r="D3017" i="2" s="1"/>
  <c r="C3018" i="2"/>
  <c r="D3018" i="2" s="1"/>
  <c r="C3019" i="2"/>
  <c r="D3019" i="2" s="1"/>
  <c r="C3020" i="2"/>
  <c r="D3020" i="2" s="1"/>
  <c r="C3021" i="2"/>
  <c r="D3021" i="2" s="1"/>
  <c r="C3022" i="2"/>
  <c r="D3022" i="2" s="1"/>
  <c r="C3023" i="2"/>
  <c r="D3023" i="2" s="1"/>
  <c r="C3024" i="2"/>
  <c r="D3024" i="2" s="1"/>
  <c r="C3025" i="2"/>
  <c r="D3025" i="2" s="1"/>
  <c r="C3026" i="2"/>
  <c r="D3026" i="2" s="1"/>
  <c r="C3027" i="2"/>
  <c r="D3027" i="2" s="1"/>
  <c r="C3028" i="2"/>
  <c r="D3028" i="2" s="1"/>
  <c r="C3029" i="2"/>
  <c r="D3029" i="2" s="1"/>
  <c r="C3030" i="2"/>
  <c r="D3030" i="2" s="1"/>
  <c r="C3031" i="2"/>
  <c r="D3031" i="2" s="1"/>
  <c r="C3032" i="2"/>
  <c r="D3032" i="2" s="1"/>
  <c r="C3033" i="2"/>
  <c r="D3033" i="2" s="1"/>
  <c r="C3034" i="2"/>
  <c r="D3034" i="2" s="1"/>
  <c r="C3035" i="2"/>
  <c r="D3035" i="2" s="1"/>
  <c r="C3036" i="2"/>
  <c r="D3036" i="2" s="1"/>
  <c r="C3037" i="2"/>
  <c r="D3037" i="2" s="1"/>
  <c r="C3038" i="2"/>
  <c r="D3038" i="2" s="1"/>
  <c r="C3039" i="2"/>
  <c r="D3039" i="2" s="1"/>
  <c r="C3040" i="2"/>
  <c r="D3040" i="2" s="1"/>
  <c r="C3041" i="2"/>
  <c r="D3041" i="2" s="1"/>
  <c r="C3042" i="2"/>
  <c r="D3042" i="2" s="1"/>
  <c r="C3043" i="2"/>
  <c r="D3043" i="2" s="1"/>
  <c r="C3044" i="2"/>
  <c r="D3044" i="2" s="1"/>
  <c r="C3045" i="2"/>
  <c r="D3045" i="2" s="1"/>
  <c r="C3046" i="2"/>
  <c r="D3046" i="2" s="1"/>
  <c r="C3047" i="2"/>
  <c r="D3047" i="2" s="1"/>
  <c r="C3048" i="2"/>
  <c r="D3048" i="2" s="1"/>
  <c r="C3049" i="2"/>
  <c r="D3049" i="2" s="1"/>
  <c r="C3050" i="2"/>
  <c r="D3050" i="2" s="1"/>
  <c r="C3051" i="2"/>
  <c r="D3051" i="2" s="1"/>
  <c r="C3052" i="2"/>
  <c r="D3052" i="2" s="1"/>
  <c r="C3053" i="2"/>
  <c r="D3053" i="2" s="1"/>
  <c r="C3054" i="2"/>
  <c r="D3054" i="2" s="1"/>
  <c r="C3055" i="2"/>
  <c r="D3055" i="2" s="1"/>
  <c r="C3056" i="2"/>
  <c r="D3056" i="2" s="1"/>
  <c r="C3057" i="2"/>
  <c r="D3057" i="2" s="1"/>
  <c r="C3058" i="2"/>
  <c r="D3058" i="2" s="1"/>
  <c r="C3059" i="2"/>
  <c r="D3059" i="2" s="1"/>
  <c r="C3060" i="2"/>
  <c r="D3060" i="2" s="1"/>
  <c r="C3061" i="2"/>
  <c r="D3061" i="2" s="1"/>
  <c r="C3062" i="2"/>
  <c r="D3062" i="2" s="1"/>
  <c r="C3063" i="2"/>
  <c r="D3063" i="2" s="1"/>
  <c r="C3064" i="2"/>
  <c r="D3064" i="2" s="1"/>
  <c r="C3065" i="2"/>
  <c r="D3065" i="2" s="1"/>
  <c r="C3066" i="2"/>
  <c r="D3066" i="2" s="1"/>
  <c r="C3067" i="2"/>
  <c r="D3067" i="2" s="1"/>
  <c r="C3068" i="2"/>
  <c r="D3068" i="2" s="1"/>
  <c r="C3069" i="2"/>
  <c r="D3069" i="2" s="1"/>
  <c r="C3070" i="2"/>
  <c r="D3070" i="2" s="1"/>
  <c r="C3071" i="2"/>
  <c r="D3071" i="2" s="1"/>
  <c r="C3072" i="2"/>
  <c r="D3072" i="2" s="1"/>
  <c r="C3073" i="2"/>
  <c r="D3073" i="2" s="1"/>
  <c r="C3074" i="2"/>
  <c r="D3074" i="2" s="1"/>
  <c r="C3075" i="2"/>
  <c r="D3075" i="2" s="1"/>
  <c r="C3076" i="2"/>
  <c r="D3076" i="2" s="1"/>
  <c r="C3077" i="2"/>
  <c r="D3077" i="2" s="1"/>
  <c r="C3078" i="2"/>
  <c r="D3078" i="2" s="1"/>
  <c r="C3079" i="2"/>
  <c r="D3079" i="2" s="1"/>
  <c r="C3080" i="2"/>
  <c r="D3080" i="2" s="1"/>
  <c r="C3081" i="2"/>
  <c r="D3081" i="2" s="1"/>
  <c r="C3082" i="2"/>
  <c r="D3082" i="2" s="1"/>
  <c r="C3083" i="2"/>
  <c r="D3083" i="2" s="1"/>
  <c r="C3084" i="2"/>
  <c r="D3084" i="2" s="1"/>
  <c r="C3085" i="2"/>
  <c r="D3085" i="2" s="1"/>
  <c r="C3086" i="2"/>
  <c r="D3086" i="2" s="1"/>
  <c r="C3087" i="2"/>
  <c r="D3087" i="2" s="1"/>
  <c r="C3088" i="2"/>
  <c r="D3088" i="2" s="1"/>
  <c r="C3089" i="2"/>
  <c r="D3089" i="2" s="1"/>
  <c r="C3090" i="2"/>
  <c r="D3090" i="2" s="1"/>
  <c r="C3091" i="2"/>
  <c r="D3091" i="2" s="1"/>
  <c r="C3092" i="2"/>
  <c r="D3092" i="2" s="1"/>
  <c r="C3093" i="2"/>
  <c r="D3093" i="2" s="1"/>
  <c r="C3094" i="2"/>
  <c r="D3094" i="2" s="1"/>
  <c r="C3095" i="2"/>
  <c r="D3095" i="2" s="1"/>
  <c r="C3096" i="2"/>
  <c r="D3096" i="2" s="1"/>
  <c r="C3097" i="2"/>
  <c r="D3097" i="2" s="1"/>
  <c r="C3098" i="2"/>
  <c r="D3098" i="2" s="1"/>
  <c r="C3099" i="2"/>
  <c r="D3099" i="2" s="1"/>
  <c r="C3100" i="2"/>
  <c r="D3100" i="2" s="1"/>
  <c r="C3101" i="2"/>
  <c r="D3101" i="2" s="1"/>
  <c r="C3102" i="2"/>
  <c r="D3102" i="2" s="1"/>
  <c r="C3103" i="2"/>
  <c r="D3103" i="2" s="1"/>
  <c r="C3104" i="2"/>
  <c r="D3104" i="2" s="1"/>
  <c r="C3105" i="2"/>
  <c r="D3105" i="2" s="1"/>
  <c r="C3106" i="2"/>
  <c r="D3106" i="2" s="1"/>
  <c r="C3107" i="2"/>
  <c r="D3107" i="2" s="1"/>
  <c r="C3108" i="2"/>
  <c r="D3108" i="2" s="1"/>
  <c r="C3109" i="2"/>
  <c r="D3109" i="2" s="1"/>
  <c r="C3110" i="2"/>
  <c r="D3110" i="2" s="1"/>
  <c r="C3111" i="2"/>
  <c r="D3111" i="2" s="1"/>
  <c r="C3112" i="2"/>
  <c r="D3112" i="2" s="1"/>
  <c r="C3113" i="2"/>
  <c r="D3113" i="2" s="1"/>
  <c r="C3114" i="2"/>
  <c r="D3114" i="2" s="1"/>
  <c r="C3115" i="2"/>
  <c r="D3115" i="2" s="1"/>
  <c r="C3116" i="2"/>
  <c r="D3116" i="2" s="1"/>
  <c r="C3117" i="2"/>
  <c r="D3117" i="2" s="1"/>
  <c r="C3118" i="2"/>
  <c r="D3118" i="2" s="1"/>
  <c r="C3119" i="2"/>
  <c r="D3119" i="2" s="1"/>
  <c r="C3120" i="2"/>
  <c r="D3120" i="2" s="1"/>
  <c r="C3121" i="2"/>
  <c r="D3121" i="2" s="1"/>
  <c r="C3122" i="2"/>
  <c r="D3122" i="2" s="1"/>
  <c r="C3123" i="2"/>
  <c r="D3123" i="2" s="1"/>
  <c r="C3124" i="2"/>
  <c r="D3124" i="2" s="1"/>
  <c r="C3125" i="2"/>
  <c r="D3125" i="2" s="1"/>
  <c r="C3126" i="2"/>
  <c r="D3126" i="2" s="1"/>
  <c r="C3127" i="2"/>
  <c r="D3127" i="2" s="1"/>
  <c r="C3128" i="2"/>
  <c r="D3128" i="2" s="1"/>
  <c r="C3129" i="2"/>
  <c r="D3129" i="2" s="1"/>
  <c r="C3130" i="2"/>
  <c r="D3130" i="2" s="1"/>
  <c r="C3131" i="2"/>
  <c r="D3131" i="2" s="1"/>
  <c r="C3132" i="2"/>
  <c r="D3132" i="2" s="1"/>
  <c r="C3133" i="2"/>
  <c r="D3133" i="2" s="1"/>
  <c r="C3134" i="2"/>
  <c r="D3134" i="2" s="1"/>
  <c r="C3135" i="2"/>
  <c r="D3135" i="2" s="1"/>
  <c r="C3136" i="2"/>
  <c r="D3136" i="2" s="1"/>
  <c r="C3137" i="2"/>
  <c r="D3137" i="2" s="1"/>
  <c r="C3138" i="2"/>
  <c r="D3138" i="2" s="1"/>
  <c r="C3139" i="2"/>
  <c r="D3139" i="2" s="1"/>
  <c r="C3140" i="2"/>
  <c r="D3140" i="2" s="1"/>
  <c r="C3141" i="2"/>
  <c r="D3141" i="2" s="1"/>
  <c r="C3142" i="2"/>
  <c r="D3142" i="2" s="1"/>
  <c r="C3143" i="2"/>
  <c r="D3143" i="2" s="1"/>
  <c r="C3144" i="2"/>
  <c r="D3144" i="2" s="1"/>
  <c r="C3145" i="2"/>
  <c r="D3145" i="2" s="1"/>
  <c r="C3146" i="2"/>
  <c r="D3146" i="2" s="1"/>
  <c r="C3147" i="2"/>
  <c r="D3147" i="2" s="1"/>
  <c r="C3148" i="2"/>
  <c r="D3148" i="2" s="1"/>
  <c r="C3149" i="2"/>
  <c r="D3149" i="2" s="1"/>
  <c r="C3150" i="2"/>
  <c r="D3150" i="2" s="1"/>
  <c r="C3151" i="2"/>
  <c r="D3151" i="2" s="1"/>
  <c r="C3152" i="2"/>
  <c r="D3152" i="2" s="1"/>
  <c r="C3153" i="2"/>
  <c r="D3153" i="2" s="1"/>
  <c r="C3154" i="2"/>
  <c r="D3154" i="2" s="1"/>
  <c r="C3155" i="2"/>
  <c r="D3155" i="2" s="1"/>
  <c r="C3156" i="2"/>
  <c r="D3156" i="2" s="1"/>
  <c r="C3157" i="2"/>
  <c r="D3157" i="2" s="1"/>
  <c r="C3158" i="2"/>
  <c r="D3158" i="2" s="1"/>
  <c r="C3159" i="2"/>
  <c r="D3159" i="2" s="1"/>
  <c r="C3160" i="2"/>
  <c r="D3160" i="2" s="1"/>
  <c r="C3161" i="2"/>
  <c r="D3161" i="2" s="1"/>
  <c r="C3162" i="2"/>
  <c r="D3162" i="2" s="1"/>
  <c r="C3163" i="2"/>
  <c r="D3163" i="2" s="1"/>
  <c r="C3164" i="2"/>
  <c r="D3164" i="2" s="1"/>
  <c r="C3165" i="2"/>
  <c r="D3165" i="2" s="1"/>
  <c r="C3166" i="2"/>
  <c r="D3166" i="2" s="1"/>
  <c r="C3167" i="2"/>
  <c r="D3167" i="2" s="1"/>
  <c r="C3168" i="2"/>
  <c r="D3168" i="2" s="1"/>
  <c r="C3169" i="2"/>
  <c r="D3169" i="2" s="1"/>
  <c r="C3170" i="2"/>
  <c r="D3170" i="2" s="1"/>
  <c r="C3171" i="2"/>
  <c r="D3171" i="2" s="1"/>
  <c r="C3172" i="2"/>
  <c r="D3172" i="2" s="1"/>
  <c r="C3173" i="2"/>
  <c r="D3173" i="2" s="1"/>
  <c r="C3174" i="2"/>
  <c r="D3174" i="2" s="1"/>
  <c r="C3175" i="2"/>
  <c r="D3175" i="2" s="1"/>
  <c r="C3176" i="2"/>
  <c r="D3176" i="2" s="1"/>
  <c r="C3177" i="2"/>
  <c r="D3177" i="2" s="1"/>
  <c r="C3178" i="2"/>
  <c r="D3178" i="2" s="1"/>
  <c r="C3179" i="2"/>
  <c r="D3179" i="2" s="1"/>
  <c r="C3180" i="2"/>
  <c r="D3180" i="2" s="1"/>
  <c r="C3181" i="2"/>
  <c r="D3181" i="2" s="1"/>
  <c r="C3182" i="2"/>
  <c r="D3182" i="2" s="1"/>
  <c r="C3183" i="2"/>
  <c r="D3183" i="2" s="1"/>
  <c r="C3184" i="2"/>
  <c r="D3184" i="2" s="1"/>
  <c r="C3185" i="2"/>
  <c r="D3185" i="2" s="1"/>
  <c r="C3186" i="2"/>
  <c r="D3186" i="2" s="1"/>
  <c r="C3187" i="2"/>
  <c r="D3187" i="2" s="1"/>
  <c r="C3188" i="2"/>
  <c r="D3188" i="2" s="1"/>
  <c r="C3189" i="2"/>
  <c r="D3189" i="2" s="1"/>
  <c r="C3190" i="2"/>
  <c r="D3190" i="2" s="1"/>
  <c r="C3191" i="2"/>
  <c r="D3191" i="2" s="1"/>
  <c r="C3192" i="2"/>
  <c r="D3192" i="2" s="1"/>
  <c r="C3193" i="2"/>
  <c r="D3193" i="2" s="1"/>
  <c r="C3194" i="2"/>
  <c r="D3194" i="2" s="1"/>
  <c r="C3195" i="2"/>
  <c r="D3195" i="2" s="1"/>
  <c r="C3196" i="2"/>
  <c r="D3196" i="2" s="1"/>
  <c r="C3197" i="2"/>
  <c r="D3197" i="2" s="1"/>
  <c r="C3198" i="2"/>
  <c r="D3198" i="2" s="1"/>
  <c r="C3199" i="2"/>
  <c r="D3199" i="2" s="1"/>
  <c r="C3200" i="2"/>
  <c r="D3200" i="2" s="1"/>
  <c r="C3201" i="2"/>
  <c r="D3201" i="2" s="1"/>
  <c r="C3202" i="2"/>
  <c r="D3202" i="2" s="1"/>
  <c r="C3203" i="2"/>
  <c r="D3203" i="2" s="1"/>
  <c r="C3204" i="2"/>
  <c r="D3204" i="2" s="1"/>
  <c r="C3205" i="2"/>
  <c r="D3205" i="2" s="1"/>
  <c r="C3206" i="2"/>
  <c r="D3206" i="2" s="1"/>
  <c r="C3207" i="2"/>
  <c r="D3207" i="2" s="1"/>
  <c r="C3208" i="2"/>
  <c r="D3208" i="2" s="1"/>
  <c r="C3209" i="2"/>
  <c r="D3209" i="2" s="1"/>
  <c r="C3210" i="2"/>
  <c r="D3210" i="2" s="1"/>
  <c r="C3211" i="2"/>
  <c r="D3211" i="2" s="1"/>
  <c r="C3212" i="2"/>
  <c r="D3212" i="2" s="1"/>
  <c r="C3213" i="2"/>
  <c r="D3213" i="2" s="1"/>
  <c r="C3214" i="2"/>
  <c r="D3214" i="2" s="1"/>
  <c r="C3215" i="2"/>
  <c r="D3215" i="2" s="1"/>
  <c r="C3216" i="2"/>
  <c r="D3216" i="2" s="1"/>
  <c r="C3217" i="2"/>
  <c r="D3217" i="2" s="1"/>
  <c r="C3218" i="2"/>
  <c r="D3218" i="2" s="1"/>
  <c r="C3219" i="2"/>
  <c r="D3219" i="2" s="1"/>
  <c r="C3220" i="2"/>
  <c r="D3220" i="2" s="1"/>
  <c r="C3221" i="2"/>
  <c r="D3221" i="2" s="1"/>
  <c r="C3222" i="2"/>
  <c r="D3222" i="2" s="1"/>
  <c r="C3223" i="2"/>
  <c r="D3223" i="2" s="1"/>
  <c r="C3224" i="2"/>
  <c r="D3224" i="2" s="1"/>
  <c r="C3225" i="2"/>
  <c r="D3225" i="2" s="1"/>
  <c r="C3226" i="2"/>
  <c r="D3226" i="2" s="1"/>
  <c r="C3227" i="2"/>
  <c r="D3227" i="2" s="1"/>
  <c r="C3228" i="2"/>
  <c r="D3228" i="2" s="1"/>
  <c r="C3229" i="2"/>
  <c r="D3229" i="2" s="1"/>
  <c r="C3230" i="2"/>
  <c r="D3230" i="2" s="1"/>
  <c r="C3231" i="2"/>
  <c r="D3231" i="2" s="1"/>
  <c r="C3232" i="2"/>
  <c r="D3232" i="2" s="1"/>
  <c r="C3233" i="2"/>
  <c r="D3233" i="2" s="1"/>
  <c r="C3234" i="2"/>
  <c r="D3234" i="2" s="1"/>
  <c r="C3235" i="2"/>
  <c r="D3235" i="2" s="1"/>
  <c r="C3236" i="2"/>
  <c r="D3236" i="2" s="1"/>
  <c r="C3237" i="2"/>
  <c r="D3237" i="2" s="1"/>
  <c r="C3238" i="2"/>
  <c r="D3238" i="2" s="1"/>
  <c r="C3239" i="2"/>
  <c r="D3239" i="2" s="1"/>
  <c r="C3240" i="2"/>
  <c r="D3240" i="2" s="1"/>
  <c r="C3241" i="2"/>
  <c r="D3241" i="2" s="1"/>
  <c r="C3242" i="2"/>
  <c r="D3242" i="2" s="1"/>
  <c r="C3243" i="2"/>
  <c r="D3243" i="2" s="1"/>
  <c r="C3244" i="2"/>
  <c r="D3244" i="2" s="1"/>
  <c r="C3245" i="2"/>
  <c r="D3245" i="2" s="1"/>
  <c r="C3246" i="2"/>
  <c r="D3246" i="2" s="1"/>
  <c r="C3247" i="2"/>
  <c r="D3247" i="2" s="1"/>
  <c r="C3248" i="2"/>
  <c r="D3248" i="2" s="1"/>
  <c r="C3249" i="2"/>
  <c r="D3249" i="2" s="1"/>
  <c r="C3250" i="2"/>
  <c r="D3250" i="2" s="1"/>
  <c r="C3251" i="2"/>
  <c r="D3251" i="2" s="1"/>
  <c r="C3252" i="2"/>
  <c r="D3252" i="2" s="1"/>
  <c r="C3253" i="2"/>
  <c r="D3253" i="2" s="1"/>
  <c r="C3254" i="2"/>
  <c r="D3254" i="2" s="1"/>
  <c r="C3255" i="2"/>
  <c r="D3255" i="2" s="1"/>
  <c r="C3256" i="2"/>
  <c r="D3256" i="2" s="1"/>
  <c r="C3257" i="2"/>
  <c r="D3257" i="2" s="1"/>
  <c r="C3258" i="2"/>
  <c r="D3258" i="2" s="1"/>
  <c r="C3259" i="2"/>
  <c r="D3259" i="2" s="1"/>
  <c r="C3260" i="2"/>
  <c r="D3260" i="2" s="1"/>
  <c r="C3261" i="2"/>
  <c r="D3261" i="2" s="1"/>
  <c r="C3262" i="2"/>
  <c r="D3262" i="2" s="1"/>
  <c r="C3263" i="2"/>
  <c r="D3263" i="2" s="1"/>
  <c r="C3264" i="2"/>
  <c r="D3264" i="2" s="1"/>
  <c r="C3265" i="2"/>
  <c r="D3265" i="2" s="1"/>
  <c r="C3266" i="2"/>
  <c r="D3266" i="2" s="1"/>
  <c r="C3267" i="2"/>
  <c r="D3267" i="2" s="1"/>
  <c r="C3268" i="2"/>
  <c r="D3268" i="2" s="1"/>
  <c r="C3269" i="2"/>
  <c r="D3269" i="2" s="1"/>
  <c r="C3270" i="2"/>
  <c r="D3270" i="2" s="1"/>
  <c r="C3271" i="2"/>
  <c r="D3271" i="2" s="1"/>
  <c r="C3272" i="2"/>
  <c r="D3272" i="2" s="1"/>
  <c r="C3273" i="2"/>
  <c r="D3273" i="2" s="1"/>
  <c r="C3274" i="2"/>
  <c r="D3274" i="2" s="1"/>
  <c r="C3275" i="2"/>
  <c r="D3275" i="2" s="1"/>
  <c r="C3276" i="2"/>
  <c r="D3276" i="2" s="1"/>
  <c r="C3277" i="2"/>
  <c r="D3277" i="2" s="1"/>
  <c r="C3278" i="2"/>
  <c r="D3278" i="2" s="1"/>
  <c r="C3279" i="2"/>
  <c r="D3279" i="2" s="1"/>
  <c r="C3280" i="2"/>
  <c r="D3280" i="2" s="1"/>
  <c r="C3281" i="2"/>
  <c r="D3281" i="2" s="1"/>
  <c r="C3282" i="2"/>
  <c r="D3282" i="2" s="1"/>
  <c r="C3283" i="2"/>
  <c r="D3283" i="2" s="1"/>
  <c r="C3284" i="2"/>
  <c r="D3284" i="2" s="1"/>
  <c r="C3285" i="2"/>
  <c r="D3285" i="2" s="1"/>
  <c r="C3286" i="2"/>
  <c r="D3286" i="2" s="1"/>
  <c r="C3287" i="2"/>
  <c r="D3287" i="2" s="1"/>
  <c r="C3288" i="2"/>
  <c r="D3288" i="2" s="1"/>
  <c r="C3289" i="2"/>
  <c r="D3289" i="2" s="1"/>
  <c r="C3290" i="2"/>
  <c r="D3290" i="2" s="1"/>
  <c r="C3291" i="2"/>
  <c r="D3291" i="2" s="1"/>
  <c r="C3292" i="2"/>
  <c r="D3292" i="2" s="1"/>
  <c r="C3293" i="2"/>
  <c r="D3293" i="2" s="1"/>
  <c r="C3294" i="2"/>
  <c r="D3294" i="2" s="1"/>
  <c r="C3295" i="2"/>
  <c r="D3295" i="2" s="1"/>
  <c r="C3296" i="2"/>
  <c r="D3296" i="2" s="1"/>
  <c r="C3297" i="2"/>
  <c r="D3297" i="2" s="1"/>
  <c r="C3298" i="2"/>
  <c r="D3298" i="2" s="1"/>
  <c r="C3299" i="2"/>
  <c r="D3299" i="2" s="1"/>
  <c r="C3300" i="2"/>
  <c r="D3300" i="2" s="1"/>
  <c r="C3301" i="2"/>
  <c r="D3301" i="2" s="1"/>
  <c r="C3302" i="2"/>
  <c r="D3302" i="2" s="1"/>
  <c r="C3303" i="2"/>
  <c r="D3303" i="2" s="1"/>
  <c r="C3304" i="2"/>
  <c r="D3304" i="2" s="1"/>
  <c r="C3305" i="2"/>
  <c r="D3305" i="2" s="1"/>
  <c r="C3306" i="2"/>
  <c r="D3306" i="2" s="1"/>
  <c r="C3307" i="2"/>
  <c r="D3307" i="2" s="1"/>
  <c r="C3308" i="2"/>
  <c r="D3308" i="2" s="1"/>
  <c r="C3309" i="2"/>
  <c r="D3309" i="2" s="1"/>
  <c r="C3310" i="2"/>
  <c r="D3310" i="2" s="1"/>
  <c r="C3311" i="2"/>
  <c r="D3311" i="2" s="1"/>
  <c r="C3312" i="2"/>
  <c r="D3312" i="2" s="1"/>
  <c r="C3313" i="2"/>
  <c r="D3313" i="2" s="1"/>
  <c r="C3314" i="2"/>
  <c r="D3314" i="2" s="1"/>
  <c r="C3315" i="2"/>
  <c r="D3315" i="2" s="1"/>
  <c r="C3316" i="2"/>
  <c r="D3316" i="2" s="1"/>
  <c r="C3317" i="2"/>
  <c r="D3317" i="2" s="1"/>
  <c r="C3318" i="2"/>
  <c r="D3318" i="2" s="1"/>
  <c r="C3319" i="2"/>
  <c r="D3319" i="2" s="1"/>
  <c r="C3320" i="2"/>
  <c r="D3320" i="2" s="1"/>
  <c r="C3321" i="2"/>
  <c r="D3321" i="2" s="1"/>
  <c r="C3322" i="2"/>
  <c r="D3322" i="2" s="1"/>
  <c r="C3323" i="2"/>
  <c r="D3323" i="2" s="1"/>
  <c r="C3324" i="2"/>
  <c r="D3324" i="2" s="1"/>
  <c r="C3325" i="2"/>
  <c r="D3325" i="2" s="1"/>
  <c r="C3326" i="2"/>
  <c r="D3326" i="2" s="1"/>
  <c r="C3327" i="2"/>
  <c r="D3327" i="2" s="1"/>
  <c r="C3328" i="2"/>
  <c r="D3328" i="2" s="1"/>
  <c r="C3329" i="2"/>
  <c r="D3329" i="2" s="1"/>
  <c r="C3330" i="2"/>
  <c r="D3330" i="2" s="1"/>
  <c r="C3331" i="2"/>
  <c r="D3331" i="2" s="1"/>
  <c r="C3332" i="2"/>
  <c r="D3332" i="2" s="1"/>
  <c r="C3333" i="2"/>
  <c r="D3333" i="2" s="1"/>
  <c r="C3334" i="2"/>
  <c r="D3334" i="2" s="1"/>
  <c r="C3335" i="2"/>
  <c r="D3335" i="2" s="1"/>
  <c r="C3336" i="2"/>
  <c r="D3336" i="2" s="1"/>
  <c r="C3337" i="2"/>
  <c r="D3337" i="2" s="1"/>
  <c r="C3338" i="2"/>
  <c r="D3338" i="2" s="1"/>
  <c r="C3339" i="2"/>
  <c r="D3339" i="2" s="1"/>
  <c r="C3340" i="2"/>
  <c r="D3340" i="2" s="1"/>
  <c r="C3341" i="2"/>
  <c r="D3341" i="2" s="1"/>
  <c r="C3342" i="2"/>
  <c r="D3342" i="2" s="1"/>
  <c r="C3343" i="2"/>
  <c r="D3343" i="2" s="1"/>
  <c r="C3344" i="2"/>
  <c r="D3344" i="2" s="1"/>
  <c r="C3345" i="2"/>
  <c r="D3345" i="2" s="1"/>
  <c r="C3346" i="2"/>
  <c r="D3346" i="2" s="1"/>
  <c r="C3347" i="2"/>
  <c r="D3347" i="2" s="1"/>
  <c r="C3348" i="2"/>
  <c r="D3348" i="2" s="1"/>
  <c r="C3349" i="2"/>
  <c r="D3349" i="2" s="1"/>
  <c r="C3350" i="2"/>
  <c r="D3350" i="2" s="1"/>
  <c r="C3351" i="2"/>
  <c r="D3351" i="2" s="1"/>
  <c r="C3352" i="2"/>
  <c r="D3352" i="2" s="1"/>
  <c r="C3353" i="2"/>
  <c r="D3353" i="2" s="1"/>
  <c r="C3354" i="2"/>
  <c r="D3354" i="2" s="1"/>
  <c r="C3355" i="2"/>
  <c r="D3355" i="2" s="1"/>
  <c r="C3356" i="2"/>
  <c r="D3356" i="2" s="1"/>
  <c r="C3357" i="2"/>
  <c r="D3357" i="2" s="1"/>
  <c r="C3358" i="2"/>
  <c r="D3358" i="2" s="1"/>
  <c r="C3359" i="2"/>
  <c r="D3359" i="2" s="1"/>
  <c r="C3360" i="2"/>
  <c r="D3360" i="2" s="1"/>
  <c r="C3361" i="2"/>
  <c r="D3361" i="2" s="1"/>
  <c r="C3362" i="2"/>
  <c r="D3362" i="2" s="1"/>
  <c r="C3363" i="2"/>
  <c r="D3363" i="2" s="1"/>
  <c r="C3364" i="2"/>
  <c r="D3364" i="2" s="1"/>
  <c r="C3365" i="2"/>
  <c r="D3365" i="2" s="1"/>
  <c r="C3366" i="2"/>
  <c r="D3366" i="2" s="1"/>
  <c r="C3367" i="2"/>
  <c r="D3367" i="2" s="1"/>
  <c r="C3368" i="2"/>
  <c r="D3368" i="2" s="1"/>
  <c r="C3369" i="2"/>
  <c r="D3369" i="2" s="1"/>
  <c r="C3370" i="2"/>
  <c r="D3370" i="2" s="1"/>
  <c r="C3371" i="2"/>
  <c r="D3371" i="2" s="1"/>
  <c r="C3372" i="2"/>
  <c r="D3372" i="2" s="1"/>
  <c r="C3373" i="2"/>
  <c r="D3373" i="2" s="1"/>
  <c r="C3374" i="2"/>
  <c r="D3374" i="2" s="1"/>
  <c r="C3375" i="2"/>
  <c r="D3375" i="2" s="1"/>
  <c r="C3379" i="2"/>
  <c r="D3379" i="2" s="1"/>
  <c r="C3381" i="2"/>
  <c r="D3381" i="2" s="1"/>
  <c r="C3383" i="2"/>
  <c r="D3383" i="2" s="1"/>
  <c r="C3384" i="2"/>
  <c r="D3384" i="2" s="1"/>
  <c r="C3387" i="2"/>
  <c r="D3387" i="2" s="1"/>
  <c r="C3388" i="2"/>
  <c r="D3388" i="2" s="1"/>
  <c r="C3389" i="2"/>
  <c r="D3389" i="2" s="1"/>
  <c r="C3392" i="2"/>
  <c r="D3392" i="2" s="1"/>
  <c r="C3393" i="2"/>
  <c r="D3393" i="2" s="1"/>
  <c r="C3395" i="2"/>
  <c r="D3395" i="2" s="1"/>
  <c r="C3397" i="2"/>
  <c r="D3397" i="2" s="1"/>
  <c r="C3399" i="2"/>
  <c r="D3399" i="2" s="1"/>
  <c r="C3400" i="2"/>
  <c r="D3400" i="2" s="1"/>
  <c r="C3403" i="2"/>
  <c r="D3403" i="2" s="1"/>
  <c r="C3404" i="2"/>
  <c r="D3404" i="2" s="1"/>
  <c r="C3405" i="2"/>
  <c r="D3405" i="2" s="1"/>
  <c r="C3408" i="2"/>
  <c r="D3408" i="2" s="1"/>
  <c r="C3409" i="2"/>
  <c r="D3409" i="2" s="1"/>
  <c r="C3411" i="2"/>
  <c r="D3411" i="2" s="1"/>
  <c r="C3413" i="2"/>
  <c r="D3413" i="2" s="1"/>
  <c r="C3415" i="2"/>
  <c r="D3415" i="2" s="1"/>
  <c r="C3416" i="2"/>
  <c r="D3416" i="2" s="1"/>
  <c r="C3419" i="2"/>
  <c r="D3419" i="2" s="1"/>
  <c r="C3420" i="2"/>
  <c r="D3420" i="2" s="1"/>
  <c r="C3421" i="2"/>
  <c r="D3421" i="2" s="1"/>
  <c r="C3424" i="2"/>
  <c r="D3424" i="2" s="1"/>
  <c r="C3425" i="2"/>
  <c r="D3425" i="2" s="1"/>
  <c r="C3427" i="2"/>
  <c r="D3427" i="2" s="1"/>
  <c r="C3429" i="2"/>
  <c r="D3429" i="2" s="1"/>
  <c r="C3431" i="2"/>
  <c r="D3431" i="2" s="1"/>
  <c r="C3432" i="2"/>
  <c r="D3432" i="2" s="1"/>
  <c r="C3435" i="2"/>
  <c r="D3435" i="2" s="1"/>
  <c r="C3436" i="2"/>
  <c r="D3436" i="2" s="1"/>
  <c r="C3437" i="2"/>
  <c r="D3437" i="2" s="1"/>
  <c r="C3440" i="2"/>
  <c r="D3440" i="2" s="1"/>
  <c r="C3441" i="2"/>
  <c r="D3441" i="2" s="1"/>
  <c r="C3443" i="2"/>
  <c r="D3443" i="2" s="1"/>
  <c r="C3445" i="2"/>
  <c r="D3445" i="2" s="1"/>
  <c r="C3447" i="2"/>
  <c r="D3447" i="2" s="1"/>
  <c r="C3448" i="2"/>
  <c r="D3448" i="2" s="1"/>
  <c r="C3451" i="2"/>
  <c r="D3451" i="2" s="1"/>
  <c r="C3452" i="2"/>
  <c r="D3452" i="2" s="1"/>
  <c r="C3453" i="2"/>
  <c r="D3453" i="2" s="1"/>
  <c r="C3456" i="2"/>
  <c r="D3456" i="2" s="1"/>
  <c r="C3457" i="2"/>
  <c r="D3457" i="2" s="1"/>
  <c r="C3459" i="2"/>
  <c r="D3459" i="2" s="1"/>
  <c r="C3461" i="2"/>
  <c r="D3461" i="2" s="1"/>
  <c r="C3463" i="2"/>
  <c r="D3463" i="2" s="1"/>
  <c r="C3464" i="2"/>
  <c r="D3464" i="2" s="1"/>
  <c r="C3467" i="2"/>
  <c r="D3467" i="2" s="1"/>
  <c r="C3468" i="2"/>
  <c r="D3468" i="2" s="1"/>
  <c r="C3469" i="2"/>
  <c r="D3469" i="2" s="1"/>
  <c r="C3472" i="2"/>
  <c r="D3472" i="2" s="1"/>
  <c r="C3473" i="2"/>
  <c r="D3473" i="2" s="1"/>
  <c r="C3475" i="2"/>
  <c r="D3475" i="2" s="1"/>
  <c r="C3477" i="2"/>
  <c r="D3477" i="2" s="1"/>
  <c r="C3479" i="2"/>
  <c r="D3479" i="2" s="1"/>
  <c r="C3480" i="2"/>
  <c r="D3480" i="2" s="1"/>
  <c r="C3483" i="2"/>
  <c r="D3483" i="2" s="1"/>
  <c r="C3484" i="2"/>
  <c r="D3484" i="2" s="1"/>
  <c r="C3485" i="2"/>
  <c r="D3485" i="2" s="1"/>
  <c r="C3488" i="2"/>
  <c r="D3488" i="2" s="1"/>
  <c r="C3489" i="2"/>
  <c r="D3489" i="2" s="1"/>
  <c r="C3491" i="2"/>
  <c r="D3491" i="2" s="1"/>
  <c r="C3493" i="2"/>
  <c r="D3493" i="2" s="1"/>
  <c r="C3495" i="2"/>
  <c r="D3495" i="2" s="1"/>
  <c r="C3496" i="2"/>
  <c r="D3496" i="2" s="1"/>
  <c r="C3499" i="2"/>
  <c r="D3499" i="2" s="1"/>
  <c r="C3500" i="2"/>
  <c r="D3500" i="2" s="1"/>
  <c r="C3501" i="2"/>
  <c r="D3501" i="2" s="1"/>
  <c r="C3504" i="2"/>
  <c r="D3504" i="2" s="1"/>
  <c r="C3505" i="2"/>
  <c r="D3505" i="2" s="1"/>
  <c r="C3507" i="2"/>
  <c r="D3507" i="2" s="1"/>
  <c r="C3509" i="2"/>
  <c r="D3509" i="2" s="1"/>
  <c r="C3511" i="2"/>
  <c r="D3511" i="2" s="1"/>
  <c r="C3512" i="2"/>
  <c r="D3512" i="2" s="1"/>
  <c r="C3515" i="2"/>
  <c r="D3515" i="2" s="1"/>
  <c r="C3516" i="2"/>
  <c r="D3516" i="2" s="1"/>
  <c r="C3517" i="2"/>
  <c r="D3517" i="2" s="1"/>
  <c r="C3520" i="2"/>
  <c r="D3520" i="2" s="1"/>
  <c r="C3521" i="2"/>
  <c r="D3521" i="2" s="1"/>
  <c r="C3523" i="2"/>
  <c r="D3523" i="2" s="1"/>
  <c r="C3525" i="2"/>
  <c r="D3525" i="2" s="1"/>
  <c r="C3527" i="2"/>
  <c r="D3527" i="2" s="1"/>
  <c r="C3528" i="2"/>
  <c r="D3528" i="2" s="1"/>
  <c r="C3531" i="2"/>
  <c r="D3531" i="2" s="1"/>
  <c r="C3532" i="2"/>
  <c r="D3532" i="2" s="1"/>
  <c r="C3533" i="2"/>
  <c r="D3533" i="2" s="1"/>
  <c r="C3536" i="2"/>
  <c r="D3536" i="2" s="1"/>
  <c r="C3537" i="2"/>
  <c r="D3537" i="2" s="1"/>
  <c r="C3539" i="2"/>
  <c r="D3539" i="2" s="1"/>
  <c r="C3541" i="2"/>
  <c r="D3541" i="2" s="1"/>
  <c r="C3543" i="2"/>
  <c r="D3543" i="2" s="1"/>
  <c r="C3544" i="2"/>
  <c r="D3544" i="2" s="1"/>
  <c r="C3547" i="2"/>
  <c r="D3547" i="2" s="1"/>
  <c r="C3548" i="2"/>
  <c r="D3548" i="2" s="1"/>
  <c r="C3549" i="2"/>
  <c r="D3549" i="2" s="1"/>
  <c r="C3552" i="2"/>
  <c r="D3552" i="2" s="1"/>
  <c r="C3553" i="2"/>
  <c r="D3553" i="2" s="1"/>
  <c r="C3555" i="2"/>
  <c r="D3555" i="2" s="1"/>
  <c r="C3557" i="2"/>
  <c r="D3557" i="2" s="1"/>
  <c r="C3559" i="2"/>
  <c r="D3559" i="2" s="1"/>
  <c r="C3560" i="2"/>
  <c r="D3560" i="2" s="1"/>
  <c r="C3563" i="2"/>
  <c r="D3563" i="2" s="1"/>
  <c r="C3564" i="2"/>
  <c r="D3564" i="2" s="1"/>
  <c r="C3565" i="2"/>
  <c r="D3565" i="2" s="1"/>
  <c r="C3568" i="2"/>
  <c r="D3568" i="2" s="1"/>
  <c r="C3569" i="2"/>
  <c r="D3569" i="2" s="1"/>
  <c r="C3571" i="2"/>
  <c r="D3571" i="2" s="1"/>
  <c r="C3573" i="2"/>
  <c r="D3573" i="2" s="1"/>
  <c r="C3575" i="2"/>
  <c r="D3575" i="2" s="1"/>
  <c r="C3576" i="2"/>
  <c r="D3576" i="2" s="1"/>
  <c r="C3579" i="2"/>
  <c r="D3579" i="2" s="1"/>
  <c r="C3580" i="2"/>
  <c r="D3580" i="2" s="1"/>
  <c r="C3581" i="2"/>
  <c r="D3581" i="2" s="1"/>
  <c r="C3584" i="2"/>
  <c r="D3584" i="2" s="1"/>
  <c r="C3585" i="2"/>
  <c r="D3585" i="2" s="1"/>
  <c r="C3587" i="2"/>
  <c r="D3587" i="2" s="1"/>
  <c r="C3589" i="2"/>
  <c r="D3589" i="2" s="1"/>
  <c r="C3591" i="2"/>
  <c r="D3591" i="2" s="1"/>
  <c r="C3592" i="2"/>
  <c r="D3592" i="2" s="1"/>
  <c r="C3595" i="2"/>
  <c r="D3595" i="2" s="1"/>
  <c r="C3596" i="2"/>
  <c r="D3596" i="2" s="1"/>
  <c r="C3597" i="2"/>
  <c r="D3597" i="2" s="1"/>
  <c r="C3600" i="2"/>
  <c r="D3600" i="2" s="1"/>
  <c r="C3601" i="2"/>
  <c r="D3601" i="2" s="1"/>
  <c r="C3603" i="2"/>
  <c r="D3603" i="2" s="1"/>
  <c r="C3605" i="2"/>
  <c r="D3605" i="2" s="1"/>
  <c r="C3607" i="2"/>
  <c r="D3607" i="2" s="1"/>
  <c r="C3608" i="2"/>
  <c r="D3608" i="2" s="1"/>
  <c r="C3611" i="2"/>
  <c r="D3611" i="2" s="1"/>
  <c r="C3612" i="2"/>
  <c r="D3612" i="2" s="1"/>
  <c r="C3613" i="2"/>
  <c r="D3613" i="2" s="1"/>
  <c r="C3616" i="2"/>
  <c r="D3616" i="2" s="1"/>
  <c r="C3617" i="2"/>
  <c r="D3617" i="2" s="1"/>
  <c r="C3619" i="2"/>
  <c r="D3619" i="2" s="1"/>
  <c r="C3621" i="2"/>
  <c r="D3621" i="2" s="1"/>
  <c r="C3623" i="2"/>
  <c r="D3623" i="2" s="1"/>
  <c r="C3624" i="2"/>
  <c r="D3624" i="2" s="1"/>
  <c r="C3627" i="2"/>
  <c r="D3627" i="2" s="1"/>
  <c r="C3628" i="2"/>
  <c r="D3628" i="2" s="1"/>
  <c r="C3629" i="2"/>
  <c r="D3629" i="2" s="1"/>
  <c r="C3632" i="2"/>
  <c r="D3632" i="2" s="1"/>
  <c r="C3633" i="2"/>
  <c r="D3633" i="2" s="1"/>
  <c r="C3635" i="2"/>
  <c r="D3635" i="2" s="1"/>
  <c r="C3637" i="2"/>
  <c r="D3637" i="2" s="1"/>
  <c r="C3639" i="2"/>
  <c r="D3639" i="2" s="1"/>
  <c r="C3640" i="2"/>
  <c r="D3640" i="2" s="1"/>
  <c r="C3643" i="2"/>
  <c r="D3643" i="2" s="1"/>
  <c r="C3644" i="2"/>
  <c r="D3644" i="2" s="1"/>
  <c r="C3645" i="2"/>
  <c r="D3645" i="2" s="1"/>
  <c r="C3648" i="2"/>
  <c r="D3648" i="2" s="1"/>
  <c r="C3649" i="2"/>
  <c r="D3649" i="2" s="1"/>
  <c r="C3651" i="2"/>
  <c r="D3651" i="2" s="1"/>
  <c r="C3653" i="2"/>
  <c r="D3653" i="2" s="1"/>
  <c r="C3655" i="2"/>
  <c r="D3655" i="2" s="1"/>
  <c r="C3656" i="2"/>
  <c r="D3656" i="2" s="1"/>
  <c r="C3659" i="2"/>
  <c r="D3659" i="2" s="1"/>
  <c r="C3660" i="2"/>
  <c r="D3660" i="2" s="1"/>
  <c r="C3661" i="2"/>
  <c r="D3661" i="2" s="1"/>
  <c r="C3664" i="2"/>
  <c r="D3664" i="2" s="1"/>
  <c r="C3665" i="2"/>
  <c r="D3665" i="2" s="1"/>
  <c r="C3667" i="2"/>
  <c r="D3667" i="2" s="1"/>
  <c r="C3669" i="2"/>
  <c r="D3669" i="2" s="1"/>
  <c r="C3671" i="2"/>
  <c r="D3671" i="2" s="1"/>
  <c r="C3672" i="2"/>
  <c r="D3672" i="2" s="1"/>
  <c r="C3675" i="2"/>
  <c r="D3675" i="2" s="1"/>
  <c r="C3676" i="2"/>
  <c r="D3676" i="2" s="1"/>
  <c r="C3677" i="2"/>
  <c r="D3677" i="2" s="1"/>
  <c r="C3680" i="2"/>
  <c r="D3680" i="2" s="1"/>
  <c r="C3681" i="2"/>
  <c r="D3681" i="2" s="1"/>
  <c r="C3683" i="2"/>
  <c r="D3683" i="2" s="1"/>
  <c r="C3685" i="2"/>
  <c r="D3685" i="2" s="1"/>
  <c r="C3687" i="2"/>
  <c r="D3687" i="2" s="1"/>
  <c r="C3688" i="2"/>
  <c r="D3688" i="2" s="1"/>
  <c r="C3691" i="2"/>
  <c r="D3691" i="2" s="1"/>
  <c r="C3692" i="2"/>
  <c r="D3692" i="2" s="1"/>
  <c r="C3693" i="2"/>
  <c r="D3693" i="2" s="1"/>
  <c r="C3696" i="2"/>
  <c r="D3696" i="2" s="1"/>
  <c r="C3697" i="2"/>
  <c r="D3697" i="2" s="1"/>
  <c r="C3699" i="2"/>
  <c r="D3699" i="2" s="1"/>
  <c r="C3701" i="2"/>
  <c r="D3701" i="2" s="1"/>
  <c r="C3703" i="2"/>
  <c r="D3703" i="2" s="1"/>
  <c r="C3704" i="2"/>
  <c r="D3704" i="2" s="1"/>
  <c r="C3707" i="2"/>
  <c r="D3707" i="2" s="1"/>
  <c r="C3708" i="2"/>
  <c r="D3708" i="2" s="1"/>
  <c r="C3709" i="2"/>
  <c r="D3709" i="2" s="1"/>
  <c r="C3712" i="2"/>
  <c r="D3712" i="2" s="1"/>
  <c r="C3713" i="2"/>
  <c r="D3713" i="2" s="1"/>
  <c r="C3715" i="2"/>
  <c r="D3715" i="2" s="1"/>
  <c r="C3717" i="2"/>
  <c r="D3717" i="2" s="1"/>
  <c r="C3719" i="2"/>
  <c r="D3719" i="2" s="1"/>
  <c r="C3720" i="2"/>
  <c r="D3720" i="2" s="1"/>
  <c r="C3723" i="2"/>
  <c r="D3723" i="2" s="1"/>
  <c r="C3724" i="2"/>
  <c r="D3724" i="2" s="1"/>
  <c r="C3725" i="2"/>
  <c r="D3725" i="2" s="1"/>
  <c r="C3728" i="2"/>
  <c r="D3728" i="2" s="1"/>
  <c r="C3729" i="2"/>
  <c r="D3729" i="2" s="1"/>
  <c r="C3731" i="2"/>
  <c r="D3731" i="2" s="1"/>
  <c r="C3733" i="2"/>
  <c r="D3733" i="2" s="1"/>
  <c r="C3735" i="2"/>
  <c r="D3735" i="2" s="1"/>
  <c r="C3736" i="2"/>
  <c r="D3736" i="2" s="1"/>
  <c r="C3739" i="2"/>
  <c r="D3739" i="2" s="1"/>
  <c r="C3740" i="2"/>
  <c r="D3740" i="2" s="1"/>
  <c r="C3741" i="2"/>
  <c r="D3741" i="2" s="1"/>
  <c r="C3744" i="2"/>
  <c r="D3744" i="2" s="1"/>
  <c r="C3745" i="2"/>
  <c r="D3745" i="2" s="1"/>
  <c r="C3747" i="2"/>
  <c r="D3747" i="2" s="1"/>
  <c r="C3749" i="2"/>
  <c r="D3749" i="2" s="1"/>
  <c r="C3751" i="2"/>
  <c r="D3751" i="2" s="1"/>
  <c r="C3752" i="2"/>
  <c r="D3752" i="2" s="1"/>
  <c r="C3755" i="2"/>
  <c r="D3755" i="2" s="1"/>
  <c r="C3756" i="2"/>
  <c r="D3756" i="2" s="1"/>
  <c r="C3757" i="2"/>
  <c r="D3757" i="2" s="1"/>
  <c r="C3760" i="2"/>
  <c r="D3760" i="2" s="1"/>
  <c r="C3761" i="2"/>
  <c r="D3761" i="2" s="1"/>
  <c r="C3763" i="2"/>
  <c r="D3763" i="2" s="1"/>
  <c r="C3765" i="2"/>
  <c r="D3765" i="2" s="1"/>
  <c r="C3767" i="2"/>
  <c r="D3767" i="2" s="1"/>
  <c r="C3768" i="2"/>
  <c r="D3768" i="2" s="1"/>
  <c r="C3771" i="2"/>
  <c r="D3771" i="2" s="1"/>
  <c r="C3772" i="2"/>
  <c r="D3772" i="2" s="1"/>
  <c r="C3773" i="2"/>
  <c r="D3773" i="2" s="1"/>
  <c r="C3776" i="2"/>
  <c r="D3776" i="2" s="1"/>
  <c r="C3777" i="2"/>
  <c r="D3777" i="2" s="1"/>
  <c r="C3779" i="2"/>
  <c r="D3779" i="2" s="1"/>
  <c r="C3781" i="2"/>
  <c r="D3781" i="2" s="1"/>
  <c r="C3783" i="2"/>
  <c r="D3783" i="2" s="1"/>
  <c r="C3784" i="2"/>
  <c r="D3784" i="2" s="1"/>
  <c r="C3787" i="2"/>
  <c r="D3787" i="2" s="1"/>
  <c r="C3788" i="2"/>
  <c r="D3788" i="2" s="1"/>
  <c r="C3789" i="2"/>
  <c r="D3789" i="2" s="1"/>
  <c r="C3792" i="2"/>
  <c r="D3792" i="2" s="1"/>
  <c r="C3793" i="2"/>
  <c r="D3793" i="2" s="1"/>
  <c r="C3795" i="2"/>
  <c r="D3795" i="2" s="1"/>
  <c r="C3797" i="2"/>
  <c r="D3797" i="2" s="1"/>
  <c r="C3799" i="2"/>
  <c r="D3799" i="2" s="1"/>
  <c r="C3800" i="2"/>
  <c r="D3800" i="2" s="1"/>
  <c r="C3803" i="2"/>
  <c r="D3803" i="2" s="1"/>
  <c r="C3804" i="2"/>
  <c r="D3804" i="2" s="1"/>
  <c r="C3805" i="2"/>
  <c r="D3805" i="2" s="1"/>
  <c r="C3808" i="2"/>
  <c r="D3808" i="2" s="1"/>
  <c r="C3809" i="2"/>
  <c r="D3809" i="2" s="1"/>
  <c r="C3811" i="2"/>
  <c r="D3811" i="2" s="1"/>
  <c r="C3813" i="2"/>
  <c r="D3813" i="2" s="1"/>
  <c r="C3815" i="2"/>
  <c r="D3815" i="2" s="1"/>
  <c r="C3816" i="2"/>
  <c r="D3816" i="2" s="1"/>
  <c r="C3819" i="2"/>
  <c r="D3819" i="2" s="1"/>
  <c r="C3820" i="2"/>
  <c r="D3820" i="2" s="1"/>
  <c r="C3821" i="2"/>
  <c r="D3821" i="2" s="1"/>
  <c r="C3824" i="2"/>
  <c r="D3824" i="2" s="1"/>
  <c r="C3825" i="2"/>
  <c r="D3825" i="2" s="1"/>
  <c r="C3827" i="2"/>
  <c r="D3827" i="2" s="1"/>
  <c r="C3829" i="2"/>
  <c r="D3829" i="2" s="1"/>
  <c r="C3831" i="2"/>
  <c r="D3831" i="2" s="1"/>
  <c r="C3835" i="2"/>
  <c r="D3835" i="2" s="1"/>
  <c r="C3833" i="2" l="1"/>
  <c r="D3833" i="2" s="1"/>
  <c r="C3577" i="2"/>
  <c r="D3577" i="2" s="1"/>
  <c r="C3769" i="2"/>
  <c r="D3769" i="2" s="1"/>
  <c r="C3513" i="2"/>
  <c r="D3513" i="2" s="1"/>
  <c r="C3961" i="2"/>
  <c r="D3961" i="2" s="1"/>
  <c r="C3705" i="2"/>
  <c r="D3705" i="2" s="1"/>
  <c r="C3449" i="2"/>
  <c r="D3449" i="2" s="1"/>
  <c r="C3897" i="2"/>
  <c r="D3897" i="2" s="1"/>
  <c r="C3641" i="2"/>
  <c r="D3641" i="2" s="1"/>
  <c r="C3385" i="2"/>
  <c r="D3385" i="2" s="1"/>
  <c r="C3993" i="2"/>
  <c r="D3993" i="2" s="1"/>
  <c r="C3929" i="2"/>
  <c r="D3929" i="2" s="1"/>
  <c r="C3865" i="2"/>
  <c r="D3865" i="2" s="1"/>
  <c r="C3801" i="2"/>
  <c r="D3801" i="2" s="1"/>
  <c r="C3737" i="2"/>
  <c r="D3737" i="2" s="1"/>
  <c r="C3673" i="2"/>
  <c r="D3673" i="2" s="1"/>
  <c r="C3609" i="2"/>
  <c r="D3609" i="2" s="1"/>
  <c r="C3545" i="2"/>
  <c r="D3545" i="2" s="1"/>
  <c r="C3481" i="2"/>
  <c r="D3481" i="2" s="1"/>
  <c r="C3417" i="2"/>
  <c r="D3417" i="2" s="1"/>
  <c r="C3977" i="2"/>
  <c r="D3977" i="2" s="1"/>
  <c r="C3913" i="2"/>
  <c r="D3913" i="2" s="1"/>
  <c r="C3849" i="2"/>
  <c r="D3849" i="2" s="1"/>
  <c r="C3785" i="2"/>
  <c r="D3785" i="2" s="1"/>
  <c r="C3721" i="2"/>
  <c r="D3721" i="2" s="1"/>
  <c r="C3657" i="2"/>
  <c r="D3657" i="2" s="1"/>
  <c r="C3593" i="2"/>
  <c r="D3593" i="2" s="1"/>
  <c r="C3529" i="2"/>
  <c r="D3529" i="2" s="1"/>
  <c r="C3465" i="2"/>
  <c r="D3465" i="2" s="1"/>
  <c r="C3401" i="2"/>
  <c r="D3401" i="2" s="1"/>
  <c r="C4009" i="2"/>
  <c r="D4009" i="2" s="1"/>
  <c r="C3945" i="2"/>
  <c r="D3945" i="2" s="1"/>
  <c r="C3881" i="2"/>
  <c r="D3881" i="2" s="1"/>
  <c r="C3817" i="2"/>
  <c r="D3817" i="2" s="1"/>
  <c r="C3753" i="2"/>
  <c r="D3753" i="2" s="1"/>
  <c r="C3689" i="2"/>
  <c r="D3689" i="2" s="1"/>
  <c r="C3625" i="2"/>
  <c r="D3625" i="2" s="1"/>
  <c r="C3561" i="2"/>
  <c r="D3561" i="2" s="1"/>
  <c r="C3497" i="2"/>
  <c r="D3497" i="2" s="1"/>
  <c r="C3433" i="2"/>
  <c r="D3433" i="2" s="1"/>
  <c r="C4005" i="2"/>
  <c r="D4005" i="2" s="1"/>
  <c r="C3989" i="2"/>
  <c r="D3989" i="2" s="1"/>
  <c r="C3973" i="2"/>
  <c r="D3973" i="2" s="1"/>
  <c r="C3957" i="2"/>
  <c r="D3957" i="2" s="1"/>
  <c r="C3941" i="2"/>
  <c r="D3941" i="2" s="1"/>
  <c r="C3925" i="2"/>
  <c r="D3925" i="2" s="1"/>
  <c r="C3909" i="2"/>
  <c r="D3909" i="2" s="1"/>
  <c r="C3893" i="2"/>
  <c r="D3893" i="2" s="1"/>
  <c r="C3877" i="2"/>
  <c r="D3877" i="2" s="1"/>
  <c r="C3861" i="2"/>
  <c r="D3861" i="2" s="1"/>
  <c r="C3845" i="2"/>
  <c r="D3845" i="2" s="1"/>
  <c r="C17" i="2"/>
  <c r="D17" i="2" s="1"/>
  <c r="C4001" i="2"/>
  <c r="D4001" i="2" s="1"/>
  <c r="C3985" i="2"/>
  <c r="D3985" i="2" s="1"/>
  <c r="C3969" i="2"/>
  <c r="D3969" i="2" s="1"/>
  <c r="C3953" i="2"/>
  <c r="D3953" i="2" s="1"/>
  <c r="C3937" i="2"/>
  <c r="D3937" i="2" s="1"/>
  <c r="C3921" i="2"/>
  <c r="D3921" i="2" s="1"/>
  <c r="C3905" i="2"/>
  <c r="D3905" i="2" s="1"/>
  <c r="C3889" i="2"/>
  <c r="D3889" i="2" s="1"/>
  <c r="C3873" i="2"/>
  <c r="D3873" i="2" s="1"/>
  <c r="C3857" i="2"/>
  <c r="D3857" i="2" s="1"/>
  <c r="C3841" i="2"/>
  <c r="D3841" i="2" s="1"/>
  <c r="C3377" i="2"/>
  <c r="D3377" i="2" s="1"/>
  <c r="C4013" i="2"/>
  <c r="D4013" i="2" s="1"/>
  <c r="C3997" i="2"/>
  <c r="D3997" i="2" s="1"/>
  <c r="C3981" i="2"/>
  <c r="D3981" i="2" s="1"/>
  <c r="C3965" i="2"/>
  <c r="D3965" i="2" s="1"/>
  <c r="C3949" i="2"/>
  <c r="D3949" i="2" s="1"/>
  <c r="C3933" i="2"/>
  <c r="D3933" i="2" s="1"/>
  <c r="C3917" i="2"/>
  <c r="D3917" i="2" s="1"/>
  <c r="C3901" i="2"/>
  <c r="D3901" i="2" s="1"/>
  <c r="C3885" i="2"/>
  <c r="D3885" i="2" s="1"/>
  <c r="C3869" i="2"/>
  <c r="D3869" i="2" s="1"/>
  <c r="C3853" i="2"/>
  <c r="D3853" i="2" s="1"/>
  <c r="C3837" i="2"/>
  <c r="D3837" i="2" s="1"/>
  <c r="C4016" i="2"/>
  <c r="D4016" i="2" s="1"/>
  <c r="C4012" i="2"/>
  <c r="D4012" i="2" s="1"/>
  <c r="C4008" i="2"/>
  <c r="D4008" i="2" s="1"/>
  <c r="C4004" i="2"/>
  <c r="D4004" i="2" s="1"/>
  <c r="C4000" i="2"/>
  <c r="D4000" i="2" s="1"/>
  <c r="C3996" i="2"/>
  <c r="D3996" i="2" s="1"/>
  <c r="C3992" i="2"/>
  <c r="D3992" i="2" s="1"/>
  <c r="C3988" i="2"/>
  <c r="D3988" i="2" s="1"/>
  <c r="C3984" i="2"/>
  <c r="D3984" i="2" s="1"/>
  <c r="C3980" i="2"/>
  <c r="D3980" i="2" s="1"/>
  <c r="C3976" i="2"/>
  <c r="D3976" i="2" s="1"/>
  <c r="C3972" i="2"/>
  <c r="D3972" i="2" s="1"/>
  <c r="C3968" i="2"/>
  <c r="D3968" i="2" s="1"/>
  <c r="C3964" i="2"/>
  <c r="D3964" i="2" s="1"/>
  <c r="C3960" i="2"/>
  <c r="D3960" i="2" s="1"/>
  <c r="C3956" i="2"/>
  <c r="D3956" i="2" s="1"/>
  <c r="C3952" i="2"/>
  <c r="D3952" i="2" s="1"/>
  <c r="C3948" i="2"/>
  <c r="D3948" i="2" s="1"/>
  <c r="C3944" i="2"/>
  <c r="D3944" i="2" s="1"/>
  <c r="C3940" i="2"/>
  <c r="D3940" i="2" s="1"/>
  <c r="C3936" i="2"/>
  <c r="D3936" i="2" s="1"/>
  <c r="C3932" i="2"/>
  <c r="D3932" i="2" s="1"/>
  <c r="C3928" i="2"/>
  <c r="D3928" i="2" s="1"/>
  <c r="C3924" i="2"/>
  <c r="D3924" i="2" s="1"/>
  <c r="C3920" i="2"/>
  <c r="D3920" i="2" s="1"/>
  <c r="C3916" i="2"/>
  <c r="D3916" i="2" s="1"/>
  <c r="C3912" i="2"/>
  <c r="D3912" i="2" s="1"/>
  <c r="C3908" i="2"/>
  <c r="D3908" i="2" s="1"/>
  <c r="C3904" i="2"/>
  <c r="D3904" i="2" s="1"/>
  <c r="C3900" i="2"/>
  <c r="D3900" i="2" s="1"/>
  <c r="C3896" i="2"/>
  <c r="D3896" i="2" s="1"/>
  <c r="C3892" i="2"/>
  <c r="D3892" i="2" s="1"/>
  <c r="C3888" i="2"/>
  <c r="D3888" i="2" s="1"/>
  <c r="C3884" i="2"/>
  <c r="D3884" i="2" s="1"/>
  <c r="C3880" i="2"/>
  <c r="D3880" i="2" s="1"/>
  <c r="C3876" i="2"/>
  <c r="D3876" i="2" s="1"/>
  <c r="C3872" i="2"/>
  <c r="D3872" i="2" s="1"/>
  <c r="C3868" i="2"/>
  <c r="D3868" i="2" s="1"/>
  <c r="C3864" i="2"/>
  <c r="D3864" i="2" s="1"/>
  <c r="C3860" i="2"/>
  <c r="D3860" i="2" s="1"/>
  <c r="C3856" i="2"/>
  <c r="D3856" i="2" s="1"/>
  <c r="C3852" i="2"/>
  <c r="D3852" i="2" s="1"/>
  <c r="C3848" i="2"/>
  <c r="D3848" i="2" s="1"/>
  <c r="C3844" i="2"/>
  <c r="D3844" i="2" s="1"/>
  <c r="C3840" i="2"/>
  <c r="D3840" i="2" s="1"/>
  <c r="C3836" i="2"/>
  <c r="D3836" i="2" s="1"/>
  <c r="C3832" i="2"/>
  <c r="D3832" i="2" s="1"/>
  <c r="C3828" i="2"/>
  <c r="D3828" i="2" s="1"/>
  <c r="C3812" i="2"/>
  <c r="D3812" i="2" s="1"/>
  <c r="C3796" i="2"/>
  <c r="D3796" i="2" s="1"/>
  <c r="C3780" i="2"/>
  <c r="D3780" i="2" s="1"/>
  <c r="C3764" i="2"/>
  <c r="D3764" i="2" s="1"/>
  <c r="C3748" i="2"/>
  <c r="D3748" i="2" s="1"/>
  <c r="C3732" i="2"/>
  <c r="D3732" i="2" s="1"/>
  <c r="C3716" i="2"/>
  <c r="D3716" i="2" s="1"/>
  <c r="C3700" i="2"/>
  <c r="D3700" i="2" s="1"/>
  <c r="C3684" i="2"/>
  <c r="D3684" i="2" s="1"/>
  <c r="C3668" i="2"/>
  <c r="D3668" i="2" s="1"/>
  <c r="C3652" i="2"/>
  <c r="D3652" i="2" s="1"/>
  <c r="C3636" i="2"/>
  <c r="D3636" i="2" s="1"/>
  <c r="C3620" i="2"/>
  <c r="D3620" i="2" s="1"/>
  <c r="C3604" i="2"/>
  <c r="D3604" i="2" s="1"/>
  <c r="C3588" i="2"/>
  <c r="D3588" i="2" s="1"/>
  <c r="C3572" i="2"/>
  <c r="D3572" i="2" s="1"/>
  <c r="C3556" i="2"/>
  <c r="D3556" i="2" s="1"/>
  <c r="C3540" i="2"/>
  <c r="D3540" i="2" s="1"/>
  <c r="C3524" i="2"/>
  <c r="D3524" i="2" s="1"/>
  <c r="C3508" i="2"/>
  <c r="D3508" i="2" s="1"/>
  <c r="C3492" i="2"/>
  <c r="D3492" i="2" s="1"/>
  <c r="C3476" i="2"/>
  <c r="D3476" i="2" s="1"/>
  <c r="C3460" i="2"/>
  <c r="D3460" i="2" s="1"/>
  <c r="C3444" i="2"/>
  <c r="D3444" i="2" s="1"/>
  <c r="C3428" i="2"/>
  <c r="D3428" i="2" s="1"/>
  <c r="C3412" i="2"/>
  <c r="D3412" i="2" s="1"/>
  <c r="C3396" i="2"/>
  <c r="D3396" i="2" s="1"/>
  <c r="C3380" i="2"/>
  <c r="D3380" i="2" s="1"/>
  <c r="C3376" i="2"/>
  <c r="D3376" i="2" s="1"/>
  <c r="C4015" i="2"/>
  <c r="D4015" i="2" s="1"/>
  <c r="C4011" i="2"/>
  <c r="D4011" i="2" s="1"/>
  <c r="C4007" i="2"/>
  <c r="D4007" i="2" s="1"/>
  <c r="C4003" i="2"/>
  <c r="D4003" i="2" s="1"/>
  <c r="C3999" i="2"/>
  <c r="D3999" i="2" s="1"/>
  <c r="C3995" i="2"/>
  <c r="D3995" i="2" s="1"/>
  <c r="C3991" i="2"/>
  <c r="D3991" i="2" s="1"/>
  <c r="C3987" i="2"/>
  <c r="D3987" i="2" s="1"/>
  <c r="C3983" i="2"/>
  <c r="D3983" i="2" s="1"/>
  <c r="C3979" i="2"/>
  <c r="D3979" i="2" s="1"/>
  <c r="C3975" i="2"/>
  <c r="D3975" i="2" s="1"/>
  <c r="C3971" i="2"/>
  <c r="D3971" i="2" s="1"/>
  <c r="C3967" i="2"/>
  <c r="D3967" i="2" s="1"/>
  <c r="C3963" i="2"/>
  <c r="D3963" i="2" s="1"/>
  <c r="C3959" i="2"/>
  <c r="D3959" i="2" s="1"/>
  <c r="C3955" i="2"/>
  <c r="D3955" i="2" s="1"/>
  <c r="C3951" i="2"/>
  <c r="D3951" i="2" s="1"/>
  <c r="C3947" i="2"/>
  <c r="D3947" i="2" s="1"/>
  <c r="C3943" i="2"/>
  <c r="D3943" i="2" s="1"/>
  <c r="C3939" i="2"/>
  <c r="D3939" i="2" s="1"/>
  <c r="C3935" i="2"/>
  <c r="D3935" i="2" s="1"/>
  <c r="C3931" i="2"/>
  <c r="D3931" i="2" s="1"/>
  <c r="C3927" i="2"/>
  <c r="D3927" i="2" s="1"/>
  <c r="C3923" i="2"/>
  <c r="D3923" i="2" s="1"/>
  <c r="C3919" i="2"/>
  <c r="D3919" i="2" s="1"/>
  <c r="C3915" i="2"/>
  <c r="D3915" i="2" s="1"/>
  <c r="C3911" i="2"/>
  <c r="D3911" i="2" s="1"/>
  <c r="C3907" i="2"/>
  <c r="D3907" i="2" s="1"/>
  <c r="C3903" i="2"/>
  <c r="D3903" i="2" s="1"/>
  <c r="C3899" i="2"/>
  <c r="D3899" i="2" s="1"/>
  <c r="C3895" i="2"/>
  <c r="D3895" i="2" s="1"/>
  <c r="C3891" i="2"/>
  <c r="D3891" i="2" s="1"/>
  <c r="C3887" i="2"/>
  <c r="D3887" i="2" s="1"/>
  <c r="C3883" i="2"/>
  <c r="D3883" i="2" s="1"/>
  <c r="C3879" i="2"/>
  <c r="D3879" i="2" s="1"/>
  <c r="C3875" i="2"/>
  <c r="D3875" i="2" s="1"/>
  <c r="C3871" i="2"/>
  <c r="D3871" i="2" s="1"/>
  <c r="C3867" i="2"/>
  <c r="D3867" i="2" s="1"/>
  <c r="C3863" i="2"/>
  <c r="D3863" i="2" s="1"/>
  <c r="C3859" i="2"/>
  <c r="D3859" i="2" s="1"/>
  <c r="C3855" i="2"/>
  <c r="D3855" i="2" s="1"/>
  <c r="C3851" i="2"/>
  <c r="D3851" i="2" s="1"/>
  <c r="C3847" i="2"/>
  <c r="D3847" i="2" s="1"/>
  <c r="C3843" i="2"/>
  <c r="D3843" i="2" s="1"/>
  <c r="C3839" i="2"/>
  <c r="D3839" i="2" s="1"/>
  <c r="C3823" i="2"/>
  <c r="D3823" i="2" s="1"/>
  <c r="C3807" i="2"/>
  <c r="D3807" i="2" s="1"/>
  <c r="C3791" i="2"/>
  <c r="D3791" i="2" s="1"/>
  <c r="C3775" i="2"/>
  <c r="D3775" i="2" s="1"/>
  <c r="C3759" i="2"/>
  <c r="D3759" i="2" s="1"/>
  <c r="C3743" i="2"/>
  <c r="D3743" i="2" s="1"/>
  <c r="C3727" i="2"/>
  <c r="D3727" i="2" s="1"/>
  <c r="C3711" i="2"/>
  <c r="D3711" i="2" s="1"/>
  <c r="C3695" i="2"/>
  <c r="D3695" i="2" s="1"/>
  <c r="C3679" i="2"/>
  <c r="D3679" i="2" s="1"/>
  <c r="C3663" i="2"/>
  <c r="D3663" i="2" s="1"/>
  <c r="C3647" i="2"/>
  <c r="D3647" i="2" s="1"/>
  <c r="C3631" i="2"/>
  <c r="D3631" i="2" s="1"/>
  <c r="C3615" i="2"/>
  <c r="D3615" i="2" s="1"/>
  <c r="C3599" i="2"/>
  <c r="D3599" i="2" s="1"/>
  <c r="C3583" i="2"/>
  <c r="D3583" i="2" s="1"/>
  <c r="C3567" i="2"/>
  <c r="D3567" i="2" s="1"/>
  <c r="C3551" i="2"/>
  <c r="D3551" i="2" s="1"/>
  <c r="C3535" i="2"/>
  <c r="D3535" i="2" s="1"/>
  <c r="C3519" i="2"/>
  <c r="D3519" i="2" s="1"/>
  <c r="C3503" i="2"/>
  <c r="D3503" i="2" s="1"/>
  <c r="C3487" i="2"/>
  <c r="D3487" i="2" s="1"/>
  <c r="C3471" i="2"/>
  <c r="D3471" i="2" s="1"/>
  <c r="C3455" i="2"/>
  <c r="D3455" i="2" s="1"/>
  <c r="C3439" i="2"/>
  <c r="D3439" i="2" s="1"/>
  <c r="C3423" i="2"/>
  <c r="D3423" i="2" s="1"/>
  <c r="C3407" i="2"/>
  <c r="D3407" i="2" s="1"/>
  <c r="C3391" i="2"/>
  <c r="D3391" i="2" s="1"/>
  <c r="C18" i="2"/>
  <c r="D18" i="2" s="1"/>
  <c r="C4014" i="2"/>
  <c r="D4014" i="2" s="1"/>
  <c r="C4010" i="2"/>
  <c r="D4010" i="2" s="1"/>
  <c r="C4006" i="2"/>
  <c r="D4006" i="2" s="1"/>
  <c r="C4002" i="2"/>
  <c r="D4002" i="2" s="1"/>
  <c r="C3998" i="2"/>
  <c r="D3998" i="2" s="1"/>
  <c r="C3994" i="2"/>
  <c r="D3994" i="2" s="1"/>
  <c r="C3990" i="2"/>
  <c r="D3990" i="2" s="1"/>
  <c r="C3986" i="2"/>
  <c r="D3986" i="2" s="1"/>
  <c r="C3982" i="2"/>
  <c r="D3982" i="2" s="1"/>
  <c r="C3978" i="2"/>
  <c r="D3978" i="2" s="1"/>
  <c r="C3974" i="2"/>
  <c r="D3974" i="2" s="1"/>
  <c r="C3970" i="2"/>
  <c r="D3970" i="2" s="1"/>
  <c r="C3966" i="2"/>
  <c r="D3966" i="2" s="1"/>
  <c r="C3962" i="2"/>
  <c r="D3962" i="2" s="1"/>
  <c r="C3958" i="2"/>
  <c r="D3958" i="2" s="1"/>
  <c r="C3954" i="2"/>
  <c r="D3954" i="2" s="1"/>
  <c r="C3950" i="2"/>
  <c r="D3950" i="2" s="1"/>
  <c r="C3946" i="2"/>
  <c r="D3946" i="2" s="1"/>
  <c r="C3942" i="2"/>
  <c r="D3942" i="2" s="1"/>
  <c r="C3938" i="2"/>
  <c r="D3938" i="2" s="1"/>
  <c r="C3934" i="2"/>
  <c r="D3934" i="2" s="1"/>
  <c r="C3930" i="2"/>
  <c r="D3930" i="2" s="1"/>
  <c r="C3926" i="2"/>
  <c r="D3926" i="2" s="1"/>
  <c r="C3922" i="2"/>
  <c r="D3922" i="2" s="1"/>
  <c r="C3918" i="2"/>
  <c r="D3918" i="2" s="1"/>
  <c r="C3914" i="2"/>
  <c r="D3914" i="2" s="1"/>
  <c r="C3910" i="2"/>
  <c r="D3910" i="2" s="1"/>
  <c r="C3906" i="2"/>
  <c r="D3906" i="2" s="1"/>
  <c r="C3902" i="2"/>
  <c r="D3902" i="2" s="1"/>
  <c r="C3898" i="2"/>
  <c r="D3898" i="2" s="1"/>
  <c r="C3894" i="2"/>
  <c r="D3894" i="2" s="1"/>
  <c r="C3890" i="2"/>
  <c r="D3890" i="2" s="1"/>
  <c r="C3886" i="2"/>
  <c r="D3886" i="2" s="1"/>
  <c r="C3882" i="2"/>
  <c r="D3882" i="2" s="1"/>
  <c r="C3878" i="2"/>
  <c r="D3878" i="2" s="1"/>
  <c r="C3874" i="2"/>
  <c r="D3874" i="2" s="1"/>
  <c r="C3870" i="2"/>
  <c r="D3870" i="2" s="1"/>
  <c r="C3866" i="2"/>
  <c r="D3866" i="2" s="1"/>
  <c r="C3862" i="2"/>
  <c r="D3862" i="2" s="1"/>
  <c r="C3858" i="2"/>
  <c r="D3858" i="2" s="1"/>
  <c r="C3854" i="2"/>
  <c r="D3854" i="2" s="1"/>
  <c r="C3850" i="2"/>
  <c r="D3850" i="2" s="1"/>
  <c r="C3846" i="2"/>
  <c r="D3846" i="2" s="1"/>
  <c r="C3842" i="2"/>
  <c r="D3842" i="2" s="1"/>
  <c r="C3838" i="2"/>
  <c r="D3838" i="2" s="1"/>
  <c r="C3834" i="2"/>
  <c r="D3834" i="2" s="1"/>
  <c r="C3830" i="2"/>
  <c r="D3830" i="2" s="1"/>
  <c r="C3826" i="2"/>
  <c r="D3826" i="2" s="1"/>
  <c r="C3822" i="2"/>
  <c r="D3822" i="2" s="1"/>
  <c r="C3818" i="2"/>
  <c r="D3818" i="2" s="1"/>
  <c r="C3814" i="2"/>
  <c r="D3814" i="2" s="1"/>
  <c r="C3810" i="2"/>
  <c r="D3810" i="2" s="1"/>
  <c r="C3806" i="2"/>
  <c r="D3806" i="2" s="1"/>
  <c r="C3802" i="2"/>
  <c r="D3802" i="2" s="1"/>
  <c r="C3798" i="2"/>
  <c r="D3798" i="2" s="1"/>
  <c r="C3794" i="2"/>
  <c r="D3794" i="2" s="1"/>
  <c r="C3790" i="2"/>
  <c r="D3790" i="2" s="1"/>
  <c r="C3786" i="2"/>
  <c r="D3786" i="2" s="1"/>
  <c r="C3782" i="2"/>
  <c r="D3782" i="2" s="1"/>
  <c r="C3778" i="2"/>
  <c r="D3778" i="2" s="1"/>
  <c r="C3774" i="2"/>
  <c r="D3774" i="2" s="1"/>
  <c r="C3770" i="2"/>
  <c r="D3770" i="2" s="1"/>
  <c r="C3766" i="2"/>
  <c r="D3766" i="2" s="1"/>
  <c r="C3762" i="2"/>
  <c r="D3762" i="2" s="1"/>
  <c r="C3758" i="2"/>
  <c r="D3758" i="2" s="1"/>
  <c r="C3754" i="2"/>
  <c r="D3754" i="2" s="1"/>
  <c r="C3750" i="2"/>
  <c r="D3750" i="2" s="1"/>
  <c r="C3746" i="2"/>
  <c r="D3746" i="2" s="1"/>
  <c r="C3742" i="2"/>
  <c r="D3742" i="2" s="1"/>
  <c r="C3738" i="2"/>
  <c r="D3738" i="2" s="1"/>
  <c r="C3734" i="2"/>
  <c r="D3734" i="2" s="1"/>
  <c r="C3730" i="2"/>
  <c r="D3730" i="2" s="1"/>
  <c r="C3726" i="2"/>
  <c r="D3726" i="2" s="1"/>
  <c r="C3722" i="2"/>
  <c r="D3722" i="2" s="1"/>
  <c r="C3718" i="2"/>
  <c r="D3718" i="2" s="1"/>
  <c r="C3714" i="2"/>
  <c r="D3714" i="2" s="1"/>
  <c r="C3710" i="2"/>
  <c r="D3710" i="2" s="1"/>
  <c r="C3706" i="2"/>
  <c r="D3706" i="2" s="1"/>
  <c r="C3702" i="2"/>
  <c r="D3702" i="2" s="1"/>
  <c r="C3698" i="2"/>
  <c r="D3698" i="2" s="1"/>
  <c r="C3694" i="2"/>
  <c r="D3694" i="2" s="1"/>
  <c r="C3690" i="2"/>
  <c r="D3690" i="2" s="1"/>
  <c r="C3686" i="2"/>
  <c r="D3686" i="2" s="1"/>
  <c r="C3682" i="2"/>
  <c r="D3682" i="2" s="1"/>
  <c r="C3678" i="2"/>
  <c r="D3678" i="2" s="1"/>
  <c r="C3674" i="2"/>
  <c r="D3674" i="2" s="1"/>
  <c r="C3670" i="2"/>
  <c r="D3670" i="2" s="1"/>
  <c r="C3666" i="2"/>
  <c r="D3666" i="2" s="1"/>
  <c r="C3662" i="2"/>
  <c r="D3662" i="2" s="1"/>
  <c r="C3658" i="2"/>
  <c r="D3658" i="2" s="1"/>
  <c r="C3654" i="2"/>
  <c r="D3654" i="2" s="1"/>
  <c r="C3650" i="2"/>
  <c r="D3650" i="2" s="1"/>
  <c r="C3646" i="2"/>
  <c r="D3646" i="2" s="1"/>
  <c r="C3642" i="2"/>
  <c r="D3642" i="2" s="1"/>
  <c r="C3638" i="2"/>
  <c r="D3638" i="2" s="1"/>
  <c r="C3634" i="2"/>
  <c r="D3634" i="2" s="1"/>
  <c r="C3630" i="2"/>
  <c r="D3630" i="2" s="1"/>
  <c r="C3626" i="2"/>
  <c r="D3626" i="2" s="1"/>
  <c r="C3622" i="2"/>
  <c r="D3622" i="2" s="1"/>
  <c r="C3618" i="2"/>
  <c r="D3618" i="2" s="1"/>
  <c r="C3614" i="2"/>
  <c r="D3614" i="2" s="1"/>
  <c r="C3610" i="2"/>
  <c r="D3610" i="2" s="1"/>
  <c r="C3606" i="2"/>
  <c r="D3606" i="2" s="1"/>
  <c r="C3602" i="2"/>
  <c r="D3602" i="2" s="1"/>
  <c r="C3598" i="2"/>
  <c r="D3598" i="2" s="1"/>
  <c r="C3594" i="2"/>
  <c r="D3594" i="2" s="1"/>
  <c r="C3590" i="2"/>
  <c r="D3590" i="2" s="1"/>
  <c r="C3586" i="2"/>
  <c r="D3586" i="2" s="1"/>
  <c r="C3582" i="2"/>
  <c r="D3582" i="2" s="1"/>
  <c r="C3578" i="2"/>
  <c r="D3578" i="2" s="1"/>
  <c r="C3574" i="2"/>
  <c r="D3574" i="2" s="1"/>
  <c r="C3570" i="2"/>
  <c r="D3570" i="2" s="1"/>
  <c r="C3566" i="2"/>
  <c r="D3566" i="2" s="1"/>
  <c r="C3562" i="2"/>
  <c r="D3562" i="2" s="1"/>
  <c r="C3558" i="2"/>
  <c r="D3558" i="2" s="1"/>
  <c r="C3554" i="2"/>
  <c r="D3554" i="2" s="1"/>
  <c r="C3550" i="2"/>
  <c r="D3550" i="2" s="1"/>
  <c r="C3546" i="2"/>
  <c r="D3546" i="2" s="1"/>
  <c r="C3542" i="2"/>
  <c r="D3542" i="2" s="1"/>
  <c r="C3538" i="2"/>
  <c r="D3538" i="2" s="1"/>
  <c r="C3534" i="2"/>
  <c r="D3534" i="2" s="1"/>
  <c r="C3530" i="2"/>
  <c r="D3530" i="2" s="1"/>
  <c r="C3526" i="2"/>
  <c r="D3526" i="2" s="1"/>
  <c r="C3522" i="2"/>
  <c r="D3522" i="2" s="1"/>
  <c r="C3518" i="2"/>
  <c r="D3518" i="2" s="1"/>
  <c r="C3514" i="2"/>
  <c r="D3514" i="2" s="1"/>
  <c r="C3510" i="2"/>
  <c r="D3510" i="2" s="1"/>
  <c r="C3506" i="2"/>
  <c r="D3506" i="2" s="1"/>
  <c r="C3502" i="2"/>
  <c r="D3502" i="2" s="1"/>
  <c r="C3498" i="2"/>
  <c r="D3498" i="2" s="1"/>
  <c r="C3494" i="2"/>
  <c r="D3494" i="2" s="1"/>
  <c r="C3490" i="2"/>
  <c r="D3490" i="2" s="1"/>
  <c r="C3486" i="2"/>
  <c r="D3486" i="2" s="1"/>
  <c r="C3482" i="2"/>
  <c r="D3482" i="2" s="1"/>
  <c r="C3478" i="2"/>
  <c r="D3478" i="2" s="1"/>
  <c r="C3474" i="2"/>
  <c r="D3474" i="2" s="1"/>
  <c r="C3470" i="2"/>
  <c r="D3470" i="2" s="1"/>
  <c r="C3466" i="2"/>
  <c r="D3466" i="2" s="1"/>
  <c r="C3462" i="2"/>
  <c r="D3462" i="2" s="1"/>
  <c r="C3458" i="2"/>
  <c r="D3458" i="2" s="1"/>
  <c r="C3454" i="2"/>
  <c r="D3454" i="2" s="1"/>
  <c r="C3450" i="2"/>
  <c r="D3450" i="2" s="1"/>
  <c r="C3446" i="2"/>
  <c r="D3446" i="2" s="1"/>
  <c r="C3442" i="2"/>
  <c r="D3442" i="2" s="1"/>
  <c r="C3438" i="2"/>
  <c r="D3438" i="2" s="1"/>
  <c r="C3434" i="2"/>
  <c r="D3434" i="2" s="1"/>
  <c r="C3430" i="2"/>
  <c r="D3430" i="2" s="1"/>
  <c r="C3426" i="2"/>
  <c r="D3426" i="2" s="1"/>
  <c r="C3422" i="2"/>
  <c r="D3422" i="2" s="1"/>
  <c r="C3418" i="2"/>
  <c r="D3418" i="2" s="1"/>
  <c r="C3414" i="2"/>
  <c r="D3414" i="2" s="1"/>
  <c r="C3410" i="2"/>
  <c r="D3410" i="2" s="1"/>
  <c r="C3406" i="2"/>
  <c r="D3406" i="2" s="1"/>
  <c r="C3402" i="2"/>
  <c r="D3402" i="2" s="1"/>
  <c r="C3398" i="2"/>
  <c r="D3398" i="2" s="1"/>
  <c r="C3394" i="2"/>
  <c r="D3394" i="2" s="1"/>
  <c r="C3390" i="2"/>
  <c r="D3390" i="2" s="1"/>
  <c r="C3386" i="2"/>
  <c r="D3386" i="2" s="1"/>
  <c r="C3382" i="2"/>
  <c r="D3382" i="2" s="1"/>
  <c r="C3378" i="2"/>
  <c r="D3378" i="2" s="1"/>
  <c r="C11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Weronika Sicińska</author>
  </authors>
  <commentList>
    <comment ref="B4" authorId="0" shapeId="0" xr:uid="{DC3C68D8-B2CE-45BA-A23F-360D340A371D}">
      <text>
        <r>
          <rPr>
            <b/>
            <sz val="9"/>
            <color indexed="81"/>
            <rFont val="Tahoma"/>
            <family val="2"/>
            <charset val="238"/>
          </rPr>
          <t>WS:</t>
        </r>
        <r>
          <rPr>
            <sz val="9"/>
            <color indexed="81"/>
            <rFont val="Tahoma"/>
            <family val="2"/>
            <charset val="238"/>
          </rPr>
          <t xml:space="preserve">
Efekt rzeczowy obliczamy:
− dla 2024 roku – różnica pomiędzy liczbą pozaklasowych źródeł ciepła na paliwo stałe w CEEB wg stanu na 31.12.2023 a liczbą takich źródeł wg stanu na 31.12.2024,
− dla 2025 roku – różnica pomiędzy liczbą pozaklasowych źródeł ciepła na paliwo stałe w CEEB wg stanu na 31.12.2024 a liczbą takich źródeł wg stanu na 31.12.2025,
− dla 2026 roku – różnica pomiędzy liczbą pozaklasowych źródeł ciepła na paliwo stałe w CEEB wg stanu na 31.12.2025 a liczbą takich źródeł wg stanu na 31.12.2026.</t>
        </r>
      </text>
    </comment>
  </commentList>
</comments>
</file>

<file path=xl/sharedStrings.xml><?xml version="1.0" encoding="utf-8"?>
<sst xmlns="http://schemas.openxmlformats.org/spreadsheetml/2006/main" count="11549" uniqueCount="9961">
  <si>
    <r>
      <rPr>
        <sz val="9"/>
        <color rgb="FFFF0000"/>
        <rFont val="Calibri"/>
        <family val="2"/>
        <charset val="238"/>
      </rPr>
      <t>*</t>
    </r>
    <r>
      <rPr>
        <sz val="9"/>
        <rFont val="Calibri"/>
        <family val="2"/>
        <charset val="238"/>
      </rPr>
      <t>pole wymagane</t>
    </r>
  </si>
  <si>
    <t>Informacje ogóle na temat sprawozdania z Programu ochrony powietrza</t>
  </si>
  <si>
    <t>Lp.</t>
  </si>
  <si>
    <t>Zawartość</t>
  </si>
  <si>
    <t>Opis</t>
  </si>
  <si>
    <r>
      <t>Rok sprawozdawczy</t>
    </r>
    <r>
      <rPr>
        <sz val="9"/>
        <color rgb="FFFF0000"/>
        <rFont val="Calibri"/>
        <family val="2"/>
        <charset val="238"/>
      </rPr>
      <t>*</t>
    </r>
  </si>
  <si>
    <t>Województwo</t>
  </si>
  <si>
    <t>śląskie</t>
  </si>
  <si>
    <t>Strefa i kod strefy</t>
  </si>
  <si>
    <t>Powiat</t>
  </si>
  <si>
    <r>
      <t>Gmina/starostwo powiatowe</t>
    </r>
    <r>
      <rPr>
        <sz val="9"/>
        <color rgb="FFFF0000"/>
        <rFont val="Calibri"/>
        <family val="2"/>
        <charset val="238"/>
      </rPr>
      <t>*</t>
    </r>
  </si>
  <si>
    <t>Tabela 1. Sprawozdanie w zakresie działań związanych z ograniczeniem emisji z indywidualnych systemów grzewczych</t>
  </si>
  <si>
    <r>
      <rPr>
        <sz val="9"/>
        <color rgb="FFFF0000"/>
        <rFont val="Calibri"/>
        <family val="2"/>
        <charset val="238"/>
      </rPr>
      <t>*</t>
    </r>
    <r>
      <rPr>
        <sz val="9"/>
        <rFont val="Calibri"/>
        <family val="2"/>
        <charset val="238"/>
      </rPr>
      <t>pole wymagane (nie dotyczy powiatów)</t>
    </r>
  </si>
  <si>
    <t>Dane pochodzące z bazy CEEB</t>
  </si>
  <si>
    <t>podać liczbę</t>
  </si>
  <si>
    <r>
      <t>Liczba zlikwidowanych pozaklasowych źródeł ciepła na paliwo stałe [szt.]</t>
    </r>
    <r>
      <rPr>
        <sz val="9"/>
        <color rgb="FFFF0000"/>
        <rFont val="Calibri"/>
        <family val="2"/>
        <charset val="238"/>
        <scheme val="minor"/>
      </rPr>
      <t>*</t>
    </r>
  </si>
  <si>
    <r>
      <t>Liczba pozaklasowych źródeł ciepła na paliwo stałe na terenie gminy wg stanu na 31 grudnia roku sprawozdawczego w bazie CEEB [szt.]</t>
    </r>
    <r>
      <rPr>
        <sz val="9"/>
        <color rgb="FFFF0000"/>
        <rFont val="Calibri"/>
        <family val="2"/>
        <charset val="238"/>
        <scheme val="minor"/>
      </rPr>
      <t>*</t>
    </r>
  </si>
  <si>
    <t>Dane dotyczące zakresu rzeczowego działania</t>
  </si>
  <si>
    <t>wypełnia się automatycznie</t>
  </si>
  <si>
    <r>
      <t>Liczba budynków, w których dofinansowano nowe odnawialne źródła energii [szt.]</t>
    </r>
    <r>
      <rPr>
        <sz val="9"/>
        <color rgb="FFFF0000"/>
        <rFont val="Calibri"/>
        <family val="2"/>
        <charset val="238"/>
        <scheme val="minor"/>
      </rPr>
      <t>*</t>
    </r>
  </si>
  <si>
    <r>
      <t>Liczba budynków, w których przeprowadzono termomodernizację bez wymiany źródeł ciepła lub ze zmianą sposobu ogrzewania [szt.]</t>
    </r>
    <r>
      <rPr>
        <sz val="9"/>
        <color rgb="FFFF0000"/>
        <rFont val="Calibri"/>
        <family val="2"/>
        <charset val="238"/>
        <scheme val="minor"/>
      </rPr>
      <t>*</t>
    </r>
  </si>
  <si>
    <r>
      <t>Liczba przeprowadzonych termomodernizacji bez wymiany źródła ciepła [szt.]</t>
    </r>
    <r>
      <rPr>
        <sz val="9"/>
        <color rgb="FFFF0000"/>
        <rFont val="Calibri"/>
        <family val="2"/>
        <charset val="238"/>
        <scheme val="minor"/>
      </rPr>
      <t>*</t>
    </r>
  </si>
  <si>
    <r>
      <t>Liczba przeprowadzonych termomodernizacji ze zmianą sposobu ogrzewania [szt.]</t>
    </r>
    <r>
      <rPr>
        <sz val="9"/>
        <color rgb="FFFF0000"/>
        <rFont val="Calibri"/>
        <family val="2"/>
        <charset val="238"/>
        <scheme val="minor"/>
      </rPr>
      <t>*</t>
    </r>
  </si>
  <si>
    <t>Zakres rzeczowy działania (nie dotyczy powiatów)</t>
  </si>
  <si>
    <t>Gmina</t>
  </si>
  <si>
    <t>Kod zadania</t>
  </si>
  <si>
    <t>Nazwa zadania</t>
  </si>
  <si>
    <t>Miejscowość</t>
  </si>
  <si>
    <t>Ulica</t>
  </si>
  <si>
    <t>Numer budynku</t>
  </si>
  <si>
    <t>Numer lokalu</t>
  </si>
  <si>
    <t>Rodzaj budynku</t>
  </si>
  <si>
    <t>Własność budynku</t>
  </si>
  <si>
    <r>
      <t>Zakres rzeczowy działania obejmuje:
- likwidacje pozaklasowych źródeł ciepła na paliwo stałe, które zastąpiono innym źródłem,
-  dofinansowanie nowych OZE,
- przeprowadzenie termomodernizacji bez wymiany źródeł ciepła.</t>
    </r>
    <r>
      <rPr>
        <b/>
        <sz val="9"/>
        <color rgb="FFFF0000"/>
        <rFont val="Calibri"/>
        <family val="2"/>
        <charset val="238"/>
      </rPr>
      <t>*</t>
    </r>
  </si>
  <si>
    <r>
      <t xml:space="preserve"> Powierzchnia użytkowa lokalu lub budynku [m2]</t>
    </r>
    <r>
      <rPr>
        <b/>
        <sz val="9"/>
        <color rgb="FFFF0000"/>
        <rFont val="Calibri"/>
        <family val="2"/>
        <charset val="238"/>
      </rPr>
      <t>*</t>
    </r>
  </si>
  <si>
    <r>
      <t>Liczba urządzeń - zlikwidowanych nieefektywnych indywidualnych źródeł ciepła na paliwa stałe [szt.]</t>
    </r>
    <r>
      <rPr>
        <b/>
        <sz val="9"/>
        <color rgb="FFFF0000"/>
        <rFont val="Calibri"/>
        <family val="2"/>
        <charset val="238"/>
      </rPr>
      <t>*</t>
    </r>
  </si>
  <si>
    <r>
      <t>Rodzaj odnawialnego źródła energii</t>
    </r>
    <r>
      <rPr>
        <b/>
        <sz val="9"/>
        <color rgb="FFFF0000"/>
        <rFont val="Calibri"/>
        <family val="2"/>
        <charset val="238"/>
      </rPr>
      <t>*</t>
    </r>
  </si>
  <si>
    <r>
      <t>Szacunkowy koszt realizacji inwestycji
[zł/rok]</t>
    </r>
    <r>
      <rPr>
        <b/>
        <sz val="9"/>
        <color rgb="FFFF0000"/>
        <rFont val="Calibri"/>
        <family val="2"/>
        <charset val="238"/>
      </rPr>
      <t>*</t>
    </r>
  </si>
  <si>
    <t>W tym wysokość uzyskanego dofinansowania zewnętrznego</t>
  </si>
  <si>
    <t>Środki własne JST [zł/rok]</t>
  </si>
  <si>
    <t>Środki WFOŚiGW [zł/rok]</t>
  </si>
  <si>
    <t>Środki NFOŚiGW [zł/rok]</t>
  </si>
  <si>
    <t>Fundusze unijne FE [zł/rok]</t>
  </si>
  <si>
    <t>Fundusze unijne FEnIKS [zł/rok]</t>
  </si>
  <si>
    <t>Inne [zł/rok]</t>
  </si>
  <si>
    <t>wypełnia się automatycznie, zgodnie z tabelą informacyjną</t>
  </si>
  <si>
    <t>wpisać fragment nazwy miejscowości i wybrać z listy w kolejnych wierszach</t>
  </si>
  <si>
    <t>wpisać fragment nazwy ulicy i wybrać z listy w kolejnych wierszach</t>
  </si>
  <si>
    <t>podać numer budynku</t>
  </si>
  <si>
    <t>podać numer lokalu (jeśli dotyczy)</t>
  </si>
  <si>
    <t>wybrać z listy w kolejnych wierszach</t>
  </si>
  <si>
    <t>podać powierzchnię użytkową w kolejnych wierszach</t>
  </si>
  <si>
    <t>podać liczbę zlikwidowanych tradycyjnych kotłów węglowych, jeśli w kol. 11 wybrano zakres związany z wymianą źródła ciepła</t>
  </si>
  <si>
    <t>wypełnić jeśli w kol. 11 wybrano "dofinansowane nowe odnawialne źródła energii"</t>
  </si>
  <si>
    <t>podać koszty sumaryczne poniesione na realizację zadania</t>
  </si>
  <si>
    <t>jeżeli uzyskano dofinansowanie podać w jakiej kwocie</t>
  </si>
  <si>
    <t>Tabela 2. Sprawozdanie w zakresie działań edukacyjnych ujętych w harmonogramie rzeczowo-finansowym</t>
  </si>
  <si>
    <t>Spełnione warunki</t>
  </si>
  <si>
    <t>wybrać z listy</t>
  </si>
  <si>
    <r>
      <t>Spełniony obowiązek zapewnienia EKODORADCY</t>
    </r>
    <r>
      <rPr>
        <sz val="9"/>
        <color rgb="FFFF0000"/>
        <rFont val="Calibri"/>
        <family val="2"/>
        <charset val="238"/>
        <scheme val="minor"/>
      </rPr>
      <t>*</t>
    </r>
  </si>
  <si>
    <r>
      <t>Spełniony obowiązek umieszczenia na stronie internetowej gminy informacji o stanie jakości powietrza</t>
    </r>
    <r>
      <rPr>
        <sz val="9"/>
        <color rgb="FFFF0000"/>
        <rFont val="Calibri"/>
        <family val="2"/>
        <charset val="238"/>
        <scheme val="minor"/>
      </rPr>
      <t>*</t>
    </r>
  </si>
  <si>
    <r>
      <t>Spełniony obowiązek umieszczenia na stronie internetowej gminy informacji o uchwale antysmogowej dla województwa śląskiego</t>
    </r>
    <r>
      <rPr>
        <sz val="9"/>
        <color rgb="FFFF0000"/>
        <rFont val="Calibri"/>
        <family val="2"/>
        <charset val="238"/>
        <scheme val="minor"/>
      </rPr>
      <t>*</t>
    </r>
  </si>
  <si>
    <r>
      <t>Spełniony obowiązek umieszczenia na stronie internetowej gminy informacji o programie Czyste Powietrze</t>
    </r>
    <r>
      <rPr>
        <sz val="9"/>
        <color rgb="FFFF0000"/>
        <rFont val="Calibri"/>
        <family val="2"/>
        <charset val="238"/>
        <scheme val="minor"/>
      </rPr>
      <t>*</t>
    </r>
  </si>
  <si>
    <r>
      <t>Funkcjonowanie punktu obsługi Programu Czyste Powietrze w gminie</t>
    </r>
    <r>
      <rPr>
        <sz val="9"/>
        <color rgb="FFFF0000"/>
        <rFont val="Calibri"/>
        <family val="2"/>
        <charset val="238"/>
        <scheme val="minor"/>
      </rPr>
      <t>*</t>
    </r>
  </si>
  <si>
    <t>Placówki oświatowe</t>
  </si>
  <si>
    <r>
      <t>Liczba placówek oświatowych w gminie [szt]</t>
    </r>
    <r>
      <rPr>
        <sz val="9"/>
        <color rgb="FFFF0000"/>
        <rFont val="Calibri"/>
        <family val="2"/>
        <charset val="238"/>
        <scheme val="minor"/>
      </rPr>
      <t>*</t>
    </r>
  </si>
  <si>
    <r>
      <t>Liczba placówek oświatowych objętych edukacją ekologiczną [szt]</t>
    </r>
    <r>
      <rPr>
        <sz val="9"/>
        <color rgb="FFFF0000"/>
        <rFont val="Calibri"/>
        <family val="2"/>
        <charset val="238"/>
        <scheme val="minor"/>
      </rPr>
      <t>*</t>
    </r>
  </si>
  <si>
    <r>
      <t>Opis realizacji zadania w roku sprawozdawczym</t>
    </r>
    <r>
      <rPr>
        <sz val="9"/>
        <color rgb="FF000000"/>
        <rFont val="Calibri"/>
        <family val="2"/>
        <charset val="238"/>
      </rPr>
      <t xml:space="preserve"> </t>
    </r>
  </si>
  <si>
    <r>
      <t>Wydarzenia edukacyjne</t>
    </r>
    <r>
      <rPr>
        <b/>
        <sz val="9"/>
        <color rgb="FFFF0000"/>
        <rFont val="Calibri"/>
        <family val="2"/>
        <charset val="238"/>
      </rPr>
      <t>*</t>
    </r>
  </si>
  <si>
    <r>
      <t>Liczba przygotowanych materiałów edukacyjnych/informacyjnych</t>
    </r>
    <r>
      <rPr>
        <b/>
        <sz val="9"/>
        <color rgb="FFFF0000"/>
        <rFont val="Calibri"/>
        <family val="2"/>
        <charset val="238"/>
      </rPr>
      <t>*</t>
    </r>
  </si>
  <si>
    <r>
      <t>Szacunkowy koszt realizacji inwestycji</t>
    </r>
    <r>
      <rPr>
        <b/>
        <sz val="9"/>
        <color rgb="FFFF0000"/>
        <rFont val="Calibri"/>
        <family val="2"/>
        <charset val="238"/>
      </rPr>
      <t>*</t>
    </r>
    <r>
      <rPr>
        <b/>
        <sz val="9"/>
        <color rgb="FF000000"/>
        <rFont val="Calibri"/>
        <family val="2"/>
        <charset val="238"/>
      </rPr>
      <t xml:space="preserve">
[zł/rok]</t>
    </r>
  </si>
  <si>
    <t>Liczba przeprowadzonych akcji informacyjnych [szt.]</t>
  </si>
  <si>
    <t>Liczba przeprowadzonych kampanii [szt.]</t>
  </si>
  <si>
    <t>Liczba przeprowadzonych akcji szkolnych [szt.]</t>
  </si>
  <si>
    <t>Liczba przeprowadzonych konferencji [szt.]</t>
  </si>
  <si>
    <t>Liczba osób objętych działaniami informacyjnymi i edukacyjnymi [szt.]</t>
  </si>
  <si>
    <t>Ulotki [szt.]</t>
  </si>
  <si>
    <t>Bilboardy [szt.]</t>
  </si>
  <si>
    <t>Punkty pomiarowe do mierzenia stężeń zanieczyszczeń powietrza [szt.]</t>
  </si>
  <si>
    <t>Tablice pokazujące aktualną wartość indeksu jakości powietrza [szt.]</t>
  </si>
  <si>
    <t>Opracowania/gazetki [szt.]</t>
  </si>
  <si>
    <r>
      <t>Liczba placówek oświatowych objętych edukacją ekologiczną [szt.]</t>
    </r>
    <r>
      <rPr>
        <b/>
        <sz val="9"/>
        <color rgb="FFFF0000"/>
        <rFont val="Calibri"/>
        <family val="2"/>
        <charset val="238"/>
      </rPr>
      <t>*</t>
    </r>
  </si>
  <si>
    <t>opisać jakie działania edukacyjne były prowadzone w ramach realizacji POP</t>
  </si>
  <si>
    <t>podać liczbę przeprowadzonych wydarzeń edukacyjnych w zależności od rodzaju</t>
  </si>
  <si>
    <t>podać liczbę osób objętych działaniami</t>
  </si>
  <si>
    <t>podać liczbę przygotowanych materiałów w zależności od rodzaju</t>
  </si>
  <si>
    <t>podać liczbę placówek</t>
  </si>
  <si>
    <t>Tabela 3. Sprawozdanie w zakresie podejmowanych działań kontrolnych (bieżących oraz w ramach PDK)</t>
  </si>
  <si>
    <t>Minimalna liczba przeprowadzonych kontroli w trakcie POZIOMU II lub POZIOMU III PDK:
15 kontroli dla POZIOMU III i 7 dla POZIOMU II na dzień w każdej gminie, w której liczba mieszkańców ≥ 100 tys.
10 kontroli dla POZIOMU III i 5 dla POZIOMU II na dzień w każdej gminie, w której liczba mieszkańców ≥ 50 tys. i &lt; 100 tys.
5 kontroli dla poziomu III i 2 dla POZIOMU II na dzień w pozostałych gminach</t>
  </si>
  <si>
    <r>
      <t>Wdrożona procedura przeprowadzania kontroli palenisk</t>
    </r>
    <r>
      <rPr>
        <sz val="9"/>
        <color rgb="FFFF0000"/>
        <rFont val="Calibri"/>
        <family val="2"/>
        <charset val="238"/>
        <scheme val="minor"/>
      </rPr>
      <t>*</t>
    </r>
  </si>
  <si>
    <t>Informacje ogólne</t>
  </si>
  <si>
    <r>
      <t>Liczba dni w roku z informacją o wystąpieniu na terenie gminy POZIOMU II PDK</t>
    </r>
    <r>
      <rPr>
        <sz val="9"/>
        <color rgb="FFFF0000"/>
        <rFont val="Calibri"/>
        <family val="2"/>
        <charset val="238"/>
      </rPr>
      <t>*</t>
    </r>
  </si>
  <si>
    <r>
      <t>Liczba dni w roku z informacją o wystąpieniu na terenie gminy POZIOMU III PDK</t>
    </r>
    <r>
      <rPr>
        <sz val="9"/>
        <color rgb="FFFF0000"/>
        <rFont val="Calibri"/>
        <family val="2"/>
        <charset val="238"/>
      </rPr>
      <t>*</t>
    </r>
  </si>
  <si>
    <t>Kontrole na szczeblu powiatowym</t>
  </si>
  <si>
    <r>
      <t>Liczba przeprowadzonych rutynowych kontroli w ciągu roku podmiotów prowadzących działalność gospodarczą [szt.]</t>
    </r>
    <r>
      <rPr>
        <sz val="9"/>
        <color rgb="FFFF0000"/>
        <rFont val="Calibri"/>
        <family val="2"/>
        <charset val="238"/>
        <scheme val="minor"/>
      </rPr>
      <t>*</t>
    </r>
  </si>
  <si>
    <t>Szczegóły kontroli rutynowych i prowadzonych w ramach PDK (nie dotyczy powiatów)</t>
  </si>
  <si>
    <t>KONTROLE RUTYNOWE</t>
  </si>
  <si>
    <t>KONTROLE PROWADZONE W RAMACH PDK</t>
  </si>
  <si>
    <r>
      <t>Kontrole instalacji w zakresie przestrzegania wymagań określonych w uchwale antysmogowej dla województwa śląskiego oraz przestrzegania zakazu spalania odpadów w urządzeniach grzewczych</t>
    </r>
    <r>
      <rPr>
        <b/>
        <sz val="9"/>
        <color rgb="FFFF0000"/>
        <rFont val="Calibri"/>
        <family val="2"/>
        <charset val="238"/>
      </rPr>
      <t>*</t>
    </r>
  </si>
  <si>
    <r>
      <t>Kontrole w zakresie przestrzegania zakazu spalania na powierzchni ziemi pozostałości roślinnych</t>
    </r>
    <r>
      <rPr>
        <b/>
        <sz val="9"/>
        <color rgb="FFFF0000"/>
        <rFont val="Calibri"/>
        <family val="2"/>
        <charset val="238"/>
      </rPr>
      <t>*</t>
    </r>
  </si>
  <si>
    <r>
      <t>Liczba wymaganych ponownych kontroli w przypadku stwierdzenia nieprawidłowości [szt.]</t>
    </r>
    <r>
      <rPr>
        <b/>
        <sz val="9"/>
        <color rgb="FFFF0000"/>
        <rFont val="Calibri"/>
        <family val="2"/>
        <charset val="238"/>
      </rPr>
      <t>*</t>
    </r>
  </si>
  <si>
    <r>
      <t>Liczba przeprowadzonych ponownych kontroli w przypadku stwierdzenia nieprawidłowości [szt.]</t>
    </r>
    <r>
      <rPr>
        <b/>
        <sz val="9"/>
        <color rgb="FFFF0000"/>
        <rFont val="Calibri"/>
        <family val="2"/>
        <charset val="238"/>
      </rPr>
      <t>*</t>
    </r>
  </si>
  <si>
    <r>
      <t>Liczba kontroli, podczas których wystąpiło podejrzenie spalania odpadów, w związku z czym pobrano próbkę popiołu [szt.]</t>
    </r>
    <r>
      <rPr>
        <b/>
        <sz val="9"/>
        <color rgb="FFFF0000"/>
        <rFont val="Calibri"/>
        <family val="2"/>
        <charset val="238"/>
      </rPr>
      <t>*</t>
    </r>
  </si>
  <si>
    <t>Informacja o ogłoszonym poziomie ostrzegania w ramch PDK</t>
  </si>
  <si>
    <t>Liczba dni w roku z informacją o wystąpieniu na terenie gminy wybranego POZIOMU PDK</t>
  </si>
  <si>
    <t>Data wystąpienia wskazanego POZIOMU ostrzegania</t>
  </si>
  <si>
    <t>Minimalna wymagana liczba kontroli w czasie trwania alarmu</t>
  </si>
  <si>
    <r>
      <t>Liczba przeprowadzonych kontroli wynikających z ogłoszonych alarmów POZIOMU II  lub POZIOMU III [szt.]</t>
    </r>
    <r>
      <rPr>
        <b/>
        <sz val="9"/>
        <color rgb="FFFF0000"/>
        <rFont val="Calibri"/>
        <family val="2"/>
        <charset val="238"/>
      </rPr>
      <t>*</t>
    </r>
  </si>
  <si>
    <t>Sprawdzenie wymaganej liczby kontroli w trakcie trwania POZIOMU II lub POZIOMU III PDK</t>
  </si>
  <si>
    <t>Liczba przeprowadzonych rutynowych kontroli w zakresie przestrzegania zakazu spalania odpadów w urządzeniach grzewczych [szt.]</t>
  </si>
  <si>
    <t>w tym zakończonych protokołem [szt.]</t>
  </si>
  <si>
    <t>Liczba popełnionych wykroczeń [szt.]</t>
  </si>
  <si>
    <t>Liczba udzielonych pouczeń [szt.]</t>
  </si>
  <si>
    <t>Liczba wystawionych mandatów [szt.]</t>
  </si>
  <si>
    <t>Liczba spraw skierowanych do sądu [szt.]</t>
  </si>
  <si>
    <t>Liczba przeprowadzonych rutynowych kontroli w zakresie przestrzegania zakazu spalania na powierzchni ziemi pozostałości roślinnych [szt.]</t>
  </si>
  <si>
    <t>podać liczbę kontroli</t>
  </si>
  <si>
    <t>podać liczbę kontroli zakończonych protokołem;
uwaga: protokoły z kontroli należy przedstawić do wglądu na żądanie WIOŚ</t>
  </si>
  <si>
    <t>wybrać z listy w kolejnych wierszach POZIOM II lub POZIOM III PDK</t>
  </si>
  <si>
    <t>wypełnia się automatycznie na podstawie informacji ogólnych</t>
  </si>
  <si>
    <t>podać w kolejnych wierszach daty występowania POZIOMU PDK (Alarmu smogowego) wybranego w kolumnie 20  zgodnie z informacją uzyskaną z WCZK za pośrednictwem PCZK
(rrrr-mm-dd)</t>
  </si>
  <si>
    <t>wypełnia się automatycznie, wymagana liczba kontroli uzależniona od liczby mieszkańców gminy</t>
  </si>
  <si>
    <t>podać liczbę przeprowadzonych w ciągu doby kontroli</t>
  </si>
  <si>
    <t>DATA_DANA_WEJSCIOWA</t>
  </si>
  <si>
    <t>UWAGA: arkusz danych do importu działań naprawczych (nie zmieniać, ukryć i zablokować hasłem)</t>
  </si>
  <si>
    <t>sprawozdający:</t>
  </si>
  <si>
    <t>MIESIAC_DO</t>
  </si>
  <si>
    <t>DECEMBER</t>
  </si>
  <si>
    <t>ustawione na sztywno</t>
  </si>
  <si>
    <t>MIESIAC_OD</t>
  </si>
  <si>
    <t>JANUARY</t>
  </si>
  <si>
    <t>ROK_DO</t>
  </si>
  <si>
    <t>ROK_OD</t>
  </si>
  <si>
    <t>ID_JEDN_SPR</t>
  </si>
  <si>
    <t>ROK</t>
  </si>
  <si>
    <t>TYP_EMISJI</t>
  </si>
  <si>
    <t>POWIERZCHNIOWA</t>
  </si>
  <si>
    <t>ID_DZIALANIA</t>
  </si>
  <si>
    <t>ID_KAT_TER</t>
  </si>
  <si>
    <t>ID_USER_LAST_UPDATE</t>
  </si>
  <si>
    <t>ID_PROGRAM</t>
  </si>
  <si>
    <t>WARTOSC_LICZBOWA dla ID_ZAKRES_RZECZOWY</t>
  </si>
  <si>
    <t>ID_ZRODLO_FINANSOWANIA</t>
  </si>
  <si>
    <t>DATA_WARTOSC_ZAKRESU_RZECZOWEGO</t>
  </si>
  <si>
    <t>CALKOWITY_KOSZT_REALIZACJI_PLN</t>
  </si>
  <si>
    <t>ID_ZAKRES_RZECZOWY</t>
  </si>
  <si>
    <t>WARTOSC_TEKSTOWA</t>
  </si>
  <si>
    <t>Liczba zlikwidowanych pozaklasowych źródeł ciepła na paliwo stałe [szt.]</t>
  </si>
  <si>
    <t>Liczba pozaklasowych źródeł ciepła na paliwo stałe na terenie gminy wg stanu na 31 grudnia roku sprawozdawczego w bazie CEEB [szt.]</t>
  </si>
  <si>
    <t>Powierzchnia użytkowa lokalu lub budynku</t>
  </si>
  <si>
    <t>Liczba urządzeń - zlikwidowanych nieefektywnych indywidualnych źródeł ciepła na paliwa stałe</t>
  </si>
  <si>
    <t>Liczba budynków, w których dofinansowano nowe odnawialne źródła energii</t>
  </si>
  <si>
    <t>Liczba budynków, w których przeprowadzono termomodernizację bez wymiany źródeł ciepła lub ze zmianą sposobu ogrzewania</t>
  </si>
  <si>
    <t>Liczba przeprowadzonych termomodernizacji bez wymiany źródła ciepła [szt.]</t>
  </si>
  <si>
    <t>Liczba przeprowadzonych termomodernizacji ze zmianą sposobu ogrzewania [szt.]</t>
  </si>
  <si>
    <t>Szacunkowy koszt realizacji inwestycji</t>
  </si>
  <si>
    <t>Środki własne JST</t>
  </si>
  <si>
    <t>Środki WFOŚiGW</t>
  </si>
  <si>
    <t>Środki NFOŚiGW</t>
  </si>
  <si>
    <t>Fundusze unijne FE</t>
  </si>
  <si>
    <t>Fundusze unijne FEnIKS</t>
  </si>
  <si>
    <t>Inne</t>
  </si>
  <si>
    <t>zastąpiono podłączeniem do sieci ciepłowniczej</t>
  </si>
  <si>
    <t>zastąpiono pompą ciepła</t>
  </si>
  <si>
    <t>zastąpiono ogrzewaniem gazowym</t>
  </si>
  <si>
    <t>zastąpiono ogrzewaniem olejowym</t>
  </si>
  <si>
    <t>zastąpiono ogrzewaniem elektrycznym</t>
  </si>
  <si>
    <t>zastąpiono kotłem lub miejscowym ogrzewaczem pomieszczeń na biomasę spełniającym wymagania ekoprojektu</t>
  </si>
  <si>
    <t>zastąpiono kotłem lub miejscowym ogrzewaczem pomieszczeń na paliwo węglowe spełniającym wymagania ekoprojektu</t>
  </si>
  <si>
    <t>przeprowadzenie termomodernizacji bez wymiany źródeł ciepła</t>
  </si>
  <si>
    <t>zastąpiono podłączeniem do sieci ciepłowniczej połączone z termomodernizacją</t>
  </si>
  <si>
    <t>zastąpiono pompą ciepła połączone z termomodernizacją</t>
  </si>
  <si>
    <t>zastąpiono ogrzewaniem gazowym połączone z termomodernizacją</t>
  </si>
  <si>
    <t>zastąpiono ogrzewaniem olejowym połączone z termomodernizacją</t>
  </si>
  <si>
    <t>zastąpiono ogrzewaniem elektrycznym połączone z termomodernizacją</t>
  </si>
  <si>
    <t>zastąpiono kotłem lub miejscowym ogrzewaczem pomieszczeń na biomasę spełniającym wymagania ekoprojektu połączone z termomodernizacją</t>
  </si>
  <si>
    <t>zastąpiono kotłem lub miejscowym ogrzewaczem pomieszczeń na paliwo węglowe spełniającym wymagania ekoprojektu połączone z termomodernizacją</t>
  </si>
  <si>
    <t>dofinansowane nowe odnawialne źródła energii</t>
  </si>
  <si>
    <t>Dane pochodzące z CEEB oraz dane ogólne dotyczące zakresu rzeczowego działania</t>
  </si>
  <si>
    <t>Szacunkowy koszt realizacji inwestycji*
[zł/rok]</t>
  </si>
  <si>
    <t>EDUKACJA</t>
  </si>
  <si>
    <t>Zakres rzeczowy nazwa</t>
  </si>
  <si>
    <t>WARTOSC_LICZBOWA</t>
  </si>
  <si>
    <t>Spełniony obowiązek zapewnienia EKODORADCY</t>
  </si>
  <si>
    <t>Spełniony obowiązek umieszczenia na stronie internetowej gminy informacji o stanie jakości powietrza</t>
  </si>
  <si>
    <t>Spełniony obowiązek umieszczenia na stronie internetowej gminy informacji o uchwale antysmogowej dla województwa śląskiego</t>
  </si>
  <si>
    <t>Spełniony obowiązek umieszczenia na stronie internetowej gminy informacji o programie Czyste Powietrze</t>
  </si>
  <si>
    <t>Funkcjonowanie punktu obsługi Programu Czyste Powietrze w gminie</t>
  </si>
  <si>
    <t>Liczba przeprowadzonych akcji informacyjnych</t>
  </si>
  <si>
    <t>Liczba przeprowadzonych kampanii</t>
  </si>
  <si>
    <t>Liczba przeprowadzonych akcji szkolnych</t>
  </si>
  <si>
    <t>Liczba przeprowadzonych konferencji</t>
  </si>
  <si>
    <t>Liczba osób objętych działaniami informacyjnymi i edukacyjnymi</t>
  </si>
  <si>
    <t>Liczba przygotowanych materiałów edukacyjnych/informacyjnych - ulotki [szt.]</t>
  </si>
  <si>
    <t>Liczba przygotowanych materiałów edukacyjnych/informacyjnych - bilbordy [szt.]</t>
  </si>
  <si>
    <t>Liczba przygotowanych materiałów edukacyjnych/informacyjnych - punkty pomiarowe do mierzenia stężeń zanieczyszczeń powietrza [szt.]</t>
  </si>
  <si>
    <t>Liczba przygotowanych materiałów edukacyjnych/informacyjnych - tablice pokazujące aktualną wartość indeksu jakości powietrza [szt.]</t>
  </si>
  <si>
    <t>Liczba przygotowanych materiałów edukacyjnych/informacyjnych - opracowania/gazetki [szt.]</t>
  </si>
  <si>
    <t>Liczba placówek oświatowych objętych edukacją ekologiczną [szt.]</t>
  </si>
  <si>
    <t>Liczba placówek oświatowych w gminie [szt]</t>
  </si>
  <si>
    <t>DATA_WARTOSC_ZRODLA_FINANSOWANIA</t>
  </si>
  <si>
    <t>Nazwa źródła finansowania</t>
  </si>
  <si>
    <t>WARTOSC_PLN</t>
  </si>
  <si>
    <t>kontrola podmiotów:</t>
  </si>
  <si>
    <t>pole niewymagane dla KPP więc zostawiamy puste</t>
  </si>
  <si>
    <t>KONTROLE</t>
  </si>
  <si>
    <t>Wdrożona procedura przeprowadzania kontroli palenisk</t>
  </si>
  <si>
    <t>Liczba przeprowadzonych rutynowych kontroli instalacji w zakresie przestrzegania wymagań określonych w uchwale antysmogowej dla województwa śląskiego oraz przestrzegania zakazu spalania odpadów w urządzeniach grzewczych</t>
  </si>
  <si>
    <t>w tym zakończonych protokołem</t>
  </si>
  <si>
    <t>Liczba popełnionych wykroczeń</t>
  </si>
  <si>
    <t>Liczba udzielonych pouczeń</t>
  </si>
  <si>
    <t>Liczba wystawionych mandatów</t>
  </si>
  <si>
    <t>Liczba spraw skierowanych do sądu</t>
  </si>
  <si>
    <t>Liczba przeprowadzonych rutynowych kontroli w zakresie przestrzegania zakazu spalania na powierzchni ziemi pozostałości roślinnych</t>
  </si>
  <si>
    <t>Liczba wymaganych ponownych kontroli w przypadku stwierdzenia nieprawidłowości</t>
  </si>
  <si>
    <t>Liczba przeprowadzonych ponownych kontroli w przypadku stwierdzenia nieprawidłowości</t>
  </si>
  <si>
    <t>Liczba przeprowadzonych kontroli wynikających z ogłoszonych alarmów POZIOMU II</t>
  </si>
  <si>
    <t>Liczba przeprowadzonych kontroli wynikających z ogłoszonych alarmów POZIOMU III</t>
  </si>
  <si>
    <t>Liczba kontroli, podczas których wystąpiło podejrzenie spalania odpadów, w związku z czym pobrano próbkę popiołu</t>
  </si>
  <si>
    <t>Liczba przeprowadzonych rutynowych kontroli w ciągu roku podmiotów prowadzących działalność gospodarczą</t>
  </si>
  <si>
    <t>powiaty i gminy na prawach powiatu</t>
  </si>
  <si>
    <t>nie podajemy dla KPP więc zostawiamy puste</t>
  </si>
  <si>
    <t>NAZWA</t>
  </si>
  <si>
    <t>KOD</t>
  </si>
  <si>
    <t>STREFA</t>
  </si>
  <si>
    <t>ZSO</t>
  </si>
  <si>
    <t>EE</t>
  </si>
  <si>
    <t>KPP</t>
  </si>
  <si>
    <t>OET</t>
  </si>
  <si>
    <t>liczba ludności w gminie</t>
  </si>
  <si>
    <t>wymagana liczba kontroli w gminie w czasie ALARMU II poziomu</t>
  </si>
  <si>
    <t>wymagana liczba kontroli w gminie w czasie ALARMU III poziomu</t>
  </si>
  <si>
    <t>Powiat nazwa</t>
  </si>
  <si>
    <t>Powiat - kod</t>
  </si>
  <si>
    <t>kontrole podmiotów</t>
  </si>
  <si>
    <t>Katalogi zostaną ukryte i zablokowane hasłem przed gminami</t>
  </si>
  <si>
    <t>Bestwina gm. wiejska</t>
  </si>
  <si>
    <t>PL2405</t>
  </si>
  <si>
    <t>PL2405_ZSO</t>
  </si>
  <si>
    <t>PL2405_EE</t>
  </si>
  <si>
    <t>PL2405_KPP</t>
  </si>
  <si>
    <t>powiat bielski</t>
  </si>
  <si>
    <t>Będzin</t>
  </si>
  <si>
    <t>powiat będziński</t>
  </si>
  <si>
    <t>Bielsko-Biała</t>
  </si>
  <si>
    <t>PL2403</t>
  </si>
  <si>
    <t>PL2403_ZSO</t>
  </si>
  <si>
    <t>PL2403_EE</t>
  </si>
  <si>
    <t>PL2403_KPP</t>
  </si>
  <si>
    <t>TAK</t>
  </si>
  <si>
    <t>Bieruń</t>
  </si>
  <si>
    <t>powiat bieruńsko-lędziński</t>
  </si>
  <si>
    <t>Blachownia gmina</t>
  </si>
  <si>
    <t>powiat częstochowski</t>
  </si>
  <si>
    <t>Bobrowniki gm. wiejska</t>
  </si>
  <si>
    <t>Bojszowy gm. wiejska</t>
  </si>
  <si>
    <t>Boronów gm. wiejska</t>
  </si>
  <si>
    <t>powiat lubliniecki</t>
  </si>
  <si>
    <t>Brenna gm. wiejska</t>
  </si>
  <si>
    <t>powiat cieszyński</t>
  </si>
  <si>
    <t>Buczkowice gm. wiejska</t>
  </si>
  <si>
    <t>Bytom</t>
  </si>
  <si>
    <t>PL2401</t>
  </si>
  <si>
    <t>PL2401_ZSO</t>
  </si>
  <si>
    <t>PL2401_EE</t>
  </si>
  <si>
    <t>PL2401_KPP</t>
  </si>
  <si>
    <t>PL2401_OET</t>
  </si>
  <si>
    <t>Chełm Śląski gm. wiejska</t>
  </si>
  <si>
    <t>Chorzów</t>
  </si>
  <si>
    <t>Chybie gm. wiejska</t>
  </si>
  <si>
    <t>Ciasna gm. wiejska</t>
  </si>
  <si>
    <t>Cieszyn</t>
  </si>
  <si>
    <t>Czechowice-Dziedzice gmina</t>
  </si>
  <si>
    <t>Czeladź</t>
  </si>
  <si>
    <t>Czernichów gm. wiejska</t>
  </si>
  <si>
    <t>powiat żywiecki</t>
  </si>
  <si>
    <t>Czerwionka-Leszczyny gmina</t>
  </si>
  <si>
    <t>powiat rybnicki</t>
  </si>
  <si>
    <t>Częstochowa</t>
  </si>
  <si>
    <t>PL2404</t>
  </si>
  <si>
    <t>PL2404_ZSO</t>
  </si>
  <si>
    <t>PL2404_EE</t>
  </si>
  <si>
    <t>PL2404_KPP</t>
  </si>
  <si>
    <t>Dąbrowa Górnicza</t>
  </si>
  <si>
    <t>Dąbrowa Zielona gm. wiejska</t>
  </si>
  <si>
    <t>Dębowiec gm. wiejska</t>
  </si>
  <si>
    <t>Gaszowice gm. wiejska</t>
  </si>
  <si>
    <t>Gierałtowice gm. wiejska</t>
  </si>
  <si>
    <t>powiat gliwicki</t>
  </si>
  <si>
    <t>Gilowice gm. wiejska</t>
  </si>
  <si>
    <t>Gliwice</t>
  </si>
  <si>
    <t>Goczałkowice-Zdrój gm. wiejska</t>
  </si>
  <si>
    <t>powiat pszczyński</t>
  </si>
  <si>
    <t>Godów gm. wiejska</t>
  </si>
  <si>
    <t>powiat wodzisławski</t>
  </si>
  <si>
    <t>Goleszów gm. wiejska</t>
  </si>
  <si>
    <t>Gorzyce gm. wiejska</t>
  </si>
  <si>
    <t>Hażlach gm. wiejska</t>
  </si>
  <si>
    <t>Herby gm. wiejska</t>
  </si>
  <si>
    <t>Imielin</t>
  </si>
  <si>
    <t>Irządze gm. wiejska</t>
  </si>
  <si>
    <t>powiat zawierciański</t>
  </si>
  <si>
    <t>Istebna gm. wiejska</t>
  </si>
  <si>
    <t>Janów gm. wiejska</t>
  </si>
  <si>
    <t>Jasienica gm. wiejska</t>
  </si>
  <si>
    <t>Jastrzębie-Zdrój</t>
  </si>
  <si>
    <t>PL2402</t>
  </si>
  <si>
    <t>PL2402_ZSO</t>
  </si>
  <si>
    <t>PL2402_EE</t>
  </si>
  <si>
    <t>PL2402_KPP</t>
  </si>
  <si>
    <t>Jaworze gm. wiejska</t>
  </si>
  <si>
    <t>Jaworzno</t>
  </si>
  <si>
    <t>Jejkowice gm. wiejska</t>
  </si>
  <si>
    <t>Jeleśnia gm. wiejska</t>
  </si>
  <si>
    <t>Kalety</t>
  </si>
  <si>
    <t>powiat tarnogórski</t>
  </si>
  <si>
    <t>Kamienica Polska gm. wiejska</t>
  </si>
  <si>
    <t>Katowice</t>
  </si>
  <si>
    <t>Kłobuck gmina</t>
  </si>
  <si>
    <t>powiat kłobucki</t>
  </si>
  <si>
    <t>Kłomnice gm. wiejska</t>
  </si>
  <si>
    <t>Knurów</t>
  </si>
  <si>
    <t>Kobiór gm. wiejska</t>
  </si>
  <si>
    <t>Kochanowice gm. wiejska</t>
  </si>
  <si>
    <t>Koniecpol gmina</t>
  </si>
  <si>
    <t>Konopiska gm. wiejska</t>
  </si>
  <si>
    <t>Kornowac gm. wiejska</t>
  </si>
  <si>
    <t>powiat raciborski</t>
  </si>
  <si>
    <t>Koszarawa gm. wiejska</t>
  </si>
  <si>
    <t>Koszęcin gm. wiejska</t>
  </si>
  <si>
    <t>Koziegłowy gmina</t>
  </si>
  <si>
    <t>powiat myszkowski</t>
  </si>
  <si>
    <t>Kozy gm. wiejska</t>
  </si>
  <si>
    <t>Kroczyce gm. wiejska</t>
  </si>
  <si>
    <t>Krupski Młyn gm. wiejska</t>
  </si>
  <si>
    <t>Kruszyna gm. wiejska</t>
  </si>
  <si>
    <t>Krzanowice gmina</t>
  </si>
  <si>
    <t>Krzepice gmina</t>
  </si>
  <si>
    <t>Krzyżanowice gm. wiejska</t>
  </si>
  <si>
    <t>Kuźnia Raciborska gmina</t>
  </si>
  <si>
    <t>Lelów gm. wiejska</t>
  </si>
  <si>
    <t>Lędziny</t>
  </si>
  <si>
    <t>Lipie gm. wiejska</t>
  </si>
  <si>
    <t>Lipowa gm. wiejska</t>
  </si>
  <si>
    <t>Lubliniec</t>
  </si>
  <si>
    <t>Lubomia gm. wiejska</t>
  </si>
  <si>
    <t>Lyski gm. wiejska</t>
  </si>
  <si>
    <t>Łaziska Górne</t>
  </si>
  <si>
    <t>powiat mikołowski</t>
  </si>
  <si>
    <t>Łazy gmina</t>
  </si>
  <si>
    <t>Łękawica gm. wiejska</t>
  </si>
  <si>
    <t>Łodygowice gm. wiejska</t>
  </si>
  <si>
    <t>Marklowice gm. wiejska</t>
  </si>
  <si>
    <t>Miasteczko Śląskie</t>
  </si>
  <si>
    <t>Miedźna gm. wiejska</t>
  </si>
  <si>
    <t>Miedźno gm. wiejska</t>
  </si>
  <si>
    <t>Mierzęcice gm. wiejska</t>
  </si>
  <si>
    <t>Mikołów</t>
  </si>
  <si>
    <t>Milówka gm. wiejska</t>
  </si>
  <si>
    <t>Mstów gm. wiejska</t>
  </si>
  <si>
    <t>Mszana gm. wiejska</t>
  </si>
  <si>
    <t>Mykanów gm. wiejska</t>
  </si>
  <si>
    <t>Mysłowice</t>
  </si>
  <si>
    <t>Myszków</t>
  </si>
  <si>
    <t>Nędza gm. wiejska</t>
  </si>
  <si>
    <t>Niegowa gm. wiejska</t>
  </si>
  <si>
    <t>Ogrodzieniec gmina</t>
  </si>
  <si>
    <t>Olsztyn gmina</t>
  </si>
  <si>
    <t>Opatów gm. wiejska</t>
  </si>
  <si>
    <t>Ornontowice gm. wiejska</t>
  </si>
  <si>
    <t>Orzesze</t>
  </si>
  <si>
    <t>Ożarowice gm. wiejska</t>
  </si>
  <si>
    <t>Panki gm. wiejska</t>
  </si>
  <si>
    <t>Pawłowice gm. wiejska</t>
  </si>
  <si>
    <t>Pawonków gm. wiejska</t>
  </si>
  <si>
    <t>Piekary Śląskie</t>
  </si>
  <si>
    <t>Pietrowice Wielkie gm. wiejska</t>
  </si>
  <si>
    <t>Pilchowice gm. wiejska</t>
  </si>
  <si>
    <t>Pilica gmina</t>
  </si>
  <si>
    <t>Poczesna gm. wiejska</t>
  </si>
  <si>
    <t>Popów gm. wiejska</t>
  </si>
  <si>
    <t>Poraj gm. wiejska</t>
  </si>
  <si>
    <t>Porąbka gm. wiejska</t>
  </si>
  <si>
    <t>Poręba</t>
  </si>
  <si>
    <t>Przyrów gm. wiejska</t>
  </si>
  <si>
    <t>Przystajń gm. wiejska</t>
  </si>
  <si>
    <t>Psary gm. wiejska</t>
  </si>
  <si>
    <t>Pszczyna gmina</t>
  </si>
  <si>
    <t>Pszów</t>
  </si>
  <si>
    <t>Pyskowice</t>
  </si>
  <si>
    <t>Racibórz</t>
  </si>
  <si>
    <t>Radlin</t>
  </si>
  <si>
    <t>Radziechowy-Wieprz gm. wiejska</t>
  </si>
  <si>
    <t>Radzionków</t>
  </si>
  <si>
    <t>Rajcza gm. wiejska</t>
  </si>
  <si>
    <t>Rędziny gm. wiejska</t>
  </si>
  <si>
    <t>Ruda Śląska</t>
  </si>
  <si>
    <t>Rudnik gm. wiejska</t>
  </si>
  <si>
    <t>Rudziniec gm. wiejska</t>
  </si>
  <si>
    <t>Rybnik</t>
  </si>
  <si>
    <t>Rydułtowy</t>
  </si>
  <si>
    <t>Siemianowice Śląskie</t>
  </si>
  <si>
    <t>Siewierz gmina</t>
  </si>
  <si>
    <t>Skoczów gmina</t>
  </si>
  <si>
    <t>Sławków</t>
  </si>
  <si>
    <t>Sosnowiec</t>
  </si>
  <si>
    <t>Sośnicowice gmina</t>
  </si>
  <si>
    <t>Starcza gm. wiejska</t>
  </si>
  <si>
    <t>Strumień gmina</t>
  </si>
  <si>
    <t>Suszec gm. wiejska</t>
  </si>
  <si>
    <t>Szczekociny gmina</t>
  </si>
  <si>
    <t>Szczyrk</t>
  </si>
  <si>
    <t>Ślemień gm. wiejska</t>
  </si>
  <si>
    <t>Świerklaniec gm. wiejska</t>
  </si>
  <si>
    <t>Świerklany gm. wiejska</t>
  </si>
  <si>
    <t>Świętochłowice</t>
  </si>
  <si>
    <t>Świnna gm. wiejska</t>
  </si>
  <si>
    <t>Tarnowskie Góry</t>
  </si>
  <si>
    <t>Toszek gmina</t>
  </si>
  <si>
    <t>Tworóg gm. wiejska</t>
  </si>
  <si>
    <t>Tychy</t>
  </si>
  <si>
    <t>Ujsoły gm. wiejska</t>
  </si>
  <si>
    <t>Ustroń</t>
  </si>
  <si>
    <t>Węgierska Górka gm. wiejska</t>
  </si>
  <si>
    <t>Wielowieś gm. wiejska</t>
  </si>
  <si>
    <t>Wilamowice gmina</t>
  </si>
  <si>
    <t>Wilkowice gm. wiejska</t>
  </si>
  <si>
    <t>Wisła</t>
  </si>
  <si>
    <t>Włodowice gm. wiejska</t>
  </si>
  <si>
    <t>Wodzisław Śląski</t>
  </si>
  <si>
    <t>Wojkowice</t>
  </si>
  <si>
    <t>Woźniki gmina</t>
  </si>
  <si>
    <t>Wręczyca Wielka gm. wiejska</t>
  </si>
  <si>
    <t>Wyry gm. wiejska</t>
  </si>
  <si>
    <t>Zabrze</t>
  </si>
  <si>
    <t>Zawiercie</t>
  </si>
  <si>
    <t>Zbrosławice gm. wiejska</t>
  </si>
  <si>
    <t>Zebrzydowice gm. wiejska</t>
  </si>
  <si>
    <t>Żarki gmina</t>
  </si>
  <si>
    <t>Żarnowiec gm. wiejska</t>
  </si>
  <si>
    <t>Żory</t>
  </si>
  <si>
    <t>Żywiec</t>
  </si>
  <si>
    <t>Zakres rzeczowy działania</t>
  </si>
  <si>
    <t>ID_ZAKRES_RZECZOWY_OPCJA</t>
  </si>
  <si>
    <t>Rok sprawozdawczy</t>
  </si>
  <si>
    <t>Tak</t>
  </si>
  <si>
    <t>Nie</t>
  </si>
  <si>
    <t>Poziomy PDK</t>
  </si>
  <si>
    <t>Poziom II</t>
  </si>
  <si>
    <t>Poziom III</t>
  </si>
  <si>
    <t>Mieszkalny jednorodzinny</t>
  </si>
  <si>
    <t>Mieszkalny wielorodzinny</t>
  </si>
  <si>
    <t>Użyteczności publicznej</t>
  </si>
  <si>
    <t>Gminny</t>
  </si>
  <si>
    <t>Prywatny</t>
  </si>
  <si>
    <t>Inny</t>
  </si>
  <si>
    <t>NAZWA DZIAŁANIA</t>
  </si>
  <si>
    <t>Ograniczenie emisji z instalacji na paliwa stałe o mocy do 1 MW i poprawa efektywności energetycznej</t>
  </si>
  <si>
    <t>Edukacja ekologiczna związana z ochroną powietrza</t>
  </si>
  <si>
    <t>Kontrola przestrzegania zapisów uchwały antysmogowej dla województwa śląskiego oraz zakazu spalania odpadów</t>
  </si>
  <si>
    <t>Ograniczenie emisji z sektora transportu</t>
  </si>
  <si>
    <t>Rodzaj OZE</t>
  </si>
  <si>
    <t>Pompa</t>
  </si>
  <si>
    <t>Fotowoltaika</t>
  </si>
  <si>
    <t>Kolektory</t>
  </si>
  <si>
    <t>Miejscowości</t>
  </si>
  <si>
    <t>Ulice</t>
  </si>
  <si>
    <t>Adamowice</t>
  </si>
  <si>
    <t>1 Dywizji Pancernej</t>
  </si>
  <si>
    <t>Adamów</t>
  </si>
  <si>
    <t>1 Maja</t>
  </si>
  <si>
    <t>Albertów</t>
  </si>
  <si>
    <t>1000-lecia</t>
  </si>
  <si>
    <t>Aleksandria Druga</t>
  </si>
  <si>
    <t>1000-lecia Państwa Polskiego</t>
  </si>
  <si>
    <t>Aleksandria Pierwsza</t>
  </si>
  <si>
    <t>11 Listopada</t>
  </si>
  <si>
    <t>Aleksandrów</t>
  </si>
  <si>
    <t>11-go Listopada</t>
  </si>
  <si>
    <t>Aleksandrówka</t>
  </si>
  <si>
    <t>11-go Pułku Piechoty</t>
  </si>
  <si>
    <t>Amandów</t>
  </si>
  <si>
    <t>13 Zakrętów</t>
  </si>
  <si>
    <t>Annolesie</t>
  </si>
  <si>
    <t>14-Lutego</t>
  </si>
  <si>
    <t>Antolka</t>
  </si>
  <si>
    <t>16 Lipca</t>
  </si>
  <si>
    <t>Antonie</t>
  </si>
  <si>
    <t>17 Lipca</t>
  </si>
  <si>
    <t>Antoniów</t>
  </si>
  <si>
    <t>17 Sierpnia</t>
  </si>
  <si>
    <t>Antonów</t>
  </si>
  <si>
    <t>17 Stycznia</t>
  </si>
  <si>
    <t>Apolonka</t>
  </si>
  <si>
    <t>18 Sierpnia</t>
  </si>
  <si>
    <t>Babice</t>
  </si>
  <si>
    <t>19 Stycznia</t>
  </si>
  <si>
    <t>Babienica</t>
  </si>
  <si>
    <t>1-go Maja</t>
  </si>
  <si>
    <t>Baby</t>
  </si>
  <si>
    <t>21 Listopada</t>
  </si>
  <si>
    <t>Bagna</t>
  </si>
  <si>
    <t>21 Stycznia</t>
  </si>
  <si>
    <t>Baranowizna</t>
  </si>
  <si>
    <t>22 Lipca</t>
  </si>
  <si>
    <t>Bargłówka</t>
  </si>
  <si>
    <t>22-go Stycznia</t>
  </si>
  <si>
    <t>Bargły</t>
  </si>
  <si>
    <t>23 Czerwca</t>
  </si>
  <si>
    <t>Bartkowice</t>
  </si>
  <si>
    <t>23 Stycznia</t>
  </si>
  <si>
    <t>Bażanowice</t>
  </si>
  <si>
    <t>23-go Stycznia</t>
  </si>
  <si>
    <t>Bąków</t>
  </si>
  <si>
    <t>25-lecia</t>
  </si>
  <si>
    <t>Bełk</t>
  </si>
  <si>
    <t>26 Marca</t>
  </si>
  <si>
    <t>Bełsznica</t>
  </si>
  <si>
    <t>26 Stycznia</t>
  </si>
  <si>
    <t>Bestwina</t>
  </si>
  <si>
    <t>27 Marca</t>
  </si>
  <si>
    <t>Bestwinka</t>
  </si>
  <si>
    <t>27 Stycznia</t>
  </si>
  <si>
    <t>28-go Stycznia</t>
  </si>
  <si>
    <t>Biała</t>
  </si>
  <si>
    <t>29 Listopada</t>
  </si>
  <si>
    <t>Biała Błotna</t>
  </si>
  <si>
    <t>3 Kwietnia</t>
  </si>
  <si>
    <t>Biała Wielka</t>
  </si>
  <si>
    <t>3 Maja</t>
  </si>
  <si>
    <t>Bielowicko</t>
  </si>
  <si>
    <t>3 Pułku Strzelców Podhalańskich</t>
  </si>
  <si>
    <t>3 Szyb</t>
  </si>
  <si>
    <t>Bieńkowice</t>
  </si>
  <si>
    <t>30-lecia</t>
  </si>
  <si>
    <t>Bierna</t>
  </si>
  <si>
    <t>3-go Maja</t>
  </si>
  <si>
    <t>3-go Pułku Ułanów</t>
  </si>
  <si>
    <t>Biery</t>
  </si>
  <si>
    <t>3-Maja</t>
  </si>
  <si>
    <t>Bieżeń</t>
  </si>
  <si>
    <t>40-lecia</t>
  </si>
  <si>
    <t>Biskupice</t>
  </si>
  <si>
    <t>6 Sierpnia</t>
  </si>
  <si>
    <t>Blachownia</t>
  </si>
  <si>
    <t>7 Kamienic</t>
  </si>
  <si>
    <t>Bliżyce</t>
  </si>
  <si>
    <t>7 Kwietnia</t>
  </si>
  <si>
    <t>Bluszczów</t>
  </si>
  <si>
    <t>700-lecia</t>
  </si>
  <si>
    <t>Bładnice Dolne</t>
  </si>
  <si>
    <t>73 - go Pułku Piechoty</t>
  </si>
  <si>
    <t>Bładnice Górne</t>
  </si>
  <si>
    <t>74-go Górnośląskiego Pułku Piechoty</t>
  </si>
  <si>
    <t>Błażejowice</t>
  </si>
  <si>
    <t>75 Pułku Piechoty</t>
  </si>
  <si>
    <t>Bobolice</t>
  </si>
  <si>
    <t>8 Marca</t>
  </si>
  <si>
    <t>Bobrowniki</t>
  </si>
  <si>
    <t>8 Pułku Ułanów</t>
  </si>
  <si>
    <t>Bocian</t>
  </si>
  <si>
    <t>8-go Maja</t>
  </si>
  <si>
    <t>Bodziejowice</t>
  </si>
  <si>
    <t>9 Listopada</t>
  </si>
  <si>
    <t>Boguchwałowice</t>
  </si>
  <si>
    <t>9-go Maja</t>
  </si>
  <si>
    <t>Bogunice</t>
  </si>
  <si>
    <t>A. Bożka</t>
  </si>
  <si>
    <t>Bogusławice</t>
  </si>
  <si>
    <t>A. Fizi</t>
  </si>
  <si>
    <t>Boguszyce</t>
  </si>
  <si>
    <t>A. Fredry</t>
  </si>
  <si>
    <t>Bojanów</t>
  </si>
  <si>
    <t>A. Mickiewicza</t>
  </si>
  <si>
    <t>Bojszowy</t>
  </si>
  <si>
    <t>A. Morsztyna</t>
  </si>
  <si>
    <t>Bojszowy Nowe</t>
  </si>
  <si>
    <t>A. Renarda</t>
  </si>
  <si>
    <t>Bojszów</t>
  </si>
  <si>
    <t>Abramska</t>
  </si>
  <si>
    <t>Bolesław</t>
  </si>
  <si>
    <t>Abstorskich</t>
  </si>
  <si>
    <t>Bolesławów</t>
  </si>
  <si>
    <t>ADAMA</t>
  </si>
  <si>
    <t>Boniowice</t>
  </si>
  <si>
    <t>Adama Asnyka</t>
  </si>
  <si>
    <t>Bonowice</t>
  </si>
  <si>
    <t>Adama Bienia</t>
  </si>
  <si>
    <t>Boronów</t>
  </si>
  <si>
    <t>Adama Bunscha</t>
  </si>
  <si>
    <t>Borowa</t>
  </si>
  <si>
    <t>Adama Didura</t>
  </si>
  <si>
    <t>Borowce</t>
  </si>
  <si>
    <t>Adama Dzika</t>
  </si>
  <si>
    <t>Borowe</t>
  </si>
  <si>
    <t>Adama Dzióbka</t>
  </si>
  <si>
    <t>Borowianka</t>
  </si>
  <si>
    <t>Adama Ferensa</t>
  </si>
  <si>
    <t>Borowiany</t>
  </si>
  <si>
    <t>Adama Huloka</t>
  </si>
  <si>
    <t>Borowno</t>
  </si>
  <si>
    <t>Adama Jurczyka</t>
  </si>
  <si>
    <t>Borowno-Kolonia</t>
  </si>
  <si>
    <t>Adama Kawika</t>
  </si>
  <si>
    <t>Borucin</t>
  </si>
  <si>
    <t>Adama Kocura</t>
  </si>
  <si>
    <t>Boruszowice</t>
  </si>
  <si>
    <t>Adama Mickiewicza</t>
  </si>
  <si>
    <t>Bógdał</t>
  </si>
  <si>
    <t>Adama Napieralskiego</t>
  </si>
  <si>
    <t>Bór Zajaciński</t>
  </si>
  <si>
    <t>Adama Naruszewicza</t>
  </si>
  <si>
    <t>Bór Zapilski</t>
  </si>
  <si>
    <t>Adama Opla</t>
  </si>
  <si>
    <t>Brasowe</t>
  </si>
  <si>
    <t>Adama Próchnika</t>
  </si>
  <si>
    <t>Braszczok</t>
  </si>
  <si>
    <t>Adama Rapackiego</t>
  </si>
  <si>
    <t>Brenna</t>
  </si>
  <si>
    <t>Adama Staszki</t>
  </si>
  <si>
    <t>Bronów</t>
  </si>
  <si>
    <t>Adama Szebesty</t>
  </si>
  <si>
    <t>Browarek</t>
  </si>
  <si>
    <t>Adama Zagajewskiego</t>
  </si>
  <si>
    <t>Brudzowice</t>
  </si>
  <si>
    <t>Adamków</t>
  </si>
  <si>
    <t>Brusiek</t>
  </si>
  <si>
    <t>Adamowicka</t>
  </si>
  <si>
    <t>Brynek</t>
  </si>
  <si>
    <t>Adelajda</t>
  </si>
  <si>
    <t>Brzezinki</t>
  </si>
  <si>
    <t>Adlerowiec</t>
  </si>
  <si>
    <t>Brzeziny</t>
  </si>
  <si>
    <t>adm. Andrzeja Karwety</t>
  </si>
  <si>
    <t>Brzeziny Nowe</t>
  </si>
  <si>
    <t>Admiralska</t>
  </si>
  <si>
    <t>Brzeziny-Kolonia</t>
  </si>
  <si>
    <t>Adolfa Bolko Kantora</t>
  </si>
  <si>
    <t>Brzezówka</t>
  </si>
  <si>
    <t>Adolfa Dygasińskiego</t>
  </si>
  <si>
    <t>Brzeźce</t>
  </si>
  <si>
    <t>Adolfa Kempnego</t>
  </si>
  <si>
    <t>Brzeźnica</t>
  </si>
  <si>
    <t>Adolfa Musioła</t>
  </si>
  <si>
    <t>Brzękowice Dolne</t>
  </si>
  <si>
    <t>Adolfa Piątka</t>
  </si>
  <si>
    <t>Brzękowice Górne</t>
  </si>
  <si>
    <t>Adolfa Wodeckiego</t>
  </si>
  <si>
    <t>Brzękowice-Wał</t>
  </si>
  <si>
    <t>Adriana Głębockiego</t>
  </si>
  <si>
    <t>Brzostek</t>
  </si>
  <si>
    <t>Adwokacka</t>
  </si>
  <si>
    <t>Brzózki</t>
  </si>
  <si>
    <t>Agatowa</t>
  </si>
  <si>
    <t>Brzuśnik</t>
  </si>
  <si>
    <t>Agaty</t>
  </si>
  <si>
    <t>Brzyszów</t>
  </si>
  <si>
    <t>AGAWY</t>
  </si>
  <si>
    <t>Buczkowice</t>
  </si>
  <si>
    <t>Agnieszki</t>
  </si>
  <si>
    <t>Budziska</t>
  </si>
  <si>
    <t>Agnieszki Osieckiej</t>
  </si>
  <si>
    <t>Bujaków</t>
  </si>
  <si>
    <t>Agrestowa</t>
  </si>
  <si>
    <t>Bukowiec</t>
  </si>
  <si>
    <t>Agronomówka</t>
  </si>
  <si>
    <t>Bukowno</t>
  </si>
  <si>
    <t>Akacjowa</t>
  </si>
  <si>
    <t>Buków</t>
  </si>
  <si>
    <t>Akademicka</t>
  </si>
  <si>
    <t>Bycina</t>
  </si>
  <si>
    <t>Akademii Umiejętności</t>
  </si>
  <si>
    <t>Bystra</t>
  </si>
  <si>
    <t>Akrobatów Lotniczych</t>
  </si>
  <si>
    <t>Bystrzanowice</t>
  </si>
  <si>
    <t>Aksamitek</t>
  </si>
  <si>
    <t>Bystrzanowice-Dwór</t>
  </si>
  <si>
    <t>Aksamitki</t>
  </si>
  <si>
    <t>Aksamitna</t>
  </si>
  <si>
    <t>Cegielnia</t>
  </si>
  <si>
    <t>Aktorów</t>
  </si>
  <si>
    <t>Celiny</t>
  </si>
  <si>
    <t>al.  Bojowników o Wolność i Demokrację</t>
  </si>
  <si>
    <t>Chałków</t>
  </si>
  <si>
    <t>Al.  Niepodległości</t>
  </si>
  <si>
    <t>Chałupki</t>
  </si>
  <si>
    <t>al.  Wojska Polskiego</t>
  </si>
  <si>
    <t>Chechło</t>
  </si>
  <si>
    <t>al.  Wycieczkowa</t>
  </si>
  <si>
    <t>Chełm Śląski</t>
  </si>
  <si>
    <t>Al. Jana Nowaka-Jeziorańskiego</t>
  </si>
  <si>
    <t>Chlina</t>
  </si>
  <si>
    <t>al. Jana Pawła II</t>
  </si>
  <si>
    <t>Chlina Dolna</t>
  </si>
  <si>
    <t>Al. Matki Boskiej Różańcowej</t>
  </si>
  <si>
    <t>Chmielarze</t>
  </si>
  <si>
    <t>Alabastrowa</t>
  </si>
  <si>
    <t>Choroń</t>
  </si>
  <si>
    <t>Albatrosów</t>
  </si>
  <si>
    <t>Chorzenice</t>
  </si>
  <si>
    <t>Alberta</t>
  </si>
  <si>
    <t>Alberta Borsiga</t>
  </si>
  <si>
    <t>Chruszczobród</t>
  </si>
  <si>
    <t>Alberta Einsteina</t>
  </si>
  <si>
    <t>Chruszczobród-Piaski</t>
  </si>
  <si>
    <t>Alberta Pakuły</t>
  </si>
  <si>
    <t>Chudów</t>
  </si>
  <si>
    <t>Albina Kowaczka</t>
  </si>
  <si>
    <t>Chwostek</t>
  </si>
  <si>
    <t>Albina Siekierskiego</t>
  </si>
  <si>
    <t>Chybie</t>
  </si>
  <si>
    <t>Aleja</t>
  </si>
  <si>
    <t>Ciasna</t>
  </si>
  <si>
    <t>Aleja  Armii Krajowej</t>
  </si>
  <si>
    <t>Ciągowice</t>
  </si>
  <si>
    <t>Aleja  Bielska</t>
  </si>
  <si>
    <t>Ciechowice</t>
  </si>
  <si>
    <t>Aleja  Bolesława Krzywoustego</t>
  </si>
  <si>
    <t>Cielec</t>
  </si>
  <si>
    <t>Aleja  Dojazdowa</t>
  </si>
  <si>
    <t>Cielętniki</t>
  </si>
  <si>
    <t>Aleja  Dworcowa</t>
  </si>
  <si>
    <t>Cieszowa</t>
  </si>
  <si>
    <t>Aleja  Fali</t>
  </si>
  <si>
    <t>Aleja  Główna</t>
  </si>
  <si>
    <t>Cięcina</t>
  </si>
  <si>
    <t>Aleja  Górnośląska</t>
  </si>
  <si>
    <t>Ciochowice</t>
  </si>
  <si>
    <t>Aleja  Gwiazd</t>
  </si>
  <si>
    <t>Cisie</t>
  </si>
  <si>
    <t>Aleja  Harcerska</t>
  </si>
  <si>
    <t>Cisiec</t>
  </si>
  <si>
    <t>Aleja  Jana Pawła II</t>
  </si>
  <si>
    <t>Cisowa</t>
  </si>
  <si>
    <t>Aleja  Kasztanowa</t>
  </si>
  <si>
    <t>Cisownica</t>
  </si>
  <si>
    <t>Aleja  Klonowa</t>
  </si>
  <si>
    <t>Cudków</t>
  </si>
  <si>
    <t>Aleja  Leśna</t>
  </si>
  <si>
    <t>Cyganka</t>
  </si>
  <si>
    <t>Aleja  Lipowa</t>
  </si>
  <si>
    <t>Cykarzew Północny</t>
  </si>
  <si>
    <t>Aleja  Łani</t>
  </si>
  <si>
    <t>Cykarzew Północny-Stacja</t>
  </si>
  <si>
    <t>Aleja  Muzyków</t>
  </si>
  <si>
    <t>Cynków</t>
  </si>
  <si>
    <t>Aleja  Niepodległości</t>
  </si>
  <si>
    <t>Cyprzanów</t>
  </si>
  <si>
    <t>Aleja  Piastowska</t>
  </si>
  <si>
    <t>Czaniec</t>
  </si>
  <si>
    <t>Aleja  Piastów Śląskich</t>
  </si>
  <si>
    <t>Czarków</t>
  </si>
  <si>
    <t>Aleja  Planetarium</t>
  </si>
  <si>
    <t>Czarna Wieś</t>
  </si>
  <si>
    <t>Aleja  Powstań Śląskich</t>
  </si>
  <si>
    <t>Czarny Las</t>
  </si>
  <si>
    <t>Aleja  Rodziny Gürtlerów</t>
  </si>
  <si>
    <t>Czatachowa</t>
  </si>
  <si>
    <t>Aleja  Różana</t>
  </si>
  <si>
    <t>Czechowice-Dziedzice</t>
  </si>
  <si>
    <t>Aleja  Sosnowa</t>
  </si>
  <si>
    <t>Czekanka</t>
  </si>
  <si>
    <t>Aleja  Sportowa</t>
  </si>
  <si>
    <t>Czekanów</t>
  </si>
  <si>
    <t>Aleja  Topolowa</t>
  </si>
  <si>
    <t>Aleja  Wiązowa</t>
  </si>
  <si>
    <t>Czepurka</t>
  </si>
  <si>
    <t>Aleja  Widokowa</t>
  </si>
  <si>
    <t>Czernica</t>
  </si>
  <si>
    <t>Aleja  Wojska Polskiego</t>
  </si>
  <si>
    <t>Czernichów</t>
  </si>
  <si>
    <t>Aleja  Zjednoczonej Europy</t>
  </si>
  <si>
    <t>Czerwięcice</t>
  </si>
  <si>
    <t>Aleja  Żyrafy</t>
  </si>
  <si>
    <t>Czerwionka-Leszczyny</t>
  </si>
  <si>
    <t>Aleja 1 Maja</t>
  </si>
  <si>
    <t>Aleja 11 Listopada</t>
  </si>
  <si>
    <t>Cztery Kopy</t>
  </si>
  <si>
    <t>Aleja Armii Krajowej</t>
  </si>
  <si>
    <t>Czworaki</t>
  </si>
  <si>
    <t>Aleja Bohaterów Monte Cassino</t>
  </si>
  <si>
    <t>Czyżowice</t>
  </si>
  <si>
    <t>Aleja Dobrej Matki</t>
  </si>
  <si>
    <t>Ćwiklice</t>
  </si>
  <si>
    <t>Aleja gen. Władysława Andersa</t>
  </si>
  <si>
    <t>Dankowice</t>
  </si>
  <si>
    <t>Aleja Generała Władysława Sikorskiego</t>
  </si>
  <si>
    <t>Dankowice Drugie</t>
  </si>
  <si>
    <t>aleja Hugona Kołłątaja</t>
  </si>
  <si>
    <t>Dankowice Pierwsze</t>
  </si>
  <si>
    <t>Aleja I</t>
  </si>
  <si>
    <t>Dankowice Trzecie</t>
  </si>
  <si>
    <t>Aleja Ignacego Paderewskiego</t>
  </si>
  <si>
    <t>Dankowice-Piaski</t>
  </si>
  <si>
    <t>Aleja II</t>
  </si>
  <si>
    <t>Danków</t>
  </si>
  <si>
    <t>Aleja III</t>
  </si>
  <si>
    <t>Dąbek</t>
  </si>
  <si>
    <t>Aleja IV</t>
  </si>
  <si>
    <t>Dąbie</t>
  </si>
  <si>
    <t>Aleja IX</t>
  </si>
  <si>
    <t>Dąbie Chrobakowe</t>
  </si>
  <si>
    <t>Aleja Jana Łyska</t>
  </si>
  <si>
    <t>Dąbie Górne</t>
  </si>
  <si>
    <t>Aleja Jana Pawła II</t>
  </si>
  <si>
    <t>Dąbrowa</t>
  </si>
  <si>
    <t>Aleja Józefa Mireckiego</t>
  </si>
  <si>
    <t>Aleja Józefa Piłsudskiego</t>
  </si>
  <si>
    <t>Dąbrowa Zielona</t>
  </si>
  <si>
    <t>Aleja Kościelna</t>
  </si>
  <si>
    <t>Dąbrowno</t>
  </si>
  <si>
    <t>Aleja ks. Franciszka Blachnickiego</t>
  </si>
  <si>
    <t>Dąbrówka</t>
  </si>
  <si>
    <t>Aleja Kwiatów</t>
  </si>
  <si>
    <t>Dębie</t>
  </si>
  <si>
    <t>Aleja Legionów</t>
  </si>
  <si>
    <t>Dębowa Góra</t>
  </si>
  <si>
    <t>Aleja Lipowa</t>
  </si>
  <si>
    <t>Dębowiec</t>
  </si>
  <si>
    <t>aleja Ludwika Piechoczka</t>
  </si>
  <si>
    <t>Długi Kąt</t>
  </si>
  <si>
    <t>aleja marsz. Józefa Piłsudskiego</t>
  </si>
  <si>
    <t>Dobieszowice</t>
  </si>
  <si>
    <t>ALEJA MŁODYCH</t>
  </si>
  <si>
    <t>Dobra</t>
  </si>
  <si>
    <t>Aleja Młyńska</t>
  </si>
  <si>
    <t>Dobra-Kolonia</t>
  </si>
  <si>
    <t>Aleja Najświętszej Maryi Panny</t>
  </si>
  <si>
    <t>Dobraków</t>
  </si>
  <si>
    <t>Aleja Niepodległości</t>
  </si>
  <si>
    <t>Dobrogoszczyce</t>
  </si>
  <si>
    <t>Aleja Parkowa</t>
  </si>
  <si>
    <t>Dolędzin</t>
  </si>
  <si>
    <t>Aleja Piastów</t>
  </si>
  <si>
    <t>Dolnik</t>
  </si>
  <si>
    <t>Aleja Piłsudskiego</t>
  </si>
  <si>
    <t>Doły</t>
  </si>
  <si>
    <t>Aleja Pokoju</t>
  </si>
  <si>
    <t>Draliny</t>
  </si>
  <si>
    <t>Aleja Róż</t>
  </si>
  <si>
    <t>Drapacz</t>
  </si>
  <si>
    <t>Aleja Spacerowa</t>
  </si>
  <si>
    <t>Drochlin</t>
  </si>
  <si>
    <t>ALEJA SPORTOWCÓW</t>
  </si>
  <si>
    <t>Drogobycza</t>
  </si>
  <si>
    <t>Aleja Szczęście Ludwika</t>
  </si>
  <si>
    <t>Drogomyśl</t>
  </si>
  <si>
    <t>ALEJA ŚW. ANDRZEJA BOBOLI</t>
  </si>
  <si>
    <t>Droniowice</t>
  </si>
  <si>
    <t>ALEJA ŚW. ELŻBIETY</t>
  </si>
  <si>
    <t>Drużykowa</t>
  </si>
  <si>
    <t>Aleja Świętej Barbary</t>
  </si>
  <si>
    <t>Dudki</t>
  </si>
  <si>
    <t>Aleja Tadeusza Kościuszki</t>
  </si>
  <si>
    <t>Dzibice</t>
  </si>
  <si>
    <t>aleja Tysiąclecia</t>
  </si>
  <si>
    <t>Dzielna</t>
  </si>
  <si>
    <t>Aleja VI</t>
  </si>
  <si>
    <t>Dzierżawa</t>
  </si>
  <si>
    <t>Aleja VII</t>
  </si>
  <si>
    <t>Dziewki</t>
  </si>
  <si>
    <t>Aleja VIII</t>
  </si>
  <si>
    <t>Dzięgielów</t>
  </si>
  <si>
    <t>Aleja Walentego Roździeńskiego</t>
  </si>
  <si>
    <t>Dzimierz</t>
  </si>
  <si>
    <t>Aleja Wojciecha Korfantego</t>
  </si>
  <si>
    <t>Dzwono-Sierbowice</t>
  </si>
  <si>
    <t>Aleja Wojska Polskiego</t>
  </si>
  <si>
    <t>Dzwonowice</t>
  </si>
  <si>
    <t>Aleja Wolności</t>
  </si>
  <si>
    <t>Florianów</t>
  </si>
  <si>
    <t>Aleja Wyzwolenia</t>
  </si>
  <si>
    <t>Florków</t>
  </si>
  <si>
    <t>Aleja XI</t>
  </si>
  <si>
    <t>Frelichów</t>
  </si>
  <si>
    <t>Aleja XII</t>
  </si>
  <si>
    <t>Frydek</t>
  </si>
  <si>
    <t>Aleja XIII</t>
  </si>
  <si>
    <t>Fugasówka</t>
  </si>
  <si>
    <t>Aleja XIV</t>
  </si>
  <si>
    <t>Gajowice</t>
  </si>
  <si>
    <t>Aleja XIX</t>
  </si>
  <si>
    <t>Gajówka Nowa Wieś</t>
  </si>
  <si>
    <t>Aleja XV</t>
  </si>
  <si>
    <t>Gamów</t>
  </si>
  <si>
    <t>Aleja XVI</t>
  </si>
  <si>
    <t>Garnek</t>
  </si>
  <si>
    <t>Aleja XVII</t>
  </si>
  <si>
    <t>Gaszowice</t>
  </si>
  <si>
    <t>Aleja XVIII</t>
  </si>
  <si>
    <t>Gąszczyk</t>
  </si>
  <si>
    <t>Aleja XX</t>
  </si>
  <si>
    <t>Gęzyn</t>
  </si>
  <si>
    <t>Aleja za Remizą</t>
  </si>
  <si>
    <t>Giebło</t>
  </si>
  <si>
    <t>Aleja Zagłębia Dąbrowskiego</t>
  </si>
  <si>
    <t>Giebło-Kolonia</t>
  </si>
  <si>
    <t>Aleja Zwycięstwa</t>
  </si>
  <si>
    <t>Gierałtowice</t>
  </si>
  <si>
    <t>Aleksandra Baumgardtena</t>
  </si>
  <si>
    <t>Giętkowizna</t>
  </si>
  <si>
    <t>Aleksandra Czekanowskiego</t>
  </si>
  <si>
    <t>Gilowice</t>
  </si>
  <si>
    <t>Aleksandra Doby</t>
  </si>
  <si>
    <t>Gliniana Góra</t>
  </si>
  <si>
    <t>ALEKSANDRA FREDRY</t>
  </si>
  <si>
    <t>Glinica</t>
  </si>
  <si>
    <t>Aleksandra Gierymskiego</t>
  </si>
  <si>
    <t>Glinka</t>
  </si>
  <si>
    <t>Aleksandra Janowskiego</t>
  </si>
  <si>
    <t>Aleksandra Kamińskiego</t>
  </si>
  <si>
    <t>Głąby</t>
  </si>
  <si>
    <t>Aleksandra Malewicza</t>
  </si>
  <si>
    <t>Gniazdów</t>
  </si>
  <si>
    <t>Aleksandra Marudy</t>
  </si>
  <si>
    <t>Goczałkowice-Zdrój</t>
  </si>
  <si>
    <t>ALEKSANDRA PUSZKINA</t>
  </si>
  <si>
    <t>Godów</t>
  </si>
  <si>
    <t>Aleksandra Raka</t>
  </si>
  <si>
    <t>Godziszka</t>
  </si>
  <si>
    <t>Aleksandra Rzeszótki</t>
  </si>
  <si>
    <t>Godziszów</t>
  </si>
  <si>
    <t>Aleksandra Skowrońskiego</t>
  </si>
  <si>
    <t>Gogołowa</t>
  </si>
  <si>
    <t>Aleksandra Szymona Grabary</t>
  </si>
  <si>
    <t>Golasowice</t>
  </si>
  <si>
    <t>Aleksandra Waszkowskiego</t>
  </si>
  <si>
    <t>Goląsza Dolna</t>
  </si>
  <si>
    <t>Aleksandra Wieczorka</t>
  </si>
  <si>
    <t>Goląsza Górna</t>
  </si>
  <si>
    <t>Aleksandra Zająca</t>
  </si>
  <si>
    <t>Golce</t>
  </si>
  <si>
    <t>Aleksandra Zawadzkiego</t>
  </si>
  <si>
    <t>Goleniowy</t>
  </si>
  <si>
    <t>Aleksandra Zelwerowicza</t>
  </si>
  <si>
    <t>Goleszów</t>
  </si>
  <si>
    <t>Aleksandrowicka</t>
  </si>
  <si>
    <t>Gołkowice</t>
  </si>
  <si>
    <t>Gołuchowice</t>
  </si>
  <si>
    <t>Aleksandry Billewiczówny</t>
  </si>
  <si>
    <t>Gorzków Nowy</t>
  </si>
  <si>
    <t>Aleksego Bienia</t>
  </si>
  <si>
    <t>Gorzków Stary</t>
  </si>
  <si>
    <t>Alfonsa Górnika</t>
  </si>
  <si>
    <t>Gorzyce</t>
  </si>
  <si>
    <t>Alfonsa Zgrzebnioka</t>
  </si>
  <si>
    <t>Gorzyczki</t>
  </si>
  <si>
    <t>Alfreda</t>
  </si>
  <si>
    <t>Gostyń</t>
  </si>
  <si>
    <t>Alfreda Biedermanna</t>
  </si>
  <si>
    <t>Góra</t>
  </si>
  <si>
    <t>Alfreda Nobla</t>
  </si>
  <si>
    <t>Góra Siewierska</t>
  </si>
  <si>
    <t>Alfreda Sokołowskiego</t>
  </si>
  <si>
    <t>Góra Włodowska</t>
  </si>
  <si>
    <t>Alfreda Szklarskiego</t>
  </si>
  <si>
    <t>Górki</t>
  </si>
  <si>
    <t>Aloesowa</t>
  </si>
  <si>
    <t>Górki Małe</t>
  </si>
  <si>
    <t>ALOJZEGO CZYŻA</t>
  </si>
  <si>
    <t>Górki Śląskie</t>
  </si>
  <si>
    <t>Alojzego Felińskiego</t>
  </si>
  <si>
    <t>Górki Wielkie</t>
  </si>
  <si>
    <t>Alojzego Jankowskiego</t>
  </si>
  <si>
    <t>Góry Gorzkowskie</t>
  </si>
  <si>
    <t>Alojzego Jondy</t>
  </si>
  <si>
    <t>Grabarze</t>
  </si>
  <si>
    <t>Alojzego Koniora</t>
  </si>
  <si>
    <t>Grabiec</t>
  </si>
  <si>
    <t>Alojzego Milaty</t>
  </si>
  <si>
    <t>Grabowa</t>
  </si>
  <si>
    <t>Alojzego Niedbały</t>
  </si>
  <si>
    <t>Grabówka</t>
  </si>
  <si>
    <t>Alojzego Nowary</t>
  </si>
  <si>
    <t>Grodziec</t>
  </si>
  <si>
    <t>Alojzego Pawliczka</t>
  </si>
  <si>
    <t>Grodzisko</t>
  </si>
  <si>
    <t>Alojzego Segeta</t>
  </si>
  <si>
    <t>Grojec</t>
  </si>
  <si>
    <t>Alojzego Szewczyka</t>
  </si>
  <si>
    <t>Gródczanki</t>
  </si>
  <si>
    <t>Alojzego Wojtalewicza</t>
  </si>
  <si>
    <t>Gródek</t>
  </si>
  <si>
    <t>Alojzjanów</t>
  </si>
  <si>
    <t>Gródków</t>
  </si>
  <si>
    <t>Alpejska</t>
  </si>
  <si>
    <t>Gruszewnia</t>
  </si>
  <si>
    <t>Altanka</t>
  </si>
  <si>
    <t>Grzawa</t>
  </si>
  <si>
    <t>Altanowa</t>
  </si>
  <si>
    <t>Grzegorzowice</t>
  </si>
  <si>
    <t>Aluminiowa</t>
  </si>
  <si>
    <t>Gulzów</t>
  </si>
  <si>
    <t>Amarantowa</t>
  </si>
  <si>
    <t>Gumna</t>
  </si>
  <si>
    <t>Amatorska</t>
  </si>
  <si>
    <t>Gustawów</t>
  </si>
  <si>
    <t>Ambrożego Pordzika</t>
  </si>
  <si>
    <t>Gwoździany</t>
  </si>
  <si>
    <t>Ambulatoryjna</t>
  </si>
  <si>
    <t>Hadra</t>
  </si>
  <si>
    <t>Ametystowa</t>
  </si>
  <si>
    <t>Hanusek</t>
  </si>
  <si>
    <t>AMONITOWA</t>
  </si>
  <si>
    <t>Harbułtowice</t>
  </si>
  <si>
    <t>Ananasowa</t>
  </si>
  <si>
    <t>Harbutowice</t>
  </si>
  <si>
    <t>Andersena</t>
  </si>
  <si>
    <t>Hażlach</t>
  </si>
  <si>
    <t>Andromedy</t>
  </si>
  <si>
    <t>Hecznarowice</t>
  </si>
  <si>
    <t>Andrychowska</t>
  </si>
  <si>
    <t>Hektary</t>
  </si>
  <si>
    <t>ANDRZEJA</t>
  </si>
  <si>
    <t>Herby</t>
  </si>
  <si>
    <t>Andrzeja Brody</t>
  </si>
  <si>
    <t>Huby</t>
  </si>
  <si>
    <t>Andrzeja Czoka</t>
  </si>
  <si>
    <t>Hucisko</t>
  </si>
  <si>
    <t>Andrzeja Frycza Modrzewskiego</t>
  </si>
  <si>
    <t>Huta Karola</t>
  </si>
  <si>
    <t>Andrzeja Frycza-Modrzewskiego</t>
  </si>
  <si>
    <t>Huta Stara A</t>
  </si>
  <si>
    <t>Andrzeja Kmicica</t>
  </si>
  <si>
    <t>Huta Stara B</t>
  </si>
  <si>
    <t>Andrzeja Kochcickiego</t>
  </si>
  <si>
    <t>Huta Szklana</t>
  </si>
  <si>
    <t>ANDRZEJA KRZANOWSKIEGO</t>
  </si>
  <si>
    <t>Hutka</t>
  </si>
  <si>
    <t>Andrzeja Małkowskiego</t>
  </si>
  <si>
    <t>Hutki</t>
  </si>
  <si>
    <t>ANDRZEJA MIELĘCKIEGO</t>
  </si>
  <si>
    <t>Hutki-Kanki</t>
  </si>
  <si>
    <t>Andrzeja Modrzewskiego</t>
  </si>
  <si>
    <t>Iłownica</t>
  </si>
  <si>
    <t>Andrzeja Niemojewskiego</t>
  </si>
  <si>
    <t>Andrzeja Nogi</t>
  </si>
  <si>
    <t>Irki</t>
  </si>
  <si>
    <t>Andrzeja Panufnika</t>
  </si>
  <si>
    <t>Irządze</t>
  </si>
  <si>
    <t>Andrzeja Raszki</t>
  </si>
  <si>
    <t>Iskrzyczyn</t>
  </si>
  <si>
    <t>Andrzeja Stoksika</t>
  </si>
  <si>
    <t>Istebna</t>
  </si>
  <si>
    <t>ANDRZEJA STRUGA</t>
  </si>
  <si>
    <t>Iwanowice Duże</t>
  </si>
  <si>
    <t>Andrzeja Szewczyka</t>
  </si>
  <si>
    <t>Iwanowice Małe</t>
  </si>
  <si>
    <t>Andrzeja Towiańskiego</t>
  </si>
  <si>
    <t>Iwanowice-Naboków</t>
  </si>
  <si>
    <t>Andrzeja Wajdy</t>
  </si>
  <si>
    <t>Izbiska</t>
  </si>
  <si>
    <t>Andrzeja Zielnioka</t>
  </si>
  <si>
    <t>Jaciska</t>
  </si>
  <si>
    <t>Andrzejowa</t>
  </si>
  <si>
    <t>Jacków</t>
  </si>
  <si>
    <t>Anieli Krzywoń</t>
  </si>
  <si>
    <t>Jamki</t>
  </si>
  <si>
    <t>Anieli Urbanowicz</t>
  </si>
  <si>
    <t>Jamno</t>
  </si>
  <si>
    <t>Anioła</t>
  </si>
  <si>
    <t>Jamrozowizna</t>
  </si>
  <si>
    <t>Aniołowska</t>
  </si>
  <si>
    <t>Janaszów</t>
  </si>
  <si>
    <t>Anki Kowalskiej</t>
  </si>
  <si>
    <t>Janiki</t>
  </si>
  <si>
    <t>Anna</t>
  </si>
  <si>
    <t>Jankowice</t>
  </si>
  <si>
    <t>Anny</t>
  </si>
  <si>
    <t>Janowice</t>
  </si>
  <si>
    <t>Anny Bernd</t>
  </si>
  <si>
    <t>Janów</t>
  </si>
  <si>
    <t>Anny Jagiellonki</t>
  </si>
  <si>
    <t>Jaroszów</t>
  </si>
  <si>
    <t>Anny Stefek</t>
  </si>
  <si>
    <t>Jarząbkowice</t>
  </si>
  <si>
    <t>Anny Walentynowicz</t>
  </si>
  <si>
    <t>Jasienica</t>
  </si>
  <si>
    <t>Antenowa</t>
  </si>
  <si>
    <t>Jasieniec</t>
  </si>
  <si>
    <t>Antoniego</t>
  </si>
  <si>
    <t>Jasiona</t>
  </si>
  <si>
    <t>ANTONIEGO CZAJORA</t>
  </si>
  <si>
    <t>Jaskrów</t>
  </si>
  <si>
    <t>Antoniego Czechowa</t>
  </si>
  <si>
    <t>Jastrząb</t>
  </si>
  <si>
    <t>Antoniego Fertnera</t>
  </si>
  <si>
    <t>Jastrzębie</t>
  </si>
  <si>
    <t>Antoniego Frankiewicza</t>
  </si>
  <si>
    <t>Antoniego Golisa</t>
  </si>
  <si>
    <t>Jaśkowice</t>
  </si>
  <si>
    <t>Antoniego Grabowskiego</t>
  </si>
  <si>
    <t>Jawornica</t>
  </si>
  <si>
    <t>Antoniego Hupki</t>
  </si>
  <si>
    <t>Jaworze</t>
  </si>
  <si>
    <t>Antoniego i Władysława Krzemińskich</t>
  </si>
  <si>
    <t>Jaworznik</t>
  </si>
  <si>
    <t>Antoniego Józefczaka</t>
  </si>
  <si>
    <t>Antoniego Kapuścika</t>
  </si>
  <si>
    <t>Jaworzynka</t>
  </si>
  <si>
    <t>Antoniego Lazara</t>
  </si>
  <si>
    <t>Jaźwiny</t>
  </si>
  <si>
    <t>Antoniego Łomnickiego</t>
  </si>
  <si>
    <t>Jedlina</t>
  </si>
  <si>
    <t>Antoniego Maya</t>
  </si>
  <si>
    <t>Jejkowice</t>
  </si>
  <si>
    <t>Antoniego Nikla</t>
  </si>
  <si>
    <t>Jeleśnia</t>
  </si>
  <si>
    <t>Antoniego Nowary</t>
  </si>
  <si>
    <t>Jezioro</t>
  </si>
  <si>
    <t>Antoniego Osuchowskiego</t>
  </si>
  <si>
    <t>Jeziorowice</t>
  </si>
  <si>
    <t>Antoniego Pokrzyńskiego</t>
  </si>
  <si>
    <t>Jeżowa</t>
  </si>
  <si>
    <t>Antoniego Pośpiecha</t>
  </si>
  <si>
    <t>Julianka</t>
  </si>
  <si>
    <t>Antoniego Rolnika</t>
  </si>
  <si>
    <t>Julianów</t>
  </si>
  <si>
    <t>Antoniego Sieronia</t>
  </si>
  <si>
    <t>Juszczyna</t>
  </si>
  <si>
    <t>Antoniego Słonimskiego</t>
  </si>
  <si>
    <t>Kaczyce</t>
  </si>
  <si>
    <t>Antoniego Słoniny</t>
  </si>
  <si>
    <t>Kalej</t>
  </si>
  <si>
    <t>Antoniego Sołtysika</t>
  </si>
  <si>
    <t>Antoniego Stabika</t>
  </si>
  <si>
    <t>Kalina</t>
  </si>
  <si>
    <t>Antoniego Staiera</t>
  </si>
  <si>
    <t>Kalna</t>
  </si>
  <si>
    <t>ANTONIEGO SZEFLERA</t>
  </si>
  <si>
    <t>Kałmuki</t>
  </si>
  <si>
    <t>Antoniego Tiałowskiego</t>
  </si>
  <si>
    <t>Kamesznica</t>
  </si>
  <si>
    <t>Antoniego Wnukowskiego</t>
  </si>
  <si>
    <t>Kamienica</t>
  </si>
  <si>
    <t>Antoniego Wolnego</t>
  </si>
  <si>
    <t>Kamienica Polska</t>
  </si>
  <si>
    <t>Antoniego Woryny</t>
  </si>
  <si>
    <t>Kamieniec</t>
  </si>
  <si>
    <t>Antoniego Zielińskiego</t>
  </si>
  <si>
    <t>Kamieńskie Młyny</t>
  </si>
  <si>
    <t>Antonio Gaudiego</t>
  </si>
  <si>
    <t>Kamieńszczyzna</t>
  </si>
  <si>
    <t>Antoniowska</t>
  </si>
  <si>
    <t>Kamińsko</t>
  </si>
  <si>
    <t>Kamyk</t>
  </si>
  <si>
    <t>Antyczna</t>
  </si>
  <si>
    <t>Kaniów</t>
  </si>
  <si>
    <t>Anyżkowa</t>
  </si>
  <si>
    <t>Kanol</t>
  </si>
  <si>
    <t>Anyżowa</t>
  </si>
  <si>
    <t>Karchowice</t>
  </si>
  <si>
    <t>Apatytowa</t>
  </si>
  <si>
    <t>Karczewice</t>
  </si>
  <si>
    <t>Apteczna</t>
  </si>
  <si>
    <t>Karolina</t>
  </si>
  <si>
    <t>Architektów</t>
  </si>
  <si>
    <t>Arctowskiego</t>
  </si>
  <si>
    <t>Kawki</t>
  </si>
  <si>
    <t>Arcybiskupa Gawliny</t>
  </si>
  <si>
    <t>Kiczyce</t>
  </si>
  <si>
    <t>Arcybiskupa Józefa Gawliny</t>
  </si>
  <si>
    <t>Kidów</t>
  </si>
  <si>
    <t>Arendarska</t>
  </si>
  <si>
    <t>Kieleczka</t>
  </si>
  <si>
    <t>Argentyna</t>
  </si>
  <si>
    <t>Kiełkowice</t>
  </si>
  <si>
    <t>Ariańska</t>
  </si>
  <si>
    <t>Kierzki</t>
  </si>
  <si>
    <t>Arkadego Fiedlera</t>
  </si>
  <si>
    <t>Kijas</t>
  </si>
  <si>
    <t>Arkadiusza Puchały</t>
  </si>
  <si>
    <t>Kijów</t>
  </si>
  <si>
    <t>Arkadowa</t>
  </si>
  <si>
    <t>Kisielów</t>
  </si>
  <si>
    <t>Arki Bożka</t>
  </si>
  <si>
    <t>Kleć</t>
  </si>
  <si>
    <t>Arkońska</t>
  </si>
  <si>
    <t>Klepaczka</t>
  </si>
  <si>
    <t>Arktyczna</t>
  </si>
  <si>
    <t>Kleszczowa</t>
  </si>
  <si>
    <t>Armii Krajowej</t>
  </si>
  <si>
    <t>Kleszczów</t>
  </si>
  <si>
    <t>Arnolda Preglera</t>
  </si>
  <si>
    <t>Kleśniska</t>
  </si>
  <si>
    <t>Aronii</t>
  </si>
  <si>
    <t>Kłobuck</t>
  </si>
  <si>
    <t>Aroniowa</t>
  </si>
  <si>
    <t>Kłobukowice</t>
  </si>
  <si>
    <t>Arrasowa</t>
  </si>
  <si>
    <t>Kłomnice</t>
  </si>
  <si>
    <t>Artura</t>
  </si>
  <si>
    <t>Knieja</t>
  </si>
  <si>
    <t>Artura Grottgera</t>
  </si>
  <si>
    <t>Artura Gruszeckiego</t>
  </si>
  <si>
    <t>Kobielice</t>
  </si>
  <si>
    <t>Artura Oppmana Or-Ota</t>
  </si>
  <si>
    <t>Kobiernice</t>
  </si>
  <si>
    <t>Artura Zawiszy</t>
  </si>
  <si>
    <t>Kobiór</t>
  </si>
  <si>
    <t>Artyleryjska</t>
  </si>
  <si>
    <t>Kobyla</t>
  </si>
  <si>
    <t>Artylerzystów</t>
  </si>
  <si>
    <t>Kobyłczyce</t>
  </si>
  <si>
    <t>Artystów</t>
  </si>
  <si>
    <t>Kochanowice</t>
  </si>
  <si>
    <t>Asfaltowa</t>
  </si>
  <si>
    <t>Kochcice</t>
  </si>
  <si>
    <t>Asnyka</t>
  </si>
  <si>
    <t>Kocierz Moszczanicki</t>
  </si>
  <si>
    <t>Astronautów</t>
  </si>
  <si>
    <t>Kocierz Rychwałdzki</t>
  </si>
  <si>
    <t>Astronomów</t>
  </si>
  <si>
    <t>Kocikowa</t>
  </si>
  <si>
    <t>Astrowa</t>
  </si>
  <si>
    <t>Koclin</t>
  </si>
  <si>
    <t>Astrów</t>
  </si>
  <si>
    <t>Kocoń</t>
  </si>
  <si>
    <t>ATEŃSKA</t>
  </si>
  <si>
    <t>Kokawa</t>
  </si>
  <si>
    <t>Atrakcyjna</t>
  </si>
  <si>
    <t>Kolonia Borek</t>
  </si>
  <si>
    <t>Augustowska</t>
  </si>
  <si>
    <t>Kolonia Klepaczka</t>
  </si>
  <si>
    <t>Augustyna Kaczmarka</t>
  </si>
  <si>
    <t>Kolonia Lisów</t>
  </si>
  <si>
    <t>Augustyna Kordeckiego</t>
  </si>
  <si>
    <t>Kolonia Łojki</t>
  </si>
  <si>
    <t>Augustyna Kwiotka</t>
  </si>
  <si>
    <t>Kolonia Poczesna</t>
  </si>
  <si>
    <t>Augustyna Świdra</t>
  </si>
  <si>
    <t>Kolonia Wierzchowisko</t>
  </si>
  <si>
    <t>Augustyna Weltzla</t>
  </si>
  <si>
    <t>Kołaczkowice</t>
  </si>
  <si>
    <t>Augustyna Wolczyka</t>
  </si>
  <si>
    <t>Konary</t>
  </si>
  <si>
    <t>Aurelii Stachurki</t>
  </si>
  <si>
    <t>Koniaków</t>
  </si>
  <si>
    <t>Awicenny</t>
  </si>
  <si>
    <t>Koniecpol</t>
  </si>
  <si>
    <t>Azalii</t>
  </si>
  <si>
    <t>Konieczki</t>
  </si>
  <si>
    <t>AZALIOWA</t>
  </si>
  <si>
    <t>Konin</t>
  </si>
  <si>
    <t>Azot</t>
  </si>
  <si>
    <t>Konopiska</t>
  </si>
  <si>
    <t>Azotowa</t>
  </si>
  <si>
    <t>Konradów</t>
  </si>
  <si>
    <t>B. Chrobrego</t>
  </si>
  <si>
    <t>Konstantynów</t>
  </si>
  <si>
    <t>B. Prusa</t>
  </si>
  <si>
    <t>Kończyce Małe</t>
  </si>
  <si>
    <t>Babia</t>
  </si>
  <si>
    <t>Kończyce Wielkie</t>
  </si>
  <si>
    <t>Babia Góra</t>
  </si>
  <si>
    <t>Kopalnia</t>
  </si>
  <si>
    <t>Babicka</t>
  </si>
  <si>
    <t>Kopaniny</t>
  </si>
  <si>
    <t>Babiego Lata</t>
  </si>
  <si>
    <t>Kopciowice</t>
  </si>
  <si>
    <t>Babiogórska</t>
  </si>
  <si>
    <t>Kopiec</t>
  </si>
  <si>
    <t>Babudy</t>
  </si>
  <si>
    <t>Kopienica</t>
  </si>
  <si>
    <t>Bacha</t>
  </si>
  <si>
    <t>Korbielów</t>
  </si>
  <si>
    <t>Bacholińska</t>
  </si>
  <si>
    <t>Kornice</t>
  </si>
  <si>
    <t>Baców</t>
  </si>
  <si>
    <t>Kornowac</t>
  </si>
  <si>
    <t>Bacówka</t>
  </si>
  <si>
    <t>Korwinów</t>
  </si>
  <si>
    <t>Bagażowa</t>
  </si>
  <si>
    <t>Koryczany</t>
  </si>
  <si>
    <t>Bagienna</t>
  </si>
  <si>
    <t>Korzonek</t>
  </si>
  <si>
    <t>Koski Drugie</t>
  </si>
  <si>
    <t>Bagnista</t>
  </si>
  <si>
    <t>Koski Pierwsze</t>
  </si>
  <si>
    <t>Bagno</t>
  </si>
  <si>
    <t>Kostkowice</t>
  </si>
  <si>
    <t>Bagrówka</t>
  </si>
  <si>
    <t>Kostrzyna</t>
  </si>
  <si>
    <t>Bajcary</t>
  </si>
  <si>
    <t>Koszarawa</t>
  </si>
  <si>
    <t>BAJECZNA</t>
  </si>
  <si>
    <t>Koszęcin</t>
  </si>
  <si>
    <t>Bajerki</t>
  </si>
  <si>
    <t>Koszwice</t>
  </si>
  <si>
    <t>Bajki</t>
  </si>
  <si>
    <t>Kościelec</t>
  </si>
  <si>
    <t>Bajkowa</t>
  </si>
  <si>
    <t>Kośmidry</t>
  </si>
  <si>
    <t>Bakaliowa</t>
  </si>
  <si>
    <t>Kotary</t>
  </si>
  <si>
    <t>Balladyny</t>
  </si>
  <si>
    <t>Kotliszowice</t>
  </si>
  <si>
    <t>Ballestremów</t>
  </si>
  <si>
    <t>Kotowice</t>
  </si>
  <si>
    <t>Balonowa</t>
  </si>
  <si>
    <t>Kotulin</t>
  </si>
  <si>
    <t>Bałdyka</t>
  </si>
  <si>
    <t>Koty</t>
  </si>
  <si>
    <t>Bałkańska</t>
  </si>
  <si>
    <t>Kowale</t>
  </si>
  <si>
    <t>Bałtycka</t>
  </si>
  <si>
    <t>Kozakowice Dolne</t>
  </si>
  <si>
    <t>Bałuckiego</t>
  </si>
  <si>
    <t>Kozakowice Górne</t>
  </si>
  <si>
    <t>Bananowa</t>
  </si>
  <si>
    <t>Kozaków</t>
  </si>
  <si>
    <t>Banasie</t>
  </si>
  <si>
    <t>Koziegłowy</t>
  </si>
  <si>
    <t>Bankietowa</t>
  </si>
  <si>
    <t>Koziegłówki</t>
  </si>
  <si>
    <t>Bankowa</t>
  </si>
  <si>
    <t>Kozłów</t>
  </si>
  <si>
    <t>Bankowy</t>
  </si>
  <si>
    <t>Kozy</t>
  </si>
  <si>
    <t>BAŃGOWSKA</t>
  </si>
  <si>
    <t>Krasawa</t>
  </si>
  <si>
    <t>Barabasze</t>
  </si>
  <si>
    <t>Krasice</t>
  </si>
  <si>
    <t>Barabaszów</t>
  </si>
  <si>
    <t>Kroczyce</t>
  </si>
  <si>
    <t>Baraniok</t>
  </si>
  <si>
    <t>Krostoszowice</t>
  </si>
  <si>
    <t>Baranowa</t>
  </si>
  <si>
    <t>Krowiarki</t>
  </si>
  <si>
    <t>Baranowicka</t>
  </si>
  <si>
    <t>Krupski Młyn</t>
  </si>
  <si>
    <t>BARAŃCOWA</t>
  </si>
  <si>
    <t>Krusin</t>
  </si>
  <si>
    <t>Barbary</t>
  </si>
  <si>
    <t>Kruszyna</t>
  </si>
  <si>
    <t>Barbórki</t>
  </si>
  <si>
    <t>Kryry</t>
  </si>
  <si>
    <t>Barcelońska</t>
  </si>
  <si>
    <t>Krzanowice</t>
  </si>
  <si>
    <t>Barcioka</t>
  </si>
  <si>
    <t>Krzepice</t>
  </si>
  <si>
    <t>Barć</t>
  </si>
  <si>
    <t>Krzyżanowice</t>
  </si>
  <si>
    <t>Barkowska</t>
  </si>
  <si>
    <t>Krzyżowa</t>
  </si>
  <si>
    <t>Barlickiego</t>
  </si>
  <si>
    <t>Krzyżowice</t>
  </si>
  <si>
    <t>Barska</t>
  </si>
  <si>
    <t>Krzyżówki</t>
  </si>
  <si>
    <t>Bartka Lasoty</t>
  </si>
  <si>
    <t>Książenice</t>
  </si>
  <si>
    <t>Bartkowa</t>
  </si>
  <si>
    <t>Księży Las</t>
  </si>
  <si>
    <t>Bartkowicka</t>
  </si>
  <si>
    <t>Kuchary</t>
  </si>
  <si>
    <t>Bartkowska</t>
  </si>
  <si>
    <t>Kule</t>
  </si>
  <si>
    <t>Bartłomieja</t>
  </si>
  <si>
    <t>Kuleje</t>
  </si>
  <si>
    <t>Bartnicza</t>
  </si>
  <si>
    <t>Kusięta</t>
  </si>
  <si>
    <t>Bartników</t>
  </si>
  <si>
    <t>Kuśmierki</t>
  </si>
  <si>
    <t>Bartocka</t>
  </si>
  <si>
    <t>Kuźnia Nieborowska</t>
  </si>
  <si>
    <t>BARTOSZA GŁOWACKIEGO</t>
  </si>
  <si>
    <t>Kuźnia Raciborska</t>
  </si>
  <si>
    <t>Barujec</t>
  </si>
  <si>
    <t>Kuźnica</t>
  </si>
  <si>
    <t>Barutka</t>
  </si>
  <si>
    <t>Kuźnica Grodziska</t>
  </si>
  <si>
    <t>Barwinka</t>
  </si>
  <si>
    <t>Kuźnica Kiedrzyńska</t>
  </si>
  <si>
    <t>Barwinków</t>
  </si>
  <si>
    <t>Kuźnica Lechowa</t>
  </si>
  <si>
    <t>BARWNA</t>
  </si>
  <si>
    <t>Kuźnica Masłońska</t>
  </si>
  <si>
    <t>Barycz</t>
  </si>
  <si>
    <t>Kuźnica Nowa</t>
  </si>
  <si>
    <t>BARYKI</t>
  </si>
  <si>
    <t>Kuźnica Piaskowa</t>
  </si>
  <si>
    <t>Barytowa</t>
  </si>
  <si>
    <t>Kuźnica Podleśna</t>
  </si>
  <si>
    <t>Basenowa</t>
  </si>
  <si>
    <t>Kuźnica Stara</t>
  </si>
  <si>
    <t>Basikowa</t>
  </si>
  <si>
    <t>Kuźnica Warężyńska</t>
  </si>
  <si>
    <t>Basztowa</t>
  </si>
  <si>
    <t>Kuźnica Wąsowska</t>
  </si>
  <si>
    <t>Baśniowa</t>
  </si>
  <si>
    <t>Kuźnica-Folwark</t>
  </si>
  <si>
    <t>Batalionów Chłopskich</t>
  </si>
  <si>
    <t>Laliki</t>
  </si>
  <si>
    <t>Batalionu Kosynierów</t>
  </si>
  <si>
    <t>Landek</t>
  </si>
  <si>
    <t>Batorego</t>
  </si>
  <si>
    <t>Laryszów</t>
  </si>
  <si>
    <t>Bazaltowa</t>
  </si>
  <si>
    <t>Las</t>
  </si>
  <si>
    <t>Bazarowa</t>
  </si>
  <si>
    <t>Lasaki</t>
  </si>
  <si>
    <t>Bazia</t>
  </si>
  <si>
    <t>Latosówka</t>
  </si>
  <si>
    <t>Baziowa</t>
  </si>
  <si>
    <t>Leboszowice</t>
  </si>
  <si>
    <t>Bazyliowa</t>
  </si>
  <si>
    <t>Lekartów</t>
  </si>
  <si>
    <t>Bażancia</t>
  </si>
  <si>
    <t>Lelity</t>
  </si>
  <si>
    <t>BAŻANIEC</t>
  </si>
  <si>
    <t>Lelów</t>
  </si>
  <si>
    <t>Bażanowicka</t>
  </si>
  <si>
    <t>Lemańsk</t>
  </si>
  <si>
    <t>Bażanta</t>
  </si>
  <si>
    <t>Leszna Górna</t>
  </si>
  <si>
    <t>Bażantarnia</t>
  </si>
  <si>
    <t>Leśna</t>
  </si>
  <si>
    <t>Bażantowa</t>
  </si>
  <si>
    <t>Leśniaki</t>
  </si>
  <si>
    <t>Bażantów</t>
  </si>
  <si>
    <t>Leśniczówka Knieja</t>
  </si>
  <si>
    <t>Bączkowiec</t>
  </si>
  <si>
    <t>Leśniczówka Winowno</t>
  </si>
  <si>
    <t>Bąki</t>
  </si>
  <si>
    <t>Bąkowska</t>
  </si>
  <si>
    <t>Lgoczanka</t>
  </si>
  <si>
    <t>Bednarska</t>
  </si>
  <si>
    <t>Lgota</t>
  </si>
  <si>
    <t>Beethovena</t>
  </si>
  <si>
    <t>Lgota Błotna</t>
  </si>
  <si>
    <t>Begonii</t>
  </si>
  <si>
    <t>Lgota Gawronna</t>
  </si>
  <si>
    <t>Bekasa</t>
  </si>
  <si>
    <t>Lgota Górna</t>
  </si>
  <si>
    <t>Beksza</t>
  </si>
  <si>
    <t>Lgota Mała</t>
  </si>
  <si>
    <t>Belgradzka</t>
  </si>
  <si>
    <t>Lgota Murowana</t>
  </si>
  <si>
    <t>Belna</t>
  </si>
  <si>
    <t>Lgota-Mokrzesz</t>
  </si>
  <si>
    <t>Belwederska</t>
  </si>
  <si>
    <t>Lgota-Nadwarcie</t>
  </si>
  <si>
    <t>Bełchatowska</t>
  </si>
  <si>
    <t>Lgotka</t>
  </si>
  <si>
    <t>Bełkowska</t>
  </si>
  <si>
    <t>Libidza</t>
  </si>
  <si>
    <t>Bełkowska-Boczna</t>
  </si>
  <si>
    <t>Ligota</t>
  </si>
  <si>
    <t>Bełsznicka</t>
  </si>
  <si>
    <t>Ligota Książęca</t>
  </si>
  <si>
    <t>Bema</t>
  </si>
  <si>
    <t>Ligota Łabędzka</t>
  </si>
  <si>
    <t>Benedykta</t>
  </si>
  <si>
    <t>Ligota Toszecka</t>
  </si>
  <si>
    <t>Benedykta Dybowskiego</t>
  </si>
  <si>
    <t>Lindów</t>
  </si>
  <si>
    <t>Benedyktyńska</t>
  </si>
  <si>
    <t>Lipicze</t>
  </si>
  <si>
    <t>Berberysowa</t>
  </si>
  <si>
    <t>Lipie</t>
  </si>
  <si>
    <t>Berberysów</t>
  </si>
  <si>
    <t>Lipie Śląskie</t>
  </si>
  <si>
    <t>Bereniki</t>
  </si>
  <si>
    <t>Lipnik</t>
  </si>
  <si>
    <t>Beresie</t>
  </si>
  <si>
    <t>Lipowa</t>
  </si>
  <si>
    <t>Berestecka</t>
  </si>
  <si>
    <t>Lipowiec</t>
  </si>
  <si>
    <t>Berka Joselewicza</t>
  </si>
  <si>
    <t>Lisowice</t>
  </si>
  <si>
    <t>Bernadka</t>
  </si>
  <si>
    <t>Lisów</t>
  </si>
  <si>
    <t>Bernarda Krawczyka</t>
  </si>
  <si>
    <t>Lubecko</t>
  </si>
  <si>
    <t>Bernarda Kuglera</t>
  </si>
  <si>
    <t>Bernarda Ludwika Hantkego</t>
  </si>
  <si>
    <t>Lubockie</t>
  </si>
  <si>
    <t>Bernarda Purkopa</t>
  </si>
  <si>
    <t>Lubojenka</t>
  </si>
  <si>
    <t>Bernarda Świerczyny</t>
  </si>
  <si>
    <t>Lubojna</t>
  </si>
  <si>
    <t>Bernarda Wały</t>
  </si>
  <si>
    <t>Lubomia</t>
  </si>
  <si>
    <t>Bernardyńska</t>
  </si>
  <si>
    <t>Luborcza</t>
  </si>
  <si>
    <t>Beskid</t>
  </si>
  <si>
    <t>Lubsza</t>
  </si>
  <si>
    <t>Beskidek</t>
  </si>
  <si>
    <t>Ludwinów</t>
  </si>
  <si>
    <t>Beskidzka</t>
  </si>
  <si>
    <t>Lusławice</t>
  </si>
  <si>
    <t>Bestwińska</t>
  </si>
  <si>
    <t>Lutrowskie</t>
  </si>
  <si>
    <t>Betonowa</t>
  </si>
  <si>
    <t>Lyski</t>
  </si>
  <si>
    <t>Bezpieczna</t>
  </si>
  <si>
    <t>Łabędź</t>
  </si>
  <si>
    <t>Beżowa</t>
  </si>
  <si>
    <t>Łagiewniki Małe</t>
  </si>
  <si>
    <t>Będzińska</t>
  </si>
  <si>
    <t>Łagiewniki Wielkie</t>
  </si>
  <si>
    <t>Biadoszek</t>
  </si>
  <si>
    <t>Łany</t>
  </si>
  <si>
    <t>Bialska</t>
  </si>
  <si>
    <t>Łany Małe</t>
  </si>
  <si>
    <t>Łany Średnie</t>
  </si>
  <si>
    <t>Biała Cegielnia</t>
  </si>
  <si>
    <t>Łany Wielkie</t>
  </si>
  <si>
    <t>Biała Kolonia</t>
  </si>
  <si>
    <t>Łańce</t>
  </si>
  <si>
    <t>Biała Przemsza</t>
  </si>
  <si>
    <t>Łaziec</t>
  </si>
  <si>
    <t>Biała Wisełka</t>
  </si>
  <si>
    <t>Łaziska</t>
  </si>
  <si>
    <t>Białego</t>
  </si>
  <si>
    <t>Białej Bramy</t>
  </si>
  <si>
    <t>Łazy</t>
  </si>
  <si>
    <t>Białej Przemszy</t>
  </si>
  <si>
    <t>Łącza</t>
  </si>
  <si>
    <t>Białobrzeska</t>
  </si>
  <si>
    <t>Łączka</t>
  </si>
  <si>
    <t>Białoniowa</t>
  </si>
  <si>
    <t>Łąka</t>
  </si>
  <si>
    <t>Białostocka</t>
  </si>
  <si>
    <t>Łąkietka</t>
  </si>
  <si>
    <t>Białowieska</t>
  </si>
  <si>
    <t>Łebki</t>
  </si>
  <si>
    <t>Biały Brzeg</t>
  </si>
  <si>
    <t>Łęg</t>
  </si>
  <si>
    <t>Biały Dwór</t>
  </si>
  <si>
    <t>Łękawica</t>
  </si>
  <si>
    <t>Biały Kamień</t>
  </si>
  <si>
    <t>Łobodno</t>
  </si>
  <si>
    <t>Biały Krzyż</t>
  </si>
  <si>
    <t>Łochynia</t>
  </si>
  <si>
    <t>Biały Ług</t>
  </si>
  <si>
    <t>Łodygowice</t>
  </si>
  <si>
    <t>Biasowicka</t>
  </si>
  <si>
    <t>Łojki</t>
  </si>
  <si>
    <t>Biblioteczna</t>
  </si>
  <si>
    <t>Łubie</t>
  </si>
  <si>
    <t>Biedronek</t>
  </si>
  <si>
    <t>Łubki</t>
  </si>
  <si>
    <t>Biedronki</t>
  </si>
  <si>
    <t>Łubowice</t>
  </si>
  <si>
    <t>Biegaczy</t>
  </si>
  <si>
    <t>Ługi-Radły</t>
  </si>
  <si>
    <t>Biegańskiego</t>
  </si>
  <si>
    <t>Łuków Śląski</t>
  </si>
  <si>
    <t>Biegunowa</t>
  </si>
  <si>
    <t>Łuszczyn</t>
  </si>
  <si>
    <t>Biegunów</t>
  </si>
  <si>
    <t>Łutowiec</t>
  </si>
  <si>
    <t>Biegusa</t>
  </si>
  <si>
    <t>Łysaków</t>
  </si>
  <si>
    <t>Bielanów</t>
  </si>
  <si>
    <t>Łysiec</t>
  </si>
  <si>
    <t>Bielany</t>
  </si>
  <si>
    <t>Łysina</t>
  </si>
  <si>
    <t>Bielańska</t>
  </si>
  <si>
    <t>Łysiny</t>
  </si>
  <si>
    <t>Bieli</t>
  </si>
  <si>
    <t>Madalin</t>
  </si>
  <si>
    <t>Bielika</t>
  </si>
  <si>
    <t>Maków</t>
  </si>
  <si>
    <t>Bielowa</t>
  </si>
  <si>
    <t>Malinowice</t>
  </si>
  <si>
    <t>Bielowizna</t>
  </si>
  <si>
    <t>Małachów</t>
  </si>
  <si>
    <t>Bielów</t>
  </si>
  <si>
    <t>Małoszyce</t>
  </si>
  <si>
    <t>Bielska</t>
  </si>
  <si>
    <t>Małusy Małe</t>
  </si>
  <si>
    <t>Bielszowicka</t>
  </si>
  <si>
    <t>Małusy Wielkie</t>
  </si>
  <si>
    <t>Bieni</t>
  </si>
  <si>
    <t>Marcinków</t>
  </si>
  <si>
    <t>Bieniowiecka</t>
  </si>
  <si>
    <t>Marianka Rędzińska</t>
  </si>
  <si>
    <t>Bieńki</t>
  </si>
  <si>
    <t>Marianów</t>
  </si>
  <si>
    <t>Bieńkowicka</t>
  </si>
  <si>
    <t>Marklowice</t>
  </si>
  <si>
    <t>Bierawka</t>
  </si>
  <si>
    <t>Marklowice Górne</t>
  </si>
  <si>
    <t>Bierawki</t>
  </si>
  <si>
    <t>Markowice</t>
  </si>
  <si>
    <t>Markowizna</t>
  </si>
  <si>
    <t>Biernackiego</t>
  </si>
  <si>
    <t>Masłońskie</t>
  </si>
  <si>
    <t>Biernatki</t>
  </si>
  <si>
    <t>Mazańcowice</t>
  </si>
  <si>
    <t>Biernota</t>
  </si>
  <si>
    <t>Mazówki</t>
  </si>
  <si>
    <t>Bieruńska</t>
  </si>
  <si>
    <t>Mazury</t>
  </si>
  <si>
    <t>Biesiadna</t>
  </si>
  <si>
    <t>Mełchów</t>
  </si>
  <si>
    <t>Bieszczadzka</t>
  </si>
  <si>
    <t>Meszna</t>
  </si>
  <si>
    <t>BIJASOWICKA</t>
  </si>
  <si>
    <t>Bindowa</t>
  </si>
  <si>
    <t>Michalinów</t>
  </si>
  <si>
    <t>Birowska</t>
  </si>
  <si>
    <t>Michałów</t>
  </si>
  <si>
    <t>Biskupa</t>
  </si>
  <si>
    <t>Michałów Rudnicki</t>
  </si>
  <si>
    <t>Biskupa Adriana Włodarskiego</t>
  </si>
  <si>
    <t>Miedary</t>
  </si>
  <si>
    <t>Biskupa Burschego</t>
  </si>
  <si>
    <t>Miedźna</t>
  </si>
  <si>
    <t>Biskupa Czesława Domina</t>
  </si>
  <si>
    <t>Miedźno</t>
  </si>
  <si>
    <t>Biskupa Herberta Bednorza</t>
  </si>
  <si>
    <t>Mierzęcice</t>
  </si>
  <si>
    <t>Biskupa Nankera</t>
  </si>
  <si>
    <t>Międzybrodzie Bialskie</t>
  </si>
  <si>
    <t>Biskupa Pawłowskiego</t>
  </si>
  <si>
    <t>Międzybrodzie Żywieckie</t>
  </si>
  <si>
    <t>Biskupa Pluty</t>
  </si>
  <si>
    <t>Międzyrzecze</t>
  </si>
  <si>
    <t>Biskupa Stanisława Adamskiego</t>
  </si>
  <si>
    <t>Międzyrzecze Dolne</t>
  </si>
  <si>
    <t>Biskupa Tadeusza Szurmana</t>
  </si>
  <si>
    <t>Międzyrzecze Górne</t>
  </si>
  <si>
    <t>Biskupa Teodora Kubiny</t>
  </si>
  <si>
    <t>Międzyświeć</t>
  </si>
  <si>
    <t>Biskupa Wilhelma Pluty</t>
  </si>
  <si>
    <t>Mikołajewice</t>
  </si>
  <si>
    <t>Biskupia</t>
  </si>
  <si>
    <t>Mikołeska</t>
  </si>
  <si>
    <t>Bitwy Olzańskiej</t>
  </si>
  <si>
    <t>Biurowa</t>
  </si>
  <si>
    <t>Milionów</t>
  </si>
  <si>
    <t>Biwakowa</t>
  </si>
  <si>
    <t>Milówka</t>
  </si>
  <si>
    <t>Bizja</t>
  </si>
  <si>
    <t>Miłość</t>
  </si>
  <si>
    <t>Blachowieńska</t>
  </si>
  <si>
    <t>Mirów</t>
  </si>
  <si>
    <t>Blachówka</t>
  </si>
  <si>
    <t>Mitręga</t>
  </si>
  <si>
    <t>Blaise Pascala</t>
  </si>
  <si>
    <t>Mizerów</t>
  </si>
  <si>
    <t>Blanowska</t>
  </si>
  <si>
    <t>Młynek</t>
  </si>
  <si>
    <t>Bliska</t>
  </si>
  <si>
    <t>Mnich</t>
  </si>
  <si>
    <t>Bliźniacza</t>
  </si>
  <si>
    <t>Mochała</t>
  </si>
  <si>
    <t>Blokowa</t>
  </si>
  <si>
    <t>Moczydło</t>
  </si>
  <si>
    <t>Bluszczowa</t>
  </si>
  <si>
    <t>Modzurów</t>
  </si>
  <si>
    <t>Bluszczy</t>
  </si>
  <si>
    <t>Mokra</t>
  </si>
  <si>
    <t>Blych</t>
  </si>
  <si>
    <t>Mokrus</t>
  </si>
  <si>
    <t>BŁ. EDMUNDA BOJANOWSKIEGO</t>
  </si>
  <si>
    <t>Mokrzesz</t>
  </si>
  <si>
    <t>bł. Jolanty</t>
  </si>
  <si>
    <t>Molna</t>
  </si>
  <si>
    <t>Bł. Ks. J. Popiełuszki</t>
  </si>
  <si>
    <t>Morsko</t>
  </si>
  <si>
    <t>bł. ks. Jerzego Popiełuszki</t>
  </si>
  <si>
    <t>Mrówczak</t>
  </si>
  <si>
    <t>Bł. Ks. Stanisława Kubisty</t>
  </si>
  <si>
    <t>Mstów</t>
  </si>
  <si>
    <t>bł. Salomei</t>
  </si>
  <si>
    <t>Mszana</t>
  </si>
  <si>
    <t>Błachowa</t>
  </si>
  <si>
    <t>Mutne</t>
  </si>
  <si>
    <t>Bładnicka</t>
  </si>
  <si>
    <t>Mykanów</t>
  </si>
  <si>
    <t>Błatnia</t>
  </si>
  <si>
    <t>Bławatka</t>
  </si>
  <si>
    <t>Mysłów</t>
  </si>
  <si>
    <t>Bławatkowa</t>
  </si>
  <si>
    <t>Myszkowice</t>
  </si>
  <si>
    <t>Bławatków</t>
  </si>
  <si>
    <t>Błędowska</t>
  </si>
  <si>
    <t>Mzurów</t>
  </si>
  <si>
    <t>Błędów</t>
  </si>
  <si>
    <t>Mzyki</t>
  </si>
  <si>
    <t>Błękitna</t>
  </si>
  <si>
    <t>Najdziszów</t>
  </si>
  <si>
    <t>Błogocka</t>
  </si>
  <si>
    <t>Nakło</t>
  </si>
  <si>
    <t>Błogosławionego Arcybiskupa Józefa Bilczewskiego</t>
  </si>
  <si>
    <t>Nakło Śląskie</t>
  </si>
  <si>
    <t>Błogosławionego Czesława</t>
  </si>
  <si>
    <t>Napoleon</t>
  </si>
  <si>
    <t>Błojec</t>
  </si>
  <si>
    <t>Natolin</t>
  </si>
  <si>
    <t>Błonie</t>
  </si>
  <si>
    <t>Nędza</t>
  </si>
  <si>
    <t>Błońska</t>
  </si>
  <si>
    <t>Nieboczowy</t>
  </si>
  <si>
    <t>Błotna</t>
  </si>
  <si>
    <t>Nieborowice</t>
  </si>
  <si>
    <t>Bobowa</t>
  </si>
  <si>
    <t>Niebyła</t>
  </si>
  <si>
    <t>Bobrecka</t>
  </si>
  <si>
    <t>Niegowa</t>
  </si>
  <si>
    <t>Bobrek</t>
  </si>
  <si>
    <t>Niegowonice</t>
  </si>
  <si>
    <t>Bobrowa</t>
  </si>
  <si>
    <t>Niegowoniczki</t>
  </si>
  <si>
    <t>Bobrowa Górka</t>
  </si>
  <si>
    <t>Niegówka</t>
  </si>
  <si>
    <t>Bobrów</t>
  </si>
  <si>
    <t>Niekarmia</t>
  </si>
  <si>
    <t>Bocheńska</t>
  </si>
  <si>
    <t>Nieledwia</t>
  </si>
  <si>
    <t>Bociania</t>
  </si>
  <si>
    <t>Nierada</t>
  </si>
  <si>
    <t>Bociania Górka</t>
  </si>
  <si>
    <t>Niewiesze</t>
  </si>
  <si>
    <t>Bocianów</t>
  </si>
  <si>
    <t>Niezdara</t>
  </si>
  <si>
    <t>Boczna</t>
  </si>
  <si>
    <t>Nieznanice</t>
  </si>
  <si>
    <t>Bodzkowa</t>
  </si>
  <si>
    <t>Niwki</t>
  </si>
  <si>
    <t>Bogatki</t>
  </si>
  <si>
    <t>Niwy</t>
  </si>
  <si>
    <t>Bogedaina</t>
  </si>
  <si>
    <t>Nowa Gorzelnia</t>
  </si>
  <si>
    <t>Bogoczowiec</t>
  </si>
  <si>
    <t>Nowa Kuźnica</t>
  </si>
  <si>
    <t>Bogucicka</t>
  </si>
  <si>
    <t>Nowa Rybna</t>
  </si>
  <si>
    <t>Boguckiego</t>
  </si>
  <si>
    <t>Nowa Szarlejka</t>
  </si>
  <si>
    <t>Bogumilska</t>
  </si>
  <si>
    <t>Nowa Wieś</t>
  </si>
  <si>
    <t>Bogumiła Hoffa</t>
  </si>
  <si>
    <t>Nowa Wieś Tworoska</t>
  </si>
  <si>
    <t>Bogumiła Kobieli</t>
  </si>
  <si>
    <t>Nowa Wioska</t>
  </si>
  <si>
    <t>Bogumińska</t>
  </si>
  <si>
    <t>Nowe Chechło</t>
  </si>
  <si>
    <t>Bogunicka</t>
  </si>
  <si>
    <t>Nowiny</t>
  </si>
  <si>
    <t>Bogusława Parczewskiego</t>
  </si>
  <si>
    <t>Nowy Broniszew</t>
  </si>
  <si>
    <t>Bogusławskiego</t>
  </si>
  <si>
    <t>Nowy Dwór</t>
  </si>
  <si>
    <t>Boguszowicka</t>
  </si>
  <si>
    <t>Nowy Folwark</t>
  </si>
  <si>
    <t>Boguszycka</t>
  </si>
  <si>
    <t>Nowy Kocin</t>
  </si>
  <si>
    <t>Bohaterów</t>
  </si>
  <si>
    <t>Oblasy</t>
  </si>
  <si>
    <t>Bohaterów Bitwy pod Mokrą</t>
  </si>
  <si>
    <t>Ochaby Małe</t>
  </si>
  <si>
    <t>Bohaterów Getta</t>
  </si>
  <si>
    <t>Ochaby Wielkie</t>
  </si>
  <si>
    <t>Bohaterów Getta Warszawskiego</t>
  </si>
  <si>
    <t>Oczko</t>
  </si>
  <si>
    <t>Bohaterów Katynia</t>
  </si>
  <si>
    <t>Odmuchów</t>
  </si>
  <si>
    <t>Bohaterów Monte Cassino</t>
  </si>
  <si>
    <t>Odra</t>
  </si>
  <si>
    <t>Bohaterów Warszawskich</t>
  </si>
  <si>
    <t>Ogorzelnik</t>
  </si>
  <si>
    <t>Bohaterów Warszawy</t>
  </si>
  <si>
    <t>Ogrodzieniec</t>
  </si>
  <si>
    <t>Bohaterów Westerplatte</t>
  </si>
  <si>
    <t>Ogrodzona</t>
  </si>
  <si>
    <t>Bohaterów Września</t>
  </si>
  <si>
    <t>Okołowice</t>
  </si>
  <si>
    <t>Bohaterska</t>
  </si>
  <si>
    <t>Okrajnik</t>
  </si>
  <si>
    <t>Bohomolca</t>
  </si>
  <si>
    <t>Okrąglik</t>
  </si>
  <si>
    <t>Bohuna</t>
  </si>
  <si>
    <t>Olbrachcice</t>
  </si>
  <si>
    <t>Bojanowska</t>
  </si>
  <si>
    <t>Oleksiki</t>
  </si>
  <si>
    <t>Bojkowska</t>
  </si>
  <si>
    <t>Olsztyn</t>
  </si>
  <si>
    <t>Bojowa</t>
  </si>
  <si>
    <t>Olszyna</t>
  </si>
  <si>
    <t>Bojowników</t>
  </si>
  <si>
    <t>Olza</t>
  </si>
  <si>
    <t>BOJSZOWSKA</t>
  </si>
  <si>
    <t>Ołudza</t>
  </si>
  <si>
    <t>Boleradz</t>
  </si>
  <si>
    <t>Opatów</t>
  </si>
  <si>
    <t>Boleslawa Chrobrego</t>
  </si>
  <si>
    <t>Ornontowice</t>
  </si>
  <si>
    <t>Bolesława Chrobrego</t>
  </si>
  <si>
    <t>Orzech</t>
  </si>
  <si>
    <t>Bolesława Czerwieńskiego</t>
  </si>
  <si>
    <t>Bolesława Czerwińskiego</t>
  </si>
  <si>
    <t>Osiek</t>
  </si>
  <si>
    <t>Bolesława Domańskiego</t>
  </si>
  <si>
    <t>Osiny</t>
  </si>
  <si>
    <t>Bolesława i Zygmunta Sobocików</t>
  </si>
  <si>
    <t>Ossy</t>
  </si>
  <si>
    <t>Bolesława Kocjana</t>
  </si>
  <si>
    <t>Ostre</t>
  </si>
  <si>
    <t>Bolesława Krupińskiego</t>
  </si>
  <si>
    <t>Ostrowy nad Okszą</t>
  </si>
  <si>
    <t>Bolesława Krzywoustego</t>
  </si>
  <si>
    <t>Ostrów</t>
  </si>
  <si>
    <t>Bolesława Leśmiana</t>
  </si>
  <si>
    <t>Otola</t>
  </si>
  <si>
    <t>Bolesława Limanowskiego</t>
  </si>
  <si>
    <t>Otola Mała</t>
  </si>
  <si>
    <t>Bolesława Lubosza</t>
  </si>
  <si>
    <t>Otrzęsie</t>
  </si>
  <si>
    <t>Bolesława Micińskiego</t>
  </si>
  <si>
    <t>Owsiszcze</t>
  </si>
  <si>
    <t>Bolesława Mierzejewskiego</t>
  </si>
  <si>
    <t>Ożarowice</t>
  </si>
  <si>
    <t>Bolesława Pieńkowskiego</t>
  </si>
  <si>
    <t>Pabianice</t>
  </si>
  <si>
    <t>Bolesława Prusa</t>
  </si>
  <si>
    <t>Pacanów</t>
  </si>
  <si>
    <t>Bolesława Skarżyńskiego</t>
  </si>
  <si>
    <t>Pacierzów</t>
  </si>
  <si>
    <t>Bolesława Skórki</t>
  </si>
  <si>
    <t>Paczyna</t>
  </si>
  <si>
    <t>Bolesława Surówki</t>
  </si>
  <si>
    <t>Paczynka</t>
  </si>
  <si>
    <t>Bolesława Śmiałego</t>
  </si>
  <si>
    <t>Pakuły</t>
  </si>
  <si>
    <t>Bolesława Wallek-Walewskiego</t>
  </si>
  <si>
    <t>Palowice</t>
  </si>
  <si>
    <t>Bolesławska</t>
  </si>
  <si>
    <t>Paniówki</t>
  </si>
  <si>
    <t>Boliny</t>
  </si>
  <si>
    <t>Panki</t>
  </si>
  <si>
    <t>Bonerów</t>
  </si>
  <si>
    <t>Panoszów</t>
  </si>
  <si>
    <t>Bony Sforzy</t>
  </si>
  <si>
    <t>Parcele</t>
  </si>
  <si>
    <t>Bończyka</t>
  </si>
  <si>
    <t>Parkoszowice</t>
  </si>
  <si>
    <t>Boracza</t>
  </si>
  <si>
    <t>Parzymiechy</t>
  </si>
  <si>
    <t>Bordynowska</t>
  </si>
  <si>
    <t>Pasieka</t>
  </si>
  <si>
    <t>Borek</t>
  </si>
  <si>
    <t>Paulinów</t>
  </si>
  <si>
    <t>Borka</t>
  </si>
  <si>
    <t>Pawełki</t>
  </si>
  <si>
    <t>Borki</t>
  </si>
  <si>
    <t>Pawłowice</t>
  </si>
  <si>
    <t>Borkowa</t>
  </si>
  <si>
    <t>Pawłów</t>
  </si>
  <si>
    <t>Boronowska</t>
  </si>
  <si>
    <t>Pawonków</t>
  </si>
  <si>
    <t>Pewel Mała</t>
  </si>
  <si>
    <t>Borowe Pole</t>
  </si>
  <si>
    <t>Pewel Ślemieńska</t>
  </si>
  <si>
    <t>Borowicka</t>
  </si>
  <si>
    <t>Pewel Wielka</t>
  </si>
  <si>
    <t>Borowiec</t>
  </si>
  <si>
    <t>Pękowiec</t>
  </si>
  <si>
    <t>Borowiecka</t>
  </si>
  <si>
    <t>Piaseczno</t>
  </si>
  <si>
    <t>Borowikowa</t>
  </si>
  <si>
    <t>Piasek</t>
  </si>
  <si>
    <t>Borowików</t>
  </si>
  <si>
    <t>Piaski</t>
  </si>
  <si>
    <t>Borowina</t>
  </si>
  <si>
    <t>Piece</t>
  </si>
  <si>
    <t>Borowinowa</t>
  </si>
  <si>
    <t>Borowińska</t>
  </si>
  <si>
    <t>Pielgrzymowice</t>
  </si>
  <si>
    <t>Borówkowa</t>
  </si>
  <si>
    <t>Pieńki Szczepockie</t>
  </si>
  <si>
    <t>Borsucza</t>
  </si>
  <si>
    <t>Pierściec</t>
  </si>
  <si>
    <t>Borsuków</t>
  </si>
  <si>
    <t>Pierzchno</t>
  </si>
  <si>
    <t>Borucka</t>
  </si>
  <si>
    <t>Pietraszyn</t>
  </si>
  <si>
    <t>Borutkowy Las</t>
  </si>
  <si>
    <t>Pietrowice Wielkie</t>
  </si>
  <si>
    <t>Bory</t>
  </si>
  <si>
    <t>Pietrzaki</t>
  </si>
  <si>
    <t>Borycka</t>
  </si>
  <si>
    <t>Pietrzykowice</t>
  </si>
  <si>
    <t>Boryńska</t>
  </si>
  <si>
    <t>Pilchowice</t>
  </si>
  <si>
    <t>Bosacka</t>
  </si>
  <si>
    <t>Pilica</t>
  </si>
  <si>
    <t>Bosmańska</t>
  </si>
  <si>
    <t>Piła Druga</t>
  </si>
  <si>
    <t>Botaniczna</t>
  </si>
  <si>
    <t>Piła Pierwsza</t>
  </si>
  <si>
    <t>Boya Żeleńskiego</t>
  </si>
  <si>
    <t>Piłka</t>
  </si>
  <si>
    <t>Boża Góra</t>
  </si>
  <si>
    <t>Pińczyce</t>
  </si>
  <si>
    <t>Boża Góra Lewa</t>
  </si>
  <si>
    <t>Pisarzowice</t>
  </si>
  <si>
    <t>Boża Góra Prawa</t>
  </si>
  <si>
    <t>Płaczki</t>
  </si>
  <si>
    <t>Bożeny</t>
  </si>
  <si>
    <t>Pławniowice</t>
  </si>
  <si>
    <t>Bożogrobców</t>
  </si>
  <si>
    <t>Płużniczka</t>
  </si>
  <si>
    <t>Bożonarodzeniowa</t>
  </si>
  <si>
    <t>Pniaki Mokrzeskie</t>
  </si>
  <si>
    <t>Bór</t>
  </si>
  <si>
    <t>Pniów</t>
  </si>
  <si>
    <t>Bór I</t>
  </si>
  <si>
    <t>Pniówek</t>
  </si>
  <si>
    <t>Bór II</t>
  </si>
  <si>
    <t>Poczesna</t>
  </si>
  <si>
    <t>Bóźnicza</t>
  </si>
  <si>
    <t>Pod Jatnym</t>
  </si>
  <si>
    <t>Bóżnicza</t>
  </si>
  <si>
    <t>Podbucze</t>
  </si>
  <si>
    <t>bp. Adama Śmigielskiego</t>
  </si>
  <si>
    <t>Podlesice</t>
  </si>
  <si>
    <t>bp. Franciszka Śniegonia</t>
  </si>
  <si>
    <t>Podlesie</t>
  </si>
  <si>
    <t>bp. Ignacego Krasickiego</t>
  </si>
  <si>
    <t>Podleśna</t>
  </si>
  <si>
    <t>Braci Altman</t>
  </si>
  <si>
    <t>Podłęże Królewskie</t>
  </si>
  <si>
    <t>Braci Dudów</t>
  </si>
  <si>
    <t>Podłęże Szlacheckie</t>
  </si>
  <si>
    <t>Braci Gierymskich</t>
  </si>
  <si>
    <t>Podwarężyn</t>
  </si>
  <si>
    <t>Braci Grimm</t>
  </si>
  <si>
    <t>Podwarpie</t>
  </si>
  <si>
    <t>Braci Gutmanów</t>
  </si>
  <si>
    <t>Podzamcze</t>
  </si>
  <si>
    <t>Braci Jędrysików</t>
  </si>
  <si>
    <t>Pogórze</t>
  </si>
  <si>
    <t>Braci Jędrzeja i Jana Śniadeckich</t>
  </si>
  <si>
    <t>Pogrzebień</t>
  </si>
  <si>
    <t>BRACI KOŹBÓW</t>
  </si>
  <si>
    <t>Pogwizdów</t>
  </si>
  <si>
    <t>Braci Mieroszewskich</t>
  </si>
  <si>
    <t>Połomia</t>
  </si>
  <si>
    <t>Braci Miłosiernych</t>
  </si>
  <si>
    <t>Ponięcice</t>
  </si>
  <si>
    <t>Braci Mniejszych</t>
  </si>
  <si>
    <t>Ponik</t>
  </si>
  <si>
    <t>Braci Pisko</t>
  </si>
  <si>
    <t>Poniszowice</t>
  </si>
  <si>
    <t>BRACI SOFKÓW</t>
  </si>
  <si>
    <t>Popów</t>
  </si>
  <si>
    <t>Braci Śniadeckich</t>
  </si>
  <si>
    <t>Poraj</t>
  </si>
  <si>
    <t>Braci Wiechułów</t>
  </si>
  <si>
    <t>Porąbka</t>
  </si>
  <si>
    <t>Braci Wieczorków</t>
  </si>
  <si>
    <t>Braci Wilkoszewskich</t>
  </si>
  <si>
    <t>Postaszowice</t>
  </si>
  <si>
    <t>Braci Wolko</t>
  </si>
  <si>
    <t>Postęp</t>
  </si>
  <si>
    <t>Braci Woźniaków</t>
  </si>
  <si>
    <t>Potępa</t>
  </si>
  <si>
    <t>Bracka</t>
  </si>
  <si>
    <t>Pradła</t>
  </si>
  <si>
    <t>Brada</t>
  </si>
  <si>
    <t>Praszczyki</t>
  </si>
  <si>
    <t>Brama Wybrańców</t>
  </si>
  <si>
    <t>Prądy</t>
  </si>
  <si>
    <t>Bramkowa</t>
  </si>
  <si>
    <t>Preczów</t>
  </si>
  <si>
    <t>Branców</t>
  </si>
  <si>
    <t>Proboszczowice</t>
  </si>
  <si>
    <t>Branica</t>
  </si>
  <si>
    <t>Pruchna</t>
  </si>
  <si>
    <t>Brańkowa</t>
  </si>
  <si>
    <t>Przeczyce</t>
  </si>
  <si>
    <t>Brańków</t>
  </si>
  <si>
    <t>Przedkocin</t>
  </si>
  <si>
    <t>Brata Alberta</t>
  </si>
  <si>
    <t>Przegędza</t>
  </si>
  <si>
    <t>BRATERSKA</t>
  </si>
  <si>
    <t>Przezchlebie</t>
  </si>
  <si>
    <t>Braterstwa</t>
  </si>
  <si>
    <t>Przybędza</t>
  </si>
  <si>
    <t>Braterstwa Broni</t>
  </si>
  <si>
    <t>Przyborów</t>
  </si>
  <si>
    <t>Bratkowa</t>
  </si>
  <si>
    <t>Przybyłów</t>
  </si>
  <si>
    <t>Bratków</t>
  </si>
  <si>
    <t>Przybynów</t>
  </si>
  <si>
    <t>BRATNIA</t>
  </si>
  <si>
    <t>Przychody</t>
  </si>
  <si>
    <t>Bratysławska</t>
  </si>
  <si>
    <t>Przyłęk</t>
  </si>
  <si>
    <t>Breńska</t>
  </si>
  <si>
    <t>Przyłęków</t>
  </si>
  <si>
    <t>Brodecka</t>
  </si>
  <si>
    <t>Przyłubsko</t>
  </si>
  <si>
    <t>Brodeckiego</t>
  </si>
  <si>
    <t>Przymiłowice</t>
  </si>
  <si>
    <t>Brodek</t>
  </si>
  <si>
    <t>Przyrów</t>
  </si>
  <si>
    <t>Broni</t>
  </si>
  <si>
    <t>Przystajń</t>
  </si>
  <si>
    <t>Broniewskiego</t>
  </si>
  <si>
    <t>Przyszowice</t>
  </si>
  <si>
    <t>Bronisława Czecha</t>
  </si>
  <si>
    <t>Psary</t>
  </si>
  <si>
    <t>Bronisława Hubermana</t>
  </si>
  <si>
    <t>Pstrążna</t>
  </si>
  <si>
    <t>Bronisława Idzikowskiego</t>
  </si>
  <si>
    <t>Pszczyna</t>
  </si>
  <si>
    <t>Bronisława Koraszewskiego</t>
  </si>
  <si>
    <t>Bronisława Malinowskiego</t>
  </si>
  <si>
    <t>Ptakowice</t>
  </si>
  <si>
    <t>Bronisława Pukowca</t>
  </si>
  <si>
    <t>Puńców</t>
  </si>
  <si>
    <t>Bronisławy</t>
  </si>
  <si>
    <t>Pusta Kuźnica</t>
  </si>
  <si>
    <t>Bronowa</t>
  </si>
  <si>
    <t>Pustkowie</t>
  </si>
  <si>
    <t>BRONOWSKA</t>
  </si>
  <si>
    <t>Pustkowie Gęzyńskie</t>
  </si>
  <si>
    <t>Browar</t>
  </si>
  <si>
    <t>Pustkowie Lgockie</t>
  </si>
  <si>
    <t>Browar Kolonia</t>
  </si>
  <si>
    <t>Puszczew</t>
  </si>
  <si>
    <t>Browarna</t>
  </si>
  <si>
    <t>Pyrzowice</t>
  </si>
  <si>
    <t>Browarniana</t>
  </si>
  <si>
    <t>Browarnik</t>
  </si>
  <si>
    <t>Rachowice</t>
  </si>
  <si>
    <t>BROWAROWA</t>
  </si>
  <si>
    <t>Brukowa</t>
  </si>
  <si>
    <t>Raczkowice</t>
  </si>
  <si>
    <t>Brukselkowa</t>
  </si>
  <si>
    <t>Raczkowice-Kolonia</t>
  </si>
  <si>
    <t>Bruno Schulza</t>
  </si>
  <si>
    <t>Bruno Żogały</t>
  </si>
  <si>
    <t>Radonia</t>
  </si>
  <si>
    <t>Brunona Schulza</t>
  </si>
  <si>
    <t>Radostków</t>
  </si>
  <si>
    <t>Brusiecka</t>
  </si>
  <si>
    <t>Radostków-Kolonia</t>
  </si>
  <si>
    <t>Brygadzistów</t>
  </si>
  <si>
    <t>Radostowice</t>
  </si>
  <si>
    <t>Brylantowa</t>
  </si>
  <si>
    <t>Radoszewnica</t>
  </si>
  <si>
    <t>Brynicka</t>
  </si>
  <si>
    <t>Raduń</t>
  </si>
  <si>
    <t>Brynicy</t>
  </si>
  <si>
    <t>Radziechowy</t>
  </si>
  <si>
    <t>Bryniczna</t>
  </si>
  <si>
    <t>Brynkowska</t>
  </si>
  <si>
    <t>Rajcza</t>
  </si>
  <si>
    <t>Brynowska</t>
  </si>
  <si>
    <t>Rajczykowizna</t>
  </si>
  <si>
    <t>Brzask</t>
  </si>
  <si>
    <t>Rajsko</t>
  </si>
  <si>
    <t>Brzechwy</t>
  </si>
  <si>
    <t>Raszczyce</t>
  </si>
  <si>
    <t>Brzeg</t>
  </si>
  <si>
    <t>Rębielice Królewskie</t>
  </si>
  <si>
    <t>Brzegi</t>
  </si>
  <si>
    <t>Rębielice Szlacheckie</t>
  </si>
  <si>
    <t>Brzegowa</t>
  </si>
  <si>
    <t>Rędziny</t>
  </si>
  <si>
    <t>Brzeska</t>
  </si>
  <si>
    <t>Rększowice</t>
  </si>
  <si>
    <t>Brzezie</t>
  </si>
  <si>
    <t>Rogaczew</t>
  </si>
  <si>
    <t>Brzezina</t>
  </si>
  <si>
    <t>Rogoźnik</t>
  </si>
  <si>
    <t>Brzezinkowe</t>
  </si>
  <si>
    <t>Rogów</t>
  </si>
  <si>
    <t>Brzezinkowska</t>
  </si>
  <si>
    <t>Rokitno</t>
  </si>
  <si>
    <t>Brzezinowa</t>
  </si>
  <si>
    <t>Rokitno Szlacheckie</t>
  </si>
  <si>
    <t>Romanów</t>
  </si>
  <si>
    <t>Brzeziny Miejskie</t>
  </si>
  <si>
    <t>Roszków</t>
  </si>
  <si>
    <t>Brzezińska</t>
  </si>
  <si>
    <t>Rozalin</t>
  </si>
  <si>
    <t>Brzezka</t>
  </si>
  <si>
    <t>Roztropice</t>
  </si>
  <si>
    <t>Brzeźna</t>
  </si>
  <si>
    <t>Ruda</t>
  </si>
  <si>
    <t>Brzeźnicka</t>
  </si>
  <si>
    <t>Ruda Kozielska</t>
  </si>
  <si>
    <t>Brzęczkowicka</t>
  </si>
  <si>
    <t>Brzimowa</t>
  </si>
  <si>
    <t>Rudnik</t>
  </si>
  <si>
    <t>Brzoskwiniowa</t>
  </si>
  <si>
    <t>Rudnik Mały</t>
  </si>
  <si>
    <t>Brzozowa</t>
  </si>
  <si>
    <t>Rudnik Wielki</t>
  </si>
  <si>
    <t>Brzozowe Zacisze</t>
  </si>
  <si>
    <t>Rudniki</t>
  </si>
  <si>
    <t>Brzozowicka</t>
  </si>
  <si>
    <t>Rudniki-Kolonia</t>
  </si>
  <si>
    <t>Brzozówki</t>
  </si>
  <si>
    <t>Rudno</t>
  </si>
  <si>
    <t>Brzozy</t>
  </si>
  <si>
    <t>Rudołtowice</t>
  </si>
  <si>
    <t>Brzymowa</t>
  </si>
  <si>
    <t>Rudy</t>
  </si>
  <si>
    <t>Bubrów</t>
  </si>
  <si>
    <t>Rudyszwałd</t>
  </si>
  <si>
    <t>Buchalików</t>
  </si>
  <si>
    <t>Rudzica</t>
  </si>
  <si>
    <t>Buchenwaldczyków</t>
  </si>
  <si>
    <t>Rudziczka</t>
  </si>
  <si>
    <t>Bucze</t>
  </si>
  <si>
    <t>Rudziniec</t>
  </si>
  <si>
    <t>Buczka</t>
  </si>
  <si>
    <t>Rusinowice</t>
  </si>
  <si>
    <t>Bucznik</t>
  </si>
  <si>
    <t>Rusinów</t>
  </si>
  <si>
    <t>Buczyna</t>
  </si>
  <si>
    <t>Rybarzowice</t>
  </si>
  <si>
    <t>Budowlana</t>
  </si>
  <si>
    <t>Rybna</t>
  </si>
  <si>
    <t>Budowlanych</t>
  </si>
  <si>
    <t>Budrysów</t>
  </si>
  <si>
    <t>Rybno</t>
  </si>
  <si>
    <t>Budzin</t>
  </si>
  <si>
    <t>Rycerka Dolna</t>
  </si>
  <si>
    <t>Budzińska</t>
  </si>
  <si>
    <t>Rycerka Górna</t>
  </si>
  <si>
    <t>Bugaj</t>
  </si>
  <si>
    <t>Rychwałd</t>
  </si>
  <si>
    <t>Bugajska</t>
  </si>
  <si>
    <t>Rychwałdek</t>
  </si>
  <si>
    <t>Bujakowska</t>
  </si>
  <si>
    <t>Ryczów</t>
  </si>
  <si>
    <t>Bujecka</t>
  </si>
  <si>
    <t>Ryczów-Kolonia</t>
  </si>
  <si>
    <t>Bujna</t>
  </si>
  <si>
    <t>Bukietowa</t>
  </si>
  <si>
    <t>Rywaczki</t>
  </si>
  <si>
    <t>Bukowa</t>
  </si>
  <si>
    <t>Rzeczyce</t>
  </si>
  <si>
    <t>Bukowiecka</t>
  </si>
  <si>
    <t>Rzeki Małe</t>
  </si>
  <si>
    <t>Bukowina</t>
  </si>
  <si>
    <t>Rzeki Wielkie</t>
  </si>
  <si>
    <t>Bukowska</t>
  </si>
  <si>
    <t>Rzeniszów</t>
  </si>
  <si>
    <t>Bukowski Groń</t>
  </si>
  <si>
    <t>Rzeniszów-Łazy</t>
  </si>
  <si>
    <t>Bukowy Groń</t>
  </si>
  <si>
    <t>Rzerzęczyce</t>
  </si>
  <si>
    <t>Bukszpanowa</t>
  </si>
  <si>
    <t>Rzędkowice</t>
  </si>
  <si>
    <t>Buławowa</t>
  </si>
  <si>
    <t>Rzuchów</t>
  </si>
  <si>
    <t>Buławów</t>
  </si>
  <si>
    <t>Rzyce</t>
  </si>
  <si>
    <t>Bułgarska</t>
  </si>
  <si>
    <t>Sadowie</t>
  </si>
  <si>
    <t>Buraczana</t>
  </si>
  <si>
    <t>Sadowie Drugie</t>
  </si>
  <si>
    <t>Burki</t>
  </si>
  <si>
    <t>Sadowie Pierwsze</t>
  </si>
  <si>
    <t>Burowiecka</t>
  </si>
  <si>
    <t>Sadów</t>
  </si>
  <si>
    <t>Burszki</t>
  </si>
  <si>
    <t>Samborowice</t>
  </si>
  <si>
    <t>Bursztynowa</t>
  </si>
  <si>
    <t>Sarnów</t>
  </si>
  <si>
    <t>BURZEJ</t>
  </si>
  <si>
    <t>Sączów</t>
  </si>
  <si>
    <t>Burzliwa</t>
  </si>
  <si>
    <t>Siadcza</t>
  </si>
  <si>
    <t>Burzowa</t>
  </si>
  <si>
    <t>Siamoszyce</t>
  </si>
  <si>
    <t>Burzyńskiego</t>
  </si>
  <si>
    <t>Siedlec</t>
  </si>
  <si>
    <t>Busolowa</t>
  </si>
  <si>
    <t>Siedlec Duży</t>
  </si>
  <si>
    <t>Butorowa</t>
  </si>
  <si>
    <t>Siedlec Mały</t>
  </si>
  <si>
    <t>Butorów</t>
  </si>
  <si>
    <t>Siedliska</t>
  </si>
  <si>
    <t>Byczyńska</t>
  </si>
  <si>
    <t>Siedliszowice</t>
  </si>
  <si>
    <t>Bydgoska</t>
  </si>
  <si>
    <t>Siekierowizna</t>
  </si>
  <si>
    <t>Byłych Więźniów Politycznych</t>
  </si>
  <si>
    <t>Siemięrzyce</t>
  </si>
  <si>
    <t>Bystry Potok</t>
  </si>
  <si>
    <t>Siemonia</t>
  </si>
  <si>
    <t>Bystrzańska</t>
  </si>
  <si>
    <t>Sienna</t>
  </si>
  <si>
    <t>Bystrzynowska</t>
  </si>
  <si>
    <t>Sierakowice</t>
  </si>
  <si>
    <t>Bytkowska</t>
  </si>
  <si>
    <t>Sieraków</t>
  </si>
  <si>
    <t>Bytkowska (Katowice)</t>
  </si>
  <si>
    <t>Sieraków Śląski</t>
  </si>
  <si>
    <t>Bytomska</t>
  </si>
  <si>
    <t>Sierbowice</t>
  </si>
  <si>
    <t>Bytomskich Strzelców</t>
  </si>
  <si>
    <t>Sieroty</t>
  </si>
  <si>
    <t>Bzowa</t>
  </si>
  <si>
    <t>Siewierz</t>
  </si>
  <si>
    <t>Bzowska</t>
  </si>
  <si>
    <t>Simoradz</t>
  </si>
  <si>
    <t>Bzów</t>
  </si>
  <si>
    <t>Sitki</t>
  </si>
  <si>
    <t>Bźniok</t>
  </si>
  <si>
    <t>Skałbania</t>
  </si>
  <si>
    <t>C. K. Norwida</t>
  </si>
  <si>
    <t>Skałka</t>
  </si>
  <si>
    <t>Cała</t>
  </si>
  <si>
    <t>Skoczów</t>
  </si>
  <si>
    <t>Cechowa</t>
  </si>
  <si>
    <t>Skowronów</t>
  </si>
  <si>
    <t>Cecylii</t>
  </si>
  <si>
    <t>Skrajnica</t>
  </si>
  <si>
    <t>Cedrowa</t>
  </si>
  <si>
    <t>Skrajniwa</t>
  </si>
  <si>
    <t>Cedru</t>
  </si>
  <si>
    <t>Skrbeńsko</t>
  </si>
  <si>
    <t>Skrzydlów</t>
  </si>
  <si>
    <t>Cegielnia Murcki</t>
  </si>
  <si>
    <t>Skrzydłowice</t>
  </si>
  <si>
    <t>Cegielniana</t>
  </si>
  <si>
    <t>Skrzyszów</t>
  </si>
  <si>
    <t>Cegielska</t>
  </si>
  <si>
    <t>Sławienko</t>
  </si>
  <si>
    <t>Ceglana</t>
  </si>
  <si>
    <t>Sławików</t>
  </si>
  <si>
    <t>Ceglarska</t>
  </si>
  <si>
    <t>Sławniów</t>
  </si>
  <si>
    <t>Celna</t>
  </si>
  <si>
    <t>Słotwina</t>
  </si>
  <si>
    <t>Celników</t>
  </si>
  <si>
    <t>Słowik</t>
  </si>
  <si>
    <t>Celtycka</t>
  </si>
  <si>
    <t>Słupsko</t>
  </si>
  <si>
    <t>Celulozowa</t>
  </si>
  <si>
    <t>Smolarze</t>
  </si>
  <si>
    <t>Cementowa</t>
  </si>
  <si>
    <t>Smoleń</t>
  </si>
  <si>
    <t>Centaura</t>
  </si>
  <si>
    <t>Smolnica</t>
  </si>
  <si>
    <t>Centralna</t>
  </si>
  <si>
    <t>Smyków</t>
  </si>
  <si>
    <t>Centrum</t>
  </si>
  <si>
    <t>Soblówka</t>
  </si>
  <si>
    <t>Centuria</t>
  </si>
  <si>
    <t>Soborzyce</t>
  </si>
  <si>
    <t>Ceramiczna</t>
  </si>
  <si>
    <t>Sobuczyna</t>
  </si>
  <si>
    <t>Ceramiki</t>
  </si>
  <si>
    <t>Sokole Pole</t>
  </si>
  <si>
    <t>Ceramików</t>
  </si>
  <si>
    <t>Sokolniki</t>
  </si>
  <si>
    <t>Cerefisko</t>
  </si>
  <si>
    <t>Solarnia</t>
  </si>
  <si>
    <t>Cerhla</t>
  </si>
  <si>
    <t>Solca</t>
  </si>
  <si>
    <t>Cerla</t>
  </si>
  <si>
    <t>Sopotnia Mała</t>
  </si>
  <si>
    <t>Cesarka</t>
  </si>
  <si>
    <t>Sopotnia Wielka</t>
  </si>
  <si>
    <t>Cesarska</t>
  </si>
  <si>
    <t>Cezarówka Dolna</t>
  </si>
  <si>
    <t>Sośnicowice</t>
  </si>
  <si>
    <t>Cezarówka Górna</t>
  </si>
  <si>
    <t>Sól</t>
  </si>
  <si>
    <t>Cępieli</t>
  </si>
  <si>
    <t>Sól-Kiczora</t>
  </si>
  <si>
    <t>Chabowiec</t>
  </si>
  <si>
    <t>Srocko</t>
  </si>
  <si>
    <t>Chabrowa</t>
  </si>
  <si>
    <t>Stanica</t>
  </si>
  <si>
    <t>Chabrów</t>
  </si>
  <si>
    <t>Stanisławice</t>
  </si>
  <si>
    <t>Chałpnicza</t>
  </si>
  <si>
    <t>Stanisławów</t>
  </si>
  <si>
    <t>Chałubińskiego</t>
  </si>
  <si>
    <t>Stanki</t>
  </si>
  <si>
    <t>Chałupiańska</t>
  </si>
  <si>
    <t>Stanowice</t>
  </si>
  <si>
    <t>Stany</t>
  </si>
  <si>
    <t>CHAŁUPNICZA</t>
  </si>
  <si>
    <t>Stara Gorzelnia</t>
  </si>
  <si>
    <t>Chatelówka</t>
  </si>
  <si>
    <t>Stara Huta</t>
  </si>
  <si>
    <t>Chatka Puchatka</t>
  </si>
  <si>
    <t>Stara Wieś</t>
  </si>
  <si>
    <t>Chechelska</t>
  </si>
  <si>
    <t>Starcza</t>
  </si>
  <si>
    <t>Chełmońskiego</t>
  </si>
  <si>
    <t>Starokrzepice</t>
  </si>
  <si>
    <t>Chełmska</t>
  </si>
  <si>
    <t>Staromieście</t>
  </si>
  <si>
    <t>Chemiczna</t>
  </si>
  <si>
    <t>Staropole</t>
  </si>
  <si>
    <t>Chemików</t>
  </si>
  <si>
    <t>Stary Broniszew</t>
  </si>
  <si>
    <t>Chęcińska</t>
  </si>
  <si>
    <t>Stary Cykarzew</t>
  </si>
  <si>
    <t>Chlebowa</t>
  </si>
  <si>
    <t>Stary Kocin</t>
  </si>
  <si>
    <t>Chlubna</t>
  </si>
  <si>
    <t>Stary Koniecpol</t>
  </si>
  <si>
    <t>CHŁODNA</t>
  </si>
  <si>
    <t>Starzyny</t>
  </si>
  <si>
    <t>Chłodnicza</t>
  </si>
  <si>
    <t>Stawki</t>
  </si>
  <si>
    <t>CHŁOPSKA</t>
  </si>
  <si>
    <t>Stefanów</t>
  </si>
  <si>
    <t>Strębce</t>
  </si>
  <si>
    <t>Chmielna</t>
  </si>
  <si>
    <t>Strumień</t>
  </si>
  <si>
    <t>Chmielowa</t>
  </si>
  <si>
    <t>Strzebiń</t>
  </si>
  <si>
    <t>Chmielowskie</t>
  </si>
  <si>
    <t>Strzybnik</t>
  </si>
  <si>
    <t>Chmurna</t>
  </si>
  <si>
    <t>Strzyżowice</t>
  </si>
  <si>
    <t>Chochołowska</t>
  </si>
  <si>
    <t>Studzienice</t>
  </si>
  <si>
    <t>Chochółka</t>
  </si>
  <si>
    <t>Studzionka</t>
  </si>
  <si>
    <t>Chocimska</t>
  </si>
  <si>
    <t>Suliszowice</t>
  </si>
  <si>
    <t>Chodniki</t>
  </si>
  <si>
    <t>Sumina</t>
  </si>
  <si>
    <t>Chodnikowa</t>
  </si>
  <si>
    <t>Suszec</t>
  </si>
  <si>
    <t>Choinkowa</t>
  </si>
  <si>
    <t>Swaciok</t>
  </si>
  <si>
    <t>Chopina</t>
  </si>
  <si>
    <t>Sygontka</t>
  </si>
  <si>
    <t>Chopina Boczna</t>
  </si>
  <si>
    <t>Syrynia</t>
  </si>
  <si>
    <t>CHOROŃSKA</t>
  </si>
  <si>
    <t>Szałsza</t>
  </si>
  <si>
    <t>Chorwacka</t>
  </si>
  <si>
    <t>Szare</t>
  </si>
  <si>
    <t>Chorzowska</t>
  </si>
  <si>
    <t>Szarki</t>
  </si>
  <si>
    <t>Chrobacza</t>
  </si>
  <si>
    <t>Szarlejka</t>
  </si>
  <si>
    <t>Chrobaczy</t>
  </si>
  <si>
    <t>Szczejkowice</t>
  </si>
  <si>
    <t>Chrobakowe</t>
  </si>
  <si>
    <t>Szczekociny</t>
  </si>
  <si>
    <t>Chromowa</t>
  </si>
  <si>
    <t>Szczerbice</t>
  </si>
  <si>
    <t>Chropaczowska</t>
  </si>
  <si>
    <t>Chropaczówka</t>
  </si>
  <si>
    <t>Szklana Huta</t>
  </si>
  <si>
    <t>Chryzantem</t>
  </si>
  <si>
    <t>Szklarnia</t>
  </si>
  <si>
    <t>Chryzantemowa</t>
  </si>
  <si>
    <t>Szonowice</t>
  </si>
  <si>
    <t>Chrzanowska</t>
  </si>
  <si>
    <t>Szyce</t>
  </si>
  <si>
    <t>Chrząstowska</t>
  </si>
  <si>
    <t>Szymocice</t>
  </si>
  <si>
    <t>Chrząstówka</t>
  </si>
  <si>
    <t>Szypowice</t>
  </si>
  <si>
    <t>Chudowska</t>
  </si>
  <si>
    <t>Szyszki</t>
  </si>
  <si>
    <t>Chwaliboskie</t>
  </si>
  <si>
    <t>Szyszków</t>
  </si>
  <si>
    <t>Chwałęcicka</t>
  </si>
  <si>
    <t>Ślemień</t>
  </si>
  <si>
    <t>Chwałowicka</t>
  </si>
  <si>
    <t>Ślęzany</t>
  </si>
  <si>
    <t>Chwoszcz</t>
  </si>
  <si>
    <t>Śliwaków</t>
  </si>
  <si>
    <t>Ślusarze</t>
  </si>
  <si>
    <t>Cicha</t>
  </si>
  <si>
    <t>Śmiertny Dąb</t>
  </si>
  <si>
    <t>Cichociemnych</t>
  </si>
  <si>
    <t>Śrubarnia</t>
  </si>
  <si>
    <t>CICHY KĄCIK</t>
  </si>
  <si>
    <t>Świbie</t>
  </si>
  <si>
    <t>Cichy Zakątek</t>
  </si>
  <si>
    <t>Świercze</t>
  </si>
  <si>
    <t>Cicierz</t>
  </si>
  <si>
    <t>Świerczyniec</t>
  </si>
  <si>
    <t>Ciechanowska</t>
  </si>
  <si>
    <t>Świerklaniec</t>
  </si>
  <si>
    <t>Ciekawa</t>
  </si>
  <si>
    <t>Świerklany</t>
  </si>
  <si>
    <t>Cielmicka</t>
  </si>
  <si>
    <t>Święta Anna</t>
  </si>
  <si>
    <t>Ciemna</t>
  </si>
  <si>
    <t>Cieniowa</t>
  </si>
  <si>
    <t>Świętoszowice</t>
  </si>
  <si>
    <t>Cienista</t>
  </si>
  <si>
    <t>Świętoszówka</t>
  </si>
  <si>
    <t>Cieńkowska</t>
  </si>
  <si>
    <t>Świniowice</t>
  </si>
  <si>
    <t>Cieńków</t>
  </si>
  <si>
    <t>Świnna</t>
  </si>
  <si>
    <t>Cieplaka</t>
  </si>
  <si>
    <t>Taciszów</t>
  </si>
  <si>
    <t>Ciepła</t>
  </si>
  <si>
    <t>Tanina</t>
  </si>
  <si>
    <t>Ciepłownicza</t>
  </si>
  <si>
    <t>Cierniowa</t>
  </si>
  <si>
    <t>Tąpkowice</t>
  </si>
  <si>
    <t>Ciernista</t>
  </si>
  <si>
    <t>Teklinów</t>
  </si>
  <si>
    <t>Ciesielska</t>
  </si>
  <si>
    <t>Teodorów</t>
  </si>
  <si>
    <t>Cieszkowskiego</t>
  </si>
  <si>
    <t>Teresów</t>
  </si>
  <si>
    <t>Cieszowska</t>
  </si>
  <si>
    <t>Tęgobórz</t>
  </si>
  <si>
    <t>Cieszyńska</t>
  </si>
  <si>
    <t>Tomiszowice</t>
  </si>
  <si>
    <t>Cieślarów</t>
  </si>
  <si>
    <t>Topolów</t>
  </si>
  <si>
    <t>Cietonie</t>
  </si>
  <si>
    <t>Toporowice</t>
  </si>
  <si>
    <t>Cietrzewi</t>
  </si>
  <si>
    <t>Toszek</t>
  </si>
  <si>
    <t>Ciężarowa</t>
  </si>
  <si>
    <t>Trachy</t>
  </si>
  <si>
    <t>Ciężkowicka</t>
  </si>
  <si>
    <t>Tresna</t>
  </si>
  <si>
    <t>Cinalkowa</t>
  </si>
  <si>
    <t>Troniny</t>
  </si>
  <si>
    <t>Ciołkowskiego</t>
  </si>
  <si>
    <t>Truskolasy</t>
  </si>
  <si>
    <t>Cisiańska</t>
  </si>
  <si>
    <t>Trząska-Zawodzie</t>
  </si>
  <si>
    <t>Trzciniec</t>
  </si>
  <si>
    <t>Cisów</t>
  </si>
  <si>
    <t>Trzebinia</t>
  </si>
  <si>
    <t>Cisu</t>
  </si>
  <si>
    <t>Trzebniów</t>
  </si>
  <si>
    <t>Cisza</t>
  </si>
  <si>
    <t>Trzebyczka</t>
  </si>
  <si>
    <t>Ciupków</t>
  </si>
  <si>
    <t>Tuliszów</t>
  </si>
  <si>
    <t>Ciżemki</t>
  </si>
  <si>
    <t>Turów</t>
  </si>
  <si>
    <t>Cmentarna</t>
  </si>
  <si>
    <t>Turza</t>
  </si>
  <si>
    <t>Cudna</t>
  </si>
  <si>
    <t>Turza Śląska</t>
  </si>
  <si>
    <t>Cudowna</t>
  </si>
  <si>
    <t>Turze</t>
  </si>
  <si>
    <t>Cukrownicza</t>
  </si>
  <si>
    <t>Turzyn</t>
  </si>
  <si>
    <t>Cupiała</t>
  </si>
  <si>
    <t>Twardorzeczka</t>
  </si>
  <si>
    <t>Curie-Skłodowskiej</t>
  </si>
  <si>
    <t>Twardowice</t>
  </si>
  <si>
    <t>Cybernetyków</t>
  </si>
  <si>
    <t>Tworków</t>
  </si>
  <si>
    <t>Cyganerii</t>
  </si>
  <si>
    <t>Tworóg</t>
  </si>
  <si>
    <t>Cygańska</t>
  </si>
  <si>
    <t>Tworóg Mały</t>
  </si>
  <si>
    <t>Cygański Las</t>
  </si>
  <si>
    <t>Cygarowa</t>
  </si>
  <si>
    <t>Tylin</t>
  </si>
  <si>
    <t>Cyklamenów</t>
  </si>
  <si>
    <t>Uchylsko</t>
  </si>
  <si>
    <t>Cykorii</t>
  </si>
  <si>
    <t>Udórz</t>
  </si>
  <si>
    <t>Cynamonowa</t>
  </si>
  <si>
    <t>Ujsoły</t>
  </si>
  <si>
    <t>Cyniarska</t>
  </si>
  <si>
    <t>Ulesie</t>
  </si>
  <si>
    <t>Cyniowa</t>
  </si>
  <si>
    <t>Cynkowa</t>
  </si>
  <si>
    <t>Walaszczyki</t>
  </si>
  <si>
    <t>Cypriana Godebskiego</t>
  </si>
  <si>
    <t>Waleńczów</t>
  </si>
  <si>
    <t>Cypriana Kamila Norwida</t>
  </si>
  <si>
    <t>Wanaty</t>
  </si>
  <si>
    <t>Cypriana Norwida</t>
  </si>
  <si>
    <t>Wancerzów</t>
  </si>
  <si>
    <t>Cyprysowa</t>
  </si>
  <si>
    <t>Wapiennik</t>
  </si>
  <si>
    <t>Cyprysów</t>
  </si>
  <si>
    <t>Warężyn</t>
  </si>
  <si>
    <t>Cyraneczki</t>
  </si>
  <si>
    <t>Warszowice</t>
  </si>
  <si>
    <t>Cyranek</t>
  </si>
  <si>
    <t>Wąsosz</t>
  </si>
  <si>
    <t>Cyrklowa</t>
  </si>
  <si>
    <t>Wąsosz Dolny</t>
  </si>
  <si>
    <t>Cyrkonowa</t>
  </si>
  <si>
    <t>Wąsosz Górny</t>
  </si>
  <si>
    <t>Cyryla Ratajskiego</t>
  </si>
  <si>
    <t>Wędzina</t>
  </si>
  <si>
    <t>Cysterska</t>
  </si>
  <si>
    <t>Węgierska Górka</t>
  </si>
  <si>
    <t>Cystersów</t>
  </si>
  <si>
    <t>Węglowice</t>
  </si>
  <si>
    <t>Cytadeli Warszawskiej</t>
  </si>
  <si>
    <t>Widawa</t>
  </si>
  <si>
    <t>Cytrynowa</t>
  </si>
  <si>
    <t>Widów</t>
  </si>
  <si>
    <t>Cytrynu</t>
  </si>
  <si>
    <t>Widzów</t>
  </si>
  <si>
    <t>Cz. Miłosza</t>
  </si>
  <si>
    <t>Widzówek</t>
  </si>
  <si>
    <t>Czajek</t>
  </si>
  <si>
    <t>Wielowieś</t>
  </si>
  <si>
    <t>Czajki</t>
  </si>
  <si>
    <t>Wieprz</t>
  </si>
  <si>
    <t>Czajkowa</t>
  </si>
  <si>
    <t>Wierbka</t>
  </si>
  <si>
    <t>Czajkowskiego</t>
  </si>
  <si>
    <t>Wiercica</t>
  </si>
  <si>
    <t>Czapińskiego</t>
  </si>
  <si>
    <t>Wierzbica</t>
  </si>
  <si>
    <t>Czapli</t>
  </si>
  <si>
    <t>Wierzbie</t>
  </si>
  <si>
    <t>Czaplicowej</t>
  </si>
  <si>
    <t>Wierzchowisko</t>
  </si>
  <si>
    <t>Czarka</t>
  </si>
  <si>
    <t>Wiesiółka</t>
  </si>
  <si>
    <t>Czarkowska</t>
  </si>
  <si>
    <t>Wieszczęta</t>
  </si>
  <si>
    <t>Czarna</t>
  </si>
  <si>
    <t>Wieszowa</t>
  </si>
  <si>
    <t>Czarna Wisełka</t>
  </si>
  <si>
    <t>Więcki</t>
  </si>
  <si>
    <t>Czarne</t>
  </si>
  <si>
    <t>Wikłów</t>
  </si>
  <si>
    <t>Czarne Doły</t>
  </si>
  <si>
    <t>Wilamowice</t>
  </si>
  <si>
    <t>Czarneckiego</t>
  </si>
  <si>
    <t>Wilcza</t>
  </si>
  <si>
    <t>Czarnej Przemszy</t>
  </si>
  <si>
    <t>Wilcza Góra</t>
  </si>
  <si>
    <t>Czarnieckiego</t>
  </si>
  <si>
    <t>Wilgoszcza</t>
  </si>
  <si>
    <t>Czarnocie</t>
  </si>
  <si>
    <t>Wilkowice</t>
  </si>
  <si>
    <t>Czarnohucka</t>
  </si>
  <si>
    <t>Wilkowiczki</t>
  </si>
  <si>
    <t>CZARNOLESKA</t>
  </si>
  <si>
    <t>Wilkowiecko</t>
  </si>
  <si>
    <t>Czarnoleśna</t>
  </si>
  <si>
    <t>Wilków</t>
  </si>
  <si>
    <t>Czarnoty</t>
  </si>
  <si>
    <t>Winowno</t>
  </si>
  <si>
    <t>Czarnuszki</t>
  </si>
  <si>
    <t>Czarny Chodnik</t>
  </si>
  <si>
    <t>Wisła Mała</t>
  </si>
  <si>
    <t>Czarny Groń</t>
  </si>
  <si>
    <t>Wisła Wielka</t>
  </si>
  <si>
    <t>Czarny Kamień</t>
  </si>
  <si>
    <t>Wiślica</t>
  </si>
  <si>
    <t>Wiśnicze</t>
  </si>
  <si>
    <t>Czarująca</t>
  </si>
  <si>
    <t>Witkowice</t>
  </si>
  <si>
    <t>Czechowicka</t>
  </si>
  <si>
    <t>Witów</t>
  </si>
  <si>
    <t>Czekanowska</t>
  </si>
  <si>
    <t>Władysławów</t>
  </si>
  <si>
    <t>Czekoladowa</t>
  </si>
  <si>
    <t>Własna</t>
  </si>
  <si>
    <t>Czeladnicza</t>
  </si>
  <si>
    <t>Włodowice</t>
  </si>
  <si>
    <t>Czeladzka</t>
  </si>
  <si>
    <t>Czeremchowa</t>
  </si>
  <si>
    <t>Czeremchy</t>
  </si>
  <si>
    <t>Wojkowice Kościelne</t>
  </si>
  <si>
    <t>Czereśniowa</t>
  </si>
  <si>
    <t>Wojnowice</t>
  </si>
  <si>
    <t>Czernichowska</t>
  </si>
  <si>
    <t>Wojska</t>
  </si>
  <si>
    <t>Czernicka</t>
  </si>
  <si>
    <t>Wojsławice</t>
  </si>
  <si>
    <t>Czerniny</t>
  </si>
  <si>
    <t>Wola</t>
  </si>
  <si>
    <t>Czerpakowa</t>
  </si>
  <si>
    <t>Wola Hankowska</t>
  </si>
  <si>
    <t>Czerwińskie</t>
  </si>
  <si>
    <t>Wola Kiedrzyńska</t>
  </si>
  <si>
    <t>Czerwionka</t>
  </si>
  <si>
    <t>Wola Libertowska</t>
  </si>
  <si>
    <t>Czerwona</t>
  </si>
  <si>
    <t>Wola Mokrzeska</t>
  </si>
  <si>
    <t>Czerwonego Krzyża</t>
  </si>
  <si>
    <t>Woźniki</t>
  </si>
  <si>
    <t>Czerwonego Zagłębia</t>
  </si>
  <si>
    <t>Wólka</t>
  </si>
  <si>
    <t>Czerwonka</t>
  </si>
  <si>
    <t>Wólka Ołudzka</t>
  </si>
  <si>
    <t>Czeska</t>
  </si>
  <si>
    <t>Wólka Starzyńska</t>
  </si>
  <si>
    <t>Czesława Klimasa</t>
  </si>
  <si>
    <t>Wręczyca Mała</t>
  </si>
  <si>
    <t>Czesława Mierzejewskiego</t>
  </si>
  <si>
    <t>Wręczyca Wielka</t>
  </si>
  <si>
    <t>Czesława Miłosza</t>
  </si>
  <si>
    <t>Wrzosowa</t>
  </si>
  <si>
    <t>Czesława Niemena</t>
  </si>
  <si>
    <t>Wrzosy</t>
  </si>
  <si>
    <t>Czesława Tańskiego</t>
  </si>
  <si>
    <t>Wydra</t>
  </si>
  <si>
    <t>Częstocha</t>
  </si>
  <si>
    <t>Wygiełzów</t>
  </si>
  <si>
    <t>Częstochowska</t>
  </si>
  <si>
    <t>Wygoda</t>
  </si>
  <si>
    <t>Czołgistów</t>
  </si>
  <si>
    <t>Wykierz</t>
  </si>
  <si>
    <t>Czorsztyńska</t>
  </si>
  <si>
    <t>Wymysłów</t>
  </si>
  <si>
    <t>Czuchowska</t>
  </si>
  <si>
    <t>Wyrazów</t>
  </si>
  <si>
    <t>Czujna</t>
  </si>
  <si>
    <t>Wyry</t>
  </si>
  <si>
    <t>Czulaków</t>
  </si>
  <si>
    <t>Wysoka</t>
  </si>
  <si>
    <t>Czułowska</t>
  </si>
  <si>
    <t>Wysoka Lelowska</t>
  </si>
  <si>
    <t>Czupel</t>
  </si>
  <si>
    <t>Zabełków</t>
  </si>
  <si>
    <t>Czwartaków</t>
  </si>
  <si>
    <t>Zabijak</t>
  </si>
  <si>
    <t>Czwartaków AL</t>
  </si>
  <si>
    <t>Zabłocie</t>
  </si>
  <si>
    <t>Czynu Społecznego</t>
  </si>
  <si>
    <t>Zaborze</t>
  </si>
  <si>
    <t>Czyrna</t>
  </si>
  <si>
    <t>Zabrodzie</t>
  </si>
  <si>
    <t>Czysta</t>
  </si>
  <si>
    <t>Czytelni Ludowej</t>
  </si>
  <si>
    <t>Zabrzeg</t>
  </si>
  <si>
    <t>Czyżowicka</t>
  </si>
  <si>
    <t>Zacharzowice</t>
  </si>
  <si>
    <t>Czyżyka</t>
  </si>
  <si>
    <t>Zagacie</t>
  </si>
  <si>
    <t>CZYŻYKÓW</t>
  </si>
  <si>
    <t>Zagórze</t>
  </si>
  <si>
    <t>Dadoki</t>
  </si>
  <si>
    <t>Zajączki Drugie</t>
  </si>
  <si>
    <t>Daglezji</t>
  </si>
  <si>
    <t>Zajączki Pierwsze</t>
  </si>
  <si>
    <t>Daglezjowa</t>
  </si>
  <si>
    <t>Zajączki Pierwsze-Ruda</t>
  </si>
  <si>
    <t>Daleka</t>
  </si>
  <si>
    <t>Zalesice</t>
  </si>
  <si>
    <t>Dalekówka</t>
  </si>
  <si>
    <t>Zaleszczyny</t>
  </si>
  <si>
    <t>Dalii</t>
  </si>
  <si>
    <t>Załęże</t>
  </si>
  <si>
    <t>Daliowa</t>
  </si>
  <si>
    <t>Zamarski</t>
  </si>
  <si>
    <t>Dalków</t>
  </si>
  <si>
    <t>Zamłynie</t>
  </si>
  <si>
    <t>Damrota</t>
  </si>
  <si>
    <t>Zarębice</t>
  </si>
  <si>
    <t>Daniela Chodowieckiego</t>
  </si>
  <si>
    <t>Zaróg</t>
  </si>
  <si>
    <t>Danielecka</t>
  </si>
  <si>
    <t>Zarzecze</t>
  </si>
  <si>
    <t>Danielki</t>
  </si>
  <si>
    <t>Zasole Bielańskie</t>
  </si>
  <si>
    <t>Danielowa</t>
  </si>
  <si>
    <t>Zawada</t>
  </si>
  <si>
    <t>Dankowicka</t>
  </si>
  <si>
    <t>Zawada Książęca</t>
  </si>
  <si>
    <t>Dankowska</t>
  </si>
  <si>
    <t>Zawada Pilicka</t>
  </si>
  <si>
    <t>Danusi</t>
  </si>
  <si>
    <t>Zawadka</t>
  </si>
  <si>
    <t>DANUTY BADUSZKOWEJ</t>
  </si>
  <si>
    <t>Zawady</t>
  </si>
  <si>
    <t>Darniowa</t>
  </si>
  <si>
    <t>Zawarpie</t>
  </si>
  <si>
    <t>Darwina</t>
  </si>
  <si>
    <t>Darz Bór</t>
  </si>
  <si>
    <t>Zawisna</t>
  </si>
  <si>
    <t>Daszyńskiego</t>
  </si>
  <si>
    <t>Zawodzie</t>
  </si>
  <si>
    <t>Dawna</t>
  </si>
  <si>
    <t>Zberezka</t>
  </si>
  <si>
    <t>Dawny Trakt</t>
  </si>
  <si>
    <t>Zborowskie</t>
  </si>
  <si>
    <t>Dąb</t>
  </si>
  <si>
    <t>Zbory</t>
  </si>
  <si>
    <t>Zbrojewsko</t>
  </si>
  <si>
    <t>Dąbkowa</t>
  </si>
  <si>
    <t>Zbrosławice</t>
  </si>
  <si>
    <t>Zbytków</t>
  </si>
  <si>
    <t>Dąbrowa Miejska</t>
  </si>
  <si>
    <t>Zdów</t>
  </si>
  <si>
    <t>Dąbrowica</t>
  </si>
  <si>
    <t>Zdrowa</t>
  </si>
  <si>
    <t>Dąbrowska</t>
  </si>
  <si>
    <t>Zebrzydowice</t>
  </si>
  <si>
    <t>Dąbrowskiego</t>
  </si>
  <si>
    <t>Zendek</t>
  </si>
  <si>
    <t>Dąbrowskiej</t>
  </si>
  <si>
    <t>Ziemięcice</t>
  </si>
  <si>
    <t>Dąbrowy</t>
  </si>
  <si>
    <t>Ziętek</t>
  </si>
  <si>
    <t>Zimnowoda</t>
  </si>
  <si>
    <t>Dąbrówki</t>
  </si>
  <si>
    <t>Złatna</t>
  </si>
  <si>
    <t>Dedala</t>
  </si>
  <si>
    <t>Złochowice</t>
  </si>
  <si>
    <t>Dehnelów</t>
  </si>
  <si>
    <t>Złoty Potok</t>
  </si>
  <si>
    <t>Dekabrystów</t>
  </si>
  <si>
    <t>Złożeniec</t>
  </si>
  <si>
    <t>Dekerta</t>
  </si>
  <si>
    <t>Zrębice Drugie</t>
  </si>
  <si>
    <t>Dembowskiego</t>
  </si>
  <si>
    <t>Zrębice Pierwsze</t>
  </si>
  <si>
    <t>Deptak nad Żylicą</t>
  </si>
  <si>
    <t>Zumpy</t>
  </si>
  <si>
    <t>Dereni</t>
  </si>
  <si>
    <t>Zwardoń</t>
  </si>
  <si>
    <t>Dereniowa</t>
  </si>
  <si>
    <t>Zwierzyniec Drugi</t>
  </si>
  <si>
    <t>Derkacza</t>
  </si>
  <si>
    <t>Zwierzyniec Pierwszy</t>
  </si>
  <si>
    <t>Derkaczy</t>
  </si>
  <si>
    <t>Zwierzyniec Trzeci</t>
  </si>
  <si>
    <t>Desantowa</t>
  </si>
  <si>
    <t>Zwonowice</t>
  </si>
  <si>
    <t>Deszczowa</t>
  </si>
  <si>
    <t>Żabnica</t>
  </si>
  <si>
    <t>Dębiczna</t>
  </si>
  <si>
    <t>Żarki</t>
  </si>
  <si>
    <t>Dębieczna</t>
  </si>
  <si>
    <t>Żarki-Letnisko</t>
  </si>
  <si>
    <t>Dębina</t>
  </si>
  <si>
    <t>Żarnowiec</t>
  </si>
  <si>
    <t>Dęblińska</t>
  </si>
  <si>
    <t>Żelazko</t>
  </si>
  <si>
    <t>Dębnicka</t>
  </si>
  <si>
    <t>Żelisławice</t>
  </si>
  <si>
    <t>Dębniki</t>
  </si>
  <si>
    <t>Żerdzina</t>
  </si>
  <si>
    <t>Dębowa</t>
  </si>
  <si>
    <t>Żerdziny</t>
  </si>
  <si>
    <t>Żernica</t>
  </si>
  <si>
    <t>Dębowiecka</t>
  </si>
  <si>
    <t>Żuraw</t>
  </si>
  <si>
    <t>Dębu</t>
  </si>
  <si>
    <t>Żyłka</t>
  </si>
  <si>
    <t>dh. Aleksandra Kamińskiego</t>
  </si>
  <si>
    <t>Żytna</t>
  </si>
  <si>
    <t>Diamentowa</t>
  </si>
  <si>
    <t>Dionizego Trocera</t>
  </si>
  <si>
    <t>Długa</t>
  </si>
  <si>
    <t>Długie Łąki</t>
  </si>
  <si>
    <t>Długosza</t>
  </si>
  <si>
    <t>Długoszyńska</t>
  </si>
  <si>
    <t>Dniestrzańska</t>
  </si>
  <si>
    <t>Do Boru</t>
  </si>
  <si>
    <t>Do Brzezin</t>
  </si>
  <si>
    <t>Do Dablina</t>
  </si>
  <si>
    <t>Do Dworca</t>
  </si>
  <si>
    <t>DO GAJÓWKI</t>
  </si>
  <si>
    <t>Do Groty</t>
  </si>
  <si>
    <t>Do Gródka</t>
  </si>
  <si>
    <t>Do Jałowca</t>
  </si>
  <si>
    <t>DO KANAŁU</t>
  </si>
  <si>
    <t>Do Kapliczki</t>
  </si>
  <si>
    <t>Do Kopca</t>
  </si>
  <si>
    <t>Do Lasku</t>
  </si>
  <si>
    <t>Do Lasu</t>
  </si>
  <si>
    <t>Do Lipek</t>
  </si>
  <si>
    <t>Do Magury</t>
  </si>
  <si>
    <t>Do Niwki</t>
  </si>
  <si>
    <t>Do Panienki</t>
  </si>
  <si>
    <t>Do Potoku</t>
  </si>
  <si>
    <t>Do Przemszy</t>
  </si>
  <si>
    <t>Do Raju</t>
  </si>
  <si>
    <t>Do Soły</t>
  </si>
  <si>
    <t>Do Suchego</t>
  </si>
  <si>
    <t>Do Warszawy</t>
  </si>
  <si>
    <t>DO ZAPORY</t>
  </si>
  <si>
    <t>Dobijówka</t>
  </si>
  <si>
    <t>Dobrawa</t>
  </si>
  <si>
    <t>Dobrawy</t>
  </si>
  <si>
    <t>Dobrego Dnia</t>
  </si>
  <si>
    <t>Dobrego Urobku</t>
  </si>
  <si>
    <t>Dobrej Energii</t>
  </si>
  <si>
    <t>Dobrej Nadziei</t>
  </si>
  <si>
    <t>Dobrochny</t>
  </si>
  <si>
    <t>Dobrodzieńska</t>
  </si>
  <si>
    <t>Dobrzyńska</t>
  </si>
  <si>
    <t>Dogodna</t>
  </si>
  <si>
    <t>Dojazd</t>
  </si>
  <si>
    <t>Dojazdowa</t>
  </si>
  <si>
    <t>Dokawa</t>
  </si>
  <si>
    <t>Doktora Józefa Rostka</t>
  </si>
  <si>
    <t>Doktora Juliusza Rogera</t>
  </si>
  <si>
    <t>Doktora Malczyka</t>
  </si>
  <si>
    <t>Doktora Rostka</t>
  </si>
  <si>
    <t>Doktora Tadeusza Demkowa</t>
  </si>
  <si>
    <t>Dolina</t>
  </si>
  <si>
    <t>Dolina Dramy</t>
  </si>
  <si>
    <t>Dolina Jamny</t>
  </si>
  <si>
    <t>Dolinna</t>
  </si>
  <si>
    <t>Dolinowa</t>
  </si>
  <si>
    <t>Doliny</t>
  </si>
  <si>
    <t>Doliny Miętusiej</t>
  </si>
  <si>
    <t>Doliny Zimnika</t>
  </si>
  <si>
    <t>Dolna</t>
  </si>
  <si>
    <t>Dolna Wieś</t>
  </si>
  <si>
    <t>Dolne Przedmieście</t>
  </si>
  <si>
    <t>Dolne Stawy</t>
  </si>
  <si>
    <t>Dolnej Wsi</t>
  </si>
  <si>
    <t>Dolnośląska</t>
  </si>
  <si>
    <t>Dolny Bór</t>
  </si>
  <si>
    <t>Dolnych Wałów</t>
  </si>
  <si>
    <t>Dolomitowa</t>
  </si>
  <si>
    <t>Dolomitów</t>
  </si>
  <si>
    <t>Dołki</t>
  </si>
  <si>
    <t>Dołowa</t>
  </si>
  <si>
    <t>Domańskiego</t>
  </si>
  <si>
    <t>Domiceli i Antoniego Dybów</t>
  </si>
  <si>
    <t>DOMINIKA BŁAHUTA</t>
  </si>
  <si>
    <t>DOMINIKA KAMIONKI</t>
  </si>
  <si>
    <t>Dominika Zbierskiego</t>
  </si>
  <si>
    <t>Dominika Zdziebły</t>
  </si>
  <si>
    <t>Dominikańska</t>
  </si>
  <si>
    <t>Domowa</t>
  </si>
  <si>
    <t>DOMY POLNE</t>
  </si>
  <si>
    <t>Doniecka</t>
  </si>
  <si>
    <t>Dorodna</t>
  </si>
  <si>
    <t>Dorotki</t>
  </si>
  <si>
    <t>Doroty</t>
  </si>
  <si>
    <t>Dostatnia</t>
  </si>
  <si>
    <t>Doświadczalna</t>
  </si>
  <si>
    <t>Dowódców</t>
  </si>
  <si>
    <t>DOŻYNKOWA</t>
  </si>
  <si>
    <t>dr Andrzeja Mielęckiego</t>
  </si>
  <si>
    <t>dr Anny Wróbel</t>
  </si>
  <si>
    <t>Dr Bronisława Hagera</t>
  </si>
  <si>
    <t>Dr E. Cyrana</t>
  </si>
  <si>
    <t>dr Ignacego Nowaka</t>
  </si>
  <si>
    <t>dr Janusza Korczaka</t>
  </si>
  <si>
    <t>dr Józefa Rostka</t>
  </si>
  <si>
    <t>dr Michała Grażyńskiego</t>
  </si>
  <si>
    <t>dr Stanisława Olchawy</t>
  </si>
  <si>
    <t>Dr Tadeusza Więcka</t>
  </si>
  <si>
    <t>dr Wincentego Styczyńskiego</t>
  </si>
  <si>
    <t>dr. Adama Bilika</t>
  </si>
  <si>
    <t>dr. Andrzeja Mielęckiego</t>
  </si>
  <si>
    <t>DR. ANTONIEGO BUKOWEGO</t>
  </si>
  <si>
    <t>dr. Antoniego Rogalińskiego</t>
  </si>
  <si>
    <t>dr. Bolesława Różańskiego</t>
  </si>
  <si>
    <t>dr. Bronisława Hagera</t>
  </si>
  <si>
    <t>dr. Floriana Ogana</t>
  </si>
  <si>
    <t>dr. Franciszka Lercha</t>
  </si>
  <si>
    <t>dr. Henryka Jordana</t>
  </si>
  <si>
    <t>dr. Jana Adamskiego</t>
  </si>
  <si>
    <t>dr. Jordana</t>
  </si>
  <si>
    <t>dr. Józefa Rostka</t>
  </si>
  <si>
    <t>Dr. Kisiały</t>
  </si>
  <si>
    <t>dr. Lucjana Mendego</t>
  </si>
  <si>
    <t>dr. Ludwiga Guttmanna</t>
  </si>
  <si>
    <t>dr. Maksymiliana Cichego</t>
  </si>
  <si>
    <t>dr. Mariana Różańskiego</t>
  </si>
  <si>
    <t>dr. Tadeusza Kosibowicza</t>
  </si>
  <si>
    <t>dr. Tytusa Chałubińskiego</t>
  </si>
  <si>
    <t>dr. Witolda Antesa</t>
  </si>
  <si>
    <t>dra Andrzeja Cinciały</t>
  </si>
  <si>
    <t>dra Jana Michejdy</t>
  </si>
  <si>
    <t>dra Ludwika Zamenhofa</t>
  </si>
  <si>
    <t>dra Tytusa Chałubińskiego</t>
  </si>
  <si>
    <t>dra Witolda Orłowskiego</t>
  </si>
  <si>
    <t>Drabowe Bagno</t>
  </si>
  <si>
    <t>Dragonów</t>
  </si>
  <si>
    <t>Dreszera</t>
  </si>
  <si>
    <t>Drewniana</t>
  </si>
  <si>
    <t>Drobiowa</t>
  </si>
  <si>
    <t>Drobna</t>
  </si>
  <si>
    <t>Drogowa Trasa Średnicowa</t>
  </si>
  <si>
    <t>Drogowców</t>
  </si>
  <si>
    <t>Drohobycka</t>
  </si>
  <si>
    <t>Droniowicka</t>
  </si>
  <si>
    <t>Droniowiczki</t>
  </si>
  <si>
    <t>Drozda</t>
  </si>
  <si>
    <t>Drozdki</t>
  </si>
  <si>
    <t>Drozdowa</t>
  </si>
  <si>
    <t>Drozdów</t>
  </si>
  <si>
    <t>Drożyska</t>
  </si>
  <si>
    <t>Druciana</t>
  </si>
  <si>
    <t>druha Ignacego Sowy</t>
  </si>
  <si>
    <t>Druhów</t>
  </si>
  <si>
    <t>Drukarska</t>
  </si>
  <si>
    <t>Drukarzy</t>
  </si>
  <si>
    <t>Drużyny</t>
  </si>
  <si>
    <t>Drwali</t>
  </si>
  <si>
    <t>Drzewianki</t>
  </si>
  <si>
    <t>Drzewna</t>
  </si>
  <si>
    <t>Drzymały</t>
  </si>
  <si>
    <t>Drzymały Boczna</t>
  </si>
  <si>
    <t>Dubielec</t>
  </si>
  <si>
    <t>Dubielowska</t>
  </si>
  <si>
    <t>Duboisa</t>
  </si>
  <si>
    <t>Dudka</t>
  </si>
  <si>
    <t>Dudkiewicza</t>
  </si>
  <si>
    <t>Dudy</t>
  </si>
  <si>
    <t>Dumki</t>
  </si>
  <si>
    <t>Dumna</t>
  </si>
  <si>
    <t>Dunajewskiego</t>
  </si>
  <si>
    <t>Dunikowskiego</t>
  </si>
  <si>
    <t>Duńska</t>
  </si>
  <si>
    <t>Durantów</t>
  </si>
  <si>
    <t>Dusznicka</t>
  </si>
  <si>
    <t>Dworcowa</t>
  </si>
  <si>
    <t>Dworcowa PKP</t>
  </si>
  <si>
    <t>Dworcowy</t>
  </si>
  <si>
    <t>Dworek</t>
  </si>
  <si>
    <t>Dworkowa</t>
  </si>
  <si>
    <t>Dworska</t>
  </si>
  <si>
    <t>Dworzec PKP</t>
  </si>
  <si>
    <t>Dworzysko</t>
  </si>
  <si>
    <t>Dwór</t>
  </si>
  <si>
    <t>Dygasińskiego</t>
  </si>
  <si>
    <t>Dymarek</t>
  </si>
  <si>
    <t>Dymarska</t>
  </si>
  <si>
    <t>Dymitra Mendelejewa</t>
  </si>
  <si>
    <t>Dymna</t>
  </si>
  <si>
    <t>Dymniki</t>
  </si>
  <si>
    <t>DYRDY</t>
  </si>
  <si>
    <t>Dyrekcyjna</t>
  </si>
  <si>
    <t>Dytrycha</t>
  </si>
  <si>
    <t>Dywizji Kościuszkowskiej</t>
  </si>
  <si>
    <t>Dywizjonu 303</t>
  </si>
  <si>
    <t>Dział</t>
  </si>
  <si>
    <t>Działaczy Rodła</t>
  </si>
  <si>
    <t>Działdowska</t>
  </si>
  <si>
    <t>Działki</t>
  </si>
  <si>
    <t>DZIAŁKOWA</t>
  </si>
  <si>
    <t>Działkowców</t>
  </si>
  <si>
    <t>Działkowiczów</t>
  </si>
  <si>
    <t>Działowa</t>
  </si>
  <si>
    <t>Działy</t>
  </si>
  <si>
    <t>Działy Dworskie</t>
  </si>
  <si>
    <t>Działy Zadzielskie</t>
  </si>
  <si>
    <t>Dziechcinka</t>
  </si>
  <si>
    <t>Dzieci Wrześni</t>
  </si>
  <si>
    <t>Dziedziców</t>
  </si>
  <si>
    <t>Dzielowy</t>
  </si>
  <si>
    <t>Dzierżonia</t>
  </si>
  <si>
    <t>Dziewanny</t>
  </si>
  <si>
    <t>Dziewcza Góra</t>
  </si>
  <si>
    <t>Dziewiarska</t>
  </si>
  <si>
    <t>Dziewiąty</t>
  </si>
  <si>
    <t>Dziewicza</t>
  </si>
  <si>
    <t>Dziewięciu z "Wujka"</t>
  </si>
  <si>
    <t>DZIĘCIOŁÓW</t>
  </si>
  <si>
    <t>Dzięgielowska</t>
  </si>
  <si>
    <t>Dzika</t>
  </si>
  <si>
    <t>Dzikiej Róży</t>
  </si>
  <si>
    <t>Dzikiej Wiśni</t>
  </si>
  <si>
    <t>Dzikowa</t>
  </si>
  <si>
    <t>Dzionkarzy</t>
  </si>
  <si>
    <t>Dziunikowskich</t>
  </si>
  <si>
    <t>Dzwonkowa</t>
  </si>
  <si>
    <t>Dźbowska</t>
  </si>
  <si>
    <t>E. Imieli</t>
  </si>
  <si>
    <t>E. Orzeszkowej</t>
  </si>
  <si>
    <t>Edmunda Herdy</t>
  </si>
  <si>
    <t>Edmunda Kokota</t>
  </si>
  <si>
    <t>Edmunda Osmańczyka</t>
  </si>
  <si>
    <t>Edukacji</t>
  </si>
  <si>
    <t>Edukacji Narodowej</t>
  </si>
  <si>
    <t>Edukacyjna</t>
  </si>
  <si>
    <t>EDWARDA BRZOZOWSKIEGO</t>
  </si>
  <si>
    <t>Edwarda Bugli</t>
  </si>
  <si>
    <t>Edwarda Bulgi</t>
  </si>
  <si>
    <t>Edwarda Chuchera</t>
  </si>
  <si>
    <t>Edwarda Dembowskiego</t>
  </si>
  <si>
    <t>Edwarda Hankego</t>
  </si>
  <si>
    <t>Edwarda Makuli</t>
  </si>
  <si>
    <t>Edwarda Mąkoszy</t>
  </si>
  <si>
    <t>Edwarda Szymkowiaka</t>
  </si>
  <si>
    <t>Edwarda Zajączka</t>
  </si>
  <si>
    <t>Edyty Stein</t>
  </si>
  <si>
    <t>Eichendorffa</t>
  </si>
  <si>
    <t>Ekologiczna</t>
  </si>
  <si>
    <t>Ekologów</t>
  </si>
  <si>
    <t>EKONOMICZNA</t>
  </si>
  <si>
    <t>Ekonomistów</t>
  </si>
  <si>
    <t>Elbląska</t>
  </si>
  <si>
    <t>Elektrownia</t>
  </si>
  <si>
    <t>Elektryków</t>
  </si>
  <si>
    <t>Elfów</t>
  </si>
  <si>
    <t>Elizy Orzeszkowej</t>
  </si>
  <si>
    <t>ELZAB</t>
  </si>
  <si>
    <t>Elżbiety</t>
  </si>
  <si>
    <t>Elżbiety i Wilhelma Schönów</t>
  </si>
  <si>
    <t>Emanuela Biskupka</t>
  </si>
  <si>
    <t>Emanuela Czogały</t>
  </si>
  <si>
    <t>Emanuela Drobczyka</t>
  </si>
  <si>
    <t>Emanuela Imieli</t>
  </si>
  <si>
    <t>Emanuela Smołki</t>
  </si>
  <si>
    <t>EMANUELA WALOSZKA</t>
  </si>
  <si>
    <t>Emerytalna</t>
  </si>
  <si>
    <t>Emila Caspariego</t>
  </si>
  <si>
    <t>Emila Drobnego</t>
  </si>
  <si>
    <t>Emila Szramka</t>
  </si>
  <si>
    <t>Emila Zegadłowicza</t>
  </si>
  <si>
    <t>Emila Zoli</t>
  </si>
  <si>
    <t>Emilii Plater</t>
  </si>
  <si>
    <t>Emilii Zawidzkiej</t>
  </si>
  <si>
    <t>Energetyczna</t>
  </si>
  <si>
    <t>Energetyki</t>
  </si>
  <si>
    <t>Energetyków</t>
  </si>
  <si>
    <t>Engliszówka</t>
  </si>
  <si>
    <t>Ernesta Malinowskiego</t>
  </si>
  <si>
    <t>Ernesta Mruli</t>
  </si>
  <si>
    <t>Ernesta Twaruszki</t>
  </si>
  <si>
    <t>Esperantystów</t>
  </si>
  <si>
    <t>Estetyczna</t>
  </si>
  <si>
    <t>Estońska</t>
  </si>
  <si>
    <t>EUGENIUSZA KOPCIA</t>
  </si>
  <si>
    <t>Eugeniusza Kwiatkowskiego</t>
  </si>
  <si>
    <t>EUGENIUSZA ROMERA</t>
  </si>
  <si>
    <t>Eugeniusza Seifrieda</t>
  </si>
  <si>
    <t>Eugeniusza Żychlińskiego</t>
  </si>
  <si>
    <t>Europejska</t>
  </si>
  <si>
    <t>Ewarysta Estkowskiego</t>
  </si>
  <si>
    <t>Ewy</t>
  </si>
  <si>
    <t>Ewy i Andrzeja Blachów</t>
  </si>
  <si>
    <t>Ewy Szelburg-Zarembiny</t>
  </si>
  <si>
    <t>Ezopa</t>
  </si>
  <si>
    <t>F. Chopina</t>
  </si>
  <si>
    <t>Fabianicka</t>
  </si>
  <si>
    <t>Fabiany</t>
  </si>
  <si>
    <t>Fabisiów</t>
  </si>
  <si>
    <t>Fabryczna</t>
  </si>
  <si>
    <t>Fabryczny</t>
  </si>
  <si>
    <t>Fajansowa</t>
  </si>
  <si>
    <t>FALISTA</t>
  </si>
  <si>
    <t>Familijna</t>
  </si>
  <si>
    <t>Famułkowa</t>
  </si>
  <si>
    <t>Farna</t>
  </si>
  <si>
    <t>Farska</t>
  </si>
  <si>
    <t>Feliks</t>
  </si>
  <si>
    <t>Feliksa</t>
  </si>
  <si>
    <t>Feliksa Bocheńskiego</t>
  </si>
  <si>
    <t>Feliksa Goły</t>
  </si>
  <si>
    <t>Feliksa Hajduka</t>
  </si>
  <si>
    <t>Feliksa Kazimierza Potockiego</t>
  </si>
  <si>
    <t>Feliksa Konecznego</t>
  </si>
  <si>
    <t>Feliksa Michalskiego</t>
  </si>
  <si>
    <t>Feliksa Musialika</t>
  </si>
  <si>
    <t>Feliksa Nowowiejskiego</t>
  </si>
  <si>
    <t>Feliksa Orlickiego</t>
  </si>
  <si>
    <t>Feliksa Perla</t>
  </si>
  <si>
    <t>Feliksa Piestraka</t>
  </si>
  <si>
    <t>Feliksa Prenżyny</t>
  </si>
  <si>
    <t>Feliksa Rogalewicza</t>
  </si>
  <si>
    <t>Feliksa Wierzbickiego</t>
  </si>
  <si>
    <t>Feliksa Wyleżoła</t>
  </si>
  <si>
    <t>Ferdynanda Adamczyka</t>
  </si>
  <si>
    <t>FERDYNANDA POPKA</t>
  </si>
  <si>
    <t>Festynowa</t>
  </si>
  <si>
    <t>Ficońka</t>
  </si>
  <si>
    <t>Fiedorowska</t>
  </si>
  <si>
    <t>Figowa</t>
  </si>
  <si>
    <t>Figurkowa</t>
  </si>
  <si>
    <t>Figurów</t>
  </si>
  <si>
    <t>Figurska</t>
  </si>
  <si>
    <t>Filaretów</t>
  </si>
  <si>
    <t>Filarowa</t>
  </si>
  <si>
    <t>Filatelistów</t>
  </si>
  <si>
    <t>Filipa Słodczyka</t>
  </si>
  <si>
    <t>Filipiny Płaskowickiej</t>
  </si>
  <si>
    <t>Filomatów</t>
  </si>
  <si>
    <t>Filona</t>
  </si>
  <si>
    <t>Filtrowa</t>
  </si>
  <si>
    <t>Filtry</t>
  </si>
  <si>
    <t>Finałowa</t>
  </si>
  <si>
    <t>Fińska</t>
  </si>
  <si>
    <t>Fiodora Dostojewskiego</t>
  </si>
  <si>
    <t>Fioletowa</t>
  </si>
  <si>
    <t>FIOŁKOWA</t>
  </si>
  <si>
    <t>Fiołków</t>
  </si>
  <si>
    <t>Firleja</t>
  </si>
  <si>
    <t>Firlejów</t>
  </si>
  <si>
    <t>Firmowa</t>
  </si>
  <si>
    <t>Fitelberga</t>
  </si>
  <si>
    <t>FITZNERÓW</t>
  </si>
  <si>
    <t>Fizyków</t>
  </si>
  <si>
    <t>Fizylierów</t>
  </si>
  <si>
    <t>Flamingów</t>
  </si>
  <si>
    <t>Flisacka</t>
  </si>
  <si>
    <t>Flisaków</t>
  </si>
  <si>
    <t>Flisków</t>
  </si>
  <si>
    <t>FLORA</t>
  </si>
  <si>
    <t>Floriana</t>
  </si>
  <si>
    <t>Floriana Biesika</t>
  </si>
  <si>
    <t>Floriana Klosego</t>
  </si>
  <si>
    <t>Floriana Marciniaka</t>
  </si>
  <si>
    <t>Florianek</t>
  </si>
  <si>
    <t>Floriańska</t>
  </si>
  <si>
    <t>Florowska</t>
  </si>
  <si>
    <t>Foksy</t>
  </si>
  <si>
    <t>Folwarczna</t>
  </si>
  <si>
    <t>Folwarecka</t>
  </si>
  <si>
    <t>Folwark</t>
  </si>
  <si>
    <t>Folwarkowa</t>
  </si>
  <si>
    <t>Formierska</t>
  </si>
  <si>
    <t>Forsycji</t>
  </si>
  <si>
    <t>Forteczna</t>
  </si>
  <si>
    <t>Fortuna</t>
  </si>
  <si>
    <t>Fr. Prusa</t>
  </si>
  <si>
    <t>Francesco Nullo</t>
  </si>
  <si>
    <t>Franciszka Anioła</t>
  </si>
  <si>
    <t>Franciszka Barteczka</t>
  </si>
  <si>
    <t>Franciszka Bujoczka</t>
  </si>
  <si>
    <t>Franciszka Chroboka</t>
  </si>
  <si>
    <t>Franciszka Chrószcza</t>
  </si>
  <si>
    <t>Franciszka Czyża</t>
  </si>
  <si>
    <t>FRANCISZKA DEJI</t>
  </si>
  <si>
    <t>Franciszka Dionizego Wilkoszewskiego</t>
  </si>
  <si>
    <t>Franciszka Domańskiego</t>
  </si>
  <si>
    <t>Franciszka Dudka</t>
  </si>
  <si>
    <t>Franciszka Dzióbka</t>
  </si>
  <si>
    <t>Franciszka Fityki</t>
  </si>
  <si>
    <t>Franciszka Gandora</t>
  </si>
  <si>
    <t>Franciszka Garusa</t>
  </si>
  <si>
    <t>Franciszka Goduli</t>
  </si>
  <si>
    <t>Franciszka Grzonki</t>
  </si>
  <si>
    <t>Franciszka i Wawrzyńca Holeczków</t>
  </si>
  <si>
    <t>Franciszka Jarosza</t>
  </si>
  <si>
    <t>Franciszka Kamińskiego</t>
  </si>
  <si>
    <t>Franciszka Karpińskiego</t>
  </si>
  <si>
    <t>Franciszka Kawy</t>
  </si>
  <si>
    <t>Franciszka Kleeberga</t>
  </si>
  <si>
    <t>Franciszka Klimy</t>
  </si>
  <si>
    <t>Franciszka Kłosa</t>
  </si>
  <si>
    <t>Franciszka Kościelniaka</t>
  </si>
  <si>
    <t>Franciszka Kotuchy</t>
  </si>
  <si>
    <t>FRANCISZKA LAZARA</t>
  </si>
  <si>
    <t>Franciszka Lubeckiego-Druckiego</t>
  </si>
  <si>
    <t>Franciszka Mikosza</t>
  </si>
  <si>
    <t>Franciszka Miodońskiego</t>
  </si>
  <si>
    <t>Franciszka Morawskiego</t>
  </si>
  <si>
    <t>FRANCISZKA PIECZKI</t>
  </si>
  <si>
    <t>Franciszka Pilarczyka</t>
  </si>
  <si>
    <t>Franciszka Popiołka</t>
  </si>
  <si>
    <t>Franciszka Racka</t>
  </si>
  <si>
    <t>Franciszka Rybnickiego</t>
  </si>
  <si>
    <t>Franciszka Schattanka</t>
  </si>
  <si>
    <t>Franciszka Siedleckiego</t>
  </si>
  <si>
    <t>Franciszka Siwonia</t>
  </si>
  <si>
    <t>Franciszka Smolki</t>
  </si>
  <si>
    <t>Franciszka Smółki</t>
  </si>
  <si>
    <t>Franciszka Szczepańczyka</t>
  </si>
  <si>
    <t>Franciszka Szymańskiego</t>
  </si>
  <si>
    <t>Franciszka Wilka</t>
  </si>
  <si>
    <t>Franciszka Wojnara</t>
  </si>
  <si>
    <t>Franciszka Zabłockiego</t>
  </si>
  <si>
    <t>Franciszka Zembali</t>
  </si>
  <si>
    <t>Franciszka Żerdki</t>
  </si>
  <si>
    <t>Franciszka Żmurki</t>
  </si>
  <si>
    <t>Franciszka Żwirki</t>
  </si>
  <si>
    <t>Franciszka Żwirki i Stanisława Wigury</t>
  </si>
  <si>
    <t>Franciszkańska</t>
  </si>
  <si>
    <t>Francuska</t>
  </si>
  <si>
    <t>Franiela</t>
  </si>
  <si>
    <t>Franklina Roosevelta</t>
  </si>
  <si>
    <t>Franoskówki</t>
  </si>
  <si>
    <t>Franulka</t>
  </si>
  <si>
    <t>Franza Waxmana</t>
  </si>
  <si>
    <t>Fredry</t>
  </si>
  <si>
    <t>Fregaty</t>
  </si>
  <si>
    <t>Frezerska</t>
  </si>
  <si>
    <t>Frezji</t>
  </si>
  <si>
    <t>Frezjowa</t>
  </si>
  <si>
    <t>Fromborska</t>
  </si>
  <si>
    <t>Frontowa</t>
  </si>
  <si>
    <t>Frosowa</t>
  </si>
  <si>
    <t>Fryderyk</t>
  </si>
  <si>
    <t>Fryderyka Chopina</t>
  </si>
  <si>
    <t>Fryderyka Gawła</t>
  </si>
  <si>
    <t>Fryderyka Joliot-Curie</t>
  </si>
  <si>
    <t>Fryderyka Szopena</t>
  </si>
  <si>
    <t>Fryderyka Wilhelma Redena</t>
  </si>
  <si>
    <t>Fryszerka</t>
  </si>
  <si>
    <t>Frysztacka</t>
  </si>
  <si>
    <t>Fuksji</t>
  </si>
  <si>
    <t>Furgoła</t>
  </si>
  <si>
    <t>Furmana</t>
  </si>
  <si>
    <t>Furmaniec</t>
  </si>
  <si>
    <t>Furmańksa</t>
  </si>
  <si>
    <t>Furmańska</t>
  </si>
  <si>
    <t>Futrzarska</t>
  </si>
  <si>
    <t>G. Morcinka</t>
  </si>
  <si>
    <t>G. Zapolskiej</t>
  </si>
  <si>
    <t>Gabriela Hałubki</t>
  </si>
  <si>
    <t>Gabriela Narutowicza</t>
  </si>
  <si>
    <t>Gabrieli Zapolskiej</t>
  </si>
  <si>
    <t>Gacka</t>
  </si>
  <si>
    <t>Gacki</t>
  </si>
  <si>
    <t>Gać</t>
  </si>
  <si>
    <t>Gagarina</t>
  </si>
  <si>
    <t>Gahura</t>
  </si>
  <si>
    <t>GAIKOWA</t>
  </si>
  <si>
    <t>Gajdasa</t>
  </si>
  <si>
    <t>Gajka</t>
  </si>
  <si>
    <t>Gajni</t>
  </si>
  <si>
    <t>Gajowa</t>
  </si>
  <si>
    <t>Gajowych</t>
  </si>
  <si>
    <t>Gajówka</t>
  </si>
  <si>
    <t>Galaktyczna</t>
  </si>
  <si>
    <t>Galaktyki</t>
  </si>
  <si>
    <t>Galenowa</t>
  </si>
  <si>
    <t>Galiców</t>
  </si>
  <si>
    <t>Galicyjska</t>
  </si>
  <si>
    <t>Galileusza</t>
  </si>
  <si>
    <t>Galińskie</t>
  </si>
  <si>
    <t>Galla Anonima</t>
  </si>
  <si>
    <t>Galmanowa</t>
  </si>
  <si>
    <t>Galmany</t>
  </si>
  <si>
    <t>Gałczyńskiego</t>
  </si>
  <si>
    <t>Gamary</t>
  </si>
  <si>
    <t>Gamowska</t>
  </si>
  <si>
    <t>Gamrot</t>
  </si>
  <si>
    <t>Gancarzy</t>
  </si>
  <si>
    <t>Gankowa</t>
  </si>
  <si>
    <t>Garażowa</t>
  </si>
  <si>
    <t>Garbarska</t>
  </si>
  <si>
    <t>Garbocze</t>
  </si>
  <si>
    <t>Garncarska</t>
  </si>
  <si>
    <t>Garwolińska</t>
  </si>
  <si>
    <t>Gasnąca</t>
  </si>
  <si>
    <t>Gaszowicka</t>
  </si>
  <si>
    <t>Gawczyce</t>
  </si>
  <si>
    <t>Gawędy</t>
  </si>
  <si>
    <t>Gawlasia</t>
  </si>
  <si>
    <t>Gawlika</t>
  </si>
  <si>
    <t>Gawliniec</t>
  </si>
  <si>
    <t>Gawliny</t>
  </si>
  <si>
    <t>Gawronów</t>
  </si>
  <si>
    <t>Gawronówka</t>
  </si>
  <si>
    <t>Gawrony</t>
  </si>
  <si>
    <t>Gazdowska</t>
  </si>
  <si>
    <t>Gazdów</t>
  </si>
  <si>
    <t>Gazowa</t>
  </si>
  <si>
    <t>Gazownicza</t>
  </si>
  <si>
    <t>Gazowników</t>
  </si>
  <si>
    <t>Gąski</t>
  </si>
  <si>
    <t>Gdańska</t>
  </si>
  <si>
    <t>Gdyńska</t>
  </si>
  <si>
    <t>Gen Kazimierza Pułaskiego</t>
  </si>
  <si>
    <t>gen. Andersa</t>
  </si>
  <si>
    <t>gen. Andrzeja Galicy</t>
  </si>
  <si>
    <t>gen. Antoniego Madalińskiego</t>
  </si>
  <si>
    <t>gen. Augusta Fieldorfa-Nila</t>
  </si>
  <si>
    <t>gen. Bema</t>
  </si>
  <si>
    <t>gen. Bora-Komorowskiego</t>
  </si>
  <si>
    <t>gen. Bronisława Ducha</t>
  </si>
  <si>
    <t>gen. bryg. Janusza Gąsiorowskiego</t>
  </si>
  <si>
    <t>gen. Charlesa de Gaulle'a</t>
  </si>
  <si>
    <t>gen. Feliksa Kamińskiego</t>
  </si>
  <si>
    <t>gen. Franciszka Kleeberga</t>
  </si>
  <si>
    <t>gen. Franciszka Latinika</t>
  </si>
  <si>
    <t>gen. Giuseppe Garibaldiego</t>
  </si>
  <si>
    <t>gen. Grota-Roweckiego</t>
  </si>
  <si>
    <t>gen. Hallera</t>
  </si>
  <si>
    <t>gen. Henryka Dąbrowskiego</t>
  </si>
  <si>
    <t>gen. Henryka Dembińskiego</t>
  </si>
  <si>
    <t>Gen. Henryka Le Ronda</t>
  </si>
  <si>
    <t>gen. Ignacego Prądzyńskiego</t>
  </si>
  <si>
    <t>gen. Jakuba Jasińskiego</t>
  </si>
  <si>
    <t>gen. Jana Henryka Dąbrowskiego</t>
  </si>
  <si>
    <t>Gen. Jana Sadowskiego</t>
  </si>
  <si>
    <t>gen. Jana Skrzyneckiego</t>
  </si>
  <si>
    <t>gen. Janke-Waltera</t>
  </si>
  <si>
    <t>gen. Jarosława Dąbrowskiego</t>
  </si>
  <si>
    <t>Gen. Jerzego Ziętka</t>
  </si>
  <si>
    <t>gen. Józefa Bema</t>
  </si>
  <si>
    <t>gen. Józefa Chłopickiego</t>
  </si>
  <si>
    <t>gen. Józefa Hallera</t>
  </si>
  <si>
    <t>gen. Józefa Kustronia</t>
  </si>
  <si>
    <t>Gen. Józefa Longina Sowińskiego</t>
  </si>
  <si>
    <t>gen. Józefa Sowińskiego</t>
  </si>
  <si>
    <t>gen. Józefa Zajączka</t>
  </si>
  <si>
    <t>gen. Juliana Filipowicza</t>
  </si>
  <si>
    <t>gen. Juliusza Rómmla</t>
  </si>
  <si>
    <t>gen. Karola Kniaziewicza</t>
  </si>
  <si>
    <t>gen. Kazimierza Pułaskiego</t>
  </si>
  <si>
    <t>gen. Kazimierza Sosnkowskiego</t>
  </si>
  <si>
    <t>gen. Kopańskiego</t>
  </si>
  <si>
    <t>gen. Leopolda Okulickiego</t>
  </si>
  <si>
    <t>gen. Maczka</t>
  </si>
  <si>
    <t>gen. Mariusza Zaruskiego</t>
  </si>
  <si>
    <t>gen. Michała Tokarzewskiego-Karaszewicza</t>
  </si>
  <si>
    <t>gen. Mieczysława Boruty-Spiechowicza</t>
  </si>
  <si>
    <t>gen. Mieczysława Dąbkowskiego</t>
  </si>
  <si>
    <t>gen. Okulickiego</t>
  </si>
  <si>
    <t>gen. Romualda Traugutta</t>
  </si>
  <si>
    <t>gen. Rómmla</t>
  </si>
  <si>
    <t>gen. Sikorskiego</t>
  </si>
  <si>
    <t>gen. Sosnkowskiego</t>
  </si>
  <si>
    <t>gen. Stanisława Dąbka</t>
  </si>
  <si>
    <t>gen. Stanisława Maczka</t>
  </si>
  <si>
    <t>gen. Stanisława Sosabowskiego</t>
  </si>
  <si>
    <t>gen. Stanisława Szeptyckiego</t>
  </si>
  <si>
    <t>gen. Stefana Grota-Roweckiego</t>
  </si>
  <si>
    <t>Gen. Stefana Roweckiego</t>
  </si>
  <si>
    <t>gen. Stefana Roweckiego-Grota</t>
  </si>
  <si>
    <t>Gen. Tadeusza Bora Komorowskiego</t>
  </si>
  <si>
    <t>gen. Tadeusza Bora-Komorowskiego</t>
  </si>
  <si>
    <t>gen. Tadeusza Kościuszki</t>
  </si>
  <si>
    <t>gen. Tadeusza Kutrzeby</t>
  </si>
  <si>
    <t>gen. Tadeusza Rozwadowskiego</t>
  </si>
  <si>
    <t>gen. Wacława Przeździeckiego</t>
  </si>
  <si>
    <t>gen. Wilhelma Orlik-Rückemanna</t>
  </si>
  <si>
    <t>gen. Władysława Andersa</t>
  </si>
  <si>
    <t>gen. Władysława Sikorskiego</t>
  </si>
  <si>
    <t>Gen. Ziętka</t>
  </si>
  <si>
    <t>Gen. Zygmunta Jankego</t>
  </si>
  <si>
    <t>gen. Zygmunta Padlewskiego</t>
  </si>
  <si>
    <t>gen. Zygmunta Waltera Jankego</t>
  </si>
  <si>
    <t>gen. Zygmunta Waltera-Janke</t>
  </si>
  <si>
    <t>Generała Andersa</t>
  </si>
  <si>
    <t>Generała Bema</t>
  </si>
  <si>
    <t>Generała Ch. de Gaulle'a</t>
  </si>
  <si>
    <t>Generała Dąbrowskiego</t>
  </si>
  <si>
    <t>Generała Fieldorfa-Nila</t>
  </si>
  <si>
    <t>Generała Grota-Roweckiego</t>
  </si>
  <si>
    <t>Generała Hallera</t>
  </si>
  <si>
    <t>Generała Henryka Dąbrowskiego</t>
  </si>
  <si>
    <t>Generała Jana Henryka Dąbrowskiego</t>
  </si>
  <si>
    <t>Generała Jarosława Dąbrowskiego</t>
  </si>
  <si>
    <t>Generała Jerzego Ziętka</t>
  </si>
  <si>
    <t>Generała Józefa Bema</t>
  </si>
  <si>
    <t>generała Józefa Hallera</t>
  </si>
  <si>
    <t>generała Kazimierza Pułaskiego</t>
  </si>
  <si>
    <t>Generała Leona Berbeckiego</t>
  </si>
  <si>
    <t>Generała Niedźwiadka-Okulickiego</t>
  </si>
  <si>
    <t>Generała Sikorskiego</t>
  </si>
  <si>
    <t>generała Stanisława Maczka</t>
  </si>
  <si>
    <t>Generała Władysława Andersa</t>
  </si>
  <si>
    <t>generała Władysława Sikorskiego</t>
  </si>
  <si>
    <t>Generała Zygmunta Wróblewskiego</t>
  </si>
  <si>
    <t>Geodetów</t>
  </si>
  <si>
    <t>Georgiusa Agricoli</t>
  </si>
  <si>
    <t>Gerarda Malchera</t>
  </si>
  <si>
    <t>Gerberów</t>
  </si>
  <si>
    <t>Gerwazego</t>
  </si>
  <si>
    <t>Gędzica</t>
  </si>
  <si>
    <t>Gęsia</t>
  </si>
  <si>
    <t>Gęzyńska</t>
  </si>
  <si>
    <t>Gichta</t>
  </si>
  <si>
    <t>Gidelska</t>
  </si>
  <si>
    <t>Gielatów</t>
  </si>
  <si>
    <t>Gieleciaki</t>
  </si>
  <si>
    <t>Gierałtowicka</t>
  </si>
  <si>
    <t>Gierymskiego</t>
  </si>
  <si>
    <t>Gierzyna</t>
  </si>
  <si>
    <t>Giewont</t>
  </si>
  <si>
    <t>Gilowa</t>
  </si>
  <si>
    <t>Gilów</t>
  </si>
  <si>
    <t>Gimnazjalna</t>
  </si>
  <si>
    <t>Gipsowa</t>
  </si>
  <si>
    <t>Giszowiecka</t>
  </si>
  <si>
    <t>Giuseppe Garibaldiego</t>
  </si>
  <si>
    <t>Giżycka</t>
  </si>
  <si>
    <t>Glebowa</t>
  </si>
  <si>
    <t>Glemieniec</t>
  </si>
  <si>
    <t>Glinczańska</t>
  </si>
  <si>
    <t>Gliniana</t>
  </si>
  <si>
    <t>Glinianki</t>
  </si>
  <si>
    <t>Glinicka</t>
  </si>
  <si>
    <t>Gliniki</t>
  </si>
  <si>
    <t>Glinowa</t>
  </si>
  <si>
    <t>Gliwicka</t>
  </si>
  <si>
    <t>Gloński Potok</t>
  </si>
  <si>
    <t>Gładka</t>
  </si>
  <si>
    <t>Głazówka</t>
  </si>
  <si>
    <t>Głębce</t>
  </si>
  <si>
    <t>Głębiec</t>
  </si>
  <si>
    <t>Głęboka</t>
  </si>
  <si>
    <t>Głębokie</t>
  </si>
  <si>
    <t>Głogowa</t>
  </si>
  <si>
    <t>Głogowska</t>
  </si>
  <si>
    <t>Głośna</t>
  </si>
  <si>
    <t>Głowackiego</t>
  </si>
  <si>
    <t>Głożyńska</t>
  </si>
  <si>
    <t>Główna</t>
  </si>
  <si>
    <t>Głubczycka</t>
  </si>
  <si>
    <t>Głucha</t>
  </si>
  <si>
    <t>Głuchaczki</t>
  </si>
  <si>
    <t>Głuszców</t>
  </si>
  <si>
    <t>Gminna</t>
  </si>
  <si>
    <t>Gnaszyńska</t>
  </si>
  <si>
    <t>Gnieźnieńska</t>
  </si>
  <si>
    <t>Goczowska</t>
  </si>
  <si>
    <t>Godulska</t>
  </si>
  <si>
    <t>Godziszczańska</t>
  </si>
  <si>
    <t>Godziszowska</t>
  </si>
  <si>
    <t>Gogolińska</t>
  </si>
  <si>
    <t>Gogołowska</t>
  </si>
  <si>
    <t>Gojowiec</t>
  </si>
  <si>
    <t>Golasowicka</t>
  </si>
  <si>
    <t>Golczewska</t>
  </si>
  <si>
    <t>Golejowska</t>
  </si>
  <si>
    <t>Goleszowska</t>
  </si>
  <si>
    <t>Golfowa</t>
  </si>
  <si>
    <t>Golina</t>
  </si>
  <si>
    <t>Goławiecka</t>
  </si>
  <si>
    <t>Gołaźnia</t>
  </si>
  <si>
    <t>Gołębi</t>
  </si>
  <si>
    <t>Gołębia</t>
  </si>
  <si>
    <t>Gołębiowa</t>
  </si>
  <si>
    <t>Gołębnik</t>
  </si>
  <si>
    <t>GOŁĘSZYCÓW</t>
  </si>
  <si>
    <t>Gołężyców</t>
  </si>
  <si>
    <t>Gołonoska</t>
  </si>
  <si>
    <t>Gołowska</t>
  </si>
  <si>
    <t>Gołyska</t>
  </si>
  <si>
    <t>GOŁYSOWA</t>
  </si>
  <si>
    <t>Gontowa</t>
  </si>
  <si>
    <t>Goplana</t>
  </si>
  <si>
    <t>Goplany</t>
  </si>
  <si>
    <t>Gorczańska</t>
  </si>
  <si>
    <t>Goruszki</t>
  </si>
  <si>
    <t>Goryczkowa</t>
  </si>
  <si>
    <t>Gorzowska</t>
  </si>
  <si>
    <t>Gorzycka</t>
  </si>
  <si>
    <t>Gosława</t>
  </si>
  <si>
    <t>Gospodarcza</t>
  </si>
  <si>
    <t>Gospodarska</t>
  </si>
  <si>
    <t>Gostyńska</t>
  </si>
  <si>
    <t>Gościejów</t>
  </si>
  <si>
    <t>Gościniec</t>
  </si>
  <si>
    <t>GOŚCINNA</t>
  </si>
  <si>
    <t>Gościradowiec</t>
  </si>
  <si>
    <t>Gotartowicka</t>
  </si>
  <si>
    <t>Gottlieba Daimlera</t>
  </si>
  <si>
    <t>Gotycka</t>
  </si>
  <si>
    <t>Goździkowa</t>
  </si>
  <si>
    <t>Goździków</t>
  </si>
  <si>
    <t>Góra Burgałowska</t>
  </si>
  <si>
    <t>GÓRA HUGONA</t>
  </si>
  <si>
    <t>Góra Zamkowa</t>
  </si>
  <si>
    <t>Górale</t>
  </si>
  <si>
    <t>Górali Żywieckich</t>
  </si>
  <si>
    <t>Góralska</t>
  </si>
  <si>
    <t>Górecka</t>
  </si>
  <si>
    <t>Górka</t>
  </si>
  <si>
    <t>Górna</t>
  </si>
  <si>
    <t>Górne Głębce</t>
  </si>
  <si>
    <t>Górne Przedmieście</t>
  </si>
  <si>
    <t>Górne Stawy</t>
  </si>
  <si>
    <t>Górnicka</t>
  </si>
  <si>
    <t>Górnicza</t>
  </si>
  <si>
    <t>Górniczego Dorobku</t>
  </si>
  <si>
    <t>Górniczego Stanu</t>
  </si>
  <si>
    <t>Górnik</t>
  </si>
  <si>
    <t>Górników</t>
  </si>
  <si>
    <t>Górników Redenu</t>
  </si>
  <si>
    <t>Górników z "Danuty"</t>
  </si>
  <si>
    <t>Górnioki</t>
  </si>
  <si>
    <t>Górnośląska</t>
  </si>
  <si>
    <t>Górny Bór</t>
  </si>
  <si>
    <t>Górny Chodnik</t>
  </si>
  <si>
    <t>Górny Las</t>
  </si>
  <si>
    <t>Górny Rynek</t>
  </si>
  <si>
    <t>Górnych Wałów</t>
  </si>
  <si>
    <t>Górska</t>
  </si>
  <si>
    <t>Góry Chełmskiej</t>
  </si>
  <si>
    <t>Góry św. Anny</t>
  </si>
  <si>
    <t>GÓRZYSTA</t>
  </si>
  <si>
    <t>Grabańka</t>
  </si>
  <si>
    <t>Grabecznik</t>
  </si>
  <si>
    <t>Grabie</t>
  </si>
  <si>
    <t>Grabina</t>
  </si>
  <si>
    <t>Grabińska</t>
  </si>
  <si>
    <t>Grabka</t>
  </si>
  <si>
    <t>Grabocińska</t>
  </si>
  <si>
    <t>Grabonia</t>
  </si>
  <si>
    <t>GRABOWICKA</t>
  </si>
  <si>
    <t>GRABOWIEC</t>
  </si>
  <si>
    <t>Grabowska</t>
  </si>
  <si>
    <t>Grabówki</t>
  </si>
  <si>
    <t>Gradowa</t>
  </si>
  <si>
    <t>Grafików</t>
  </si>
  <si>
    <t>Grafitowa</t>
  </si>
  <si>
    <t>Granatowa</t>
  </si>
  <si>
    <t>Granatu</t>
  </si>
  <si>
    <t>Granica</t>
  </si>
  <si>
    <t>Granica Wesołej</t>
  </si>
  <si>
    <t>Granice</t>
  </si>
  <si>
    <t>Graniczna</t>
  </si>
  <si>
    <t>Graniczna Górna</t>
  </si>
  <si>
    <t>Granicznik</t>
  </si>
  <si>
    <t>Granitowa</t>
  </si>
  <si>
    <t>Grapa</t>
  </si>
  <si>
    <t>Grawerska</t>
  </si>
  <si>
    <t>Grażyny</t>
  </si>
  <si>
    <t>Grażyny Bacewicz</t>
  </si>
  <si>
    <t>Grażyńskiego</t>
  </si>
  <si>
    <t>Grecka</t>
  </si>
  <si>
    <t>Grenadierów</t>
  </si>
  <si>
    <t>Grenady</t>
  </si>
  <si>
    <t>Grobel Borowa</t>
  </si>
  <si>
    <t>Grobla</t>
  </si>
  <si>
    <t>Grobla Kolejowa</t>
  </si>
  <si>
    <t>GROBLANA</t>
  </si>
  <si>
    <t>Groblowa</t>
  </si>
  <si>
    <t>Grochowa</t>
  </si>
  <si>
    <t>Grochowiecka</t>
  </si>
  <si>
    <t>Grochowskiego</t>
  </si>
  <si>
    <t>Grodowa</t>
  </si>
  <si>
    <t>Grodziecka</t>
  </si>
  <si>
    <t>Grodziska</t>
  </si>
  <si>
    <t>Grodziskowa</t>
  </si>
  <si>
    <t>Grodzka</t>
  </si>
  <si>
    <t>Gromadzka</t>
  </si>
  <si>
    <t>Groniaki</t>
  </si>
  <si>
    <t>Gronicek</t>
  </si>
  <si>
    <t>Groniczek</t>
  </si>
  <si>
    <t>Gronie</t>
  </si>
  <si>
    <t>Groniec</t>
  </si>
  <si>
    <t>Gronik</t>
  </si>
  <si>
    <t>Gronikowa</t>
  </si>
  <si>
    <t>Groniowa</t>
  </si>
  <si>
    <t>Gronowa</t>
  </si>
  <si>
    <t>Groń</t>
  </si>
  <si>
    <t>Groszkowa</t>
  </si>
  <si>
    <t>Groszówka</t>
  </si>
  <si>
    <t>Grota Roweckiego</t>
  </si>
  <si>
    <t>Grotowa</t>
  </si>
  <si>
    <t>Grottgera</t>
  </si>
  <si>
    <t>Gródki</t>
  </si>
  <si>
    <t>Gródkowska</t>
  </si>
  <si>
    <t>Grójecka</t>
  </si>
  <si>
    <t>Gruchla</t>
  </si>
  <si>
    <t>Grudniowa</t>
  </si>
  <si>
    <t>Gruntowa</t>
  </si>
  <si>
    <t>Grunwaldzka</t>
  </si>
  <si>
    <t>Gruszczyńskiego</t>
  </si>
  <si>
    <t>Gruszkowa</t>
  </si>
  <si>
    <t>Gruszowa</t>
  </si>
  <si>
    <t>Gruzełki</t>
  </si>
  <si>
    <t>Gryczana</t>
  </si>
  <si>
    <t>Gryfitów</t>
  </si>
  <si>
    <t>Grzebłowiec</t>
  </si>
  <si>
    <t>Grzegorczyka</t>
  </si>
  <si>
    <t>Grzegorza</t>
  </si>
  <si>
    <t>Grzegorza Fitelberga</t>
  </si>
  <si>
    <t>Grzegorza Piramowicza</t>
  </si>
  <si>
    <t>Grzegorza Stobika</t>
  </si>
  <si>
    <t>Grzegorzewskiej</t>
  </si>
  <si>
    <t>Grzegorzków</t>
  </si>
  <si>
    <t>Grzegorzowicka</t>
  </si>
  <si>
    <t>Grzonki</t>
  </si>
  <si>
    <t>Grzybowa</t>
  </si>
  <si>
    <t>Grzybowska</t>
  </si>
  <si>
    <t>Grzyśki</t>
  </si>
  <si>
    <t>Guglielmo Marconiego</t>
  </si>
  <si>
    <t>Guido Henckela Donnersmarcka</t>
  </si>
  <si>
    <t>Gumieńska</t>
  </si>
  <si>
    <t>Gustawa Daniłowskiego</t>
  </si>
  <si>
    <t>Gustawa Eiffel'a</t>
  </si>
  <si>
    <t>Gustawa Grackiego</t>
  </si>
  <si>
    <t>Gustawa Herlinga-Grudzińskiego</t>
  </si>
  <si>
    <t>GUSTAWA MORCINKA</t>
  </si>
  <si>
    <t>Gustawa Orlicz-Dreszera</t>
  </si>
  <si>
    <t>Guziaki</t>
  </si>
  <si>
    <t>Gwardzistów</t>
  </si>
  <si>
    <t>Gwarecka</t>
  </si>
  <si>
    <t>Gwarka</t>
  </si>
  <si>
    <t>Gwarków</t>
  </si>
  <si>
    <t>Gwarków Sławkowskich</t>
  </si>
  <si>
    <t>Gwarków Tarnogórskich</t>
  </si>
  <si>
    <t>Gwarna</t>
  </si>
  <si>
    <t>Gwiazdy Polarnej</t>
  </si>
  <si>
    <t>Gwiaździsta</t>
  </si>
  <si>
    <t>Gwiezdna</t>
  </si>
  <si>
    <t>GWIEŹDZISTA</t>
  </si>
  <si>
    <t>Gwintowa</t>
  </si>
  <si>
    <t>Gwoździa</t>
  </si>
  <si>
    <t>Gwoździańska</t>
  </si>
  <si>
    <t>Gzelska</t>
  </si>
  <si>
    <t>Gzichowska</t>
  </si>
  <si>
    <t>Gzichów</t>
  </si>
  <si>
    <t>H. Sienkiewicza</t>
  </si>
  <si>
    <t>Habdasów</t>
  </si>
  <si>
    <t>Habdasówka</t>
  </si>
  <si>
    <t>Habdasy</t>
  </si>
  <si>
    <t>Habsburgów</t>
  </si>
  <si>
    <t>Hajducka</t>
  </si>
  <si>
    <t>Hajduczka</t>
  </si>
  <si>
    <t>Hajduki</t>
  </si>
  <si>
    <t>Halembska</t>
  </si>
  <si>
    <t>Halicka</t>
  </si>
  <si>
    <t>Haliny Konopackiej</t>
  </si>
  <si>
    <t>Haliny Krahelskiej</t>
  </si>
  <si>
    <t>Haliny Poświatowskiej</t>
  </si>
  <si>
    <t>Halitowa</t>
  </si>
  <si>
    <t>Hallera</t>
  </si>
  <si>
    <t>Hallerczyków</t>
  </si>
  <si>
    <t>Halna</t>
  </si>
  <si>
    <t>Hałcnowska</t>
  </si>
  <si>
    <t>Hałdy</t>
  </si>
  <si>
    <t>Handlowa</t>
  </si>
  <si>
    <t>Hanki</t>
  </si>
  <si>
    <t>Hanki Ordonówny</t>
  </si>
  <si>
    <t>Hanny i Kazimierza Wejchertów</t>
  </si>
  <si>
    <t>Hanny Malewskiej</t>
  </si>
  <si>
    <t>Hanowiec</t>
  </si>
  <si>
    <t>Hansa Christiana Andersena</t>
  </si>
  <si>
    <t>Hansa Liebherra</t>
  </si>
  <si>
    <t>Hańcówka</t>
  </si>
  <si>
    <t>Harbutowicka</t>
  </si>
  <si>
    <t>Harcerska</t>
  </si>
  <si>
    <t>Harcerski</t>
  </si>
  <si>
    <t>Harcerzy Buchalików</t>
  </si>
  <si>
    <t>Harcerzy Śląskich</t>
  </si>
  <si>
    <t>Harcerzy Września 1939</t>
  </si>
  <si>
    <t>Harenda</t>
  </si>
  <si>
    <t>Harfowa</t>
  </si>
  <si>
    <t>Harnasiów</t>
  </si>
  <si>
    <t>Hażlaska</t>
  </si>
  <si>
    <t>Hebanowa</t>
  </si>
  <si>
    <t>HEJNAŁOWA</t>
  </si>
  <si>
    <t>Hektarowa</t>
  </si>
  <si>
    <t>Helenki</t>
  </si>
  <si>
    <t>Helenówka</t>
  </si>
  <si>
    <t>Heleny</t>
  </si>
  <si>
    <t>Heleny i Ignacego Fików</t>
  </si>
  <si>
    <t>Heleny i Jana Prześlaków</t>
  </si>
  <si>
    <t>Heleny Marusarzówny</t>
  </si>
  <si>
    <t>Heleny Modrzejewskiej</t>
  </si>
  <si>
    <t>Heleny Płotnickiej</t>
  </si>
  <si>
    <t>Helmuta Kajzara</t>
  </si>
  <si>
    <t>Helska</t>
  </si>
  <si>
    <t>Hempla</t>
  </si>
  <si>
    <t>Henryka Arctowskiego</t>
  </si>
  <si>
    <t>Henryka Barona</t>
  </si>
  <si>
    <t>Henryka Brodatego</t>
  </si>
  <si>
    <t>Henryka Brola</t>
  </si>
  <si>
    <t>Henryka Czeczotta</t>
  </si>
  <si>
    <t>Henryka Dąbrowskiego</t>
  </si>
  <si>
    <t>Henryka Dietla</t>
  </si>
  <si>
    <t>Henryka Dulęby</t>
  </si>
  <si>
    <t>Henryka Góreckiego</t>
  </si>
  <si>
    <t>Henryka Jordana</t>
  </si>
  <si>
    <t>HENRYKA KRUPANKA</t>
  </si>
  <si>
    <t>Henryka Londnera</t>
  </si>
  <si>
    <t>Henryka Majętnego</t>
  </si>
  <si>
    <t>Henryka Mikołaja Góreckiego</t>
  </si>
  <si>
    <t>Henryka Partyki</t>
  </si>
  <si>
    <t>Henryka Pobożnego</t>
  </si>
  <si>
    <t>Henryka Rodakowskiego</t>
  </si>
  <si>
    <t>Henryka Siemiradzkiego</t>
  </si>
  <si>
    <t>Henryka Sienkiewicza</t>
  </si>
  <si>
    <t>Henryka Sławika</t>
  </si>
  <si>
    <t>Henryka Sucharskiego</t>
  </si>
  <si>
    <t>Henryka Szwana</t>
  </si>
  <si>
    <t>HENRYKA WIENIAWSKIEGO</t>
  </si>
  <si>
    <t>Henryki</t>
  </si>
  <si>
    <t>Heraklesa</t>
  </si>
  <si>
    <t>Herbaciana</t>
  </si>
  <si>
    <t>Herbowa</t>
  </si>
  <si>
    <t>Herbska</t>
  </si>
  <si>
    <t>HERMANA WRÓBLA</t>
  </si>
  <si>
    <t>Herstówki</t>
  </si>
  <si>
    <t>hetm. Jana Karola Chodkiewicza</t>
  </si>
  <si>
    <t>hetm. Jana Tarnowskiego</t>
  </si>
  <si>
    <t>hetm. Jana Zamoyskiego</t>
  </si>
  <si>
    <t>hetm. Stanisława Żółkiewskiego</t>
  </si>
  <si>
    <t>hetm. Stefana Czarnieckiego</t>
  </si>
  <si>
    <t>Hetmana Jana Karola Chodkiewicza</t>
  </si>
  <si>
    <t>Hetmana Jana Tarnowskiego</t>
  </si>
  <si>
    <t>Hetmana Jana Zamoyskiego</t>
  </si>
  <si>
    <t>Hetmana Stanisława Żółkiewskiego</t>
  </si>
  <si>
    <t>Hetmana Stefana Czarnieckiego</t>
  </si>
  <si>
    <t>Hetmana Żółkiewskiego</t>
  </si>
  <si>
    <t>Hetmaniok</t>
  </si>
  <si>
    <t>Hetmańska</t>
  </si>
  <si>
    <t>Hetnołka</t>
  </si>
  <si>
    <t>Heweliusza</t>
  </si>
  <si>
    <t>Hiacyntowa</t>
  </si>
  <si>
    <t>HIACYNTÓW</t>
  </si>
  <si>
    <t>Hibiskusowa</t>
  </si>
  <si>
    <t>Hieronima Przepilińskiego</t>
  </si>
  <si>
    <t>Hilarego Filasiewicza</t>
  </si>
  <si>
    <t>Hipoteczna</t>
  </si>
  <si>
    <t>Hiszpańska</t>
  </si>
  <si>
    <t>Hlonda</t>
  </si>
  <si>
    <t>hm. Tadeusza Sobisia</t>
  </si>
  <si>
    <t>hm. Władysława Drobnego</t>
  </si>
  <si>
    <t>Hodowców</t>
  </si>
  <si>
    <t>Hodowlana</t>
  </si>
  <si>
    <t>Holewiny</t>
  </si>
  <si>
    <t>Holnówka</t>
  </si>
  <si>
    <t>Hołcyna</t>
  </si>
  <si>
    <t>Hołdunowska</t>
  </si>
  <si>
    <t>Hoły</t>
  </si>
  <si>
    <t>HOMERA</t>
  </si>
  <si>
    <t>Honoraty</t>
  </si>
  <si>
    <t>Honorowych Dawców Krwi</t>
  </si>
  <si>
    <t>Horeszków</t>
  </si>
  <si>
    <t>Horsta Bienka</t>
  </si>
  <si>
    <t>Hortensji</t>
  </si>
  <si>
    <t>Horzelica</t>
  </si>
  <si>
    <t>Hotelowa</t>
  </si>
  <si>
    <t>HOŻA</t>
  </si>
  <si>
    <t>HRABIEGO KOTULIŃSKIEGO</t>
  </si>
  <si>
    <t>HRABIEGO RENARDA</t>
  </si>
  <si>
    <t>Hrabiny Raczyńskiej</t>
  </si>
  <si>
    <t>Hrubieszowska</t>
  </si>
  <si>
    <t>Hubala</t>
  </si>
  <si>
    <t>Hubalczyków</t>
  </si>
  <si>
    <t>Huberta</t>
  </si>
  <si>
    <t>Huberta Ratki</t>
  </si>
  <si>
    <t>Huberta Wagnera</t>
  </si>
  <si>
    <t>Hubertusa</t>
  </si>
  <si>
    <t>Huculska</t>
  </si>
  <si>
    <t>Hufcowa</t>
  </si>
  <si>
    <t>Hugo Kołłątaja</t>
  </si>
  <si>
    <t>Hugona Kołłątaja</t>
  </si>
  <si>
    <t>Hulczyńska</t>
  </si>
  <si>
    <t>Huloki</t>
  </si>
  <si>
    <t>Husarii Polskiej</t>
  </si>
  <si>
    <t>Husarska</t>
  </si>
  <si>
    <t>Huta</t>
  </si>
  <si>
    <t>Huta Amalii</t>
  </si>
  <si>
    <t>Huta Rozalii</t>
  </si>
  <si>
    <t>Hutnicza</t>
  </si>
  <si>
    <t>Hutnika</t>
  </si>
  <si>
    <t>Hutników</t>
  </si>
  <si>
    <t>Huzarów</t>
  </si>
  <si>
    <t>Huzarska</t>
  </si>
  <si>
    <t>I Armii Wojska Polskiego</t>
  </si>
  <si>
    <t>I Powstania</t>
  </si>
  <si>
    <t>Idy</t>
  </si>
  <si>
    <t>Idzikowskiego</t>
  </si>
  <si>
    <t>Iglasta</t>
  </si>
  <si>
    <t>Ignacego Bieńka</t>
  </si>
  <si>
    <t>Ignacego Chodźki</t>
  </si>
  <si>
    <t>Ignacego Chrzanowskiego</t>
  </si>
  <si>
    <t>Ignacego Daszyńskiego</t>
  </si>
  <si>
    <t>Ignacego Dobosza</t>
  </si>
  <si>
    <t>Ignacego Domeyki</t>
  </si>
  <si>
    <t>Ignacego Fojcika</t>
  </si>
  <si>
    <t>IGNACEGO JANA PADEREWSKIEGO</t>
  </si>
  <si>
    <t>Ignacego Jana Skorupki</t>
  </si>
  <si>
    <t>Ignacego Kaczmarka</t>
  </si>
  <si>
    <t>Ignacego Kozielewskiego</t>
  </si>
  <si>
    <t>Ignacego Krasickiego</t>
  </si>
  <si>
    <t>Ignacego Kraszewskiego</t>
  </si>
  <si>
    <t>IGNACEGO ŁUKASIEWICZA</t>
  </si>
  <si>
    <t>Ignacego Mościckiego</t>
  </si>
  <si>
    <t>Ignacego Nowaka</t>
  </si>
  <si>
    <t>Ignacego Paderewskiego</t>
  </si>
  <si>
    <t>Ignacego Potockiego</t>
  </si>
  <si>
    <t>Ignacego Sikory</t>
  </si>
  <si>
    <t>Ignacego Wawreczki</t>
  </si>
  <si>
    <t>Ignaców</t>
  </si>
  <si>
    <t>Ignatza Hakuby</t>
  </si>
  <si>
    <t>Igora Strawińskiego</t>
  </si>
  <si>
    <t>II Posterunek</t>
  </si>
  <si>
    <t>III Powstania Śląskiego</t>
  </si>
  <si>
    <t>Ikara</t>
  </si>
  <si>
    <t>Iliady</t>
  </si>
  <si>
    <t>Iławska</t>
  </si>
  <si>
    <t>IŁOWNICKA</t>
  </si>
  <si>
    <t>im. Ks. A. Morawca</t>
  </si>
  <si>
    <t>im. Ks. Emila Szramka</t>
  </si>
  <si>
    <t>IMBIROWA</t>
  </si>
  <si>
    <t>Imielińska</t>
  </si>
  <si>
    <t>Imielów</t>
  </si>
  <si>
    <t>Industrialna</t>
  </si>
  <si>
    <t>Innowacyjna</t>
  </si>
  <si>
    <t>Inowrocławska</t>
  </si>
  <si>
    <t>Inspektowa</t>
  </si>
  <si>
    <t>Instalatorów</t>
  </si>
  <si>
    <t>Insurekcji Kościuszkowskiej</t>
  </si>
  <si>
    <t>Inwalidów</t>
  </si>
  <si>
    <t>Inwalidów Wojennych</t>
  </si>
  <si>
    <t>Inwalidzka</t>
  </si>
  <si>
    <t>Inwestycyjna</t>
  </si>
  <si>
    <t>inż. Władysława Sujkowskiego</t>
  </si>
  <si>
    <t>Inżynierska</t>
  </si>
  <si>
    <t>Inżynieryjna</t>
  </si>
  <si>
    <t>Ireny Kosmowskiej</t>
  </si>
  <si>
    <t>Ireny Odrzywołek</t>
  </si>
  <si>
    <t>Ireny Sendlerowej</t>
  </si>
  <si>
    <t>Ireny Szewińskiej</t>
  </si>
  <si>
    <t>Irydowa</t>
  </si>
  <si>
    <t>Irysowa</t>
  </si>
  <si>
    <t>Irysów</t>
  </si>
  <si>
    <t>Isep</t>
  </si>
  <si>
    <t>Isepnicka</t>
  </si>
  <si>
    <t>Iskrzyczyńska</t>
  </si>
  <si>
    <t>Iwana Miczurina</t>
  </si>
  <si>
    <t>Iwana Pawłowa</t>
  </si>
  <si>
    <t>Izerska</t>
  </si>
  <si>
    <t>Izydora</t>
  </si>
  <si>
    <t>J. Ficka</t>
  </si>
  <si>
    <t>J. I. Kraszewskiego</t>
  </si>
  <si>
    <t>J. Kochanowskiego</t>
  </si>
  <si>
    <t>J. Ligonia</t>
  </si>
  <si>
    <t>J. Piłsudskiego</t>
  </si>
  <si>
    <t>J. Poniatowskiego</t>
  </si>
  <si>
    <t>J. Przybosia</t>
  </si>
  <si>
    <t>J. Wybickiego</t>
  </si>
  <si>
    <t>Jabłeczna</t>
  </si>
  <si>
    <t>Jabłkowa</t>
  </si>
  <si>
    <t>Jabłoni</t>
  </si>
  <si>
    <t>Jabłoniowa</t>
  </si>
  <si>
    <t>Jabłonna</t>
  </si>
  <si>
    <t>Jabłonowa</t>
  </si>
  <si>
    <t>Jabłonów</t>
  </si>
  <si>
    <t>Jachtowa</t>
  </si>
  <si>
    <t>Jacka</t>
  </si>
  <si>
    <t>Jacka Kaczmarskiego</t>
  </si>
  <si>
    <t>Jacka Koraszewskiego</t>
  </si>
  <si>
    <t>Jacka Kuronia</t>
  </si>
  <si>
    <t>JACKA MALCZEWSKIEGO</t>
  </si>
  <si>
    <t>Jacka Odrowąża</t>
  </si>
  <si>
    <t>JACKA SOPLICY</t>
  </si>
  <si>
    <t>Jacka Woszczerowicza</t>
  </si>
  <si>
    <t>Jadwigi</t>
  </si>
  <si>
    <t>Jadwigi i Feliksa Białych</t>
  </si>
  <si>
    <t>Jadwigi Jędrzejowskiej</t>
  </si>
  <si>
    <t>Jadwigi Markowej</t>
  </si>
  <si>
    <t>Jadwigi Migowej</t>
  </si>
  <si>
    <t>Jadwigi Staneckiej</t>
  </si>
  <si>
    <t>Jadwigi Śląskiej</t>
  </si>
  <si>
    <t>Jagiellońska</t>
  </si>
  <si>
    <t>Jagielnia</t>
  </si>
  <si>
    <t>Jagienki</t>
  </si>
  <si>
    <t>Jaglana</t>
  </si>
  <si>
    <t>Jagodnik</t>
  </si>
  <si>
    <t>JAGODOWA</t>
  </si>
  <si>
    <t>Jagodzińska</t>
  </si>
  <si>
    <t>Jagusia</t>
  </si>
  <si>
    <t>Jakuba</t>
  </si>
  <si>
    <t>Jakuba Bojki</t>
  </si>
  <si>
    <t>Jakuba Glasnera</t>
  </si>
  <si>
    <t>Jakuba Grządziela</t>
  </si>
  <si>
    <t>Jakuba Jasińskiego</t>
  </si>
  <si>
    <t>Jakuba Mandrysza</t>
  </si>
  <si>
    <t>Jakuba Michałowskiego</t>
  </si>
  <si>
    <t>Jakuba Rappa</t>
  </si>
  <si>
    <t>Jakuba Singera</t>
  </si>
  <si>
    <t>Jakuba Wujka</t>
  </si>
  <si>
    <t>Jalu Kurka</t>
  </si>
  <si>
    <t>Jałowca</t>
  </si>
  <si>
    <t>Jałowcowa</t>
  </si>
  <si>
    <t>Jałowieckiego</t>
  </si>
  <si>
    <t>Jama</t>
  </si>
  <si>
    <t>Jamesa Watta</t>
  </si>
  <si>
    <t>Jana</t>
  </si>
  <si>
    <t>Jana Andrzeja Morsztyna</t>
  </si>
  <si>
    <t>Jana Badury</t>
  </si>
  <si>
    <t>Jana Baranowicza</t>
  </si>
  <si>
    <t>Jana Barcioka</t>
  </si>
  <si>
    <t>Jana Barona</t>
  </si>
  <si>
    <t>Jana Bluszcza</t>
  </si>
  <si>
    <t>Jana Błaszczyka</t>
  </si>
  <si>
    <t>Jana Bondkowskiego</t>
  </si>
  <si>
    <t>Jana Brondera</t>
  </si>
  <si>
    <t>Jana Brożka</t>
  </si>
  <si>
    <t>Jana Brzechwy</t>
  </si>
  <si>
    <t>Jana Brzozy</t>
  </si>
  <si>
    <t>Jana Cebulskiego</t>
  </si>
  <si>
    <t>Jana Chęcińskiego</t>
  </si>
  <si>
    <t>Jana Chmiela</t>
  </si>
  <si>
    <t>Jana Chodkiewicza</t>
  </si>
  <si>
    <t>Jana Cholewy</t>
  </si>
  <si>
    <t>Jana Christiana Andersena</t>
  </si>
  <si>
    <t>Jana Chryzostoma Paska</t>
  </si>
  <si>
    <t>JANA COMBIKA</t>
  </si>
  <si>
    <t>Jana Cybisa</t>
  </si>
  <si>
    <t>Jana Czerskiego</t>
  </si>
  <si>
    <t>Jana Dekerta</t>
  </si>
  <si>
    <t>Jana Demarczyka</t>
  </si>
  <si>
    <t>Jana Długosza</t>
  </si>
  <si>
    <t>Jana Dobosza</t>
  </si>
  <si>
    <t>Jana Dobrego</t>
  </si>
  <si>
    <t>Jana Dormana</t>
  </si>
  <si>
    <t>Jana Dymka</t>
  </si>
  <si>
    <t>Jana Dzierżona</t>
  </si>
  <si>
    <t>Jana Dzierżonia</t>
  </si>
  <si>
    <t>Jana Faski</t>
  </si>
  <si>
    <t>Jana Fojcika</t>
  </si>
  <si>
    <t>Jana Furgoła</t>
  </si>
  <si>
    <t>Jana Gajdy</t>
  </si>
  <si>
    <t>Jana Galla</t>
  </si>
  <si>
    <t>Jana Gawlasa</t>
  </si>
  <si>
    <t>Jana Gierałtowskiego</t>
  </si>
  <si>
    <t>Jana Grabowskiego</t>
  </si>
  <si>
    <t>Jana Gutenberga</t>
  </si>
  <si>
    <t>Jana Gwiżdża</t>
  </si>
  <si>
    <t>Jana Henryka Dąbrowskiego</t>
  </si>
  <si>
    <t>Jana Heweliusza</t>
  </si>
  <si>
    <t>Jana i Jędrzeja Śniadeckich</t>
  </si>
  <si>
    <t>Jana III Sobieskiego</t>
  </si>
  <si>
    <t>Jana Kantego Steczkowskiego</t>
  </si>
  <si>
    <t>Jana Karłowicza</t>
  </si>
  <si>
    <t>Jana Karola Chodkiewicza</t>
  </si>
  <si>
    <t>Jana Karola Maćkowskiego</t>
  </si>
  <si>
    <t>Jana Karskiego</t>
  </si>
  <si>
    <t>Jana Kasperka</t>
  </si>
  <si>
    <t>JANA KASPROWICZA</t>
  </si>
  <si>
    <t>Jana Kazimierza</t>
  </si>
  <si>
    <t>Jana Keplera</t>
  </si>
  <si>
    <t>Jana Kiepury</t>
  </si>
  <si>
    <t>Jana Kilińskiego</t>
  </si>
  <si>
    <t>Jana Kochanowskiego</t>
  </si>
  <si>
    <t>Jana Koczeby</t>
  </si>
  <si>
    <t>Jana Koja</t>
  </si>
  <si>
    <t>Jana Kotucza</t>
  </si>
  <si>
    <t>Jana Kowalczyka</t>
  </si>
  <si>
    <t>Jana Krystiana Ruberga</t>
  </si>
  <si>
    <t>Jana Kściuczyka</t>
  </si>
  <si>
    <t>Jana Kubika</t>
  </si>
  <si>
    <t>Jana Kubisza</t>
  </si>
  <si>
    <t>Jana Kupca</t>
  </si>
  <si>
    <t>Jana Kużaja</t>
  </si>
  <si>
    <t>Jana Kwitka</t>
  </si>
  <si>
    <t>Jana Lechonia</t>
  </si>
  <si>
    <t>Jana Liberki</t>
  </si>
  <si>
    <t>Jana Lortza</t>
  </si>
  <si>
    <t>Jana Ludygi</t>
  </si>
  <si>
    <t>Jana Łangowskiego</t>
  </si>
  <si>
    <t>Jana Łaskiego</t>
  </si>
  <si>
    <t>Jana Makowskiego</t>
  </si>
  <si>
    <t>Jana Marka</t>
  </si>
  <si>
    <t>Jana Matejki</t>
  </si>
  <si>
    <t>Jana Mizerkiewicza</t>
  </si>
  <si>
    <t>Jana Nepomucena</t>
  </si>
  <si>
    <t>Jana Nepomucena Stęślickiego</t>
  </si>
  <si>
    <t>Jana Nikodema Jaronia</t>
  </si>
  <si>
    <t>Jana Nowaka</t>
  </si>
  <si>
    <t>Jana Nowaka-Jeziorańskiego</t>
  </si>
  <si>
    <t>Jana Olbrachta</t>
  </si>
  <si>
    <t>Jana Onufrego Zagłoby</t>
  </si>
  <si>
    <t>JANA OZAISTA</t>
  </si>
  <si>
    <t>Jana Ożany</t>
  </si>
  <si>
    <t>Jana Pająka</t>
  </si>
  <si>
    <t>Jana Parandowskiego</t>
  </si>
  <si>
    <t>Jana Pastuszki</t>
  </si>
  <si>
    <t>Jana Pawła II</t>
  </si>
  <si>
    <t>Jana Pieprzycy</t>
  </si>
  <si>
    <t>Jana Pietrusińskiego</t>
  </si>
  <si>
    <t>JANA POLACZKA</t>
  </si>
  <si>
    <t>Jana Potasińskiego</t>
  </si>
  <si>
    <t>Jana Pronobisa</t>
  </si>
  <si>
    <t>JANA PRZYBYŁY</t>
  </si>
  <si>
    <t>Jana Przybysza</t>
  </si>
  <si>
    <t>Jana Przyklinga</t>
  </si>
  <si>
    <t>Jana Pyki</t>
  </si>
  <si>
    <t>Jana Rericha</t>
  </si>
  <si>
    <t>Jana Rymarkiewicza</t>
  </si>
  <si>
    <t>Jana Sabały</t>
  </si>
  <si>
    <t>Jana Samsonowicza</t>
  </si>
  <si>
    <t>Jana Sączewskiego</t>
  </si>
  <si>
    <t>Jana Sikory</t>
  </si>
  <si>
    <t>Jana Skrzetuskiego</t>
  </si>
  <si>
    <t>Jana Smolenia</t>
  </si>
  <si>
    <t>Jana Sobieraja</t>
  </si>
  <si>
    <t>JANA SOBIESKIEGO</t>
  </si>
  <si>
    <t>Jana Sowińskiego</t>
  </si>
  <si>
    <t>JANA SPYRY</t>
  </si>
  <si>
    <t>Jana Spytkowskiego</t>
  </si>
  <si>
    <t>Jana Stanisława Jankowskiego</t>
  </si>
  <si>
    <t>Jana Stefana Dworaka</t>
  </si>
  <si>
    <t>Jana Styczyńskiego</t>
  </si>
  <si>
    <t>Jana Styki</t>
  </si>
  <si>
    <t>Jana Sułkowskiego</t>
  </si>
  <si>
    <t>Jana Szafarczyka</t>
  </si>
  <si>
    <t>Jana Szajtera</t>
  </si>
  <si>
    <t>Jana Szreniawskiego</t>
  </si>
  <si>
    <t>Jana Sztwiertni</t>
  </si>
  <si>
    <t>Jana Szymały</t>
  </si>
  <si>
    <t>Jana Śliwki</t>
  </si>
  <si>
    <t>Jana Śniadeckiego</t>
  </si>
  <si>
    <t>Jana Świderskiego</t>
  </si>
  <si>
    <t>Jana Targiela</t>
  </si>
  <si>
    <t>Jana Tkocza</t>
  </si>
  <si>
    <t>Jana Waliski</t>
  </si>
  <si>
    <t>Jana Waniora</t>
  </si>
  <si>
    <t>Jana Wantuły</t>
  </si>
  <si>
    <t>Jana Wieczorka</t>
  </si>
  <si>
    <t>Jana Woronicza</t>
  </si>
  <si>
    <t>Jana Woźnicy</t>
  </si>
  <si>
    <t>Jana Wróbla</t>
  </si>
  <si>
    <t>Jana Wyglendy</t>
  </si>
  <si>
    <t>Jana Wyplera</t>
  </si>
  <si>
    <t>Jana Wysockiego</t>
  </si>
  <si>
    <t>Jana Zamojskiego</t>
  </si>
  <si>
    <t>Jana Zamoyskiego</t>
  </si>
  <si>
    <t>Jana Ziemby</t>
  </si>
  <si>
    <t>Jana Żebroka</t>
  </si>
  <si>
    <t>Janasa</t>
  </si>
  <si>
    <t>Janaszowska</t>
  </si>
  <si>
    <t>Jania Góra</t>
  </si>
  <si>
    <t>Janikowa Grapa</t>
  </si>
  <si>
    <t>Janiny Domagalskiej</t>
  </si>
  <si>
    <t>Janiny Lewandowskiej</t>
  </si>
  <si>
    <t>Janiny Omańkowskiej</t>
  </si>
  <si>
    <t>Janiny Porazińskiej</t>
  </si>
  <si>
    <t>Janisława Grondysa</t>
  </si>
  <si>
    <t>Janka Roehricha</t>
  </si>
  <si>
    <t>Jankiela</t>
  </si>
  <si>
    <t>Jankowicka</t>
  </si>
  <si>
    <t>Jankowskiego</t>
  </si>
  <si>
    <t>Janoska</t>
  </si>
  <si>
    <t>Janoszkowa</t>
  </si>
  <si>
    <t>Janowicka</t>
  </si>
  <si>
    <t>Janowska</t>
  </si>
  <si>
    <t>Jantarowa</t>
  </si>
  <si>
    <t>Janusza Daaba</t>
  </si>
  <si>
    <t>Janusza Korczaka</t>
  </si>
  <si>
    <t>Janusza Kotarbińskiego</t>
  </si>
  <si>
    <t>Janusza Kusocińskiego</t>
  </si>
  <si>
    <t>Janygowiec</t>
  </si>
  <si>
    <t>Japońska</t>
  </si>
  <si>
    <t>Jaracza</t>
  </si>
  <si>
    <t>Jarców</t>
  </si>
  <si>
    <t>Jarmużowa</t>
  </si>
  <si>
    <t>Jarosława Dąbrowskiego</t>
  </si>
  <si>
    <t>Jarosława Iwaszkiewicza</t>
  </si>
  <si>
    <t>Jarosławska</t>
  </si>
  <si>
    <t>Jaroszowicka</t>
  </si>
  <si>
    <t>Jarząbkowicka</t>
  </si>
  <si>
    <t>Jarzębata</t>
  </si>
  <si>
    <t>Jarzębia</t>
  </si>
  <si>
    <t>Jarzębinowa</t>
  </si>
  <si>
    <t>Jarzynowa</t>
  </si>
  <si>
    <t>Jasienicka</t>
  </si>
  <si>
    <t>Jasionek</t>
  </si>
  <si>
    <t>Jasionowa</t>
  </si>
  <si>
    <t>Jasiugi</t>
  </si>
  <si>
    <t>Jaski</t>
  </si>
  <si>
    <t>Jaskółcza</t>
  </si>
  <si>
    <t>Jaskółek</t>
  </si>
  <si>
    <t>Jaskółki</t>
  </si>
  <si>
    <t>Jasków</t>
  </si>
  <si>
    <t>Jaskrowa</t>
  </si>
  <si>
    <t>Jaskrowska</t>
  </si>
  <si>
    <t>Jasna</t>
  </si>
  <si>
    <t>Jasna Rola</t>
  </si>
  <si>
    <t>Jasnogórska</t>
  </si>
  <si>
    <t>Jasnoty</t>
  </si>
  <si>
    <t>Jastrząbka</t>
  </si>
  <si>
    <t>Jastrzębi</t>
  </si>
  <si>
    <t>Jastrzębia</t>
  </si>
  <si>
    <t>Jastrzębiec</t>
  </si>
  <si>
    <t>Jastrzębska</t>
  </si>
  <si>
    <t>Jaszczury</t>
  </si>
  <si>
    <t>Jaśkowicka</t>
  </si>
  <si>
    <t>Jaśminowa</t>
  </si>
  <si>
    <t>Jaśminów</t>
  </si>
  <si>
    <t>Jaśminu</t>
  </si>
  <si>
    <t>Jatny</t>
  </si>
  <si>
    <t>Jawiszowicka</t>
  </si>
  <si>
    <t>Jawornicka</t>
  </si>
  <si>
    <t>Jawornik</t>
  </si>
  <si>
    <t>Jaworowa</t>
  </si>
  <si>
    <t>Jaworowa Tylna</t>
  </si>
  <si>
    <t>Jaworska</t>
  </si>
  <si>
    <t>Jaworzańska</t>
  </si>
  <si>
    <t>Jaworznicka</t>
  </si>
  <si>
    <t>Jazowa</t>
  </si>
  <si>
    <t>Jazzowa</t>
  </si>
  <si>
    <t>Jeana Chalotta</t>
  </si>
  <si>
    <t>Jedlińska</t>
  </si>
  <si>
    <t>Jedności</t>
  </si>
  <si>
    <t>Jedności Narodowej</t>
  </si>
  <si>
    <t>Jedwabna</t>
  </si>
  <si>
    <t>Jedwabnicza</t>
  </si>
  <si>
    <t>Jedyna</t>
  </si>
  <si>
    <t>JELENIA</t>
  </si>
  <si>
    <t>Jelenica</t>
  </si>
  <si>
    <t>Jeleniogórska</t>
  </si>
  <si>
    <t>Jeleniowa</t>
  </si>
  <si>
    <t>Jeleń-Rynek</t>
  </si>
  <si>
    <t>Jeleńska</t>
  </si>
  <si>
    <t>Jelina</t>
  </si>
  <si>
    <t>Jemiołowa</t>
  </si>
  <si>
    <t>Jemiołuszek</t>
  </si>
  <si>
    <t>Jemiołuszki</t>
  </si>
  <si>
    <t>Jemioły</t>
  </si>
  <si>
    <t>Jerozolimska</t>
  </si>
  <si>
    <t>JERZEGO</t>
  </si>
  <si>
    <t>Jerzego Bajana</t>
  </si>
  <si>
    <t>Jerzego Cholewy</t>
  </si>
  <si>
    <t>Jerzego Chromika</t>
  </si>
  <si>
    <t>Jerzego Cienciały</t>
  </si>
  <si>
    <t>Jerzego Drażyka</t>
  </si>
  <si>
    <t>Jerzego Dudy-Gracza</t>
  </si>
  <si>
    <t>Jerzego Gardy</t>
  </si>
  <si>
    <t>Jerzego Giedroycia</t>
  </si>
  <si>
    <t>Jerzego Kukuczki</t>
  </si>
  <si>
    <t>Jerzego Kurpińskiego "Ponurego"</t>
  </si>
  <si>
    <t>Jerzego Lieberta</t>
  </si>
  <si>
    <t>Jerzego Malchera</t>
  </si>
  <si>
    <t>Jerzego Niemca</t>
  </si>
  <si>
    <t>Jerzego Ossolińskiego</t>
  </si>
  <si>
    <t>Jerzego Szajnowicza-Iwanowa</t>
  </si>
  <si>
    <t>Jerzego Szaniawskiego</t>
  </si>
  <si>
    <t>Jerzego Tomanka</t>
  </si>
  <si>
    <t>Jerzego Waszyngtona</t>
  </si>
  <si>
    <t>Jerzego Wyciska</t>
  </si>
  <si>
    <t>Jerzego Ziętka</t>
  </si>
  <si>
    <t>Jerzyków</t>
  </si>
  <si>
    <t>Jesienna</t>
  </si>
  <si>
    <t>Jesionek</t>
  </si>
  <si>
    <t>Jesionka</t>
  </si>
  <si>
    <t>Jesionki</t>
  </si>
  <si>
    <t>Jesionowa</t>
  </si>
  <si>
    <t>Jesiotra</t>
  </si>
  <si>
    <t>Jezioran</t>
  </si>
  <si>
    <t>Jeziorek</t>
  </si>
  <si>
    <t>Jeziorki</t>
  </si>
  <si>
    <t>Jeziorna</t>
  </si>
  <si>
    <t>Jeziorowa</t>
  </si>
  <si>
    <t>Jeziorska</t>
  </si>
  <si>
    <t>Jeździecka</t>
  </si>
  <si>
    <t>Jeżmanów</t>
  </si>
  <si>
    <t>Jeżowska</t>
  </si>
  <si>
    <t>Jeżynowa</t>
  </si>
  <si>
    <t>Jęczmienna</t>
  </si>
  <si>
    <t>Jędrusi</t>
  </si>
  <si>
    <t>Jędryski</t>
  </si>
  <si>
    <t>Jędrzeja Śniadeckiego</t>
  </si>
  <si>
    <t>Jędrzejczyki</t>
  </si>
  <si>
    <t>Jędrzejowska</t>
  </si>
  <si>
    <t>Joachima Achtelika</t>
  </si>
  <si>
    <t>Joachima Lelewela</t>
  </si>
  <si>
    <t>JOACHIMOWSKA</t>
  </si>
  <si>
    <t>Joanny</t>
  </si>
  <si>
    <t>Joanny Chmielewskiej</t>
  </si>
  <si>
    <t>Joanny Piecuch</t>
  </si>
  <si>
    <t>Joanny Żnieńskiej</t>
  </si>
  <si>
    <t>Jodłowa</t>
  </si>
  <si>
    <t>Johanna Goethego</t>
  </si>
  <si>
    <t>Johanna Pestalozziego</t>
  </si>
  <si>
    <t>Johna Baildona</t>
  </si>
  <si>
    <t>Jojki</t>
  </si>
  <si>
    <t>Jonasza Kofty</t>
  </si>
  <si>
    <t>Jordana</t>
  </si>
  <si>
    <t>JORDANOWSKA</t>
  </si>
  <si>
    <t>Josepha von Eichendorffa</t>
  </si>
  <si>
    <t>Josieniczy</t>
  </si>
  <si>
    <t>Jowisza</t>
  </si>
  <si>
    <t>Jowiszowa</t>
  </si>
  <si>
    <t>Józefa</t>
  </si>
  <si>
    <t>Józefa Bema</t>
  </si>
  <si>
    <t>Józefa Beriniego</t>
  </si>
  <si>
    <t>Józefa Bieni</t>
  </si>
  <si>
    <t>Józefa Biniszkiewicza</t>
  </si>
  <si>
    <t>Józefa Blani</t>
  </si>
  <si>
    <t>Józefa Bożka</t>
  </si>
  <si>
    <t>Józefa Braka</t>
  </si>
  <si>
    <t>Józefa Brandta</t>
  </si>
  <si>
    <t>Józefa Brudnego</t>
  </si>
  <si>
    <t>Józefa Cebuli</t>
  </si>
  <si>
    <t>Józefa Chełmońskiego</t>
  </si>
  <si>
    <t>Józefa Chojnickiego</t>
  </si>
  <si>
    <t>Józefa Chudoby</t>
  </si>
  <si>
    <t>Józefa Ciemały</t>
  </si>
  <si>
    <t>Józefa Cieszkowskiego</t>
  </si>
  <si>
    <t>Józefa Ciupki</t>
  </si>
  <si>
    <t>Józefa Conrada-Korzeniowskiego</t>
  </si>
  <si>
    <t>Józefa Cyrana</t>
  </si>
  <si>
    <t>Józefa Czapskiego</t>
  </si>
  <si>
    <t>Józefa Czechowicza</t>
  </si>
  <si>
    <t>JÓZEFA DREYZY</t>
  </si>
  <si>
    <t>Józefa Dunata</t>
  </si>
  <si>
    <t>Józefa Elsnera</t>
  </si>
  <si>
    <t>Józefa Froehlicha</t>
  </si>
  <si>
    <t>Józefa Gaczkowskiego</t>
  </si>
  <si>
    <t>Józefa Gallusa</t>
  </si>
  <si>
    <t>Józefa Gawrona</t>
  </si>
  <si>
    <t>Józefa Głowacza</t>
  </si>
  <si>
    <t>Józefa Grzegorzka</t>
  </si>
  <si>
    <t>Józefa Hallera</t>
  </si>
  <si>
    <t>JÓZEFA IGNACEGO KRASZEWSKIEGO</t>
  </si>
  <si>
    <t>Józefa Jainty</t>
  </si>
  <si>
    <t>Józefa Janty</t>
  </si>
  <si>
    <t>Józefa Jaszuńskiego</t>
  </si>
  <si>
    <t>Józefa Kalusa</t>
  </si>
  <si>
    <t>Józefa Karpego</t>
  </si>
  <si>
    <t>Józefa Kiedronia</t>
  </si>
  <si>
    <t>Józefa Kokota</t>
  </si>
  <si>
    <t>Józefa Korola</t>
  </si>
  <si>
    <t>Józefa Korzeniowskiego</t>
  </si>
  <si>
    <t>Józefa Krasuskiego</t>
  </si>
  <si>
    <t>Józefa Kraszewskiego</t>
  </si>
  <si>
    <t>Józefa Kreta</t>
  </si>
  <si>
    <t>Józefa Kruka</t>
  </si>
  <si>
    <t>Józefa Krzyżanowskiego</t>
  </si>
  <si>
    <t>Józefa Kurasia</t>
  </si>
  <si>
    <t>Józefa Kwietniewskiego</t>
  </si>
  <si>
    <t>Józefa Laskowskiego</t>
  </si>
  <si>
    <t>Józefa Latosińskiego</t>
  </si>
  <si>
    <t>Józefa Ligęzy</t>
  </si>
  <si>
    <t>JÓZEFA LOMPY</t>
  </si>
  <si>
    <t>Józefa Łapkowskiego</t>
  </si>
  <si>
    <t>Józefa Łaszczyka</t>
  </si>
  <si>
    <t>Józefa Mackiewicza</t>
  </si>
  <si>
    <t>Józefa Macy</t>
  </si>
  <si>
    <t>Józefa Madzi</t>
  </si>
  <si>
    <t>Józefa Maksymiliana Ossolińskiego</t>
  </si>
  <si>
    <t>Józefa Marii Hoene-Wrońskiego</t>
  </si>
  <si>
    <t>Józefa Markiela</t>
  </si>
  <si>
    <t>JÓZEFA MAZURA</t>
  </si>
  <si>
    <t>Józefa Mehoffera</t>
  </si>
  <si>
    <t>Józefa Michalskiego</t>
  </si>
  <si>
    <t>Józefa Mielęckiego</t>
  </si>
  <si>
    <t>Józefa Mikołajca</t>
  </si>
  <si>
    <t>Józefa Mireckiego</t>
  </si>
  <si>
    <t>Józefa Nawrata</t>
  </si>
  <si>
    <t>Józefa Nickla</t>
  </si>
  <si>
    <t>Józefa Niemczyka</t>
  </si>
  <si>
    <t>Józefa Oleksego</t>
  </si>
  <si>
    <t>Józefa Pankiewicza</t>
  </si>
  <si>
    <t>Józefa Parczyńskiego</t>
  </si>
  <si>
    <t>Józefa Piechy</t>
  </si>
  <si>
    <t>Józefa Piernikarczyka</t>
  </si>
  <si>
    <t>Józefa Piłsudskiego</t>
  </si>
  <si>
    <t>Józefa Płochy</t>
  </si>
  <si>
    <t>Józefa Pomian-Pomianowskiego</t>
  </si>
  <si>
    <t>Józefa Poniatowskiego</t>
  </si>
  <si>
    <t>Józefa Pordzika</t>
  </si>
  <si>
    <t>Józefa Pukowca</t>
  </si>
  <si>
    <t>Józefa Retingera</t>
  </si>
  <si>
    <t>Józefa Rostka</t>
  </si>
  <si>
    <t>Józefa Rudzkiego</t>
  </si>
  <si>
    <t>JÓZEFA RUMANA</t>
  </si>
  <si>
    <t>Józefa Rymera</t>
  </si>
  <si>
    <t>Józefa Ryszki</t>
  </si>
  <si>
    <t>Józefa Sierakowskiego</t>
  </si>
  <si>
    <t>Józefa Skrzeka</t>
  </si>
  <si>
    <t>Józefa Solika</t>
  </si>
  <si>
    <t>JÓZEFA SOWIŃSKIEGO</t>
  </si>
  <si>
    <t>Józefa Sułkowskiego</t>
  </si>
  <si>
    <t>Józefa Szafranka</t>
  </si>
  <si>
    <t>Józefa Szendery</t>
  </si>
  <si>
    <t>Józefa Szujskiego</t>
  </si>
  <si>
    <t>Józefa Szulika</t>
  </si>
  <si>
    <t>Józefa Tymana</t>
  </si>
  <si>
    <t>Józefa Uszczyka</t>
  </si>
  <si>
    <t>Józefa von Eichendorffa</t>
  </si>
  <si>
    <t>Józefa Wajzera</t>
  </si>
  <si>
    <t>Józefa Weyssenhoffa</t>
  </si>
  <si>
    <t>Józefa Węgrzyna</t>
  </si>
  <si>
    <t>Józefa Wieczorka</t>
  </si>
  <si>
    <t>Józefa Wolnego</t>
  </si>
  <si>
    <t>Józefa Wójcickiego</t>
  </si>
  <si>
    <t>Józefa Wybickiego</t>
  </si>
  <si>
    <t>Józefa Zaleskiego</t>
  </si>
  <si>
    <t>Józefa Zielińskiego</t>
  </si>
  <si>
    <t>Józefka</t>
  </si>
  <si>
    <t>Józefowska</t>
  </si>
  <si>
    <t>Józefów</t>
  </si>
  <si>
    <t>Józefska</t>
  </si>
  <si>
    <t>Józefy Kantorówny</t>
  </si>
  <si>
    <t>Jubilerska</t>
  </si>
  <si>
    <t>Jubileuszowa</t>
  </si>
  <si>
    <t>Juhasów</t>
  </si>
  <si>
    <t>Juliana Ejsmonda</t>
  </si>
  <si>
    <t>JULIANA FAŁATA</t>
  </si>
  <si>
    <t>Juliana Grządziela</t>
  </si>
  <si>
    <t>Juliana Kalinki</t>
  </si>
  <si>
    <t>Juliana Kawalca</t>
  </si>
  <si>
    <t>Juliana Krzyżanowskiego</t>
  </si>
  <si>
    <t>Juliana Niemcewicza</t>
  </si>
  <si>
    <t>Juliana Ochorowicza</t>
  </si>
  <si>
    <t>Juliana Ordona</t>
  </si>
  <si>
    <t>Juliana Polcera</t>
  </si>
  <si>
    <t>Juliana Przybosia</t>
  </si>
  <si>
    <t>Juliana Tokarskiego</t>
  </si>
  <si>
    <t>Juliana Tuwima</t>
  </si>
  <si>
    <t>Juliana Ursyna Niemcewicza</t>
  </si>
  <si>
    <t>JULIANA ZUBRZYCKIEGO</t>
  </si>
  <si>
    <t>Juliusza Kadena-Bandrowskiego</t>
  </si>
  <si>
    <t>Juliusza Kossaka</t>
  </si>
  <si>
    <t>JULIUSZA KRAUZEGO</t>
  </si>
  <si>
    <t>Juliusza Ligonia</t>
  </si>
  <si>
    <t>Juliusza Osterwy</t>
  </si>
  <si>
    <t>Juliusza Rogera</t>
  </si>
  <si>
    <t>Juliusza Skrzypczyka</t>
  </si>
  <si>
    <t>Juliusza Słowackiego</t>
  </si>
  <si>
    <t>Juliusza Zarębskiego</t>
  </si>
  <si>
    <t>Juliuszowska</t>
  </si>
  <si>
    <t>JUNACKA</t>
  </si>
  <si>
    <t>Junaków</t>
  </si>
  <si>
    <t>Jurajska</t>
  </si>
  <si>
    <t>Juranda</t>
  </si>
  <si>
    <t>Juraszków</t>
  </si>
  <si>
    <t>Jurija Gagarina</t>
  </si>
  <si>
    <t>Jury Gajdzicy</t>
  </si>
  <si>
    <t>Jurzyków</t>
  </si>
  <si>
    <t>JUSTYNY BUDZYŃSKIEJ</t>
  </si>
  <si>
    <t>Jutowa</t>
  </si>
  <si>
    <t>Jutrzenka</t>
  </si>
  <si>
    <t>JUTRZENKI</t>
  </si>
  <si>
    <t>K. Darwina</t>
  </si>
  <si>
    <t>K. I. Gałczyńskiego</t>
  </si>
  <si>
    <t>K. K. Baczyńskiego</t>
  </si>
  <si>
    <t>K. Miarki</t>
  </si>
  <si>
    <t>K. Wierzyńskiego</t>
  </si>
  <si>
    <t>Kabania</t>
  </si>
  <si>
    <t>Kabaty</t>
  </si>
  <si>
    <t>Kablowa</t>
  </si>
  <si>
    <t>Kacza</t>
  </si>
  <si>
    <t>Kaczeniec</t>
  </si>
  <si>
    <t>Kaczeńcowa</t>
  </si>
  <si>
    <t>Kaczeńców</t>
  </si>
  <si>
    <t>Kaczmarczyków</t>
  </si>
  <si>
    <t>Kaczmarskiego</t>
  </si>
  <si>
    <t>Kaczorowska</t>
  </si>
  <si>
    <t>Kaczycka</t>
  </si>
  <si>
    <t>Kaczyniec</t>
  </si>
  <si>
    <t>Kaczyńców</t>
  </si>
  <si>
    <t>Kadecka</t>
  </si>
  <si>
    <t>Kadetów</t>
  </si>
  <si>
    <t>Kadłubowa</t>
  </si>
  <si>
    <t>Kaflarska</t>
  </si>
  <si>
    <t>Kajetanówka</t>
  </si>
  <si>
    <t>Kaktusowa</t>
  </si>
  <si>
    <t>Kaktusów</t>
  </si>
  <si>
    <t>Kalcytowa</t>
  </si>
  <si>
    <t>Kalejska</t>
  </si>
  <si>
    <t>Kalenice</t>
  </si>
  <si>
    <t>Kaletańska</t>
  </si>
  <si>
    <t>Kaletnicza</t>
  </si>
  <si>
    <t>Kalinowa</t>
  </si>
  <si>
    <t>Kaliny</t>
  </si>
  <si>
    <t>Kaliny Jędrusik</t>
  </si>
  <si>
    <t>Kaliowa</t>
  </si>
  <si>
    <t>Kaliska</t>
  </si>
  <si>
    <t>Kalonka</t>
  </si>
  <si>
    <t>Kalwaria</t>
  </si>
  <si>
    <t>Kalwaryjska</t>
  </si>
  <si>
    <t>Kałuża</t>
  </si>
  <si>
    <t>Kałuże</t>
  </si>
  <si>
    <t>Kałuży</t>
  </si>
  <si>
    <t>Kamelii</t>
  </si>
  <si>
    <t>Kameliowa</t>
  </si>
  <si>
    <t>Kameralna</t>
  </si>
  <si>
    <t>Kameron</t>
  </si>
  <si>
    <t>Kamieniarska</t>
  </si>
  <si>
    <t>Kamieniarzy</t>
  </si>
  <si>
    <t>Kamienicka</t>
  </si>
  <si>
    <t>KAMIENICZNA</t>
  </si>
  <si>
    <t>Kamieniec Podolski</t>
  </si>
  <si>
    <t>KAMIENIECKA</t>
  </si>
  <si>
    <t>Kamieniołom</t>
  </si>
  <si>
    <t>Kamienna</t>
  </si>
  <si>
    <t>Kamienne Schodki</t>
  </si>
  <si>
    <t>Kamieńcowa</t>
  </si>
  <si>
    <t>Kamieńska</t>
  </si>
  <si>
    <t>Kamila Baczyńskiego</t>
  </si>
  <si>
    <t>Kamila Cypriana Norwida</t>
  </si>
  <si>
    <t>Kamila Wachlowskiego</t>
  </si>
  <si>
    <t>Kamili Skolimowskiej</t>
  </si>
  <si>
    <t>KAMIONKA</t>
  </si>
  <si>
    <t>Kamionki</t>
  </si>
  <si>
    <t>Kampingowa</t>
  </si>
  <si>
    <t>KAMYK</t>
  </si>
  <si>
    <t>Kamykowa</t>
  </si>
  <si>
    <t>Kanał Kohna</t>
  </si>
  <si>
    <t>Kanałowa</t>
  </si>
  <si>
    <t>Kanarkowa</t>
  </si>
  <si>
    <t>KANARKÓW</t>
  </si>
  <si>
    <t>Kaniowa</t>
  </si>
  <si>
    <t>KANIOWSKA</t>
  </si>
  <si>
    <t>Kaniówka</t>
  </si>
  <si>
    <t>Kanonierów</t>
  </si>
  <si>
    <t>Kantykówka</t>
  </si>
  <si>
    <t>Kanuska</t>
  </si>
  <si>
    <t>Kapalowiec</t>
  </si>
  <si>
    <t>Kaparowa</t>
  </si>
  <si>
    <t>Kapelanów Wojskowych</t>
  </si>
  <si>
    <t>Kaperska</t>
  </si>
  <si>
    <t>Kapitana Cymsa</t>
  </si>
  <si>
    <t>Kapitana Serafina Myśliwca</t>
  </si>
  <si>
    <t>Kapitańska</t>
  </si>
  <si>
    <t>Kapliczna</t>
  </si>
  <si>
    <t>Kapryśna</t>
  </si>
  <si>
    <t>Kapturka</t>
  </si>
  <si>
    <t>Kapucyńska</t>
  </si>
  <si>
    <t>Karasiowa</t>
  </si>
  <si>
    <t>Karbowa</t>
  </si>
  <si>
    <t>Karbowska</t>
  </si>
  <si>
    <t>Karczewicka</t>
  </si>
  <si>
    <t>kard. Augusta Hlonda</t>
  </si>
  <si>
    <t>Kard. Bolesława Kominka</t>
  </si>
  <si>
    <t>kard. Karola Wojtyły</t>
  </si>
  <si>
    <t>kard. Stefana Wyszyńskiego</t>
  </si>
  <si>
    <t>Kardynała Augusta Hlonda</t>
  </si>
  <si>
    <t>Kardynała Macharskiego</t>
  </si>
  <si>
    <t>Kardynała Stefana Wyszyńskiego</t>
  </si>
  <si>
    <t>Kardynała Wyszyńskiego</t>
  </si>
  <si>
    <t>Karkołomna</t>
  </si>
  <si>
    <t>Karkonoska</t>
  </si>
  <si>
    <t>Karkoszka</t>
  </si>
  <si>
    <t>Karliczka</t>
  </si>
  <si>
    <t>Karlika</t>
  </si>
  <si>
    <t>Karlińska</t>
  </si>
  <si>
    <t>KARLIŃSKIEGO</t>
  </si>
  <si>
    <t>Karłowa</t>
  </si>
  <si>
    <t>KARŁOWATEJ SOSNY</t>
  </si>
  <si>
    <t>Karłowicza</t>
  </si>
  <si>
    <t>Karłuszowiec</t>
  </si>
  <si>
    <t>Karmelitańska</t>
  </si>
  <si>
    <t>Karmelowa</t>
  </si>
  <si>
    <t>Karnawałowa</t>
  </si>
  <si>
    <t>Karnowiec</t>
  </si>
  <si>
    <t>Karola</t>
  </si>
  <si>
    <t>Karola Adamieckiego</t>
  </si>
  <si>
    <t>Karola Adwentowicza</t>
  </si>
  <si>
    <t>Karola Ambrożego</t>
  </si>
  <si>
    <t>Karola Bohdanowicza</t>
  </si>
  <si>
    <t>Karola Bytomskiego</t>
  </si>
  <si>
    <t>Karola Chodkiewicza</t>
  </si>
  <si>
    <t>Karola Darwina</t>
  </si>
  <si>
    <t>Karola Dickensa</t>
  </si>
  <si>
    <t>Karola Estreichera</t>
  </si>
  <si>
    <t>Karola Gabora</t>
  </si>
  <si>
    <t>KAROLA GAJDZIKA</t>
  </si>
  <si>
    <t>Karola Goduli</t>
  </si>
  <si>
    <t>Karola Goli</t>
  </si>
  <si>
    <t>Karola Gorzawskiego</t>
  </si>
  <si>
    <t>Karola Grzesika</t>
  </si>
  <si>
    <t>Karola Hermisza</t>
  </si>
  <si>
    <t>Karola Hławiczki</t>
  </si>
  <si>
    <t>Karola Hoppego</t>
  </si>
  <si>
    <t>Karola Irzykowskiego</t>
  </si>
  <si>
    <t>Karola Jochymczyka</t>
  </si>
  <si>
    <t>KAROLA KLIMESZA</t>
  </si>
  <si>
    <t>Karola Korna</t>
  </si>
  <si>
    <t>Karola Kornasa</t>
  </si>
  <si>
    <t>Karola Krausa</t>
  </si>
  <si>
    <t>Karola Kurpińskiego</t>
  </si>
  <si>
    <t>Karola Libelta</t>
  </si>
  <si>
    <t>Karola Łąckiego</t>
  </si>
  <si>
    <t>Karola Marcinkowskiego</t>
  </si>
  <si>
    <t>KAROLA MIARKI</t>
  </si>
  <si>
    <t>Karola Niedoby</t>
  </si>
  <si>
    <t>Karola Olszewskiego</t>
  </si>
  <si>
    <t>KAROLA PYTLA</t>
  </si>
  <si>
    <t>Karola Stabika</t>
  </si>
  <si>
    <t>Karola Stryi</t>
  </si>
  <si>
    <t>Karola Szaforza</t>
  </si>
  <si>
    <t>Karola Szajnochy</t>
  </si>
  <si>
    <t>Karola Szymanowskiego</t>
  </si>
  <si>
    <t>Karola Tomali</t>
  </si>
  <si>
    <t>Karola Wideckiego</t>
  </si>
  <si>
    <t>Karola Wilhelma Scheiblera</t>
  </si>
  <si>
    <t>Karola Zioły</t>
  </si>
  <si>
    <t>Karola Żmudy</t>
  </si>
  <si>
    <t>Karolinka</t>
  </si>
  <si>
    <t>KAROLINKI</t>
  </si>
  <si>
    <t>Karoliny</t>
  </si>
  <si>
    <t>Karowa</t>
  </si>
  <si>
    <t>Karpacka</t>
  </si>
  <si>
    <t>Karpiowa</t>
  </si>
  <si>
    <t>Karsowska</t>
  </si>
  <si>
    <t>Karsów</t>
  </si>
  <si>
    <t>Kartuska</t>
  </si>
  <si>
    <t>Karwieńca</t>
  </si>
  <si>
    <t>Karwińska</t>
  </si>
  <si>
    <t>Kaskadowa</t>
  </si>
  <si>
    <t>Kaskady</t>
  </si>
  <si>
    <t>Kasoni</t>
  </si>
  <si>
    <t>Kasperków</t>
  </si>
  <si>
    <t>Kaspra Adamczyka</t>
  </si>
  <si>
    <t>Kaspra Denhoffa</t>
  </si>
  <si>
    <t>Kasprowa</t>
  </si>
  <si>
    <t>Kasprowicza</t>
  </si>
  <si>
    <t>Kasprzaka</t>
  </si>
  <si>
    <t>Kasztanowa</t>
  </si>
  <si>
    <t>Kasztanowca</t>
  </si>
  <si>
    <t>Kasztelańska</t>
  </si>
  <si>
    <t>Kaszubska</t>
  </si>
  <si>
    <t>Kaszyska</t>
  </si>
  <si>
    <t>Katarzyny</t>
  </si>
  <si>
    <t>Katedralna</t>
  </si>
  <si>
    <t>Katowicka</t>
  </si>
  <si>
    <t>Katowicka II</t>
  </si>
  <si>
    <t>Kawa</t>
  </si>
  <si>
    <t>Kawalerii</t>
  </si>
  <si>
    <t>Kawalerzystów</t>
  </si>
  <si>
    <t>Kawcza</t>
  </si>
  <si>
    <t>Kawek</t>
  </si>
  <si>
    <t>Kawia</t>
  </si>
  <si>
    <t>Kawika</t>
  </si>
  <si>
    <t>Kawodrzańska</t>
  </si>
  <si>
    <t>Kawowa</t>
  </si>
  <si>
    <t>Kazdębie</t>
  </si>
  <si>
    <t>Kazimierówka</t>
  </si>
  <si>
    <t>Kazimierula</t>
  </si>
  <si>
    <t>Kazimiery Alberti</t>
  </si>
  <si>
    <t>Kazimiery Iłłakowiczówny</t>
  </si>
  <si>
    <t>Kazimierza</t>
  </si>
  <si>
    <t>Kazimierza Bożka</t>
  </si>
  <si>
    <t>Kazimierza Brodzińskiego</t>
  </si>
  <si>
    <t>Kazimierza Danka</t>
  </si>
  <si>
    <t>Kazimierza Deyny</t>
  </si>
  <si>
    <t>Kazimierza Funka</t>
  </si>
  <si>
    <t>Kazimierza Gołby</t>
  </si>
  <si>
    <t>Kazimierza Górskiego</t>
  </si>
  <si>
    <t>Kazimierza i Wiktorii Niegolewskich</t>
  </si>
  <si>
    <t>Kazimierza Imielińskiego</t>
  </si>
  <si>
    <t>Kazimierza Jagiellończyka</t>
  </si>
  <si>
    <t>Kazimierza Kluzika</t>
  </si>
  <si>
    <t>Kazimierza Kopczyńskiego</t>
  </si>
  <si>
    <t>Kazimierza Kruczkowskiego</t>
  </si>
  <si>
    <t>Kazimierza Kruszyny</t>
  </si>
  <si>
    <t>Kazimierza Lepszego</t>
  </si>
  <si>
    <t>Kazimierza Malczewskiego</t>
  </si>
  <si>
    <t>Kazimierza Odnowiciela</t>
  </si>
  <si>
    <t>Kazimierza Opalińskiego</t>
  </si>
  <si>
    <t>Kazimierza Ostrowskiego</t>
  </si>
  <si>
    <t>Kazimierza Promyka</t>
  </si>
  <si>
    <t>Kazimierza Przerwy Tetmajera</t>
  </si>
  <si>
    <t>KAZIMIERZA PRZERWY-TETMAJERA</t>
  </si>
  <si>
    <t>Kazimierza Pułaskiego</t>
  </si>
  <si>
    <t>Kazimierza Pużaka</t>
  </si>
  <si>
    <t>Kazimierza Skiby</t>
  </si>
  <si>
    <t>Kazimierza Sprawiedliwego</t>
  </si>
  <si>
    <t>Kazimierza Srokowskiego</t>
  </si>
  <si>
    <t>Kazimierza Stoleckiego</t>
  </si>
  <si>
    <t>Kazimierza Tetmajera</t>
  </si>
  <si>
    <t>Kazimierza Tetmajera-Przerwy</t>
  </si>
  <si>
    <t>Kazimierza Trampisza</t>
  </si>
  <si>
    <t>Kazimierza Wielkiego</t>
  </si>
  <si>
    <t>Kazimierza Wierzyńskiego</t>
  </si>
  <si>
    <t>Kazimierza Zachnika</t>
  </si>
  <si>
    <t>Kazimierzówka</t>
  </si>
  <si>
    <t>Kaźni Oświęcimskiej</t>
  </si>
  <si>
    <t>Kącik</t>
  </si>
  <si>
    <t>Kądzielów</t>
  </si>
  <si>
    <t>Kąkoli</t>
  </si>
  <si>
    <t>Kąkolowa</t>
  </si>
  <si>
    <t>Kąpielowa</t>
  </si>
  <si>
    <t>Kątek</t>
  </si>
  <si>
    <t>Kątna</t>
  </si>
  <si>
    <t>Kątowa</t>
  </si>
  <si>
    <t>Kąty</t>
  </si>
  <si>
    <t>Kempingowa</t>
  </si>
  <si>
    <t>Keplera</t>
  </si>
  <si>
    <t>Ketlinga</t>
  </si>
  <si>
    <t>Kęcka</t>
  </si>
  <si>
    <t>Kęcki Las</t>
  </si>
  <si>
    <t>Kędzierzyńska</t>
  </si>
  <si>
    <t>Kędziorowska</t>
  </si>
  <si>
    <t>Kępa</t>
  </si>
  <si>
    <t>Kępa Kościelna</t>
  </si>
  <si>
    <t>Kępina</t>
  </si>
  <si>
    <t>Kępka</t>
  </si>
  <si>
    <t>Kępki</t>
  </si>
  <si>
    <t>Kępna</t>
  </si>
  <si>
    <t>Kępowa</t>
  </si>
  <si>
    <t>Kiczerowska</t>
  </si>
  <si>
    <t>Kiczora</t>
  </si>
  <si>
    <t>Kiczory</t>
  </si>
  <si>
    <t>Kiczycka</t>
  </si>
  <si>
    <t>Kiedrzyńska</t>
  </si>
  <si>
    <t>Kielecka</t>
  </si>
  <si>
    <t>Kiełbasów</t>
  </si>
  <si>
    <t>Kierowa</t>
  </si>
  <si>
    <t>Kierowców</t>
  </si>
  <si>
    <t>Kierunkowa</t>
  </si>
  <si>
    <t>Kieszki</t>
  </si>
  <si>
    <t>Kijasówka</t>
  </si>
  <si>
    <t>Kijowska</t>
  </si>
  <si>
    <t>Kilińskiego</t>
  </si>
  <si>
    <t>Kilisztwo</t>
  </si>
  <si>
    <t>Kingi</t>
  </si>
  <si>
    <t>Kirasjerów</t>
  </si>
  <si>
    <t>Kirkora</t>
  </si>
  <si>
    <t>Klajok</t>
  </si>
  <si>
    <t>Klary</t>
  </si>
  <si>
    <t>Klasyków</t>
  </si>
  <si>
    <t>KLASZTORNA</t>
  </si>
  <si>
    <t>Klemensa Krawczyka</t>
  </si>
  <si>
    <t>KLEMENSA LATOCHY</t>
  </si>
  <si>
    <t>Klemensa Matusiaka</t>
  </si>
  <si>
    <t>Kleparska</t>
  </si>
  <si>
    <t>Kleszczowska</t>
  </si>
  <si>
    <t>Klimatyczna</t>
  </si>
  <si>
    <t>Klimczakowa</t>
  </si>
  <si>
    <t>Klimczoka</t>
  </si>
  <si>
    <t>Klimka</t>
  </si>
  <si>
    <t>Klimontowska</t>
  </si>
  <si>
    <t>Klimorówka</t>
  </si>
  <si>
    <t>Klimzy</t>
  </si>
  <si>
    <t>Klin</t>
  </si>
  <si>
    <t>Klinowa</t>
  </si>
  <si>
    <t>Klonowa</t>
  </si>
  <si>
    <t>Klubowa</t>
  </si>
  <si>
    <t>Kluczborska</t>
  </si>
  <si>
    <t>Kluczno</t>
  </si>
  <si>
    <t>Kluczyków</t>
  </si>
  <si>
    <t>Kłapczyka</t>
  </si>
  <si>
    <t>Kłobucka</t>
  </si>
  <si>
    <t>Kłodnicka</t>
  </si>
  <si>
    <t>Kłodówka</t>
  </si>
  <si>
    <t>Kłodzka</t>
  </si>
  <si>
    <t>Kłokocińska</t>
  </si>
  <si>
    <t>Kłomnicka</t>
  </si>
  <si>
    <t>Kłosista</t>
  </si>
  <si>
    <t>KŁOSOWA</t>
  </si>
  <si>
    <t>Kłosów</t>
  </si>
  <si>
    <t>Kmicica</t>
  </si>
  <si>
    <t>Kmieca</t>
  </si>
  <si>
    <t>Kminkowa</t>
  </si>
  <si>
    <t>Knajska</t>
  </si>
  <si>
    <t>Kniejowa</t>
  </si>
  <si>
    <t>Knurowska</t>
  </si>
  <si>
    <t>Kobieli</t>
  </si>
  <si>
    <t>Kobiórska</t>
  </si>
  <si>
    <t>Kobylska</t>
  </si>
  <si>
    <t>Kocanki</t>
  </si>
  <si>
    <t>Kocankowa</t>
  </si>
  <si>
    <t>Kocha</t>
  </si>
  <si>
    <t>Kochana</t>
  </si>
  <si>
    <t>Kochanowicka</t>
  </si>
  <si>
    <t>Kochanowskiego</t>
  </si>
  <si>
    <t>Kochcicka</t>
  </si>
  <si>
    <t>Kochłowicka</t>
  </si>
  <si>
    <t>Kocianki</t>
  </si>
  <si>
    <t>Kocińska</t>
  </si>
  <si>
    <t>Kocota</t>
  </si>
  <si>
    <t>Kocura</t>
  </si>
  <si>
    <t>Kocurowska</t>
  </si>
  <si>
    <t>KOCYNDRA</t>
  </si>
  <si>
    <t>Kodowa</t>
  </si>
  <si>
    <t>Kojkowicka</t>
  </si>
  <si>
    <t>Kojzara</t>
  </si>
  <si>
    <t>Kokociniec</t>
  </si>
  <si>
    <t>Kokosowa</t>
  </si>
  <si>
    <t>Kokoszki</t>
  </si>
  <si>
    <t>Kokoszycka</t>
  </si>
  <si>
    <t>Kokotek</t>
  </si>
  <si>
    <t>Koksowa</t>
  </si>
  <si>
    <t>Koksownicza</t>
  </si>
  <si>
    <t>Kolancorzowa</t>
  </si>
  <si>
    <t>Kolarska</t>
  </si>
  <si>
    <t>Kolejarzy</t>
  </si>
  <si>
    <t>Kolejki Konnej</t>
  </si>
  <si>
    <t>Kolejowa</t>
  </si>
  <si>
    <t>Kolektywna</t>
  </si>
  <si>
    <t>Kolewrot</t>
  </si>
  <si>
    <t>Kolibrów</t>
  </si>
  <si>
    <t>KOLISTA</t>
  </si>
  <si>
    <t>Kolona</t>
  </si>
  <si>
    <t>Kolonia</t>
  </si>
  <si>
    <t>Kolonia Amandy</t>
  </si>
  <si>
    <t>Kolonia Ameryka</t>
  </si>
  <si>
    <t>Kolonia Beksza</t>
  </si>
  <si>
    <t>Kolonia Cieśle</t>
  </si>
  <si>
    <t>Kolonia Dolna</t>
  </si>
  <si>
    <t>Kolonia Fajkówka</t>
  </si>
  <si>
    <t>Kolonia Gacki</t>
  </si>
  <si>
    <t>Kolonia Górna</t>
  </si>
  <si>
    <t>Kolonia Gruszkowa</t>
  </si>
  <si>
    <t>Kolonia Huta</t>
  </si>
  <si>
    <t>Kolonia Jana</t>
  </si>
  <si>
    <t>Kolonia Kępki</t>
  </si>
  <si>
    <t>KOLONIA LEŚNA</t>
  </si>
  <si>
    <t>Kolonia Pekin</t>
  </si>
  <si>
    <t>Kolonia Piast</t>
  </si>
  <si>
    <t>Kolonia Pod Klimontowem</t>
  </si>
  <si>
    <t>Kolonia Podlesie</t>
  </si>
  <si>
    <t>Kolonia Prusów</t>
  </si>
  <si>
    <t>Kolonia Pyskowicka</t>
  </si>
  <si>
    <t>Kolonia Renerowska</t>
  </si>
  <si>
    <t>Kolonia Ryszard</t>
  </si>
  <si>
    <t>Kolonia Studzieńska</t>
  </si>
  <si>
    <t>Kolonia Wągródka</t>
  </si>
  <si>
    <t>Kolonia Wojewódzka</t>
  </si>
  <si>
    <t>Kolonia Wojtasówka</t>
  </si>
  <si>
    <t>Kolonia Woźnicka</t>
  </si>
  <si>
    <t>Kolonia Zabawa</t>
  </si>
  <si>
    <t>Kolonia Zgorzelec</t>
  </si>
  <si>
    <t>Kolonia Zwycięstwa</t>
  </si>
  <si>
    <t>Kolonia Zygmunt</t>
  </si>
  <si>
    <t>Kolonialna</t>
  </si>
  <si>
    <t>Kolonii</t>
  </si>
  <si>
    <t>Kolonijna</t>
  </si>
  <si>
    <t>Kolońska</t>
  </si>
  <si>
    <t>Kolorowa</t>
  </si>
  <si>
    <t>Kolumnowa</t>
  </si>
  <si>
    <t>Kołdaczka</t>
  </si>
  <si>
    <t>Kołłątaja</t>
  </si>
  <si>
    <t>KOŁO</t>
  </si>
  <si>
    <t>Kołobrzeska</t>
  </si>
  <si>
    <t>Kołodzieja</t>
  </si>
  <si>
    <t>Kołodziejska</t>
  </si>
  <si>
    <t>Komandorska</t>
  </si>
  <si>
    <t>Komandosów</t>
  </si>
  <si>
    <t>Komania Góra</t>
  </si>
  <si>
    <t>Komarnik</t>
  </si>
  <si>
    <t>Kombajnistów</t>
  </si>
  <si>
    <t>Kombatantów</t>
  </si>
  <si>
    <t>Kominiarska</t>
  </si>
  <si>
    <t>Kominka</t>
  </si>
  <si>
    <t>Komisji Edukacji Narodowej</t>
  </si>
  <si>
    <t>Komonieckiego</t>
  </si>
  <si>
    <t>Komora</t>
  </si>
  <si>
    <t>Komornicka</t>
  </si>
  <si>
    <t>KOMOROWICKA</t>
  </si>
  <si>
    <t>Komorowskich</t>
  </si>
  <si>
    <t>Komunalna</t>
  </si>
  <si>
    <t>Komuny Paryskiej</t>
  </si>
  <si>
    <t>Konarowa</t>
  </si>
  <si>
    <t>Konarskiego</t>
  </si>
  <si>
    <t>Koncertowa</t>
  </si>
  <si>
    <t>Konckiego</t>
  </si>
  <si>
    <t>Kondratowicza</t>
  </si>
  <si>
    <t>Konduktorska</t>
  </si>
  <si>
    <t>Kondziołowiec</t>
  </si>
  <si>
    <t>Konfederatów Barskich</t>
  </si>
  <si>
    <t>Koniakowska</t>
  </si>
  <si>
    <t>Koniawy</t>
  </si>
  <si>
    <t>Koniczynki</t>
  </si>
  <si>
    <t>Koniczynowa</t>
  </si>
  <si>
    <t>Koniczyny</t>
  </si>
  <si>
    <t>Koniecpolska</t>
  </si>
  <si>
    <t>Koniewa</t>
  </si>
  <si>
    <t>Koników Polnych</t>
  </si>
  <si>
    <t>Konińska</t>
  </si>
  <si>
    <t>Koniówki</t>
  </si>
  <si>
    <t>Konna</t>
  </si>
  <si>
    <t>Konopnickiej</t>
  </si>
  <si>
    <t>Konrada Piecucha</t>
  </si>
  <si>
    <t>Konrada Sitki</t>
  </si>
  <si>
    <t>Konrada Swinarskiego</t>
  </si>
  <si>
    <t>Konrada Winklera</t>
  </si>
  <si>
    <t>Konstantego Ciołkowskiego</t>
  </si>
  <si>
    <t>Konstantego Damrota</t>
  </si>
  <si>
    <t>Konstantego Gałczyńskiego</t>
  </si>
  <si>
    <t>KONSTANTEGO I. GAŁCZYŃSKIEGO</t>
  </si>
  <si>
    <t>KONSTANTEGO ILDEFONSA GAŁCZYŃSKIEGO</t>
  </si>
  <si>
    <t>Konstantego Kempy</t>
  </si>
  <si>
    <t>Konstantego Latki</t>
  </si>
  <si>
    <t>Konstantego Prusa</t>
  </si>
  <si>
    <t>Konstantego Wolnego</t>
  </si>
  <si>
    <t>Konstantego Woźniczki</t>
  </si>
  <si>
    <t>Konstruktorów</t>
  </si>
  <si>
    <t>Konstruktorska</t>
  </si>
  <si>
    <t>Konstytucji</t>
  </si>
  <si>
    <t>KONSTYTUCJI 1997 ROKU</t>
  </si>
  <si>
    <t>Konstytucji 3 Maja</t>
  </si>
  <si>
    <t>Konstytucji 3-go Maja</t>
  </si>
  <si>
    <t>KONWALII</t>
  </si>
  <si>
    <t>Konwaliowa</t>
  </si>
  <si>
    <t>Konwojowa</t>
  </si>
  <si>
    <t>Końcowa</t>
  </si>
  <si>
    <t>Kończycka</t>
  </si>
  <si>
    <t>Kopalnia Karol</t>
  </si>
  <si>
    <t>Kopalniana</t>
  </si>
  <si>
    <t>Kopanina</t>
  </si>
  <si>
    <t>KOPANINY</t>
  </si>
  <si>
    <t>Kopaniny Lewe</t>
  </si>
  <si>
    <t>Kopanińska</t>
  </si>
  <si>
    <t>KOPAŃSKA</t>
  </si>
  <si>
    <t>Kopce</t>
  </si>
  <si>
    <t>Kopciowicka</t>
  </si>
  <si>
    <t>Kopcowa</t>
  </si>
  <si>
    <t>Koperkowa</t>
  </si>
  <si>
    <t>Kopernika</t>
  </si>
  <si>
    <t>Kopiecka</t>
  </si>
  <si>
    <t>Kopydło</t>
  </si>
  <si>
    <t>Kopytko</t>
  </si>
  <si>
    <t>Korabia</t>
  </si>
  <si>
    <t>Koralowa</t>
  </si>
  <si>
    <t>Korczaka</t>
  </si>
  <si>
    <t>Kordiana</t>
  </si>
  <si>
    <t>Kordonowa</t>
  </si>
  <si>
    <t>Koreańska</t>
  </si>
  <si>
    <t>Korfantego</t>
  </si>
  <si>
    <t>Korkowa</t>
  </si>
  <si>
    <t>Kormaniakowa</t>
  </si>
  <si>
    <t>Kormany</t>
  </si>
  <si>
    <t>Kormorana</t>
  </si>
  <si>
    <t>Kormoranów</t>
  </si>
  <si>
    <t>Kornela Filipowicza</t>
  </si>
  <si>
    <t>Kornela Kozłowskiego</t>
  </si>
  <si>
    <t>KORNELA MAKUSZYŃSKIEGO</t>
  </si>
  <si>
    <t>Kornela Ujejskiego</t>
  </si>
  <si>
    <t>Kornowacka</t>
  </si>
  <si>
    <t>Koronacyjna</t>
  </si>
  <si>
    <t>Koronna</t>
  </si>
  <si>
    <t>Korytarzowa</t>
  </si>
  <si>
    <t>Korzenicka</t>
  </si>
  <si>
    <t>Korzeniec</t>
  </si>
  <si>
    <t>Korzeniowskiego</t>
  </si>
  <si>
    <t>Korzenna</t>
  </si>
  <si>
    <t>Kosa</t>
  </si>
  <si>
    <t>Kosarzyska</t>
  </si>
  <si>
    <t>Kosiarzy</t>
  </si>
  <si>
    <t>Kosmiczna</t>
  </si>
  <si>
    <t>Kosmonautów</t>
  </si>
  <si>
    <t>Kosowska</t>
  </si>
  <si>
    <t>Kosów</t>
  </si>
  <si>
    <t>Kossaka</t>
  </si>
  <si>
    <t>Kostki Napierskiego</t>
  </si>
  <si>
    <t>Kostkowicka</t>
  </si>
  <si>
    <t>Kostury</t>
  </si>
  <si>
    <t>Kosynierów</t>
  </si>
  <si>
    <t>Kosynierska</t>
  </si>
  <si>
    <t>Koszalińska</t>
  </si>
  <si>
    <t>Koszarowa</t>
  </si>
  <si>
    <t>Koszary</t>
  </si>
  <si>
    <t>Koszarzyska</t>
  </si>
  <si>
    <t>Koszelew</t>
  </si>
  <si>
    <t>Koszęcińska</t>
  </si>
  <si>
    <t>Kosztowska</t>
  </si>
  <si>
    <t>Koszwicka</t>
  </si>
  <si>
    <t>Koszykowa</t>
  </si>
  <si>
    <t>Kościelna</t>
  </si>
  <si>
    <t>Kościelnik</t>
  </si>
  <si>
    <t>Kościelniok</t>
  </si>
  <si>
    <t>Kościelnych</t>
  </si>
  <si>
    <t>Kościuszki</t>
  </si>
  <si>
    <t>Kościuszkowców</t>
  </si>
  <si>
    <t>Kośmiderska</t>
  </si>
  <si>
    <t>Kotarz</t>
  </si>
  <si>
    <t>Kotelnica</t>
  </si>
  <si>
    <t>Kotków</t>
  </si>
  <si>
    <t>Kotlarska</t>
  </si>
  <si>
    <t>Kotlinowa</t>
  </si>
  <si>
    <t>Kotliszowicka</t>
  </si>
  <si>
    <t>Kotowska</t>
  </si>
  <si>
    <t>Kotrysów</t>
  </si>
  <si>
    <t>Kotulińska</t>
  </si>
  <si>
    <t>Kowalczyka</t>
  </si>
  <si>
    <t>Kowalczyki</t>
  </si>
  <si>
    <t>Kowali</t>
  </si>
  <si>
    <t>KOWALIKÓW</t>
  </si>
  <si>
    <t>Kowalowa</t>
  </si>
  <si>
    <t>Kowalska</t>
  </si>
  <si>
    <t>Kowarzyków</t>
  </si>
  <si>
    <t>Kownackiego</t>
  </si>
  <si>
    <t>Kowola</t>
  </si>
  <si>
    <t>Kozakowicka</t>
  </si>
  <si>
    <t>Kozia</t>
  </si>
  <si>
    <t>Koziegłowska</t>
  </si>
  <si>
    <t>Kozielewskiego</t>
  </si>
  <si>
    <t>Kozielska</t>
  </si>
  <si>
    <t>Kozieradki</t>
  </si>
  <si>
    <t>Kozińce</t>
  </si>
  <si>
    <t>Koziorożca</t>
  </si>
  <si>
    <t>Kozłowska</t>
  </si>
  <si>
    <t>Kozłówki</t>
  </si>
  <si>
    <t>Kozubka</t>
  </si>
  <si>
    <t>Kozubnicka</t>
  </si>
  <si>
    <t>Koźla</t>
  </si>
  <si>
    <t>Kożdoniów</t>
  </si>
  <si>
    <t>kpr. Marcina Cielebana</t>
  </si>
  <si>
    <t>kpr. Tomaszka</t>
  </si>
  <si>
    <t>kpt. Aleksandra Kunickiego</t>
  </si>
  <si>
    <t>kpt. Henryka Boryczki</t>
  </si>
  <si>
    <t>kpt. Jana Rybczyńskiego</t>
  </si>
  <si>
    <t>kpt. Jerzego Kurpińskiego-Ponurego</t>
  </si>
  <si>
    <t>kpt. Karola Pniaka</t>
  </si>
  <si>
    <t>kpt. Leona Sabatowskiego</t>
  </si>
  <si>
    <t>Kpt. Leopolda Janiego</t>
  </si>
  <si>
    <t>kpt. Semika</t>
  </si>
  <si>
    <t>kpt. Stanisława Sojczyńskiego-Warszyca</t>
  </si>
  <si>
    <t>kpt. Stanisława Wiznera</t>
  </si>
  <si>
    <t>Kradziejówka</t>
  </si>
  <si>
    <t>Krajobrazowa</t>
  </si>
  <si>
    <t>Kraka</t>
  </si>
  <si>
    <t>Krakersowa</t>
  </si>
  <si>
    <t>Krakowska</t>
  </si>
  <si>
    <t>Krakusa</t>
  </si>
  <si>
    <t>Krakusów</t>
  </si>
  <si>
    <t>Krańcowa</t>
  </si>
  <si>
    <t>Krasickiego</t>
  </si>
  <si>
    <t>Krasińskiego</t>
  </si>
  <si>
    <t>Krasnoludków</t>
  </si>
  <si>
    <t>Krasowska</t>
  </si>
  <si>
    <t>Kraszewskiego</t>
  </si>
  <si>
    <t>Krawiecka</t>
  </si>
  <si>
    <t>Krecia</t>
  </si>
  <si>
    <t>Kredowa</t>
  </si>
  <si>
    <t>Kredytowa</t>
  </si>
  <si>
    <t>Kremowa</t>
  </si>
  <si>
    <t>Kresowa</t>
  </si>
  <si>
    <t>Kresy</t>
  </si>
  <si>
    <t>Kretowskie</t>
  </si>
  <si>
    <t>Krępli</t>
  </si>
  <si>
    <t>Kręta</t>
  </si>
  <si>
    <t>Kroczycka</t>
  </si>
  <si>
    <t>Krogulcza</t>
  </si>
  <si>
    <t>Krokusowa</t>
  </si>
  <si>
    <t>Krokusów</t>
  </si>
  <si>
    <t>Kromołowska</t>
  </si>
  <si>
    <t>Kromparecka</t>
  </si>
  <si>
    <t>Kropiowicka</t>
  </si>
  <si>
    <t>Krosowa</t>
  </si>
  <si>
    <t>Krośnieńska</t>
  </si>
  <si>
    <t>Krowoderska</t>
  </si>
  <si>
    <t>Króla Bolesława Chrobrego</t>
  </si>
  <si>
    <t>Króla Jana III Sobieskiego</t>
  </si>
  <si>
    <t>Króla Jana Kazimierza</t>
  </si>
  <si>
    <t>Króla Kazimierza Wielkiego</t>
  </si>
  <si>
    <t>Króla Stefana Batorego</t>
  </si>
  <si>
    <t>Królewiec</t>
  </si>
  <si>
    <t>Królewska</t>
  </si>
  <si>
    <t>Królewskiej Tamy</t>
  </si>
  <si>
    <t>Królicza</t>
  </si>
  <si>
    <t>Królowej Bony</t>
  </si>
  <si>
    <t>Królowej Elżbiety Jagiełłowej</t>
  </si>
  <si>
    <t>Królowej Jadwigi</t>
  </si>
  <si>
    <t>Królowej Kingi</t>
  </si>
  <si>
    <t>Królowej Luizy</t>
  </si>
  <si>
    <t>Królowej Marysieńki</t>
  </si>
  <si>
    <t>Królów</t>
  </si>
  <si>
    <t>Królówka</t>
  </si>
  <si>
    <t>Krótka</t>
  </si>
  <si>
    <t>Krucza</t>
  </si>
  <si>
    <t>Kruczkowskiego</t>
  </si>
  <si>
    <t>Kruka</t>
  </si>
  <si>
    <t>Krupna</t>
  </si>
  <si>
    <t>KRUPNICZA</t>
  </si>
  <si>
    <t>Krupówka</t>
  </si>
  <si>
    <t>Kruszcowa</t>
  </si>
  <si>
    <t>Kruszwicka</t>
  </si>
  <si>
    <t>Kruszynowa</t>
  </si>
  <si>
    <t>Kruszyńska</t>
  </si>
  <si>
    <t>Krynicka</t>
  </si>
  <si>
    <t>Kryniczanka</t>
  </si>
  <si>
    <t>Kryniczna</t>
  </si>
  <si>
    <t>Kryptologów</t>
  </si>
  <si>
    <t>Krystaliczna</t>
  </si>
  <si>
    <t>Krystyny</t>
  </si>
  <si>
    <t>Krysztafkiewicza</t>
  </si>
  <si>
    <t>Kryształowa</t>
  </si>
  <si>
    <t>Krywałdzka</t>
  </si>
  <si>
    <t>Krzanowicka</t>
  </si>
  <si>
    <t>Krzanów</t>
  </si>
  <si>
    <t>Krzemienia</t>
  </si>
  <si>
    <t>Krzemieniowe Pola</t>
  </si>
  <si>
    <t>Krzemienna</t>
  </si>
  <si>
    <t>Krzemionki</t>
  </si>
  <si>
    <t>Krzemowa</t>
  </si>
  <si>
    <t>Krzepicka</t>
  </si>
  <si>
    <t>Krzepinowa</t>
  </si>
  <si>
    <t>Krzepty</t>
  </si>
  <si>
    <t>Krzewów</t>
  </si>
  <si>
    <t>Krzewuszki</t>
  </si>
  <si>
    <t>Krzysi</t>
  </si>
  <si>
    <t>Krzysztofa Baczyńskiego</t>
  </si>
  <si>
    <t>Krzysztofa Kamila Baczyńskiego</t>
  </si>
  <si>
    <t>Krzysztofa Kolbergera</t>
  </si>
  <si>
    <t>KRZYSZTOFA KOLUMBA</t>
  </si>
  <si>
    <t>Krzysztofa Mieroszewskiego</t>
  </si>
  <si>
    <t>Krzywa</t>
  </si>
  <si>
    <t>Krzywaniec</t>
  </si>
  <si>
    <t>Krzywda</t>
  </si>
  <si>
    <t>Krzywe Koło</t>
  </si>
  <si>
    <t>Krzywolaków</t>
  </si>
  <si>
    <t>Krzywonek</t>
  </si>
  <si>
    <t>Krzyżanowicka</t>
  </si>
  <si>
    <t>Krzyżanowska</t>
  </si>
  <si>
    <t>Krzyżkowicka</t>
  </si>
  <si>
    <t>Krzyżowa Góra</t>
  </si>
  <si>
    <t>Krzyżowicka</t>
  </si>
  <si>
    <t>Ks. A. Czembora</t>
  </si>
  <si>
    <t>ks. A. Czerwińskiego</t>
  </si>
  <si>
    <t>Ks. A. Wąchala</t>
  </si>
  <si>
    <t>ks. Adama Bieżanowskiego</t>
  </si>
  <si>
    <t>Ks. Adama Opalskiego</t>
  </si>
  <si>
    <t>ks. Aleksandra Skowrońskiego</t>
  </si>
  <si>
    <t>Ks. Alojzego Ficka</t>
  </si>
  <si>
    <t>ks. Alojzego Koziełka</t>
  </si>
  <si>
    <t>ks. Alojzego Lazara</t>
  </si>
  <si>
    <t>ks. Andrzeja Hauptmana</t>
  </si>
  <si>
    <t>ks. Andrzeja Mroczka</t>
  </si>
  <si>
    <t>ks. Antoniego Janusza</t>
  </si>
  <si>
    <t>ks. Antoniego Roboty</t>
  </si>
  <si>
    <t>ks. Antoniego Stabika</t>
  </si>
  <si>
    <t>ks. Antoniego Śliwy</t>
  </si>
  <si>
    <t>ks. Antoniego Tomeczka</t>
  </si>
  <si>
    <t>ks. Antoniego Wieczorka</t>
  </si>
  <si>
    <t>ks. Augustyna Kordeckiego</t>
  </si>
  <si>
    <t>ks. Augustyna Potyki</t>
  </si>
  <si>
    <t>Ks. Augustyna Raska</t>
  </si>
  <si>
    <t>ks. Augustyna Strzybnego</t>
  </si>
  <si>
    <t>Ks. Bernarda Macionia</t>
  </si>
  <si>
    <t>ks. Biskupa Franciszka Musiela</t>
  </si>
  <si>
    <t>KS. BŁAŻEJA OLEJAKA</t>
  </si>
  <si>
    <t>ks. Bogdana Kolinka</t>
  </si>
  <si>
    <t>ks. Bolesław Szyszki</t>
  </si>
  <si>
    <t>ks. Bolesława Domańskiego</t>
  </si>
  <si>
    <t>ks. Bolesława Wajzlera</t>
  </si>
  <si>
    <t>ks. Bonawentury Metlera</t>
  </si>
  <si>
    <t>ks. bp Albina Małysiaka</t>
  </si>
  <si>
    <t>ks. bp Alojzego Orszulika</t>
  </si>
  <si>
    <t>ks. bp Bandurskiego</t>
  </si>
  <si>
    <t>ks. bp. Bogedaina</t>
  </si>
  <si>
    <t>KS. BP. CZESŁAWA DOMINA</t>
  </si>
  <si>
    <t>ks. bp. H. Bednorza</t>
  </si>
  <si>
    <t>ks. bp. Herberta Bednorza</t>
  </si>
  <si>
    <t>ks. bpa Adriana Włodarskiego</t>
  </si>
  <si>
    <t>ks. bpa Arkadiusza Lisieckiego</t>
  </si>
  <si>
    <t>ks. bpa Bernarda Bogedaina</t>
  </si>
  <si>
    <t>ks. bpa Herberta Bednorza</t>
  </si>
  <si>
    <t>ks. bpa Ignacego Krasickiego</t>
  </si>
  <si>
    <t>ks. bpa Józefa Gawliny</t>
  </si>
  <si>
    <t>Ks. bpa Stanisława Adamskiego</t>
  </si>
  <si>
    <t>Ks. bpa Teodora Kubiny</t>
  </si>
  <si>
    <t>Ks. bpa Teofila Bromboszcza</t>
  </si>
  <si>
    <t>ks. Bronisława Jakubowskiego</t>
  </si>
  <si>
    <t>ks. Czesława Adamaszka</t>
  </si>
  <si>
    <t>Ks. Damiana Kominka</t>
  </si>
  <si>
    <t>ks. Doktora Antoniego Korczoka</t>
  </si>
  <si>
    <t>ks. Doktora Szramka</t>
  </si>
  <si>
    <t>Ks. dr Stanisława Wilczewskiego</t>
  </si>
  <si>
    <t>ks. dr Wiktora Siwka</t>
  </si>
  <si>
    <t>ks. dr. Antoniego Korczoka</t>
  </si>
  <si>
    <t>ks. dr. Brudnioka</t>
  </si>
  <si>
    <t>ks. dr. Józefa Knosały</t>
  </si>
  <si>
    <t>ks. dr. Konrada Kelera</t>
  </si>
  <si>
    <t>ks. dr. St. Siwca</t>
  </si>
  <si>
    <t>ks. E. Piwonia</t>
  </si>
  <si>
    <t>ks. Edmunda Szwedy</t>
  </si>
  <si>
    <t>ks. Edwarda Mendego</t>
  </si>
  <si>
    <t>ks. Emanuela Płonki</t>
  </si>
  <si>
    <t>ks. Emila Szramka</t>
  </si>
  <si>
    <t>ks. Erwina Miklera</t>
  </si>
  <si>
    <t>ks. Ewalda Kasperczyka</t>
  </si>
  <si>
    <t>ks. F. Dobrowolskiego</t>
  </si>
  <si>
    <t>ks. F. Kuboszka</t>
  </si>
  <si>
    <t>ks. F. Miczka</t>
  </si>
  <si>
    <t>ks. Fr. Bednarczyka</t>
  </si>
  <si>
    <t>Ks. Franciszka Blachnickiego</t>
  </si>
  <si>
    <t>ks. Franciszka Bojdoła</t>
  </si>
  <si>
    <t>ks. Franciszka Górka</t>
  </si>
  <si>
    <t>ks. Franciszka Olmy</t>
  </si>
  <si>
    <t>ks. Franciszka Pędzicha</t>
  </si>
  <si>
    <t>ks. Franciszka Przyniczyńskiego</t>
  </si>
  <si>
    <t>Ks. Franciszka Ścigały</t>
  </si>
  <si>
    <t>ks. Franciszka Wyciślika</t>
  </si>
  <si>
    <t>ks. Gąski</t>
  </si>
  <si>
    <t>ks. gen. Jana Brandysa</t>
  </si>
  <si>
    <t>ks. Gietyngiera</t>
  </si>
  <si>
    <t>Ks. Grycmana</t>
  </si>
  <si>
    <t>Ks. Henryka Bednarczyka</t>
  </si>
  <si>
    <t>ks. Henryka Gawelczyka</t>
  </si>
  <si>
    <t>Ks. Henryka Gołka</t>
  </si>
  <si>
    <t>ks. Henryka Jośki</t>
  </si>
  <si>
    <t>Ks. Henryka Renka</t>
  </si>
  <si>
    <t>ks. Herberta Hlubka</t>
  </si>
  <si>
    <t>ks. Huberta Szymankiewicza</t>
  </si>
  <si>
    <t>ks. Hugona Kołłątaja</t>
  </si>
  <si>
    <t>Ks. Ignacego Rembowskiego</t>
  </si>
  <si>
    <t>Ks. Ignacego Siwca</t>
  </si>
  <si>
    <t>ks. Ignacego Skorupki</t>
  </si>
  <si>
    <t>ks. Ignacego Świeżego</t>
  </si>
  <si>
    <t>ks. Jakuba Mańdy</t>
  </si>
  <si>
    <t>Ks. Jakuba Roczkowskiego</t>
  </si>
  <si>
    <t>ks. Jana Dzierżona</t>
  </si>
  <si>
    <t>ks. Jana Dzierżonia</t>
  </si>
  <si>
    <t>ks. Jana Ficka</t>
  </si>
  <si>
    <t>ks. Jana Frenzla</t>
  </si>
  <si>
    <t>ks. Jana Gałeczki</t>
  </si>
  <si>
    <t>ks. Jana Hrubego</t>
  </si>
  <si>
    <t>KS. JANA KAPICY</t>
  </si>
  <si>
    <t>ks. Jana Karpeckiego</t>
  </si>
  <si>
    <t>ks. Jana Kudery</t>
  </si>
  <si>
    <t>KS. JANA KUNZA</t>
  </si>
  <si>
    <t>ks. Jana Kusia</t>
  </si>
  <si>
    <t>ks. Jana Machy</t>
  </si>
  <si>
    <t>KS. JANA NEPOMUCENA BARABASZA</t>
  </si>
  <si>
    <t>ks. Jana Nygi</t>
  </si>
  <si>
    <t>ks. Jana Osiewacza</t>
  </si>
  <si>
    <t>ks. Jana Pojdy</t>
  </si>
  <si>
    <t>Ks. Jana Rudola</t>
  </si>
  <si>
    <t>Ks. Jana Rzymełki</t>
  </si>
  <si>
    <t>ks. Jana Sulińskiego</t>
  </si>
  <si>
    <t>Ks. Jana Szurleja</t>
  </si>
  <si>
    <t>ks. Jana Szymały</t>
  </si>
  <si>
    <t>ks. Jana Śliwki</t>
  </si>
  <si>
    <t>KS. JANA TROCHY</t>
  </si>
  <si>
    <t>ks. Jana Twardowskiego</t>
  </si>
  <si>
    <t>ks. Jana Urbaczki</t>
  </si>
  <si>
    <t>ks. Jerzego Badestinusa</t>
  </si>
  <si>
    <t>ks. Jerzego Brejzy</t>
  </si>
  <si>
    <t>ks. Jerzego Popiełuszki</t>
  </si>
  <si>
    <t>ks. Jerzego Trzanowskiego</t>
  </si>
  <si>
    <t>ks. Johannesa Chrząszcza</t>
  </si>
  <si>
    <t>ks. Józefa Barona</t>
  </si>
  <si>
    <t>Ks. Józefa Cebuli</t>
  </si>
  <si>
    <t>ks. Józefa Czempiela</t>
  </si>
  <si>
    <t>ks. Józefa Jagły</t>
  </si>
  <si>
    <t>ks. Józefa Kani</t>
  </si>
  <si>
    <t>ks. Józefa Knosały</t>
  </si>
  <si>
    <t>Ks. Józefa Krupy</t>
  </si>
  <si>
    <t>KS. JÓZEFA LONDZINA</t>
  </si>
  <si>
    <t>ks. Józefa Madei</t>
  </si>
  <si>
    <t>ks. Józefa Niedzieli</t>
  </si>
  <si>
    <t>ks. Józefa Odróbki</t>
  </si>
  <si>
    <t>ks. Józefa Szafranka</t>
  </si>
  <si>
    <t>Ks. Józefa Wajdy</t>
  </si>
  <si>
    <t>ks. kan. Franciszka Pieli</t>
  </si>
  <si>
    <t>Ks. Kanonika Mieczysława Jesionka</t>
  </si>
  <si>
    <t>ks. kard. Augusta Hlonda</t>
  </si>
  <si>
    <t>ks. kard. Bolesława Kominka</t>
  </si>
  <si>
    <t>ks. kard. Stefana Wyszyńskiego</t>
  </si>
  <si>
    <t>ks. Kardynała Augusta Hlonda</t>
  </si>
  <si>
    <t>ks. Kardynała Bolesława Kominka</t>
  </si>
  <si>
    <t>ks. Kardynała Stefana Wyszyńskiego</t>
  </si>
  <si>
    <t>ks. Karola Brzozy</t>
  </si>
  <si>
    <t>KS. KAROLA JANOSZKA</t>
  </si>
  <si>
    <t>ks. Karola Koziołka</t>
  </si>
  <si>
    <t>ks. Karola Kulisza</t>
  </si>
  <si>
    <t>ks. Karola Śmiecha</t>
  </si>
  <si>
    <t>ks. Kazimierza Ciuby</t>
  </si>
  <si>
    <t>ks. Konrada Szwedy</t>
  </si>
  <si>
    <t>KS. KONSTANTEGO DAMROTA</t>
  </si>
  <si>
    <t>ks. Korzonkiewicza</t>
  </si>
  <si>
    <t>KS. KUDERY</t>
  </si>
  <si>
    <t>ks. Kukli</t>
  </si>
  <si>
    <t>Ks. Leona Pawłowskiego</t>
  </si>
  <si>
    <t>ks. Ludwika Bojarskiego</t>
  </si>
  <si>
    <t>ks. Ludwika Kojzara</t>
  </si>
  <si>
    <t>ks. Ludwika Tunkla</t>
  </si>
  <si>
    <t>KS. LUDWIKA WRZOŁA</t>
  </si>
  <si>
    <t>ks. Maksymiliana Kowalczyka</t>
  </si>
  <si>
    <t>ks. Marcina Strzody</t>
  </si>
  <si>
    <t>ks. Mariana Kubowicza</t>
  </si>
  <si>
    <t>Ks. Mariana Śliwińskiego</t>
  </si>
  <si>
    <t>ks. Mateusza Opolskiego</t>
  </si>
  <si>
    <t>Ks. Michała Lewka</t>
  </si>
  <si>
    <t>ks. Michała Wosia</t>
  </si>
  <si>
    <t>Ks. Mieczysława Szostka</t>
  </si>
  <si>
    <t>ks. Misia</t>
  </si>
  <si>
    <t>ks. mjra Karola Woźniaka</t>
  </si>
  <si>
    <t>Ks. Norberta Bończyka</t>
  </si>
  <si>
    <t>ks. Olszaka</t>
  </si>
  <si>
    <t>KS. P. Ściegiennego</t>
  </si>
  <si>
    <t>ks. Pawlaka</t>
  </si>
  <si>
    <t>KS. PAWŁA BRANDYSA</t>
  </si>
  <si>
    <t>ks. Pawła Hojki</t>
  </si>
  <si>
    <t>ks. Pawła Janika</t>
  </si>
  <si>
    <t>ks. Pawła Lexa</t>
  </si>
  <si>
    <t>KS. PAWŁA LUBINY</t>
  </si>
  <si>
    <t>KS. PAWŁA MACIERZYŃSKIEGO</t>
  </si>
  <si>
    <t>ks. Pawła Misia</t>
  </si>
  <si>
    <t>ks. Pawła Pośpiecha</t>
  </si>
  <si>
    <t>ks. Pawła Skiby</t>
  </si>
  <si>
    <t>ks. Pawła Skwary</t>
  </si>
  <si>
    <t>KS. PAWŁA WILCZKA</t>
  </si>
  <si>
    <t>KS. PIOTRA SKARGI</t>
  </si>
  <si>
    <t>ks. Piotra Ściegiennego</t>
  </si>
  <si>
    <t>ks. płk. Jana Szymały</t>
  </si>
  <si>
    <t>ks. płk. Wilhelma Kubsza</t>
  </si>
  <si>
    <t>ks. Popiełuszki</t>
  </si>
  <si>
    <t>ks. prał. Stefana Gibały</t>
  </si>
  <si>
    <t>ks. Prałata Bernarda Gadego</t>
  </si>
  <si>
    <t>Ks. prałata Edwarda Płonki</t>
  </si>
  <si>
    <t>ks. Prałata Jana Banasia</t>
  </si>
  <si>
    <t>ks. Prałata Józefa Kuczery</t>
  </si>
  <si>
    <t>ks. Prałata Konrada Szwedy</t>
  </si>
  <si>
    <t>ks. Prałata Stanisława Słonki</t>
  </si>
  <si>
    <t>Ks. Prałata Zdzisława Skrzeka</t>
  </si>
  <si>
    <t>ks. Roberta Wallacha</t>
  </si>
  <si>
    <t>ks. Rogowskiego</t>
  </si>
  <si>
    <t>ks. Rudolfa Juroszka</t>
  </si>
  <si>
    <t>ks. Rudolfa Tomanka</t>
  </si>
  <si>
    <t>ks. S. Wojtyłki</t>
  </si>
  <si>
    <t>ks. Stanisława</t>
  </si>
  <si>
    <t>ks. Stanisława Bisty</t>
  </si>
  <si>
    <t>ks. Stanisława Boreckiego</t>
  </si>
  <si>
    <t>ks. Stanisława Brzóski</t>
  </si>
  <si>
    <t>Ks. Stanisława Gawlasa</t>
  </si>
  <si>
    <t>ks. Stanisława Grochowskiego</t>
  </si>
  <si>
    <t>ks. Stanisława Konarskiego</t>
  </si>
  <si>
    <t>ks. Stanisława Radziejewskiego</t>
  </si>
  <si>
    <t>KS. STANISŁAWA STASZICA</t>
  </si>
  <si>
    <t>ks. Stanisława Stojałowskiego</t>
  </si>
  <si>
    <t>ks. Stanisława Zapałowskiego</t>
  </si>
  <si>
    <t>ks. Stefana Łysika</t>
  </si>
  <si>
    <t>ks. Stojałowskiego</t>
  </si>
  <si>
    <t>ks. Sylwestra Antosza</t>
  </si>
  <si>
    <t>ks. Szramka</t>
  </si>
  <si>
    <t>ks. Teofila Kocurka</t>
  </si>
  <si>
    <t>ks. Tomasza Mamzera</t>
  </si>
  <si>
    <t>Ks. Wiktora Sojki</t>
  </si>
  <si>
    <t>ks. Wiktora Wojtka</t>
  </si>
  <si>
    <t>ks. Włodzimierza Sedlaka</t>
  </si>
  <si>
    <t>ks. Zdzisława Dzidka</t>
  </si>
  <si>
    <t>ks. Żydka</t>
  </si>
  <si>
    <t>Ksawerego Dunikowskiego</t>
  </si>
  <si>
    <t>Książenicka</t>
  </si>
  <si>
    <t>Książęca</t>
  </si>
  <si>
    <t>Księcia Adama Jerzego Czartoryskiego</t>
  </si>
  <si>
    <t>Księcia Henryka Pobożnego</t>
  </si>
  <si>
    <t>Księcia Jana Opolskiego</t>
  </si>
  <si>
    <t>Księcia Jeremiego Wiśniowieckiego</t>
  </si>
  <si>
    <t>KSIĘCIA JERZEGO LUBOMIRSKIEGO</t>
  </si>
  <si>
    <t>Księcia Józefa</t>
  </si>
  <si>
    <t>Księcia Józefa Poniatowskiego</t>
  </si>
  <si>
    <t>Księcia Leszka</t>
  </si>
  <si>
    <t>Księcia Leszka Białego</t>
  </si>
  <si>
    <t>Księcia Przemysława</t>
  </si>
  <si>
    <t>Księcia Witolda</t>
  </si>
  <si>
    <t>Księcia Władysława Opolczyka</t>
  </si>
  <si>
    <t>Księcia Ziemowita</t>
  </si>
  <si>
    <t>Księdza  Strzybnego</t>
  </si>
  <si>
    <t>Księdza Adamka</t>
  </si>
  <si>
    <t>Księdza Alberta Büchlera</t>
  </si>
  <si>
    <t>Księdza Antoniego Janusza</t>
  </si>
  <si>
    <t>Księdza Antoniego Langera</t>
  </si>
  <si>
    <t>Księdza Antoniego Leszczyka</t>
  </si>
  <si>
    <t>Księdza Antosza</t>
  </si>
  <si>
    <t>Księdza Biskupa Juliusza Bursche</t>
  </si>
  <si>
    <t>Księdza Bonczyka</t>
  </si>
  <si>
    <t>Księdza Bończyka</t>
  </si>
  <si>
    <t>Księdza Brzuski</t>
  </si>
  <si>
    <t>Księdza Ciszka</t>
  </si>
  <si>
    <t>Księdza Dłucika</t>
  </si>
  <si>
    <t>Księdza Doktora Weltzla</t>
  </si>
  <si>
    <t>Księdza Drozdka</t>
  </si>
  <si>
    <t>Księdza Dziekana Józefa Pułki</t>
  </si>
  <si>
    <t>Księdza Dzierżona</t>
  </si>
  <si>
    <t>Księdza Emila Szramka</t>
  </si>
  <si>
    <t>Księdza Erwina Muszera</t>
  </si>
  <si>
    <t>Księdza Feliksa Zielińskiego</t>
  </si>
  <si>
    <t>Księdza Ferdynanda Sznajdrowicza</t>
  </si>
  <si>
    <t>Księdza Figuły</t>
  </si>
  <si>
    <t>Księdza Franciszka Nawrota</t>
  </si>
  <si>
    <t>księdza Gerarda Waculika</t>
  </si>
  <si>
    <t>Księdza Gregora</t>
  </si>
  <si>
    <t>Księdza Grzegorza Augustynika</t>
  </si>
  <si>
    <t>Księdza Hanuska</t>
  </si>
  <si>
    <t>Księdza Henryka Głucha</t>
  </si>
  <si>
    <t>Księdza Henryka Mazurka</t>
  </si>
  <si>
    <t>Księdza Henryka Sobeckiego</t>
  </si>
  <si>
    <t>Księdza Ignacego Świeżego</t>
  </si>
  <si>
    <t>księdza Jana Ewangelisty Mocko</t>
  </si>
  <si>
    <t>Księdza Jana Frenzla</t>
  </si>
  <si>
    <t>Księdza Jana Głowińskiego</t>
  </si>
  <si>
    <t>Księdza Jana Kapicy</t>
  </si>
  <si>
    <t>Księdza Janika</t>
  </si>
  <si>
    <t>Księdza Jerzego Marekwicy</t>
  </si>
  <si>
    <t>Księdza Jerzego Popiełuszki</t>
  </si>
  <si>
    <t>KSIĘDZA JÓZEFA MICHALSKIEGO</t>
  </si>
  <si>
    <t>Księdza Józefa Ochodka</t>
  </si>
  <si>
    <t>Księdza Józefa Szafranka</t>
  </si>
  <si>
    <t>Księdza Kardynała Augusta Hlonda</t>
  </si>
  <si>
    <t>Księdza Karola Koziołka</t>
  </si>
  <si>
    <t>Księdza Karola Szojdy</t>
  </si>
  <si>
    <t>Księdza Kiebla</t>
  </si>
  <si>
    <t>Księdza Konrada Szwedy</t>
  </si>
  <si>
    <t>Księdza Konstantego Damrota</t>
  </si>
  <si>
    <t>Księdza Kwitka</t>
  </si>
  <si>
    <t>Księdza Leona Szkatuły</t>
  </si>
  <si>
    <t>KSIĘDZA LEOPOLDA RAABE</t>
  </si>
  <si>
    <t>Księdza Ligonia</t>
  </si>
  <si>
    <t>Księdza Londzina</t>
  </si>
  <si>
    <t>Księdza Marszałka</t>
  </si>
  <si>
    <t>Księdza Musiała</t>
  </si>
  <si>
    <t>Księdza Muznerowskiego</t>
  </si>
  <si>
    <t>Księdza Norberta Bończyka</t>
  </si>
  <si>
    <t>Księdza Nowaka</t>
  </si>
  <si>
    <t>Księdza Pawlara</t>
  </si>
  <si>
    <t>Księdza Pawła Jaskółki</t>
  </si>
  <si>
    <t>Księdza Piotra Skargi</t>
  </si>
  <si>
    <t>Księdza Piotra Ściegiennego</t>
  </si>
  <si>
    <t>Księdza Pogrzeby</t>
  </si>
  <si>
    <t>Księdza Pojdy</t>
  </si>
  <si>
    <t>Księdza Popiełuszki</t>
  </si>
  <si>
    <t>Księdza Prałata Eugeniusza Świerzego</t>
  </si>
  <si>
    <t>Księdza Prałata Piotrowskiego</t>
  </si>
  <si>
    <t>Księdza Profesora Franciszka Blachnickiego</t>
  </si>
  <si>
    <t>Księdza Prymasa Augusta Hlonda</t>
  </si>
  <si>
    <t>Księdza Prymasa Stefana Wyszyńskiego</t>
  </si>
  <si>
    <t>księdza Roboty</t>
  </si>
  <si>
    <t>Księdza Rogowskiego</t>
  </si>
  <si>
    <t>KSIĘDZA ROMANA KUŹMIŃSKIEGO</t>
  </si>
  <si>
    <t>Księdza Romualda Kokoszki</t>
  </si>
  <si>
    <t>Księdza Skargi</t>
  </si>
  <si>
    <t>Księdza Stojałowskiego</t>
  </si>
  <si>
    <t>Księdza Ściegiennego</t>
  </si>
  <si>
    <t>Księdza Tischnera</t>
  </si>
  <si>
    <t>Księdza Twardocha</t>
  </si>
  <si>
    <t>Księdza Wacława Schenka</t>
  </si>
  <si>
    <t>Księdza Wdowickiego</t>
  </si>
  <si>
    <t>Księdza Wenikajtysa</t>
  </si>
  <si>
    <t>Księdza Wiktora Matejczyka</t>
  </si>
  <si>
    <t>Księdza Władysława Zasadzina</t>
  </si>
  <si>
    <t>Księża</t>
  </si>
  <si>
    <t>KSIĘŻA GROBEL</t>
  </si>
  <si>
    <t>Księżarka</t>
  </si>
  <si>
    <t>Księżna</t>
  </si>
  <si>
    <t>Księżnej Konstancji</t>
  </si>
  <si>
    <t>Księżogórska</t>
  </si>
  <si>
    <t>Księżoleśna</t>
  </si>
  <si>
    <t>KSIĘŻYCOWA</t>
  </si>
  <si>
    <t>Księżycowy</t>
  </si>
  <si>
    <t>Kś. Pawła Kontnego</t>
  </si>
  <si>
    <t>Ku Dołom</t>
  </si>
  <si>
    <t>Ku Duklom</t>
  </si>
  <si>
    <t>Kubinów</t>
  </si>
  <si>
    <t>Kublinów</t>
  </si>
  <si>
    <t>Kuboski</t>
  </si>
  <si>
    <t>Kubusia Puchatka</t>
  </si>
  <si>
    <t>Kucelin Łąki</t>
  </si>
  <si>
    <t>Kucelińska</t>
  </si>
  <si>
    <t>Kucharzówka</t>
  </si>
  <si>
    <t>Kuchelnicka</t>
  </si>
  <si>
    <t>KUHNA</t>
  </si>
  <si>
    <t>Kujawska</t>
  </si>
  <si>
    <t>Kuków</t>
  </si>
  <si>
    <t>Kukułcza</t>
  </si>
  <si>
    <t>Kukułek</t>
  </si>
  <si>
    <t>Kukułki</t>
  </si>
  <si>
    <t>Kuliga</t>
  </si>
  <si>
    <t>Kupiecka</t>
  </si>
  <si>
    <t>Kupilasa</t>
  </si>
  <si>
    <t>Kurkowa</t>
  </si>
  <si>
    <t>Kurniki</t>
  </si>
  <si>
    <t>Kurpiowska</t>
  </si>
  <si>
    <t>Kurta Aldera</t>
  </si>
  <si>
    <t>Kuryatty</t>
  </si>
  <si>
    <t>Kurzydyma</t>
  </si>
  <si>
    <t>Kusięcka</t>
  </si>
  <si>
    <t>Kusocińskiego</t>
  </si>
  <si>
    <t>Kustosza</t>
  </si>
  <si>
    <t>Kuśnierska</t>
  </si>
  <si>
    <t>Kutnowska</t>
  </si>
  <si>
    <t>Kuźle</t>
  </si>
  <si>
    <t>Kuźnica Błędowska</t>
  </si>
  <si>
    <t>Kuźnicka</t>
  </si>
  <si>
    <t>Kuźnicza</t>
  </si>
  <si>
    <t>Kuźniczka</t>
  </si>
  <si>
    <t>Kuźniczka Nowa</t>
  </si>
  <si>
    <t>Kuźników</t>
  </si>
  <si>
    <t>Kwapisza</t>
  </si>
  <si>
    <t>Kwarcowa</t>
  </si>
  <si>
    <t>Kwartowska</t>
  </si>
  <si>
    <t>Kwatermistrzów</t>
  </si>
  <si>
    <t>Kwiatkowskiego</t>
  </si>
  <si>
    <t>Kwiatowa</t>
  </si>
  <si>
    <t>Kwiatów</t>
  </si>
  <si>
    <t>Kwiatów Polnych</t>
  </si>
  <si>
    <t>Kwiatów Polskich</t>
  </si>
  <si>
    <t>Kwiaty Polskie</t>
  </si>
  <si>
    <t>KWIECISTA</t>
  </si>
  <si>
    <t>Kwietna</t>
  </si>
  <si>
    <t>Kwietniowa</t>
  </si>
  <si>
    <t>KWK Kazimierz-Juliusz</t>
  </si>
  <si>
    <t>L. Kędziora</t>
  </si>
  <si>
    <t>L. Staffa</t>
  </si>
  <si>
    <t>L. Zamenhofa</t>
  </si>
  <si>
    <t>Labry</t>
  </si>
  <si>
    <t>Lachowizna</t>
  </si>
  <si>
    <t>Lachów</t>
  </si>
  <si>
    <t>Lachy Dolne</t>
  </si>
  <si>
    <t>Lachy Górne</t>
  </si>
  <si>
    <t>Lajkonika</t>
  </si>
  <si>
    <t>Lakowa</t>
  </si>
  <si>
    <t>Lalików</t>
  </si>
  <si>
    <t>Lanckorona</t>
  </si>
  <si>
    <t>Landecka</t>
  </si>
  <si>
    <t>Lansjerów</t>
  </si>
  <si>
    <t>Laryska</t>
  </si>
  <si>
    <t>Larysza</t>
  </si>
  <si>
    <t>Laryszowska</t>
  </si>
  <si>
    <t>Las Łabędzki</t>
  </si>
  <si>
    <t>Lasacka</t>
  </si>
  <si>
    <t>Lasek</t>
  </si>
  <si>
    <t>Laski</t>
  </si>
  <si>
    <t>Laskowa</t>
  </si>
  <si>
    <t>Laskowiec</t>
  </si>
  <si>
    <t>Laskowskiego</t>
  </si>
  <si>
    <t>Lasoki</t>
  </si>
  <si>
    <t>Lasowicka</t>
  </si>
  <si>
    <t>Laszczaków</t>
  </si>
  <si>
    <t>Laura</t>
  </si>
  <si>
    <t>LAUROWA</t>
  </si>
  <si>
    <t>Laury</t>
  </si>
  <si>
    <t>Lawendowa</t>
  </si>
  <si>
    <t>Lazarówka</t>
  </si>
  <si>
    <t>Lazurowa</t>
  </si>
  <si>
    <t>Lazurytu</t>
  </si>
  <si>
    <t>Lebiodowiec</t>
  </si>
  <si>
    <t>Leboszowska</t>
  </si>
  <si>
    <t>Lecha</t>
  </si>
  <si>
    <t>Lechicka</t>
  </si>
  <si>
    <t>Lechitów</t>
  </si>
  <si>
    <t>Lechosława Marszałka</t>
  </si>
  <si>
    <t>Lecznicza</t>
  </si>
  <si>
    <t>Lednicka</t>
  </si>
  <si>
    <t>Legendarna</t>
  </si>
  <si>
    <t>Legendy</t>
  </si>
  <si>
    <t>Legionistów</t>
  </si>
  <si>
    <t>Legionów</t>
  </si>
  <si>
    <t>Legionów Polskich</t>
  </si>
  <si>
    <t>Legionu Śląskiego</t>
  </si>
  <si>
    <t>Legiońska</t>
  </si>
  <si>
    <t>Legnicka</t>
  </si>
  <si>
    <t>Leguś</t>
  </si>
  <si>
    <t>Lekacz</t>
  </si>
  <si>
    <t>Lekarska</t>
  </si>
  <si>
    <t>Lektorska</t>
  </si>
  <si>
    <t>Lelewela</t>
  </si>
  <si>
    <t>Lelków</t>
  </si>
  <si>
    <t>Lelowska</t>
  </si>
  <si>
    <t>Lemańska</t>
  </si>
  <si>
    <t>Leona</t>
  </si>
  <si>
    <t>Leona Czogały</t>
  </si>
  <si>
    <t>Leona Leszczyńskiego</t>
  </si>
  <si>
    <t>LEONA SCHILLERA</t>
  </si>
  <si>
    <t>Leona Wasilewskiego</t>
  </si>
  <si>
    <t>Leona Wyczółkowskiego</t>
  </si>
  <si>
    <t>Leonarda da Vinci</t>
  </si>
  <si>
    <t>Leonida Teligi</t>
  </si>
  <si>
    <t>Leopolda</t>
  </si>
  <si>
    <t>Leopolda Czoika</t>
  </si>
  <si>
    <t>Leopolda Infelda</t>
  </si>
  <si>
    <t>Leopolda Jana Szersznika</t>
  </si>
  <si>
    <t>Leopolda Markiefki</t>
  </si>
  <si>
    <t>Leopolda Miki</t>
  </si>
  <si>
    <t>LEOPOLDA STAFFA</t>
  </si>
  <si>
    <t>Leopolda Tkocza</t>
  </si>
  <si>
    <t>Lepsza</t>
  </si>
  <si>
    <t>Leszcze</t>
  </si>
  <si>
    <t>Leszczy</t>
  </si>
  <si>
    <t>Leszczynowa</t>
  </si>
  <si>
    <t>Leszczyńska</t>
  </si>
  <si>
    <t>Leszka</t>
  </si>
  <si>
    <t>Leszka Białego</t>
  </si>
  <si>
    <t>Leszka Czarnego</t>
  </si>
  <si>
    <t>Leszka Raciborskiego</t>
  </si>
  <si>
    <t>Leszno</t>
  </si>
  <si>
    <t>Leśmiana</t>
  </si>
  <si>
    <t>Leśna Dolina</t>
  </si>
  <si>
    <t>Leśna Polana</t>
  </si>
  <si>
    <t>Leśne Zacisze</t>
  </si>
  <si>
    <t>Leśnego Potoku</t>
  </si>
  <si>
    <t>Leśnej Osady</t>
  </si>
  <si>
    <t>Leśnianka</t>
  </si>
  <si>
    <t>Leśnica</t>
  </si>
  <si>
    <t>Leśnictwo</t>
  </si>
  <si>
    <t>Leśniczówka</t>
  </si>
  <si>
    <t>Leśnika</t>
  </si>
  <si>
    <t>Leśników</t>
  </si>
  <si>
    <t>Leśniowska</t>
  </si>
  <si>
    <t>Leśny Potok</t>
  </si>
  <si>
    <t>Leśny Zakątek</t>
  </si>
  <si>
    <t>Letnia</t>
  </si>
  <si>
    <t>Letniskowa</t>
  </si>
  <si>
    <t>Lewkonii</t>
  </si>
  <si>
    <t>Lędzińska</t>
  </si>
  <si>
    <t>Lęgów</t>
  </si>
  <si>
    <t>Libowiec</t>
  </si>
  <si>
    <t>Liburnia</t>
  </si>
  <si>
    <t>LICEALNA</t>
  </si>
  <si>
    <t>Ligii</t>
  </si>
  <si>
    <t>Lignozy</t>
  </si>
  <si>
    <t>LIGOCKA</t>
  </si>
  <si>
    <t>Ligonia</t>
  </si>
  <si>
    <t>Ligoty Tworkowskiej</t>
  </si>
  <si>
    <t>Ligustrowa</t>
  </si>
  <si>
    <t>Lilakowa</t>
  </si>
  <si>
    <t>Lilaków</t>
  </si>
  <si>
    <t>Liliowa</t>
  </si>
  <si>
    <t>Liliowca</t>
  </si>
  <si>
    <t>Limanowska</t>
  </si>
  <si>
    <t>Limanowskiego</t>
  </si>
  <si>
    <t>Limbowa</t>
  </si>
  <si>
    <t>Limonkowa</t>
  </si>
  <si>
    <t>Lipcowa</t>
  </si>
  <si>
    <t>Lipinka</t>
  </si>
  <si>
    <t>Lipińska</t>
  </si>
  <si>
    <t>Lipka</t>
  </si>
  <si>
    <t>Lipki</t>
  </si>
  <si>
    <t>Lipnicka</t>
  </si>
  <si>
    <t>Lipoka</t>
  </si>
  <si>
    <t>Lipowska</t>
  </si>
  <si>
    <t>Lipowski Groń</t>
  </si>
  <si>
    <t>Lipowskich</t>
  </si>
  <si>
    <t>Lipówka</t>
  </si>
  <si>
    <t>Lipska</t>
  </si>
  <si>
    <t>Lipska Góra</t>
  </si>
  <si>
    <t>Lipuszowa</t>
  </si>
  <si>
    <t>Lirowa</t>
  </si>
  <si>
    <t>Liryczna</t>
  </si>
  <si>
    <t>Lisa</t>
  </si>
  <si>
    <t>Lisia</t>
  </si>
  <si>
    <t>Lisia Góra</t>
  </si>
  <si>
    <t>Lisowicka</t>
  </si>
  <si>
    <t>Listonoszy</t>
  </si>
  <si>
    <t>Listopadowa</t>
  </si>
  <si>
    <t>LISZKI</t>
  </si>
  <si>
    <t>Liściasta</t>
  </si>
  <si>
    <t>Literacka</t>
  </si>
  <si>
    <t>Literatów</t>
  </si>
  <si>
    <t>Litewska</t>
  </si>
  <si>
    <t>LIZBOŃSKA</t>
  </si>
  <si>
    <t>Lniana</t>
  </si>
  <si>
    <t>Lodowa</t>
  </si>
  <si>
    <t>LOGISTYCZNA</t>
  </si>
  <si>
    <t>Lokacji</t>
  </si>
  <si>
    <t>Lokalna</t>
  </si>
  <si>
    <t>Lompy</t>
  </si>
  <si>
    <t>LONDYŃSKA</t>
  </si>
  <si>
    <t>Longina Podbipięty</t>
  </si>
  <si>
    <t>Loretańska</t>
  </si>
  <si>
    <t>Lotna</t>
  </si>
  <si>
    <t>Lotnicza</t>
  </si>
  <si>
    <t>Lotników</t>
  </si>
  <si>
    <t>Lotnisko</t>
  </si>
  <si>
    <t>Lotosu</t>
  </si>
  <si>
    <t>Lourdyjska</t>
  </si>
  <si>
    <t>Luba</t>
  </si>
  <si>
    <t>Lubczykowa</t>
  </si>
  <si>
    <t>Lubecka</t>
  </si>
  <si>
    <t>Lubelska</t>
  </si>
  <si>
    <t>Lubiana</t>
  </si>
  <si>
    <t>Lubicz</t>
  </si>
  <si>
    <t>Lubiny</t>
  </si>
  <si>
    <t>Lubliniecka</t>
  </si>
  <si>
    <t>Lubocka</t>
  </si>
  <si>
    <t>Lubocz</t>
  </si>
  <si>
    <t>Lubomska</t>
  </si>
  <si>
    <t>Lubry</t>
  </si>
  <si>
    <t>Lubszecka</t>
  </si>
  <si>
    <t>Lubuska</t>
  </si>
  <si>
    <t>Lucjana Malinowskiego</t>
  </si>
  <si>
    <t>Lucjana Rydla</t>
  </si>
  <si>
    <t>Lucjusza Władysława Cyganowskiego</t>
  </si>
  <si>
    <t>Ludmiła</t>
  </si>
  <si>
    <t>Ludmiły Marjańskiej</t>
  </si>
  <si>
    <t>Ludna</t>
  </si>
  <si>
    <t>Ludomira Różyckiego</t>
  </si>
  <si>
    <t>Ludowa</t>
  </si>
  <si>
    <t>Ludwika</t>
  </si>
  <si>
    <t>Ludwika Brożka</t>
  </si>
  <si>
    <t>Ludwika Chroboka</t>
  </si>
  <si>
    <t>Ludwika Dubiela</t>
  </si>
  <si>
    <t>Ludwika Dziubińskiego</t>
  </si>
  <si>
    <t>Ludwika Golusa</t>
  </si>
  <si>
    <t>Ludwika Klakusa</t>
  </si>
  <si>
    <t>Ludwika Kluckiego</t>
  </si>
  <si>
    <t>Ludwika Kondratowicza</t>
  </si>
  <si>
    <t>Ludwika Krzempka</t>
  </si>
  <si>
    <t>Ludwika Mierosławskiego</t>
  </si>
  <si>
    <t>Ludwika Musioła</t>
  </si>
  <si>
    <t>Ludwika Pasteura</t>
  </si>
  <si>
    <t>Ludwika Piechy</t>
  </si>
  <si>
    <t>Ludwika Rydygiera</t>
  </si>
  <si>
    <t>Ludwika Skrzypka</t>
  </si>
  <si>
    <t>Ludwika Solskiego</t>
  </si>
  <si>
    <t>Ludwika Spyry</t>
  </si>
  <si>
    <t>Ludwika Trochimowskiego</t>
  </si>
  <si>
    <t>Ludwika Urbanowicza</t>
  </si>
  <si>
    <t>Ludwika Waryńskiego</t>
  </si>
  <si>
    <t>Ludwika Wawrzynowicza</t>
  </si>
  <si>
    <t>Ludwika Witoszy</t>
  </si>
  <si>
    <t>Ludwika Zamenhofa</t>
  </si>
  <si>
    <t>Ludwika Zdrzałka</t>
  </si>
  <si>
    <t>Ludwika Żagana</t>
  </si>
  <si>
    <t>Ludwiki</t>
  </si>
  <si>
    <t>Ludwiki Wawrzyńskiej</t>
  </si>
  <si>
    <t>Luigi Galwaniego</t>
  </si>
  <si>
    <t>Lukrecjowa</t>
  </si>
  <si>
    <t>Lunonautów</t>
  </si>
  <si>
    <t>Lustrzana</t>
  </si>
  <si>
    <t>Luszowicka</t>
  </si>
  <si>
    <t>Lutnia</t>
  </si>
  <si>
    <t>Lutniowa</t>
  </si>
  <si>
    <t>Lutycka</t>
  </si>
  <si>
    <t>Lwa Tołstoja</t>
  </si>
  <si>
    <t>Lwowska</t>
  </si>
  <si>
    <t>Lwowskich Dzieci</t>
  </si>
  <si>
    <t>Lysecka</t>
  </si>
  <si>
    <t>Lyszcze</t>
  </si>
  <si>
    <t>Łabędzia</t>
  </si>
  <si>
    <t>Łabędzka</t>
  </si>
  <si>
    <t>Ładna</t>
  </si>
  <si>
    <t>Łagiewnicka</t>
  </si>
  <si>
    <t>Łagodna</t>
  </si>
  <si>
    <t>Łakoty</t>
  </si>
  <si>
    <t>Łamana</t>
  </si>
  <si>
    <t>Łanowa</t>
  </si>
  <si>
    <t>Łaskowa</t>
  </si>
  <si>
    <t>Ława</t>
  </si>
  <si>
    <t>Ławczana</t>
  </si>
  <si>
    <t>Ławecka</t>
  </si>
  <si>
    <t>Ławki</t>
  </si>
  <si>
    <t>Łazienna</t>
  </si>
  <si>
    <t>Łazki</t>
  </si>
  <si>
    <t>Łazowa</t>
  </si>
  <si>
    <t>Łazowska</t>
  </si>
  <si>
    <t>Łazy Błędowskie</t>
  </si>
  <si>
    <t>Łącząca</t>
  </si>
  <si>
    <t>Łączki</t>
  </si>
  <si>
    <t>Łączkowa</t>
  </si>
  <si>
    <t>Łączna</t>
  </si>
  <si>
    <t>Łączności</t>
  </si>
  <si>
    <t>Łąki</t>
  </si>
  <si>
    <t>Łąkowa</t>
  </si>
  <si>
    <t>Łęczycka</t>
  </si>
  <si>
    <t>Łęgowa</t>
  </si>
  <si>
    <t>Łęgowska</t>
  </si>
  <si>
    <t>Łękawka</t>
  </si>
  <si>
    <t>Łęknice</t>
  </si>
  <si>
    <t>ŁĘŻNA</t>
  </si>
  <si>
    <t>Łobozkowa</t>
  </si>
  <si>
    <t>Łobozowa</t>
  </si>
  <si>
    <t>Łodygowska</t>
  </si>
  <si>
    <t>Łomżyńska</t>
  </si>
  <si>
    <t>Łony</t>
  </si>
  <si>
    <t>Łopianowa</t>
  </si>
  <si>
    <t>Łosiny</t>
  </si>
  <si>
    <t>Łosińska</t>
  </si>
  <si>
    <t>Łosiowa</t>
  </si>
  <si>
    <t>Łososiowa</t>
  </si>
  <si>
    <t>Łośnicka</t>
  </si>
  <si>
    <t>Łotewska</t>
  </si>
  <si>
    <t>Łowcza</t>
  </si>
  <si>
    <t>Łowicka</t>
  </si>
  <si>
    <t>Łowiecka</t>
  </si>
  <si>
    <t>Łowna</t>
  </si>
  <si>
    <t>Łódzka</t>
  </si>
  <si>
    <t>Łubinowa</t>
  </si>
  <si>
    <t>Łubińska</t>
  </si>
  <si>
    <t>Łubowiec</t>
  </si>
  <si>
    <t>Łucjana Wendelbergera</t>
  </si>
  <si>
    <t>Łuczkiewicza</t>
  </si>
  <si>
    <t>Łucznicza</t>
  </si>
  <si>
    <t>Łuczników</t>
  </si>
  <si>
    <t>Łukasiewicza</t>
  </si>
  <si>
    <t>Łukasińskiego</t>
  </si>
  <si>
    <t>Łukasza Wallisa</t>
  </si>
  <si>
    <t>Łukaszewicza</t>
  </si>
  <si>
    <t>Łukowa</t>
  </si>
  <si>
    <t>Łukowska</t>
  </si>
  <si>
    <t>Łupkowa</t>
  </si>
  <si>
    <t>Łuszczaka</t>
  </si>
  <si>
    <t>Łużycka</t>
  </si>
  <si>
    <t>Łużyczan</t>
  </si>
  <si>
    <t>Łysa Góra</t>
  </si>
  <si>
    <t>ŁYSINOWA</t>
  </si>
  <si>
    <t>M. C. Skłodowskiej</t>
  </si>
  <si>
    <t>M. Curie-Skłodowskiej</t>
  </si>
  <si>
    <t>M. Konopnickiej</t>
  </si>
  <si>
    <t>M. Kopernika</t>
  </si>
  <si>
    <t>M. Oświęcimskich</t>
  </si>
  <si>
    <t>M. Skłodowskiej</t>
  </si>
  <si>
    <t>Machnica</t>
  </si>
  <si>
    <t>Machula</t>
  </si>
  <si>
    <t>Macieja</t>
  </si>
  <si>
    <t>Macieja Jargonia</t>
  </si>
  <si>
    <t>Macieja Mamoka</t>
  </si>
  <si>
    <t>Macieja Mielżyńskiego</t>
  </si>
  <si>
    <t>Macieja Płażyńskiego</t>
  </si>
  <si>
    <t>Macieja Rataja</t>
  </si>
  <si>
    <t>Macieja Wilczka</t>
  </si>
  <si>
    <t>Maciejek</t>
  </si>
  <si>
    <t>Maciejki</t>
  </si>
  <si>
    <t>Maciejkowa</t>
  </si>
  <si>
    <t>Maciejkowicka</t>
  </si>
  <si>
    <t>Maciejków</t>
  </si>
  <si>
    <t>MACIEJOWICKA</t>
  </si>
  <si>
    <t>Maciejów</t>
  </si>
  <si>
    <t>Macierzanek</t>
  </si>
  <si>
    <t>Macierzanki</t>
  </si>
  <si>
    <t>Macierzankowa</t>
  </si>
  <si>
    <t>Macierzy Szkolnej</t>
  </si>
  <si>
    <t>Maczkowska</t>
  </si>
  <si>
    <t>Maćkówka</t>
  </si>
  <si>
    <t>Madahorska</t>
  </si>
  <si>
    <t>Madalińska</t>
  </si>
  <si>
    <t>Madera</t>
  </si>
  <si>
    <t>MADRYCKA</t>
  </si>
  <si>
    <t>Magazynowa</t>
  </si>
  <si>
    <t>Magdaleny</t>
  </si>
  <si>
    <t>Magiczna</t>
  </si>
  <si>
    <t>Magnacka</t>
  </si>
  <si>
    <t>Magnezowa</t>
  </si>
  <si>
    <t>Magnoli</t>
  </si>
  <si>
    <t>Magnolii</t>
  </si>
  <si>
    <t>Magnoliowa</t>
  </si>
  <si>
    <t>Magreta</t>
  </si>
  <si>
    <t>Magurka Łodygowicka</t>
  </si>
  <si>
    <t>Magurka Straceńska</t>
  </si>
  <si>
    <t>Magurka Wilkowicka</t>
  </si>
  <si>
    <t>Magurki</t>
  </si>
  <si>
    <t>Mahoniowa</t>
  </si>
  <si>
    <t>Maja 1</t>
  </si>
  <si>
    <t>Majakowskiego</t>
  </si>
  <si>
    <t>Majątkowa</t>
  </si>
  <si>
    <t>Majcherków</t>
  </si>
  <si>
    <t>Majdanek</t>
  </si>
  <si>
    <t>Majerankowa</t>
  </si>
  <si>
    <t>Majora Cezarego Hallera</t>
  </si>
  <si>
    <t>Majora Henryka Dobrzańskiego "Hubala"</t>
  </si>
  <si>
    <t>Majora Henryka Sucharskiego</t>
  </si>
  <si>
    <t>Majora Hubala</t>
  </si>
  <si>
    <t>Majora Sucharskiego</t>
  </si>
  <si>
    <t>Majora Wrzoska</t>
  </si>
  <si>
    <t>MAJOWA</t>
  </si>
  <si>
    <t>Majówki</t>
  </si>
  <si>
    <t>Makietowa</t>
  </si>
  <si>
    <t>Makoszowska</t>
  </si>
  <si>
    <t>Makowa</t>
  </si>
  <si>
    <t>Maksyma Gorkiego</t>
  </si>
  <si>
    <t>Maksymiliana Basisty</t>
  </si>
  <si>
    <t>Maksymiliana Buhla</t>
  </si>
  <si>
    <t>Maksymiliana Chroboka</t>
  </si>
  <si>
    <t>Maksymiliana Dudka</t>
  </si>
  <si>
    <t>Maksymiliana Filipka</t>
  </si>
  <si>
    <t>Maksymiliana Jasionowskiego</t>
  </si>
  <si>
    <t>Maksymiliana Kolbe</t>
  </si>
  <si>
    <t>Maksymiliana Rzeźniczka</t>
  </si>
  <si>
    <t>Maksymiliana Wilimowskiego</t>
  </si>
  <si>
    <t>Makuchówka</t>
  </si>
  <si>
    <t>Makuszyńskiego</t>
  </si>
  <si>
    <t>MALACHITOWA</t>
  </si>
  <si>
    <t>Malarska</t>
  </si>
  <si>
    <t>Malborska</t>
  </si>
  <si>
    <t>Maleszyńska</t>
  </si>
  <si>
    <t>Malicka</t>
  </si>
  <si>
    <t>Malinczanów</t>
  </si>
  <si>
    <t>Malinka</t>
  </si>
  <si>
    <t>Malinowa</t>
  </si>
  <si>
    <t>Malinowe Górki</t>
  </si>
  <si>
    <t>Malinowicka</t>
  </si>
  <si>
    <t>Malinów</t>
  </si>
  <si>
    <t>Malowana</t>
  </si>
  <si>
    <t>Malowany Dworek</t>
  </si>
  <si>
    <t>Malownicza</t>
  </si>
  <si>
    <t>Malwowa</t>
  </si>
  <si>
    <t>Malwy</t>
  </si>
  <si>
    <t>Mała</t>
  </si>
  <si>
    <t>Mała Aleja Róż</t>
  </si>
  <si>
    <t>Mała Łąka</t>
  </si>
  <si>
    <t>Mała Puszcza</t>
  </si>
  <si>
    <t>Mała Szpitalna</t>
  </si>
  <si>
    <t>Mała Warszawka</t>
  </si>
  <si>
    <t>Małachowskiego</t>
  </si>
  <si>
    <t>Małe Zagórze</t>
  </si>
  <si>
    <t>Małej Straconki</t>
  </si>
  <si>
    <t>Małgorzatki</t>
  </si>
  <si>
    <t>Małgorzaty</t>
  </si>
  <si>
    <t>Małkowiec</t>
  </si>
  <si>
    <t>Małobądzka</t>
  </si>
  <si>
    <t>Małopolska</t>
  </si>
  <si>
    <t>Mały Dół</t>
  </si>
  <si>
    <t>Mały Dwór</t>
  </si>
  <si>
    <t>Mały Rynek</t>
  </si>
  <si>
    <t>Mały Stożek</t>
  </si>
  <si>
    <t>Mandarynkowa</t>
  </si>
  <si>
    <t>Manganowa</t>
  </si>
  <si>
    <t>Mańki</t>
  </si>
  <si>
    <t>Maratońska</t>
  </si>
  <si>
    <t>Marcelego Białostockiego</t>
  </si>
  <si>
    <t>Marcelego Kruczka</t>
  </si>
  <si>
    <t>Marcepanowa</t>
  </si>
  <si>
    <t>Marcina</t>
  </si>
  <si>
    <t>Marcina Kasprzaka</t>
  </si>
  <si>
    <t>Marcina Kopca</t>
  </si>
  <si>
    <t>Marcina Lutra</t>
  </si>
  <si>
    <t>Marcina Radockiego</t>
  </si>
  <si>
    <t>Marcina Strzody</t>
  </si>
  <si>
    <t>Marcina Szeligiewicza</t>
  </si>
  <si>
    <t>Marcina Trojoka</t>
  </si>
  <si>
    <t>Marcina Watoły</t>
  </si>
  <si>
    <t>Marciszowska</t>
  </si>
  <si>
    <t>Margaretek</t>
  </si>
  <si>
    <t>Margaretki</t>
  </si>
  <si>
    <t>Marglowa</t>
  </si>
  <si>
    <t>Mariacka</t>
  </si>
  <si>
    <t>Mariana Czecza</t>
  </si>
  <si>
    <t>Mariana Kantora-Mirskiego</t>
  </si>
  <si>
    <t>Mariana Langiewicza</t>
  </si>
  <si>
    <t>Mariana Maliny</t>
  </si>
  <si>
    <t>Mariana Rejewskiego</t>
  </si>
  <si>
    <t>Mariana Smoluchowskiego</t>
  </si>
  <si>
    <t>Mariana Sobańskiego</t>
  </si>
  <si>
    <t>Marianka</t>
  </si>
  <si>
    <t>MARIANKI</t>
  </si>
  <si>
    <t>MARIANNY I JANA KRZYŻYŃSKICH</t>
  </si>
  <si>
    <t>Mariańska</t>
  </si>
  <si>
    <t>Marii Curie Skłodowskiej</t>
  </si>
  <si>
    <t>Marii Curie-Skłodowskiej</t>
  </si>
  <si>
    <t>Marii Czaplickiej</t>
  </si>
  <si>
    <t>Marii Dąbrowskiej</t>
  </si>
  <si>
    <t>MARII DULCISSIMY HOFFMANN</t>
  </si>
  <si>
    <t>Marii Goeppert-Mayer</t>
  </si>
  <si>
    <t>Marii i Bolesława Wysłouchów</t>
  </si>
  <si>
    <t>Marii i Zuzanny Gruszeckich</t>
  </si>
  <si>
    <t>Marii Kawik</t>
  </si>
  <si>
    <t>Marii Konopnickiej</t>
  </si>
  <si>
    <t>Marii Kownackiej</t>
  </si>
  <si>
    <t>Marii Krzyżowskiej</t>
  </si>
  <si>
    <t>Marii Kuncewiczowej</t>
  </si>
  <si>
    <t>Marii Pawlikowskiej-Jasnorzewskiej</t>
  </si>
  <si>
    <t>Marii Rodziewiczówny</t>
  </si>
  <si>
    <t>Marii Rozpłochowskiej</t>
  </si>
  <si>
    <t>Marii Skłodowskiej- Curie</t>
  </si>
  <si>
    <t>Marii Skłodowskiej-Curie</t>
  </si>
  <si>
    <t>Marii Sobieskiej</t>
  </si>
  <si>
    <t>Marii Szulc</t>
  </si>
  <si>
    <t>Marii Wardas</t>
  </si>
  <si>
    <t>Mariusza Bojemskiego</t>
  </si>
  <si>
    <t>Marka</t>
  </si>
  <si>
    <t>Marka Hłaski</t>
  </si>
  <si>
    <t>Marklowicka</t>
  </si>
  <si>
    <t>Markowicka</t>
  </si>
  <si>
    <t>Markowickie Tarasy</t>
  </si>
  <si>
    <t>Markowska</t>
  </si>
  <si>
    <t>Markówka</t>
  </si>
  <si>
    <t>Marksa</t>
  </si>
  <si>
    <t>Markwioka</t>
  </si>
  <si>
    <t>Marmurowa</t>
  </si>
  <si>
    <t>Marokanów</t>
  </si>
  <si>
    <t>Marsjańska</t>
  </si>
  <si>
    <t>Marsowa</t>
  </si>
  <si>
    <t>marsz. Józefa Piłsudskiego</t>
  </si>
  <si>
    <t>Marszałka Edwarda Rydza-Śmigłego</t>
  </si>
  <si>
    <t>Marszałka Ferdynanda Focha</t>
  </si>
  <si>
    <t>marszałka Józefa Piłsudskiego</t>
  </si>
  <si>
    <t>Marszałka Piłsudskiego</t>
  </si>
  <si>
    <t>Marszałki</t>
  </si>
  <si>
    <t>Marszałkowska</t>
  </si>
  <si>
    <t>Marta Waleska</t>
  </si>
  <si>
    <t>Martoszowa</t>
  </si>
  <si>
    <t>Marty</t>
  </si>
  <si>
    <t>Martyniaków</t>
  </si>
  <si>
    <t>Marusze</t>
  </si>
  <si>
    <t>Maryjowiec</t>
  </si>
  <si>
    <t>Marynarki Wojennej</t>
  </si>
  <si>
    <t>Marynarska</t>
  </si>
  <si>
    <t>Marynarzy</t>
  </si>
  <si>
    <t>Marysia</t>
  </si>
  <si>
    <t>Marysieńki</t>
  </si>
  <si>
    <t>Marzanki</t>
  </si>
  <si>
    <t>Marzankowice</t>
  </si>
  <si>
    <t>MARZANNY</t>
  </si>
  <si>
    <t>Marzenie</t>
  </si>
  <si>
    <t>Marzeń</t>
  </si>
  <si>
    <t>Masłońska</t>
  </si>
  <si>
    <t>Masztowa</t>
  </si>
  <si>
    <t>Maszynistów</t>
  </si>
  <si>
    <t>Maszyńsko</t>
  </si>
  <si>
    <t>Maślaków</t>
  </si>
  <si>
    <t>Matecznik</t>
  </si>
  <si>
    <t>Matejczykowa</t>
  </si>
  <si>
    <t>Matejki</t>
  </si>
  <si>
    <t>Matejki Boczna</t>
  </si>
  <si>
    <t>Mateusza</t>
  </si>
  <si>
    <t>Mateusza i Władysława Kreksów</t>
  </si>
  <si>
    <t>Matki Ewy</t>
  </si>
  <si>
    <t>MATKI POLKI</t>
  </si>
  <si>
    <t>Matki Teresy Kierocińskiej</t>
  </si>
  <si>
    <t>Matki Teresy z Kalkuty</t>
  </si>
  <si>
    <t>Matowa</t>
  </si>
  <si>
    <t>Maturzystów</t>
  </si>
  <si>
    <t>MAURYCEGO</t>
  </si>
  <si>
    <t>Maurycego Beniowskiego</t>
  </si>
  <si>
    <t>Maurycego Mochnackiego</t>
  </si>
  <si>
    <t>Mazanka</t>
  </si>
  <si>
    <t>MAZAŃCOWICKA</t>
  </si>
  <si>
    <t>Mazowiecka</t>
  </si>
  <si>
    <t>Mazura</t>
  </si>
  <si>
    <t>Mazurowiec</t>
  </si>
  <si>
    <t>Mazurska</t>
  </si>
  <si>
    <t>Mączna</t>
  </si>
  <si>
    <t>Mąkołowska</t>
  </si>
  <si>
    <t>Mechaników</t>
  </si>
  <si>
    <t>Medyków</t>
  </si>
  <si>
    <t>Melchiora Kubicy</t>
  </si>
  <si>
    <t>Melchiora Mrozka</t>
  </si>
  <si>
    <t>Melchiora Wańkowicza</t>
  </si>
  <si>
    <t>Melioracyjna</t>
  </si>
  <si>
    <t>Meliorantów</t>
  </si>
  <si>
    <t>Melisy</t>
  </si>
  <si>
    <t>Mełchowska</t>
  </si>
  <si>
    <t>Mennicza</t>
  </si>
  <si>
    <t>Merkurego</t>
  </si>
  <si>
    <t>Metalowa</t>
  </si>
  <si>
    <t>Metalowców</t>
  </si>
  <si>
    <t>Metalurgiczna</t>
  </si>
  <si>
    <t>Meteorologów</t>
  </si>
  <si>
    <t>Mewia</t>
  </si>
  <si>
    <t>Mewy</t>
  </si>
  <si>
    <t>Męczenników</t>
  </si>
  <si>
    <t>Męczenników Majdanka</t>
  </si>
  <si>
    <t>Męczenników Oświęcimia</t>
  </si>
  <si>
    <t>Męczenników Oświęcimskich</t>
  </si>
  <si>
    <t>Mędralowa</t>
  </si>
  <si>
    <t>Mglista</t>
  </si>
  <si>
    <t>Miarki</t>
  </si>
  <si>
    <t>Miarowa</t>
  </si>
  <si>
    <t>Miasta Auby</t>
  </si>
  <si>
    <t>Miasteczkowa</t>
  </si>
  <si>
    <t>Michaiła Lermontowa</t>
  </si>
  <si>
    <t>Michaliny</t>
  </si>
  <si>
    <t>Michalskich</t>
  </si>
  <si>
    <t>Michała</t>
  </si>
  <si>
    <t>Michała Archanioła</t>
  </si>
  <si>
    <t>Michała Bałuckiego</t>
  </si>
  <si>
    <t>Michała Brzeskiego</t>
  </si>
  <si>
    <t>MICHAŁA DRZYMAŁY</t>
  </si>
  <si>
    <t>Michała Dudy</t>
  </si>
  <si>
    <t>Michała Faradaya</t>
  </si>
  <si>
    <t>Michała Gierlotki</t>
  </si>
  <si>
    <t>Michała Glinki</t>
  </si>
  <si>
    <t>Michała Grażyńskiego</t>
  </si>
  <si>
    <t>Michała Kałuży</t>
  </si>
  <si>
    <t>Michała Kleofasa Ogińskiego</t>
  </si>
  <si>
    <t>Michała Lermontowa</t>
  </si>
  <si>
    <t>Michała Mroza</t>
  </si>
  <si>
    <t>Michała Nowakowskiego</t>
  </si>
  <si>
    <t>Michała Ogińskiego</t>
  </si>
  <si>
    <t>Michała Ossowskiego</t>
  </si>
  <si>
    <t>Michała Poleskiego</t>
  </si>
  <si>
    <t>Michała Scipio del Campo</t>
  </si>
  <si>
    <t>Michała Spisaka</t>
  </si>
  <si>
    <t>Michała Wolskiego</t>
  </si>
  <si>
    <t>Michała Wołodyjowskiego</t>
  </si>
  <si>
    <t>Michałki</t>
  </si>
  <si>
    <t>Michałkowicka</t>
  </si>
  <si>
    <t>Michulce</t>
  </si>
  <si>
    <t>Mickiewicza</t>
  </si>
  <si>
    <t>Miczów</t>
  </si>
  <si>
    <t>Miechowicka</t>
  </si>
  <si>
    <t>Miechowska</t>
  </si>
  <si>
    <t>Mieczyka</t>
  </si>
  <si>
    <t>Mieczykowa</t>
  </si>
  <si>
    <t>Mieczyków</t>
  </si>
  <si>
    <t>Mieczysława Dzieńdziela</t>
  </si>
  <si>
    <t>Mieczysława I</t>
  </si>
  <si>
    <t>Mieczysława Jastruna</t>
  </si>
  <si>
    <t>MIECZYSŁAWA KARŁOWICZA</t>
  </si>
  <si>
    <t>Mieczysława Lepeckiego</t>
  </si>
  <si>
    <t>MIECZYSŁAWA MICHAŁOWICZA</t>
  </si>
  <si>
    <t>Mieczysława Niedziałkowskiego</t>
  </si>
  <si>
    <t>Mieczysława Romanowskiego</t>
  </si>
  <si>
    <t>Mieczysława Stanclika</t>
  </si>
  <si>
    <t>Mieczysławy Ćwiklińskiej</t>
  </si>
  <si>
    <t>Miedarska</t>
  </si>
  <si>
    <t>Miedawa</t>
  </si>
  <si>
    <t>Miedziana</t>
  </si>
  <si>
    <t>Miedziowa</t>
  </si>
  <si>
    <t>Miejska</t>
  </si>
  <si>
    <t>Mielecka</t>
  </si>
  <si>
    <t>Mielęckiego</t>
  </si>
  <si>
    <t>Mierna</t>
  </si>
  <si>
    <t>Miernicza</t>
  </si>
  <si>
    <t>Mieroszewskich</t>
  </si>
  <si>
    <t>Mieszczyńsko</t>
  </si>
  <si>
    <t>Mieszka</t>
  </si>
  <si>
    <t>Mieszka I</t>
  </si>
  <si>
    <t>Mieszka I Raciborskiego</t>
  </si>
  <si>
    <t>Mieszka Starego</t>
  </si>
  <si>
    <t>Między Wzgórzami</t>
  </si>
  <si>
    <t>Międzyblokowa</t>
  </si>
  <si>
    <t>Międzydomowa</t>
  </si>
  <si>
    <t>Międzylesie</t>
  </si>
  <si>
    <t>Międzyleśna</t>
  </si>
  <si>
    <t>MIĘDZYRZECKA</t>
  </si>
  <si>
    <t>Międzyrzeczna</t>
  </si>
  <si>
    <t>Miętowa</t>
  </si>
  <si>
    <t>Migdalskie</t>
  </si>
  <si>
    <t>Migdałowa</t>
  </si>
  <si>
    <t>Migdałowca</t>
  </si>
  <si>
    <t>Migdałowców</t>
  </si>
  <si>
    <t>Mikolaja Kopernika</t>
  </si>
  <si>
    <t>Mikołaja</t>
  </si>
  <si>
    <t>Mikołaja Adamka</t>
  </si>
  <si>
    <t>Mikołaja Gogola</t>
  </si>
  <si>
    <t>Mikołaja Kopernika</t>
  </si>
  <si>
    <t>Mikołaja Reja</t>
  </si>
  <si>
    <t>Mikołaja Witczaka</t>
  </si>
  <si>
    <t>Mikołaja z Wilkowiecka</t>
  </si>
  <si>
    <t>Mikołaja Zielińskiego</t>
  </si>
  <si>
    <t>Mikołowska</t>
  </si>
  <si>
    <t>Mikulczycka</t>
  </si>
  <si>
    <t>Milenijna</t>
  </si>
  <si>
    <t>MILIARDOWICKA</t>
  </si>
  <si>
    <t>Millenium</t>
  </si>
  <si>
    <t>Milowicka</t>
  </si>
  <si>
    <t>Milusińskich</t>
  </si>
  <si>
    <t>Miła</t>
  </si>
  <si>
    <t>Miłorzębowa</t>
  </si>
  <si>
    <t>Miłosna</t>
  </si>
  <si>
    <t>Miłosza</t>
  </si>
  <si>
    <t>Mimozy</t>
  </si>
  <si>
    <t>Mineralna</t>
  </si>
  <si>
    <t>Minimalna</t>
  </si>
  <si>
    <t>Miniowa</t>
  </si>
  <si>
    <t>Minorytów</t>
  </si>
  <si>
    <t>Miodowa</t>
  </si>
  <si>
    <t>Miodunki</t>
  </si>
  <si>
    <t>Mirabelkowa</t>
  </si>
  <si>
    <t>Mirabelowa</t>
  </si>
  <si>
    <t>Mirażowa</t>
  </si>
  <si>
    <t>Mireckiego</t>
  </si>
  <si>
    <t>Mirona Białoszewskiego</t>
  </si>
  <si>
    <t>Mirowska</t>
  </si>
  <si>
    <t>Mirtowa</t>
  </si>
  <si>
    <t>Misjonarzy Oblatów MN</t>
  </si>
  <si>
    <t>Mistrzowska</t>
  </si>
  <si>
    <t>Misyjna</t>
  </si>
  <si>
    <t>Miziowa</t>
  </si>
  <si>
    <t>Mjr Henryka Hubala-Dobrzańskiego</t>
  </si>
  <si>
    <t>Mjr Henryka Sucharskiego</t>
  </si>
  <si>
    <t>Mjr Jana Piwnika-Ponurego</t>
  </si>
  <si>
    <t>mjr Kazimierza Czarkowskiego</t>
  </si>
  <si>
    <t>mjr. Bolesława Zagórnego</t>
  </si>
  <si>
    <t>mjr. Brunona Janasa</t>
  </si>
  <si>
    <t>mjr. Henryka Sucharskiego</t>
  </si>
  <si>
    <t>mjr. Hubala</t>
  </si>
  <si>
    <t>mjr. Mieczysława Tarchalskiego</t>
  </si>
  <si>
    <t>mjr. pil. Jana Czernego</t>
  </si>
  <si>
    <t>mjr. Piotra Iwanowicza Rogozina</t>
  </si>
  <si>
    <t>mjr. Sucharskiego</t>
  </si>
  <si>
    <t>mjr. Władysława Mażewskiego</t>
  </si>
  <si>
    <t>mjra Henryka Dobrzańskiego-Hubala</t>
  </si>
  <si>
    <t>mjra Henryka Sucharskiego</t>
  </si>
  <si>
    <t>mjra Waleriana Łukasińskiego</t>
  </si>
  <si>
    <t>Mlecza</t>
  </si>
  <si>
    <t>Mleczarska</t>
  </si>
  <si>
    <t>Mleczna</t>
  </si>
  <si>
    <t>Młaki</t>
  </si>
  <si>
    <t>Młoda</t>
  </si>
  <si>
    <t>Młodego Górnika</t>
  </si>
  <si>
    <t>Młodego Hutnika</t>
  </si>
  <si>
    <t>Młodej Polski</t>
  </si>
  <si>
    <t>Młodopolska</t>
  </si>
  <si>
    <t>Młodości</t>
  </si>
  <si>
    <t>Młodych</t>
  </si>
  <si>
    <t>Młodych Patriotów</t>
  </si>
  <si>
    <t>Młodzieżowa</t>
  </si>
  <si>
    <t>Młodzieży</t>
  </si>
  <si>
    <t>Młyn</t>
  </si>
  <si>
    <t>MŁYNARSKA</t>
  </si>
  <si>
    <t>Młynarza</t>
  </si>
  <si>
    <t>Młynówka</t>
  </si>
  <si>
    <t>Młyny Serafińskie</t>
  </si>
  <si>
    <t>Młyńska</t>
  </si>
  <si>
    <t>Mniszka</t>
  </si>
  <si>
    <t>Mochnackiego</t>
  </si>
  <si>
    <t>Mocków</t>
  </si>
  <si>
    <t>Moczarki</t>
  </si>
  <si>
    <t>Modelarska</t>
  </si>
  <si>
    <t>Modelarzy</t>
  </si>
  <si>
    <t>Modra</t>
  </si>
  <si>
    <t>Modrzańska</t>
  </si>
  <si>
    <t>Modrzejowska</t>
  </si>
  <si>
    <t>Modrzewiowa</t>
  </si>
  <si>
    <t>Modzurowska</t>
  </si>
  <si>
    <t>Moesa</t>
  </si>
  <si>
    <t>Mokierska</t>
  </si>
  <si>
    <t>Mokruska</t>
  </si>
  <si>
    <t>Mołczyn</t>
  </si>
  <si>
    <t>Moniuszki</t>
  </si>
  <si>
    <t>Montażowa</t>
  </si>
  <si>
    <t>Monterów</t>
  </si>
  <si>
    <t>Monterska</t>
  </si>
  <si>
    <t>Morawa</t>
  </si>
  <si>
    <t>Morawców</t>
  </si>
  <si>
    <t>Morawiny</t>
  </si>
  <si>
    <t>Morawska</t>
  </si>
  <si>
    <t>Morcinka</t>
  </si>
  <si>
    <t>Morelowa</t>
  </si>
  <si>
    <t>Morenowa</t>
  </si>
  <si>
    <t>Morgowa</t>
  </si>
  <si>
    <t>Morgowska</t>
  </si>
  <si>
    <t>Morska</t>
  </si>
  <si>
    <t>Morskie Oko</t>
  </si>
  <si>
    <t>Morusy</t>
  </si>
  <si>
    <t>Morwowa</t>
  </si>
  <si>
    <t>Morwy</t>
  </si>
  <si>
    <t>Mostki</t>
  </si>
  <si>
    <t>Mostowa</t>
  </si>
  <si>
    <t>Mostowy</t>
  </si>
  <si>
    <t>Moszczanicka</t>
  </si>
  <si>
    <t>Moszczenicka</t>
  </si>
  <si>
    <t>Moszczeńska</t>
  </si>
  <si>
    <t>MOŚCISKA</t>
  </si>
  <si>
    <t>Motelowa</t>
  </si>
  <si>
    <t>Motokrosowa</t>
  </si>
  <si>
    <t>Motyla</t>
  </si>
  <si>
    <t>Motyli</t>
  </si>
  <si>
    <t>Motylkowa</t>
  </si>
  <si>
    <t>Mozarta</t>
  </si>
  <si>
    <t>Moździerzowców</t>
  </si>
  <si>
    <t>Mrągowska</t>
  </si>
  <si>
    <t>Mroczna</t>
  </si>
  <si>
    <t>Mrowce</t>
  </si>
  <si>
    <t>Mroźna</t>
  </si>
  <si>
    <t>Mrówcza</t>
  </si>
  <si>
    <t>Mrózków</t>
  </si>
  <si>
    <t>Mrzygłodzka</t>
  </si>
  <si>
    <t>Mstowska</t>
  </si>
  <si>
    <t>Mszańska</t>
  </si>
  <si>
    <t>Muchomorów</t>
  </si>
  <si>
    <t>Muchowiec</t>
  </si>
  <si>
    <t>Murarska</t>
  </si>
  <si>
    <t>Murarzy</t>
  </si>
  <si>
    <t>Murckowska</t>
  </si>
  <si>
    <t>Murki</t>
  </si>
  <si>
    <t>Muroń</t>
  </si>
  <si>
    <t>Musioła</t>
  </si>
  <si>
    <t>Muszlowa</t>
  </si>
  <si>
    <t>Muszyńska</t>
  </si>
  <si>
    <t>Muzealna</t>
  </si>
  <si>
    <t>Muzyczna</t>
  </si>
  <si>
    <t>Muzyków</t>
  </si>
  <si>
    <t>Mykanowska</t>
  </si>
  <si>
    <t>Mylna</t>
  </si>
  <si>
    <t>Mysia</t>
  </si>
  <si>
    <t>Mysia Góra</t>
  </si>
  <si>
    <t>Mysłajków</t>
  </si>
  <si>
    <t>Mysłowicka</t>
  </si>
  <si>
    <t>Mysłówek</t>
  </si>
  <si>
    <t>Myszkowska</t>
  </si>
  <si>
    <t>MYŚLIWIECKA</t>
  </si>
  <si>
    <t>Myśliwska</t>
  </si>
  <si>
    <t>Myśliwych</t>
  </si>
  <si>
    <t>Mzurowska</t>
  </si>
  <si>
    <t>Na Błoniach</t>
  </si>
  <si>
    <t>Na Borach</t>
  </si>
  <si>
    <t>Na Buczek</t>
  </si>
  <si>
    <t>Na Fermie</t>
  </si>
  <si>
    <t>Na Filarze</t>
  </si>
  <si>
    <t>Na glinkach</t>
  </si>
  <si>
    <t>Na Górce</t>
  </si>
  <si>
    <t>Na Górke</t>
  </si>
  <si>
    <t>Na Górze</t>
  </si>
  <si>
    <t>Na Grabówki</t>
  </si>
  <si>
    <t>Na Grapę</t>
  </si>
  <si>
    <t>Na Grapie</t>
  </si>
  <si>
    <t>Na Grobli</t>
  </si>
  <si>
    <t>Na Gronicek</t>
  </si>
  <si>
    <t>Na Groń</t>
  </si>
  <si>
    <t>Na Kamieńcu</t>
  </si>
  <si>
    <t>Na Kąty</t>
  </si>
  <si>
    <t>Na Kępie</t>
  </si>
  <si>
    <t>Na Kępkę</t>
  </si>
  <si>
    <t>Na Kopcu</t>
  </si>
  <si>
    <t>Na Kotowcu</t>
  </si>
  <si>
    <t>Na Lesie</t>
  </si>
  <si>
    <t>Na Łazy</t>
  </si>
  <si>
    <t>Na Łąkach</t>
  </si>
  <si>
    <t>Na Łomy</t>
  </si>
  <si>
    <t>NA ŁUKU</t>
  </si>
  <si>
    <t>Na Mazurkach</t>
  </si>
  <si>
    <t>Na Miedzy</t>
  </si>
  <si>
    <t>Na Mostach</t>
  </si>
  <si>
    <t>Na Niwach</t>
  </si>
  <si>
    <t>Na Niwie</t>
  </si>
  <si>
    <t>Na Obrzeżu</t>
  </si>
  <si>
    <t>Na Oklu</t>
  </si>
  <si>
    <t>Na Okrzeszyńcu</t>
  </si>
  <si>
    <t>Na Piaskach</t>
  </si>
  <si>
    <t>Na Piaski</t>
  </si>
  <si>
    <t>Na Piasku</t>
  </si>
  <si>
    <t>Na Podłazie</t>
  </si>
  <si>
    <t>Na Sarganach</t>
  </si>
  <si>
    <t>Na Skałach</t>
  </si>
  <si>
    <t>Na Skarpie</t>
  </si>
  <si>
    <t>Na Skowronek</t>
  </si>
  <si>
    <t>Na Stawach</t>
  </si>
  <si>
    <t>Na Stoku</t>
  </si>
  <si>
    <t>Na Szachownicę</t>
  </si>
  <si>
    <t>Na Szczawiny</t>
  </si>
  <si>
    <t>Na Uboczu</t>
  </si>
  <si>
    <t>NA WALE</t>
  </si>
  <si>
    <t>Na Wałach</t>
  </si>
  <si>
    <t>Na Widoku</t>
  </si>
  <si>
    <t>Na Wierzysko</t>
  </si>
  <si>
    <t>Na Wspólnej</t>
  </si>
  <si>
    <t>Na Wyspie</t>
  </si>
  <si>
    <t>Na Wzgórzu</t>
  </si>
  <si>
    <t>Na Zagrodzie</t>
  </si>
  <si>
    <t>Na Zakręcie</t>
  </si>
  <si>
    <t>NA ZARZYNIE</t>
  </si>
  <si>
    <t>Na Zbiegu</t>
  </si>
  <si>
    <t>Nacyńska</t>
  </si>
  <si>
    <t>Nad Bajerką</t>
  </si>
  <si>
    <t>Nad Białą</t>
  </si>
  <si>
    <t>NAD BIAŁKĄ</t>
  </si>
  <si>
    <t>Nad Bierawką</t>
  </si>
  <si>
    <t>Nad Bładnicą</t>
  </si>
  <si>
    <t>Nad Borami</t>
  </si>
  <si>
    <t>Nad Brzegiem</t>
  </si>
  <si>
    <t>Nad Bytomką</t>
  </si>
  <si>
    <t>Nad Dworem</t>
  </si>
  <si>
    <t>Nad Jarem</t>
  </si>
  <si>
    <t>NAD JASIENICĄ</t>
  </si>
  <si>
    <t>Nad Jeziorem</t>
  </si>
  <si>
    <t>Nad Kanałem</t>
  </si>
  <si>
    <t>Nad Knajką</t>
  </si>
  <si>
    <t>Nad Koleją</t>
  </si>
  <si>
    <t>Nad Koszarawą</t>
  </si>
  <si>
    <t>Nad Kościołem</t>
  </si>
  <si>
    <t>Nad Kotliną</t>
  </si>
  <si>
    <t>Nad Krzyżówką</t>
  </si>
  <si>
    <t>Nad Leśniczówką</t>
  </si>
  <si>
    <t>Nad Lisim Potokiem</t>
  </si>
  <si>
    <t>Nad Łąkami</t>
  </si>
  <si>
    <t>Nad Łękawką</t>
  </si>
  <si>
    <t>Nad Małym Zalewem</t>
  </si>
  <si>
    <t>Nad Markiem</t>
  </si>
  <si>
    <t>Nad Młynką</t>
  </si>
  <si>
    <t>NAD MŁYNÓWKĄ</t>
  </si>
  <si>
    <t>Nad Niprem</t>
  </si>
  <si>
    <t>Nad Olzą</t>
  </si>
  <si>
    <t>Nad Polami</t>
  </si>
  <si>
    <t>Nad Potokiem</t>
  </si>
  <si>
    <t>Nad Przemszą</t>
  </si>
  <si>
    <t>Nad Rozlewiskiem</t>
  </si>
  <si>
    <t>Nad Rudawką</t>
  </si>
  <si>
    <t>Nad Rudą</t>
  </si>
  <si>
    <t>Nad Rzeką</t>
  </si>
  <si>
    <t>Nad Słonicą</t>
  </si>
  <si>
    <t>Nad Sołą</t>
  </si>
  <si>
    <t>Nad Sopotnią</t>
  </si>
  <si>
    <t>Nad Stawami</t>
  </si>
  <si>
    <t>Nad Stawem</t>
  </si>
  <si>
    <t>Nad Strugą</t>
  </si>
  <si>
    <t>Nad Strumieniem</t>
  </si>
  <si>
    <t>Nad Strumykiem</t>
  </si>
  <si>
    <t>Nad Suminą</t>
  </si>
  <si>
    <t>Nad Sztolnią</t>
  </si>
  <si>
    <t>Nad Torami</t>
  </si>
  <si>
    <t>Nad Wartą</t>
  </si>
  <si>
    <t>Nad Wilkówką</t>
  </si>
  <si>
    <t>NAD WISŁĄ</t>
  </si>
  <si>
    <t>Nad Witem</t>
  </si>
  <si>
    <t>Nad Wodą</t>
  </si>
  <si>
    <t>Nad Wodospadem</t>
  </si>
  <si>
    <t>Nad Zalewem</t>
  </si>
  <si>
    <t>Nad Zaporą</t>
  </si>
  <si>
    <t>Nad Żylicą</t>
  </si>
  <si>
    <t>Nadbrzeżna</t>
  </si>
  <si>
    <t>Nadgórników</t>
  </si>
  <si>
    <t>Nadkościół</t>
  </si>
  <si>
    <t>Nadmeszna</t>
  </si>
  <si>
    <t>Nadodrzańska</t>
  </si>
  <si>
    <t>Nadrzeczna</t>
  </si>
  <si>
    <t>Nadszkolna</t>
  </si>
  <si>
    <t>NADWIŚLAŃSKA</t>
  </si>
  <si>
    <t>Nadziei</t>
  </si>
  <si>
    <t>Naftowa</t>
  </si>
  <si>
    <t>Nagietek</t>
  </si>
  <si>
    <t>Nagietka</t>
  </si>
  <si>
    <t>Nagietkowa</t>
  </si>
  <si>
    <t>Nagietków</t>
  </si>
  <si>
    <t>Naglikowe Pole</t>
  </si>
  <si>
    <t>Nakielska</t>
  </si>
  <si>
    <t>Nalepy</t>
  </si>
  <si>
    <t>Nałęczowska</t>
  </si>
  <si>
    <t>Nałkowskiej</t>
  </si>
  <si>
    <t>Namiarkowa</t>
  </si>
  <si>
    <t>Namysłowska</t>
  </si>
  <si>
    <t>Namysłowskiego</t>
  </si>
  <si>
    <t>Napędowa</t>
  </si>
  <si>
    <t>Napierskiego</t>
  </si>
  <si>
    <t>NAPIERSKIEGO KOSTKI</t>
  </si>
  <si>
    <t>Napłatki</t>
  </si>
  <si>
    <t>NAPOLEONA</t>
  </si>
  <si>
    <t>Narciarska</t>
  </si>
  <si>
    <t>Narcyza</t>
  </si>
  <si>
    <t>Narcyzowa</t>
  </si>
  <si>
    <t>Narcyzów</t>
  </si>
  <si>
    <t>Narodowa</t>
  </si>
  <si>
    <t>Narożna</t>
  </si>
  <si>
    <t>Narutowicza</t>
  </si>
  <si>
    <t>Nasienna</t>
  </si>
  <si>
    <t>NASTOLATKÓW</t>
  </si>
  <si>
    <t>Nastrojowa</t>
  </si>
  <si>
    <t>Nasturcji</t>
  </si>
  <si>
    <t>Nasturcjowa</t>
  </si>
  <si>
    <t>Nasyp</t>
  </si>
  <si>
    <t>NASYPOWA</t>
  </si>
  <si>
    <t>Nauczycielska</t>
  </si>
  <si>
    <t>Nefrytowa</t>
  </si>
  <si>
    <t>Nektarowa</t>
  </si>
  <si>
    <t>Neonowa</t>
  </si>
  <si>
    <t>Neptuna</t>
  </si>
  <si>
    <t>Neptunowa</t>
  </si>
  <si>
    <t>Nerlicha</t>
  </si>
  <si>
    <t>Nestora Bucewicza</t>
  </si>
  <si>
    <t>Niebieska</t>
  </si>
  <si>
    <t>Nieboczowska</t>
  </si>
  <si>
    <t>Nieborowicka</t>
  </si>
  <si>
    <t>Nieborowska</t>
  </si>
  <si>
    <t>Niecała</t>
  </si>
  <si>
    <t>NIEDŁUGA</t>
  </si>
  <si>
    <t>Niedobczycka</t>
  </si>
  <si>
    <t>Niedurnego</t>
  </si>
  <si>
    <t>Nieduża</t>
  </si>
  <si>
    <t>Niedzielna</t>
  </si>
  <si>
    <t>Niedźwiedzi</t>
  </si>
  <si>
    <t>Niedźwiedzia</t>
  </si>
  <si>
    <t>Niedźwiedziniec</t>
  </si>
  <si>
    <t>Niedźwiedzka</t>
  </si>
  <si>
    <t>Niegolewka</t>
  </si>
  <si>
    <t>Niegowonicka</t>
  </si>
  <si>
    <t>Niegowska</t>
  </si>
  <si>
    <t>Niekarmska</t>
  </si>
  <si>
    <t>Niemcewicza</t>
  </si>
  <si>
    <t>Niemodlińska</t>
  </si>
  <si>
    <t>Niepaszycka</t>
  </si>
  <si>
    <t>Niepiekło</t>
  </si>
  <si>
    <t>Niepodległości</t>
  </si>
  <si>
    <t>Niepodległości Polski</t>
  </si>
  <si>
    <t>Nierad</t>
  </si>
  <si>
    <t>Nierodzimska</t>
  </si>
  <si>
    <t>Niewiadomska</t>
  </si>
  <si>
    <t>Niewielka</t>
  </si>
  <si>
    <t>Niezapominajek</t>
  </si>
  <si>
    <t>Niezapominajki</t>
  </si>
  <si>
    <t>Nieznanego Żołnierza</t>
  </si>
  <si>
    <t>Nieznanicka</t>
  </si>
  <si>
    <t>Nikła</t>
  </si>
  <si>
    <t>Nikodema Jaronia</t>
  </si>
  <si>
    <t>Nikodema Sobika</t>
  </si>
  <si>
    <t>Nikoli Tesli</t>
  </si>
  <si>
    <t>Nimasów</t>
  </si>
  <si>
    <t>NISKA</t>
  </si>
  <si>
    <t>Niwa</t>
  </si>
  <si>
    <t>Niwa Zagórczańska</t>
  </si>
  <si>
    <t>Niwecka</t>
  </si>
  <si>
    <t>Niwka</t>
  </si>
  <si>
    <t>Niwkowa</t>
  </si>
  <si>
    <t>Niwna</t>
  </si>
  <si>
    <t>Niwska</t>
  </si>
  <si>
    <t>Nizinna</t>
  </si>
  <si>
    <t>NMP Królowej Polski</t>
  </si>
  <si>
    <t>Noblistów Śląskich</t>
  </si>
  <si>
    <t>Noclegi</t>
  </si>
  <si>
    <t>Noconiów</t>
  </si>
  <si>
    <t>Nogowczycka</t>
  </si>
  <si>
    <t>Nomiarki</t>
  </si>
  <si>
    <t>Norberta Barlickiego</t>
  </si>
  <si>
    <t>Norberta Bończyka</t>
  </si>
  <si>
    <t>Normy</t>
  </si>
  <si>
    <t>Norweska</t>
  </si>
  <si>
    <t>Norwida</t>
  </si>
  <si>
    <t>Nosala</t>
  </si>
  <si>
    <t>Nostrożny</t>
  </si>
  <si>
    <t>Nowa</t>
  </si>
  <si>
    <t>Nowa Kolonia</t>
  </si>
  <si>
    <t>Nowa Osada</t>
  </si>
  <si>
    <t>Nowalijek</t>
  </si>
  <si>
    <t>Nowe Chałupy</t>
  </si>
  <si>
    <t>Nowe Miasto</t>
  </si>
  <si>
    <t>Nowe Osiedle</t>
  </si>
  <si>
    <t>Nowe Zawiercie</t>
  </si>
  <si>
    <t>Nowe Życie</t>
  </si>
  <si>
    <t>Nowina</t>
  </si>
  <si>
    <t>Nowobialska</t>
  </si>
  <si>
    <t>Nowobytomska</t>
  </si>
  <si>
    <t>Nowociny</t>
  </si>
  <si>
    <t>Nowocmentarna</t>
  </si>
  <si>
    <t>Nowodworska</t>
  </si>
  <si>
    <t>Nowokościelna</t>
  </si>
  <si>
    <t>Nowokrzepice</t>
  </si>
  <si>
    <t>Nowomiejska</t>
  </si>
  <si>
    <t>Nowopogońska</t>
  </si>
  <si>
    <t>Nowopszczyńska</t>
  </si>
  <si>
    <t>Noworoczna</t>
  </si>
  <si>
    <t>Noworudzka</t>
  </si>
  <si>
    <t>Nowosądecka</t>
  </si>
  <si>
    <t>Nowotarska</t>
  </si>
  <si>
    <t>Nowowiejska</t>
  </si>
  <si>
    <t>Nowowiejskiego</t>
  </si>
  <si>
    <t>Nowowierzbowa</t>
  </si>
  <si>
    <t>Nowozachęty</t>
  </si>
  <si>
    <t>Nowy Staw</t>
  </si>
  <si>
    <t>NOWY ŚWIAT</t>
  </si>
  <si>
    <t>Nowy Zamek</t>
  </si>
  <si>
    <t>Nyska</t>
  </si>
  <si>
    <t>o. Augustyna Kordeckiego</t>
  </si>
  <si>
    <t>o. Henryka Henkla</t>
  </si>
  <si>
    <t>o. Jana Siemińskiego</t>
  </si>
  <si>
    <t>o. Maksymiliana</t>
  </si>
  <si>
    <t>o. Maksymiliana Kolbego</t>
  </si>
  <si>
    <t>Oazowa</t>
  </si>
  <si>
    <t>Obca</t>
  </si>
  <si>
    <t>Obfita</t>
  </si>
  <si>
    <t>Obiegowa</t>
  </si>
  <si>
    <t>Objazd</t>
  </si>
  <si>
    <t>OBJAZDOWA</t>
  </si>
  <si>
    <t>Oblasek</t>
  </si>
  <si>
    <t>OBLASKA</t>
  </si>
  <si>
    <t>Oblaski</t>
  </si>
  <si>
    <t>Obłok</t>
  </si>
  <si>
    <t>Obłoków</t>
  </si>
  <si>
    <t>Obok Krzyża</t>
  </si>
  <si>
    <t>Oborska</t>
  </si>
  <si>
    <t>Obozowa</t>
  </si>
  <si>
    <t>Obroki</t>
  </si>
  <si>
    <t>Obrony Narodowej</t>
  </si>
  <si>
    <t>Obrońców Chorzowa</t>
  </si>
  <si>
    <t>Obrońców Granicy</t>
  </si>
  <si>
    <t>Obrońców Ojczyzny</t>
  </si>
  <si>
    <t>Obrońców Poczty Gdańskiej</t>
  </si>
  <si>
    <t>Obrońców Pokoju</t>
  </si>
  <si>
    <t>Obrońców Rybnika</t>
  </si>
  <si>
    <t>OBROŃCÓW WARSZAWY</t>
  </si>
  <si>
    <t>Obrońców Westerplatte</t>
  </si>
  <si>
    <t>Obrońców Węgierskiej Górki</t>
  </si>
  <si>
    <t>Obrońców Ziemi Śląskiej</t>
  </si>
  <si>
    <t>Obrzeżna</t>
  </si>
  <si>
    <t>Obrzeżna Północna</t>
  </si>
  <si>
    <t>Obrzeżna Zachodnia</t>
  </si>
  <si>
    <t>Obwiednia Południowa</t>
  </si>
  <si>
    <t>Obwiednia Północna</t>
  </si>
  <si>
    <t>Obwodnica</t>
  </si>
  <si>
    <t>Obwodowa</t>
  </si>
  <si>
    <t>Obywatelska</t>
  </si>
  <si>
    <t>Ocadła</t>
  </si>
  <si>
    <t>Ochabska</t>
  </si>
  <si>
    <t>Ochocza</t>
  </si>
  <si>
    <t>OCHODZKA</t>
  </si>
  <si>
    <t>Ochota</t>
  </si>
  <si>
    <t>Ocicka</t>
  </si>
  <si>
    <t>Oczkowska</t>
  </si>
  <si>
    <t>Oddziałów Młodzieży Powstańczej</t>
  </si>
  <si>
    <t>Oddziału AK Ordona</t>
  </si>
  <si>
    <t>Odkrywców</t>
  </si>
  <si>
    <t>Odkrywki</t>
  </si>
  <si>
    <t>Odkrywkowa</t>
  </si>
  <si>
    <t>Odległa</t>
  </si>
  <si>
    <t>Odlewnicza</t>
  </si>
  <si>
    <t>Odlewników</t>
  </si>
  <si>
    <t>Odo Bujwida</t>
  </si>
  <si>
    <t>Odpoczynkowa</t>
  </si>
  <si>
    <t>Odpolany</t>
  </si>
  <si>
    <t>Odrodzenia</t>
  </si>
  <si>
    <t>Odrowążów</t>
  </si>
  <si>
    <t>Odrzańska</t>
  </si>
  <si>
    <t>Odsole</t>
  </si>
  <si>
    <t>Odysei</t>
  </si>
  <si>
    <t>Ofiar Faszyzmu</t>
  </si>
  <si>
    <t>Ofiar Katynia</t>
  </si>
  <si>
    <t>Ofiar Obozów Hitlerowskich</t>
  </si>
  <si>
    <t>Ofiar Oświęcimskich</t>
  </si>
  <si>
    <t>Ofiar Terroru</t>
  </si>
  <si>
    <t>Ofiar Wojny</t>
  </si>
  <si>
    <t>Ofiar Września</t>
  </si>
  <si>
    <t>Oficerska</t>
  </si>
  <si>
    <t>Ogiermana</t>
  </si>
  <si>
    <t>Ogniowa</t>
  </si>
  <si>
    <t>Ogrodnicza</t>
  </si>
  <si>
    <t>OGRODNIKÓW</t>
  </si>
  <si>
    <t>Ogrodowa</t>
  </si>
  <si>
    <t>Ogrodowa (Katowice)</t>
  </si>
  <si>
    <t>Ogrodzieniecka</t>
  </si>
  <si>
    <t>Ogródki</t>
  </si>
  <si>
    <t>Ogródkowa</t>
  </si>
  <si>
    <t>Ogrójcowa</t>
  </si>
  <si>
    <t>Ojca Innocentego Bocheńskiego</t>
  </si>
  <si>
    <t>Ojca Karola Bika</t>
  </si>
  <si>
    <t>Ojca Ludwika Wrodarczyka</t>
  </si>
  <si>
    <t>Ojca Maksymiliana Kolbe</t>
  </si>
  <si>
    <t>Ojca Michała</t>
  </si>
  <si>
    <t>Ojca Mieczysława Michalczyka</t>
  </si>
  <si>
    <t>Ojcowska</t>
  </si>
  <si>
    <t>Okiennik</t>
  </si>
  <si>
    <t>Okoniowa</t>
  </si>
  <si>
    <t>Okopowa</t>
  </si>
  <si>
    <t>Okólna</t>
  </si>
  <si>
    <t>Okradzionowska</t>
  </si>
  <si>
    <t>Okrajnicka</t>
  </si>
  <si>
    <t>Okrąglica</t>
  </si>
  <si>
    <t>Okrągła</t>
  </si>
  <si>
    <t>Okręgliki</t>
  </si>
  <si>
    <t>Okręgowa</t>
  </si>
  <si>
    <t>Okrętowa</t>
  </si>
  <si>
    <t>Okrężna</t>
  </si>
  <si>
    <t>Okrzei</t>
  </si>
  <si>
    <t>Okrzei Stefana</t>
  </si>
  <si>
    <t>Oksywska</t>
  </si>
  <si>
    <t>Okupnicka</t>
  </si>
  <si>
    <t>OKUPNIKÓW</t>
  </si>
  <si>
    <t>Olbrychta Strumieńskiego</t>
  </si>
  <si>
    <t>Olchowa</t>
  </si>
  <si>
    <t>Oleandrów</t>
  </si>
  <si>
    <t>Olecka</t>
  </si>
  <si>
    <t>Olejarzy</t>
  </si>
  <si>
    <t>Olendry</t>
  </si>
  <si>
    <t>Oleńki</t>
  </si>
  <si>
    <t>Oleska</t>
  </si>
  <si>
    <t>Oleśnickiego</t>
  </si>
  <si>
    <t>Olgi Boznańskiej</t>
  </si>
  <si>
    <t>Olimpijczyka</t>
  </si>
  <si>
    <t>Olimpijczyków</t>
  </si>
  <si>
    <t>Olimpijska</t>
  </si>
  <si>
    <t>Oliwkowa</t>
  </si>
  <si>
    <t>OLIWNA</t>
  </si>
  <si>
    <t>Olkuska</t>
  </si>
  <si>
    <t>Olszowa</t>
  </si>
  <si>
    <t>Olszowiec</t>
  </si>
  <si>
    <t>Olszówka</t>
  </si>
  <si>
    <t>Olsztyńska</t>
  </si>
  <si>
    <t>Olszycka</t>
  </si>
  <si>
    <t>OLSZYNA</t>
  </si>
  <si>
    <t>Olszynki</t>
  </si>
  <si>
    <t>Olszynkowa</t>
  </si>
  <si>
    <t>Olszynowa</t>
  </si>
  <si>
    <t>Olszyny</t>
  </si>
  <si>
    <t>Olszyńska</t>
  </si>
  <si>
    <t>Olzy</t>
  </si>
  <si>
    <t>Oławska</t>
  </si>
  <si>
    <t>Ołowiana</t>
  </si>
  <si>
    <t>Ołowianka</t>
  </si>
  <si>
    <t>Omastówka</t>
  </si>
  <si>
    <t>Omłotowa</t>
  </si>
  <si>
    <t>Omturowców</t>
  </si>
  <si>
    <t>Ondraszka</t>
  </si>
  <si>
    <t>ONUFREGO</t>
  </si>
  <si>
    <t>Onufrego Zagłoby</t>
  </si>
  <si>
    <t>Opalowa</t>
  </si>
  <si>
    <t>Oparowa</t>
  </si>
  <si>
    <t>Opatowicka</t>
  </si>
  <si>
    <t>Opatowska</t>
  </si>
  <si>
    <t>Opatrzności Bożej</t>
  </si>
  <si>
    <t>Opawska</t>
  </si>
  <si>
    <t>Opiełki</t>
  </si>
  <si>
    <t>Opłotek</t>
  </si>
  <si>
    <t>Opłotki</t>
  </si>
  <si>
    <t>Opoczyńska</t>
  </si>
  <si>
    <t>Opolska</t>
  </si>
  <si>
    <t>Optymistyczna</t>
  </si>
  <si>
    <t>Oracze</t>
  </si>
  <si>
    <t>Oraczy</t>
  </si>
  <si>
    <t>Orawiany</t>
  </si>
  <si>
    <t>Orawska</t>
  </si>
  <si>
    <t>ORCHIDEI</t>
  </si>
  <si>
    <t>Orczykowa</t>
  </si>
  <si>
    <t>Ordona</t>
  </si>
  <si>
    <t>Organizacji Narodów Zjednoczonych</t>
  </si>
  <si>
    <t>Oriona</t>
  </si>
  <si>
    <t>Orionistów</t>
  </si>
  <si>
    <t>Orkana</t>
  </si>
  <si>
    <t>Orkiszowa</t>
  </si>
  <si>
    <t>Orla</t>
  </si>
  <si>
    <t>Orląt</t>
  </si>
  <si>
    <t>Orląt Lwowskich</t>
  </si>
  <si>
    <t>Orląt Śląskich</t>
  </si>
  <si>
    <t>Orle Gniazdo</t>
  </si>
  <si>
    <t>ORLICH GNIAZD</t>
  </si>
  <si>
    <t>Orlika</t>
  </si>
  <si>
    <t>Orlików</t>
  </si>
  <si>
    <t>Orlovska</t>
  </si>
  <si>
    <t>Orła Białego</t>
  </si>
  <si>
    <t>Orłowa</t>
  </si>
  <si>
    <t>Orłowska</t>
  </si>
  <si>
    <t>Orłów</t>
  </si>
  <si>
    <t>Orna</t>
  </si>
  <si>
    <t>Ornontowicka</t>
  </si>
  <si>
    <t>Orzechowa</t>
  </si>
  <si>
    <t>Orzechowska</t>
  </si>
  <si>
    <t>Orzegowska</t>
  </si>
  <si>
    <t>Orzepowicka</t>
  </si>
  <si>
    <t>Orzeska</t>
  </si>
  <si>
    <t>Orzeszkowej</t>
  </si>
  <si>
    <t>os.  Grunwaldzkie</t>
  </si>
  <si>
    <t>os. Adama Mickiewicza</t>
  </si>
  <si>
    <t>os. Centrum</t>
  </si>
  <si>
    <t>os. Cieszyńskie</t>
  </si>
  <si>
    <t>os. Cypriana Kamila Norwida</t>
  </si>
  <si>
    <t>os. Jana Kochanowskiego</t>
  </si>
  <si>
    <t>os. Manhatan</t>
  </si>
  <si>
    <t>Osada</t>
  </si>
  <si>
    <t>Osada Młyńska</t>
  </si>
  <si>
    <t>Osada Myśliwska</t>
  </si>
  <si>
    <t>Osadnicza</t>
  </si>
  <si>
    <t>Osadników</t>
  </si>
  <si>
    <t>Osadowa</t>
  </si>
  <si>
    <t>Oscara Caro</t>
  </si>
  <si>
    <t>Osiedle</t>
  </si>
  <si>
    <t>Osiedle  700-lecia Żor</t>
  </si>
  <si>
    <t>Osiedle  Dąbrówki</t>
  </si>
  <si>
    <t>Osiedle  Hondraski</t>
  </si>
  <si>
    <t>Osiedle  Korfantego</t>
  </si>
  <si>
    <t>Osiedle  Krakusa</t>
  </si>
  <si>
    <t>Osiedle  Księcia Władysława</t>
  </si>
  <si>
    <t>Osiedle  Pawlikowskiego</t>
  </si>
  <si>
    <t>Osiedle  Południe</t>
  </si>
  <si>
    <t>Osiedle  Pośredni</t>
  </si>
  <si>
    <t>Osiedle  Powstańców Śląskich</t>
  </si>
  <si>
    <t>Osiedle  Przyjaźni</t>
  </si>
  <si>
    <t>Osiedle  Sikorskiego</t>
  </si>
  <si>
    <t>Osiedle  Więzikówka</t>
  </si>
  <si>
    <t>OSIEDLE  WYGODA</t>
  </si>
  <si>
    <t>Osiedle  XXX Lecia</t>
  </si>
  <si>
    <t>Osiedle 1 Maja</t>
  </si>
  <si>
    <t>Osiedle 1000-lecia</t>
  </si>
  <si>
    <t>Osiedle 3 Maja</t>
  </si>
  <si>
    <t>Osiedle 700-lecia</t>
  </si>
  <si>
    <t>Osiedle Alaska</t>
  </si>
  <si>
    <t>Osiedle Aleja Klonów</t>
  </si>
  <si>
    <t>Osiedle Alojzego Biernackiego</t>
  </si>
  <si>
    <t>Osiedle Andaluzja</t>
  </si>
  <si>
    <t>Osiedle Bażantów</t>
  </si>
  <si>
    <t>Osiedle Borczakówka</t>
  </si>
  <si>
    <t>Osiedle Brydziakówka</t>
  </si>
  <si>
    <t>Osiedle Centrum</t>
  </si>
  <si>
    <t>Osiedle Ciche</t>
  </si>
  <si>
    <t>Osiedle Czarne</t>
  </si>
  <si>
    <t>Osiedle Dziekana</t>
  </si>
  <si>
    <t>Osiedle Groń</t>
  </si>
  <si>
    <t>Osiedle Hutnicze</t>
  </si>
  <si>
    <t>Osiedle im. Księdza Ryszarda Kulika</t>
  </si>
  <si>
    <t>Osiedle Józefa Tytki</t>
  </si>
  <si>
    <t>Osiedle Kabaty</t>
  </si>
  <si>
    <t>Osiedle Karola</t>
  </si>
  <si>
    <t>Osiedle Kiczora</t>
  </si>
  <si>
    <t>Osiedle Klimzy</t>
  </si>
  <si>
    <t>Osiedle Kolorowe</t>
  </si>
  <si>
    <t>Osiedle Kopernika</t>
  </si>
  <si>
    <t>Osiedle ks. Pisulli</t>
  </si>
  <si>
    <t>Osiedle Leśnica</t>
  </si>
  <si>
    <t>Osiedle Leśniczówka</t>
  </si>
  <si>
    <t>Osiedle Młodych</t>
  </si>
  <si>
    <t>Osiedle na Porąbkach</t>
  </si>
  <si>
    <t>Osiedle Na Stoku</t>
  </si>
  <si>
    <t>Osiedle na Wzgórzu</t>
  </si>
  <si>
    <t>Osiedle Nad Zalewem</t>
  </si>
  <si>
    <t>Osiedle Orłowiec</t>
  </si>
  <si>
    <t>Osiedle Palarzówka</t>
  </si>
  <si>
    <t>Osiedle Pałacowe</t>
  </si>
  <si>
    <t>Osiedle Parkowe</t>
  </si>
  <si>
    <t>Osiedle pod Dębami</t>
  </si>
  <si>
    <t>Osiedle pod Grapą</t>
  </si>
  <si>
    <t>Osiedle Pod Sosnami</t>
  </si>
  <si>
    <t>Osiedle Posmyk</t>
  </si>
  <si>
    <t>Osiedle przy Plantach</t>
  </si>
  <si>
    <t>Osiedle Reymonta</t>
  </si>
  <si>
    <t>Osiedle Robotnicze</t>
  </si>
  <si>
    <t>Osiedle Różane</t>
  </si>
  <si>
    <t>Osiedle Słoneczne</t>
  </si>
  <si>
    <t>Osiedle Spokojne</t>
  </si>
  <si>
    <t>Osiedle Szkolarówka</t>
  </si>
  <si>
    <t>Osiedle Szkolne</t>
  </si>
  <si>
    <t>Osiedle Tadeusza Kościuszki</t>
  </si>
  <si>
    <t>Osiedle Wierzch Granic</t>
  </si>
  <si>
    <t>Osiedle Wilcze Doły</t>
  </si>
  <si>
    <t>Osiedle Wróblówka</t>
  </si>
  <si>
    <t>Osiedle Wysokie</t>
  </si>
  <si>
    <t>Osiedle Wyzwolenia</t>
  </si>
  <si>
    <t>Osiedle XX-lecia II RP</t>
  </si>
  <si>
    <t>Osiedle Zakocierz</t>
  </si>
  <si>
    <t>Osiedle Zgoda</t>
  </si>
  <si>
    <t>Osiedleńcza</t>
  </si>
  <si>
    <t>Osiedlowa</t>
  </si>
  <si>
    <t>Osikowa</t>
  </si>
  <si>
    <t>Osińska</t>
  </si>
  <si>
    <t>Osińska Góra</t>
  </si>
  <si>
    <t>Oskara Kolberga</t>
  </si>
  <si>
    <t>Osówka</t>
  </si>
  <si>
    <t>Ossolińskich</t>
  </si>
  <si>
    <t>Ostańcowa</t>
  </si>
  <si>
    <t>Ostatnia</t>
  </si>
  <si>
    <t>Ostoi</t>
  </si>
  <si>
    <t>Ostowa</t>
  </si>
  <si>
    <t>Ostra</t>
  </si>
  <si>
    <t>Ostrawska</t>
  </si>
  <si>
    <t>Ostrężnicka</t>
  </si>
  <si>
    <t>Ostrężynowa</t>
  </si>
  <si>
    <t>Ostrogórska</t>
  </si>
  <si>
    <t>Ostrołęcka</t>
  </si>
  <si>
    <t>Ostrowska</t>
  </si>
  <si>
    <t>Ostrożnica</t>
  </si>
  <si>
    <t>Ostrógska</t>
  </si>
  <si>
    <t>Ostrówek</t>
  </si>
  <si>
    <t>Ostróżki</t>
  </si>
  <si>
    <t>Oswobodzenia</t>
  </si>
  <si>
    <t>Ościenna</t>
  </si>
  <si>
    <t>Ośmiu Błogosławieństw</t>
  </si>
  <si>
    <t>Oświatowa</t>
  </si>
  <si>
    <t>Oświecenia</t>
  </si>
  <si>
    <t>Oświęcimska</t>
  </si>
  <si>
    <t>Otrębowska</t>
  </si>
  <si>
    <t>Otwarta</t>
  </si>
  <si>
    <t>Otylii</t>
  </si>
  <si>
    <t>Owcza</t>
  </si>
  <si>
    <t>Owczarska</t>
  </si>
  <si>
    <t>Owocowa</t>
  </si>
  <si>
    <t>Owsiana</t>
  </si>
  <si>
    <t>Ozonowa</t>
  </si>
  <si>
    <t>P. Czajkowskiego</t>
  </si>
  <si>
    <t>P. Skargi</t>
  </si>
  <si>
    <t>P. Zemboka</t>
  </si>
  <si>
    <t>Pabianicka</t>
  </si>
  <si>
    <t>Paczyńska</t>
  </si>
  <si>
    <t>Paderewskiego</t>
  </si>
  <si>
    <t>Pagórek</t>
  </si>
  <si>
    <t>Pagórkowa</t>
  </si>
  <si>
    <t>Pajęcza</t>
  </si>
  <si>
    <t>Pajęczańska</t>
  </si>
  <si>
    <t>Palarni</t>
  </si>
  <si>
    <t>Palenica</t>
  </si>
  <si>
    <t>Palińskiego</t>
  </si>
  <si>
    <t>Palmowa</t>
  </si>
  <si>
    <t>Palowicka</t>
  </si>
  <si>
    <t>Pałacowa</t>
  </si>
  <si>
    <t>Pałki</t>
  </si>
  <si>
    <t>Pamiątki</t>
  </si>
  <si>
    <t>Pana Tadeusza</t>
  </si>
  <si>
    <t>Pana Twardowskiego</t>
  </si>
  <si>
    <t>Pancerna</t>
  </si>
  <si>
    <t>Pancerniaków</t>
  </si>
  <si>
    <t>Pancernych</t>
  </si>
  <si>
    <t>Panewnicka</t>
  </si>
  <si>
    <t>Pani Twardowskiej</t>
  </si>
  <si>
    <t>Panienki</t>
  </si>
  <si>
    <t>Panieńskie Skały</t>
  </si>
  <si>
    <t>Panny</t>
  </si>
  <si>
    <t>Panorama</t>
  </si>
  <si>
    <t>Panoramiczna</t>
  </si>
  <si>
    <t>Panoramy</t>
  </si>
  <si>
    <t>PAŃSKA</t>
  </si>
  <si>
    <t>Pańska Góra</t>
  </si>
  <si>
    <t>Pańskie</t>
  </si>
  <si>
    <t>Pańskie Łąki</t>
  </si>
  <si>
    <t>Pańskie Pola</t>
  </si>
  <si>
    <t>Papiernia</t>
  </si>
  <si>
    <t>Papierowa</t>
  </si>
  <si>
    <t>Papieska</t>
  </si>
  <si>
    <t>Papieża Jana Pawła II</t>
  </si>
  <si>
    <t>Paprocańska</t>
  </si>
  <si>
    <t>Paproci</t>
  </si>
  <si>
    <t>Paprociowa</t>
  </si>
  <si>
    <t>Paproć</t>
  </si>
  <si>
    <t>Paprotek</t>
  </si>
  <si>
    <t>Paprotki</t>
  </si>
  <si>
    <t>Paprotna</t>
  </si>
  <si>
    <t>Paprotnik</t>
  </si>
  <si>
    <t>Paprykowa</t>
  </si>
  <si>
    <t>Parafialna</t>
  </si>
  <si>
    <t>Parcelacyjna</t>
  </si>
  <si>
    <t>Parchów</t>
  </si>
  <si>
    <t>Park</t>
  </si>
  <si>
    <t>Park Hutniczy</t>
  </si>
  <si>
    <t>Park Leśny</t>
  </si>
  <si>
    <t>PARK PSZCZELNIK</t>
  </si>
  <si>
    <t>Parkanowa</t>
  </si>
  <si>
    <t>Parkingowa</t>
  </si>
  <si>
    <t>Parkowa</t>
  </si>
  <si>
    <t>Parkowe Wzgórze</t>
  </si>
  <si>
    <t>Partecznik</t>
  </si>
  <si>
    <t>Partyzantów</t>
  </si>
  <si>
    <t>Paryska</t>
  </si>
  <si>
    <t>Parytetyczna</t>
  </si>
  <si>
    <t>Paryż</t>
  </si>
  <si>
    <t>Pasaż  Europejski</t>
  </si>
  <si>
    <t>Pasażerska</t>
  </si>
  <si>
    <t>PASIECZNA</t>
  </si>
  <si>
    <t>PASIEKI</t>
  </si>
  <si>
    <t>Pasierbińskiego</t>
  </si>
  <si>
    <t>Pasierbowa</t>
  </si>
  <si>
    <t>Pastelowa</t>
  </si>
  <si>
    <t>Pasternik</t>
  </si>
  <si>
    <t>Pasternikowa</t>
  </si>
  <si>
    <t>Pasterska</t>
  </si>
  <si>
    <t>Pastewna</t>
  </si>
  <si>
    <t>Pastora Franciszka Michejdy</t>
  </si>
  <si>
    <t>Pastorowa</t>
  </si>
  <si>
    <t>Pastorówka</t>
  </si>
  <si>
    <t>Pastwiska</t>
  </si>
  <si>
    <t>Pastwiskowa</t>
  </si>
  <si>
    <t>PATRIOTÓW</t>
  </si>
  <si>
    <t>Patrolowa</t>
  </si>
  <si>
    <t>Paulińska</t>
  </si>
  <si>
    <t>Pawia</t>
  </si>
  <si>
    <t>Pawlasa</t>
  </si>
  <si>
    <t>Pawlicy</t>
  </si>
  <si>
    <t>Pawlusie</t>
  </si>
  <si>
    <t>Pawła</t>
  </si>
  <si>
    <t>Pawła Biniasa</t>
  </si>
  <si>
    <t>Pawła Bobka</t>
  </si>
  <si>
    <t>Pawła Broncla</t>
  </si>
  <si>
    <t>Pawła Chromika</t>
  </si>
  <si>
    <t>Pawła Cierpioła</t>
  </si>
  <si>
    <t>Pawła Ciupka</t>
  </si>
  <si>
    <t>Pawła Dombka</t>
  </si>
  <si>
    <t>Pawła Dombke</t>
  </si>
  <si>
    <t>Pawła Dubiela</t>
  </si>
  <si>
    <t>Pawła Edmunda Strzeleckiego</t>
  </si>
  <si>
    <t>Pawła Garusa</t>
  </si>
  <si>
    <t>Pawła Godynia</t>
  </si>
  <si>
    <t>Pawła Godźka</t>
  </si>
  <si>
    <t>Pawła Gołąbka</t>
  </si>
  <si>
    <t>Pawła Hanaka</t>
  </si>
  <si>
    <t>Pawła Hulki-Laskowskiego</t>
  </si>
  <si>
    <t>Pawła Jasienicy</t>
  </si>
  <si>
    <t>Pawła Jasińskiego</t>
  </si>
  <si>
    <t>Pawła Kempki</t>
  </si>
  <si>
    <t>Pawła Kłyki</t>
  </si>
  <si>
    <t>Pawła Kołodzieja</t>
  </si>
  <si>
    <t>Pawła Kubiny</t>
  </si>
  <si>
    <t>Pawła Lipowczana</t>
  </si>
  <si>
    <t>Pawła Lokaja</t>
  </si>
  <si>
    <t>Pawła Łyżbickiego</t>
  </si>
  <si>
    <t>Pawła Majnusza</t>
  </si>
  <si>
    <t>Pawła Mojżesza</t>
  </si>
  <si>
    <t>Pawła Musioła</t>
  </si>
  <si>
    <t>Pawła Poloczka</t>
  </si>
  <si>
    <t>Pawła Pośpiecha</t>
  </si>
  <si>
    <t>Pawła Semana</t>
  </si>
  <si>
    <t>PAWŁA STALMACHA</t>
  </si>
  <si>
    <t>Pawła Stellera</t>
  </si>
  <si>
    <t>Pawła Strzeleckiego</t>
  </si>
  <si>
    <t>Pawła Ślęczka</t>
  </si>
  <si>
    <t>PAWŁA ŚMIŁOWSKIEGO</t>
  </si>
  <si>
    <t>Pawła Wapiennika</t>
  </si>
  <si>
    <t>Pawła Wyry</t>
  </si>
  <si>
    <t>Pawłowicka</t>
  </si>
  <si>
    <t>Pawłowska</t>
  </si>
  <si>
    <t>Pawonkowska</t>
  </si>
  <si>
    <t>Paziowa</t>
  </si>
  <si>
    <t>Pazuchy</t>
  </si>
  <si>
    <t>Pazurowicka</t>
  </si>
  <si>
    <t>Pąchały</t>
  </si>
  <si>
    <t>PCK</t>
  </si>
  <si>
    <t>Pedagogiczna</t>
  </si>
  <si>
    <t>Pejzaż</t>
  </si>
  <si>
    <t>Pejzażowa</t>
  </si>
  <si>
    <t>Pekińska</t>
  </si>
  <si>
    <t>Peków</t>
  </si>
  <si>
    <t>Pelagii Kwapulińskiej</t>
  </si>
  <si>
    <t>Pelagii Zdziebkowskiej</t>
  </si>
  <si>
    <t>Pelargonii</t>
  </si>
  <si>
    <t>Pelchrim</t>
  </si>
  <si>
    <t>Pelikana</t>
  </si>
  <si>
    <t>Pelikanów</t>
  </si>
  <si>
    <t>Perkoza</t>
  </si>
  <si>
    <t>Perla</t>
  </si>
  <si>
    <t>Perlicza</t>
  </si>
  <si>
    <t>Perłowa</t>
  </si>
  <si>
    <t>Perseusza</t>
  </si>
  <si>
    <t>PERYFERYJNA</t>
  </si>
  <si>
    <t>Pękalskich</t>
  </si>
  <si>
    <t>Pętla Brynowska</t>
  </si>
  <si>
    <t>Pętla na Łącznej</t>
  </si>
  <si>
    <t>Pężówka</t>
  </si>
  <si>
    <t>Piaseczna</t>
  </si>
  <si>
    <t>Piaskowa</t>
  </si>
  <si>
    <t>PIASKOWCOWA</t>
  </si>
  <si>
    <t>PIASTA</t>
  </si>
  <si>
    <t>Piastowska</t>
  </si>
  <si>
    <t>Piastów</t>
  </si>
  <si>
    <t>Piastów Bytomskich</t>
  </si>
  <si>
    <t>Piastów Górnośląskich</t>
  </si>
  <si>
    <t>Piastów Śląskich</t>
  </si>
  <si>
    <t>Piaszczysta</t>
  </si>
  <si>
    <t>Piec</t>
  </si>
  <si>
    <t>Piechoty</t>
  </si>
  <si>
    <t>Piechurów</t>
  </si>
  <si>
    <t>Piecki</t>
  </si>
  <si>
    <t>Piecowska</t>
  </si>
  <si>
    <t>Piecucha</t>
  </si>
  <si>
    <t>Pieczarek</t>
  </si>
  <si>
    <t>Pieczarkowa</t>
  </si>
  <si>
    <t>Piekarnicza</t>
  </si>
  <si>
    <t>Piekarska</t>
  </si>
  <si>
    <t>Piekiełko</t>
  </si>
  <si>
    <t>Pielgrzymów</t>
  </si>
  <si>
    <t>Pienińska</t>
  </si>
  <si>
    <t>Pierchały</t>
  </si>
  <si>
    <t>Pierkowskie</t>
  </si>
  <si>
    <t>Piernikarczyka</t>
  </si>
  <si>
    <t>Piernikarka</t>
  </si>
  <si>
    <t>Piernikarska</t>
  </si>
  <si>
    <t>Pierściecka</t>
  </si>
  <si>
    <t>Pierwiosnkowa</t>
  </si>
  <si>
    <t>Pierwiosnków</t>
  </si>
  <si>
    <t>Pierwogóra</t>
  </si>
  <si>
    <t>Pierwszej Armii Wojska Polskiego</t>
  </si>
  <si>
    <t>Pierwszej Brygady</t>
  </si>
  <si>
    <t>Piesza</t>
  </si>
  <si>
    <t>Pietraszowicka</t>
  </si>
  <si>
    <t>Pietrowicka</t>
  </si>
  <si>
    <t>Pietruchowa</t>
  </si>
  <si>
    <t>Pietrygów</t>
  </si>
  <si>
    <t>Pietrzkowicka</t>
  </si>
  <si>
    <t>Pięciu Stawów</t>
  </si>
  <si>
    <t>Piękna</t>
  </si>
  <si>
    <t>Pigwowa</t>
  </si>
  <si>
    <t>Pijarska</t>
  </si>
  <si>
    <t>Pikiety</t>
  </si>
  <si>
    <t>Pikowa</t>
  </si>
  <si>
    <t>Pilarzy</t>
  </si>
  <si>
    <t>Pilchowicka</t>
  </si>
  <si>
    <t>Pilecka</t>
  </si>
  <si>
    <t>Pileckich</t>
  </si>
  <si>
    <t>Pileckiego</t>
  </si>
  <si>
    <t>Pilicka</t>
  </si>
  <si>
    <t>Pilnikarska</t>
  </si>
  <si>
    <t>PILNIKOWA</t>
  </si>
  <si>
    <t>Pilotów</t>
  </si>
  <si>
    <t>Pilska</t>
  </si>
  <si>
    <t>Piłkarska</t>
  </si>
  <si>
    <t>Piłsudczyków</t>
  </si>
  <si>
    <t>Piłsudskiego</t>
  </si>
  <si>
    <t>Pindelówka</t>
  </si>
  <si>
    <t>Pindlowa</t>
  </si>
  <si>
    <t>Pinek</t>
  </si>
  <si>
    <t>Pińczycka</t>
  </si>
  <si>
    <t>Pionierów</t>
  </si>
  <si>
    <t>Pionierska</t>
  </si>
  <si>
    <t>PIONKOWA</t>
  </si>
  <si>
    <t>Piontka</t>
  </si>
  <si>
    <t>Piotra</t>
  </si>
  <si>
    <t>Piotra Bardowskiego</t>
  </si>
  <si>
    <t>Piotra Czajkowskiego</t>
  </si>
  <si>
    <t>Piotra Guzy</t>
  </si>
  <si>
    <t>Piotra Kolonki</t>
  </si>
  <si>
    <t>PIOTRA KOŁODZIEJA</t>
  </si>
  <si>
    <t>Piotra Korusa</t>
  </si>
  <si>
    <t>Piotra Kowalskiego</t>
  </si>
  <si>
    <t>Piotra Maszyńskiego</t>
  </si>
  <si>
    <t>Piotra Michałowskiego</t>
  </si>
  <si>
    <t>Piotra Miętkiewicza</t>
  </si>
  <si>
    <t>Piotra Mikusza</t>
  </si>
  <si>
    <t>Piotra Musialika</t>
  </si>
  <si>
    <t>Piotra Niedurnego</t>
  </si>
  <si>
    <t>Piotra Norblina</t>
  </si>
  <si>
    <t>Piotra Nowakowskiego</t>
  </si>
  <si>
    <t>PIOTRA PRONOBISA</t>
  </si>
  <si>
    <t>Piotra Rauka</t>
  </si>
  <si>
    <t>Piotra Skargi</t>
  </si>
  <si>
    <t>Piotra Szymonka</t>
  </si>
  <si>
    <t>Piotra Ściegiennego</t>
  </si>
  <si>
    <t>Piotra Woźniaka</t>
  </si>
  <si>
    <t>Piotra Wróbla</t>
  </si>
  <si>
    <t>PIOTRA WYSOCKIEGO</t>
  </si>
  <si>
    <t>Piotrkowska</t>
  </si>
  <si>
    <t>Piotrowicka</t>
  </si>
  <si>
    <t>Piotrowska</t>
  </si>
  <si>
    <t>Piownik</t>
  </si>
  <si>
    <t>Piracka</t>
  </si>
  <si>
    <t>Pirotechników</t>
  </si>
  <si>
    <t>Pisalskiego</t>
  </si>
  <si>
    <t>Pisarka</t>
  </si>
  <si>
    <t>Pisarnik</t>
  </si>
  <si>
    <t>Pisarska</t>
  </si>
  <si>
    <t>Pisarzowicka</t>
  </si>
  <si>
    <t>Pistacjowa</t>
  </si>
  <si>
    <t>Piusa</t>
  </si>
  <si>
    <t>Piusa Welońskiego</t>
  </si>
  <si>
    <t>PIWNA</t>
  </si>
  <si>
    <t>Piwniczna</t>
  </si>
  <si>
    <t>Piwonii</t>
  </si>
  <si>
    <t>Piwowara</t>
  </si>
  <si>
    <t>Piwowarów</t>
  </si>
  <si>
    <t>Piwowarska</t>
  </si>
  <si>
    <t>Pkp</t>
  </si>
  <si>
    <t>pl.  Akademicki</t>
  </si>
  <si>
    <t>pl.  Dobrego Pasterza</t>
  </si>
  <si>
    <t>pl.  Dworcowy</t>
  </si>
  <si>
    <t>pl.  Grunwaldzki</t>
  </si>
  <si>
    <t>pl.  Jana</t>
  </si>
  <si>
    <t>pl.  Jana III Sobieskiego</t>
  </si>
  <si>
    <t>pl.  Klasztorny</t>
  </si>
  <si>
    <t>pl.  Na Bobrku</t>
  </si>
  <si>
    <t>pl.  Niepodległości</t>
  </si>
  <si>
    <t>pl.  Osiedlowy</t>
  </si>
  <si>
    <t>pl.  Piastowski</t>
  </si>
  <si>
    <t>pl.  Pokoju</t>
  </si>
  <si>
    <t>pl.  Powstańców Śląskich</t>
  </si>
  <si>
    <t>pl.  Rodła</t>
  </si>
  <si>
    <t>Pl.  Sejmu Śląskiego</t>
  </si>
  <si>
    <t>pl.  Słoneczny</t>
  </si>
  <si>
    <t>pl.  Słowiański</t>
  </si>
  <si>
    <t>pl.  Szpitalny</t>
  </si>
  <si>
    <t>pl.  Wojska Polskiego</t>
  </si>
  <si>
    <t>pl. Adama Mickiewicza</t>
  </si>
  <si>
    <t>pl. Generała Władysława Sikorskiego</t>
  </si>
  <si>
    <t>pl. Jana Matejki</t>
  </si>
  <si>
    <t>pl. Karin Stanek</t>
  </si>
  <si>
    <t>pl. Kazimierza Kruczkowskiego</t>
  </si>
  <si>
    <t>pl. ks. Karola Kotschego</t>
  </si>
  <si>
    <t>pl. Ludwika Waryńskiego</t>
  </si>
  <si>
    <t>pl. Michała Wolskiego</t>
  </si>
  <si>
    <t>pl. Mickiewicza</t>
  </si>
  <si>
    <t>pl. Mikołaja Reja</t>
  </si>
  <si>
    <t>pl. Stanisława Witkiewicza</t>
  </si>
  <si>
    <t>pl. Stefana Okrzei</t>
  </si>
  <si>
    <t>pl. Stefana Żeromskiego</t>
  </si>
  <si>
    <t>pl. św. Jana</t>
  </si>
  <si>
    <t>pl. Świętej Barbary</t>
  </si>
  <si>
    <t>pl. Tadeusza Kościuszki</t>
  </si>
  <si>
    <t>Plac  Alfreda</t>
  </si>
  <si>
    <t>plac  Armii Krajowej</t>
  </si>
  <si>
    <t>Plac  Atrakcji</t>
  </si>
  <si>
    <t>Plac  Bohaterów Getta</t>
  </si>
  <si>
    <t>Plac  Chopina</t>
  </si>
  <si>
    <t>Plac  Dominikański</t>
  </si>
  <si>
    <t>Plac  Gladbeck</t>
  </si>
  <si>
    <t>plac  Górników</t>
  </si>
  <si>
    <t>Plac  Grunwaldzki</t>
  </si>
  <si>
    <t>Plac  Gwarków</t>
  </si>
  <si>
    <t>PLAC  JANA PAWŁA II</t>
  </si>
  <si>
    <t>Plac  Kościelny</t>
  </si>
  <si>
    <t>Plac  Matki Bożej Królowej Polski</t>
  </si>
  <si>
    <t>Plac  Mistrzów</t>
  </si>
  <si>
    <t>Plac  Niepodległości</t>
  </si>
  <si>
    <t>Plac  Oddziałów Młodzieży Powstańczej</t>
  </si>
  <si>
    <t>Plac  Ogród Dworcowy</t>
  </si>
  <si>
    <t>Plac  Pod Lipami</t>
  </si>
  <si>
    <t>plac  Pokoju</t>
  </si>
  <si>
    <t>Plac  Powstańców Śląskich</t>
  </si>
  <si>
    <t>Plac  Rady Europy</t>
  </si>
  <si>
    <t>plac  Rodziny Machoczków</t>
  </si>
  <si>
    <t>Plac  Rynek</t>
  </si>
  <si>
    <t>Plac  Sławika i Antalla</t>
  </si>
  <si>
    <t>Plac  św. Krzyża</t>
  </si>
  <si>
    <t>PLAC  TARGOWY</t>
  </si>
  <si>
    <t>Plac  Teatralny</t>
  </si>
  <si>
    <t>Plac  Walecznych</t>
  </si>
  <si>
    <t>Plac  Wojciecha Kilara</t>
  </si>
  <si>
    <t>PLAC  WOLNOŚCI</t>
  </si>
  <si>
    <t>Plac  Wyzwolenia</t>
  </si>
  <si>
    <t>plac  Żołnierza</t>
  </si>
  <si>
    <t>plac 3 Maja</t>
  </si>
  <si>
    <t>PLAC ALFREDA NOBLA</t>
  </si>
  <si>
    <t>Plac Bernarda Purkopa</t>
  </si>
  <si>
    <t>Plac Bohaterów Westerplatte</t>
  </si>
  <si>
    <t>PLAC BOHATERÓW WRZEŚNIA</t>
  </si>
  <si>
    <t>Plac Chrzciciela</t>
  </si>
  <si>
    <t>Plac Dominikański</t>
  </si>
  <si>
    <t>Plac dr. Józefa Rostka</t>
  </si>
  <si>
    <t>Plac Drzewny</t>
  </si>
  <si>
    <t>Plac Dunikowskiego</t>
  </si>
  <si>
    <t>Plac Dworcowy</t>
  </si>
  <si>
    <t>Plac Filipa Nowary</t>
  </si>
  <si>
    <t>Plac Grunwaldzki</t>
  </si>
  <si>
    <t>Plac Ignacego Daszyńskiego</t>
  </si>
  <si>
    <t>Plac Ignacego Paderewskiego</t>
  </si>
  <si>
    <t>PLAC IM. MARSZAŁKA JÓZEFA PIŁSUDSKIEGO</t>
  </si>
  <si>
    <t>Plac Jana Filaka</t>
  </si>
  <si>
    <t>Plac Jana Kasprowicza</t>
  </si>
  <si>
    <t>Plac Jana Pawła II</t>
  </si>
  <si>
    <t>Plac Jarosława Dąbrowskiego</t>
  </si>
  <si>
    <t>Plac Józefa Piłsudskiego</t>
  </si>
  <si>
    <t>Plac Józefa Poniatowskiego</t>
  </si>
  <si>
    <t>Plac Juliusza Słowackiego</t>
  </si>
  <si>
    <t>Plac Jurajski</t>
  </si>
  <si>
    <t>Plac Karola Miarki</t>
  </si>
  <si>
    <t>plac Kazimierza Wielkiego</t>
  </si>
  <si>
    <t>plac Kolei Warszawsko-Wiedeńskiej</t>
  </si>
  <si>
    <t>Plac Konrada Mańki</t>
  </si>
  <si>
    <t>Plac Konstytucji</t>
  </si>
  <si>
    <t>Plac Konstytucji 3 Maja</t>
  </si>
  <si>
    <t>Plac Kopernika</t>
  </si>
  <si>
    <t>Plac Kościelny</t>
  </si>
  <si>
    <t>Plac Kościelny im. barona F. Kalisza</t>
  </si>
  <si>
    <t>Plac Kościuszki</t>
  </si>
  <si>
    <t>Plac Kościuszki Tadeusza</t>
  </si>
  <si>
    <t>Plac Krakowski</t>
  </si>
  <si>
    <t>Plac Króla Władysława Jagiełły</t>
  </si>
  <si>
    <t>Plac ks. Ferdynanda Sznajdrowicza</t>
  </si>
  <si>
    <t>Plac ks. Franciszka Melzera</t>
  </si>
  <si>
    <t>Plac ks. Józefa Londzina</t>
  </si>
  <si>
    <t>Plac ks. Karola Kochaja</t>
  </si>
  <si>
    <t>Plac Mariacki</t>
  </si>
  <si>
    <t>Plac Marii i Lecha Kaczyńskich</t>
  </si>
  <si>
    <t>Plac Matejki</t>
  </si>
  <si>
    <t>Plac Medyków</t>
  </si>
  <si>
    <t>Plac Mickiewicza</t>
  </si>
  <si>
    <t>Plac Mieroszewskich</t>
  </si>
  <si>
    <t>Plac Mikołaja Kopernika</t>
  </si>
  <si>
    <t>Plac Niepodległości</t>
  </si>
  <si>
    <t>Plac Norberta Kroczka</t>
  </si>
  <si>
    <t>Plac Odnowy</t>
  </si>
  <si>
    <t>Plac Ogrójecki</t>
  </si>
  <si>
    <t>Plac Panny Marii</t>
  </si>
  <si>
    <t>Plac Papieża Jana Pawła II</t>
  </si>
  <si>
    <t>Plac Partyzantów</t>
  </si>
  <si>
    <t>Plac Piłsudskiego</t>
  </si>
  <si>
    <t>PLAC PIOTRA SKARGI</t>
  </si>
  <si>
    <t>Plac Poniatowskiego</t>
  </si>
  <si>
    <t>Plac Powstańców</t>
  </si>
  <si>
    <t>Plac Powstańców Śląskich</t>
  </si>
  <si>
    <t>plac prof. Włodzimierza Wójcika</t>
  </si>
  <si>
    <t>Plac Ratuszowy</t>
  </si>
  <si>
    <t>Plac Romualda Traugutta</t>
  </si>
  <si>
    <t>Plac Róży Wiatrów</t>
  </si>
  <si>
    <t>Plac Sienkiewicza</t>
  </si>
  <si>
    <t>plac Skarbińskich</t>
  </si>
  <si>
    <t>PLAC SKRZEKA I WÓJCIKA</t>
  </si>
  <si>
    <t>Plac Słowiański</t>
  </si>
  <si>
    <t>Plac Sportowy</t>
  </si>
  <si>
    <t>plac Stary Targ</t>
  </si>
  <si>
    <t>Plac Stefana Okrzei</t>
  </si>
  <si>
    <t>Plac Strażacki</t>
  </si>
  <si>
    <t>Plac Szkolny</t>
  </si>
  <si>
    <t>Plac Św. Ambrożego</t>
  </si>
  <si>
    <t>Plac św. Floriana</t>
  </si>
  <si>
    <t>plac św. Jana</t>
  </si>
  <si>
    <t>PLAC ŚW. WALENTEGO</t>
  </si>
  <si>
    <t>Plac Świętego Krzyża</t>
  </si>
  <si>
    <t>Plac Świętego Maksymiliana Kolbego</t>
  </si>
  <si>
    <t>Plac Świętego Stanisława</t>
  </si>
  <si>
    <t>Plac Teatralny</t>
  </si>
  <si>
    <t>Plac Waldemara Zillingera</t>
  </si>
  <si>
    <t>Plac Warszawski</t>
  </si>
  <si>
    <t>Plac Wiejski</t>
  </si>
  <si>
    <t>Plac Wincentego Wajdy</t>
  </si>
  <si>
    <t>Plac Wincentego Witosa</t>
  </si>
  <si>
    <t>Plac Władysława Jagiełły</t>
  </si>
  <si>
    <t>Plac Wojska Polskiego</t>
  </si>
  <si>
    <t>Plac Wolności</t>
  </si>
  <si>
    <t>Plac Zjednoczenia</t>
  </si>
  <si>
    <t>Plac Zofii Nałkowskiej</t>
  </si>
  <si>
    <t>Plac Zwycięstwa</t>
  </si>
  <si>
    <t>Plac Żwirki i Wigury</t>
  </si>
  <si>
    <t>Placowa</t>
  </si>
  <si>
    <t>Plaka</t>
  </si>
  <si>
    <t>Planeta</t>
  </si>
  <si>
    <t>Planetarna</t>
  </si>
  <si>
    <t>Planty</t>
  </si>
  <si>
    <t>Planty Kowalskiego</t>
  </si>
  <si>
    <t>Plaskowiec</t>
  </si>
  <si>
    <t>Plastyków</t>
  </si>
  <si>
    <t>Platanowa</t>
  </si>
  <si>
    <t>Plater</t>
  </si>
  <si>
    <t>Platynowa</t>
  </si>
  <si>
    <t>Plazmowa</t>
  </si>
  <si>
    <t>Plażowa</t>
  </si>
  <si>
    <t>Plebańska</t>
  </si>
  <si>
    <t>Plebiscytowa</t>
  </si>
  <si>
    <t>PLENEROWA</t>
  </si>
  <si>
    <t>Plichtowicka</t>
  </si>
  <si>
    <t>Pliszek</t>
  </si>
  <si>
    <t>Pliszki</t>
  </si>
  <si>
    <t>Plonowa</t>
  </si>
  <si>
    <t>Plonów</t>
  </si>
  <si>
    <t>Plutków</t>
  </si>
  <si>
    <t>Plutonowego Ryszarda Szkubacza</t>
  </si>
  <si>
    <t>PŁASKA</t>
  </si>
  <si>
    <t>Pławniowicka</t>
  </si>
  <si>
    <t>płk Henryka Kowalówki</t>
  </si>
  <si>
    <t>płk. Chodakowskiego</t>
  </si>
  <si>
    <t>płk. Cypriana Bystrama</t>
  </si>
  <si>
    <t>płk. Czesława Chmielewskiego</t>
  </si>
  <si>
    <t>płk. Franciszka Niepokólczyckiego</t>
  </si>
  <si>
    <t>płk. Gwido Langera</t>
  </si>
  <si>
    <t>płk. Karola Zagórskiego</t>
  </si>
  <si>
    <t>płk. Marcina Borelowskiego</t>
  </si>
  <si>
    <t>Płk. Pil. Bernarda Adameckiego</t>
  </si>
  <si>
    <t>płk. pil. Romana Florera</t>
  </si>
  <si>
    <t>płk. Stanisława Dąbka</t>
  </si>
  <si>
    <t>płk. Stanisława Wilimowskiego</t>
  </si>
  <si>
    <t>płk. Wacława Wilniewczyca</t>
  </si>
  <si>
    <t>płk. Władysława Kiełbasy</t>
  </si>
  <si>
    <t>Płocka</t>
  </si>
  <si>
    <t>Płone</t>
  </si>
  <si>
    <t>Płonia</t>
  </si>
  <si>
    <t>Płowiecka</t>
  </si>
  <si>
    <t>Płóciennika</t>
  </si>
  <si>
    <t>Płuczki</t>
  </si>
  <si>
    <t>Pniowiecka</t>
  </si>
  <si>
    <t>Pniowska</t>
  </si>
  <si>
    <t>Pniwie</t>
  </si>
  <si>
    <t>Poboczna</t>
  </si>
  <si>
    <t>Pochwacie</t>
  </si>
  <si>
    <t>POCHYŁA</t>
  </si>
  <si>
    <t>Poczdamska</t>
  </si>
  <si>
    <t>Pocztowa</t>
  </si>
  <si>
    <t>Poczty Gdańskiej</t>
  </si>
  <si>
    <t>Pod Akacjami</t>
  </si>
  <si>
    <t>Pod Beskidek</t>
  </si>
  <si>
    <t>Pod Borem</t>
  </si>
  <si>
    <t>Pod Brzegiem</t>
  </si>
  <si>
    <t>Pod Brzeziną</t>
  </si>
  <si>
    <t>Pod Brzozami</t>
  </si>
  <si>
    <t>Pod Buczynką</t>
  </si>
  <si>
    <t>Pod Chełmem</t>
  </si>
  <si>
    <t>Pod Cierniem</t>
  </si>
  <si>
    <t>Pod Czantorią</t>
  </si>
  <si>
    <t>Pod Dębami</t>
  </si>
  <si>
    <t>Pod Dębem</t>
  </si>
  <si>
    <t>Pod Dębiną</t>
  </si>
  <si>
    <t>Pod Dzwonkiem</t>
  </si>
  <si>
    <t>Pod Gajem</t>
  </si>
  <si>
    <t>Pod Goruszką</t>
  </si>
  <si>
    <t>Pod Górą</t>
  </si>
  <si>
    <t>Pod Górę</t>
  </si>
  <si>
    <t>Pod Górkami</t>
  </si>
  <si>
    <t>Pod Górką</t>
  </si>
  <si>
    <t>Pod Górki</t>
  </si>
  <si>
    <t>Pod Grapą</t>
  </si>
  <si>
    <t>Pod Grapę</t>
  </si>
  <si>
    <t>Pod Grodziskiem</t>
  </si>
  <si>
    <t>Pod Grojcem</t>
  </si>
  <si>
    <t>Pod Groniem</t>
  </si>
  <si>
    <t>Pod Gwiazdami</t>
  </si>
  <si>
    <t>Pod Hałdą</t>
  </si>
  <si>
    <t>Pod Harendą</t>
  </si>
  <si>
    <t>Pod Jabłonie</t>
  </si>
  <si>
    <t>POD JAZEM</t>
  </si>
  <si>
    <t>Pod Jemiołą</t>
  </si>
  <si>
    <t>Pod Kalną</t>
  </si>
  <si>
    <t>Pod Kamieńcem</t>
  </si>
  <si>
    <t>Pod Kasztanami</t>
  </si>
  <si>
    <t>Pod Kasztanem</t>
  </si>
  <si>
    <t>Pod Kiczorą</t>
  </si>
  <si>
    <t>Pod Kopcem</t>
  </si>
  <si>
    <t>Pod Kopieńcem</t>
  </si>
  <si>
    <t>Pod Kozińce</t>
  </si>
  <si>
    <t>Pod Kuźnią</t>
  </si>
  <si>
    <t>POD LASEM</t>
  </si>
  <si>
    <t>Pod Lasy</t>
  </si>
  <si>
    <t>Pod Lipami</t>
  </si>
  <si>
    <t>Pod Łyską</t>
  </si>
  <si>
    <t>Pod Magówką</t>
  </si>
  <si>
    <t>Pod Matyską</t>
  </si>
  <si>
    <t>Pod Młynem</t>
  </si>
  <si>
    <t>Pod Młyńską Kępą</t>
  </si>
  <si>
    <t>Pod Murami</t>
  </si>
  <si>
    <t>Pod Olszyną</t>
  </si>
  <si>
    <t>Pod Pagórkiem</t>
  </si>
  <si>
    <t>Pod Palenicą</t>
  </si>
  <si>
    <t>Pod Piekłem</t>
  </si>
  <si>
    <t>POD POLEM</t>
  </si>
  <si>
    <t>Pod Skałką</t>
  </si>
  <si>
    <t>Pod Skarpą</t>
  </si>
  <si>
    <t>Pod Skocznią</t>
  </si>
  <si>
    <t>Pod Stokiem</t>
  </si>
  <si>
    <t>Pod Syberią</t>
  </si>
  <si>
    <t>Pod Szkołą</t>
  </si>
  <si>
    <t>Pod Szybem</t>
  </si>
  <si>
    <t>Pod Torem</t>
  </si>
  <si>
    <t>Pod Wałem</t>
  </si>
  <si>
    <t>Pod Weską</t>
  </si>
  <si>
    <t>Pod Widokiem</t>
  </si>
  <si>
    <t>Pod Wierzbą</t>
  </si>
  <si>
    <t>POD WILCZĄ GÓRĄ</t>
  </si>
  <si>
    <t>Pod Wyciągiem</t>
  </si>
  <si>
    <t>Pod Zebrzydkę</t>
  </si>
  <si>
    <t>Podbagienko</t>
  </si>
  <si>
    <t>Podbagnie</t>
  </si>
  <si>
    <t>Podbiała</t>
  </si>
  <si>
    <t>Podbiałowa</t>
  </si>
  <si>
    <t>Podbiele</t>
  </si>
  <si>
    <t>Podbór</t>
  </si>
  <si>
    <t>Podbuczyny</t>
  </si>
  <si>
    <t>Podchorążych</t>
  </si>
  <si>
    <t>Podcienie</t>
  </si>
  <si>
    <t>Podcisowie</t>
  </si>
  <si>
    <t>Podczerwieniec</t>
  </si>
  <si>
    <t>Poddane</t>
  </si>
  <si>
    <t>Poddębie</t>
  </si>
  <si>
    <t>Poddworcowa</t>
  </si>
  <si>
    <t>Poddzielec</t>
  </si>
  <si>
    <t>Podgaj</t>
  </si>
  <si>
    <t>Podgajowa</t>
  </si>
  <si>
    <t>Podgórka</t>
  </si>
  <si>
    <t>Podgórna</t>
  </si>
  <si>
    <t>Podgórska</t>
  </si>
  <si>
    <t>Podgórze</t>
  </si>
  <si>
    <t>PODGRABIE</t>
  </si>
  <si>
    <t>Podgranicze</t>
  </si>
  <si>
    <t>Podgroble</t>
  </si>
  <si>
    <t>Podgrodzie</t>
  </si>
  <si>
    <t>Podgródkowa</t>
  </si>
  <si>
    <t>Podhajecka</t>
  </si>
  <si>
    <t>Podhalańska</t>
  </si>
  <si>
    <t>Podjazdowa</t>
  </si>
  <si>
    <t>Podjazie</t>
  </si>
  <si>
    <t>Podkądzielowa</t>
  </si>
  <si>
    <t>Podkępie</t>
  </si>
  <si>
    <t>Podkolejowa</t>
  </si>
  <si>
    <t>Podkomorzego</t>
  </si>
  <si>
    <t>Podkościele</t>
  </si>
  <si>
    <t>Podkościół</t>
  </si>
  <si>
    <t>Podkurnia</t>
  </si>
  <si>
    <t>PODLARYSZ</t>
  </si>
  <si>
    <t>Podlas</t>
  </si>
  <si>
    <t>PODLASEK</t>
  </si>
  <si>
    <t>Podlaska</t>
  </si>
  <si>
    <t>Podleska</t>
  </si>
  <si>
    <t>Podlipie</t>
  </si>
  <si>
    <t>Podlipowa</t>
  </si>
  <si>
    <t>Podłączna</t>
  </si>
  <si>
    <t>Podłęknicka</t>
  </si>
  <si>
    <t>Podłosie</t>
  </si>
  <si>
    <t>Podłuże</t>
  </si>
  <si>
    <t>Podmagura</t>
  </si>
  <si>
    <t>Podmiedze</t>
  </si>
  <si>
    <t>Podmiejska</t>
  </si>
  <si>
    <t>Podmokła</t>
  </si>
  <si>
    <t>Podole</t>
  </si>
  <si>
    <t>Podolska</t>
  </si>
  <si>
    <t>Podpolec</t>
  </si>
  <si>
    <t>PODRAJSKA</t>
  </si>
  <si>
    <t>Podraszkowie</t>
  </si>
  <si>
    <t>Podrzarze</t>
  </si>
  <si>
    <t>Podskale</t>
  </si>
  <si>
    <t>Podskarpie</t>
  </si>
  <si>
    <t>Podtorze</t>
  </si>
  <si>
    <t>Podwale</t>
  </si>
  <si>
    <t>Podwalna</t>
  </si>
  <si>
    <t>Podworzec</t>
  </si>
  <si>
    <t>Podwójna</t>
  </si>
  <si>
    <t>Podwórkowa</t>
  </si>
  <si>
    <t>Podżarze</t>
  </si>
  <si>
    <t>Poetów</t>
  </si>
  <si>
    <t>Poezji</t>
  </si>
  <si>
    <t>Pogodna</t>
  </si>
  <si>
    <t>Pogoria</t>
  </si>
  <si>
    <t>Pogorzelska</t>
  </si>
  <si>
    <t>Pogotowia</t>
  </si>
  <si>
    <t>Pograniczna</t>
  </si>
  <si>
    <t>Pogródkowa</t>
  </si>
  <si>
    <t>Pogrzebieńska</t>
  </si>
  <si>
    <t>Pogwizdowska</t>
  </si>
  <si>
    <t>Pohulańska</t>
  </si>
  <si>
    <t>Pokładowa</t>
  </si>
  <si>
    <t>Pokoju</t>
  </si>
  <si>
    <t>POKREWNA</t>
  </si>
  <si>
    <t>Pokrzywowa</t>
  </si>
  <si>
    <t>Pokusy</t>
  </si>
  <si>
    <t>Pola</t>
  </si>
  <si>
    <t>Pola Lisickich</t>
  </si>
  <si>
    <t>Polan</t>
  </si>
  <si>
    <t>Polanka</t>
  </si>
  <si>
    <t>Polańska</t>
  </si>
  <si>
    <t>Polarna</t>
  </si>
  <si>
    <t>Poległych</t>
  </si>
  <si>
    <t>Poległych Górników</t>
  </si>
  <si>
    <t>Poleska</t>
  </si>
  <si>
    <t>Poleśna</t>
  </si>
  <si>
    <t>Poli Gojawiczyńskiej</t>
  </si>
  <si>
    <t>Policyjna</t>
  </si>
  <si>
    <t>Poligonowa</t>
  </si>
  <si>
    <t>Polna</t>
  </si>
  <si>
    <t>Polne Domy</t>
  </si>
  <si>
    <t>Polnych Kwiatów</t>
  </si>
  <si>
    <t>Poloczka</t>
  </si>
  <si>
    <t>POLOWA</t>
  </si>
  <si>
    <t>Polska</t>
  </si>
  <si>
    <t>Polskiego Czerwonego Krzyża</t>
  </si>
  <si>
    <t>Polskiej Organizacji Wojskowej</t>
  </si>
  <si>
    <t>Połaniecka</t>
  </si>
  <si>
    <t>Połomińska</t>
  </si>
  <si>
    <t>Połomska</t>
  </si>
  <si>
    <t>Południowa</t>
  </si>
  <si>
    <t>Pomarańczowa</t>
  </si>
  <si>
    <t>Pomarańczy</t>
  </si>
  <si>
    <t>Pomiarowa</t>
  </si>
  <si>
    <t>Pomietłów</t>
  </si>
  <si>
    <t>Pomłynie</t>
  </si>
  <si>
    <t>Pomnikowa</t>
  </si>
  <si>
    <t>Pomorska</t>
  </si>
  <si>
    <t>Pomowska</t>
  </si>
  <si>
    <t>Pomrożycka</t>
  </si>
  <si>
    <t>Ponętna</t>
  </si>
  <si>
    <t>Poniatowskiego</t>
  </si>
  <si>
    <t>Poniszowicka</t>
  </si>
  <si>
    <t>Popiela</t>
  </si>
  <si>
    <t>Popielata</t>
  </si>
  <si>
    <t>Popielowska</t>
  </si>
  <si>
    <t>Poplaty</t>
  </si>
  <si>
    <t>Poprzeczna</t>
  </si>
  <si>
    <t>por. Hieronima Dudwała</t>
  </si>
  <si>
    <t>por. Jana Łyska</t>
  </si>
  <si>
    <t>por. Józefa Pindora</t>
  </si>
  <si>
    <t>Por. Kazimierza Ogrodowskiego</t>
  </si>
  <si>
    <t>por. Władysława Barana</t>
  </si>
  <si>
    <t>Porajska</t>
  </si>
  <si>
    <t>Poranna</t>
  </si>
  <si>
    <t>PORĄBEK</t>
  </si>
  <si>
    <t>Porąbki</t>
  </si>
  <si>
    <t>Porcelanowa</t>
  </si>
  <si>
    <t>Poremby</t>
  </si>
  <si>
    <t>Porębisko</t>
  </si>
  <si>
    <t>Porębska</t>
  </si>
  <si>
    <t>Poręby</t>
  </si>
  <si>
    <t>Porfirowa</t>
  </si>
  <si>
    <t>Porozumienia Dąbrowskiego 1980</t>
  </si>
  <si>
    <t>Portowa</t>
  </si>
  <si>
    <t>Porucznika Serafina Myśliwca</t>
  </si>
  <si>
    <t>Porucznika Werbińskiego</t>
  </si>
  <si>
    <t>Porzeczkowa</t>
  </si>
  <si>
    <t>Posadówka</t>
  </si>
  <si>
    <t>Poselska</t>
  </si>
  <si>
    <t>Posmyk</t>
  </si>
  <si>
    <t>Posterunek Kolejowy</t>
  </si>
  <si>
    <t>Postępu Rolniczego</t>
  </si>
  <si>
    <t>Pościenny</t>
  </si>
  <si>
    <t>Pośrednia</t>
  </si>
  <si>
    <t>Potępska</t>
  </si>
  <si>
    <t>Potiebni</t>
  </si>
  <si>
    <t>Potocka</t>
  </si>
  <si>
    <t>Potoczek</t>
  </si>
  <si>
    <t>Potoczki</t>
  </si>
  <si>
    <t>POTOCZNA</t>
  </si>
  <si>
    <t>Potok</t>
  </si>
  <si>
    <t>Potoki</t>
  </si>
  <si>
    <t>Potokowa</t>
  </si>
  <si>
    <t>POW</t>
  </si>
  <si>
    <t>Powały</t>
  </si>
  <si>
    <t>Powiatowa</t>
  </si>
  <si>
    <t>Powiewna</t>
  </si>
  <si>
    <t>Powiśle</t>
  </si>
  <si>
    <t>Powodziowa</t>
  </si>
  <si>
    <t>Powroźnicza</t>
  </si>
  <si>
    <t>Powstania Styczniowego</t>
  </si>
  <si>
    <t>Powstańców</t>
  </si>
  <si>
    <t>Powstańców Styczniowych</t>
  </si>
  <si>
    <t>Powstańców Śląskich</t>
  </si>
  <si>
    <t>Powstańców Warszawskich</t>
  </si>
  <si>
    <t>Powstańców Warszawy</t>
  </si>
  <si>
    <t>Poziomkowa</t>
  </si>
  <si>
    <t>Poznańska</t>
  </si>
  <si>
    <t>Pożarna</t>
  </si>
  <si>
    <t>Pożarna I</t>
  </si>
  <si>
    <t>Pożarna II</t>
  </si>
  <si>
    <t>Pożarnicza</t>
  </si>
  <si>
    <t>Pożarowa</t>
  </si>
  <si>
    <t>Półkole</t>
  </si>
  <si>
    <t>Północna</t>
  </si>
  <si>
    <t>PPŁK. TEODORA MAŃCZYKA</t>
  </si>
  <si>
    <t>ppłk. Zygmunta Żywockiego</t>
  </si>
  <si>
    <t>Pracy</t>
  </si>
  <si>
    <t>Praga</t>
  </si>
  <si>
    <t>Praska</t>
  </si>
  <si>
    <t>Prawnicza</t>
  </si>
  <si>
    <t>Prawników</t>
  </si>
  <si>
    <t>Prądna</t>
  </si>
  <si>
    <t>Prądnicza</t>
  </si>
  <si>
    <t>Prezydencka</t>
  </si>
  <si>
    <t>Prędziszów</t>
  </si>
  <si>
    <t>Proboszczowicka</t>
  </si>
  <si>
    <t>Prochocka</t>
  </si>
  <si>
    <t>Prochowa</t>
  </si>
  <si>
    <t>Produkcyjna</t>
  </si>
  <si>
    <t>prof. Aleksandra Brücknera</t>
  </si>
  <si>
    <t>prof. Czesława Kameli</t>
  </si>
  <si>
    <t>prof. dr. Mieczysława Michałowicza</t>
  </si>
  <si>
    <t>prof. Edwarda Warchałowskiego</t>
  </si>
  <si>
    <t>prof. Edwarda Wittiga</t>
  </si>
  <si>
    <t>prof. Fryderyka Joliot-Curie</t>
  </si>
  <si>
    <t>prof. Jana Mikusińskiego</t>
  </si>
  <si>
    <t>prof. Jana Świderskiego</t>
  </si>
  <si>
    <t>prof. Janusza Witolda Elsnera</t>
  </si>
  <si>
    <t>prof. Jerzego Gomoliszewskiego</t>
  </si>
  <si>
    <t>prof. Jerzego Kołakowskiego</t>
  </si>
  <si>
    <t>prof. Józefa Nusbauma</t>
  </si>
  <si>
    <t>prof. Kaspra Weigla</t>
  </si>
  <si>
    <t>prof. Kazimierza Michałowskiego</t>
  </si>
  <si>
    <t>prof. Kazimierza Zarankiewicza</t>
  </si>
  <si>
    <t>prof. Maksymiliana Hubera</t>
  </si>
  <si>
    <t>prof. Marcelego Nenckiego</t>
  </si>
  <si>
    <t>prof. Mariana Piaseckiego</t>
  </si>
  <si>
    <t>prof. R. Ranoszka</t>
  </si>
  <si>
    <t>prof. Roberta Bednorza</t>
  </si>
  <si>
    <t>prof. St. Szczotki</t>
  </si>
  <si>
    <t>prof. Stanisława Kontkiewicza</t>
  </si>
  <si>
    <t>prof. Stefana Banacha</t>
  </si>
  <si>
    <t>prof. Stefana Hausbrandta</t>
  </si>
  <si>
    <t>prof. Tadeusza Banachiewicza</t>
  </si>
  <si>
    <t>prof. Tadeusza Kochmańskiego</t>
  </si>
  <si>
    <t>prof. Tadeusza Kotarbińskiego</t>
  </si>
  <si>
    <t>prof. Tomasza Strzembosza</t>
  </si>
  <si>
    <t>prof. Walerego Fontanusa</t>
  </si>
  <si>
    <t>prof. Wilibalda Winklera</t>
  </si>
  <si>
    <t>prof. Władysława Szafera</t>
  </si>
  <si>
    <t>prof. Władysława Tatarkiewicza</t>
  </si>
  <si>
    <t>prof. Włodzimierza Zonna</t>
  </si>
  <si>
    <t>prof. Zbigniewa Religi</t>
  </si>
  <si>
    <t>prof. Zygmunta Kowalczyka</t>
  </si>
  <si>
    <t>Profesora Józefa Pietera</t>
  </si>
  <si>
    <t>Profilowa</t>
  </si>
  <si>
    <t>Projektowa</t>
  </si>
  <si>
    <t>Projektowana</t>
  </si>
  <si>
    <t>Proletariacka</t>
  </si>
  <si>
    <t>Proletariatu</t>
  </si>
  <si>
    <t>Promenada</t>
  </si>
  <si>
    <t>Promenada gen. Jerzego Ziętka</t>
  </si>
  <si>
    <t>Promienista</t>
  </si>
  <si>
    <t>Promienna</t>
  </si>
  <si>
    <t>Promnicka</t>
  </si>
  <si>
    <t>Promowa</t>
  </si>
  <si>
    <t>Promykowa</t>
  </si>
  <si>
    <t>Prosa</t>
  </si>
  <si>
    <t>Prosta</t>
  </si>
  <si>
    <t>PROSTOPADŁA</t>
  </si>
  <si>
    <t>Protazego</t>
  </si>
  <si>
    <t>Prowansalska</t>
  </si>
  <si>
    <t>Prozy</t>
  </si>
  <si>
    <t>Próżna</t>
  </si>
  <si>
    <t>Prucheńska</t>
  </si>
  <si>
    <t>Prudnicka</t>
  </si>
  <si>
    <t>Prusa</t>
  </si>
  <si>
    <t>Prymasa Stefana Wyszyńskiego</t>
  </si>
  <si>
    <t>Prymasa Wyszyńskiego</t>
  </si>
  <si>
    <t>Pryszczyny</t>
  </si>
  <si>
    <t>Prywatna</t>
  </si>
  <si>
    <t>Przebiśniegowa</t>
  </si>
  <si>
    <t>PRZEBIŚNIEGÓW</t>
  </si>
  <si>
    <t>Przechodnia</t>
  </si>
  <si>
    <t>Przechód</t>
  </si>
  <si>
    <t>Przechód Dworcowy</t>
  </si>
  <si>
    <t>Przechód Schodowy</t>
  </si>
  <si>
    <t>Przeciętna</t>
  </si>
  <si>
    <t>Przeczna</t>
  </si>
  <si>
    <t>Przecznia</t>
  </si>
  <si>
    <t>PRZECZNICA</t>
  </si>
  <si>
    <t>Przeczycka</t>
  </si>
  <si>
    <t>Przed Koleją</t>
  </si>
  <si>
    <t>Przed Torami</t>
  </si>
  <si>
    <t>Przedmieście</t>
  </si>
  <si>
    <t>Przedmieście Koniawy</t>
  </si>
  <si>
    <t>Przedmieście Magdasz</t>
  </si>
  <si>
    <t>Przedmieście Podstocze</t>
  </si>
  <si>
    <t>Przedmieście Przysieka</t>
  </si>
  <si>
    <t>Przedsiębiorców</t>
  </si>
  <si>
    <t>Przedszkolna</t>
  </si>
  <si>
    <t>Przedtorze</t>
  </si>
  <si>
    <t>Przedwiośnia</t>
  </si>
  <si>
    <t>Przedwiośnie</t>
  </si>
  <si>
    <t>Przedziałowa</t>
  </si>
  <si>
    <t>Przejazd</t>
  </si>
  <si>
    <t>Przejazdowa</t>
  </si>
  <si>
    <t>PRZEJŚCIOWA</t>
  </si>
  <si>
    <t>Przekop</t>
  </si>
  <si>
    <t>Przekopowa</t>
  </si>
  <si>
    <t>Przelotna</t>
  </si>
  <si>
    <t>Przelotowa</t>
  </si>
  <si>
    <t>Przełajka</t>
  </si>
  <si>
    <t>Przełajowa</t>
  </si>
  <si>
    <t>Przełajska</t>
  </si>
  <si>
    <t>Przełęcz</t>
  </si>
  <si>
    <t>PRZEŁĘCZNA</t>
  </si>
  <si>
    <t>Przełom</t>
  </si>
  <si>
    <t>Przemszy</t>
  </si>
  <si>
    <t>Przemyska</t>
  </si>
  <si>
    <t>Przemysława</t>
  </si>
  <si>
    <t>Przemysłowa</t>
  </si>
  <si>
    <t>Przeora Augustyna Kordeckiego</t>
  </si>
  <si>
    <t>Przepiórcza</t>
  </si>
  <si>
    <t>Przepiórek</t>
  </si>
  <si>
    <t>Przepiórki</t>
  </si>
  <si>
    <t>Przerycie</t>
  </si>
  <si>
    <t>Przeskok</t>
  </si>
  <si>
    <t>Przesmyk</t>
  </si>
  <si>
    <t>Przestrzenna</t>
  </si>
  <si>
    <t>Prześwit</t>
  </si>
  <si>
    <t>Przetnica</t>
  </si>
  <si>
    <t>Przewieźlika</t>
  </si>
  <si>
    <t>Przewozowa</t>
  </si>
  <si>
    <t>Przędzalnicza</t>
  </si>
  <si>
    <t>Przodowników</t>
  </si>
  <si>
    <t>Przy Bramie</t>
  </si>
  <si>
    <t>Przy Dworcu</t>
  </si>
  <si>
    <t>Przy Gazowni</t>
  </si>
  <si>
    <t>Przy Kolei</t>
  </si>
  <si>
    <t>Przy Kopalni Bytom</t>
  </si>
  <si>
    <t>Przy Lesie</t>
  </si>
  <si>
    <t>Przy Parku</t>
  </si>
  <si>
    <t>Przy Prochowni</t>
  </si>
  <si>
    <t>Przy Skoczni</t>
  </si>
  <si>
    <t>Przy Stoku</t>
  </si>
  <si>
    <t>Przy Tamie</t>
  </si>
  <si>
    <t>Przy Torach</t>
  </si>
  <si>
    <t>Przy Ujęciu</t>
  </si>
  <si>
    <t>Przyborowiec</t>
  </si>
  <si>
    <t>Przybrzeżna</t>
  </si>
  <si>
    <t>Przybylaka</t>
  </si>
  <si>
    <t>Przybyłowska</t>
  </si>
  <si>
    <t>Przybyszów</t>
  </si>
  <si>
    <t>Przydrożna</t>
  </si>
  <si>
    <t>Przygodna</t>
  </si>
  <si>
    <t>Przygraniczna</t>
  </si>
  <si>
    <t>Przyjaciół</t>
  </si>
  <si>
    <t>Przyjaciół Żołnierza</t>
  </si>
  <si>
    <t>Przyjazna</t>
  </si>
  <si>
    <t>Przyjaźni</t>
  </si>
  <si>
    <t>Przyjemna</t>
  </si>
  <si>
    <t>Przykopa</t>
  </si>
  <si>
    <t>Przykościelna</t>
  </si>
  <si>
    <t>Przykra</t>
  </si>
  <si>
    <t>Przylasek</t>
  </si>
  <si>
    <t>Przyległa</t>
  </si>
  <si>
    <t>Przylesie</t>
  </si>
  <si>
    <t>Przymiarki</t>
  </si>
  <si>
    <t>Przyrodnicza</t>
  </si>
  <si>
    <t>Przyrowska</t>
  </si>
  <si>
    <t>Przyrwy</t>
  </si>
  <si>
    <t>Przysieczna</t>
  </si>
  <si>
    <t>Przysieki</t>
  </si>
  <si>
    <t>Przysiółek</t>
  </si>
  <si>
    <t>Przysiółki</t>
  </si>
  <si>
    <t>Przysłop</t>
  </si>
  <si>
    <t>Przystankowa</t>
  </si>
  <si>
    <t>Przyszłości</t>
  </si>
  <si>
    <t>Przyszowicka</t>
  </si>
  <si>
    <t>Przyszowska</t>
  </si>
  <si>
    <t>Przyśnicza</t>
  </si>
  <si>
    <t>Przytulii</t>
  </si>
  <si>
    <t>Przytulna</t>
  </si>
  <si>
    <t>Pstrągowa</t>
  </si>
  <si>
    <t>Pstrązka</t>
  </si>
  <si>
    <t>Pszczela</t>
  </si>
  <si>
    <t>Pszczelarska</t>
  </si>
  <si>
    <t>Pszczelarzy</t>
  </si>
  <si>
    <t>Pszczelna</t>
  </si>
  <si>
    <t>Pszczelne Łąki</t>
  </si>
  <si>
    <t>PSZCZELNICZA</t>
  </si>
  <si>
    <t>Pszczelnik</t>
  </si>
  <si>
    <t>Pszczyńska</t>
  </si>
  <si>
    <t>Pszeniczna</t>
  </si>
  <si>
    <t>Pszenna</t>
  </si>
  <si>
    <t>Pszowska</t>
  </si>
  <si>
    <t>Ptakowa</t>
  </si>
  <si>
    <t>Ptakowicka</t>
  </si>
  <si>
    <t>Ptasi Jar</t>
  </si>
  <si>
    <t>PTASIA</t>
  </si>
  <si>
    <t>Ptasznik</t>
  </si>
  <si>
    <t>Puchacza</t>
  </si>
  <si>
    <t>Pucka</t>
  </si>
  <si>
    <t>Pudlerska</t>
  </si>
  <si>
    <t>Pukowca</t>
  </si>
  <si>
    <t>Pułaskiego</t>
  </si>
  <si>
    <t>Puławska</t>
  </si>
  <si>
    <t>Pułkownika Jana Białego</t>
  </si>
  <si>
    <t>Puńcowska</t>
  </si>
  <si>
    <t>Purasy</t>
  </si>
  <si>
    <t>Pusta</t>
  </si>
  <si>
    <t>Pustki</t>
  </si>
  <si>
    <t>Pustki-Leśnictwo</t>
  </si>
  <si>
    <t>Pustułek</t>
  </si>
  <si>
    <t>Pustułki</t>
  </si>
  <si>
    <t>Pustynna</t>
  </si>
  <si>
    <t>Puszczyka</t>
  </si>
  <si>
    <t>PUSZCZYKÓW</t>
  </si>
  <si>
    <t>Puszkina</t>
  </si>
  <si>
    <t>Puścina</t>
  </si>
  <si>
    <t>Pycliki</t>
  </si>
  <si>
    <t>Pyrgiesów</t>
  </si>
  <si>
    <t>Pyrzowiec</t>
  </si>
  <si>
    <t>Pyskowicka</t>
  </si>
  <si>
    <t>Pytlarzy</t>
  </si>
  <si>
    <t>Rachowicka</t>
  </si>
  <si>
    <t>Rachowy</t>
  </si>
  <si>
    <t>Rachwalska</t>
  </si>
  <si>
    <t>Raciborska</t>
  </si>
  <si>
    <t>Raciborskiego</t>
  </si>
  <si>
    <t>Racjonalizatorów</t>
  </si>
  <si>
    <t>Racławicka</t>
  </si>
  <si>
    <t>Raczyńskiego</t>
  </si>
  <si>
    <t>Radiowa</t>
  </si>
  <si>
    <t>Radlińska</t>
  </si>
  <si>
    <t>Radlińskie Chałupki</t>
  </si>
  <si>
    <t>Radły</t>
  </si>
  <si>
    <t>Radocha</t>
  </si>
  <si>
    <t>Radomska</t>
  </si>
  <si>
    <t>Radomszczańska</t>
  </si>
  <si>
    <t>Radoniowa</t>
  </si>
  <si>
    <t>Radosna</t>
  </si>
  <si>
    <t>Radostkowska</t>
  </si>
  <si>
    <t>Radoszowska</t>
  </si>
  <si>
    <t>Radości</t>
  </si>
  <si>
    <t>Rady Narodowej Księstwa Cieszyńskiego</t>
  </si>
  <si>
    <t>Radziejowska</t>
  </si>
  <si>
    <t>Radzionkowska</t>
  </si>
  <si>
    <t>Rafała Copika</t>
  </si>
  <si>
    <t>Rafała Pomorskiego</t>
  </si>
  <si>
    <t>Rafała Sznajdera</t>
  </si>
  <si>
    <t>Rafała Urbana</t>
  </si>
  <si>
    <t>Rafała Wojaczka</t>
  </si>
  <si>
    <t>Rafowa</t>
  </si>
  <si>
    <t>Rajcy</t>
  </si>
  <si>
    <t>Rajdowa</t>
  </si>
  <si>
    <t>Rajnholda Domina</t>
  </si>
  <si>
    <t>Rajska</t>
  </si>
  <si>
    <t>Rakietowa</t>
  </si>
  <si>
    <t>RAKOWA</t>
  </si>
  <si>
    <t>Rakowiec</t>
  </si>
  <si>
    <t>Rakowiecka</t>
  </si>
  <si>
    <t>Rakowska</t>
  </si>
  <si>
    <t>Ramży</t>
  </si>
  <si>
    <t>Raska</t>
  </si>
  <si>
    <t>Rastoki</t>
  </si>
  <si>
    <t>Raszczykowiec</t>
  </si>
  <si>
    <t>Raszki</t>
  </si>
  <si>
    <t>Ratanice</t>
  </si>
  <si>
    <t>Ratowników</t>
  </si>
  <si>
    <t>Ratowników Górniczych</t>
  </si>
  <si>
    <t>Ratusz</t>
  </si>
  <si>
    <t>Ratuszowa</t>
  </si>
  <si>
    <t>Ratuszowy</t>
  </si>
  <si>
    <t>Raztoka</t>
  </si>
  <si>
    <t>Reduty Częstochowskiej</t>
  </si>
  <si>
    <t>Reform Rolnych</t>
  </si>
  <si>
    <t>Reformacka</t>
  </si>
  <si>
    <t>Regat</t>
  </si>
  <si>
    <t>Regionalna</t>
  </si>
  <si>
    <t>Regulacyjna</t>
  </si>
  <si>
    <t>Reja</t>
  </si>
  <si>
    <t>Rejenta</t>
  </si>
  <si>
    <t>Rejsowa</t>
  </si>
  <si>
    <t>Rejtana</t>
  </si>
  <si>
    <t>Rekreacyjna</t>
  </si>
  <si>
    <t>Reksia</t>
  </si>
  <si>
    <t>Relaksowa</t>
  </si>
  <si>
    <t>REMIZOWA</t>
  </si>
  <si>
    <t>Renaty Zwoźniakowej</t>
  </si>
  <si>
    <t>Rencistów</t>
  </si>
  <si>
    <t>Reniferów</t>
  </si>
  <si>
    <t>Repecka</t>
  </si>
  <si>
    <t>Reptowska</t>
  </si>
  <si>
    <t>Reta</t>
  </si>
  <si>
    <t>Reta Śmiłowicka</t>
  </si>
  <si>
    <t>Rewolucji 1905r.</t>
  </si>
  <si>
    <t>Rewolucjonistów</t>
  </si>
  <si>
    <t>Reymonta</t>
  </si>
  <si>
    <t>Rezedowa</t>
  </si>
  <si>
    <t>Rezerwistów</t>
  </si>
  <si>
    <t>Rębaczy</t>
  </si>
  <si>
    <t>RĘBISKO</t>
  </si>
  <si>
    <t>Ręby</t>
  </si>
  <si>
    <t>RĘDZINNA</t>
  </si>
  <si>
    <t>RĘDZINOWA</t>
  </si>
  <si>
    <t>Rędzińska</t>
  </si>
  <si>
    <t>Rękodzielnicza</t>
  </si>
  <si>
    <t>Roberta Domsa</t>
  </si>
  <si>
    <t>Roberta Kempki</t>
  </si>
  <si>
    <t>Roberta Koźlika</t>
  </si>
  <si>
    <t>Roberta Lewandowskiego</t>
  </si>
  <si>
    <t>Roberta Miki</t>
  </si>
  <si>
    <t>Roberta Mruczka</t>
  </si>
  <si>
    <t>Roberta Oszka</t>
  </si>
  <si>
    <t>Roberta Schumana</t>
  </si>
  <si>
    <t>Roberta Żymły</t>
  </si>
  <si>
    <t>Robotnicza</t>
  </si>
  <si>
    <t>Rocha</t>
  </si>
  <si>
    <t>Rocławska</t>
  </si>
  <si>
    <t>Rodacka</t>
  </si>
  <si>
    <t>Rodzeństwa Krzyżowskich</t>
  </si>
  <si>
    <t>Rodziewiczównej</t>
  </si>
  <si>
    <t>Rodzinna</t>
  </si>
  <si>
    <t>RODZINY DEMBIŃSKICH</t>
  </si>
  <si>
    <t>Rodziny Oswaldów</t>
  </si>
  <si>
    <t>Rodziny Zielonków</t>
  </si>
  <si>
    <t>Rogacz</t>
  </si>
  <si>
    <t>Rogera</t>
  </si>
  <si>
    <t>Rogol</t>
  </si>
  <si>
    <t>Rogowa</t>
  </si>
  <si>
    <t>Rogowiec</t>
  </si>
  <si>
    <t>Rogowska</t>
  </si>
  <si>
    <t>Rogoźnicka</t>
  </si>
  <si>
    <t>Rohowska</t>
  </si>
  <si>
    <t>Rokiciowa</t>
  </si>
  <si>
    <t>Rokicka</t>
  </si>
  <si>
    <t>Rokitnicka</t>
  </si>
  <si>
    <t>Rolna</t>
  </si>
  <si>
    <t>Rolnicza</t>
  </si>
  <si>
    <t>ROLNIKÓW</t>
  </si>
  <si>
    <t>Romana Białka</t>
  </si>
  <si>
    <t>Romana Dmowskiego</t>
  </si>
  <si>
    <t>Romana Dyboskiego</t>
  </si>
  <si>
    <t>Romana Proksy</t>
  </si>
  <si>
    <t>Romana Rzepeckiego</t>
  </si>
  <si>
    <t>Romanowska</t>
  </si>
  <si>
    <t>Romanówka</t>
  </si>
  <si>
    <t>Romantyczna</t>
  </si>
  <si>
    <t>Romańska</t>
  </si>
  <si>
    <t>Romańskiego</t>
  </si>
  <si>
    <t>Romualda Mielczarskiego</t>
  </si>
  <si>
    <t>Romualda Pitery</t>
  </si>
  <si>
    <t>Romualda Traugutta</t>
  </si>
  <si>
    <t>Rondo</t>
  </si>
  <si>
    <t>Rondo im. Gen. Jerzego Ziętka</t>
  </si>
  <si>
    <t>Rosochacz</t>
  </si>
  <si>
    <t>Rostka</t>
  </si>
  <si>
    <t>Rostków</t>
  </si>
  <si>
    <t>Rosy</t>
  </si>
  <si>
    <t>Roślinna</t>
  </si>
  <si>
    <t>Rotmistrza Pileckiego</t>
  </si>
  <si>
    <t>rotmistrza Witolda Pileckiego</t>
  </si>
  <si>
    <t>Rowerowa</t>
  </si>
  <si>
    <t>Rowowa</t>
  </si>
  <si>
    <t>Rozalki</t>
  </si>
  <si>
    <t>Rozbarska</t>
  </si>
  <si>
    <t>Rozdolna</t>
  </si>
  <si>
    <t>Rozdroże</t>
  </si>
  <si>
    <t>Rozdzieńskiego</t>
  </si>
  <si>
    <t>Rozjazdowa</t>
  </si>
  <si>
    <t>Rozmarynowa</t>
  </si>
  <si>
    <t>Rozmarynu</t>
  </si>
  <si>
    <t>Rozstajna</t>
  </si>
  <si>
    <t>Roztoki</t>
  </si>
  <si>
    <t>Roztropicka</t>
  </si>
  <si>
    <t>Rozwojowa</t>
  </si>
  <si>
    <t>Roździeńska</t>
  </si>
  <si>
    <t>Rówienki</t>
  </si>
  <si>
    <t>RÓWNA</t>
  </si>
  <si>
    <t>Równe</t>
  </si>
  <si>
    <t>Równica</t>
  </si>
  <si>
    <t>Równikowa</t>
  </si>
  <si>
    <t>Równoległa</t>
  </si>
  <si>
    <t>Róż</t>
  </si>
  <si>
    <t>Różana</t>
  </si>
  <si>
    <t>Różanecznika</t>
  </si>
  <si>
    <t>Róży</t>
  </si>
  <si>
    <t>Róży Luksemburg</t>
  </si>
  <si>
    <t>rtm. Witolda Pileckiego</t>
  </si>
  <si>
    <t>Rubinowa</t>
  </si>
  <si>
    <t>Ruchu Oporu</t>
  </si>
  <si>
    <t>Ruciana</t>
  </si>
  <si>
    <t>Ruczajowa</t>
  </si>
  <si>
    <t>Rudawka</t>
  </si>
  <si>
    <t>Rudawki</t>
  </si>
  <si>
    <t>Rudna</t>
  </si>
  <si>
    <t>Rudnicka</t>
  </si>
  <si>
    <t>Rudników</t>
  </si>
  <si>
    <t>Rudolfa Hellera</t>
  </si>
  <si>
    <t>Rudolfa Kukucza</t>
  </si>
  <si>
    <t>Rudolfa Niemczyka</t>
  </si>
  <si>
    <t>Rudolfa von Carnalla</t>
  </si>
  <si>
    <t>Rudolfa Zaręby</t>
  </si>
  <si>
    <t>Rudolfa Zubera</t>
  </si>
  <si>
    <t>Rudowska</t>
  </si>
  <si>
    <t>Rudyszwałdzka</t>
  </si>
  <si>
    <t>Rudziana</t>
  </si>
  <si>
    <t>RUDZICKA</t>
  </si>
  <si>
    <t>Rudzika</t>
  </si>
  <si>
    <t>Rudzka</t>
  </si>
  <si>
    <t>Rukoli</t>
  </si>
  <si>
    <t>Rumiankowa</t>
  </si>
  <si>
    <t>Runa Leśnego</t>
  </si>
  <si>
    <t>Runowa</t>
  </si>
  <si>
    <t>Ruptawiec</t>
  </si>
  <si>
    <t>Ruptawska</t>
  </si>
  <si>
    <t>Rusałki</t>
  </si>
  <si>
    <t>Rusinowicka</t>
  </si>
  <si>
    <t>Ruska</t>
  </si>
  <si>
    <t>Ruściska</t>
  </si>
  <si>
    <t>Rutki Laskier</t>
  </si>
  <si>
    <t>Rybacka</t>
  </si>
  <si>
    <t>Rybarska</t>
  </si>
  <si>
    <t>Rybia</t>
  </si>
  <si>
    <t>Rybitwy</t>
  </si>
  <si>
    <t>Rybnicka</t>
  </si>
  <si>
    <t>Rybny Rynek</t>
  </si>
  <si>
    <t>Rycerska</t>
  </si>
  <si>
    <t>Rychla</t>
  </si>
  <si>
    <t>Rychwałdzka</t>
  </si>
  <si>
    <t>Rydułtowska</t>
  </si>
  <si>
    <t>Rydza</t>
  </si>
  <si>
    <t>Rydzowa</t>
  </si>
  <si>
    <t>Rydzów</t>
  </si>
  <si>
    <t>Ryły</t>
  </si>
  <si>
    <t>Rymarska</t>
  </si>
  <si>
    <t>Rymera</t>
  </si>
  <si>
    <t>Rynek</t>
  </si>
  <si>
    <t>Rynek  im. Jana Pawła II</t>
  </si>
  <si>
    <t>Rynek  im. Powstańców 1863</t>
  </si>
  <si>
    <t>Rynek  Wieluński</t>
  </si>
  <si>
    <t>Rynek Główny</t>
  </si>
  <si>
    <t>Rynek Mały</t>
  </si>
  <si>
    <t>Rynek Prezydenta RP Gabriela Narutowicza</t>
  </si>
  <si>
    <t>Rynkowa</t>
  </si>
  <si>
    <t>Rysia</t>
  </si>
  <si>
    <t>Rysie</t>
  </si>
  <si>
    <t>Ryszarda</t>
  </si>
  <si>
    <t>RYSZARDA GANSIŃCA</t>
  </si>
  <si>
    <t>Ryszarda Goliasza</t>
  </si>
  <si>
    <t>Ryszarda Kaczorowskiego</t>
  </si>
  <si>
    <t>Ryszarda Magdziorza</t>
  </si>
  <si>
    <t>Ryszarda Siekiela</t>
  </si>
  <si>
    <t>Ryszarda Sprusa</t>
  </si>
  <si>
    <t>Ryszarda Wagnera</t>
  </si>
  <si>
    <t>Ryszka</t>
  </si>
  <si>
    <t>Rytwiny</t>
  </si>
  <si>
    <t>Rząsawska</t>
  </si>
  <si>
    <t>Rzeczki</t>
  </si>
  <si>
    <t>Rzeczna</t>
  </si>
  <si>
    <t>Rzeczycka</t>
  </si>
  <si>
    <t>Rzemieślnicza</t>
  </si>
  <si>
    <t>Rzemieślników</t>
  </si>
  <si>
    <t>Rzepakowa</t>
  </si>
  <si>
    <t>Rzepkowy Potok</t>
  </si>
  <si>
    <t>Rzeszowska</t>
  </si>
  <si>
    <t>Rześka</t>
  </si>
  <si>
    <t>Rzewnego</t>
  </si>
  <si>
    <t>Rzeźbiarza</t>
  </si>
  <si>
    <t>Rzeźnicka</t>
  </si>
  <si>
    <t>Rzeźnicza</t>
  </si>
  <si>
    <t>Rzeźniczy</t>
  </si>
  <si>
    <t>Rzędziana</t>
  </si>
  <si>
    <t>Rzuchowska</t>
  </si>
  <si>
    <t>RZYMSKA</t>
  </si>
  <si>
    <t>S. Lema</t>
  </si>
  <si>
    <t>S. Wyspiańskiego</t>
  </si>
  <si>
    <t>Sabały</t>
  </si>
  <si>
    <t>Sabaty</t>
  </si>
  <si>
    <t>Sabinowska</t>
  </si>
  <si>
    <t>Sadowa</t>
  </si>
  <si>
    <t>Sadowników</t>
  </si>
  <si>
    <t>Sadowy</t>
  </si>
  <si>
    <t>Sadowych</t>
  </si>
  <si>
    <t>Sadówka</t>
  </si>
  <si>
    <t>Sadzawki</t>
  </si>
  <si>
    <t>Saint Etienne</t>
  </si>
  <si>
    <t>Saint Vallier</t>
  </si>
  <si>
    <t>Salamander</t>
  </si>
  <si>
    <t>Salezjańska</t>
  </si>
  <si>
    <t>Salmopolska</t>
  </si>
  <si>
    <t>Salomona Isaaca</t>
  </si>
  <si>
    <t>Salwatorianów</t>
  </si>
  <si>
    <t>Samborowicka</t>
  </si>
  <si>
    <t>Samborska</t>
  </si>
  <si>
    <t>Samlowiec</t>
  </si>
  <si>
    <t>Samochodowa</t>
  </si>
  <si>
    <t>Samodzielna</t>
  </si>
  <si>
    <t>Samorządowa</t>
  </si>
  <si>
    <t>Samotna</t>
  </si>
  <si>
    <t>Samuela Bogumiła Lindego</t>
  </si>
  <si>
    <t>Samuela Huldczyńskiego</t>
  </si>
  <si>
    <t>Sanatoryjna</t>
  </si>
  <si>
    <t>Sandacza</t>
  </si>
  <si>
    <t>Sandomierska</t>
  </si>
  <si>
    <t>Saneckiego</t>
  </si>
  <si>
    <t>Saneczkowa</t>
  </si>
  <si>
    <t>Sanitarna</t>
  </si>
  <si>
    <t>Sanocka</t>
  </si>
  <si>
    <t>Saperów</t>
  </si>
  <si>
    <t>Saperów Śląskich</t>
  </si>
  <si>
    <t>Saperska</t>
  </si>
  <si>
    <t>Sarenek</t>
  </si>
  <si>
    <t>Sarmacka</t>
  </si>
  <si>
    <t>Sarni Stok</t>
  </si>
  <si>
    <t>Sarnia</t>
  </si>
  <si>
    <t>Sarnia Łąka</t>
  </si>
  <si>
    <t>Sarnowska</t>
  </si>
  <si>
    <t>Sarny</t>
  </si>
  <si>
    <t>Sasanek</t>
  </si>
  <si>
    <t>Sasanki</t>
  </si>
  <si>
    <t>Sasankowa</t>
  </si>
  <si>
    <t>Saska</t>
  </si>
  <si>
    <t>Satelicka</t>
  </si>
  <si>
    <t>Saturna</t>
  </si>
  <si>
    <t>Saturnowska</t>
  </si>
  <si>
    <t>SATYNOWA</t>
  </si>
  <si>
    <t>Satyryków</t>
  </si>
  <si>
    <t>Sawickiej</t>
  </si>
  <si>
    <t>Sawina</t>
  </si>
  <si>
    <t>Sądecka</t>
  </si>
  <si>
    <t>Sądowa</t>
  </si>
  <si>
    <t>SĄSIEDZKA</t>
  </si>
  <si>
    <t>Sąsiedzka  Sąsiedzka</t>
  </si>
  <si>
    <t>Scalona</t>
  </si>
  <si>
    <t>Schodowa</t>
  </si>
  <si>
    <t>Schowana</t>
  </si>
  <si>
    <t>Schronisko Szyndzielnia</t>
  </si>
  <si>
    <t>Segiet</t>
  </si>
  <si>
    <t>Sejmowa</t>
  </si>
  <si>
    <t>Sejmu Śląskiego</t>
  </si>
  <si>
    <t>SEKRETNA</t>
  </si>
  <si>
    <t>Semaforowa</t>
  </si>
  <si>
    <t>Sempołowskiej</t>
  </si>
  <si>
    <t>Senatorska</t>
  </si>
  <si>
    <t>Seniorów</t>
  </si>
  <si>
    <t>Serdeczna</t>
  </si>
  <si>
    <t>Serdecznika</t>
  </si>
  <si>
    <t>Serenady</t>
  </si>
  <si>
    <t>Serwin</t>
  </si>
  <si>
    <t>Seweryna Goszczyńskiego</t>
  </si>
  <si>
    <t>Seweryna Udzieli</t>
  </si>
  <si>
    <t>Sezamkowa</t>
  </si>
  <si>
    <t>Sezamowa</t>
  </si>
  <si>
    <t>Sępia</t>
  </si>
  <si>
    <t>Sępowa</t>
  </si>
  <si>
    <t>Siarkowa</t>
  </si>
  <si>
    <t>Siatkarska</t>
  </si>
  <si>
    <t>SIEDLACKA</t>
  </si>
  <si>
    <t>Siedlakówka</t>
  </si>
  <si>
    <t>Siedlecka</t>
  </si>
  <si>
    <t>Siedmiu Szewców</t>
  </si>
  <si>
    <t>Sielanka</t>
  </si>
  <si>
    <t>Sielankowa</t>
  </si>
  <si>
    <t>Sielawy</t>
  </si>
  <si>
    <t>Sielec</t>
  </si>
  <si>
    <t>Sielecka</t>
  </si>
  <si>
    <t>Sielska</t>
  </si>
  <si>
    <t>Siemianowicka</t>
  </si>
  <si>
    <t>Siemońska</t>
  </si>
  <si>
    <t>Sienkiewicza</t>
  </si>
  <si>
    <t>SIENNA</t>
  </si>
  <si>
    <t>Sieradzka</t>
  </si>
  <si>
    <t>Sierakowska</t>
  </si>
  <si>
    <t>Sierotki</t>
  </si>
  <si>
    <t>Sierpniowa</t>
  </si>
  <si>
    <t>Sierpowa</t>
  </si>
  <si>
    <t>sierż. Grzegorza Załogi</t>
  </si>
  <si>
    <t>Siewierska</t>
  </si>
  <si>
    <t>Siewna</t>
  </si>
  <si>
    <t>Siglanów</t>
  </si>
  <si>
    <t>SIKOREK</t>
  </si>
  <si>
    <t>Sikorka</t>
  </si>
  <si>
    <t>Sikorki</t>
  </si>
  <si>
    <t>Sikornik</t>
  </si>
  <si>
    <t>Sikorskiego</t>
  </si>
  <si>
    <t>Simoradzka</t>
  </si>
  <si>
    <t>Siostry Małgorzaty Szewczyk</t>
  </si>
  <si>
    <t>Siostrzana</t>
  </si>
  <si>
    <t>Sitowie</t>
  </si>
  <si>
    <t>Siwcowa</t>
  </si>
  <si>
    <t>Siwkowa</t>
  </si>
  <si>
    <t>Skalica</t>
  </si>
  <si>
    <t>Skalista</t>
  </si>
  <si>
    <t>Skalite</t>
  </si>
  <si>
    <t>Skalna</t>
  </si>
  <si>
    <t>Skalny Widok</t>
  </si>
  <si>
    <t>Skałka Krasicka</t>
  </si>
  <si>
    <t>Skałki</t>
  </si>
  <si>
    <t>Skałkowa</t>
  </si>
  <si>
    <t>Skały</t>
  </si>
  <si>
    <t>Skarbka</t>
  </si>
  <si>
    <t>Skarbnika</t>
  </si>
  <si>
    <t>Skargi</t>
  </si>
  <si>
    <t>Skarpa</t>
  </si>
  <si>
    <t>Skarpowa</t>
  </si>
  <si>
    <t>Skarżycka</t>
  </si>
  <si>
    <t>Skatowa</t>
  </si>
  <si>
    <t>Skautów</t>
  </si>
  <si>
    <t>Skerbenia</t>
  </si>
  <si>
    <t>Skibowa</t>
  </si>
  <si>
    <t>Skierniewicka</t>
  </si>
  <si>
    <t>Składkowskiego</t>
  </si>
  <si>
    <t>Składowa</t>
  </si>
  <si>
    <t>Skłodowskiej</t>
  </si>
  <si>
    <t>Skłodowskiej Curie</t>
  </si>
  <si>
    <t>Skłodowskiej-Curie</t>
  </si>
  <si>
    <t>Skoczowska</t>
  </si>
  <si>
    <t>Skolnity</t>
  </si>
  <si>
    <t>Skorpiona</t>
  </si>
  <si>
    <t>Skośna</t>
  </si>
  <si>
    <t>Skotnia</t>
  </si>
  <si>
    <t>Skotnica</t>
  </si>
  <si>
    <t>Skotnicka</t>
  </si>
  <si>
    <t>Skotnicza</t>
  </si>
  <si>
    <t>Skotniczyk</t>
  </si>
  <si>
    <t>Skowronek</t>
  </si>
  <si>
    <t>Skowronkowa</t>
  </si>
  <si>
    <t>Skowronków</t>
  </si>
  <si>
    <t>Skowrończa</t>
  </si>
  <si>
    <t>Skrajna</t>
  </si>
  <si>
    <t>Skromna</t>
  </si>
  <si>
    <t>Skryta</t>
  </si>
  <si>
    <t>Skrzatów</t>
  </si>
  <si>
    <t>Skrzeczkowicka</t>
  </si>
  <si>
    <t>Skrzesówka</t>
  </si>
  <si>
    <t>Skrzetuskiego</t>
  </si>
  <si>
    <t>Skrzyczeńska</t>
  </si>
  <si>
    <t>Skrzydlowska</t>
  </si>
  <si>
    <t>Skrzydłowicka</t>
  </si>
  <si>
    <t>Skrzypowa</t>
  </si>
  <si>
    <t>Skrzypów</t>
  </si>
  <si>
    <t>Skrzyszowska</t>
  </si>
  <si>
    <t>skwer  Na Stroszku</t>
  </si>
  <si>
    <t>skwer  Osiedlowy</t>
  </si>
  <si>
    <t>skwer Aleksandra Zelwerowicza</t>
  </si>
  <si>
    <t>skwer Heleny Modrzejewskiej</t>
  </si>
  <si>
    <t>Skwerowa</t>
  </si>
  <si>
    <t>Sławika</t>
  </si>
  <si>
    <t>Sławikowska</t>
  </si>
  <si>
    <t>Sławikówka</t>
  </si>
  <si>
    <t>Sławkowska</t>
  </si>
  <si>
    <t>Sławomira Mrożka</t>
  </si>
  <si>
    <t>Słodka</t>
  </si>
  <si>
    <t>Słodowa</t>
  </si>
  <si>
    <t>Słomiana</t>
  </si>
  <si>
    <t>Słomianka</t>
  </si>
  <si>
    <t>Słomkowa</t>
  </si>
  <si>
    <t>Słona</t>
  </si>
  <si>
    <t>Słoneczna</t>
  </si>
  <si>
    <t>Słoneczne Wzgórze</t>
  </si>
  <si>
    <t>Słonecznikowa</t>
  </si>
  <si>
    <t>Słoneczników</t>
  </si>
  <si>
    <t>Słoneczny</t>
  </si>
  <si>
    <t>Słoneczny Stok</t>
  </si>
  <si>
    <t>Słowacka</t>
  </si>
  <si>
    <t>Słowackiego</t>
  </si>
  <si>
    <t>Słowiaków</t>
  </si>
  <si>
    <t>Słowiańska</t>
  </si>
  <si>
    <t>SŁOWIAŃSKI</t>
  </si>
  <si>
    <t>SŁOWICZA</t>
  </si>
  <si>
    <t>Słowika</t>
  </si>
  <si>
    <t>Słowikowa</t>
  </si>
  <si>
    <t>Słowików</t>
  </si>
  <si>
    <t>Słowińska</t>
  </si>
  <si>
    <t>Słupecka</t>
  </si>
  <si>
    <t>Słupna</t>
  </si>
  <si>
    <t>Słupska</t>
  </si>
  <si>
    <t>Smagula</t>
  </si>
  <si>
    <t>Smardzów</t>
  </si>
  <si>
    <t>SMOCZA</t>
  </si>
  <si>
    <t>Smoleńska</t>
  </si>
  <si>
    <t>Smolickich</t>
  </si>
  <si>
    <t>SMOLNA</t>
  </si>
  <si>
    <t>Smolnicka</t>
  </si>
  <si>
    <t>Smołki</t>
  </si>
  <si>
    <t>Smrekowa</t>
  </si>
  <si>
    <t>Smreków</t>
  </si>
  <si>
    <t>Smudzówka</t>
  </si>
  <si>
    <t>Smuga</t>
  </si>
  <si>
    <t>Smugowa</t>
  </si>
  <si>
    <t>Smutna</t>
  </si>
  <si>
    <t>Smużna</t>
  </si>
  <si>
    <t>Snopowa</t>
  </si>
  <si>
    <t>Snowaniec</t>
  </si>
  <si>
    <t>Sobalaków</t>
  </si>
  <si>
    <t>Sobieskiego</t>
  </si>
  <si>
    <t>SOBÓTKI</t>
  </si>
  <si>
    <t>Sodowa</t>
  </si>
  <si>
    <t>Sojki</t>
  </si>
  <si>
    <t>SOKOLA</t>
  </si>
  <si>
    <t>Sokolska</t>
  </si>
  <si>
    <t>Sokoła</t>
  </si>
  <si>
    <t>Sokołów</t>
  </si>
  <si>
    <t>SOKOŁY</t>
  </si>
  <si>
    <t>Solankowa</t>
  </si>
  <si>
    <t>Solany</t>
  </si>
  <si>
    <t>Solaris</t>
  </si>
  <si>
    <t>Solarska</t>
  </si>
  <si>
    <t>SOLECKA</t>
  </si>
  <si>
    <t>Solidarności</t>
  </si>
  <si>
    <t>Solidna</t>
  </si>
  <si>
    <t>Soliska</t>
  </si>
  <si>
    <t>Solisko</t>
  </si>
  <si>
    <t>Solna</t>
  </si>
  <si>
    <t>Solskiego</t>
  </si>
  <si>
    <t>Sołecka</t>
  </si>
  <si>
    <t>Sołtysa Ludwika Lebiody</t>
  </si>
  <si>
    <t>Sołtysia</t>
  </si>
  <si>
    <t>Sołtysówka</t>
  </si>
  <si>
    <t>Sołtystwo</t>
  </si>
  <si>
    <t>Soplicy</t>
  </si>
  <si>
    <t>Sopocka</t>
  </si>
  <si>
    <t>Sorychty</t>
  </si>
  <si>
    <t>Sosienkowa</t>
  </si>
  <si>
    <t>Sosnowa</t>
  </si>
  <si>
    <t>Sosnowa Góra</t>
  </si>
  <si>
    <t>Sosnowicka</t>
  </si>
  <si>
    <t>Sosnowiecka</t>
  </si>
  <si>
    <t>Sosnówka</t>
  </si>
  <si>
    <t>Soszowska</t>
  </si>
  <si>
    <t>Sośnia Góra</t>
  </si>
  <si>
    <t>Sośnie</t>
  </si>
  <si>
    <t>Sowia</t>
  </si>
  <si>
    <t>Sowy</t>
  </si>
  <si>
    <t>SÓJEK</t>
  </si>
  <si>
    <t>Sójki</t>
  </si>
  <si>
    <t>Spacerowa</t>
  </si>
  <si>
    <t>Spadek</t>
  </si>
  <si>
    <t>Spadkowa</t>
  </si>
  <si>
    <t>Spadochroniarzy</t>
  </si>
  <si>
    <t>Spadowa</t>
  </si>
  <si>
    <t>Spadziowa</t>
  </si>
  <si>
    <t>SPADZISTA</t>
  </si>
  <si>
    <t>Spartakusa</t>
  </si>
  <si>
    <t>Spartańska</t>
  </si>
  <si>
    <t>Spichlerzowa</t>
  </si>
  <si>
    <t>Spichrzowa</t>
  </si>
  <si>
    <t>Spiska</t>
  </si>
  <si>
    <t>SPIŻOWA</t>
  </si>
  <si>
    <t>Spokojna</t>
  </si>
  <si>
    <t>Społeczna</t>
  </si>
  <si>
    <t>Sporna</t>
  </si>
  <si>
    <t>Sportowa</t>
  </si>
  <si>
    <t>Sportowców</t>
  </si>
  <si>
    <t>Sporyska</t>
  </si>
  <si>
    <t>Spólnik</t>
  </si>
  <si>
    <t>Spółdzielców</t>
  </si>
  <si>
    <t>Spółdzielcza</t>
  </si>
  <si>
    <t>Spółdzielczości</t>
  </si>
  <si>
    <t>Sputników</t>
  </si>
  <si>
    <t>Srebrna</t>
  </si>
  <si>
    <t>Srebrna Góra</t>
  </si>
  <si>
    <t>Srebrnik</t>
  </si>
  <si>
    <t>Srocza Góra</t>
  </si>
  <si>
    <t>Sroki</t>
  </si>
  <si>
    <t>SROKOWIECKA</t>
  </si>
  <si>
    <t>St. Batorego</t>
  </si>
  <si>
    <t>St. Krzyżowskiego</t>
  </si>
  <si>
    <t>St. Ligonia</t>
  </si>
  <si>
    <t>St. Staszica</t>
  </si>
  <si>
    <t>St. Wyspiańskiego</t>
  </si>
  <si>
    <t>Stabińskiego</t>
  </si>
  <si>
    <t>Stachowe</t>
  </si>
  <si>
    <t>Stachury</t>
  </si>
  <si>
    <t>Stacja</t>
  </si>
  <si>
    <t>Stacja Jęzor</t>
  </si>
  <si>
    <t>Stacyjna</t>
  </si>
  <si>
    <t>STADIONOWA</t>
  </si>
  <si>
    <t>Staffa</t>
  </si>
  <si>
    <t>Stalmacha</t>
  </si>
  <si>
    <t>Stalowa</t>
  </si>
  <si>
    <t>Stalowników</t>
  </si>
  <si>
    <t>Stanicka</t>
  </si>
  <si>
    <t>Stanisława</t>
  </si>
  <si>
    <t>Stanisława Bieniasza</t>
  </si>
  <si>
    <t>Stanisława Broszkiewicza</t>
  </si>
  <si>
    <t>Stanisława Chudoby</t>
  </si>
  <si>
    <t>Stanisława Dubois</t>
  </si>
  <si>
    <t>Stanisława Duboisa</t>
  </si>
  <si>
    <t>Stanisława Fliegera</t>
  </si>
  <si>
    <t>Stanisława Grochowiaka</t>
  </si>
  <si>
    <t>Stanisława Hadyny</t>
  </si>
  <si>
    <t>Stanisława Ignacego Witkiewicza</t>
  </si>
  <si>
    <t>Stanisława Kempy</t>
  </si>
  <si>
    <t>Stanisława Kobylińskiego</t>
  </si>
  <si>
    <t>STANISŁAWA KONARSKIEGO</t>
  </si>
  <si>
    <t>Stanisława Kontkiewicza</t>
  </si>
  <si>
    <t>Stanisława Kossutha</t>
  </si>
  <si>
    <t>Stanisława Kostki</t>
  </si>
  <si>
    <t>Stanisława Kunickiego</t>
  </si>
  <si>
    <t>Stanisława Lema</t>
  </si>
  <si>
    <t>Stanisława Lencewicza</t>
  </si>
  <si>
    <t>Stanisława Leszczyńskiego</t>
  </si>
  <si>
    <t>STANISŁAWA LIGONIA</t>
  </si>
  <si>
    <t>Stanisława Łętowskiego</t>
  </si>
  <si>
    <t>Stanisława Maczka</t>
  </si>
  <si>
    <t>Stanisława Małachowskiego</t>
  </si>
  <si>
    <t>Stanisława Marusarza</t>
  </si>
  <si>
    <t>Stanisława Mastalerza</t>
  </si>
  <si>
    <t>Stanisława Michalskiego</t>
  </si>
  <si>
    <t>Stanisława Mielnickiego</t>
  </si>
  <si>
    <t>Stanisława Mikołajczyka</t>
  </si>
  <si>
    <t>Stanisława Moniuszki</t>
  </si>
  <si>
    <t>Stanisława Morciszka</t>
  </si>
  <si>
    <t>Stanisława Nawrota</t>
  </si>
  <si>
    <t>Stanisława Noakowskiego</t>
  </si>
  <si>
    <t>Stanisława Ogórka</t>
  </si>
  <si>
    <t>Stanisława Olejniczaka</t>
  </si>
  <si>
    <t>Stanisława Orzechowskiego</t>
  </si>
  <si>
    <t>Stanisława Poniatowskiego</t>
  </si>
  <si>
    <t>Stanisława Przybyszewskiego</t>
  </si>
  <si>
    <t>Stanisława Rączki</t>
  </si>
  <si>
    <t>Stanisława Rochowiaka</t>
  </si>
  <si>
    <t>Stanisława Rożanowicza</t>
  </si>
  <si>
    <t>Stanisława Rudy</t>
  </si>
  <si>
    <t>STANISŁAWA RZEPUSA</t>
  </si>
  <si>
    <t>Stanisława Schwallenberga</t>
  </si>
  <si>
    <t>Stanisława Skalskiego</t>
  </si>
  <si>
    <t>Stanisława Skarżyńskiego</t>
  </si>
  <si>
    <t>Stanisława Skrzydlewskiego</t>
  </si>
  <si>
    <t>Stanisława Sojczyńskiego</t>
  </si>
  <si>
    <t>Stanisława Sosabowskiego</t>
  </si>
  <si>
    <t>Stanisława Staszica</t>
  </si>
  <si>
    <t>Stanisława Stohandla</t>
  </si>
  <si>
    <t>Stanisława Struzika</t>
  </si>
  <si>
    <t>Stanisława Szczepanowskiego</t>
  </si>
  <si>
    <t>Stanisława Trznadla</t>
  </si>
  <si>
    <t>Stanisława Turskiego</t>
  </si>
  <si>
    <t>STANISŁAWA WALLISA</t>
  </si>
  <si>
    <t>Stanisława Webera</t>
  </si>
  <si>
    <t>Stanisława Wigury</t>
  </si>
  <si>
    <t>Stanisława Witczaka</t>
  </si>
  <si>
    <t>STANISŁAWA WITKIEWICZA</t>
  </si>
  <si>
    <t>Stanisława Wodzickiego</t>
  </si>
  <si>
    <t>Stanisława Wojciechowskiego</t>
  </si>
  <si>
    <t>Stanisława Wolnego</t>
  </si>
  <si>
    <t>Stanisława Worcella</t>
  </si>
  <si>
    <t>Stanisława Wygodzkiego</t>
  </si>
  <si>
    <t>Stanisława Wyspiańskiego</t>
  </si>
  <si>
    <t>Stanisława Żółkiewskiego</t>
  </si>
  <si>
    <t>Stanisławowska</t>
  </si>
  <si>
    <t>Stanisławska</t>
  </si>
  <si>
    <t>Stanisławy</t>
  </si>
  <si>
    <t>Stanisławy Wysockiej</t>
  </si>
  <si>
    <t>Stanowa</t>
  </si>
  <si>
    <t>Stańczyka</t>
  </si>
  <si>
    <t>Stara</t>
  </si>
  <si>
    <t>Stara Cegielnia</t>
  </si>
  <si>
    <t>Stara Cementownia</t>
  </si>
  <si>
    <t>Stara Cynkownia</t>
  </si>
  <si>
    <t>Stara Droga</t>
  </si>
  <si>
    <t>Stara Karczma</t>
  </si>
  <si>
    <t>Stara Kłodnicka</t>
  </si>
  <si>
    <t>Stara Kolonia</t>
  </si>
  <si>
    <t>Stara Maszyna</t>
  </si>
  <si>
    <t>Stara Odra</t>
  </si>
  <si>
    <t>Stara Poczta</t>
  </si>
  <si>
    <t>Stara Polana</t>
  </si>
  <si>
    <t>Stara Szklarnia</t>
  </si>
  <si>
    <t>Stare Chałupki</t>
  </si>
  <si>
    <t>Stare Maczki</t>
  </si>
  <si>
    <t>Starej Baśni</t>
  </si>
  <si>
    <t>Starobielska</t>
  </si>
  <si>
    <t>Starocmentarna</t>
  </si>
  <si>
    <t>Starodworska</t>
  </si>
  <si>
    <t>Starogardzka</t>
  </si>
  <si>
    <t>Starogliwicka</t>
  </si>
  <si>
    <t>Starohutnicza</t>
  </si>
  <si>
    <t>Starokościelna</t>
  </si>
  <si>
    <t>Staromiejska</t>
  </si>
  <si>
    <t>Staromłyńska</t>
  </si>
  <si>
    <t>Staropocztowa</t>
  </si>
  <si>
    <t>Staropodleska</t>
  </si>
  <si>
    <t>Staropogońska</t>
  </si>
  <si>
    <t>Staropolanka</t>
  </si>
  <si>
    <t>Staropolska</t>
  </si>
  <si>
    <t>Starorynkowa</t>
  </si>
  <si>
    <t>Starorzeczna</t>
  </si>
  <si>
    <t>Starostów Lipnickich</t>
  </si>
  <si>
    <t>Staroszkolna</t>
  </si>
  <si>
    <t>Starościńska</t>
  </si>
  <si>
    <t>Starotarnowicka</t>
  </si>
  <si>
    <t>Starowapienna</t>
  </si>
  <si>
    <t>Starowiejska</t>
  </si>
  <si>
    <t>Starowiejskich</t>
  </si>
  <si>
    <t>STAROWIŚLANA</t>
  </si>
  <si>
    <t>Startowa</t>
  </si>
  <si>
    <t>Stary Dwór</t>
  </si>
  <si>
    <t>Stary Groń</t>
  </si>
  <si>
    <t>Stary Las</t>
  </si>
  <si>
    <t>Stary Młyn</t>
  </si>
  <si>
    <t>Stary Rynek</t>
  </si>
  <si>
    <t>Stary Sad</t>
  </si>
  <si>
    <t>Stary Targ</t>
  </si>
  <si>
    <t>Starych Młynów</t>
  </si>
  <si>
    <t>Starzyńskiego</t>
  </si>
  <si>
    <t>Stasińce</t>
  </si>
  <si>
    <t>Stasiowa</t>
  </si>
  <si>
    <t>Staszica</t>
  </si>
  <si>
    <t>Staszówka</t>
  </si>
  <si>
    <t>Statek</t>
  </si>
  <si>
    <t>Statki</t>
  </si>
  <si>
    <t>Stawieńce</t>
  </si>
  <si>
    <t>STAWISKA</t>
  </si>
  <si>
    <t>Stawowa</t>
  </si>
  <si>
    <t>STAWOWE POLE</t>
  </si>
  <si>
    <t>Stawy</t>
  </si>
  <si>
    <t>Stażystów</t>
  </si>
  <si>
    <t>Stefana Banacha</t>
  </si>
  <si>
    <t>Stefana Batorego</t>
  </si>
  <si>
    <t>Stefana Bobrowskiego</t>
  </si>
  <si>
    <t>Stefana Czarnieckiego</t>
  </si>
  <si>
    <t>Stefana Drzewieckiego</t>
  </si>
  <si>
    <t>Stefana Dwornickiego</t>
  </si>
  <si>
    <t>Stefana Grota Roweckiego</t>
  </si>
  <si>
    <t>Stefana Grota-Roweckiego</t>
  </si>
  <si>
    <t>Stefana Jaracza</t>
  </si>
  <si>
    <t>Stefana Jędryczki</t>
  </si>
  <si>
    <t>Stefana Kisielewskiego</t>
  </si>
  <si>
    <t>Stefana Kóski</t>
  </si>
  <si>
    <t>Stefana Kuczyńskiego</t>
  </si>
  <si>
    <t>Stefana Okrzei</t>
  </si>
  <si>
    <t>Stefana Olszyńskiego</t>
  </si>
  <si>
    <t>Stefana Rogozińskiego</t>
  </si>
  <si>
    <t>Stefana Starzyńskiego</t>
  </si>
  <si>
    <t>Stefana Stoińskiego</t>
  </si>
  <si>
    <t>Stefana Suberlaka</t>
  </si>
  <si>
    <t>Stefana Żeromskiego</t>
  </si>
  <si>
    <t>Stefania</t>
  </si>
  <si>
    <t>Stefanii i Emanuela Pitloków</t>
  </si>
  <si>
    <t>Stefanii i Franciszka Mazur</t>
  </si>
  <si>
    <t>Stefanii Sempołowskiej</t>
  </si>
  <si>
    <t>Stefanii Szczepaniakowej</t>
  </si>
  <si>
    <t>Stefanki</t>
  </si>
  <si>
    <t>Steinkellera</t>
  </si>
  <si>
    <t>Stenclówka</t>
  </si>
  <si>
    <t>Stepowa</t>
  </si>
  <si>
    <t>Sternicza</t>
  </si>
  <si>
    <t>Stoczkowa</t>
  </si>
  <si>
    <t>Stoczniowa</t>
  </si>
  <si>
    <t>Stoczniowców</t>
  </si>
  <si>
    <t>Stoczniowców 70</t>
  </si>
  <si>
    <t>Stodolna</t>
  </si>
  <si>
    <t>Stodolska</t>
  </si>
  <si>
    <t>Stodoły</t>
  </si>
  <si>
    <t>Stodółka</t>
  </si>
  <si>
    <t>Stokowa</t>
  </si>
  <si>
    <t>Stokrotek</t>
  </si>
  <si>
    <t>Stokrotka</t>
  </si>
  <si>
    <t>Stokrotki</t>
  </si>
  <si>
    <t>Stokrotkowa</t>
  </si>
  <si>
    <t>Stolarska</t>
  </si>
  <si>
    <t>Stolarskiego</t>
  </si>
  <si>
    <t>Stolarzowicka</t>
  </si>
  <si>
    <t>STORCZYKOWA</t>
  </si>
  <si>
    <t>Storczyków</t>
  </si>
  <si>
    <t>Straconki</t>
  </si>
  <si>
    <t>Strażacka</t>
  </si>
  <si>
    <t>Strażaków</t>
  </si>
  <si>
    <t>Straży Pożarnej</t>
  </si>
  <si>
    <t>Strąkowska</t>
  </si>
  <si>
    <t>Strąków</t>
  </si>
  <si>
    <t>Strefa Gospodarcza</t>
  </si>
  <si>
    <t>Strefowa</t>
  </si>
  <si>
    <t>Stroma</t>
  </si>
  <si>
    <t>Struga</t>
  </si>
  <si>
    <t>Strugi</t>
  </si>
  <si>
    <t>Strumienna</t>
  </si>
  <si>
    <t>Strumieńska</t>
  </si>
  <si>
    <t>Strumień-Wierczki</t>
  </si>
  <si>
    <t>Strumyczna</t>
  </si>
  <si>
    <t>Strumyk</t>
  </si>
  <si>
    <t>Strumykowa</t>
  </si>
  <si>
    <t>Strumyków</t>
  </si>
  <si>
    <t>Strusia</t>
  </si>
  <si>
    <t>Stryczków</t>
  </si>
  <si>
    <t>Stryjska</t>
  </si>
  <si>
    <t>Strzałowa</t>
  </si>
  <si>
    <t>Strzebińska</t>
  </si>
  <si>
    <t>Strzechy</t>
  </si>
  <si>
    <t>Strzelbin</t>
  </si>
  <si>
    <t>Strzelca</t>
  </si>
  <si>
    <t>Strzelców</t>
  </si>
  <si>
    <t>Strzelców Bytomskich</t>
  </si>
  <si>
    <t>Strzelców Karpackich</t>
  </si>
  <si>
    <t>Strzelców Podhalańskich</t>
  </si>
  <si>
    <t>Strzelczyka</t>
  </si>
  <si>
    <t>Strzelecka</t>
  </si>
  <si>
    <t>Strzelnica</t>
  </si>
  <si>
    <t>Strzelnicza</t>
  </si>
  <si>
    <t>Strzemieszycka</t>
  </si>
  <si>
    <t>Strzybnicka</t>
  </si>
  <si>
    <t>Strzybniczek</t>
  </si>
  <si>
    <t>Strzyżowicka</t>
  </si>
  <si>
    <t>Strzyżówka</t>
  </si>
  <si>
    <t>STUDENCKA</t>
  </si>
  <si>
    <t>Studzianki</t>
  </si>
  <si>
    <t>Studzienicka</t>
  </si>
  <si>
    <t>Studzieniczna</t>
  </si>
  <si>
    <t>Studzienka</t>
  </si>
  <si>
    <t>Studzienna</t>
  </si>
  <si>
    <t>Studziennik</t>
  </si>
  <si>
    <t>Stuska</t>
  </si>
  <si>
    <t>Styczniowa</t>
  </si>
  <si>
    <t>Styczyńskiego</t>
  </si>
  <si>
    <t>Stypy</t>
  </si>
  <si>
    <t>Styry Ks.</t>
  </si>
  <si>
    <t>Sublańska</t>
  </si>
  <si>
    <t>Sucha</t>
  </si>
  <si>
    <t>Sucharskiego</t>
  </si>
  <si>
    <t>SUCHARSKIEGO MAJORA</t>
  </si>
  <si>
    <t>Suchedla</t>
  </si>
  <si>
    <t>Suchogórska</t>
  </si>
  <si>
    <t>Suchoniowa</t>
  </si>
  <si>
    <t>Suchy Potok</t>
  </si>
  <si>
    <t>Sudecka</t>
  </si>
  <si>
    <t>Sudzicka</t>
  </si>
  <si>
    <t>Sukiennicka</t>
  </si>
  <si>
    <t>Sukiennicza</t>
  </si>
  <si>
    <t>Suliny</t>
  </si>
  <si>
    <t>Sulów</t>
  </si>
  <si>
    <t>Sumakowa</t>
  </si>
  <si>
    <t>Sumińska</t>
  </si>
  <si>
    <t>Sumów</t>
  </si>
  <si>
    <t>Surmy</t>
  </si>
  <si>
    <t>Surowa</t>
  </si>
  <si>
    <t>Surowcowa</t>
  </si>
  <si>
    <t>Suska</t>
  </si>
  <si>
    <t>Suszecka</t>
  </si>
  <si>
    <t>Suwalska</t>
  </si>
  <si>
    <t>Swiętej Rity</t>
  </si>
  <si>
    <t>Swobodna</t>
  </si>
  <si>
    <t>Swobody</t>
  </si>
  <si>
    <t>Swojska</t>
  </si>
  <si>
    <t>Sybiraków</t>
  </si>
  <si>
    <t>Sygietyńskiego</t>
  </si>
  <si>
    <t>Sygnałów</t>
  </si>
  <si>
    <t>Sygnały</t>
  </si>
  <si>
    <t>Sylwestra</t>
  </si>
  <si>
    <t>Sylwestrowa</t>
  </si>
  <si>
    <t>Syna Pułku</t>
  </si>
  <si>
    <t>Syreny</t>
  </si>
  <si>
    <t>Syriusza</t>
  </si>
  <si>
    <t>Szabelnia</t>
  </si>
  <si>
    <t>Szabelniana</t>
  </si>
  <si>
    <t>Szachowa</t>
  </si>
  <si>
    <t>Szadoka</t>
  </si>
  <si>
    <t>Szafirka</t>
  </si>
  <si>
    <t>Szafirków</t>
  </si>
  <si>
    <t>Szafirowa</t>
  </si>
  <si>
    <t>Szafranka</t>
  </si>
  <si>
    <t>Szafranowa</t>
  </si>
  <si>
    <t>SZAFRANÓW</t>
  </si>
  <si>
    <t>Szafrańca</t>
  </si>
  <si>
    <t>Szałasowizna</t>
  </si>
  <si>
    <t>Szałwii</t>
  </si>
  <si>
    <t>Szałwiowa</t>
  </si>
  <si>
    <t>Szamotowa</t>
  </si>
  <si>
    <t>Szara</t>
  </si>
  <si>
    <t>Szaraków</t>
  </si>
  <si>
    <t>Szarotek</t>
  </si>
  <si>
    <t>Szarotka</t>
  </si>
  <si>
    <t>Szarotki</t>
  </si>
  <si>
    <t>Szarych Szeregów</t>
  </si>
  <si>
    <t>Szatanówka</t>
  </si>
  <si>
    <t>Szczakowska</t>
  </si>
  <si>
    <t>Szczecińska</t>
  </si>
  <si>
    <t>Szczejkowicka</t>
  </si>
  <si>
    <t>Szczekocińska</t>
  </si>
  <si>
    <t>Szczepana Kumora</t>
  </si>
  <si>
    <t>Szczepana Malornego</t>
  </si>
  <si>
    <t>Szczepańska</t>
  </si>
  <si>
    <t>Szczera</t>
  </si>
  <si>
    <t>Szczerbicka</t>
  </si>
  <si>
    <t>Szczęsna</t>
  </si>
  <si>
    <t>Szczęść Boże</t>
  </si>
  <si>
    <t>Szczęśliwa</t>
  </si>
  <si>
    <t>Szczotki</t>
  </si>
  <si>
    <t>Szczupaków</t>
  </si>
  <si>
    <t>Szczygla</t>
  </si>
  <si>
    <t>Szczygła</t>
  </si>
  <si>
    <t>Szczygłów</t>
  </si>
  <si>
    <t>Szczypie</t>
  </si>
  <si>
    <t>Szczyrbok</t>
  </si>
  <si>
    <t>Szczyrkowa</t>
  </si>
  <si>
    <t>Szczyrkowska</t>
  </si>
  <si>
    <t>Szczytna</t>
  </si>
  <si>
    <t>Szczytowa</t>
  </si>
  <si>
    <t>Szejwy</t>
  </si>
  <si>
    <t>Szelonka</t>
  </si>
  <si>
    <t>Szeptyckiego</t>
  </si>
  <si>
    <t>Szerocka</t>
  </si>
  <si>
    <t>Szeroka</t>
  </si>
  <si>
    <t>Szeroki Łan</t>
  </si>
  <si>
    <t>Szerokie</t>
  </si>
  <si>
    <t>Szerokotorowa</t>
  </si>
  <si>
    <t>Szewczyka</t>
  </si>
  <si>
    <t>Szewska</t>
  </si>
  <si>
    <t>Szkarotki</t>
  </si>
  <si>
    <t>Szklana</t>
  </si>
  <si>
    <t>Szklanych Domów</t>
  </si>
  <si>
    <t>Szklarniana</t>
  </si>
  <si>
    <t>Szklarniowa</t>
  </si>
  <si>
    <t>Szklarska</t>
  </si>
  <si>
    <t>Szkolna</t>
  </si>
  <si>
    <t>Szkotnica</t>
  </si>
  <si>
    <t>Szkółka Brzeźnica</t>
  </si>
  <si>
    <t>Szkutników</t>
  </si>
  <si>
    <t>Szlachecka</t>
  </si>
  <si>
    <t>Szlak</t>
  </si>
  <si>
    <t>Szlak Kolejowy</t>
  </si>
  <si>
    <t>Szlak Pielgrzymkowy</t>
  </si>
  <si>
    <t>SZLAKU SOLNEGO</t>
  </si>
  <si>
    <t>Szmaragdowa</t>
  </si>
  <si>
    <t>Szmejka</t>
  </si>
  <si>
    <t>Sznelowiec</t>
  </si>
  <si>
    <t>Szobiszowicka</t>
  </si>
  <si>
    <t>Szojdy</t>
  </si>
  <si>
    <t>Szopena</t>
  </si>
  <si>
    <t>Szopena Boczna</t>
  </si>
  <si>
    <t>Szopienicka</t>
  </si>
  <si>
    <t>Szosowa</t>
  </si>
  <si>
    <t>Szostoka</t>
  </si>
  <si>
    <t>Szoszowska</t>
  </si>
  <si>
    <t>Szotkowicka</t>
  </si>
  <si>
    <t>Szpacza</t>
  </si>
  <si>
    <t>Szpakowa</t>
  </si>
  <si>
    <t>Szpaków</t>
  </si>
  <si>
    <t>Szparagowa</t>
  </si>
  <si>
    <t>Szperaczy</t>
  </si>
  <si>
    <t>Szpitalna</t>
  </si>
  <si>
    <t>Szpotawicka</t>
  </si>
  <si>
    <t>Szprotawy</t>
  </si>
  <si>
    <t>Szprynek</t>
  </si>
  <si>
    <t>Szronowa</t>
  </si>
  <si>
    <t>Sztabowa</t>
  </si>
  <si>
    <t>Sztabu Powstańczego</t>
  </si>
  <si>
    <t>Sztolniowa</t>
  </si>
  <si>
    <t>Sztorcowa</t>
  </si>
  <si>
    <t>Sztormowa</t>
  </si>
  <si>
    <t>Sztwiertni</t>
  </si>
  <si>
    <t>Sztygarów</t>
  </si>
  <si>
    <t>Sztygarska</t>
  </si>
  <si>
    <t>Szuwarków</t>
  </si>
  <si>
    <t>SZUWARY</t>
  </si>
  <si>
    <t>Szwajcarska</t>
  </si>
  <si>
    <t>SZWAJCARSKA DOLINA</t>
  </si>
  <si>
    <t>Szwajcówka</t>
  </si>
  <si>
    <t>Szwedów</t>
  </si>
  <si>
    <t>Szwedzka</t>
  </si>
  <si>
    <t>Szwoleżerów</t>
  </si>
  <si>
    <t>Szyb Aliny</t>
  </si>
  <si>
    <t>Szyb Andrzeja</t>
  </si>
  <si>
    <t>Szyb Artura</t>
  </si>
  <si>
    <t>Szyb Barbary</t>
  </si>
  <si>
    <t>Szyb Bartosza</t>
  </si>
  <si>
    <t>Szyb Franciszek</t>
  </si>
  <si>
    <t>Szyb Jana</t>
  </si>
  <si>
    <t>Szyb Marcin</t>
  </si>
  <si>
    <t>Szyb Pilgera</t>
  </si>
  <si>
    <t>Szyb Powietrzny</t>
  </si>
  <si>
    <t>Szyb Walenty</t>
  </si>
  <si>
    <t>Szyb Wschodni</t>
  </si>
  <si>
    <t>Szyb Zachodni</t>
  </si>
  <si>
    <t>Szyb Zofii</t>
  </si>
  <si>
    <t>Szybikowa</t>
  </si>
  <si>
    <t>Szybki</t>
  </si>
  <si>
    <t>Szybowa</t>
  </si>
  <si>
    <t>Szybowcowa</t>
  </si>
  <si>
    <t>Szybów</t>
  </si>
  <si>
    <t>Szyby Rycerskie</t>
  </si>
  <si>
    <t>Szydłowska</t>
  </si>
  <si>
    <t>Szykowna</t>
  </si>
  <si>
    <t>Szylera</t>
  </si>
  <si>
    <t>Szymały</t>
  </si>
  <si>
    <t>Szymanowskiego</t>
  </si>
  <si>
    <t>Szymborskiej</t>
  </si>
  <si>
    <t>Szymochy</t>
  </si>
  <si>
    <t>Szymona Badury</t>
  </si>
  <si>
    <t>Szymona Banasika</t>
  </si>
  <si>
    <t>Szymona Borysa</t>
  </si>
  <si>
    <t>Szymona Klonowicza</t>
  </si>
  <si>
    <t>Szymona Szymonowica</t>
  </si>
  <si>
    <t>Szymona Szymonowicza</t>
  </si>
  <si>
    <t>Szymona Zimorowicza</t>
  </si>
  <si>
    <t>Szymury</t>
  </si>
  <si>
    <t>Szyndros</t>
  </si>
  <si>
    <t>SZYNOWA</t>
  </si>
  <si>
    <t>Szynszyli</t>
  </si>
  <si>
    <t>Szyprów</t>
  </si>
  <si>
    <t>SZYSZKOWA</t>
  </si>
  <si>
    <t>Ścianowa</t>
  </si>
  <si>
    <t>Ściegienna</t>
  </si>
  <si>
    <t>Ściegiennego</t>
  </si>
  <si>
    <t>Ściegna</t>
  </si>
  <si>
    <t>Ścieżka Górnicza</t>
  </si>
  <si>
    <t>Ślazowa</t>
  </si>
  <si>
    <t>Śląska</t>
  </si>
  <si>
    <t>Ślemieńska</t>
  </si>
  <si>
    <t>Ślepa</t>
  </si>
  <si>
    <t>Ślepa Dolina</t>
  </si>
  <si>
    <t>ŚLĘZAN</t>
  </si>
  <si>
    <t>Śliczna</t>
  </si>
  <si>
    <t>Śliska</t>
  </si>
  <si>
    <t>Śliwa</t>
  </si>
  <si>
    <t>Śliwiński</t>
  </si>
  <si>
    <t>Śliwińskiego</t>
  </si>
  <si>
    <t>Śliwki</t>
  </si>
  <si>
    <t>Śliwkowa</t>
  </si>
  <si>
    <t>Śliwowa</t>
  </si>
  <si>
    <t>Śliżowy Potok</t>
  </si>
  <si>
    <t>Ślusarska</t>
  </si>
  <si>
    <t>Śluza</t>
  </si>
  <si>
    <t>Śluzowa</t>
  </si>
  <si>
    <t>Śmiała</t>
  </si>
  <si>
    <t>Śmieji</t>
  </si>
  <si>
    <t>Śmieszek</t>
  </si>
  <si>
    <t>Śmiłowicka</t>
  </si>
  <si>
    <t>Śniadeckich</t>
  </si>
  <si>
    <t>Śniadeckiego</t>
  </si>
  <si>
    <t>Śniegociny</t>
  </si>
  <si>
    <t>Śniegowa</t>
  </si>
  <si>
    <t>Śnieguliczki</t>
  </si>
  <si>
    <t>Śnieżna</t>
  </si>
  <si>
    <t>Śnieżyczek</t>
  </si>
  <si>
    <t>Średni Dwór</t>
  </si>
  <si>
    <t>ŚREDNIA</t>
  </si>
  <si>
    <t>Średnicowa</t>
  </si>
  <si>
    <t>Środkowa</t>
  </si>
  <si>
    <t>Śródmiejska</t>
  </si>
  <si>
    <t>ŚRÓDRZECZNA</t>
  </si>
  <si>
    <t>Śrutarska</t>
  </si>
  <si>
    <t>św. Andrzeja</t>
  </si>
  <si>
    <t>św. Andrzeja Boboli</t>
  </si>
  <si>
    <t>św. Anny</t>
  </si>
  <si>
    <t>Św. Antoniego</t>
  </si>
  <si>
    <t>św. Augustyna</t>
  </si>
  <si>
    <t>św. Augustyna Biskupa</t>
  </si>
  <si>
    <t>ŚW. BARBARY</t>
  </si>
  <si>
    <t>św. Brata Alberta</t>
  </si>
  <si>
    <t>św. Bronisławy</t>
  </si>
  <si>
    <t>św. Cecylii</t>
  </si>
  <si>
    <t>św. Elżbiety</t>
  </si>
  <si>
    <t>św. Faustyny</t>
  </si>
  <si>
    <t>św. Filipa</t>
  </si>
  <si>
    <t>św. Floriana</t>
  </si>
  <si>
    <t>św. Franciszka</t>
  </si>
  <si>
    <t>ŚW. HUBERTA</t>
  </si>
  <si>
    <t>Św. Jacka</t>
  </si>
  <si>
    <t>Św. Jadwigi</t>
  </si>
  <si>
    <t>św. Jadwigi Śląskiej</t>
  </si>
  <si>
    <t>św. Jakuba</t>
  </si>
  <si>
    <t>św. Jana</t>
  </si>
  <si>
    <t>Św. Jana Chrzciciela</t>
  </si>
  <si>
    <t>św. Jana Kantego</t>
  </si>
  <si>
    <t>św. Jana Nepomucena</t>
  </si>
  <si>
    <t>św. Jana Pawła II</t>
  </si>
  <si>
    <t>św. Jerzego</t>
  </si>
  <si>
    <t>św. Jozafata</t>
  </si>
  <si>
    <t>św. Józefa</t>
  </si>
  <si>
    <t>św. Józefa Sebastiana Pelczara</t>
  </si>
  <si>
    <t>św. Kamila</t>
  </si>
  <si>
    <t>św. Kaspra del Bufalo</t>
  </si>
  <si>
    <t>Św. Katarzyny</t>
  </si>
  <si>
    <t>św. Kazimierza</t>
  </si>
  <si>
    <t>ŚW. KINGI</t>
  </si>
  <si>
    <t>św. Krzysztofa</t>
  </si>
  <si>
    <t>św. Ludwika</t>
  </si>
  <si>
    <t>św. Łukasza</t>
  </si>
  <si>
    <t>Św. Maksymiliana</t>
  </si>
  <si>
    <t>św. Maksymiliana Kolbe</t>
  </si>
  <si>
    <t>św. Maksymiliana Kolbego</t>
  </si>
  <si>
    <t>św. Małgorzaty</t>
  </si>
  <si>
    <t>św. Marcina</t>
  </si>
  <si>
    <t>św. Marka</t>
  </si>
  <si>
    <t>św. Michała</t>
  </si>
  <si>
    <t>św. Mikołaja</t>
  </si>
  <si>
    <t>św. Moniki</t>
  </si>
  <si>
    <t>Św. Ojca Pio</t>
  </si>
  <si>
    <t>św. Pawła</t>
  </si>
  <si>
    <t>św. Piotra</t>
  </si>
  <si>
    <t>św. Rocha</t>
  </si>
  <si>
    <t>św. Sebastiana</t>
  </si>
  <si>
    <t>św. Stanisława</t>
  </si>
  <si>
    <t>Św. Stanisława Biskupa</t>
  </si>
  <si>
    <t>św. Stanisława Kostki</t>
  </si>
  <si>
    <t>św. Teresy</t>
  </si>
  <si>
    <t>św. Trójcy</t>
  </si>
  <si>
    <t>św. Urbana</t>
  </si>
  <si>
    <t>św. Walentego</t>
  </si>
  <si>
    <t>św. Wawrzyńca</t>
  </si>
  <si>
    <t>św. Wincentego Pallottiego</t>
  </si>
  <si>
    <t>św. Wojciecha</t>
  </si>
  <si>
    <t>Światopełka</t>
  </si>
  <si>
    <t>Światowida</t>
  </si>
  <si>
    <t>Świąteczna</t>
  </si>
  <si>
    <t>Świbska</t>
  </si>
  <si>
    <t>Świdnicka</t>
  </si>
  <si>
    <t>Świerczaki</t>
  </si>
  <si>
    <t>Świerczewskiego</t>
  </si>
  <si>
    <t>Świerczyna</t>
  </si>
  <si>
    <t>ŚWIERCZYNIECKA</t>
  </si>
  <si>
    <t>Świerklańska</t>
  </si>
  <si>
    <t>ŚWIERKLOCZ</t>
  </si>
  <si>
    <t>ŚWIERKLOWA</t>
  </si>
  <si>
    <t>Świerkowa</t>
  </si>
  <si>
    <t>ŚWIERKOWICKA</t>
  </si>
  <si>
    <t>Świetlana</t>
  </si>
  <si>
    <t>Świetlicowa</t>
  </si>
  <si>
    <t>Świetlika</t>
  </si>
  <si>
    <t>Świetlista</t>
  </si>
  <si>
    <t>Świetlna</t>
  </si>
  <si>
    <t>Świeża</t>
  </si>
  <si>
    <t>Świętego Alberta</t>
  </si>
  <si>
    <t>Świętego Andrzeja Boboli</t>
  </si>
  <si>
    <t>Świętego Antoniego</t>
  </si>
  <si>
    <t>Świętego Brata Alberta</t>
  </si>
  <si>
    <t>Świętego Floriana</t>
  </si>
  <si>
    <t>Świętego Huberta</t>
  </si>
  <si>
    <t>Świętego Izydora</t>
  </si>
  <si>
    <t>Świętego Jakuba</t>
  </si>
  <si>
    <t>Świętego Jana</t>
  </si>
  <si>
    <t>Świętego Jana Pawła II</t>
  </si>
  <si>
    <t>Świętego Jana Sarkandra</t>
  </si>
  <si>
    <t>Świętego Józefa</t>
  </si>
  <si>
    <t>Świętego Marcina</t>
  </si>
  <si>
    <t>Świętego Marka</t>
  </si>
  <si>
    <t>Świętego Mateusza</t>
  </si>
  <si>
    <t>Świętego Michała</t>
  </si>
  <si>
    <t>Świętego Michała Archanioła</t>
  </si>
  <si>
    <t>Świętego Mikołaja</t>
  </si>
  <si>
    <t>Świętego Ojca Pio</t>
  </si>
  <si>
    <t>Świętego Piotra</t>
  </si>
  <si>
    <t>Świętego Rocha</t>
  </si>
  <si>
    <t>Świętego Walentego</t>
  </si>
  <si>
    <t>świętego Wawrzyńca</t>
  </si>
  <si>
    <t>Świętego Wita</t>
  </si>
  <si>
    <t>Świętego Wojciecha</t>
  </si>
  <si>
    <t>Świętej Anny</t>
  </si>
  <si>
    <t>Świętej Barbary</t>
  </si>
  <si>
    <t>Świętej Elżbiety</t>
  </si>
  <si>
    <t>Świętej Jadwigi</t>
  </si>
  <si>
    <t>Świętej Jadwigi Śląskiej</t>
  </si>
  <si>
    <t>Świętej Katarzyny</t>
  </si>
  <si>
    <t>Świętej Kingi</t>
  </si>
  <si>
    <t>ŚWIĘTEJ PUSZCZY</t>
  </si>
  <si>
    <t>Świętej Siostry Faustyny</t>
  </si>
  <si>
    <t>Świętej Trójcy</t>
  </si>
  <si>
    <t>Świętochłowicka</t>
  </si>
  <si>
    <t>Świętojańska</t>
  </si>
  <si>
    <t>Świętokrzyska</t>
  </si>
  <si>
    <t>Świętych Cyryla i Metodego</t>
  </si>
  <si>
    <t>Świniorka</t>
  </si>
  <si>
    <t>Świniowicka</t>
  </si>
  <si>
    <t>Świstackiego</t>
  </si>
  <si>
    <t>Świstaków</t>
  </si>
  <si>
    <t>Świt</t>
  </si>
  <si>
    <t>Świtezianki</t>
  </si>
  <si>
    <t>T. Boya-Żeleńskiego</t>
  </si>
  <si>
    <t>Tabelna</t>
  </si>
  <si>
    <t>Taborowa Kępa</t>
  </si>
  <si>
    <t>Tadeusza</t>
  </si>
  <si>
    <t>Tadeusza Banachiewicza</t>
  </si>
  <si>
    <t>Tadeusza Bora-Komorowskiego</t>
  </si>
  <si>
    <t>Tadeusza Boya Żeleńskiego</t>
  </si>
  <si>
    <t>Tadeusza Boya-Żeleńskiego</t>
  </si>
  <si>
    <t>Tadeusza Brezy</t>
  </si>
  <si>
    <t>Tadeusza Czackiego</t>
  </si>
  <si>
    <t>Tadeusza Dobrowolskiego</t>
  </si>
  <si>
    <t>Tadeusza Fijewskiego</t>
  </si>
  <si>
    <t>Tadeusza Gajcego</t>
  </si>
  <si>
    <t>TADEUSZA GAZDY</t>
  </si>
  <si>
    <t>Tadeusza Gruszczyńskiego</t>
  </si>
  <si>
    <t>Tadeusza Hoblera</t>
  </si>
  <si>
    <t>Tadeusza Hołuja</t>
  </si>
  <si>
    <t>Tadeusza Jabłońskiego</t>
  </si>
  <si>
    <t>Tadeusza Jasińskiego</t>
  </si>
  <si>
    <t>Tadeusza Kalinowskiego</t>
  </si>
  <si>
    <t>Tadeusza Kościuszki</t>
  </si>
  <si>
    <t>Tadeusza Kotarbińskiego</t>
  </si>
  <si>
    <t>TADEUSZA MAJCHERCZYKA - ZDANA</t>
  </si>
  <si>
    <t>Tadeusza Makowskiego</t>
  </si>
  <si>
    <t>Tadeusza Mazowieckiego</t>
  </si>
  <si>
    <t>Tadeusza Michejdy</t>
  </si>
  <si>
    <t>Tadeusza Pukasa</t>
  </si>
  <si>
    <t>Tadeusza Regera</t>
  </si>
  <si>
    <t>Tadeusza Rejtana</t>
  </si>
  <si>
    <t>Tadeusza Romanowicza</t>
  </si>
  <si>
    <t>Tadeusza Rychlińskiego</t>
  </si>
  <si>
    <t>Tadeusza Saloniego</t>
  </si>
  <si>
    <t>Tadeusza Sendzimira</t>
  </si>
  <si>
    <t>Tadeusza Sygietyńskiego</t>
  </si>
  <si>
    <t>Tadeusza Szeligowskiego</t>
  </si>
  <si>
    <t>Tadeusza Zawadzkiego</t>
  </si>
  <si>
    <t>Tadeusza Żeleńskiego-Boy</t>
  </si>
  <si>
    <t>Tadeusza Żeleńskiego-Boya</t>
  </si>
  <si>
    <t>Tajnej Organizacji Nauczycielskiej</t>
  </si>
  <si>
    <t>Taksówkarzy</t>
  </si>
  <si>
    <t>Tapicerska</t>
  </si>
  <si>
    <t>Tarasa Szewczenki</t>
  </si>
  <si>
    <t>Tarasowa</t>
  </si>
  <si>
    <t>Targanicka</t>
  </si>
  <si>
    <t>Targoniny</t>
  </si>
  <si>
    <t>Targowa</t>
  </si>
  <si>
    <t>Targowy</t>
  </si>
  <si>
    <t>Targówek</t>
  </si>
  <si>
    <t>Tarnawa</t>
  </si>
  <si>
    <t>Tarninowa</t>
  </si>
  <si>
    <t>Tarniowa</t>
  </si>
  <si>
    <t>Tarnobrzeska</t>
  </si>
  <si>
    <t>Tarnogórska</t>
  </si>
  <si>
    <t>Tarnopolska</t>
  </si>
  <si>
    <t>Tarnowska</t>
  </si>
  <si>
    <t>Tartaczna</t>
  </si>
  <si>
    <t>Tartak</t>
  </si>
  <si>
    <t>Tartakowa</t>
  </si>
  <si>
    <t>Tatarak</t>
  </si>
  <si>
    <t>Tatarakowa</t>
  </si>
  <si>
    <t>Taternicza</t>
  </si>
  <si>
    <t>Tatrzańska</t>
  </si>
  <si>
    <t>Tczewska</t>
  </si>
  <si>
    <t>Teatralna</t>
  </si>
  <si>
    <t>Techniczna</t>
  </si>
  <si>
    <t>Techników</t>
  </si>
  <si>
    <t>Technologiczna</t>
  </si>
  <si>
    <t>Tekielich</t>
  </si>
  <si>
    <t>TELEWIZYJNA</t>
  </si>
  <si>
    <t>Teligi</t>
  </si>
  <si>
    <t>Telimeny</t>
  </si>
  <si>
    <t>Temlów</t>
  </si>
  <si>
    <t>Templariuszy</t>
  </si>
  <si>
    <t>Tenisowa</t>
  </si>
  <si>
    <t>Teodora Axentowicza</t>
  </si>
  <si>
    <t>Teodora Ficka</t>
  </si>
  <si>
    <t>Teodora Heneczka</t>
  </si>
  <si>
    <t>Teodora Kalidego</t>
  </si>
  <si>
    <t>TEODORA KORZENIOWSKIEGO</t>
  </si>
  <si>
    <t>Teodora Kulika</t>
  </si>
  <si>
    <t>Teodora Lelka</t>
  </si>
  <si>
    <t>Teodora Marszałka</t>
  </si>
  <si>
    <t>Teodora Nowoka</t>
  </si>
  <si>
    <t>TEODORA PIECHACZKA</t>
  </si>
  <si>
    <t>Teodora Sixta</t>
  </si>
  <si>
    <t>Teodora Tomasza Jeża</t>
  </si>
  <si>
    <t>Teodora Trautmana</t>
  </si>
  <si>
    <t>TEOFILA A. LENARTOWICZA</t>
  </si>
  <si>
    <t>Teofila Aleksandra Lenartowicza</t>
  </si>
  <si>
    <t>Teofila Bieli</t>
  </si>
  <si>
    <t>Teofila Brzozy</t>
  </si>
  <si>
    <t>Teofila Królika</t>
  </si>
  <si>
    <t>Teofila Lenartowicza</t>
  </si>
  <si>
    <t>Teofila Ociepki</t>
  </si>
  <si>
    <t>Teofila Patalonga</t>
  </si>
  <si>
    <t>TERENOWA</t>
  </si>
  <si>
    <t>Teresy</t>
  </si>
  <si>
    <t>Teresy Weyssenhoff</t>
  </si>
  <si>
    <t>Terminy</t>
  </si>
  <si>
    <t>Tetmajera</t>
  </si>
  <si>
    <t>Tęczowa</t>
  </si>
  <si>
    <t>Thomasa W. Wilsona</t>
  </si>
  <si>
    <t>Tierieszkowej</t>
  </si>
  <si>
    <t>Tkacka</t>
  </si>
  <si>
    <t>Tkaczy</t>
  </si>
  <si>
    <t>Tkoczów</t>
  </si>
  <si>
    <t>Tlenowa</t>
  </si>
  <si>
    <t>Tłoczki</t>
  </si>
  <si>
    <t>Tłustomostka</t>
  </si>
  <si>
    <t>Toczków</t>
  </si>
  <si>
    <t>Tokarnia</t>
  </si>
  <si>
    <t>Tokarska</t>
  </si>
  <si>
    <t>Tomasza</t>
  </si>
  <si>
    <t>Tomasza Edisona</t>
  </si>
  <si>
    <t>Tomasza Kotlarza</t>
  </si>
  <si>
    <t>Tomasza Nocznickiego</t>
  </si>
  <si>
    <t>Tomasza Pękatego</t>
  </si>
  <si>
    <t>Tomasza Ptaka</t>
  </si>
  <si>
    <t>Tomasza Puchałki</t>
  </si>
  <si>
    <t>Tomasza Wilsona</t>
  </si>
  <si>
    <t>Tomasza Zana</t>
  </si>
  <si>
    <t>Tomaszowska</t>
  </si>
  <si>
    <t>Tony'ego Halika</t>
  </si>
  <si>
    <t>Topazowa</t>
  </si>
  <si>
    <t>Topiel</t>
  </si>
  <si>
    <t>Topoli</t>
  </si>
  <si>
    <t>Topolowa</t>
  </si>
  <si>
    <t>Torfowa</t>
  </si>
  <si>
    <t>Torowa</t>
  </si>
  <si>
    <t>Toruńska</t>
  </si>
  <si>
    <t>Toszecka</t>
  </si>
  <si>
    <t>TOWARNA</t>
  </si>
  <si>
    <t>Towarowa</t>
  </si>
  <si>
    <t>Towarzyska</t>
  </si>
  <si>
    <t>Towarzystwa Gimnastycznego "Sokół"</t>
  </si>
  <si>
    <t>Towarzystwa Szkoły Ludowej</t>
  </si>
  <si>
    <t>Tradycyjna</t>
  </si>
  <si>
    <t>TRAFALCZYKA</t>
  </si>
  <si>
    <t>Trakcyjna</t>
  </si>
  <si>
    <t>Trakt Cesarski</t>
  </si>
  <si>
    <t>Traktorzystów</t>
  </si>
  <si>
    <t>Traktowa</t>
  </si>
  <si>
    <t>Tramwajarzy</t>
  </si>
  <si>
    <t>Transportowa</t>
  </si>
  <si>
    <t>Transportowców</t>
  </si>
  <si>
    <t>Trasa imienia Nikodema i Józefa Renców</t>
  </si>
  <si>
    <t>Traugutta</t>
  </si>
  <si>
    <t>Trawiasta</t>
  </si>
  <si>
    <t>Trawniki</t>
  </si>
  <si>
    <t>Trawowa</t>
  </si>
  <si>
    <t>Trębacka</t>
  </si>
  <si>
    <t>Trowniki</t>
  </si>
  <si>
    <t>Trójkąt</t>
  </si>
  <si>
    <t>Trójkątna</t>
  </si>
  <si>
    <t>Trufli</t>
  </si>
  <si>
    <t>Truflowa</t>
  </si>
  <si>
    <t>Trulleya</t>
  </si>
  <si>
    <t>Truskawkowa</t>
  </si>
  <si>
    <t>Trząska</t>
  </si>
  <si>
    <t>Trzcinowa</t>
  </si>
  <si>
    <t>Trzcionki</t>
  </si>
  <si>
    <t>Trzebiesławicka</t>
  </si>
  <si>
    <t>Trzech Bohaterów</t>
  </si>
  <si>
    <t>Trzech Braci</t>
  </si>
  <si>
    <t>Trzech Diamentów</t>
  </si>
  <si>
    <t>Trzech Króli</t>
  </si>
  <si>
    <t>Trzech Krzyży</t>
  </si>
  <si>
    <t>Trzech Stawów</t>
  </si>
  <si>
    <t>Trześniówka</t>
  </si>
  <si>
    <t>Trzmielów</t>
  </si>
  <si>
    <t>Trzy Dęby</t>
  </si>
  <si>
    <t>Trzy Stawy</t>
  </si>
  <si>
    <t>Trzykrotek</t>
  </si>
  <si>
    <t>Trzyniecka</t>
  </si>
  <si>
    <t>Tucholska</t>
  </si>
  <si>
    <t>Tulipanowa</t>
  </si>
  <si>
    <t>Tulipanów</t>
  </si>
  <si>
    <t>Tunelowa</t>
  </si>
  <si>
    <t>Turbinowa</t>
  </si>
  <si>
    <t>Turkusowa</t>
  </si>
  <si>
    <t>Turniejowa</t>
  </si>
  <si>
    <t>Turniowa</t>
  </si>
  <si>
    <t>Turoszowska</t>
  </si>
  <si>
    <t>Turska</t>
  </si>
  <si>
    <t>TURYŃSKA</t>
  </si>
  <si>
    <t>Turystyczna</t>
  </si>
  <si>
    <t>Tuskera Ks.</t>
  </si>
  <si>
    <t>Tuwima</t>
  </si>
  <si>
    <t>Twarda</t>
  </si>
  <si>
    <t>Twardowskiego</t>
  </si>
  <si>
    <t>Tworkowska</t>
  </si>
  <si>
    <t>Tworogowska</t>
  </si>
  <si>
    <t>Tworzeń</t>
  </si>
  <si>
    <t>Twórcza</t>
  </si>
  <si>
    <t>Tygrysia</t>
  </si>
  <si>
    <t>Tylna</t>
  </si>
  <si>
    <t>Tymczasowa</t>
  </si>
  <si>
    <t>Tymiankowa</t>
  </si>
  <si>
    <t>Tyniecka</t>
  </si>
  <si>
    <t>Tynionka</t>
  </si>
  <si>
    <t>Tysiaclecia</t>
  </si>
  <si>
    <t>Tysiąclecia</t>
  </si>
  <si>
    <t>Tyska</t>
  </si>
  <si>
    <t>Tyszki</t>
  </si>
  <si>
    <t>Tytanowa</t>
  </si>
  <si>
    <t>Tytusa Chałubińskiego</t>
  </si>
  <si>
    <t>Tytusa Czyżewskiego</t>
  </si>
  <si>
    <t>U Świętych</t>
  </si>
  <si>
    <t>Ubocz</t>
  </si>
  <si>
    <t>Uboczna</t>
  </si>
  <si>
    <t>Uchodźców</t>
  </si>
  <si>
    <t>Uchylany</t>
  </si>
  <si>
    <t>Uczniowska</t>
  </si>
  <si>
    <t>Uczuciowa</t>
  </si>
  <si>
    <t>Udziałowa</t>
  </si>
  <si>
    <t>Ugoda</t>
  </si>
  <si>
    <t>Ugody</t>
  </si>
  <si>
    <t>Ujazdowska</t>
  </si>
  <si>
    <t>Ujejska</t>
  </si>
  <si>
    <t>Ujejskiego</t>
  </si>
  <si>
    <t>Ujsolska</t>
  </si>
  <si>
    <t>Uklejowa</t>
  </si>
  <si>
    <t>Ukośna</t>
  </si>
  <si>
    <t>Ukryta</t>
  </si>
  <si>
    <t>ul.  Niepodległości</t>
  </si>
  <si>
    <t>ul.  Pilotów</t>
  </si>
  <si>
    <t>ul. Barbary</t>
  </si>
  <si>
    <t>ul. Karola Stabika</t>
  </si>
  <si>
    <t>ul. Legnicka</t>
  </si>
  <si>
    <t>ul. Leszczy</t>
  </si>
  <si>
    <t>ul. Medyków</t>
  </si>
  <si>
    <t>ul. Ogrodowa</t>
  </si>
  <si>
    <t>ul. Szarych Szeregów</t>
  </si>
  <si>
    <t>ul. Zadole</t>
  </si>
  <si>
    <t>Ulbrycha</t>
  </si>
  <si>
    <t>ulica Andrzeja Frycza Modrzewskiego</t>
  </si>
  <si>
    <t>Ulica bez nazwy</t>
  </si>
  <si>
    <t>Uliczka</t>
  </si>
  <si>
    <t>Ułanów</t>
  </si>
  <si>
    <t>Ułanów Pszczyńskich</t>
  </si>
  <si>
    <t>Ułańska</t>
  </si>
  <si>
    <t>Uniczowska</t>
  </si>
  <si>
    <t>Unii Europejskiej</t>
  </si>
  <si>
    <t>Unijna</t>
  </si>
  <si>
    <t>Uniwersytecka</t>
  </si>
  <si>
    <t>Upadowa</t>
  </si>
  <si>
    <t>Uprawna</t>
  </si>
  <si>
    <t>Urana</t>
  </si>
  <si>
    <t>Urbana</t>
  </si>
  <si>
    <t>Urbanowicka</t>
  </si>
  <si>
    <t>Urbańskiego</t>
  </si>
  <si>
    <t>Urbasówka</t>
  </si>
  <si>
    <t>Urocza</t>
  </si>
  <si>
    <t>Uroczysko</t>
  </si>
  <si>
    <t>Urodzajna</t>
  </si>
  <si>
    <t>Urokliwa</t>
  </si>
  <si>
    <t>Ursyna Niemcewicza</t>
  </si>
  <si>
    <t>Urwisko</t>
  </si>
  <si>
    <t>URWISTA</t>
  </si>
  <si>
    <t>Urzędnicza</t>
  </si>
  <si>
    <t>Uskok</t>
  </si>
  <si>
    <t>Usługowa</t>
  </si>
  <si>
    <t>Ustronie</t>
  </si>
  <si>
    <t>Ustronie Leśne</t>
  </si>
  <si>
    <t>Ustronna</t>
  </si>
  <si>
    <t>Ustrońska</t>
  </si>
  <si>
    <t>Uścieńków</t>
  </si>
  <si>
    <t>Uśmiechu</t>
  </si>
  <si>
    <t>Uthkego</t>
  </si>
  <si>
    <t>Utrata</t>
  </si>
  <si>
    <t>Uwale</t>
  </si>
  <si>
    <t>Uzdrowiskowa</t>
  </si>
  <si>
    <t>Vajdy</t>
  </si>
  <si>
    <t>Volkmara Meitzena</t>
  </si>
  <si>
    <t>W. Broniewskiego</t>
  </si>
  <si>
    <t>W. Jagiełły</t>
  </si>
  <si>
    <t>W. Łokietka</t>
  </si>
  <si>
    <t>W. Reymonta</t>
  </si>
  <si>
    <t>Wacława Berenta</t>
  </si>
  <si>
    <t>Wacława Chrzanowskiego</t>
  </si>
  <si>
    <t>Wacława Grodeckiego</t>
  </si>
  <si>
    <t>Wacława Karczewskiego</t>
  </si>
  <si>
    <t>Wacława Nałkowskiego</t>
  </si>
  <si>
    <t>Wacława Olszaka</t>
  </si>
  <si>
    <t>WACŁAWA POTOCKIEGO</t>
  </si>
  <si>
    <t>Wacława Sieroszewskiego</t>
  </si>
  <si>
    <t>Wacława Sierpińskiego</t>
  </si>
  <si>
    <t>Wacława Stacherskiego</t>
  </si>
  <si>
    <t>Wacława Szymańskiego</t>
  </si>
  <si>
    <t>Wacława Tokarza</t>
  </si>
  <si>
    <t>Wacława Wieczorka</t>
  </si>
  <si>
    <t>Wadowicka</t>
  </si>
  <si>
    <t>Wagonowa</t>
  </si>
  <si>
    <t>Wagowa</t>
  </si>
  <si>
    <t>Wajdeloty</t>
  </si>
  <si>
    <t>Wajdowa</t>
  </si>
  <si>
    <t>Wajdów</t>
  </si>
  <si>
    <t>Wakacyjna</t>
  </si>
  <si>
    <t>Walaśne</t>
  </si>
  <si>
    <t>Walatków</t>
  </si>
  <si>
    <t>Walcownia</t>
  </si>
  <si>
    <t>Walcowników</t>
  </si>
  <si>
    <t>Waleczków</t>
  </si>
  <si>
    <t>Walecznych</t>
  </si>
  <si>
    <t>Walentego Ciemięgi</t>
  </si>
  <si>
    <t>Walentego Fojkisa</t>
  </si>
  <si>
    <t>Walentego Furczyka</t>
  </si>
  <si>
    <t>Walentego Krząszcza</t>
  </si>
  <si>
    <t>Walentego Kubicy</t>
  </si>
  <si>
    <t>Walentego Pełczyńskiego</t>
  </si>
  <si>
    <t>Walentego Rakoniewskiego</t>
  </si>
  <si>
    <t>Walentego Roździeńskiego</t>
  </si>
  <si>
    <t>Walentego Ślosarczyka</t>
  </si>
  <si>
    <t>Walentego Zająca</t>
  </si>
  <si>
    <t>Walentego Zwierkowskiego</t>
  </si>
  <si>
    <t>Walerego Goetla</t>
  </si>
  <si>
    <t>WALEREGO ŁUKASIŃSKIEGO</t>
  </si>
  <si>
    <t>Walerego Sławka</t>
  </si>
  <si>
    <t>Walerego Wróblewskiego</t>
  </si>
  <si>
    <t>Waleriana</t>
  </si>
  <si>
    <t>Waleriana Łukasińskiego</t>
  </si>
  <si>
    <t>Waleriana Wróblewskiego</t>
  </si>
  <si>
    <t>Waligórska</t>
  </si>
  <si>
    <t>Waligóry</t>
  </si>
  <si>
    <t>Walna</t>
  </si>
  <si>
    <t>Waltera Krupy</t>
  </si>
  <si>
    <t>Waltera Larysza</t>
  </si>
  <si>
    <t>Waltera Winklera</t>
  </si>
  <si>
    <t>Walusiowa</t>
  </si>
  <si>
    <t>Walusiów</t>
  </si>
  <si>
    <t>Wał</t>
  </si>
  <si>
    <t>Wał Szwedzki</t>
  </si>
  <si>
    <t>Wałachowej</t>
  </si>
  <si>
    <t>Wałbrzyska</t>
  </si>
  <si>
    <t>WAŁOWA</t>
  </si>
  <si>
    <t>Wały</t>
  </si>
  <si>
    <t>Wały gen. Józefa Dwernickiego</t>
  </si>
  <si>
    <t>Wandy</t>
  </si>
  <si>
    <t>Wandy Jordan-Łowińskiej</t>
  </si>
  <si>
    <t>Wandy Jordanówny</t>
  </si>
  <si>
    <t>Wandy Rutkiewicz</t>
  </si>
  <si>
    <t>Wandy Wereszczyńskiej</t>
  </si>
  <si>
    <t>Wańkowska</t>
  </si>
  <si>
    <t>WAPIENICKA</t>
  </si>
  <si>
    <t>Wapienna</t>
  </si>
  <si>
    <t>Wapniówka</t>
  </si>
  <si>
    <t>Warmińska</t>
  </si>
  <si>
    <t>Warowna</t>
  </si>
  <si>
    <t>Warpie</t>
  </si>
  <si>
    <t>Warszawska</t>
  </si>
  <si>
    <t>Warszowicka</t>
  </si>
  <si>
    <t>Warsztatowa</t>
  </si>
  <si>
    <t>Warta</t>
  </si>
  <si>
    <t>Waryńskiego</t>
  </si>
  <si>
    <t>Warzywna</t>
  </si>
  <si>
    <t>Wawel</t>
  </si>
  <si>
    <t>WAWELSKA</t>
  </si>
  <si>
    <t>Wawrzyna Hajdy</t>
  </si>
  <si>
    <t>Wawrzyna Kandory</t>
  </si>
  <si>
    <t>Wawrzynka</t>
  </si>
  <si>
    <t>Wawrzynowa</t>
  </si>
  <si>
    <t>Wawrzyńca</t>
  </si>
  <si>
    <t>Wawrzyńca Hajdy</t>
  </si>
  <si>
    <t>Wawrzyńca Kałusa</t>
  </si>
  <si>
    <t>Wawrzyńca Korwina</t>
  </si>
  <si>
    <t>Wawrzyńca Szczudlaka</t>
  </si>
  <si>
    <t>Wazów</t>
  </si>
  <si>
    <t>Wąska</t>
  </si>
  <si>
    <t>Wątrobne</t>
  </si>
  <si>
    <t>Wąwozowa</t>
  </si>
  <si>
    <t>Wąwóz</t>
  </si>
  <si>
    <t>Wczasowa</t>
  </si>
  <si>
    <t>Wejherowska</t>
  </si>
  <si>
    <t>Wełniana</t>
  </si>
  <si>
    <t>WENECKA</t>
  </si>
  <si>
    <t>Wentylacyjna</t>
  </si>
  <si>
    <t>Wenus</t>
  </si>
  <si>
    <t>Wernyhory</t>
  </si>
  <si>
    <t>Weroniki</t>
  </si>
  <si>
    <t>Wesoła</t>
  </si>
  <si>
    <t>Wesołowska</t>
  </si>
  <si>
    <t>Wesoły Świat</t>
  </si>
  <si>
    <t>Wespazjana Kochowskiego</t>
  </si>
  <si>
    <t>Westerplatte</t>
  </si>
  <si>
    <t>Weteranów</t>
  </si>
  <si>
    <t>Wędkarska</t>
  </si>
  <si>
    <t>Wędkarzy</t>
  </si>
  <si>
    <t>Wędoły</t>
  </si>
  <si>
    <t>Wędrowców</t>
  </si>
  <si>
    <t>Wędrowników</t>
  </si>
  <si>
    <t>Węgielna</t>
  </si>
  <si>
    <t>Węgierska</t>
  </si>
  <si>
    <t>Węgierski</t>
  </si>
  <si>
    <t>Węglana</t>
  </si>
  <si>
    <t>Węglowa</t>
  </si>
  <si>
    <t>Węgorza</t>
  </si>
  <si>
    <t>Węgorzy</t>
  </si>
  <si>
    <t>Węgroda</t>
  </si>
  <si>
    <t>Wększcza</t>
  </si>
  <si>
    <t>Węzina</t>
  </si>
  <si>
    <t>Węzłowa</t>
  </si>
  <si>
    <t>Węzłowiec</t>
  </si>
  <si>
    <t>WIANKOWA</t>
  </si>
  <si>
    <t>Wiarusów</t>
  </si>
  <si>
    <t>Wiatraczna</t>
  </si>
  <si>
    <t>Wiatrakowa</t>
  </si>
  <si>
    <t>Wiatrów</t>
  </si>
  <si>
    <t>Wiązowa</t>
  </si>
  <si>
    <t>Wichrowa</t>
  </si>
  <si>
    <t>Wichrowe Wzgórza</t>
  </si>
  <si>
    <t>Wichrowe wzgórze</t>
  </si>
  <si>
    <t>Wideki</t>
  </si>
  <si>
    <t>Widłakowa</t>
  </si>
  <si>
    <t>Widłaków</t>
  </si>
  <si>
    <t>WIDNA</t>
  </si>
  <si>
    <t>Widok</t>
  </si>
  <si>
    <t>Widokowa</t>
  </si>
  <si>
    <t>Widokowe Wzgórze</t>
  </si>
  <si>
    <t>Wieczorka</t>
  </si>
  <si>
    <t>Wieczorka i Surowca</t>
  </si>
  <si>
    <t>Wieczorków</t>
  </si>
  <si>
    <t>WIECZORNA</t>
  </si>
  <si>
    <t>Wiedeńska</t>
  </si>
  <si>
    <t>Wiedzy</t>
  </si>
  <si>
    <t>Wiejska</t>
  </si>
  <si>
    <t>Wiela</t>
  </si>
  <si>
    <t>Wielicka</t>
  </si>
  <si>
    <t>Wielikąt</t>
  </si>
  <si>
    <t>Wielka</t>
  </si>
  <si>
    <t>Wielka Puszcza</t>
  </si>
  <si>
    <t>Wielka Skotnica</t>
  </si>
  <si>
    <t>Wielkanocna</t>
  </si>
  <si>
    <t>Wielki Dół</t>
  </si>
  <si>
    <t>Wielkich Łowów</t>
  </si>
  <si>
    <t>Wielkiego Księcia Witolda</t>
  </si>
  <si>
    <t>Wielkiej Niedźwiedzicy</t>
  </si>
  <si>
    <t>Wielkoborska</t>
  </si>
  <si>
    <t>Wielkopiecowa</t>
  </si>
  <si>
    <t>Wielkopolska</t>
  </si>
  <si>
    <t>Wielo Droga</t>
  </si>
  <si>
    <t>Wielodroga</t>
  </si>
  <si>
    <t>Wielopole</t>
  </si>
  <si>
    <t>Wielopolska</t>
  </si>
  <si>
    <t>Wielowiejska</t>
  </si>
  <si>
    <t>Wieluńska</t>
  </si>
  <si>
    <t>Wieniawskiego</t>
  </si>
  <si>
    <t>Wierchowa</t>
  </si>
  <si>
    <t>Wierchów</t>
  </si>
  <si>
    <t>Wierchy</t>
  </si>
  <si>
    <t>Wierczki</t>
  </si>
  <si>
    <t>Wierczki-Północ</t>
  </si>
  <si>
    <t>Wiertnicza</t>
  </si>
  <si>
    <t>Wierzbina</t>
  </si>
  <si>
    <t>Wierzbowa</t>
  </si>
  <si>
    <t>Wierzby</t>
  </si>
  <si>
    <t>Wierzniowicka</t>
  </si>
  <si>
    <t>Wierzysko</t>
  </si>
  <si>
    <t>Wiesława Hanczarka</t>
  </si>
  <si>
    <t>Wiesława Zasłonki</t>
  </si>
  <si>
    <t>Wiesławów</t>
  </si>
  <si>
    <t>Wieszczów</t>
  </si>
  <si>
    <t>Wietnamska</t>
  </si>
  <si>
    <t>Wietrzna</t>
  </si>
  <si>
    <t>WIEWIÓRCZA</t>
  </si>
  <si>
    <t>Wiewiórek</t>
  </si>
  <si>
    <t>Wieżowa</t>
  </si>
  <si>
    <t>Więzików</t>
  </si>
  <si>
    <t>Więźniów Oświęcimia</t>
  </si>
  <si>
    <t>Więźniów Politycznych</t>
  </si>
  <si>
    <t>Wigilijna</t>
  </si>
  <si>
    <t>Wigoniowa</t>
  </si>
  <si>
    <t>Wigury</t>
  </si>
  <si>
    <t>Wikle</t>
  </si>
  <si>
    <t>Wikliniarska</t>
  </si>
  <si>
    <t>Wiklinowa</t>
  </si>
  <si>
    <t>Wiktora Brańskiego</t>
  </si>
  <si>
    <t>Wiktora Brysza</t>
  </si>
  <si>
    <t>Wiktora Bujoczka</t>
  </si>
  <si>
    <t>Wiktora Gorzołki</t>
  </si>
  <si>
    <t>Wiktora Kargera</t>
  </si>
  <si>
    <t>Wiktora Maksa</t>
  </si>
  <si>
    <t>WIKTORA POLAKA</t>
  </si>
  <si>
    <t>Wiktora Poloczka</t>
  </si>
  <si>
    <t>Wiktora Przybyły</t>
  </si>
  <si>
    <t>Wiktora Różyckiego</t>
  </si>
  <si>
    <t>WIKTORA SZOSTKA</t>
  </si>
  <si>
    <t>WIKTORA WIECHACZKA</t>
  </si>
  <si>
    <t>Wiktorii</t>
  </si>
  <si>
    <t>Wiktorowska</t>
  </si>
  <si>
    <t>Wilcze Doły</t>
  </si>
  <si>
    <t>Wilcze Kąty</t>
  </si>
  <si>
    <t>Wilczok</t>
  </si>
  <si>
    <t>Wildek</t>
  </si>
  <si>
    <t>Wileńska</t>
  </si>
  <si>
    <t>WILG</t>
  </si>
  <si>
    <t>Wilgi</t>
  </si>
  <si>
    <t>Wilgotna</t>
  </si>
  <si>
    <t>Wilgowa</t>
  </si>
  <si>
    <t>Wilhelma Bojdoła</t>
  </si>
  <si>
    <t>Wilhelma Fitznera - Konrada Gampera</t>
  </si>
  <si>
    <t>Wilhelma Kollmanna</t>
  </si>
  <si>
    <t>Wilhelma Prokopa</t>
  </si>
  <si>
    <t>Wilhelma Roentgena</t>
  </si>
  <si>
    <t>Wilhelma Rogosza</t>
  </si>
  <si>
    <t>Wilhelma Wawrzyńczyka</t>
  </si>
  <si>
    <t>Wilkoszyn</t>
  </si>
  <si>
    <t>Wilkowicka</t>
  </si>
  <si>
    <t>Wilkowiec</t>
  </si>
  <si>
    <t>Wilkowska</t>
  </si>
  <si>
    <t>Wilkowyjska</t>
  </si>
  <si>
    <t>Willowa</t>
  </si>
  <si>
    <t>Wilsona</t>
  </si>
  <si>
    <t>Wincentego</t>
  </si>
  <si>
    <t>Wincentego Bromboszcza</t>
  </si>
  <si>
    <t>Wincentego Cichopka</t>
  </si>
  <si>
    <t>Wincentego Drabika</t>
  </si>
  <si>
    <t>Wincentego Janasa</t>
  </si>
  <si>
    <t>Wincentego Kadłubka</t>
  </si>
  <si>
    <t>Wincentego Lipa</t>
  </si>
  <si>
    <t>Wincentego Muchy</t>
  </si>
  <si>
    <t>Wincentego Ogrodzińskiego</t>
  </si>
  <si>
    <t>Wincentego Perzyńskiego</t>
  </si>
  <si>
    <t>Wincentego Pola</t>
  </si>
  <si>
    <t>Wincentego Pośpiecha</t>
  </si>
  <si>
    <t>Wincentego Rapackiego</t>
  </si>
  <si>
    <t>Wincentego Styczyńskiego</t>
  </si>
  <si>
    <t>Wincentego Wajdy</t>
  </si>
  <si>
    <t>Wincentego Witosa</t>
  </si>
  <si>
    <t>Windera</t>
  </si>
  <si>
    <t>Winicjusza</t>
  </si>
  <si>
    <t>Winna</t>
  </si>
  <si>
    <t>Winogradzka</t>
  </si>
  <si>
    <t>WINOGRONOWA</t>
  </si>
  <si>
    <t>Winorośli</t>
  </si>
  <si>
    <t>Wiolinowa</t>
  </si>
  <si>
    <t>Wiosenna</t>
  </si>
  <si>
    <t>Wiosny Ludów</t>
  </si>
  <si>
    <t>Wioślarska</t>
  </si>
  <si>
    <t>Wirażowa</t>
  </si>
  <si>
    <t>Wirecka</t>
  </si>
  <si>
    <t>Wirgiliusza Grynia</t>
  </si>
  <si>
    <t>Wisławy Szymborskiej</t>
  </si>
  <si>
    <t>Wisłów</t>
  </si>
  <si>
    <t>Wisterii</t>
  </si>
  <si>
    <t>WIŚLAN</t>
  </si>
  <si>
    <t>Wiślana</t>
  </si>
  <si>
    <t>Wiślańska</t>
  </si>
  <si>
    <t>Wiślicka</t>
  </si>
  <si>
    <t>Wiślna</t>
  </si>
  <si>
    <t>Wiśniowa</t>
  </si>
  <si>
    <t>Wiśniowieckiego</t>
  </si>
  <si>
    <t>WITA</t>
  </si>
  <si>
    <t>Wita Stwosza</t>
  </si>
  <si>
    <t>Witalowa</t>
  </si>
  <si>
    <t>Witaminowa</t>
  </si>
  <si>
    <t>Witkacego</t>
  </si>
  <si>
    <t>Witkowska</t>
  </si>
  <si>
    <t>Witolda Bielasa</t>
  </si>
  <si>
    <t>Witolda Budryka</t>
  </si>
  <si>
    <t>Witolda Czapli</t>
  </si>
  <si>
    <t>Witolda Doroszewskiego</t>
  </si>
  <si>
    <t>Witolda Gombrowicza</t>
  </si>
  <si>
    <t>Witolda Lutosławskiego</t>
  </si>
  <si>
    <t>Witolda Maliszewskiego</t>
  </si>
  <si>
    <t>Witolda Małcużyńskiego</t>
  </si>
  <si>
    <t>Witolda Pileckiego</t>
  </si>
  <si>
    <t>Witolda Pruszkowskiego</t>
  </si>
  <si>
    <t>Witolda Rowickiego</t>
  </si>
  <si>
    <t>Witolda Uklańskiego</t>
  </si>
  <si>
    <t>Witomin</t>
  </si>
  <si>
    <t>Witosa</t>
  </si>
  <si>
    <t>Witosów</t>
  </si>
  <si>
    <t>Wjazd</t>
  </si>
  <si>
    <t>Wjazdowa</t>
  </si>
  <si>
    <t>Władysława</t>
  </si>
  <si>
    <t>Władysława Adamskiego</t>
  </si>
  <si>
    <t>Władysława Anczyca</t>
  </si>
  <si>
    <t>Władysława Andersa</t>
  </si>
  <si>
    <t>Władysława Bartoszewskiego</t>
  </si>
  <si>
    <t>Władysława Broniewskiego</t>
  </si>
  <si>
    <t>Władysława Cieśli</t>
  </si>
  <si>
    <t>Władysława Daniłowskiego</t>
  </si>
  <si>
    <t>Władysława Grabskiego</t>
  </si>
  <si>
    <t>Władysława Hańczy</t>
  </si>
  <si>
    <t>Władysława Hermana</t>
  </si>
  <si>
    <t>Władysława IV</t>
  </si>
  <si>
    <t>Władysława Jagiełły</t>
  </si>
  <si>
    <t>Władysława Kiernika</t>
  </si>
  <si>
    <t>Władysława Komara</t>
  </si>
  <si>
    <t>Władysława Kuboszka</t>
  </si>
  <si>
    <t>Władysława Kurka</t>
  </si>
  <si>
    <t>Władysława Lichtańskiego</t>
  </si>
  <si>
    <t>Władysława Łokietka</t>
  </si>
  <si>
    <t>Władysława Nehrebeckiego</t>
  </si>
  <si>
    <t>Władysława Niemczyka</t>
  </si>
  <si>
    <t>Władysława Opolczyka</t>
  </si>
  <si>
    <t>Władysława Opolskiego</t>
  </si>
  <si>
    <t>Władysława Orkana</t>
  </si>
  <si>
    <t>Władysława Pańczyka</t>
  </si>
  <si>
    <t>Władysława Pochmary</t>
  </si>
  <si>
    <t>Władysława Podkowińskiego</t>
  </si>
  <si>
    <t>Władysława Reymonta</t>
  </si>
  <si>
    <t>Władysława Rudlickiego</t>
  </si>
  <si>
    <t>Władysława Sebyły</t>
  </si>
  <si>
    <t>Władysława Sikorskiego</t>
  </si>
  <si>
    <t>Władysława Skoczylasa</t>
  </si>
  <si>
    <t>Władysława Sobocińskiego</t>
  </si>
  <si>
    <t>WŁADYSŁAWA STANISŁAWA REYMONTA</t>
  </si>
  <si>
    <t>Władysława Syrokomli</t>
  </si>
  <si>
    <t>Władysława Szafera</t>
  </si>
  <si>
    <t>Władysława Szpilmana</t>
  </si>
  <si>
    <t>Władysława Szybińskiego</t>
  </si>
  <si>
    <t>Władysława Tatarkiewicza</t>
  </si>
  <si>
    <t>Władysława Truchana</t>
  </si>
  <si>
    <t>Władysława Warneńczyka</t>
  </si>
  <si>
    <t>Władysława Webera</t>
  </si>
  <si>
    <t>Władysława Wołkowa</t>
  </si>
  <si>
    <t>Władysława Żeleńskiego</t>
  </si>
  <si>
    <t>Władysława Żyły</t>
  </si>
  <si>
    <t>Władysławy</t>
  </si>
  <si>
    <t>Włodarska</t>
  </si>
  <si>
    <t>Włodawska</t>
  </si>
  <si>
    <t>Włodowska</t>
  </si>
  <si>
    <t>Włodzimierza Majakowskiego</t>
  </si>
  <si>
    <t>Włodzimierza Zagórskiego</t>
  </si>
  <si>
    <t>Włoska</t>
  </si>
  <si>
    <t>Włoszczowska</t>
  </si>
  <si>
    <t>WŁOŚCIAŃSKA</t>
  </si>
  <si>
    <t>WŁÓKIENNICZA</t>
  </si>
  <si>
    <t>Wodczaka</t>
  </si>
  <si>
    <t>Wodna</t>
  </si>
  <si>
    <t>Wodnica</t>
  </si>
  <si>
    <t>Wodnika</t>
  </si>
  <si>
    <t>Wodociągi</t>
  </si>
  <si>
    <t>Wodociągi Bibiela</t>
  </si>
  <si>
    <t>Wodociągowa</t>
  </si>
  <si>
    <t>WODOSPADOWA</t>
  </si>
  <si>
    <t>Wodospady</t>
  </si>
  <si>
    <t>Wodząca</t>
  </si>
  <si>
    <t>Wodzickiego</t>
  </si>
  <si>
    <t>Wodzisławska</t>
  </si>
  <si>
    <t>Wojciecha</t>
  </si>
  <si>
    <t>Wojciecha Bogusławskiego</t>
  </si>
  <si>
    <t>Wojciecha Drzymały</t>
  </si>
  <si>
    <t>Wojciecha Gersona</t>
  </si>
  <si>
    <t>Wojciecha Hetmańskiego</t>
  </si>
  <si>
    <t>Wojciecha Jastrzębowskiego</t>
  </si>
  <si>
    <t>Wojciecha Kilara</t>
  </si>
  <si>
    <t>WOJCIECHA KORFANTEGO</t>
  </si>
  <si>
    <t>WOJCIECHA KOSSAKA</t>
  </si>
  <si>
    <t>Wojciecha Łukaszewskiego</t>
  </si>
  <si>
    <t>Wojciecha Rybickiego</t>
  </si>
  <si>
    <t>Wojciecha Samarzewskiego</t>
  </si>
  <si>
    <t>Wojciecha Sapety</t>
  </si>
  <si>
    <t>Wojewodze</t>
  </si>
  <si>
    <t>Wojewódzka</t>
  </si>
  <si>
    <t>Wojkowicka</t>
  </si>
  <si>
    <t>Wojnowicka</t>
  </si>
  <si>
    <t>Wojnowska</t>
  </si>
  <si>
    <t>Wojsk Ochrony Pogranicza</t>
  </si>
  <si>
    <t>Wojska Polskiego</t>
  </si>
  <si>
    <t>Wojskiego</t>
  </si>
  <si>
    <t>Wojskowa</t>
  </si>
  <si>
    <t>Wojsławicka</t>
  </si>
  <si>
    <t>Wojtasów</t>
  </si>
  <si>
    <t>Wojtatówka</t>
  </si>
  <si>
    <t>Wojtowa</t>
  </si>
  <si>
    <t>Wojtyczkowa</t>
  </si>
  <si>
    <t>Wola Kocikowa</t>
  </si>
  <si>
    <t>WOLEŃSKA</t>
  </si>
  <si>
    <t>Wolfganga Amadeusza Mozarta</t>
  </si>
  <si>
    <t>Wolfów</t>
  </si>
  <si>
    <t>WOLNA</t>
  </si>
  <si>
    <t>Wolnego</t>
  </si>
  <si>
    <t>Wolności</t>
  </si>
  <si>
    <t>Wolontariuszy</t>
  </si>
  <si>
    <t>Wolska</t>
  </si>
  <si>
    <t>Wołek</t>
  </si>
  <si>
    <t>Wołodyjowskiego</t>
  </si>
  <si>
    <t>Wołyńska</t>
  </si>
  <si>
    <t>Wondolec</t>
  </si>
  <si>
    <t>Wopistów</t>
  </si>
  <si>
    <t>Workowa</t>
  </si>
  <si>
    <t>Worpie</t>
  </si>
  <si>
    <t>Woskowa</t>
  </si>
  <si>
    <t>Woszczycka</t>
  </si>
  <si>
    <t>Wowry</t>
  </si>
  <si>
    <t>Wozaków</t>
  </si>
  <si>
    <t>Woźna</t>
  </si>
  <si>
    <t>WOŹNIACKA</t>
  </si>
  <si>
    <t>Woźnicka</t>
  </si>
  <si>
    <t>Wójtowa</t>
  </si>
  <si>
    <t>Wójtowska</t>
  </si>
  <si>
    <t>Wrębowa</t>
  </si>
  <si>
    <t>Wręczycka</t>
  </si>
  <si>
    <t>Wrocławska</t>
  </si>
  <si>
    <t>Wrodarczyka</t>
  </si>
  <si>
    <t>Wronia</t>
  </si>
  <si>
    <t>Wrotnowska</t>
  </si>
  <si>
    <t>Wróbla</t>
  </si>
  <si>
    <t>Wróblewskiego</t>
  </si>
  <si>
    <t>Wróbli</t>
  </si>
  <si>
    <t>Wróblonki</t>
  </si>
  <si>
    <t>Wróblowa</t>
  </si>
  <si>
    <t>Wróblowicka</t>
  </si>
  <si>
    <t>WRZEŚNIOWA</t>
  </si>
  <si>
    <t>Wrzoski</t>
  </si>
  <si>
    <t>Wrzosów</t>
  </si>
  <si>
    <t>Wschodnia</t>
  </si>
  <si>
    <t>Wspaniała</t>
  </si>
  <si>
    <t>Wspólna</t>
  </si>
  <si>
    <t>Współczesna</t>
  </si>
  <si>
    <t>Wszystkich Świętych</t>
  </si>
  <si>
    <t>Wusionka</t>
  </si>
  <si>
    <t>Wybickiego</t>
  </si>
  <si>
    <t>Wyboista</t>
  </si>
  <si>
    <t>Wybrzeże Armii Krajowej</t>
  </si>
  <si>
    <t>Wybrzeże Wojska Polskiego</t>
  </si>
  <si>
    <t>Wybrzeżna</t>
  </si>
  <si>
    <t>Wyciągowa</t>
  </si>
  <si>
    <t>Wydale</t>
  </si>
  <si>
    <t>Wydrzyniec</t>
  </si>
  <si>
    <t>Wydzierów</t>
  </si>
  <si>
    <t>Wygodna</t>
  </si>
  <si>
    <t>Wygody</t>
  </si>
  <si>
    <t>Wygon</t>
  </si>
  <si>
    <t>Wygonowa</t>
  </si>
  <si>
    <t>Wygony</t>
  </si>
  <si>
    <t>Wygwizdów</t>
  </si>
  <si>
    <t>Wyjazdowa</t>
  </si>
  <si>
    <t>Wylągi</t>
  </si>
  <si>
    <t>WYLOTOWA</t>
  </si>
  <si>
    <t>Wymarzona</t>
  </si>
  <si>
    <t>Wymysłów Tylna</t>
  </si>
  <si>
    <t>Wymyślacz</t>
  </si>
  <si>
    <t>Wyniosła</t>
  </si>
  <si>
    <t>Wypalanki</t>
  </si>
  <si>
    <t>Wypaleniska</t>
  </si>
  <si>
    <t>Wypaliska</t>
  </si>
  <si>
    <t>Wypandów</t>
  </si>
  <si>
    <t>Wypoczynkowa</t>
  </si>
  <si>
    <t>Wypoczynku</t>
  </si>
  <si>
    <t>Wyrobiskowa</t>
  </si>
  <si>
    <t>Wyrodowa</t>
  </si>
  <si>
    <t>Wyrska</t>
  </si>
  <si>
    <t>Wysocka</t>
  </si>
  <si>
    <t>Wysoki Brzeg</t>
  </si>
  <si>
    <t>Wyspiańskiego</t>
  </si>
  <si>
    <t>Wysznia</t>
  </si>
  <si>
    <t>Wyścigowa</t>
  </si>
  <si>
    <t>Wytapiaczy</t>
  </si>
  <si>
    <t>Wytrwałych</t>
  </si>
  <si>
    <t>Wytrzęsów</t>
  </si>
  <si>
    <t>Wyzwolenia</t>
  </si>
  <si>
    <t>Wyzwolenia Boczna</t>
  </si>
  <si>
    <t>Wyższa Brama</t>
  </si>
  <si>
    <t>Wyżynna</t>
  </si>
  <si>
    <t>Wzgórze</t>
  </si>
  <si>
    <t>Xawerego Dunikowskiego</t>
  </si>
  <si>
    <t>XXV Lecia</t>
  </si>
  <si>
    <t>Z. Kossak</t>
  </si>
  <si>
    <t>Z. Nałkowskiej</t>
  </si>
  <si>
    <t>Za Borem</t>
  </si>
  <si>
    <t>Za Browarem</t>
  </si>
  <si>
    <t>Za Dębiczem</t>
  </si>
  <si>
    <t>Za Drogą</t>
  </si>
  <si>
    <t>Za Goruszką</t>
  </si>
  <si>
    <t>Za Górą</t>
  </si>
  <si>
    <t>Za Groniem</t>
  </si>
  <si>
    <t>Za Groń</t>
  </si>
  <si>
    <t>Za Hańderką</t>
  </si>
  <si>
    <t>Za Koleją</t>
  </si>
  <si>
    <t>ZA KOPCEM</t>
  </si>
  <si>
    <t>Za Kuźnią</t>
  </si>
  <si>
    <t>Za Lasem</t>
  </si>
  <si>
    <t>Za Łyską</t>
  </si>
  <si>
    <t>Za Miastem</t>
  </si>
  <si>
    <t>Za Potokiem</t>
  </si>
  <si>
    <t>Za Rzeką</t>
  </si>
  <si>
    <t>Za Targiem</t>
  </si>
  <si>
    <t>Za Torem</t>
  </si>
  <si>
    <t>Za Wiaduktem</t>
  </si>
  <si>
    <t>Za Wisłą</t>
  </si>
  <si>
    <t>Za Wodą</t>
  </si>
  <si>
    <t>Zabawa</t>
  </si>
  <si>
    <t>Zabełkowska</t>
  </si>
  <si>
    <t>ZABIELE</t>
  </si>
  <si>
    <t>Zabłocka</t>
  </si>
  <si>
    <t>Zabrska</t>
  </si>
  <si>
    <t>Zabrzańska</t>
  </si>
  <si>
    <t>ZABRZEG</t>
  </si>
  <si>
    <t>ZABRZESKA</t>
  </si>
  <si>
    <t>Zabytkowa</t>
  </si>
  <si>
    <t>Zachęty</t>
  </si>
  <si>
    <t>Zachodnia</t>
  </si>
  <si>
    <t>Zaciszańska</t>
  </si>
  <si>
    <t>Zacisze</t>
  </si>
  <si>
    <t>Zacisze Boczna</t>
  </si>
  <si>
    <t>Zaciszna</t>
  </si>
  <si>
    <t>Zadni Gaj</t>
  </si>
  <si>
    <t>Zadole</t>
  </si>
  <si>
    <t>Zadolne</t>
  </si>
  <si>
    <t>Zadumy</t>
  </si>
  <si>
    <t>Zadworna</t>
  </si>
  <si>
    <t>Zadział</t>
  </si>
  <si>
    <t>Zagaje</t>
  </si>
  <si>
    <t>Zagajnik</t>
  </si>
  <si>
    <t>Zagajniki</t>
  </si>
  <si>
    <t>Zagajnikowa</t>
  </si>
  <si>
    <t>Zagajników</t>
  </si>
  <si>
    <t>Zagłębiowska</t>
  </si>
  <si>
    <t>Zagłębocze</t>
  </si>
  <si>
    <t>Zagłoby</t>
  </si>
  <si>
    <t>Zagłówek</t>
  </si>
  <si>
    <t>Zagonowa</t>
  </si>
  <si>
    <t>Zagórczańska</t>
  </si>
  <si>
    <t>Zagórcze</t>
  </si>
  <si>
    <t>Zagórna</t>
  </si>
  <si>
    <t>Zagórska</t>
  </si>
  <si>
    <t>Zagrabie</t>
  </si>
  <si>
    <t>Zagroda</t>
  </si>
  <si>
    <t>Zagrodnia</t>
  </si>
  <si>
    <t>Zagrodniki</t>
  </si>
  <si>
    <t>Zagrodowa</t>
  </si>
  <si>
    <t>Zagrody</t>
  </si>
  <si>
    <t>Zagrodzka</t>
  </si>
  <si>
    <t>Zagródki</t>
  </si>
  <si>
    <t>Zagumnie</t>
  </si>
  <si>
    <t>Zajazdowa</t>
  </si>
  <si>
    <t>Zajezdna</t>
  </si>
  <si>
    <t>Zajęcy</t>
  </si>
  <si>
    <t>Zajęcza</t>
  </si>
  <si>
    <t>Zakawie</t>
  </si>
  <si>
    <t>ZAKĄTEK</t>
  </si>
  <si>
    <t>Zakątek Leśny</t>
  </si>
  <si>
    <t>Zakątna</t>
  </si>
  <si>
    <t>Zaklasztorze</t>
  </si>
  <si>
    <t>Zakładowa</t>
  </si>
  <si>
    <t>ZAKOLE</t>
  </si>
  <si>
    <t>Zakopiańska</t>
  </si>
  <si>
    <t>Zakosik</t>
  </si>
  <si>
    <t>Zakościele</t>
  </si>
  <si>
    <t>Zakościelna</t>
  </si>
  <si>
    <t>Zakręt</t>
  </si>
  <si>
    <t>Zakręty</t>
  </si>
  <si>
    <t>Zakrzewska</t>
  </si>
  <si>
    <t>Zalas Biedy</t>
  </si>
  <si>
    <t>Zalesie</t>
  </si>
  <si>
    <t>Zaleska</t>
  </si>
  <si>
    <t>Zaleśna</t>
  </si>
  <si>
    <t>Zalew</t>
  </si>
  <si>
    <t>Zalewowa</t>
  </si>
  <si>
    <t>Zalipie</t>
  </si>
  <si>
    <t>Zalotników</t>
  </si>
  <si>
    <t>Załęska</t>
  </si>
  <si>
    <t>Załęska Hałda</t>
  </si>
  <si>
    <t>Załogi</t>
  </si>
  <si>
    <t>Załogowa</t>
  </si>
  <si>
    <t>Zamarska</t>
  </si>
  <si>
    <t>Zamecka</t>
  </si>
  <si>
    <t>Zameczek</t>
  </si>
  <si>
    <t>Zamek</t>
  </si>
  <si>
    <t>Zamenhoffa</t>
  </si>
  <si>
    <t>Zamiany</t>
  </si>
  <si>
    <t>Zamiejska</t>
  </si>
  <si>
    <t>Zamilerze</t>
  </si>
  <si>
    <t>Zamknięta</t>
  </si>
  <si>
    <t>Zamkowa</t>
  </si>
  <si>
    <t>Zamojska</t>
  </si>
  <si>
    <t>Zamoście</t>
  </si>
  <si>
    <t>Zamułkowa</t>
  </si>
  <si>
    <t>Zamysłowska</t>
  </si>
  <si>
    <t>Zaniwie</t>
  </si>
  <si>
    <t>Zaobłazie</t>
  </si>
  <si>
    <t>Zaolszany</t>
  </si>
  <si>
    <t>Zaolziańska</t>
  </si>
  <si>
    <t>Zaolzie</t>
  </si>
  <si>
    <t>Zaopusta</t>
  </si>
  <si>
    <t>Zapadź</t>
  </si>
  <si>
    <t>Zapalenica</t>
  </si>
  <si>
    <t>Zaparkowa</t>
  </si>
  <si>
    <t>ZAPLECZE</t>
  </si>
  <si>
    <t>Zapłocie</t>
  </si>
  <si>
    <t>Zapłocie Duże</t>
  </si>
  <si>
    <t>Zapłocie Małe</t>
  </si>
  <si>
    <t>Zapolnicka</t>
  </si>
  <si>
    <t>Zapolskiej</t>
  </si>
  <si>
    <t>Zapora</t>
  </si>
  <si>
    <t>Zaporowa</t>
  </si>
  <si>
    <t>Zaporowska</t>
  </si>
  <si>
    <t>Zarębek</t>
  </si>
  <si>
    <t>Zarębki</t>
  </si>
  <si>
    <t>Zarębska</t>
  </si>
  <si>
    <t>Zarzeczna</t>
  </si>
  <si>
    <t>ZARZYNA</t>
  </si>
  <si>
    <t>Zasolnica</t>
  </si>
  <si>
    <t>Zaspowa</t>
  </si>
  <si>
    <t>Zastawie</t>
  </si>
  <si>
    <t>Zastruzie</t>
  </si>
  <si>
    <t>Zastudnie</t>
  </si>
  <si>
    <t>Zatoka</t>
  </si>
  <si>
    <t>Zatokowa</t>
  </si>
  <si>
    <t>Zaułek</t>
  </si>
  <si>
    <t>Zaułek Wieluński</t>
  </si>
  <si>
    <t>Zawadzka</t>
  </si>
  <si>
    <t>Zawadzkiego</t>
  </si>
  <si>
    <t>Zawagą</t>
  </si>
  <si>
    <t>Zawala</t>
  </si>
  <si>
    <t>Zawale</t>
  </si>
  <si>
    <t>Zawalna</t>
  </si>
  <si>
    <t>Zawierciańska</t>
  </si>
  <si>
    <t>Zawiercka</t>
  </si>
  <si>
    <t>Zawieźnica</t>
  </si>
  <si>
    <t>Zawilcowa</t>
  </si>
  <si>
    <t>Zawilców</t>
  </si>
  <si>
    <t>ZAWIŁA</t>
  </si>
  <si>
    <t>Zawiszy</t>
  </si>
  <si>
    <t>Zawiszy Czarnego</t>
  </si>
  <si>
    <t>ZAWIŚCIE</t>
  </si>
  <si>
    <t>Zawiśle</t>
  </si>
  <si>
    <t>Zawiśloka</t>
  </si>
  <si>
    <t>Zawodą</t>
  </si>
  <si>
    <t>Zawodna</t>
  </si>
  <si>
    <t>Zawodziańska</t>
  </si>
  <si>
    <t>Zazdrosna</t>
  </si>
  <si>
    <t>Ząbkowicka</t>
  </si>
  <si>
    <t>Zątków</t>
  </si>
  <si>
    <t>Zbaraska</t>
  </si>
  <si>
    <t>Zbawiciela</t>
  </si>
  <si>
    <t>Zbigniewa Cybulskiego</t>
  </si>
  <si>
    <t>Zbigniewa Herberta</t>
  </si>
  <si>
    <t>Zbigniewa Oleśnickiego</t>
  </si>
  <si>
    <t>Zbigniewa Załuskiego</t>
  </si>
  <si>
    <t>ZBIJOWSKA</t>
  </si>
  <si>
    <t>Zborowa</t>
  </si>
  <si>
    <t>Zbożowa</t>
  </si>
  <si>
    <t>Zbójnicka</t>
  </si>
  <si>
    <t>Zbrojna</t>
  </si>
  <si>
    <t>Zbyszka</t>
  </si>
  <si>
    <t>Zbyszka z Bogdańca</t>
  </si>
  <si>
    <t>Zdejszy</t>
  </si>
  <si>
    <t>Zdrojowa</t>
  </si>
  <si>
    <t>ZDROWA</t>
  </si>
  <si>
    <t>Zdrowia</t>
  </si>
  <si>
    <t>Zdrowotna</t>
  </si>
  <si>
    <t>Zdrowska</t>
  </si>
  <si>
    <t>Zduńska</t>
  </si>
  <si>
    <t>Zdzisława Czarnomskiego</t>
  </si>
  <si>
    <t>Zdzisława Hierowskiego</t>
  </si>
  <si>
    <t>Zdzisława Ołtuszewskiego</t>
  </si>
  <si>
    <t>Zebrzydowicka</t>
  </si>
  <si>
    <t>Zefirek</t>
  </si>
  <si>
    <t>Zefiru</t>
  </si>
  <si>
    <t>Zegarowa</t>
  </si>
  <si>
    <t>Zejera</t>
  </si>
  <si>
    <t>Zenona Klemensiewicza</t>
  </si>
  <si>
    <t>Zesłańców Sybiru</t>
  </si>
  <si>
    <t>Zgaślika</t>
  </si>
  <si>
    <t>Zgoda</t>
  </si>
  <si>
    <t>Zgodna</t>
  </si>
  <si>
    <t>Zgody</t>
  </si>
  <si>
    <t>Zgońska</t>
  </si>
  <si>
    <t>Zgorzelecka</t>
  </si>
  <si>
    <t>Zgrabna</t>
  </si>
  <si>
    <t>Zgrzebnioka</t>
  </si>
  <si>
    <t>Zielarska</t>
  </si>
  <si>
    <t>Zielna</t>
  </si>
  <si>
    <t>Zielona</t>
  </si>
  <si>
    <t>Zielona Dolina</t>
  </si>
  <si>
    <t>Zielona Górna</t>
  </si>
  <si>
    <t>Zielone Wzgórza</t>
  </si>
  <si>
    <t>Zielone Wzgórze</t>
  </si>
  <si>
    <t>Zielone Zacisze</t>
  </si>
  <si>
    <t>Zielonkówka</t>
  </si>
  <si>
    <t>Zielonogórska</t>
  </si>
  <si>
    <t>Zielony Zaułek</t>
  </si>
  <si>
    <t>Ziembowa</t>
  </si>
  <si>
    <t>Ziemiańska</t>
  </si>
  <si>
    <t>Ziemięcicka</t>
  </si>
  <si>
    <t>Ziemna</t>
  </si>
  <si>
    <t>Ziemniaczana</t>
  </si>
  <si>
    <t>Ziemowita</t>
  </si>
  <si>
    <t>Ziemska</t>
  </si>
  <si>
    <t>Ziębia</t>
  </si>
  <si>
    <t>Zięby</t>
  </si>
  <si>
    <t>Zimna</t>
  </si>
  <si>
    <t>Zimna Woda</t>
  </si>
  <si>
    <t>Zimne Doły</t>
  </si>
  <si>
    <t>Zimnej Wody</t>
  </si>
  <si>
    <t>Zimnik</t>
  </si>
  <si>
    <t>Zimorodka</t>
  </si>
  <si>
    <t>Zimorodków</t>
  </si>
  <si>
    <t>Zimowa</t>
  </si>
  <si>
    <t>Ziołowa</t>
  </si>
  <si>
    <t>Zjazdowa</t>
  </si>
  <si>
    <t>Zjednoczenia</t>
  </si>
  <si>
    <t>Złocieni</t>
  </si>
  <si>
    <t>ZŁOCISTA</t>
  </si>
  <si>
    <t>Złota</t>
  </si>
  <si>
    <t>Złote Dęby</t>
  </si>
  <si>
    <t>Złote Łany</t>
  </si>
  <si>
    <t>Złotliny</t>
  </si>
  <si>
    <t>Złoty Kłos</t>
  </si>
  <si>
    <t>Złoty Łan</t>
  </si>
  <si>
    <t>Złotych Kłosów</t>
  </si>
  <si>
    <t>Zmienna</t>
  </si>
  <si>
    <t>Zniczowa</t>
  </si>
  <si>
    <t>Zofii Koniarkowej</t>
  </si>
  <si>
    <t>Zofii Kossak</t>
  </si>
  <si>
    <t>Zofii Kossak-Szatkowskiej</t>
  </si>
  <si>
    <t>Zofii Kossak-Szczuckiej</t>
  </si>
  <si>
    <t>Zofii Martusewicz</t>
  </si>
  <si>
    <t>Zofii Nałkowskiej</t>
  </si>
  <si>
    <t>Zofii Stryjeńskiej</t>
  </si>
  <si>
    <t>Zogrodniki</t>
  </si>
  <si>
    <t>Zorek</t>
  </si>
  <si>
    <t>Zorzy</t>
  </si>
  <si>
    <t>Zorzy Polarnej</t>
  </si>
  <si>
    <t>Zosi</t>
  </si>
  <si>
    <t>Zostawa</t>
  </si>
  <si>
    <t>Zrębowa</t>
  </si>
  <si>
    <t>ZRĘBSKA</t>
  </si>
  <si>
    <t>Zubrza</t>
  </si>
  <si>
    <t>ZUCHOWA</t>
  </si>
  <si>
    <t>Zuchów</t>
  </si>
  <si>
    <t>Zuzanka</t>
  </si>
  <si>
    <t>Zuzanny</t>
  </si>
  <si>
    <t>Zwady</t>
  </si>
  <si>
    <t>Zwalisko</t>
  </si>
  <si>
    <t>Zwałowa</t>
  </si>
  <si>
    <t>Zwardońska</t>
  </si>
  <si>
    <t>Zwarta</t>
  </si>
  <si>
    <t>Zwiadowców</t>
  </si>
  <si>
    <t>Związkowa</t>
  </si>
  <si>
    <t>Związku Harcerstwa Polskiego</t>
  </si>
  <si>
    <t>Związku Orła Białego</t>
  </si>
  <si>
    <t>Zwierzyniecka</t>
  </si>
  <si>
    <t>Zwonowicka</t>
  </si>
  <si>
    <t>Zwrotna</t>
  </si>
  <si>
    <t>Zwrotnicza</t>
  </si>
  <si>
    <t>Zwrotnikowa</t>
  </si>
  <si>
    <t>Zwycięstwa</t>
  </si>
  <si>
    <t>Zwycięzców</t>
  </si>
  <si>
    <t>Zygfryda Kupki</t>
  </si>
  <si>
    <t>Zygmunta</t>
  </si>
  <si>
    <t>Zygmunta Augusta</t>
  </si>
  <si>
    <t>Zygmunta Drobniewicza</t>
  </si>
  <si>
    <t>Zygmunta Glogera</t>
  </si>
  <si>
    <t>Zygmunta III Wazy</t>
  </si>
  <si>
    <t>ZYGMUNTA KRASIŃSKIEGO</t>
  </si>
  <si>
    <t>Zygmunta Lubertowicza</t>
  </si>
  <si>
    <t>Zygmunta Noskowskiego</t>
  </si>
  <si>
    <t>Zygmunta Rostkowskiego</t>
  </si>
  <si>
    <t>Zygmunta Różyckiego</t>
  </si>
  <si>
    <t>Zygmunta Sierakowskiego</t>
  </si>
  <si>
    <t>Zygmunta Starego</t>
  </si>
  <si>
    <t>Zygmunta Waliszewskiego</t>
  </si>
  <si>
    <t>Zygmunta Wróblewskiego</t>
  </si>
  <si>
    <t>Zygmuntowska</t>
  </si>
  <si>
    <t>Źrałków</t>
  </si>
  <si>
    <t>Źródełko</t>
  </si>
  <si>
    <t>Źródlana</t>
  </si>
  <si>
    <t>Żabia</t>
  </si>
  <si>
    <t>Żabie Miasto</t>
  </si>
  <si>
    <t>Żabik</t>
  </si>
  <si>
    <t>Żabiniec</t>
  </si>
  <si>
    <t>Żabkowska</t>
  </si>
  <si>
    <t>Żabnik</t>
  </si>
  <si>
    <t>Żaglowa</t>
  </si>
  <si>
    <t>Żaków</t>
  </si>
  <si>
    <t>Żarecka</t>
  </si>
  <si>
    <t>Żarnowca</t>
  </si>
  <si>
    <t>Żarnowcowa</t>
  </si>
  <si>
    <t>Żarnowiecka</t>
  </si>
  <si>
    <t>Żarnówki</t>
  </si>
  <si>
    <t>Żarowska</t>
  </si>
  <si>
    <t>ŻBIKA</t>
  </si>
  <si>
    <t>Żeglarska</t>
  </si>
  <si>
    <t>Żelazna</t>
  </si>
  <si>
    <t>Żelisławicka</t>
  </si>
  <si>
    <t>Żeliwna</t>
  </si>
  <si>
    <t>Żeńców</t>
  </si>
  <si>
    <t>Żerkowicka</t>
  </si>
  <si>
    <t>Żernicka</t>
  </si>
  <si>
    <t>Żeromskiego</t>
  </si>
  <si>
    <t>Żędowicka</t>
  </si>
  <si>
    <t>Żniwiarzy</t>
  </si>
  <si>
    <t>Żniwna</t>
  </si>
  <si>
    <t>Żołędziowa</t>
  </si>
  <si>
    <t>Żołnierska</t>
  </si>
  <si>
    <t>Żołnierza Polskiego</t>
  </si>
  <si>
    <t>Żołnierzy Niezłomnych</t>
  </si>
  <si>
    <t>Żołnierzy Września</t>
  </si>
  <si>
    <t>Żonkili</t>
  </si>
  <si>
    <t>Żonkilowa</t>
  </si>
  <si>
    <t>Żorska</t>
  </si>
  <si>
    <t>Żółta</t>
  </si>
  <si>
    <t>Żółwia</t>
  </si>
  <si>
    <t>Żółwiowa</t>
  </si>
  <si>
    <t>Żubra</t>
  </si>
  <si>
    <t>Żubrów</t>
  </si>
  <si>
    <t>Żukowa</t>
  </si>
  <si>
    <t>Żuławska</t>
  </si>
  <si>
    <t>Żupnicza</t>
  </si>
  <si>
    <t>Żurawia</t>
  </si>
  <si>
    <t>Żurawinowa</t>
  </si>
  <si>
    <t>Żurawska</t>
  </si>
  <si>
    <t>Żurówka</t>
  </si>
  <si>
    <t>ŻUŻLOWA</t>
  </si>
  <si>
    <t>Żwaka</t>
  </si>
  <si>
    <t>Żwakowska</t>
  </si>
  <si>
    <t>Żwirki</t>
  </si>
  <si>
    <t>Żwirki i Wigury</t>
  </si>
  <si>
    <t>Żwirkowskiego</t>
  </si>
  <si>
    <t>Żwirowa</t>
  </si>
  <si>
    <t>Życzliwa</t>
  </si>
  <si>
    <t>Żyglińska</t>
  </si>
  <si>
    <t>Żylistka</t>
  </si>
  <si>
    <t>Żyrardowska</t>
  </si>
  <si>
    <t>Żytnia</t>
  </si>
  <si>
    <t>Żytomierska</t>
  </si>
  <si>
    <t>Żywa</t>
  </si>
  <si>
    <t>ŻYWICZNA</t>
  </si>
  <si>
    <t>Żywiecka</t>
  </si>
  <si>
    <t>Żywieckie Przedmieście</t>
  </si>
  <si>
    <t>Żywopłotowa</t>
  </si>
  <si>
    <t>Żyzna</t>
  </si>
  <si>
    <t>Akcja edukacyjna  dotyczyła problemu smogu oraz zanieczyszczenia powietrza</t>
  </si>
  <si>
    <t>Akcja informacyjna podczas zebrań sołęckich</t>
  </si>
  <si>
    <t>Informacje na stronie slemien.pl</t>
  </si>
  <si>
    <t>130a</t>
  </si>
  <si>
    <t>Spadzista</t>
  </si>
  <si>
    <t>rynek Rynek</t>
  </si>
  <si>
    <t>ul. Za Wodą</t>
  </si>
  <si>
    <t>ul. Klonowa</t>
  </si>
  <si>
    <t>ul. Perłowa</t>
  </si>
  <si>
    <t>ul. Zakopiańska</t>
  </si>
  <si>
    <t>ul. Jaworowa</t>
  </si>
  <si>
    <t>ul. Wspólna</t>
  </si>
  <si>
    <t>ul. Owocowa</t>
  </si>
  <si>
    <t>ul. Łączna</t>
  </si>
  <si>
    <t>ul. Bodzkowa</t>
  </si>
  <si>
    <t>ul. Podgórze</t>
  </si>
  <si>
    <t>2A</t>
  </si>
  <si>
    <t>ul. Wiklinowa</t>
  </si>
  <si>
    <t>ul. Bacówka</t>
  </si>
  <si>
    <t>ul. Majowa</t>
  </si>
  <si>
    <t>Prowadzenie punktu Czyste Powietrze</t>
  </si>
  <si>
    <t>Kosultacje Ekodoradcy</t>
  </si>
  <si>
    <t>Czujniki pomiarowe dot. Poziomu zanieczyszczeń w gminie Ślemień (informowanie za pośrednictwem strony Urzędu)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</si>
</sst>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zł&quot;"/>
    <numFmt numFmtId="165" formatCode="yyyy\-mm\-dd;@"/>
  </numFmts>
  <fonts count="35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name val="Calibri"/>
      <family val="2"/>
      <charset val="238"/>
    </font>
    <font>
      <sz val="9"/>
      <color rgb="FFFF0000"/>
      <name val="Calibri"/>
      <family val="2"/>
      <charset val="238"/>
    </font>
    <font>
      <b/>
      <sz val="9"/>
      <color rgb="FF000000"/>
      <name val="Calibri"/>
      <family val="2"/>
      <charset val="238"/>
    </font>
    <font>
      <b/>
      <i/>
      <sz val="9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b/>
      <sz val="10"/>
      <name val="Arial"/>
      <family val="2"/>
      <charset val="238"/>
    </font>
    <font>
      <i/>
      <sz val="11"/>
      <color theme="1"/>
      <name val="Calibri"/>
      <family val="2"/>
      <charset val="238"/>
    </font>
    <font>
      <i/>
      <sz val="8"/>
      <color rgb="FF0000FF"/>
      <name val="Calibri"/>
      <family val="2"/>
      <charset val="238"/>
    </font>
    <font>
      <sz val="8"/>
      <name val="Calibri"/>
      <family val="2"/>
      <charset val="238"/>
      <scheme val="minor"/>
    </font>
    <font>
      <b/>
      <sz val="9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i/>
      <sz val="8"/>
      <name val="Calibri"/>
      <family val="2"/>
      <charset val="238"/>
    </font>
    <font>
      <i/>
      <sz val="8"/>
      <color theme="1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1"/>
      <color rgb="FFC00000"/>
      <name val="Calibri"/>
      <family val="2"/>
      <charset val="238"/>
      <scheme val="minor"/>
    </font>
    <font>
      <i/>
      <sz val="8"/>
      <color rgb="FF000000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</font>
    <font>
      <sz val="9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i/>
      <sz val="9"/>
      <color rgb="FFFF0000"/>
      <name val="Calibri"/>
      <family val="2"/>
      <charset val="238"/>
      <scheme val="minor"/>
    </font>
    <font>
      <i/>
      <sz val="9"/>
      <color rgb="FFFF0000"/>
      <name val="Calibri"/>
      <family val="2"/>
      <charset val="238"/>
    </font>
    <font>
      <i/>
      <sz val="9"/>
      <name val="Calibri"/>
      <family val="2"/>
      <charset val="238"/>
    </font>
    <font>
      <i/>
      <sz val="9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0" fontId="17" fillId="7" borderId="0" applyNumberFormat="0" applyBorder="0" applyAlignment="0" applyProtection="0"/>
    <xf numFmtId="0" fontId="18" fillId="8" borderId="0" applyNumberFormat="0" applyBorder="0" applyAlignment="0" applyProtection="0"/>
    <xf numFmtId="9" fontId="28" fillId="0" borderId="0" applyFont="0" applyFill="0" applyBorder="0" applyAlignment="0" applyProtection="0"/>
  </cellStyleXfs>
  <cellXfs count="135">
    <xf numFmtId="0" fontId="0" fillId="0" borderId="0" xfId="0"/>
    <xf numFmtId="0" fontId="2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7" fillId="0" borderId="1" xfId="0" applyFont="1" applyBorder="1"/>
    <xf numFmtId="0" fontId="0" fillId="0" borderId="1" xfId="0" applyBorder="1"/>
    <xf numFmtId="0" fontId="0" fillId="0" borderId="1" xfId="0" applyBorder="1" applyAlignment="1">
      <alignment horizontal="left"/>
    </xf>
    <xf numFmtId="0" fontId="8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0" fontId="6" fillId="5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1" fillId="0" borderId="0" xfId="0" applyFont="1"/>
    <xf numFmtId="0" fontId="0" fillId="0" borderId="1" xfId="0" applyBorder="1" applyAlignment="1">
      <alignment wrapText="1"/>
    </xf>
    <xf numFmtId="0" fontId="4" fillId="6" borderId="1" xfId="0" applyFont="1" applyFill="1" applyBorder="1" applyAlignment="1">
      <alignment vertical="center" wrapText="1" readingOrder="1"/>
    </xf>
    <xf numFmtId="0" fontId="0" fillId="0" borderId="0" xfId="0" applyAlignment="1">
      <alignment horizontal="left"/>
    </xf>
    <xf numFmtId="0" fontId="12" fillId="0" borderId="0" xfId="0" applyFont="1"/>
    <xf numFmtId="0" fontId="13" fillId="3" borderId="1" xfId="0" applyFont="1" applyFill="1" applyBorder="1" applyAlignment="1">
      <alignment vertical="center" wrapText="1"/>
    </xf>
    <xf numFmtId="164" fontId="14" fillId="3" borderId="1" xfId="0" applyNumberFormat="1" applyFont="1" applyFill="1" applyBorder="1" applyAlignment="1">
      <alignment vertical="center" wrapText="1"/>
    </xf>
    <xf numFmtId="0" fontId="18" fillId="8" borderId="1" xfId="2" applyBorder="1"/>
    <xf numFmtId="0" fontId="0" fillId="6" borderId="1" xfId="0" applyFill="1" applyBorder="1"/>
    <xf numFmtId="0" fontId="19" fillId="0" borderId="0" xfId="0" applyFont="1"/>
    <xf numFmtId="0" fontId="1" fillId="0" borderId="1" xfId="0" applyFont="1" applyBorder="1"/>
    <xf numFmtId="0" fontId="17" fillId="7" borderId="1" xfId="1" applyBorder="1"/>
    <xf numFmtId="0" fontId="0" fillId="0" borderId="0" xfId="0" applyAlignment="1">
      <alignment wrapText="1"/>
    </xf>
    <xf numFmtId="0" fontId="2" fillId="0" borderId="0" xfId="0" applyFont="1" applyAlignment="1">
      <alignment vertical="center" wrapText="1"/>
    </xf>
    <xf numFmtId="0" fontId="0" fillId="9" borderId="1" xfId="0" applyFill="1" applyBorder="1" applyAlignment="1">
      <alignment horizontal="left"/>
    </xf>
    <xf numFmtId="0" fontId="7" fillId="0" borderId="5" xfId="0" applyFont="1" applyBorder="1"/>
    <xf numFmtId="0" fontId="20" fillId="0" borderId="1" xfId="0" applyFont="1" applyBorder="1" applyAlignment="1">
      <alignment vertical="center" wrapText="1"/>
    </xf>
    <xf numFmtId="0" fontId="0" fillId="0" borderId="1" xfId="0" applyBorder="1" applyAlignment="1">
      <alignment horizontal="left" indent="1"/>
    </xf>
    <xf numFmtId="0" fontId="15" fillId="0" borderId="0" xfId="0" applyFont="1"/>
    <xf numFmtId="0" fontId="1" fillId="0" borderId="1" xfId="0" applyFont="1" applyBorder="1" applyAlignment="1">
      <alignment wrapText="1"/>
    </xf>
    <xf numFmtId="0" fontId="15" fillId="0" borderId="0" xfId="0" applyFont="1" applyAlignment="1">
      <alignment horizontal="left"/>
    </xf>
    <xf numFmtId="0" fontId="7" fillId="0" borderId="1" xfId="0" applyFont="1" applyBorder="1" applyAlignment="1">
      <alignment wrapText="1"/>
    </xf>
    <xf numFmtId="0" fontId="22" fillId="3" borderId="1" xfId="0" applyFont="1" applyFill="1" applyBorder="1" applyAlignment="1">
      <alignment horizontal="left" vertical="center" wrapText="1"/>
    </xf>
    <xf numFmtId="0" fontId="1" fillId="0" borderId="0" xfId="0" applyFont="1" applyAlignment="1">
      <alignment wrapText="1"/>
    </xf>
    <xf numFmtId="0" fontId="6" fillId="5" borderId="6" xfId="0" applyFont="1" applyFill="1" applyBorder="1" applyAlignment="1">
      <alignment horizontal="center" vertical="center" wrapText="1"/>
    </xf>
    <xf numFmtId="0" fontId="4" fillId="6" borderId="16" xfId="0" applyFont="1" applyFill="1" applyBorder="1" applyAlignment="1">
      <alignment vertical="center" wrapText="1"/>
    </xf>
    <xf numFmtId="0" fontId="4" fillId="6" borderId="17" xfId="0" applyFont="1" applyFill="1" applyBorder="1" applyAlignment="1">
      <alignment vertical="center" wrapText="1"/>
    </xf>
    <xf numFmtId="0" fontId="0" fillId="10" borderId="18" xfId="0" applyFill="1" applyBorder="1"/>
    <xf numFmtId="0" fontId="0" fillId="0" borderId="18" xfId="0" applyBorder="1"/>
    <xf numFmtId="0" fontId="16" fillId="0" borderId="0" xfId="0" applyFont="1" applyAlignment="1">
      <alignment vertical="center" wrapText="1"/>
    </xf>
    <xf numFmtId="0" fontId="4" fillId="6" borderId="26" xfId="0" applyFont="1" applyFill="1" applyBorder="1" applyAlignment="1">
      <alignment vertical="center" wrapText="1"/>
    </xf>
    <xf numFmtId="0" fontId="4" fillId="6" borderId="28" xfId="0" applyFont="1" applyFill="1" applyBorder="1" applyAlignment="1">
      <alignment vertical="center" wrapText="1"/>
    </xf>
    <xf numFmtId="0" fontId="13" fillId="3" borderId="1" xfId="0" applyFont="1" applyFill="1" applyBorder="1" applyAlignment="1">
      <alignment horizontal="center" vertical="center" wrapText="1"/>
    </xf>
    <xf numFmtId="164" fontId="14" fillId="3" borderId="1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24" fillId="0" borderId="1" xfId="0" applyFont="1" applyBorder="1"/>
    <xf numFmtId="0" fontId="24" fillId="0" borderId="1" xfId="0" applyFont="1" applyBorder="1" applyAlignment="1">
      <alignment wrapText="1"/>
    </xf>
    <xf numFmtId="0" fontId="24" fillId="0" borderId="0" xfId="0" applyFont="1"/>
    <xf numFmtId="165" fontId="24" fillId="0" borderId="0" xfId="0" applyNumberFormat="1" applyFont="1"/>
    <xf numFmtId="0" fontId="24" fillId="0" borderId="0" xfId="0" applyFont="1" applyAlignment="1">
      <alignment wrapText="1"/>
    </xf>
    <xf numFmtId="0" fontId="6" fillId="4" borderId="1" xfId="0" applyFont="1" applyFill="1" applyBorder="1" applyAlignment="1" applyProtection="1">
      <alignment vertical="center"/>
      <protection locked="0"/>
    </xf>
    <xf numFmtId="0" fontId="15" fillId="0" borderId="0" xfId="0" applyFont="1" applyAlignment="1">
      <alignment wrapText="1"/>
    </xf>
    <xf numFmtId="0" fontId="13" fillId="0" borderId="0" xfId="0" applyFont="1" applyAlignment="1">
      <alignment vertical="center" wrapText="1"/>
    </xf>
    <xf numFmtId="0" fontId="31" fillId="0" borderId="0" xfId="0" applyFont="1"/>
    <xf numFmtId="0" fontId="32" fillId="0" borderId="0" xfId="0" applyFont="1"/>
    <xf numFmtId="0" fontId="24" fillId="0" borderId="1" xfId="0" applyFont="1" applyBorder="1" applyProtection="1">
      <protection locked="0"/>
    </xf>
    <xf numFmtId="165" fontId="24" fillId="0" borderId="1" xfId="0" applyNumberFormat="1" applyFont="1" applyBorder="1" applyProtection="1">
      <protection locked="0"/>
    </xf>
    <xf numFmtId="0" fontId="24" fillId="0" borderId="1" xfId="0" applyFont="1" applyBorder="1" applyAlignment="1" applyProtection="1">
      <alignment wrapText="1"/>
      <protection locked="0"/>
    </xf>
    <xf numFmtId="0" fontId="24" fillId="6" borderId="1" xfId="0" applyFont="1" applyFill="1" applyBorder="1" applyProtection="1">
      <protection locked="0"/>
    </xf>
    <xf numFmtId="0" fontId="0" fillId="10" borderId="31" xfId="0" applyFill="1" applyBorder="1"/>
    <xf numFmtId="0" fontId="0" fillId="10" borderId="32" xfId="0" applyFill="1" applyBorder="1"/>
    <xf numFmtId="0" fontId="0" fillId="0" borderId="31" xfId="0" applyBorder="1"/>
    <xf numFmtId="0" fontId="0" fillId="0" borderId="32" xfId="0" applyBorder="1"/>
    <xf numFmtId="0" fontId="0" fillId="11" borderId="1" xfId="0" applyFill="1" applyBorder="1"/>
    <xf numFmtId="0" fontId="12" fillId="11" borderId="1" xfId="0" applyFont="1" applyFill="1" applyBorder="1"/>
    <xf numFmtId="0" fontId="0" fillId="0" borderId="0" xfId="0" applyAlignment="1">
      <alignment horizontal="center"/>
    </xf>
    <xf numFmtId="1" fontId="6" fillId="4" borderId="1" xfId="3" applyNumberFormat="1" applyFont="1" applyFill="1" applyBorder="1" applyAlignment="1" applyProtection="1">
      <alignment vertical="center"/>
      <protection locked="0"/>
    </xf>
    <xf numFmtId="0" fontId="9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 applyProtection="1">
      <alignment horizontal="left" vertical="top"/>
      <protection locked="0"/>
    </xf>
    <xf numFmtId="0" fontId="6" fillId="3" borderId="1" xfId="0" applyFont="1" applyFill="1" applyBorder="1" applyAlignment="1">
      <alignment horizontal="center" vertical="top"/>
    </xf>
    <xf numFmtId="0" fontId="6" fillId="3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/>
    </xf>
    <xf numFmtId="0" fontId="6" fillId="5" borderId="1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 vertical="top"/>
    </xf>
    <xf numFmtId="0" fontId="16" fillId="0" borderId="10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left" vertical="top"/>
    </xf>
    <xf numFmtId="0" fontId="33" fillId="0" borderId="0" xfId="0" applyFont="1"/>
    <xf numFmtId="0" fontId="34" fillId="0" borderId="0" xfId="0" applyFont="1"/>
    <xf numFmtId="1" fontId="0" fillId="0" borderId="1" xfId="0" applyNumberFormat="1" applyBorder="1"/>
    <xf numFmtId="0" fontId="1" fillId="12" borderId="0" xfId="0" applyFont="1" applyFill="1"/>
    <xf numFmtId="0" fontId="23" fillId="0" borderId="0" xfId="0" applyFont="1" applyAlignment="1">
      <alignment horizontal="left" vertical="top" wrapText="1"/>
    </xf>
    <xf numFmtId="0" fontId="0" fillId="13" borderId="0" xfId="0" applyFill="1"/>
    <xf numFmtId="0" fontId="34" fillId="0" borderId="10" xfId="0" applyFont="1" applyBorder="1" applyAlignment="1">
      <alignment vertical="center" wrapText="1"/>
    </xf>
    <xf numFmtId="0" fontId="34" fillId="0" borderId="0" xfId="0" applyFont="1" applyAlignment="1">
      <alignment vertical="center" wrapText="1"/>
    </xf>
    <xf numFmtId="0" fontId="34" fillId="0" borderId="0" xfId="0" applyFont="1" applyAlignment="1">
      <alignment vertical="center"/>
    </xf>
    <xf numFmtId="0" fontId="24" fillId="4" borderId="1" xfId="0" applyFont="1" applyFill="1" applyBorder="1" applyProtection="1">
      <protection locked="0"/>
    </xf>
    <xf numFmtId="0" fontId="6" fillId="0" borderId="0" xfId="0" applyFont="1" applyAlignment="1">
      <alignment horizontal="center" vertical="top" wrapText="1"/>
    </xf>
    <xf numFmtId="0" fontId="24" fillId="0" borderId="0" xfId="0" applyFont="1" applyProtection="1">
      <protection locked="0"/>
    </xf>
    <xf numFmtId="0" fontId="4" fillId="2" borderId="1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top"/>
    </xf>
    <xf numFmtId="0" fontId="23" fillId="0" borderId="1" xfId="0" applyFont="1" applyBorder="1" applyAlignment="1">
      <alignment horizontal="left" vertical="top"/>
    </xf>
    <xf numFmtId="0" fontId="23" fillId="0" borderId="1" xfId="0" applyFont="1" applyBorder="1" applyAlignment="1">
      <alignment horizontal="left" vertical="top" wrapText="1"/>
    </xf>
    <xf numFmtId="0" fontId="25" fillId="0" borderId="1" xfId="0" applyFont="1" applyBorder="1" applyAlignment="1">
      <alignment horizontal="left" vertical="top" wrapText="1"/>
    </xf>
    <xf numFmtId="0" fontId="4" fillId="6" borderId="1" xfId="0" applyFont="1" applyFill="1" applyBorder="1" applyAlignment="1">
      <alignment horizontal="center" vertical="center" wrapText="1" readingOrder="1"/>
    </xf>
    <xf numFmtId="0" fontId="25" fillId="0" borderId="2" xfId="0" applyFont="1" applyBorder="1" applyAlignment="1">
      <alignment horizontal="left"/>
    </xf>
    <xf numFmtId="0" fontId="25" fillId="0" borderId="3" xfId="0" applyFont="1" applyBorder="1" applyAlignment="1">
      <alignment horizontal="left"/>
    </xf>
    <xf numFmtId="0" fontId="25" fillId="0" borderId="4" xfId="0" applyFont="1" applyBorder="1" applyAlignment="1">
      <alignment horizontal="left"/>
    </xf>
    <xf numFmtId="0" fontId="25" fillId="0" borderId="2" xfId="0" applyFont="1" applyBorder="1" applyAlignment="1">
      <alignment horizontal="left" vertical="top"/>
    </xf>
    <xf numFmtId="0" fontId="25" fillId="0" borderId="3" xfId="0" applyFont="1" applyBorder="1" applyAlignment="1">
      <alignment horizontal="left" vertical="top"/>
    </xf>
    <xf numFmtId="0" fontId="25" fillId="0" borderId="4" xfId="0" applyFont="1" applyBorder="1" applyAlignment="1">
      <alignment horizontal="left" vertical="top"/>
    </xf>
    <xf numFmtId="0" fontId="23" fillId="0" borderId="2" xfId="0" applyFont="1" applyBorder="1" applyAlignment="1">
      <alignment horizontal="left" vertical="top"/>
    </xf>
    <xf numFmtId="0" fontId="23" fillId="0" borderId="3" xfId="0" applyFont="1" applyBorder="1" applyAlignment="1">
      <alignment horizontal="left" vertical="top"/>
    </xf>
    <xf numFmtId="0" fontId="23" fillId="0" borderId="4" xfId="0" applyFont="1" applyBorder="1" applyAlignment="1">
      <alignment horizontal="left" vertical="top"/>
    </xf>
    <xf numFmtId="0" fontId="11" fillId="6" borderId="20" xfId="0" applyFont="1" applyFill="1" applyBorder="1" applyAlignment="1">
      <alignment horizontal="center" vertical="center" wrapText="1"/>
    </xf>
    <xf numFmtId="0" fontId="11" fillId="6" borderId="21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/>
    </xf>
    <xf numFmtId="0" fontId="11" fillId="6" borderId="22" xfId="0" applyFont="1" applyFill="1" applyBorder="1" applyAlignment="1">
      <alignment horizontal="center" vertical="center" wrapText="1"/>
    </xf>
    <xf numFmtId="0" fontId="11" fillId="6" borderId="23" xfId="0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 wrapText="1"/>
    </xf>
    <xf numFmtId="0" fontId="11" fillId="6" borderId="19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center" vertical="center" wrapText="1"/>
    </xf>
    <xf numFmtId="0" fontId="4" fillId="6" borderId="9" xfId="0" applyFont="1" applyFill="1" applyBorder="1" applyAlignment="1">
      <alignment horizontal="center" vertical="center" wrapText="1"/>
    </xf>
    <xf numFmtId="0" fontId="4" fillId="6" borderId="29" xfId="0" applyFont="1" applyFill="1" applyBorder="1" applyAlignment="1">
      <alignment horizontal="center" vertical="center" wrapText="1"/>
    </xf>
    <xf numFmtId="0" fontId="4" fillId="6" borderId="30" xfId="0" applyFont="1" applyFill="1" applyBorder="1" applyAlignment="1">
      <alignment horizontal="center" vertical="center" wrapText="1"/>
    </xf>
    <xf numFmtId="0" fontId="4" fillId="6" borderId="19" xfId="0" applyFont="1" applyFill="1" applyBorder="1" applyAlignment="1">
      <alignment horizontal="center" vertical="center" wrapText="1"/>
    </xf>
    <xf numFmtId="0" fontId="1" fillId="6" borderId="24" xfId="0" applyFont="1" applyFill="1" applyBorder="1" applyAlignment="1">
      <alignment horizontal="center"/>
    </xf>
    <xf numFmtId="0" fontId="1" fillId="6" borderId="25" xfId="0" applyFont="1" applyFill="1" applyBorder="1" applyAlignment="1">
      <alignment horizontal="center"/>
    </xf>
    <xf numFmtId="0" fontId="1" fillId="6" borderId="8" xfId="0" applyFont="1" applyFill="1" applyBorder="1" applyAlignment="1">
      <alignment horizontal="center"/>
    </xf>
    <xf numFmtId="0" fontId="4" fillId="6" borderId="27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wrapText="1"/>
    </xf>
    <xf numFmtId="0" fontId="25" fillId="0" borderId="11" xfId="0" applyFont="1" applyBorder="1" applyAlignment="1">
      <alignment horizontal="left"/>
    </xf>
    <xf numFmtId="0" fontId="25" fillId="0" borderId="12" xfId="0" applyFont="1" applyBorder="1" applyAlignment="1">
      <alignment horizontal="left"/>
    </xf>
    <xf numFmtId="0" fontId="25" fillId="0" borderId="3" xfId="0" applyFont="1" applyBorder="1" applyAlignment="1">
      <alignment horizontal="left" vertical="top" wrapText="1"/>
    </xf>
    <xf numFmtId="0" fontId="25" fillId="0" borderId="4" xfId="0" applyFont="1" applyBorder="1" applyAlignment="1">
      <alignment horizontal="left" vertical="top" wrapText="1"/>
    </xf>
    <xf numFmtId="0" fontId="0" fillId="0" borderId="0" xfId="0" applyAlignment="1">
      <alignment horizontal="center"/>
    </xf>
  </cellXfs>
  <cellStyles count="4">
    <cellStyle name="Neutralny" xfId="2" builtinId="28"/>
    <cellStyle name="Normalny" xfId="0" builtinId="0"/>
    <cellStyle name="Procentowy" xfId="3" builtinId="5"/>
    <cellStyle name="Zły" xfId="1" builtinId="27"/>
  </cellStyles>
  <dxfs count="16"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 patternType="solid">
          <bgColor theme="0" tint="-0.24994659260841701"/>
        </patternFill>
      </fill>
    </dxf>
    <dxf>
      <fill>
        <patternFill patternType="solid"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FF0000"/>
      </font>
    </dxf>
    <dxf>
      <fill>
        <patternFill>
          <bgColor theme="0" tint="-0.24994659260841701"/>
        </patternFill>
      </fill>
    </dxf>
    <dxf>
      <fill>
        <patternFill patternType="solid">
          <bgColor theme="0"/>
        </patternFill>
      </fill>
    </dxf>
    <dxf>
      <fill>
        <patternFill>
          <bgColor theme="0" tint="-0.24994659260841701"/>
        </patternFill>
      </fill>
    </dxf>
    <dxf>
      <font>
        <color rgb="FFFF0000"/>
      </font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numFmt numFmtId="0" formatCode="General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FCAE8EF-6FC1-4FDE-8EF6-D144AE63035F}" name="Tabela1" displayName="Tabela1" ref="A1:N185" totalsRowShown="0" headerRowDxfId="15">
  <autoFilter ref="A1:N185" xr:uid="{3FCAE8EF-6FC1-4FDE-8EF6-D144AE63035F}"/>
  <tableColumns count="14">
    <tableColumn id="1" xr3:uid="{ECD59315-09C6-41CD-A42F-37D5506B2537}" name="NAZWA"/>
    <tableColumn id="2" xr3:uid="{569F0EDD-259D-4A34-B64D-68EE805D8AE2}" name="KOD"/>
    <tableColumn id="3" xr3:uid="{E5D13E24-5BA5-4302-938E-910D746F584B}" name="ID_KAT_TER"/>
    <tableColumn id="4" xr3:uid="{A7968227-A8F8-4A67-AD95-ABFA0B192FDA}" name="STREFA"/>
    <tableColumn id="5" xr3:uid="{7ED35A5C-2DDD-4529-8E7D-0D7F75EEE14E}" name="ZSO"/>
    <tableColumn id="6" xr3:uid="{DEF1D147-9064-40FB-9590-229618F4E6CB}" name="EE"/>
    <tableColumn id="7" xr3:uid="{80DC788B-821E-4C8E-A6D2-AB2B43CF25FF}" name="KPP"/>
    <tableColumn id="8" xr3:uid="{41DB17C0-FB04-4553-AB2A-4E51636B45A7}" name="OET"/>
    <tableColumn id="9" xr3:uid="{9469AA99-2DEF-484F-9CCA-E1E847880930}" name="liczba ludności w gminie" dataCellStyle="Normalny"/>
    <tableColumn id="10" xr3:uid="{D85931AE-DC70-4D53-AF7B-0A3D225315B7}" name="wymagana liczba kontroli w gminie w czasie ALARMU II poziomu" dataDxfId="14"/>
    <tableColumn id="11" xr3:uid="{2D4FD5C3-047A-4CF4-BB83-C60CA5864949}" name="wymagana liczba kontroli w gminie w czasie ALARMU III poziomu" dataDxfId="13"/>
    <tableColumn id="13" xr3:uid="{F3CBDF6E-3A0A-4DA6-9CD8-2E51A5BAFB02}" name="Powiat nazwa"/>
    <tableColumn id="12" xr3:uid="{1EFC1419-2622-4DC4-B118-D064208D205A}" name="Powiat - kod" dataDxfId="12"/>
    <tableColumn id="14" xr3:uid="{591A070B-D7F4-4427-9A1B-B60A8B3AE8D4}" name="kontrole podmiotów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DABF4-DEBD-4C80-A5F9-28510EF7C29B}">
  <sheetPr codeName="Arkusz2"/>
  <dimension ref="A1:D9"/>
  <sheetViews>
    <sheetView tabSelected="1" workbookViewId="0">
      <selection activeCell="C14" sqref="C14"/>
    </sheetView>
  </sheetViews>
  <sheetFormatPr defaultRowHeight="15" x14ac:dyDescent="0.25"/>
  <cols>
    <col min="1" max="1" width="4" customWidth="1"/>
    <col min="2" max="2" width="38.85546875" customWidth="1"/>
    <col min="3" max="3" width="44.28515625" customWidth="1"/>
    <col min="4" max="4" width="12.140625" bestFit="1" customWidth="1"/>
  </cols>
  <sheetData>
    <row r="1" spans="1:4" x14ac:dyDescent="0.25">
      <c r="A1" s="1"/>
      <c r="B1" s="1" t="s">
        <v>0</v>
      </c>
      <c r="C1" s="1"/>
    </row>
    <row r="2" spans="1:4" x14ac:dyDescent="0.25">
      <c r="A2" s="1"/>
      <c r="B2" s="1"/>
      <c r="C2" s="1"/>
    </row>
    <row r="3" spans="1:4" x14ac:dyDescent="0.25">
      <c r="A3" s="91" t="s">
        <v>1</v>
      </c>
      <c r="B3" s="91"/>
      <c r="C3" s="91"/>
    </row>
    <row r="4" spans="1:4" x14ac:dyDescent="0.25">
      <c r="A4" s="2" t="s">
        <v>2</v>
      </c>
      <c r="B4" s="2" t="s">
        <v>3</v>
      </c>
      <c r="C4" s="2" t="s">
        <v>4</v>
      </c>
    </row>
    <row r="5" spans="1:4" x14ac:dyDescent="0.25">
      <c r="A5" s="71">
        <v>1</v>
      </c>
      <c r="B5" s="72" t="s">
        <v>5</v>
      </c>
      <c r="C5" s="70">
        <v>2024</v>
      </c>
      <c r="D5" s="55" t="str">
        <f>IF(C5="","Pole wymagane","")</f>
        <v/>
      </c>
    </row>
    <row r="6" spans="1:4" x14ac:dyDescent="0.25">
      <c r="A6" s="71">
        <v>2</v>
      </c>
      <c r="B6" s="72" t="s">
        <v>6</v>
      </c>
      <c r="C6" s="78" t="s">
        <v>7</v>
      </c>
      <c r="D6" s="55"/>
    </row>
    <row r="7" spans="1:4" x14ac:dyDescent="0.25">
      <c r="A7" s="71">
        <v>3</v>
      </c>
      <c r="B7" s="72" t="s">
        <v>8</v>
      </c>
      <c r="C7" s="78" t="str">
        <f>IFERROR((VLOOKUP($C$9,KAT_TER!A:D,4,FALSE)),"")</f>
        <v>PL2405</v>
      </c>
      <c r="D7" s="55"/>
    </row>
    <row r="8" spans="1:4" x14ac:dyDescent="0.25">
      <c r="A8" s="71">
        <v>4</v>
      </c>
      <c r="B8" s="72" t="s">
        <v>9</v>
      </c>
      <c r="C8" s="78" t="str">
        <f>IFERROR((VLOOKUP($C$9,KAT_TER!A:M,12,FALSE)),"")</f>
        <v>powiat żywiecki</v>
      </c>
      <c r="D8" s="55"/>
    </row>
    <row r="9" spans="1:4" x14ac:dyDescent="0.25">
      <c r="A9" s="71">
        <v>5</v>
      </c>
      <c r="B9" s="73" t="s">
        <v>10</v>
      </c>
      <c r="C9" s="70" t="s">
        <v>412</v>
      </c>
      <c r="D9" s="55" t="str">
        <f t="shared" ref="D9" si="0">IF(C9="","Pole wymagane","")</f>
        <v/>
      </c>
    </row>
  </sheetData>
  <sheetProtection algorithmName="SHA-512" hashValue="Q2Uak8V4mAhcU/ip5lrq8TWJKvQDZ+jw3+HCjqZsjq7GcAMIpQdnsNXrkcWSUo0pNPPlj5FlnDp7N3OFGzZ+lQ==" saltValue="K0u8PObTfHj+GSsGPjc7gQ==" spinCount="100000" sheet="1" objects="1" scenarios="1"/>
  <mergeCells count="1">
    <mergeCell ref="A3:C3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error="Należy wybrać rok sprawozdawczy" xr:uid="{EF8B1A62-9C03-4753-8A57-E95FE0EA4A59}">
          <x14:formula1>
            <xm:f>KATALOGI!$E$5:$E$7</xm:f>
          </x14:formula1>
          <xm:sqref>C5</xm:sqref>
        </x14:dataValidation>
        <x14:dataValidation type="list" showInputMessage="1" showErrorMessage="1" error="Należy wybrać gminę/starostwo powiatowe" xr:uid="{EDA16783-6519-4257-8480-D0DA37351A95}">
          <x14:formula1>
            <xm:f>KAT_TER!$A$2:$A$185</xm:f>
          </x14:formula1>
          <xm:sqref>C9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DC7EE-1A67-43B1-8030-AD02875A0FAD}">
  <sheetPr codeName="Arkusz10">
    <tabColor theme="1"/>
  </sheetPr>
  <dimension ref="A1:E55"/>
  <sheetViews>
    <sheetView workbookViewId="0"/>
  </sheetViews>
  <sheetFormatPr defaultRowHeight="15" x14ac:dyDescent="0.25"/>
  <cols>
    <col min="1" max="1" width="11.28515625" bestFit="1" customWidth="1"/>
    <col min="2" max="2" width="117.5703125" bestFit="1" customWidth="1"/>
    <col min="3" max="3" width="30.28515625" bestFit="1" customWidth="1"/>
    <col min="5" max="5" width="19.28515625" bestFit="1" customWidth="1"/>
    <col min="6" max="6" width="15" bestFit="1" customWidth="1"/>
  </cols>
  <sheetData>
    <row r="1" spans="1:5" x14ac:dyDescent="0.25">
      <c r="A1" s="16" t="s">
        <v>235</v>
      </c>
    </row>
    <row r="3" spans="1:5" x14ac:dyDescent="0.25">
      <c r="B3" s="27" t="s">
        <v>442</v>
      </c>
      <c r="C3" s="27" t="s">
        <v>443</v>
      </c>
      <c r="E3" s="4" t="s">
        <v>444</v>
      </c>
    </row>
    <row r="4" spans="1:5" x14ac:dyDescent="0.25">
      <c r="B4" s="28" t="s">
        <v>162</v>
      </c>
      <c r="C4" s="5">
        <v>13</v>
      </c>
      <c r="E4" s="26">
        <v>2023</v>
      </c>
    </row>
    <row r="5" spans="1:5" x14ac:dyDescent="0.25">
      <c r="B5" s="13" t="s">
        <v>163</v>
      </c>
      <c r="C5" s="5">
        <v>14</v>
      </c>
      <c r="E5" s="6">
        <v>2024</v>
      </c>
    </row>
    <row r="6" spans="1:5" x14ac:dyDescent="0.25">
      <c r="B6" s="13" t="s">
        <v>164</v>
      </c>
      <c r="C6" s="5">
        <v>15</v>
      </c>
      <c r="E6" s="6">
        <v>2025</v>
      </c>
    </row>
    <row r="7" spans="1:5" x14ac:dyDescent="0.25">
      <c r="B7" s="13" t="s">
        <v>165</v>
      </c>
      <c r="C7" s="5">
        <v>16</v>
      </c>
      <c r="E7" s="6">
        <v>2026</v>
      </c>
    </row>
    <row r="8" spans="1:5" x14ac:dyDescent="0.25">
      <c r="B8" s="13" t="s">
        <v>166</v>
      </c>
      <c r="C8" s="5">
        <v>17</v>
      </c>
    </row>
    <row r="9" spans="1:5" x14ac:dyDescent="0.25">
      <c r="B9" s="13" t="s">
        <v>167</v>
      </c>
      <c r="C9" s="5">
        <v>18</v>
      </c>
    </row>
    <row r="10" spans="1:5" x14ac:dyDescent="0.25">
      <c r="B10" s="13" t="s">
        <v>168</v>
      </c>
      <c r="C10" s="5">
        <v>19</v>
      </c>
      <c r="E10" s="12" t="s">
        <v>57</v>
      </c>
    </row>
    <row r="11" spans="1:5" x14ac:dyDescent="0.25">
      <c r="B11" s="28" t="s">
        <v>169</v>
      </c>
      <c r="C11" s="28">
        <v>25</v>
      </c>
      <c r="E11" t="s">
        <v>445</v>
      </c>
    </row>
    <row r="12" spans="1:5" x14ac:dyDescent="0.25">
      <c r="B12" s="13" t="s">
        <v>170</v>
      </c>
      <c r="C12" s="28">
        <v>26</v>
      </c>
      <c r="E12" t="s">
        <v>446</v>
      </c>
    </row>
    <row r="13" spans="1:5" x14ac:dyDescent="0.25">
      <c r="B13" s="13" t="s">
        <v>171</v>
      </c>
      <c r="C13" s="28">
        <v>27</v>
      </c>
    </row>
    <row r="14" spans="1:5" x14ac:dyDescent="0.25">
      <c r="B14" s="13" t="s">
        <v>172</v>
      </c>
      <c r="C14" s="28">
        <v>21</v>
      </c>
      <c r="E14" s="12" t="s">
        <v>447</v>
      </c>
    </row>
    <row r="15" spans="1:5" x14ac:dyDescent="0.25">
      <c r="B15" s="13" t="s">
        <v>173</v>
      </c>
      <c r="C15" s="28">
        <v>22</v>
      </c>
      <c r="E15" t="s">
        <v>448</v>
      </c>
    </row>
    <row r="16" spans="1:5" x14ac:dyDescent="0.25">
      <c r="B16" s="13" t="s">
        <v>174</v>
      </c>
      <c r="C16" s="28">
        <v>28</v>
      </c>
      <c r="E16" t="s">
        <v>449</v>
      </c>
    </row>
    <row r="17" spans="2:3" ht="30" x14ac:dyDescent="0.25">
      <c r="B17" s="13" t="s">
        <v>175</v>
      </c>
      <c r="C17" s="5">
        <v>23</v>
      </c>
    </row>
    <row r="18" spans="2:3" ht="30" x14ac:dyDescent="0.25">
      <c r="B18" s="13" t="s">
        <v>176</v>
      </c>
      <c r="C18" s="5">
        <v>24</v>
      </c>
    </row>
    <row r="19" spans="2:3" x14ac:dyDescent="0.25">
      <c r="B19" s="5" t="s">
        <v>177</v>
      </c>
      <c r="C19" s="5">
        <v>20</v>
      </c>
    </row>
    <row r="22" spans="2:3" x14ac:dyDescent="0.25">
      <c r="B22" s="4" t="s">
        <v>31</v>
      </c>
    </row>
    <row r="23" spans="2:3" x14ac:dyDescent="0.25">
      <c r="B23" s="5" t="s">
        <v>450</v>
      </c>
    </row>
    <row r="24" spans="2:3" x14ac:dyDescent="0.25">
      <c r="B24" s="5" t="s">
        <v>451</v>
      </c>
    </row>
    <row r="25" spans="2:3" x14ac:dyDescent="0.25">
      <c r="B25" s="5" t="s">
        <v>452</v>
      </c>
    </row>
    <row r="28" spans="2:3" x14ac:dyDescent="0.25">
      <c r="B28" s="4" t="s">
        <v>32</v>
      </c>
    </row>
    <row r="29" spans="2:3" x14ac:dyDescent="0.25">
      <c r="B29" s="5" t="s">
        <v>453</v>
      </c>
    </row>
    <row r="30" spans="2:3" x14ac:dyDescent="0.25">
      <c r="B30" s="5" t="s">
        <v>454</v>
      </c>
    </row>
    <row r="31" spans="2:3" x14ac:dyDescent="0.25">
      <c r="B31" s="5" t="s">
        <v>455</v>
      </c>
    </row>
    <row r="33" spans="1:3" x14ac:dyDescent="0.25">
      <c r="A33" t="s">
        <v>223</v>
      </c>
      <c r="B33" t="s">
        <v>456</v>
      </c>
      <c r="C33" t="s">
        <v>137</v>
      </c>
    </row>
    <row r="34" spans="1:3" x14ac:dyDescent="0.25">
      <c r="A34" t="s">
        <v>263</v>
      </c>
      <c r="B34" t="s">
        <v>457</v>
      </c>
      <c r="C34">
        <v>1</v>
      </c>
    </row>
    <row r="35" spans="1:3" x14ac:dyDescent="0.25">
      <c r="A35" t="s">
        <v>264</v>
      </c>
      <c r="B35" t="s">
        <v>458</v>
      </c>
      <c r="C35">
        <v>2</v>
      </c>
    </row>
    <row r="36" spans="1:3" x14ac:dyDescent="0.25">
      <c r="A36" t="s">
        <v>265</v>
      </c>
      <c r="B36" t="s">
        <v>459</v>
      </c>
      <c r="C36">
        <v>3</v>
      </c>
    </row>
    <row r="37" spans="1:3" x14ac:dyDescent="0.25">
      <c r="A37" t="s">
        <v>266</v>
      </c>
      <c r="B37" t="s">
        <v>460</v>
      </c>
      <c r="C37">
        <v>4</v>
      </c>
    </row>
    <row r="38" spans="1:3" x14ac:dyDescent="0.25">
      <c r="A38" t="s">
        <v>307</v>
      </c>
      <c r="B38" t="s">
        <v>457</v>
      </c>
      <c r="C38">
        <v>5</v>
      </c>
    </row>
    <row r="39" spans="1:3" x14ac:dyDescent="0.25">
      <c r="A39" t="s">
        <v>308</v>
      </c>
      <c r="B39" t="s">
        <v>458</v>
      </c>
      <c r="C39">
        <v>6</v>
      </c>
    </row>
    <row r="40" spans="1:3" x14ac:dyDescent="0.25">
      <c r="A40" t="s">
        <v>309</v>
      </c>
      <c r="B40" t="s">
        <v>459</v>
      </c>
      <c r="C40">
        <v>7</v>
      </c>
    </row>
    <row r="41" spans="1:3" x14ac:dyDescent="0.25">
      <c r="A41" t="s">
        <v>246</v>
      </c>
      <c r="B41" t="s">
        <v>457</v>
      </c>
      <c r="C41">
        <v>8</v>
      </c>
    </row>
    <row r="42" spans="1:3" x14ac:dyDescent="0.25">
      <c r="A42" t="s">
        <v>247</v>
      </c>
      <c r="B42" t="s">
        <v>458</v>
      </c>
      <c r="C42">
        <v>9</v>
      </c>
    </row>
    <row r="43" spans="1:3" x14ac:dyDescent="0.25">
      <c r="A43" t="s">
        <v>248</v>
      </c>
      <c r="B43" t="s">
        <v>459</v>
      </c>
      <c r="C43">
        <v>10</v>
      </c>
    </row>
    <row r="44" spans="1:3" x14ac:dyDescent="0.25">
      <c r="A44" t="s">
        <v>280</v>
      </c>
      <c r="B44" t="s">
        <v>457</v>
      </c>
      <c r="C44">
        <v>11</v>
      </c>
    </row>
    <row r="45" spans="1:3" x14ac:dyDescent="0.25">
      <c r="A45" t="s">
        <v>281</v>
      </c>
      <c r="B45" t="s">
        <v>458</v>
      </c>
      <c r="C45">
        <v>12</v>
      </c>
    </row>
    <row r="46" spans="1:3" x14ac:dyDescent="0.25">
      <c r="A46" t="s">
        <v>282</v>
      </c>
      <c r="B46" t="s">
        <v>459</v>
      </c>
      <c r="C46">
        <v>13</v>
      </c>
    </row>
    <row r="47" spans="1:3" x14ac:dyDescent="0.25">
      <c r="A47" t="s">
        <v>238</v>
      </c>
      <c r="B47" t="s">
        <v>457</v>
      </c>
      <c r="C47">
        <v>14</v>
      </c>
    </row>
    <row r="48" spans="1:3" x14ac:dyDescent="0.25">
      <c r="A48" t="s">
        <v>239</v>
      </c>
      <c r="B48" t="s">
        <v>458</v>
      </c>
      <c r="C48">
        <v>15</v>
      </c>
    </row>
    <row r="49" spans="1:3" x14ac:dyDescent="0.25">
      <c r="A49" t="s">
        <v>240</v>
      </c>
      <c r="B49" t="s">
        <v>459</v>
      </c>
      <c r="C49">
        <v>16</v>
      </c>
    </row>
    <row r="51" spans="1:3" x14ac:dyDescent="0.25">
      <c r="B51" s="12" t="s">
        <v>461</v>
      </c>
    </row>
    <row r="52" spans="1:3" x14ac:dyDescent="0.25">
      <c r="B52" t="s">
        <v>462</v>
      </c>
    </row>
    <row r="53" spans="1:3" x14ac:dyDescent="0.25">
      <c r="B53" t="s">
        <v>463</v>
      </c>
    </row>
    <row r="54" spans="1:3" x14ac:dyDescent="0.25">
      <c r="B54" t="s">
        <v>464</v>
      </c>
    </row>
    <row r="55" spans="1:3" x14ac:dyDescent="0.25">
      <c r="B55" t="s">
        <v>161</v>
      </c>
    </row>
  </sheetData>
  <sheetProtection algorithmName="SHA-512" hashValue="3hIQkAVPinLwWoB7zv8S/5OVS/xVgTEr3q9WaLhMHZGiiWlq2efEustrkv9qS3L7JXQrKzUZhNCpwa7OvuuhAA==" saltValue="gBchCaO+aditOoOsj1lQQg==" spinCount="100000" sheet="1" objects="1" scenario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B17AB-9641-4511-A6E7-4DA4B552041B}">
  <sheetPr codeName="Arkusz11">
    <tabColor theme="1"/>
  </sheetPr>
  <dimension ref="A1:E8466"/>
  <sheetViews>
    <sheetView topLeftCell="A1155" workbookViewId="0">
      <selection activeCell="A1181" sqref="A1181"/>
    </sheetView>
  </sheetViews>
  <sheetFormatPr defaultRowHeight="15" x14ac:dyDescent="0.25"/>
  <cols>
    <col min="1" max="1" width="22.5703125" bestFit="1" customWidth="1"/>
    <col min="3" max="3" width="43.28515625" bestFit="1" customWidth="1"/>
  </cols>
  <sheetData>
    <row r="1" spans="1:5" x14ac:dyDescent="0.25">
      <c r="A1" s="12" t="s">
        <v>465</v>
      </c>
      <c r="C1" s="12" t="s">
        <v>466</v>
      </c>
      <c r="E1" s="16" t="s">
        <v>235</v>
      </c>
    </row>
    <row r="2" spans="1:5" x14ac:dyDescent="0.25">
      <c r="A2" s="39" t="s">
        <v>467</v>
      </c>
      <c r="C2" s="39" t="s">
        <v>468</v>
      </c>
    </row>
    <row r="3" spans="1:5" x14ac:dyDescent="0.25">
      <c r="A3" s="40" t="s">
        <v>469</v>
      </c>
      <c r="C3" s="40" t="s">
        <v>470</v>
      </c>
    </row>
    <row r="4" spans="1:5" x14ac:dyDescent="0.25">
      <c r="A4" s="39" t="s">
        <v>471</v>
      </c>
      <c r="C4" s="39" t="s">
        <v>472</v>
      </c>
    </row>
    <row r="5" spans="1:5" x14ac:dyDescent="0.25">
      <c r="A5" s="40" t="s">
        <v>473</v>
      </c>
      <c r="C5" s="40" t="s">
        <v>474</v>
      </c>
    </row>
    <row r="6" spans="1:5" x14ac:dyDescent="0.25">
      <c r="A6" s="39" t="s">
        <v>475</v>
      </c>
      <c r="C6" s="39" t="s">
        <v>476</v>
      </c>
    </row>
    <row r="7" spans="1:5" x14ac:dyDescent="0.25">
      <c r="A7" s="40" t="s">
        <v>477</v>
      </c>
      <c r="C7" s="40" t="s">
        <v>478</v>
      </c>
    </row>
    <row r="8" spans="1:5" x14ac:dyDescent="0.25">
      <c r="A8" s="39" t="s">
        <v>479</v>
      </c>
      <c r="C8" s="39" t="s">
        <v>480</v>
      </c>
    </row>
    <row r="9" spans="1:5" x14ac:dyDescent="0.25">
      <c r="A9" s="40" t="s">
        <v>481</v>
      </c>
      <c r="C9" s="40" t="s">
        <v>482</v>
      </c>
    </row>
    <row r="10" spans="1:5" x14ac:dyDescent="0.25">
      <c r="A10" s="39" t="s">
        <v>483</v>
      </c>
      <c r="C10" s="39" t="s">
        <v>484</v>
      </c>
    </row>
    <row r="11" spans="1:5" x14ac:dyDescent="0.25">
      <c r="A11" s="40" t="s">
        <v>485</v>
      </c>
      <c r="C11" s="40" t="s">
        <v>486</v>
      </c>
    </row>
    <row r="12" spans="1:5" x14ac:dyDescent="0.25">
      <c r="A12" s="39" t="s">
        <v>487</v>
      </c>
      <c r="C12" s="39" t="s">
        <v>488</v>
      </c>
    </row>
    <row r="13" spans="1:5" x14ac:dyDescent="0.25">
      <c r="A13" s="40" t="s">
        <v>489</v>
      </c>
      <c r="C13" s="40" t="s">
        <v>490</v>
      </c>
    </row>
    <row r="14" spans="1:5" x14ac:dyDescent="0.25">
      <c r="A14" s="39" t="s">
        <v>491</v>
      </c>
      <c r="C14" s="39" t="s">
        <v>492</v>
      </c>
    </row>
    <row r="15" spans="1:5" x14ac:dyDescent="0.25">
      <c r="A15" s="40" t="s">
        <v>493</v>
      </c>
      <c r="C15" s="40" t="s">
        <v>494</v>
      </c>
    </row>
    <row r="16" spans="1:5" x14ac:dyDescent="0.25">
      <c r="A16" s="39" t="s">
        <v>495</v>
      </c>
      <c r="C16" s="39" t="s">
        <v>496</v>
      </c>
    </row>
    <row r="17" spans="1:3" x14ac:dyDescent="0.25">
      <c r="A17" s="40" t="s">
        <v>497</v>
      </c>
      <c r="C17" s="40" t="s">
        <v>498</v>
      </c>
    </row>
    <row r="18" spans="1:3" x14ac:dyDescent="0.25">
      <c r="A18" s="39" t="s">
        <v>499</v>
      </c>
      <c r="C18" s="39" t="s">
        <v>500</v>
      </c>
    </row>
    <row r="19" spans="1:3" x14ac:dyDescent="0.25">
      <c r="A19" s="40" t="s">
        <v>501</v>
      </c>
      <c r="C19" s="40" t="s">
        <v>502</v>
      </c>
    </row>
    <row r="20" spans="1:3" x14ac:dyDescent="0.25">
      <c r="A20" s="39" t="s">
        <v>503</v>
      </c>
      <c r="C20" s="39" t="s">
        <v>504</v>
      </c>
    </row>
    <row r="21" spans="1:3" x14ac:dyDescent="0.25">
      <c r="A21" s="40" t="s">
        <v>505</v>
      </c>
      <c r="C21" s="40" t="s">
        <v>506</v>
      </c>
    </row>
    <row r="22" spans="1:3" x14ac:dyDescent="0.25">
      <c r="A22" s="39" t="s">
        <v>507</v>
      </c>
      <c r="C22" s="39" t="s">
        <v>508</v>
      </c>
    </row>
    <row r="23" spans="1:3" x14ac:dyDescent="0.25">
      <c r="A23" s="40" t="s">
        <v>509</v>
      </c>
      <c r="C23" s="40" t="s">
        <v>510</v>
      </c>
    </row>
    <row r="24" spans="1:3" x14ac:dyDescent="0.25">
      <c r="A24" s="39" t="s">
        <v>511</v>
      </c>
      <c r="C24" s="39" t="s">
        <v>512</v>
      </c>
    </row>
    <row r="25" spans="1:3" x14ac:dyDescent="0.25">
      <c r="A25" s="40" t="s">
        <v>513</v>
      </c>
      <c r="C25" s="40" t="s">
        <v>514</v>
      </c>
    </row>
    <row r="26" spans="1:3" x14ac:dyDescent="0.25">
      <c r="A26" s="39" t="s">
        <v>515</v>
      </c>
      <c r="C26" s="39" t="s">
        <v>516</v>
      </c>
    </row>
    <row r="27" spans="1:3" x14ac:dyDescent="0.25">
      <c r="A27" s="40" t="s">
        <v>517</v>
      </c>
      <c r="C27" s="40" t="s">
        <v>518</v>
      </c>
    </row>
    <row r="28" spans="1:3" x14ac:dyDescent="0.25">
      <c r="A28" s="39" t="s">
        <v>519</v>
      </c>
      <c r="C28" s="39" t="s">
        <v>520</v>
      </c>
    </row>
    <row r="29" spans="1:3" x14ac:dyDescent="0.25">
      <c r="A29" s="40" t="s">
        <v>521</v>
      </c>
      <c r="C29" s="40" t="s">
        <v>522</v>
      </c>
    </row>
    <row r="30" spans="1:3" x14ac:dyDescent="0.25">
      <c r="A30" s="39" t="s">
        <v>242</v>
      </c>
      <c r="C30" s="39" t="s">
        <v>523</v>
      </c>
    </row>
    <row r="31" spans="1:3" x14ac:dyDescent="0.25">
      <c r="A31" s="40" t="s">
        <v>524</v>
      </c>
      <c r="C31" s="40" t="s">
        <v>525</v>
      </c>
    </row>
    <row r="32" spans="1:3" x14ac:dyDescent="0.25">
      <c r="A32" s="39" t="s">
        <v>526</v>
      </c>
      <c r="C32" s="39" t="s">
        <v>527</v>
      </c>
    </row>
    <row r="33" spans="1:3" x14ac:dyDescent="0.25">
      <c r="A33" s="40" t="s">
        <v>528</v>
      </c>
      <c r="C33" s="40" t="s">
        <v>529</v>
      </c>
    </row>
    <row r="34" spans="1:3" x14ac:dyDescent="0.25">
      <c r="A34" s="39" t="s">
        <v>530</v>
      </c>
      <c r="C34" s="39" t="s">
        <v>531</v>
      </c>
    </row>
    <row r="35" spans="1:3" x14ac:dyDescent="0.25">
      <c r="A35" s="40" t="s">
        <v>244</v>
      </c>
      <c r="C35" s="40" t="s">
        <v>532</v>
      </c>
    </row>
    <row r="36" spans="1:3" x14ac:dyDescent="0.25">
      <c r="A36" s="39" t="s">
        <v>533</v>
      </c>
      <c r="C36" s="39" t="s">
        <v>534</v>
      </c>
    </row>
    <row r="37" spans="1:3" x14ac:dyDescent="0.25">
      <c r="A37" s="40" t="s">
        <v>535</v>
      </c>
      <c r="C37" s="40" t="s">
        <v>536</v>
      </c>
    </row>
    <row r="38" spans="1:3" x14ac:dyDescent="0.25">
      <c r="A38" s="39" t="s">
        <v>250</v>
      </c>
      <c r="C38" s="39" t="s">
        <v>537</v>
      </c>
    </row>
    <row r="39" spans="1:3" x14ac:dyDescent="0.25">
      <c r="A39" s="40" t="s">
        <v>538</v>
      </c>
      <c r="C39" s="40" t="s">
        <v>539</v>
      </c>
    </row>
    <row r="40" spans="1:3" x14ac:dyDescent="0.25">
      <c r="A40" s="39" t="s">
        <v>540</v>
      </c>
      <c r="C40" s="39" t="s">
        <v>541</v>
      </c>
    </row>
    <row r="41" spans="1:3" x14ac:dyDescent="0.25">
      <c r="A41" s="40" t="s">
        <v>542</v>
      </c>
      <c r="C41" s="40" t="s">
        <v>543</v>
      </c>
    </row>
    <row r="42" spans="1:3" x14ac:dyDescent="0.25">
      <c r="A42" s="39" t="s">
        <v>544</v>
      </c>
      <c r="C42" s="39" t="s">
        <v>545</v>
      </c>
    </row>
    <row r="43" spans="1:3" x14ac:dyDescent="0.25">
      <c r="A43" s="40" t="s">
        <v>546</v>
      </c>
      <c r="C43" s="40" t="s">
        <v>547</v>
      </c>
    </row>
    <row r="44" spans="1:3" x14ac:dyDescent="0.25">
      <c r="A44" s="39" t="s">
        <v>548</v>
      </c>
      <c r="C44" s="39" t="s">
        <v>549</v>
      </c>
    </row>
    <row r="45" spans="1:3" x14ac:dyDescent="0.25">
      <c r="A45" s="40" t="s">
        <v>550</v>
      </c>
      <c r="C45" s="40" t="s">
        <v>551</v>
      </c>
    </row>
    <row r="46" spans="1:3" x14ac:dyDescent="0.25">
      <c r="A46" s="39" t="s">
        <v>552</v>
      </c>
      <c r="C46" s="39" t="s">
        <v>553</v>
      </c>
    </row>
    <row r="47" spans="1:3" x14ac:dyDescent="0.25">
      <c r="A47" s="40" t="s">
        <v>554</v>
      </c>
      <c r="C47" s="40" t="s">
        <v>555</v>
      </c>
    </row>
    <row r="48" spans="1:3" x14ac:dyDescent="0.25">
      <c r="A48" s="39" t="s">
        <v>556</v>
      </c>
      <c r="C48" s="39" t="s">
        <v>557</v>
      </c>
    </row>
    <row r="49" spans="1:3" x14ac:dyDescent="0.25">
      <c r="A49" s="40" t="s">
        <v>558</v>
      </c>
      <c r="C49" s="40" t="s">
        <v>559</v>
      </c>
    </row>
    <row r="50" spans="1:3" x14ac:dyDescent="0.25">
      <c r="A50" s="39" t="s">
        <v>560</v>
      </c>
      <c r="C50" s="39" t="s">
        <v>561</v>
      </c>
    </row>
    <row r="51" spans="1:3" x14ac:dyDescent="0.25">
      <c r="A51" s="40" t="s">
        <v>562</v>
      </c>
      <c r="C51" s="40" t="s">
        <v>563</v>
      </c>
    </row>
    <row r="52" spans="1:3" x14ac:dyDescent="0.25">
      <c r="A52" s="39" t="s">
        <v>564</v>
      </c>
      <c r="C52" s="39" t="s">
        <v>565</v>
      </c>
    </row>
    <row r="53" spans="1:3" x14ac:dyDescent="0.25">
      <c r="A53" s="40" t="s">
        <v>566</v>
      </c>
      <c r="C53" s="40" t="s">
        <v>567</v>
      </c>
    </row>
    <row r="54" spans="1:3" x14ac:dyDescent="0.25">
      <c r="A54" s="39" t="s">
        <v>568</v>
      </c>
      <c r="C54" s="39" t="s">
        <v>569</v>
      </c>
    </row>
    <row r="55" spans="1:3" x14ac:dyDescent="0.25">
      <c r="A55" s="40" t="s">
        <v>570</v>
      </c>
      <c r="C55" s="40" t="s">
        <v>571</v>
      </c>
    </row>
    <row r="56" spans="1:3" x14ac:dyDescent="0.25">
      <c r="A56" s="39" t="s">
        <v>572</v>
      </c>
      <c r="C56" s="39" t="s">
        <v>573</v>
      </c>
    </row>
    <row r="57" spans="1:3" x14ac:dyDescent="0.25">
      <c r="A57" s="40" t="s">
        <v>574</v>
      </c>
      <c r="C57" s="40" t="s">
        <v>575</v>
      </c>
    </row>
    <row r="58" spans="1:3" x14ac:dyDescent="0.25">
      <c r="A58" s="39" t="s">
        <v>576</v>
      </c>
      <c r="C58" s="39" t="s">
        <v>577</v>
      </c>
    </row>
    <row r="59" spans="1:3" x14ac:dyDescent="0.25">
      <c r="A59" s="40" t="s">
        <v>578</v>
      </c>
      <c r="C59" s="40" t="s">
        <v>579</v>
      </c>
    </row>
    <row r="60" spans="1:3" x14ac:dyDescent="0.25">
      <c r="A60" s="39" t="s">
        <v>580</v>
      </c>
      <c r="C60" s="39" t="s">
        <v>581</v>
      </c>
    </row>
    <row r="61" spans="1:3" x14ac:dyDescent="0.25">
      <c r="A61" s="40" t="s">
        <v>582</v>
      </c>
      <c r="C61" s="40" t="s">
        <v>583</v>
      </c>
    </row>
    <row r="62" spans="1:3" x14ac:dyDescent="0.25">
      <c r="A62" s="39" t="s">
        <v>584</v>
      </c>
      <c r="C62" s="39" t="s">
        <v>585</v>
      </c>
    </row>
    <row r="63" spans="1:3" x14ac:dyDescent="0.25">
      <c r="A63" s="40" t="s">
        <v>586</v>
      </c>
      <c r="C63" s="40" t="s">
        <v>587</v>
      </c>
    </row>
    <row r="64" spans="1:3" x14ac:dyDescent="0.25">
      <c r="A64" s="39" t="s">
        <v>588</v>
      </c>
      <c r="C64" s="39" t="s">
        <v>589</v>
      </c>
    </row>
    <row r="65" spans="1:3" x14ac:dyDescent="0.25">
      <c r="A65" s="40" t="s">
        <v>590</v>
      </c>
      <c r="C65" s="40" t="s">
        <v>591</v>
      </c>
    </row>
    <row r="66" spans="1:3" x14ac:dyDescent="0.25">
      <c r="A66" s="39" t="s">
        <v>592</v>
      </c>
      <c r="C66" s="39" t="s">
        <v>593</v>
      </c>
    </row>
    <row r="67" spans="1:3" x14ac:dyDescent="0.25">
      <c r="A67" s="40" t="s">
        <v>594</v>
      </c>
      <c r="C67" s="40" t="s">
        <v>595</v>
      </c>
    </row>
    <row r="68" spans="1:3" x14ac:dyDescent="0.25">
      <c r="A68" s="39" t="s">
        <v>596</v>
      </c>
      <c r="C68" s="39" t="s">
        <v>597</v>
      </c>
    </row>
    <row r="69" spans="1:3" x14ac:dyDescent="0.25">
      <c r="A69" s="40" t="s">
        <v>598</v>
      </c>
      <c r="C69" s="40" t="s">
        <v>599</v>
      </c>
    </row>
    <row r="70" spans="1:3" x14ac:dyDescent="0.25">
      <c r="A70" s="39" t="s">
        <v>600</v>
      </c>
      <c r="C70" s="39" t="s">
        <v>601</v>
      </c>
    </row>
    <row r="71" spans="1:3" x14ac:dyDescent="0.25">
      <c r="A71" s="40" t="s">
        <v>602</v>
      </c>
      <c r="C71" s="40" t="s">
        <v>603</v>
      </c>
    </row>
    <row r="72" spans="1:3" x14ac:dyDescent="0.25">
      <c r="A72" s="39" t="s">
        <v>604</v>
      </c>
      <c r="C72" s="39" t="s">
        <v>605</v>
      </c>
    </row>
    <row r="73" spans="1:3" x14ac:dyDescent="0.25">
      <c r="A73" s="40" t="s">
        <v>606</v>
      </c>
      <c r="C73" s="40" t="s">
        <v>607</v>
      </c>
    </row>
    <row r="74" spans="1:3" x14ac:dyDescent="0.25">
      <c r="A74" s="39" t="s">
        <v>608</v>
      </c>
      <c r="C74" s="39" t="s">
        <v>609</v>
      </c>
    </row>
    <row r="75" spans="1:3" x14ac:dyDescent="0.25">
      <c r="A75" s="40" t="s">
        <v>610</v>
      </c>
      <c r="C75" s="40" t="s">
        <v>611</v>
      </c>
    </row>
    <row r="76" spans="1:3" x14ac:dyDescent="0.25">
      <c r="A76" s="39" t="s">
        <v>612</v>
      </c>
      <c r="C76" s="39" t="s">
        <v>613</v>
      </c>
    </row>
    <row r="77" spans="1:3" x14ac:dyDescent="0.25">
      <c r="A77" s="40" t="s">
        <v>614</v>
      </c>
      <c r="C77" s="40" t="s">
        <v>615</v>
      </c>
    </row>
    <row r="78" spans="1:3" x14ac:dyDescent="0.25">
      <c r="A78" s="39" t="s">
        <v>616</v>
      </c>
      <c r="C78" s="39" t="s">
        <v>617</v>
      </c>
    </row>
    <row r="79" spans="1:3" x14ac:dyDescent="0.25">
      <c r="A79" s="40" t="s">
        <v>618</v>
      </c>
      <c r="C79" s="40" t="s">
        <v>619</v>
      </c>
    </row>
    <row r="80" spans="1:3" x14ac:dyDescent="0.25">
      <c r="A80" s="39" t="s">
        <v>620</v>
      </c>
      <c r="C80" s="39" t="s">
        <v>621</v>
      </c>
    </row>
    <row r="81" spans="1:3" x14ac:dyDescent="0.25">
      <c r="A81" s="40" t="s">
        <v>622</v>
      </c>
      <c r="C81" s="40" t="s">
        <v>623</v>
      </c>
    </row>
    <row r="82" spans="1:3" x14ac:dyDescent="0.25">
      <c r="A82" s="39" t="s">
        <v>624</v>
      </c>
      <c r="C82" s="39" t="s">
        <v>625</v>
      </c>
    </row>
    <row r="83" spans="1:3" x14ac:dyDescent="0.25">
      <c r="A83" s="40" t="s">
        <v>626</v>
      </c>
      <c r="C83" s="40" t="s">
        <v>627</v>
      </c>
    </row>
    <row r="84" spans="1:3" x14ac:dyDescent="0.25">
      <c r="A84" s="39" t="s">
        <v>628</v>
      </c>
      <c r="C84" s="39" t="s">
        <v>629</v>
      </c>
    </row>
    <row r="85" spans="1:3" x14ac:dyDescent="0.25">
      <c r="A85" s="40" t="s">
        <v>630</v>
      </c>
      <c r="C85" s="40" t="s">
        <v>631</v>
      </c>
    </row>
    <row r="86" spans="1:3" x14ac:dyDescent="0.25">
      <c r="A86" s="39" t="s">
        <v>632</v>
      </c>
      <c r="C86" s="39" t="s">
        <v>633</v>
      </c>
    </row>
    <row r="87" spans="1:3" x14ac:dyDescent="0.25">
      <c r="A87" s="40" t="s">
        <v>634</v>
      </c>
      <c r="C87" s="40" t="s">
        <v>635</v>
      </c>
    </row>
    <row r="88" spans="1:3" x14ac:dyDescent="0.25">
      <c r="A88" s="39" t="s">
        <v>636</v>
      </c>
      <c r="C88" s="39" t="s">
        <v>637</v>
      </c>
    </row>
    <row r="89" spans="1:3" x14ac:dyDescent="0.25">
      <c r="A89" s="40" t="s">
        <v>638</v>
      </c>
      <c r="C89" s="40" t="s">
        <v>639</v>
      </c>
    </row>
    <row r="90" spans="1:3" x14ac:dyDescent="0.25">
      <c r="A90" s="39" t="s">
        <v>640</v>
      </c>
      <c r="C90" s="39" t="s">
        <v>641</v>
      </c>
    </row>
    <row r="91" spans="1:3" x14ac:dyDescent="0.25">
      <c r="A91" s="40" t="s">
        <v>642</v>
      </c>
      <c r="C91" s="40" t="s">
        <v>643</v>
      </c>
    </row>
    <row r="92" spans="1:3" x14ac:dyDescent="0.25">
      <c r="A92" s="39" t="s">
        <v>644</v>
      </c>
      <c r="C92" s="39" t="s">
        <v>645</v>
      </c>
    </row>
    <row r="93" spans="1:3" x14ac:dyDescent="0.25">
      <c r="A93" s="40" t="s">
        <v>646</v>
      </c>
      <c r="C93" s="40" t="s">
        <v>647</v>
      </c>
    </row>
    <row r="94" spans="1:3" x14ac:dyDescent="0.25">
      <c r="A94" s="39" t="s">
        <v>648</v>
      </c>
      <c r="C94" s="39" t="s">
        <v>649</v>
      </c>
    </row>
    <row r="95" spans="1:3" x14ac:dyDescent="0.25">
      <c r="A95" s="40" t="s">
        <v>650</v>
      </c>
      <c r="C95" s="40" t="s">
        <v>651</v>
      </c>
    </row>
    <row r="96" spans="1:3" x14ac:dyDescent="0.25">
      <c r="A96" s="39" t="s">
        <v>652</v>
      </c>
      <c r="C96" s="39" t="s">
        <v>653</v>
      </c>
    </row>
    <row r="97" spans="1:3" x14ac:dyDescent="0.25">
      <c r="A97" s="40" t="s">
        <v>654</v>
      </c>
      <c r="C97" s="40" t="s">
        <v>655</v>
      </c>
    </row>
    <row r="98" spans="1:3" x14ac:dyDescent="0.25">
      <c r="A98" s="39" t="s">
        <v>656</v>
      </c>
      <c r="C98" s="39" t="s">
        <v>657</v>
      </c>
    </row>
    <row r="99" spans="1:3" x14ac:dyDescent="0.25">
      <c r="A99" s="40" t="s">
        <v>658</v>
      </c>
      <c r="C99" s="40" t="s">
        <v>659</v>
      </c>
    </row>
    <row r="100" spans="1:3" x14ac:dyDescent="0.25">
      <c r="A100" s="39" t="s">
        <v>660</v>
      </c>
      <c r="C100" s="39" t="s">
        <v>661</v>
      </c>
    </row>
    <row r="101" spans="1:3" x14ac:dyDescent="0.25">
      <c r="A101" s="40" t="s">
        <v>662</v>
      </c>
      <c r="C101" s="40" t="s">
        <v>663</v>
      </c>
    </row>
    <row r="102" spans="1:3" x14ac:dyDescent="0.25">
      <c r="A102" s="39" t="s">
        <v>664</v>
      </c>
      <c r="C102" s="39" t="s">
        <v>665</v>
      </c>
    </row>
    <row r="103" spans="1:3" x14ac:dyDescent="0.25">
      <c r="A103" s="40" t="s">
        <v>666</v>
      </c>
      <c r="C103" s="40" t="s">
        <v>667</v>
      </c>
    </row>
    <row r="104" spans="1:3" x14ac:dyDescent="0.25">
      <c r="A104" s="39" t="s">
        <v>668</v>
      </c>
      <c r="C104" s="39" t="s">
        <v>669</v>
      </c>
    </row>
    <row r="105" spans="1:3" x14ac:dyDescent="0.25">
      <c r="A105" s="40" t="s">
        <v>670</v>
      </c>
      <c r="C105" s="40" t="s">
        <v>671</v>
      </c>
    </row>
    <row r="106" spans="1:3" x14ac:dyDescent="0.25">
      <c r="A106" s="39" t="s">
        <v>672</v>
      </c>
      <c r="C106" s="39" t="s">
        <v>673</v>
      </c>
    </row>
    <row r="107" spans="1:3" x14ac:dyDescent="0.25">
      <c r="A107" s="40" t="s">
        <v>674</v>
      </c>
      <c r="C107" s="40" t="s">
        <v>675</v>
      </c>
    </row>
    <row r="108" spans="1:3" x14ac:dyDescent="0.25">
      <c r="A108" s="39" t="s">
        <v>676</v>
      </c>
      <c r="C108" s="39" t="s">
        <v>677</v>
      </c>
    </row>
    <row r="109" spans="1:3" x14ac:dyDescent="0.25">
      <c r="A109" s="40" t="s">
        <v>261</v>
      </c>
      <c r="C109" s="40" t="s">
        <v>678</v>
      </c>
    </row>
    <row r="110" spans="1:3" x14ac:dyDescent="0.25">
      <c r="A110" s="39" t="s">
        <v>679</v>
      </c>
      <c r="C110" s="39" t="s">
        <v>680</v>
      </c>
    </row>
    <row r="111" spans="1:3" x14ac:dyDescent="0.25">
      <c r="A111" s="40" t="s">
        <v>681</v>
      </c>
      <c r="C111" s="40" t="s">
        <v>682</v>
      </c>
    </row>
    <row r="112" spans="1:3" x14ac:dyDescent="0.25">
      <c r="A112" s="39" t="s">
        <v>683</v>
      </c>
      <c r="C112" s="39" t="s">
        <v>684</v>
      </c>
    </row>
    <row r="113" spans="1:3" x14ac:dyDescent="0.25">
      <c r="A113" s="40" t="s">
        <v>685</v>
      </c>
      <c r="C113" s="40" t="s">
        <v>686</v>
      </c>
    </row>
    <row r="114" spans="1:3" x14ac:dyDescent="0.25">
      <c r="A114" s="39" t="s">
        <v>687</v>
      </c>
      <c r="C114" s="39" t="s">
        <v>688</v>
      </c>
    </row>
    <row r="115" spans="1:3" x14ac:dyDescent="0.25">
      <c r="A115" s="40" t="s">
        <v>689</v>
      </c>
      <c r="C115" s="40" t="s">
        <v>690</v>
      </c>
    </row>
    <row r="116" spans="1:3" x14ac:dyDescent="0.25">
      <c r="A116" s="39" t="s">
        <v>691</v>
      </c>
      <c r="C116" s="39" t="s">
        <v>692</v>
      </c>
    </row>
    <row r="117" spans="1:3" x14ac:dyDescent="0.25">
      <c r="A117" s="40" t="s">
        <v>693</v>
      </c>
      <c r="C117" s="40" t="s">
        <v>694</v>
      </c>
    </row>
    <row r="118" spans="1:3" x14ac:dyDescent="0.25">
      <c r="A118" s="39" t="s">
        <v>695</v>
      </c>
      <c r="C118" s="39" t="s">
        <v>696</v>
      </c>
    </row>
    <row r="119" spans="1:3" x14ac:dyDescent="0.25">
      <c r="A119" s="40" t="s">
        <v>697</v>
      </c>
      <c r="C119" s="40" t="s">
        <v>698</v>
      </c>
    </row>
    <row r="120" spans="1:3" x14ac:dyDescent="0.25">
      <c r="A120" s="39" t="s">
        <v>699</v>
      </c>
      <c r="C120" s="39" t="s">
        <v>700</v>
      </c>
    </row>
    <row r="121" spans="1:3" x14ac:dyDescent="0.25">
      <c r="A121" s="40" t="s">
        <v>268</v>
      </c>
      <c r="C121" s="40" t="s">
        <v>701</v>
      </c>
    </row>
    <row r="122" spans="1:3" x14ac:dyDescent="0.25">
      <c r="A122" s="39" t="s">
        <v>702</v>
      </c>
      <c r="C122" s="39" t="s">
        <v>703</v>
      </c>
    </row>
    <row r="123" spans="1:3" x14ac:dyDescent="0.25">
      <c r="A123" s="40" t="s">
        <v>704</v>
      </c>
      <c r="C123" s="40" t="s">
        <v>705</v>
      </c>
    </row>
    <row r="124" spans="1:3" x14ac:dyDescent="0.25">
      <c r="A124" s="39" t="s">
        <v>706</v>
      </c>
      <c r="C124" s="39" t="s">
        <v>707</v>
      </c>
    </row>
    <row r="125" spans="1:3" x14ac:dyDescent="0.25">
      <c r="A125" s="40" t="s">
        <v>708</v>
      </c>
      <c r="C125" s="40" t="s">
        <v>709</v>
      </c>
    </row>
    <row r="126" spans="1:3" x14ac:dyDescent="0.25">
      <c r="A126" s="39" t="s">
        <v>710</v>
      </c>
      <c r="C126" s="39" t="s">
        <v>711</v>
      </c>
    </row>
    <row r="127" spans="1:3" x14ac:dyDescent="0.25">
      <c r="A127" s="40" t="s">
        <v>712</v>
      </c>
      <c r="C127" s="40" t="s">
        <v>713</v>
      </c>
    </row>
    <row r="128" spans="1:3" x14ac:dyDescent="0.25">
      <c r="A128" s="39" t="s">
        <v>714</v>
      </c>
      <c r="C128" s="39" t="s">
        <v>715</v>
      </c>
    </row>
    <row r="129" spans="1:3" x14ac:dyDescent="0.25">
      <c r="A129" s="40" t="s">
        <v>716</v>
      </c>
      <c r="C129" s="40" t="s">
        <v>717</v>
      </c>
    </row>
    <row r="130" spans="1:3" x14ac:dyDescent="0.25">
      <c r="A130" s="39" t="s">
        <v>718</v>
      </c>
      <c r="C130" s="39" t="s">
        <v>719</v>
      </c>
    </row>
    <row r="131" spans="1:3" x14ac:dyDescent="0.25">
      <c r="A131" s="40" t="s">
        <v>720</v>
      </c>
      <c r="C131" s="40" t="s">
        <v>721</v>
      </c>
    </row>
    <row r="132" spans="1:3" x14ac:dyDescent="0.25">
      <c r="A132" s="39" t="s">
        <v>722</v>
      </c>
      <c r="C132" s="39" t="s">
        <v>723</v>
      </c>
    </row>
    <row r="133" spans="1:3" x14ac:dyDescent="0.25">
      <c r="A133" s="40" t="s">
        <v>271</v>
      </c>
      <c r="C133" s="40" t="s">
        <v>724</v>
      </c>
    </row>
    <row r="134" spans="1:3" x14ac:dyDescent="0.25">
      <c r="A134" s="39" t="s">
        <v>725</v>
      </c>
      <c r="C134" s="39" t="s">
        <v>726</v>
      </c>
    </row>
    <row r="135" spans="1:3" x14ac:dyDescent="0.25">
      <c r="A135" s="40" t="s">
        <v>727</v>
      </c>
      <c r="C135" s="40" t="s">
        <v>728</v>
      </c>
    </row>
    <row r="136" spans="1:3" x14ac:dyDescent="0.25">
      <c r="A136" s="39" t="s">
        <v>729</v>
      </c>
      <c r="C136" s="39" t="s">
        <v>730</v>
      </c>
    </row>
    <row r="137" spans="1:3" x14ac:dyDescent="0.25">
      <c r="A137" s="40" t="s">
        <v>731</v>
      </c>
      <c r="C137" s="40" t="s">
        <v>732</v>
      </c>
    </row>
    <row r="138" spans="1:3" x14ac:dyDescent="0.25">
      <c r="A138" s="39" t="s">
        <v>733</v>
      </c>
      <c r="C138" s="39" t="s">
        <v>734</v>
      </c>
    </row>
    <row r="139" spans="1:3" x14ac:dyDescent="0.25">
      <c r="A139" s="40" t="s">
        <v>735</v>
      </c>
      <c r="C139" s="40" t="s">
        <v>736</v>
      </c>
    </row>
    <row r="140" spans="1:3" x14ac:dyDescent="0.25">
      <c r="A140" s="39" t="s">
        <v>737</v>
      </c>
      <c r="C140" s="39" t="s">
        <v>738</v>
      </c>
    </row>
    <row r="141" spans="1:3" x14ac:dyDescent="0.25">
      <c r="A141" s="40" t="s">
        <v>739</v>
      </c>
      <c r="C141" s="40" t="s">
        <v>740</v>
      </c>
    </row>
    <row r="142" spans="1:3" x14ac:dyDescent="0.25">
      <c r="A142" s="39" t="s">
        <v>741</v>
      </c>
      <c r="C142" s="39" t="s">
        <v>742</v>
      </c>
    </row>
    <row r="143" spans="1:3" x14ac:dyDescent="0.25">
      <c r="A143" s="40" t="s">
        <v>743</v>
      </c>
      <c r="C143" s="40" t="s">
        <v>744</v>
      </c>
    </row>
    <row r="144" spans="1:3" x14ac:dyDescent="0.25">
      <c r="A144" s="39" t="s">
        <v>745</v>
      </c>
      <c r="C144" s="39" t="s">
        <v>746</v>
      </c>
    </row>
    <row r="145" spans="1:3" x14ac:dyDescent="0.25">
      <c r="A145" s="40" t="s">
        <v>747</v>
      </c>
      <c r="C145" s="40" t="s">
        <v>748</v>
      </c>
    </row>
    <row r="146" spans="1:3" x14ac:dyDescent="0.25">
      <c r="A146" s="39" t="s">
        <v>749</v>
      </c>
      <c r="C146" s="39" t="s">
        <v>750</v>
      </c>
    </row>
    <row r="147" spans="1:3" x14ac:dyDescent="0.25">
      <c r="A147" s="40" t="s">
        <v>751</v>
      </c>
      <c r="C147" s="40" t="s">
        <v>752</v>
      </c>
    </row>
    <row r="148" spans="1:3" x14ac:dyDescent="0.25">
      <c r="A148" s="39" t="s">
        <v>753</v>
      </c>
      <c r="C148" s="39" t="s">
        <v>754</v>
      </c>
    </row>
    <row r="149" spans="1:3" x14ac:dyDescent="0.25">
      <c r="A149" s="40" t="s">
        <v>755</v>
      </c>
      <c r="C149" s="40" t="s">
        <v>756</v>
      </c>
    </row>
    <row r="150" spans="1:3" x14ac:dyDescent="0.25">
      <c r="A150" s="39" t="s">
        <v>757</v>
      </c>
      <c r="C150" s="39" t="s">
        <v>758</v>
      </c>
    </row>
    <row r="151" spans="1:3" x14ac:dyDescent="0.25">
      <c r="A151" s="40" t="s">
        <v>759</v>
      </c>
      <c r="C151" s="40" t="s">
        <v>760</v>
      </c>
    </row>
    <row r="152" spans="1:3" x14ac:dyDescent="0.25">
      <c r="A152" s="39" t="s">
        <v>761</v>
      </c>
      <c r="C152" s="39" t="s">
        <v>762</v>
      </c>
    </row>
    <row r="153" spans="1:3" x14ac:dyDescent="0.25">
      <c r="A153" s="40" t="s">
        <v>763</v>
      </c>
      <c r="C153" s="40" t="s">
        <v>764</v>
      </c>
    </row>
    <row r="154" spans="1:3" x14ac:dyDescent="0.25">
      <c r="A154" s="39" t="s">
        <v>273</v>
      </c>
      <c r="C154" s="39" t="s">
        <v>765</v>
      </c>
    </row>
    <row r="155" spans="1:3" x14ac:dyDescent="0.25">
      <c r="A155" s="40" t="s">
        <v>766</v>
      </c>
      <c r="C155" s="40" t="s">
        <v>767</v>
      </c>
    </row>
    <row r="156" spans="1:3" x14ac:dyDescent="0.25">
      <c r="A156" s="39" t="s">
        <v>768</v>
      </c>
      <c r="C156" s="39" t="s">
        <v>769</v>
      </c>
    </row>
    <row r="157" spans="1:3" x14ac:dyDescent="0.25">
      <c r="A157" s="40" t="s">
        <v>770</v>
      </c>
      <c r="C157" s="40" t="s">
        <v>771</v>
      </c>
    </row>
    <row r="158" spans="1:3" x14ac:dyDescent="0.25">
      <c r="A158" s="39" t="s">
        <v>772</v>
      </c>
      <c r="C158" s="39" t="s">
        <v>773</v>
      </c>
    </row>
    <row r="159" spans="1:3" x14ac:dyDescent="0.25">
      <c r="A159" s="40" t="s">
        <v>774</v>
      </c>
      <c r="C159" s="40" t="s">
        <v>775</v>
      </c>
    </row>
    <row r="160" spans="1:3" x14ac:dyDescent="0.25">
      <c r="A160" s="39" t="s">
        <v>278</v>
      </c>
      <c r="C160" s="39" t="s">
        <v>776</v>
      </c>
    </row>
    <row r="161" spans="1:3" x14ac:dyDescent="0.25">
      <c r="A161" s="40" t="s">
        <v>777</v>
      </c>
      <c r="C161" s="40" t="s">
        <v>778</v>
      </c>
    </row>
    <row r="162" spans="1:3" x14ac:dyDescent="0.25">
      <c r="A162" s="39" t="s">
        <v>779</v>
      </c>
      <c r="C162" s="39" t="s">
        <v>780</v>
      </c>
    </row>
    <row r="163" spans="1:3" x14ac:dyDescent="0.25">
      <c r="A163" s="40" t="s">
        <v>781</v>
      </c>
      <c r="C163" s="40" t="s">
        <v>782</v>
      </c>
    </row>
    <row r="164" spans="1:3" x14ac:dyDescent="0.25">
      <c r="A164" s="39" t="s">
        <v>783</v>
      </c>
      <c r="C164" s="39" t="s">
        <v>784</v>
      </c>
    </row>
    <row r="165" spans="1:3" x14ac:dyDescent="0.25">
      <c r="A165" s="40" t="s">
        <v>785</v>
      </c>
      <c r="C165" s="40" t="s">
        <v>786</v>
      </c>
    </row>
    <row r="166" spans="1:3" x14ac:dyDescent="0.25">
      <c r="A166" s="39" t="s">
        <v>787</v>
      </c>
      <c r="C166" s="39" t="s">
        <v>788</v>
      </c>
    </row>
    <row r="167" spans="1:3" x14ac:dyDescent="0.25">
      <c r="A167" s="40" t="s">
        <v>789</v>
      </c>
      <c r="C167" s="40" t="s">
        <v>790</v>
      </c>
    </row>
    <row r="168" spans="1:3" x14ac:dyDescent="0.25">
      <c r="A168" s="39" t="s">
        <v>791</v>
      </c>
      <c r="C168" s="39" t="s">
        <v>792</v>
      </c>
    </row>
    <row r="169" spans="1:3" x14ac:dyDescent="0.25">
      <c r="A169" s="40" t="s">
        <v>793</v>
      </c>
      <c r="C169" s="40" t="s">
        <v>794</v>
      </c>
    </row>
    <row r="170" spans="1:3" x14ac:dyDescent="0.25">
      <c r="A170" s="39" t="s">
        <v>795</v>
      </c>
      <c r="C170" s="39" t="s">
        <v>796</v>
      </c>
    </row>
    <row r="171" spans="1:3" x14ac:dyDescent="0.25">
      <c r="A171" s="40" t="s">
        <v>797</v>
      </c>
      <c r="C171" s="40" t="s">
        <v>798</v>
      </c>
    </row>
    <row r="172" spans="1:3" x14ac:dyDescent="0.25">
      <c r="A172" s="39" t="s">
        <v>799</v>
      </c>
      <c r="C172" s="39" t="s">
        <v>800</v>
      </c>
    </row>
    <row r="173" spans="1:3" x14ac:dyDescent="0.25">
      <c r="A173" s="40" t="s">
        <v>801</v>
      </c>
      <c r="C173" s="40" t="s">
        <v>802</v>
      </c>
    </row>
    <row r="174" spans="1:3" x14ac:dyDescent="0.25">
      <c r="A174" s="39" t="s">
        <v>803</v>
      </c>
      <c r="C174" s="39" t="s">
        <v>804</v>
      </c>
    </row>
    <row r="175" spans="1:3" x14ac:dyDescent="0.25">
      <c r="A175" s="40" t="s">
        <v>805</v>
      </c>
      <c r="C175" s="40" t="s">
        <v>806</v>
      </c>
    </row>
    <row r="176" spans="1:3" x14ac:dyDescent="0.25">
      <c r="A176" s="39" t="s">
        <v>283</v>
      </c>
      <c r="C176" s="39" t="s">
        <v>807</v>
      </c>
    </row>
    <row r="177" spans="1:3" x14ac:dyDescent="0.25">
      <c r="A177" s="40" t="s">
        <v>808</v>
      </c>
      <c r="C177" s="40" t="s">
        <v>809</v>
      </c>
    </row>
    <row r="178" spans="1:3" x14ac:dyDescent="0.25">
      <c r="A178" s="39" t="s">
        <v>810</v>
      </c>
      <c r="C178" s="39" t="s">
        <v>811</v>
      </c>
    </row>
    <row r="179" spans="1:3" x14ac:dyDescent="0.25">
      <c r="A179" s="40" t="s">
        <v>812</v>
      </c>
      <c r="C179" s="40" t="s">
        <v>813</v>
      </c>
    </row>
    <row r="180" spans="1:3" x14ac:dyDescent="0.25">
      <c r="A180" s="39" t="s">
        <v>814</v>
      </c>
      <c r="C180" s="39" t="s">
        <v>815</v>
      </c>
    </row>
    <row r="181" spans="1:3" x14ac:dyDescent="0.25">
      <c r="A181" s="40" t="s">
        <v>816</v>
      </c>
      <c r="C181" s="40" t="s">
        <v>817</v>
      </c>
    </row>
    <row r="182" spans="1:3" x14ac:dyDescent="0.25">
      <c r="A182" s="39" t="s">
        <v>818</v>
      </c>
      <c r="C182" s="39" t="s">
        <v>819</v>
      </c>
    </row>
    <row r="183" spans="1:3" x14ac:dyDescent="0.25">
      <c r="A183" s="40" t="s">
        <v>820</v>
      </c>
      <c r="C183" s="40" t="s">
        <v>821</v>
      </c>
    </row>
    <row r="184" spans="1:3" x14ac:dyDescent="0.25">
      <c r="A184" s="39" t="s">
        <v>822</v>
      </c>
      <c r="C184" s="39" t="s">
        <v>823</v>
      </c>
    </row>
    <row r="185" spans="1:3" x14ac:dyDescent="0.25">
      <c r="A185" s="40" t="s">
        <v>824</v>
      </c>
      <c r="C185" s="40" t="s">
        <v>825</v>
      </c>
    </row>
    <row r="186" spans="1:3" x14ac:dyDescent="0.25">
      <c r="A186" s="39" t="s">
        <v>826</v>
      </c>
      <c r="C186" s="39" t="s">
        <v>827</v>
      </c>
    </row>
    <row r="187" spans="1:3" x14ac:dyDescent="0.25">
      <c r="A187" s="40" t="s">
        <v>828</v>
      </c>
      <c r="C187" s="40" t="s">
        <v>829</v>
      </c>
    </row>
    <row r="188" spans="1:3" x14ac:dyDescent="0.25">
      <c r="A188" s="39" t="s">
        <v>830</v>
      </c>
      <c r="C188" s="39" t="s">
        <v>831</v>
      </c>
    </row>
    <row r="189" spans="1:3" x14ac:dyDescent="0.25">
      <c r="A189" s="40" t="s">
        <v>832</v>
      </c>
      <c r="C189" s="40" t="s">
        <v>833</v>
      </c>
    </row>
    <row r="190" spans="1:3" x14ac:dyDescent="0.25">
      <c r="A190" s="39" t="s">
        <v>834</v>
      </c>
      <c r="C190" s="39" t="s">
        <v>835</v>
      </c>
    </row>
    <row r="191" spans="1:3" x14ac:dyDescent="0.25">
      <c r="A191" s="40" t="s">
        <v>836</v>
      </c>
      <c r="C191" s="40" t="s">
        <v>837</v>
      </c>
    </row>
    <row r="192" spans="1:3" x14ac:dyDescent="0.25">
      <c r="A192" s="39" t="s">
        <v>838</v>
      </c>
      <c r="C192" s="39" t="s">
        <v>839</v>
      </c>
    </row>
    <row r="193" spans="1:3" x14ac:dyDescent="0.25">
      <c r="A193" s="40" t="s">
        <v>840</v>
      </c>
      <c r="C193" s="40" t="s">
        <v>841</v>
      </c>
    </row>
    <row r="194" spans="1:3" x14ac:dyDescent="0.25">
      <c r="A194" s="39" t="s">
        <v>842</v>
      </c>
      <c r="C194" s="39" t="s">
        <v>843</v>
      </c>
    </row>
    <row r="195" spans="1:3" x14ac:dyDescent="0.25">
      <c r="A195" s="40" t="s">
        <v>844</v>
      </c>
      <c r="C195" s="40" t="s">
        <v>845</v>
      </c>
    </row>
    <row r="196" spans="1:3" x14ac:dyDescent="0.25">
      <c r="A196" s="39" t="s">
        <v>846</v>
      </c>
      <c r="C196" s="39" t="s">
        <v>847</v>
      </c>
    </row>
    <row r="197" spans="1:3" x14ac:dyDescent="0.25">
      <c r="A197" s="40" t="s">
        <v>848</v>
      </c>
      <c r="C197" s="40" t="s">
        <v>849</v>
      </c>
    </row>
    <row r="198" spans="1:3" x14ac:dyDescent="0.25">
      <c r="A198" s="39" t="s">
        <v>850</v>
      </c>
      <c r="C198" s="39" t="s">
        <v>851</v>
      </c>
    </row>
    <row r="199" spans="1:3" x14ac:dyDescent="0.25">
      <c r="A199" s="40" t="s">
        <v>852</v>
      </c>
      <c r="C199" s="40" t="s">
        <v>853</v>
      </c>
    </row>
    <row r="200" spans="1:3" x14ac:dyDescent="0.25">
      <c r="A200" s="39" t="s">
        <v>854</v>
      </c>
      <c r="C200" s="39" t="s">
        <v>855</v>
      </c>
    </row>
    <row r="201" spans="1:3" x14ac:dyDescent="0.25">
      <c r="A201" s="40" t="s">
        <v>856</v>
      </c>
      <c r="C201" s="40" t="s">
        <v>857</v>
      </c>
    </row>
    <row r="202" spans="1:3" x14ac:dyDescent="0.25">
      <c r="A202" s="39" t="s">
        <v>858</v>
      </c>
      <c r="C202" s="39" t="s">
        <v>859</v>
      </c>
    </row>
    <row r="203" spans="1:3" x14ac:dyDescent="0.25">
      <c r="A203" s="40" t="s">
        <v>860</v>
      </c>
      <c r="C203" s="40" t="s">
        <v>861</v>
      </c>
    </row>
    <row r="204" spans="1:3" x14ac:dyDescent="0.25">
      <c r="A204" s="39" t="s">
        <v>862</v>
      </c>
      <c r="C204" s="39" t="s">
        <v>863</v>
      </c>
    </row>
    <row r="205" spans="1:3" x14ac:dyDescent="0.25">
      <c r="A205" s="40" t="s">
        <v>864</v>
      </c>
      <c r="C205" s="40" t="s">
        <v>865</v>
      </c>
    </row>
    <row r="206" spans="1:3" x14ac:dyDescent="0.25">
      <c r="A206" s="39" t="s">
        <v>866</v>
      </c>
      <c r="C206" s="39" t="s">
        <v>867</v>
      </c>
    </row>
    <row r="207" spans="1:3" x14ac:dyDescent="0.25">
      <c r="A207" s="40" t="s">
        <v>868</v>
      </c>
      <c r="C207" s="40" t="s">
        <v>869</v>
      </c>
    </row>
    <row r="208" spans="1:3" x14ac:dyDescent="0.25">
      <c r="A208" s="39" t="s">
        <v>870</v>
      </c>
      <c r="C208" s="39" t="s">
        <v>871</v>
      </c>
    </row>
    <row r="209" spans="1:3" x14ac:dyDescent="0.25">
      <c r="A209" s="40" t="s">
        <v>872</v>
      </c>
      <c r="C209" s="40" t="s">
        <v>873</v>
      </c>
    </row>
    <row r="210" spans="1:3" x14ac:dyDescent="0.25">
      <c r="A210" s="39" t="s">
        <v>874</v>
      </c>
      <c r="C210" s="39" t="s">
        <v>875</v>
      </c>
    </row>
    <row r="211" spans="1:3" x14ac:dyDescent="0.25">
      <c r="A211" s="40" t="s">
        <v>876</v>
      </c>
      <c r="C211" s="40" t="s">
        <v>877</v>
      </c>
    </row>
    <row r="212" spans="1:3" x14ac:dyDescent="0.25">
      <c r="A212" s="39" t="s">
        <v>878</v>
      </c>
      <c r="C212" s="39" t="s">
        <v>879</v>
      </c>
    </row>
    <row r="213" spans="1:3" x14ac:dyDescent="0.25">
      <c r="A213" s="40" t="s">
        <v>880</v>
      </c>
      <c r="C213" s="40" t="s">
        <v>881</v>
      </c>
    </row>
    <row r="214" spans="1:3" x14ac:dyDescent="0.25">
      <c r="A214" s="39" t="s">
        <v>882</v>
      </c>
      <c r="C214" s="39" t="s">
        <v>883</v>
      </c>
    </row>
    <row r="215" spans="1:3" x14ac:dyDescent="0.25">
      <c r="A215" s="40" t="s">
        <v>884</v>
      </c>
      <c r="C215" s="40" t="s">
        <v>885</v>
      </c>
    </row>
    <row r="216" spans="1:3" x14ac:dyDescent="0.25">
      <c r="A216" s="39" t="s">
        <v>886</v>
      </c>
      <c r="C216" s="39" t="s">
        <v>887</v>
      </c>
    </row>
    <row r="217" spans="1:3" x14ac:dyDescent="0.25">
      <c r="A217" s="40" t="s">
        <v>888</v>
      </c>
      <c r="C217" s="40" t="s">
        <v>889</v>
      </c>
    </row>
    <row r="218" spans="1:3" x14ac:dyDescent="0.25">
      <c r="A218" s="39" t="s">
        <v>890</v>
      </c>
      <c r="C218" s="39" t="s">
        <v>891</v>
      </c>
    </row>
    <row r="219" spans="1:3" x14ac:dyDescent="0.25">
      <c r="A219" s="40" t="s">
        <v>892</v>
      </c>
      <c r="C219" s="40" t="s">
        <v>893</v>
      </c>
    </row>
    <row r="220" spans="1:3" x14ac:dyDescent="0.25">
      <c r="A220" s="39" t="s">
        <v>894</v>
      </c>
      <c r="C220" s="39" t="s">
        <v>895</v>
      </c>
    </row>
    <row r="221" spans="1:3" x14ac:dyDescent="0.25">
      <c r="A221" s="40" t="s">
        <v>896</v>
      </c>
      <c r="C221" s="40" t="s">
        <v>897</v>
      </c>
    </row>
    <row r="222" spans="1:3" x14ac:dyDescent="0.25">
      <c r="A222" s="39" t="s">
        <v>898</v>
      </c>
      <c r="C222" s="39" t="s">
        <v>899</v>
      </c>
    </row>
    <row r="223" spans="1:3" x14ac:dyDescent="0.25">
      <c r="A223" s="40" t="s">
        <v>900</v>
      </c>
      <c r="C223" s="40" t="s">
        <v>901</v>
      </c>
    </row>
    <row r="224" spans="1:3" x14ac:dyDescent="0.25">
      <c r="A224" s="39" t="s">
        <v>902</v>
      </c>
      <c r="C224" s="39" t="s">
        <v>903</v>
      </c>
    </row>
    <row r="225" spans="1:3" x14ac:dyDescent="0.25">
      <c r="A225" s="40" t="s">
        <v>904</v>
      </c>
      <c r="C225" s="40" t="s">
        <v>905</v>
      </c>
    </row>
    <row r="226" spans="1:3" x14ac:dyDescent="0.25">
      <c r="A226" s="39" t="s">
        <v>906</v>
      </c>
      <c r="C226" s="39" t="s">
        <v>907</v>
      </c>
    </row>
    <row r="227" spans="1:3" x14ac:dyDescent="0.25">
      <c r="A227" s="40" t="s">
        <v>908</v>
      </c>
      <c r="C227" s="40" t="s">
        <v>909</v>
      </c>
    </row>
    <row r="228" spans="1:3" x14ac:dyDescent="0.25">
      <c r="A228" s="39" t="s">
        <v>290</v>
      </c>
      <c r="C228" s="39" t="s">
        <v>910</v>
      </c>
    </row>
    <row r="229" spans="1:3" x14ac:dyDescent="0.25">
      <c r="A229" s="40" t="s">
        <v>911</v>
      </c>
      <c r="C229" s="40" t="s">
        <v>912</v>
      </c>
    </row>
    <row r="230" spans="1:3" x14ac:dyDescent="0.25">
      <c r="A230" s="39" t="s">
        <v>913</v>
      </c>
      <c r="C230" s="39" t="s">
        <v>914</v>
      </c>
    </row>
    <row r="231" spans="1:3" x14ac:dyDescent="0.25">
      <c r="A231" s="40" t="s">
        <v>915</v>
      </c>
      <c r="C231" s="40" t="s">
        <v>916</v>
      </c>
    </row>
    <row r="232" spans="1:3" x14ac:dyDescent="0.25">
      <c r="A232" s="39" t="s">
        <v>917</v>
      </c>
      <c r="C232" s="39" t="s">
        <v>918</v>
      </c>
    </row>
    <row r="233" spans="1:3" x14ac:dyDescent="0.25">
      <c r="A233" s="40" t="s">
        <v>919</v>
      </c>
      <c r="C233" s="40" t="s">
        <v>920</v>
      </c>
    </row>
    <row r="234" spans="1:3" x14ac:dyDescent="0.25">
      <c r="A234" s="39" t="s">
        <v>921</v>
      </c>
      <c r="C234" s="39" t="s">
        <v>922</v>
      </c>
    </row>
    <row r="235" spans="1:3" x14ac:dyDescent="0.25">
      <c r="A235" s="40" t="s">
        <v>923</v>
      </c>
      <c r="C235" s="40" t="s">
        <v>924</v>
      </c>
    </row>
    <row r="236" spans="1:3" x14ac:dyDescent="0.25">
      <c r="A236" s="39" t="s">
        <v>925</v>
      </c>
      <c r="C236" s="39" t="s">
        <v>926</v>
      </c>
    </row>
    <row r="237" spans="1:3" x14ac:dyDescent="0.25">
      <c r="A237" s="40" t="s">
        <v>927</v>
      </c>
      <c r="C237" s="40" t="s">
        <v>928</v>
      </c>
    </row>
    <row r="238" spans="1:3" x14ac:dyDescent="0.25">
      <c r="A238" s="39" t="s">
        <v>929</v>
      </c>
      <c r="C238" s="39" t="s">
        <v>930</v>
      </c>
    </row>
    <row r="239" spans="1:3" x14ac:dyDescent="0.25">
      <c r="A239" s="40" t="s">
        <v>931</v>
      </c>
      <c r="C239" s="40" t="s">
        <v>932</v>
      </c>
    </row>
    <row r="240" spans="1:3" x14ac:dyDescent="0.25">
      <c r="A240" s="39" t="s">
        <v>933</v>
      </c>
      <c r="C240" s="39" t="s">
        <v>934</v>
      </c>
    </row>
    <row r="241" spans="1:3" x14ac:dyDescent="0.25">
      <c r="A241" s="40" t="s">
        <v>935</v>
      </c>
      <c r="C241" s="40" t="s">
        <v>936</v>
      </c>
    </row>
    <row r="242" spans="1:3" x14ac:dyDescent="0.25">
      <c r="A242" s="39" t="s">
        <v>937</v>
      </c>
      <c r="C242" s="39" t="s">
        <v>477</v>
      </c>
    </row>
    <row r="243" spans="1:3" x14ac:dyDescent="0.25">
      <c r="A243" s="40" t="s">
        <v>938</v>
      </c>
      <c r="C243" s="40" t="s">
        <v>939</v>
      </c>
    </row>
    <row r="244" spans="1:3" x14ac:dyDescent="0.25">
      <c r="A244" s="39" t="s">
        <v>940</v>
      </c>
      <c r="C244" s="39" t="s">
        <v>941</v>
      </c>
    </row>
    <row r="245" spans="1:3" x14ac:dyDescent="0.25">
      <c r="A245" s="40" t="s">
        <v>942</v>
      </c>
      <c r="C245" s="40" t="s">
        <v>943</v>
      </c>
    </row>
    <row r="246" spans="1:3" x14ac:dyDescent="0.25">
      <c r="A246" s="39" t="s">
        <v>944</v>
      </c>
      <c r="C246" s="39" t="s">
        <v>945</v>
      </c>
    </row>
    <row r="247" spans="1:3" x14ac:dyDescent="0.25">
      <c r="A247" s="40" t="s">
        <v>946</v>
      </c>
      <c r="C247" s="40" t="s">
        <v>947</v>
      </c>
    </row>
    <row r="248" spans="1:3" x14ac:dyDescent="0.25">
      <c r="A248" s="39" t="s">
        <v>948</v>
      </c>
      <c r="C248" s="39" t="s">
        <v>949</v>
      </c>
    </row>
    <row r="249" spans="1:3" x14ac:dyDescent="0.25">
      <c r="A249" s="40" t="s">
        <v>950</v>
      </c>
      <c r="C249" s="40" t="s">
        <v>951</v>
      </c>
    </row>
    <row r="250" spans="1:3" x14ac:dyDescent="0.25">
      <c r="A250" s="39" t="s">
        <v>952</v>
      </c>
      <c r="C250" s="39" t="s">
        <v>953</v>
      </c>
    </row>
    <row r="251" spans="1:3" x14ac:dyDescent="0.25">
      <c r="A251" s="40" t="s">
        <v>954</v>
      </c>
      <c r="C251" s="40" t="s">
        <v>955</v>
      </c>
    </row>
    <row r="252" spans="1:3" x14ac:dyDescent="0.25">
      <c r="A252" s="39" t="s">
        <v>956</v>
      </c>
      <c r="C252" s="39" t="s">
        <v>957</v>
      </c>
    </row>
    <row r="253" spans="1:3" x14ac:dyDescent="0.25">
      <c r="A253" s="40" t="s">
        <v>958</v>
      </c>
      <c r="C253" s="40" t="s">
        <v>959</v>
      </c>
    </row>
    <row r="254" spans="1:3" x14ac:dyDescent="0.25">
      <c r="A254" s="39" t="s">
        <v>960</v>
      </c>
      <c r="C254" s="39" t="s">
        <v>961</v>
      </c>
    </row>
    <row r="255" spans="1:3" x14ac:dyDescent="0.25">
      <c r="A255" s="40" t="s">
        <v>962</v>
      </c>
      <c r="C255" s="40" t="s">
        <v>963</v>
      </c>
    </row>
    <row r="256" spans="1:3" x14ac:dyDescent="0.25">
      <c r="A256" s="39" t="s">
        <v>964</v>
      </c>
      <c r="C256" s="39" t="s">
        <v>965</v>
      </c>
    </row>
    <row r="257" spans="1:3" x14ac:dyDescent="0.25">
      <c r="A257" s="40" t="s">
        <v>966</v>
      </c>
      <c r="C257" s="40" t="s">
        <v>967</v>
      </c>
    </row>
    <row r="258" spans="1:3" x14ac:dyDescent="0.25">
      <c r="A258" s="39" t="s">
        <v>968</v>
      </c>
      <c r="C258" s="39" t="s">
        <v>969</v>
      </c>
    </row>
    <row r="259" spans="1:3" x14ac:dyDescent="0.25">
      <c r="A259" s="40" t="s">
        <v>970</v>
      </c>
      <c r="C259" s="40" t="s">
        <v>971</v>
      </c>
    </row>
    <row r="260" spans="1:3" x14ac:dyDescent="0.25">
      <c r="A260" s="39" t="s">
        <v>972</v>
      </c>
      <c r="C260" s="39" t="s">
        <v>973</v>
      </c>
    </row>
    <row r="261" spans="1:3" x14ac:dyDescent="0.25">
      <c r="A261" s="40" t="s">
        <v>974</v>
      </c>
      <c r="C261" s="40" t="s">
        <v>975</v>
      </c>
    </row>
    <row r="262" spans="1:3" x14ac:dyDescent="0.25">
      <c r="A262" s="39" t="s">
        <v>976</v>
      </c>
      <c r="C262" s="39" t="s">
        <v>977</v>
      </c>
    </row>
    <row r="263" spans="1:3" x14ac:dyDescent="0.25">
      <c r="A263" s="40" t="s">
        <v>978</v>
      </c>
      <c r="C263" s="40" t="s">
        <v>979</v>
      </c>
    </row>
    <row r="264" spans="1:3" x14ac:dyDescent="0.25">
      <c r="A264" s="39" t="s">
        <v>980</v>
      </c>
      <c r="C264" s="39" t="s">
        <v>981</v>
      </c>
    </row>
    <row r="265" spans="1:3" x14ac:dyDescent="0.25">
      <c r="A265" s="40" t="s">
        <v>982</v>
      </c>
      <c r="C265" s="40" t="s">
        <v>983</v>
      </c>
    </row>
    <row r="266" spans="1:3" x14ac:dyDescent="0.25">
      <c r="A266" s="39" t="s">
        <v>984</v>
      </c>
      <c r="C266" s="39" t="s">
        <v>985</v>
      </c>
    </row>
    <row r="267" spans="1:3" x14ac:dyDescent="0.25">
      <c r="A267" s="40" t="s">
        <v>986</v>
      </c>
      <c r="C267" s="40" t="s">
        <v>987</v>
      </c>
    </row>
    <row r="268" spans="1:3" x14ac:dyDescent="0.25">
      <c r="A268" s="39" t="s">
        <v>988</v>
      </c>
      <c r="C268" s="39" t="s">
        <v>989</v>
      </c>
    </row>
    <row r="269" spans="1:3" x14ac:dyDescent="0.25">
      <c r="A269" s="40" t="s">
        <v>990</v>
      </c>
      <c r="C269" s="40" t="s">
        <v>991</v>
      </c>
    </row>
    <row r="270" spans="1:3" x14ac:dyDescent="0.25">
      <c r="A270" s="39" t="s">
        <v>992</v>
      </c>
      <c r="C270" s="39" t="s">
        <v>993</v>
      </c>
    </row>
    <row r="271" spans="1:3" x14ac:dyDescent="0.25">
      <c r="A271" s="40" t="s">
        <v>994</v>
      </c>
      <c r="C271" s="40" t="s">
        <v>995</v>
      </c>
    </row>
    <row r="272" spans="1:3" x14ac:dyDescent="0.25">
      <c r="A272" s="39" t="s">
        <v>996</v>
      </c>
      <c r="C272" s="39" t="s">
        <v>997</v>
      </c>
    </row>
    <row r="273" spans="1:3" x14ac:dyDescent="0.25">
      <c r="A273" s="40" t="s">
        <v>998</v>
      </c>
      <c r="C273" s="40" t="s">
        <v>999</v>
      </c>
    </row>
    <row r="274" spans="1:3" x14ac:dyDescent="0.25">
      <c r="A274" s="39" t="s">
        <v>1000</v>
      </c>
      <c r="C274" s="39" t="s">
        <v>1001</v>
      </c>
    </row>
    <row r="275" spans="1:3" x14ac:dyDescent="0.25">
      <c r="A275" s="40" t="s">
        <v>1002</v>
      </c>
      <c r="C275" s="40" t="s">
        <v>1003</v>
      </c>
    </row>
    <row r="276" spans="1:3" x14ac:dyDescent="0.25">
      <c r="A276" s="39" t="s">
        <v>1004</v>
      </c>
      <c r="C276" s="39" t="s">
        <v>1005</v>
      </c>
    </row>
    <row r="277" spans="1:3" x14ac:dyDescent="0.25">
      <c r="A277" s="40" t="s">
        <v>1006</v>
      </c>
      <c r="C277" s="40" t="s">
        <v>1007</v>
      </c>
    </row>
    <row r="278" spans="1:3" x14ac:dyDescent="0.25">
      <c r="A278" s="39" t="s">
        <v>1008</v>
      </c>
      <c r="C278" s="39" t="s">
        <v>1009</v>
      </c>
    </row>
    <row r="279" spans="1:3" x14ac:dyDescent="0.25">
      <c r="A279" s="40" t="s">
        <v>1010</v>
      </c>
      <c r="C279" s="40" t="s">
        <v>1011</v>
      </c>
    </row>
    <row r="280" spans="1:3" x14ac:dyDescent="0.25">
      <c r="A280" s="39" t="s">
        <v>1012</v>
      </c>
      <c r="C280" s="39" t="s">
        <v>1013</v>
      </c>
    </row>
    <row r="281" spans="1:3" x14ac:dyDescent="0.25">
      <c r="A281" s="40" t="s">
        <v>1014</v>
      </c>
      <c r="C281" s="40" t="s">
        <v>1015</v>
      </c>
    </row>
    <row r="282" spans="1:3" x14ac:dyDescent="0.25">
      <c r="A282" s="39" t="s">
        <v>1016</v>
      </c>
      <c r="C282" s="39" t="s">
        <v>1017</v>
      </c>
    </row>
    <row r="283" spans="1:3" x14ac:dyDescent="0.25">
      <c r="A283" s="40" t="s">
        <v>1018</v>
      </c>
      <c r="C283" s="40" t="s">
        <v>1019</v>
      </c>
    </row>
    <row r="284" spans="1:3" x14ac:dyDescent="0.25">
      <c r="A284" s="39" t="s">
        <v>1020</v>
      </c>
      <c r="C284" s="39" t="s">
        <v>1021</v>
      </c>
    </row>
    <row r="285" spans="1:3" x14ac:dyDescent="0.25">
      <c r="A285" s="40" t="s">
        <v>1022</v>
      </c>
      <c r="C285" s="40" t="s">
        <v>1023</v>
      </c>
    </row>
    <row r="286" spans="1:3" x14ac:dyDescent="0.25">
      <c r="A286" s="39" t="s">
        <v>1024</v>
      </c>
      <c r="C286" s="39" t="s">
        <v>1025</v>
      </c>
    </row>
    <row r="287" spans="1:3" x14ac:dyDescent="0.25">
      <c r="A287" s="40" t="s">
        <v>1026</v>
      </c>
      <c r="C287" s="40" t="s">
        <v>1027</v>
      </c>
    </row>
    <row r="288" spans="1:3" x14ac:dyDescent="0.25">
      <c r="A288" s="39" t="s">
        <v>1028</v>
      </c>
      <c r="C288" s="39" t="s">
        <v>1029</v>
      </c>
    </row>
    <row r="289" spans="1:3" x14ac:dyDescent="0.25">
      <c r="A289" s="40" t="s">
        <v>1030</v>
      </c>
      <c r="C289" s="40" t="s">
        <v>1031</v>
      </c>
    </row>
    <row r="290" spans="1:3" x14ac:dyDescent="0.25">
      <c r="A290" s="39" t="s">
        <v>1032</v>
      </c>
      <c r="C290" s="39" t="s">
        <v>1033</v>
      </c>
    </row>
    <row r="291" spans="1:3" x14ac:dyDescent="0.25">
      <c r="A291" s="40" t="s">
        <v>1034</v>
      </c>
      <c r="C291" s="40" t="s">
        <v>1035</v>
      </c>
    </row>
    <row r="292" spans="1:3" x14ac:dyDescent="0.25">
      <c r="A292" s="39" t="s">
        <v>299</v>
      </c>
      <c r="C292" s="39" t="s">
        <v>1036</v>
      </c>
    </row>
    <row r="293" spans="1:3" x14ac:dyDescent="0.25">
      <c r="A293" s="40" t="s">
        <v>1037</v>
      </c>
      <c r="C293" s="40" t="s">
        <v>1038</v>
      </c>
    </row>
    <row r="294" spans="1:3" x14ac:dyDescent="0.25">
      <c r="A294" s="39" t="s">
        <v>1039</v>
      </c>
      <c r="C294" s="39" t="s">
        <v>1040</v>
      </c>
    </row>
    <row r="295" spans="1:3" x14ac:dyDescent="0.25">
      <c r="A295" s="40" t="s">
        <v>1041</v>
      </c>
      <c r="C295" s="40" t="s">
        <v>1042</v>
      </c>
    </row>
    <row r="296" spans="1:3" x14ac:dyDescent="0.25">
      <c r="A296" s="39" t="s">
        <v>1043</v>
      </c>
      <c r="C296" s="39" t="s">
        <v>1044</v>
      </c>
    </row>
    <row r="297" spans="1:3" x14ac:dyDescent="0.25">
      <c r="A297" s="40" t="s">
        <v>1045</v>
      </c>
      <c r="C297" s="40" t="s">
        <v>1046</v>
      </c>
    </row>
    <row r="298" spans="1:3" x14ac:dyDescent="0.25">
      <c r="A298" s="39" t="s">
        <v>1047</v>
      </c>
      <c r="C298" s="39" t="s">
        <v>1048</v>
      </c>
    </row>
    <row r="299" spans="1:3" x14ac:dyDescent="0.25">
      <c r="A299" s="40" t="s">
        <v>1049</v>
      </c>
      <c r="C299" s="40" t="s">
        <v>1050</v>
      </c>
    </row>
    <row r="300" spans="1:3" x14ac:dyDescent="0.25">
      <c r="A300" s="39" t="s">
        <v>1051</v>
      </c>
      <c r="C300" s="39" t="s">
        <v>1052</v>
      </c>
    </row>
    <row r="301" spans="1:3" x14ac:dyDescent="0.25">
      <c r="A301" s="40" t="s">
        <v>1053</v>
      </c>
      <c r="C301" s="40" t="s">
        <v>1054</v>
      </c>
    </row>
    <row r="302" spans="1:3" x14ac:dyDescent="0.25">
      <c r="A302" s="39" t="s">
        <v>1055</v>
      </c>
      <c r="C302" s="39" t="s">
        <v>1056</v>
      </c>
    </row>
    <row r="303" spans="1:3" x14ac:dyDescent="0.25">
      <c r="A303" s="40" t="s">
        <v>1057</v>
      </c>
      <c r="C303" s="40" t="s">
        <v>1058</v>
      </c>
    </row>
    <row r="304" spans="1:3" x14ac:dyDescent="0.25">
      <c r="A304" s="39" t="s">
        <v>1059</v>
      </c>
      <c r="C304" s="39" t="s">
        <v>1060</v>
      </c>
    </row>
    <row r="305" spans="1:3" x14ac:dyDescent="0.25">
      <c r="A305" s="40" t="s">
        <v>1061</v>
      </c>
      <c r="C305" s="40" t="s">
        <v>1062</v>
      </c>
    </row>
    <row r="306" spans="1:3" x14ac:dyDescent="0.25">
      <c r="A306" s="39" t="s">
        <v>1063</v>
      </c>
      <c r="C306" s="39" t="s">
        <v>1064</v>
      </c>
    </row>
    <row r="307" spans="1:3" x14ac:dyDescent="0.25">
      <c r="A307" s="40" t="s">
        <v>1065</v>
      </c>
      <c r="C307" s="40" t="s">
        <v>1066</v>
      </c>
    </row>
    <row r="308" spans="1:3" x14ac:dyDescent="0.25">
      <c r="A308" s="39" t="s">
        <v>1067</v>
      </c>
      <c r="C308" s="39" t="s">
        <v>1068</v>
      </c>
    </row>
    <row r="309" spans="1:3" x14ac:dyDescent="0.25">
      <c r="A309" s="40" t="s">
        <v>1069</v>
      </c>
      <c r="C309" s="40" t="s">
        <v>1070</v>
      </c>
    </row>
    <row r="310" spans="1:3" x14ac:dyDescent="0.25">
      <c r="A310" s="39" t="s">
        <v>1071</v>
      </c>
      <c r="C310" s="39" t="s">
        <v>1072</v>
      </c>
    </row>
    <row r="311" spans="1:3" x14ac:dyDescent="0.25">
      <c r="A311" s="40" t="s">
        <v>1073</v>
      </c>
      <c r="C311" s="40" t="s">
        <v>1074</v>
      </c>
    </row>
    <row r="312" spans="1:3" x14ac:dyDescent="0.25">
      <c r="A312" s="39" t="s">
        <v>1075</v>
      </c>
      <c r="C312" s="39" t="s">
        <v>1076</v>
      </c>
    </row>
    <row r="313" spans="1:3" x14ac:dyDescent="0.25">
      <c r="A313" s="40" t="s">
        <v>1077</v>
      </c>
      <c r="C313" s="40" t="s">
        <v>1078</v>
      </c>
    </row>
    <row r="314" spans="1:3" x14ac:dyDescent="0.25">
      <c r="A314" s="39" t="s">
        <v>1079</v>
      </c>
      <c r="C314" s="39" t="s">
        <v>1080</v>
      </c>
    </row>
    <row r="315" spans="1:3" x14ac:dyDescent="0.25">
      <c r="A315" s="40" t="s">
        <v>1081</v>
      </c>
      <c r="C315" s="40" t="s">
        <v>1082</v>
      </c>
    </row>
    <row r="316" spans="1:3" x14ac:dyDescent="0.25">
      <c r="A316" s="39" t="s">
        <v>1083</v>
      </c>
      <c r="C316" s="39" t="s">
        <v>1084</v>
      </c>
    </row>
    <row r="317" spans="1:3" x14ac:dyDescent="0.25">
      <c r="A317" s="40" t="s">
        <v>1085</v>
      </c>
      <c r="C317" s="40" t="s">
        <v>1086</v>
      </c>
    </row>
    <row r="318" spans="1:3" x14ac:dyDescent="0.25">
      <c r="A318" s="39" t="s">
        <v>1087</v>
      </c>
      <c r="C318" s="39" t="s">
        <v>1088</v>
      </c>
    </row>
    <row r="319" spans="1:3" x14ac:dyDescent="0.25">
      <c r="A319" s="40" t="s">
        <v>305</v>
      </c>
      <c r="C319" s="40" t="s">
        <v>1089</v>
      </c>
    </row>
    <row r="320" spans="1:3" x14ac:dyDescent="0.25">
      <c r="A320" s="39" t="s">
        <v>1090</v>
      </c>
      <c r="C320" s="39" t="s">
        <v>1091</v>
      </c>
    </row>
    <row r="321" spans="1:3" x14ac:dyDescent="0.25">
      <c r="A321" s="40" t="s">
        <v>1092</v>
      </c>
      <c r="C321" s="40" t="s">
        <v>1093</v>
      </c>
    </row>
    <row r="322" spans="1:3" x14ac:dyDescent="0.25">
      <c r="A322" s="39" t="s">
        <v>1094</v>
      </c>
      <c r="C322" s="39" t="s">
        <v>1095</v>
      </c>
    </row>
    <row r="323" spans="1:3" x14ac:dyDescent="0.25">
      <c r="A323" s="40" t="s">
        <v>1096</v>
      </c>
      <c r="C323" s="40" t="s">
        <v>1097</v>
      </c>
    </row>
    <row r="324" spans="1:3" x14ac:dyDescent="0.25">
      <c r="A324" s="39" t="s">
        <v>311</v>
      </c>
      <c r="C324" s="39" t="s">
        <v>1098</v>
      </c>
    </row>
    <row r="325" spans="1:3" x14ac:dyDescent="0.25">
      <c r="A325" s="40" t="s">
        <v>1099</v>
      </c>
      <c r="C325" s="40" t="s">
        <v>1100</v>
      </c>
    </row>
    <row r="326" spans="1:3" x14ac:dyDescent="0.25">
      <c r="A326" s="39" t="s">
        <v>1101</v>
      </c>
      <c r="C326" s="39" t="s">
        <v>1102</v>
      </c>
    </row>
    <row r="327" spans="1:3" x14ac:dyDescent="0.25">
      <c r="A327" s="40" t="s">
        <v>1103</v>
      </c>
      <c r="C327" s="40" t="s">
        <v>1104</v>
      </c>
    </row>
    <row r="328" spans="1:3" x14ac:dyDescent="0.25">
      <c r="A328" s="39" t="s">
        <v>1105</v>
      </c>
      <c r="C328" s="39" t="s">
        <v>1106</v>
      </c>
    </row>
    <row r="329" spans="1:3" x14ac:dyDescent="0.25">
      <c r="A329" s="40" t="s">
        <v>1107</v>
      </c>
      <c r="C329" s="40" t="s">
        <v>1108</v>
      </c>
    </row>
    <row r="330" spans="1:3" x14ac:dyDescent="0.25">
      <c r="A330" s="39" t="s">
        <v>1109</v>
      </c>
      <c r="C330" s="39" t="s">
        <v>1110</v>
      </c>
    </row>
    <row r="331" spans="1:3" x14ac:dyDescent="0.25">
      <c r="A331" s="40" t="s">
        <v>1111</v>
      </c>
      <c r="C331" s="40" t="s">
        <v>1112</v>
      </c>
    </row>
    <row r="332" spans="1:3" x14ac:dyDescent="0.25">
      <c r="A332" s="39" t="s">
        <v>1113</v>
      </c>
      <c r="C332" s="39" t="s">
        <v>1114</v>
      </c>
    </row>
    <row r="333" spans="1:3" x14ac:dyDescent="0.25">
      <c r="A333" s="40" t="s">
        <v>1115</v>
      </c>
      <c r="C333" s="40" t="s">
        <v>1116</v>
      </c>
    </row>
    <row r="334" spans="1:3" x14ac:dyDescent="0.25">
      <c r="A334" s="39" t="s">
        <v>1117</v>
      </c>
      <c r="C334" s="39" t="s">
        <v>1118</v>
      </c>
    </row>
    <row r="335" spans="1:3" x14ac:dyDescent="0.25">
      <c r="A335" s="40" t="s">
        <v>1119</v>
      </c>
      <c r="C335" s="40" t="s">
        <v>1120</v>
      </c>
    </row>
    <row r="336" spans="1:3" x14ac:dyDescent="0.25">
      <c r="A336" s="39" t="s">
        <v>1121</v>
      </c>
      <c r="C336" s="39" t="s">
        <v>1122</v>
      </c>
    </row>
    <row r="337" spans="1:3" x14ac:dyDescent="0.25">
      <c r="A337" s="40" t="s">
        <v>1123</v>
      </c>
      <c r="C337" s="40" t="s">
        <v>1124</v>
      </c>
    </row>
    <row r="338" spans="1:3" x14ac:dyDescent="0.25">
      <c r="A338" s="39" t="s">
        <v>314</v>
      </c>
      <c r="C338" s="39" t="s">
        <v>1125</v>
      </c>
    </row>
    <row r="339" spans="1:3" x14ac:dyDescent="0.25">
      <c r="A339" s="40" t="s">
        <v>1126</v>
      </c>
      <c r="C339" s="40" t="s">
        <v>1127</v>
      </c>
    </row>
    <row r="340" spans="1:3" x14ac:dyDescent="0.25">
      <c r="A340" s="39" t="s">
        <v>1128</v>
      </c>
      <c r="C340" s="39" t="s">
        <v>1129</v>
      </c>
    </row>
    <row r="341" spans="1:3" x14ac:dyDescent="0.25">
      <c r="A341" s="40" t="s">
        <v>1130</v>
      </c>
      <c r="C341" s="40" t="s">
        <v>1131</v>
      </c>
    </row>
    <row r="342" spans="1:3" x14ac:dyDescent="0.25">
      <c r="A342" s="39" t="s">
        <v>1132</v>
      </c>
      <c r="C342" s="39" t="s">
        <v>1133</v>
      </c>
    </row>
    <row r="343" spans="1:3" x14ac:dyDescent="0.25">
      <c r="A343" s="40" t="s">
        <v>1134</v>
      </c>
      <c r="C343" s="40" t="s">
        <v>1135</v>
      </c>
    </row>
    <row r="344" spans="1:3" x14ac:dyDescent="0.25">
      <c r="A344" s="39" t="s">
        <v>1136</v>
      </c>
      <c r="C344" s="39" t="s">
        <v>1137</v>
      </c>
    </row>
    <row r="345" spans="1:3" x14ac:dyDescent="0.25">
      <c r="A345" s="40" t="s">
        <v>1138</v>
      </c>
      <c r="C345" s="40" t="s">
        <v>1139</v>
      </c>
    </row>
    <row r="346" spans="1:3" x14ac:dyDescent="0.25">
      <c r="A346" s="39" t="s">
        <v>1140</v>
      </c>
      <c r="C346" s="39" t="s">
        <v>1141</v>
      </c>
    </row>
    <row r="347" spans="1:3" x14ac:dyDescent="0.25">
      <c r="A347" s="40" t="s">
        <v>1142</v>
      </c>
      <c r="C347" s="40" t="s">
        <v>1143</v>
      </c>
    </row>
    <row r="348" spans="1:3" x14ac:dyDescent="0.25">
      <c r="A348" s="39" t="s">
        <v>1144</v>
      </c>
      <c r="C348" s="39" t="s">
        <v>489</v>
      </c>
    </row>
    <row r="349" spans="1:3" x14ac:dyDescent="0.25">
      <c r="A349" s="40" t="s">
        <v>1145</v>
      </c>
      <c r="C349" s="40" t="s">
        <v>1146</v>
      </c>
    </row>
    <row r="350" spans="1:3" x14ac:dyDescent="0.25">
      <c r="A350" s="39" t="s">
        <v>1147</v>
      </c>
      <c r="C350" s="39" t="s">
        <v>1148</v>
      </c>
    </row>
    <row r="351" spans="1:3" x14ac:dyDescent="0.25">
      <c r="A351" s="40" t="s">
        <v>1149</v>
      </c>
      <c r="C351" s="40" t="s">
        <v>1150</v>
      </c>
    </row>
    <row r="352" spans="1:3" x14ac:dyDescent="0.25">
      <c r="A352" s="39" t="s">
        <v>1151</v>
      </c>
      <c r="C352" s="39" t="s">
        <v>1152</v>
      </c>
    </row>
    <row r="353" spans="1:3" x14ac:dyDescent="0.25">
      <c r="A353" s="40" t="s">
        <v>1153</v>
      </c>
      <c r="C353" s="40" t="s">
        <v>1154</v>
      </c>
    </row>
    <row r="354" spans="1:3" x14ac:dyDescent="0.25">
      <c r="A354" s="39" t="s">
        <v>1155</v>
      </c>
      <c r="C354" s="39" t="s">
        <v>1156</v>
      </c>
    </row>
    <row r="355" spans="1:3" x14ac:dyDescent="0.25">
      <c r="A355" s="40" t="s">
        <v>317</v>
      </c>
      <c r="C355" s="40" t="s">
        <v>1157</v>
      </c>
    </row>
    <row r="356" spans="1:3" x14ac:dyDescent="0.25">
      <c r="A356" s="39" t="s">
        <v>1158</v>
      </c>
      <c r="C356" s="39" t="s">
        <v>1159</v>
      </c>
    </row>
    <row r="357" spans="1:3" x14ac:dyDescent="0.25">
      <c r="A357" s="40" t="s">
        <v>1160</v>
      </c>
      <c r="C357" s="40" t="s">
        <v>1161</v>
      </c>
    </row>
    <row r="358" spans="1:3" x14ac:dyDescent="0.25">
      <c r="A358" s="39" t="s">
        <v>1162</v>
      </c>
      <c r="C358" s="39" t="s">
        <v>1163</v>
      </c>
    </row>
    <row r="359" spans="1:3" x14ac:dyDescent="0.25">
      <c r="A359" s="40" t="s">
        <v>1164</v>
      </c>
      <c r="C359" s="40" t="s">
        <v>1165</v>
      </c>
    </row>
    <row r="360" spans="1:3" x14ac:dyDescent="0.25">
      <c r="A360" s="39" t="s">
        <v>1166</v>
      </c>
      <c r="C360" s="39" t="s">
        <v>1167</v>
      </c>
    </row>
    <row r="361" spans="1:3" x14ac:dyDescent="0.25">
      <c r="A361" s="40" t="s">
        <v>1168</v>
      </c>
      <c r="C361" s="40" t="s">
        <v>1169</v>
      </c>
    </row>
    <row r="362" spans="1:3" x14ac:dyDescent="0.25">
      <c r="A362" s="39" t="s">
        <v>1170</v>
      </c>
      <c r="C362" s="39" t="s">
        <v>1171</v>
      </c>
    </row>
    <row r="363" spans="1:3" x14ac:dyDescent="0.25">
      <c r="A363" s="40" t="s">
        <v>1172</v>
      </c>
      <c r="C363" s="40" t="s">
        <v>1173</v>
      </c>
    </row>
    <row r="364" spans="1:3" x14ac:dyDescent="0.25">
      <c r="A364" s="39" t="s">
        <v>1174</v>
      </c>
      <c r="C364" s="39" t="s">
        <v>1175</v>
      </c>
    </row>
    <row r="365" spans="1:3" x14ac:dyDescent="0.25">
      <c r="A365" s="40" t="s">
        <v>1176</v>
      </c>
      <c r="C365" s="40" t="s">
        <v>1177</v>
      </c>
    </row>
    <row r="366" spans="1:3" x14ac:dyDescent="0.25">
      <c r="A366" s="39" t="s">
        <v>1178</v>
      </c>
      <c r="C366" s="39" t="s">
        <v>1179</v>
      </c>
    </row>
    <row r="367" spans="1:3" x14ac:dyDescent="0.25">
      <c r="A367" s="40" t="s">
        <v>1180</v>
      </c>
      <c r="C367" s="40" t="s">
        <v>1181</v>
      </c>
    </row>
    <row r="368" spans="1:3" x14ac:dyDescent="0.25">
      <c r="A368" s="39" t="s">
        <v>1182</v>
      </c>
      <c r="C368" s="39" t="s">
        <v>1183</v>
      </c>
    </row>
    <row r="369" spans="1:3" x14ac:dyDescent="0.25">
      <c r="A369" s="40" t="s">
        <v>1184</v>
      </c>
      <c r="C369" s="40" t="s">
        <v>1185</v>
      </c>
    </row>
    <row r="370" spans="1:3" x14ac:dyDescent="0.25">
      <c r="A370" s="39" t="s">
        <v>1186</v>
      </c>
      <c r="C370" s="39" t="s">
        <v>1187</v>
      </c>
    </row>
    <row r="371" spans="1:3" x14ac:dyDescent="0.25">
      <c r="A371" s="40" t="s">
        <v>1188</v>
      </c>
      <c r="C371" s="40" t="s">
        <v>1189</v>
      </c>
    </row>
    <row r="372" spans="1:3" x14ac:dyDescent="0.25">
      <c r="A372" s="39" t="s">
        <v>1190</v>
      </c>
      <c r="C372" s="39" t="s">
        <v>1191</v>
      </c>
    </row>
    <row r="373" spans="1:3" x14ac:dyDescent="0.25">
      <c r="A373" s="40" t="s">
        <v>1192</v>
      </c>
      <c r="C373" s="40" t="s">
        <v>1193</v>
      </c>
    </row>
    <row r="374" spans="1:3" x14ac:dyDescent="0.25">
      <c r="A374" s="39" t="s">
        <v>321</v>
      </c>
      <c r="C374" s="39" t="s">
        <v>1194</v>
      </c>
    </row>
    <row r="375" spans="1:3" x14ac:dyDescent="0.25">
      <c r="A375" s="40" t="s">
        <v>1195</v>
      </c>
      <c r="C375" s="40" t="s">
        <v>1196</v>
      </c>
    </row>
    <row r="376" spans="1:3" x14ac:dyDescent="0.25">
      <c r="A376" s="39" t="s">
        <v>1197</v>
      </c>
      <c r="C376" s="39" t="s">
        <v>1198</v>
      </c>
    </row>
    <row r="377" spans="1:3" x14ac:dyDescent="0.25">
      <c r="A377" s="40" t="s">
        <v>1199</v>
      </c>
      <c r="C377" s="40" t="s">
        <v>1200</v>
      </c>
    </row>
    <row r="378" spans="1:3" x14ac:dyDescent="0.25">
      <c r="A378" s="39" t="s">
        <v>1201</v>
      </c>
      <c r="C378" s="39" t="s">
        <v>1202</v>
      </c>
    </row>
    <row r="379" spans="1:3" x14ac:dyDescent="0.25">
      <c r="A379" s="40" t="s">
        <v>1203</v>
      </c>
      <c r="C379" s="40" t="s">
        <v>1204</v>
      </c>
    </row>
    <row r="380" spans="1:3" x14ac:dyDescent="0.25">
      <c r="A380" s="39" t="s">
        <v>1205</v>
      </c>
      <c r="C380" s="39" t="s">
        <v>1206</v>
      </c>
    </row>
    <row r="381" spans="1:3" x14ac:dyDescent="0.25">
      <c r="A381" s="40" t="s">
        <v>1207</v>
      </c>
      <c r="C381" s="40" t="s">
        <v>1208</v>
      </c>
    </row>
    <row r="382" spans="1:3" x14ac:dyDescent="0.25">
      <c r="A382" s="39" t="s">
        <v>1209</v>
      </c>
      <c r="C382" s="39" t="s">
        <v>1210</v>
      </c>
    </row>
    <row r="383" spans="1:3" x14ac:dyDescent="0.25">
      <c r="A383" s="40" t="s">
        <v>1211</v>
      </c>
      <c r="C383" s="40" t="s">
        <v>1212</v>
      </c>
    </row>
    <row r="384" spans="1:3" x14ac:dyDescent="0.25">
      <c r="A384" s="39" t="s">
        <v>1213</v>
      </c>
      <c r="C384" s="39" t="s">
        <v>1214</v>
      </c>
    </row>
    <row r="385" spans="1:3" x14ac:dyDescent="0.25">
      <c r="A385" s="40" t="s">
        <v>1215</v>
      </c>
      <c r="C385" s="40" t="s">
        <v>1216</v>
      </c>
    </row>
    <row r="386" spans="1:3" x14ac:dyDescent="0.25">
      <c r="A386" s="39" t="s">
        <v>1217</v>
      </c>
      <c r="C386" s="39" t="s">
        <v>1218</v>
      </c>
    </row>
    <row r="387" spans="1:3" x14ac:dyDescent="0.25">
      <c r="A387" s="40" t="s">
        <v>1219</v>
      </c>
      <c r="C387" s="40" t="s">
        <v>1220</v>
      </c>
    </row>
    <row r="388" spans="1:3" x14ac:dyDescent="0.25">
      <c r="A388" s="39" t="s">
        <v>1221</v>
      </c>
      <c r="C388" s="39" t="s">
        <v>1222</v>
      </c>
    </row>
    <row r="389" spans="1:3" x14ac:dyDescent="0.25">
      <c r="A389" s="40" t="s">
        <v>1223</v>
      </c>
      <c r="C389" s="40" t="s">
        <v>1224</v>
      </c>
    </row>
    <row r="390" spans="1:3" x14ac:dyDescent="0.25">
      <c r="A390" s="39" t="s">
        <v>1225</v>
      </c>
      <c r="C390" s="39" t="s">
        <v>1226</v>
      </c>
    </row>
    <row r="391" spans="1:3" x14ac:dyDescent="0.25">
      <c r="A391" s="40" t="s">
        <v>1227</v>
      </c>
      <c r="C391" s="40" t="s">
        <v>1228</v>
      </c>
    </row>
    <row r="392" spans="1:3" x14ac:dyDescent="0.25">
      <c r="A392" s="39" t="s">
        <v>1229</v>
      </c>
      <c r="C392" s="39" t="s">
        <v>1230</v>
      </c>
    </row>
    <row r="393" spans="1:3" x14ac:dyDescent="0.25">
      <c r="A393" s="40" t="s">
        <v>1231</v>
      </c>
      <c r="C393" s="40" t="s">
        <v>1232</v>
      </c>
    </row>
    <row r="394" spans="1:3" x14ac:dyDescent="0.25">
      <c r="A394" s="39" t="s">
        <v>1233</v>
      </c>
      <c r="C394" s="39" t="s">
        <v>1234</v>
      </c>
    </row>
    <row r="395" spans="1:3" x14ac:dyDescent="0.25">
      <c r="A395" s="40" t="s">
        <v>1235</v>
      </c>
      <c r="C395" s="40" t="s">
        <v>1236</v>
      </c>
    </row>
    <row r="396" spans="1:3" x14ac:dyDescent="0.25">
      <c r="A396" s="39" t="s">
        <v>1237</v>
      </c>
      <c r="C396" s="39" t="s">
        <v>1238</v>
      </c>
    </row>
    <row r="397" spans="1:3" x14ac:dyDescent="0.25">
      <c r="A397" s="40" t="s">
        <v>1239</v>
      </c>
      <c r="C397" s="40" t="s">
        <v>1240</v>
      </c>
    </row>
    <row r="398" spans="1:3" x14ac:dyDescent="0.25">
      <c r="A398" s="39" t="s">
        <v>1241</v>
      </c>
      <c r="C398" s="39" t="s">
        <v>1242</v>
      </c>
    </row>
    <row r="399" spans="1:3" x14ac:dyDescent="0.25">
      <c r="A399" s="40" t="s">
        <v>1243</v>
      </c>
      <c r="C399" s="40" t="s">
        <v>1244</v>
      </c>
    </row>
    <row r="400" spans="1:3" x14ac:dyDescent="0.25">
      <c r="A400" s="39" t="s">
        <v>1245</v>
      </c>
      <c r="C400" s="39" t="s">
        <v>1246</v>
      </c>
    </row>
    <row r="401" spans="1:3" x14ac:dyDescent="0.25">
      <c r="A401" s="40" t="s">
        <v>1247</v>
      </c>
      <c r="C401" s="40" t="s">
        <v>1248</v>
      </c>
    </row>
    <row r="402" spans="1:3" x14ac:dyDescent="0.25">
      <c r="A402" s="39" t="s">
        <v>1249</v>
      </c>
      <c r="C402" s="39" t="s">
        <v>1250</v>
      </c>
    </row>
    <row r="403" spans="1:3" x14ac:dyDescent="0.25">
      <c r="A403" s="40" t="s">
        <v>1251</v>
      </c>
      <c r="C403" s="40" t="s">
        <v>1252</v>
      </c>
    </row>
    <row r="404" spans="1:3" x14ac:dyDescent="0.25">
      <c r="A404" s="39" t="s">
        <v>1253</v>
      </c>
      <c r="C404" s="39" t="s">
        <v>1254</v>
      </c>
    </row>
    <row r="405" spans="1:3" x14ac:dyDescent="0.25">
      <c r="A405" s="40" t="s">
        <v>1255</v>
      </c>
      <c r="C405" s="40" t="s">
        <v>1256</v>
      </c>
    </row>
    <row r="406" spans="1:3" x14ac:dyDescent="0.25">
      <c r="A406" s="39" t="s">
        <v>1257</v>
      </c>
      <c r="C406" s="39" t="s">
        <v>1258</v>
      </c>
    </row>
    <row r="407" spans="1:3" x14ac:dyDescent="0.25">
      <c r="A407" s="40" t="s">
        <v>1259</v>
      </c>
      <c r="C407" s="40" t="s">
        <v>1260</v>
      </c>
    </row>
    <row r="408" spans="1:3" x14ac:dyDescent="0.25">
      <c r="A408" s="39" t="s">
        <v>1261</v>
      </c>
      <c r="C408" s="39" t="s">
        <v>1262</v>
      </c>
    </row>
    <row r="409" spans="1:3" x14ac:dyDescent="0.25">
      <c r="A409" s="40" t="s">
        <v>1263</v>
      </c>
      <c r="C409" s="40" t="s">
        <v>1264</v>
      </c>
    </row>
    <row r="410" spans="1:3" x14ac:dyDescent="0.25">
      <c r="A410" s="39" t="s">
        <v>1265</v>
      </c>
      <c r="C410" s="39" t="s">
        <v>1266</v>
      </c>
    </row>
    <row r="411" spans="1:3" x14ac:dyDescent="0.25">
      <c r="A411" s="40" t="s">
        <v>1267</v>
      </c>
      <c r="C411" s="40" t="s">
        <v>1268</v>
      </c>
    </row>
    <row r="412" spans="1:3" x14ac:dyDescent="0.25">
      <c r="A412" s="39" t="s">
        <v>1269</v>
      </c>
      <c r="C412" s="39" t="s">
        <v>1270</v>
      </c>
    </row>
    <row r="413" spans="1:3" x14ac:dyDescent="0.25">
      <c r="A413" s="40" t="s">
        <v>1271</v>
      </c>
      <c r="C413" s="40" t="s">
        <v>1272</v>
      </c>
    </row>
    <row r="414" spans="1:3" x14ac:dyDescent="0.25">
      <c r="A414" s="39" t="s">
        <v>1273</v>
      </c>
      <c r="C414" s="39" t="s">
        <v>1274</v>
      </c>
    </row>
    <row r="415" spans="1:3" x14ac:dyDescent="0.25">
      <c r="A415" s="40" t="s">
        <v>1275</v>
      </c>
      <c r="C415" s="40" t="s">
        <v>501</v>
      </c>
    </row>
    <row r="416" spans="1:3" x14ac:dyDescent="0.25">
      <c r="A416" s="39" t="s">
        <v>1276</v>
      </c>
      <c r="C416" s="39" t="s">
        <v>1277</v>
      </c>
    </row>
    <row r="417" spans="1:3" x14ac:dyDescent="0.25">
      <c r="A417" s="40" t="s">
        <v>1278</v>
      </c>
      <c r="C417" s="40" t="s">
        <v>1279</v>
      </c>
    </row>
    <row r="418" spans="1:3" x14ac:dyDescent="0.25">
      <c r="A418" s="39" t="s">
        <v>1280</v>
      </c>
      <c r="C418" s="39" t="s">
        <v>1281</v>
      </c>
    </row>
    <row r="419" spans="1:3" x14ac:dyDescent="0.25">
      <c r="A419" s="40" t="s">
        <v>1282</v>
      </c>
      <c r="C419" s="40" t="s">
        <v>1283</v>
      </c>
    </row>
    <row r="420" spans="1:3" x14ac:dyDescent="0.25">
      <c r="A420" s="39" t="s">
        <v>1284</v>
      </c>
      <c r="C420" s="39" t="s">
        <v>1285</v>
      </c>
    </row>
    <row r="421" spans="1:3" x14ac:dyDescent="0.25">
      <c r="A421" s="40" t="s">
        <v>1286</v>
      </c>
      <c r="C421" s="40" t="s">
        <v>1287</v>
      </c>
    </row>
    <row r="422" spans="1:3" x14ac:dyDescent="0.25">
      <c r="A422" s="39" t="s">
        <v>1288</v>
      </c>
      <c r="C422" s="39" t="s">
        <v>1289</v>
      </c>
    </row>
    <row r="423" spans="1:3" x14ac:dyDescent="0.25">
      <c r="A423" s="40" t="s">
        <v>1290</v>
      </c>
      <c r="C423" s="40" t="s">
        <v>1291</v>
      </c>
    </row>
    <row r="424" spans="1:3" x14ac:dyDescent="0.25">
      <c r="A424" s="39" t="s">
        <v>1292</v>
      </c>
      <c r="C424" s="39" t="s">
        <v>1293</v>
      </c>
    </row>
    <row r="425" spans="1:3" x14ac:dyDescent="0.25">
      <c r="A425" s="40" t="s">
        <v>1294</v>
      </c>
      <c r="C425" s="40" t="s">
        <v>1295</v>
      </c>
    </row>
    <row r="426" spans="1:3" x14ac:dyDescent="0.25">
      <c r="A426" s="39" t="s">
        <v>1296</v>
      </c>
      <c r="C426" s="39" t="s">
        <v>1297</v>
      </c>
    </row>
    <row r="427" spans="1:3" x14ac:dyDescent="0.25">
      <c r="A427" s="40" t="s">
        <v>1298</v>
      </c>
      <c r="C427" s="40" t="s">
        <v>1299</v>
      </c>
    </row>
    <row r="428" spans="1:3" x14ac:dyDescent="0.25">
      <c r="A428" s="39" t="s">
        <v>1300</v>
      </c>
      <c r="C428" s="39" t="s">
        <v>1301</v>
      </c>
    </row>
    <row r="429" spans="1:3" x14ac:dyDescent="0.25">
      <c r="A429" s="40" t="s">
        <v>1302</v>
      </c>
      <c r="C429" s="40" t="s">
        <v>1303</v>
      </c>
    </row>
    <row r="430" spans="1:3" x14ac:dyDescent="0.25">
      <c r="A430" s="39" t="s">
        <v>1304</v>
      </c>
      <c r="C430" s="39" t="s">
        <v>1305</v>
      </c>
    </row>
    <row r="431" spans="1:3" x14ac:dyDescent="0.25">
      <c r="A431" s="40" t="s">
        <v>1306</v>
      </c>
      <c r="C431" s="40" t="s">
        <v>1307</v>
      </c>
    </row>
    <row r="432" spans="1:3" x14ac:dyDescent="0.25">
      <c r="A432" s="39" t="s">
        <v>1308</v>
      </c>
      <c r="C432" s="39" t="s">
        <v>1309</v>
      </c>
    </row>
    <row r="433" spans="1:3" x14ac:dyDescent="0.25">
      <c r="A433" s="40" t="s">
        <v>1310</v>
      </c>
      <c r="C433" s="40" t="s">
        <v>1311</v>
      </c>
    </row>
    <row r="434" spans="1:3" x14ac:dyDescent="0.25">
      <c r="A434" s="39" t="s">
        <v>1312</v>
      </c>
      <c r="C434" s="39" t="s">
        <v>1313</v>
      </c>
    </row>
    <row r="435" spans="1:3" x14ac:dyDescent="0.25">
      <c r="A435" s="40" t="s">
        <v>1314</v>
      </c>
      <c r="C435" s="40" t="s">
        <v>1315</v>
      </c>
    </row>
    <row r="436" spans="1:3" x14ac:dyDescent="0.25">
      <c r="A436" s="39" t="s">
        <v>1316</v>
      </c>
      <c r="C436" s="39" t="s">
        <v>1317</v>
      </c>
    </row>
    <row r="437" spans="1:3" x14ac:dyDescent="0.25">
      <c r="A437" s="40" t="s">
        <v>1318</v>
      </c>
      <c r="C437" s="40" t="s">
        <v>1319</v>
      </c>
    </row>
    <row r="438" spans="1:3" x14ac:dyDescent="0.25">
      <c r="A438" s="39" t="s">
        <v>1320</v>
      </c>
      <c r="C438" s="39" t="s">
        <v>1321</v>
      </c>
    </row>
    <row r="439" spans="1:3" x14ac:dyDescent="0.25">
      <c r="A439" s="40" t="s">
        <v>1322</v>
      </c>
      <c r="C439" s="40" t="s">
        <v>1323</v>
      </c>
    </row>
    <row r="440" spans="1:3" x14ac:dyDescent="0.25">
      <c r="A440" s="39" t="s">
        <v>1324</v>
      </c>
      <c r="C440" s="39" t="s">
        <v>1325</v>
      </c>
    </row>
    <row r="441" spans="1:3" x14ac:dyDescent="0.25">
      <c r="A441" s="40" t="s">
        <v>1326</v>
      </c>
      <c r="C441" s="40" t="s">
        <v>1327</v>
      </c>
    </row>
    <row r="442" spans="1:3" x14ac:dyDescent="0.25">
      <c r="A442" s="39" t="s">
        <v>1328</v>
      </c>
      <c r="C442" s="39" t="s">
        <v>1329</v>
      </c>
    </row>
    <row r="443" spans="1:3" x14ac:dyDescent="0.25">
      <c r="A443" s="40" t="s">
        <v>1330</v>
      </c>
      <c r="C443" s="40" t="s">
        <v>1331</v>
      </c>
    </row>
    <row r="444" spans="1:3" x14ac:dyDescent="0.25">
      <c r="A444" s="39" t="s">
        <v>1332</v>
      </c>
      <c r="C444" s="39" t="s">
        <v>1333</v>
      </c>
    </row>
    <row r="445" spans="1:3" x14ac:dyDescent="0.25">
      <c r="A445" s="40" t="s">
        <v>1334</v>
      </c>
      <c r="C445" s="40" t="s">
        <v>1335</v>
      </c>
    </row>
    <row r="446" spans="1:3" x14ac:dyDescent="0.25">
      <c r="A446" s="39" t="s">
        <v>1336</v>
      </c>
      <c r="C446" s="39" t="s">
        <v>1337</v>
      </c>
    </row>
    <row r="447" spans="1:3" x14ac:dyDescent="0.25">
      <c r="A447" s="40" t="s">
        <v>1338</v>
      </c>
      <c r="C447" s="40" t="s">
        <v>1339</v>
      </c>
    </row>
    <row r="448" spans="1:3" x14ac:dyDescent="0.25">
      <c r="A448" s="39" t="s">
        <v>1340</v>
      </c>
      <c r="C448" s="39" t="s">
        <v>1341</v>
      </c>
    </row>
    <row r="449" spans="1:3" x14ac:dyDescent="0.25">
      <c r="A449" s="40" t="s">
        <v>1342</v>
      </c>
      <c r="C449" s="40" t="s">
        <v>1343</v>
      </c>
    </row>
    <row r="450" spans="1:3" x14ac:dyDescent="0.25">
      <c r="A450" s="39" t="s">
        <v>1344</v>
      </c>
      <c r="C450" s="39" t="s">
        <v>1345</v>
      </c>
    </row>
    <row r="451" spans="1:3" x14ac:dyDescent="0.25">
      <c r="A451" s="40" t="s">
        <v>1346</v>
      </c>
      <c r="C451" s="40" t="s">
        <v>1347</v>
      </c>
    </row>
    <row r="452" spans="1:3" x14ac:dyDescent="0.25">
      <c r="A452" s="39" t="s">
        <v>1348</v>
      </c>
      <c r="C452" s="39" t="s">
        <v>1349</v>
      </c>
    </row>
    <row r="453" spans="1:3" x14ac:dyDescent="0.25">
      <c r="A453" s="40" t="s">
        <v>1350</v>
      </c>
      <c r="C453" s="40" t="s">
        <v>1351</v>
      </c>
    </row>
    <row r="454" spans="1:3" x14ac:dyDescent="0.25">
      <c r="A454" s="39" t="s">
        <v>1352</v>
      </c>
      <c r="C454" s="39" t="s">
        <v>1353</v>
      </c>
    </row>
    <row r="455" spans="1:3" x14ac:dyDescent="0.25">
      <c r="A455" s="40" t="s">
        <v>1354</v>
      </c>
      <c r="C455" s="40" t="s">
        <v>1355</v>
      </c>
    </row>
    <row r="456" spans="1:3" x14ac:dyDescent="0.25">
      <c r="A456" s="39" t="s">
        <v>1356</v>
      </c>
      <c r="C456" s="39" t="s">
        <v>1357</v>
      </c>
    </row>
    <row r="457" spans="1:3" x14ac:dyDescent="0.25">
      <c r="A457" s="40" t="s">
        <v>1358</v>
      </c>
      <c r="C457" s="40" t="s">
        <v>1359</v>
      </c>
    </row>
    <row r="458" spans="1:3" x14ac:dyDescent="0.25">
      <c r="A458" s="39" t="s">
        <v>1360</v>
      </c>
      <c r="C458" s="39" t="s">
        <v>1361</v>
      </c>
    </row>
    <row r="459" spans="1:3" x14ac:dyDescent="0.25">
      <c r="A459" s="40" t="s">
        <v>1362</v>
      </c>
      <c r="C459" s="40" t="s">
        <v>1363</v>
      </c>
    </row>
    <row r="460" spans="1:3" x14ac:dyDescent="0.25">
      <c r="A460" s="39" t="s">
        <v>1364</v>
      </c>
      <c r="C460" s="39" t="s">
        <v>1365</v>
      </c>
    </row>
    <row r="461" spans="1:3" x14ac:dyDescent="0.25">
      <c r="A461" s="40" t="s">
        <v>1366</v>
      </c>
      <c r="C461" s="40" t="s">
        <v>1367</v>
      </c>
    </row>
    <row r="462" spans="1:3" x14ac:dyDescent="0.25">
      <c r="A462" s="39" t="s">
        <v>1368</v>
      </c>
      <c r="C462" s="39" t="s">
        <v>1369</v>
      </c>
    </row>
    <row r="463" spans="1:3" x14ac:dyDescent="0.25">
      <c r="A463" s="40" t="s">
        <v>1370</v>
      </c>
      <c r="C463" s="40" t="s">
        <v>1371</v>
      </c>
    </row>
    <row r="464" spans="1:3" x14ac:dyDescent="0.25">
      <c r="A464" s="39" t="s">
        <v>1372</v>
      </c>
      <c r="C464" s="39" t="s">
        <v>1373</v>
      </c>
    </row>
    <row r="465" spans="1:3" x14ac:dyDescent="0.25">
      <c r="A465" s="40" t="s">
        <v>1374</v>
      </c>
      <c r="C465" s="40" t="s">
        <v>1375</v>
      </c>
    </row>
    <row r="466" spans="1:3" x14ac:dyDescent="0.25">
      <c r="A466" s="39" t="s">
        <v>1376</v>
      </c>
      <c r="C466" s="39" t="s">
        <v>1377</v>
      </c>
    </row>
    <row r="467" spans="1:3" x14ac:dyDescent="0.25">
      <c r="A467" s="40" t="s">
        <v>1378</v>
      </c>
      <c r="C467" s="40" t="s">
        <v>1379</v>
      </c>
    </row>
    <row r="468" spans="1:3" x14ac:dyDescent="0.25">
      <c r="A468" s="39" t="s">
        <v>1380</v>
      </c>
      <c r="C468" s="39" t="s">
        <v>1381</v>
      </c>
    </row>
    <row r="469" spans="1:3" x14ac:dyDescent="0.25">
      <c r="A469" s="40" t="s">
        <v>1382</v>
      </c>
      <c r="C469" s="40" t="s">
        <v>1383</v>
      </c>
    </row>
    <row r="470" spans="1:3" x14ac:dyDescent="0.25">
      <c r="A470" s="39" t="s">
        <v>1384</v>
      </c>
      <c r="C470" s="39" t="s">
        <v>1385</v>
      </c>
    </row>
    <row r="471" spans="1:3" x14ac:dyDescent="0.25">
      <c r="A471" s="40" t="s">
        <v>1386</v>
      </c>
      <c r="C471" s="40" t="s">
        <v>1387</v>
      </c>
    </row>
    <row r="472" spans="1:3" x14ac:dyDescent="0.25">
      <c r="A472" s="39" t="s">
        <v>1388</v>
      </c>
      <c r="C472" s="39" t="s">
        <v>1389</v>
      </c>
    </row>
    <row r="473" spans="1:3" x14ac:dyDescent="0.25">
      <c r="A473" s="40" t="s">
        <v>1390</v>
      </c>
      <c r="C473" s="40" t="s">
        <v>1391</v>
      </c>
    </row>
    <row r="474" spans="1:3" x14ac:dyDescent="0.25">
      <c r="A474" s="39" t="s">
        <v>1392</v>
      </c>
      <c r="C474" s="39" t="s">
        <v>1393</v>
      </c>
    </row>
    <row r="475" spans="1:3" x14ac:dyDescent="0.25">
      <c r="A475" s="40" t="s">
        <v>1394</v>
      </c>
      <c r="C475" s="40" t="s">
        <v>1395</v>
      </c>
    </row>
    <row r="476" spans="1:3" x14ac:dyDescent="0.25">
      <c r="A476" s="39" t="s">
        <v>1396</v>
      </c>
      <c r="C476" s="39" t="s">
        <v>1397</v>
      </c>
    </row>
    <row r="477" spans="1:3" x14ac:dyDescent="0.25">
      <c r="A477" s="40" t="s">
        <v>1398</v>
      </c>
      <c r="C477" s="40" t="s">
        <v>1399</v>
      </c>
    </row>
    <row r="478" spans="1:3" x14ac:dyDescent="0.25">
      <c r="A478" s="39" t="s">
        <v>1400</v>
      </c>
      <c r="C478" s="39" t="s">
        <v>1401</v>
      </c>
    </row>
    <row r="479" spans="1:3" x14ac:dyDescent="0.25">
      <c r="A479" s="40" t="s">
        <v>1402</v>
      </c>
      <c r="C479" s="40" t="s">
        <v>1403</v>
      </c>
    </row>
    <row r="480" spans="1:3" x14ac:dyDescent="0.25">
      <c r="A480" s="39" t="s">
        <v>1404</v>
      </c>
      <c r="C480" s="39" t="s">
        <v>1405</v>
      </c>
    </row>
    <row r="481" spans="1:3" x14ac:dyDescent="0.25">
      <c r="A481" s="40" t="s">
        <v>1406</v>
      </c>
      <c r="C481" s="40" t="s">
        <v>1407</v>
      </c>
    </row>
    <row r="482" spans="1:3" x14ac:dyDescent="0.25">
      <c r="A482" s="39" t="s">
        <v>1408</v>
      </c>
      <c r="C482" s="39" t="s">
        <v>1409</v>
      </c>
    </row>
    <row r="483" spans="1:3" x14ac:dyDescent="0.25">
      <c r="A483" s="40" t="s">
        <v>1410</v>
      </c>
      <c r="C483" s="40" t="s">
        <v>1411</v>
      </c>
    </row>
    <row r="484" spans="1:3" x14ac:dyDescent="0.25">
      <c r="A484" s="39" t="s">
        <v>1412</v>
      </c>
      <c r="C484" s="39" t="s">
        <v>1413</v>
      </c>
    </row>
    <row r="485" spans="1:3" x14ac:dyDescent="0.25">
      <c r="A485" s="40" t="s">
        <v>1414</v>
      </c>
      <c r="C485" s="40" t="s">
        <v>1415</v>
      </c>
    </row>
    <row r="486" spans="1:3" x14ac:dyDescent="0.25">
      <c r="A486" s="39" t="s">
        <v>1416</v>
      </c>
      <c r="C486" s="39" t="s">
        <v>1417</v>
      </c>
    </row>
    <row r="487" spans="1:3" x14ac:dyDescent="0.25">
      <c r="A487" s="40" t="s">
        <v>1418</v>
      </c>
      <c r="C487" s="40" t="s">
        <v>1419</v>
      </c>
    </row>
    <row r="488" spans="1:3" x14ac:dyDescent="0.25">
      <c r="A488" s="39" t="s">
        <v>1420</v>
      </c>
      <c r="C488" s="39" t="s">
        <v>1421</v>
      </c>
    </row>
    <row r="489" spans="1:3" x14ac:dyDescent="0.25">
      <c r="A489" s="40" t="s">
        <v>1422</v>
      </c>
      <c r="C489" s="40" t="s">
        <v>1423</v>
      </c>
    </row>
    <row r="490" spans="1:3" x14ac:dyDescent="0.25">
      <c r="A490" s="39" t="s">
        <v>341</v>
      </c>
      <c r="C490" s="39" t="s">
        <v>1424</v>
      </c>
    </row>
    <row r="491" spans="1:3" x14ac:dyDescent="0.25">
      <c r="A491" s="40" t="s">
        <v>1425</v>
      </c>
      <c r="C491" s="40" t="s">
        <v>1426</v>
      </c>
    </row>
    <row r="492" spans="1:3" x14ac:dyDescent="0.25">
      <c r="A492" s="39" t="s">
        <v>1427</v>
      </c>
      <c r="C492" s="39" t="s">
        <v>1428</v>
      </c>
    </row>
    <row r="493" spans="1:3" x14ac:dyDescent="0.25">
      <c r="A493" s="40" t="s">
        <v>1429</v>
      </c>
      <c r="C493" s="40" t="s">
        <v>1430</v>
      </c>
    </row>
    <row r="494" spans="1:3" x14ac:dyDescent="0.25">
      <c r="A494" s="39" t="s">
        <v>1431</v>
      </c>
      <c r="C494" s="39" t="s">
        <v>1432</v>
      </c>
    </row>
    <row r="495" spans="1:3" x14ac:dyDescent="0.25">
      <c r="A495" s="40" t="s">
        <v>1433</v>
      </c>
      <c r="C495" s="40" t="s">
        <v>1434</v>
      </c>
    </row>
    <row r="496" spans="1:3" x14ac:dyDescent="0.25">
      <c r="A496" s="39" t="s">
        <v>1435</v>
      </c>
      <c r="C496" s="39" t="s">
        <v>1436</v>
      </c>
    </row>
    <row r="497" spans="1:3" x14ac:dyDescent="0.25">
      <c r="A497" s="40" t="s">
        <v>1437</v>
      </c>
      <c r="C497" s="40" t="s">
        <v>1438</v>
      </c>
    </row>
    <row r="498" spans="1:3" x14ac:dyDescent="0.25">
      <c r="A498" s="39" t="s">
        <v>1439</v>
      </c>
      <c r="C498" s="39" t="s">
        <v>1440</v>
      </c>
    </row>
    <row r="499" spans="1:3" x14ac:dyDescent="0.25">
      <c r="A499" s="40" t="s">
        <v>1441</v>
      </c>
      <c r="C499" s="40" t="s">
        <v>1442</v>
      </c>
    </row>
    <row r="500" spans="1:3" x14ac:dyDescent="0.25">
      <c r="A500" s="39" t="s">
        <v>1443</v>
      </c>
      <c r="C500" s="39" t="s">
        <v>1444</v>
      </c>
    </row>
    <row r="501" spans="1:3" x14ac:dyDescent="0.25">
      <c r="A501" s="40" t="s">
        <v>1445</v>
      </c>
      <c r="C501" s="40" t="s">
        <v>1446</v>
      </c>
    </row>
    <row r="502" spans="1:3" x14ac:dyDescent="0.25">
      <c r="A502" s="39" t="s">
        <v>1447</v>
      </c>
      <c r="C502" s="39" t="s">
        <v>1448</v>
      </c>
    </row>
    <row r="503" spans="1:3" x14ac:dyDescent="0.25">
      <c r="A503" s="40" t="s">
        <v>1449</v>
      </c>
      <c r="C503" s="40" t="s">
        <v>1450</v>
      </c>
    </row>
    <row r="504" spans="1:3" x14ac:dyDescent="0.25">
      <c r="A504" s="39" t="s">
        <v>1451</v>
      </c>
      <c r="C504" s="39" t="s">
        <v>1452</v>
      </c>
    </row>
    <row r="505" spans="1:3" x14ac:dyDescent="0.25">
      <c r="A505" s="40" t="s">
        <v>1453</v>
      </c>
      <c r="C505" s="40" t="s">
        <v>1454</v>
      </c>
    </row>
    <row r="506" spans="1:3" x14ac:dyDescent="0.25">
      <c r="A506" s="39" t="s">
        <v>1455</v>
      </c>
      <c r="C506" s="39" t="s">
        <v>1456</v>
      </c>
    </row>
    <row r="507" spans="1:3" x14ac:dyDescent="0.25">
      <c r="A507" s="40" t="s">
        <v>1457</v>
      </c>
      <c r="C507" s="40" t="s">
        <v>1458</v>
      </c>
    </row>
    <row r="508" spans="1:3" x14ac:dyDescent="0.25">
      <c r="A508" s="39" t="s">
        <v>1459</v>
      </c>
      <c r="C508" s="39" t="s">
        <v>1460</v>
      </c>
    </row>
    <row r="509" spans="1:3" x14ac:dyDescent="0.25">
      <c r="A509" s="40" t="s">
        <v>1461</v>
      </c>
      <c r="C509" s="40" t="s">
        <v>1462</v>
      </c>
    </row>
    <row r="510" spans="1:3" x14ac:dyDescent="0.25">
      <c r="A510" s="39" t="s">
        <v>1463</v>
      </c>
      <c r="C510" s="39" t="s">
        <v>1464</v>
      </c>
    </row>
    <row r="511" spans="1:3" x14ac:dyDescent="0.25">
      <c r="A511" s="40" t="s">
        <v>1465</v>
      </c>
      <c r="C511" s="40" t="s">
        <v>1466</v>
      </c>
    </row>
    <row r="512" spans="1:3" x14ac:dyDescent="0.25">
      <c r="A512" s="39" t="s">
        <v>1467</v>
      </c>
      <c r="C512" s="39" t="s">
        <v>1468</v>
      </c>
    </row>
    <row r="513" spans="1:3" x14ac:dyDescent="0.25">
      <c r="A513" s="40" t="s">
        <v>1469</v>
      </c>
      <c r="C513" s="40" t="s">
        <v>1470</v>
      </c>
    </row>
    <row r="514" spans="1:3" x14ac:dyDescent="0.25">
      <c r="A514" s="39" t="s">
        <v>1471</v>
      </c>
      <c r="C514" s="39" t="s">
        <v>1472</v>
      </c>
    </row>
    <row r="515" spans="1:3" x14ac:dyDescent="0.25">
      <c r="A515" s="40" t="s">
        <v>1473</v>
      </c>
      <c r="C515" s="40" t="s">
        <v>1474</v>
      </c>
    </row>
    <row r="516" spans="1:3" x14ac:dyDescent="0.25">
      <c r="A516" s="39" t="s">
        <v>344</v>
      </c>
      <c r="C516" s="39" t="s">
        <v>1475</v>
      </c>
    </row>
    <row r="517" spans="1:3" x14ac:dyDescent="0.25">
      <c r="A517" s="40" t="s">
        <v>1476</v>
      </c>
      <c r="C517" s="40" t="s">
        <v>1477</v>
      </c>
    </row>
    <row r="518" spans="1:3" x14ac:dyDescent="0.25">
      <c r="A518" s="39" t="s">
        <v>1478</v>
      </c>
      <c r="C518" s="39" t="s">
        <v>1479</v>
      </c>
    </row>
    <row r="519" spans="1:3" x14ac:dyDescent="0.25">
      <c r="A519" s="40" t="s">
        <v>1480</v>
      </c>
      <c r="C519" s="40" t="s">
        <v>1481</v>
      </c>
    </row>
    <row r="520" spans="1:3" x14ac:dyDescent="0.25">
      <c r="A520" s="39" t="s">
        <v>1482</v>
      </c>
      <c r="C520" s="39" t="s">
        <v>1483</v>
      </c>
    </row>
    <row r="521" spans="1:3" x14ac:dyDescent="0.25">
      <c r="A521" s="40" t="s">
        <v>1484</v>
      </c>
      <c r="C521" s="40" t="s">
        <v>1485</v>
      </c>
    </row>
    <row r="522" spans="1:3" x14ac:dyDescent="0.25">
      <c r="A522" s="39" t="s">
        <v>1486</v>
      </c>
      <c r="C522" s="39" t="s">
        <v>1487</v>
      </c>
    </row>
    <row r="523" spans="1:3" x14ac:dyDescent="0.25">
      <c r="A523" s="40" t="s">
        <v>1488</v>
      </c>
      <c r="C523" s="40" t="s">
        <v>1489</v>
      </c>
    </row>
    <row r="524" spans="1:3" x14ac:dyDescent="0.25">
      <c r="A524" s="39" t="s">
        <v>1490</v>
      </c>
      <c r="C524" s="39" t="s">
        <v>1491</v>
      </c>
    </row>
    <row r="525" spans="1:3" x14ac:dyDescent="0.25">
      <c r="A525" s="40" t="s">
        <v>1492</v>
      </c>
      <c r="C525" s="40" t="s">
        <v>1493</v>
      </c>
    </row>
    <row r="526" spans="1:3" x14ac:dyDescent="0.25">
      <c r="A526" s="39" t="s">
        <v>1494</v>
      </c>
      <c r="C526" s="39" t="s">
        <v>1495</v>
      </c>
    </row>
    <row r="527" spans="1:3" x14ac:dyDescent="0.25">
      <c r="A527" s="40" t="s">
        <v>1496</v>
      </c>
      <c r="C527" s="40" t="s">
        <v>1497</v>
      </c>
    </row>
    <row r="528" spans="1:3" x14ac:dyDescent="0.25">
      <c r="A528" s="39" t="s">
        <v>1498</v>
      </c>
      <c r="C528" s="39" t="s">
        <v>1499</v>
      </c>
    </row>
    <row r="529" spans="1:3" x14ac:dyDescent="0.25">
      <c r="A529" s="40" t="s">
        <v>1500</v>
      </c>
      <c r="C529" s="40" t="s">
        <v>1501</v>
      </c>
    </row>
    <row r="530" spans="1:3" x14ac:dyDescent="0.25">
      <c r="A530" s="39" t="s">
        <v>1502</v>
      </c>
      <c r="C530" s="39" t="s">
        <v>1503</v>
      </c>
    </row>
    <row r="531" spans="1:3" x14ac:dyDescent="0.25">
      <c r="A531" s="40" t="s">
        <v>1504</v>
      </c>
      <c r="C531" s="40" t="s">
        <v>524</v>
      </c>
    </row>
    <row r="532" spans="1:3" x14ac:dyDescent="0.25">
      <c r="A532" s="39" t="s">
        <v>1505</v>
      </c>
      <c r="C532" s="39" t="s">
        <v>1506</v>
      </c>
    </row>
    <row r="533" spans="1:3" x14ac:dyDescent="0.25">
      <c r="A533" s="40" t="s">
        <v>1507</v>
      </c>
      <c r="C533" s="40" t="s">
        <v>1508</v>
      </c>
    </row>
    <row r="534" spans="1:3" x14ac:dyDescent="0.25">
      <c r="A534" s="39" t="s">
        <v>1509</v>
      </c>
      <c r="C534" s="39" t="s">
        <v>1510</v>
      </c>
    </row>
    <row r="535" spans="1:3" x14ac:dyDescent="0.25">
      <c r="A535" s="40" t="s">
        <v>1511</v>
      </c>
      <c r="C535" s="40" t="s">
        <v>1512</v>
      </c>
    </row>
    <row r="536" spans="1:3" x14ac:dyDescent="0.25">
      <c r="A536" s="39" t="s">
        <v>1513</v>
      </c>
      <c r="C536" s="39" t="s">
        <v>1514</v>
      </c>
    </row>
    <row r="537" spans="1:3" x14ac:dyDescent="0.25">
      <c r="A537" s="40" t="s">
        <v>347</v>
      </c>
      <c r="C537" s="40" t="s">
        <v>1515</v>
      </c>
    </row>
    <row r="538" spans="1:3" x14ac:dyDescent="0.25">
      <c r="A538" s="39" t="s">
        <v>1516</v>
      </c>
      <c r="C538" s="39" t="s">
        <v>1517</v>
      </c>
    </row>
    <row r="539" spans="1:3" x14ac:dyDescent="0.25">
      <c r="A539" s="40" t="s">
        <v>1518</v>
      </c>
      <c r="C539" s="40" t="s">
        <v>1519</v>
      </c>
    </row>
    <row r="540" spans="1:3" x14ac:dyDescent="0.25">
      <c r="A540" s="39" t="s">
        <v>1520</v>
      </c>
      <c r="C540" s="39" t="s">
        <v>1521</v>
      </c>
    </row>
    <row r="541" spans="1:3" x14ac:dyDescent="0.25">
      <c r="A541" s="40" t="s">
        <v>1522</v>
      </c>
      <c r="C541" s="40" t="s">
        <v>1523</v>
      </c>
    </row>
    <row r="542" spans="1:3" x14ac:dyDescent="0.25">
      <c r="A542" s="39" t="s">
        <v>1524</v>
      </c>
      <c r="C542" s="39" t="s">
        <v>1525</v>
      </c>
    </row>
    <row r="543" spans="1:3" x14ac:dyDescent="0.25">
      <c r="A543" s="40" t="s">
        <v>1526</v>
      </c>
      <c r="C543" s="40" t="s">
        <v>1527</v>
      </c>
    </row>
    <row r="544" spans="1:3" x14ac:dyDescent="0.25">
      <c r="A544" s="39" t="s">
        <v>1528</v>
      </c>
      <c r="C544" s="39" t="s">
        <v>1529</v>
      </c>
    </row>
    <row r="545" spans="1:3" x14ac:dyDescent="0.25">
      <c r="A545" s="40" t="s">
        <v>1530</v>
      </c>
      <c r="C545" s="40" t="s">
        <v>1531</v>
      </c>
    </row>
    <row r="546" spans="1:3" x14ac:dyDescent="0.25">
      <c r="A546" s="39" t="s">
        <v>1532</v>
      </c>
      <c r="C546" s="39" t="s">
        <v>1533</v>
      </c>
    </row>
    <row r="547" spans="1:3" x14ac:dyDescent="0.25">
      <c r="A547" s="40" t="s">
        <v>1534</v>
      </c>
      <c r="C547" s="40" t="s">
        <v>1535</v>
      </c>
    </row>
    <row r="548" spans="1:3" x14ac:dyDescent="0.25">
      <c r="A548" s="39" t="s">
        <v>1536</v>
      </c>
      <c r="C548" s="39" t="s">
        <v>1537</v>
      </c>
    </row>
    <row r="549" spans="1:3" x14ac:dyDescent="0.25">
      <c r="A549" s="40" t="s">
        <v>1538</v>
      </c>
      <c r="C549" s="40" t="s">
        <v>1539</v>
      </c>
    </row>
    <row r="550" spans="1:3" x14ac:dyDescent="0.25">
      <c r="A550" s="39" t="s">
        <v>1540</v>
      </c>
      <c r="C550" s="39" t="s">
        <v>1541</v>
      </c>
    </row>
    <row r="551" spans="1:3" x14ac:dyDescent="0.25">
      <c r="A551" s="40" t="s">
        <v>1542</v>
      </c>
      <c r="C551" s="40" t="s">
        <v>1543</v>
      </c>
    </row>
    <row r="552" spans="1:3" x14ac:dyDescent="0.25">
      <c r="A552" s="39" t="s">
        <v>1544</v>
      </c>
      <c r="C552" s="39" t="s">
        <v>1545</v>
      </c>
    </row>
    <row r="553" spans="1:3" x14ac:dyDescent="0.25">
      <c r="A553" s="40" t="s">
        <v>1546</v>
      </c>
      <c r="C553" s="40" t="s">
        <v>1547</v>
      </c>
    </row>
    <row r="554" spans="1:3" x14ac:dyDescent="0.25">
      <c r="A554" s="39" t="s">
        <v>1548</v>
      </c>
      <c r="C554" s="39" t="s">
        <v>1549</v>
      </c>
    </row>
    <row r="555" spans="1:3" x14ac:dyDescent="0.25">
      <c r="A555" s="40" t="s">
        <v>1550</v>
      </c>
      <c r="C555" s="40" t="s">
        <v>1551</v>
      </c>
    </row>
    <row r="556" spans="1:3" x14ac:dyDescent="0.25">
      <c r="A556" s="39" t="s">
        <v>1552</v>
      </c>
      <c r="C556" s="39" t="s">
        <v>1553</v>
      </c>
    </row>
    <row r="557" spans="1:3" x14ac:dyDescent="0.25">
      <c r="A557" s="40" t="s">
        <v>1554</v>
      </c>
      <c r="C557" s="40" t="s">
        <v>1555</v>
      </c>
    </row>
    <row r="558" spans="1:3" x14ac:dyDescent="0.25">
      <c r="A558" s="39" t="s">
        <v>1556</v>
      </c>
      <c r="C558" s="39" t="s">
        <v>1557</v>
      </c>
    </row>
    <row r="559" spans="1:3" x14ac:dyDescent="0.25">
      <c r="A559" s="40" t="s">
        <v>1558</v>
      </c>
      <c r="C559" s="40" t="s">
        <v>1559</v>
      </c>
    </row>
    <row r="560" spans="1:3" x14ac:dyDescent="0.25">
      <c r="A560" s="39" t="s">
        <v>1560</v>
      </c>
      <c r="C560" s="39" t="s">
        <v>1561</v>
      </c>
    </row>
    <row r="561" spans="1:3" x14ac:dyDescent="0.25">
      <c r="A561" s="40" t="s">
        <v>1562</v>
      </c>
      <c r="C561" s="40" t="s">
        <v>1563</v>
      </c>
    </row>
    <row r="562" spans="1:3" x14ac:dyDescent="0.25">
      <c r="A562" s="39" t="s">
        <v>1564</v>
      </c>
      <c r="C562" s="39" t="s">
        <v>1565</v>
      </c>
    </row>
    <row r="563" spans="1:3" x14ac:dyDescent="0.25">
      <c r="A563" s="40" t="s">
        <v>1566</v>
      </c>
      <c r="C563" s="40" t="s">
        <v>1567</v>
      </c>
    </row>
    <row r="564" spans="1:3" x14ac:dyDescent="0.25">
      <c r="A564" s="39" t="s">
        <v>1568</v>
      </c>
      <c r="C564" s="39" t="s">
        <v>1569</v>
      </c>
    </row>
    <row r="565" spans="1:3" x14ac:dyDescent="0.25">
      <c r="A565" s="40" t="s">
        <v>1570</v>
      </c>
      <c r="C565" s="40" t="s">
        <v>1571</v>
      </c>
    </row>
    <row r="566" spans="1:3" x14ac:dyDescent="0.25">
      <c r="A566" s="39" t="s">
        <v>1572</v>
      </c>
      <c r="C566" s="39" t="s">
        <v>1573</v>
      </c>
    </row>
    <row r="567" spans="1:3" x14ac:dyDescent="0.25">
      <c r="A567" s="40" t="s">
        <v>1574</v>
      </c>
      <c r="C567" s="40" t="s">
        <v>1575</v>
      </c>
    </row>
    <row r="568" spans="1:3" x14ac:dyDescent="0.25">
      <c r="A568" s="39" t="s">
        <v>1576</v>
      </c>
      <c r="C568" s="39" t="s">
        <v>1577</v>
      </c>
    </row>
    <row r="569" spans="1:3" x14ac:dyDescent="0.25">
      <c r="A569" s="40" t="s">
        <v>1578</v>
      </c>
      <c r="C569" s="40" t="s">
        <v>1579</v>
      </c>
    </row>
    <row r="570" spans="1:3" x14ac:dyDescent="0.25">
      <c r="A570" s="39" t="s">
        <v>1580</v>
      </c>
      <c r="C570" s="39" t="s">
        <v>1581</v>
      </c>
    </row>
    <row r="571" spans="1:3" x14ac:dyDescent="0.25">
      <c r="A571" s="40" t="s">
        <v>1582</v>
      </c>
      <c r="C571" s="40" t="s">
        <v>1583</v>
      </c>
    </row>
    <row r="572" spans="1:3" x14ac:dyDescent="0.25">
      <c r="A572" s="39" t="s">
        <v>1584</v>
      </c>
      <c r="C572" s="39" t="s">
        <v>1585</v>
      </c>
    </row>
    <row r="573" spans="1:3" x14ac:dyDescent="0.25">
      <c r="A573" s="40" t="s">
        <v>1586</v>
      </c>
      <c r="C573" s="40" t="s">
        <v>535</v>
      </c>
    </row>
    <row r="574" spans="1:3" x14ac:dyDescent="0.25">
      <c r="A574" s="39" t="s">
        <v>1587</v>
      </c>
      <c r="C574" s="39" t="s">
        <v>1588</v>
      </c>
    </row>
    <row r="575" spans="1:3" x14ac:dyDescent="0.25">
      <c r="A575" s="40" t="s">
        <v>1589</v>
      </c>
      <c r="C575" s="40" t="s">
        <v>1590</v>
      </c>
    </row>
    <row r="576" spans="1:3" x14ac:dyDescent="0.25">
      <c r="A576" s="39" t="s">
        <v>1591</v>
      </c>
      <c r="C576" s="39" t="s">
        <v>1592</v>
      </c>
    </row>
    <row r="577" spans="1:3" x14ac:dyDescent="0.25">
      <c r="A577" s="40" t="s">
        <v>1593</v>
      </c>
      <c r="C577" s="40" t="s">
        <v>1594</v>
      </c>
    </row>
    <row r="578" spans="1:3" x14ac:dyDescent="0.25">
      <c r="A578" s="39" t="s">
        <v>1595</v>
      </c>
      <c r="C578" s="39" t="s">
        <v>1596</v>
      </c>
    </row>
    <row r="579" spans="1:3" x14ac:dyDescent="0.25">
      <c r="A579" s="40" t="s">
        <v>1597</v>
      </c>
      <c r="C579" s="40" t="s">
        <v>1598</v>
      </c>
    </row>
    <row r="580" spans="1:3" x14ac:dyDescent="0.25">
      <c r="A580" s="39" t="s">
        <v>1599</v>
      </c>
      <c r="C580" s="39" t="s">
        <v>1600</v>
      </c>
    </row>
    <row r="581" spans="1:3" x14ac:dyDescent="0.25">
      <c r="A581" s="40" t="s">
        <v>353</v>
      </c>
      <c r="C581" s="40" t="s">
        <v>1601</v>
      </c>
    </row>
    <row r="582" spans="1:3" x14ac:dyDescent="0.25">
      <c r="A582" s="39" t="s">
        <v>1602</v>
      </c>
      <c r="C582" s="39" t="s">
        <v>1603</v>
      </c>
    </row>
    <row r="583" spans="1:3" x14ac:dyDescent="0.25">
      <c r="A583" s="40" t="s">
        <v>1604</v>
      </c>
      <c r="C583" s="40" t="s">
        <v>1605</v>
      </c>
    </row>
    <row r="584" spans="1:3" x14ac:dyDescent="0.25">
      <c r="A584" s="39" t="s">
        <v>1606</v>
      </c>
      <c r="C584" s="39" t="s">
        <v>1607</v>
      </c>
    </row>
    <row r="585" spans="1:3" x14ac:dyDescent="0.25">
      <c r="A585" s="40" t="s">
        <v>1608</v>
      </c>
      <c r="C585" s="40" t="s">
        <v>1609</v>
      </c>
    </row>
    <row r="586" spans="1:3" x14ac:dyDescent="0.25">
      <c r="A586" s="39" t="s">
        <v>1610</v>
      </c>
      <c r="C586" s="39" t="s">
        <v>1611</v>
      </c>
    </row>
    <row r="587" spans="1:3" x14ac:dyDescent="0.25">
      <c r="A587" s="40" t="s">
        <v>1612</v>
      </c>
      <c r="C587" s="40" t="s">
        <v>1613</v>
      </c>
    </row>
    <row r="588" spans="1:3" x14ac:dyDescent="0.25">
      <c r="A588" s="39" t="s">
        <v>1614</v>
      </c>
      <c r="C588" s="39" t="s">
        <v>1615</v>
      </c>
    </row>
    <row r="589" spans="1:3" x14ac:dyDescent="0.25">
      <c r="A589" s="40" t="s">
        <v>1616</v>
      </c>
      <c r="C589" s="40" t="s">
        <v>1617</v>
      </c>
    </row>
    <row r="590" spans="1:3" x14ac:dyDescent="0.25">
      <c r="A590" s="39" t="s">
        <v>1618</v>
      </c>
      <c r="C590" s="39" t="s">
        <v>1619</v>
      </c>
    </row>
    <row r="591" spans="1:3" x14ac:dyDescent="0.25">
      <c r="A591" s="40" t="s">
        <v>1620</v>
      </c>
      <c r="C591" s="40" t="s">
        <v>1621</v>
      </c>
    </row>
    <row r="592" spans="1:3" x14ac:dyDescent="0.25">
      <c r="A592" s="39" t="s">
        <v>1622</v>
      </c>
      <c r="C592" s="39" t="s">
        <v>1623</v>
      </c>
    </row>
    <row r="593" spans="1:3" x14ac:dyDescent="0.25">
      <c r="A593" s="40" t="s">
        <v>1624</v>
      </c>
      <c r="C593" s="40" t="s">
        <v>1625</v>
      </c>
    </row>
    <row r="594" spans="1:3" x14ac:dyDescent="0.25">
      <c r="A594" s="39" t="s">
        <v>1626</v>
      </c>
      <c r="C594" s="39" t="s">
        <v>1627</v>
      </c>
    </row>
    <row r="595" spans="1:3" x14ac:dyDescent="0.25">
      <c r="A595" s="40" t="s">
        <v>1628</v>
      </c>
      <c r="C595" s="40" t="s">
        <v>1629</v>
      </c>
    </row>
    <row r="596" spans="1:3" x14ac:dyDescent="0.25">
      <c r="A596" s="39" t="s">
        <v>1630</v>
      </c>
      <c r="C596" s="39" t="s">
        <v>1631</v>
      </c>
    </row>
    <row r="597" spans="1:3" x14ac:dyDescent="0.25">
      <c r="A597" s="40" t="s">
        <v>357</v>
      </c>
      <c r="C597" s="40" t="s">
        <v>1632</v>
      </c>
    </row>
    <row r="598" spans="1:3" x14ac:dyDescent="0.25">
      <c r="A598" s="39" t="s">
        <v>1633</v>
      </c>
      <c r="C598" s="39" t="s">
        <v>1634</v>
      </c>
    </row>
    <row r="599" spans="1:3" x14ac:dyDescent="0.25">
      <c r="A599" s="40" t="s">
        <v>1635</v>
      </c>
      <c r="C599" s="40" t="s">
        <v>1636</v>
      </c>
    </row>
    <row r="600" spans="1:3" x14ac:dyDescent="0.25">
      <c r="A600" s="39" t="s">
        <v>1637</v>
      </c>
      <c r="C600" s="39" t="s">
        <v>1638</v>
      </c>
    </row>
    <row r="601" spans="1:3" x14ac:dyDescent="0.25">
      <c r="A601" s="40" t="s">
        <v>1639</v>
      </c>
      <c r="C601" s="40" t="s">
        <v>1640</v>
      </c>
    </row>
    <row r="602" spans="1:3" x14ac:dyDescent="0.25">
      <c r="A602" s="39" t="s">
        <v>1641</v>
      </c>
      <c r="C602" s="39" t="s">
        <v>1642</v>
      </c>
    </row>
    <row r="603" spans="1:3" x14ac:dyDescent="0.25">
      <c r="A603" s="40" t="s">
        <v>1643</v>
      </c>
      <c r="C603" s="40" t="s">
        <v>1644</v>
      </c>
    </row>
    <row r="604" spans="1:3" x14ac:dyDescent="0.25">
      <c r="A604" s="39" t="s">
        <v>1645</v>
      </c>
      <c r="C604" s="39" t="s">
        <v>1646</v>
      </c>
    </row>
    <row r="605" spans="1:3" x14ac:dyDescent="0.25">
      <c r="A605" s="40" t="s">
        <v>1647</v>
      </c>
      <c r="C605" s="40" t="s">
        <v>1648</v>
      </c>
    </row>
    <row r="606" spans="1:3" x14ac:dyDescent="0.25">
      <c r="A606" s="39" t="s">
        <v>1649</v>
      </c>
      <c r="C606" s="39" t="s">
        <v>1650</v>
      </c>
    </row>
    <row r="607" spans="1:3" x14ac:dyDescent="0.25">
      <c r="A607" s="40" t="s">
        <v>1651</v>
      </c>
      <c r="C607" s="40" t="s">
        <v>1652</v>
      </c>
    </row>
    <row r="608" spans="1:3" x14ac:dyDescent="0.25">
      <c r="A608" s="39" t="s">
        <v>1653</v>
      </c>
      <c r="C608" s="39" t="s">
        <v>1654</v>
      </c>
    </row>
    <row r="609" spans="1:3" x14ac:dyDescent="0.25">
      <c r="A609" s="40" t="s">
        <v>1655</v>
      </c>
      <c r="C609" s="40" t="s">
        <v>1656</v>
      </c>
    </row>
    <row r="610" spans="1:3" x14ac:dyDescent="0.25">
      <c r="A610" s="39" t="s">
        <v>1657</v>
      </c>
      <c r="C610" s="39" t="s">
        <v>1658</v>
      </c>
    </row>
    <row r="611" spans="1:3" x14ac:dyDescent="0.25">
      <c r="A611" s="40" t="s">
        <v>1659</v>
      </c>
      <c r="C611" s="40" t="s">
        <v>1660</v>
      </c>
    </row>
    <row r="612" spans="1:3" x14ac:dyDescent="0.25">
      <c r="A612" s="39" t="s">
        <v>1661</v>
      </c>
      <c r="C612" s="39" t="s">
        <v>1662</v>
      </c>
    </row>
    <row r="613" spans="1:3" x14ac:dyDescent="0.25">
      <c r="A613" s="40" t="s">
        <v>1663</v>
      </c>
      <c r="C613" s="40" t="s">
        <v>1664</v>
      </c>
    </row>
    <row r="614" spans="1:3" x14ac:dyDescent="0.25">
      <c r="A614" s="39" t="s">
        <v>1665</v>
      </c>
      <c r="C614" s="39" t="s">
        <v>1666</v>
      </c>
    </row>
    <row r="615" spans="1:3" x14ac:dyDescent="0.25">
      <c r="A615" s="40" t="s">
        <v>1667</v>
      </c>
      <c r="C615" s="40" t="s">
        <v>1668</v>
      </c>
    </row>
    <row r="616" spans="1:3" x14ac:dyDescent="0.25">
      <c r="A616" s="39" t="s">
        <v>1669</v>
      </c>
      <c r="C616" s="39" t="s">
        <v>1670</v>
      </c>
    </row>
    <row r="617" spans="1:3" x14ac:dyDescent="0.25">
      <c r="A617" s="40" t="s">
        <v>1671</v>
      </c>
      <c r="C617" s="40" t="s">
        <v>1672</v>
      </c>
    </row>
    <row r="618" spans="1:3" x14ac:dyDescent="0.25">
      <c r="A618" s="39" t="s">
        <v>1673</v>
      </c>
      <c r="C618" s="39" t="s">
        <v>1674</v>
      </c>
    </row>
    <row r="619" spans="1:3" x14ac:dyDescent="0.25">
      <c r="A619" s="40" t="s">
        <v>362</v>
      </c>
      <c r="C619" s="40" t="s">
        <v>1675</v>
      </c>
    </row>
    <row r="620" spans="1:3" x14ac:dyDescent="0.25">
      <c r="A620" s="39" t="s">
        <v>1676</v>
      </c>
      <c r="C620" s="39" t="s">
        <v>1677</v>
      </c>
    </row>
    <row r="621" spans="1:3" x14ac:dyDescent="0.25">
      <c r="A621" s="40" t="s">
        <v>1678</v>
      </c>
      <c r="C621" s="40" t="s">
        <v>1679</v>
      </c>
    </row>
    <row r="622" spans="1:3" x14ac:dyDescent="0.25">
      <c r="A622" s="39" t="s">
        <v>363</v>
      </c>
      <c r="C622" s="39" t="s">
        <v>1680</v>
      </c>
    </row>
    <row r="623" spans="1:3" x14ac:dyDescent="0.25">
      <c r="A623" s="40" t="s">
        <v>1681</v>
      </c>
      <c r="C623" s="40" t="s">
        <v>1682</v>
      </c>
    </row>
    <row r="624" spans="1:3" x14ac:dyDescent="0.25">
      <c r="A624" s="39" t="s">
        <v>1683</v>
      </c>
      <c r="C624" s="39" t="s">
        <v>1684</v>
      </c>
    </row>
    <row r="625" spans="1:3" x14ac:dyDescent="0.25">
      <c r="A625" s="40" t="s">
        <v>1685</v>
      </c>
      <c r="C625" s="40" t="s">
        <v>1686</v>
      </c>
    </row>
    <row r="626" spans="1:3" x14ac:dyDescent="0.25">
      <c r="A626" s="39" t="s">
        <v>1687</v>
      </c>
      <c r="C626" s="39" t="s">
        <v>1688</v>
      </c>
    </row>
    <row r="627" spans="1:3" x14ac:dyDescent="0.25">
      <c r="A627" s="40" t="s">
        <v>1689</v>
      </c>
      <c r="C627" s="40" t="s">
        <v>1690</v>
      </c>
    </row>
    <row r="628" spans="1:3" x14ac:dyDescent="0.25">
      <c r="A628" s="39" t="s">
        <v>1691</v>
      </c>
      <c r="C628" s="39" t="s">
        <v>1692</v>
      </c>
    </row>
    <row r="629" spans="1:3" x14ac:dyDescent="0.25">
      <c r="A629" s="40" t="s">
        <v>1693</v>
      </c>
      <c r="C629" s="40" t="s">
        <v>1694</v>
      </c>
    </row>
    <row r="630" spans="1:3" x14ac:dyDescent="0.25">
      <c r="A630" s="39" t="s">
        <v>1695</v>
      </c>
      <c r="C630" s="39" t="s">
        <v>1696</v>
      </c>
    </row>
    <row r="631" spans="1:3" x14ac:dyDescent="0.25">
      <c r="A631" s="40" t="s">
        <v>1697</v>
      </c>
      <c r="C631" s="40" t="s">
        <v>1698</v>
      </c>
    </row>
    <row r="632" spans="1:3" x14ac:dyDescent="0.25">
      <c r="A632" s="39" t="s">
        <v>1699</v>
      </c>
      <c r="C632" s="39" t="s">
        <v>1700</v>
      </c>
    </row>
    <row r="633" spans="1:3" x14ac:dyDescent="0.25">
      <c r="A633" s="40" t="s">
        <v>1701</v>
      </c>
      <c r="C633" s="40" t="s">
        <v>1702</v>
      </c>
    </row>
    <row r="634" spans="1:3" x14ac:dyDescent="0.25">
      <c r="A634" s="39" t="s">
        <v>1703</v>
      </c>
      <c r="C634" s="39" t="s">
        <v>1704</v>
      </c>
    </row>
    <row r="635" spans="1:3" x14ac:dyDescent="0.25">
      <c r="A635" s="40" t="s">
        <v>1705</v>
      </c>
      <c r="C635" s="40" t="s">
        <v>1706</v>
      </c>
    </row>
    <row r="636" spans="1:3" x14ac:dyDescent="0.25">
      <c r="A636" s="39" t="s">
        <v>1707</v>
      </c>
      <c r="C636" s="39" t="s">
        <v>1708</v>
      </c>
    </row>
    <row r="637" spans="1:3" x14ac:dyDescent="0.25">
      <c r="A637" s="40" t="s">
        <v>1709</v>
      </c>
      <c r="C637" s="40" t="s">
        <v>1710</v>
      </c>
    </row>
    <row r="638" spans="1:3" x14ac:dyDescent="0.25">
      <c r="A638" s="39" t="s">
        <v>1711</v>
      </c>
      <c r="C638" s="39" t="s">
        <v>1712</v>
      </c>
    </row>
    <row r="639" spans="1:3" x14ac:dyDescent="0.25">
      <c r="A639" s="40" t="s">
        <v>1713</v>
      </c>
      <c r="C639" s="40" t="s">
        <v>1714</v>
      </c>
    </row>
    <row r="640" spans="1:3" x14ac:dyDescent="0.25">
      <c r="A640" s="39" t="s">
        <v>1715</v>
      </c>
      <c r="C640" s="39" t="s">
        <v>1716</v>
      </c>
    </row>
    <row r="641" spans="1:3" x14ac:dyDescent="0.25">
      <c r="A641" s="40" t="s">
        <v>1717</v>
      </c>
      <c r="C641" s="40" t="s">
        <v>1718</v>
      </c>
    </row>
    <row r="642" spans="1:3" x14ac:dyDescent="0.25">
      <c r="A642" s="39" t="s">
        <v>1719</v>
      </c>
      <c r="C642" s="39" t="s">
        <v>1720</v>
      </c>
    </row>
    <row r="643" spans="1:3" x14ac:dyDescent="0.25">
      <c r="A643" s="40" t="s">
        <v>1721</v>
      </c>
      <c r="C643" s="40" t="s">
        <v>1722</v>
      </c>
    </row>
    <row r="644" spans="1:3" x14ac:dyDescent="0.25">
      <c r="A644" s="39" t="s">
        <v>1723</v>
      </c>
      <c r="C644" s="39" t="s">
        <v>1724</v>
      </c>
    </row>
    <row r="645" spans="1:3" x14ac:dyDescent="0.25">
      <c r="A645" s="40" t="s">
        <v>1725</v>
      </c>
      <c r="C645" s="40" t="s">
        <v>1726</v>
      </c>
    </row>
    <row r="646" spans="1:3" x14ac:dyDescent="0.25">
      <c r="A646" s="39" t="s">
        <v>1727</v>
      </c>
      <c r="C646" s="39" t="s">
        <v>1728</v>
      </c>
    </row>
    <row r="647" spans="1:3" x14ac:dyDescent="0.25">
      <c r="A647" s="40" t="s">
        <v>1729</v>
      </c>
      <c r="C647" s="40" t="s">
        <v>1730</v>
      </c>
    </row>
    <row r="648" spans="1:3" x14ac:dyDescent="0.25">
      <c r="A648" s="39" t="s">
        <v>1731</v>
      </c>
      <c r="C648" s="39" t="s">
        <v>1732</v>
      </c>
    </row>
    <row r="649" spans="1:3" x14ac:dyDescent="0.25">
      <c r="A649" s="40" t="s">
        <v>1733</v>
      </c>
      <c r="C649" s="40" t="s">
        <v>1734</v>
      </c>
    </row>
    <row r="650" spans="1:3" x14ac:dyDescent="0.25">
      <c r="A650" s="39" t="s">
        <v>1735</v>
      </c>
      <c r="C650" s="39" t="s">
        <v>1736</v>
      </c>
    </row>
    <row r="651" spans="1:3" x14ac:dyDescent="0.25">
      <c r="A651" s="40" t="s">
        <v>1737</v>
      </c>
      <c r="C651" s="40" t="s">
        <v>1738</v>
      </c>
    </row>
    <row r="652" spans="1:3" x14ac:dyDescent="0.25">
      <c r="A652" s="39" t="s">
        <v>1739</v>
      </c>
      <c r="C652" s="39" t="s">
        <v>1740</v>
      </c>
    </row>
    <row r="653" spans="1:3" x14ac:dyDescent="0.25">
      <c r="A653" s="40" t="s">
        <v>1741</v>
      </c>
      <c r="C653" s="40" t="s">
        <v>1742</v>
      </c>
    </row>
    <row r="654" spans="1:3" x14ac:dyDescent="0.25">
      <c r="A654" s="39" t="s">
        <v>1743</v>
      </c>
      <c r="C654" s="39" t="s">
        <v>1744</v>
      </c>
    </row>
    <row r="655" spans="1:3" x14ac:dyDescent="0.25">
      <c r="A655" s="40" t="s">
        <v>1745</v>
      </c>
      <c r="C655" s="40" t="s">
        <v>1746</v>
      </c>
    </row>
    <row r="656" spans="1:3" x14ac:dyDescent="0.25">
      <c r="A656" s="39" t="s">
        <v>1747</v>
      </c>
      <c r="C656" s="39" t="s">
        <v>1748</v>
      </c>
    </row>
    <row r="657" spans="1:3" x14ac:dyDescent="0.25">
      <c r="A657" s="40" t="s">
        <v>1749</v>
      </c>
      <c r="C657" s="40" t="s">
        <v>1750</v>
      </c>
    </row>
    <row r="658" spans="1:3" x14ac:dyDescent="0.25">
      <c r="A658" s="39" t="s">
        <v>1751</v>
      </c>
      <c r="C658" s="39" t="s">
        <v>1752</v>
      </c>
    </row>
    <row r="659" spans="1:3" x14ac:dyDescent="0.25">
      <c r="A659" s="40" t="s">
        <v>1753</v>
      </c>
      <c r="C659" s="40" t="s">
        <v>1754</v>
      </c>
    </row>
    <row r="660" spans="1:3" x14ac:dyDescent="0.25">
      <c r="A660" s="39" t="s">
        <v>1755</v>
      </c>
      <c r="C660" s="39" t="s">
        <v>1756</v>
      </c>
    </row>
    <row r="661" spans="1:3" x14ac:dyDescent="0.25">
      <c r="A661" s="40" t="s">
        <v>1757</v>
      </c>
      <c r="C661" s="40" t="s">
        <v>1758</v>
      </c>
    </row>
    <row r="662" spans="1:3" x14ac:dyDescent="0.25">
      <c r="A662" s="39" t="s">
        <v>1759</v>
      </c>
      <c r="C662" s="39" t="s">
        <v>1760</v>
      </c>
    </row>
    <row r="663" spans="1:3" x14ac:dyDescent="0.25">
      <c r="A663" s="40" t="s">
        <v>1761</v>
      </c>
      <c r="C663" s="40" t="s">
        <v>1762</v>
      </c>
    </row>
    <row r="664" spans="1:3" x14ac:dyDescent="0.25">
      <c r="A664" s="39" t="s">
        <v>1763</v>
      </c>
      <c r="C664" s="39" t="s">
        <v>1764</v>
      </c>
    </row>
    <row r="665" spans="1:3" x14ac:dyDescent="0.25">
      <c r="A665" s="40" t="s">
        <v>1765</v>
      </c>
      <c r="C665" s="40" t="s">
        <v>1766</v>
      </c>
    </row>
    <row r="666" spans="1:3" x14ac:dyDescent="0.25">
      <c r="A666" s="39" t="s">
        <v>1767</v>
      </c>
      <c r="C666" s="39" t="s">
        <v>1768</v>
      </c>
    </row>
    <row r="667" spans="1:3" x14ac:dyDescent="0.25">
      <c r="A667" s="40" t="s">
        <v>1769</v>
      </c>
      <c r="C667" s="40" t="s">
        <v>1770</v>
      </c>
    </row>
    <row r="668" spans="1:3" x14ac:dyDescent="0.25">
      <c r="A668" s="39" t="s">
        <v>1771</v>
      </c>
      <c r="C668" s="39" t="s">
        <v>1772</v>
      </c>
    </row>
    <row r="669" spans="1:3" x14ac:dyDescent="0.25">
      <c r="A669" s="40" t="s">
        <v>1773</v>
      </c>
      <c r="C669" s="40" t="s">
        <v>1774</v>
      </c>
    </row>
    <row r="670" spans="1:3" x14ac:dyDescent="0.25">
      <c r="A670" s="39" t="s">
        <v>1775</v>
      </c>
      <c r="C670" s="39" t="s">
        <v>1776</v>
      </c>
    </row>
    <row r="671" spans="1:3" x14ac:dyDescent="0.25">
      <c r="A671" s="40" t="s">
        <v>1777</v>
      </c>
      <c r="C671" s="40" t="s">
        <v>1778</v>
      </c>
    </row>
    <row r="672" spans="1:3" x14ac:dyDescent="0.25">
      <c r="A672" s="39" t="s">
        <v>1779</v>
      </c>
      <c r="C672" s="39" t="s">
        <v>1780</v>
      </c>
    </row>
    <row r="673" spans="1:3" x14ac:dyDescent="0.25">
      <c r="A673" s="40" t="s">
        <v>1781</v>
      </c>
      <c r="C673" s="40" t="s">
        <v>1782</v>
      </c>
    </row>
    <row r="674" spans="1:3" x14ac:dyDescent="0.25">
      <c r="A674" s="39" t="s">
        <v>1783</v>
      </c>
      <c r="C674" s="39" t="s">
        <v>1784</v>
      </c>
    </row>
    <row r="675" spans="1:3" x14ac:dyDescent="0.25">
      <c r="A675" s="40" t="s">
        <v>1785</v>
      </c>
      <c r="C675" s="40" t="s">
        <v>1786</v>
      </c>
    </row>
    <row r="676" spans="1:3" x14ac:dyDescent="0.25">
      <c r="A676" s="39" t="s">
        <v>1787</v>
      </c>
      <c r="C676" s="39" t="s">
        <v>1788</v>
      </c>
    </row>
    <row r="677" spans="1:3" x14ac:dyDescent="0.25">
      <c r="A677" s="40" t="s">
        <v>1789</v>
      </c>
      <c r="C677" s="40" t="s">
        <v>1790</v>
      </c>
    </row>
    <row r="678" spans="1:3" x14ac:dyDescent="0.25">
      <c r="A678" s="39" t="s">
        <v>1791</v>
      </c>
      <c r="C678" s="39" t="s">
        <v>1792</v>
      </c>
    </row>
    <row r="679" spans="1:3" x14ac:dyDescent="0.25">
      <c r="A679" s="40" t="s">
        <v>1793</v>
      </c>
      <c r="C679" s="40" t="s">
        <v>1794</v>
      </c>
    </row>
    <row r="680" spans="1:3" x14ac:dyDescent="0.25">
      <c r="A680" s="39" t="s">
        <v>370</v>
      </c>
      <c r="C680" s="39" t="s">
        <v>1795</v>
      </c>
    </row>
    <row r="681" spans="1:3" x14ac:dyDescent="0.25">
      <c r="A681" s="40" t="s">
        <v>1796</v>
      </c>
      <c r="C681" s="40" t="s">
        <v>1797</v>
      </c>
    </row>
    <row r="682" spans="1:3" x14ac:dyDescent="0.25">
      <c r="A682" s="39" t="s">
        <v>1798</v>
      </c>
      <c r="C682" s="39" t="s">
        <v>1799</v>
      </c>
    </row>
    <row r="683" spans="1:3" x14ac:dyDescent="0.25">
      <c r="A683" s="40" t="s">
        <v>1800</v>
      </c>
      <c r="C683" s="40" t="s">
        <v>1801</v>
      </c>
    </row>
    <row r="684" spans="1:3" x14ac:dyDescent="0.25">
      <c r="A684" s="39" t="s">
        <v>1802</v>
      </c>
      <c r="C684" s="39" t="s">
        <v>1803</v>
      </c>
    </row>
    <row r="685" spans="1:3" x14ac:dyDescent="0.25">
      <c r="A685" s="40" t="s">
        <v>1804</v>
      </c>
      <c r="C685" s="40" t="s">
        <v>1805</v>
      </c>
    </row>
    <row r="686" spans="1:3" x14ac:dyDescent="0.25">
      <c r="A686" s="39" t="s">
        <v>1806</v>
      </c>
      <c r="C686" s="39" t="s">
        <v>1807</v>
      </c>
    </row>
    <row r="687" spans="1:3" x14ac:dyDescent="0.25">
      <c r="A687" s="40" t="s">
        <v>1808</v>
      </c>
      <c r="C687" s="40" t="s">
        <v>1809</v>
      </c>
    </row>
    <row r="688" spans="1:3" x14ac:dyDescent="0.25">
      <c r="A688" s="39" t="s">
        <v>1810</v>
      </c>
      <c r="C688" s="39" t="s">
        <v>1811</v>
      </c>
    </row>
    <row r="689" spans="1:3" x14ac:dyDescent="0.25">
      <c r="A689" s="40" t="s">
        <v>1812</v>
      </c>
      <c r="C689" s="40" t="s">
        <v>1813</v>
      </c>
    </row>
    <row r="690" spans="1:3" x14ac:dyDescent="0.25">
      <c r="A690" s="39" t="s">
        <v>1814</v>
      </c>
      <c r="C690" s="39" t="s">
        <v>1815</v>
      </c>
    </row>
    <row r="691" spans="1:3" x14ac:dyDescent="0.25">
      <c r="A691" s="40" t="s">
        <v>1816</v>
      </c>
      <c r="C691" s="40" t="s">
        <v>1817</v>
      </c>
    </row>
    <row r="692" spans="1:3" x14ac:dyDescent="0.25">
      <c r="A692" s="39" t="s">
        <v>1818</v>
      </c>
      <c r="C692" s="39" t="s">
        <v>1819</v>
      </c>
    </row>
    <row r="693" spans="1:3" x14ac:dyDescent="0.25">
      <c r="A693" s="40" t="s">
        <v>1820</v>
      </c>
      <c r="C693" s="40" t="s">
        <v>1821</v>
      </c>
    </row>
    <row r="694" spans="1:3" x14ac:dyDescent="0.25">
      <c r="A694" s="39" t="s">
        <v>1822</v>
      </c>
      <c r="C694" s="39" t="s">
        <v>1823</v>
      </c>
    </row>
    <row r="695" spans="1:3" x14ac:dyDescent="0.25">
      <c r="A695" s="40" t="s">
        <v>1824</v>
      </c>
      <c r="C695" s="40" t="s">
        <v>1825</v>
      </c>
    </row>
    <row r="696" spans="1:3" x14ac:dyDescent="0.25">
      <c r="A696" s="39" t="s">
        <v>1826</v>
      </c>
      <c r="C696" s="39" t="s">
        <v>1827</v>
      </c>
    </row>
    <row r="697" spans="1:3" x14ac:dyDescent="0.25">
      <c r="A697" s="40" t="s">
        <v>1828</v>
      </c>
      <c r="C697" s="40" t="s">
        <v>1829</v>
      </c>
    </row>
    <row r="698" spans="1:3" x14ac:dyDescent="0.25">
      <c r="A698" s="39" t="s">
        <v>1830</v>
      </c>
      <c r="C698" s="39" t="s">
        <v>1831</v>
      </c>
    </row>
    <row r="699" spans="1:3" x14ac:dyDescent="0.25">
      <c r="A699" s="40" t="s">
        <v>1832</v>
      </c>
      <c r="C699" s="40" t="s">
        <v>1833</v>
      </c>
    </row>
    <row r="700" spans="1:3" x14ac:dyDescent="0.25">
      <c r="A700" s="39" t="s">
        <v>1834</v>
      </c>
      <c r="C700" s="39" t="s">
        <v>1835</v>
      </c>
    </row>
    <row r="701" spans="1:3" x14ac:dyDescent="0.25">
      <c r="A701" s="40" t="s">
        <v>1836</v>
      </c>
      <c r="C701" s="40" t="s">
        <v>1837</v>
      </c>
    </row>
    <row r="702" spans="1:3" x14ac:dyDescent="0.25">
      <c r="A702" s="39" t="s">
        <v>1838</v>
      </c>
      <c r="C702" s="39" t="s">
        <v>1839</v>
      </c>
    </row>
    <row r="703" spans="1:3" x14ac:dyDescent="0.25">
      <c r="A703" s="40" t="s">
        <v>1840</v>
      </c>
      <c r="C703" s="40" t="s">
        <v>1841</v>
      </c>
    </row>
    <row r="704" spans="1:3" x14ac:dyDescent="0.25">
      <c r="A704" s="39" t="s">
        <v>1842</v>
      </c>
      <c r="C704" s="39" t="s">
        <v>1843</v>
      </c>
    </row>
    <row r="705" spans="1:3" x14ac:dyDescent="0.25">
      <c r="A705" s="40" t="s">
        <v>1844</v>
      </c>
      <c r="C705" s="40" t="s">
        <v>1845</v>
      </c>
    </row>
    <row r="706" spans="1:3" x14ac:dyDescent="0.25">
      <c r="A706" s="39" t="s">
        <v>1846</v>
      </c>
      <c r="C706" s="39" t="s">
        <v>1847</v>
      </c>
    </row>
    <row r="707" spans="1:3" x14ac:dyDescent="0.25">
      <c r="A707" s="40" t="s">
        <v>1848</v>
      </c>
      <c r="C707" s="40" t="s">
        <v>1849</v>
      </c>
    </row>
    <row r="708" spans="1:3" x14ac:dyDescent="0.25">
      <c r="A708" s="39" t="s">
        <v>1850</v>
      </c>
      <c r="C708" s="39" t="s">
        <v>1851</v>
      </c>
    </row>
    <row r="709" spans="1:3" x14ac:dyDescent="0.25">
      <c r="A709" s="40" t="s">
        <v>1852</v>
      </c>
      <c r="C709" s="40" t="s">
        <v>1853</v>
      </c>
    </row>
    <row r="710" spans="1:3" x14ac:dyDescent="0.25">
      <c r="A710" s="39" t="s">
        <v>1854</v>
      </c>
      <c r="C710" s="39" t="s">
        <v>590</v>
      </c>
    </row>
    <row r="711" spans="1:3" x14ac:dyDescent="0.25">
      <c r="A711" s="40" t="s">
        <v>1855</v>
      </c>
      <c r="C711" s="40" t="s">
        <v>1856</v>
      </c>
    </row>
    <row r="712" spans="1:3" x14ac:dyDescent="0.25">
      <c r="A712" s="39" t="s">
        <v>1857</v>
      </c>
      <c r="C712" s="39" t="s">
        <v>1858</v>
      </c>
    </row>
    <row r="713" spans="1:3" x14ac:dyDescent="0.25">
      <c r="A713" s="40" t="s">
        <v>1859</v>
      </c>
      <c r="C713" s="40" t="s">
        <v>1860</v>
      </c>
    </row>
    <row r="714" spans="1:3" x14ac:dyDescent="0.25">
      <c r="A714" s="39" t="s">
        <v>1861</v>
      </c>
      <c r="C714" s="39" t="s">
        <v>1862</v>
      </c>
    </row>
    <row r="715" spans="1:3" x14ac:dyDescent="0.25">
      <c r="A715" s="40" t="s">
        <v>1863</v>
      </c>
      <c r="C715" s="40" t="s">
        <v>1864</v>
      </c>
    </row>
    <row r="716" spans="1:3" x14ac:dyDescent="0.25">
      <c r="A716" s="39" t="s">
        <v>1865</v>
      </c>
      <c r="C716" s="39" t="s">
        <v>1866</v>
      </c>
    </row>
    <row r="717" spans="1:3" x14ac:dyDescent="0.25">
      <c r="A717" s="40" t="s">
        <v>1867</v>
      </c>
      <c r="C717" s="40" t="s">
        <v>1868</v>
      </c>
    </row>
    <row r="718" spans="1:3" x14ac:dyDescent="0.25">
      <c r="A718" s="39" t="s">
        <v>1869</v>
      </c>
      <c r="C718" s="39" t="s">
        <v>1870</v>
      </c>
    </row>
    <row r="719" spans="1:3" x14ac:dyDescent="0.25">
      <c r="A719" s="40" t="s">
        <v>375</v>
      </c>
      <c r="C719" s="40" t="s">
        <v>1871</v>
      </c>
    </row>
    <row r="720" spans="1:3" x14ac:dyDescent="0.25">
      <c r="A720" s="39" t="s">
        <v>1872</v>
      </c>
      <c r="C720" s="39" t="s">
        <v>1873</v>
      </c>
    </row>
    <row r="721" spans="1:3" x14ac:dyDescent="0.25">
      <c r="A721" s="40" t="s">
        <v>1874</v>
      </c>
      <c r="C721" s="40" t="s">
        <v>1875</v>
      </c>
    </row>
    <row r="722" spans="1:3" x14ac:dyDescent="0.25">
      <c r="A722" s="39" t="s">
        <v>1876</v>
      </c>
      <c r="C722" s="39" t="s">
        <v>1877</v>
      </c>
    </row>
    <row r="723" spans="1:3" x14ac:dyDescent="0.25">
      <c r="A723" s="40" t="s">
        <v>1878</v>
      </c>
      <c r="C723" s="40" t="s">
        <v>1879</v>
      </c>
    </row>
    <row r="724" spans="1:3" x14ac:dyDescent="0.25">
      <c r="A724" s="39" t="s">
        <v>1880</v>
      </c>
      <c r="C724" s="39" t="s">
        <v>1881</v>
      </c>
    </row>
    <row r="725" spans="1:3" x14ac:dyDescent="0.25">
      <c r="A725" s="40" t="s">
        <v>1882</v>
      </c>
      <c r="C725" s="40" t="s">
        <v>1883</v>
      </c>
    </row>
    <row r="726" spans="1:3" x14ac:dyDescent="0.25">
      <c r="A726" s="39" t="s">
        <v>1884</v>
      </c>
      <c r="C726" s="39" t="s">
        <v>1885</v>
      </c>
    </row>
    <row r="727" spans="1:3" x14ac:dyDescent="0.25">
      <c r="A727" s="40" t="s">
        <v>1886</v>
      </c>
      <c r="C727" s="40" t="s">
        <v>1887</v>
      </c>
    </row>
    <row r="728" spans="1:3" x14ac:dyDescent="0.25">
      <c r="A728" s="39" t="s">
        <v>1888</v>
      </c>
      <c r="C728" s="39" t="s">
        <v>1889</v>
      </c>
    </row>
    <row r="729" spans="1:3" x14ac:dyDescent="0.25">
      <c r="A729" s="40" t="s">
        <v>1890</v>
      </c>
      <c r="C729" s="40" t="s">
        <v>1891</v>
      </c>
    </row>
    <row r="730" spans="1:3" x14ac:dyDescent="0.25">
      <c r="A730" s="39" t="s">
        <v>1892</v>
      </c>
      <c r="C730" s="39" t="s">
        <v>1893</v>
      </c>
    </row>
    <row r="731" spans="1:3" x14ac:dyDescent="0.25">
      <c r="A731" s="40" t="s">
        <v>1894</v>
      </c>
      <c r="C731" s="40" t="s">
        <v>1895</v>
      </c>
    </row>
    <row r="732" spans="1:3" x14ac:dyDescent="0.25">
      <c r="A732" s="39" t="s">
        <v>1896</v>
      </c>
      <c r="C732" s="39" t="s">
        <v>1897</v>
      </c>
    </row>
    <row r="733" spans="1:3" x14ac:dyDescent="0.25">
      <c r="A733" s="40" t="s">
        <v>1898</v>
      </c>
      <c r="C733" s="40" t="s">
        <v>1899</v>
      </c>
    </row>
    <row r="734" spans="1:3" x14ac:dyDescent="0.25">
      <c r="A734" s="39" t="s">
        <v>1900</v>
      </c>
      <c r="C734" s="39" t="s">
        <v>1901</v>
      </c>
    </row>
    <row r="735" spans="1:3" x14ac:dyDescent="0.25">
      <c r="A735" s="40" t="s">
        <v>1902</v>
      </c>
      <c r="C735" s="40" t="s">
        <v>1903</v>
      </c>
    </row>
    <row r="736" spans="1:3" x14ac:dyDescent="0.25">
      <c r="A736" s="39" t="s">
        <v>1904</v>
      </c>
      <c r="C736" s="39" t="s">
        <v>1905</v>
      </c>
    </row>
    <row r="737" spans="1:3" x14ac:dyDescent="0.25">
      <c r="A737" s="40" t="s">
        <v>1906</v>
      </c>
      <c r="C737" s="40" t="s">
        <v>1907</v>
      </c>
    </row>
    <row r="738" spans="1:3" x14ac:dyDescent="0.25">
      <c r="A738" s="39" t="s">
        <v>1908</v>
      </c>
      <c r="C738" s="39" t="s">
        <v>1909</v>
      </c>
    </row>
    <row r="739" spans="1:3" x14ac:dyDescent="0.25">
      <c r="A739" s="40" t="s">
        <v>1910</v>
      </c>
      <c r="C739" s="40" t="s">
        <v>1911</v>
      </c>
    </row>
    <row r="740" spans="1:3" x14ac:dyDescent="0.25">
      <c r="A740" s="39" t="s">
        <v>1912</v>
      </c>
      <c r="C740" s="39" t="s">
        <v>1913</v>
      </c>
    </row>
    <row r="741" spans="1:3" x14ac:dyDescent="0.25">
      <c r="A741" s="40" t="s">
        <v>1914</v>
      </c>
      <c r="C741" s="40" t="s">
        <v>1915</v>
      </c>
    </row>
    <row r="742" spans="1:3" x14ac:dyDescent="0.25">
      <c r="A742" s="39" t="s">
        <v>1916</v>
      </c>
      <c r="C742" s="39" t="s">
        <v>1917</v>
      </c>
    </row>
    <row r="743" spans="1:3" x14ac:dyDescent="0.25">
      <c r="A743" s="40" t="s">
        <v>1918</v>
      </c>
      <c r="C743" s="40" t="s">
        <v>1919</v>
      </c>
    </row>
    <row r="744" spans="1:3" x14ac:dyDescent="0.25">
      <c r="A744" s="39" t="s">
        <v>1920</v>
      </c>
      <c r="C744" s="39" t="s">
        <v>1921</v>
      </c>
    </row>
    <row r="745" spans="1:3" x14ac:dyDescent="0.25">
      <c r="A745" s="40" t="s">
        <v>1922</v>
      </c>
      <c r="C745" s="40" t="s">
        <v>1923</v>
      </c>
    </row>
    <row r="746" spans="1:3" x14ac:dyDescent="0.25">
      <c r="A746" s="39" t="s">
        <v>1924</v>
      </c>
      <c r="C746" s="39" t="s">
        <v>1925</v>
      </c>
    </row>
    <row r="747" spans="1:3" x14ac:dyDescent="0.25">
      <c r="A747" s="40" t="s">
        <v>1926</v>
      </c>
      <c r="C747" s="40" t="s">
        <v>1927</v>
      </c>
    </row>
    <row r="748" spans="1:3" x14ac:dyDescent="0.25">
      <c r="A748" s="39" t="s">
        <v>1928</v>
      </c>
      <c r="C748" s="39" t="s">
        <v>1929</v>
      </c>
    </row>
    <row r="749" spans="1:3" x14ac:dyDescent="0.25">
      <c r="A749" s="40" t="s">
        <v>1930</v>
      </c>
      <c r="C749" s="40" t="s">
        <v>1931</v>
      </c>
    </row>
    <row r="750" spans="1:3" x14ac:dyDescent="0.25">
      <c r="A750" s="39" t="s">
        <v>1932</v>
      </c>
      <c r="C750" s="39" t="s">
        <v>1933</v>
      </c>
    </row>
    <row r="751" spans="1:3" x14ac:dyDescent="0.25">
      <c r="A751" s="40" t="s">
        <v>1934</v>
      </c>
      <c r="C751" s="40" t="s">
        <v>1935</v>
      </c>
    </row>
    <row r="752" spans="1:3" x14ac:dyDescent="0.25">
      <c r="A752" s="39" t="s">
        <v>1936</v>
      </c>
      <c r="C752" s="39" t="s">
        <v>1937</v>
      </c>
    </row>
    <row r="753" spans="1:3" x14ac:dyDescent="0.25">
      <c r="A753" s="40" t="s">
        <v>1938</v>
      </c>
      <c r="C753" s="40" t="s">
        <v>1939</v>
      </c>
    </row>
    <row r="754" spans="1:3" x14ac:dyDescent="0.25">
      <c r="A754" s="39" t="s">
        <v>1940</v>
      </c>
      <c r="C754" s="39" t="s">
        <v>1941</v>
      </c>
    </row>
    <row r="755" spans="1:3" x14ac:dyDescent="0.25">
      <c r="A755" s="40" t="s">
        <v>1942</v>
      </c>
      <c r="C755" s="40" t="s">
        <v>1943</v>
      </c>
    </row>
    <row r="756" spans="1:3" x14ac:dyDescent="0.25">
      <c r="A756" s="39" t="s">
        <v>1944</v>
      </c>
      <c r="C756" s="39" t="s">
        <v>1945</v>
      </c>
    </row>
    <row r="757" spans="1:3" x14ac:dyDescent="0.25">
      <c r="A757" s="40" t="s">
        <v>1946</v>
      </c>
      <c r="C757" s="40" t="s">
        <v>1947</v>
      </c>
    </row>
    <row r="758" spans="1:3" x14ac:dyDescent="0.25">
      <c r="A758" s="39" t="s">
        <v>1948</v>
      </c>
      <c r="C758" s="39" t="s">
        <v>1949</v>
      </c>
    </row>
    <row r="759" spans="1:3" x14ac:dyDescent="0.25">
      <c r="A759" s="40" t="s">
        <v>1950</v>
      </c>
      <c r="C759" s="40" t="s">
        <v>1951</v>
      </c>
    </row>
    <row r="760" spans="1:3" x14ac:dyDescent="0.25">
      <c r="A760" s="39" t="s">
        <v>1952</v>
      </c>
      <c r="C760" s="39" t="s">
        <v>1953</v>
      </c>
    </row>
    <row r="761" spans="1:3" x14ac:dyDescent="0.25">
      <c r="A761" s="40" t="s">
        <v>1954</v>
      </c>
      <c r="C761" s="40" t="s">
        <v>1955</v>
      </c>
    </row>
    <row r="762" spans="1:3" x14ac:dyDescent="0.25">
      <c r="A762" s="39" t="s">
        <v>383</v>
      </c>
      <c r="C762" s="39" t="s">
        <v>1956</v>
      </c>
    </row>
    <row r="763" spans="1:3" x14ac:dyDescent="0.25">
      <c r="A763" s="40" t="s">
        <v>1957</v>
      </c>
      <c r="C763" s="40" t="s">
        <v>1958</v>
      </c>
    </row>
    <row r="764" spans="1:3" x14ac:dyDescent="0.25">
      <c r="A764" s="39" t="s">
        <v>1959</v>
      </c>
      <c r="C764" s="39" t="s">
        <v>1960</v>
      </c>
    </row>
    <row r="765" spans="1:3" x14ac:dyDescent="0.25">
      <c r="A765" s="40" t="s">
        <v>1961</v>
      </c>
      <c r="C765" s="40" t="s">
        <v>1962</v>
      </c>
    </row>
    <row r="766" spans="1:3" x14ac:dyDescent="0.25">
      <c r="A766" s="39" t="s">
        <v>1963</v>
      </c>
      <c r="C766" s="39" t="s">
        <v>1964</v>
      </c>
    </row>
    <row r="767" spans="1:3" x14ac:dyDescent="0.25">
      <c r="A767" s="40" t="s">
        <v>1965</v>
      </c>
      <c r="C767" s="40" t="s">
        <v>1966</v>
      </c>
    </row>
    <row r="768" spans="1:3" x14ac:dyDescent="0.25">
      <c r="A768" s="39" t="s">
        <v>1967</v>
      </c>
      <c r="C768" s="39" t="s">
        <v>1968</v>
      </c>
    </row>
    <row r="769" spans="1:3" x14ac:dyDescent="0.25">
      <c r="A769" s="40" t="s">
        <v>1969</v>
      </c>
      <c r="C769" s="40" t="s">
        <v>1970</v>
      </c>
    </row>
    <row r="770" spans="1:3" x14ac:dyDescent="0.25">
      <c r="A770" s="39" t="s">
        <v>1971</v>
      </c>
      <c r="C770" s="39" t="s">
        <v>1972</v>
      </c>
    </row>
    <row r="771" spans="1:3" x14ac:dyDescent="0.25">
      <c r="A771" s="40" t="s">
        <v>1973</v>
      </c>
      <c r="C771" s="40" t="s">
        <v>1974</v>
      </c>
    </row>
    <row r="772" spans="1:3" x14ac:dyDescent="0.25">
      <c r="A772" s="39" t="s">
        <v>1975</v>
      </c>
      <c r="C772" s="39" t="s">
        <v>1976</v>
      </c>
    </row>
    <row r="773" spans="1:3" x14ac:dyDescent="0.25">
      <c r="A773" s="40" t="s">
        <v>1977</v>
      </c>
      <c r="C773" s="40" t="s">
        <v>1978</v>
      </c>
    </row>
    <row r="774" spans="1:3" x14ac:dyDescent="0.25">
      <c r="A774" s="39" t="s">
        <v>1979</v>
      </c>
      <c r="C774" s="39" t="s">
        <v>1980</v>
      </c>
    </row>
    <row r="775" spans="1:3" x14ac:dyDescent="0.25">
      <c r="A775" s="40" t="s">
        <v>1981</v>
      </c>
      <c r="C775" s="40" t="s">
        <v>1982</v>
      </c>
    </row>
    <row r="776" spans="1:3" x14ac:dyDescent="0.25">
      <c r="A776" s="39" t="s">
        <v>1983</v>
      </c>
      <c r="C776" s="39" t="s">
        <v>1984</v>
      </c>
    </row>
    <row r="777" spans="1:3" x14ac:dyDescent="0.25">
      <c r="A777" s="40" t="s">
        <v>1985</v>
      </c>
      <c r="C777" s="40" t="s">
        <v>1986</v>
      </c>
    </row>
    <row r="778" spans="1:3" x14ac:dyDescent="0.25">
      <c r="A778" s="39" t="s">
        <v>1987</v>
      </c>
      <c r="C778" s="39" t="s">
        <v>1988</v>
      </c>
    </row>
    <row r="779" spans="1:3" x14ac:dyDescent="0.25">
      <c r="A779" s="40" t="s">
        <v>1989</v>
      </c>
      <c r="C779" s="40" t="s">
        <v>1990</v>
      </c>
    </row>
    <row r="780" spans="1:3" x14ac:dyDescent="0.25">
      <c r="A780" s="39" t="s">
        <v>1991</v>
      </c>
      <c r="C780" s="39" t="s">
        <v>1992</v>
      </c>
    </row>
    <row r="781" spans="1:3" x14ac:dyDescent="0.25">
      <c r="A781" s="40" t="s">
        <v>1993</v>
      </c>
      <c r="C781" s="40" t="s">
        <v>1994</v>
      </c>
    </row>
    <row r="782" spans="1:3" x14ac:dyDescent="0.25">
      <c r="A782" s="39" t="s">
        <v>1995</v>
      </c>
      <c r="C782" s="39" t="s">
        <v>1996</v>
      </c>
    </row>
    <row r="783" spans="1:3" x14ac:dyDescent="0.25">
      <c r="A783" s="40" t="s">
        <v>1997</v>
      </c>
      <c r="C783" s="40" t="s">
        <v>1998</v>
      </c>
    </row>
    <row r="784" spans="1:3" x14ac:dyDescent="0.25">
      <c r="A784" s="39" t="s">
        <v>1999</v>
      </c>
      <c r="C784" s="39" t="s">
        <v>2000</v>
      </c>
    </row>
    <row r="785" spans="1:3" x14ac:dyDescent="0.25">
      <c r="A785" s="40" t="s">
        <v>2001</v>
      </c>
      <c r="C785" s="40" t="s">
        <v>2002</v>
      </c>
    </row>
    <row r="786" spans="1:3" x14ac:dyDescent="0.25">
      <c r="A786" s="39" t="s">
        <v>2003</v>
      </c>
      <c r="C786" s="39" t="s">
        <v>2004</v>
      </c>
    </row>
    <row r="787" spans="1:3" x14ac:dyDescent="0.25">
      <c r="A787" s="40" t="s">
        <v>2005</v>
      </c>
      <c r="C787" s="40" t="s">
        <v>2006</v>
      </c>
    </row>
    <row r="788" spans="1:3" x14ac:dyDescent="0.25">
      <c r="A788" s="39" t="s">
        <v>2007</v>
      </c>
      <c r="C788" s="39" t="s">
        <v>2008</v>
      </c>
    </row>
    <row r="789" spans="1:3" x14ac:dyDescent="0.25">
      <c r="A789" s="40" t="s">
        <v>2009</v>
      </c>
      <c r="C789" s="40" t="s">
        <v>2010</v>
      </c>
    </row>
    <row r="790" spans="1:3" x14ac:dyDescent="0.25">
      <c r="A790" s="39" t="s">
        <v>2011</v>
      </c>
      <c r="C790" s="39" t="s">
        <v>2012</v>
      </c>
    </row>
    <row r="791" spans="1:3" x14ac:dyDescent="0.25">
      <c r="A791" s="40" t="s">
        <v>388</v>
      </c>
      <c r="C791" s="40" t="s">
        <v>2013</v>
      </c>
    </row>
    <row r="792" spans="1:3" x14ac:dyDescent="0.25">
      <c r="A792" s="39" t="s">
        <v>2014</v>
      </c>
      <c r="C792" s="39" t="s">
        <v>2015</v>
      </c>
    </row>
    <row r="793" spans="1:3" x14ac:dyDescent="0.25">
      <c r="A793" s="40" t="s">
        <v>2016</v>
      </c>
      <c r="C793" s="40" t="s">
        <v>2017</v>
      </c>
    </row>
    <row r="794" spans="1:3" x14ac:dyDescent="0.25">
      <c r="A794" s="39" t="s">
        <v>2018</v>
      </c>
      <c r="C794" s="39" t="s">
        <v>2019</v>
      </c>
    </row>
    <row r="795" spans="1:3" x14ac:dyDescent="0.25">
      <c r="A795" s="40" t="s">
        <v>2020</v>
      </c>
      <c r="C795" s="40" t="s">
        <v>2021</v>
      </c>
    </row>
    <row r="796" spans="1:3" x14ac:dyDescent="0.25">
      <c r="A796" s="39" t="s">
        <v>2022</v>
      </c>
      <c r="C796" s="39" t="s">
        <v>2023</v>
      </c>
    </row>
    <row r="797" spans="1:3" x14ac:dyDescent="0.25">
      <c r="A797" s="40" t="s">
        <v>2024</v>
      </c>
      <c r="C797" s="40" t="s">
        <v>2025</v>
      </c>
    </row>
    <row r="798" spans="1:3" x14ac:dyDescent="0.25">
      <c r="A798" s="39" t="s">
        <v>2026</v>
      </c>
      <c r="C798" s="39" t="s">
        <v>2027</v>
      </c>
    </row>
    <row r="799" spans="1:3" x14ac:dyDescent="0.25">
      <c r="A799" s="40" t="s">
        <v>2028</v>
      </c>
      <c r="C799" s="40" t="s">
        <v>2029</v>
      </c>
    </row>
    <row r="800" spans="1:3" x14ac:dyDescent="0.25">
      <c r="A800" s="39" t="s">
        <v>389</v>
      </c>
      <c r="C800" s="39" t="s">
        <v>2030</v>
      </c>
    </row>
    <row r="801" spans="1:3" x14ac:dyDescent="0.25">
      <c r="A801" s="40" t="s">
        <v>2031</v>
      </c>
      <c r="C801" s="40" t="s">
        <v>2032</v>
      </c>
    </row>
    <row r="802" spans="1:3" x14ac:dyDescent="0.25">
      <c r="A802" s="39" t="s">
        <v>390</v>
      </c>
      <c r="C802" s="39" t="s">
        <v>2033</v>
      </c>
    </row>
    <row r="803" spans="1:3" x14ac:dyDescent="0.25">
      <c r="A803" s="40" t="s">
        <v>2034</v>
      </c>
      <c r="C803" s="40" t="s">
        <v>2035</v>
      </c>
    </row>
    <row r="804" spans="1:3" x14ac:dyDescent="0.25">
      <c r="A804" s="39" t="s">
        <v>2036</v>
      </c>
      <c r="C804" s="39" t="s">
        <v>2037</v>
      </c>
    </row>
    <row r="805" spans="1:3" x14ac:dyDescent="0.25">
      <c r="A805" s="40" t="s">
        <v>391</v>
      </c>
      <c r="C805" s="40" t="s">
        <v>2038</v>
      </c>
    </row>
    <row r="806" spans="1:3" x14ac:dyDescent="0.25">
      <c r="A806" s="39" t="s">
        <v>2039</v>
      </c>
      <c r="C806" s="39" t="s">
        <v>2040</v>
      </c>
    </row>
    <row r="807" spans="1:3" x14ac:dyDescent="0.25">
      <c r="A807" s="40" t="s">
        <v>2041</v>
      </c>
      <c r="C807" s="40" t="s">
        <v>2042</v>
      </c>
    </row>
    <row r="808" spans="1:3" x14ac:dyDescent="0.25">
      <c r="A808" s="39" t="s">
        <v>2043</v>
      </c>
      <c r="C808" s="39" t="s">
        <v>2044</v>
      </c>
    </row>
    <row r="809" spans="1:3" x14ac:dyDescent="0.25">
      <c r="A809" s="40" t="s">
        <v>2045</v>
      </c>
      <c r="C809" s="40" t="s">
        <v>2046</v>
      </c>
    </row>
    <row r="810" spans="1:3" x14ac:dyDescent="0.25">
      <c r="A810" s="39" t="s">
        <v>2047</v>
      </c>
      <c r="C810" s="39" t="s">
        <v>2048</v>
      </c>
    </row>
    <row r="811" spans="1:3" x14ac:dyDescent="0.25">
      <c r="A811" s="40" t="s">
        <v>2049</v>
      </c>
      <c r="C811" s="40" t="s">
        <v>2050</v>
      </c>
    </row>
    <row r="812" spans="1:3" x14ac:dyDescent="0.25">
      <c r="A812" s="39" t="s">
        <v>2051</v>
      </c>
      <c r="C812" s="39" t="s">
        <v>2052</v>
      </c>
    </row>
    <row r="813" spans="1:3" x14ac:dyDescent="0.25">
      <c r="A813" s="40" t="s">
        <v>393</v>
      </c>
      <c r="C813" s="40" t="s">
        <v>2053</v>
      </c>
    </row>
    <row r="814" spans="1:3" x14ac:dyDescent="0.25">
      <c r="A814" s="39" t="s">
        <v>2054</v>
      </c>
      <c r="C814" s="39" t="s">
        <v>2055</v>
      </c>
    </row>
    <row r="815" spans="1:3" x14ac:dyDescent="0.25">
      <c r="A815" s="40" t="s">
        <v>2056</v>
      </c>
      <c r="C815" s="40" t="s">
        <v>2057</v>
      </c>
    </row>
    <row r="816" spans="1:3" x14ac:dyDescent="0.25">
      <c r="A816" s="39" t="s">
        <v>2058</v>
      </c>
      <c r="C816" s="39" t="s">
        <v>2059</v>
      </c>
    </row>
    <row r="817" spans="1:3" x14ac:dyDescent="0.25">
      <c r="A817" s="40" t="s">
        <v>2060</v>
      </c>
      <c r="C817" s="40" t="s">
        <v>2061</v>
      </c>
    </row>
    <row r="818" spans="1:3" x14ac:dyDescent="0.25">
      <c r="A818" s="39" t="s">
        <v>2062</v>
      </c>
      <c r="C818" s="39" t="s">
        <v>2063</v>
      </c>
    </row>
    <row r="819" spans="1:3" x14ac:dyDescent="0.25">
      <c r="A819" s="40" t="s">
        <v>2064</v>
      </c>
      <c r="C819" s="40" t="s">
        <v>2065</v>
      </c>
    </row>
    <row r="820" spans="1:3" x14ac:dyDescent="0.25">
      <c r="A820" s="39" t="s">
        <v>2066</v>
      </c>
      <c r="C820" s="39" t="s">
        <v>2067</v>
      </c>
    </row>
    <row r="821" spans="1:3" x14ac:dyDescent="0.25">
      <c r="A821" s="40" t="s">
        <v>2068</v>
      </c>
      <c r="C821" s="40" t="s">
        <v>2069</v>
      </c>
    </row>
    <row r="822" spans="1:3" x14ac:dyDescent="0.25">
      <c r="A822" s="39" t="s">
        <v>2070</v>
      </c>
      <c r="C822" s="39" t="s">
        <v>2071</v>
      </c>
    </row>
    <row r="823" spans="1:3" x14ac:dyDescent="0.25">
      <c r="A823" s="40" t="s">
        <v>2072</v>
      </c>
      <c r="C823" s="40" t="s">
        <v>2073</v>
      </c>
    </row>
    <row r="824" spans="1:3" x14ac:dyDescent="0.25">
      <c r="A824" s="39" t="s">
        <v>2074</v>
      </c>
      <c r="C824" s="39" t="s">
        <v>2075</v>
      </c>
    </row>
    <row r="825" spans="1:3" x14ac:dyDescent="0.25">
      <c r="A825" s="40" t="s">
        <v>2076</v>
      </c>
      <c r="C825" s="40" t="s">
        <v>2077</v>
      </c>
    </row>
    <row r="826" spans="1:3" x14ac:dyDescent="0.25">
      <c r="A826" s="39" t="s">
        <v>2078</v>
      </c>
      <c r="C826" s="39" t="s">
        <v>632</v>
      </c>
    </row>
    <row r="827" spans="1:3" x14ac:dyDescent="0.25">
      <c r="A827" s="40" t="s">
        <v>2079</v>
      </c>
      <c r="C827" s="40" t="s">
        <v>2080</v>
      </c>
    </row>
    <row r="828" spans="1:3" x14ac:dyDescent="0.25">
      <c r="A828" s="39" t="s">
        <v>2081</v>
      </c>
      <c r="C828" s="39" t="s">
        <v>2082</v>
      </c>
    </row>
    <row r="829" spans="1:3" x14ac:dyDescent="0.25">
      <c r="A829" s="40" t="s">
        <v>2083</v>
      </c>
      <c r="C829" s="40" t="s">
        <v>2084</v>
      </c>
    </row>
    <row r="830" spans="1:3" x14ac:dyDescent="0.25">
      <c r="A830" s="39" t="s">
        <v>2085</v>
      </c>
      <c r="C830" s="39" t="s">
        <v>2086</v>
      </c>
    </row>
    <row r="831" spans="1:3" x14ac:dyDescent="0.25">
      <c r="A831" s="40" t="s">
        <v>2087</v>
      </c>
      <c r="C831" s="40" t="s">
        <v>2088</v>
      </c>
    </row>
    <row r="832" spans="1:3" x14ac:dyDescent="0.25">
      <c r="A832" s="39" t="s">
        <v>2089</v>
      </c>
      <c r="C832" s="39" t="s">
        <v>2090</v>
      </c>
    </row>
    <row r="833" spans="1:3" x14ac:dyDescent="0.25">
      <c r="A833" s="40" t="s">
        <v>396</v>
      </c>
      <c r="C833" s="40" t="s">
        <v>2091</v>
      </c>
    </row>
    <row r="834" spans="1:3" x14ac:dyDescent="0.25">
      <c r="A834" s="39" t="s">
        <v>2092</v>
      </c>
      <c r="C834" s="39" t="s">
        <v>2093</v>
      </c>
    </row>
    <row r="835" spans="1:3" x14ac:dyDescent="0.25">
      <c r="A835" s="40" t="s">
        <v>2094</v>
      </c>
      <c r="C835" s="40" t="s">
        <v>2095</v>
      </c>
    </row>
    <row r="836" spans="1:3" x14ac:dyDescent="0.25">
      <c r="A836" s="39" t="s">
        <v>2096</v>
      </c>
      <c r="C836" s="39" t="s">
        <v>2097</v>
      </c>
    </row>
    <row r="837" spans="1:3" x14ac:dyDescent="0.25">
      <c r="A837" s="40" t="s">
        <v>2098</v>
      </c>
      <c r="C837" s="40" t="s">
        <v>2099</v>
      </c>
    </row>
    <row r="838" spans="1:3" x14ac:dyDescent="0.25">
      <c r="A838" s="39" t="s">
        <v>2100</v>
      </c>
      <c r="C838" s="39" t="s">
        <v>2101</v>
      </c>
    </row>
    <row r="839" spans="1:3" x14ac:dyDescent="0.25">
      <c r="A839" s="40" t="s">
        <v>2102</v>
      </c>
      <c r="C839" s="40" t="s">
        <v>2103</v>
      </c>
    </row>
    <row r="840" spans="1:3" x14ac:dyDescent="0.25">
      <c r="A840" s="39" t="s">
        <v>2104</v>
      </c>
      <c r="C840" s="39" t="s">
        <v>2105</v>
      </c>
    </row>
    <row r="841" spans="1:3" x14ac:dyDescent="0.25">
      <c r="A841" s="40" t="s">
        <v>2106</v>
      </c>
      <c r="C841" s="40" t="s">
        <v>2107</v>
      </c>
    </row>
    <row r="842" spans="1:3" x14ac:dyDescent="0.25">
      <c r="A842" s="39" t="s">
        <v>2108</v>
      </c>
      <c r="C842" s="39" t="s">
        <v>2109</v>
      </c>
    </row>
    <row r="843" spans="1:3" x14ac:dyDescent="0.25">
      <c r="A843" s="40" t="s">
        <v>2110</v>
      </c>
      <c r="C843" s="40" t="s">
        <v>2111</v>
      </c>
    </row>
    <row r="844" spans="1:3" x14ac:dyDescent="0.25">
      <c r="A844" s="39" t="s">
        <v>2112</v>
      </c>
      <c r="C844" s="39" t="s">
        <v>2113</v>
      </c>
    </row>
    <row r="845" spans="1:3" x14ac:dyDescent="0.25">
      <c r="A845" s="40" t="s">
        <v>2114</v>
      </c>
      <c r="C845" s="40" t="s">
        <v>2115</v>
      </c>
    </row>
    <row r="846" spans="1:3" x14ac:dyDescent="0.25">
      <c r="A846" s="39" t="s">
        <v>2116</v>
      </c>
      <c r="C846" s="39" t="s">
        <v>2117</v>
      </c>
    </row>
    <row r="847" spans="1:3" x14ac:dyDescent="0.25">
      <c r="A847" s="40" t="s">
        <v>2118</v>
      </c>
      <c r="C847" s="40" t="s">
        <v>2119</v>
      </c>
    </row>
    <row r="848" spans="1:3" x14ac:dyDescent="0.25">
      <c r="A848" s="39" t="s">
        <v>2120</v>
      </c>
      <c r="C848" s="39" t="s">
        <v>2121</v>
      </c>
    </row>
    <row r="849" spans="1:3" x14ac:dyDescent="0.25">
      <c r="A849" s="40" t="s">
        <v>2122</v>
      </c>
      <c r="C849" s="40" t="s">
        <v>2123</v>
      </c>
    </row>
    <row r="850" spans="1:3" x14ac:dyDescent="0.25">
      <c r="A850" s="39" t="s">
        <v>399</v>
      </c>
      <c r="C850" s="39" t="s">
        <v>2124</v>
      </c>
    </row>
    <row r="851" spans="1:3" x14ac:dyDescent="0.25">
      <c r="A851" s="40" t="s">
        <v>2125</v>
      </c>
      <c r="C851" s="40" t="s">
        <v>2126</v>
      </c>
    </row>
    <row r="852" spans="1:3" x14ac:dyDescent="0.25">
      <c r="A852" s="39" t="s">
        <v>2127</v>
      </c>
      <c r="C852" s="39" t="s">
        <v>2128</v>
      </c>
    </row>
    <row r="853" spans="1:3" x14ac:dyDescent="0.25">
      <c r="A853" s="40" t="s">
        <v>2129</v>
      </c>
      <c r="C853" s="40" t="s">
        <v>2130</v>
      </c>
    </row>
    <row r="854" spans="1:3" x14ac:dyDescent="0.25">
      <c r="A854" s="39" t="s">
        <v>2131</v>
      </c>
      <c r="C854" s="39" t="s">
        <v>2132</v>
      </c>
    </row>
    <row r="855" spans="1:3" x14ac:dyDescent="0.25">
      <c r="A855" s="40" t="s">
        <v>2133</v>
      </c>
      <c r="C855" s="40" t="s">
        <v>2134</v>
      </c>
    </row>
    <row r="856" spans="1:3" x14ac:dyDescent="0.25">
      <c r="A856" s="39" t="s">
        <v>2135</v>
      </c>
      <c r="C856" s="39" t="s">
        <v>2136</v>
      </c>
    </row>
    <row r="857" spans="1:3" x14ac:dyDescent="0.25">
      <c r="A857" s="40" t="s">
        <v>2137</v>
      </c>
      <c r="C857" s="40" t="s">
        <v>2138</v>
      </c>
    </row>
    <row r="858" spans="1:3" x14ac:dyDescent="0.25">
      <c r="A858" s="39" t="s">
        <v>400</v>
      </c>
      <c r="C858" s="39" t="s">
        <v>2139</v>
      </c>
    </row>
    <row r="859" spans="1:3" x14ac:dyDescent="0.25">
      <c r="A859" s="40" t="s">
        <v>2140</v>
      </c>
      <c r="C859" s="40" t="s">
        <v>2141</v>
      </c>
    </row>
    <row r="860" spans="1:3" x14ac:dyDescent="0.25">
      <c r="A860" s="39" t="s">
        <v>2142</v>
      </c>
      <c r="C860" s="39" t="s">
        <v>2143</v>
      </c>
    </row>
    <row r="861" spans="1:3" x14ac:dyDescent="0.25">
      <c r="A861" s="40" t="s">
        <v>2144</v>
      </c>
      <c r="C861" s="40" t="s">
        <v>2145</v>
      </c>
    </row>
    <row r="862" spans="1:3" x14ac:dyDescent="0.25">
      <c r="A862" s="39" t="s">
        <v>2146</v>
      </c>
      <c r="C862" s="39" t="s">
        <v>2147</v>
      </c>
    </row>
    <row r="863" spans="1:3" x14ac:dyDescent="0.25">
      <c r="A863" s="40" t="s">
        <v>2148</v>
      </c>
      <c r="C863" s="40" t="s">
        <v>2149</v>
      </c>
    </row>
    <row r="864" spans="1:3" x14ac:dyDescent="0.25">
      <c r="A864" s="39" t="s">
        <v>2150</v>
      </c>
      <c r="C864" s="39" t="s">
        <v>2151</v>
      </c>
    </row>
    <row r="865" spans="1:3" x14ac:dyDescent="0.25">
      <c r="A865" s="40" t="s">
        <v>2152</v>
      </c>
      <c r="C865" s="40" t="s">
        <v>2153</v>
      </c>
    </row>
    <row r="866" spans="1:3" x14ac:dyDescent="0.25">
      <c r="A866" s="39" t="s">
        <v>2154</v>
      </c>
      <c r="C866" s="39" t="s">
        <v>2155</v>
      </c>
    </row>
    <row r="867" spans="1:3" x14ac:dyDescent="0.25">
      <c r="A867" s="40" t="s">
        <v>2156</v>
      </c>
      <c r="C867" s="40" t="s">
        <v>2157</v>
      </c>
    </row>
    <row r="868" spans="1:3" x14ac:dyDescent="0.25">
      <c r="A868" s="39" t="s">
        <v>2158</v>
      </c>
      <c r="C868" s="39" t="s">
        <v>2159</v>
      </c>
    </row>
    <row r="869" spans="1:3" x14ac:dyDescent="0.25">
      <c r="A869" s="40" t="s">
        <v>2160</v>
      </c>
      <c r="C869" s="40" t="s">
        <v>2161</v>
      </c>
    </row>
    <row r="870" spans="1:3" x14ac:dyDescent="0.25">
      <c r="A870" s="39" t="s">
        <v>2162</v>
      </c>
      <c r="C870" s="39" t="s">
        <v>2163</v>
      </c>
    </row>
    <row r="871" spans="1:3" x14ac:dyDescent="0.25">
      <c r="A871" s="40" t="s">
        <v>2164</v>
      </c>
      <c r="C871" s="40" t="s">
        <v>2165</v>
      </c>
    </row>
    <row r="872" spans="1:3" x14ac:dyDescent="0.25">
      <c r="A872" s="39" t="s">
        <v>2166</v>
      </c>
      <c r="C872" s="39" t="s">
        <v>2167</v>
      </c>
    </row>
    <row r="873" spans="1:3" x14ac:dyDescent="0.25">
      <c r="A873" s="40" t="s">
        <v>2168</v>
      </c>
      <c r="C873" s="40" t="s">
        <v>2169</v>
      </c>
    </row>
    <row r="874" spans="1:3" x14ac:dyDescent="0.25">
      <c r="A874" s="39" t="s">
        <v>2170</v>
      </c>
      <c r="C874" s="39" t="s">
        <v>2171</v>
      </c>
    </row>
    <row r="875" spans="1:3" x14ac:dyDescent="0.25">
      <c r="A875" s="40" t="s">
        <v>2172</v>
      </c>
      <c r="C875" s="40" t="s">
        <v>2173</v>
      </c>
    </row>
    <row r="876" spans="1:3" x14ac:dyDescent="0.25">
      <c r="A876" s="39" t="s">
        <v>2174</v>
      </c>
      <c r="C876" s="39" t="s">
        <v>2175</v>
      </c>
    </row>
    <row r="877" spans="1:3" x14ac:dyDescent="0.25">
      <c r="A877" s="40" t="s">
        <v>2176</v>
      </c>
      <c r="C877" s="40" t="s">
        <v>2177</v>
      </c>
    </row>
    <row r="878" spans="1:3" x14ac:dyDescent="0.25">
      <c r="A878" s="39" t="s">
        <v>2178</v>
      </c>
      <c r="C878" s="39" t="s">
        <v>2179</v>
      </c>
    </row>
    <row r="879" spans="1:3" x14ac:dyDescent="0.25">
      <c r="A879" s="40" t="s">
        <v>2180</v>
      </c>
      <c r="C879" s="40" t="s">
        <v>2181</v>
      </c>
    </row>
    <row r="880" spans="1:3" x14ac:dyDescent="0.25">
      <c r="A880" s="39" t="s">
        <v>2182</v>
      </c>
      <c r="C880" s="39" t="s">
        <v>2183</v>
      </c>
    </row>
    <row r="881" spans="1:3" x14ac:dyDescent="0.25">
      <c r="A881" s="40" t="s">
        <v>2184</v>
      </c>
      <c r="C881" s="40" t="s">
        <v>2185</v>
      </c>
    </row>
    <row r="882" spans="1:3" x14ac:dyDescent="0.25">
      <c r="A882" s="39" t="s">
        <v>2186</v>
      </c>
      <c r="C882" s="39" t="s">
        <v>2187</v>
      </c>
    </row>
    <row r="883" spans="1:3" x14ac:dyDescent="0.25">
      <c r="A883" s="40" t="s">
        <v>2188</v>
      </c>
      <c r="C883" s="40" t="s">
        <v>2189</v>
      </c>
    </row>
    <row r="884" spans="1:3" x14ac:dyDescent="0.25">
      <c r="A884" s="39" t="s">
        <v>401</v>
      </c>
      <c r="C884" s="39" t="s">
        <v>672</v>
      </c>
    </row>
    <row r="885" spans="1:3" x14ac:dyDescent="0.25">
      <c r="A885" s="40" t="s">
        <v>2190</v>
      </c>
      <c r="C885" s="40" t="s">
        <v>2191</v>
      </c>
    </row>
    <row r="886" spans="1:3" x14ac:dyDescent="0.25">
      <c r="A886" s="39" t="s">
        <v>2192</v>
      </c>
      <c r="C886" s="39" t="s">
        <v>2193</v>
      </c>
    </row>
    <row r="887" spans="1:3" x14ac:dyDescent="0.25">
      <c r="A887" s="40" t="s">
        <v>2194</v>
      </c>
      <c r="C887" s="40" t="s">
        <v>2195</v>
      </c>
    </row>
    <row r="888" spans="1:3" x14ac:dyDescent="0.25">
      <c r="A888" s="39" t="s">
        <v>2196</v>
      </c>
      <c r="C888" s="39" t="s">
        <v>2197</v>
      </c>
    </row>
    <row r="889" spans="1:3" x14ac:dyDescent="0.25">
      <c r="A889" s="40" t="s">
        <v>2198</v>
      </c>
      <c r="C889" s="40" t="s">
        <v>2199</v>
      </c>
    </row>
    <row r="890" spans="1:3" x14ac:dyDescent="0.25">
      <c r="A890" s="39" t="s">
        <v>2200</v>
      </c>
      <c r="C890" s="39" t="s">
        <v>2201</v>
      </c>
    </row>
    <row r="891" spans="1:3" x14ac:dyDescent="0.25">
      <c r="A891" s="40" t="s">
        <v>2202</v>
      </c>
      <c r="C891" s="40" t="s">
        <v>2203</v>
      </c>
    </row>
    <row r="892" spans="1:3" x14ac:dyDescent="0.25">
      <c r="A892" s="39" t="s">
        <v>2204</v>
      </c>
      <c r="C892" s="39" t="s">
        <v>2205</v>
      </c>
    </row>
    <row r="893" spans="1:3" x14ac:dyDescent="0.25">
      <c r="A893" s="40" t="s">
        <v>2206</v>
      </c>
      <c r="C893" s="40" t="s">
        <v>2207</v>
      </c>
    </row>
    <row r="894" spans="1:3" x14ac:dyDescent="0.25">
      <c r="A894" s="39" t="s">
        <v>2208</v>
      </c>
      <c r="C894" s="39" t="s">
        <v>2209</v>
      </c>
    </row>
    <row r="895" spans="1:3" x14ac:dyDescent="0.25">
      <c r="A895" s="40" t="s">
        <v>2210</v>
      </c>
      <c r="C895" s="40" t="s">
        <v>2211</v>
      </c>
    </row>
    <row r="896" spans="1:3" x14ac:dyDescent="0.25">
      <c r="A896" s="39" t="s">
        <v>2212</v>
      </c>
      <c r="C896" s="39" t="s">
        <v>2213</v>
      </c>
    </row>
    <row r="897" spans="1:3" x14ac:dyDescent="0.25">
      <c r="A897" s="40" t="s">
        <v>2214</v>
      </c>
      <c r="C897" s="40" t="s">
        <v>2215</v>
      </c>
    </row>
    <row r="898" spans="1:3" x14ac:dyDescent="0.25">
      <c r="A898" s="39" t="s">
        <v>2216</v>
      </c>
      <c r="C898" s="39" t="s">
        <v>2217</v>
      </c>
    </row>
    <row r="899" spans="1:3" x14ac:dyDescent="0.25">
      <c r="A899" s="40" t="s">
        <v>2218</v>
      </c>
      <c r="C899" s="40" t="s">
        <v>2219</v>
      </c>
    </row>
    <row r="900" spans="1:3" x14ac:dyDescent="0.25">
      <c r="A900" s="39" t="s">
        <v>2220</v>
      </c>
      <c r="C900" s="39" t="s">
        <v>2221</v>
      </c>
    </row>
    <row r="901" spans="1:3" x14ac:dyDescent="0.25">
      <c r="A901" s="40" t="s">
        <v>2222</v>
      </c>
      <c r="C901" s="40" t="s">
        <v>2223</v>
      </c>
    </row>
    <row r="902" spans="1:3" x14ac:dyDescent="0.25">
      <c r="A902" s="39" t="s">
        <v>2224</v>
      </c>
      <c r="C902" s="39" t="s">
        <v>679</v>
      </c>
    </row>
    <row r="903" spans="1:3" x14ac:dyDescent="0.25">
      <c r="A903" s="40" t="s">
        <v>2225</v>
      </c>
      <c r="C903" s="40" t="s">
        <v>2226</v>
      </c>
    </row>
    <row r="904" spans="1:3" x14ac:dyDescent="0.25">
      <c r="A904" s="39" t="s">
        <v>2227</v>
      </c>
      <c r="C904" s="39" t="s">
        <v>2228</v>
      </c>
    </row>
    <row r="905" spans="1:3" x14ac:dyDescent="0.25">
      <c r="A905" s="40" t="s">
        <v>2229</v>
      </c>
      <c r="C905" s="40" t="s">
        <v>2230</v>
      </c>
    </row>
    <row r="906" spans="1:3" x14ac:dyDescent="0.25">
      <c r="A906" s="39" t="s">
        <v>2231</v>
      </c>
      <c r="C906" s="39" t="s">
        <v>2232</v>
      </c>
    </row>
    <row r="907" spans="1:3" x14ac:dyDescent="0.25">
      <c r="A907" s="40" t="s">
        <v>2233</v>
      </c>
      <c r="C907" s="40" t="s">
        <v>2234</v>
      </c>
    </row>
    <row r="908" spans="1:3" x14ac:dyDescent="0.25">
      <c r="A908" s="39" t="s">
        <v>404</v>
      </c>
      <c r="C908" s="39" t="s">
        <v>681</v>
      </c>
    </row>
    <row r="909" spans="1:3" x14ac:dyDescent="0.25">
      <c r="A909" s="40" t="s">
        <v>2235</v>
      </c>
      <c r="C909" s="40" t="s">
        <v>2236</v>
      </c>
    </row>
    <row r="910" spans="1:3" x14ac:dyDescent="0.25">
      <c r="A910" s="39" t="s">
        <v>2237</v>
      </c>
      <c r="C910" s="39" t="s">
        <v>2238</v>
      </c>
    </row>
    <row r="911" spans="1:3" x14ac:dyDescent="0.25">
      <c r="A911" s="40" t="s">
        <v>2239</v>
      </c>
      <c r="C911" s="40" t="s">
        <v>2240</v>
      </c>
    </row>
    <row r="912" spans="1:3" x14ac:dyDescent="0.25">
      <c r="A912" s="39" t="s">
        <v>2241</v>
      </c>
      <c r="C912" s="39" t="s">
        <v>2242</v>
      </c>
    </row>
    <row r="913" spans="1:3" x14ac:dyDescent="0.25">
      <c r="A913" s="40" t="s">
        <v>2243</v>
      </c>
      <c r="C913" s="40" t="s">
        <v>2244</v>
      </c>
    </row>
    <row r="914" spans="1:3" x14ac:dyDescent="0.25">
      <c r="A914" s="39" t="s">
        <v>2245</v>
      </c>
      <c r="C914" s="39" t="s">
        <v>2246</v>
      </c>
    </row>
    <row r="915" spans="1:3" x14ac:dyDescent="0.25">
      <c r="A915" s="40" t="s">
        <v>2247</v>
      </c>
      <c r="C915" s="40" t="s">
        <v>2248</v>
      </c>
    </row>
    <row r="916" spans="1:3" x14ac:dyDescent="0.25">
      <c r="A916" s="39" t="s">
        <v>2249</v>
      </c>
      <c r="C916" s="39" t="s">
        <v>2250</v>
      </c>
    </row>
    <row r="917" spans="1:3" x14ac:dyDescent="0.25">
      <c r="A917" s="40" t="s">
        <v>2251</v>
      </c>
      <c r="C917" s="40" t="s">
        <v>2252</v>
      </c>
    </row>
    <row r="918" spans="1:3" x14ac:dyDescent="0.25">
      <c r="A918" s="39" t="s">
        <v>2253</v>
      </c>
      <c r="C918" s="39" t="s">
        <v>2254</v>
      </c>
    </row>
    <row r="919" spans="1:3" x14ac:dyDescent="0.25">
      <c r="A919" s="40" t="s">
        <v>2255</v>
      </c>
      <c r="C919" s="40" t="s">
        <v>2256</v>
      </c>
    </row>
    <row r="920" spans="1:3" x14ac:dyDescent="0.25">
      <c r="A920" s="39" t="s">
        <v>2257</v>
      </c>
      <c r="C920" s="39" t="s">
        <v>2258</v>
      </c>
    </row>
    <row r="921" spans="1:3" x14ac:dyDescent="0.25">
      <c r="A921" s="40" t="s">
        <v>2259</v>
      </c>
      <c r="C921" s="40" t="s">
        <v>2260</v>
      </c>
    </row>
    <row r="922" spans="1:3" x14ac:dyDescent="0.25">
      <c r="A922" s="39" t="s">
        <v>2261</v>
      </c>
      <c r="C922" s="39" t="s">
        <v>2262</v>
      </c>
    </row>
    <row r="923" spans="1:3" x14ac:dyDescent="0.25">
      <c r="A923" s="40" t="s">
        <v>2263</v>
      </c>
      <c r="C923" s="40" t="s">
        <v>2264</v>
      </c>
    </row>
    <row r="924" spans="1:3" x14ac:dyDescent="0.25">
      <c r="A924" s="39" t="s">
        <v>2265</v>
      </c>
      <c r="C924" s="39" t="s">
        <v>2266</v>
      </c>
    </row>
    <row r="925" spans="1:3" x14ac:dyDescent="0.25">
      <c r="A925" s="40" t="s">
        <v>2267</v>
      </c>
      <c r="C925" s="40" t="s">
        <v>2268</v>
      </c>
    </row>
    <row r="926" spans="1:3" x14ac:dyDescent="0.25">
      <c r="A926" s="39" t="s">
        <v>405</v>
      </c>
      <c r="C926" s="39" t="s">
        <v>2269</v>
      </c>
    </row>
    <row r="927" spans="1:3" x14ac:dyDescent="0.25">
      <c r="A927" s="40" t="s">
        <v>2270</v>
      </c>
      <c r="C927" s="40" t="s">
        <v>2271</v>
      </c>
    </row>
    <row r="928" spans="1:3" x14ac:dyDescent="0.25">
      <c r="A928" s="39" t="s">
        <v>2272</v>
      </c>
      <c r="C928" s="39" t="s">
        <v>2273</v>
      </c>
    </row>
    <row r="929" spans="1:3" x14ac:dyDescent="0.25">
      <c r="A929" s="40" t="s">
        <v>2274</v>
      </c>
      <c r="C929" s="40" t="s">
        <v>2275</v>
      </c>
    </row>
    <row r="930" spans="1:3" x14ac:dyDescent="0.25">
      <c r="A930" s="39" t="s">
        <v>2276</v>
      </c>
      <c r="C930" s="39" t="s">
        <v>2277</v>
      </c>
    </row>
    <row r="931" spans="1:3" x14ac:dyDescent="0.25">
      <c r="A931" s="40" t="s">
        <v>2278</v>
      </c>
      <c r="C931" s="40" t="s">
        <v>2279</v>
      </c>
    </row>
    <row r="932" spans="1:3" x14ac:dyDescent="0.25">
      <c r="A932" s="39" t="s">
        <v>2280</v>
      </c>
      <c r="C932" s="39" t="s">
        <v>2281</v>
      </c>
    </row>
    <row r="933" spans="1:3" x14ac:dyDescent="0.25">
      <c r="A933" s="40" t="s">
        <v>2282</v>
      </c>
      <c r="C933" s="40" t="s">
        <v>2283</v>
      </c>
    </row>
    <row r="934" spans="1:3" x14ac:dyDescent="0.25">
      <c r="A934" s="39" t="s">
        <v>2284</v>
      </c>
      <c r="C934" s="39" t="s">
        <v>2285</v>
      </c>
    </row>
    <row r="935" spans="1:3" x14ac:dyDescent="0.25">
      <c r="A935" s="40" t="s">
        <v>2286</v>
      </c>
      <c r="C935" s="40" t="s">
        <v>685</v>
      </c>
    </row>
    <row r="936" spans="1:3" x14ac:dyDescent="0.25">
      <c r="A936" s="39" t="s">
        <v>2287</v>
      </c>
      <c r="C936" s="39" t="s">
        <v>2288</v>
      </c>
    </row>
    <row r="937" spans="1:3" x14ac:dyDescent="0.25">
      <c r="A937" s="40" t="s">
        <v>2289</v>
      </c>
      <c r="C937" s="40" t="s">
        <v>2290</v>
      </c>
    </row>
    <row r="938" spans="1:3" x14ac:dyDescent="0.25">
      <c r="A938" s="39" t="s">
        <v>2291</v>
      </c>
      <c r="C938" s="39" t="s">
        <v>2292</v>
      </c>
    </row>
    <row r="939" spans="1:3" x14ac:dyDescent="0.25">
      <c r="A939" s="40" t="s">
        <v>2293</v>
      </c>
      <c r="C939" s="40" t="s">
        <v>2294</v>
      </c>
    </row>
    <row r="940" spans="1:3" x14ac:dyDescent="0.25">
      <c r="A940" s="39" t="s">
        <v>2295</v>
      </c>
      <c r="C940" s="39" t="s">
        <v>2296</v>
      </c>
    </row>
    <row r="941" spans="1:3" x14ac:dyDescent="0.25">
      <c r="A941" s="40" t="s">
        <v>2297</v>
      </c>
      <c r="C941" s="40" t="s">
        <v>2298</v>
      </c>
    </row>
    <row r="942" spans="1:3" x14ac:dyDescent="0.25">
      <c r="A942" s="39" t="s">
        <v>2299</v>
      </c>
      <c r="C942" s="39" t="s">
        <v>2300</v>
      </c>
    </row>
    <row r="943" spans="1:3" x14ac:dyDescent="0.25">
      <c r="A943" s="40" t="s">
        <v>2301</v>
      </c>
      <c r="C943" s="40" t="s">
        <v>2302</v>
      </c>
    </row>
    <row r="944" spans="1:3" x14ac:dyDescent="0.25">
      <c r="A944" s="39" t="s">
        <v>2303</v>
      </c>
      <c r="C944" s="39" t="s">
        <v>2304</v>
      </c>
    </row>
    <row r="945" spans="1:3" x14ac:dyDescent="0.25">
      <c r="A945" s="40" t="s">
        <v>2305</v>
      </c>
      <c r="C945" s="40" t="s">
        <v>2306</v>
      </c>
    </row>
    <row r="946" spans="1:3" x14ac:dyDescent="0.25">
      <c r="A946" s="39" t="s">
        <v>2307</v>
      </c>
      <c r="C946" s="39" t="s">
        <v>2308</v>
      </c>
    </row>
    <row r="947" spans="1:3" x14ac:dyDescent="0.25">
      <c r="A947" s="40" t="s">
        <v>2309</v>
      </c>
      <c r="C947" s="40" t="s">
        <v>2310</v>
      </c>
    </row>
    <row r="948" spans="1:3" x14ac:dyDescent="0.25">
      <c r="A948" s="39" t="s">
        <v>2311</v>
      </c>
      <c r="C948" s="39" t="s">
        <v>2312</v>
      </c>
    </row>
    <row r="949" spans="1:3" x14ac:dyDescent="0.25">
      <c r="A949" s="40" t="s">
        <v>2313</v>
      </c>
      <c r="C949" s="40" t="s">
        <v>2314</v>
      </c>
    </row>
    <row r="950" spans="1:3" x14ac:dyDescent="0.25">
      <c r="A950" s="39" t="s">
        <v>2315</v>
      </c>
      <c r="C950" s="39" t="s">
        <v>695</v>
      </c>
    </row>
    <row r="951" spans="1:3" x14ac:dyDescent="0.25">
      <c r="A951" s="40" t="s">
        <v>2316</v>
      </c>
      <c r="C951" s="40" t="s">
        <v>2317</v>
      </c>
    </row>
    <row r="952" spans="1:3" x14ac:dyDescent="0.25">
      <c r="A952" s="39" t="s">
        <v>2318</v>
      </c>
      <c r="C952" s="39" t="s">
        <v>2319</v>
      </c>
    </row>
    <row r="953" spans="1:3" x14ac:dyDescent="0.25">
      <c r="A953" s="40" t="s">
        <v>2320</v>
      </c>
      <c r="C953" s="40" t="s">
        <v>2321</v>
      </c>
    </row>
    <row r="954" spans="1:3" x14ac:dyDescent="0.25">
      <c r="A954" s="39" t="s">
        <v>2322</v>
      </c>
      <c r="C954" s="39" t="s">
        <v>2323</v>
      </c>
    </row>
    <row r="955" spans="1:3" x14ac:dyDescent="0.25">
      <c r="A955" s="40" t="s">
        <v>2324</v>
      </c>
      <c r="C955" s="40" t="s">
        <v>2325</v>
      </c>
    </row>
    <row r="956" spans="1:3" x14ac:dyDescent="0.25">
      <c r="A956" s="39" t="s">
        <v>2326</v>
      </c>
      <c r="C956" s="39" t="s">
        <v>2327</v>
      </c>
    </row>
    <row r="957" spans="1:3" x14ac:dyDescent="0.25">
      <c r="A957" s="40" t="s">
        <v>2328</v>
      </c>
      <c r="C957" s="40" t="s">
        <v>2329</v>
      </c>
    </row>
    <row r="958" spans="1:3" x14ac:dyDescent="0.25">
      <c r="A958" s="39" t="s">
        <v>2330</v>
      </c>
      <c r="C958" s="39" t="s">
        <v>2331</v>
      </c>
    </row>
    <row r="959" spans="1:3" x14ac:dyDescent="0.25">
      <c r="A959" s="40" t="s">
        <v>2332</v>
      </c>
      <c r="C959" s="40" t="s">
        <v>2333</v>
      </c>
    </row>
    <row r="960" spans="1:3" x14ac:dyDescent="0.25">
      <c r="A960" s="39" t="s">
        <v>2334</v>
      </c>
      <c r="C960" s="39" t="s">
        <v>2335</v>
      </c>
    </row>
    <row r="961" spans="1:3" x14ac:dyDescent="0.25">
      <c r="A961" s="40" t="s">
        <v>2336</v>
      </c>
      <c r="C961" s="40" t="s">
        <v>2337</v>
      </c>
    </row>
    <row r="962" spans="1:3" x14ac:dyDescent="0.25">
      <c r="A962" s="39" t="s">
        <v>2338</v>
      </c>
      <c r="C962" s="39" t="s">
        <v>2339</v>
      </c>
    </row>
    <row r="963" spans="1:3" x14ac:dyDescent="0.25">
      <c r="A963" s="40" t="s">
        <v>2340</v>
      </c>
      <c r="C963" s="40" t="s">
        <v>2341</v>
      </c>
    </row>
    <row r="964" spans="1:3" x14ac:dyDescent="0.25">
      <c r="A964" s="39" t="s">
        <v>2342</v>
      </c>
      <c r="C964" s="39" t="s">
        <v>2343</v>
      </c>
    </row>
    <row r="965" spans="1:3" x14ac:dyDescent="0.25">
      <c r="A965" s="40" t="s">
        <v>2344</v>
      </c>
      <c r="C965" s="40" t="s">
        <v>2345</v>
      </c>
    </row>
    <row r="966" spans="1:3" x14ac:dyDescent="0.25">
      <c r="A966" s="39" t="s">
        <v>2346</v>
      </c>
      <c r="C966" s="39" t="s">
        <v>2347</v>
      </c>
    </row>
    <row r="967" spans="1:3" x14ac:dyDescent="0.25">
      <c r="A967" s="40" t="s">
        <v>2348</v>
      </c>
      <c r="C967" s="40" t="s">
        <v>2349</v>
      </c>
    </row>
    <row r="968" spans="1:3" x14ac:dyDescent="0.25">
      <c r="A968" s="39" t="s">
        <v>2350</v>
      </c>
      <c r="C968" s="39" t="s">
        <v>2351</v>
      </c>
    </row>
    <row r="969" spans="1:3" x14ac:dyDescent="0.25">
      <c r="A969" s="40" t="s">
        <v>2352</v>
      </c>
      <c r="C969" s="40" t="s">
        <v>2353</v>
      </c>
    </row>
    <row r="970" spans="1:3" x14ac:dyDescent="0.25">
      <c r="A970" s="39" t="s">
        <v>2354</v>
      </c>
      <c r="C970" s="39" t="s">
        <v>2355</v>
      </c>
    </row>
    <row r="971" spans="1:3" x14ac:dyDescent="0.25">
      <c r="A971" s="40" t="s">
        <v>411</v>
      </c>
      <c r="C971" s="40" t="s">
        <v>2356</v>
      </c>
    </row>
    <row r="972" spans="1:3" x14ac:dyDescent="0.25">
      <c r="A972" s="39" t="s">
        <v>2357</v>
      </c>
      <c r="C972" s="39" t="s">
        <v>2358</v>
      </c>
    </row>
    <row r="973" spans="1:3" x14ac:dyDescent="0.25">
      <c r="A973" s="40" t="s">
        <v>2359</v>
      </c>
      <c r="C973" s="40" t="s">
        <v>2360</v>
      </c>
    </row>
    <row r="974" spans="1:3" x14ac:dyDescent="0.25">
      <c r="A974" s="39" t="s">
        <v>2361</v>
      </c>
      <c r="C974" s="39" t="s">
        <v>2362</v>
      </c>
    </row>
    <row r="975" spans="1:3" x14ac:dyDescent="0.25">
      <c r="A975" s="40" t="s">
        <v>2363</v>
      </c>
      <c r="C975" s="40" t="s">
        <v>2364</v>
      </c>
    </row>
    <row r="976" spans="1:3" x14ac:dyDescent="0.25">
      <c r="A976" s="39" t="s">
        <v>2365</v>
      </c>
      <c r="C976" s="39" t="s">
        <v>2366</v>
      </c>
    </row>
    <row r="977" spans="1:3" x14ac:dyDescent="0.25">
      <c r="A977" s="40" t="s">
        <v>2367</v>
      </c>
      <c r="C977" s="40" t="s">
        <v>2368</v>
      </c>
    </row>
    <row r="978" spans="1:3" x14ac:dyDescent="0.25">
      <c r="A978" s="39" t="s">
        <v>2369</v>
      </c>
      <c r="C978" s="39" t="s">
        <v>2370</v>
      </c>
    </row>
    <row r="979" spans="1:3" x14ac:dyDescent="0.25">
      <c r="A979" s="40" t="s">
        <v>2371</v>
      </c>
      <c r="C979" s="40" t="s">
        <v>2372</v>
      </c>
    </row>
    <row r="980" spans="1:3" x14ac:dyDescent="0.25">
      <c r="A980" s="39" t="s">
        <v>2373</v>
      </c>
      <c r="C980" s="39" t="s">
        <v>2374</v>
      </c>
    </row>
    <row r="981" spans="1:3" x14ac:dyDescent="0.25">
      <c r="A981" s="40" t="s">
        <v>2375</v>
      </c>
      <c r="C981" s="40" t="s">
        <v>2376</v>
      </c>
    </row>
    <row r="982" spans="1:3" x14ac:dyDescent="0.25">
      <c r="A982" s="39" t="s">
        <v>2377</v>
      </c>
      <c r="C982" s="39" t="s">
        <v>712</v>
      </c>
    </row>
    <row r="983" spans="1:3" x14ac:dyDescent="0.25">
      <c r="A983" s="40" t="s">
        <v>2378</v>
      </c>
      <c r="C983" s="40" t="s">
        <v>2379</v>
      </c>
    </row>
    <row r="984" spans="1:3" x14ac:dyDescent="0.25">
      <c r="A984" s="39" t="s">
        <v>2380</v>
      </c>
      <c r="C984" s="39" t="s">
        <v>2381</v>
      </c>
    </row>
    <row r="985" spans="1:3" x14ac:dyDescent="0.25">
      <c r="A985" s="40" t="s">
        <v>2382</v>
      </c>
      <c r="C985" s="40" t="s">
        <v>2383</v>
      </c>
    </row>
    <row r="986" spans="1:3" x14ac:dyDescent="0.25">
      <c r="A986" s="39" t="s">
        <v>2384</v>
      </c>
      <c r="C986" s="39" t="s">
        <v>2385</v>
      </c>
    </row>
    <row r="987" spans="1:3" x14ac:dyDescent="0.25">
      <c r="A987" s="40" t="s">
        <v>2386</v>
      </c>
      <c r="C987" s="40" t="s">
        <v>2387</v>
      </c>
    </row>
    <row r="988" spans="1:3" x14ac:dyDescent="0.25">
      <c r="A988" s="39" t="s">
        <v>2388</v>
      </c>
      <c r="C988" s="39" t="s">
        <v>2389</v>
      </c>
    </row>
    <row r="989" spans="1:3" x14ac:dyDescent="0.25">
      <c r="A989" s="40" t="s">
        <v>2390</v>
      </c>
      <c r="C989" s="40" t="s">
        <v>2391</v>
      </c>
    </row>
    <row r="990" spans="1:3" x14ac:dyDescent="0.25">
      <c r="A990" s="39" t="s">
        <v>2392</v>
      </c>
      <c r="C990" s="39" t="s">
        <v>2393</v>
      </c>
    </row>
    <row r="991" spans="1:3" x14ac:dyDescent="0.25">
      <c r="A991" s="40" t="s">
        <v>2394</v>
      </c>
      <c r="C991" s="40" t="s">
        <v>2395</v>
      </c>
    </row>
    <row r="992" spans="1:3" x14ac:dyDescent="0.25">
      <c r="A992" s="39" t="s">
        <v>415</v>
      </c>
      <c r="C992" s="39" t="s">
        <v>2396</v>
      </c>
    </row>
    <row r="993" spans="1:3" x14ac:dyDescent="0.25">
      <c r="A993" s="40" t="s">
        <v>2397</v>
      </c>
      <c r="C993" s="40" t="s">
        <v>2398</v>
      </c>
    </row>
    <row r="994" spans="1:3" x14ac:dyDescent="0.25">
      <c r="A994" s="39" t="s">
        <v>2399</v>
      </c>
      <c r="C994" s="39" t="s">
        <v>2400</v>
      </c>
    </row>
    <row r="995" spans="1:3" x14ac:dyDescent="0.25">
      <c r="A995" s="40" t="s">
        <v>2401</v>
      </c>
      <c r="C995" s="40" t="s">
        <v>2402</v>
      </c>
    </row>
    <row r="996" spans="1:3" x14ac:dyDescent="0.25">
      <c r="A996" s="39" t="s">
        <v>2403</v>
      </c>
      <c r="C996" s="39" t="s">
        <v>2404</v>
      </c>
    </row>
    <row r="997" spans="1:3" x14ac:dyDescent="0.25">
      <c r="A997" s="40" t="s">
        <v>2405</v>
      </c>
      <c r="C997" s="40" t="s">
        <v>2406</v>
      </c>
    </row>
    <row r="998" spans="1:3" x14ac:dyDescent="0.25">
      <c r="A998" s="39" t="s">
        <v>2407</v>
      </c>
      <c r="C998" s="39" t="s">
        <v>2408</v>
      </c>
    </row>
    <row r="999" spans="1:3" x14ac:dyDescent="0.25">
      <c r="A999" s="40" t="s">
        <v>417</v>
      </c>
      <c r="C999" s="40" t="s">
        <v>2409</v>
      </c>
    </row>
    <row r="1000" spans="1:3" x14ac:dyDescent="0.25">
      <c r="A1000" s="39" t="s">
        <v>2410</v>
      </c>
      <c r="C1000" s="39" t="s">
        <v>2411</v>
      </c>
    </row>
    <row r="1001" spans="1:3" x14ac:dyDescent="0.25">
      <c r="A1001" s="40" t="s">
        <v>2412</v>
      </c>
      <c r="C1001" s="40" t="s">
        <v>2413</v>
      </c>
    </row>
    <row r="1002" spans="1:3" x14ac:dyDescent="0.25">
      <c r="A1002" s="39" t="s">
        <v>2414</v>
      </c>
      <c r="C1002" s="39" t="s">
        <v>2415</v>
      </c>
    </row>
    <row r="1003" spans="1:3" x14ac:dyDescent="0.25">
      <c r="A1003" s="40" t="s">
        <v>2416</v>
      </c>
      <c r="C1003" s="40" t="s">
        <v>2417</v>
      </c>
    </row>
    <row r="1004" spans="1:3" x14ac:dyDescent="0.25">
      <c r="A1004" s="39" t="s">
        <v>2418</v>
      </c>
      <c r="C1004" s="39" t="s">
        <v>2419</v>
      </c>
    </row>
    <row r="1005" spans="1:3" x14ac:dyDescent="0.25">
      <c r="A1005" s="40" t="s">
        <v>2420</v>
      </c>
      <c r="C1005" s="40" t="s">
        <v>2421</v>
      </c>
    </row>
    <row r="1006" spans="1:3" x14ac:dyDescent="0.25">
      <c r="A1006" s="39" t="s">
        <v>2422</v>
      </c>
      <c r="C1006" s="39" t="s">
        <v>2423</v>
      </c>
    </row>
    <row r="1007" spans="1:3" x14ac:dyDescent="0.25">
      <c r="A1007" s="40" t="s">
        <v>2424</v>
      </c>
      <c r="C1007" s="40" t="s">
        <v>2425</v>
      </c>
    </row>
    <row r="1008" spans="1:3" x14ac:dyDescent="0.25">
      <c r="A1008" s="39" t="s">
        <v>2426</v>
      </c>
      <c r="C1008" s="39" t="s">
        <v>2427</v>
      </c>
    </row>
    <row r="1009" spans="1:3" x14ac:dyDescent="0.25">
      <c r="A1009" s="40" t="s">
        <v>2428</v>
      </c>
      <c r="C1009" s="40" t="s">
        <v>2429</v>
      </c>
    </row>
    <row r="1010" spans="1:3" x14ac:dyDescent="0.25">
      <c r="A1010" s="39" t="s">
        <v>2430</v>
      </c>
      <c r="C1010" s="39" t="s">
        <v>2431</v>
      </c>
    </row>
    <row r="1011" spans="1:3" x14ac:dyDescent="0.25">
      <c r="A1011" s="40" t="s">
        <v>2432</v>
      </c>
      <c r="C1011" s="40" t="s">
        <v>2433</v>
      </c>
    </row>
    <row r="1012" spans="1:3" x14ac:dyDescent="0.25">
      <c r="A1012" s="39" t="s">
        <v>2434</v>
      </c>
      <c r="C1012" s="39" t="s">
        <v>2435</v>
      </c>
    </row>
    <row r="1013" spans="1:3" x14ac:dyDescent="0.25">
      <c r="A1013" s="40" t="s">
        <v>2436</v>
      </c>
      <c r="C1013" s="40" t="s">
        <v>733</v>
      </c>
    </row>
    <row r="1014" spans="1:3" x14ac:dyDescent="0.25">
      <c r="A1014" s="39" t="s">
        <v>2437</v>
      </c>
      <c r="C1014" s="39" t="s">
        <v>2438</v>
      </c>
    </row>
    <row r="1015" spans="1:3" x14ac:dyDescent="0.25">
      <c r="A1015" s="40" t="s">
        <v>2439</v>
      </c>
      <c r="C1015" s="40" t="s">
        <v>2440</v>
      </c>
    </row>
    <row r="1016" spans="1:3" x14ac:dyDescent="0.25">
      <c r="A1016" s="39" t="s">
        <v>2441</v>
      </c>
      <c r="C1016" s="39" t="s">
        <v>2442</v>
      </c>
    </row>
    <row r="1017" spans="1:3" x14ac:dyDescent="0.25">
      <c r="A1017" s="40" t="s">
        <v>2443</v>
      </c>
      <c r="C1017" s="40" t="s">
        <v>2444</v>
      </c>
    </row>
    <row r="1018" spans="1:3" x14ac:dyDescent="0.25">
      <c r="A1018" s="39" t="s">
        <v>2445</v>
      </c>
      <c r="C1018" s="39" t="s">
        <v>2446</v>
      </c>
    </row>
    <row r="1019" spans="1:3" x14ac:dyDescent="0.25">
      <c r="A1019" s="40" t="s">
        <v>2447</v>
      </c>
      <c r="C1019" s="40" t="s">
        <v>2448</v>
      </c>
    </row>
    <row r="1020" spans="1:3" x14ac:dyDescent="0.25">
      <c r="A1020" s="39" t="s">
        <v>2449</v>
      </c>
      <c r="C1020" s="39" t="s">
        <v>2450</v>
      </c>
    </row>
    <row r="1021" spans="1:3" x14ac:dyDescent="0.25">
      <c r="A1021" s="40" t="s">
        <v>2451</v>
      </c>
      <c r="C1021" s="40" t="s">
        <v>2452</v>
      </c>
    </row>
    <row r="1022" spans="1:3" x14ac:dyDescent="0.25">
      <c r="A1022" s="39" t="s">
        <v>2453</v>
      </c>
      <c r="C1022" s="39" t="s">
        <v>2454</v>
      </c>
    </row>
    <row r="1023" spans="1:3" x14ac:dyDescent="0.25">
      <c r="A1023" s="40" t="s">
        <v>2455</v>
      </c>
      <c r="C1023" s="40" t="s">
        <v>2456</v>
      </c>
    </row>
    <row r="1024" spans="1:3" x14ac:dyDescent="0.25">
      <c r="A1024" s="39" t="s">
        <v>2457</v>
      </c>
      <c r="C1024" s="39" t="s">
        <v>2458</v>
      </c>
    </row>
    <row r="1025" spans="1:3" x14ac:dyDescent="0.25">
      <c r="A1025" s="40" t="s">
        <v>2459</v>
      </c>
      <c r="C1025" s="40" t="s">
        <v>2460</v>
      </c>
    </row>
    <row r="1026" spans="1:3" x14ac:dyDescent="0.25">
      <c r="A1026" s="39" t="s">
        <v>2461</v>
      </c>
      <c r="C1026" s="39" t="s">
        <v>2462</v>
      </c>
    </row>
    <row r="1027" spans="1:3" x14ac:dyDescent="0.25">
      <c r="A1027" s="40" t="s">
        <v>2463</v>
      </c>
      <c r="C1027" s="40" t="s">
        <v>2464</v>
      </c>
    </row>
    <row r="1028" spans="1:3" x14ac:dyDescent="0.25">
      <c r="A1028" s="39" t="s">
        <v>2465</v>
      </c>
      <c r="C1028" s="39" t="s">
        <v>2466</v>
      </c>
    </row>
    <row r="1029" spans="1:3" x14ac:dyDescent="0.25">
      <c r="A1029" s="40" t="s">
        <v>420</v>
      </c>
      <c r="C1029" s="40" t="s">
        <v>2467</v>
      </c>
    </row>
    <row r="1030" spans="1:3" x14ac:dyDescent="0.25">
      <c r="A1030" s="39" t="s">
        <v>2468</v>
      </c>
      <c r="C1030" s="39" t="s">
        <v>2469</v>
      </c>
    </row>
    <row r="1031" spans="1:3" x14ac:dyDescent="0.25">
      <c r="A1031" s="40" t="s">
        <v>2470</v>
      </c>
      <c r="C1031" s="40" t="s">
        <v>2471</v>
      </c>
    </row>
    <row r="1032" spans="1:3" x14ac:dyDescent="0.25">
      <c r="A1032" s="39" t="s">
        <v>2472</v>
      </c>
      <c r="C1032" s="39" t="s">
        <v>2473</v>
      </c>
    </row>
    <row r="1033" spans="1:3" x14ac:dyDescent="0.25">
      <c r="A1033" s="40" t="s">
        <v>2474</v>
      </c>
      <c r="C1033" s="40" t="s">
        <v>2475</v>
      </c>
    </row>
    <row r="1034" spans="1:3" x14ac:dyDescent="0.25">
      <c r="A1034" s="39" t="s">
        <v>2476</v>
      </c>
      <c r="C1034" s="39" t="s">
        <v>2477</v>
      </c>
    </row>
    <row r="1035" spans="1:3" x14ac:dyDescent="0.25">
      <c r="A1035" s="40" t="s">
        <v>422</v>
      </c>
      <c r="C1035" s="40" t="s">
        <v>2478</v>
      </c>
    </row>
    <row r="1036" spans="1:3" x14ac:dyDescent="0.25">
      <c r="A1036" s="39" t="s">
        <v>2479</v>
      </c>
      <c r="C1036" s="39" t="s">
        <v>2480</v>
      </c>
    </row>
    <row r="1037" spans="1:3" x14ac:dyDescent="0.25">
      <c r="A1037" s="40" t="s">
        <v>2481</v>
      </c>
      <c r="C1037" s="40" t="s">
        <v>2482</v>
      </c>
    </row>
    <row r="1038" spans="1:3" x14ac:dyDescent="0.25">
      <c r="A1038" s="39" t="s">
        <v>2483</v>
      </c>
      <c r="C1038" s="39" t="s">
        <v>2484</v>
      </c>
    </row>
    <row r="1039" spans="1:3" x14ac:dyDescent="0.25">
      <c r="A1039" s="40" t="s">
        <v>2485</v>
      </c>
      <c r="C1039" s="40" t="s">
        <v>2486</v>
      </c>
    </row>
    <row r="1040" spans="1:3" x14ac:dyDescent="0.25">
      <c r="A1040" s="39" t="s">
        <v>2487</v>
      </c>
      <c r="C1040" s="39" t="s">
        <v>2488</v>
      </c>
    </row>
    <row r="1041" spans="1:3" x14ac:dyDescent="0.25">
      <c r="A1041" s="40" t="s">
        <v>2489</v>
      </c>
      <c r="C1041" s="40" t="s">
        <v>2490</v>
      </c>
    </row>
    <row r="1042" spans="1:3" x14ac:dyDescent="0.25">
      <c r="A1042" s="39" t="s">
        <v>2491</v>
      </c>
      <c r="C1042" s="39" t="s">
        <v>2492</v>
      </c>
    </row>
    <row r="1043" spans="1:3" x14ac:dyDescent="0.25">
      <c r="A1043" s="40" t="s">
        <v>2493</v>
      </c>
      <c r="C1043" s="40" t="s">
        <v>2494</v>
      </c>
    </row>
    <row r="1044" spans="1:3" x14ac:dyDescent="0.25">
      <c r="A1044" s="39" t="s">
        <v>2495</v>
      </c>
      <c r="C1044" s="39" t="s">
        <v>2496</v>
      </c>
    </row>
    <row r="1045" spans="1:3" x14ac:dyDescent="0.25">
      <c r="A1045" s="40" t="s">
        <v>2497</v>
      </c>
      <c r="C1045" s="40" t="s">
        <v>2498</v>
      </c>
    </row>
    <row r="1046" spans="1:3" x14ac:dyDescent="0.25">
      <c r="A1046" s="39" t="s">
        <v>2499</v>
      </c>
      <c r="C1046" s="39" t="s">
        <v>2500</v>
      </c>
    </row>
    <row r="1047" spans="1:3" x14ac:dyDescent="0.25">
      <c r="A1047" s="40" t="s">
        <v>2501</v>
      </c>
      <c r="C1047" s="40" t="s">
        <v>2502</v>
      </c>
    </row>
    <row r="1048" spans="1:3" x14ac:dyDescent="0.25">
      <c r="A1048" s="39" t="s">
        <v>2503</v>
      </c>
      <c r="C1048" s="39" t="s">
        <v>2504</v>
      </c>
    </row>
    <row r="1049" spans="1:3" x14ac:dyDescent="0.25">
      <c r="A1049" s="40" t="s">
        <v>2505</v>
      </c>
      <c r="C1049" s="40" t="s">
        <v>2506</v>
      </c>
    </row>
    <row r="1050" spans="1:3" x14ac:dyDescent="0.25">
      <c r="A1050" s="39" t="s">
        <v>2507</v>
      </c>
      <c r="C1050" s="39" t="s">
        <v>2508</v>
      </c>
    </row>
    <row r="1051" spans="1:3" x14ac:dyDescent="0.25">
      <c r="A1051" s="40" t="s">
        <v>2509</v>
      </c>
      <c r="C1051" s="40" t="s">
        <v>2510</v>
      </c>
    </row>
    <row r="1052" spans="1:3" x14ac:dyDescent="0.25">
      <c r="A1052" s="39" t="s">
        <v>2511</v>
      </c>
      <c r="C1052" s="39" t="s">
        <v>2512</v>
      </c>
    </row>
    <row r="1053" spans="1:3" x14ac:dyDescent="0.25">
      <c r="A1053" s="40" t="s">
        <v>2513</v>
      </c>
      <c r="C1053" s="40" t="s">
        <v>2514</v>
      </c>
    </row>
    <row r="1054" spans="1:3" x14ac:dyDescent="0.25">
      <c r="A1054" s="39" t="s">
        <v>2515</v>
      </c>
      <c r="C1054" s="39" t="s">
        <v>2516</v>
      </c>
    </row>
    <row r="1055" spans="1:3" x14ac:dyDescent="0.25">
      <c r="A1055" s="40" t="s">
        <v>2517</v>
      </c>
      <c r="C1055" s="40" t="s">
        <v>2518</v>
      </c>
    </row>
    <row r="1056" spans="1:3" x14ac:dyDescent="0.25">
      <c r="A1056" s="39" t="s">
        <v>2519</v>
      </c>
      <c r="C1056" s="39" t="s">
        <v>2520</v>
      </c>
    </row>
    <row r="1057" spans="1:3" x14ac:dyDescent="0.25">
      <c r="A1057" s="40" t="s">
        <v>2521</v>
      </c>
      <c r="C1057" s="40" t="s">
        <v>2522</v>
      </c>
    </row>
    <row r="1058" spans="1:3" x14ac:dyDescent="0.25">
      <c r="A1058" s="39" t="s">
        <v>2523</v>
      </c>
      <c r="C1058" s="39" t="s">
        <v>2524</v>
      </c>
    </row>
    <row r="1059" spans="1:3" x14ac:dyDescent="0.25">
      <c r="A1059" s="40" t="s">
        <v>2525</v>
      </c>
      <c r="C1059" s="40" t="s">
        <v>2526</v>
      </c>
    </row>
    <row r="1060" spans="1:3" x14ac:dyDescent="0.25">
      <c r="A1060" s="39" t="s">
        <v>2527</v>
      </c>
      <c r="C1060" s="39" t="s">
        <v>2528</v>
      </c>
    </row>
    <row r="1061" spans="1:3" x14ac:dyDescent="0.25">
      <c r="A1061" s="40" t="s">
        <v>2529</v>
      </c>
      <c r="C1061" s="40" t="s">
        <v>2530</v>
      </c>
    </row>
    <row r="1062" spans="1:3" x14ac:dyDescent="0.25">
      <c r="A1062" s="39" t="s">
        <v>2531</v>
      </c>
      <c r="C1062" s="39" t="s">
        <v>2532</v>
      </c>
    </row>
    <row r="1063" spans="1:3" x14ac:dyDescent="0.25">
      <c r="A1063" s="40" t="s">
        <v>2533</v>
      </c>
      <c r="C1063" s="40" t="s">
        <v>2534</v>
      </c>
    </row>
    <row r="1064" spans="1:3" x14ac:dyDescent="0.25">
      <c r="A1064" s="39" t="s">
        <v>2535</v>
      </c>
      <c r="C1064" s="39" t="s">
        <v>2536</v>
      </c>
    </row>
    <row r="1065" spans="1:3" x14ac:dyDescent="0.25">
      <c r="A1065" s="40" t="s">
        <v>2537</v>
      </c>
      <c r="C1065" s="40" t="s">
        <v>2538</v>
      </c>
    </row>
    <row r="1066" spans="1:3" x14ac:dyDescent="0.25">
      <c r="A1066" s="39" t="s">
        <v>2539</v>
      </c>
      <c r="C1066" s="39" t="s">
        <v>2540</v>
      </c>
    </row>
    <row r="1067" spans="1:3" x14ac:dyDescent="0.25">
      <c r="A1067" s="40" t="s">
        <v>2541</v>
      </c>
      <c r="C1067" s="40" t="s">
        <v>2542</v>
      </c>
    </row>
    <row r="1068" spans="1:3" x14ac:dyDescent="0.25">
      <c r="A1068" s="39" t="s">
        <v>2543</v>
      </c>
      <c r="C1068" s="39" t="s">
        <v>2544</v>
      </c>
    </row>
    <row r="1069" spans="1:3" x14ac:dyDescent="0.25">
      <c r="A1069" s="40" t="s">
        <v>2545</v>
      </c>
      <c r="C1069" s="40" t="s">
        <v>2546</v>
      </c>
    </row>
    <row r="1070" spans="1:3" x14ac:dyDescent="0.25">
      <c r="A1070" s="39" t="s">
        <v>2547</v>
      </c>
      <c r="C1070" s="39" t="s">
        <v>2548</v>
      </c>
    </row>
    <row r="1071" spans="1:3" x14ac:dyDescent="0.25">
      <c r="A1071" s="40" t="s">
        <v>2549</v>
      </c>
      <c r="C1071" s="40" t="s">
        <v>2550</v>
      </c>
    </row>
    <row r="1072" spans="1:3" x14ac:dyDescent="0.25">
      <c r="A1072" s="39" t="s">
        <v>2551</v>
      </c>
      <c r="C1072" s="39" t="s">
        <v>2552</v>
      </c>
    </row>
    <row r="1073" spans="1:3" x14ac:dyDescent="0.25">
      <c r="A1073" s="40" t="s">
        <v>2553</v>
      </c>
      <c r="C1073" s="40" t="s">
        <v>2554</v>
      </c>
    </row>
    <row r="1074" spans="1:3" x14ac:dyDescent="0.25">
      <c r="A1074" s="39" t="s">
        <v>427</v>
      </c>
      <c r="C1074" s="39" t="s">
        <v>2555</v>
      </c>
    </row>
    <row r="1075" spans="1:3" x14ac:dyDescent="0.25">
      <c r="A1075" s="40" t="s">
        <v>2556</v>
      </c>
      <c r="C1075" s="40" t="s">
        <v>2557</v>
      </c>
    </row>
    <row r="1076" spans="1:3" x14ac:dyDescent="0.25">
      <c r="A1076" s="39" t="s">
        <v>2558</v>
      </c>
      <c r="C1076" s="39" t="s">
        <v>2559</v>
      </c>
    </row>
    <row r="1077" spans="1:3" x14ac:dyDescent="0.25">
      <c r="A1077" s="40" t="s">
        <v>2560</v>
      </c>
      <c r="C1077" s="40" t="s">
        <v>755</v>
      </c>
    </row>
    <row r="1078" spans="1:3" x14ac:dyDescent="0.25">
      <c r="A1078" s="39" t="s">
        <v>2561</v>
      </c>
      <c r="C1078" s="39" t="s">
        <v>2562</v>
      </c>
    </row>
    <row r="1079" spans="1:3" x14ac:dyDescent="0.25">
      <c r="A1079" s="40" t="s">
        <v>2563</v>
      </c>
      <c r="C1079" s="40" t="s">
        <v>2564</v>
      </c>
    </row>
    <row r="1080" spans="1:3" x14ac:dyDescent="0.25">
      <c r="A1080" s="39" t="s">
        <v>2565</v>
      </c>
      <c r="C1080" s="39" t="s">
        <v>2566</v>
      </c>
    </row>
    <row r="1081" spans="1:3" x14ac:dyDescent="0.25">
      <c r="A1081" s="40" t="s">
        <v>2567</v>
      </c>
      <c r="C1081" s="40" t="s">
        <v>2568</v>
      </c>
    </row>
    <row r="1082" spans="1:3" x14ac:dyDescent="0.25">
      <c r="A1082" s="39" t="s">
        <v>2569</v>
      </c>
      <c r="C1082" s="39" t="s">
        <v>2570</v>
      </c>
    </row>
    <row r="1083" spans="1:3" x14ac:dyDescent="0.25">
      <c r="A1083" s="40" t="s">
        <v>2571</v>
      </c>
      <c r="C1083" s="40" t="s">
        <v>2572</v>
      </c>
    </row>
    <row r="1084" spans="1:3" x14ac:dyDescent="0.25">
      <c r="A1084" s="39" t="s">
        <v>429</v>
      </c>
      <c r="C1084" s="39" t="s">
        <v>2573</v>
      </c>
    </row>
    <row r="1085" spans="1:3" x14ac:dyDescent="0.25">
      <c r="A1085" s="40" t="s">
        <v>430</v>
      </c>
      <c r="C1085" s="40" t="s">
        <v>2574</v>
      </c>
    </row>
    <row r="1086" spans="1:3" x14ac:dyDescent="0.25">
      <c r="A1086" s="39" t="s">
        <v>2575</v>
      </c>
      <c r="C1086" s="39" t="s">
        <v>2576</v>
      </c>
    </row>
    <row r="1087" spans="1:3" x14ac:dyDescent="0.25">
      <c r="A1087" s="40" t="s">
        <v>2577</v>
      </c>
      <c r="C1087" s="40" t="s">
        <v>2578</v>
      </c>
    </row>
    <row r="1088" spans="1:3" x14ac:dyDescent="0.25">
      <c r="A1088" s="39" t="s">
        <v>2579</v>
      </c>
      <c r="C1088" s="39" t="s">
        <v>2580</v>
      </c>
    </row>
    <row r="1089" spans="1:3" x14ac:dyDescent="0.25">
      <c r="A1089" s="40" t="s">
        <v>2581</v>
      </c>
      <c r="C1089" s="40" t="s">
        <v>2582</v>
      </c>
    </row>
    <row r="1090" spans="1:3" x14ac:dyDescent="0.25">
      <c r="A1090" s="39" t="s">
        <v>2583</v>
      </c>
      <c r="C1090" s="39" t="s">
        <v>2584</v>
      </c>
    </row>
    <row r="1091" spans="1:3" x14ac:dyDescent="0.25">
      <c r="A1091" s="40" t="s">
        <v>2585</v>
      </c>
      <c r="C1091" s="40" t="s">
        <v>2586</v>
      </c>
    </row>
    <row r="1092" spans="1:3" x14ac:dyDescent="0.25">
      <c r="A1092" s="39" t="s">
        <v>2587</v>
      </c>
      <c r="C1092" s="39" t="s">
        <v>2588</v>
      </c>
    </row>
    <row r="1093" spans="1:3" x14ac:dyDescent="0.25">
      <c r="A1093" s="40" t="s">
        <v>2589</v>
      </c>
      <c r="C1093" s="40" t="s">
        <v>2590</v>
      </c>
    </row>
    <row r="1094" spans="1:3" x14ac:dyDescent="0.25">
      <c r="A1094" s="39" t="s">
        <v>2591</v>
      </c>
      <c r="C1094" s="39" t="s">
        <v>2592</v>
      </c>
    </row>
    <row r="1095" spans="1:3" x14ac:dyDescent="0.25">
      <c r="A1095" s="40" t="s">
        <v>2593</v>
      </c>
      <c r="C1095" s="40" t="s">
        <v>2594</v>
      </c>
    </row>
    <row r="1096" spans="1:3" x14ac:dyDescent="0.25">
      <c r="A1096" s="39" t="s">
        <v>2595</v>
      </c>
      <c r="C1096" s="39" t="s">
        <v>2596</v>
      </c>
    </row>
    <row r="1097" spans="1:3" x14ac:dyDescent="0.25">
      <c r="A1097" s="40" t="s">
        <v>2597</v>
      </c>
      <c r="C1097" s="40" t="s">
        <v>2598</v>
      </c>
    </row>
    <row r="1098" spans="1:3" x14ac:dyDescent="0.25">
      <c r="A1098" s="39" t="s">
        <v>2599</v>
      </c>
      <c r="C1098" s="39" t="s">
        <v>2600</v>
      </c>
    </row>
    <row r="1099" spans="1:3" x14ac:dyDescent="0.25">
      <c r="A1099" s="40" t="s">
        <v>2601</v>
      </c>
      <c r="C1099" s="40" t="s">
        <v>2602</v>
      </c>
    </row>
    <row r="1100" spans="1:3" x14ac:dyDescent="0.25">
      <c r="A1100" s="39" t="s">
        <v>2603</v>
      </c>
      <c r="C1100" s="39" t="s">
        <v>2604</v>
      </c>
    </row>
    <row r="1101" spans="1:3" x14ac:dyDescent="0.25">
      <c r="A1101" s="40" t="s">
        <v>2605</v>
      </c>
      <c r="C1101" s="40" t="s">
        <v>2606</v>
      </c>
    </row>
    <row r="1102" spans="1:3" x14ac:dyDescent="0.25">
      <c r="A1102" s="39" t="s">
        <v>2607</v>
      </c>
      <c r="C1102" s="39" t="s">
        <v>2608</v>
      </c>
    </row>
    <row r="1103" spans="1:3" x14ac:dyDescent="0.25">
      <c r="A1103" s="40" t="s">
        <v>2609</v>
      </c>
      <c r="C1103" s="40" t="s">
        <v>2610</v>
      </c>
    </row>
    <row r="1104" spans="1:3" x14ac:dyDescent="0.25">
      <c r="A1104" s="39" t="s">
        <v>2611</v>
      </c>
      <c r="C1104" s="39" t="s">
        <v>2612</v>
      </c>
    </row>
    <row r="1105" spans="1:3" x14ac:dyDescent="0.25">
      <c r="A1105" s="40" t="s">
        <v>2613</v>
      </c>
      <c r="C1105" s="40" t="s">
        <v>2614</v>
      </c>
    </row>
    <row r="1106" spans="1:3" x14ac:dyDescent="0.25">
      <c r="A1106" s="39" t="s">
        <v>2615</v>
      </c>
      <c r="C1106" s="39" t="s">
        <v>2616</v>
      </c>
    </row>
    <row r="1107" spans="1:3" x14ac:dyDescent="0.25">
      <c r="A1107" s="40" t="s">
        <v>2617</v>
      </c>
      <c r="C1107" s="40" t="s">
        <v>2618</v>
      </c>
    </row>
    <row r="1108" spans="1:3" x14ac:dyDescent="0.25">
      <c r="A1108" s="39" t="s">
        <v>2619</v>
      </c>
      <c r="C1108" s="39" t="s">
        <v>2620</v>
      </c>
    </row>
    <row r="1109" spans="1:3" x14ac:dyDescent="0.25">
      <c r="A1109" s="40" t="s">
        <v>2621</v>
      </c>
      <c r="C1109" s="40" t="s">
        <v>2622</v>
      </c>
    </row>
    <row r="1110" spans="1:3" x14ac:dyDescent="0.25">
      <c r="A1110" s="39" t="s">
        <v>2623</v>
      </c>
      <c r="C1110" s="39" t="s">
        <v>2624</v>
      </c>
    </row>
    <row r="1111" spans="1:3" x14ac:dyDescent="0.25">
      <c r="A1111" s="40" t="s">
        <v>2625</v>
      </c>
      <c r="C1111" s="40" t="s">
        <v>2626</v>
      </c>
    </row>
    <row r="1112" spans="1:3" x14ac:dyDescent="0.25">
      <c r="A1112" s="39" t="s">
        <v>2627</v>
      </c>
      <c r="C1112" s="39" t="s">
        <v>2628</v>
      </c>
    </row>
    <row r="1113" spans="1:3" x14ac:dyDescent="0.25">
      <c r="A1113" s="40" t="s">
        <v>2629</v>
      </c>
      <c r="C1113" s="40" t="s">
        <v>2630</v>
      </c>
    </row>
    <row r="1114" spans="1:3" x14ac:dyDescent="0.25">
      <c r="A1114" s="39" t="s">
        <v>2631</v>
      </c>
      <c r="C1114" s="39" t="s">
        <v>2632</v>
      </c>
    </row>
    <row r="1115" spans="1:3" x14ac:dyDescent="0.25">
      <c r="A1115" s="40" t="s">
        <v>2633</v>
      </c>
      <c r="C1115" s="40" t="s">
        <v>2634</v>
      </c>
    </row>
    <row r="1116" spans="1:3" x14ac:dyDescent="0.25">
      <c r="A1116" s="39" t="s">
        <v>2635</v>
      </c>
      <c r="C1116" s="39" t="s">
        <v>2636</v>
      </c>
    </row>
    <row r="1117" spans="1:3" x14ac:dyDescent="0.25">
      <c r="A1117" s="40" t="s">
        <v>434</v>
      </c>
      <c r="C1117" s="40" t="s">
        <v>2637</v>
      </c>
    </row>
    <row r="1118" spans="1:3" x14ac:dyDescent="0.25">
      <c r="A1118" s="39" t="s">
        <v>2638</v>
      </c>
      <c r="C1118" s="39" t="s">
        <v>2639</v>
      </c>
    </row>
    <row r="1119" spans="1:3" x14ac:dyDescent="0.25">
      <c r="A1119" s="40" t="s">
        <v>2640</v>
      </c>
      <c r="C1119" s="40" t="s">
        <v>2641</v>
      </c>
    </row>
    <row r="1120" spans="1:3" x14ac:dyDescent="0.25">
      <c r="A1120" s="39" t="s">
        <v>2642</v>
      </c>
      <c r="C1120" s="39" t="s">
        <v>2643</v>
      </c>
    </row>
    <row r="1121" spans="1:3" x14ac:dyDescent="0.25">
      <c r="A1121" s="40" t="s">
        <v>2644</v>
      </c>
      <c r="C1121" s="40" t="s">
        <v>2645</v>
      </c>
    </row>
    <row r="1122" spans="1:3" x14ac:dyDescent="0.25">
      <c r="A1122" s="39" t="s">
        <v>2646</v>
      </c>
      <c r="C1122" s="39" t="s">
        <v>2647</v>
      </c>
    </row>
    <row r="1123" spans="1:3" x14ac:dyDescent="0.25">
      <c r="A1123" s="40" t="s">
        <v>2648</v>
      </c>
      <c r="C1123" s="40" t="s">
        <v>2649</v>
      </c>
    </row>
    <row r="1124" spans="1:3" x14ac:dyDescent="0.25">
      <c r="A1124" s="39" t="s">
        <v>2650</v>
      </c>
      <c r="C1124" s="39" t="s">
        <v>2651</v>
      </c>
    </row>
    <row r="1125" spans="1:3" x14ac:dyDescent="0.25">
      <c r="A1125" s="40" t="s">
        <v>2652</v>
      </c>
      <c r="C1125" s="40" t="s">
        <v>2653</v>
      </c>
    </row>
    <row r="1126" spans="1:3" x14ac:dyDescent="0.25">
      <c r="A1126" s="39" t="s">
        <v>2654</v>
      </c>
      <c r="C1126" s="39" t="s">
        <v>2655</v>
      </c>
    </row>
    <row r="1127" spans="1:3" x14ac:dyDescent="0.25">
      <c r="A1127" s="40" t="s">
        <v>2656</v>
      </c>
      <c r="C1127" s="40" t="s">
        <v>2657</v>
      </c>
    </row>
    <row r="1128" spans="1:3" x14ac:dyDescent="0.25">
      <c r="A1128" s="39" t="s">
        <v>2658</v>
      </c>
      <c r="C1128" s="39" t="s">
        <v>2659</v>
      </c>
    </row>
    <row r="1129" spans="1:3" x14ac:dyDescent="0.25">
      <c r="A1129" s="40" t="s">
        <v>2660</v>
      </c>
      <c r="C1129" s="40" t="s">
        <v>2661</v>
      </c>
    </row>
    <row r="1130" spans="1:3" x14ac:dyDescent="0.25">
      <c r="A1130" s="39" t="s">
        <v>2662</v>
      </c>
      <c r="C1130" s="39" t="s">
        <v>2663</v>
      </c>
    </row>
    <row r="1131" spans="1:3" x14ac:dyDescent="0.25">
      <c r="A1131" s="40" t="s">
        <v>2664</v>
      </c>
      <c r="C1131" s="40" t="s">
        <v>2665</v>
      </c>
    </row>
    <row r="1132" spans="1:3" x14ac:dyDescent="0.25">
      <c r="A1132" s="39" t="s">
        <v>2666</v>
      </c>
      <c r="C1132" s="39" t="s">
        <v>2667</v>
      </c>
    </row>
    <row r="1133" spans="1:3" x14ac:dyDescent="0.25">
      <c r="A1133" s="40" t="s">
        <v>2668</v>
      </c>
      <c r="C1133" s="40" t="s">
        <v>2669</v>
      </c>
    </row>
    <row r="1134" spans="1:3" x14ac:dyDescent="0.25">
      <c r="A1134" s="39" t="s">
        <v>2670</v>
      </c>
      <c r="C1134" s="39" t="s">
        <v>2671</v>
      </c>
    </row>
    <row r="1135" spans="1:3" x14ac:dyDescent="0.25">
      <c r="A1135" s="40" t="s">
        <v>2672</v>
      </c>
      <c r="C1135" s="40" t="s">
        <v>2673</v>
      </c>
    </row>
    <row r="1136" spans="1:3" x14ac:dyDescent="0.25">
      <c r="A1136" s="39" t="s">
        <v>2674</v>
      </c>
      <c r="C1136" s="39" t="s">
        <v>2675</v>
      </c>
    </row>
    <row r="1137" spans="1:3" x14ac:dyDescent="0.25">
      <c r="A1137" s="40" t="s">
        <v>2676</v>
      </c>
      <c r="C1137" s="40" t="s">
        <v>2677</v>
      </c>
    </row>
    <row r="1138" spans="1:3" x14ac:dyDescent="0.25">
      <c r="A1138" s="39" t="s">
        <v>2678</v>
      </c>
      <c r="C1138" s="39" t="s">
        <v>2679</v>
      </c>
    </row>
    <row r="1139" spans="1:3" x14ac:dyDescent="0.25">
      <c r="A1139" s="40" t="s">
        <v>2680</v>
      </c>
      <c r="C1139" s="40" t="s">
        <v>2681</v>
      </c>
    </row>
    <row r="1140" spans="1:3" x14ac:dyDescent="0.25">
      <c r="A1140" s="39" t="s">
        <v>435</v>
      </c>
      <c r="C1140" s="39" t="s">
        <v>2682</v>
      </c>
    </row>
    <row r="1141" spans="1:3" x14ac:dyDescent="0.25">
      <c r="A1141" s="40" t="s">
        <v>2683</v>
      </c>
      <c r="C1141" s="40" t="s">
        <v>2684</v>
      </c>
    </row>
    <row r="1142" spans="1:3" x14ac:dyDescent="0.25">
      <c r="A1142" s="39" t="s">
        <v>2685</v>
      </c>
      <c r="C1142" s="39" t="s">
        <v>2686</v>
      </c>
    </row>
    <row r="1143" spans="1:3" x14ac:dyDescent="0.25">
      <c r="A1143" s="40" t="s">
        <v>2687</v>
      </c>
      <c r="C1143" s="40" t="s">
        <v>2688</v>
      </c>
    </row>
    <row r="1144" spans="1:3" x14ac:dyDescent="0.25">
      <c r="A1144" s="39" t="s">
        <v>2689</v>
      </c>
      <c r="C1144" s="39" t="s">
        <v>2690</v>
      </c>
    </row>
    <row r="1145" spans="1:3" x14ac:dyDescent="0.25">
      <c r="A1145" s="40" t="s">
        <v>2691</v>
      </c>
      <c r="C1145" s="40" t="s">
        <v>799</v>
      </c>
    </row>
    <row r="1146" spans="1:3" x14ac:dyDescent="0.25">
      <c r="A1146" s="39" t="s">
        <v>2692</v>
      </c>
      <c r="C1146" s="39" t="s">
        <v>2693</v>
      </c>
    </row>
    <row r="1147" spans="1:3" x14ac:dyDescent="0.25">
      <c r="A1147" s="40" t="s">
        <v>2694</v>
      </c>
      <c r="C1147" s="40" t="s">
        <v>805</v>
      </c>
    </row>
    <row r="1148" spans="1:3" x14ac:dyDescent="0.25">
      <c r="A1148" s="39" t="s">
        <v>2695</v>
      </c>
      <c r="C1148" s="39" t="s">
        <v>2696</v>
      </c>
    </row>
    <row r="1149" spans="1:3" x14ac:dyDescent="0.25">
      <c r="A1149" s="40" t="s">
        <v>2697</v>
      </c>
      <c r="C1149" s="40" t="s">
        <v>2698</v>
      </c>
    </row>
    <row r="1150" spans="1:3" x14ac:dyDescent="0.25">
      <c r="A1150" s="39" t="s">
        <v>2699</v>
      </c>
      <c r="C1150" s="39" t="s">
        <v>2700</v>
      </c>
    </row>
    <row r="1151" spans="1:3" x14ac:dyDescent="0.25">
      <c r="A1151" s="40" t="s">
        <v>2701</v>
      </c>
      <c r="C1151" s="40" t="s">
        <v>2702</v>
      </c>
    </row>
    <row r="1152" spans="1:3" x14ac:dyDescent="0.25">
      <c r="A1152" s="39" t="s">
        <v>2703</v>
      </c>
      <c r="C1152" s="39" t="s">
        <v>2704</v>
      </c>
    </row>
    <row r="1153" spans="1:3" x14ac:dyDescent="0.25">
      <c r="A1153" s="40" t="s">
        <v>2705</v>
      </c>
      <c r="C1153" s="40" t="s">
        <v>2706</v>
      </c>
    </row>
    <row r="1154" spans="1:3" x14ac:dyDescent="0.25">
      <c r="A1154" s="39" t="s">
        <v>2707</v>
      </c>
      <c r="C1154" s="39" t="s">
        <v>812</v>
      </c>
    </row>
    <row r="1155" spans="1:3" x14ac:dyDescent="0.25">
      <c r="A1155" s="40" t="s">
        <v>2708</v>
      </c>
      <c r="C1155" s="40" t="s">
        <v>2709</v>
      </c>
    </row>
    <row r="1156" spans="1:3" x14ac:dyDescent="0.25">
      <c r="A1156" s="39" t="s">
        <v>2710</v>
      </c>
      <c r="C1156" s="39" t="s">
        <v>2711</v>
      </c>
    </row>
    <row r="1157" spans="1:3" x14ac:dyDescent="0.25">
      <c r="A1157" s="40" t="s">
        <v>2712</v>
      </c>
      <c r="C1157" s="40" t="s">
        <v>2713</v>
      </c>
    </row>
    <row r="1158" spans="1:3" x14ac:dyDescent="0.25">
      <c r="A1158" s="39" t="s">
        <v>2714</v>
      </c>
      <c r="C1158" s="39" t="s">
        <v>2715</v>
      </c>
    </row>
    <row r="1159" spans="1:3" x14ac:dyDescent="0.25">
      <c r="A1159" s="40" t="s">
        <v>2716</v>
      </c>
      <c r="C1159" s="40" t="s">
        <v>2717</v>
      </c>
    </row>
    <row r="1160" spans="1:3" x14ac:dyDescent="0.25">
      <c r="A1160" s="39" t="s">
        <v>2718</v>
      </c>
      <c r="C1160" s="39" t="s">
        <v>2719</v>
      </c>
    </row>
    <row r="1161" spans="1:3" x14ac:dyDescent="0.25">
      <c r="A1161" s="40" t="s">
        <v>2720</v>
      </c>
      <c r="C1161" s="40" t="s">
        <v>2721</v>
      </c>
    </row>
    <row r="1162" spans="1:3" x14ac:dyDescent="0.25">
      <c r="A1162" s="39" t="s">
        <v>2722</v>
      </c>
      <c r="C1162" s="39" t="s">
        <v>2723</v>
      </c>
    </row>
    <row r="1163" spans="1:3" x14ac:dyDescent="0.25">
      <c r="A1163" s="40" t="s">
        <v>2724</v>
      </c>
      <c r="C1163" s="40" t="s">
        <v>2725</v>
      </c>
    </row>
    <row r="1164" spans="1:3" x14ac:dyDescent="0.25">
      <c r="A1164" s="39" t="s">
        <v>2726</v>
      </c>
      <c r="C1164" s="39" t="s">
        <v>2727</v>
      </c>
    </row>
    <row r="1165" spans="1:3" x14ac:dyDescent="0.25">
      <c r="A1165" s="40" t="s">
        <v>2728</v>
      </c>
      <c r="C1165" s="40" t="s">
        <v>2729</v>
      </c>
    </row>
    <row r="1166" spans="1:3" x14ac:dyDescent="0.25">
      <c r="A1166" s="39" t="s">
        <v>2730</v>
      </c>
      <c r="C1166" s="39" t="s">
        <v>2731</v>
      </c>
    </row>
    <row r="1167" spans="1:3" x14ac:dyDescent="0.25">
      <c r="A1167" s="40" t="s">
        <v>2732</v>
      </c>
      <c r="C1167" s="40" t="s">
        <v>2733</v>
      </c>
    </row>
    <row r="1168" spans="1:3" x14ac:dyDescent="0.25">
      <c r="A1168" s="39" t="s">
        <v>2734</v>
      </c>
      <c r="C1168" s="39" t="s">
        <v>2735</v>
      </c>
    </row>
    <row r="1169" spans="1:3" x14ac:dyDescent="0.25">
      <c r="A1169" s="40" t="s">
        <v>2736</v>
      </c>
      <c r="C1169" s="40" t="s">
        <v>2737</v>
      </c>
    </row>
    <row r="1170" spans="1:3" x14ac:dyDescent="0.25">
      <c r="A1170" s="39" t="s">
        <v>2738</v>
      </c>
      <c r="C1170" s="39" t="s">
        <v>2739</v>
      </c>
    </row>
    <row r="1171" spans="1:3" x14ac:dyDescent="0.25">
      <c r="A1171" s="40" t="s">
        <v>2740</v>
      </c>
      <c r="C1171" s="40" t="s">
        <v>2741</v>
      </c>
    </row>
    <row r="1172" spans="1:3" x14ac:dyDescent="0.25">
      <c r="A1172" s="39" t="s">
        <v>2742</v>
      </c>
      <c r="C1172" s="39" t="s">
        <v>2743</v>
      </c>
    </row>
    <row r="1173" spans="1:3" x14ac:dyDescent="0.25">
      <c r="A1173" s="40" t="s">
        <v>2744</v>
      </c>
      <c r="C1173" s="40" t="s">
        <v>2745</v>
      </c>
    </row>
    <row r="1174" spans="1:3" x14ac:dyDescent="0.25">
      <c r="A1174" s="39" t="s">
        <v>2746</v>
      </c>
      <c r="C1174" s="39" t="s">
        <v>2747</v>
      </c>
    </row>
    <row r="1175" spans="1:3" x14ac:dyDescent="0.25">
      <c r="A1175" s="40" t="s">
        <v>2748</v>
      </c>
      <c r="C1175" s="40" t="s">
        <v>816</v>
      </c>
    </row>
    <row r="1176" spans="1:3" x14ac:dyDescent="0.25">
      <c r="A1176" s="39" t="s">
        <v>2749</v>
      </c>
      <c r="C1176" s="39" t="s">
        <v>818</v>
      </c>
    </row>
    <row r="1177" spans="1:3" x14ac:dyDescent="0.25">
      <c r="A1177" s="40" t="s">
        <v>440</v>
      </c>
      <c r="C1177" s="40" t="s">
        <v>2750</v>
      </c>
    </row>
    <row r="1178" spans="1:3" x14ac:dyDescent="0.25">
      <c r="A1178" s="39" t="s">
        <v>2751</v>
      </c>
      <c r="C1178" s="39" t="s">
        <v>2752</v>
      </c>
    </row>
    <row r="1179" spans="1:3" x14ac:dyDescent="0.25">
      <c r="A1179" s="40" t="s">
        <v>2753</v>
      </c>
      <c r="C1179" s="40" t="s">
        <v>2754</v>
      </c>
    </row>
    <row r="1180" spans="1:3" x14ac:dyDescent="0.25">
      <c r="A1180" s="39" t="s">
        <v>2755</v>
      </c>
      <c r="C1180" s="39" t="s">
        <v>2756</v>
      </c>
    </row>
    <row r="1181" spans="1:3" x14ac:dyDescent="0.25">
      <c r="A1181" s="40" t="s">
        <v>441</v>
      </c>
      <c r="C1181" s="40" t="s">
        <v>2757</v>
      </c>
    </row>
    <row r="1182" spans="1:3" x14ac:dyDescent="0.25">
      <c r="C1182" s="39" t="s">
        <v>2758</v>
      </c>
    </row>
    <row r="1183" spans="1:3" x14ac:dyDescent="0.25">
      <c r="C1183" s="40" t="s">
        <v>2759</v>
      </c>
    </row>
    <row r="1184" spans="1:3" x14ac:dyDescent="0.25">
      <c r="C1184" s="39" t="s">
        <v>2760</v>
      </c>
    </row>
    <row r="1185" spans="3:3" x14ac:dyDescent="0.25">
      <c r="C1185" s="40" t="s">
        <v>2761</v>
      </c>
    </row>
    <row r="1186" spans="3:3" x14ac:dyDescent="0.25">
      <c r="C1186" s="39" t="s">
        <v>2762</v>
      </c>
    </row>
    <row r="1187" spans="3:3" x14ac:dyDescent="0.25">
      <c r="C1187" s="40" t="s">
        <v>2763</v>
      </c>
    </row>
    <row r="1188" spans="3:3" x14ac:dyDescent="0.25">
      <c r="C1188" s="39" t="s">
        <v>2764</v>
      </c>
    </row>
    <row r="1189" spans="3:3" x14ac:dyDescent="0.25">
      <c r="C1189" s="40" t="s">
        <v>2765</v>
      </c>
    </row>
    <row r="1190" spans="3:3" x14ac:dyDescent="0.25">
      <c r="C1190" s="39" t="s">
        <v>2766</v>
      </c>
    </row>
    <row r="1191" spans="3:3" x14ac:dyDescent="0.25">
      <c r="C1191" s="40" t="s">
        <v>2767</v>
      </c>
    </row>
    <row r="1192" spans="3:3" x14ac:dyDescent="0.25">
      <c r="C1192" s="39" t="s">
        <v>2768</v>
      </c>
    </row>
    <row r="1193" spans="3:3" x14ac:dyDescent="0.25">
      <c r="C1193" s="40" t="s">
        <v>2769</v>
      </c>
    </row>
    <row r="1194" spans="3:3" x14ac:dyDescent="0.25">
      <c r="C1194" s="39" t="s">
        <v>2770</v>
      </c>
    </row>
    <row r="1195" spans="3:3" x14ac:dyDescent="0.25">
      <c r="C1195" s="40" t="s">
        <v>2771</v>
      </c>
    </row>
    <row r="1196" spans="3:3" x14ac:dyDescent="0.25">
      <c r="C1196" s="39" t="s">
        <v>2772</v>
      </c>
    </row>
    <row r="1197" spans="3:3" x14ac:dyDescent="0.25">
      <c r="C1197" s="40" t="s">
        <v>2773</v>
      </c>
    </row>
    <row r="1198" spans="3:3" x14ac:dyDescent="0.25">
      <c r="C1198" s="39" t="s">
        <v>2774</v>
      </c>
    </row>
    <row r="1199" spans="3:3" x14ac:dyDescent="0.25">
      <c r="C1199" s="40" t="s">
        <v>2775</v>
      </c>
    </row>
    <row r="1200" spans="3:3" x14ac:dyDescent="0.25">
      <c r="C1200" s="39" t="s">
        <v>2776</v>
      </c>
    </row>
    <row r="1201" spans="3:3" x14ac:dyDescent="0.25">
      <c r="C1201" s="40" t="s">
        <v>2777</v>
      </c>
    </row>
    <row r="1202" spans="3:3" x14ac:dyDescent="0.25">
      <c r="C1202" s="39" t="s">
        <v>2778</v>
      </c>
    </row>
    <row r="1203" spans="3:3" x14ac:dyDescent="0.25">
      <c r="C1203" s="40" t="s">
        <v>2779</v>
      </c>
    </row>
    <row r="1204" spans="3:3" x14ac:dyDescent="0.25">
      <c r="C1204" s="39" t="s">
        <v>2780</v>
      </c>
    </row>
    <row r="1205" spans="3:3" x14ac:dyDescent="0.25">
      <c r="C1205" s="40" t="s">
        <v>2781</v>
      </c>
    </row>
    <row r="1206" spans="3:3" x14ac:dyDescent="0.25">
      <c r="C1206" s="39" t="s">
        <v>2782</v>
      </c>
    </row>
    <row r="1207" spans="3:3" x14ac:dyDescent="0.25">
      <c r="C1207" s="40" t="s">
        <v>2783</v>
      </c>
    </row>
    <row r="1208" spans="3:3" x14ac:dyDescent="0.25">
      <c r="C1208" s="39" t="s">
        <v>2784</v>
      </c>
    </row>
    <row r="1209" spans="3:3" x14ac:dyDescent="0.25">
      <c r="C1209" s="40" t="s">
        <v>2785</v>
      </c>
    </row>
    <row r="1210" spans="3:3" x14ac:dyDescent="0.25">
      <c r="C1210" s="39" t="s">
        <v>2786</v>
      </c>
    </row>
    <row r="1211" spans="3:3" x14ac:dyDescent="0.25">
      <c r="C1211" s="40" t="s">
        <v>2787</v>
      </c>
    </row>
    <row r="1212" spans="3:3" x14ac:dyDescent="0.25">
      <c r="C1212" s="39" t="s">
        <v>824</v>
      </c>
    </row>
    <row r="1213" spans="3:3" x14ac:dyDescent="0.25">
      <c r="C1213" s="40" t="s">
        <v>2788</v>
      </c>
    </row>
    <row r="1214" spans="3:3" x14ac:dyDescent="0.25">
      <c r="C1214" s="39" t="s">
        <v>2789</v>
      </c>
    </row>
    <row r="1215" spans="3:3" x14ac:dyDescent="0.25">
      <c r="C1215" s="40" t="s">
        <v>2790</v>
      </c>
    </row>
    <row r="1216" spans="3:3" x14ac:dyDescent="0.25">
      <c r="C1216" s="39" t="s">
        <v>2791</v>
      </c>
    </row>
    <row r="1217" spans="3:3" x14ac:dyDescent="0.25">
      <c r="C1217" s="40" t="s">
        <v>2792</v>
      </c>
    </row>
    <row r="1218" spans="3:3" x14ac:dyDescent="0.25">
      <c r="C1218" s="39" t="s">
        <v>2793</v>
      </c>
    </row>
    <row r="1219" spans="3:3" x14ac:dyDescent="0.25">
      <c r="C1219" s="40" t="s">
        <v>2794</v>
      </c>
    </row>
    <row r="1220" spans="3:3" x14ac:dyDescent="0.25">
      <c r="C1220" s="39" t="s">
        <v>2795</v>
      </c>
    </row>
    <row r="1221" spans="3:3" x14ac:dyDescent="0.25">
      <c r="C1221" s="40" t="s">
        <v>2796</v>
      </c>
    </row>
    <row r="1222" spans="3:3" x14ac:dyDescent="0.25">
      <c r="C1222" s="39" t="s">
        <v>2797</v>
      </c>
    </row>
    <row r="1223" spans="3:3" x14ac:dyDescent="0.25">
      <c r="C1223" s="40" t="s">
        <v>2798</v>
      </c>
    </row>
    <row r="1224" spans="3:3" x14ac:dyDescent="0.25">
      <c r="C1224" s="39" t="s">
        <v>2799</v>
      </c>
    </row>
    <row r="1225" spans="3:3" x14ac:dyDescent="0.25">
      <c r="C1225" s="40" t="s">
        <v>2800</v>
      </c>
    </row>
    <row r="1226" spans="3:3" x14ac:dyDescent="0.25">
      <c r="C1226" s="39" t="s">
        <v>2801</v>
      </c>
    </row>
    <row r="1227" spans="3:3" x14ac:dyDescent="0.25">
      <c r="C1227" s="40" t="s">
        <v>2802</v>
      </c>
    </row>
    <row r="1228" spans="3:3" x14ac:dyDescent="0.25">
      <c r="C1228" s="39" t="s">
        <v>2803</v>
      </c>
    </row>
    <row r="1229" spans="3:3" x14ac:dyDescent="0.25">
      <c r="C1229" s="40" t="s">
        <v>2804</v>
      </c>
    </row>
    <row r="1230" spans="3:3" x14ac:dyDescent="0.25">
      <c r="C1230" s="39" t="s">
        <v>2805</v>
      </c>
    </row>
    <row r="1231" spans="3:3" x14ac:dyDescent="0.25">
      <c r="C1231" s="40" t="s">
        <v>2806</v>
      </c>
    </row>
    <row r="1232" spans="3:3" x14ac:dyDescent="0.25">
      <c r="C1232" s="39" t="s">
        <v>2807</v>
      </c>
    </row>
    <row r="1233" spans="3:3" x14ac:dyDescent="0.25">
      <c r="C1233" s="40" t="s">
        <v>2808</v>
      </c>
    </row>
    <row r="1234" spans="3:3" x14ac:dyDescent="0.25">
      <c r="C1234" s="39" t="s">
        <v>2809</v>
      </c>
    </row>
    <row r="1235" spans="3:3" x14ac:dyDescent="0.25">
      <c r="C1235" s="40" t="s">
        <v>2810</v>
      </c>
    </row>
    <row r="1236" spans="3:3" x14ac:dyDescent="0.25">
      <c r="C1236" s="39" t="s">
        <v>2811</v>
      </c>
    </row>
    <row r="1237" spans="3:3" x14ac:dyDescent="0.25">
      <c r="C1237" s="40" t="s">
        <v>2812</v>
      </c>
    </row>
    <row r="1238" spans="3:3" x14ac:dyDescent="0.25">
      <c r="C1238" s="39" t="s">
        <v>2813</v>
      </c>
    </row>
    <row r="1239" spans="3:3" x14ac:dyDescent="0.25">
      <c r="C1239" s="40" t="s">
        <v>2814</v>
      </c>
    </row>
    <row r="1240" spans="3:3" x14ac:dyDescent="0.25">
      <c r="C1240" s="39" t="s">
        <v>2815</v>
      </c>
    </row>
    <row r="1241" spans="3:3" x14ac:dyDescent="0.25">
      <c r="C1241" s="40" t="s">
        <v>2816</v>
      </c>
    </row>
    <row r="1242" spans="3:3" x14ac:dyDescent="0.25">
      <c r="C1242" s="39" t="s">
        <v>2817</v>
      </c>
    </row>
    <row r="1243" spans="3:3" x14ac:dyDescent="0.25">
      <c r="C1243" s="40" t="s">
        <v>2818</v>
      </c>
    </row>
    <row r="1244" spans="3:3" x14ac:dyDescent="0.25">
      <c r="C1244" s="39" t="s">
        <v>2819</v>
      </c>
    </row>
    <row r="1245" spans="3:3" x14ac:dyDescent="0.25">
      <c r="C1245" s="40" t="s">
        <v>2820</v>
      </c>
    </row>
    <row r="1246" spans="3:3" x14ac:dyDescent="0.25">
      <c r="C1246" s="39" t="s">
        <v>2821</v>
      </c>
    </row>
    <row r="1247" spans="3:3" x14ac:dyDescent="0.25">
      <c r="C1247" s="40" t="s">
        <v>2822</v>
      </c>
    </row>
    <row r="1248" spans="3:3" x14ac:dyDescent="0.25">
      <c r="C1248" s="39" t="s">
        <v>2823</v>
      </c>
    </row>
    <row r="1249" spans="3:3" x14ac:dyDescent="0.25">
      <c r="C1249" s="40" t="s">
        <v>2824</v>
      </c>
    </row>
    <row r="1250" spans="3:3" x14ac:dyDescent="0.25">
      <c r="C1250" s="39" t="s">
        <v>2825</v>
      </c>
    </row>
    <row r="1251" spans="3:3" x14ac:dyDescent="0.25">
      <c r="C1251" s="40" t="s">
        <v>836</v>
      </c>
    </row>
    <row r="1252" spans="3:3" x14ac:dyDescent="0.25">
      <c r="C1252" s="39" t="s">
        <v>2826</v>
      </c>
    </row>
    <row r="1253" spans="3:3" x14ac:dyDescent="0.25">
      <c r="C1253" s="40" t="s">
        <v>2827</v>
      </c>
    </row>
    <row r="1254" spans="3:3" x14ac:dyDescent="0.25">
      <c r="C1254" s="39" t="s">
        <v>2828</v>
      </c>
    </row>
    <row r="1255" spans="3:3" x14ac:dyDescent="0.25">
      <c r="C1255" s="40" t="s">
        <v>2829</v>
      </c>
    </row>
    <row r="1256" spans="3:3" x14ac:dyDescent="0.25">
      <c r="C1256" s="39" t="s">
        <v>2830</v>
      </c>
    </row>
    <row r="1257" spans="3:3" x14ac:dyDescent="0.25">
      <c r="C1257" s="40" t="s">
        <v>2831</v>
      </c>
    </row>
    <row r="1258" spans="3:3" x14ac:dyDescent="0.25">
      <c r="C1258" s="39" t="s">
        <v>2832</v>
      </c>
    </row>
    <row r="1259" spans="3:3" x14ac:dyDescent="0.25">
      <c r="C1259" s="40" t="s">
        <v>2833</v>
      </c>
    </row>
    <row r="1260" spans="3:3" x14ac:dyDescent="0.25">
      <c r="C1260" s="39" t="s">
        <v>2834</v>
      </c>
    </row>
    <row r="1261" spans="3:3" x14ac:dyDescent="0.25">
      <c r="C1261" s="40" t="s">
        <v>2835</v>
      </c>
    </row>
    <row r="1262" spans="3:3" x14ac:dyDescent="0.25">
      <c r="C1262" s="39" t="s">
        <v>2836</v>
      </c>
    </row>
    <row r="1263" spans="3:3" x14ac:dyDescent="0.25">
      <c r="C1263" s="40" t="s">
        <v>2837</v>
      </c>
    </row>
    <row r="1264" spans="3:3" x14ac:dyDescent="0.25">
      <c r="C1264" s="39" t="s">
        <v>2838</v>
      </c>
    </row>
    <row r="1265" spans="3:3" x14ac:dyDescent="0.25">
      <c r="C1265" s="40" t="s">
        <v>2839</v>
      </c>
    </row>
    <row r="1266" spans="3:3" x14ac:dyDescent="0.25">
      <c r="C1266" s="39" t="s">
        <v>2840</v>
      </c>
    </row>
    <row r="1267" spans="3:3" x14ac:dyDescent="0.25">
      <c r="C1267" s="40" t="s">
        <v>2841</v>
      </c>
    </row>
    <row r="1268" spans="3:3" x14ac:dyDescent="0.25">
      <c r="C1268" s="39" t="s">
        <v>2842</v>
      </c>
    </row>
    <row r="1269" spans="3:3" x14ac:dyDescent="0.25">
      <c r="C1269" s="40" t="s">
        <v>2843</v>
      </c>
    </row>
    <row r="1270" spans="3:3" x14ac:dyDescent="0.25">
      <c r="C1270" s="39" t="s">
        <v>2844</v>
      </c>
    </row>
    <row r="1271" spans="3:3" x14ac:dyDescent="0.25">
      <c r="C1271" s="40" t="s">
        <v>2845</v>
      </c>
    </row>
    <row r="1272" spans="3:3" x14ac:dyDescent="0.25">
      <c r="C1272" s="39" t="s">
        <v>2846</v>
      </c>
    </row>
    <row r="1273" spans="3:3" x14ac:dyDescent="0.25">
      <c r="C1273" s="40" t="s">
        <v>2847</v>
      </c>
    </row>
    <row r="1274" spans="3:3" x14ac:dyDescent="0.25">
      <c r="C1274" s="39" t="s">
        <v>2848</v>
      </c>
    </row>
    <row r="1275" spans="3:3" x14ac:dyDescent="0.25">
      <c r="C1275" s="40" t="s">
        <v>2849</v>
      </c>
    </row>
    <row r="1276" spans="3:3" x14ac:dyDescent="0.25">
      <c r="C1276" s="39" t="s">
        <v>2850</v>
      </c>
    </row>
    <row r="1277" spans="3:3" x14ac:dyDescent="0.25">
      <c r="C1277" s="40" t="s">
        <v>2851</v>
      </c>
    </row>
    <row r="1278" spans="3:3" x14ac:dyDescent="0.25">
      <c r="C1278" s="39" t="s">
        <v>2852</v>
      </c>
    </row>
    <row r="1279" spans="3:3" x14ac:dyDescent="0.25">
      <c r="C1279" s="40" t="s">
        <v>2853</v>
      </c>
    </row>
    <row r="1280" spans="3:3" x14ac:dyDescent="0.25">
      <c r="C1280" s="39" t="s">
        <v>2854</v>
      </c>
    </row>
    <row r="1281" spans="3:3" x14ac:dyDescent="0.25">
      <c r="C1281" s="40" t="s">
        <v>2855</v>
      </c>
    </row>
    <row r="1282" spans="3:3" x14ac:dyDescent="0.25">
      <c r="C1282" s="39" t="s">
        <v>2856</v>
      </c>
    </row>
    <row r="1283" spans="3:3" x14ac:dyDescent="0.25">
      <c r="C1283" s="40" t="s">
        <v>2857</v>
      </c>
    </row>
    <row r="1284" spans="3:3" x14ac:dyDescent="0.25">
      <c r="C1284" s="39" t="s">
        <v>2858</v>
      </c>
    </row>
    <row r="1285" spans="3:3" x14ac:dyDescent="0.25">
      <c r="C1285" s="40" t="s">
        <v>2859</v>
      </c>
    </row>
    <row r="1286" spans="3:3" x14ac:dyDescent="0.25">
      <c r="C1286" s="39" t="s">
        <v>2860</v>
      </c>
    </row>
    <row r="1287" spans="3:3" x14ac:dyDescent="0.25">
      <c r="C1287" s="40" t="s">
        <v>2861</v>
      </c>
    </row>
    <row r="1288" spans="3:3" x14ac:dyDescent="0.25">
      <c r="C1288" s="39" t="s">
        <v>2862</v>
      </c>
    </row>
    <row r="1289" spans="3:3" x14ac:dyDescent="0.25">
      <c r="C1289" s="40" t="s">
        <v>2863</v>
      </c>
    </row>
    <row r="1290" spans="3:3" x14ac:dyDescent="0.25">
      <c r="C1290" s="39" t="s">
        <v>2864</v>
      </c>
    </row>
    <row r="1291" spans="3:3" x14ac:dyDescent="0.25">
      <c r="C1291" s="40" t="s">
        <v>2865</v>
      </c>
    </row>
    <row r="1292" spans="3:3" x14ac:dyDescent="0.25">
      <c r="C1292" s="39" t="s">
        <v>2866</v>
      </c>
    </row>
    <row r="1293" spans="3:3" x14ac:dyDescent="0.25">
      <c r="C1293" s="40" t="s">
        <v>2867</v>
      </c>
    </row>
    <row r="1294" spans="3:3" x14ac:dyDescent="0.25">
      <c r="C1294" s="39" t="s">
        <v>2868</v>
      </c>
    </row>
    <row r="1295" spans="3:3" x14ac:dyDescent="0.25">
      <c r="C1295" s="40" t="s">
        <v>2869</v>
      </c>
    </row>
    <row r="1296" spans="3:3" x14ac:dyDescent="0.25">
      <c r="C1296" s="39" t="s">
        <v>2870</v>
      </c>
    </row>
    <row r="1297" spans="3:3" x14ac:dyDescent="0.25">
      <c r="C1297" s="40" t="s">
        <v>2871</v>
      </c>
    </row>
    <row r="1298" spans="3:3" x14ac:dyDescent="0.25">
      <c r="C1298" s="39" t="s">
        <v>2872</v>
      </c>
    </row>
    <row r="1299" spans="3:3" x14ac:dyDescent="0.25">
      <c r="C1299" s="40" t="s">
        <v>2873</v>
      </c>
    </row>
    <row r="1300" spans="3:3" x14ac:dyDescent="0.25">
      <c r="C1300" s="39" t="s">
        <v>2874</v>
      </c>
    </row>
    <row r="1301" spans="3:3" x14ac:dyDescent="0.25">
      <c r="C1301" s="40" t="s">
        <v>2875</v>
      </c>
    </row>
    <row r="1302" spans="3:3" x14ac:dyDescent="0.25">
      <c r="C1302" s="39" t="s">
        <v>2876</v>
      </c>
    </row>
    <row r="1303" spans="3:3" x14ac:dyDescent="0.25">
      <c r="C1303" s="40" t="s">
        <v>2877</v>
      </c>
    </row>
    <row r="1304" spans="3:3" x14ac:dyDescent="0.25">
      <c r="C1304" s="39" t="s">
        <v>2878</v>
      </c>
    </row>
    <row r="1305" spans="3:3" x14ac:dyDescent="0.25">
      <c r="C1305" s="40" t="s">
        <v>2879</v>
      </c>
    </row>
    <row r="1306" spans="3:3" x14ac:dyDescent="0.25">
      <c r="C1306" s="39" t="s">
        <v>2880</v>
      </c>
    </row>
    <row r="1307" spans="3:3" x14ac:dyDescent="0.25">
      <c r="C1307" s="40" t="s">
        <v>2881</v>
      </c>
    </row>
    <row r="1308" spans="3:3" x14ac:dyDescent="0.25">
      <c r="C1308" s="39" t="s">
        <v>2882</v>
      </c>
    </row>
    <row r="1309" spans="3:3" x14ac:dyDescent="0.25">
      <c r="C1309" s="40" t="s">
        <v>2883</v>
      </c>
    </row>
    <row r="1310" spans="3:3" x14ac:dyDescent="0.25">
      <c r="C1310" s="39" t="s">
        <v>2884</v>
      </c>
    </row>
    <row r="1311" spans="3:3" x14ac:dyDescent="0.25">
      <c r="C1311" s="40" t="s">
        <v>2885</v>
      </c>
    </row>
    <row r="1312" spans="3:3" x14ac:dyDescent="0.25">
      <c r="C1312" s="39" t="s">
        <v>2886</v>
      </c>
    </row>
    <row r="1313" spans="3:3" x14ac:dyDescent="0.25">
      <c r="C1313" s="40" t="s">
        <v>2887</v>
      </c>
    </row>
    <row r="1314" spans="3:3" x14ac:dyDescent="0.25">
      <c r="C1314" s="39" t="s">
        <v>2888</v>
      </c>
    </row>
    <row r="1315" spans="3:3" x14ac:dyDescent="0.25">
      <c r="C1315" s="40" t="s">
        <v>2889</v>
      </c>
    </row>
    <row r="1316" spans="3:3" x14ac:dyDescent="0.25">
      <c r="C1316" s="39" t="s">
        <v>2890</v>
      </c>
    </row>
    <row r="1317" spans="3:3" x14ac:dyDescent="0.25">
      <c r="C1317" s="40" t="s">
        <v>2891</v>
      </c>
    </row>
    <row r="1318" spans="3:3" x14ac:dyDescent="0.25">
      <c r="C1318" s="39" t="s">
        <v>2892</v>
      </c>
    </row>
    <row r="1319" spans="3:3" x14ac:dyDescent="0.25">
      <c r="C1319" s="40" t="s">
        <v>2893</v>
      </c>
    </row>
    <row r="1320" spans="3:3" x14ac:dyDescent="0.25">
      <c r="C1320" s="39" t="s">
        <v>2894</v>
      </c>
    </row>
    <row r="1321" spans="3:3" x14ac:dyDescent="0.25">
      <c r="C1321" s="40" t="s">
        <v>2895</v>
      </c>
    </row>
    <row r="1322" spans="3:3" x14ac:dyDescent="0.25">
      <c r="C1322" s="39" t="s">
        <v>2896</v>
      </c>
    </row>
    <row r="1323" spans="3:3" x14ac:dyDescent="0.25">
      <c r="C1323" s="40" t="s">
        <v>2897</v>
      </c>
    </row>
    <row r="1324" spans="3:3" x14ac:dyDescent="0.25">
      <c r="C1324" s="39" t="s">
        <v>2898</v>
      </c>
    </row>
    <row r="1325" spans="3:3" x14ac:dyDescent="0.25">
      <c r="C1325" s="40" t="s">
        <v>2899</v>
      </c>
    </row>
    <row r="1326" spans="3:3" x14ac:dyDescent="0.25">
      <c r="C1326" s="39" t="s">
        <v>2900</v>
      </c>
    </row>
    <row r="1327" spans="3:3" x14ac:dyDescent="0.25">
      <c r="C1327" s="40" t="s">
        <v>2901</v>
      </c>
    </row>
    <row r="1328" spans="3:3" x14ac:dyDescent="0.25">
      <c r="C1328" s="39" t="s">
        <v>2902</v>
      </c>
    </row>
    <row r="1329" spans="3:3" x14ac:dyDescent="0.25">
      <c r="C1329" s="40" t="s">
        <v>2903</v>
      </c>
    </row>
    <row r="1330" spans="3:3" x14ac:dyDescent="0.25">
      <c r="C1330" s="39" t="s">
        <v>2904</v>
      </c>
    </row>
    <row r="1331" spans="3:3" x14ac:dyDescent="0.25">
      <c r="C1331" s="40" t="s">
        <v>2905</v>
      </c>
    </row>
    <row r="1332" spans="3:3" x14ac:dyDescent="0.25">
      <c r="C1332" s="39" t="s">
        <v>2906</v>
      </c>
    </row>
    <row r="1333" spans="3:3" x14ac:dyDescent="0.25">
      <c r="C1333" s="40" t="s">
        <v>2907</v>
      </c>
    </row>
    <row r="1334" spans="3:3" x14ac:dyDescent="0.25">
      <c r="C1334" s="39" t="s">
        <v>2908</v>
      </c>
    </row>
    <row r="1335" spans="3:3" x14ac:dyDescent="0.25">
      <c r="C1335" s="40" t="s">
        <v>2909</v>
      </c>
    </row>
    <row r="1336" spans="3:3" x14ac:dyDescent="0.25">
      <c r="C1336" s="39" t="s">
        <v>2910</v>
      </c>
    </row>
    <row r="1337" spans="3:3" x14ac:dyDescent="0.25">
      <c r="C1337" s="40" t="s">
        <v>2911</v>
      </c>
    </row>
    <row r="1338" spans="3:3" x14ac:dyDescent="0.25">
      <c r="C1338" s="39" t="s">
        <v>2912</v>
      </c>
    </row>
    <row r="1339" spans="3:3" x14ac:dyDescent="0.25">
      <c r="C1339" s="40" t="s">
        <v>2913</v>
      </c>
    </row>
    <row r="1340" spans="3:3" x14ac:dyDescent="0.25">
      <c r="C1340" s="39" t="s">
        <v>2914</v>
      </c>
    </row>
    <row r="1341" spans="3:3" x14ac:dyDescent="0.25">
      <c r="C1341" s="40" t="s">
        <v>2915</v>
      </c>
    </row>
    <row r="1342" spans="3:3" x14ac:dyDescent="0.25">
      <c r="C1342" s="39" t="s">
        <v>2916</v>
      </c>
    </row>
    <row r="1343" spans="3:3" x14ac:dyDescent="0.25">
      <c r="C1343" s="40" t="s">
        <v>2917</v>
      </c>
    </row>
    <row r="1344" spans="3:3" x14ac:dyDescent="0.25">
      <c r="C1344" s="39" t="s">
        <v>2918</v>
      </c>
    </row>
    <row r="1345" spans="3:3" x14ac:dyDescent="0.25">
      <c r="C1345" s="40" t="s">
        <v>2919</v>
      </c>
    </row>
    <row r="1346" spans="3:3" x14ac:dyDescent="0.25">
      <c r="C1346" s="39" t="s">
        <v>2920</v>
      </c>
    </row>
    <row r="1347" spans="3:3" x14ac:dyDescent="0.25">
      <c r="C1347" s="40" t="s">
        <v>2921</v>
      </c>
    </row>
    <row r="1348" spans="3:3" x14ac:dyDescent="0.25">
      <c r="C1348" s="39" t="s">
        <v>2922</v>
      </c>
    </row>
    <row r="1349" spans="3:3" x14ac:dyDescent="0.25">
      <c r="C1349" s="40" t="s">
        <v>2923</v>
      </c>
    </row>
    <row r="1350" spans="3:3" x14ac:dyDescent="0.25">
      <c r="C1350" s="39" t="s">
        <v>2924</v>
      </c>
    </row>
    <row r="1351" spans="3:3" x14ac:dyDescent="0.25">
      <c r="C1351" s="40" t="s">
        <v>2925</v>
      </c>
    </row>
    <row r="1352" spans="3:3" x14ac:dyDescent="0.25">
      <c r="C1352" s="39" t="s">
        <v>2926</v>
      </c>
    </row>
    <row r="1353" spans="3:3" x14ac:dyDescent="0.25">
      <c r="C1353" s="40" t="s">
        <v>2927</v>
      </c>
    </row>
    <row r="1354" spans="3:3" x14ac:dyDescent="0.25">
      <c r="C1354" s="39" t="s">
        <v>2928</v>
      </c>
    </row>
    <row r="1355" spans="3:3" x14ac:dyDescent="0.25">
      <c r="C1355" s="40" t="s">
        <v>2929</v>
      </c>
    </row>
    <row r="1356" spans="3:3" x14ac:dyDescent="0.25">
      <c r="C1356" s="39" t="s">
        <v>2930</v>
      </c>
    </row>
    <row r="1357" spans="3:3" x14ac:dyDescent="0.25">
      <c r="C1357" s="40" t="s">
        <v>2931</v>
      </c>
    </row>
    <row r="1358" spans="3:3" x14ac:dyDescent="0.25">
      <c r="C1358" s="39" t="s">
        <v>2932</v>
      </c>
    </row>
    <row r="1359" spans="3:3" x14ac:dyDescent="0.25">
      <c r="C1359" s="40" t="s">
        <v>2933</v>
      </c>
    </row>
    <row r="1360" spans="3:3" x14ac:dyDescent="0.25">
      <c r="C1360" s="39" t="s">
        <v>2934</v>
      </c>
    </row>
    <row r="1361" spans="3:3" x14ac:dyDescent="0.25">
      <c r="C1361" s="40" t="s">
        <v>2935</v>
      </c>
    </row>
    <row r="1362" spans="3:3" x14ac:dyDescent="0.25">
      <c r="C1362" s="39" t="s">
        <v>2936</v>
      </c>
    </row>
    <row r="1363" spans="3:3" x14ac:dyDescent="0.25">
      <c r="C1363" s="40" t="s">
        <v>2937</v>
      </c>
    </row>
    <row r="1364" spans="3:3" x14ac:dyDescent="0.25">
      <c r="C1364" s="39" t="s">
        <v>2938</v>
      </c>
    </row>
    <row r="1365" spans="3:3" x14ac:dyDescent="0.25">
      <c r="C1365" s="40" t="s">
        <v>2939</v>
      </c>
    </row>
    <row r="1366" spans="3:3" x14ac:dyDescent="0.25">
      <c r="C1366" s="39" t="s">
        <v>2940</v>
      </c>
    </row>
    <row r="1367" spans="3:3" x14ac:dyDescent="0.25">
      <c r="C1367" s="40" t="s">
        <v>2941</v>
      </c>
    </row>
    <row r="1368" spans="3:3" x14ac:dyDescent="0.25">
      <c r="C1368" s="39" t="s">
        <v>2942</v>
      </c>
    </row>
    <row r="1369" spans="3:3" x14ac:dyDescent="0.25">
      <c r="C1369" s="40" t="s">
        <v>2943</v>
      </c>
    </row>
    <row r="1370" spans="3:3" x14ac:dyDescent="0.25">
      <c r="C1370" s="39" t="s">
        <v>2944</v>
      </c>
    </row>
    <row r="1371" spans="3:3" x14ac:dyDescent="0.25">
      <c r="C1371" s="40" t="s">
        <v>2945</v>
      </c>
    </row>
    <row r="1372" spans="3:3" x14ac:dyDescent="0.25">
      <c r="C1372" s="39" t="s">
        <v>2946</v>
      </c>
    </row>
    <row r="1373" spans="3:3" x14ac:dyDescent="0.25">
      <c r="C1373" s="40" t="s">
        <v>2947</v>
      </c>
    </row>
    <row r="1374" spans="3:3" x14ac:dyDescent="0.25">
      <c r="C1374" s="39" t="s">
        <v>2948</v>
      </c>
    </row>
    <row r="1375" spans="3:3" x14ac:dyDescent="0.25">
      <c r="C1375" s="40" t="s">
        <v>2949</v>
      </c>
    </row>
    <row r="1376" spans="3:3" x14ac:dyDescent="0.25">
      <c r="C1376" s="39" t="s">
        <v>2950</v>
      </c>
    </row>
    <row r="1377" spans="3:3" x14ac:dyDescent="0.25">
      <c r="C1377" s="40" t="s">
        <v>2951</v>
      </c>
    </row>
    <row r="1378" spans="3:3" x14ac:dyDescent="0.25">
      <c r="C1378" s="39" t="s">
        <v>2952</v>
      </c>
    </row>
    <row r="1379" spans="3:3" x14ac:dyDescent="0.25">
      <c r="C1379" s="40" t="s">
        <v>856</v>
      </c>
    </row>
    <row r="1380" spans="3:3" x14ac:dyDescent="0.25">
      <c r="C1380" s="39" t="s">
        <v>2953</v>
      </c>
    </row>
    <row r="1381" spans="3:3" x14ac:dyDescent="0.25">
      <c r="C1381" s="40" t="s">
        <v>2954</v>
      </c>
    </row>
    <row r="1382" spans="3:3" x14ac:dyDescent="0.25">
      <c r="C1382" s="39" t="s">
        <v>2955</v>
      </c>
    </row>
    <row r="1383" spans="3:3" x14ac:dyDescent="0.25">
      <c r="C1383" s="40" t="s">
        <v>2956</v>
      </c>
    </row>
    <row r="1384" spans="3:3" x14ac:dyDescent="0.25">
      <c r="C1384" s="39" t="s">
        <v>2957</v>
      </c>
    </row>
    <row r="1385" spans="3:3" x14ac:dyDescent="0.25">
      <c r="C1385" s="40" t="s">
        <v>2958</v>
      </c>
    </row>
    <row r="1386" spans="3:3" x14ac:dyDescent="0.25">
      <c r="C1386" s="39" t="s">
        <v>2959</v>
      </c>
    </row>
    <row r="1387" spans="3:3" x14ac:dyDescent="0.25">
      <c r="C1387" s="40" t="s">
        <v>2960</v>
      </c>
    </row>
    <row r="1388" spans="3:3" x14ac:dyDescent="0.25">
      <c r="C1388" s="39" t="s">
        <v>2961</v>
      </c>
    </row>
    <row r="1389" spans="3:3" x14ac:dyDescent="0.25">
      <c r="C1389" s="40" t="s">
        <v>2962</v>
      </c>
    </row>
    <row r="1390" spans="3:3" x14ac:dyDescent="0.25">
      <c r="C1390" s="39" t="s">
        <v>2963</v>
      </c>
    </row>
    <row r="1391" spans="3:3" x14ac:dyDescent="0.25">
      <c r="C1391" s="40" t="s">
        <v>2964</v>
      </c>
    </row>
    <row r="1392" spans="3:3" x14ac:dyDescent="0.25">
      <c r="C1392" s="39" t="s">
        <v>2965</v>
      </c>
    </row>
    <row r="1393" spans="3:3" x14ac:dyDescent="0.25">
      <c r="C1393" s="40" t="s">
        <v>2966</v>
      </c>
    </row>
    <row r="1394" spans="3:3" x14ac:dyDescent="0.25">
      <c r="C1394" s="39" t="s">
        <v>2967</v>
      </c>
    </row>
    <row r="1395" spans="3:3" x14ac:dyDescent="0.25">
      <c r="C1395" s="40" t="s">
        <v>2968</v>
      </c>
    </row>
    <row r="1396" spans="3:3" x14ac:dyDescent="0.25">
      <c r="C1396" s="39" t="s">
        <v>2969</v>
      </c>
    </row>
    <row r="1397" spans="3:3" x14ac:dyDescent="0.25">
      <c r="C1397" s="40" t="s">
        <v>2970</v>
      </c>
    </row>
    <row r="1398" spans="3:3" x14ac:dyDescent="0.25">
      <c r="C1398" s="39" t="s">
        <v>2971</v>
      </c>
    </row>
    <row r="1399" spans="3:3" x14ac:dyDescent="0.25">
      <c r="C1399" s="40" t="s">
        <v>2972</v>
      </c>
    </row>
    <row r="1400" spans="3:3" x14ac:dyDescent="0.25">
      <c r="C1400" s="39" t="s">
        <v>2973</v>
      </c>
    </row>
    <row r="1401" spans="3:3" x14ac:dyDescent="0.25">
      <c r="C1401" s="40" t="s">
        <v>2974</v>
      </c>
    </row>
    <row r="1402" spans="3:3" x14ac:dyDescent="0.25">
      <c r="C1402" s="39" t="s">
        <v>2975</v>
      </c>
    </row>
    <row r="1403" spans="3:3" x14ac:dyDescent="0.25">
      <c r="C1403" s="40" t="s">
        <v>2976</v>
      </c>
    </row>
    <row r="1404" spans="3:3" x14ac:dyDescent="0.25">
      <c r="C1404" s="39" t="s">
        <v>2977</v>
      </c>
    </row>
    <row r="1405" spans="3:3" x14ac:dyDescent="0.25">
      <c r="C1405" s="40" t="s">
        <v>2978</v>
      </c>
    </row>
    <row r="1406" spans="3:3" x14ac:dyDescent="0.25">
      <c r="C1406" s="39" t="s">
        <v>2979</v>
      </c>
    </row>
    <row r="1407" spans="3:3" x14ac:dyDescent="0.25">
      <c r="C1407" s="40" t="s">
        <v>2980</v>
      </c>
    </row>
    <row r="1408" spans="3:3" x14ac:dyDescent="0.25">
      <c r="C1408" s="39" t="s">
        <v>2981</v>
      </c>
    </row>
    <row r="1409" spans="3:3" x14ac:dyDescent="0.25">
      <c r="C1409" s="40" t="s">
        <v>2982</v>
      </c>
    </row>
    <row r="1410" spans="3:3" x14ac:dyDescent="0.25">
      <c r="C1410" s="39" t="s">
        <v>2983</v>
      </c>
    </row>
    <row r="1411" spans="3:3" x14ac:dyDescent="0.25">
      <c r="C1411" s="40" t="s">
        <v>2984</v>
      </c>
    </row>
    <row r="1412" spans="3:3" x14ac:dyDescent="0.25">
      <c r="C1412" s="39" t="s">
        <v>2985</v>
      </c>
    </row>
    <row r="1413" spans="3:3" x14ac:dyDescent="0.25">
      <c r="C1413" s="40" t="s">
        <v>2986</v>
      </c>
    </row>
    <row r="1414" spans="3:3" x14ac:dyDescent="0.25">
      <c r="C1414" s="39" t="s">
        <v>2987</v>
      </c>
    </row>
    <row r="1415" spans="3:3" x14ac:dyDescent="0.25">
      <c r="C1415" s="40" t="s">
        <v>2988</v>
      </c>
    </row>
    <row r="1416" spans="3:3" x14ac:dyDescent="0.25">
      <c r="C1416" s="39" t="s">
        <v>2989</v>
      </c>
    </row>
    <row r="1417" spans="3:3" x14ac:dyDescent="0.25">
      <c r="C1417" s="40" t="s">
        <v>2990</v>
      </c>
    </row>
    <row r="1418" spans="3:3" x14ac:dyDescent="0.25">
      <c r="C1418" s="39" t="s">
        <v>2991</v>
      </c>
    </row>
    <row r="1419" spans="3:3" x14ac:dyDescent="0.25">
      <c r="C1419" s="40" t="s">
        <v>2992</v>
      </c>
    </row>
    <row r="1420" spans="3:3" x14ac:dyDescent="0.25">
      <c r="C1420" s="39" t="s">
        <v>2993</v>
      </c>
    </row>
    <row r="1421" spans="3:3" x14ac:dyDescent="0.25">
      <c r="C1421" s="40" t="s">
        <v>2994</v>
      </c>
    </row>
    <row r="1422" spans="3:3" x14ac:dyDescent="0.25">
      <c r="C1422" s="39" t="s">
        <v>2995</v>
      </c>
    </row>
    <row r="1423" spans="3:3" x14ac:dyDescent="0.25">
      <c r="C1423" s="40" t="s">
        <v>2996</v>
      </c>
    </row>
    <row r="1424" spans="3:3" x14ac:dyDescent="0.25">
      <c r="C1424" s="39" t="s">
        <v>2997</v>
      </c>
    </row>
    <row r="1425" spans="3:3" x14ac:dyDescent="0.25">
      <c r="C1425" s="40" t="s">
        <v>2998</v>
      </c>
    </row>
    <row r="1426" spans="3:3" x14ac:dyDescent="0.25">
      <c r="C1426" s="39" t="s">
        <v>2999</v>
      </c>
    </row>
    <row r="1427" spans="3:3" x14ac:dyDescent="0.25">
      <c r="C1427" s="40" t="s">
        <v>3000</v>
      </c>
    </row>
    <row r="1428" spans="3:3" x14ac:dyDescent="0.25">
      <c r="C1428" s="39" t="s">
        <v>3001</v>
      </c>
    </row>
    <row r="1429" spans="3:3" x14ac:dyDescent="0.25">
      <c r="C1429" s="40" t="s">
        <v>3002</v>
      </c>
    </row>
    <row r="1430" spans="3:3" x14ac:dyDescent="0.25">
      <c r="C1430" s="39" t="s">
        <v>3003</v>
      </c>
    </row>
    <row r="1431" spans="3:3" x14ac:dyDescent="0.25">
      <c r="C1431" s="40" t="s">
        <v>3004</v>
      </c>
    </row>
    <row r="1432" spans="3:3" x14ac:dyDescent="0.25">
      <c r="C1432" s="39" t="s">
        <v>3005</v>
      </c>
    </row>
    <row r="1433" spans="3:3" x14ac:dyDescent="0.25">
      <c r="C1433" s="40" t="s">
        <v>3006</v>
      </c>
    </row>
    <row r="1434" spans="3:3" x14ac:dyDescent="0.25">
      <c r="C1434" s="39" t="s">
        <v>3007</v>
      </c>
    </row>
    <row r="1435" spans="3:3" x14ac:dyDescent="0.25">
      <c r="C1435" s="40" t="s">
        <v>3008</v>
      </c>
    </row>
    <row r="1436" spans="3:3" x14ac:dyDescent="0.25">
      <c r="C1436" s="39" t="s">
        <v>3009</v>
      </c>
    </row>
    <row r="1437" spans="3:3" x14ac:dyDescent="0.25">
      <c r="C1437" s="40" t="s">
        <v>3010</v>
      </c>
    </row>
    <row r="1438" spans="3:3" x14ac:dyDescent="0.25">
      <c r="C1438" s="39" t="s">
        <v>3011</v>
      </c>
    </row>
    <row r="1439" spans="3:3" x14ac:dyDescent="0.25">
      <c r="C1439" s="40" t="s">
        <v>3012</v>
      </c>
    </row>
    <row r="1440" spans="3:3" x14ac:dyDescent="0.25">
      <c r="C1440" s="39" t="s">
        <v>3013</v>
      </c>
    </row>
    <row r="1441" spans="3:3" x14ac:dyDescent="0.25">
      <c r="C1441" s="40" t="s">
        <v>3014</v>
      </c>
    </row>
    <row r="1442" spans="3:3" x14ac:dyDescent="0.25">
      <c r="C1442" s="39" t="s">
        <v>3015</v>
      </c>
    </row>
    <row r="1443" spans="3:3" x14ac:dyDescent="0.25">
      <c r="C1443" s="40" t="s">
        <v>3016</v>
      </c>
    </row>
    <row r="1444" spans="3:3" x14ac:dyDescent="0.25">
      <c r="C1444" s="39" t="s">
        <v>3017</v>
      </c>
    </row>
    <row r="1445" spans="3:3" x14ac:dyDescent="0.25">
      <c r="C1445" s="40" t="s">
        <v>3018</v>
      </c>
    </row>
    <row r="1446" spans="3:3" x14ac:dyDescent="0.25">
      <c r="C1446" s="39" t="s">
        <v>3019</v>
      </c>
    </row>
    <row r="1447" spans="3:3" x14ac:dyDescent="0.25">
      <c r="C1447" s="40" t="s">
        <v>3020</v>
      </c>
    </row>
    <row r="1448" spans="3:3" x14ac:dyDescent="0.25">
      <c r="C1448" s="39" t="s">
        <v>3021</v>
      </c>
    </row>
    <row r="1449" spans="3:3" x14ac:dyDescent="0.25">
      <c r="C1449" s="40" t="s">
        <v>3022</v>
      </c>
    </row>
    <row r="1450" spans="3:3" x14ac:dyDescent="0.25">
      <c r="C1450" s="39" t="s">
        <v>3023</v>
      </c>
    </row>
    <row r="1451" spans="3:3" x14ac:dyDescent="0.25">
      <c r="C1451" s="40" t="s">
        <v>3024</v>
      </c>
    </row>
    <row r="1452" spans="3:3" x14ac:dyDescent="0.25">
      <c r="C1452" s="39" t="s">
        <v>3025</v>
      </c>
    </row>
    <row r="1453" spans="3:3" x14ac:dyDescent="0.25">
      <c r="C1453" s="40" t="s">
        <v>3026</v>
      </c>
    </row>
    <row r="1454" spans="3:3" x14ac:dyDescent="0.25">
      <c r="C1454" s="39" t="s">
        <v>3027</v>
      </c>
    </row>
    <row r="1455" spans="3:3" x14ac:dyDescent="0.25">
      <c r="C1455" s="40" t="s">
        <v>3028</v>
      </c>
    </row>
    <row r="1456" spans="3:3" x14ac:dyDescent="0.25">
      <c r="C1456" s="39" t="s">
        <v>3029</v>
      </c>
    </row>
    <row r="1457" spans="3:3" x14ac:dyDescent="0.25">
      <c r="C1457" s="40" t="s">
        <v>3030</v>
      </c>
    </row>
    <row r="1458" spans="3:3" x14ac:dyDescent="0.25">
      <c r="C1458" s="39" t="s">
        <v>3031</v>
      </c>
    </row>
    <row r="1459" spans="3:3" x14ac:dyDescent="0.25">
      <c r="C1459" s="40" t="s">
        <v>3032</v>
      </c>
    </row>
    <row r="1460" spans="3:3" x14ac:dyDescent="0.25">
      <c r="C1460" s="39" t="s">
        <v>3033</v>
      </c>
    </row>
    <row r="1461" spans="3:3" x14ac:dyDescent="0.25">
      <c r="C1461" s="40" t="s">
        <v>3034</v>
      </c>
    </row>
    <row r="1462" spans="3:3" x14ac:dyDescent="0.25">
      <c r="C1462" s="39" t="s">
        <v>3035</v>
      </c>
    </row>
    <row r="1463" spans="3:3" x14ac:dyDescent="0.25">
      <c r="C1463" s="40" t="s">
        <v>3036</v>
      </c>
    </row>
    <row r="1464" spans="3:3" x14ac:dyDescent="0.25">
      <c r="C1464" s="39" t="s">
        <v>3037</v>
      </c>
    </row>
    <row r="1465" spans="3:3" x14ac:dyDescent="0.25">
      <c r="C1465" s="40" t="s">
        <v>3038</v>
      </c>
    </row>
    <row r="1466" spans="3:3" x14ac:dyDescent="0.25">
      <c r="C1466" s="39" t="s">
        <v>3039</v>
      </c>
    </row>
    <row r="1467" spans="3:3" x14ac:dyDescent="0.25">
      <c r="C1467" s="40" t="s">
        <v>3040</v>
      </c>
    </row>
    <row r="1468" spans="3:3" x14ac:dyDescent="0.25">
      <c r="C1468" s="39" t="s">
        <v>3041</v>
      </c>
    </row>
    <row r="1469" spans="3:3" x14ac:dyDescent="0.25">
      <c r="C1469" s="40" t="s">
        <v>3042</v>
      </c>
    </row>
    <row r="1470" spans="3:3" x14ac:dyDescent="0.25">
      <c r="C1470" s="39" t="s">
        <v>3043</v>
      </c>
    </row>
    <row r="1471" spans="3:3" x14ac:dyDescent="0.25">
      <c r="C1471" s="40" t="s">
        <v>3044</v>
      </c>
    </row>
    <row r="1472" spans="3:3" x14ac:dyDescent="0.25">
      <c r="C1472" s="39" t="s">
        <v>3045</v>
      </c>
    </row>
    <row r="1473" spans="3:3" x14ac:dyDescent="0.25">
      <c r="C1473" s="40" t="s">
        <v>3046</v>
      </c>
    </row>
    <row r="1474" spans="3:3" x14ac:dyDescent="0.25">
      <c r="C1474" s="39" t="s">
        <v>3047</v>
      </c>
    </row>
    <row r="1475" spans="3:3" x14ac:dyDescent="0.25">
      <c r="C1475" s="40" t="s">
        <v>3048</v>
      </c>
    </row>
    <row r="1476" spans="3:3" x14ac:dyDescent="0.25">
      <c r="C1476" s="39" t="s">
        <v>3049</v>
      </c>
    </row>
    <row r="1477" spans="3:3" x14ac:dyDescent="0.25">
      <c r="C1477" s="40" t="s">
        <v>3050</v>
      </c>
    </row>
    <row r="1478" spans="3:3" x14ac:dyDescent="0.25">
      <c r="C1478" s="39" t="s">
        <v>3051</v>
      </c>
    </row>
    <row r="1479" spans="3:3" x14ac:dyDescent="0.25">
      <c r="C1479" s="40" t="s">
        <v>3052</v>
      </c>
    </row>
    <row r="1480" spans="3:3" x14ac:dyDescent="0.25">
      <c r="C1480" s="39" t="s">
        <v>3053</v>
      </c>
    </row>
    <row r="1481" spans="3:3" x14ac:dyDescent="0.25">
      <c r="C1481" s="40" t="s">
        <v>3054</v>
      </c>
    </row>
    <row r="1482" spans="3:3" x14ac:dyDescent="0.25">
      <c r="C1482" s="39" t="s">
        <v>3055</v>
      </c>
    </row>
    <row r="1483" spans="3:3" x14ac:dyDescent="0.25">
      <c r="C1483" s="40" t="s">
        <v>3056</v>
      </c>
    </row>
    <row r="1484" spans="3:3" x14ac:dyDescent="0.25">
      <c r="C1484" s="39" t="s">
        <v>3057</v>
      </c>
    </row>
    <row r="1485" spans="3:3" x14ac:dyDescent="0.25">
      <c r="C1485" s="40" t="s">
        <v>3058</v>
      </c>
    </row>
    <row r="1486" spans="3:3" x14ac:dyDescent="0.25">
      <c r="C1486" s="39" t="s">
        <v>3059</v>
      </c>
    </row>
    <row r="1487" spans="3:3" x14ac:dyDescent="0.25">
      <c r="C1487" s="40" t="s">
        <v>3060</v>
      </c>
    </row>
    <row r="1488" spans="3:3" x14ac:dyDescent="0.25">
      <c r="C1488" s="39" t="s">
        <v>3061</v>
      </c>
    </row>
    <row r="1489" spans="3:3" x14ac:dyDescent="0.25">
      <c r="C1489" s="40" t="s">
        <v>3062</v>
      </c>
    </row>
    <row r="1490" spans="3:3" x14ac:dyDescent="0.25">
      <c r="C1490" s="39" t="s">
        <v>3063</v>
      </c>
    </row>
    <row r="1491" spans="3:3" x14ac:dyDescent="0.25">
      <c r="C1491" s="40" t="s">
        <v>3064</v>
      </c>
    </row>
    <row r="1492" spans="3:3" x14ac:dyDescent="0.25">
      <c r="C1492" s="39" t="s">
        <v>3065</v>
      </c>
    </row>
    <row r="1493" spans="3:3" x14ac:dyDescent="0.25">
      <c r="C1493" s="40" t="s">
        <v>3066</v>
      </c>
    </row>
    <row r="1494" spans="3:3" x14ac:dyDescent="0.25">
      <c r="C1494" s="39" t="s">
        <v>3067</v>
      </c>
    </row>
    <row r="1495" spans="3:3" x14ac:dyDescent="0.25">
      <c r="C1495" s="40" t="s">
        <v>3068</v>
      </c>
    </row>
    <row r="1496" spans="3:3" x14ac:dyDescent="0.25">
      <c r="C1496" s="39" t="s">
        <v>3069</v>
      </c>
    </row>
    <row r="1497" spans="3:3" x14ac:dyDescent="0.25">
      <c r="C1497" s="40" t="s">
        <v>3070</v>
      </c>
    </row>
    <row r="1498" spans="3:3" x14ac:dyDescent="0.25">
      <c r="C1498" s="39" t="s">
        <v>3071</v>
      </c>
    </row>
    <row r="1499" spans="3:3" x14ac:dyDescent="0.25">
      <c r="C1499" s="40" t="s">
        <v>3072</v>
      </c>
    </row>
    <row r="1500" spans="3:3" x14ac:dyDescent="0.25">
      <c r="C1500" s="39" t="s">
        <v>3073</v>
      </c>
    </row>
    <row r="1501" spans="3:3" x14ac:dyDescent="0.25">
      <c r="C1501" s="40" t="s">
        <v>3074</v>
      </c>
    </row>
    <row r="1502" spans="3:3" x14ac:dyDescent="0.25">
      <c r="C1502" s="39" t="s">
        <v>3075</v>
      </c>
    </row>
    <row r="1503" spans="3:3" x14ac:dyDescent="0.25">
      <c r="C1503" s="40" t="s">
        <v>3076</v>
      </c>
    </row>
    <row r="1504" spans="3:3" x14ac:dyDescent="0.25">
      <c r="C1504" s="39" t="s">
        <v>3077</v>
      </c>
    </row>
    <row r="1505" spans="3:3" x14ac:dyDescent="0.25">
      <c r="C1505" s="40" t="s">
        <v>3078</v>
      </c>
    </row>
    <row r="1506" spans="3:3" x14ac:dyDescent="0.25">
      <c r="C1506" s="39" t="s">
        <v>3079</v>
      </c>
    </row>
    <row r="1507" spans="3:3" x14ac:dyDescent="0.25">
      <c r="C1507" s="40" t="s">
        <v>3080</v>
      </c>
    </row>
    <row r="1508" spans="3:3" x14ac:dyDescent="0.25">
      <c r="C1508" s="39" t="s">
        <v>3081</v>
      </c>
    </row>
    <row r="1509" spans="3:3" x14ac:dyDescent="0.25">
      <c r="C1509" s="40" t="s">
        <v>3082</v>
      </c>
    </row>
    <row r="1510" spans="3:3" x14ac:dyDescent="0.25">
      <c r="C1510" s="39" t="s">
        <v>3083</v>
      </c>
    </row>
    <row r="1511" spans="3:3" x14ac:dyDescent="0.25">
      <c r="C1511" s="40" t="s">
        <v>3084</v>
      </c>
    </row>
    <row r="1512" spans="3:3" x14ac:dyDescent="0.25">
      <c r="C1512" s="39" t="s">
        <v>3085</v>
      </c>
    </row>
    <row r="1513" spans="3:3" x14ac:dyDescent="0.25">
      <c r="C1513" s="40" t="s">
        <v>3086</v>
      </c>
    </row>
    <row r="1514" spans="3:3" x14ac:dyDescent="0.25">
      <c r="C1514" s="39" t="s">
        <v>3087</v>
      </c>
    </row>
    <row r="1515" spans="3:3" x14ac:dyDescent="0.25">
      <c r="C1515" s="40" t="s">
        <v>3088</v>
      </c>
    </row>
    <row r="1516" spans="3:3" x14ac:dyDescent="0.25">
      <c r="C1516" s="39" t="s">
        <v>3089</v>
      </c>
    </row>
    <row r="1517" spans="3:3" x14ac:dyDescent="0.25">
      <c r="C1517" s="40" t="s">
        <v>3090</v>
      </c>
    </row>
    <row r="1518" spans="3:3" x14ac:dyDescent="0.25">
      <c r="C1518" s="39" t="s">
        <v>3091</v>
      </c>
    </row>
    <row r="1519" spans="3:3" x14ac:dyDescent="0.25">
      <c r="C1519" s="40" t="s">
        <v>3092</v>
      </c>
    </row>
    <row r="1520" spans="3:3" x14ac:dyDescent="0.25">
      <c r="C1520" s="39" t="s">
        <v>3093</v>
      </c>
    </row>
    <row r="1521" spans="3:3" x14ac:dyDescent="0.25">
      <c r="C1521" s="40" t="s">
        <v>3094</v>
      </c>
    </row>
    <row r="1522" spans="3:3" x14ac:dyDescent="0.25">
      <c r="C1522" s="39" t="s">
        <v>3095</v>
      </c>
    </row>
    <row r="1523" spans="3:3" x14ac:dyDescent="0.25">
      <c r="C1523" s="40" t="s">
        <v>3096</v>
      </c>
    </row>
    <row r="1524" spans="3:3" x14ac:dyDescent="0.25">
      <c r="C1524" s="39" t="s">
        <v>3097</v>
      </c>
    </row>
    <row r="1525" spans="3:3" x14ac:dyDescent="0.25">
      <c r="C1525" s="40" t="s">
        <v>3098</v>
      </c>
    </row>
    <row r="1526" spans="3:3" x14ac:dyDescent="0.25">
      <c r="C1526" s="39" t="s">
        <v>3099</v>
      </c>
    </row>
    <row r="1527" spans="3:3" x14ac:dyDescent="0.25">
      <c r="C1527" s="40" t="s">
        <v>3100</v>
      </c>
    </row>
    <row r="1528" spans="3:3" x14ac:dyDescent="0.25">
      <c r="C1528" s="39" t="s">
        <v>3101</v>
      </c>
    </row>
    <row r="1529" spans="3:3" x14ac:dyDescent="0.25">
      <c r="C1529" s="40" t="s">
        <v>3102</v>
      </c>
    </row>
    <row r="1530" spans="3:3" x14ac:dyDescent="0.25">
      <c r="C1530" s="39" t="s">
        <v>3103</v>
      </c>
    </row>
    <row r="1531" spans="3:3" x14ac:dyDescent="0.25">
      <c r="C1531" s="40" t="s">
        <v>3104</v>
      </c>
    </row>
    <row r="1532" spans="3:3" x14ac:dyDescent="0.25">
      <c r="C1532" s="39" t="s">
        <v>3105</v>
      </c>
    </row>
    <row r="1533" spans="3:3" x14ac:dyDescent="0.25">
      <c r="C1533" s="40" t="s">
        <v>3106</v>
      </c>
    </row>
    <row r="1534" spans="3:3" x14ac:dyDescent="0.25">
      <c r="C1534" s="39" t="s">
        <v>3107</v>
      </c>
    </row>
    <row r="1535" spans="3:3" x14ac:dyDescent="0.25">
      <c r="C1535" s="40" t="s">
        <v>3108</v>
      </c>
    </row>
    <row r="1536" spans="3:3" x14ac:dyDescent="0.25">
      <c r="C1536" s="39" t="s">
        <v>3109</v>
      </c>
    </row>
    <row r="1537" spans="3:3" x14ac:dyDescent="0.25">
      <c r="C1537" s="40" t="s">
        <v>3110</v>
      </c>
    </row>
    <row r="1538" spans="3:3" x14ac:dyDescent="0.25">
      <c r="C1538" s="39" t="s">
        <v>3111</v>
      </c>
    </row>
    <row r="1539" spans="3:3" x14ac:dyDescent="0.25">
      <c r="C1539" s="40" t="s">
        <v>3112</v>
      </c>
    </row>
    <row r="1540" spans="3:3" x14ac:dyDescent="0.25">
      <c r="C1540" s="39" t="s">
        <v>3113</v>
      </c>
    </row>
    <row r="1541" spans="3:3" x14ac:dyDescent="0.25">
      <c r="C1541" s="40" t="s">
        <v>3114</v>
      </c>
    </row>
    <row r="1542" spans="3:3" x14ac:dyDescent="0.25">
      <c r="C1542" s="39" t="s">
        <v>3115</v>
      </c>
    </row>
    <row r="1543" spans="3:3" x14ac:dyDescent="0.25">
      <c r="C1543" s="40" t="s">
        <v>3116</v>
      </c>
    </row>
    <row r="1544" spans="3:3" x14ac:dyDescent="0.25">
      <c r="C1544" s="39" t="s">
        <v>3117</v>
      </c>
    </row>
    <row r="1545" spans="3:3" x14ac:dyDescent="0.25">
      <c r="C1545" s="40" t="s">
        <v>3118</v>
      </c>
    </row>
    <row r="1546" spans="3:3" x14ac:dyDescent="0.25">
      <c r="C1546" s="39" t="s">
        <v>3119</v>
      </c>
    </row>
    <row r="1547" spans="3:3" x14ac:dyDescent="0.25">
      <c r="C1547" s="40" t="s">
        <v>3120</v>
      </c>
    </row>
    <row r="1548" spans="3:3" x14ac:dyDescent="0.25">
      <c r="C1548" s="39" t="s">
        <v>3121</v>
      </c>
    </row>
    <row r="1549" spans="3:3" x14ac:dyDescent="0.25">
      <c r="C1549" s="40" t="s">
        <v>3122</v>
      </c>
    </row>
    <row r="1550" spans="3:3" x14ac:dyDescent="0.25">
      <c r="C1550" s="39" t="s">
        <v>3123</v>
      </c>
    </row>
    <row r="1551" spans="3:3" x14ac:dyDescent="0.25">
      <c r="C1551" s="40" t="s">
        <v>3124</v>
      </c>
    </row>
    <row r="1552" spans="3:3" x14ac:dyDescent="0.25">
      <c r="C1552" s="39" t="s">
        <v>3125</v>
      </c>
    </row>
    <row r="1553" spans="3:3" x14ac:dyDescent="0.25">
      <c r="C1553" s="40" t="s">
        <v>3126</v>
      </c>
    </row>
    <row r="1554" spans="3:3" x14ac:dyDescent="0.25">
      <c r="C1554" s="39" t="s">
        <v>3127</v>
      </c>
    </row>
    <row r="1555" spans="3:3" x14ac:dyDescent="0.25">
      <c r="C1555" s="40" t="s">
        <v>3128</v>
      </c>
    </row>
    <row r="1556" spans="3:3" x14ac:dyDescent="0.25">
      <c r="C1556" s="39" t="s">
        <v>3129</v>
      </c>
    </row>
    <row r="1557" spans="3:3" x14ac:dyDescent="0.25">
      <c r="C1557" s="40" t="s">
        <v>3130</v>
      </c>
    </row>
    <row r="1558" spans="3:3" x14ac:dyDescent="0.25">
      <c r="C1558" s="39" t="s">
        <v>3131</v>
      </c>
    </row>
    <row r="1559" spans="3:3" x14ac:dyDescent="0.25">
      <c r="C1559" s="40" t="s">
        <v>3132</v>
      </c>
    </row>
    <row r="1560" spans="3:3" x14ac:dyDescent="0.25">
      <c r="C1560" s="39" t="s">
        <v>3133</v>
      </c>
    </row>
    <row r="1561" spans="3:3" x14ac:dyDescent="0.25">
      <c r="C1561" s="40" t="s">
        <v>3134</v>
      </c>
    </row>
    <row r="1562" spans="3:3" x14ac:dyDescent="0.25">
      <c r="C1562" s="39" t="s">
        <v>3135</v>
      </c>
    </row>
    <row r="1563" spans="3:3" x14ac:dyDescent="0.25">
      <c r="C1563" s="40" t="s">
        <v>3136</v>
      </c>
    </row>
    <row r="1564" spans="3:3" x14ac:dyDescent="0.25">
      <c r="C1564" s="39" t="s">
        <v>3137</v>
      </c>
    </row>
    <row r="1565" spans="3:3" x14ac:dyDescent="0.25">
      <c r="C1565" s="40" t="s">
        <v>3138</v>
      </c>
    </row>
    <row r="1566" spans="3:3" x14ac:dyDescent="0.25">
      <c r="C1566" s="39" t="s">
        <v>3139</v>
      </c>
    </row>
    <row r="1567" spans="3:3" x14ac:dyDescent="0.25">
      <c r="C1567" s="40" t="s">
        <v>3140</v>
      </c>
    </row>
    <row r="1568" spans="3:3" x14ac:dyDescent="0.25">
      <c r="C1568" s="39" t="s">
        <v>3141</v>
      </c>
    </row>
    <row r="1569" spans="3:3" x14ac:dyDescent="0.25">
      <c r="C1569" s="40" t="s">
        <v>3142</v>
      </c>
    </row>
    <row r="1570" spans="3:3" x14ac:dyDescent="0.25">
      <c r="C1570" s="39" t="s">
        <v>3143</v>
      </c>
    </row>
    <row r="1571" spans="3:3" x14ac:dyDescent="0.25">
      <c r="C1571" s="40" t="s">
        <v>3144</v>
      </c>
    </row>
    <row r="1572" spans="3:3" x14ac:dyDescent="0.25">
      <c r="C1572" s="39" t="s">
        <v>3145</v>
      </c>
    </row>
    <row r="1573" spans="3:3" x14ac:dyDescent="0.25">
      <c r="C1573" s="40" t="s">
        <v>3146</v>
      </c>
    </row>
    <row r="1574" spans="3:3" x14ac:dyDescent="0.25">
      <c r="C1574" s="39" t="s">
        <v>3147</v>
      </c>
    </row>
    <row r="1575" spans="3:3" x14ac:dyDescent="0.25">
      <c r="C1575" s="40" t="s">
        <v>3148</v>
      </c>
    </row>
    <row r="1576" spans="3:3" x14ac:dyDescent="0.25">
      <c r="C1576" s="39" t="s">
        <v>3149</v>
      </c>
    </row>
    <row r="1577" spans="3:3" x14ac:dyDescent="0.25">
      <c r="C1577" s="40" t="s">
        <v>3150</v>
      </c>
    </row>
    <row r="1578" spans="3:3" x14ac:dyDescent="0.25">
      <c r="C1578" s="39" t="s">
        <v>3151</v>
      </c>
    </row>
    <row r="1579" spans="3:3" x14ac:dyDescent="0.25">
      <c r="C1579" s="40" t="s">
        <v>3152</v>
      </c>
    </row>
    <row r="1580" spans="3:3" x14ac:dyDescent="0.25">
      <c r="C1580" s="39" t="s">
        <v>3153</v>
      </c>
    </row>
    <row r="1581" spans="3:3" x14ac:dyDescent="0.25">
      <c r="C1581" s="40" t="s">
        <v>3154</v>
      </c>
    </row>
    <row r="1582" spans="3:3" x14ac:dyDescent="0.25">
      <c r="C1582" s="39" t="s">
        <v>3155</v>
      </c>
    </row>
    <row r="1583" spans="3:3" x14ac:dyDescent="0.25">
      <c r="C1583" s="40" t="s">
        <v>3156</v>
      </c>
    </row>
    <row r="1584" spans="3:3" x14ac:dyDescent="0.25">
      <c r="C1584" s="39" t="s">
        <v>3157</v>
      </c>
    </row>
    <row r="1585" spans="3:3" x14ac:dyDescent="0.25">
      <c r="C1585" s="40" t="s">
        <v>3158</v>
      </c>
    </row>
    <row r="1586" spans="3:3" x14ac:dyDescent="0.25">
      <c r="C1586" s="39" t="s">
        <v>3159</v>
      </c>
    </row>
    <row r="1587" spans="3:3" x14ac:dyDescent="0.25">
      <c r="C1587" s="40" t="s">
        <v>3160</v>
      </c>
    </row>
    <row r="1588" spans="3:3" x14ac:dyDescent="0.25">
      <c r="C1588" s="39" t="s">
        <v>3161</v>
      </c>
    </row>
    <row r="1589" spans="3:3" x14ac:dyDescent="0.25">
      <c r="C1589" s="40" t="s">
        <v>3162</v>
      </c>
    </row>
    <row r="1590" spans="3:3" x14ac:dyDescent="0.25">
      <c r="C1590" s="39" t="s">
        <v>3163</v>
      </c>
    </row>
    <row r="1591" spans="3:3" x14ac:dyDescent="0.25">
      <c r="C1591" s="40" t="s">
        <v>3164</v>
      </c>
    </row>
    <row r="1592" spans="3:3" x14ac:dyDescent="0.25">
      <c r="C1592" s="39" t="s">
        <v>3165</v>
      </c>
    </row>
    <row r="1593" spans="3:3" x14ac:dyDescent="0.25">
      <c r="C1593" s="40" t="s">
        <v>3166</v>
      </c>
    </row>
    <row r="1594" spans="3:3" x14ac:dyDescent="0.25">
      <c r="C1594" s="39" t="s">
        <v>3167</v>
      </c>
    </row>
    <row r="1595" spans="3:3" x14ac:dyDescent="0.25">
      <c r="C1595" s="40" t="s">
        <v>3168</v>
      </c>
    </row>
    <row r="1596" spans="3:3" x14ac:dyDescent="0.25">
      <c r="C1596" s="39" t="s">
        <v>3169</v>
      </c>
    </row>
    <row r="1597" spans="3:3" x14ac:dyDescent="0.25">
      <c r="C1597" s="40" t="s">
        <v>3170</v>
      </c>
    </row>
    <row r="1598" spans="3:3" x14ac:dyDescent="0.25">
      <c r="C1598" s="39" t="s">
        <v>3171</v>
      </c>
    </row>
    <row r="1599" spans="3:3" x14ac:dyDescent="0.25">
      <c r="C1599" s="40" t="s">
        <v>3172</v>
      </c>
    </row>
    <row r="1600" spans="3:3" x14ac:dyDescent="0.25">
      <c r="C1600" s="39" t="s">
        <v>3173</v>
      </c>
    </row>
    <row r="1601" spans="3:3" x14ac:dyDescent="0.25">
      <c r="C1601" s="40" t="s">
        <v>3174</v>
      </c>
    </row>
    <row r="1602" spans="3:3" x14ac:dyDescent="0.25">
      <c r="C1602" s="39" t="s">
        <v>3175</v>
      </c>
    </row>
    <row r="1603" spans="3:3" x14ac:dyDescent="0.25">
      <c r="C1603" s="40" t="s">
        <v>3176</v>
      </c>
    </row>
    <row r="1604" spans="3:3" x14ac:dyDescent="0.25">
      <c r="C1604" s="39" t="s">
        <v>3177</v>
      </c>
    </row>
    <row r="1605" spans="3:3" x14ac:dyDescent="0.25">
      <c r="C1605" s="40" t="s">
        <v>3178</v>
      </c>
    </row>
    <row r="1606" spans="3:3" x14ac:dyDescent="0.25">
      <c r="C1606" s="39" t="s">
        <v>3179</v>
      </c>
    </row>
    <row r="1607" spans="3:3" x14ac:dyDescent="0.25">
      <c r="C1607" s="40" t="s">
        <v>3180</v>
      </c>
    </row>
    <row r="1608" spans="3:3" x14ac:dyDescent="0.25">
      <c r="C1608" s="39" t="s">
        <v>3181</v>
      </c>
    </row>
    <row r="1609" spans="3:3" x14ac:dyDescent="0.25">
      <c r="C1609" s="40" t="s">
        <v>3182</v>
      </c>
    </row>
    <row r="1610" spans="3:3" x14ac:dyDescent="0.25">
      <c r="C1610" s="39" t="s">
        <v>3183</v>
      </c>
    </row>
    <row r="1611" spans="3:3" x14ac:dyDescent="0.25">
      <c r="C1611" s="40" t="s">
        <v>3184</v>
      </c>
    </row>
    <row r="1612" spans="3:3" x14ac:dyDescent="0.25">
      <c r="C1612" s="39" t="s">
        <v>3185</v>
      </c>
    </row>
    <row r="1613" spans="3:3" x14ac:dyDescent="0.25">
      <c r="C1613" s="40" t="s">
        <v>3186</v>
      </c>
    </row>
    <row r="1614" spans="3:3" x14ac:dyDescent="0.25">
      <c r="C1614" s="39" t="s">
        <v>3187</v>
      </c>
    </row>
    <row r="1615" spans="3:3" x14ac:dyDescent="0.25">
      <c r="C1615" s="40" t="s">
        <v>3188</v>
      </c>
    </row>
    <row r="1616" spans="3:3" x14ac:dyDescent="0.25">
      <c r="C1616" s="39" t="s">
        <v>3189</v>
      </c>
    </row>
    <row r="1617" spans="3:3" x14ac:dyDescent="0.25">
      <c r="C1617" s="40" t="s">
        <v>3190</v>
      </c>
    </row>
    <row r="1618" spans="3:3" x14ac:dyDescent="0.25">
      <c r="C1618" s="39" t="s">
        <v>3191</v>
      </c>
    </row>
    <row r="1619" spans="3:3" x14ac:dyDescent="0.25">
      <c r="C1619" s="40" t="s">
        <v>3192</v>
      </c>
    </row>
    <row r="1620" spans="3:3" x14ac:dyDescent="0.25">
      <c r="C1620" s="39" t="s">
        <v>3193</v>
      </c>
    </row>
    <row r="1621" spans="3:3" x14ac:dyDescent="0.25">
      <c r="C1621" s="40" t="s">
        <v>3194</v>
      </c>
    </row>
    <row r="1622" spans="3:3" x14ac:dyDescent="0.25">
      <c r="C1622" s="39" t="s">
        <v>3195</v>
      </c>
    </row>
    <row r="1623" spans="3:3" x14ac:dyDescent="0.25">
      <c r="C1623" s="40" t="s">
        <v>3196</v>
      </c>
    </row>
    <row r="1624" spans="3:3" x14ac:dyDescent="0.25">
      <c r="C1624" s="39" t="s">
        <v>3197</v>
      </c>
    </row>
    <row r="1625" spans="3:3" x14ac:dyDescent="0.25">
      <c r="C1625" s="40" t="s">
        <v>3198</v>
      </c>
    </row>
    <row r="1626" spans="3:3" x14ac:dyDescent="0.25">
      <c r="C1626" s="39" t="s">
        <v>3199</v>
      </c>
    </row>
    <row r="1627" spans="3:3" x14ac:dyDescent="0.25">
      <c r="C1627" s="40" t="s">
        <v>3200</v>
      </c>
    </row>
    <row r="1628" spans="3:3" x14ac:dyDescent="0.25">
      <c r="C1628" s="39" t="s">
        <v>3201</v>
      </c>
    </row>
    <row r="1629" spans="3:3" x14ac:dyDescent="0.25">
      <c r="C1629" s="40" t="s">
        <v>3202</v>
      </c>
    </row>
    <row r="1630" spans="3:3" x14ac:dyDescent="0.25">
      <c r="C1630" s="39" t="s">
        <v>3203</v>
      </c>
    </row>
    <row r="1631" spans="3:3" x14ac:dyDescent="0.25">
      <c r="C1631" s="40" t="s">
        <v>3204</v>
      </c>
    </row>
    <row r="1632" spans="3:3" x14ac:dyDescent="0.25">
      <c r="C1632" s="39" t="s">
        <v>3205</v>
      </c>
    </row>
    <row r="1633" spans="3:3" x14ac:dyDescent="0.25">
      <c r="C1633" s="40" t="s">
        <v>3206</v>
      </c>
    </row>
    <row r="1634" spans="3:3" x14ac:dyDescent="0.25">
      <c r="C1634" s="39" t="s">
        <v>3207</v>
      </c>
    </row>
    <row r="1635" spans="3:3" x14ac:dyDescent="0.25">
      <c r="C1635" s="40" t="s">
        <v>3208</v>
      </c>
    </row>
    <row r="1636" spans="3:3" x14ac:dyDescent="0.25">
      <c r="C1636" s="39" t="s">
        <v>3209</v>
      </c>
    </row>
    <row r="1637" spans="3:3" x14ac:dyDescent="0.25">
      <c r="C1637" s="40" t="s">
        <v>3210</v>
      </c>
    </row>
    <row r="1638" spans="3:3" x14ac:dyDescent="0.25">
      <c r="C1638" s="39" t="s">
        <v>3211</v>
      </c>
    </row>
    <row r="1639" spans="3:3" x14ac:dyDescent="0.25">
      <c r="C1639" s="40" t="s">
        <v>3212</v>
      </c>
    </row>
    <row r="1640" spans="3:3" x14ac:dyDescent="0.25">
      <c r="C1640" s="39" t="s">
        <v>3213</v>
      </c>
    </row>
    <row r="1641" spans="3:3" x14ac:dyDescent="0.25">
      <c r="C1641" s="40" t="s">
        <v>3214</v>
      </c>
    </row>
    <row r="1642" spans="3:3" x14ac:dyDescent="0.25">
      <c r="C1642" s="39" t="s">
        <v>3215</v>
      </c>
    </row>
    <row r="1643" spans="3:3" x14ac:dyDescent="0.25">
      <c r="C1643" s="40" t="s">
        <v>3216</v>
      </c>
    </row>
    <row r="1644" spans="3:3" x14ac:dyDescent="0.25">
      <c r="C1644" s="39" t="s">
        <v>3217</v>
      </c>
    </row>
    <row r="1645" spans="3:3" x14ac:dyDescent="0.25">
      <c r="C1645" s="40" t="s">
        <v>3218</v>
      </c>
    </row>
    <row r="1646" spans="3:3" x14ac:dyDescent="0.25">
      <c r="C1646" s="39" t="s">
        <v>3219</v>
      </c>
    </row>
    <row r="1647" spans="3:3" x14ac:dyDescent="0.25">
      <c r="C1647" s="40" t="s">
        <v>3220</v>
      </c>
    </row>
    <row r="1648" spans="3:3" x14ac:dyDescent="0.25">
      <c r="C1648" s="39" t="s">
        <v>3221</v>
      </c>
    </row>
    <row r="1649" spans="3:3" x14ac:dyDescent="0.25">
      <c r="C1649" s="40" t="s">
        <v>3222</v>
      </c>
    </row>
    <row r="1650" spans="3:3" x14ac:dyDescent="0.25">
      <c r="C1650" s="39" t="s">
        <v>3223</v>
      </c>
    </row>
    <row r="1651" spans="3:3" x14ac:dyDescent="0.25">
      <c r="C1651" s="40" t="s">
        <v>3224</v>
      </c>
    </row>
    <row r="1652" spans="3:3" x14ac:dyDescent="0.25">
      <c r="C1652" s="39" t="s">
        <v>3225</v>
      </c>
    </row>
    <row r="1653" spans="3:3" x14ac:dyDescent="0.25">
      <c r="C1653" s="40" t="s">
        <v>3226</v>
      </c>
    </row>
    <row r="1654" spans="3:3" x14ac:dyDescent="0.25">
      <c r="C1654" s="39" t="s">
        <v>3227</v>
      </c>
    </row>
    <row r="1655" spans="3:3" x14ac:dyDescent="0.25">
      <c r="C1655" s="40" t="s">
        <v>3228</v>
      </c>
    </row>
    <row r="1656" spans="3:3" x14ac:dyDescent="0.25">
      <c r="C1656" s="39" t="s">
        <v>3229</v>
      </c>
    </row>
    <row r="1657" spans="3:3" x14ac:dyDescent="0.25">
      <c r="C1657" s="40" t="s">
        <v>3230</v>
      </c>
    </row>
    <row r="1658" spans="3:3" x14ac:dyDescent="0.25">
      <c r="C1658" s="39" t="s">
        <v>3231</v>
      </c>
    </row>
    <row r="1659" spans="3:3" x14ac:dyDescent="0.25">
      <c r="C1659" s="40" t="s">
        <v>3232</v>
      </c>
    </row>
    <row r="1660" spans="3:3" x14ac:dyDescent="0.25">
      <c r="C1660" s="39" t="s">
        <v>3233</v>
      </c>
    </row>
    <row r="1661" spans="3:3" x14ac:dyDescent="0.25">
      <c r="C1661" s="40" t="s">
        <v>3234</v>
      </c>
    </row>
    <row r="1662" spans="3:3" x14ac:dyDescent="0.25">
      <c r="C1662" s="39" t="s">
        <v>3235</v>
      </c>
    </row>
    <row r="1663" spans="3:3" x14ac:dyDescent="0.25">
      <c r="C1663" s="40" t="s">
        <v>3236</v>
      </c>
    </row>
    <row r="1664" spans="3:3" x14ac:dyDescent="0.25">
      <c r="C1664" s="39" t="s">
        <v>3237</v>
      </c>
    </row>
    <row r="1665" spans="3:3" x14ac:dyDescent="0.25">
      <c r="C1665" s="40" t="s">
        <v>3238</v>
      </c>
    </row>
    <row r="1666" spans="3:3" x14ac:dyDescent="0.25">
      <c r="C1666" s="39" t="s">
        <v>3239</v>
      </c>
    </row>
    <row r="1667" spans="3:3" x14ac:dyDescent="0.25">
      <c r="C1667" s="40" t="s">
        <v>3240</v>
      </c>
    </row>
    <row r="1668" spans="3:3" x14ac:dyDescent="0.25">
      <c r="C1668" s="39" t="s">
        <v>3241</v>
      </c>
    </row>
    <row r="1669" spans="3:3" x14ac:dyDescent="0.25">
      <c r="C1669" s="40" t="s">
        <v>3242</v>
      </c>
    </row>
    <row r="1670" spans="3:3" x14ac:dyDescent="0.25">
      <c r="C1670" s="39" t="s">
        <v>3243</v>
      </c>
    </row>
    <row r="1671" spans="3:3" x14ac:dyDescent="0.25">
      <c r="C1671" s="40" t="s">
        <v>3244</v>
      </c>
    </row>
    <row r="1672" spans="3:3" x14ac:dyDescent="0.25">
      <c r="C1672" s="39" t="s">
        <v>3245</v>
      </c>
    </row>
    <row r="1673" spans="3:3" x14ac:dyDescent="0.25">
      <c r="C1673" s="40" t="s">
        <v>3246</v>
      </c>
    </row>
    <row r="1674" spans="3:3" x14ac:dyDescent="0.25">
      <c r="C1674" s="39" t="s">
        <v>3247</v>
      </c>
    </row>
    <row r="1675" spans="3:3" x14ac:dyDescent="0.25">
      <c r="C1675" s="40" t="s">
        <v>3248</v>
      </c>
    </row>
    <row r="1676" spans="3:3" x14ac:dyDescent="0.25">
      <c r="C1676" s="39" t="s">
        <v>3249</v>
      </c>
    </row>
    <row r="1677" spans="3:3" x14ac:dyDescent="0.25">
      <c r="C1677" s="40" t="s">
        <v>3250</v>
      </c>
    </row>
    <row r="1678" spans="3:3" x14ac:dyDescent="0.25">
      <c r="C1678" s="39" t="s">
        <v>3251</v>
      </c>
    </row>
    <row r="1679" spans="3:3" x14ac:dyDescent="0.25">
      <c r="C1679" s="40" t="s">
        <v>3252</v>
      </c>
    </row>
    <row r="1680" spans="3:3" x14ac:dyDescent="0.25">
      <c r="C1680" s="39" t="s">
        <v>3253</v>
      </c>
    </row>
    <row r="1681" spans="3:3" x14ac:dyDescent="0.25">
      <c r="C1681" s="40" t="s">
        <v>3254</v>
      </c>
    </row>
    <row r="1682" spans="3:3" x14ac:dyDescent="0.25">
      <c r="C1682" s="39" t="s">
        <v>3255</v>
      </c>
    </row>
    <row r="1683" spans="3:3" x14ac:dyDescent="0.25">
      <c r="C1683" s="40" t="s">
        <v>3256</v>
      </c>
    </row>
    <row r="1684" spans="3:3" x14ac:dyDescent="0.25">
      <c r="C1684" s="39" t="s">
        <v>3257</v>
      </c>
    </row>
    <row r="1685" spans="3:3" x14ac:dyDescent="0.25">
      <c r="C1685" s="40" t="s">
        <v>3258</v>
      </c>
    </row>
    <row r="1686" spans="3:3" x14ac:dyDescent="0.25">
      <c r="C1686" s="39" t="s">
        <v>3259</v>
      </c>
    </row>
    <row r="1687" spans="3:3" x14ac:dyDescent="0.25">
      <c r="C1687" s="40" t="s">
        <v>3260</v>
      </c>
    </row>
    <row r="1688" spans="3:3" x14ac:dyDescent="0.25">
      <c r="C1688" s="39" t="s">
        <v>3261</v>
      </c>
    </row>
    <row r="1689" spans="3:3" x14ac:dyDescent="0.25">
      <c r="C1689" s="40" t="s">
        <v>3262</v>
      </c>
    </row>
    <row r="1690" spans="3:3" x14ac:dyDescent="0.25">
      <c r="C1690" s="39" t="s">
        <v>3263</v>
      </c>
    </row>
    <row r="1691" spans="3:3" x14ac:dyDescent="0.25">
      <c r="C1691" s="40" t="s">
        <v>3264</v>
      </c>
    </row>
    <row r="1692" spans="3:3" x14ac:dyDescent="0.25">
      <c r="C1692" s="39" t="s">
        <v>3265</v>
      </c>
    </row>
    <row r="1693" spans="3:3" x14ac:dyDescent="0.25">
      <c r="C1693" s="40" t="s">
        <v>3266</v>
      </c>
    </row>
    <row r="1694" spans="3:3" x14ac:dyDescent="0.25">
      <c r="C1694" s="39" t="s">
        <v>3267</v>
      </c>
    </row>
    <row r="1695" spans="3:3" x14ac:dyDescent="0.25">
      <c r="C1695" s="40" t="s">
        <v>3268</v>
      </c>
    </row>
    <row r="1696" spans="3:3" x14ac:dyDescent="0.25">
      <c r="C1696" s="39" t="s">
        <v>3269</v>
      </c>
    </row>
    <row r="1697" spans="3:3" x14ac:dyDescent="0.25">
      <c r="C1697" s="40" t="s">
        <v>3270</v>
      </c>
    </row>
    <row r="1698" spans="3:3" x14ac:dyDescent="0.25">
      <c r="C1698" s="39" t="s">
        <v>3271</v>
      </c>
    </row>
    <row r="1699" spans="3:3" x14ac:dyDescent="0.25">
      <c r="C1699" s="40" t="s">
        <v>3272</v>
      </c>
    </row>
    <row r="1700" spans="3:3" x14ac:dyDescent="0.25">
      <c r="C1700" s="39" t="s">
        <v>3273</v>
      </c>
    </row>
    <row r="1701" spans="3:3" x14ac:dyDescent="0.25">
      <c r="C1701" s="40" t="s">
        <v>3274</v>
      </c>
    </row>
    <row r="1702" spans="3:3" x14ac:dyDescent="0.25">
      <c r="C1702" s="39" t="s">
        <v>3275</v>
      </c>
    </row>
    <row r="1703" spans="3:3" x14ac:dyDescent="0.25">
      <c r="C1703" s="40" t="s">
        <v>3276</v>
      </c>
    </row>
    <row r="1704" spans="3:3" x14ac:dyDescent="0.25">
      <c r="C1704" s="39" t="s">
        <v>3277</v>
      </c>
    </row>
    <row r="1705" spans="3:3" x14ac:dyDescent="0.25">
      <c r="C1705" s="40" t="s">
        <v>3278</v>
      </c>
    </row>
    <row r="1706" spans="3:3" x14ac:dyDescent="0.25">
      <c r="C1706" s="39" t="s">
        <v>3279</v>
      </c>
    </row>
    <row r="1707" spans="3:3" x14ac:dyDescent="0.25">
      <c r="C1707" s="40" t="s">
        <v>3280</v>
      </c>
    </row>
    <row r="1708" spans="3:3" x14ac:dyDescent="0.25">
      <c r="C1708" s="39" t="s">
        <v>3281</v>
      </c>
    </row>
    <row r="1709" spans="3:3" x14ac:dyDescent="0.25">
      <c r="C1709" s="40" t="s">
        <v>3282</v>
      </c>
    </row>
    <row r="1710" spans="3:3" x14ac:dyDescent="0.25">
      <c r="C1710" s="39" t="s">
        <v>3283</v>
      </c>
    </row>
    <row r="1711" spans="3:3" x14ac:dyDescent="0.25">
      <c r="C1711" s="40" t="s">
        <v>3284</v>
      </c>
    </row>
    <row r="1712" spans="3:3" x14ac:dyDescent="0.25">
      <c r="C1712" s="39" t="s">
        <v>3285</v>
      </c>
    </row>
    <row r="1713" spans="3:3" x14ac:dyDescent="0.25">
      <c r="C1713" s="40" t="s">
        <v>3286</v>
      </c>
    </row>
    <row r="1714" spans="3:3" x14ac:dyDescent="0.25">
      <c r="C1714" s="39" t="s">
        <v>3287</v>
      </c>
    </row>
    <row r="1715" spans="3:3" x14ac:dyDescent="0.25">
      <c r="C1715" s="40" t="s">
        <v>3288</v>
      </c>
    </row>
    <row r="1716" spans="3:3" x14ac:dyDescent="0.25">
      <c r="C1716" s="39" t="s">
        <v>3289</v>
      </c>
    </row>
    <row r="1717" spans="3:3" x14ac:dyDescent="0.25">
      <c r="C1717" s="40" t="s">
        <v>3290</v>
      </c>
    </row>
    <row r="1718" spans="3:3" x14ac:dyDescent="0.25">
      <c r="C1718" s="39" t="s">
        <v>3291</v>
      </c>
    </row>
    <row r="1719" spans="3:3" x14ac:dyDescent="0.25">
      <c r="C1719" s="40" t="s">
        <v>3292</v>
      </c>
    </row>
    <row r="1720" spans="3:3" x14ac:dyDescent="0.25">
      <c r="C1720" s="39" t="s">
        <v>3293</v>
      </c>
    </row>
    <row r="1721" spans="3:3" x14ac:dyDescent="0.25">
      <c r="C1721" s="40" t="s">
        <v>3294</v>
      </c>
    </row>
    <row r="1722" spans="3:3" x14ac:dyDescent="0.25">
      <c r="C1722" s="39" t="s">
        <v>3295</v>
      </c>
    </row>
    <row r="1723" spans="3:3" x14ac:dyDescent="0.25">
      <c r="C1723" s="40" t="s">
        <v>3296</v>
      </c>
    </row>
    <row r="1724" spans="3:3" x14ac:dyDescent="0.25">
      <c r="C1724" s="39" t="s">
        <v>3297</v>
      </c>
    </row>
    <row r="1725" spans="3:3" x14ac:dyDescent="0.25">
      <c r="C1725" s="40" t="s">
        <v>3298</v>
      </c>
    </row>
    <row r="1726" spans="3:3" x14ac:dyDescent="0.25">
      <c r="C1726" s="39" t="s">
        <v>3299</v>
      </c>
    </row>
    <row r="1727" spans="3:3" x14ac:dyDescent="0.25">
      <c r="C1727" s="40" t="s">
        <v>3300</v>
      </c>
    </row>
    <row r="1728" spans="3:3" x14ac:dyDescent="0.25">
      <c r="C1728" s="39" t="s">
        <v>3301</v>
      </c>
    </row>
    <row r="1729" spans="3:3" x14ac:dyDescent="0.25">
      <c r="C1729" s="40" t="s">
        <v>3302</v>
      </c>
    </row>
    <row r="1730" spans="3:3" x14ac:dyDescent="0.25">
      <c r="C1730" s="39" t="s">
        <v>3303</v>
      </c>
    </row>
    <row r="1731" spans="3:3" x14ac:dyDescent="0.25">
      <c r="C1731" s="40" t="s">
        <v>3304</v>
      </c>
    </row>
    <row r="1732" spans="3:3" x14ac:dyDescent="0.25">
      <c r="C1732" s="39" t="s">
        <v>3305</v>
      </c>
    </row>
    <row r="1733" spans="3:3" x14ac:dyDescent="0.25">
      <c r="C1733" s="40" t="s">
        <v>3306</v>
      </c>
    </row>
    <row r="1734" spans="3:3" x14ac:dyDescent="0.25">
      <c r="C1734" s="39" t="s">
        <v>3307</v>
      </c>
    </row>
    <row r="1735" spans="3:3" x14ac:dyDescent="0.25">
      <c r="C1735" s="40" t="s">
        <v>3308</v>
      </c>
    </row>
    <row r="1736" spans="3:3" x14ac:dyDescent="0.25">
      <c r="C1736" s="39" t="s">
        <v>3309</v>
      </c>
    </row>
    <row r="1737" spans="3:3" x14ac:dyDescent="0.25">
      <c r="C1737" s="40" t="s">
        <v>3310</v>
      </c>
    </row>
    <row r="1738" spans="3:3" x14ac:dyDescent="0.25">
      <c r="C1738" s="39" t="s">
        <v>3311</v>
      </c>
    </row>
    <row r="1739" spans="3:3" x14ac:dyDescent="0.25">
      <c r="C1739" s="40" t="s">
        <v>3312</v>
      </c>
    </row>
    <row r="1740" spans="3:3" x14ac:dyDescent="0.25">
      <c r="C1740" s="39" t="s">
        <v>3313</v>
      </c>
    </row>
    <row r="1741" spans="3:3" x14ac:dyDescent="0.25">
      <c r="C1741" s="40" t="s">
        <v>3314</v>
      </c>
    </row>
    <row r="1742" spans="3:3" x14ac:dyDescent="0.25">
      <c r="C1742" s="39" t="s">
        <v>3315</v>
      </c>
    </row>
    <row r="1743" spans="3:3" x14ac:dyDescent="0.25">
      <c r="C1743" s="40" t="s">
        <v>3316</v>
      </c>
    </row>
    <row r="1744" spans="3:3" x14ac:dyDescent="0.25">
      <c r="C1744" s="39" t="s">
        <v>3317</v>
      </c>
    </row>
    <row r="1745" spans="3:3" x14ac:dyDescent="0.25">
      <c r="C1745" s="40" t="s">
        <v>3318</v>
      </c>
    </row>
    <row r="1746" spans="3:3" x14ac:dyDescent="0.25">
      <c r="C1746" s="39" t="s">
        <v>3319</v>
      </c>
    </row>
    <row r="1747" spans="3:3" x14ac:dyDescent="0.25">
      <c r="C1747" s="40" t="s">
        <v>3320</v>
      </c>
    </row>
    <row r="1748" spans="3:3" x14ac:dyDescent="0.25">
      <c r="C1748" s="39" t="s">
        <v>3321</v>
      </c>
    </row>
    <row r="1749" spans="3:3" x14ac:dyDescent="0.25">
      <c r="C1749" s="40" t="s">
        <v>3322</v>
      </c>
    </row>
    <row r="1750" spans="3:3" x14ac:dyDescent="0.25">
      <c r="C1750" s="39" t="s">
        <v>3323</v>
      </c>
    </row>
    <row r="1751" spans="3:3" x14ac:dyDescent="0.25">
      <c r="C1751" s="40" t="s">
        <v>3324</v>
      </c>
    </row>
    <row r="1752" spans="3:3" x14ac:dyDescent="0.25">
      <c r="C1752" s="39" t="s">
        <v>3325</v>
      </c>
    </row>
    <row r="1753" spans="3:3" x14ac:dyDescent="0.25">
      <c r="C1753" s="40" t="s">
        <v>3326</v>
      </c>
    </row>
    <row r="1754" spans="3:3" x14ac:dyDescent="0.25">
      <c r="C1754" s="39" t="s">
        <v>3327</v>
      </c>
    </row>
    <row r="1755" spans="3:3" x14ac:dyDescent="0.25">
      <c r="C1755" s="40" t="s">
        <v>3328</v>
      </c>
    </row>
    <row r="1756" spans="3:3" x14ac:dyDescent="0.25">
      <c r="C1756" s="39" t="s">
        <v>3329</v>
      </c>
    </row>
    <row r="1757" spans="3:3" x14ac:dyDescent="0.25">
      <c r="C1757" s="40" t="s">
        <v>3330</v>
      </c>
    </row>
    <row r="1758" spans="3:3" x14ac:dyDescent="0.25">
      <c r="C1758" s="39" t="s">
        <v>3331</v>
      </c>
    </row>
    <row r="1759" spans="3:3" x14ac:dyDescent="0.25">
      <c r="C1759" s="40" t="s">
        <v>3332</v>
      </c>
    </row>
    <row r="1760" spans="3:3" x14ac:dyDescent="0.25">
      <c r="C1760" s="39" t="s">
        <v>3333</v>
      </c>
    </row>
    <row r="1761" spans="3:3" x14ac:dyDescent="0.25">
      <c r="C1761" s="40" t="s">
        <v>3334</v>
      </c>
    </row>
    <row r="1762" spans="3:3" x14ac:dyDescent="0.25">
      <c r="C1762" s="39" t="s">
        <v>3335</v>
      </c>
    </row>
    <row r="1763" spans="3:3" x14ac:dyDescent="0.25">
      <c r="C1763" s="40" t="s">
        <v>3336</v>
      </c>
    </row>
    <row r="1764" spans="3:3" x14ac:dyDescent="0.25">
      <c r="C1764" s="39" t="s">
        <v>3337</v>
      </c>
    </row>
    <row r="1765" spans="3:3" x14ac:dyDescent="0.25">
      <c r="C1765" s="40" t="s">
        <v>3338</v>
      </c>
    </row>
    <row r="1766" spans="3:3" x14ac:dyDescent="0.25">
      <c r="C1766" s="39" t="s">
        <v>3339</v>
      </c>
    </row>
    <row r="1767" spans="3:3" x14ac:dyDescent="0.25">
      <c r="C1767" s="40" t="s">
        <v>3340</v>
      </c>
    </row>
    <row r="1768" spans="3:3" x14ac:dyDescent="0.25">
      <c r="C1768" s="39" t="s">
        <v>3341</v>
      </c>
    </row>
    <row r="1769" spans="3:3" x14ac:dyDescent="0.25">
      <c r="C1769" s="40" t="s">
        <v>3342</v>
      </c>
    </row>
    <row r="1770" spans="3:3" x14ac:dyDescent="0.25">
      <c r="C1770" s="39" t="s">
        <v>3343</v>
      </c>
    </row>
    <row r="1771" spans="3:3" x14ac:dyDescent="0.25">
      <c r="C1771" s="40" t="s">
        <v>3344</v>
      </c>
    </row>
    <row r="1772" spans="3:3" x14ac:dyDescent="0.25">
      <c r="C1772" s="39" t="s">
        <v>3345</v>
      </c>
    </row>
    <row r="1773" spans="3:3" x14ac:dyDescent="0.25">
      <c r="C1773" s="40" t="s">
        <v>3346</v>
      </c>
    </row>
    <row r="1774" spans="3:3" x14ac:dyDescent="0.25">
      <c r="C1774" s="39" t="s">
        <v>3347</v>
      </c>
    </row>
    <row r="1775" spans="3:3" x14ac:dyDescent="0.25">
      <c r="C1775" s="40" t="s">
        <v>3348</v>
      </c>
    </row>
    <row r="1776" spans="3:3" x14ac:dyDescent="0.25">
      <c r="C1776" s="39" t="s">
        <v>3349</v>
      </c>
    </row>
    <row r="1777" spans="3:3" x14ac:dyDescent="0.25">
      <c r="C1777" s="40" t="s">
        <v>3350</v>
      </c>
    </row>
    <row r="1778" spans="3:3" x14ac:dyDescent="0.25">
      <c r="C1778" s="39" t="s">
        <v>3351</v>
      </c>
    </row>
    <row r="1779" spans="3:3" x14ac:dyDescent="0.25">
      <c r="C1779" s="40" t="s">
        <v>3352</v>
      </c>
    </row>
    <row r="1780" spans="3:3" x14ac:dyDescent="0.25">
      <c r="C1780" s="39" t="s">
        <v>3353</v>
      </c>
    </row>
    <row r="1781" spans="3:3" x14ac:dyDescent="0.25">
      <c r="C1781" s="40" t="s">
        <v>3354</v>
      </c>
    </row>
    <row r="1782" spans="3:3" x14ac:dyDescent="0.25">
      <c r="C1782" s="39" t="s">
        <v>3355</v>
      </c>
    </row>
    <row r="1783" spans="3:3" x14ac:dyDescent="0.25">
      <c r="C1783" s="40" t="s">
        <v>3356</v>
      </c>
    </row>
    <row r="1784" spans="3:3" x14ac:dyDescent="0.25">
      <c r="C1784" s="39" t="s">
        <v>3357</v>
      </c>
    </row>
    <row r="1785" spans="3:3" x14ac:dyDescent="0.25">
      <c r="C1785" s="40" t="s">
        <v>3358</v>
      </c>
    </row>
    <row r="1786" spans="3:3" x14ac:dyDescent="0.25">
      <c r="C1786" s="39" t="s">
        <v>3359</v>
      </c>
    </row>
    <row r="1787" spans="3:3" x14ac:dyDescent="0.25">
      <c r="C1787" s="40" t="s">
        <v>3360</v>
      </c>
    </row>
    <row r="1788" spans="3:3" x14ac:dyDescent="0.25">
      <c r="C1788" s="39" t="s">
        <v>3361</v>
      </c>
    </row>
    <row r="1789" spans="3:3" x14ac:dyDescent="0.25">
      <c r="C1789" s="40" t="s">
        <v>3362</v>
      </c>
    </row>
    <row r="1790" spans="3:3" x14ac:dyDescent="0.25">
      <c r="C1790" s="39" t="s">
        <v>3363</v>
      </c>
    </row>
    <row r="1791" spans="3:3" x14ac:dyDescent="0.25">
      <c r="C1791" s="40" t="s">
        <v>3364</v>
      </c>
    </row>
    <row r="1792" spans="3:3" x14ac:dyDescent="0.25">
      <c r="C1792" s="39" t="s">
        <v>3365</v>
      </c>
    </row>
    <row r="1793" spans="3:3" x14ac:dyDescent="0.25">
      <c r="C1793" s="40" t="s">
        <v>3366</v>
      </c>
    </row>
    <row r="1794" spans="3:3" x14ac:dyDescent="0.25">
      <c r="C1794" s="39" t="s">
        <v>3367</v>
      </c>
    </row>
    <row r="1795" spans="3:3" x14ac:dyDescent="0.25">
      <c r="C1795" s="40" t="s">
        <v>3368</v>
      </c>
    </row>
    <row r="1796" spans="3:3" x14ac:dyDescent="0.25">
      <c r="C1796" s="39" t="s">
        <v>3369</v>
      </c>
    </row>
    <row r="1797" spans="3:3" x14ac:dyDescent="0.25">
      <c r="C1797" s="40" t="s">
        <v>3370</v>
      </c>
    </row>
    <row r="1798" spans="3:3" x14ac:dyDescent="0.25">
      <c r="C1798" s="39" t="s">
        <v>3371</v>
      </c>
    </row>
    <row r="1799" spans="3:3" x14ac:dyDescent="0.25">
      <c r="C1799" s="40" t="s">
        <v>3372</v>
      </c>
    </row>
    <row r="1800" spans="3:3" x14ac:dyDescent="0.25">
      <c r="C1800" s="39" t="s">
        <v>3373</v>
      </c>
    </row>
    <row r="1801" spans="3:3" x14ac:dyDescent="0.25">
      <c r="C1801" s="40" t="s">
        <v>3374</v>
      </c>
    </row>
    <row r="1802" spans="3:3" x14ac:dyDescent="0.25">
      <c r="C1802" s="39" t="s">
        <v>3375</v>
      </c>
    </row>
    <row r="1803" spans="3:3" x14ac:dyDescent="0.25">
      <c r="C1803" s="40" t="s">
        <v>3376</v>
      </c>
    </row>
    <row r="1804" spans="3:3" x14ac:dyDescent="0.25">
      <c r="C1804" s="39" t="s">
        <v>3377</v>
      </c>
    </row>
    <row r="1805" spans="3:3" x14ac:dyDescent="0.25">
      <c r="C1805" s="40" t="s">
        <v>3378</v>
      </c>
    </row>
    <row r="1806" spans="3:3" x14ac:dyDescent="0.25">
      <c r="C1806" s="39" t="s">
        <v>3379</v>
      </c>
    </row>
    <row r="1807" spans="3:3" x14ac:dyDescent="0.25">
      <c r="C1807" s="40" t="s">
        <v>3380</v>
      </c>
    </row>
    <row r="1808" spans="3:3" x14ac:dyDescent="0.25">
      <c r="C1808" s="39" t="s">
        <v>3381</v>
      </c>
    </row>
    <row r="1809" spans="3:3" x14ac:dyDescent="0.25">
      <c r="C1809" s="40" t="s">
        <v>3382</v>
      </c>
    </row>
    <row r="1810" spans="3:3" x14ac:dyDescent="0.25">
      <c r="C1810" s="39" t="s">
        <v>3383</v>
      </c>
    </row>
    <row r="1811" spans="3:3" x14ac:dyDescent="0.25">
      <c r="C1811" s="40" t="s">
        <v>3384</v>
      </c>
    </row>
    <row r="1812" spans="3:3" x14ac:dyDescent="0.25">
      <c r="C1812" s="39" t="s">
        <v>3385</v>
      </c>
    </row>
    <row r="1813" spans="3:3" x14ac:dyDescent="0.25">
      <c r="C1813" s="40" t="s">
        <v>3386</v>
      </c>
    </row>
    <row r="1814" spans="3:3" x14ac:dyDescent="0.25">
      <c r="C1814" s="39" t="s">
        <v>3387</v>
      </c>
    </row>
    <row r="1815" spans="3:3" x14ac:dyDescent="0.25">
      <c r="C1815" s="40" t="s">
        <v>3388</v>
      </c>
    </row>
    <row r="1816" spans="3:3" x14ac:dyDescent="0.25">
      <c r="C1816" s="39" t="s">
        <v>3389</v>
      </c>
    </row>
    <row r="1817" spans="3:3" x14ac:dyDescent="0.25">
      <c r="C1817" s="40" t="s">
        <v>3390</v>
      </c>
    </row>
    <row r="1818" spans="3:3" x14ac:dyDescent="0.25">
      <c r="C1818" s="39" t="s">
        <v>3391</v>
      </c>
    </row>
    <row r="1819" spans="3:3" x14ac:dyDescent="0.25">
      <c r="C1819" s="40" t="s">
        <v>3392</v>
      </c>
    </row>
    <row r="1820" spans="3:3" x14ac:dyDescent="0.25">
      <c r="C1820" s="39" t="s">
        <v>3393</v>
      </c>
    </row>
    <row r="1821" spans="3:3" x14ac:dyDescent="0.25">
      <c r="C1821" s="40" t="s">
        <v>3394</v>
      </c>
    </row>
    <row r="1822" spans="3:3" x14ac:dyDescent="0.25">
      <c r="C1822" s="39" t="s">
        <v>3395</v>
      </c>
    </row>
    <row r="1823" spans="3:3" x14ac:dyDescent="0.25">
      <c r="C1823" s="40" t="s">
        <v>3396</v>
      </c>
    </row>
    <row r="1824" spans="3:3" x14ac:dyDescent="0.25">
      <c r="C1824" s="39" t="s">
        <v>3397</v>
      </c>
    </row>
    <row r="1825" spans="3:3" x14ac:dyDescent="0.25">
      <c r="C1825" s="40" t="s">
        <v>3398</v>
      </c>
    </row>
    <row r="1826" spans="3:3" x14ac:dyDescent="0.25">
      <c r="C1826" s="39" t="s">
        <v>3399</v>
      </c>
    </row>
    <row r="1827" spans="3:3" x14ac:dyDescent="0.25">
      <c r="C1827" s="40" t="s">
        <v>3400</v>
      </c>
    </row>
    <row r="1828" spans="3:3" x14ac:dyDescent="0.25">
      <c r="C1828" s="39" t="s">
        <v>3401</v>
      </c>
    </row>
    <row r="1829" spans="3:3" x14ac:dyDescent="0.25">
      <c r="C1829" s="40" t="s">
        <v>3402</v>
      </c>
    </row>
    <row r="1830" spans="3:3" x14ac:dyDescent="0.25">
      <c r="C1830" s="39" t="s">
        <v>3403</v>
      </c>
    </row>
    <row r="1831" spans="3:3" x14ac:dyDescent="0.25">
      <c r="C1831" s="40" t="s">
        <v>3404</v>
      </c>
    </row>
    <row r="1832" spans="3:3" x14ac:dyDescent="0.25">
      <c r="C1832" s="39" t="s">
        <v>3405</v>
      </c>
    </row>
    <row r="1833" spans="3:3" x14ac:dyDescent="0.25">
      <c r="C1833" s="40" t="s">
        <v>3406</v>
      </c>
    </row>
    <row r="1834" spans="3:3" x14ac:dyDescent="0.25">
      <c r="C1834" s="39" t="s">
        <v>3407</v>
      </c>
    </row>
    <row r="1835" spans="3:3" x14ac:dyDescent="0.25">
      <c r="C1835" s="40" t="s">
        <v>3408</v>
      </c>
    </row>
    <row r="1836" spans="3:3" x14ac:dyDescent="0.25">
      <c r="C1836" s="39" t="s">
        <v>3409</v>
      </c>
    </row>
    <row r="1837" spans="3:3" x14ac:dyDescent="0.25">
      <c r="C1837" s="40" t="s">
        <v>3410</v>
      </c>
    </row>
    <row r="1838" spans="3:3" x14ac:dyDescent="0.25">
      <c r="C1838" s="39" t="s">
        <v>3411</v>
      </c>
    </row>
    <row r="1839" spans="3:3" x14ac:dyDescent="0.25">
      <c r="C1839" s="40" t="s">
        <v>931</v>
      </c>
    </row>
    <row r="1840" spans="3:3" x14ac:dyDescent="0.25">
      <c r="C1840" s="39" t="s">
        <v>3412</v>
      </c>
    </row>
    <row r="1841" spans="3:3" x14ac:dyDescent="0.25">
      <c r="C1841" s="40" t="s">
        <v>3413</v>
      </c>
    </row>
    <row r="1842" spans="3:3" x14ac:dyDescent="0.25">
      <c r="C1842" s="39" t="s">
        <v>3414</v>
      </c>
    </row>
    <row r="1843" spans="3:3" x14ac:dyDescent="0.25">
      <c r="C1843" s="40" t="s">
        <v>3415</v>
      </c>
    </row>
    <row r="1844" spans="3:3" x14ac:dyDescent="0.25">
      <c r="C1844" s="39" t="s">
        <v>3416</v>
      </c>
    </row>
    <row r="1845" spans="3:3" x14ac:dyDescent="0.25">
      <c r="C1845" s="40" t="s">
        <v>3417</v>
      </c>
    </row>
    <row r="1846" spans="3:3" x14ac:dyDescent="0.25">
      <c r="C1846" s="39" t="s">
        <v>3418</v>
      </c>
    </row>
    <row r="1847" spans="3:3" x14ac:dyDescent="0.25">
      <c r="C1847" s="40" t="s">
        <v>3419</v>
      </c>
    </row>
    <row r="1848" spans="3:3" x14ac:dyDescent="0.25">
      <c r="C1848" s="39" t="s">
        <v>3420</v>
      </c>
    </row>
    <row r="1849" spans="3:3" x14ac:dyDescent="0.25">
      <c r="C1849" s="40" t="s">
        <v>3421</v>
      </c>
    </row>
    <row r="1850" spans="3:3" x14ac:dyDescent="0.25">
      <c r="C1850" s="39" t="s">
        <v>3422</v>
      </c>
    </row>
    <row r="1851" spans="3:3" x14ac:dyDescent="0.25">
      <c r="C1851" s="40" t="s">
        <v>3423</v>
      </c>
    </row>
    <row r="1852" spans="3:3" x14ac:dyDescent="0.25">
      <c r="C1852" s="39" t="s">
        <v>3424</v>
      </c>
    </row>
    <row r="1853" spans="3:3" x14ac:dyDescent="0.25">
      <c r="C1853" s="40" t="s">
        <v>3425</v>
      </c>
    </row>
    <row r="1854" spans="3:3" x14ac:dyDescent="0.25">
      <c r="C1854" s="39" t="s">
        <v>3426</v>
      </c>
    </row>
    <row r="1855" spans="3:3" x14ac:dyDescent="0.25">
      <c r="C1855" s="40" t="s">
        <v>3427</v>
      </c>
    </row>
    <row r="1856" spans="3:3" x14ac:dyDescent="0.25">
      <c r="C1856" s="39" t="s">
        <v>3428</v>
      </c>
    </row>
    <row r="1857" spans="3:3" x14ac:dyDescent="0.25">
      <c r="C1857" s="40" t="s">
        <v>3429</v>
      </c>
    </row>
    <row r="1858" spans="3:3" x14ac:dyDescent="0.25">
      <c r="C1858" s="39" t="s">
        <v>3430</v>
      </c>
    </row>
    <row r="1859" spans="3:3" x14ac:dyDescent="0.25">
      <c r="C1859" s="40" t="s">
        <v>3431</v>
      </c>
    </row>
    <row r="1860" spans="3:3" x14ac:dyDescent="0.25">
      <c r="C1860" s="39" t="s">
        <v>3432</v>
      </c>
    </row>
    <row r="1861" spans="3:3" x14ac:dyDescent="0.25">
      <c r="C1861" s="40" t="s">
        <v>3433</v>
      </c>
    </row>
    <row r="1862" spans="3:3" x14ac:dyDescent="0.25">
      <c r="C1862" s="39" t="s">
        <v>3434</v>
      </c>
    </row>
    <row r="1863" spans="3:3" x14ac:dyDescent="0.25">
      <c r="C1863" s="40" t="s">
        <v>3435</v>
      </c>
    </row>
    <row r="1864" spans="3:3" x14ac:dyDescent="0.25">
      <c r="C1864" s="39" t="s">
        <v>3436</v>
      </c>
    </row>
    <row r="1865" spans="3:3" x14ac:dyDescent="0.25">
      <c r="C1865" s="40" t="s">
        <v>3437</v>
      </c>
    </row>
    <row r="1866" spans="3:3" x14ac:dyDescent="0.25">
      <c r="C1866" s="39" t="s">
        <v>3438</v>
      </c>
    </row>
    <row r="1867" spans="3:3" x14ac:dyDescent="0.25">
      <c r="C1867" s="40" t="s">
        <v>3439</v>
      </c>
    </row>
    <row r="1868" spans="3:3" x14ac:dyDescent="0.25">
      <c r="C1868" s="39" t="s">
        <v>3440</v>
      </c>
    </row>
    <row r="1869" spans="3:3" x14ac:dyDescent="0.25">
      <c r="C1869" s="40" t="s">
        <v>3441</v>
      </c>
    </row>
    <row r="1870" spans="3:3" x14ac:dyDescent="0.25">
      <c r="C1870" s="39" t="s">
        <v>3442</v>
      </c>
    </row>
    <row r="1871" spans="3:3" x14ac:dyDescent="0.25">
      <c r="C1871" s="40" t="s">
        <v>3443</v>
      </c>
    </row>
    <row r="1872" spans="3:3" x14ac:dyDescent="0.25">
      <c r="C1872" s="39" t="s">
        <v>3444</v>
      </c>
    </row>
    <row r="1873" spans="3:3" x14ac:dyDescent="0.25">
      <c r="C1873" s="40" t="s">
        <v>3445</v>
      </c>
    </row>
    <row r="1874" spans="3:3" x14ac:dyDescent="0.25">
      <c r="C1874" s="39" t="s">
        <v>3446</v>
      </c>
    </row>
    <row r="1875" spans="3:3" x14ac:dyDescent="0.25">
      <c r="C1875" s="40" t="s">
        <v>3447</v>
      </c>
    </row>
    <row r="1876" spans="3:3" x14ac:dyDescent="0.25">
      <c r="C1876" s="39" t="s">
        <v>3448</v>
      </c>
    </row>
    <row r="1877" spans="3:3" x14ac:dyDescent="0.25">
      <c r="C1877" s="40" t="s">
        <v>3449</v>
      </c>
    </row>
    <row r="1878" spans="3:3" x14ac:dyDescent="0.25">
      <c r="C1878" s="39" t="s">
        <v>950</v>
      </c>
    </row>
    <row r="1879" spans="3:3" x14ac:dyDescent="0.25">
      <c r="C1879" s="40" t="s">
        <v>3450</v>
      </c>
    </row>
    <row r="1880" spans="3:3" x14ac:dyDescent="0.25">
      <c r="C1880" s="39" t="s">
        <v>3451</v>
      </c>
    </row>
    <row r="1881" spans="3:3" x14ac:dyDescent="0.25">
      <c r="C1881" s="40" t="s">
        <v>3452</v>
      </c>
    </row>
    <row r="1882" spans="3:3" x14ac:dyDescent="0.25">
      <c r="C1882" s="39" t="s">
        <v>3453</v>
      </c>
    </row>
    <row r="1883" spans="3:3" x14ac:dyDescent="0.25">
      <c r="C1883" s="40" t="s">
        <v>3454</v>
      </c>
    </row>
    <row r="1884" spans="3:3" x14ac:dyDescent="0.25">
      <c r="C1884" s="39" t="s">
        <v>3455</v>
      </c>
    </row>
    <row r="1885" spans="3:3" x14ac:dyDescent="0.25">
      <c r="C1885" s="40" t="s">
        <v>3456</v>
      </c>
    </row>
    <row r="1886" spans="3:3" x14ac:dyDescent="0.25">
      <c r="C1886" s="39" t="s">
        <v>3457</v>
      </c>
    </row>
    <row r="1887" spans="3:3" x14ac:dyDescent="0.25">
      <c r="C1887" s="40" t="s">
        <v>956</v>
      </c>
    </row>
    <row r="1888" spans="3:3" x14ac:dyDescent="0.25">
      <c r="C1888" s="39" t="s">
        <v>3458</v>
      </c>
    </row>
    <row r="1889" spans="3:3" x14ac:dyDescent="0.25">
      <c r="C1889" s="40" t="s">
        <v>3459</v>
      </c>
    </row>
    <row r="1890" spans="3:3" x14ac:dyDescent="0.25">
      <c r="C1890" s="39" t="s">
        <v>3460</v>
      </c>
    </row>
    <row r="1891" spans="3:3" x14ac:dyDescent="0.25">
      <c r="C1891" s="40" t="s">
        <v>3461</v>
      </c>
    </row>
    <row r="1892" spans="3:3" x14ac:dyDescent="0.25">
      <c r="C1892" s="39" t="s">
        <v>3462</v>
      </c>
    </row>
    <row r="1893" spans="3:3" x14ac:dyDescent="0.25">
      <c r="C1893" s="40" t="s">
        <v>3463</v>
      </c>
    </row>
    <row r="1894" spans="3:3" x14ac:dyDescent="0.25">
      <c r="C1894" s="39" t="s">
        <v>3464</v>
      </c>
    </row>
    <row r="1895" spans="3:3" x14ac:dyDescent="0.25">
      <c r="C1895" s="40" t="s">
        <v>3465</v>
      </c>
    </row>
    <row r="1896" spans="3:3" x14ac:dyDescent="0.25">
      <c r="C1896" s="39" t="s">
        <v>3466</v>
      </c>
    </row>
    <row r="1897" spans="3:3" x14ac:dyDescent="0.25">
      <c r="C1897" s="40" t="s">
        <v>3467</v>
      </c>
    </row>
    <row r="1898" spans="3:3" x14ac:dyDescent="0.25">
      <c r="C1898" s="39" t="s">
        <v>3468</v>
      </c>
    </row>
    <row r="1899" spans="3:3" x14ac:dyDescent="0.25">
      <c r="C1899" s="40" t="s">
        <v>3469</v>
      </c>
    </row>
    <row r="1900" spans="3:3" x14ac:dyDescent="0.25">
      <c r="C1900" s="39" t="s">
        <v>3470</v>
      </c>
    </row>
    <row r="1901" spans="3:3" x14ac:dyDescent="0.25">
      <c r="C1901" s="40" t="s">
        <v>3471</v>
      </c>
    </row>
    <row r="1902" spans="3:3" x14ac:dyDescent="0.25">
      <c r="C1902" s="39" t="s">
        <v>3472</v>
      </c>
    </row>
    <row r="1903" spans="3:3" x14ac:dyDescent="0.25">
      <c r="C1903" s="40" t="s">
        <v>3473</v>
      </c>
    </row>
    <row r="1904" spans="3:3" x14ac:dyDescent="0.25">
      <c r="C1904" s="39" t="s">
        <v>3474</v>
      </c>
    </row>
    <row r="1905" spans="3:3" x14ac:dyDescent="0.25">
      <c r="C1905" s="40" t="s">
        <v>3475</v>
      </c>
    </row>
    <row r="1906" spans="3:3" x14ac:dyDescent="0.25">
      <c r="C1906" s="39" t="s">
        <v>3476</v>
      </c>
    </row>
    <row r="1907" spans="3:3" x14ac:dyDescent="0.25">
      <c r="C1907" s="40" t="s">
        <v>3477</v>
      </c>
    </row>
    <row r="1908" spans="3:3" x14ac:dyDescent="0.25">
      <c r="C1908" s="39" t="s">
        <v>3478</v>
      </c>
    </row>
    <row r="1909" spans="3:3" x14ac:dyDescent="0.25">
      <c r="C1909" s="40" t="s">
        <v>3479</v>
      </c>
    </row>
    <row r="1910" spans="3:3" x14ac:dyDescent="0.25">
      <c r="C1910" s="39" t="s">
        <v>3480</v>
      </c>
    </row>
    <row r="1911" spans="3:3" x14ac:dyDescent="0.25">
      <c r="C1911" s="40" t="s">
        <v>3481</v>
      </c>
    </row>
    <row r="1912" spans="3:3" x14ac:dyDescent="0.25">
      <c r="C1912" s="39" t="s">
        <v>3482</v>
      </c>
    </row>
    <row r="1913" spans="3:3" x14ac:dyDescent="0.25">
      <c r="C1913" s="40" t="s">
        <v>3483</v>
      </c>
    </row>
    <row r="1914" spans="3:3" x14ac:dyDescent="0.25">
      <c r="C1914" s="39" t="s">
        <v>3484</v>
      </c>
    </row>
    <row r="1915" spans="3:3" x14ac:dyDescent="0.25">
      <c r="C1915" s="40" t="s">
        <v>3485</v>
      </c>
    </row>
    <row r="1916" spans="3:3" x14ac:dyDescent="0.25">
      <c r="C1916" s="39" t="s">
        <v>3486</v>
      </c>
    </row>
    <row r="1917" spans="3:3" x14ac:dyDescent="0.25">
      <c r="C1917" s="40" t="s">
        <v>3487</v>
      </c>
    </row>
    <row r="1918" spans="3:3" x14ac:dyDescent="0.25">
      <c r="C1918" s="39" t="s">
        <v>3488</v>
      </c>
    </row>
    <row r="1919" spans="3:3" x14ac:dyDescent="0.25">
      <c r="C1919" s="40" t="s">
        <v>970</v>
      </c>
    </row>
    <row r="1920" spans="3:3" x14ac:dyDescent="0.25">
      <c r="C1920" s="39" t="s">
        <v>3489</v>
      </c>
    </row>
    <row r="1921" spans="3:3" x14ac:dyDescent="0.25">
      <c r="C1921" s="40" t="s">
        <v>3490</v>
      </c>
    </row>
    <row r="1922" spans="3:3" x14ac:dyDescent="0.25">
      <c r="C1922" s="39" t="s">
        <v>3491</v>
      </c>
    </row>
    <row r="1923" spans="3:3" x14ac:dyDescent="0.25">
      <c r="C1923" s="40" t="s">
        <v>3492</v>
      </c>
    </row>
    <row r="1924" spans="3:3" x14ac:dyDescent="0.25">
      <c r="C1924" s="39" t="s">
        <v>3493</v>
      </c>
    </row>
    <row r="1925" spans="3:3" x14ac:dyDescent="0.25">
      <c r="C1925" s="40" t="s">
        <v>3494</v>
      </c>
    </row>
    <row r="1926" spans="3:3" x14ac:dyDescent="0.25">
      <c r="C1926" s="39" t="s">
        <v>3495</v>
      </c>
    </row>
    <row r="1927" spans="3:3" x14ac:dyDescent="0.25">
      <c r="C1927" s="40" t="s">
        <v>3496</v>
      </c>
    </row>
    <row r="1928" spans="3:3" x14ac:dyDescent="0.25">
      <c r="C1928" s="39" t="s">
        <v>3497</v>
      </c>
    </row>
    <row r="1929" spans="3:3" x14ac:dyDescent="0.25">
      <c r="C1929" s="40" t="s">
        <v>3498</v>
      </c>
    </row>
    <row r="1930" spans="3:3" x14ac:dyDescent="0.25">
      <c r="C1930" s="39" t="s">
        <v>3499</v>
      </c>
    </row>
    <row r="1931" spans="3:3" x14ac:dyDescent="0.25">
      <c r="C1931" s="40" t="s">
        <v>3500</v>
      </c>
    </row>
    <row r="1932" spans="3:3" x14ac:dyDescent="0.25">
      <c r="C1932" s="39" t="s">
        <v>3501</v>
      </c>
    </row>
    <row r="1933" spans="3:3" x14ac:dyDescent="0.25">
      <c r="C1933" s="40" t="s">
        <v>3502</v>
      </c>
    </row>
    <row r="1934" spans="3:3" x14ac:dyDescent="0.25">
      <c r="C1934" s="39" t="s">
        <v>3503</v>
      </c>
    </row>
    <row r="1935" spans="3:3" x14ac:dyDescent="0.25">
      <c r="C1935" s="40" t="s">
        <v>3504</v>
      </c>
    </row>
    <row r="1936" spans="3:3" x14ac:dyDescent="0.25">
      <c r="C1936" s="39" t="s">
        <v>3505</v>
      </c>
    </row>
    <row r="1937" spans="3:3" x14ac:dyDescent="0.25">
      <c r="C1937" s="40" t="s">
        <v>3506</v>
      </c>
    </row>
    <row r="1938" spans="3:3" x14ac:dyDescent="0.25">
      <c r="C1938" s="39" t="s">
        <v>3507</v>
      </c>
    </row>
    <row r="1939" spans="3:3" x14ac:dyDescent="0.25">
      <c r="C1939" s="40" t="s">
        <v>3508</v>
      </c>
    </row>
    <row r="1940" spans="3:3" x14ac:dyDescent="0.25">
      <c r="C1940" s="39" t="s">
        <v>3509</v>
      </c>
    </row>
    <row r="1941" spans="3:3" x14ac:dyDescent="0.25">
      <c r="C1941" s="40" t="s">
        <v>3510</v>
      </c>
    </row>
    <row r="1942" spans="3:3" x14ac:dyDescent="0.25">
      <c r="C1942" s="39" t="s">
        <v>3511</v>
      </c>
    </row>
    <row r="1943" spans="3:3" x14ac:dyDescent="0.25">
      <c r="C1943" s="40" t="s">
        <v>3512</v>
      </c>
    </row>
    <row r="1944" spans="3:3" x14ac:dyDescent="0.25">
      <c r="C1944" s="39" t="s">
        <v>3513</v>
      </c>
    </row>
    <row r="1945" spans="3:3" x14ac:dyDescent="0.25">
      <c r="C1945" s="40" t="s">
        <v>3514</v>
      </c>
    </row>
    <row r="1946" spans="3:3" x14ac:dyDescent="0.25">
      <c r="C1946" s="39" t="s">
        <v>3515</v>
      </c>
    </row>
    <row r="1947" spans="3:3" x14ac:dyDescent="0.25">
      <c r="C1947" s="40" t="s">
        <v>3516</v>
      </c>
    </row>
    <row r="1948" spans="3:3" x14ac:dyDescent="0.25">
      <c r="C1948" s="39" t="s">
        <v>3517</v>
      </c>
    </row>
    <row r="1949" spans="3:3" x14ac:dyDescent="0.25">
      <c r="C1949" s="40" t="s">
        <v>3518</v>
      </c>
    </row>
    <row r="1950" spans="3:3" x14ac:dyDescent="0.25">
      <c r="C1950" s="39" t="s">
        <v>3519</v>
      </c>
    </row>
    <row r="1951" spans="3:3" x14ac:dyDescent="0.25">
      <c r="C1951" s="40" t="s">
        <v>3520</v>
      </c>
    </row>
    <row r="1952" spans="3:3" x14ac:dyDescent="0.25">
      <c r="C1952" s="39" t="s">
        <v>3521</v>
      </c>
    </row>
    <row r="1953" spans="3:3" x14ac:dyDescent="0.25">
      <c r="C1953" s="40" t="s">
        <v>3522</v>
      </c>
    </row>
    <row r="1954" spans="3:3" x14ac:dyDescent="0.25">
      <c r="C1954" s="39" t="s">
        <v>3523</v>
      </c>
    </row>
    <row r="1955" spans="3:3" x14ac:dyDescent="0.25">
      <c r="C1955" s="40" t="s">
        <v>976</v>
      </c>
    </row>
    <row r="1956" spans="3:3" x14ac:dyDescent="0.25">
      <c r="C1956" s="39" t="s">
        <v>3524</v>
      </c>
    </row>
    <row r="1957" spans="3:3" x14ac:dyDescent="0.25">
      <c r="C1957" s="40" t="s">
        <v>3525</v>
      </c>
    </row>
    <row r="1958" spans="3:3" x14ac:dyDescent="0.25">
      <c r="C1958" s="39" t="s">
        <v>978</v>
      </c>
    </row>
    <row r="1959" spans="3:3" x14ac:dyDescent="0.25">
      <c r="C1959" s="40" t="s">
        <v>3526</v>
      </c>
    </row>
    <row r="1960" spans="3:3" x14ac:dyDescent="0.25">
      <c r="C1960" s="39" t="s">
        <v>3527</v>
      </c>
    </row>
    <row r="1961" spans="3:3" x14ac:dyDescent="0.25">
      <c r="C1961" s="40" t="s">
        <v>3528</v>
      </c>
    </row>
    <row r="1962" spans="3:3" x14ac:dyDescent="0.25">
      <c r="C1962" s="39" t="s">
        <v>3529</v>
      </c>
    </row>
    <row r="1963" spans="3:3" x14ac:dyDescent="0.25">
      <c r="C1963" s="40" t="s">
        <v>3530</v>
      </c>
    </row>
    <row r="1964" spans="3:3" x14ac:dyDescent="0.25">
      <c r="C1964" s="39" t="s">
        <v>3531</v>
      </c>
    </row>
    <row r="1965" spans="3:3" x14ac:dyDescent="0.25">
      <c r="C1965" s="40" t="s">
        <v>3532</v>
      </c>
    </row>
    <row r="1966" spans="3:3" x14ac:dyDescent="0.25">
      <c r="C1966" s="39" t="s">
        <v>3533</v>
      </c>
    </row>
    <row r="1967" spans="3:3" x14ac:dyDescent="0.25">
      <c r="C1967" s="40" t="s">
        <v>3534</v>
      </c>
    </row>
    <row r="1968" spans="3:3" x14ac:dyDescent="0.25">
      <c r="C1968" s="39" t="s">
        <v>3535</v>
      </c>
    </row>
    <row r="1969" spans="3:3" x14ac:dyDescent="0.25">
      <c r="C1969" s="40" t="s">
        <v>3536</v>
      </c>
    </row>
    <row r="1970" spans="3:3" x14ac:dyDescent="0.25">
      <c r="C1970" s="39" t="s">
        <v>3537</v>
      </c>
    </row>
    <row r="1971" spans="3:3" x14ac:dyDescent="0.25">
      <c r="C1971" s="40" t="s">
        <v>3538</v>
      </c>
    </row>
    <row r="1972" spans="3:3" x14ac:dyDescent="0.25">
      <c r="C1972" s="39" t="s">
        <v>3539</v>
      </c>
    </row>
    <row r="1973" spans="3:3" x14ac:dyDescent="0.25">
      <c r="C1973" s="40" t="s">
        <v>3540</v>
      </c>
    </row>
    <row r="1974" spans="3:3" x14ac:dyDescent="0.25">
      <c r="C1974" s="39" t="s">
        <v>3541</v>
      </c>
    </row>
    <row r="1975" spans="3:3" x14ac:dyDescent="0.25">
      <c r="C1975" s="40" t="s">
        <v>982</v>
      </c>
    </row>
    <row r="1976" spans="3:3" x14ac:dyDescent="0.25">
      <c r="C1976" s="39" t="s">
        <v>3542</v>
      </c>
    </row>
    <row r="1977" spans="3:3" x14ac:dyDescent="0.25">
      <c r="C1977" s="40" t="s">
        <v>3543</v>
      </c>
    </row>
    <row r="1978" spans="3:3" x14ac:dyDescent="0.25">
      <c r="C1978" s="39" t="s">
        <v>3544</v>
      </c>
    </row>
    <row r="1979" spans="3:3" x14ac:dyDescent="0.25">
      <c r="C1979" s="40" t="s">
        <v>3545</v>
      </c>
    </row>
    <row r="1980" spans="3:3" x14ac:dyDescent="0.25">
      <c r="C1980" s="39" t="s">
        <v>3546</v>
      </c>
    </row>
    <row r="1981" spans="3:3" x14ac:dyDescent="0.25">
      <c r="C1981" s="40" t="s">
        <v>3547</v>
      </c>
    </row>
    <row r="1982" spans="3:3" x14ac:dyDescent="0.25">
      <c r="C1982" s="39" t="s">
        <v>3548</v>
      </c>
    </row>
    <row r="1983" spans="3:3" x14ac:dyDescent="0.25">
      <c r="C1983" s="40" t="s">
        <v>3549</v>
      </c>
    </row>
    <row r="1984" spans="3:3" x14ac:dyDescent="0.25">
      <c r="C1984" s="39" t="s">
        <v>3550</v>
      </c>
    </row>
    <row r="1985" spans="3:3" x14ac:dyDescent="0.25">
      <c r="C1985" s="40" t="s">
        <v>3551</v>
      </c>
    </row>
    <row r="1986" spans="3:3" x14ac:dyDescent="0.25">
      <c r="C1986" s="39" t="s">
        <v>3552</v>
      </c>
    </row>
    <row r="1987" spans="3:3" x14ac:dyDescent="0.25">
      <c r="C1987" s="40" t="s">
        <v>3553</v>
      </c>
    </row>
    <row r="1988" spans="3:3" x14ac:dyDescent="0.25">
      <c r="C1988" s="39" t="s">
        <v>3554</v>
      </c>
    </row>
    <row r="1989" spans="3:3" x14ac:dyDescent="0.25">
      <c r="C1989" s="40" t="s">
        <v>3555</v>
      </c>
    </row>
    <row r="1990" spans="3:3" x14ac:dyDescent="0.25">
      <c r="C1990" s="39" t="s">
        <v>3556</v>
      </c>
    </row>
    <row r="1991" spans="3:3" x14ac:dyDescent="0.25">
      <c r="C1991" s="40" t="s">
        <v>3557</v>
      </c>
    </row>
    <row r="1992" spans="3:3" x14ac:dyDescent="0.25">
      <c r="C1992" s="39" t="s">
        <v>3558</v>
      </c>
    </row>
    <row r="1993" spans="3:3" x14ac:dyDescent="0.25">
      <c r="C1993" s="40" t="s">
        <v>3559</v>
      </c>
    </row>
    <row r="1994" spans="3:3" x14ac:dyDescent="0.25">
      <c r="C1994" s="39" t="s">
        <v>3560</v>
      </c>
    </row>
    <row r="1995" spans="3:3" x14ac:dyDescent="0.25">
      <c r="C1995" s="40" t="s">
        <v>3561</v>
      </c>
    </row>
    <row r="1996" spans="3:3" x14ac:dyDescent="0.25">
      <c r="C1996" s="39" t="s">
        <v>3562</v>
      </c>
    </row>
    <row r="1997" spans="3:3" x14ac:dyDescent="0.25">
      <c r="C1997" s="40" t="s">
        <v>3563</v>
      </c>
    </row>
    <row r="1998" spans="3:3" x14ac:dyDescent="0.25">
      <c r="C1998" s="39" t="s">
        <v>3564</v>
      </c>
    </row>
    <row r="1999" spans="3:3" x14ac:dyDescent="0.25">
      <c r="C1999" s="40" t="s">
        <v>3565</v>
      </c>
    </row>
    <row r="2000" spans="3:3" x14ac:dyDescent="0.25">
      <c r="C2000" s="39" t="s">
        <v>3566</v>
      </c>
    </row>
    <row r="2001" spans="3:3" x14ac:dyDescent="0.25">
      <c r="C2001" s="40" t="s">
        <v>3567</v>
      </c>
    </row>
    <row r="2002" spans="3:3" x14ac:dyDescent="0.25">
      <c r="C2002" s="39" t="s">
        <v>3568</v>
      </c>
    </row>
    <row r="2003" spans="3:3" x14ac:dyDescent="0.25">
      <c r="C2003" s="40" t="s">
        <v>3569</v>
      </c>
    </row>
    <row r="2004" spans="3:3" x14ac:dyDescent="0.25">
      <c r="C2004" s="39" t="s">
        <v>3570</v>
      </c>
    </row>
    <row r="2005" spans="3:3" x14ac:dyDescent="0.25">
      <c r="C2005" s="40" t="s">
        <v>3571</v>
      </c>
    </row>
    <row r="2006" spans="3:3" x14ac:dyDescent="0.25">
      <c r="C2006" s="39" t="s">
        <v>3572</v>
      </c>
    </row>
    <row r="2007" spans="3:3" x14ac:dyDescent="0.25">
      <c r="C2007" s="40" t="s">
        <v>3573</v>
      </c>
    </row>
    <row r="2008" spans="3:3" x14ac:dyDescent="0.25">
      <c r="C2008" s="39" t="s">
        <v>3574</v>
      </c>
    </row>
    <row r="2009" spans="3:3" x14ac:dyDescent="0.25">
      <c r="C2009" s="40" t="s">
        <v>3575</v>
      </c>
    </row>
    <row r="2010" spans="3:3" x14ac:dyDescent="0.25">
      <c r="C2010" s="39" t="s">
        <v>3576</v>
      </c>
    </row>
    <row r="2011" spans="3:3" x14ac:dyDescent="0.25">
      <c r="C2011" s="40" t="s">
        <v>3577</v>
      </c>
    </row>
    <row r="2012" spans="3:3" x14ac:dyDescent="0.25">
      <c r="C2012" s="39" t="s">
        <v>3578</v>
      </c>
    </row>
    <row r="2013" spans="3:3" x14ac:dyDescent="0.25">
      <c r="C2013" s="40" t="s">
        <v>3579</v>
      </c>
    </row>
    <row r="2014" spans="3:3" x14ac:dyDescent="0.25">
      <c r="C2014" s="39" t="s">
        <v>3580</v>
      </c>
    </row>
    <row r="2015" spans="3:3" x14ac:dyDescent="0.25">
      <c r="C2015" s="40" t="s">
        <v>3581</v>
      </c>
    </row>
    <row r="2016" spans="3:3" x14ac:dyDescent="0.25">
      <c r="C2016" s="39" t="s">
        <v>3582</v>
      </c>
    </row>
    <row r="2017" spans="3:3" x14ac:dyDescent="0.25">
      <c r="C2017" s="40" t="s">
        <v>3583</v>
      </c>
    </row>
    <row r="2018" spans="3:3" x14ac:dyDescent="0.25">
      <c r="C2018" s="39" t="s">
        <v>3584</v>
      </c>
    </row>
    <row r="2019" spans="3:3" x14ac:dyDescent="0.25">
      <c r="C2019" s="40" t="s">
        <v>3585</v>
      </c>
    </row>
    <row r="2020" spans="3:3" x14ac:dyDescent="0.25">
      <c r="C2020" s="39" t="s">
        <v>3586</v>
      </c>
    </row>
    <row r="2021" spans="3:3" x14ac:dyDescent="0.25">
      <c r="C2021" s="40" t="s">
        <v>3587</v>
      </c>
    </row>
    <row r="2022" spans="3:3" x14ac:dyDescent="0.25">
      <c r="C2022" s="39" t="s">
        <v>3588</v>
      </c>
    </row>
    <row r="2023" spans="3:3" x14ac:dyDescent="0.25">
      <c r="C2023" s="40" t="s">
        <v>3589</v>
      </c>
    </row>
    <row r="2024" spans="3:3" x14ac:dyDescent="0.25">
      <c r="C2024" s="39" t="s">
        <v>3590</v>
      </c>
    </row>
    <row r="2025" spans="3:3" x14ac:dyDescent="0.25">
      <c r="C2025" s="40" t="s">
        <v>3591</v>
      </c>
    </row>
    <row r="2026" spans="3:3" x14ac:dyDescent="0.25">
      <c r="C2026" s="39" t="s">
        <v>3592</v>
      </c>
    </row>
    <row r="2027" spans="3:3" x14ac:dyDescent="0.25">
      <c r="C2027" s="40" t="s">
        <v>3593</v>
      </c>
    </row>
    <row r="2028" spans="3:3" x14ac:dyDescent="0.25">
      <c r="C2028" s="39" t="s">
        <v>3594</v>
      </c>
    </row>
    <row r="2029" spans="3:3" x14ac:dyDescent="0.25">
      <c r="C2029" s="40" t="s">
        <v>3595</v>
      </c>
    </row>
    <row r="2030" spans="3:3" x14ac:dyDescent="0.25">
      <c r="C2030" s="39" t="s">
        <v>3596</v>
      </c>
    </row>
    <row r="2031" spans="3:3" x14ac:dyDescent="0.25">
      <c r="C2031" s="40" t="s">
        <v>3597</v>
      </c>
    </row>
    <row r="2032" spans="3:3" x14ac:dyDescent="0.25">
      <c r="C2032" s="39" t="s">
        <v>3598</v>
      </c>
    </row>
    <row r="2033" spans="3:3" x14ac:dyDescent="0.25">
      <c r="C2033" s="40" t="s">
        <v>3599</v>
      </c>
    </row>
    <row r="2034" spans="3:3" x14ac:dyDescent="0.25">
      <c r="C2034" s="39" t="s">
        <v>3600</v>
      </c>
    </row>
    <row r="2035" spans="3:3" x14ac:dyDescent="0.25">
      <c r="C2035" s="40" t="s">
        <v>3601</v>
      </c>
    </row>
    <row r="2036" spans="3:3" x14ac:dyDescent="0.25">
      <c r="C2036" s="39" t="s">
        <v>3602</v>
      </c>
    </row>
    <row r="2037" spans="3:3" x14ac:dyDescent="0.25">
      <c r="C2037" s="40" t="s">
        <v>3603</v>
      </c>
    </row>
    <row r="2038" spans="3:3" x14ac:dyDescent="0.25">
      <c r="C2038" s="39" t="s">
        <v>3604</v>
      </c>
    </row>
    <row r="2039" spans="3:3" x14ac:dyDescent="0.25">
      <c r="C2039" s="40" t="s">
        <v>3605</v>
      </c>
    </row>
    <row r="2040" spans="3:3" x14ac:dyDescent="0.25">
      <c r="C2040" s="39" t="s">
        <v>3606</v>
      </c>
    </row>
    <row r="2041" spans="3:3" x14ac:dyDescent="0.25">
      <c r="C2041" s="40" t="s">
        <v>3607</v>
      </c>
    </row>
    <row r="2042" spans="3:3" x14ac:dyDescent="0.25">
      <c r="C2042" s="39" t="s">
        <v>3608</v>
      </c>
    </row>
    <row r="2043" spans="3:3" x14ac:dyDescent="0.25">
      <c r="C2043" s="40" t="s">
        <v>3609</v>
      </c>
    </row>
    <row r="2044" spans="3:3" x14ac:dyDescent="0.25">
      <c r="C2044" s="39" t="s">
        <v>3610</v>
      </c>
    </row>
    <row r="2045" spans="3:3" x14ac:dyDescent="0.25">
      <c r="C2045" s="40" t="s">
        <v>3611</v>
      </c>
    </row>
    <row r="2046" spans="3:3" x14ac:dyDescent="0.25">
      <c r="C2046" s="39" t="s">
        <v>3612</v>
      </c>
    </row>
    <row r="2047" spans="3:3" x14ac:dyDescent="0.25">
      <c r="C2047" s="40" t="s">
        <v>3613</v>
      </c>
    </row>
    <row r="2048" spans="3:3" x14ac:dyDescent="0.25">
      <c r="C2048" s="39" t="s">
        <v>3614</v>
      </c>
    </row>
    <row r="2049" spans="3:3" x14ac:dyDescent="0.25">
      <c r="C2049" s="40" t="s">
        <v>3615</v>
      </c>
    </row>
    <row r="2050" spans="3:3" x14ac:dyDescent="0.25">
      <c r="C2050" s="39" t="s">
        <v>3616</v>
      </c>
    </row>
    <row r="2051" spans="3:3" x14ac:dyDescent="0.25">
      <c r="C2051" s="40" t="s">
        <v>3617</v>
      </c>
    </row>
    <row r="2052" spans="3:3" x14ac:dyDescent="0.25">
      <c r="C2052" s="39" t="s">
        <v>3618</v>
      </c>
    </row>
    <row r="2053" spans="3:3" x14ac:dyDescent="0.25">
      <c r="C2053" s="40" t="s">
        <v>3619</v>
      </c>
    </row>
    <row r="2054" spans="3:3" x14ac:dyDescent="0.25">
      <c r="C2054" s="39" t="s">
        <v>3620</v>
      </c>
    </row>
    <row r="2055" spans="3:3" x14ac:dyDescent="0.25">
      <c r="C2055" s="40" t="s">
        <v>3621</v>
      </c>
    </row>
    <row r="2056" spans="3:3" x14ac:dyDescent="0.25">
      <c r="C2056" s="39" t="s">
        <v>3622</v>
      </c>
    </row>
    <row r="2057" spans="3:3" x14ac:dyDescent="0.25">
      <c r="C2057" s="40" t="s">
        <v>3623</v>
      </c>
    </row>
    <row r="2058" spans="3:3" x14ac:dyDescent="0.25">
      <c r="C2058" s="39" t="s">
        <v>3624</v>
      </c>
    </row>
    <row r="2059" spans="3:3" x14ac:dyDescent="0.25">
      <c r="C2059" s="40" t="s">
        <v>3625</v>
      </c>
    </row>
    <row r="2060" spans="3:3" x14ac:dyDescent="0.25">
      <c r="C2060" s="39" t="s">
        <v>3626</v>
      </c>
    </row>
    <row r="2061" spans="3:3" x14ac:dyDescent="0.25">
      <c r="C2061" s="40" t="s">
        <v>3627</v>
      </c>
    </row>
    <row r="2062" spans="3:3" x14ac:dyDescent="0.25">
      <c r="C2062" s="39" t="s">
        <v>3628</v>
      </c>
    </row>
    <row r="2063" spans="3:3" x14ac:dyDescent="0.25">
      <c r="C2063" s="40" t="s">
        <v>3629</v>
      </c>
    </row>
    <row r="2064" spans="3:3" x14ac:dyDescent="0.25">
      <c r="C2064" s="39" t="s">
        <v>3630</v>
      </c>
    </row>
    <row r="2065" spans="3:3" x14ac:dyDescent="0.25">
      <c r="C2065" s="40" t="s">
        <v>3631</v>
      </c>
    </row>
    <row r="2066" spans="3:3" x14ac:dyDescent="0.25">
      <c r="C2066" s="39" t="s">
        <v>3632</v>
      </c>
    </row>
    <row r="2067" spans="3:3" x14ac:dyDescent="0.25">
      <c r="C2067" s="40" t="s">
        <v>3633</v>
      </c>
    </row>
    <row r="2068" spans="3:3" x14ac:dyDescent="0.25">
      <c r="C2068" s="39" t="s">
        <v>3634</v>
      </c>
    </row>
    <row r="2069" spans="3:3" x14ac:dyDescent="0.25">
      <c r="C2069" s="40" t="s">
        <v>3635</v>
      </c>
    </row>
    <row r="2070" spans="3:3" x14ac:dyDescent="0.25">
      <c r="C2070" s="39" t="s">
        <v>1012</v>
      </c>
    </row>
    <row r="2071" spans="3:3" x14ac:dyDescent="0.25">
      <c r="C2071" s="40" t="s">
        <v>3636</v>
      </c>
    </row>
    <row r="2072" spans="3:3" x14ac:dyDescent="0.25">
      <c r="C2072" s="39" t="s">
        <v>3637</v>
      </c>
    </row>
    <row r="2073" spans="3:3" x14ac:dyDescent="0.25">
      <c r="C2073" s="40" t="s">
        <v>3638</v>
      </c>
    </row>
    <row r="2074" spans="3:3" x14ac:dyDescent="0.25">
      <c r="C2074" s="39" t="s">
        <v>3639</v>
      </c>
    </row>
    <row r="2075" spans="3:3" x14ac:dyDescent="0.25">
      <c r="C2075" s="40" t="s">
        <v>3640</v>
      </c>
    </row>
    <row r="2076" spans="3:3" x14ac:dyDescent="0.25">
      <c r="C2076" s="39" t="s">
        <v>3641</v>
      </c>
    </row>
    <row r="2077" spans="3:3" x14ac:dyDescent="0.25">
      <c r="C2077" s="40" t="s">
        <v>3642</v>
      </c>
    </row>
    <row r="2078" spans="3:3" x14ac:dyDescent="0.25">
      <c r="C2078" s="39" t="s">
        <v>3643</v>
      </c>
    </row>
    <row r="2079" spans="3:3" x14ac:dyDescent="0.25">
      <c r="C2079" s="40" t="s">
        <v>3644</v>
      </c>
    </row>
    <row r="2080" spans="3:3" x14ac:dyDescent="0.25">
      <c r="C2080" s="39" t="s">
        <v>3645</v>
      </c>
    </row>
    <row r="2081" spans="3:3" x14ac:dyDescent="0.25">
      <c r="C2081" s="40" t="s">
        <v>3646</v>
      </c>
    </row>
    <row r="2082" spans="3:3" x14ac:dyDescent="0.25">
      <c r="C2082" s="39" t="s">
        <v>3647</v>
      </c>
    </row>
    <row r="2083" spans="3:3" x14ac:dyDescent="0.25">
      <c r="C2083" s="40" t="s">
        <v>3648</v>
      </c>
    </row>
    <row r="2084" spans="3:3" x14ac:dyDescent="0.25">
      <c r="C2084" s="39" t="s">
        <v>3649</v>
      </c>
    </row>
    <row r="2085" spans="3:3" x14ac:dyDescent="0.25">
      <c r="C2085" s="40" t="s">
        <v>3650</v>
      </c>
    </row>
    <row r="2086" spans="3:3" x14ac:dyDescent="0.25">
      <c r="C2086" s="39" t="s">
        <v>3651</v>
      </c>
    </row>
    <row r="2087" spans="3:3" x14ac:dyDescent="0.25">
      <c r="C2087" s="40" t="s">
        <v>3652</v>
      </c>
    </row>
    <row r="2088" spans="3:3" x14ac:dyDescent="0.25">
      <c r="C2088" s="39" t="s">
        <v>3653</v>
      </c>
    </row>
    <row r="2089" spans="3:3" x14ac:dyDescent="0.25">
      <c r="C2089" s="40" t="s">
        <v>3654</v>
      </c>
    </row>
    <row r="2090" spans="3:3" x14ac:dyDescent="0.25">
      <c r="C2090" s="39" t="s">
        <v>3655</v>
      </c>
    </row>
    <row r="2091" spans="3:3" x14ac:dyDescent="0.25">
      <c r="C2091" s="40" t="s">
        <v>3656</v>
      </c>
    </row>
    <row r="2092" spans="3:3" x14ac:dyDescent="0.25">
      <c r="C2092" s="39" t="s">
        <v>3657</v>
      </c>
    </row>
    <row r="2093" spans="3:3" x14ac:dyDescent="0.25">
      <c r="C2093" s="40" t="s">
        <v>3658</v>
      </c>
    </row>
    <row r="2094" spans="3:3" x14ac:dyDescent="0.25">
      <c r="C2094" s="39" t="s">
        <v>3659</v>
      </c>
    </row>
    <row r="2095" spans="3:3" x14ac:dyDescent="0.25">
      <c r="C2095" s="40" t="s">
        <v>3660</v>
      </c>
    </row>
    <row r="2096" spans="3:3" x14ac:dyDescent="0.25">
      <c r="C2096" s="39" t="s">
        <v>3661</v>
      </c>
    </row>
    <row r="2097" spans="3:3" x14ac:dyDescent="0.25">
      <c r="C2097" s="40" t="s">
        <v>3662</v>
      </c>
    </row>
    <row r="2098" spans="3:3" x14ac:dyDescent="0.25">
      <c r="C2098" s="39" t="s">
        <v>3663</v>
      </c>
    </row>
    <row r="2099" spans="3:3" x14ac:dyDescent="0.25">
      <c r="C2099" s="40" t="s">
        <v>3664</v>
      </c>
    </row>
    <row r="2100" spans="3:3" x14ac:dyDescent="0.25">
      <c r="C2100" s="39" t="s">
        <v>3665</v>
      </c>
    </row>
    <row r="2101" spans="3:3" x14ac:dyDescent="0.25">
      <c r="C2101" s="40" t="s">
        <v>3666</v>
      </c>
    </row>
    <row r="2102" spans="3:3" x14ac:dyDescent="0.25">
      <c r="C2102" s="39" t="s">
        <v>3667</v>
      </c>
    </row>
    <row r="2103" spans="3:3" x14ac:dyDescent="0.25">
      <c r="C2103" s="40" t="s">
        <v>3668</v>
      </c>
    </row>
    <row r="2104" spans="3:3" x14ac:dyDescent="0.25">
      <c r="C2104" s="39" t="s">
        <v>3669</v>
      </c>
    </row>
    <row r="2105" spans="3:3" x14ac:dyDescent="0.25">
      <c r="C2105" s="40" t="s">
        <v>3670</v>
      </c>
    </row>
    <row r="2106" spans="3:3" x14ac:dyDescent="0.25">
      <c r="C2106" s="39" t="s">
        <v>3671</v>
      </c>
    </row>
    <row r="2107" spans="3:3" x14ac:dyDescent="0.25">
      <c r="C2107" s="40" t="s">
        <v>3672</v>
      </c>
    </row>
    <row r="2108" spans="3:3" x14ac:dyDescent="0.25">
      <c r="C2108" s="39" t="s">
        <v>3673</v>
      </c>
    </row>
    <row r="2109" spans="3:3" x14ac:dyDescent="0.25">
      <c r="C2109" s="40" t="s">
        <v>3674</v>
      </c>
    </row>
    <row r="2110" spans="3:3" x14ac:dyDescent="0.25">
      <c r="C2110" s="39" t="s">
        <v>3675</v>
      </c>
    </row>
    <row r="2111" spans="3:3" x14ac:dyDescent="0.25">
      <c r="C2111" s="40" t="s">
        <v>3676</v>
      </c>
    </row>
    <row r="2112" spans="3:3" x14ac:dyDescent="0.25">
      <c r="C2112" s="39" t="s">
        <v>3677</v>
      </c>
    </row>
    <row r="2113" spans="3:3" x14ac:dyDescent="0.25">
      <c r="C2113" s="40" t="s">
        <v>3678</v>
      </c>
    </row>
    <row r="2114" spans="3:3" x14ac:dyDescent="0.25">
      <c r="C2114" s="39" t="s">
        <v>3679</v>
      </c>
    </row>
    <row r="2115" spans="3:3" x14ac:dyDescent="0.25">
      <c r="C2115" s="40" t="s">
        <v>3680</v>
      </c>
    </row>
    <row r="2116" spans="3:3" x14ac:dyDescent="0.25">
      <c r="C2116" s="39" t="s">
        <v>3681</v>
      </c>
    </row>
    <row r="2117" spans="3:3" x14ac:dyDescent="0.25">
      <c r="C2117" s="40" t="s">
        <v>3682</v>
      </c>
    </row>
    <row r="2118" spans="3:3" x14ac:dyDescent="0.25">
      <c r="C2118" s="39" t="s">
        <v>3683</v>
      </c>
    </row>
    <row r="2119" spans="3:3" x14ac:dyDescent="0.25">
      <c r="C2119" s="40" t="s">
        <v>3684</v>
      </c>
    </row>
    <row r="2120" spans="3:3" x14ac:dyDescent="0.25">
      <c r="C2120" s="39" t="s">
        <v>3685</v>
      </c>
    </row>
    <row r="2121" spans="3:3" x14ac:dyDescent="0.25">
      <c r="C2121" s="40" t="s">
        <v>3686</v>
      </c>
    </row>
    <row r="2122" spans="3:3" x14ac:dyDescent="0.25">
      <c r="C2122" s="39" t="s">
        <v>3687</v>
      </c>
    </row>
    <row r="2123" spans="3:3" x14ac:dyDescent="0.25">
      <c r="C2123" s="40" t="s">
        <v>3688</v>
      </c>
    </row>
    <row r="2124" spans="3:3" x14ac:dyDescent="0.25">
      <c r="C2124" s="39" t="s">
        <v>3689</v>
      </c>
    </row>
    <row r="2125" spans="3:3" x14ac:dyDescent="0.25">
      <c r="C2125" s="40" t="s">
        <v>3690</v>
      </c>
    </row>
    <row r="2126" spans="3:3" x14ac:dyDescent="0.25">
      <c r="C2126" s="39" t="s">
        <v>3691</v>
      </c>
    </row>
    <row r="2127" spans="3:3" x14ac:dyDescent="0.25">
      <c r="C2127" s="40" t="s">
        <v>3692</v>
      </c>
    </row>
    <row r="2128" spans="3:3" x14ac:dyDescent="0.25">
      <c r="C2128" s="39" t="s">
        <v>3693</v>
      </c>
    </row>
    <row r="2129" spans="3:3" x14ac:dyDescent="0.25">
      <c r="C2129" s="40" t="s">
        <v>3694</v>
      </c>
    </row>
    <row r="2130" spans="3:3" x14ac:dyDescent="0.25">
      <c r="C2130" s="39" t="s">
        <v>3695</v>
      </c>
    </row>
    <row r="2131" spans="3:3" x14ac:dyDescent="0.25">
      <c r="C2131" s="40" t="s">
        <v>3696</v>
      </c>
    </row>
    <row r="2132" spans="3:3" x14ac:dyDescent="0.25">
      <c r="C2132" s="39" t="s">
        <v>3697</v>
      </c>
    </row>
    <row r="2133" spans="3:3" x14ac:dyDescent="0.25">
      <c r="C2133" s="40" t="s">
        <v>3698</v>
      </c>
    </row>
    <row r="2134" spans="3:3" x14ac:dyDescent="0.25">
      <c r="C2134" s="39" t="s">
        <v>3699</v>
      </c>
    </row>
    <row r="2135" spans="3:3" x14ac:dyDescent="0.25">
      <c r="C2135" s="40" t="s">
        <v>3700</v>
      </c>
    </row>
    <row r="2136" spans="3:3" x14ac:dyDescent="0.25">
      <c r="C2136" s="39" t="s">
        <v>3701</v>
      </c>
    </row>
    <row r="2137" spans="3:3" x14ac:dyDescent="0.25">
      <c r="C2137" s="40" t="s">
        <v>3702</v>
      </c>
    </row>
    <row r="2138" spans="3:3" x14ac:dyDescent="0.25">
      <c r="C2138" s="39" t="s">
        <v>3703</v>
      </c>
    </row>
    <row r="2139" spans="3:3" x14ac:dyDescent="0.25">
      <c r="C2139" s="40" t="s">
        <v>3704</v>
      </c>
    </row>
    <row r="2140" spans="3:3" x14ac:dyDescent="0.25">
      <c r="C2140" s="39" t="s">
        <v>3705</v>
      </c>
    </row>
    <row r="2141" spans="3:3" x14ac:dyDescent="0.25">
      <c r="C2141" s="40" t="s">
        <v>3706</v>
      </c>
    </row>
    <row r="2142" spans="3:3" x14ac:dyDescent="0.25">
      <c r="C2142" s="39" t="s">
        <v>3707</v>
      </c>
    </row>
    <row r="2143" spans="3:3" x14ac:dyDescent="0.25">
      <c r="C2143" s="40" t="s">
        <v>3708</v>
      </c>
    </row>
    <row r="2144" spans="3:3" x14ac:dyDescent="0.25">
      <c r="C2144" s="39" t="s">
        <v>3709</v>
      </c>
    </row>
    <row r="2145" spans="3:3" x14ac:dyDescent="0.25">
      <c r="C2145" s="40" t="s">
        <v>3710</v>
      </c>
    </row>
    <row r="2146" spans="3:3" x14ac:dyDescent="0.25">
      <c r="C2146" s="39" t="s">
        <v>3711</v>
      </c>
    </row>
    <row r="2147" spans="3:3" x14ac:dyDescent="0.25">
      <c r="C2147" s="40" t="s">
        <v>3712</v>
      </c>
    </row>
    <row r="2148" spans="3:3" x14ac:dyDescent="0.25">
      <c r="C2148" s="39" t="s">
        <v>3713</v>
      </c>
    </row>
    <row r="2149" spans="3:3" x14ac:dyDescent="0.25">
      <c r="C2149" s="40" t="s">
        <v>3714</v>
      </c>
    </row>
    <row r="2150" spans="3:3" x14ac:dyDescent="0.25">
      <c r="C2150" s="39" t="s">
        <v>3715</v>
      </c>
    </row>
    <row r="2151" spans="3:3" x14ac:dyDescent="0.25">
      <c r="C2151" s="40" t="s">
        <v>3716</v>
      </c>
    </row>
    <row r="2152" spans="3:3" x14ac:dyDescent="0.25">
      <c r="C2152" s="39" t="s">
        <v>3717</v>
      </c>
    </row>
    <row r="2153" spans="3:3" x14ac:dyDescent="0.25">
      <c r="C2153" s="40" t="s">
        <v>3718</v>
      </c>
    </row>
    <row r="2154" spans="3:3" x14ac:dyDescent="0.25">
      <c r="C2154" s="39" t="s">
        <v>3719</v>
      </c>
    </row>
    <row r="2155" spans="3:3" x14ac:dyDescent="0.25">
      <c r="C2155" s="40" t="s">
        <v>3720</v>
      </c>
    </row>
    <row r="2156" spans="3:3" x14ac:dyDescent="0.25">
      <c r="C2156" s="39" t="s">
        <v>3721</v>
      </c>
    </row>
    <row r="2157" spans="3:3" x14ac:dyDescent="0.25">
      <c r="C2157" s="40" t="s">
        <v>3722</v>
      </c>
    </row>
    <row r="2158" spans="3:3" x14ac:dyDescent="0.25">
      <c r="C2158" s="39" t="s">
        <v>3723</v>
      </c>
    </row>
    <row r="2159" spans="3:3" x14ac:dyDescent="0.25">
      <c r="C2159" s="40" t="s">
        <v>3724</v>
      </c>
    </row>
    <row r="2160" spans="3:3" x14ac:dyDescent="0.25">
      <c r="C2160" s="39" t="s">
        <v>3725</v>
      </c>
    </row>
    <row r="2161" spans="3:3" x14ac:dyDescent="0.25">
      <c r="C2161" s="40" t="s">
        <v>3726</v>
      </c>
    </row>
    <row r="2162" spans="3:3" x14ac:dyDescent="0.25">
      <c r="C2162" s="39" t="s">
        <v>3727</v>
      </c>
    </row>
    <row r="2163" spans="3:3" x14ac:dyDescent="0.25">
      <c r="C2163" s="40" t="s">
        <v>1016</v>
      </c>
    </row>
    <row r="2164" spans="3:3" x14ac:dyDescent="0.25">
      <c r="C2164" s="39" t="s">
        <v>3728</v>
      </c>
    </row>
    <row r="2165" spans="3:3" x14ac:dyDescent="0.25">
      <c r="C2165" s="40" t="s">
        <v>3729</v>
      </c>
    </row>
    <row r="2166" spans="3:3" x14ac:dyDescent="0.25">
      <c r="C2166" s="39" t="s">
        <v>3730</v>
      </c>
    </row>
    <row r="2167" spans="3:3" x14ac:dyDescent="0.25">
      <c r="C2167" s="40" t="s">
        <v>3731</v>
      </c>
    </row>
    <row r="2168" spans="3:3" x14ac:dyDescent="0.25">
      <c r="C2168" s="39" t="s">
        <v>3732</v>
      </c>
    </row>
    <row r="2169" spans="3:3" x14ac:dyDescent="0.25">
      <c r="C2169" s="40" t="s">
        <v>3733</v>
      </c>
    </row>
    <row r="2170" spans="3:3" x14ac:dyDescent="0.25">
      <c r="C2170" s="39" t="s">
        <v>3734</v>
      </c>
    </row>
    <row r="2171" spans="3:3" x14ac:dyDescent="0.25">
      <c r="C2171" s="40" t="s">
        <v>3735</v>
      </c>
    </row>
    <row r="2172" spans="3:3" x14ac:dyDescent="0.25">
      <c r="C2172" s="39" t="s">
        <v>3736</v>
      </c>
    </row>
    <row r="2173" spans="3:3" x14ac:dyDescent="0.25">
      <c r="C2173" s="40" t="s">
        <v>3737</v>
      </c>
    </row>
    <row r="2174" spans="3:3" x14ac:dyDescent="0.25">
      <c r="C2174" s="39" t="s">
        <v>3738</v>
      </c>
    </row>
    <row r="2175" spans="3:3" x14ac:dyDescent="0.25">
      <c r="C2175" s="40" t="s">
        <v>3739</v>
      </c>
    </row>
    <row r="2176" spans="3:3" x14ac:dyDescent="0.25">
      <c r="C2176" s="39" t="s">
        <v>3740</v>
      </c>
    </row>
    <row r="2177" spans="3:3" x14ac:dyDescent="0.25">
      <c r="C2177" s="40" t="s">
        <v>3741</v>
      </c>
    </row>
    <row r="2178" spans="3:3" x14ac:dyDescent="0.25">
      <c r="C2178" s="39" t="s">
        <v>3742</v>
      </c>
    </row>
    <row r="2179" spans="3:3" x14ac:dyDescent="0.25">
      <c r="C2179" s="40" t="s">
        <v>3743</v>
      </c>
    </row>
    <row r="2180" spans="3:3" x14ac:dyDescent="0.25">
      <c r="C2180" s="39" t="s">
        <v>3744</v>
      </c>
    </row>
    <row r="2181" spans="3:3" x14ac:dyDescent="0.25">
      <c r="C2181" s="40" t="s">
        <v>3745</v>
      </c>
    </row>
    <row r="2182" spans="3:3" x14ac:dyDescent="0.25">
      <c r="C2182" s="39" t="s">
        <v>3746</v>
      </c>
    </row>
    <row r="2183" spans="3:3" x14ac:dyDescent="0.25">
      <c r="C2183" s="40" t="s">
        <v>3747</v>
      </c>
    </row>
    <row r="2184" spans="3:3" x14ac:dyDescent="0.25">
      <c r="C2184" s="39" t="s">
        <v>3748</v>
      </c>
    </row>
    <row r="2185" spans="3:3" x14ac:dyDescent="0.25">
      <c r="C2185" s="40" t="s">
        <v>3749</v>
      </c>
    </row>
    <row r="2186" spans="3:3" x14ac:dyDescent="0.25">
      <c r="C2186" s="39" t="s">
        <v>3750</v>
      </c>
    </row>
    <row r="2187" spans="3:3" x14ac:dyDescent="0.25">
      <c r="C2187" s="40" t="s">
        <v>3751</v>
      </c>
    </row>
    <row r="2188" spans="3:3" x14ac:dyDescent="0.25">
      <c r="C2188" s="39" t="s">
        <v>3752</v>
      </c>
    </row>
    <row r="2189" spans="3:3" x14ac:dyDescent="0.25">
      <c r="C2189" s="40" t="s">
        <v>3753</v>
      </c>
    </row>
    <row r="2190" spans="3:3" x14ac:dyDescent="0.25">
      <c r="C2190" s="39" t="s">
        <v>3754</v>
      </c>
    </row>
    <row r="2191" spans="3:3" x14ac:dyDescent="0.25">
      <c r="C2191" s="40" t="s">
        <v>3755</v>
      </c>
    </row>
    <row r="2192" spans="3:3" x14ac:dyDescent="0.25">
      <c r="C2192" s="39" t="s">
        <v>3756</v>
      </c>
    </row>
    <row r="2193" spans="3:3" x14ac:dyDescent="0.25">
      <c r="C2193" s="40" t="s">
        <v>3757</v>
      </c>
    </row>
    <row r="2194" spans="3:3" x14ac:dyDescent="0.25">
      <c r="C2194" s="39" t="s">
        <v>3758</v>
      </c>
    </row>
    <row r="2195" spans="3:3" x14ac:dyDescent="0.25">
      <c r="C2195" s="40" t="s">
        <v>3759</v>
      </c>
    </row>
    <row r="2196" spans="3:3" x14ac:dyDescent="0.25">
      <c r="C2196" s="39" t="s">
        <v>3760</v>
      </c>
    </row>
    <row r="2197" spans="3:3" x14ac:dyDescent="0.25">
      <c r="C2197" s="40" t="s">
        <v>3761</v>
      </c>
    </row>
    <row r="2198" spans="3:3" x14ac:dyDescent="0.25">
      <c r="C2198" s="39" t="s">
        <v>3762</v>
      </c>
    </row>
    <row r="2199" spans="3:3" x14ac:dyDescent="0.25">
      <c r="C2199" s="40" t="s">
        <v>3763</v>
      </c>
    </row>
    <row r="2200" spans="3:3" x14ac:dyDescent="0.25">
      <c r="C2200" s="39" t="s">
        <v>3764</v>
      </c>
    </row>
    <row r="2201" spans="3:3" x14ac:dyDescent="0.25">
      <c r="C2201" s="40" t="s">
        <v>3765</v>
      </c>
    </row>
    <row r="2202" spans="3:3" x14ac:dyDescent="0.25">
      <c r="C2202" s="39" t="s">
        <v>3766</v>
      </c>
    </row>
    <row r="2203" spans="3:3" x14ac:dyDescent="0.25">
      <c r="C2203" s="40" t="s">
        <v>3767</v>
      </c>
    </row>
    <row r="2204" spans="3:3" x14ac:dyDescent="0.25">
      <c r="C2204" s="39" t="s">
        <v>3768</v>
      </c>
    </row>
    <row r="2205" spans="3:3" x14ac:dyDescent="0.25">
      <c r="C2205" s="40" t="s">
        <v>3769</v>
      </c>
    </row>
    <row r="2206" spans="3:3" x14ac:dyDescent="0.25">
      <c r="C2206" s="39" t="s">
        <v>3770</v>
      </c>
    </row>
    <row r="2207" spans="3:3" x14ac:dyDescent="0.25">
      <c r="C2207" s="40" t="s">
        <v>3771</v>
      </c>
    </row>
    <row r="2208" spans="3:3" x14ac:dyDescent="0.25">
      <c r="C2208" s="39" t="s">
        <v>3772</v>
      </c>
    </row>
    <row r="2209" spans="3:3" x14ac:dyDescent="0.25">
      <c r="C2209" s="40" t="s">
        <v>3773</v>
      </c>
    </row>
    <row r="2210" spans="3:3" x14ac:dyDescent="0.25">
      <c r="C2210" s="39" t="s">
        <v>3774</v>
      </c>
    </row>
    <row r="2211" spans="3:3" x14ac:dyDescent="0.25">
      <c r="C2211" s="40" t="s">
        <v>3775</v>
      </c>
    </row>
    <row r="2212" spans="3:3" x14ac:dyDescent="0.25">
      <c r="C2212" s="39" t="s">
        <v>3776</v>
      </c>
    </row>
    <row r="2213" spans="3:3" x14ac:dyDescent="0.25">
      <c r="C2213" s="40" t="s">
        <v>3777</v>
      </c>
    </row>
    <row r="2214" spans="3:3" x14ac:dyDescent="0.25">
      <c r="C2214" s="39" t="s">
        <v>3778</v>
      </c>
    </row>
    <row r="2215" spans="3:3" x14ac:dyDescent="0.25">
      <c r="C2215" s="40" t="s">
        <v>3779</v>
      </c>
    </row>
    <row r="2216" spans="3:3" x14ac:dyDescent="0.25">
      <c r="C2216" s="39" t="s">
        <v>3780</v>
      </c>
    </row>
    <row r="2217" spans="3:3" x14ac:dyDescent="0.25">
      <c r="C2217" s="40" t="s">
        <v>3781</v>
      </c>
    </row>
    <row r="2218" spans="3:3" x14ac:dyDescent="0.25">
      <c r="C2218" s="39" t="s">
        <v>3782</v>
      </c>
    </row>
    <row r="2219" spans="3:3" x14ac:dyDescent="0.25">
      <c r="C2219" s="40" t="s">
        <v>3783</v>
      </c>
    </row>
    <row r="2220" spans="3:3" x14ac:dyDescent="0.25">
      <c r="C2220" s="39" t="s">
        <v>3784</v>
      </c>
    </row>
    <row r="2221" spans="3:3" x14ac:dyDescent="0.25">
      <c r="C2221" s="40" t="s">
        <v>3785</v>
      </c>
    </row>
    <row r="2222" spans="3:3" x14ac:dyDescent="0.25">
      <c r="C2222" s="39" t="s">
        <v>3786</v>
      </c>
    </row>
    <row r="2223" spans="3:3" x14ac:dyDescent="0.25">
      <c r="C2223" s="40" t="s">
        <v>3787</v>
      </c>
    </row>
    <row r="2224" spans="3:3" x14ac:dyDescent="0.25">
      <c r="C2224" s="39" t="s">
        <v>3788</v>
      </c>
    </row>
    <row r="2225" spans="3:3" x14ac:dyDescent="0.25">
      <c r="C2225" s="40" t="s">
        <v>3789</v>
      </c>
    </row>
    <row r="2226" spans="3:3" x14ac:dyDescent="0.25">
      <c r="C2226" s="39" t="s">
        <v>3790</v>
      </c>
    </row>
    <row r="2227" spans="3:3" x14ac:dyDescent="0.25">
      <c r="C2227" s="40" t="s">
        <v>3791</v>
      </c>
    </row>
    <row r="2228" spans="3:3" x14ac:dyDescent="0.25">
      <c r="C2228" s="39" t="s">
        <v>3792</v>
      </c>
    </row>
    <row r="2229" spans="3:3" x14ac:dyDescent="0.25">
      <c r="C2229" s="40" t="s">
        <v>3793</v>
      </c>
    </row>
    <row r="2230" spans="3:3" x14ac:dyDescent="0.25">
      <c r="C2230" s="39" t="s">
        <v>3794</v>
      </c>
    </row>
    <row r="2231" spans="3:3" x14ac:dyDescent="0.25">
      <c r="C2231" s="40" t="s">
        <v>3795</v>
      </c>
    </row>
    <row r="2232" spans="3:3" x14ac:dyDescent="0.25">
      <c r="C2232" s="39" t="s">
        <v>3796</v>
      </c>
    </row>
    <row r="2233" spans="3:3" x14ac:dyDescent="0.25">
      <c r="C2233" s="40" t="s">
        <v>3797</v>
      </c>
    </row>
    <row r="2234" spans="3:3" x14ac:dyDescent="0.25">
      <c r="C2234" s="39" t="s">
        <v>3798</v>
      </c>
    </row>
    <row r="2235" spans="3:3" x14ac:dyDescent="0.25">
      <c r="C2235" s="40" t="s">
        <v>3799</v>
      </c>
    </row>
    <row r="2236" spans="3:3" x14ac:dyDescent="0.25">
      <c r="C2236" s="39" t="s">
        <v>3800</v>
      </c>
    </row>
    <row r="2237" spans="3:3" x14ac:dyDescent="0.25">
      <c r="C2237" s="40" t="s">
        <v>3801</v>
      </c>
    </row>
    <row r="2238" spans="3:3" x14ac:dyDescent="0.25">
      <c r="C2238" s="39" t="s">
        <v>3802</v>
      </c>
    </row>
    <row r="2239" spans="3:3" x14ac:dyDescent="0.25">
      <c r="C2239" s="40" t="s">
        <v>3803</v>
      </c>
    </row>
    <row r="2240" spans="3:3" x14ac:dyDescent="0.25">
      <c r="C2240" s="39" t="s">
        <v>3804</v>
      </c>
    </row>
    <row r="2241" spans="3:3" x14ac:dyDescent="0.25">
      <c r="C2241" s="40" t="s">
        <v>3805</v>
      </c>
    </row>
    <row r="2242" spans="3:3" x14ac:dyDescent="0.25">
      <c r="C2242" s="39" t="s">
        <v>3806</v>
      </c>
    </row>
    <row r="2243" spans="3:3" x14ac:dyDescent="0.25">
      <c r="C2243" s="40" t="s">
        <v>3807</v>
      </c>
    </row>
    <row r="2244" spans="3:3" x14ac:dyDescent="0.25">
      <c r="C2244" s="39" t="s">
        <v>3808</v>
      </c>
    </row>
    <row r="2245" spans="3:3" x14ac:dyDescent="0.25">
      <c r="C2245" s="40" t="s">
        <v>3809</v>
      </c>
    </row>
    <row r="2246" spans="3:3" x14ac:dyDescent="0.25">
      <c r="C2246" s="39" t="s">
        <v>3810</v>
      </c>
    </row>
    <row r="2247" spans="3:3" x14ac:dyDescent="0.25">
      <c r="C2247" s="40" t="s">
        <v>3811</v>
      </c>
    </row>
    <row r="2248" spans="3:3" x14ac:dyDescent="0.25">
      <c r="C2248" s="39" t="s">
        <v>3812</v>
      </c>
    </row>
    <row r="2249" spans="3:3" x14ac:dyDescent="0.25">
      <c r="C2249" s="40" t="s">
        <v>3813</v>
      </c>
    </row>
    <row r="2250" spans="3:3" x14ac:dyDescent="0.25">
      <c r="C2250" s="39" t="s">
        <v>3814</v>
      </c>
    </row>
    <row r="2251" spans="3:3" x14ac:dyDescent="0.25">
      <c r="C2251" s="40" t="s">
        <v>3815</v>
      </c>
    </row>
    <row r="2252" spans="3:3" x14ac:dyDescent="0.25">
      <c r="C2252" s="39" t="s">
        <v>3816</v>
      </c>
    </row>
    <row r="2253" spans="3:3" x14ac:dyDescent="0.25">
      <c r="C2253" s="40" t="s">
        <v>3817</v>
      </c>
    </row>
    <row r="2254" spans="3:3" x14ac:dyDescent="0.25">
      <c r="C2254" s="39" t="s">
        <v>3818</v>
      </c>
    </row>
    <row r="2255" spans="3:3" x14ac:dyDescent="0.25">
      <c r="C2255" s="40" t="s">
        <v>3819</v>
      </c>
    </row>
    <row r="2256" spans="3:3" x14ac:dyDescent="0.25">
      <c r="C2256" s="39" t="s">
        <v>3820</v>
      </c>
    </row>
    <row r="2257" spans="3:3" x14ac:dyDescent="0.25">
      <c r="C2257" s="40" t="s">
        <v>3821</v>
      </c>
    </row>
    <row r="2258" spans="3:3" x14ac:dyDescent="0.25">
      <c r="C2258" s="39" t="s">
        <v>3822</v>
      </c>
    </row>
    <row r="2259" spans="3:3" x14ac:dyDescent="0.25">
      <c r="C2259" s="40" t="s">
        <v>3823</v>
      </c>
    </row>
    <row r="2260" spans="3:3" x14ac:dyDescent="0.25">
      <c r="C2260" s="39" t="s">
        <v>3824</v>
      </c>
    </row>
    <row r="2261" spans="3:3" x14ac:dyDescent="0.25">
      <c r="C2261" s="40" t="s">
        <v>3825</v>
      </c>
    </row>
    <row r="2262" spans="3:3" x14ac:dyDescent="0.25">
      <c r="C2262" s="39" t="s">
        <v>3826</v>
      </c>
    </row>
    <row r="2263" spans="3:3" x14ac:dyDescent="0.25">
      <c r="C2263" s="40" t="s">
        <v>3827</v>
      </c>
    </row>
    <row r="2264" spans="3:3" x14ac:dyDescent="0.25">
      <c r="C2264" s="39" t="s">
        <v>3828</v>
      </c>
    </row>
    <row r="2265" spans="3:3" x14ac:dyDescent="0.25">
      <c r="C2265" s="40" t="s">
        <v>3829</v>
      </c>
    </row>
    <row r="2266" spans="3:3" x14ac:dyDescent="0.25">
      <c r="C2266" s="39" t="s">
        <v>3830</v>
      </c>
    </row>
    <row r="2267" spans="3:3" x14ac:dyDescent="0.25">
      <c r="C2267" s="40" t="s">
        <v>3831</v>
      </c>
    </row>
    <row r="2268" spans="3:3" x14ac:dyDescent="0.25">
      <c r="C2268" s="39" t="s">
        <v>3832</v>
      </c>
    </row>
    <row r="2269" spans="3:3" x14ac:dyDescent="0.25">
      <c r="C2269" s="40" t="s">
        <v>3833</v>
      </c>
    </row>
    <row r="2270" spans="3:3" x14ac:dyDescent="0.25">
      <c r="C2270" s="39" t="s">
        <v>3834</v>
      </c>
    </row>
    <row r="2271" spans="3:3" x14ac:dyDescent="0.25">
      <c r="C2271" s="40" t="s">
        <v>3835</v>
      </c>
    </row>
    <row r="2272" spans="3:3" x14ac:dyDescent="0.25">
      <c r="C2272" s="39" t="s">
        <v>3836</v>
      </c>
    </row>
    <row r="2273" spans="3:3" x14ac:dyDescent="0.25">
      <c r="C2273" s="40" t="s">
        <v>3837</v>
      </c>
    </row>
    <row r="2274" spans="3:3" x14ac:dyDescent="0.25">
      <c r="C2274" s="39" t="s">
        <v>3838</v>
      </c>
    </row>
    <row r="2275" spans="3:3" x14ac:dyDescent="0.25">
      <c r="C2275" s="40" t="s">
        <v>3839</v>
      </c>
    </row>
    <row r="2276" spans="3:3" x14ac:dyDescent="0.25">
      <c r="C2276" s="39" t="s">
        <v>3840</v>
      </c>
    </row>
    <row r="2277" spans="3:3" x14ac:dyDescent="0.25">
      <c r="C2277" s="40" t="s">
        <v>3841</v>
      </c>
    </row>
    <row r="2278" spans="3:3" x14ac:dyDescent="0.25">
      <c r="C2278" s="39" t="s">
        <v>3842</v>
      </c>
    </row>
    <row r="2279" spans="3:3" x14ac:dyDescent="0.25">
      <c r="C2279" s="40" t="s">
        <v>3843</v>
      </c>
    </row>
    <row r="2280" spans="3:3" x14ac:dyDescent="0.25">
      <c r="C2280" s="39" t="s">
        <v>3844</v>
      </c>
    </row>
    <row r="2281" spans="3:3" x14ac:dyDescent="0.25">
      <c r="C2281" s="40" t="s">
        <v>3845</v>
      </c>
    </row>
    <row r="2282" spans="3:3" x14ac:dyDescent="0.25">
      <c r="C2282" s="39" t="s">
        <v>3846</v>
      </c>
    </row>
    <row r="2283" spans="3:3" x14ac:dyDescent="0.25">
      <c r="C2283" s="40" t="s">
        <v>3847</v>
      </c>
    </row>
    <row r="2284" spans="3:3" x14ac:dyDescent="0.25">
      <c r="C2284" s="39" t="s">
        <v>3848</v>
      </c>
    </row>
    <row r="2285" spans="3:3" x14ac:dyDescent="0.25">
      <c r="C2285" s="40" t="s">
        <v>3849</v>
      </c>
    </row>
    <row r="2286" spans="3:3" x14ac:dyDescent="0.25">
      <c r="C2286" s="39" t="s">
        <v>3850</v>
      </c>
    </row>
    <row r="2287" spans="3:3" x14ac:dyDescent="0.25">
      <c r="C2287" s="40" t="s">
        <v>3851</v>
      </c>
    </row>
    <row r="2288" spans="3:3" x14ac:dyDescent="0.25">
      <c r="C2288" s="39" t="s">
        <v>3852</v>
      </c>
    </row>
    <row r="2289" spans="3:3" x14ac:dyDescent="0.25">
      <c r="C2289" s="40" t="s">
        <v>3853</v>
      </c>
    </row>
    <row r="2290" spans="3:3" x14ac:dyDescent="0.25">
      <c r="C2290" s="39" t="s">
        <v>3854</v>
      </c>
    </row>
    <row r="2291" spans="3:3" x14ac:dyDescent="0.25">
      <c r="C2291" s="40" t="s">
        <v>3855</v>
      </c>
    </row>
    <row r="2292" spans="3:3" x14ac:dyDescent="0.25">
      <c r="C2292" s="39" t="s">
        <v>3856</v>
      </c>
    </row>
    <row r="2293" spans="3:3" x14ac:dyDescent="0.25">
      <c r="C2293" s="40" t="s">
        <v>3857</v>
      </c>
    </row>
    <row r="2294" spans="3:3" x14ac:dyDescent="0.25">
      <c r="C2294" s="39" t="s">
        <v>3858</v>
      </c>
    </row>
    <row r="2295" spans="3:3" x14ac:dyDescent="0.25">
      <c r="C2295" s="40" t="s">
        <v>3859</v>
      </c>
    </row>
    <row r="2296" spans="3:3" x14ac:dyDescent="0.25">
      <c r="C2296" s="39" t="s">
        <v>3860</v>
      </c>
    </row>
    <row r="2297" spans="3:3" x14ac:dyDescent="0.25">
      <c r="C2297" s="40" t="s">
        <v>3861</v>
      </c>
    </row>
    <row r="2298" spans="3:3" x14ac:dyDescent="0.25">
      <c r="C2298" s="39" t="s">
        <v>3862</v>
      </c>
    </row>
    <row r="2299" spans="3:3" x14ac:dyDescent="0.25">
      <c r="C2299" s="40" t="s">
        <v>3863</v>
      </c>
    </row>
    <row r="2300" spans="3:3" x14ac:dyDescent="0.25">
      <c r="C2300" s="39" t="s">
        <v>3864</v>
      </c>
    </row>
    <row r="2301" spans="3:3" x14ac:dyDescent="0.25">
      <c r="C2301" s="40" t="s">
        <v>1057</v>
      </c>
    </row>
    <row r="2302" spans="3:3" x14ac:dyDescent="0.25">
      <c r="C2302" s="39" t="s">
        <v>3865</v>
      </c>
    </row>
    <row r="2303" spans="3:3" x14ac:dyDescent="0.25">
      <c r="C2303" s="40" t="s">
        <v>3866</v>
      </c>
    </row>
    <row r="2304" spans="3:3" x14ac:dyDescent="0.25">
      <c r="C2304" s="39" t="s">
        <v>3867</v>
      </c>
    </row>
    <row r="2305" spans="3:3" x14ac:dyDescent="0.25">
      <c r="C2305" s="40" t="s">
        <v>3868</v>
      </c>
    </row>
    <row r="2306" spans="3:3" x14ac:dyDescent="0.25">
      <c r="C2306" s="39" t="s">
        <v>3869</v>
      </c>
    </row>
    <row r="2307" spans="3:3" x14ac:dyDescent="0.25">
      <c r="C2307" s="40" t="s">
        <v>3870</v>
      </c>
    </row>
    <row r="2308" spans="3:3" x14ac:dyDescent="0.25">
      <c r="C2308" s="39" t="s">
        <v>3871</v>
      </c>
    </row>
    <row r="2309" spans="3:3" x14ac:dyDescent="0.25">
      <c r="C2309" s="40" t="s">
        <v>3872</v>
      </c>
    </row>
    <row r="2310" spans="3:3" x14ac:dyDescent="0.25">
      <c r="C2310" s="39" t="s">
        <v>3873</v>
      </c>
    </row>
    <row r="2311" spans="3:3" x14ac:dyDescent="0.25">
      <c r="C2311" s="40" t="s">
        <v>3874</v>
      </c>
    </row>
    <row r="2312" spans="3:3" x14ac:dyDescent="0.25">
      <c r="C2312" s="39" t="s">
        <v>3875</v>
      </c>
    </row>
    <row r="2313" spans="3:3" x14ac:dyDescent="0.25">
      <c r="C2313" s="40" t="s">
        <v>3876</v>
      </c>
    </row>
    <row r="2314" spans="3:3" x14ac:dyDescent="0.25">
      <c r="C2314" s="39" t="s">
        <v>3877</v>
      </c>
    </row>
    <row r="2315" spans="3:3" x14ac:dyDescent="0.25">
      <c r="C2315" s="40" t="s">
        <v>3878</v>
      </c>
    </row>
    <row r="2316" spans="3:3" x14ac:dyDescent="0.25">
      <c r="C2316" s="39" t="s">
        <v>3879</v>
      </c>
    </row>
    <row r="2317" spans="3:3" x14ac:dyDescent="0.25">
      <c r="C2317" s="40" t="s">
        <v>3880</v>
      </c>
    </row>
    <row r="2318" spans="3:3" x14ac:dyDescent="0.25">
      <c r="C2318" s="39" t="s">
        <v>3881</v>
      </c>
    </row>
    <row r="2319" spans="3:3" x14ac:dyDescent="0.25">
      <c r="C2319" s="40" t="s">
        <v>3882</v>
      </c>
    </row>
    <row r="2320" spans="3:3" x14ac:dyDescent="0.25">
      <c r="C2320" s="39" t="s">
        <v>3883</v>
      </c>
    </row>
    <row r="2321" spans="3:3" x14ac:dyDescent="0.25">
      <c r="C2321" s="40" t="s">
        <v>3884</v>
      </c>
    </row>
    <row r="2322" spans="3:3" x14ac:dyDescent="0.25">
      <c r="C2322" s="39" t="s">
        <v>3885</v>
      </c>
    </row>
    <row r="2323" spans="3:3" x14ac:dyDescent="0.25">
      <c r="C2323" s="40" t="s">
        <v>3886</v>
      </c>
    </row>
    <row r="2324" spans="3:3" x14ac:dyDescent="0.25">
      <c r="C2324" s="39" t="s">
        <v>3887</v>
      </c>
    </row>
    <row r="2325" spans="3:3" x14ac:dyDescent="0.25">
      <c r="C2325" s="40" t="s">
        <v>3888</v>
      </c>
    </row>
    <row r="2326" spans="3:3" x14ac:dyDescent="0.25">
      <c r="C2326" s="39" t="s">
        <v>3889</v>
      </c>
    </row>
    <row r="2327" spans="3:3" x14ac:dyDescent="0.25">
      <c r="C2327" s="40" t="s">
        <v>3890</v>
      </c>
    </row>
    <row r="2328" spans="3:3" x14ac:dyDescent="0.25">
      <c r="C2328" s="39" t="s">
        <v>3891</v>
      </c>
    </row>
    <row r="2329" spans="3:3" x14ac:dyDescent="0.25">
      <c r="C2329" s="40" t="s">
        <v>3892</v>
      </c>
    </row>
    <row r="2330" spans="3:3" x14ac:dyDescent="0.25">
      <c r="C2330" s="39" t="s">
        <v>3893</v>
      </c>
    </row>
    <row r="2331" spans="3:3" x14ac:dyDescent="0.25">
      <c r="C2331" s="40" t="s">
        <v>3894</v>
      </c>
    </row>
    <row r="2332" spans="3:3" x14ac:dyDescent="0.25">
      <c r="C2332" s="39" t="s">
        <v>3895</v>
      </c>
    </row>
    <row r="2333" spans="3:3" x14ac:dyDescent="0.25">
      <c r="C2333" s="40" t="s">
        <v>3896</v>
      </c>
    </row>
    <row r="2334" spans="3:3" x14ac:dyDescent="0.25">
      <c r="C2334" s="39" t="s">
        <v>3897</v>
      </c>
    </row>
    <row r="2335" spans="3:3" x14ac:dyDescent="0.25">
      <c r="C2335" s="40" t="s">
        <v>3898</v>
      </c>
    </row>
    <row r="2336" spans="3:3" x14ac:dyDescent="0.25">
      <c r="C2336" s="39" t="s">
        <v>3899</v>
      </c>
    </row>
    <row r="2337" spans="3:3" x14ac:dyDescent="0.25">
      <c r="C2337" s="40" t="s">
        <v>3900</v>
      </c>
    </row>
    <row r="2338" spans="3:3" x14ac:dyDescent="0.25">
      <c r="C2338" s="39" t="s">
        <v>3901</v>
      </c>
    </row>
    <row r="2339" spans="3:3" x14ac:dyDescent="0.25">
      <c r="C2339" s="40" t="s">
        <v>3902</v>
      </c>
    </row>
    <row r="2340" spans="3:3" x14ac:dyDescent="0.25">
      <c r="C2340" s="39" t="s">
        <v>3903</v>
      </c>
    </row>
    <row r="2341" spans="3:3" x14ac:dyDescent="0.25">
      <c r="C2341" s="40" t="s">
        <v>3904</v>
      </c>
    </row>
    <row r="2342" spans="3:3" x14ac:dyDescent="0.25">
      <c r="C2342" s="39" t="s">
        <v>3905</v>
      </c>
    </row>
    <row r="2343" spans="3:3" x14ac:dyDescent="0.25">
      <c r="C2343" s="40" t="s">
        <v>3906</v>
      </c>
    </row>
    <row r="2344" spans="3:3" x14ac:dyDescent="0.25">
      <c r="C2344" s="39" t="s">
        <v>3907</v>
      </c>
    </row>
    <row r="2345" spans="3:3" x14ac:dyDescent="0.25">
      <c r="C2345" s="40" t="s">
        <v>3908</v>
      </c>
    </row>
    <row r="2346" spans="3:3" x14ac:dyDescent="0.25">
      <c r="C2346" s="39" t="s">
        <v>3909</v>
      </c>
    </row>
    <row r="2347" spans="3:3" x14ac:dyDescent="0.25">
      <c r="C2347" s="40" t="s">
        <v>3910</v>
      </c>
    </row>
    <row r="2348" spans="3:3" x14ac:dyDescent="0.25">
      <c r="C2348" s="39" t="s">
        <v>3911</v>
      </c>
    </row>
    <row r="2349" spans="3:3" x14ac:dyDescent="0.25">
      <c r="C2349" s="40" t="s">
        <v>3912</v>
      </c>
    </row>
    <row r="2350" spans="3:3" x14ac:dyDescent="0.25">
      <c r="C2350" s="39" t="s">
        <v>3913</v>
      </c>
    </row>
    <row r="2351" spans="3:3" x14ac:dyDescent="0.25">
      <c r="C2351" s="40" t="s">
        <v>3914</v>
      </c>
    </row>
    <row r="2352" spans="3:3" x14ac:dyDescent="0.25">
      <c r="C2352" s="39" t="s">
        <v>3915</v>
      </c>
    </row>
    <row r="2353" spans="3:3" x14ac:dyDescent="0.25">
      <c r="C2353" s="40" t="s">
        <v>3916</v>
      </c>
    </row>
    <row r="2354" spans="3:3" x14ac:dyDescent="0.25">
      <c r="C2354" s="39" t="s">
        <v>3917</v>
      </c>
    </row>
    <row r="2355" spans="3:3" x14ac:dyDescent="0.25">
      <c r="C2355" s="40" t="s">
        <v>3918</v>
      </c>
    </row>
    <row r="2356" spans="3:3" x14ac:dyDescent="0.25">
      <c r="C2356" s="39" t="s">
        <v>3919</v>
      </c>
    </row>
    <row r="2357" spans="3:3" x14ac:dyDescent="0.25">
      <c r="C2357" s="40" t="s">
        <v>3920</v>
      </c>
    </row>
    <row r="2358" spans="3:3" x14ac:dyDescent="0.25">
      <c r="C2358" s="39" t="s">
        <v>3921</v>
      </c>
    </row>
    <row r="2359" spans="3:3" x14ac:dyDescent="0.25">
      <c r="C2359" s="40" t="s">
        <v>3922</v>
      </c>
    </row>
    <row r="2360" spans="3:3" x14ac:dyDescent="0.25">
      <c r="C2360" s="39" t="s">
        <v>3923</v>
      </c>
    </row>
    <row r="2361" spans="3:3" x14ac:dyDescent="0.25">
      <c r="C2361" s="40" t="s">
        <v>3924</v>
      </c>
    </row>
    <row r="2362" spans="3:3" x14ac:dyDescent="0.25">
      <c r="C2362" s="39" t="s">
        <v>3925</v>
      </c>
    </row>
    <row r="2363" spans="3:3" x14ac:dyDescent="0.25">
      <c r="C2363" s="40" t="s">
        <v>3926</v>
      </c>
    </row>
    <row r="2364" spans="3:3" x14ac:dyDescent="0.25">
      <c r="C2364" s="39" t="s">
        <v>3927</v>
      </c>
    </row>
    <row r="2365" spans="3:3" x14ac:dyDescent="0.25">
      <c r="C2365" s="40" t="s">
        <v>3928</v>
      </c>
    </row>
    <row r="2366" spans="3:3" x14ac:dyDescent="0.25">
      <c r="C2366" s="39" t="s">
        <v>3929</v>
      </c>
    </row>
    <row r="2367" spans="3:3" x14ac:dyDescent="0.25">
      <c r="C2367" s="40" t="s">
        <v>3930</v>
      </c>
    </row>
    <row r="2368" spans="3:3" x14ac:dyDescent="0.25">
      <c r="C2368" s="39" t="s">
        <v>3931</v>
      </c>
    </row>
    <row r="2369" spans="3:3" x14ac:dyDescent="0.25">
      <c r="C2369" s="40" t="s">
        <v>3932</v>
      </c>
    </row>
    <row r="2370" spans="3:3" x14ac:dyDescent="0.25">
      <c r="C2370" s="39" t="s">
        <v>3933</v>
      </c>
    </row>
    <row r="2371" spans="3:3" x14ac:dyDescent="0.25">
      <c r="C2371" s="40" t="s">
        <v>3934</v>
      </c>
    </row>
    <row r="2372" spans="3:3" x14ac:dyDescent="0.25">
      <c r="C2372" s="39" t="s">
        <v>3935</v>
      </c>
    </row>
    <row r="2373" spans="3:3" x14ac:dyDescent="0.25">
      <c r="C2373" s="40" t="s">
        <v>3936</v>
      </c>
    </row>
    <row r="2374" spans="3:3" x14ac:dyDescent="0.25">
      <c r="C2374" s="39" t="s">
        <v>3937</v>
      </c>
    </row>
    <row r="2375" spans="3:3" x14ac:dyDescent="0.25">
      <c r="C2375" s="40" t="s">
        <v>3938</v>
      </c>
    </row>
    <row r="2376" spans="3:3" x14ac:dyDescent="0.25">
      <c r="C2376" s="39" t="s">
        <v>3939</v>
      </c>
    </row>
    <row r="2377" spans="3:3" x14ac:dyDescent="0.25">
      <c r="C2377" s="40" t="s">
        <v>3940</v>
      </c>
    </row>
    <row r="2378" spans="3:3" x14ac:dyDescent="0.25">
      <c r="C2378" s="39" t="s">
        <v>3941</v>
      </c>
    </row>
    <row r="2379" spans="3:3" x14ac:dyDescent="0.25">
      <c r="C2379" s="40" t="s">
        <v>3942</v>
      </c>
    </row>
    <row r="2380" spans="3:3" x14ac:dyDescent="0.25">
      <c r="C2380" s="39" t="s">
        <v>3943</v>
      </c>
    </row>
    <row r="2381" spans="3:3" x14ac:dyDescent="0.25">
      <c r="C2381" s="40" t="s">
        <v>3944</v>
      </c>
    </row>
    <row r="2382" spans="3:3" x14ac:dyDescent="0.25">
      <c r="C2382" s="39" t="s">
        <v>3945</v>
      </c>
    </row>
    <row r="2383" spans="3:3" x14ac:dyDescent="0.25">
      <c r="C2383" s="40" t="s">
        <v>3946</v>
      </c>
    </row>
    <row r="2384" spans="3:3" x14ac:dyDescent="0.25">
      <c r="C2384" s="39" t="s">
        <v>3947</v>
      </c>
    </row>
    <row r="2385" spans="3:3" x14ac:dyDescent="0.25">
      <c r="C2385" s="40" t="s">
        <v>3948</v>
      </c>
    </row>
    <row r="2386" spans="3:3" x14ac:dyDescent="0.25">
      <c r="C2386" s="39" t="s">
        <v>3949</v>
      </c>
    </row>
    <row r="2387" spans="3:3" x14ac:dyDescent="0.25">
      <c r="C2387" s="40" t="s">
        <v>3950</v>
      </c>
    </row>
    <row r="2388" spans="3:3" x14ac:dyDescent="0.25">
      <c r="C2388" s="39" t="s">
        <v>3951</v>
      </c>
    </row>
    <row r="2389" spans="3:3" x14ac:dyDescent="0.25">
      <c r="C2389" s="40" t="s">
        <v>3952</v>
      </c>
    </row>
    <row r="2390" spans="3:3" x14ac:dyDescent="0.25">
      <c r="C2390" s="39" t="s">
        <v>3953</v>
      </c>
    </row>
    <row r="2391" spans="3:3" x14ac:dyDescent="0.25">
      <c r="C2391" s="40" t="s">
        <v>3954</v>
      </c>
    </row>
    <row r="2392" spans="3:3" x14ac:dyDescent="0.25">
      <c r="C2392" s="39" t="s">
        <v>3955</v>
      </c>
    </row>
    <row r="2393" spans="3:3" x14ac:dyDescent="0.25">
      <c r="C2393" s="40" t="s">
        <v>3956</v>
      </c>
    </row>
    <row r="2394" spans="3:3" x14ac:dyDescent="0.25">
      <c r="C2394" s="39" t="s">
        <v>3957</v>
      </c>
    </row>
    <row r="2395" spans="3:3" x14ac:dyDescent="0.25">
      <c r="C2395" s="40" t="s">
        <v>3958</v>
      </c>
    </row>
    <row r="2396" spans="3:3" x14ac:dyDescent="0.25">
      <c r="C2396" s="39" t="s">
        <v>3959</v>
      </c>
    </row>
    <row r="2397" spans="3:3" x14ac:dyDescent="0.25">
      <c r="C2397" s="40" t="s">
        <v>3960</v>
      </c>
    </row>
    <row r="2398" spans="3:3" x14ac:dyDescent="0.25">
      <c r="C2398" s="39" t="s">
        <v>3961</v>
      </c>
    </row>
    <row r="2399" spans="3:3" x14ac:dyDescent="0.25">
      <c r="C2399" s="40" t="s">
        <v>3962</v>
      </c>
    </row>
    <row r="2400" spans="3:3" x14ac:dyDescent="0.25">
      <c r="C2400" s="39" t="s">
        <v>3963</v>
      </c>
    </row>
    <row r="2401" spans="3:3" x14ac:dyDescent="0.25">
      <c r="C2401" s="40" t="s">
        <v>3964</v>
      </c>
    </row>
    <row r="2402" spans="3:3" x14ac:dyDescent="0.25">
      <c r="C2402" s="39" t="s">
        <v>3965</v>
      </c>
    </row>
    <row r="2403" spans="3:3" x14ac:dyDescent="0.25">
      <c r="C2403" s="40" t="s">
        <v>3966</v>
      </c>
    </row>
    <row r="2404" spans="3:3" x14ac:dyDescent="0.25">
      <c r="C2404" s="39" t="s">
        <v>3967</v>
      </c>
    </row>
    <row r="2405" spans="3:3" x14ac:dyDescent="0.25">
      <c r="C2405" s="40" t="s">
        <v>3968</v>
      </c>
    </row>
    <row r="2406" spans="3:3" x14ac:dyDescent="0.25">
      <c r="C2406" s="39" t="s">
        <v>3969</v>
      </c>
    </row>
    <row r="2407" spans="3:3" x14ac:dyDescent="0.25">
      <c r="C2407" s="40" t="s">
        <v>3970</v>
      </c>
    </row>
    <row r="2408" spans="3:3" x14ac:dyDescent="0.25">
      <c r="C2408" s="39" t="s">
        <v>3971</v>
      </c>
    </row>
    <row r="2409" spans="3:3" x14ac:dyDescent="0.25">
      <c r="C2409" s="40" t="s">
        <v>3972</v>
      </c>
    </row>
    <row r="2410" spans="3:3" x14ac:dyDescent="0.25">
      <c r="C2410" s="39" t="s">
        <v>3973</v>
      </c>
    </row>
    <row r="2411" spans="3:3" x14ac:dyDescent="0.25">
      <c r="C2411" s="40" t="s">
        <v>3974</v>
      </c>
    </row>
    <row r="2412" spans="3:3" x14ac:dyDescent="0.25">
      <c r="C2412" s="39" t="s">
        <v>3975</v>
      </c>
    </row>
    <row r="2413" spans="3:3" x14ac:dyDescent="0.25">
      <c r="C2413" s="40" t="s">
        <v>3976</v>
      </c>
    </row>
    <row r="2414" spans="3:3" x14ac:dyDescent="0.25">
      <c r="C2414" s="39" t="s">
        <v>3977</v>
      </c>
    </row>
    <row r="2415" spans="3:3" x14ac:dyDescent="0.25">
      <c r="C2415" s="40" t="s">
        <v>3978</v>
      </c>
    </row>
    <row r="2416" spans="3:3" x14ac:dyDescent="0.25">
      <c r="C2416" s="39" t="s">
        <v>3979</v>
      </c>
    </row>
    <row r="2417" spans="3:3" x14ac:dyDescent="0.25">
      <c r="C2417" s="40" t="s">
        <v>3980</v>
      </c>
    </row>
    <row r="2418" spans="3:3" x14ac:dyDescent="0.25">
      <c r="C2418" s="39" t="s">
        <v>3981</v>
      </c>
    </row>
    <row r="2419" spans="3:3" x14ac:dyDescent="0.25">
      <c r="C2419" s="40" t="s">
        <v>3982</v>
      </c>
    </row>
    <row r="2420" spans="3:3" x14ac:dyDescent="0.25">
      <c r="C2420" s="39" t="s">
        <v>3983</v>
      </c>
    </row>
    <row r="2421" spans="3:3" x14ac:dyDescent="0.25">
      <c r="C2421" s="40" t="s">
        <v>3984</v>
      </c>
    </row>
    <row r="2422" spans="3:3" x14ac:dyDescent="0.25">
      <c r="C2422" s="39" t="s">
        <v>3985</v>
      </c>
    </row>
    <row r="2423" spans="3:3" x14ac:dyDescent="0.25">
      <c r="C2423" s="40" t="s">
        <v>3986</v>
      </c>
    </row>
    <row r="2424" spans="3:3" x14ac:dyDescent="0.25">
      <c r="C2424" s="39" t="s">
        <v>3987</v>
      </c>
    </row>
    <row r="2425" spans="3:3" x14ac:dyDescent="0.25">
      <c r="C2425" s="40" t="s">
        <v>3988</v>
      </c>
    </row>
    <row r="2426" spans="3:3" x14ac:dyDescent="0.25">
      <c r="C2426" s="39" t="s">
        <v>3989</v>
      </c>
    </row>
    <row r="2427" spans="3:3" x14ac:dyDescent="0.25">
      <c r="C2427" s="40" t="s">
        <v>3990</v>
      </c>
    </row>
    <row r="2428" spans="3:3" x14ac:dyDescent="0.25">
      <c r="C2428" s="39" t="s">
        <v>3991</v>
      </c>
    </row>
    <row r="2429" spans="3:3" x14ac:dyDescent="0.25">
      <c r="C2429" s="40" t="s">
        <v>3992</v>
      </c>
    </row>
    <row r="2430" spans="3:3" x14ac:dyDescent="0.25">
      <c r="C2430" s="39" t="s">
        <v>3993</v>
      </c>
    </row>
    <row r="2431" spans="3:3" x14ac:dyDescent="0.25">
      <c r="C2431" s="40" t="s">
        <v>3994</v>
      </c>
    </row>
    <row r="2432" spans="3:3" x14ac:dyDescent="0.25">
      <c r="C2432" s="39" t="s">
        <v>3995</v>
      </c>
    </row>
    <row r="2433" spans="3:3" x14ac:dyDescent="0.25">
      <c r="C2433" s="40" t="s">
        <v>3996</v>
      </c>
    </row>
    <row r="2434" spans="3:3" x14ac:dyDescent="0.25">
      <c r="C2434" s="39" t="s">
        <v>3997</v>
      </c>
    </row>
    <row r="2435" spans="3:3" x14ac:dyDescent="0.25">
      <c r="C2435" s="40" t="s">
        <v>3998</v>
      </c>
    </row>
    <row r="2436" spans="3:3" x14ac:dyDescent="0.25">
      <c r="C2436" s="39" t="s">
        <v>3999</v>
      </c>
    </row>
    <row r="2437" spans="3:3" x14ac:dyDescent="0.25">
      <c r="C2437" s="40" t="s">
        <v>4000</v>
      </c>
    </row>
    <row r="2438" spans="3:3" x14ac:dyDescent="0.25">
      <c r="C2438" s="39" t="s">
        <v>4001</v>
      </c>
    </row>
    <row r="2439" spans="3:3" x14ac:dyDescent="0.25">
      <c r="C2439" s="40" t="s">
        <v>4002</v>
      </c>
    </row>
    <row r="2440" spans="3:3" x14ac:dyDescent="0.25">
      <c r="C2440" s="39" t="s">
        <v>4003</v>
      </c>
    </row>
    <row r="2441" spans="3:3" x14ac:dyDescent="0.25">
      <c r="C2441" s="40" t="s">
        <v>4004</v>
      </c>
    </row>
    <row r="2442" spans="3:3" x14ac:dyDescent="0.25">
      <c r="C2442" s="39" t="s">
        <v>4005</v>
      </c>
    </row>
    <row r="2443" spans="3:3" x14ac:dyDescent="0.25">
      <c r="C2443" s="40" t="s">
        <v>4006</v>
      </c>
    </row>
    <row r="2444" spans="3:3" x14ac:dyDescent="0.25">
      <c r="C2444" s="39" t="s">
        <v>4007</v>
      </c>
    </row>
    <row r="2445" spans="3:3" x14ac:dyDescent="0.25">
      <c r="C2445" s="40" t="s">
        <v>4008</v>
      </c>
    </row>
    <row r="2446" spans="3:3" x14ac:dyDescent="0.25">
      <c r="C2446" s="39" t="s">
        <v>4009</v>
      </c>
    </row>
    <row r="2447" spans="3:3" x14ac:dyDescent="0.25">
      <c r="C2447" s="40" t="s">
        <v>4010</v>
      </c>
    </row>
    <row r="2448" spans="3:3" x14ac:dyDescent="0.25">
      <c r="C2448" s="39" t="s">
        <v>1065</v>
      </c>
    </row>
    <row r="2449" spans="3:3" x14ac:dyDescent="0.25">
      <c r="C2449" s="40" t="s">
        <v>4011</v>
      </c>
    </row>
    <row r="2450" spans="3:3" x14ac:dyDescent="0.25">
      <c r="C2450" s="39" t="s">
        <v>4012</v>
      </c>
    </row>
    <row r="2451" spans="3:3" x14ac:dyDescent="0.25">
      <c r="C2451" s="40" t="s">
        <v>4013</v>
      </c>
    </row>
    <row r="2452" spans="3:3" x14ac:dyDescent="0.25">
      <c r="C2452" s="39" t="s">
        <v>4014</v>
      </c>
    </row>
    <row r="2453" spans="3:3" x14ac:dyDescent="0.25">
      <c r="C2453" s="40" t="s">
        <v>4015</v>
      </c>
    </row>
    <row r="2454" spans="3:3" x14ac:dyDescent="0.25">
      <c r="C2454" s="39" t="s">
        <v>4016</v>
      </c>
    </row>
    <row r="2455" spans="3:3" x14ac:dyDescent="0.25">
      <c r="C2455" s="40" t="s">
        <v>4017</v>
      </c>
    </row>
    <row r="2456" spans="3:3" x14ac:dyDescent="0.25">
      <c r="C2456" s="39" t="s">
        <v>4018</v>
      </c>
    </row>
    <row r="2457" spans="3:3" x14ac:dyDescent="0.25">
      <c r="C2457" s="40" t="s">
        <v>4019</v>
      </c>
    </row>
    <row r="2458" spans="3:3" x14ac:dyDescent="0.25">
      <c r="C2458" s="39" t="s">
        <v>4020</v>
      </c>
    </row>
    <row r="2459" spans="3:3" x14ac:dyDescent="0.25">
      <c r="C2459" s="40" t="s">
        <v>4021</v>
      </c>
    </row>
    <row r="2460" spans="3:3" x14ac:dyDescent="0.25">
      <c r="C2460" s="39" t="s">
        <v>4022</v>
      </c>
    </row>
    <row r="2461" spans="3:3" x14ac:dyDescent="0.25">
      <c r="C2461" s="40" t="s">
        <v>4023</v>
      </c>
    </row>
    <row r="2462" spans="3:3" x14ac:dyDescent="0.25">
      <c r="C2462" s="39" t="s">
        <v>4024</v>
      </c>
    </row>
    <row r="2463" spans="3:3" x14ac:dyDescent="0.25">
      <c r="C2463" s="40" t="s">
        <v>4025</v>
      </c>
    </row>
    <row r="2464" spans="3:3" x14ac:dyDescent="0.25">
      <c r="C2464" s="39" t="s">
        <v>4026</v>
      </c>
    </row>
    <row r="2465" spans="3:3" x14ac:dyDescent="0.25">
      <c r="C2465" s="40" t="s">
        <v>4027</v>
      </c>
    </row>
    <row r="2466" spans="3:3" x14ac:dyDescent="0.25">
      <c r="C2466" s="39" t="s">
        <v>4028</v>
      </c>
    </row>
    <row r="2467" spans="3:3" x14ac:dyDescent="0.25">
      <c r="C2467" s="40" t="s">
        <v>4029</v>
      </c>
    </row>
    <row r="2468" spans="3:3" x14ac:dyDescent="0.25">
      <c r="C2468" s="39" t="s">
        <v>4030</v>
      </c>
    </row>
    <row r="2469" spans="3:3" x14ac:dyDescent="0.25">
      <c r="C2469" s="40" t="s">
        <v>4031</v>
      </c>
    </row>
    <row r="2470" spans="3:3" x14ac:dyDescent="0.25">
      <c r="C2470" s="39" t="s">
        <v>4032</v>
      </c>
    </row>
    <row r="2471" spans="3:3" x14ac:dyDescent="0.25">
      <c r="C2471" s="40" t="s">
        <v>4033</v>
      </c>
    </row>
    <row r="2472" spans="3:3" x14ac:dyDescent="0.25">
      <c r="C2472" s="39" t="s">
        <v>4034</v>
      </c>
    </row>
    <row r="2473" spans="3:3" x14ac:dyDescent="0.25">
      <c r="C2473" s="40" t="s">
        <v>4035</v>
      </c>
    </row>
    <row r="2474" spans="3:3" x14ac:dyDescent="0.25">
      <c r="C2474" s="39" t="s">
        <v>4036</v>
      </c>
    </row>
    <row r="2475" spans="3:3" x14ac:dyDescent="0.25">
      <c r="C2475" s="40" t="s">
        <v>4037</v>
      </c>
    </row>
    <row r="2476" spans="3:3" x14ac:dyDescent="0.25">
      <c r="C2476" s="39" t="s">
        <v>4038</v>
      </c>
    </row>
    <row r="2477" spans="3:3" x14ac:dyDescent="0.25">
      <c r="C2477" s="40" t="s">
        <v>4039</v>
      </c>
    </row>
    <row r="2478" spans="3:3" x14ac:dyDescent="0.25">
      <c r="C2478" s="39" t="s">
        <v>4040</v>
      </c>
    </row>
    <row r="2479" spans="3:3" x14ac:dyDescent="0.25">
      <c r="C2479" s="40" t="s">
        <v>4041</v>
      </c>
    </row>
    <row r="2480" spans="3:3" x14ac:dyDescent="0.25">
      <c r="C2480" s="39" t="s">
        <v>4042</v>
      </c>
    </row>
    <row r="2481" spans="3:3" x14ac:dyDescent="0.25">
      <c r="C2481" s="40" t="s">
        <v>4043</v>
      </c>
    </row>
    <row r="2482" spans="3:3" x14ac:dyDescent="0.25">
      <c r="C2482" s="39" t="s">
        <v>4044</v>
      </c>
    </row>
    <row r="2483" spans="3:3" x14ac:dyDescent="0.25">
      <c r="C2483" s="40" t="s">
        <v>4045</v>
      </c>
    </row>
    <row r="2484" spans="3:3" x14ac:dyDescent="0.25">
      <c r="C2484" s="39" t="s">
        <v>4046</v>
      </c>
    </row>
    <row r="2485" spans="3:3" x14ac:dyDescent="0.25">
      <c r="C2485" s="40" t="s">
        <v>4047</v>
      </c>
    </row>
    <row r="2486" spans="3:3" x14ac:dyDescent="0.25">
      <c r="C2486" s="39" t="s">
        <v>4048</v>
      </c>
    </row>
    <row r="2487" spans="3:3" x14ac:dyDescent="0.25">
      <c r="C2487" s="40" t="s">
        <v>4049</v>
      </c>
    </row>
    <row r="2488" spans="3:3" x14ac:dyDescent="0.25">
      <c r="C2488" s="39" t="s">
        <v>4050</v>
      </c>
    </row>
    <row r="2489" spans="3:3" x14ac:dyDescent="0.25">
      <c r="C2489" s="40" t="s">
        <v>4051</v>
      </c>
    </row>
    <row r="2490" spans="3:3" x14ac:dyDescent="0.25">
      <c r="C2490" s="39" t="s">
        <v>4052</v>
      </c>
    </row>
    <row r="2491" spans="3:3" x14ac:dyDescent="0.25">
      <c r="C2491" s="40" t="s">
        <v>4053</v>
      </c>
    </row>
    <row r="2492" spans="3:3" x14ac:dyDescent="0.25">
      <c r="C2492" s="39" t="s">
        <v>4054</v>
      </c>
    </row>
    <row r="2493" spans="3:3" x14ac:dyDescent="0.25">
      <c r="C2493" s="40" t="s">
        <v>1083</v>
      </c>
    </row>
    <row r="2494" spans="3:3" x14ac:dyDescent="0.25">
      <c r="C2494" s="39" t="s">
        <v>4055</v>
      </c>
    </row>
    <row r="2495" spans="3:3" x14ac:dyDescent="0.25">
      <c r="C2495" s="40" t="s">
        <v>4056</v>
      </c>
    </row>
    <row r="2496" spans="3:3" x14ac:dyDescent="0.25">
      <c r="C2496" s="39" t="s">
        <v>4057</v>
      </c>
    </row>
    <row r="2497" spans="3:3" x14ac:dyDescent="0.25">
      <c r="C2497" s="40" t="s">
        <v>4058</v>
      </c>
    </row>
    <row r="2498" spans="3:3" x14ac:dyDescent="0.25">
      <c r="C2498" s="39" t="s">
        <v>4059</v>
      </c>
    </row>
    <row r="2499" spans="3:3" x14ac:dyDescent="0.25">
      <c r="C2499" s="40" t="s">
        <v>4060</v>
      </c>
    </row>
    <row r="2500" spans="3:3" x14ac:dyDescent="0.25">
      <c r="C2500" s="39" t="s">
        <v>4061</v>
      </c>
    </row>
    <row r="2501" spans="3:3" x14ac:dyDescent="0.25">
      <c r="C2501" s="40" t="s">
        <v>4062</v>
      </c>
    </row>
    <row r="2502" spans="3:3" x14ac:dyDescent="0.25">
      <c r="C2502" s="39" t="s">
        <v>4063</v>
      </c>
    </row>
    <row r="2503" spans="3:3" x14ac:dyDescent="0.25">
      <c r="C2503" s="40" t="s">
        <v>4064</v>
      </c>
    </row>
    <row r="2504" spans="3:3" x14ac:dyDescent="0.25">
      <c r="C2504" s="39" t="s">
        <v>4065</v>
      </c>
    </row>
    <row r="2505" spans="3:3" x14ac:dyDescent="0.25">
      <c r="C2505" s="40" t="s">
        <v>4066</v>
      </c>
    </row>
    <row r="2506" spans="3:3" x14ac:dyDescent="0.25">
      <c r="C2506" s="39" t="s">
        <v>4067</v>
      </c>
    </row>
    <row r="2507" spans="3:3" x14ac:dyDescent="0.25">
      <c r="C2507" s="40" t="s">
        <v>4068</v>
      </c>
    </row>
    <row r="2508" spans="3:3" x14ac:dyDescent="0.25">
      <c r="C2508" s="39" t="s">
        <v>4069</v>
      </c>
    </row>
    <row r="2509" spans="3:3" x14ac:dyDescent="0.25">
      <c r="C2509" s="40" t="s">
        <v>4070</v>
      </c>
    </row>
    <row r="2510" spans="3:3" x14ac:dyDescent="0.25">
      <c r="C2510" s="39" t="s">
        <v>4071</v>
      </c>
    </row>
    <row r="2511" spans="3:3" x14ac:dyDescent="0.25">
      <c r="C2511" s="40" t="s">
        <v>4072</v>
      </c>
    </row>
    <row r="2512" spans="3:3" x14ac:dyDescent="0.25">
      <c r="C2512" s="39" t="s">
        <v>4073</v>
      </c>
    </row>
    <row r="2513" spans="3:3" x14ac:dyDescent="0.25">
      <c r="C2513" s="40" t="s">
        <v>4074</v>
      </c>
    </row>
    <row r="2514" spans="3:3" x14ac:dyDescent="0.25">
      <c r="C2514" s="39" t="s">
        <v>4075</v>
      </c>
    </row>
    <row r="2515" spans="3:3" x14ac:dyDescent="0.25">
      <c r="C2515" s="40" t="s">
        <v>4076</v>
      </c>
    </row>
    <row r="2516" spans="3:3" x14ac:dyDescent="0.25">
      <c r="C2516" s="39" t="s">
        <v>4077</v>
      </c>
    </row>
    <row r="2517" spans="3:3" x14ac:dyDescent="0.25">
      <c r="C2517" s="40" t="s">
        <v>1096</v>
      </c>
    </row>
    <row r="2518" spans="3:3" x14ac:dyDescent="0.25">
      <c r="C2518" s="39" t="s">
        <v>4078</v>
      </c>
    </row>
    <row r="2519" spans="3:3" x14ac:dyDescent="0.25">
      <c r="C2519" s="40" t="s">
        <v>4079</v>
      </c>
    </row>
    <row r="2520" spans="3:3" x14ac:dyDescent="0.25">
      <c r="C2520" s="39" t="s">
        <v>4080</v>
      </c>
    </row>
    <row r="2521" spans="3:3" x14ac:dyDescent="0.25">
      <c r="C2521" s="40" t="s">
        <v>1103</v>
      </c>
    </row>
    <row r="2522" spans="3:3" x14ac:dyDescent="0.25">
      <c r="C2522" s="39" t="s">
        <v>4081</v>
      </c>
    </row>
    <row r="2523" spans="3:3" x14ac:dyDescent="0.25">
      <c r="C2523" s="40" t="s">
        <v>4082</v>
      </c>
    </row>
    <row r="2524" spans="3:3" x14ac:dyDescent="0.25">
      <c r="C2524" s="39" t="s">
        <v>4083</v>
      </c>
    </row>
    <row r="2525" spans="3:3" x14ac:dyDescent="0.25">
      <c r="C2525" s="40" t="s">
        <v>4084</v>
      </c>
    </row>
    <row r="2526" spans="3:3" x14ac:dyDescent="0.25">
      <c r="C2526" s="39" t="s">
        <v>4085</v>
      </c>
    </row>
    <row r="2527" spans="3:3" x14ac:dyDescent="0.25">
      <c r="C2527" s="40" t="s">
        <v>4086</v>
      </c>
    </row>
    <row r="2528" spans="3:3" x14ac:dyDescent="0.25">
      <c r="C2528" s="39" t="s">
        <v>4087</v>
      </c>
    </row>
    <row r="2529" spans="3:3" x14ac:dyDescent="0.25">
      <c r="C2529" s="40" t="s">
        <v>4088</v>
      </c>
    </row>
    <row r="2530" spans="3:3" x14ac:dyDescent="0.25">
      <c r="C2530" s="39" t="s">
        <v>4089</v>
      </c>
    </row>
    <row r="2531" spans="3:3" x14ac:dyDescent="0.25">
      <c r="C2531" s="40" t="s">
        <v>4090</v>
      </c>
    </row>
    <row r="2532" spans="3:3" x14ac:dyDescent="0.25">
      <c r="C2532" s="39" t="s">
        <v>4091</v>
      </c>
    </row>
    <row r="2533" spans="3:3" x14ac:dyDescent="0.25">
      <c r="C2533" s="40" t="s">
        <v>4092</v>
      </c>
    </row>
    <row r="2534" spans="3:3" x14ac:dyDescent="0.25">
      <c r="C2534" s="39" t="s">
        <v>4093</v>
      </c>
    </row>
    <row r="2535" spans="3:3" x14ac:dyDescent="0.25">
      <c r="C2535" s="40" t="s">
        <v>4094</v>
      </c>
    </row>
    <row r="2536" spans="3:3" x14ac:dyDescent="0.25">
      <c r="C2536" s="39" t="s">
        <v>4095</v>
      </c>
    </row>
    <row r="2537" spans="3:3" x14ac:dyDescent="0.25">
      <c r="C2537" s="40" t="s">
        <v>4096</v>
      </c>
    </row>
    <row r="2538" spans="3:3" x14ac:dyDescent="0.25">
      <c r="C2538" s="39" t="s">
        <v>4097</v>
      </c>
    </row>
    <row r="2539" spans="3:3" x14ac:dyDescent="0.25">
      <c r="C2539" s="40" t="s">
        <v>4098</v>
      </c>
    </row>
    <row r="2540" spans="3:3" x14ac:dyDescent="0.25">
      <c r="C2540" s="39" t="s">
        <v>4099</v>
      </c>
    </row>
    <row r="2541" spans="3:3" x14ac:dyDescent="0.25">
      <c r="C2541" s="40" t="s">
        <v>4100</v>
      </c>
    </row>
    <row r="2542" spans="3:3" x14ac:dyDescent="0.25">
      <c r="C2542" s="39" t="s">
        <v>4101</v>
      </c>
    </row>
    <row r="2543" spans="3:3" x14ac:dyDescent="0.25">
      <c r="C2543" s="40" t="s">
        <v>4102</v>
      </c>
    </row>
    <row r="2544" spans="3:3" x14ac:dyDescent="0.25">
      <c r="C2544" s="39" t="s">
        <v>4103</v>
      </c>
    </row>
    <row r="2545" spans="3:3" x14ac:dyDescent="0.25">
      <c r="C2545" s="40" t="s">
        <v>4104</v>
      </c>
    </row>
    <row r="2546" spans="3:3" x14ac:dyDescent="0.25">
      <c r="C2546" s="39" t="s">
        <v>4105</v>
      </c>
    </row>
    <row r="2547" spans="3:3" x14ac:dyDescent="0.25">
      <c r="C2547" s="40" t="s">
        <v>4106</v>
      </c>
    </row>
    <row r="2548" spans="3:3" x14ac:dyDescent="0.25">
      <c r="C2548" s="39" t="s">
        <v>4107</v>
      </c>
    </row>
    <row r="2549" spans="3:3" x14ac:dyDescent="0.25">
      <c r="C2549" s="40" t="s">
        <v>4108</v>
      </c>
    </row>
    <row r="2550" spans="3:3" x14ac:dyDescent="0.25">
      <c r="C2550" s="39" t="s">
        <v>4109</v>
      </c>
    </row>
    <row r="2551" spans="3:3" x14ac:dyDescent="0.25">
      <c r="C2551" s="40" t="s">
        <v>4110</v>
      </c>
    </row>
    <row r="2552" spans="3:3" x14ac:dyDescent="0.25">
      <c r="C2552" s="39" t="s">
        <v>4111</v>
      </c>
    </row>
    <row r="2553" spans="3:3" x14ac:dyDescent="0.25">
      <c r="C2553" s="40" t="s">
        <v>4112</v>
      </c>
    </row>
    <row r="2554" spans="3:3" x14ac:dyDescent="0.25">
      <c r="C2554" s="39" t="s">
        <v>4113</v>
      </c>
    </row>
    <row r="2555" spans="3:3" x14ac:dyDescent="0.25">
      <c r="C2555" s="40" t="s">
        <v>4114</v>
      </c>
    </row>
    <row r="2556" spans="3:3" x14ac:dyDescent="0.25">
      <c r="C2556" s="39" t="s">
        <v>4115</v>
      </c>
    </row>
    <row r="2557" spans="3:3" x14ac:dyDescent="0.25">
      <c r="C2557" s="40" t="s">
        <v>4116</v>
      </c>
    </row>
    <row r="2558" spans="3:3" x14ac:dyDescent="0.25">
      <c r="C2558" s="39" t="s">
        <v>4117</v>
      </c>
    </row>
    <row r="2559" spans="3:3" x14ac:dyDescent="0.25">
      <c r="C2559" s="40" t="s">
        <v>4118</v>
      </c>
    </row>
    <row r="2560" spans="3:3" x14ac:dyDescent="0.25">
      <c r="C2560" s="39" t="s">
        <v>4119</v>
      </c>
    </row>
    <row r="2561" spans="3:3" x14ac:dyDescent="0.25">
      <c r="C2561" s="40" t="s">
        <v>4120</v>
      </c>
    </row>
    <row r="2562" spans="3:3" x14ac:dyDescent="0.25">
      <c r="C2562" s="39" t="s">
        <v>4121</v>
      </c>
    </row>
    <row r="2563" spans="3:3" x14ac:dyDescent="0.25">
      <c r="C2563" s="40" t="s">
        <v>4122</v>
      </c>
    </row>
    <row r="2564" spans="3:3" x14ac:dyDescent="0.25">
      <c r="C2564" s="39" t="s">
        <v>4123</v>
      </c>
    </row>
    <row r="2565" spans="3:3" x14ac:dyDescent="0.25">
      <c r="C2565" s="40" t="s">
        <v>4124</v>
      </c>
    </row>
    <row r="2566" spans="3:3" x14ac:dyDescent="0.25">
      <c r="C2566" s="39" t="s">
        <v>4125</v>
      </c>
    </row>
    <row r="2567" spans="3:3" x14ac:dyDescent="0.25">
      <c r="C2567" s="40" t="s">
        <v>4126</v>
      </c>
    </row>
    <row r="2568" spans="3:3" x14ac:dyDescent="0.25">
      <c r="C2568" s="39" t="s">
        <v>4127</v>
      </c>
    </row>
    <row r="2569" spans="3:3" x14ac:dyDescent="0.25">
      <c r="C2569" s="40" t="s">
        <v>4128</v>
      </c>
    </row>
    <row r="2570" spans="3:3" x14ac:dyDescent="0.25">
      <c r="C2570" s="39" t="s">
        <v>4129</v>
      </c>
    </row>
    <row r="2571" spans="3:3" x14ac:dyDescent="0.25">
      <c r="C2571" s="40" t="s">
        <v>4130</v>
      </c>
    </row>
    <row r="2572" spans="3:3" x14ac:dyDescent="0.25">
      <c r="C2572" s="39" t="s">
        <v>4131</v>
      </c>
    </row>
    <row r="2573" spans="3:3" x14ac:dyDescent="0.25">
      <c r="C2573" s="40" t="s">
        <v>1111</v>
      </c>
    </row>
    <row r="2574" spans="3:3" x14ac:dyDescent="0.25">
      <c r="C2574" s="39" t="s">
        <v>4132</v>
      </c>
    </row>
    <row r="2575" spans="3:3" x14ac:dyDescent="0.25">
      <c r="C2575" s="40" t="s">
        <v>4133</v>
      </c>
    </row>
    <row r="2576" spans="3:3" x14ac:dyDescent="0.25">
      <c r="C2576" s="39" t="s">
        <v>4134</v>
      </c>
    </row>
    <row r="2577" spans="3:3" x14ac:dyDescent="0.25">
      <c r="C2577" s="40" t="s">
        <v>1113</v>
      </c>
    </row>
    <row r="2578" spans="3:3" x14ac:dyDescent="0.25">
      <c r="C2578" s="39" t="s">
        <v>4135</v>
      </c>
    </row>
    <row r="2579" spans="3:3" x14ac:dyDescent="0.25">
      <c r="C2579" s="40" t="s">
        <v>4136</v>
      </c>
    </row>
    <row r="2580" spans="3:3" x14ac:dyDescent="0.25">
      <c r="C2580" s="39" t="s">
        <v>4137</v>
      </c>
    </row>
    <row r="2581" spans="3:3" x14ac:dyDescent="0.25">
      <c r="C2581" s="40" t="s">
        <v>4138</v>
      </c>
    </row>
    <row r="2582" spans="3:3" x14ac:dyDescent="0.25">
      <c r="C2582" s="39" t="s">
        <v>4139</v>
      </c>
    </row>
    <row r="2583" spans="3:3" x14ac:dyDescent="0.25">
      <c r="C2583" s="40" t="s">
        <v>4140</v>
      </c>
    </row>
    <row r="2584" spans="3:3" x14ac:dyDescent="0.25">
      <c r="C2584" s="39" t="s">
        <v>4141</v>
      </c>
    </row>
    <row r="2585" spans="3:3" x14ac:dyDescent="0.25">
      <c r="C2585" s="40" t="s">
        <v>4142</v>
      </c>
    </row>
    <row r="2586" spans="3:3" x14ac:dyDescent="0.25">
      <c r="C2586" s="39" t="s">
        <v>4143</v>
      </c>
    </row>
    <row r="2587" spans="3:3" x14ac:dyDescent="0.25">
      <c r="C2587" s="40" t="s">
        <v>4144</v>
      </c>
    </row>
    <row r="2588" spans="3:3" x14ac:dyDescent="0.25">
      <c r="C2588" s="39" t="s">
        <v>4145</v>
      </c>
    </row>
    <row r="2589" spans="3:3" x14ac:dyDescent="0.25">
      <c r="C2589" s="40" t="s">
        <v>4146</v>
      </c>
    </row>
    <row r="2590" spans="3:3" x14ac:dyDescent="0.25">
      <c r="C2590" s="39" t="s">
        <v>4147</v>
      </c>
    </row>
    <row r="2591" spans="3:3" x14ac:dyDescent="0.25">
      <c r="C2591" s="40" t="s">
        <v>4148</v>
      </c>
    </row>
    <row r="2592" spans="3:3" x14ac:dyDescent="0.25">
      <c r="C2592" s="39" t="s">
        <v>4149</v>
      </c>
    </row>
    <row r="2593" spans="3:3" x14ac:dyDescent="0.25">
      <c r="C2593" s="40" t="s">
        <v>4150</v>
      </c>
    </row>
    <row r="2594" spans="3:3" x14ac:dyDescent="0.25">
      <c r="C2594" s="39" t="s">
        <v>4151</v>
      </c>
    </row>
    <row r="2595" spans="3:3" x14ac:dyDescent="0.25">
      <c r="C2595" s="40" t="s">
        <v>4152</v>
      </c>
    </row>
    <row r="2596" spans="3:3" x14ac:dyDescent="0.25">
      <c r="C2596" s="39" t="s">
        <v>4153</v>
      </c>
    </row>
    <row r="2597" spans="3:3" x14ac:dyDescent="0.25">
      <c r="C2597" s="40" t="s">
        <v>4154</v>
      </c>
    </row>
    <row r="2598" spans="3:3" x14ac:dyDescent="0.25">
      <c r="C2598" s="39" t="s">
        <v>4155</v>
      </c>
    </row>
    <row r="2599" spans="3:3" x14ac:dyDescent="0.25">
      <c r="C2599" s="40" t="s">
        <v>4156</v>
      </c>
    </row>
    <row r="2600" spans="3:3" x14ac:dyDescent="0.25">
      <c r="C2600" s="39" t="s">
        <v>4157</v>
      </c>
    </row>
    <row r="2601" spans="3:3" x14ac:dyDescent="0.25">
      <c r="C2601" s="40" t="s">
        <v>4158</v>
      </c>
    </row>
    <row r="2602" spans="3:3" x14ac:dyDescent="0.25">
      <c r="C2602" s="39" t="s">
        <v>4159</v>
      </c>
    </row>
    <row r="2603" spans="3:3" x14ac:dyDescent="0.25">
      <c r="C2603" s="40" t="s">
        <v>4160</v>
      </c>
    </row>
    <row r="2604" spans="3:3" x14ac:dyDescent="0.25">
      <c r="C2604" s="39" t="s">
        <v>4161</v>
      </c>
    </row>
    <row r="2605" spans="3:3" x14ac:dyDescent="0.25">
      <c r="C2605" s="40" t="s">
        <v>4162</v>
      </c>
    </row>
    <row r="2606" spans="3:3" x14ac:dyDescent="0.25">
      <c r="C2606" s="39" t="s">
        <v>4163</v>
      </c>
    </row>
    <row r="2607" spans="3:3" x14ac:dyDescent="0.25">
      <c r="C2607" s="40" t="s">
        <v>4164</v>
      </c>
    </row>
    <row r="2608" spans="3:3" x14ac:dyDescent="0.25">
      <c r="C2608" s="39" t="s">
        <v>4165</v>
      </c>
    </row>
    <row r="2609" spans="3:3" x14ac:dyDescent="0.25">
      <c r="C2609" s="40" t="s">
        <v>4166</v>
      </c>
    </row>
    <row r="2610" spans="3:3" x14ac:dyDescent="0.25">
      <c r="C2610" s="39" t="s">
        <v>4167</v>
      </c>
    </row>
    <row r="2611" spans="3:3" x14ac:dyDescent="0.25">
      <c r="C2611" s="40" t="s">
        <v>4168</v>
      </c>
    </row>
    <row r="2612" spans="3:3" x14ac:dyDescent="0.25">
      <c r="C2612" s="39" t="s">
        <v>4169</v>
      </c>
    </row>
    <row r="2613" spans="3:3" x14ac:dyDescent="0.25">
      <c r="C2613" s="40" t="s">
        <v>4170</v>
      </c>
    </row>
    <row r="2614" spans="3:3" x14ac:dyDescent="0.25">
      <c r="C2614" s="39" t="s">
        <v>4171</v>
      </c>
    </row>
    <row r="2615" spans="3:3" x14ac:dyDescent="0.25">
      <c r="C2615" s="40" t="s">
        <v>4172</v>
      </c>
    </row>
    <row r="2616" spans="3:3" x14ac:dyDescent="0.25">
      <c r="C2616" s="39" t="s">
        <v>4173</v>
      </c>
    </row>
    <row r="2617" spans="3:3" x14ac:dyDescent="0.25">
      <c r="C2617" s="40" t="s">
        <v>4174</v>
      </c>
    </row>
    <row r="2618" spans="3:3" x14ac:dyDescent="0.25">
      <c r="C2618" s="39" t="s">
        <v>4175</v>
      </c>
    </row>
    <row r="2619" spans="3:3" x14ac:dyDescent="0.25">
      <c r="C2619" s="40" t="s">
        <v>4176</v>
      </c>
    </row>
    <row r="2620" spans="3:3" x14ac:dyDescent="0.25">
      <c r="C2620" s="39" t="s">
        <v>4177</v>
      </c>
    </row>
    <row r="2621" spans="3:3" x14ac:dyDescent="0.25">
      <c r="C2621" s="40" t="s">
        <v>4178</v>
      </c>
    </row>
    <row r="2622" spans="3:3" x14ac:dyDescent="0.25">
      <c r="C2622" s="39" t="s">
        <v>4179</v>
      </c>
    </row>
    <row r="2623" spans="3:3" x14ac:dyDescent="0.25">
      <c r="C2623" s="40" t="s">
        <v>4180</v>
      </c>
    </row>
    <row r="2624" spans="3:3" x14ac:dyDescent="0.25">
      <c r="C2624" s="39" t="s">
        <v>4181</v>
      </c>
    </row>
    <row r="2625" spans="3:3" x14ac:dyDescent="0.25">
      <c r="C2625" s="40" t="s">
        <v>4182</v>
      </c>
    </row>
    <row r="2626" spans="3:3" x14ac:dyDescent="0.25">
      <c r="C2626" s="39" t="s">
        <v>4183</v>
      </c>
    </row>
    <row r="2627" spans="3:3" x14ac:dyDescent="0.25">
      <c r="C2627" s="40" t="s">
        <v>4184</v>
      </c>
    </row>
    <row r="2628" spans="3:3" x14ac:dyDescent="0.25">
      <c r="C2628" s="39" t="s">
        <v>4185</v>
      </c>
    </row>
    <row r="2629" spans="3:3" x14ac:dyDescent="0.25">
      <c r="C2629" s="40" t="s">
        <v>4186</v>
      </c>
    </row>
    <row r="2630" spans="3:3" x14ac:dyDescent="0.25">
      <c r="C2630" s="39" t="s">
        <v>4187</v>
      </c>
    </row>
    <row r="2631" spans="3:3" x14ac:dyDescent="0.25">
      <c r="C2631" s="40" t="s">
        <v>4188</v>
      </c>
    </row>
    <row r="2632" spans="3:3" x14ac:dyDescent="0.25">
      <c r="C2632" s="39" t="s">
        <v>4189</v>
      </c>
    </row>
    <row r="2633" spans="3:3" x14ac:dyDescent="0.25">
      <c r="C2633" s="40" t="s">
        <v>4190</v>
      </c>
    </row>
    <row r="2634" spans="3:3" x14ac:dyDescent="0.25">
      <c r="C2634" s="39" t="s">
        <v>4191</v>
      </c>
    </row>
    <row r="2635" spans="3:3" x14ac:dyDescent="0.25">
      <c r="C2635" s="40" t="s">
        <v>4192</v>
      </c>
    </row>
    <row r="2636" spans="3:3" x14ac:dyDescent="0.25">
      <c r="C2636" s="39" t="s">
        <v>4193</v>
      </c>
    </row>
    <row r="2637" spans="3:3" x14ac:dyDescent="0.25">
      <c r="C2637" s="40" t="s">
        <v>4194</v>
      </c>
    </row>
    <row r="2638" spans="3:3" x14ac:dyDescent="0.25">
      <c r="C2638" s="39" t="s">
        <v>4195</v>
      </c>
    </row>
    <row r="2639" spans="3:3" x14ac:dyDescent="0.25">
      <c r="C2639" s="40" t="s">
        <v>4196</v>
      </c>
    </row>
    <row r="2640" spans="3:3" x14ac:dyDescent="0.25">
      <c r="C2640" s="39" t="s">
        <v>4197</v>
      </c>
    </row>
    <row r="2641" spans="3:3" x14ac:dyDescent="0.25">
      <c r="C2641" s="40" t="s">
        <v>4198</v>
      </c>
    </row>
    <row r="2642" spans="3:3" x14ac:dyDescent="0.25">
      <c r="C2642" s="39" t="s">
        <v>4199</v>
      </c>
    </row>
    <row r="2643" spans="3:3" x14ac:dyDescent="0.25">
      <c r="C2643" s="40" t="s">
        <v>4200</v>
      </c>
    </row>
    <row r="2644" spans="3:3" x14ac:dyDescent="0.25">
      <c r="C2644" s="39" t="s">
        <v>4201</v>
      </c>
    </row>
    <row r="2645" spans="3:3" x14ac:dyDescent="0.25">
      <c r="C2645" s="40" t="s">
        <v>4202</v>
      </c>
    </row>
    <row r="2646" spans="3:3" x14ac:dyDescent="0.25">
      <c r="C2646" s="39" t="s">
        <v>4203</v>
      </c>
    </row>
    <row r="2647" spans="3:3" x14ac:dyDescent="0.25">
      <c r="C2647" s="40" t="s">
        <v>4204</v>
      </c>
    </row>
    <row r="2648" spans="3:3" x14ac:dyDescent="0.25">
      <c r="C2648" s="39" t="s">
        <v>4205</v>
      </c>
    </row>
    <row r="2649" spans="3:3" x14ac:dyDescent="0.25">
      <c r="C2649" s="40" t="s">
        <v>4206</v>
      </c>
    </row>
    <row r="2650" spans="3:3" x14ac:dyDescent="0.25">
      <c r="C2650" s="39" t="s">
        <v>4207</v>
      </c>
    </row>
    <row r="2651" spans="3:3" x14ac:dyDescent="0.25">
      <c r="C2651" s="40" t="s">
        <v>4208</v>
      </c>
    </row>
    <row r="2652" spans="3:3" x14ac:dyDescent="0.25">
      <c r="C2652" s="39" t="s">
        <v>4209</v>
      </c>
    </row>
    <row r="2653" spans="3:3" x14ac:dyDescent="0.25">
      <c r="C2653" s="40" t="s">
        <v>4210</v>
      </c>
    </row>
    <row r="2654" spans="3:3" x14ac:dyDescent="0.25">
      <c r="C2654" s="39" t="s">
        <v>4211</v>
      </c>
    </row>
    <row r="2655" spans="3:3" x14ac:dyDescent="0.25">
      <c r="C2655" s="40" t="s">
        <v>4212</v>
      </c>
    </row>
    <row r="2656" spans="3:3" x14ac:dyDescent="0.25">
      <c r="C2656" s="39" t="s">
        <v>4213</v>
      </c>
    </row>
    <row r="2657" spans="3:3" x14ac:dyDescent="0.25">
      <c r="C2657" s="40" t="s">
        <v>4214</v>
      </c>
    </row>
    <row r="2658" spans="3:3" x14ac:dyDescent="0.25">
      <c r="C2658" s="39" t="s">
        <v>4215</v>
      </c>
    </row>
    <row r="2659" spans="3:3" x14ac:dyDescent="0.25">
      <c r="C2659" s="40" t="s">
        <v>4216</v>
      </c>
    </row>
    <row r="2660" spans="3:3" x14ac:dyDescent="0.25">
      <c r="C2660" s="39" t="s">
        <v>4217</v>
      </c>
    </row>
    <row r="2661" spans="3:3" x14ac:dyDescent="0.25">
      <c r="C2661" s="40" t="s">
        <v>4218</v>
      </c>
    </row>
    <row r="2662" spans="3:3" x14ac:dyDescent="0.25">
      <c r="C2662" s="39" t="s">
        <v>4219</v>
      </c>
    </row>
    <row r="2663" spans="3:3" x14ac:dyDescent="0.25">
      <c r="C2663" s="40" t="s">
        <v>4220</v>
      </c>
    </row>
    <row r="2664" spans="3:3" x14ac:dyDescent="0.25">
      <c r="C2664" s="39" t="s">
        <v>4221</v>
      </c>
    </row>
    <row r="2665" spans="3:3" x14ac:dyDescent="0.25">
      <c r="C2665" s="40" t="s">
        <v>4222</v>
      </c>
    </row>
    <row r="2666" spans="3:3" x14ac:dyDescent="0.25">
      <c r="C2666" s="39" t="s">
        <v>4223</v>
      </c>
    </row>
    <row r="2667" spans="3:3" x14ac:dyDescent="0.25">
      <c r="C2667" s="40" t="s">
        <v>4224</v>
      </c>
    </row>
    <row r="2668" spans="3:3" x14ac:dyDescent="0.25">
      <c r="C2668" s="39" t="s">
        <v>4225</v>
      </c>
    </row>
    <row r="2669" spans="3:3" x14ac:dyDescent="0.25">
      <c r="C2669" s="40" t="s">
        <v>4226</v>
      </c>
    </row>
    <row r="2670" spans="3:3" x14ac:dyDescent="0.25">
      <c r="C2670" s="39" t="s">
        <v>4227</v>
      </c>
    </row>
    <row r="2671" spans="3:3" x14ac:dyDescent="0.25">
      <c r="C2671" s="40" t="s">
        <v>4228</v>
      </c>
    </row>
    <row r="2672" spans="3:3" x14ac:dyDescent="0.25">
      <c r="C2672" s="39" t="s">
        <v>4229</v>
      </c>
    </row>
    <row r="2673" spans="3:3" x14ac:dyDescent="0.25">
      <c r="C2673" s="40" t="s">
        <v>4230</v>
      </c>
    </row>
    <row r="2674" spans="3:3" x14ac:dyDescent="0.25">
      <c r="C2674" s="39" t="s">
        <v>4231</v>
      </c>
    </row>
    <row r="2675" spans="3:3" x14ac:dyDescent="0.25">
      <c r="C2675" s="40" t="s">
        <v>4232</v>
      </c>
    </row>
    <row r="2676" spans="3:3" x14ac:dyDescent="0.25">
      <c r="C2676" s="39" t="s">
        <v>4233</v>
      </c>
    </row>
    <row r="2677" spans="3:3" x14ac:dyDescent="0.25">
      <c r="C2677" s="40" t="s">
        <v>4234</v>
      </c>
    </row>
    <row r="2678" spans="3:3" x14ac:dyDescent="0.25">
      <c r="C2678" s="39" t="s">
        <v>4235</v>
      </c>
    </row>
    <row r="2679" spans="3:3" x14ac:dyDescent="0.25">
      <c r="C2679" s="40" t="s">
        <v>4236</v>
      </c>
    </row>
    <row r="2680" spans="3:3" x14ac:dyDescent="0.25">
      <c r="C2680" s="39" t="s">
        <v>4237</v>
      </c>
    </row>
    <row r="2681" spans="3:3" x14ac:dyDescent="0.25">
      <c r="C2681" s="40" t="s">
        <v>4238</v>
      </c>
    </row>
    <row r="2682" spans="3:3" x14ac:dyDescent="0.25">
      <c r="C2682" s="39" t="s">
        <v>4239</v>
      </c>
    </row>
    <row r="2683" spans="3:3" x14ac:dyDescent="0.25">
      <c r="C2683" s="40" t="s">
        <v>4240</v>
      </c>
    </row>
    <row r="2684" spans="3:3" x14ac:dyDescent="0.25">
      <c r="C2684" s="39" t="s">
        <v>4241</v>
      </c>
    </row>
    <row r="2685" spans="3:3" x14ac:dyDescent="0.25">
      <c r="C2685" s="40" t="s">
        <v>4242</v>
      </c>
    </row>
    <row r="2686" spans="3:3" x14ac:dyDescent="0.25">
      <c r="C2686" s="39" t="s">
        <v>4243</v>
      </c>
    </row>
    <row r="2687" spans="3:3" x14ac:dyDescent="0.25">
      <c r="C2687" s="40" t="s">
        <v>4244</v>
      </c>
    </row>
    <row r="2688" spans="3:3" x14ac:dyDescent="0.25">
      <c r="C2688" s="39" t="s">
        <v>4245</v>
      </c>
    </row>
    <row r="2689" spans="3:3" x14ac:dyDescent="0.25">
      <c r="C2689" s="40" t="s">
        <v>4246</v>
      </c>
    </row>
    <row r="2690" spans="3:3" x14ac:dyDescent="0.25">
      <c r="C2690" s="39" t="s">
        <v>4247</v>
      </c>
    </row>
    <row r="2691" spans="3:3" x14ac:dyDescent="0.25">
      <c r="C2691" s="40" t="s">
        <v>4248</v>
      </c>
    </row>
    <row r="2692" spans="3:3" x14ac:dyDescent="0.25">
      <c r="C2692" s="39" t="s">
        <v>4249</v>
      </c>
    </row>
    <row r="2693" spans="3:3" x14ac:dyDescent="0.25">
      <c r="C2693" s="40" t="s">
        <v>4250</v>
      </c>
    </row>
    <row r="2694" spans="3:3" x14ac:dyDescent="0.25">
      <c r="C2694" s="39" t="s">
        <v>4251</v>
      </c>
    </row>
    <row r="2695" spans="3:3" x14ac:dyDescent="0.25">
      <c r="C2695" s="40" t="s">
        <v>4252</v>
      </c>
    </row>
    <row r="2696" spans="3:3" x14ac:dyDescent="0.25">
      <c r="C2696" s="39" t="s">
        <v>4253</v>
      </c>
    </row>
    <row r="2697" spans="3:3" x14ac:dyDescent="0.25">
      <c r="C2697" s="40" t="s">
        <v>4254</v>
      </c>
    </row>
    <row r="2698" spans="3:3" x14ac:dyDescent="0.25">
      <c r="C2698" s="39" t="s">
        <v>4255</v>
      </c>
    </row>
    <row r="2699" spans="3:3" x14ac:dyDescent="0.25">
      <c r="C2699" s="40" t="s">
        <v>4256</v>
      </c>
    </row>
    <row r="2700" spans="3:3" x14ac:dyDescent="0.25">
      <c r="C2700" s="39" t="s">
        <v>4257</v>
      </c>
    </row>
    <row r="2701" spans="3:3" x14ac:dyDescent="0.25">
      <c r="C2701" s="40" t="s">
        <v>4258</v>
      </c>
    </row>
    <row r="2702" spans="3:3" x14ac:dyDescent="0.25">
      <c r="C2702" s="39" t="s">
        <v>4259</v>
      </c>
    </row>
    <row r="2703" spans="3:3" x14ac:dyDescent="0.25">
      <c r="C2703" s="40" t="s">
        <v>4260</v>
      </c>
    </row>
    <row r="2704" spans="3:3" x14ac:dyDescent="0.25">
      <c r="C2704" s="39" t="s">
        <v>4261</v>
      </c>
    </row>
    <row r="2705" spans="3:3" x14ac:dyDescent="0.25">
      <c r="C2705" s="40" t="s">
        <v>4262</v>
      </c>
    </row>
    <row r="2706" spans="3:3" x14ac:dyDescent="0.25">
      <c r="C2706" s="39" t="s">
        <v>4263</v>
      </c>
    </row>
    <row r="2707" spans="3:3" x14ac:dyDescent="0.25">
      <c r="C2707" s="40" t="s">
        <v>4264</v>
      </c>
    </row>
    <row r="2708" spans="3:3" x14ac:dyDescent="0.25">
      <c r="C2708" s="39" t="s">
        <v>4265</v>
      </c>
    </row>
    <row r="2709" spans="3:3" x14ac:dyDescent="0.25">
      <c r="C2709" s="40" t="s">
        <v>4266</v>
      </c>
    </row>
    <row r="2710" spans="3:3" x14ac:dyDescent="0.25">
      <c r="C2710" s="39" t="s">
        <v>4267</v>
      </c>
    </row>
    <row r="2711" spans="3:3" x14ac:dyDescent="0.25">
      <c r="C2711" s="40" t="s">
        <v>4268</v>
      </c>
    </row>
    <row r="2712" spans="3:3" x14ac:dyDescent="0.25">
      <c r="C2712" s="39" t="s">
        <v>4269</v>
      </c>
    </row>
    <row r="2713" spans="3:3" x14ac:dyDescent="0.25">
      <c r="C2713" s="40" t="s">
        <v>4270</v>
      </c>
    </row>
    <row r="2714" spans="3:3" x14ac:dyDescent="0.25">
      <c r="C2714" s="39" t="s">
        <v>4271</v>
      </c>
    </row>
    <row r="2715" spans="3:3" x14ac:dyDescent="0.25">
      <c r="C2715" s="40" t="s">
        <v>4272</v>
      </c>
    </row>
    <row r="2716" spans="3:3" x14ac:dyDescent="0.25">
      <c r="C2716" s="39" t="s">
        <v>4273</v>
      </c>
    </row>
    <row r="2717" spans="3:3" x14ac:dyDescent="0.25">
      <c r="C2717" s="40" t="s">
        <v>4274</v>
      </c>
    </row>
    <row r="2718" spans="3:3" x14ac:dyDescent="0.25">
      <c r="C2718" s="39" t="s">
        <v>4275</v>
      </c>
    </row>
    <row r="2719" spans="3:3" x14ac:dyDescent="0.25">
      <c r="C2719" s="40" t="s">
        <v>4276</v>
      </c>
    </row>
    <row r="2720" spans="3:3" x14ac:dyDescent="0.25">
      <c r="C2720" s="39" t="s">
        <v>4277</v>
      </c>
    </row>
    <row r="2721" spans="3:3" x14ac:dyDescent="0.25">
      <c r="C2721" s="40" t="s">
        <v>4278</v>
      </c>
    </row>
    <row r="2722" spans="3:3" x14ac:dyDescent="0.25">
      <c r="C2722" s="39" t="s">
        <v>4279</v>
      </c>
    </row>
    <row r="2723" spans="3:3" x14ac:dyDescent="0.25">
      <c r="C2723" s="40" t="s">
        <v>4280</v>
      </c>
    </row>
    <row r="2724" spans="3:3" x14ac:dyDescent="0.25">
      <c r="C2724" s="39" t="s">
        <v>4281</v>
      </c>
    </row>
    <row r="2725" spans="3:3" x14ac:dyDescent="0.25">
      <c r="C2725" s="40" t="s">
        <v>4282</v>
      </c>
    </row>
    <row r="2726" spans="3:3" x14ac:dyDescent="0.25">
      <c r="C2726" s="39" t="s">
        <v>4283</v>
      </c>
    </row>
    <row r="2727" spans="3:3" x14ac:dyDescent="0.25">
      <c r="C2727" s="40" t="s">
        <v>4284</v>
      </c>
    </row>
    <row r="2728" spans="3:3" x14ac:dyDescent="0.25">
      <c r="C2728" s="39" t="s">
        <v>4285</v>
      </c>
    </row>
    <row r="2729" spans="3:3" x14ac:dyDescent="0.25">
      <c r="C2729" s="40" t="s">
        <v>4286</v>
      </c>
    </row>
    <row r="2730" spans="3:3" x14ac:dyDescent="0.25">
      <c r="C2730" s="39" t="s">
        <v>4287</v>
      </c>
    </row>
    <row r="2731" spans="3:3" x14ac:dyDescent="0.25">
      <c r="C2731" s="40" t="s">
        <v>4288</v>
      </c>
    </row>
    <row r="2732" spans="3:3" x14ac:dyDescent="0.25">
      <c r="C2732" s="39" t="s">
        <v>4289</v>
      </c>
    </row>
    <row r="2733" spans="3:3" x14ac:dyDescent="0.25">
      <c r="C2733" s="40" t="s">
        <v>4290</v>
      </c>
    </row>
    <row r="2734" spans="3:3" x14ac:dyDescent="0.25">
      <c r="C2734" s="39" t="s">
        <v>4291</v>
      </c>
    </row>
    <row r="2735" spans="3:3" x14ac:dyDescent="0.25">
      <c r="C2735" s="40" t="s">
        <v>1117</v>
      </c>
    </row>
    <row r="2736" spans="3:3" x14ac:dyDescent="0.25">
      <c r="C2736" s="39" t="s">
        <v>4292</v>
      </c>
    </row>
    <row r="2737" spans="3:3" x14ac:dyDescent="0.25">
      <c r="C2737" s="40" t="s">
        <v>4293</v>
      </c>
    </row>
    <row r="2738" spans="3:3" x14ac:dyDescent="0.25">
      <c r="C2738" s="39" t="s">
        <v>4294</v>
      </c>
    </row>
    <row r="2739" spans="3:3" x14ac:dyDescent="0.25">
      <c r="C2739" s="40" t="s">
        <v>4295</v>
      </c>
    </row>
    <row r="2740" spans="3:3" x14ac:dyDescent="0.25">
      <c r="C2740" s="39" t="s">
        <v>4296</v>
      </c>
    </row>
    <row r="2741" spans="3:3" x14ac:dyDescent="0.25">
      <c r="C2741" s="40" t="s">
        <v>4297</v>
      </c>
    </row>
    <row r="2742" spans="3:3" x14ac:dyDescent="0.25">
      <c r="C2742" s="39" t="s">
        <v>4298</v>
      </c>
    </row>
    <row r="2743" spans="3:3" x14ac:dyDescent="0.25">
      <c r="C2743" s="40" t="s">
        <v>4299</v>
      </c>
    </row>
    <row r="2744" spans="3:3" x14ac:dyDescent="0.25">
      <c r="C2744" s="39" t="s">
        <v>4300</v>
      </c>
    </row>
    <row r="2745" spans="3:3" x14ac:dyDescent="0.25">
      <c r="C2745" s="40" t="s">
        <v>4301</v>
      </c>
    </row>
    <row r="2746" spans="3:3" x14ac:dyDescent="0.25">
      <c r="C2746" s="39" t="s">
        <v>4302</v>
      </c>
    </row>
    <row r="2747" spans="3:3" x14ac:dyDescent="0.25">
      <c r="C2747" s="40" t="s">
        <v>4303</v>
      </c>
    </row>
    <row r="2748" spans="3:3" x14ac:dyDescent="0.25">
      <c r="C2748" s="39" t="s">
        <v>4304</v>
      </c>
    </row>
    <row r="2749" spans="3:3" x14ac:dyDescent="0.25">
      <c r="C2749" s="40" t="s">
        <v>4305</v>
      </c>
    </row>
    <row r="2750" spans="3:3" x14ac:dyDescent="0.25">
      <c r="C2750" s="39" t="s">
        <v>4306</v>
      </c>
    </row>
    <row r="2751" spans="3:3" x14ac:dyDescent="0.25">
      <c r="C2751" s="40" t="s">
        <v>4307</v>
      </c>
    </row>
    <row r="2752" spans="3:3" x14ac:dyDescent="0.25">
      <c r="C2752" s="39" t="s">
        <v>4308</v>
      </c>
    </row>
    <row r="2753" spans="3:3" x14ac:dyDescent="0.25">
      <c r="C2753" s="40" t="s">
        <v>4309</v>
      </c>
    </row>
    <row r="2754" spans="3:3" x14ac:dyDescent="0.25">
      <c r="C2754" s="39" t="s">
        <v>4310</v>
      </c>
    </row>
    <row r="2755" spans="3:3" x14ac:dyDescent="0.25">
      <c r="C2755" s="40" t="s">
        <v>4311</v>
      </c>
    </row>
    <row r="2756" spans="3:3" x14ac:dyDescent="0.25">
      <c r="C2756" s="39" t="s">
        <v>4312</v>
      </c>
    </row>
    <row r="2757" spans="3:3" x14ac:dyDescent="0.25">
      <c r="C2757" s="40" t="s">
        <v>4313</v>
      </c>
    </row>
    <row r="2758" spans="3:3" x14ac:dyDescent="0.25">
      <c r="C2758" s="39" t="s">
        <v>4314</v>
      </c>
    </row>
    <row r="2759" spans="3:3" x14ac:dyDescent="0.25">
      <c r="C2759" s="40" t="s">
        <v>4315</v>
      </c>
    </row>
    <row r="2760" spans="3:3" x14ac:dyDescent="0.25">
      <c r="C2760" s="39" t="s">
        <v>4316</v>
      </c>
    </row>
    <row r="2761" spans="3:3" x14ac:dyDescent="0.25">
      <c r="C2761" s="40" t="s">
        <v>4317</v>
      </c>
    </row>
    <row r="2762" spans="3:3" x14ac:dyDescent="0.25">
      <c r="C2762" s="39" t="s">
        <v>4318</v>
      </c>
    </row>
    <row r="2763" spans="3:3" x14ac:dyDescent="0.25">
      <c r="C2763" s="40" t="s">
        <v>4319</v>
      </c>
    </row>
    <row r="2764" spans="3:3" x14ac:dyDescent="0.25">
      <c r="C2764" s="39" t="s">
        <v>4320</v>
      </c>
    </row>
    <row r="2765" spans="3:3" x14ac:dyDescent="0.25">
      <c r="C2765" s="40" t="s">
        <v>4321</v>
      </c>
    </row>
    <row r="2766" spans="3:3" x14ac:dyDescent="0.25">
      <c r="C2766" s="39" t="s">
        <v>4322</v>
      </c>
    </row>
    <row r="2767" spans="3:3" x14ac:dyDescent="0.25">
      <c r="C2767" s="40" t="s">
        <v>4323</v>
      </c>
    </row>
    <row r="2768" spans="3:3" x14ac:dyDescent="0.25">
      <c r="C2768" s="39" t="s">
        <v>4324</v>
      </c>
    </row>
    <row r="2769" spans="3:3" x14ac:dyDescent="0.25">
      <c r="C2769" s="40" t="s">
        <v>4325</v>
      </c>
    </row>
    <row r="2770" spans="3:3" x14ac:dyDescent="0.25">
      <c r="C2770" s="39" t="s">
        <v>4326</v>
      </c>
    </row>
    <row r="2771" spans="3:3" x14ac:dyDescent="0.25">
      <c r="C2771" s="40" t="s">
        <v>4327</v>
      </c>
    </row>
    <row r="2772" spans="3:3" x14ac:dyDescent="0.25">
      <c r="C2772" s="39" t="s">
        <v>4328</v>
      </c>
    </row>
    <row r="2773" spans="3:3" x14ac:dyDescent="0.25">
      <c r="C2773" s="40" t="s">
        <v>4329</v>
      </c>
    </row>
    <row r="2774" spans="3:3" x14ac:dyDescent="0.25">
      <c r="C2774" s="39" t="s">
        <v>4330</v>
      </c>
    </row>
    <row r="2775" spans="3:3" x14ac:dyDescent="0.25">
      <c r="C2775" s="40" t="s">
        <v>4331</v>
      </c>
    </row>
    <row r="2776" spans="3:3" x14ac:dyDescent="0.25">
      <c r="C2776" s="39" t="s">
        <v>4332</v>
      </c>
    </row>
    <row r="2777" spans="3:3" x14ac:dyDescent="0.25">
      <c r="C2777" s="40" t="s">
        <v>4333</v>
      </c>
    </row>
    <row r="2778" spans="3:3" x14ac:dyDescent="0.25">
      <c r="C2778" s="39" t="s">
        <v>4334</v>
      </c>
    </row>
    <row r="2779" spans="3:3" x14ac:dyDescent="0.25">
      <c r="C2779" s="40" t="s">
        <v>4335</v>
      </c>
    </row>
    <row r="2780" spans="3:3" x14ac:dyDescent="0.25">
      <c r="C2780" s="39" t="s">
        <v>4336</v>
      </c>
    </row>
    <row r="2781" spans="3:3" x14ac:dyDescent="0.25">
      <c r="C2781" s="40" t="s">
        <v>4337</v>
      </c>
    </row>
    <row r="2782" spans="3:3" x14ac:dyDescent="0.25">
      <c r="C2782" s="39" t="s">
        <v>4338</v>
      </c>
    </row>
    <row r="2783" spans="3:3" x14ac:dyDescent="0.25">
      <c r="C2783" s="40" t="s">
        <v>4339</v>
      </c>
    </row>
    <row r="2784" spans="3:3" x14ac:dyDescent="0.25">
      <c r="C2784" s="39" t="s">
        <v>4340</v>
      </c>
    </row>
    <row r="2785" spans="3:3" x14ac:dyDescent="0.25">
      <c r="C2785" s="40" t="s">
        <v>4341</v>
      </c>
    </row>
    <row r="2786" spans="3:3" x14ac:dyDescent="0.25">
      <c r="C2786" s="39" t="s">
        <v>4342</v>
      </c>
    </row>
    <row r="2787" spans="3:3" x14ac:dyDescent="0.25">
      <c r="C2787" s="40" t="s">
        <v>4343</v>
      </c>
    </row>
    <row r="2788" spans="3:3" x14ac:dyDescent="0.25">
      <c r="C2788" s="39" t="s">
        <v>4344</v>
      </c>
    </row>
    <row r="2789" spans="3:3" x14ac:dyDescent="0.25">
      <c r="C2789" s="40" t="s">
        <v>4345</v>
      </c>
    </row>
    <row r="2790" spans="3:3" x14ac:dyDescent="0.25">
      <c r="C2790" s="39" t="s">
        <v>4346</v>
      </c>
    </row>
    <row r="2791" spans="3:3" x14ac:dyDescent="0.25">
      <c r="C2791" s="40" t="s">
        <v>4347</v>
      </c>
    </row>
    <row r="2792" spans="3:3" x14ac:dyDescent="0.25">
      <c r="C2792" s="39" t="s">
        <v>4348</v>
      </c>
    </row>
    <row r="2793" spans="3:3" x14ac:dyDescent="0.25">
      <c r="C2793" s="40" t="s">
        <v>4349</v>
      </c>
    </row>
    <row r="2794" spans="3:3" x14ac:dyDescent="0.25">
      <c r="C2794" s="39" t="s">
        <v>4350</v>
      </c>
    </row>
    <row r="2795" spans="3:3" x14ac:dyDescent="0.25">
      <c r="C2795" s="40" t="s">
        <v>4351</v>
      </c>
    </row>
    <row r="2796" spans="3:3" x14ac:dyDescent="0.25">
      <c r="C2796" s="39" t="s">
        <v>4352</v>
      </c>
    </row>
    <row r="2797" spans="3:3" x14ac:dyDescent="0.25">
      <c r="C2797" s="40" t="s">
        <v>4353</v>
      </c>
    </row>
    <row r="2798" spans="3:3" x14ac:dyDescent="0.25">
      <c r="C2798" s="39" t="s">
        <v>4354</v>
      </c>
    </row>
    <row r="2799" spans="3:3" x14ac:dyDescent="0.25">
      <c r="C2799" s="40" t="s">
        <v>4355</v>
      </c>
    </row>
    <row r="2800" spans="3:3" x14ac:dyDescent="0.25">
      <c r="C2800" s="39" t="s">
        <v>4356</v>
      </c>
    </row>
    <row r="2801" spans="3:3" x14ac:dyDescent="0.25">
      <c r="C2801" s="40" t="s">
        <v>4357</v>
      </c>
    </row>
    <row r="2802" spans="3:3" x14ac:dyDescent="0.25">
      <c r="C2802" s="39" t="s">
        <v>4358</v>
      </c>
    </row>
    <row r="2803" spans="3:3" x14ac:dyDescent="0.25">
      <c r="C2803" s="40" t="s">
        <v>4359</v>
      </c>
    </row>
    <row r="2804" spans="3:3" x14ac:dyDescent="0.25">
      <c r="C2804" s="39" t="s">
        <v>4360</v>
      </c>
    </row>
    <row r="2805" spans="3:3" x14ac:dyDescent="0.25">
      <c r="C2805" s="40" t="s">
        <v>4361</v>
      </c>
    </row>
    <row r="2806" spans="3:3" x14ac:dyDescent="0.25">
      <c r="C2806" s="39" t="s">
        <v>4362</v>
      </c>
    </row>
    <row r="2807" spans="3:3" x14ac:dyDescent="0.25">
      <c r="C2807" s="40" t="s">
        <v>1138</v>
      </c>
    </row>
    <row r="2808" spans="3:3" x14ac:dyDescent="0.25">
      <c r="C2808" s="39" t="s">
        <v>4363</v>
      </c>
    </row>
    <row r="2809" spans="3:3" x14ac:dyDescent="0.25">
      <c r="C2809" s="40" t="s">
        <v>4364</v>
      </c>
    </row>
    <row r="2810" spans="3:3" x14ac:dyDescent="0.25">
      <c r="C2810" s="39" t="s">
        <v>4365</v>
      </c>
    </row>
    <row r="2811" spans="3:3" x14ac:dyDescent="0.25">
      <c r="C2811" s="40" t="s">
        <v>4366</v>
      </c>
    </row>
    <row r="2812" spans="3:3" x14ac:dyDescent="0.25">
      <c r="C2812" s="39" t="s">
        <v>4367</v>
      </c>
    </row>
    <row r="2813" spans="3:3" x14ac:dyDescent="0.25">
      <c r="C2813" s="40" t="s">
        <v>4368</v>
      </c>
    </row>
    <row r="2814" spans="3:3" x14ac:dyDescent="0.25">
      <c r="C2814" s="39" t="s">
        <v>4369</v>
      </c>
    </row>
    <row r="2815" spans="3:3" x14ac:dyDescent="0.25">
      <c r="C2815" s="40" t="s">
        <v>4370</v>
      </c>
    </row>
    <row r="2816" spans="3:3" x14ac:dyDescent="0.25">
      <c r="C2816" s="39" t="s">
        <v>4371</v>
      </c>
    </row>
    <row r="2817" spans="3:3" x14ac:dyDescent="0.25">
      <c r="C2817" s="40" t="s">
        <v>4372</v>
      </c>
    </row>
    <row r="2818" spans="3:3" x14ac:dyDescent="0.25">
      <c r="C2818" s="39" t="s">
        <v>4373</v>
      </c>
    </row>
    <row r="2819" spans="3:3" x14ac:dyDescent="0.25">
      <c r="C2819" s="40" t="s">
        <v>4374</v>
      </c>
    </row>
    <row r="2820" spans="3:3" x14ac:dyDescent="0.25">
      <c r="C2820" s="39" t="s">
        <v>4375</v>
      </c>
    </row>
    <row r="2821" spans="3:3" x14ac:dyDescent="0.25">
      <c r="C2821" s="40" t="s">
        <v>4376</v>
      </c>
    </row>
    <row r="2822" spans="3:3" x14ac:dyDescent="0.25">
      <c r="C2822" s="39" t="s">
        <v>4377</v>
      </c>
    </row>
    <row r="2823" spans="3:3" x14ac:dyDescent="0.25">
      <c r="C2823" s="40" t="s">
        <v>4378</v>
      </c>
    </row>
    <row r="2824" spans="3:3" x14ac:dyDescent="0.25">
      <c r="C2824" s="39" t="s">
        <v>4379</v>
      </c>
    </row>
    <row r="2825" spans="3:3" x14ac:dyDescent="0.25">
      <c r="C2825" s="40" t="s">
        <v>4380</v>
      </c>
    </row>
    <row r="2826" spans="3:3" x14ac:dyDescent="0.25">
      <c r="C2826" s="39" t="s">
        <v>4381</v>
      </c>
    </row>
    <row r="2827" spans="3:3" x14ac:dyDescent="0.25">
      <c r="C2827" s="40" t="s">
        <v>4382</v>
      </c>
    </row>
    <row r="2828" spans="3:3" x14ac:dyDescent="0.25">
      <c r="C2828" s="39" t="s">
        <v>4383</v>
      </c>
    </row>
    <row r="2829" spans="3:3" x14ac:dyDescent="0.25">
      <c r="C2829" s="40" t="s">
        <v>4384</v>
      </c>
    </row>
    <row r="2830" spans="3:3" x14ac:dyDescent="0.25">
      <c r="C2830" s="39" t="s">
        <v>1147</v>
      </c>
    </row>
    <row r="2831" spans="3:3" x14ac:dyDescent="0.25">
      <c r="C2831" s="40" t="s">
        <v>4385</v>
      </c>
    </row>
    <row r="2832" spans="3:3" x14ac:dyDescent="0.25">
      <c r="C2832" s="39" t="s">
        <v>4386</v>
      </c>
    </row>
    <row r="2833" spans="3:3" x14ac:dyDescent="0.25">
      <c r="C2833" s="40" t="s">
        <v>4387</v>
      </c>
    </row>
    <row r="2834" spans="3:3" x14ac:dyDescent="0.25">
      <c r="C2834" s="39" t="s">
        <v>4388</v>
      </c>
    </row>
    <row r="2835" spans="3:3" x14ac:dyDescent="0.25">
      <c r="C2835" s="40" t="s">
        <v>4389</v>
      </c>
    </row>
    <row r="2836" spans="3:3" x14ac:dyDescent="0.25">
      <c r="C2836" s="39" t="s">
        <v>4390</v>
      </c>
    </row>
    <row r="2837" spans="3:3" x14ac:dyDescent="0.25">
      <c r="C2837" s="40" t="s">
        <v>4391</v>
      </c>
    </row>
    <row r="2838" spans="3:3" x14ac:dyDescent="0.25">
      <c r="C2838" s="39" t="s">
        <v>4392</v>
      </c>
    </row>
    <row r="2839" spans="3:3" x14ac:dyDescent="0.25">
      <c r="C2839" s="40" t="s">
        <v>4393</v>
      </c>
    </row>
    <row r="2840" spans="3:3" x14ac:dyDescent="0.25">
      <c r="C2840" s="39" t="s">
        <v>4394</v>
      </c>
    </row>
    <row r="2841" spans="3:3" x14ac:dyDescent="0.25">
      <c r="C2841" s="40" t="s">
        <v>4395</v>
      </c>
    </row>
    <row r="2842" spans="3:3" x14ac:dyDescent="0.25">
      <c r="C2842" s="39" t="s">
        <v>4396</v>
      </c>
    </row>
    <row r="2843" spans="3:3" x14ac:dyDescent="0.25">
      <c r="C2843" s="40" t="s">
        <v>4397</v>
      </c>
    </row>
    <row r="2844" spans="3:3" x14ac:dyDescent="0.25">
      <c r="C2844" s="39" t="s">
        <v>4398</v>
      </c>
    </row>
    <row r="2845" spans="3:3" x14ac:dyDescent="0.25">
      <c r="C2845" s="40" t="s">
        <v>4399</v>
      </c>
    </row>
    <row r="2846" spans="3:3" x14ac:dyDescent="0.25">
      <c r="C2846" s="39" t="s">
        <v>4400</v>
      </c>
    </row>
    <row r="2847" spans="3:3" x14ac:dyDescent="0.25">
      <c r="C2847" s="40" t="s">
        <v>4401</v>
      </c>
    </row>
    <row r="2848" spans="3:3" x14ac:dyDescent="0.25">
      <c r="C2848" s="39" t="s">
        <v>4402</v>
      </c>
    </row>
    <row r="2849" spans="3:3" x14ac:dyDescent="0.25">
      <c r="C2849" s="40" t="s">
        <v>4403</v>
      </c>
    </row>
    <row r="2850" spans="3:3" x14ac:dyDescent="0.25">
      <c r="C2850" s="39" t="s">
        <v>4404</v>
      </c>
    </row>
    <row r="2851" spans="3:3" x14ac:dyDescent="0.25">
      <c r="C2851" s="40" t="s">
        <v>4405</v>
      </c>
    </row>
    <row r="2852" spans="3:3" x14ac:dyDescent="0.25">
      <c r="C2852" s="39" t="s">
        <v>4406</v>
      </c>
    </row>
    <row r="2853" spans="3:3" x14ac:dyDescent="0.25">
      <c r="C2853" s="40" t="s">
        <v>4407</v>
      </c>
    </row>
    <row r="2854" spans="3:3" x14ac:dyDescent="0.25">
      <c r="C2854" s="39" t="s">
        <v>4408</v>
      </c>
    </row>
    <row r="2855" spans="3:3" x14ac:dyDescent="0.25">
      <c r="C2855" s="40" t="s">
        <v>4409</v>
      </c>
    </row>
    <row r="2856" spans="3:3" x14ac:dyDescent="0.25">
      <c r="C2856" s="39" t="s">
        <v>4410</v>
      </c>
    </row>
    <row r="2857" spans="3:3" x14ac:dyDescent="0.25">
      <c r="C2857" s="40" t="s">
        <v>4411</v>
      </c>
    </row>
    <row r="2858" spans="3:3" x14ac:dyDescent="0.25">
      <c r="C2858" s="39" t="s">
        <v>4412</v>
      </c>
    </row>
    <row r="2859" spans="3:3" x14ac:dyDescent="0.25">
      <c r="C2859" s="40" t="s">
        <v>4413</v>
      </c>
    </row>
    <row r="2860" spans="3:3" x14ac:dyDescent="0.25">
      <c r="C2860" s="39" t="s">
        <v>4414</v>
      </c>
    </row>
    <row r="2861" spans="3:3" x14ac:dyDescent="0.25">
      <c r="C2861" s="40" t="s">
        <v>4415</v>
      </c>
    </row>
    <row r="2862" spans="3:3" x14ac:dyDescent="0.25">
      <c r="C2862" s="39" t="s">
        <v>4416</v>
      </c>
    </row>
    <row r="2863" spans="3:3" x14ac:dyDescent="0.25">
      <c r="C2863" s="40" t="s">
        <v>4417</v>
      </c>
    </row>
    <row r="2864" spans="3:3" x14ac:dyDescent="0.25">
      <c r="C2864" s="39" t="s">
        <v>4418</v>
      </c>
    </row>
    <row r="2865" spans="3:3" x14ac:dyDescent="0.25">
      <c r="C2865" s="40" t="s">
        <v>4419</v>
      </c>
    </row>
    <row r="2866" spans="3:3" x14ac:dyDescent="0.25">
      <c r="C2866" s="39" t="s">
        <v>4420</v>
      </c>
    </row>
    <row r="2867" spans="3:3" x14ac:dyDescent="0.25">
      <c r="C2867" s="40" t="s">
        <v>4421</v>
      </c>
    </row>
    <row r="2868" spans="3:3" x14ac:dyDescent="0.25">
      <c r="C2868" s="39" t="s">
        <v>4422</v>
      </c>
    </row>
    <row r="2869" spans="3:3" x14ac:dyDescent="0.25">
      <c r="C2869" s="40" t="s">
        <v>4423</v>
      </c>
    </row>
    <row r="2870" spans="3:3" x14ac:dyDescent="0.25">
      <c r="C2870" s="39" t="s">
        <v>4424</v>
      </c>
    </row>
    <row r="2871" spans="3:3" x14ac:dyDescent="0.25">
      <c r="C2871" s="40" t="s">
        <v>4425</v>
      </c>
    </row>
    <row r="2872" spans="3:3" x14ac:dyDescent="0.25">
      <c r="C2872" s="39" t="s">
        <v>4426</v>
      </c>
    </row>
    <row r="2873" spans="3:3" x14ac:dyDescent="0.25">
      <c r="C2873" s="40" t="s">
        <v>4427</v>
      </c>
    </row>
    <row r="2874" spans="3:3" x14ac:dyDescent="0.25">
      <c r="C2874" s="39" t="s">
        <v>4428</v>
      </c>
    </row>
    <row r="2875" spans="3:3" x14ac:dyDescent="0.25">
      <c r="C2875" s="40" t="s">
        <v>4429</v>
      </c>
    </row>
    <row r="2876" spans="3:3" x14ac:dyDescent="0.25">
      <c r="C2876" s="39" t="s">
        <v>4430</v>
      </c>
    </row>
    <row r="2877" spans="3:3" x14ac:dyDescent="0.25">
      <c r="C2877" s="40" t="s">
        <v>4431</v>
      </c>
    </row>
    <row r="2878" spans="3:3" x14ac:dyDescent="0.25">
      <c r="C2878" s="39" t="s">
        <v>4432</v>
      </c>
    </row>
    <row r="2879" spans="3:3" x14ac:dyDescent="0.25">
      <c r="C2879" s="40" t="s">
        <v>4433</v>
      </c>
    </row>
    <row r="2880" spans="3:3" x14ac:dyDescent="0.25">
      <c r="C2880" s="39" t="s">
        <v>4434</v>
      </c>
    </row>
    <row r="2881" spans="3:3" x14ac:dyDescent="0.25">
      <c r="C2881" s="40" t="s">
        <v>4435</v>
      </c>
    </row>
    <row r="2882" spans="3:3" x14ac:dyDescent="0.25">
      <c r="C2882" s="39" t="s">
        <v>4436</v>
      </c>
    </row>
    <row r="2883" spans="3:3" x14ac:dyDescent="0.25">
      <c r="C2883" s="40" t="s">
        <v>4437</v>
      </c>
    </row>
    <row r="2884" spans="3:3" x14ac:dyDescent="0.25">
      <c r="C2884" s="39" t="s">
        <v>4438</v>
      </c>
    </row>
    <row r="2885" spans="3:3" x14ac:dyDescent="0.25">
      <c r="C2885" s="40" t="s">
        <v>4439</v>
      </c>
    </row>
    <row r="2886" spans="3:3" x14ac:dyDescent="0.25">
      <c r="C2886" s="39" t="s">
        <v>4440</v>
      </c>
    </row>
    <row r="2887" spans="3:3" x14ac:dyDescent="0.25">
      <c r="C2887" s="40" t="s">
        <v>4441</v>
      </c>
    </row>
    <row r="2888" spans="3:3" x14ac:dyDescent="0.25">
      <c r="C2888" s="39" t="s">
        <v>4442</v>
      </c>
    </row>
    <row r="2889" spans="3:3" x14ac:dyDescent="0.25">
      <c r="C2889" s="40" t="s">
        <v>4443</v>
      </c>
    </row>
    <row r="2890" spans="3:3" x14ac:dyDescent="0.25">
      <c r="C2890" s="39" t="s">
        <v>4444</v>
      </c>
    </row>
    <row r="2891" spans="3:3" x14ac:dyDescent="0.25">
      <c r="C2891" s="40" t="s">
        <v>4445</v>
      </c>
    </row>
    <row r="2892" spans="3:3" x14ac:dyDescent="0.25">
      <c r="C2892" s="39" t="s">
        <v>4446</v>
      </c>
    </row>
    <row r="2893" spans="3:3" x14ac:dyDescent="0.25">
      <c r="C2893" s="40" t="s">
        <v>4447</v>
      </c>
    </row>
    <row r="2894" spans="3:3" x14ac:dyDescent="0.25">
      <c r="C2894" s="39" t="s">
        <v>4448</v>
      </c>
    </row>
    <row r="2895" spans="3:3" x14ac:dyDescent="0.25">
      <c r="C2895" s="40" t="s">
        <v>4449</v>
      </c>
    </row>
    <row r="2896" spans="3:3" x14ac:dyDescent="0.25">
      <c r="C2896" s="39" t="s">
        <v>4450</v>
      </c>
    </row>
    <row r="2897" spans="3:3" x14ac:dyDescent="0.25">
      <c r="C2897" s="40" t="s">
        <v>4451</v>
      </c>
    </row>
    <row r="2898" spans="3:3" x14ac:dyDescent="0.25">
      <c r="C2898" s="39" t="s">
        <v>4452</v>
      </c>
    </row>
    <row r="2899" spans="3:3" x14ac:dyDescent="0.25">
      <c r="C2899" s="40" t="s">
        <v>4453</v>
      </c>
    </row>
    <row r="2900" spans="3:3" x14ac:dyDescent="0.25">
      <c r="C2900" s="39" t="s">
        <v>4454</v>
      </c>
    </row>
    <row r="2901" spans="3:3" x14ac:dyDescent="0.25">
      <c r="C2901" s="40" t="s">
        <v>4455</v>
      </c>
    </row>
    <row r="2902" spans="3:3" x14ac:dyDescent="0.25">
      <c r="C2902" s="39" t="s">
        <v>4456</v>
      </c>
    </row>
    <row r="2903" spans="3:3" x14ac:dyDescent="0.25">
      <c r="C2903" s="40" t="s">
        <v>4457</v>
      </c>
    </row>
    <row r="2904" spans="3:3" x14ac:dyDescent="0.25">
      <c r="C2904" s="39" t="s">
        <v>4458</v>
      </c>
    </row>
    <row r="2905" spans="3:3" x14ac:dyDescent="0.25">
      <c r="C2905" s="40" t="s">
        <v>4459</v>
      </c>
    </row>
    <row r="2906" spans="3:3" x14ac:dyDescent="0.25">
      <c r="C2906" s="39" t="s">
        <v>4460</v>
      </c>
    </row>
    <row r="2907" spans="3:3" x14ac:dyDescent="0.25">
      <c r="C2907" s="40" t="s">
        <v>4461</v>
      </c>
    </row>
    <row r="2908" spans="3:3" x14ac:dyDescent="0.25">
      <c r="C2908" s="39" t="s">
        <v>4462</v>
      </c>
    </row>
    <row r="2909" spans="3:3" x14ac:dyDescent="0.25">
      <c r="C2909" s="40" t="s">
        <v>4463</v>
      </c>
    </row>
    <row r="2910" spans="3:3" x14ac:dyDescent="0.25">
      <c r="C2910" s="39" t="s">
        <v>4464</v>
      </c>
    </row>
    <row r="2911" spans="3:3" x14ac:dyDescent="0.25">
      <c r="C2911" s="40" t="s">
        <v>4465</v>
      </c>
    </row>
    <row r="2912" spans="3:3" x14ac:dyDescent="0.25">
      <c r="C2912" s="39" t="s">
        <v>4466</v>
      </c>
    </row>
    <row r="2913" spans="3:3" x14ac:dyDescent="0.25">
      <c r="C2913" s="40" t="s">
        <v>4467</v>
      </c>
    </row>
    <row r="2914" spans="3:3" x14ac:dyDescent="0.25">
      <c r="C2914" s="39" t="s">
        <v>4468</v>
      </c>
    </row>
    <row r="2915" spans="3:3" x14ac:dyDescent="0.25">
      <c r="C2915" s="40" t="s">
        <v>4469</v>
      </c>
    </row>
    <row r="2916" spans="3:3" x14ac:dyDescent="0.25">
      <c r="C2916" s="39" t="s">
        <v>4470</v>
      </c>
    </row>
    <row r="2917" spans="3:3" x14ac:dyDescent="0.25">
      <c r="C2917" s="40" t="s">
        <v>4471</v>
      </c>
    </row>
    <row r="2918" spans="3:3" x14ac:dyDescent="0.25">
      <c r="C2918" s="39" t="s">
        <v>4472</v>
      </c>
    </row>
    <row r="2919" spans="3:3" x14ac:dyDescent="0.25">
      <c r="C2919" s="40" t="s">
        <v>4473</v>
      </c>
    </row>
    <row r="2920" spans="3:3" x14ac:dyDescent="0.25">
      <c r="C2920" s="39" t="s">
        <v>4474</v>
      </c>
    </row>
    <row r="2921" spans="3:3" x14ac:dyDescent="0.25">
      <c r="C2921" s="40" t="s">
        <v>4475</v>
      </c>
    </row>
    <row r="2922" spans="3:3" x14ac:dyDescent="0.25">
      <c r="C2922" s="39" t="s">
        <v>4476</v>
      </c>
    </row>
    <row r="2923" spans="3:3" x14ac:dyDescent="0.25">
      <c r="C2923" s="40" t="s">
        <v>4477</v>
      </c>
    </row>
    <row r="2924" spans="3:3" x14ac:dyDescent="0.25">
      <c r="C2924" s="39" t="s">
        <v>4478</v>
      </c>
    </row>
    <row r="2925" spans="3:3" x14ac:dyDescent="0.25">
      <c r="C2925" s="40" t="s">
        <v>4479</v>
      </c>
    </row>
    <row r="2926" spans="3:3" x14ac:dyDescent="0.25">
      <c r="C2926" s="39" t="s">
        <v>4480</v>
      </c>
    </row>
    <row r="2927" spans="3:3" x14ac:dyDescent="0.25">
      <c r="C2927" s="40" t="s">
        <v>4481</v>
      </c>
    </row>
    <row r="2928" spans="3:3" x14ac:dyDescent="0.25">
      <c r="C2928" s="39" t="s">
        <v>4482</v>
      </c>
    </row>
    <row r="2929" spans="3:3" x14ac:dyDescent="0.25">
      <c r="C2929" s="40" t="s">
        <v>4483</v>
      </c>
    </row>
    <row r="2930" spans="3:3" x14ac:dyDescent="0.25">
      <c r="C2930" s="39" t="s">
        <v>4484</v>
      </c>
    </row>
    <row r="2931" spans="3:3" x14ac:dyDescent="0.25">
      <c r="C2931" s="40" t="s">
        <v>4485</v>
      </c>
    </row>
    <row r="2932" spans="3:3" x14ac:dyDescent="0.25">
      <c r="C2932" s="39" t="s">
        <v>4486</v>
      </c>
    </row>
    <row r="2933" spans="3:3" x14ac:dyDescent="0.25">
      <c r="C2933" s="40" t="s">
        <v>4487</v>
      </c>
    </row>
    <row r="2934" spans="3:3" x14ac:dyDescent="0.25">
      <c r="C2934" s="39" t="s">
        <v>4488</v>
      </c>
    </row>
    <row r="2935" spans="3:3" x14ac:dyDescent="0.25">
      <c r="C2935" s="40" t="s">
        <v>4489</v>
      </c>
    </row>
    <row r="2936" spans="3:3" x14ac:dyDescent="0.25">
      <c r="C2936" s="39" t="s">
        <v>4490</v>
      </c>
    </row>
    <row r="2937" spans="3:3" x14ac:dyDescent="0.25">
      <c r="C2937" s="40" t="s">
        <v>4491</v>
      </c>
    </row>
    <row r="2938" spans="3:3" x14ac:dyDescent="0.25">
      <c r="C2938" s="39" t="s">
        <v>4492</v>
      </c>
    </row>
    <row r="2939" spans="3:3" x14ac:dyDescent="0.25">
      <c r="C2939" s="40" t="s">
        <v>4493</v>
      </c>
    </row>
    <row r="2940" spans="3:3" x14ac:dyDescent="0.25">
      <c r="C2940" s="39" t="s">
        <v>4494</v>
      </c>
    </row>
    <row r="2941" spans="3:3" x14ac:dyDescent="0.25">
      <c r="C2941" s="40" t="s">
        <v>4495</v>
      </c>
    </row>
    <row r="2942" spans="3:3" x14ac:dyDescent="0.25">
      <c r="C2942" s="39" t="s">
        <v>4496</v>
      </c>
    </row>
    <row r="2943" spans="3:3" x14ac:dyDescent="0.25">
      <c r="C2943" s="40" t="s">
        <v>4497</v>
      </c>
    </row>
    <row r="2944" spans="3:3" x14ac:dyDescent="0.25">
      <c r="C2944" s="39" t="s">
        <v>4498</v>
      </c>
    </row>
    <row r="2945" spans="3:3" x14ac:dyDescent="0.25">
      <c r="C2945" s="40" t="s">
        <v>4499</v>
      </c>
    </row>
    <row r="2946" spans="3:3" x14ac:dyDescent="0.25">
      <c r="C2946" s="39" t="s">
        <v>4500</v>
      </c>
    </row>
    <row r="2947" spans="3:3" x14ac:dyDescent="0.25">
      <c r="C2947" s="40" t="s">
        <v>4501</v>
      </c>
    </row>
    <row r="2948" spans="3:3" x14ac:dyDescent="0.25">
      <c r="C2948" s="39" t="s">
        <v>4502</v>
      </c>
    </row>
    <row r="2949" spans="3:3" x14ac:dyDescent="0.25">
      <c r="C2949" s="40" t="s">
        <v>4503</v>
      </c>
    </row>
    <row r="2950" spans="3:3" x14ac:dyDescent="0.25">
      <c r="C2950" s="39" t="s">
        <v>4504</v>
      </c>
    </row>
    <row r="2951" spans="3:3" x14ac:dyDescent="0.25">
      <c r="C2951" s="40" t="s">
        <v>4505</v>
      </c>
    </row>
    <row r="2952" spans="3:3" x14ac:dyDescent="0.25">
      <c r="C2952" s="39" t="s">
        <v>1158</v>
      </c>
    </row>
    <row r="2953" spans="3:3" x14ac:dyDescent="0.25">
      <c r="C2953" s="40" t="s">
        <v>4506</v>
      </c>
    </row>
    <row r="2954" spans="3:3" x14ac:dyDescent="0.25">
      <c r="C2954" s="39" t="s">
        <v>4507</v>
      </c>
    </row>
    <row r="2955" spans="3:3" x14ac:dyDescent="0.25">
      <c r="C2955" s="40" t="s">
        <v>4508</v>
      </c>
    </row>
    <row r="2956" spans="3:3" x14ac:dyDescent="0.25">
      <c r="C2956" s="39" t="s">
        <v>4509</v>
      </c>
    </row>
    <row r="2957" spans="3:3" x14ac:dyDescent="0.25">
      <c r="C2957" s="40" t="s">
        <v>4510</v>
      </c>
    </row>
    <row r="2958" spans="3:3" x14ac:dyDescent="0.25">
      <c r="C2958" s="39" t="s">
        <v>4511</v>
      </c>
    </row>
    <row r="2959" spans="3:3" x14ac:dyDescent="0.25">
      <c r="C2959" s="40" t="s">
        <v>4512</v>
      </c>
    </row>
    <row r="2960" spans="3:3" x14ac:dyDescent="0.25">
      <c r="C2960" s="39" t="s">
        <v>4513</v>
      </c>
    </row>
    <row r="2961" spans="3:3" x14ac:dyDescent="0.25">
      <c r="C2961" s="40" t="s">
        <v>4514</v>
      </c>
    </row>
    <row r="2962" spans="3:3" x14ac:dyDescent="0.25">
      <c r="C2962" s="39" t="s">
        <v>4515</v>
      </c>
    </row>
    <row r="2963" spans="3:3" x14ac:dyDescent="0.25">
      <c r="C2963" s="40" t="s">
        <v>4516</v>
      </c>
    </row>
    <row r="2964" spans="3:3" x14ac:dyDescent="0.25">
      <c r="C2964" s="39" t="s">
        <v>4517</v>
      </c>
    </row>
    <row r="2965" spans="3:3" x14ac:dyDescent="0.25">
      <c r="C2965" s="40" t="s">
        <v>4518</v>
      </c>
    </row>
    <row r="2966" spans="3:3" x14ac:dyDescent="0.25">
      <c r="C2966" s="39" t="s">
        <v>4519</v>
      </c>
    </row>
    <row r="2967" spans="3:3" x14ac:dyDescent="0.25">
      <c r="C2967" s="40" t="s">
        <v>4520</v>
      </c>
    </row>
    <row r="2968" spans="3:3" x14ac:dyDescent="0.25">
      <c r="C2968" s="39" t="s">
        <v>4521</v>
      </c>
    </row>
    <row r="2969" spans="3:3" x14ac:dyDescent="0.25">
      <c r="C2969" s="40" t="s">
        <v>4522</v>
      </c>
    </row>
    <row r="2970" spans="3:3" x14ac:dyDescent="0.25">
      <c r="C2970" s="39" t="s">
        <v>4523</v>
      </c>
    </row>
    <row r="2971" spans="3:3" x14ac:dyDescent="0.25">
      <c r="C2971" s="40" t="s">
        <v>4524</v>
      </c>
    </row>
    <row r="2972" spans="3:3" x14ac:dyDescent="0.25">
      <c r="C2972" s="39" t="s">
        <v>4525</v>
      </c>
    </row>
    <row r="2973" spans="3:3" x14ac:dyDescent="0.25">
      <c r="C2973" s="40" t="s">
        <v>4526</v>
      </c>
    </row>
    <row r="2974" spans="3:3" x14ac:dyDescent="0.25">
      <c r="C2974" s="39" t="s">
        <v>4527</v>
      </c>
    </row>
    <row r="2975" spans="3:3" x14ac:dyDescent="0.25">
      <c r="C2975" s="40" t="s">
        <v>4528</v>
      </c>
    </row>
    <row r="2976" spans="3:3" x14ac:dyDescent="0.25">
      <c r="C2976" s="39" t="s">
        <v>4529</v>
      </c>
    </row>
    <row r="2977" spans="3:3" x14ac:dyDescent="0.25">
      <c r="C2977" s="40" t="s">
        <v>4530</v>
      </c>
    </row>
    <row r="2978" spans="3:3" x14ac:dyDescent="0.25">
      <c r="C2978" s="39" t="s">
        <v>4531</v>
      </c>
    </row>
    <row r="2979" spans="3:3" x14ac:dyDescent="0.25">
      <c r="C2979" s="40" t="s">
        <v>4532</v>
      </c>
    </row>
    <row r="2980" spans="3:3" x14ac:dyDescent="0.25">
      <c r="C2980" s="39" t="s">
        <v>4533</v>
      </c>
    </row>
    <row r="2981" spans="3:3" x14ac:dyDescent="0.25">
      <c r="C2981" s="40" t="s">
        <v>4534</v>
      </c>
    </row>
    <row r="2982" spans="3:3" x14ac:dyDescent="0.25">
      <c r="C2982" s="39" t="s">
        <v>4535</v>
      </c>
    </row>
    <row r="2983" spans="3:3" x14ac:dyDescent="0.25">
      <c r="C2983" s="40" t="s">
        <v>4536</v>
      </c>
    </row>
    <row r="2984" spans="3:3" x14ac:dyDescent="0.25">
      <c r="C2984" s="39" t="s">
        <v>4537</v>
      </c>
    </row>
    <row r="2985" spans="3:3" x14ac:dyDescent="0.25">
      <c r="C2985" s="40" t="s">
        <v>4538</v>
      </c>
    </row>
    <row r="2986" spans="3:3" x14ac:dyDescent="0.25">
      <c r="C2986" s="39" t="s">
        <v>4539</v>
      </c>
    </row>
    <row r="2987" spans="3:3" x14ac:dyDescent="0.25">
      <c r="C2987" s="40" t="s">
        <v>4540</v>
      </c>
    </row>
    <row r="2988" spans="3:3" x14ac:dyDescent="0.25">
      <c r="C2988" s="39" t="s">
        <v>4541</v>
      </c>
    </row>
    <row r="2989" spans="3:3" x14ac:dyDescent="0.25">
      <c r="C2989" s="40" t="s">
        <v>4542</v>
      </c>
    </row>
    <row r="2990" spans="3:3" x14ac:dyDescent="0.25">
      <c r="C2990" s="39" t="s">
        <v>4543</v>
      </c>
    </row>
    <row r="2991" spans="3:3" x14ac:dyDescent="0.25">
      <c r="C2991" s="40" t="s">
        <v>4544</v>
      </c>
    </row>
    <row r="2992" spans="3:3" x14ac:dyDescent="0.25">
      <c r="C2992" s="39" t="s">
        <v>4545</v>
      </c>
    </row>
    <row r="2993" spans="3:3" x14ac:dyDescent="0.25">
      <c r="C2993" s="40" t="s">
        <v>4546</v>
      </c>
    </row>
    <row r="2994" spans="3:3" x14ac:dyDescent="0.25">
      <c r="C2994" s="39" t="s">
        <v>4547</v>
      </c>
    </row>
    <row r="2995" spans="3:3" x14ac:dyDescent="0.25">
      <c r="C2995" s="40" t="s">
        <v>4548</v>
      </c>
    </row>
    <row r="2996" spans="3:3" x14ac:dyDescent="0.25">
      <c r="C2996" s="39" t="s">
        <v>4549</v>
      </c>
    </row>
    <row r="2997" spans="3:3" x14ac:dyDescent="0.25">
      <c r="C2997" s="40" t="s">
        <v>4550</v>
      </c>
    </row>
    <row r="2998" spans="3:3" x14ac:dyDescent="0.25">
      <c r="C2998" s="39" t="s">
        <v>4551</v>
      </c>
    </row>
    <row r="2999" spans="3:3" x14ac:dyDescent="0.25">
      <c r="C2999" s="40" t="s">
        <v>4552</v>
      </c>
    </row>
    <row r="3000" spans="3:3" x14ac:dyDescent="0.25">
      <c r="C3000" s="39" t="s">
        <v>4553</v>
      </c>
    </row>
    <row r="3001" spans="3:3" x14ac:dyDescent="0.25">
      <c r="C3001" s="40" t="s">
        <v>4554</v>
      </c>
    </row>
    <row r="3002" spans="3:3" x14ac:dyDescent="0.25">
      <c r="C3002" s="39" t="s">
        <v>4555</v>
      </c>
    </row>
    <row r="3003" spans="3:3" x14ac:dyDescent="0.25">
      <c r="C3003" s="40" t="s">
        <v>4556</v>
      </c>
    </row>
    <row r="3004" spans="3:3" x14ac:dyDescent="0.25">
      <c r="C3004" s="39" t="s">
        <v>4557</v>
      </c>
    </row>
    <row r="3005" spans="3:3" x14ac:dyDescent="0.25">
      <c r="C3005" s="40" t="s">
        <v>4558</v>
      </c>
    </row>
    <row r="3006" spans="3:3" x14ac:dyDescent="0.25">
      <c r="C3006" s="39" t="s">
        <v>4559</v>
      </c>
    </row>
    <row r="3007" spans="3:3" x14ac:dyDescent="0.25">
      <c r="C3007" s="40" t="s">
        <v>4560</v>
      </c>
    </row>
    <row r="3008" spans="3:3" x14ac:dyDescent="0.25">
      <c r="C3008" s="39" t="s">
        <v>4561</v>
      </c>
    </row>
    <row r="3009" spans="3:3" x14ac:dyDescent="0.25">
      <c r="C3009" s="40" t="s">
        <v>4562</v>
      </c>
    </row>
    <row r="3010" spans="3:3" x14ac:dyDescent="0.25">
      <c r="C3010" s="39" t="s">
        <v>4563</v>
      </c>
    </row>
    <row r="3011" spans="3:3" x14ac:dyDescent="0.25">
      <c r="C3011" s="40" t="s">
        <v>4564</v>
      </c>
    </row>
    <row r="3012" spans="3:3" x14ac:dyDescent="0.25">
      <c r="C3012" s="39" t="s">
        <v>4565</v>
      </c>
    </row>
    <row r="3013" spans="3:3" x14ac:dyDescent="0.25">
      <c r="C3013" s="40" t="s">
        <v>4566</v>
      </c>
    </row>
    <row r="3014" spans="3:3" x14ac:dyDescent="0.25">
      <c r="C3014" s="39" t="s">
        <v>4567</v>
      </c>
    </row>
    <row r="3015" spans="3:3" x14ac:dyDescent="0.25">
      <c r="C3015" s="40" t="s">
        <v>4568</v>
      </c>
    </row>
    <row r="3016" spans="3:3" x14ac:dyDescent="0.25">
      <c r="C3016" s="39" t="s">
        <v>4569</v>
      </c>
    </row>
    <row r="3017" spans="3:3" x14ac:dyDescent="0.25">
      <c r="C3017" s="40" t="s">
        <v>4570</v>
      </c>
    </row>
    <row r="3018" spans="3:3" x14ac:dyDescent="0.25">
      <c r="C3018" s="39" t="s">
        <v>4571</v>
      </c>
    </row>
    <row r="3019" spans="3:3" x14ac:dyDescent="0.25">
      <c r="C3019" s="40" t="s">
        <v>4572</v>
      </c>
    </row>
    <row r="3020" spans="3:3" x14ac:dyDescent="0.25">
      <c r="C3020" s="39" t="s">
        <v>4573</v>
      </c>
    </row>
    <row r="3021" spans="3:3" x14ac:dyDescent="0.25">
      <c r="C3021" s="40" t="s">
        <v>4574</v>
      </c>
    </row>
    <row r="3022" spans="3:3" x14ac:dyDescent="0.25">
      <c r="C3022" s="39" t="s">
        <v>4575</v>
      </c>
    </row>
    <row r="3023" spans="3:3" x14ac:dyDescent="0.25">
      <c r="C3023" s="40" t="s">
        <v>4576</v>
      </c>
    </row>
    <row r="3024" spans="3:3" x14ac:dyDescent="0.25">
      <c r="C3024" s="39" t="s">
        <v>4577</v>
      </c>
    </row>
    <row r="3025" spans="3:3" x14ac:dyDescent="0.25">
      <c r="C3025" s="40" t="s">
        <v>4578</v>
      </c>
    </row>
    <row r="3026" spans="3:3" x14ac:dyDescent="0.25">
      <c r="C3026" s="39" t="s">
        <v>4579</v>
      </c>
    </row>
    <row r="3027" spans="3:3" x14ac:dyDescent="0.25">
      <c r="C3027" s="40" t="s">
        <v>4580</v>
      </c>
    </row>
    <row r="3028" spans="3:3" x14ac:dyDescent="0.25">
      <c r="C3028" s="39" t="s">
        <v>4581</v>
      </c>
    </row>
    <row r="3029" spans="3:3" x14ac:dyDescent="0.25">
      <c r="C3029" s="40" t="s">
        <v>4582</v>
      </c>
    </row>
    <row r="3030" spans="3:3" x14ac:dyDescent="0.25">
      <c r="C3030" s="39" t="s">
        <v>4583</v>
      </c>
    </row>
    <row r="3031" spans="3:3" x14ac:dyDescent="0.25">
      <c r="C3031" s="40" t="s">
        <v>4584</v>
      </c>
    </row>
    <row r="3032" spans="3:3" x14ac:dyDescent="0.25">
      <c r="C3032" s="39" t="s">
        <v>4585</v>
      </c>
    </row>
    <row r="3033" spans="3:3" x14ac:dyDescent="0.25">
      <c r="C3033" s="40" t="s">
        <v>4586</v>
      </c>
    </row>
    <row r="3034" spans="3:3" x14ac:dyDescent="0.25">
      <c r="C3034" s="39" t="s">
        <v>4587</v>
      </c>
    </row>
    <row r="3035" spans="3:3" x14ac:dyDescent="0.25">
      <c r="C3035" s="40" t="s">
        <v>4588</v>
      </c>
    </row>
    <row r="3036" spans="3:3" x14ac:dyDescent="0.25">
      <c r="C3036" s="39" t="s">
        <v>4589</v>
      </c>
    </row>
    <row r="3037" spans="3:3" x14ac:dyDescent="0.25">
      <c r="C3037" s="40" t="s">
        <v>4590</v>
      </c>
    </row>
    <row r="3038" spans="3:3" x14ac:dyDescent="0.25">
      <c r="C3038" s="39" t="s">
        <v>4591</v>
      </c>
    </row>
    <row r="3039" spans="3:3" x14ac:dyDescent="0.25">
      <c r="C3039" s="40" t="s">
        <v>4592</v>
      </c>
    </row>
    <row r="3040" spans="3:3" x14ac:dyDescent="0.25">
      <c r="C3040" s="39" t="s">
        <v>4593</v>
      </c>
    </row>
    <row r="3041" spans="3:3" x14ac:dyDescent="0.25">
      <c r="C3041" s="40" t="s">
        <v>4594</v>
      </c>
    </row>
    <row r="3042" spans="3:3" x14ac:dyDescent="0.25">
      <c r="C3042" s="39" t="s">
        <v>4595</v>
      </c>
    </row>
    <row r="3043" spans="3:3" x14ac:dyDescent="0.25">
      <c r="C3043" s="40" t="s">
        <v>4596</v>
      </c>
    </row>
    <row r="3044" spans="3:3" x14ac:dyDescent="0.25">
      <c r="C3044" s="39" t="s">
        <v>4597</v>
      </c>
    </row>
    <row r="3045" spans="3:3" x14ac:dyDescent="0.25">
      <c r="C3045" s="40" t="s">
        <v>1178</v>
      </c>
    </row>
    <row r="3046" spans="3:3" x14ac:dyDescent="0.25">
      <c r="C3046" s="39" t="s">
        <v>4598</v>
      </c>
    </row>
    <row r="3047" spans="3:3" x14ac:dyDescent="0.25">
      <c r="C3047" s="40" t="s">
        <v>4599</v>
      </c>
    </row>
    <row r="3048" spans="3:3" x14ac:dyDescent="0.25">
      <c r="C3048" s="39" t="s">
        <v>4600</v>
      </c>
    </row>
    <row r="3049" spans="3:3" x14ac:dyDescent="0.25">
      <c r="C3049" s="40" t="s">
        <v>4601</v>
      </c>
    </row>
    <row r="3050" spans="3:3" x14ac:dyDescent="0.25">
      <c r="C3050" s="39" t="s">
        <v>4602</v>
      </c>
    </row>
    <row r="3051" spans="3:3" x14ac:dyDescent="0.25">
      <c r="C3051" s="40" t="s">
        <v>4603</v>
      </c>
    </row>
    <row r="3052" spans="3:3" x14ac:dyDescent="0.25">
      <c r="C3052" s="39" t="s">
        <v>4604</v>
      </c>
    </row>
    <row r="3053" spans="3:3" x14ac:dyDescent="0.25">
      <c r="C3053" s="40" t="s">
        <v>4605</v>
      </c>
    </row>
    <row r="3054" spans="3:3" x14ac:dyDescent="0.25">
      <c r="C3054" s="39" t="s">
        <v>4606</v>
      </c>
    </row>
    <row r="3055" spans="3:3" x14ac:dyDescent="0.25">
      <c r="C3055" s="40" t="s">
        <v>4607</v>
      </c>
    </row>
    <row r="3056" spans="3:3" x14ac:dyDescent="0.25">
      <c r="C3056" s="39" t="s">
        <v>4608</v>
      </c>
    </row>
    <row r="3057" spans="3:3" x14ac:dyDescent="0.25">
      <c r="C3057" s="40" t="s">
        <v>4609</v>
      </c>
    </row>
    <row r="3058" spans="3:3" x14ac:dyDescent="0.25">
      <c r="C3058" s="39" t="s">
        <v>4610</v>
      </c>
    </row>
    <row r="3059" spans="3:3" x14ac:dyDescent="0.25">
      <c r="C3059" s="40" t="s">
        <v>4611</v>
      </c>
    </row>
    <row r="3060" spans="3:3" x14ac:dyDescent="0.25">
      <c r="C3060" s="39" t="s">
        <v>4612</v>
      </c>
    </row>
    <row r="3061" spans="3:3" x14ac:dyDescent="0.25">
      <c r="C3061" s="40" t="s">
        <v>4613</v>
      </c>
    </row>
    <row r="3062" spans="3:3" x14ac:dyDescent="0.25">
      <c r="C3062" s="39" t="s">
        <v>4614</v>
      </c>
    </row>
    <row r="3063" spans="3:3" x14ac:dyDescent="0.25">
      <c r="C3063" s="40" t="s">
        <v>4615</v>
      </c>
    </row>
    <row r="3064" spans="3:3" x14ac:dyDescent="0.25">
      <c r="C3064" s="39" t="s">
        <v>4616</v>
      </c>
    </row>
    <row r="3065" spans="3:3" x14ac:dyDescent="0.25">
      <c r="C3065" s="40" t="s">
        <v>4617</v>
      </c>
    </row>
    <row r="3066" spans="3:3" x14ac:dyDescent="0.25">
      <c r="C3066" s="39" t="s">
        <v>4618</v>
      </c>
    </row>
    <row r="3067" spans="3:3" x14ac:dyDescent="0.25">
      <c r="C3067" s="40" t="s">
        <v>4619</v>
      </c>
    </row>
    <row r="3068" spans="3:3" x14ac:dyDescent="0.25">
      <c r="C3068" s="39" t="s">
        <v>4620</v>
      </c>
    </row>
    <row r="3069" spans="3:3" x14ac:dyDescent="0.25">
      <c r="C3069" s="40" t="s">
        <v>4621</v>
      </c>
    </row>
    <row r="3070" spans="3:3" x14ac:dyDescent="0.25">
      <c r="C3070" s="39" t="s">
        <v>4622</v>
      </c>
    </row>
    <row r="3071" spans="3:3" x14ac:dyDescent="0.25">
      <c r="C3071" s="40" t="s">
        <v>4623</v>
      </c>
    </row>
    <row r="3072" spans="3:3" x14ac:dyDescent="0.25">
      <c r="C3072" s="39" t="s">
        <v>4624</v>
      </c>
    </row>
    <row r="3073" spans="3:3" x14ac:dyDescent="0.25">
      <c r="C3073" s="40" t="s">
        <v>4625</v>
      </c>
    </row>
    <row r="3074" spans="3:3" x14ac:dyDescent="0.25">
      <c r="C3074" s="39" t="s">
        <v>4626</v>
      </c>
    </row>
    <row r="3075" spans="3:3" x14ac:dyDescent="0.25">
      <c r="C3075" s="40" t="s">
        <v>4627</v>
      </c>
    </row>
    <row r="3076" spans="3:3" x14ac:dyDescent="0.25">
      <c r="C3076" s="39" t="s">
        <v>4628</v>
      </c>
    </row>
    <row r="3077" spans="3:3" x14ac:dyDescent="0.25">
      <c r="C3077" s="40" t="s">
        <v>4629</v>
      </c>
    </row>
    <row r="3078" spans="3:3" x14ac:dyDescent="0.25">
      <c r="C3078" s="39" t="s">
        <v>4630</v>
      </c>
    </row>
    <row r="3079" spans="3:3" x14ac:dyDescent="0.25">
      <c r="C3079" s="40" t="s">
        <v>4631</v>
      </c>
    </row>
    <row r="3080" spans="3:3" x14ac:dyDescent="0.25">
      <c r="C3080" s="39" t="s">
        <v>1201</v>
      </c>
    </row>
    <row r="3081" spans="3:3" x14ac:dyDescent="0.25">
      <c r="C3081" s="40" t="s">
        <v>4632</v>
      </c>
    </row>
    <row r="3082" spans="3:3" x14ac:dyDescent="0.25">
      <c r="C3082" s="39" t="s">
        <v>4633</v>
      </c>
    </row>
    <row r="3083" spans="3:3" x14ac:dyDescent="0.25">
      <c r="C3083" s="40" t="s">
        <v>4634</v>
      </c>
    </row>
    <row r="3084" spans="3:3" x14ac:dyDescent="0.25">
      <c r="C3084" s="39" t="s">
        <v>4635</v>
      </c>
    </row>
    <row r="3085" spans="3:3" x14ac:dyDescent="0.25">
      <c r="C3085" s="40" t="s">
        <v>4636</v>
      </c>
    </row>
    <row r="3086" spans="3:3" x14ac:dyDescent="0.25">
      <c r="C3086" s="39" t="s">
        <v>4637</v>
      </c>
    </row>
    <row r="3087" spans="3:3" x14ac:dyDescent="0.25">
      <c r="C3087" s="40" t="s">
        <v>4638</v>
      </c>
    </row>
    <row r="3088" spans="3:3" x14ac:dyDescent="0.25">
      <c r="C3088" s="39" t="s">
        <v>4639</v>
      </c>
    </row>
    <row r="3089" spans="3:3" x14ac:dyDescent="0.25">
      <c r="C3089" s="40" t="s">
        <v>4640</v>
      </c>
    </row>
    <row r="3090" spans="3:3" x14ac:dyDescent="0.25">
      <c r="C3090" s="39" t="s">
        <v>4641</v>
      </c>
    </row>
    <row r="3091" spans="3:3" x14ac:dyDescent="0.25">
      <c r="C3091" s="40" t="s">
        <v>4642</v>
      </c>
    </row>
    <row r="3092" spans="3:3" x14ac:dyDescent="0.25">
      <c r="C3092" s="39" t="s">
        <v>4643</v>
      </c>
    </row>
    <row r="3093" spans="3:3" x14ac:dyDescent="0.25">
      <c r="C3093" s="40" t="s">
        <v>4644</v>
      </c>
    </row>
    <row r="3094" spans="3:3" x14ac:dyDescent="0.25">
      <c r="C3094" s="39" t="s">
        <v>4645</v>
      </c>
    </row>
    <row r="3095" spans="3:3" x14ac:dyDescent="0.25">
      <c r="C3095" s="40" t="s">
        <v>4646</v>
      </c>
    </row>
    <row r="3096" spans="3:3" x14ac:dyDescent="0.25">
      <c r="C3096" s="39" t="s">
        <v>4647</v>
      </c>
    </row>
    <row r="3097" spans="3:3" x14ac:dyDescent="0.25">
      <c r="C3097" s="40" t="s">
        <v>4648</v>
      </c>
    </row>
    <row r="3098" spans="3:3" x14ac:dyDescent="0.25">
      <c r="C3098" s="39" t="s">
        <v>4649</v>
      </c>
    </row>
    <row r="3099" spans="3:3" x14ac:dyDescent="0.25">
      <c r="C3099" s="40" t="s">
        <v>4650</v>
      </c>
    </row>
    <row r="3100" spans="3:3" x14ac:dyDescent="0.25">
      <c r="C3100" s="39" t="s">
        <v>4651</v>
      </c>
    </row>
    <row r="3101" spans="3:3" x14ac:dyDescent="0.25">
      <c r="C3101" s="40" t="s">
        <v>4652</v>
      </c>
    </row>
    <row r="3102" spans="3:3" x14ac:dyDescent="0.25">
      <c r="C3102" s="39" t="s">
        <v>4653</v>
      </c>
    </row>
    <row r="3103" spans="3:3" x14ac:dyDescent="0.25">
      <c r="C3103" s="40" t="s">
        <v>4654</v>
      </c>
    </row>
    <row r="3104" spans="3:3" x14ac:dyDescent="0.25">
      <c r="C3104" s="39" t="s">
        <v>4655</v>
      </c>
    </row>
    <row r="3105" spans="3:3" x14ac:dyDescent="0.25">
      <c r="C3105" s="40" t="s">
        <v>4656</v>
      </c>
    </row>
    <row r="3106" spans="3:3" x14ac:dyDescent="0.25">
      <c r="C3106" s="39" t="s">
        <v>4657</v>
      </c>
    </row>
    <row r="3107" spans="3:3" x14ac:dyDescent="0.25">
      <c r="C3107" s="40" t="s">
        <v>4658</v>
      </c>
    </row>
    <row r="3108" spans="3:3" x14ac:dyDescent="0.25">
      <c r="C3108" s="39" t="s">
        <v>4659</v>
      </c>
    </row>
    <row r="3109" spans="3:3" x14ac:dyDescent="0.25">
      <c r="C3109" s="40" t="s">
        <v>4660</v>
      </c>
    </row>
    <row r="3110" spans="3:3" x14ac:dyDescent="0.25">
      <c r="C3110" s="39" t="s">
        <v>4661</v>
      </c>
    </row>
    <row r="3111" spans="3:3" x14ac:dyDescent="0.25">
      <c r="C3111" s="40" t="s">
        <v>4662</v>
      </c>
    </row>
    <row r="3112" spans="3:3" x14ac:dyDescent="0.25">
      <c r="C3112" s="39" t="s">
        <v>4663</v>
      </c>
    </row>
    <row r="3113" spans="3:3" x14ac:dyDescent="0.25">
      <c r="C3113" s="40" t="s">
        <v>4664</v>
      </c>
    </row>
    <row r="3114" spans="3:3" x14ac:dyDescent="0.25">
      <c r="C3114" s="39" t="s">
        <v>4665</v>
      </c>
    </row>
    <row r="3115" spans="3:3" x14ac:dyDescent="0.25">
      <c r="C3115" s="40" t="s">
        <v>4666</v>
      </c>
    </row>
    <row r="3116" spans="3:3" x14ac:dyDescent="0.25">
      <c r="C3116" s="39" t="s">
        <v>4667</v>
      </c>
    </row>
    <row r="3117" spans="3:3" x14ac:dyDescent="0.25">
      <c r="C3117" s="40" t="s">
        <v>4668</v>
      </c>
    </row>
    <row r="3118" spans="3:3" x14ac:dyDescent="0.25">
      <c r="C3118" s="39" t="s">
        <v>4669</v>
      </c>
    </row>
    <row r="3119" spans="3:3" x14ac:dyDescent="0.25">
      <c r="C3119" s="40" t="s">
        <v>4670</v>
      </c>
    </row>
    <row r="3120" spans="3:3" x14ac:dyDescent="0.25">
      <c r="C3120" s="39" t="s">
        <v>4671</v>
      </c>
    </row>
    <row r="3121" spans="3:3" x14ac:dyDescent="0.25">
      <c r="C3121" s="40" t="s">
        <v>4672</v>
      </c>
    </row>
    <row r="3122" spans="3:3" x14ac:dyDescent="0.25">
      <c r="C3122" s="39" t="s">
        <v>4673</v>
      </c>
    </row>
    <row r="3123" spans="3:3" x14ac:dyDescent="0.25">
      <c r="C3123" s="40" t="s">
        <v>4674</v>
      </c>
    </row>
    <row r="3124" spans="3:3" x14ac:dyDescent="0.25">
      <c r="C3124" s="39" t="s">
        <v>4675</v>
      </c>
    </row>
    <row r="3125" spans="3:3" x14ac:dyDescent="0.25">
      <c r="C3125" s="40" t="s">
        <v>4676</v>
      </c>
    </row>
    <row r="3126" spans="3:3" x14ac:dyDescent="0.25">
      <c r="C3126" s="39" t="s">
        <v>4677</v>
      </c>
    </row>
    <row r="3127" spans="3:3" x14ac:dyDescent="0.25">
      <c r="C3127" s="40" t="s">
        <v>4678</v>
      </c>
    </row>
    <row r="3128" spans="3:3" x14ac:dyDescent="0.25">
      <c r="C3128" s="39" t="s">
        <v>4679</v>
      </c>
    </row>
    <row r="3129" spans="3:3" x14ac:dyDescent="0.25">
      <c r="C3129" s="40" t="s">
        <v>4680</v>
      </c>
    </row>
    <row r="3130" spans="3:3" x14ac:dyDescent="0.25">
      <c r="C3130" s="39" t="s">
        <v>4681</v>
      </c>
    </row>
    <row r="3131" spans="3:3" x14ac:dyDescent="0.25">
      <c r="C3131" s="40" t="s">
        <v>4682</v>
      </c>
    </row>
    <row r="3132" spans="3:3" x14ac:dyDescent="0.25">
      <c r="C3132" s="39" t="s">
        <v>4683</v>
      </c>
    </row>
    <row r="3133" spans="3:3" x14ac:dyDescent="0.25">
      <c r="C3133" s="40" t="s">
        <v>4684</v>
      </c>
    </row>
    <row r="3134" spans="3:3" x14ac:dyDescent="0.25">
      <c r="C3134" s="39" t="s">
        <v>4685</v>
      </c>
    </row>
    <row r="3135" spans="3:3" x14ac:dyDescent="0.25">
      <c r="C3135" s="40" t="s">
        <v>4686</v>
      </c>
    </row>
    <row r="3136" spans="3:3" x14ac:dyDescent="0.25">
      <c r="C3136" s="39" t="s">
        <v>4687</v>
      </c>
    </row>
    <row r="3137" spans="3:3" x14ac:dyDescent="0.25">
      <c r="C3137" s="40" t="s">
        <v>4688</v>
      </c>
    </row>
    <row r="3138" spans="3:3" x14ac:dyDescent="0.25">
      <c r="C3138" s="39" t="s">
        <v>4689</v>
      </c>
    </row>
    <row r="3139" spans="3:3" x14ac:dyDescent="0.25">
      <c r="C3139" s="40" t="s">
        <v>4690</v>
      </c>
    </row>
    <row r="3140" spans="3:3" x14ac:dyDescent="0.25">
      <c r="C3140" s="39" t="s">
        <v>4691</v>
      </c>
    </row>
    <row r="3141" spans="3:3" x14ac:dyDescent="0.25">
      <c r="C3141" s="40" t="s">
        <v>4692</v>
      </c>
    </row>
    <row r="3142" spans="3:3" x14ac:dyDescent="0.25">
      <c r="C3142" s="39" t="s">
        <v>4693</v>
      </c>
    </row>
    <row r="3143" spans="3:3" x14ac:dyDescent="0.25">
      <c r="C3143" s="40" t="s">
        <v>4694</v>
      </c>
    </row>
    <row r="3144" spans="3:3" x14ac:dyDescent="0.25">
      <c r="C3144" s="39" t="s">
        <v>4695</v>
      </c>
    </row>
    <row r="3145" spans="3:3" x14ac:dyDescent="0.25">
      <c r="C3145" s="40" t="s">
        <v>4696</v>
      </c>
    </row>
    <row r="3146" spans="3:3" x14ac:dyDescent="0.25">
      <c r="C3146" s="39" t="s">
        <v>4697</v>
      </c>
    </row>
    <row r="3147" spans="3:3" x14ac:dyDescent="0.25">
      <c r="C3147" s="40" t="s">
        <v>4698</v>
      </c>
    </row>
    <row r="3148" spans="3:3" x14ac:dyDescent="0.25">
      <c r="C3148" s="39" t="s">
        <v>4699</v>
      </c>
    </row>
    <row r="3149" spans="3:3" x14ac:dyDescent="0.25">
      <c r="C3149" s="40" t="s">
        <v>4700</v>
      </c>
    </row>
    <row r="3150" spans="3:3" x14ac:dyDescent="0.25">
      <c r="C3150" s="39" t="s">
        <v>4701</v>
      </c>
    </row>
    <row r="3151" spans="3:3" x14ac:dyDescent="0.25">
      <c r="C3151" s="40" t="s">
        <v>4702</v>
      </c>
    </row>
    <row r="3152" spans="3:3" x14ac:dyDescent="0.25">
      <c r="C3152" s="39" t="s">
        <v>4703</v>
      </c>
    </row>
    <row r="3153" spans="3:3" x14ac:dyDescent="0.25">
      <c r="C3153" s="40" t="s">
        <v>4704</v>
      </c>
    </row>
    <row r="3154" spans="3:3" x14ac:dyDescent="0.25">
      <c r="C3154" s="39" t="s">
        <v>4705</v>
      </c>
    </row>
    <row r="3155" spans="3:3" x14ac:dyDescent="0.25">
      <c r="C3155" s="40" t="s">
        <v>4706</v>
      </c>
    </row>
    <row r="3156" spans="3:3" x14ac:dyDescent="0.25">
      <c r="C3156" s="39" t="s">
        <v>4707</v>
      </c>
    </row>
    <row r="3157" spans="3:3" x14ac:dyDescent="0.25">
      <c r="C3157" s="40" t="s">
        <v>4708</v>
      </c>
    </row>
    <row r="3158" spans="3:3" x14ac:dyDescent="0.25">
      <c r="C3158" s="39" t="s">
        <v>4709</v>
      </c>
    </row>
    <row r="3159" spans="3:3" x14ac:dyDescent="0.25">
      <c r="C3159" s="40" t="s">
        <v>4710</v>
      </c>
    </row>
    <row r="3160" spans="3:3" x14ac:dyDescent="0.25">
      <c r="C3160" s="39" t="s">
        <v>4711</v>
      </c>
    </row>
    <row r="3161" spans="3:3" x14ac:dyDescent="0.25">
      <c r="C3161" s="40" t="s">
        <v>4712</v>
      </c>
    </row>
    <row r="3162" spans="3:3" x14ac:dyDescent="0.25">
      <c r="C3162" s="39" t="s">
        <v>4713</v>
      </c>
    </row>
    <row r="3163" spans="3:3" x14ac:dyDescent="0.25">
      <c r="C3163" s="40" t="s">
        <v>4714</v>
      </c>
    </row>
    <row r="3164" spans="3:3" x14ac:dyDescent="0.25">
      <c r="C3164" s="39" t="s">
        <v>4715</v>
      </c>
    </row>
    <row r="3165" spans="3:3" x14ac:dyDescent="0.25">
      <c r="C3165" s="40" t="s">
        <v>4716</v>
      </c>
    </row>
    <row r="3166" spans="3:3" x14ac:dyDescent="0.25">
      <c r="C3166" s="39" t="s">
        <v>4717</v>
      </c>
    </row>
    <row r="3167" spans="3:3" x14ac:dyDescent="0.25">
      <c r="C3167" s="40" t="s">
        <v>4718</v>
      </c>
    </row>
    <row r="3168" spans="3:3" x14ac:dyDescent="0.25">
      <c r="C3168" s="39" t="s">
        <v>4719</v>
      </c>
    </row>
    <row r="3169" spans="3:3" x14ac:dyDescent="0.25">
      <c r="C3169" s="40" t="s">
        <v>4720</v>
      </c>
    </row>
    <row r="3170" spans="3:3" x14ac:dyDescent="0.25">
      <c r="C3170" s="39" t="s">
        <v>4721</v>
      </c>
    </row>
    <row r="3171" spans="3:3" x14ac:dyDescent="0.25">
      <c r="C3171" s="40" t="s">
        <v>4722</v>
      </c>
    </row>
    <row r="3172" spans="3:3" x14ac:dyDescent="0.25">
      <c r="C3172" s="39" t="s">
        <v>4723</v>
      </c>
    </row>
    <row r="3173" spans="3:3" x14ac:dyDescent="0.25">
      <c r="C3173" s="40" t="s">
        <v>4724</v>
      </c>
    </row>
    <row r="3174" spans="3:3" x14ac:dyDescent="0.25">
      <c r="C3174" s="39" t="s">
        <v>4725</v>
      </c>
    </row>
    <row r="3175" spans="3:3" x14ac:dyDescent="0.25">
      <c r="C3175" s="40" t="s">
        <v>4726</v>
      </c>
    </row>
    <row r="3176" spans="3:3" x14ac:dyDescent="0.25">
      <c r="C3176" s="39" t="s">
        <v>4727</v>
      </c>
    </row>
    <row r="3177" spans="3:3" x14ac:dyDescent="0.25">
      <c r="C3177" s="40" t="s">
        <v>1235</v>
      </c>
    </row>
    <row r="3178" spans="3:3" x14ac:dyDescent="0.25">
      <c r="C3178" s="39" t="s">
        <v>4728</v>
      </c>
    </row>
    <row r="3179" spans="3:3" x14ac:dyDescent="0.25">
      <c r="C3179" s="40" t="s">
        <v>4729</v>
      </c>
    </row>
    <row r="3180" spans="3:3" x14ac:dyDescent="0.25">
      <c r="C3180" s="39" t="s">
        <v>4730</v>
      </c>
    </row>
    <row r="3181" spans="3:3" x14ac:dyDescent="0.25">
      <c r="C3181" s="40" t="s">
        <v>4731</v>
      </c>
    </row>
    <row r="3182" spans="3:3" x14ac:dyDescent="0.25">
      <c r="C3182" s="39" t="s">
        <v>4732</v>
      </c>
    </row>
    <row r="3183" spans="3:3" x14ac:dyDescent="0.25">
      <c r="C3183" s="40" t="s">
        <v>4733</v>
      </c>
    </row>
    <row r="3184" spans="3:3" x14ac:dyDescent="0.25">
      <c r="C3184" s="39" t="s">
        <v>4734</v>
      </c>
    </row>
    <row r="3185" spans="3:3" x14ac:dyDescent="0.25">
      <c r="C3185" s="40" t="s">
        <v>4735</v>
      </c>
    </row>
    <row r="3186" spans="3:3" x14ac:dyDescent="0.25">
      <c r="C3186" s="39" t="s">
        <v>4736</v>
      </c>
    </row>
    <row r="3187" spans="3:3" x14ac:dyDescent="0.25">
      <c r="C3187" s="40" t="s">
        <v>4737</v>
      </c>
    </row>
    <row r="3188" spans="3:3" x14ac:dyDescent="0.25">
      <c r="C3188" s="39" t="s">
        <v>4738</v>
      </c>
    </row>
    <row r="3189" spans="3:3" x14ac:dyDescent="0.25">
      <c r="C3189" s="40" t="s">
        <v>4739</v>
      </c>
    </row>
    <row r="3190" spans="3:3" x14ac:dyDescent="0.25">
      <c r="C3190" s="39" t="s">
        <v>4740</v>
      </c>
    </row>
    <row r="3191" spans="3:3" x14ac:dyDescent="0.25">
      <c r="C3191" s="40" t="s">
        <v>4741</v>
      </c>
    </row>
    <row r="3192" spans="3:3" x14ac:dyDescent="0.25">
      <c r="C3192" s="39" t="s">
        <v>4742</v>
      </c>
    </row>
    <row r="3193" spans="3:3" x14ac:dyDescent="0.25">
      <c r="C3193" s="40" t="s">
        <v>4743</v>
      </c>
    </row>
    <row r="3194" spans="3:3" x14ac:dyDescent="0.25">
      <c r="C3194" s="39" t="s">
        <v>4744</v>
      </c>
    </row>
    <row r="3195" spans="3:3" x14ac:dyDescent="0.25">
      <c r="C3195" s="40" t="s">
        <v>4745</v>
      </c>
    </row>
    <row r="3196" spans="3:3" x14ac:dyDescent="0.25">
      <c r="C3196" s="39" t="s">
        <v>4746</v>
      </c>
    </row>
    <row r="3197" spans="3:3" x14ac:dyDescent="0.25">
      <c r="C3197" s="40" t="s">
        <v>4747</v>
      </c>
    </row>
    <row r="3198" spans="3:3" x14ac:dyDescent="0.25">
      <c r="C3198" s="39" t="s">
        <v>4748</v>
      </c>
    </row>
    <row r="3199" spans="3:3" x14ac:dyDescent="0.25">
      <c r="C3199" s="40" t="s">
        <v>4749</v>
      </c>
    </row>
    <row r="3200" spans="3:3" x14ac:dyDescent="0.25">
      <c r="C3200" s="39" t="s">
        <v>4750</v>
      </c>
    </row>
    <row r="3201" spans="3:3" x14ac:dyDescent="0.25">
      <c r="C3201" s="40" t="s">
        <v>4751</v>
      </c>
    </row>
    <row r="3202" spans="3:3" x14ac:dyDescent="0.25">
      <c r="C3202" s="39" t="s">
        <v>4752</v>
      </c>
    </row>
    <row r="3203" spans="3:3" x14ac:dyDescent="0.25">
      <c r="C3203" s="40" t="s">
        <v>4753</v>
      </c>
    </row>
    <row r="3204" spans="3:3" x14ac:dyDescent="0.25">
      <c r="C3204" s="39" t="s">
        <v>4754</v>
      </c>
    </row>
    <row r="3205" spans="3:3" x14ac:dyDescent="0.25">
      <c r="C3205" s="40" t="s">
        <v>4755</v>
      </c>
    </row>
    <row r="3206" spans="3:3" x14ac:dyDescent="0.25">
      <c r="C3206" s="39" t="s">
        <v>4756</v>
      </c>
    </row>
    <row r="3207" spans="3:3" x14ac:dyDescent="0.25">
      <c r="C3207" s="40" t="s">
        <v>4757</v>
      </c>
    </row>
    <row r="3208" spans="3:3" x14ac:dyDescent="0.25">
      <c r="C3208" s="39" t="s">
        <v>4758</v>
      </c>
    </row>
    <row r="3209" spans="3:3" x14ac:dyDescent="0.25">
      <c r="C3209" s="40" t="s">
        <v>4759</v>
      </c>
    </row>
    <row r="3210" spans="3:3" x14ac:dyDescent="0.25">
      <c r="C3210" s="39" t="s">
        <v>4760</v>
      </c>
    </row>
    <row r="3211" spans="3:3" x14ac:dyDescent="0.25">
      <c r="C3211" s="40" t="s">
        <v>4761</v>
      </c>
    </row>
    <row r="3212" spans="3:3" x14ac:dyDescent="0.25">
      <c r="C3212" s="39" t="s">
        <v>4762</v>
      </c>
    </row>
    <row r="3213" spans="3:3" x14ac:dyDescent="0.25">
      <c r="C3213" s="40" t="s">
        <v>4763</v>
      </c>
    </row>
    <row r="3214" spans="3:3" x14ac:dyDescent="0.25">
      <c r="C3214" s="39" t="s">
        <v>4764</v>
      </c>
    </row>
    <row r="3215" spans="3:3" x14ac:dyDescent="0.25">
      <c r="C3215" s="40" t="s">
        <v>4765</v>
      </c>
    </row>
    <row r="3216" spans="3:3" x14ac:dyDescent="0.25">
      <c r="C3216" s="39" t="s">
        <v>4766</v>
      </c>
    </row>
    <row r="3217" spans="3:3" x14ac:dyDescent="0.25">
      <c r="C3217" s="40" t="s">
        <v>4767</v>
      </c>
    </row>
    <row r="3218" spans="3:3" x14ac:dyDescent="0.25">
      <c r="C3218" s="39" t="s">
        <v>4768</v>
      </c>
    </row>
    <row r="3219" spans="3:3" x14ac:dyDescent="0.25">
      <c r="C3219" s="40" t="s">
        <v>4769</v>
      </c>
    </row>
    <row r="3220" spans="3:3" x14ac:dyDescent="0.25">
      <c r="C3220" s="39" t="s">
        <v>4770</v>
      </c>
    </row>
    <row r="3221" spans="3:3" x14ac:dyDescent="0.25">
      <c r="C3221" s="40" t="s">
        <v>1255</v>
      </c>
    </row>
    <row r="3222" spans="3:3" x14ac:dyDescent="0.25">
      <c r="C3222" s="39" t="s">
        <v>4771</v>
      </c>
    </row>
    <row r="3223" spans="3:3" x14ac:dyDescent="0.25">
      <c r="C3223" s="40" t="s">
        <v>4772</v>
      </c>
    </row>
    <row r="3224" spans="3:3" x14ac:dyDescent="0.25">
      <c r="C3224" s="39" t="s">
        <v>4773</v>
      </c>
    </row>
    <row r="3225" spans="3:3" x14ac:dyDescent="0.25">
      <c r="C3225" s="40" t="s">
        <v>4774</v>
      </c>
    </row>
    <row r="3226" spans="3:3" x14ac:dyDescent="0.25">
      <c r="C3226" s="39" t="s">
        <v>4775</v>
      </c>
    </row>
    <row r="3227" spans="3:3" x14ac:dyDescent="0.25">
      <c r="C3227" s="40" t="s">
        <v>4776</v>
      </c>
    </row>
    <row r="3228" spans="3:3" x14ac:dyDescent="0.25">
      <c r="C3228" s="39" t="s">
        <v>4777</v>
      </c>
    </row>
    <row r="3229" spans="3:3" x14ac:dyDescent="0.25">
      <c r="C3229" s="40" t="s">
        <v>4778</v>
      </c>
    </row>
    <row r="3230" spans="3:3" x14ac:dyDescent="0.25">
      <c r="C3230" s="39" t="s">
        <v>4779</v>
      </c>
    </row>
    <row r="3231" spans="3:3" x14ac:dyDescent="0.25">
      <c r="C3231" s="40" t="s">
        <v>4780</v>
      </c>
    </row>
    <row r="3232" spans="3:3" x14ac:dyDescent="0.25">
      <c r="C3232" s="39" t="s">
        <v>4781</v>
      </c>
    </row>
    <row r="3233" spans="3:3" x14ac:dyDescent="0.25">
      <c r="C3233" s="40" t="s">
        <v>4782</v>
      </c>
    </row>
    <row r="3234" spans="3:3" x14ac:dyDescent="0.25">
      <c r="C3234" s="39" t="s">
        <v>1261</v>
      </c>
    </row>
    <row r="3235" spans="3:3" x14ac:dyDescent="0.25">
      <c r="C3235" s="40" t="s">
        <v>4783</v>
      </c>
    </row>
    <row r="3236" spans="3:3" x14ac:dyDescent="0.25">
      <c r="C3236" s="39" t="s">
        <v>4784</v>
      </c>
    </row>
    <row r="3237" spans="3:3" x14ac:dyDescent="0.25">
      <c r="C3237" s="40" t="s">
        <v>4785</v>
      </c>
    </row>
    <row r="3238" spans="3:3" x14ac:dyDescent="0.25">
      <c r="C3238" s="39" t="s">
        <v>4786</v>
      </c>
    </row>
    <row r="3239" spans="3:3" x14ac:dyDescent="0.25">
      <c r="C3239" s="40" t="s">
        <v>4787</v>
      </c>
    </row>
    <row r="3240" spans="3:3" x14ac:dyDescent="0.25">
      <c r="C3240" s="39" t="s">
        <v>4788</v>
      </c>
    </row>
    <row r="3241" spans="3:3" x14ac:dyDescent="0.25">
      <c r="C3241" s="40" t="s">
        <v>4789</v>
      </c>
    </row>
    <row r="3242" spans="3:3" x14ac:dyDescent="0.25">
      <c r="C3242" s="39" t="s">
        <v>4790</v>
      </c>
    </row>
    <row r="3243" spans="3:3" x14ac:dyDescent="0.25">
      <c r="C3243" s="40" t="s">
        <v>4791</v>
      </c>
    </row>
    <row r="3244" spans="3:3" x14ac:dyDescent="0.25">
      <c r="C3244" s="39" t="s">
        <v>4792</v>
      </c>
    </row>
    <row r="3245" spans="3:3" x14ac:dyDescent="0.25">
      <c r="C3245" s="40" t="s">
        <v>4793</v>
      </c>
    </row>
    <row r="3246" spans="3:3" x14ac:dyDescent="0.25">
      <c r="C3246" s="39" t="s">
        <v>4794</v>
      </c>
    </row>
    <row r="3247" spans="3:3" x14ac:dyDescent="0.25">
      <c r="C3247" s="40" t="s">
        <v>4795</v>
      </c>
    </row>
    <row r="3248" spans="3:3" x14ac:dyDescent="0.25">
      <c r="C3248" s="39" t="s">
        <v>4796</v>
      </c>
    </row>
    <row r="3249" spans="3:3" x14ac:dyDescent="0.25">
      <c r="C3249" s="40" t="s">
        <v>4797</v>
      </c>
    </row>
    <row r="3250" spans="3:3" x14ac:dyDescent="0.25">
      <c r="C3250" s="39" t="s">
        <v>4798</v>
      </c>
    </row>
    <row r="3251" spans="3:3" x14ac:dyDescent="0.25">
      <c r="C3251" s="40" t="s">
        <v>4799</v>
      </c>
    </row>
    <row r="3252" spans="3:3" x14ac:dyDescent="0.25">
      <c r="C3252" s="39" t="s">
        <v>4800</v>
      </c>
    </row>
    <row r="3253" spans="3:3" x14ac:dyDescent="0.25">
      <c r="C3253" s="40" t="s">
        <v>4801</v>
      </c>
    </row>
    <row r="3254" spans="3:3" x14ac:dyDescent="0.25">
      <c r="C3254" s="39" t="s">
        <v>4802</v>
      </c>
    </row>
    <row r="3255" spans="3:3" x14ac:dyDescent="0.25">
      <c r="C3255" s="40" t="s">
        <v>4803</v>
      </c>
    </row>
    <row r="3256" spans="3:3" x14ac:dyDescent="0.25">
      <c r="C3256" s="39" t="s">
        <v>4804</v>
      </c>
    </row>
    <row r="3257" spans="3:3" x14ac:dyDescent="0.25">
      <c r="C3257" s="40" t="s">
        <v>4805</v>
      </c>
    </row>
    <row r="3258" spans="3:3" x14ac:dyDescent="0.25">
      <c r="C3258" s="39" t="s">
        <v>4806</v>
      </c>
    </row>
    <row r="3259" spans="3:3" x14ac:dyDescent="0.25">
      <c r="C3259" s="40" t="s">
        <v>4807</v>
      </c>
    </row>
    <row r="3260" spans="3:3" x14ac:dyDescent="0.25">
      <c r="C3260" s="39" t="s">
        <v>4808</v>
      </c>
    </row>
    <row r="3261" spans="3:3" x14ac:dyDescent="0.25">
      <c r="C3261" s="40" t="s">
        <v>4809</v>
      </c>
    </row>
    <row r="3262" spans="3:3" x14ac:dyDescent="0.25">
      <c r="C3262" s="39" t="s">
        <v>4810</v>
      </c>
    </row>
    <row r="3263" spans="3:3" x14ac:dyDescent="0.25">
      <c r="C3263" s="40" t="s">
        <v>4811</v>
      </c>
    </row>
    <row r="3264" spans="3:3" x14ac:dyDescent="0.25">
      <c r="C3264" s="39" t="s">
        <v>4812</v>
      </c>
    </row>
    <row r="3265" spans="3:3" x14ac:dyDescent="0.25">
      <c r="C3265" s="40" t="s">
        <v>4813</v>
      </c>
    </row>
    <row r="3266" spans="3:3" x14ac:dyDescent="0.25">
      <c r="C3266" s="39" t="s">
        <v>4814</v>
      </c>
    </row>
    <row r="3267" spans="3:3" x14ac:dyDescent="0.25">
      <c r="C3267" s="40" t="s">
        <v>4815</v>
      </c>
    </row>
    <row r="3268" spans="3:3" x14ac:dyDescent="0.25">
      <c r="C3268" s="39" t="s">
        <v>4816</v>
      </c>
    </row>
    <row r="3269" spans="3:3" x14ac:dyDescent="0.25">
      <c r="C3269" s="40" t="s">
        <v>4817</v>
      </c>
    </row>
    <row r="3270" spans="3:3" x14ac:dyDescent="0.25">
      <c r="C3270" s="39" t="s">
        <v>4818</v>
      </c>
    </row>
    <row r="3271" spans="3:3" x14ac:dyDescent="0.25">
      <c r="C3271" s="40" t="s">
        <v>4819</v>
      </c>
    </row>
    <row r="3272" spans="3:3" x14ac:dyDescent="0.25">
      <c r="C3272" s="39" t="s">
        <v>1282</v>
      </c>
    </row>
    <row r="3273" spans="3:3" x14ac:dyDescent="0.25">
      <c r="C3273" s="40" t="s">
        <v>4820</v>
      </c>
    </row>
    <row r="3274" spans="3:3" x14ac:dyDescent="0.25">
      <c r="C3274" s="39" t="s">
        <v>4821</v>
      </c>
    </row>
    <row r="3275" spans="3:3" x14ac:dyDescent="0.25">
      <c r="C3275" s="40" t="s">
        <v>4822</v>
      </c>
    </row>
    <row r="3276" spans="3:3" x14ac:dyDescent="0.25">
      <c r="C3276" s="39" t="s">
        <v>4823</v>
      </c>
    </row>
    <row r="3277" spans="3:3" x14ac:dyDescent="0.25">
      <c r="C3277" s="40" t="s">
        <v>4824</v>
      </c>
    </row>
    <row r="3278" spans="3:3" x14ac:dyDescent="0.25">
      <c r="C3278" s="39" t="s">
        <v>4825</v>
      </c>
    </row>
    <row r="3279" spans="3:3" x14ac:dyDescent="0.25">
      <c r="C3279" s="40" t="s">
        <v>4826</v>
      </c>
    </row>
    <row r="3280" spans="3:3" x14ac:dyDescent="0.25">
      <c r="C3280" s="39" t="s">
        <v>4827</v>
      </c>
    </row>
    <row r="3281" spans="3:3" x14ac:dyDescent="0.25">
      <c r="C3281" s="40" t="s">
        <v>4828</v>
      </c>
    </row>
    <row r="3282" spans="3:3" x14ac:dyDescent="0.25">
      <c r="C3282" s="39" t="s">
        <v>4829</v>
      </c>
    </row>
    <row r="3283" spans="3:3" x14ac:dyDescent="0.25">
      <c r="C3283" s="40" t="s">
        <v>4830</v>
      </c>
    </row>
    <row r="3284" spans="3:3" x14ac:dyDescent="0.25">
      <c r="C3284" s="39" t="s">
        <v>4831</v>
      </c>
    </row>
    <row r="3285" spans="3:3" x14ac:dyDescent="0.25">
      <c r="C3285" s="40" t="s">
        <v>1290</v>
      </c>
    </row>
    <row r="3286" spans="3:3" x14ac:dyDescent="0.25">
      <c r="C3286" s="39" t="s">
        <v>4832</v>
      </c>
    </row>
    <row r="3287" spans="3:3" x14ac:dyDescent="0.25">
      <c r="C3287" s="40" t="s">
        <v>4833</v>
      </c>
    </row>
    <row r="3288" spans="3:3" x14ac:dyDescent="0.25">
      <c r="C3288" s="39" t="s">
        <v>4834</v>
      </c>
    </row>
    <row r="3289" spans="3:3" x14ac:dyDescent="0.25">
      <c r="C3289" s="40" t="s">
        <v>4835</v>
      </c>
    </row>
    <row r="3290" spans="3:3" x14ac:dyDescent="0.25">
      <c r="C3290" s="39" t="s">
        <v>4836</v>
      </c>
    </row>
    <row r="3291" spans="3:3" x14ac:dyDescent="0.25">
      <c r="C3291" s="40" t="s">
        <v>4837</v>
      </c>
    </row>
    <row r="3292" spans="3:3" x14ac:dyDescent="0.25">
      <c r="C3292" s="39" t="s">
        <v>4838</v>
      </c>
    </row>
    <row r="3293" spans="3:3" x14ac:dyDescent="0.25">
      <c r="C3293" s="40" t="s">
        <v>4839</v>
      </c>
    </row>
    <row r="3294" spans="3:3" x14ac:dyDescent="0.25">
      <c r="C3294" s="39" t="s">
        <v>4840</v>
      </c>
    </row>
    <row r="3295" spans="3:3" x14ac:dyDescent="0.25">
      <c r="C3295" s="40" t="s">
        <v>4841</v>
      </c>
    </row>
    <row r="3296" spans="3:3" x14ac:dyDescent="0.25">
      <c r="C3296" s="39" t="s">
        <v>4842</v>
      </c>
    </row>
    <row r="3297" spans="3:3" x14ac:dyDescent="0.25">
      <c r="C3297" s="40" t="s">
        <v>4843</v>
      </c>
    </row>
    <row r="3298" spans="3:3" x14ac:dyDescent="0.25">
      <c r="C3298" s="39" t="s">
        <v>4844</v>
      </c>
    </row>
    <row r="3299" spans="3:3" x14ac:dyDescent="0.25">
      <c r="C3299" s="40" t="s">
        <v>4845</v>
      </c>
    </row>
    <row r="3300" spans="3:3" x14ac:dyDescent="0.25">
      <c r="C3300" s="39" t="s">
        <v>4846</v>
      </c>
    </row>
    <row r="3301" spans="3:3" x14ac:dyDescent="0.25">
      <c r="C3301" s="40" t="s">
        <v>4847</v>
      </c>
    </row>
    <row r="3302" spans="3:3" x14ac:dyDescent="0.25">
      <c r="C3302" s="39" t="s">
        <v>4848</v>
      </c>
    </row>
    <row r="3303" spans="3:3" x14ac:dyDescent="0.25">
      <c r="C3303" s="40" t="s">
        <v>4849</v>
      </c>
    </row>
    <row r="3304" spans="3:3" x14ac:dyDescent="0.25">
      <c r="C3304" s="39" t="s">
        <v>4850</v>
      </c>
    </row>
    <row r="3305" spans="3:3" x14ac:dyDescent="0.25">
      <c r="C3305" s="40" t="s">
        <v>4851</v>
      </c>
    </row>
    <row r="3306" spans="3:3" x14ac:dyDescent="0.25">
      <c r="C3306" s="39" t="s">
        <v>4852</v>
      </c>
    </row>
    <row r="3307" spans="3:3" x14ac:dyDescent="0.25">
      <c r="C3307" s="40" t="s">
        <v>4853</v>
      </c>
    </row>
    <row r="3308" spans="3:3" x14ac:dyDescent="0.25">
      <c r="C3308" s="39" t="s">
        <v>4854</v>
      </c>
    </row>
    <row r="3309" spans="3:3" x14ac:dyDescent="0.25">
      <c r="C3309" s="40" t="s">
        <v>4855</v>
      </c>
    </row>
    <row r="3310" spans="3:3" x14ac:dyDescent="0.25">
      <c r="C3310" s="39" t="s">
        <v>4856</v>
      </c>
    </row>
    <row r="3311" spans="3:3" x14ac:dyDescent="0.25">
      <c r="C3311" s="40" t="s">
        <v>4857</v>
      </c>
    </row>
    <row r="3312" spans="3:3" x14ac:dyDescent="0.25">
      <c r="C3312" s="39" t="s">
        <v>4858</v>
      </c>
    </row>
    <row r="3313" spans="3:3" x14ac:dyDescent="0.25">
      <c r="C3313" s="40" t="s">
        <v>4859</v>
      </c>
    </row>
    <row r="3314" spans="3:3" x14ac:dyDescent="0.25">
      <c r="C3314" s="39" t="s">
        <v>4860</v>
      </c>
    </row>
    <row r="3315" spans="3:3" x14ac:dyDescent="0.25">
      <c r="C3315" s="40" t="s">
        <v>4861</v>
      </c>
    </row>
    <row r="3316" spans="3:3" x14ac:dyDescent="0.25">
      <c r="C3316" s="39" t="s">
        <v>4862</v>
      </c>
    </row>
    <row r="3317" spans="3:3" x14ac:dyDescent="0.25">
      <c r="C3317" s="40" t="s">
        <v>4863</v>
      </c>
    </row>
    <row r="3318" spans="3:3" x14ac:dyDescent="0.25">
      <c r="C3318" s="39" t="s">
        <v>4864</v>
      </c>
    </row>
    <row r="3319" spans="3:3" x14ac:dyDescent="0.25">
      <c r="C3319" s="40" t="s">
        <v>4865</v>
      </c>
    </row>
    <row r="3320" spans="3:3" x14ac:dyDescent="0.25">
      <c r="C3320" s="39" t="s">
        <v>4866</v>
      </c>
    </row>
    <row r="3321" spans="3:3" x14ac:dyDescent="0.25">
      <c r="C3321" s="40" t="s">
        <v>4867</v>
      </c>
    </row>
    <row r="3322" spans="3:3" x14ac:dyDescent="0.25">
      <c r="C3322" s="39" t="s">
        <v>4868</v>
      </c>
    </row>
    <row r="3323" spans="3:3" x14ac:dyDescent="0.25">
      <c r="C3323" s="40" t="s">
        <v>4869</v>
      </c>
    </row>
    <row r="3324" spans="3:3" x14ac:dyDescent="0.25">
      <c r="C3324" s="39" t="s">
        <v>4870</v>
      </c>
    </row>
    <row r="3325" spans="3:3" x14ac:dyDescent="0.25">
      <c r="C3325" s="40" t="s">
        <v>4871</v>
      </c>
    </row>
    <row r="3326" spans="3:3" x14ac:dyDescent="0.25">
      <c r="C3326" s="39" t="s">
        <v>4872</v>
      </c>
    </row>
    <row r="3327" spans="3:3" x14ac:dyDescent="0.25">
      <c r="C3327" s="40" t="s">
        <v>4873</v>
      </c>
    </row>
    <row r="3328" spans="3:3" x14ac:dyDescent="0.25">
      <c r="C3328" s="39" t="s">
        <v>4874</v>
      </c>
    </row>
    <row r="3329" spans="3:3" x14ac:dyDescent="0.25">
      <c r="C3329" s="40" t="s">
        <v>4875</v>
      </c>
    </row>
    <row r="3330" spans="3:3" x14ac:dyDescent="0.25">
      <c r="C3330" s="39" t="s">
        <v>4876</v>
      </c>
    </row>
    <row r="3331" spans="3:3" x14ac:dyDescent="0.25">
      <c r="C3331" s="40" t="s">
        <v>4877</v>
      </c>
    </row>
    <row r="3332" spans="3:3" x14ac:dyDescent="0.25">
      <c r="C3332" s="39" t="s">
        <v>4878</v>
      </c>
    </row>
    <row r="3333" spans="3:3" x14ac:dyDescent="0.25">
      <c r="C3333" s="40" t="s">
        <v>4879</v>
      </c>
    </row>
    <row r="3334" spans="3:3" x14ac:dyDescent="0.25">
      <c r="C3334" s="39" t="s">
        <v>4880</v>
      </c>
    </row>
    <row r="3335" spans="3:3" x14ac:dyDescent="0.25">
      <c r="C3335" s="40" t="s">
        <v>4881</v>
      </c>
    </row>
    <row r="3336" spans="3:3" x14ac:dyDescent="0.25">
      <c r="C3336" s="39" t="s">
        <v>4882</v>
      </c>
    </row>
    <row r="3337" spans="3:3" x14ac:dyDescent="0.25">
      <c r="C3337" s="40" t="s">
        <v>4883</v>
      </c>
    </row>
    <row r="3338" spans="3:3" x14ac:dyDescent="0.25">
      <c r="C3338" s="39" t="s">
        <v>4884</v>
      </c>
    </row>
    <row r="3339" spans="3:3" x14ac:dyDescent="0.25">
      <c r="C3339" s="40" t="s">
        <v>4885</v>
      </c>
    </row>
    <row r="3340" spans="3:3" x14ac:dyDescent="0.25">
      <c r="C3340" s="39" t="s">
        <v>4886</v>
      </c>
    </row>
    <row r="3341" spans="3:3" x14ac:dyDescent="0.25">
      <c r="C3341" s="40" t="s">
        <v>4887</v>
      </c>
    </row>
    <row r="3342" spans="3:3" x14ac:dyDescent="0.25">
      <c r="C3342" s="39" t="s">
        <v>4888</v>
      </c>
    </row>
    <row r="3343" spans="3:3" x14ac:dyDescent="0.25">
      <c r="C3343" s="40" t="s">
        <v>4889</v>
      </c>
    </row>
    <row r="3344" spans="3:3" x14ac:dyDescent="0.25">
      <c r="C3344" s="39" t="s">
        <v>4890</v>
      </c>
    </row>
    <row r="3345" spans="3:3" x14ac:dyDescent="0.25">
      <c r="C3345" s="40" t="s">
        <v>4891</v>
      </c>
    </row>
    <row r="3346" spans="3:3" x14ac:dyDescent="0.25">
      <c r="C3346" s="39" t="s">
        <v>4892</v>
      </c>
    </row>
    <row r="3347" spans="3:3" x14ac:dyDescent="0.25">
      <c r="C3347" s="40" t="s">
        <v>4893</v>
      </c>
    </row>
    <row r="3348" spans="3:3" x14ac:dyDescent="0.25">
      <c r="C3348" s="39" t="s">
        <v>4894</v>
      </c>
    </row>
    <row r="3349" spans="3:3" x14ac:dyDescent="0.25">
      <c r="C3349" s="40" t="s">
        <v>4895</v>
      </c>
    </row>
    <row r="3350" spans="3:3" x14ac:dyDescent="0.25">
      <c r="C3350" s="39" t="s">
        <v>4896</v>
      </c>
    </row>
    <row r="3351" spans="3:3" x14ac:dyDescent="0.25">
      <c r="C3351" s="40" t="s">
        <v>4897</v>
      </c>
    </row>
    <row r="3352" spans="3:3" x14ac:dyDescent="0.25">
      <c r="C3352" s="39" t="s">
        <v>4898</v>
      </c>
    </row>
    <row r="3353" spans="3:3" x14ac:dyDescent="0.25">
      <c r="C3353" s="40" t="s">
        <v>4899</v>
      </c>
    </row>
    <row r="3354" spans="3:3" x14ac:dyDescent="0.25">
      <c r="C3354" s="39" t="s">
        <v>4900</v>
      </c>
    </row>
    <row r="3355" spans="3:3" x14ac:dyDescent="0.25">
      <c r="C3355" s="40" t="s">
        <v>4901</v>
      </c>
    </row>
    <row r="3356" spans="3:3" x14ac:dyDescent="0.25">
      <c r="C3356" s="39" t="s">
        <v>4902</v>
      </c>
    </row>
    <row r="3357" spans="3:3" x14ac:dyDescent="0.25">
      <c r="C3357" s="40" t="s">
        <v>4903</v>
      </c>
    </row>
    <row r="3358" spans="3:3" x14ac:dyDescent="0.25">
      <c r="C3358" s="39" t="s">
        <v>4904</v>
      </c>
    </row>
    <row r="3359" spans="3:3" x14ac:dyDescent="0.25">
      <c r="C3359" s="40" t="s">
        <v>4905</v>
      </c>
    </row>
    <row r="3360" spans="3:3" x14ac:dyDescent="0.25">
      <c r="C3360" s="39" t="s">
        <v>4906</v>
      </c>
    </row>
    <row r="3361" spans="3:3" x14ac:dyDescent="0.25">
      <c r="C3361" s="40" t="s">
        <v>4907</v>
      </c>
    </row>
    <row r="3362" spans="3:3" x14ac:dyDescent="0.25">
      <c r="C3362" s="39" t="s">
        <v>4908</v>
      </c>
    </row>
    <row r="3363" spans="3:3" x14ac:dyDescent="0.25">
      <c r="C3363" s="40" t="s">
        <v>4909</v>
      </c>
    </row>
    <row r="3364" spans="3:3" x14ac:dyDescent="0.25">
      <c r="C3364" s="39" t="s">
        <v>4910</v>
      </c>
    </row>
    <row r="3365" spans="3:3" x14ac:dyDescent="0.25">
      <c r="C3365" s="40" t="s">
        <v>4911</v>
      </c>
    </row>
    <row r="3366" spans="3:3" x14ac:dyDescent="0.25">
      <c r="C3366" s="39" t="s">
        <v>4912</v>
      </c>
    </row>
    <row r="3367" spans="3:3" x14ac:dyDescent="0.25">
      <c r="C3367" s="40" t="s">
        <v>4913</v>
      </c>
    </row>
    <row r="3368" spans="3:3" x14ac:dyDescent="0.25">
      <c r="C3368" s="39" t="s">
        <v>4914</v>
      </c>
    </row>
    <row r="3369" spans="3:3" x14ac:dyDescent="0.25">
      <c r="C3369" s="40" t="s">
        <v>4915</v>
      </c>
    </row>
    <row r="3370" spans="3:3" x14ac:dyDescent="0.25">
      <c r="C3370" s="39" t="s">
        <v>4916</v>
      </c>
    </row>
    <row r="3371" spans="3:3" x14ac:dyDescent="0.25">
      <c r="C3371" s="40" t="s">
        <v>4917</v>
      </c>
    </row>
    <row r="3372" spans="3:3" x14ac:dyDescent="0.25">
      <c r="C3372" s="39" t="s">
        <v>4918</v>
      </c>
    </row>
    <row r="3373" spans="3:3" x14ac:dyDescent="0.25">
      <c r="C3373" s="40" t="s">
        <v>4919</v>
      </c>
    </row>
    <row r="3374" spans="3:3" x14ac:dyDescent="0.25">
      <c r="C3374" s="39" t="s">
        <v>4920</v>
      </c>
    </row>
    <row r="3375" spans="3:3" x14ac:dyDescent="0.25">
      <c r="C3375" s="40" t="s">
        <v>4921</v>
      </c>
    </row>
    <row r="3376" spans="3:3" x14ac:dyDescent="0.25">
      <c r="C3376" s="39" t="s">
        <v>4922</v>
      </c>
    </row>
    <row r="3377" spans="3:3" x14ac:dyDescent="0.25">
      <c r="C3377" s="40" t="s">
        <v>4923</v>
      </c>
    </row>
    <row r="3378" spans="3:3" x14ac:dyDescent="0.25">
      <c r="C3378" s="39" t="s">
        <v>4924</v>
      </c>
    </row>
    <row r="3379" spans="3:3" x14ac:dyDescent="0.25">
      <c r="C3379" s="40" t="s">
        <v>4925</v>
      </c>
    </row>
    <row r="3380" spans="3:3" x14ac:dyDescent="0.25">
      <c r="C3380" s="39" t="s">
        <v>4926</v>
      </c>
    </row>
    <row r="3381" spans="3:3" x14ac:dyDescent="0.25">
      <c r="C3381" s="40" t="s">
        <v>4927</v>
      </c>
    </row>
    <row r="3382" spans="3:3" x14ac:dyDescent="0.25">
      <c r="C3382" s="39" t="s">
        <v>4928</v>
      </c>
    </row>
    <row r="3383" spans="3:3" x14ac:dyDescent="0.25">
      <c r="C3383" s="40" t="s">
        <v>4929</v>
      </c>
    </row>
    <row r="3384" spans="3:3" x14ac:dyDescent="0.25">
      <c r="C3384" s="39" t="s">
        <v>4930</v>
      </c>
    </row>
    <row r="3385" spans="3:3" x14ac:dyDescent="0.25">
      <c r="C3385" s="40" t="s">
        <v>4931</v>
      </c>
    </row>
    <row r="3386" spans="3:3" x14ac:dyDescent="0.25">
      <c r="C3386" s="39" t="s">
        <v>4932</v>
      </c>
    </row>
    <row r="3387" spans="3:3" x14ac:dyDescent="0.25">
      <c r="C3387" s="40" t="s">
        <v>4933</v>
      </c>
    </row>
    <row r="3388" spans="3:3" x14ac:dyDescent="0.25">
      <c r="C3388" s="39" t="s">
        <v>4934</v>
      </c>
    </row>
    <row r="3389" spans="3:3" x14ac:dyDescent="0.25">
      <c r="C3389" s="40" t="s">
        <v>4935</v>
      </c>
    </row>
    <row r="3390" spans="3:3" x14ac:dyDescent="0.25">
      <c r="C3390" s="39" t="s">
        <v>4936</v>
      </c>
    </row>
    <row r="3391" spans="3:3" x14ac:dyDescent="0.25">
      <c r="C3391" s="40" t="s">
        <v>4937</v>
      </c>
    </row>
    <row r="3392" spans="3:3" x14ac:dyDescent="0.25">
      <c r="C3392" s="39" t="s">
        <v>4938</v>
      </c>
    </row>
    <row r="3393" spans="3:3" x14ac:dyDescent="0.25">
      <c r="C3393" s="40" t="s">
        <v>4939</v>
      </c>
    </row>
    <row r="3394" spans="3:3" x14ac:dyDescent="0.25">
      <c r="C3394" s="39" t="s">
        <v>4940</v>
      </c>
    </row>
    <row r="3395" spans="3:3" x14ac:dyDescent="0.25">
      <c r="C3395" s="40" t="s">
        <v>4941</v>
      </c>
    </row>
    <row r="3396" spans="3:3" x14ac:dyDescent="0.25">
      <c r="C3396" s="39" t="s">
        <v>4942</v>
      </c>
    </row>
    <row r="3397" spans="3:3" x14ac:dyDescent="0.25">
      <c r="C3397" s="40" t="s">
        <v>4943</v>
      </c>
    </row>
    <row r="3398" spans="3:3" x14ac:dyDescent="0.25">
      <c r="C3398" s="39" t="s">
        <v>4944</v>
      </c>
    </row>
    <row r="3399" spans="3:3" x14ac:dyDescent="0.25">
      <c r="C3399" s="40" t="s">
        <v>4945</v>
      </c>
    </row>
    <row r="3400" spans="3:3" x14ac:dyDescent="0.25">
      <c r="C3400" s="39" t="s">
        <v>4946</v>
      </c>
    </row>
    <row r="3401" spans="3:3" x14ac:dyDescent="0.25">
      <c r="C3401" s="40" t="s">
        <v>4947</v>
      </c>
    </row>
    <row r="3402" spans="3:3" x14ac:dyDescent="0.25">
      <c r="C3402" s="39" t="s">
        <v>4948</v>
      </c>
    </row>
    <row r="3403" spans="3:3" x14ac:dyDescent="0.25">
      <c r="C3403" s="40" t="s">
        <v>4949</v>
      </c>
    </row>
    <row r="3404" spans="3:3" x14ac:dyDescent="0.25">
      <c r="C3404" s="39" t="s">
        <v>4950</v>
      </c>
    </row>
    <row r="3405" spans="3:3" x14ac:dyDescent="0.25">
      <c r="C3405" s="40" t="s">
        <v>4951</v>
      </c>
    </row>
    <row r="3406" spans="3:3" x14ac:dyDescent="0.25">
      <c r="C3406" s="39" t="s">
        <v>4952</v>
      </c>
    </row>
    <row r="3407" spans="3:3" x14ac:dyDescent="0.25">
      <c r="C3407" s="40" t="s">
        <v>4953</v>
      </c>
    </row>
    <row r="3408" spans="3:3" x14ac:dyDescent="0.25">
      <c r="C3408" s="39" t="s">
        <v>4954</v>
      </c>
    </row>
    <row r="3409" spans="3:3" x14ac:dyDescent="0.25">
      <c r="C3409" s="40" t="s">
        <v>4955</v>
      </c>
    </row>
    <row r="3410" spans="3:3" x14ac:dyDescent="0.25">
      <c r="C3410" s="39" t="s">
        <v>4956</v>
      </c>
    </row>
    <row r="3411" spans="3:3" x14ac:dyDescent="0.25">
      <c r="C3411" s="40" t="s">
        <v>4957</v>
      </c>
    </row>
    <row r="3412" spans="3:3" x14ac:dyDescent="0.25">
      <c r="C3412" s="39" t="s">
        <v>4958</v>
      </c>
    </row>
    <row r="3413" spans="3:3" x14ac:dyDescent="0.25">
      <c r="C3413" s="40" t="s">
        <v>4959</v>
      </c>
    </row>
    <row r="3414" spans="3:3" x14ac:dyDescent="0.25">
      <c r="C3414" s="39" t="s">
        <v>4960</v>
      </c>
    </row>
    <row r="3415" spans="3:3" x14ac:dyDescent="0.25">
      <c r="C3415" s="40" t="s">
        <v>4961</v>
      </c>
    </row>
    <row r="3416" spans="3:3" x14ac:dyDescent="0.25">
      <c r="C3416" s="39" t="s">
        <v>4962</v>
      </c>
    </row>
    <row r="3417" spans="3:3" x14ac:dyDescent="0.25">
      <c r="C3417" s="40" t="s">
        <v>4963</v>
      </c>
    </row>
    <row r="3418" spans="3:3" x14ac:dyDescent="0.25">
      <c r="C3418" s="39" t="s">
        <v>4964</v>
      </c>
    </row>
    <row r="3419" spans="3:3" x14ac:dyDescent="0.25">
      <c r="C3419" s="40" t="s">
        <v>4965</v>
      </c>
    </row>
    <row r="3420" spans="3:3" x14ac:dyDescent="0.25">
      <c r="C3420" s="39" t="s">
        <v>4966</v>
      </c>
    </row>
    <row r="3421" spans="3:3" x14ac:dyDescent="0.25">
      <c r="C3421" s="40" t="s">
        <v>4967</v>
      </c>
    </row>
    <row r="3422" spans="3:3" x14ac:dyDescent="0.25">
      <c r="C3422" s="39" t="s">
        <v>4968</v>
      </c>
    </row>
    <row r="3423" spans="3:3" x14ac:dyDescent="0.25">
      <c r="C3423" s="40" t="s">
        <v>4969</v>
      </c>
    </row>
    <row r="3424" spans="3:3" x14ac:dyDescent="0.25">
      <c r="C3424" s="39" t="s">
        <v>4970</v>
      </c>
    </row>
    <row r="3425" spans="3:3" x14ac:dyDescent="0.25">
      <c r="C3425" s="40" t="s">
        <v>4971</v>
      </c>
    </row>
    <row r="3426" spans="3:3" x14ac:dyDescent="0.25">
      <c r="C3426" s="39" t="s">
        <v>4972</v>
      </c>
    </row>
    <row r="3427" spans="3:3" x14ac:dyDescent="0.25">
      <c r="C3427" s="40" t="s">
        <v>4973</v>
      </c>
    </row>
    <row r="3428" spans="3:3" x14ac:dyDescent="0.25">
      <c r="C3428" s="39" t="s">
        <v>4974</v>
      </c>
    </row>
    <row r="3429" spans="3:3" x14ac:dyDescent="0.25">
      <c r="C3429" s="40" t="s">
        <v>4975</v>
      </c>
    </row>
    <row r="3430" spans="3:3" x14ac:dyDescent="0.25">
      <c r="C3430" s="39" t="s">
        <v>4976</v>
      </c>
    </row>
    <row r="3431" spans="3:3" x14ac:dyDescent="0.25">
      <c r="C3431" s="40" t="s">
        <v>4977</v>
      </c>
    </row>
    <row r="3432" spans="3:3" x14ac:dyDescent="0.25">
      <c r="C3432" s="39" t="s">
        <v>4978</v>
      </c>
    </row>
    <row r="3433" spans="3:3" x14ac:dyDescent="0.25">
      <c r="C3433" s="40" t="s">
        <v>4979</v>
      </c>
    </row>
    <row r="3434" spans="3:3" x14ac:dyDescent="0.25">
      <c r="C3434" s="39" t="s">
        <v>1344</v>
      </c>
    </row>
    <row r="3435" spans="3:3" x14ac:dyDescent="0.25">
      <c r="C3435" s="40" t="s">
        <v>4980</v>
      </c>
    </row>
    <row r="3436" spans="3:3" x14ac:dyDescent="0.25">
      <c r="C3436" s="39" t="s">
        <v>4981</v>
      </c>
    </row>
    <row r="3437" spans="3:3" x14ac:dyDescent="0.25">
      <c r="C3437" s="40" t="s">
        <v>4982</v>
      </c>
    </row>
    <row r="3438" spans="3:3" x14ac:dyDescent="0.25">
      <c r="C3438" s="39" t="s">
        <v>4983</v>
      </c>
    </row>
    <row r="3439" spans="3:3" x14ac:dyDescent="0.25">
      <c r="C3439" s="40" t="s">
        <v>4984</v>
      </c>
    </row>
    <row r="3440" spans="3:3" x14ac:dyDescent="0.25">
      <c r="C3440" s="39" t="s">
        <v>4985</v>
      </c>
    </row>
    <row r="3441" spans="3:3" x14ac:dyDescent="0.25">
      <c r="C3441" s="40" t="s">
        <v>4986</v>
      </c>
    </row>
    <row r="3442" spans="3:3" x14ac:dyDescent="0.25">
      <c r="C3442" s="39" t="s">
        <v>4987</v>
      </c>
    </row>
    <row r="3443" spans="3:3" x14ac:dyDescent="0.25">
      <c r="C3443" s="40" t="s">
        <v>4988</v>
      </c>
    </row>
    <row r="3444" spans="3:3" x14ac:dyDescent="0.25">
      <c r="C3444" s="39" t="s">
        <v>4989</v>
      </c>
    </row>
    <row r="3445" spans="3:3" x14ac:dyDescent="0.25">
      <c r="C3445" s="40" t="s">
        <v>4990</v>
      </c>
    </row>
    <row r="3446" spans="3:3" x14ac:dyDescent="0.25">
      <c r="C3446" s="39" t="s">
        <v>4991</v>
      </c>
    </row>
    <row r="3447" spans="3:3" x14ac:dyDescent="0.25">
      <c r="C3447" s="40" t="s">
        <v>4992</v>
      </c>
    </row>
    <row r="3448" spans="3:3" x14ac:dyDescent="0.25">
      <c r="C3448" s="39" t="s">
        <v>4993</v>
      </c>
    </row>
    <row r="3449" spans="3:3" x14ac:dyDescent="0.25">
      <c r="C3449" s="40" t="s">
        <v>4994</v>
      </c>
    </row>
    <row r="3450" spans="3:3" x14ac:dyDescent="0.25">
      <c r="C3450" s="39" t="s">
        <v>4995</v>
      </c>
    </row>
    <row r="3451" spans="3:3" x14ac:dyDescent="0.25">
      <c r="C3451" s="40" t="s">
        <v>4996</v>
      </c>
    </row>
    <row r="3452" spans="3:3" x14ac:dyDescent="0.25">
      <c r="C3452" s="39" t="s">
        <v>4997</v>
      </c>
    </row>
    <row r="3453" spans="3:3" x14ac:dyDescent="0.25">
      <c r="C3453" s="40" t="s">
        <v>4998</v>
      </c>
    </row>
    <row r="3454" spans="3:3" x14ac:dyDescent="0.25">
      <c r="C3454" s="39" t="s">
        <v>4999</v>
      </c>
    </row>
    <row r="3455" spans="3:3" x14ac:dyDescent="0.25">
      <c r="C3455" s="40" t="s">
        <v>5000</v>
      </c>
    </row>
    <row r="3456" spans="3:3" x14ac:dyDescent="0.25">
      <c r="C3456" s="39" t="s">
        <v>5001</v>
      </c>
    </row>
    <row r="3457" spans="3:3" x14ac:dyDescent="0.25">
      <c r="C3457" s="40" t="s">
        <v>5002</v>
      </c>
    </row>
    <row r="3458" spans="3:3" x14ac:dyDescent="0.25">
      <c r="C3458" s="39" t="s">
        <v>5003</v>
      </c>
    </row>
    <row r="3459" spans="3:3" x14ac:dyDescent="0.25">
      <c r="C3459" s="40" t="s">
        <v>5004</v>
      </c>
    </row>
    <row r="3460" spans="3:3" x14ac:dyDescent="0.25">
      <c r="C3460" s="39" t="s">
        <v>5005</v>
      </c>
    </row>
    <row r="3461" spans="3:3" x14ac:dyDescent="0.25">
      <c r="C3461" s="40" t="s">
        <v>5006</v>
      </c>
    </row>
    <row r="3462" spans="3:3" x14ac:dyDescent="0.25">
      <c r="C3462" s="39" t="s">
        <v>5007</v>
      </c>
    </row>
    <row r="3463" spans="3:3" x14ac:dyDescent="0.25">
      <c r="C3463" s="40" t="s">
        <v>5008</v>
      </c>
    </row>
    <row r="3464" spans="3:3" x14ac:dyDescent="0.25">
      <c r="C3464" s="39" t="s">
        <v>5009</v>
      </c>
    </row>
    <row r="3465" spans="3:3" x14ac:dyDescent="0.25">
      <c r="C3465" s="40" t="s">
        <v>5010</v>
      </c>
    </row>
    <row r="3466" spans="3:3" x14ac:dyDescent="0.25">
      <c r="C3466" s="39" t="s">
        <v>5011</v>
      </c>
    </row>
    <row r="3467" spans="3:3" x14ac:dyDescent="0.25">
      <c r="C3467" s="40" t="s">
        <v>5012</v>
      </c>
    </row>
    <row r="3468" spans="3:3" x14ac:dyDescent="0.25">
      <c r="C3468" s="39" t="s">
        <v>5013</v>
      </c>
    </row>
    <row r="3469" spans="3:3" x14ac:dyDescent="0.25">
      <c r="C3469" s="40" t="s">
        <v>5014</v>
      </c>
    </row>
    <row r="3470" spans="3:3" x14ac:dyDescent="0.25">
      <c r="C3470" s="39" t="s">
        <v>5015</v>
      </c>
    </row>
    <row r="3471" spans="3:3" x14ac:dyDescent="0.25">
      <c r="C3471" s="40" t="s">
        <v>5016</v>
      </c>
    </row>
    <row r="3472" spans="3:3" x14ac:dyDescent="0.25">
      <c r="C3472" s="39" t="s">
        <v>5017</v>
      </c>
    </row>
    <row r="3473" spans="3:3" x14ac:dyDescent="0.25">
      <c r="C3473" s="40" t="s">
        <v>5018</v>
      </c>
    </row>
    <row r="3474" spans="3:3" x14ac:dyDescent="0.25">
      <c r="C3474" s="39" t="s">
        <v>5019</v>
      </c>
    </row>
    <row r="3475" spans="3:3" x14ac:dyDescent="0.25">
      <c r="C3475" s="40" t="s">
        <v>5020</v>
      </c>
    </row>
    <row r="3476" spans="3:3" x14ac:dyDescent="0.25">
      <c r="C3476" s="39" t="s">
        <v>5021</v>
      </c>
    </row>
    <row r="3477" spans="3:3" x14ac:dyDescent="0.25">
      <c r="C3477" s="40" t="s">
        <v>5022</v>
      </c>
    </row>
    <row r="3478" spans="3:3" x14ac:dyDescent="0.25">
      <c r="C3478" s="39" t="s">
        <v>5023</v>
      </c>
    </row>
    <row r="3479" spans="3:3" x14ac:dyDescent="0.25">
      <c r="C3479" s="40" t="s">
        <v>5024</v>
      </c>
    </row>
    <row r="3480" spans="3:3" x14ac:dyDescent="0.25">
      <c r="C3480" s="39" t="s">
        <v>5025</v>
      </c>
    </row>
    <row r="3481" spans="3:3" x14ac:dyDescent="0.25">
      <c r="C3481" s="40" t="s">
        <v>5026</v>
      </c>
    </row>
    <row r="3482" spans="3:3" x14ac:dyDescent="0.25">
      <c r="C3482" s="39" t="s">
        <v>5027</v>
      </c>
    </row>
    <row r="3483" spans="3:3" x14ac:dyDescent="0.25">
      <c r="C3483" s="40" t="s">
        <v>5028</v>
      </c>
    </row>
    <row r="3484" spans="3:3" x14ac:dyDescent="0.25">
      <c r="C3484" s="39" t="s">
        <v>5029</v>
      </c>
    </row>
    <row r="3485" spans="3:3" x14ac:dyDescent="0.25">
      <c r="C3485" s="40" t="s">
        <v>5030</v>
      </c>
    </row>
    <row r="3486" spans="3:3" x14ac:dyDescent="0.25">
      <c r="C3486" s="39" t="s">
        <v>5031</v>
      </c>
    </row>
    <row r="3487" spans="3:3" x14ac:dyDescent="0.25">
      <c r="C3487" s="40" t="s">
        <v>5032</v>
      </c>
    </row>
    <row r="3488" spans="3:3" x14ac:dyDescent="0.25">
      <c r="C3488" s="39" t="s">
        <v>5033</v>
      </c>
    </row>
    <row r="3489" spans="3:3" x14ac:dyDescent="0.25">
      <c r="C3489" s="40" t="s">
        <v>5034</v>
      </c>
    </row>
    <row r="3490" spans="3:3" x14ac:dyDescent="0.25">
      <c r="C3490" s="39" t="s">
        <v>5035</v>
      </c>
    </row>
    <row r="3491" spans="3:3" x14ac:dyDescent="0.25">
      <c r="C3491" s="40" t="s">
        <v>5036</v>
      </c>
    </row>
    <row r="3492" spans="3:3" x14ac:dyDescent="0.25">
      <c r="C3492" s="39" t="s">
        <v>5037</v>
      </c>
    </row>
    <row r="3493" spans="3:3" x14ac:dyDescent="0.25">
      <c r="C3493" s="40" t="s">
        <v>5038</v>
      </c>
    </row>
    <row r="3494" spans="3:3" x14ac:dyDescent="0.25">
      <c r="C3494" s="39" t="s">
        <v>5039</v>
      </c>
    </row>
    <row r="3495" spans="3:3" x14ac:dyDescent="0.25">
      <c r="C3495" s="40" t="s">
        <v>5040</v>
      </c>
    </row>
    <row r="3496" spans="3:3" x14ac:dyDescent="0.25">
      <c r="C3496" s="39" t="s">
        <v>5041</v>
      </c>
    </row>
    <row r="3497" spans="3:3" x14ac:dyDescent="0.25">
      <c r="C3497" s="40" t="s">
        <v>5042</v>
      </c>
    </row>
    <row r="3498" spans="3:3" x14ac:dyDescent="0.25">
      <c r="C3498" s="39" t="s">
        <v>5043</v>
      </c>
    </row>
    <row r="3499" spans="3:3" x14ac:dyDescent="0.25">
      <c r="C3499" s="40" t="s">
        <v>5044</v>
      </c>
    </row>
    <row r="3500" spans="3:3" x14ac:dyDescent="0.25">
      <c r="C3500" s="39" t="s">
        <v>5045</v>
      </c>
    </row>
    <row r="3501" spans="3:3" x14ac:dyDescent="0.25">
      <c r="C3501" s="40" t="s">
        <v>5046</v>
      </c>
    </row>
    <row r="3502" spans="3:3" x14ac:dyDescent="0.25">
      <c r="C3502" s="39" t="s">
        <v>5047</v>
      </c>
    </row>
    <row r="3503" spans="3:3" x14ac:dyDescent="0.25">
      <c r="C3503" s="40" t="s">
        <v>5048</v>
      </c>
    </row>
    <row r="3504" spans="3:3" x14ac:dyDescent="0.25">
      <c r="C3504" s="39" t="s">
        <v>5049</v>
      </c>
    </row>
    <row r="3505" spans="3:3" x14ac:dyDescent="0.25">
      <c r="C3505" s="40" t="s">
        <v>5050</v>
      </c>
    </row>
    <row r="3506" spans="3:3" x14ac:dyDescent="0.25">
      <c r="C3506" s="39" t="s">
        <v>5051</v>
      </c>
    </row>
    <row r="3507" spans="3:3" x14ac:dyDescent="0.25">
      <c r="C3507" s="40" t="s">
        <v>5052</v>
      </c>
    </row>
    <row r="3508" spans="3:3" x14ac:dyDescent="0.25">
      <c r="C3508" s="39" t="s">
        <v>5053</v>
      </c>
    </row>
    <row r="3509" spans="3:3" x14ac:dyDescent="0.25">
      <c r="C3509" s="40" t="s">
        <v>5054</v>
      </c>
    </row>
    <row r="3510" spans="3:3" x14ac:dyDescent="0.25">
      <c r="C3510" s="39" t="s">
        <v>5055</v>
      </c>
    </row>
    <row r="3511" spans="3:3" x14ac:dyDescent="0.25">
      <c r="C3511" s="40" t="s">
        <v>5056</v>
      </c>
    </row>
    <row r="3512" spans="3:3" x14ac:dyDescent="0.25">
      <c r="C3512" s="39" t="s">
        <v>5057</v>
      </c>
    </row>
    <row r="3513" spans="3:3" x14ac:dyDescent="0.25">
      <c r="C3513" s="40" t="s">
        <v>5058</v>
      </c>
    </row>
    <row r="3514" spans="3:3" x14ac:dyDescent="0.25">
      <c r="C3514" s="39" t="s">
        <v>5059</v>
      </c>
    </row>
    <row r="3515" spans="3:3" x14ac:dyDescent="0.25">
      <c r="C3515" s="40" t="s">
        <v>5060</v>
      </c>
    </row>
    <row r="3516" spans="3:3" x14ac:dyDescent="0.25">
      <c r="C3516" s="39" t="s">
        <v>5061</v>
      </c>
    </row>
    <row r="3517" spans="3:3" x14ac:dyDescent="0.25">
      <c r="C3517" s="40" t="s">
        <v>5062</v>
      </c>
    </row>
    <row r="3518" spans="3:3" x14ac:dyDescent="0.25">
      <c r="C3518" s="39" t="s">
        <v>5063</v>
      </c>
    </row>
    <row r="3519" spans="3:3" x14ac:dyDescent="0.25">
      <c r="C3519" s="40" t="s">
        <v>5064</v>
      </c>
    </row>
    <row r="3520" spans="3:3" x14ac:dyDescent="0.25">
      <c r="C3520" s="39" t="s">
        <v>5065</v>
      </c>
    </row>
    <row r="3521" spans="3:3" x14ac:dyDescent="0.25">
      <c r="C3521" s="40" t="s">
        <v>5066</v>
      </c>
    </row>
    <row r="3522" spans="3:3" x14ac:dyDescent="0.25">
      <c r="C3522" s="39" t="s">
        <v>5067</v>
      </c>
    </row>
    <row r="3523" spans="3:3" x14ac:dyDescent="0.25">
      <c r="C3523" s="40" t="s">
        <v>5068</v>
      </c>
    </row>
    <row r="3524" spans="3:3" x14ac:dyDescent="0.25">
      <c r="C3524" s="39" t="s">
        <v>5069</v>
      </c>
    </row>
    <row r="3525" spans="3:3" x14ac:dyDescent="0.25">
      <c r="C3525" s="40" t="s">
        <v>5070</v>
      </c>
    </row>
    <row r="3526" spans="3:3" x14ac:dyDescent="0.25">
      <c r="C3526" s="39" t="s">
        <v>5071</v>
      </c>
    </row>
    <row r="3527" spans="3:3" x14ac:dyDescent="0.25">
      <c r="C3527" s="40" t="s">
        <v>5072</v>
      </c>
    </row>
    <row r="3528" spans="3:3" x14ac:dyDescent="0.25">
      <c r="C3528" s="39" t="s">
        <v>5073</v>
      </c>
    </row>
    <row r="3529" spans="3:3" x14ac:dyDescent="0.25">
      <c r="C3529" s="40" t="s">
        <v>5074</v>
      </c>
    </row>
    <row r="3530" spans="3:3" x14ac:dyDescent="0.25">
      <c r="C3530" s="39" t="s">
        <v>5075</v>
      </c>
    </row>
    <row r="3531" spans="3:3" x14ac:dyDescent="0.25">
      <c r="C3531" s="40" t="s">
        <v>5076</v>
      </c>
    </row>
    <row r="3532" spans="3:3" x14ac:dyDescent="0.25">
      <c r="C3532" s="39" t="s">
        <v>5077</v>
      </c>
    </row>
    <row r="3533" spans="3:3" x14ac:dyDescent="0.25">
      <c r="C3533" s="40" t="s">
        <v>5078</v>
      </c>
    </row>
    <row r="3534" spans="3:3" x14ac:dyDescent="0.25">
      <c r="C3534" s="39" t="s">
        <v>5079</v>
      </c>
    </row>
    <row r="3535" spans="3:3" x14ac:dyDescent="0.25">
      <c r="C3535" s="40" t="s">
        <v>5080</v>
      </c>
    </row>
    <row r="3536" spans="3:3" x14ac:dyDescent="0.25">
      <c r="C3536" s="39" t="s">
        <v>5081</v>
      </c>
    </row>
    <row r="3537" spans="3:3" x14ac:dyDescent="0.25">
      <c r="C3537" s="40" t="s">
        <v>5082</v>
      </c>
    </row>
    <row r="3538" spans="3:3" x14ac:dyDescent="0.25">
      <c r="C3538" s="39" t="s">
        <v>5083</v>
      </c>
    </row>
    <row r="3539" spans="3:3" x14ac:dyDescent="0.25">
      <c r="C3539" s="40" t="s">
        <v>5084</v>
      </c>
    </row>
    <row r="3540" spans="3:3" x14ac:dyDescent="0.25">
      <c r="C3540" s="39" t="s">
        <v>5085</v>
      </c>
    </row>
    <row r="3541" spans="3:3" x14ac:dyDescent="0.25">
      <c r="C3541" s="40" t="s">
        <v>5086</v>
      </c>
    </row>
    <row r="3542" spans="3:3" x14ac:dyDescent="0.25">
      <c r="C3542" s="39" t="s">
        <v>5087</v>
      </c>
    </row>
    <row r="3543" spans="3:3" x14ac:dyDescent="0.25">
      <c r="C3543" s="40" t="s">
        <v>5088</v>
      </c>
    </row>
    <row r="3544" spans="3:3" x14ac:dyDescent="0.25">
      <c r="C3544" s="39" t="s">
        <v>5089</v>
      </c>
    </row>
    <row r="3545" spans="3:3" x14ac:dyDescent="0.25">
      <c r="C3545" s="40" t="s">
        <v>5090</v>
      </c>
    </row>
    <row r="3546" spans="3:3" x14ac:dyDescent="0.25">
      <c r="C3546" s="39" t="s">
        <v>5091</v>
      </c>
    </row>
    <row r="3547" spans="3:3" x14ac:dyDescent="0.25">
      <c r="C3547" s="40" t="s">
        <v>5092</v>
      </c>
    </row>
    <row r="3548" spans="3:3" x14ac:dyDescent="0.25">
      <c r="C3548" s="39" t="s">
        <v>5093</v>
      </c>
    </row>
    <row r="3549" spans="3:3" x14ac:dyDescent="0.25">
      <c r="C3549" s="40" t="s">
        <v>5094</v>
      </c>
    </row>
    <row r="3550" spans="3:3" x14ac:dyDescent="0.25">
      <c r="C3550" s="39" t="s">
        <v>5095</v>
      </c>
    </row>
    <row r="3551" spans="3:3" x14ac:dyDescent="0.25">
      <c r="C3551" s="40" t="s">
        <v>5096</v>
      </c>
    </row>
    <row r="3552" spans="3:3" x14ac:dyDescent="0.25">
      <c r="C3552" s="39" t="s">
        <v>5097</v>
      </c>
    </row>
    <row r="3553" spans="3:3" x14ac:dyDescent="0.25">
      <c r="C3553" s="40" t="s">
        <v>5098</v>
      </c>
    </row>
    <row r="3554" spans="3:3" x14ac:dyDescent="0.25">
      <c r="C3554" s="39" t="s">
        <v>5099</v>
      </c>
    </row>
    <row r="3555" spans="3:3" x14ac:dyDescent="0.25">
      <c r="C3555" s="40" t="s">
        <v>5100</v>
      </c>
    </row>
    <row r="3556" spans="3:3" x14ac:dyDescent="0.25">
      <c r="C3556" s="39" t="s">
        <v>5101</v>
      </c>
    </row>
    <row r="3557" spans="3:3" x14ac:dyDescent="0.25">
      <c r="C3557" s="40" t="s">
        <v>5102</v>
      </c>
    </row>
    <row r="3558" spans="3:3" x14ac:dyDescent="0.25">
      <c r="C3558" s="39" t="s">
        <v>5103</v>
      </c>
    </row>
    <row r="3559" spans="3:3" x14ac:dyDescent="0.25">
      <c r="C3559" s="40" t="s">
        <v>5104</v>
      </c>
    </row>
    <row r="3560" spans="3:3" x14ac:dyDescent="0.25">
      <c r="C3560" s="39" t="s">
        <v>5105</v>
      </c>
    </row>
    <row r="3561" spans="3:3" x14ac:dyDescent="0.25">
      <c r="C3561" s="40" t="s">
        <v>5106</v>
      </c>
    </row>
    <row r="3562" spans="3:3" x14ac:dyDescent="0.25">
      <c r="C3562" s="39" t="s">
        <v>5107</v>
      </c>
    </row>
    <row r="3563" spans="3:3" x14ac:dyDescent="0.25">
      <c r="C3563" s="40" t="s">
        <v>5108</v>
      </c>
    </row>
    <row r="3564" spans="3:3" x14ac:dyDescent="0.25">
      <c r="C3564" s="39" t="s">
        <v>5109</v>
      </c>
    </row>
    <row r="3565" spans="3:3" x14ac:dyDescent="0.25">
      <c r="C3565" s="40" t="s">
        <v>5110</v>
      </c>
    </row>
    <row r="3566" spans="3:3" x14ac:dyDescent="0.25">
      <c r="C3566" s="39" t="s">
        <v>5111</v>
      </c>
    </row>
    <row r="3567" spans="3:3" x14ac:dyDescent="0.25">
      <c r="C3567" s="40" t="s">
        <v>5112</v>
      </c>
    </row>
    <row r="3568" spans="3:3" x14ac:dyDescent="0.25">
      <c r="C3568" s="39" t="s">
        <v>5113</v>
      </c>
    </row>
    <row r="3569" spans="3:3" x14ac:dyDescent="0.25">
      <c r="C3569" s="40" t="s">
        <v>5114</v>
      </c>
    </row>
    <row r="3570" spans="3:3" x14ac:dyDescent="0.25">
      <c r="C3570" s="39" t="s">
        <v>5115</v>
      </c>
    </row>
    <row r="3571" spans="3:3" x14ac:dyDescent="0.25">
      <c r="C3571" s="40" t="s">
        <v>5116</v>
      </c>
    </row>
    <row r="3572" spans="3:3" x14ac:dyDescent="0.25">
      <c r="C3572" s="39" t="s">
        <v>5117</v>
      </c>
    </row>
    <row r="3573" spans="3:3" x14ac:dyDescent="0.25">
      <c r="C3573" s="40" t="s">
        <v>5118</v>
      </c>
    </row>
    <row r="3574" spans="3:3" x14ac:dyDescent="0.25">
      <c r="C3574" s="39" t="s">
        <v>5119</v>
      </c>
    </row>
    <row r="3575" spans="3:3" x14ac:dyDescent="0.25">
      <c r="C3575" s="40" t="s">
        <v>5120</v>
      </c>
    </row>
    <row r="3576" spans="3:3" x14ac:dyDescent="0.25">
      <c r="C3576" s="39" t="s">
        <v>5121</v>
      </c>
    </row>
    <row r="3577" spans="3:3" x14ac:dyDescent="0.25">
      <c r="C3577" s="40" t="s">
        <v>5122</v>
      </c>
    </row>
    <row r="3578" spans="3:3" x14ac:dyDescent="0.25">
      <c r="C3578" s="39" t="s">
        <v>5123</v>
      </c>
    </row>
    <row r="3579" spans="3:3" x14ac:dyDescent="0.25">
      <c r="C3579" s="40" t="s">
        <v>5124</v>
      </c>
    </row>
    <row r="3580" spans="3:3" x14ac:dyDescent="0.25">
      <c r="C3580" s="39" t="s">
        <v>5125</v>
      </c>
    </row>
    <row r="3581" spans="3:3" x14ac:dyDescent="0.25">
      <c r="C3581" s="40" t="s">
        <v>5126</v>
      </c>
    </row>
    <row r="3582" spans="3:3" x14ac:dyDescent="0.25">
      <c r="C3582" s="39" t="s">
        <v>5127</v>
      </c>
    </row>
    <row r="3583" spans="3:3" x14ac:dyDescent="0.25">
      <c r="C3583" s="40" t="s">
        <v>5128</v>
      </c>
    </row>
    <row r="3584" spans="3:3" x14ac:dyDescent="0.25">
      <c r="C3584" s="39" t="s">
        <v>5129</v>
      </c>
    </row>
    <row r="3585" spans="3:3" x14ac:dyDescent="0.25">
      <c r="C3585" s="40" t="s">
        <v>5130</v>
      </c>
    </row>
    <row r="3586" spans="3:3" x14ac:dyDescent="0.25">
      <c r="C3586" s="39" t="s">
        <v>5131</v>
      </c>
    </row>
    <row r="3587" spans="3:3" x14ac:dyDescent="0.25">
      <c r="C3587" s="40" t="s">
        <v>5132</v>
      </c>
    </row>
    <row r="3588" spans="3:3" x14ac:dyDescent="0.25">
      <c r="C3588" s="39" t="s">
        <v>5133</v>
      </c>
    </row>
    <row r="3589" spans="3:3" x14ac:dyDescent="0.25">
      <c r="C3589" s="40" t="s">
        <v>5134</v>
      </c>
    </row>
    <row r="3590" spans="3:3" x14ac:dyDescent="0.25">
      <c r="C3590" s="39" t="s">
        <v>5135</v>
      </c>
    </row>
    <row r="3591" spans="3:3" x14ac:dyDescent="0.25">
      <c r="C3591" s="40" t="s">
        <v>5136</v>
      </c>
    </row>
    <row r="3592" spans="3:3" x14ac:dyDescent="0.25">
      <c r="C3592" s="39" t="s">
        <v>5137</v>
      </c>
    </row>
    <row r="3593" spans="3:3" x14ac:dyDescent="0.25">
      <c r="C3593" s="40" t="s">
        <v>5138</v>
      </c>
    </row>
    <row r="3594" spans="3:3" x14ac:dyDescent="0.25">
      <c r="C3594" s="39" t="s">
        <v>5139</v>
      </c>
    </row>
    <row r="3595" spans="3:3" x14ac:dyDescent="0.25">
      <c r="C3595" s="40" t="s">
        <v>5140</v>
      </c>
    </row>
    <row r="3596" spans="3:3" x14ac:dyDescent="0.25">
      <c r="C3596" s="39" t="s">
        <v>5141</v>
      </c>
    </row>
    <row r="3597" spans="3:3" x14ac:dyDescent="0.25">
      <c r="C3597" s="40" t="s">
        <v>5142</v>
      </c>
    </row>
    <row r="3598" spans="3:3" x14ac:dyDescent="0.25">
      <c r="C3598" s="39" t="s">
        <v>5143</v>
      </c>
    </row>
    <row r="3599" spans="3:3" x14ac:dyDescent="0.25">
      <c r="C3599" s="40" t="s">
        <v>5144</v>
      </c>
    </row>
    <row r="3600" spans="3:3" x14ac:dyDescent="0.25">
      <c r="C3600" s="39" t="s">
        <v>5145</v>
      </c>
    </row>
    <row r="3601" spans="3:3" x14ac:dyDescent="0.25">
      <c r="C3601" s="40" t="s">
        <v>5146</v>
      </c>
    </row>
    <row r="3602" spans="3:3" x14ac:dyDescent="0.25">
      <c r="C3602" s="39" t="s">
        <v>5147</v>
      </c>
    </row>
    <row r="3603" spans="3:3" x14ac:dyDescent="0.25">
      <c r="C3603" s="40" t="s">
        <v>5148</v>
      </c>
    </row>
    <row r="3604" spans="3:3" x14ac:dyDescent="0.25">
      <c r="C3604" s="39" t="s">
        <v>5149</v>
      </c>
    </row>
    <row r="3605" spans="3:3" x14ac:dyDescent="0.25">
      <c r="C3605" s="40" t="s">
        <v>5150</v>
      </c>
    </row>
    <row r="3606" spans="3:3" x14ac:dyDescent="0.25">
      <c r="C3606" s="39" t="s">
        <v>5151</v>
      </c>
    </row>
    <row r="3607" spans="3:3" x14ac:dyDescent="0.25">
      <c r="C3607" s="40" t="s">
        <v>5152</v>
      </c>
    </row>
    <row r="3608" spans="3:3" x14ac:dyDescent="0.25">
      <c r="C3608" s="39" t="s">
        <v>5153</v>
      </c>
    </row>
    <row r="3609" spans="3:3" x14ac:dyDescent="0.25">
      <c r="C3609" s="40" t="s">
        <v>5154</v>
      </c>
    </row>
    <row r="3610" spans="3:3" x14ac:dyDescent="0.25">
      <c r="C3610" s="39" t="s">
        <v>5155</v>
      </c>
    </row>
    <row r="3611" spans="3:3" x14ac:dyDescent="0.25">
      <c r="C3611" s="40" t="s">
        <v>5156</v>
      </c>
    </row>
    <row r="3612" spans="3:3" x14ac:dyDescent="0.25">
      <c r="C3612" s="39" t="s">
        <v>5157</v>
      </c>
    </row>
    <row r="3613" spans="3:3" x14ac:dyDescent="0.25">
      <c r="C3613" s="40" t="s">
        <v>5158</v>
      </c>
    </row>
    <row r="3614" spans="3:3" x14ac:dyDescent="0.25">
      <c r="C3614" s="39" t="s">
        <v>5159</v>
      </c>
    </row>
    <row r="3615" spans="3:3" x14ac:dyDescent="0.25">
      <c r="C3615" s="40" t="s">
        <v>5160</v>
      </c>
    </row>
    <row r="3616" spans="3:3" x14ac:dyDescent="0.25">
      <c r="C3616" s="39" t="s">
        <v>5161</v>
      </c>
    </row>
    <row r="3617" spans="3:3" x14ac:dyDescent="0.25">
      <c r="C3617" s="40" t="s">
        <v>5162</v>
      </c>
    </row>
    <row r="3618" spans="3:3" x14ac:dyDescent="0.25">
      <c r="C3618" s="39" t="s">
        <v>5163</v>
      </c>
    </row>
    <row r="3619" spans="3:3" x14ac:dyDescent="0.25">
      <c r="C3619" s="40" t="s">
        <v>5164</v>
      </c>
    </row>
    <row r="3620" spans="3:3" x14ac:dyDescent="0.25">
      <c r="C3620" s="39" t="s">
        <v>5165</v>
      </c>
    </row>
    <row r="3621" spans="3:3" x14ac:dyDescent="0.25">
      <c r="C3621" s="40" t="s">
        <v>5166</v>
      </c>
    </row>
    <row r="3622" spans="3:3" x14ac:dyDescent="0.25">
      <c r="C3622" s="39" t="s">
        <v>5167</v>
      </c>
    </row>
    <row r="3623" spans="3:3" x14ac:dyDescent="0.25">
      <c r="C3623" s="40" t="s">
        <v>5168</v>
      </c>
    </row>
    <row r="3624" spans="3:3" x14ac:dyDescent="0.25">
      <c r="C3624" s="39" t="s">
        <v>5169</v>
      </c>
    </row>
    <row r="3625" spans="3:3" x14ac:dyDescent="0.25">
      <c r="C3625" s="40" t="s">
        <v>5170</v>
      </c>
    </row>
    <row r="3626" spans="3:3" x14ac:dyDescent="0.25">
      <c r="C3626" s="39" t="s">
        <v>5171</v>
      </c>
    </row>
    <row r="3627" spans="3:3" x14ac:dyDescent="0.25">
      <c r="C3627" s="40" t="s">
        <v>5172</v>
      </c>
    </row>
    <row r="3628" spans="3:3" x14ac:dyDescent="0.25">
      <c r="C3628" s="39" t="s">
        <v>5173</v>
      </c>
    </row>
    <row r="3629" spans="3:3" x14ac:dyDescent="0.25">
      <c r="C3629" s="40" t="s">
        <v>5174</v>
      </c>
    </row>
    <row r="3630" spans="3:3" x14ac:dyDescent="0.25">
      <c r="C3630" s="39" t="s">
        <v>5175</v>
      </c>
    </row>
    <row r="3631" spans="3:3" x14ac:dyDescent="0.25">
      <c r="C3631" s="40" t="s">
        <v>5176</v>
      </c>
    </row>
    <row r="3632" spans="3:3" x14ac:dyDescent="0.25">
      <c r="C3632" s="39" t="s">
        <v>5177</v>
      </c>
    </row>
    <row r="3633" spans="3:3" x14ac:dyDescent="0.25">
      <c r="C3633" s="40" t="s">
        <v>5178</v>
      </c>
    </row>
    <row r="3634" spans="3:3" x14ac:dyDescent="0.25">
      <c r="C3634" s="39" t="s">
        <v>5179</v>
      </c>
    </row>
    <row r="3635" spans="3:3" x14ac:dyDescent="0.25">
      <c r="C3635" s="40" t="s">
        <v>5180</v>
      </c>
    </row>
    <row r="3636" spans="3:3" x14ac:dyDescent="0.25">
      <c r="C3636" s="39" t="s">
        <v>5181</v>
      </c>
    </row>
    <row r="3637" spans="3:3" x14ac:dyDescent="0.25">
      <c r="C3637" s="40" t="s">
        <v>5182</v>
      </c>
    </row>
    <row r="3638" spans="3:3" x14ac:dyDescent="0.25">
      <c r="C3638" s="39" t="s">
        <v>5183</v>
      </c>
    </row>
    <row r="3639" spans="3:3" x14ac:dyDescent="0.25">
      <c r="C3639" s="40" t="s">
        <v>5184</v>
      </c>
    </row>
    <row r="3640" spans="3:3" x14ac:dyDescent="0.25">
      <c r="C3640" s="39" t="s">
        <v>5185</v>
      </c>
    </row>
    <row r="3641" spans="3:3" x14ac:dyDescent="0.25">
      <c r="C3641" s="40" t="s">
        <v>5186</v>
      </c>
    </row>
    <row r="3642" spans="3:3" x14ac:dyDescent="0.25">
      <c r="C3642" s="39" t="s">
        <v>5187</v>
      </c>
    </row>
    <row r="3643" spans="3:3" x14ac:dyDescent="0.25">
      <c r="C3643" s="40" t="s">
        <v>5188</v>
      </c>
    </row>
    <row r="3644" spans="3:3" x14ac:dyDescent="0.25">
      <c r="C3644" s="39" t="s">
        <v>5189</v>
      </c>
    </row>
    <row r="3645" spans="3:3" x14ac:dyDescent="0.25">
      <c r="C3645" s="40" t="s">
        <v>5190</v>
      </c>
    </row>
    <row r="3646" spans="3:3" x14ac:dyDescent="0.25">
      <c r="C3646" s="39" t="s">
        <v>5191</v>
      </c>
    </row>
    <row r="3647" spans="3:3" x14ac:dyDescent="0.25">
      <c r="C3647" s="40" t="s">
        <v>5192</v>
      </c>
    </row>
    <row r="3648" spans="3:3" x14ac:dyDescent="0.25">
      <c r="C3648" s="39" t="s">
        <v>5193</v>
      </c>
    </row>
    <row r="3649" spans="3:3" x14ac:dyDescent="0.25">
      <c r="C3649" s="40" t="s">
        <v>5194</v>
      </c>
    </row>
    <row r="3650" spans="3:3" x14ac:dyDescent="0.25">
      <c r="C3650" s="39" t="s">
        <v>5195</v>
      </c>
    </row>
    <row r="3651" spans="3:3" x14ac:dyDescent="0.25">
      <c r="C3651" s="40" t="s">
        <v>5196</v>
      </c>
    </row>
    <row r="3652" spans="3:3" x14ac:dyDescent="0.25">
      <c r="C3652" s="39" t="s">
        <v>5197</v>
      </c>
    </row>
    <row r="3653" spans="3:3" x14ac:dyDescent="0.25">
      <c r="C3653" s="40" t="s">
        <v>5198</v>
      </c>
    </row>
    <row r="3654" spans="3:3" x14ac:dyDescent="0.25">
      <c r="C3654" s="39" t="s">
        <v>5199</v>
      </c>
    </row>
    <row r="3655" spans="3:3" x14ac:dyDescent="0.25">
      <c r="C3655" s="40" t="s">
        <v>5200</v>
      </c>
    </row>
    <row r="3656" spans="3:3" x14ac:dyDescent="0.25">
      <c r="C3656" s="39" t="s">
        <v>5201</v>
      </c>
    </row>
    <row r="3657" spans="3:3" x14ac:dyDescent="0.25">
      <c r="C3657" s="40" t="s">
        <v>5202</v>
      </c>
    </row>
    <row r="3658" spans="3:3" x14ac:dyDescent="0.25">
      <c r="C3658" s="39" t="s">
        <v>5203</v>
      </c>
    </row>
    <row r="3659" spans="3:3" x14ac:dyDescent="0.25">
      <c r="C3659" s="40" t="s">
        <v>5204</v>
      </c>
    </row>
    <row r="3660" spans="3:3" x14ac:dyDescent="0.25">
      <c r="C3660" s="39" t="s">
        <v>5205</v>
      </c>
    </row>
    <row r="3661" spans="3:3" x14ac:dyDescent="0.25">
      <c r="C3661" s="40" t="s">
        <v>5206</v>
      </c>
    </row>
    <row r="3662" spans="3:3" x14ac:dyDescent="0.25">
      <c r="C3662" s="39" t="s">
        <v>5207</v>
      </c>
    </row>
    <row r="3663" spans="3:3" x14ac:dyDescent="0.25">
      <c r="C3663" s="40" t="s">
        <v>5208</v>
      </c>
    </row>
    <row r="3664" spans="3:3" x14ac:dyDescent="0.25">
      <c r="C3664" s="39" t="s">
        <v>5209</v>
      </c>
    </row>
    <row r="3665" spans="3:3" x14ac:dyDescent="0.25">
      <c r="C3665" s="40" t="s">
        <v>5210</v>
      </c>
    </row>
    <row r="3666" spans="3:3" x14ac:dyDescent="0.25">
      <c r="C3666" s="39" t="s">
        <v>5211</v>
      </c>
    </row>
    <row r="3667" spans="3:3" x14ac:dyDescent="0.25">
      <c r="C3667" s="40" t="s">
        <v>5212</v>
      </c>
    </row>
    <row r="3668" spans="3:3" x14ac:dyDescent="0.25">
      <c r="C3668" s="39" t="s">
        <v>5213</v>
      </c>
    </row>
    <row r="3669" spans="3:3" x14ac:dyDescent="0.25">
      <c r="C3669" s="40" t="s">
        <v>5214</v>
      </c>
    </row>
    <row r="3670" spans="3:3" x14ac:dyDescent="0.25">
      <c r="C3670" s="39" t="s">
        <v>5215</v>
      </c>
    </row>
    <row r="3671" spans="3:3" x14ac:dyDescent="0.25">
      <c r="C3671" s="40" t="s">
        <v>5216</v>
      </c>
    </row>
    <row r="3672" spans="3:3" x14ac:dyDescent="0.25">
      <c r="C3672" s="39" t="s">
        <v>5217</v>
      </c>
    </row>
    <row r="3673" spans="3:3" x14ac:dyDescent="0.25">
      <c r="C3673" s="40" t="s">
        <v>5218</v>
      </c>
    </row>
    <row r="3674" spans="3:3" x14ac:dyDescent="0.25">
      <c r="C3674" s="39" t="s">
        <v>5219</v>
      </c>
    </row>
    <row r="3675" spans="3:3" x14ac:dyDescent="0.25">
      <c r="C3675" s="40" t="s">
        <v>5220</v>
      </c>
    </row>
    <row r="3676" spans="3:3" x14ac:dyDescent="0.25">
      <c r="C3676" s="39" t="s">
        <v>5221</v>
      </c>
    </row>
    <row r="3677" spans="3:3" x14ac:dyDescent="0.25">
      <c r="C3677" s="40" t="s">
        <v>5222</v>
      </c>
    </row>
    <row r="3678" spans="3:3" x14ac:dyDescent="0.25">
      <c r="C3678" s="39" t="s">
        <v>5223</v>
      </c>
    </row>
    <row r="3679" spans="3:3" x14ac:dyDescent="0.25">
      <c r="C3679" s="40" t="s">
        <v>5224</v>
      </c>
    </row>
    <row r="3680" spans="3:3" x14ac:dyDescent="0.25">
      <c r="C3680" s="39" t="s">
        <v>5225</v>
      </c>
    </row>
    <row r="3681" spans="3:3" x14ac:dyDescent="0.25">
      <c r="C3681" s="40" t="s">
        <v>5226</v>
      </c>
    </row>
    <row r="3682" spans="3:3" x14ac:dyDescent="0.25">
      <c r="C3682" s="39" t="s">
        <v>5227</v>
      </c>
    </row>
    <row r="3683" spans="3:3" x14ac:dyDescent="0.25">
      <c r="C3683" s="40" t="s">
        <v>5228</v>
      </c>
    </row>
    <row r="3684" spans="3:3" x14ac:dyDescent="0.25">
      <c r="C3684" s="39" t="s">
        <v>5229</v>
      </c>
    </row>
    <row r="3685" spans="3:3" x14ac:dyDescent="0.25">
      <c r="C3685" s="40" t="s">
        <v>5230</v>
      </c>
    </row>
    <row r="3686" spans="3:3" x14ac:dyDescent="0.25">
      <c r="C3686" s="39" t="s">
        <v>5231</v>
      </c>
    </row>
    <row r="3687" spans="3:3" x14ac:dyDescent="0.25">
      <c r="C3687" s="40" t="s">
        <v>5232</v>
      </c>
    </row>
    <row r="3688" spans="3:3" x14ac:dyDescent="0.25">
      <c r="C3688" s="39" t="s">
        <v>5233</v>
      </c>
    </row>
    <row r="3689" spans="3:3" x14ac:dyDescent="0.25">
      <c r="C3689" s="40" t="s">
        <v>5234</v>
      </c>
    </row>
    <row r="3690" spans="3:3" x14ac:dyDescent="0.25">
      <c r="C3690" s="39" t="s">
        <v>5235</v>
      </c>
    </row>
    <row r="3691" spans="3:3" x14ac:dyDescent="0.25">
      <c r="C3691" s="40" t="s">
        <v>5236</v>
      </c>
    </row>
    <row r="3692" spans="3:3" x14ac:dyDescent="0.25">
      <c r="C3692" s="39" t="s">
        <v>5237</v>
      </c>
    </row>
    <row r="3693" spans="3:3" x14ac:dyDescent="0.25">
      <c r="C3693" s="40" t="s">
        <v>5238</v>
      </c>
    </row>
    <row r="3694" spans="3:3" x14ac:dyDescent="0.25">
      <c r="C3694" s="39" t="s">
        <v>5239</v>
      </c>
    </row>
    <row r="3695" spans="3:3" x14ac:dyDescent="0.25">
      <c r="C3695" s="40" t="s">
        <v>5240</v>
      </c>
    </row>
    <row r="3696" spans="3:3" x14ac:dyDescent="0.25">
      <c r="C3696" s="39" t="s">
        <v>5241</v>
      </c>
    </row>
    <row r="3697" spans="3:3" x14ac:dyDescent="0.25">
      <c r="C3697" s="40" t="s">
        <v>5242</v>
      </c>
    </row>
    <row r="3698" spans="3:3" x14ac:dyDescent="0.25">
      <c r="C3698" s="39" t="s">
        <v>5243</v>
      </c>
    </row>
    <row r="3699" spans="3:3" x14ac:dyDescent="0.25">
      <c r="C3699" s="40" t="s">
        <v>5244</v>
      </c>
    </row>
    <row r="3700" spans="3:3" x14ac:dyDescent="0.25">
      <c r="C3700" s="39" t="s">
        <v>5245</v>
      </c>
    </row>
    <row r="3701" spans="3:3" x14ac:dyDescent="0.25">
      <c r="C3701" s="40" t="s">
        <v>5246</v>
      </c>
    </row>
    <row r="3702" spans="3:3" x14ac:dyDescent="0.25">
      <c r="C3702" s="39" t="s">
        <v>5247</v>
      </c>
    </row>
    <row r="3703" spans="3:3" x14ac:dyDescent="0.25">
      <c r="C3703" s="40" t="s">
        <v>5248</v>
      </c>
    </row>
    <row r="3704" spans="3:3" x14ac:dyDescent="0.25">
      <c r="C3704" s="39" t="s">
        <v>5249</v>
      </c>
    </row>
    <row r="3705" spans="3:3" x14ac:dyDescent="0.25">
      <c r="C3705" s="40" t="s">
        <v>5250</v>
      </c>
    </row>
    <row r="3706" spans="3:3" x14ac:dyDescent="0.25">
      <c r="C3706" s="39" t="s">
        <v>5251</v>
      </c>
    </row>
    <row r="3707" spans="3:3" x14ac:dyDescent="0.25">
      <c r="C3707" s="40" t="s">
        <v>5252</v>
      </c>
    </row>
    <row r="3708" spans="3:3" x14ac:dyDescent="0.25">
      <c r="C3708" s="39" t="s">
        <v>5253</v>
      </c>
    </row>
    <row r="3709" spans="3:3" x14ac:dyDescent="0.25">
      <c r="C3709" s="40" t="s">
        <v>5254</v>
      </c>
    </row>
    <row r="3710" spans="3:3" x14ac:dyDescent="0.25">
      <c r="C3710" s="39" t="s">
        <v>5255</v>
      </c>
    </row>
    <row r="3711" spans="3:3" x14ac:dyDescent="0.25">
      <c r="C3711" s="40" t="s">
        <v>5256</v>
      </c>
    </row>
    <row r="3712" spans="3:3" x14ac:dyDescent="0.25">
      <c r="C3712" s="39" t="s">
        <v>5257</v>
      </c>
    </row>
    <row r="3713" spans="3:3" x14ac:dyDescent="0.25">
      <c r="C3713" s="40" t="s">
        <v>5258</v>
      </c>
    </row>
    <row r="3714" spans="3:3" x14ac:dyDescent="0.25">
      <c r="C3714" s="39" t="s">
        <v>5259</v>
      </c>
    </row>
    <row r="3715" spans="3:3" x14ac:dyDescent="0.25">
      <c r="C3715" s="40" t="s">
        <v>5260</v>
      </c>
    </row>
    <row r="3716" spans="3:3" x14ac:dyDescent="0.25">
      <c r="C3716" s="39" t="s">
        <v>5261</v>
      </c>
    </row>
    <row r="3717" spans="3:3" x14ac:dyDescent="0.25">
      <c r="C3717" s="40" t="s">
        <v>5262</v>
      </c>
    </row>
    <row r="3718" spans="3:3" x14ac:dyDescent="0.25">
      <c r="C3718" s="39" t="s">
        <v>5263</v>
      </c>
    </row>
    <row r="3719" spans="3:3" x14ac:dyDescent="0.25">
      <c r="C3719" s="40" t="s">
        <v>5264</v>
      </c>
    </row>
    <row r="3720" spans="3:3" x14ac:dyDescent="0.25">
      <c r="C3720" s="39" t="s">
        <v>5265</v>
      </c>
    </row>
    <row r="3721" spans="3:3" x14ac:dyDescent="0.25">
      <c r="C3721" s="40" t="s">
        <v>5266</v>
      </c>
    </row>
    <row r="3722" spans="3:3" x14ac:dyDescent="0.25">
      <c r="C3722" s="39" t="s">
        <v>5267</v>
      </c>
    </row>
    <row r="3723" spans="3:3" x14ac:dyDescent="0.25">
      <c r="C3723" s="40" t="s">
        <v>5268</v>
      </c>
    </row>
    <row r="3724" spans="3:3" x14ac:dyDescent="0.25">
      <c r="C3724" s="39" t="s">
        <v>5269</v>
      </c>
    </row>
    <row r="3725" spans="3:3" x14ac:dyDescent="0.25">
      <c r="C3725" s="40" t="s">
        <v>5270</v>
      </c>
    </row>
    <row r="3726" spans="3:3" x14ac:dyDescent="0.25">
      <c r="C3726" s="39" t="s">
        <v>5271</v>
      </c>
    </row>
    <row r="3727" spans="3:3" x14ac:dyDescent="0.25">
      <c r="C3727" s="40" t="s">
        <v>5272</v>
      </c>
    </row>
    <row r="3728" spans="3:3" x14ac:dyDescent="0.25">
      <c r="C3728" s="39" t="s">
        <v>5273</v>
      </c>
    </row>
    <row r="3729" spans="3:3" x14ac:dyDescent="0.25">
      <c r="C3729" s="40" t="s">
        <v>5274</v>
      </c>
    </row>
    <row r="3730" spans="3:3" x14ac:dyDescent="0.25">
      <c r="C3730" s="39" t="s">
        <v>5275</v>
      </c>
    </row>
    <row r="3731" spans="3:3" x14ac:dyDescent="0.25">
      <c r="C3731" s="40" t="s">
        <v>5276</v>
      </c>
    </row>
    <row r="3732" spans="3:3" x14ac:dyDescent="0.25">
      <c r="C3732" s="39" t="s">
        <v>5277</v>
      </c>
    </row>
    <row r="3733" spans="3:3" x14ac:dyDescent="0.25">
      <c r="C3733" s="40" t="s">
        <v>5278</v>
      </c>
    </row>
    <row r="3734" spans="3:3" x14ac:dyDescent="0.25">
      <c r="C3734" s="39" t="s">
        <v>5279</v>
      </c>
    </row>
    <row r="3735" spans="3:3" x14ac:dyDescent="0.25">
      <c r="C3735" s="40" t="s">
        <v>5280</v>
      </c>
    </row>
    <row r="3736" spans="3:3" x14ac:dyDescent="0.25">
      <c r="C3736" s="39" t="s">
        <v>5281</v>
      </c>
    </row>
    <row r="3737" spans="3:3" x14ac:dyDescent="0.25">
      <c r="C3737" s="40" t="s">
        <v>5282</v>
      </c>
    </row>
    <row r="3738" spans="3:3" x14ac:dyDescent="0.25">
      <c r="C3738" s="39" t="s">
        <v>5283</v>
      </c>
    </row>
    <row r="3739" spans="3:3" x14ac:dyDescent="0.25">
      <c r="C3739" s="40" t="s">
        <v>5284</v>
      </c>
    </row>
    <row r="3740" spans="3:3" x14ac:dyDescent="0.25">
      <c r="C3740" s="39" t="s">
        <v>5285</v>
      </c>
    </row>
    <row r="3741" spans="3:3" x14ac:dyDescent="0.25">
      <c r="C3741" s="40" t="s">
        <v>5286</v>
      </c>
    </row>
    <row r="3742" spans="3:3" x14ac:dyDescent="0.25">
      <c r="C3742" s="39" t="s">
        <v>5287</v>
      </c>
    </row>
    <row r="3743" spans="3:3" x14ac:dyDescent="0.25">
      <c r="C3743" s="40" t="s">
        <v>5288</v>
      </c>
    </row>
    <row r="3744" spans="3:3" x14ac:dyDescent="0.25">
      <c r="C3744" s="39" t="s">
        <v>5289</v>
      </c>
    </row>
    <row r="3745" spans="3:3" x14ac:dyDescent="0.25">
      <c r="C3745" s="40" t="s">
        <v>5290</v>
      </c>
    </row>
    <row r="3746" spans="3:3" x14ac:dyDescent="0.25">
      <c r="C3746" s="39" t="s">
        <v>5291</v>
      </c>
    </row>
    <row r="3747" spans="3:3" x14ac:dyDescent="0.25">
      <c r="C3747" s="40" t="s">
        <v>5292</v>
      </c>
    </row>
    <row r="3748" spans="3:3" x14ac:dyDescent="0.25">
      <c r="C3748" s="39" t="s">
        <v>5293</v>
      </c>
    </row>
    <row r="3749" spans="3:3" x14ac:dyDescent="0.25">
      <c r="C3749" s="40" t="s">
        <v>5294</v>
      </c>
    </row>
    <row r="3750" spans="3:3" x14ac:dyDescent="0.25">
      <c r="C3750" s="39" t="s">
        <v>5295</v>
      </c>
    </row>
    <row r="3751" spans="3:3" x14ac:dyDescent="0.25">
      <c r="C3751" s="40" t="s">
        <v>5296</v>
      </c>
    </row>
    <row r="3752" spans="3:3" x14ac:dyDescent="0.25">
      <c r="C3752" s="39" t="s">
        <v>5297</v>
      </c>
    </row>
    <row r="3753" spans="3:3" x14ac:dyDescent="0.25">
      <c r="C3753" s="40" t="s">
        <v>5298</v>
      </c>
    </row>
    <row r="3754" spans="3:3" x14ac:dyDescent="0.25">
      <c r="C3754" s="39" t="s">
        <v>5299</v>
      </c>
    </row>
    <row r="3755" spans="3:3" x14ac:dyDescent="0.25">
      <c r="C3755" s="40" t="s">
        <v>5300</v>
      </c>
    </row>
    <row r="3756" spans="3:3" x14ac:dyDescent="0.25">
      <c r="C3756" s="39" t="s">
        <v>5301</v>
      </c>
    </row>
    <row r="3757" spans="3:3" x14ac:dyDescent="0.25">
      <c r="C3757" s="40" t="s">
        <v>5302</v>
      </c>
    </row>
    <row r="3758" spans="3:3" x14ac:dyDescent="0.25">
      <c r="C3758" s="39" t="s">
        <v>5303</v>
      </c>
    </row>
    <row r="3759" spans="3:3" x14ac:dyDescent="0.25">
      <c r="C3759" s="40" t="s">
        <v>5304</v>
      </c>
    </row>
    <row r="3760" spans="3:3" x14ac:dyDescent="0.25">
      <c r="C3760" s="39" t="s">
        <v>5305</v>
      </c>
    </row>
    <row r="3761" spans="3:3" x14ac:dyDescent="0.25">
      <c r="C3761" s="40" t="s">
        <v>5306</v>
      </c>
    </row>
    <row r="3762" spans="3:3" x14ac:dyDescent="0.25">
      <c r="C3762" s="39" t="s">
        <v>5307</v>
      </c>
    </row>
    <row r="3763" spans="3:3" x14ac:dyDescent="0.25">
      <c r="C3763" s="40" t="s">
        <v>5308</v>
      </c>
    </row>
    <row r="3764" spans="3:3" x14ac:dyDescent="0.25">
      <c r="C3764" s="39" t="s">
        <v>5309</v>
      </c>
    </row>
    <row r="3765" spans="3:3" x14ac:dyDescent="0.25">
      <c r="C3765" s="40" t="s">
        <v>5310</v>
      </c>
    </row>
    <row r="3766" spans="3:3" x14ac:dyDescent="0.25">
      <c r="C3766" s="39" t="s">
        <v>5311</v>
      </c>
    </row>
    <row r="3767" spans="3:3" x14ac:dyDescent="0.25">
      <c r="C3767" s="40" t="s">
        <v>5312</v>
      </c>
    </row>
    <row r="3768" spans="3:3" x14ac:dyDescent="0.25">
      <c r="C3768" s="39" t="s">
        <v>5313</v>
      </c>
    </row>
    <row r="3769" spans="3:3" x14ac:dyDescent="0.25">
      <c r="C3769" s="40" t="s">
        <v>1352</v>
      </c>
    </row>
    <row r="3770" spans="3:3" x14ac:dyDescent="0.25">
      <c r="C3770" s="39" t="s">
        <v>5314</v>
      </c>
    </row>
    <row r="3771" spans="3:3" x14ac:dyDescent="0.25">
      <c r="C3771" s="40" t="s">
        <v>5315</v>
      </c>
    </row>
    <row r="3772" spans="3:3" x14ac:dyDescent="0.25">
      <c r="C3772" s="39" t="s">
        <v>5316</v>
      </c>
    </row>
    <row r="3773" spans="3:3" x14ac:dyDescent="0.25">
      <c r="C3773" s="40" t="s">
        <v>5317</v>
      </c>
    </row>
    <row r="3774" spans="3:3" x14ac:dyDescent="0.25">
      <c r="C3774" s="39" t="s">
        <v>5318</v>
      </c>
    </row>
    <row r="3775" spans="3:3" x14ac:dyDescent="0.25">
      <c r="C3775" s="40" t="s">
        <v>5319</v>
      </c>
    </row>
    <row r="3776" spans="3:3" x14ac:dyDescent="0.25">
      <c r="C3776" s="39" t="s">
        <v>5320</v>
      </c>
    </row>
    <row r="3777" spans="3:3" x14ac:dyDescent="0.25">
      <c r="C3777" s="40" t="s">
        <v>5321</v>
      </c>
    </row>
    <row r="3778" spans="3:3" x14ac:dyDescent="0.25">
      <c r="C3778" s="39" t="s">
        <v>5322</v>
      </c>
    </row>
    <row r="3779" spans="3:3" x14ac:dyDescent="0.25">
      <c r="C3779" s="40" t="s">
        <v>5323</v>
      </c>
    </row>
    <row r="3780" spans="3:3" x14ac:dyDescent="0.25">
      <c r="C3780" s="39" t="s">
        <v>5324</v>
      </c>
    </row>
    <row r="3781" spans="3:3" x14ac:dyDescent="0.25">
      <c r="C3781" s="40" t="s">
        <v>5325</v>
      </c>
    </row>
    <row r="3782" spans="3:3" x14ac:dyDescent="0.25">
      <c r="C3782" s="39" t="s">
        <v>5326</v>
      </c>
    </row>
    <row r="3783" spans="3:3" x14ac:dyDescent="0.25">
      <c r="C3783" s="40" t="s">
        <v>5327</v>
      </c>
    </row>
    <row r="3784" spans="3:3" x14ac:dyDescent="0.25">
      <c r="C3784" s="39" t="s">
        <v>5328</v>
      </c>
    </row>
    <row r="3785" spans="3:3" x14ac:dyDescent="0.25">
      <c r="C3785" s="40" t="s">
        <v>5329</v>
      </c>
    </row>
    <row r="3786" spans="3:3" x14ac:dyDescent="0.25">
      <c r="C3786" s="39" t="s">
        <v>5330</v>
      </c>
    </row>
    <row r="3787" spans="3:3" x14ac:dyDescent="0.25">
      <c r="C3787" s="40" t="s">
        <v>5331</v>
      </c>
    </row>
    <row r="3788" spans="3:3" x14ac:dyDescent="0.25">
      <c r="C3788" s="39" t="s">
        <v>5332</v>
      </c>
    </row>
    <row r="3789" spans="3:3" x14ac:dyDescent="0.25">
      <c r="C3789" s="40" t="s">
        <v>5333</v>
      </c>
    </row>
    <row r="3790" spans="3:3" x14ac:dyDescent="0.25">
      <c r="C3790" s="39" t="s">
        <v>5334</v>
      </c>
    </row>
    <row r="3791" spans="3:3" x14ac:dyDescent="0.25">
      <c r="C3791" s="40" t="s">
        <v>5335</v>
      </c>
    </row>
    <row r="3792" spans="3:3" x14ac:dyDescent="0.25">
      <c r="C3792" s="39" t="s">
        <v>5336</v>
      </c>
    </row>
    <row r="3793" spans="3:3" x14ac:dyDescent="0.25">
      <c r="C3793" s="40" t="s">
        <v>5337</v>
      </c>
    </row>
    <row r="3794" spans="3:3" x14ac:dyDescent="0.25">
      <c r="C3794" s="39" t="s">
        <v>5338</v>
      </c>
    </row>
    <row r="3795" spans="3:3" x14ac:dyDescent="0.25">
      <c r="C3795" s="40" t="s">
        <v>5339</v>
      </c>
    </row>
    <row r="3796" spans="3:3" x14ac:dyDescent="0.25">
      <c r="C3796" s="39" t="s">
        <v>5340</v>
      </c>
    </row>
    <row r="3797" spans="3:3" x14ac:dyDescent="0.25">
      <c r="C3797" s="40" t="s">
        <v>5341</v>
      </c>
    </row>
    <row r="3798" spans="3:3" x14ac:dyDescent="0.25">
      <c r="C3798" s="39" t="s">
        <v>5342</v>
      </c>
    </row>
    <row r="3799" spans="3:3" x14ac:dyDescent="0.25">
      <c r="C3799" s="40" t="s">
        <v>5343</v>
      </c>
    </row>
    <row r="3800" spans="3:3" x14ac:dyDescent="0.25">
      <c r="C3800" s="39" t="s">
        <v>5344</v>
      </c>
    </row>
    <row r="3801" spans="3:3" x14ac:dyDescent="0.25">
      <c r="C3801" s="40" t="s">
        <v>5345</v>
      </c>
    </row>
    <row r="3802" spans="3:3" x14ac:dyDescent="0.25">
      <c r="C3802" s="39" t="s">
        <v>5346</v>
      </c>
    </row>
    <row r="3803" spans="3:3" x14ac:dyDescent="0.25">
      <c r="C3803" s="40" t="s">
        <v>5347</v>
      </c>
    </row>
    <row r="3804" spans="3:3" x14ac:dyDescent="0.25">
      <c r="C3804" s="39" t="s">
        <v>1368</v>
      </c>
    </row>
    <row r="3805" spans="3:3" x14ac:dyDescent="0.25">
      <c r="C3805" s="40" t="s">
        <v>5348</v>
      </c>
    </row>
    <row r="3806" spans="3:3" x14ac:dyDescent="0.25">
      <c r="C3806" s="39" t="s">
        <v>5349</v>
      </c>
    </row>
    <row r="3807" spans="3:3" x14ac:dyDescent="0.25">
      <c r="C3807" s="40" t="s">
        <v>5350</v>
      </c>
    </row>
    <row r="3808" spans="3:3" x14ac:dyDescent="0.25">
      <c r="C3808" s="39" t="s">
        <v>5351</v>
      </c>
    </row>
    <row r="3809" spans="3:3" x14ac:dyDescent="0.25">
      <c r="C3809" s="40" t="s">
        <v>5352</v>
      </c>
    </row>
    <row r="3810" spans="3:3" x14ac:dyDescent="0.25">
      <c r="C3810" s="39" t="s">
        <v>5353</v>
      </c>
    </row>
    <row r="3811" spans="3:3" x14ac:dyDescent="0.25">
      <c r="C3811" s="40" t="s">
        <v>5354</v>
      </c>
    </row>
    <row r="3812" spans="3:3" x14ac:dyDescent="0.25">
      <c r="C3812" s="39" t="s">
        <v>5355</v>
      </c>
    </row>
    <row r="3813" spans="3:3" x14ac:dyDescent="0.25">
      <c r="C3813" s="40" t="s">
        <v>5356</v>
      </c>
    </row>
    <row r="3814" spans="3:3" x14ac:dyDescent="0.25">
      <c r="C3814" s="39" t="s">
        <v>5357</v>
      </c>
    </row>
    <row r="3815" spans="3:3" x14ac:dyDescent="0.25">
      <c r="C3815" s="40" t="s">
        <v>5358</v>
      </c>
    </row>
    <row r="3816" spans="3:3" x14ac:dyDescent="0.25">
      <c r="C3816" s="39" t="s">
        <v>5359</v>
      </c>
    </row>
    <row r="3817" spans="3:3" x14ac:dyDescent="0.25">
      <c r="C3817" s="40" t="s">
        <v>5360</v>
      </c>
    </row>
    <row r="3818" spans="3:3" x14ac:dyDescent="0.25">
      <c r="C3818" s="39" t="s">
        <v>5361</v>
      </c>
    </row>
    <row r="3819" spans="3:3" x14ac:dyDescent="0.25">
      <c r="C3819" s="40" t="s">
        <v>5362</v>
      </c>
    </row>
    <row r="3820" spans="3:3" x14ac:dyDescent="0.25">
      <c r="C3820" s="39" t="s">
        <v>5363</v>
      </c>
    </row>
    <row r="3821" spans="3:3" x14ac:dyDescent="0.25">
      <c r="C3821" s="40" t="s">
        <v>5364</v>
      </c>
    </row>
    <row r="3822" spans="3:3" x14ac:dyDescent="0.25">
      <c r="C3822" s="39" t="s">
        <v>5365</v>
      </c>
    </row>
    <row r="3823" spans="3:3" x14ac:dyDescent="0.25">
      <c r="C3823" s="40" t="s">
        <v>5366</v>
      </c>
    </row>
    <row r="3824" spans="3:3" x14ac:dyDescent="0.25">
      <c r="C3824" s="39" t="s">
        <v>5367</v>
      </c>
    </row>
    <row r="3825" spans="3:3" x14ac:dyDescent="0.25">
      <c r="C3825" s="40" t="s">
        <v>5368</v>
      </c>
    </row>
    <row r="3826" spans="3:3" x14ac:dyDescent="0.25">
      <c r="C3826" s="39" t="s">
        <v>5369</v>
      </c>
    </row>
    <row r="3827" spans="3:3" x14ac:dyDescent="0.25">
      <c r="C3827" s="40" t="s">
        <v>5370</v>
      </c>
    </row>
    <row r="3828" spans="3:3" x14ac:dyDescent="0.25">
      <c r="C3828" s="39" t="s">
        <v>5371</v>
      </c>
    </row>
    <row r="3829" spans="3:3" x14ac:dyDescent="0.25">
      <c r="C3829" s="40" t="s">
        <v>5372</v>
      </c>
    </row>
    <row r="3830" spans="3:3" x14ac:dyDescent="0.25">
      <c r="C3830" s="39" t="s">
        <v>5373</v>
      </c>
    </row>
    <row r="3831" spans="3:3" x14ac:dyDescent="0.25">
      <c r="C3831" s="40" t="s">
        <v>5374</v>
      </c>
    </row>
    <row r="3832" spans="3:3" x14ac:dyDescent="0.25">
      <c r="C3832" s="39" t="s">
        <v>5375</v>
      </c>
    </row>
    <row r="3833" spans="3:3" x14ac:dyDescent="0.25">
      <c r="C3833" s="40" t="s">
        <v>5376</v>
      </c>
    </row>
    <row r="3834" spans="3:3" x14ac:dyDescent="0.25">
      <c r="C3834" s="39" t="s">
        <v>5377</v>
      </c>
    </row>
    <row r="3835" spans="3:3" x14ac:dyDescent="0.25">
      <c r="C3835" s="40" t="s">
        <v>5378</v>
      </c>
    </row>
    <row r="3836" spans="3:3" x14ac:dyDescent="0.25">
      <c r="C3836" s="39" t="s">
        <v>5379</v>
      </c>
    </row>
    <row r="3837" spans="3:3" x14ac:dyDescent="0.25">
      <c r="C3837" s="40" t="s">
        <v>5380</v>
      </c>
    </row>
    <row r="3838" spans="3:3" x14ac:dyDescent="0.25">
      <c r="C3838" s="39" t="s">
        <v>5381</v>
      </c>
    </row>
    <row r="3839" spans="3:3" x14ac:dyDescent="0.25">
      <c r="C3839" s="40" t="s">
        <v>5382</v>
      </c>
    </row>
    <row r="3840" spans="3:3" x14ac:dyDescent="0.25">
      <c r="C3840" s="39" t="s">
        <v>5383</v>
      </c>
    </row>
    <row r="3841" spans="3:3" x14ac:dyDescent="0.25">
      <c r="C3841" s="40" t="s">
        <v>5384</v>
      </c>
    </row>
    <row r="3842" spans="3:3" x14ac:dyDescent="0.25">
      <c r="C3842" s="39" t="s">
        <v>1398</v>
      </c>
    </row>
    <row r="3843" spans="3:3" x14ac:dyDescent="0.25">
      <c r="C3843" s="40" t="s">
        <v>5385</v>
      </c>
    </row>
    <row r="3844" spans="3:3" x14ac:dyDescent="0.25">
      <c r="C3844" s="39" t="s">
        <v>5386</v>
      </c>
    </row>
    <row r="3845" spans="3:3" x14ac:dyDescent="0.25">
      <c r="C3845" s="40" t="s">
        <v>5387</v>
      </c>
    </row>
    <row r="3846" spans="3:3" x14ac:dyDescent="0.25">
      <c r="C3846" s="39" t="s">
        <v>5388</v>
      </c>
    </row>
    <row r="3847" spans="3:3" x14ac:dyDescent="0.25">
      <c r="C3847" s="40" t="s">
        <v>5389</v>
      </c>
    </row>
    <row r="3848" spans="3:3" x14ac:dyDescent="0.25">
      <c r="C3848" s="39" t="s">
        <v>5390</v>
      </c>
    </row>
    <row r="3849" spans="3:3" x14ac:dyDescent="0.25">
      <c r="C3849" s="40" t="s">
        <v>5391</v>
      </c>
    </row>
    <row r="3850" spans="3:3" x14ac:dyDescent="0.25">
      <c r="C3850" s="39" t="s">
        <v>5392</v>
      </c>
    </row>
    <row r="3851" spans="3:3" x14ac:dyDescent="0.25">
      <c r="C3851" s="40" t="s">
        <v>5393</v>
      </c>
    </row>
    <row r="3852" spans="3:3" x14ac:dyDescent="0.25">
      <c r="C3852" s="39" t="s">
        <v>5394</v>
      </c>
    </row>
    <row r="3853" spans="3:3" x14ac:dyDescent="0.25">
      <c r="C3853" s="40" t="s">
        <v>5395</v>
      </c>
    </row>
    <row r="3854" spans="3:3" x14ac:dyDescent="0.25">
      <c r="C3854" s="39" t="s">
        <v>5396</v>
      </c>
    </row>
    <row r="3855" spans="3:3" x14ac:dyDescent="0.25">
      <c r="C3855" s="40" t="s">
        <v>5397</v>
      </c>
    </row>
    <row r="3856" spans="3:3" x14ac:dyDescent="0.25">
      <c r="C3856" s="39" t="s">
        <v>5398</v>
      </c>
    </row>
    <row r="3857" spans="3:3" x14ac:dyDescent="0.25">
      <c r="C3857" s="40" t="s">
        <v>5399</v>
      </c>
    </row>
    <row r="3858" spans="3:3" x14ac:dyDescent="0.25">
      <c r="C3858" s="39" t="s">
        <v>5400</v>
      </c>
    </row>
    <row r="3859" spans="3:3" x14ac:dyDescent="0.25">
      <c r="C3859" s="40" t="s">
        <v>5401</v>
      </c>
    </row>
    <row r="3860" spans="3:3" x14ac:dyDescent="0.25">
      <c r="C3860" s="39" t="s">
        <v>5402</v>
      </c>
    </row>
    <row r="3861" spans="3:3" x14ac:dyDescent="0.25">
      <c r="C3861" s="40" t="s">
        <v>5403</v>
      </c>
    </row>
    <row r="3862" spans="3:3" x14ac:dyDescent="0.25">
      <c r="C3862" s="39" t="s">
        <v>5404</v>
      </c>
    </row>
    <row r="3863" spans="3:3" x14ac:dyDescent="0.25">
      <c r="C3863" s="40" t="s">
        <v>5405</v>
      </c>
    </row>
    <row r="3864" spans="3:3" x14ac:dyDescent="0.25">
      <c r="C3864" s="39" t="s">
        <v>5406</v>
      </c>
    </row>
    <row r="3865" spans="3:3" x14ac:dyDescent="0.25">
      <c r="C3865" s="40" t="s">
        <v>5407</v>
      </c>
    </row>
    <row r="3866" spans="3:3" x14ac:dyDescent="0.25">
      <c r="C3866" s="39" t="s">
        <v>5408</v>
      </c>
    </row>
    <row r="3867" spans="3:3" x14ac:dyDescent="0.25">
      <c r="C3867" s="40" t="s">
        <v>5409</v>
      </c>
    </row>
    <row r="3868" spans="3:3" x14ac:dyDescent="0.25">
      <c r="C3868" s="39" t="s">
        <v>5410</v>
      </c>
    </row>
    <row r="3869" spans="3:3" x14ac:dyDescent="0.25">
      <c r="C3869" s="40" t="s">
        <v>5411</v>
      </c>
    </row>
    <row r="3870" spans="3:3" x14ac:dyDescent="0.25">
      <c r="C3870" s="39" t="s">
        <v>5412</v>
      </c>
    </row>
    <row r="3871" spans="3:3" x14ac:dyDescent="0.25">
      <c r="C3871" s="40" t="s">
        <v>5413</v>
      </c>
    </row>
    <row r="3872" spans="3:3" x14ac:dyDescent="0.25">
      <c r="C3872" s="39" t="s">
        <v>5414</v>
      </c>
    </row>
    <row r="3873" spans="3:3" x14ac:dyDescent="0.25">
      <c r="C3873" s="40" t="s">
        <v>5415</v>
      </c>
    </row>
    <row r="3874" spans="3:3" x14ac:dyDescent="0.25">
      <c r="C3874" s="39" t="s">
        <v>5416</v>
      </c>
    </row>
    <row r="3875" spans="3:3" x14ac:dyDescent="0.25">
      <c r="C3875" s="40" t="s">
        <v>5417</v>
      </c>
    </row>
    <row r="3876" spans="3:3" x14ac:dyDescent="0.25">
      <c r="C3876" s="39" t="s">
        <v>5418</v>
      </c>
    </row>
    <row r="3877" spans="3:3" x14ac:dyDescent="0.25">
      <c r="C3877" s="40" t="s">
        <v>5419</v>
      </c>
    </row>
    <row r="3878" spans="3:3" x14ac:dyDescent="0.25">
      <c r="C3878" s="39" t="s">
        <v>5420</v>
      </c>
    </row>
    <row r="3879" spans="3:3" x14ac:dyDescent="0.25">
      <c r="C3879" s="40" t="s">
        <v>5421</v>
      </c>
    </row>
    <row r="3880" spans="3:3" x14ac:dyDescent="0.25">
      <c r="C3880" s="39" t="s">
        <v>5422</v>
      </c>
    </row>
    <row r="3881" spans="3:3" x14ac:dyDescent="0.25">
      <c r="C3881" s="40" t="s">
        <v>5423</v>
      </c>
    </row>
    <row r="3882" spans="3:3" x14ac:dyDescent="0.25">
      <c r="C3882" s="39" t="s">
        <v>5424</v>
      </c>
    </row>
    <row r="3883" spans="3:3" x14ac:dyDescent="0.25">
      <c r="C3883" s="40" t="s">
        <v>5425</v>
      </c>
    </row>
    <row r="3884" spans="3:3" x14ac:dyDescent="0.25">
      <c r="C3884" s="39" t="s">
        <v>5426</v>
      </c>
    </row>
    <row r="3885" spans="3:3" x14ac:dyDescent="0.25">
      <c r="C3885" s="40" t="s">
        <v>5427</v>
      </c>
    </row>
    <row r="3886" spans="3:3" x14ac:dyDescent="0.25">
      <c r="C3886" s="39" t="s">
        <v>5428</v>
      </c>
    </row>
    <row r="3887" spans="3:3" x14ac:dyDescent="0.25">
      <c r="C3887" s="40" t="s">
        <v>5429</v>
      </c>
    </row>
    <row r="3888" spans="3:3" x14ac:dyDescent="0.25">
      <c r="C3888" s="39" t="s">
        <v>5430</v>
      </c>
    </row>
    <row r="3889" spans="3:3" x14ac:dyDescent="0.25">
      <c r="C3889" s="40" t="s">
        <v>5431</v>
      </c>
    </row>
    <row r="3890" spans="3:3" x14ac:dyDescent="0.25">
      <c r="C3890" s="39" t="s">
        <v>5432</v>
      </c>
    </row>
    <row r="3891" spans="3:3" x14ac:dyDescent="0.25">
      <c r="C3891" s="40" t="s">
        <v>5433</v>
      </c>
    </row>
    <row r="3892" spans="3:3" x14ac:dyDescent="0.25">
      <c r="C3892" s="39" t="s">
        <v>5434</v>
      </c>
    </row>
    <row r="3893" spans="3:3" x14ac:dyDescent="0.25">
      <c r="C3893" s="40" t="s">
        <v>5435</v>
      </c>
    </row>
    <row r="3894" spans="3:3" x14ac:dyDescent="0.25">
      <c r="C3894" s="39" t="s">
        <v>5436</v>
      </c>
    </row>
    <row r="3895" spans="3:3" x14ac:dyDescent="0.25">
      <c r="C3895" s="40" t="s">
        <v>5437</v>
      </c>
    </row>
    <row r="3896" spans="3:3" x14ac:dyDescent="0.25">
      <c r="C3896" s="39" t="s">
        <v>5438</v>
      </c>
    </row>
    <row r="3897" spans="3:3" x14ac:dyDescent="0.25">
      <c r="C3897" s="40" t="s">
        <v>5439</v>
      </c>
    </row>
    <row r="3898" spans="3:3" x14ac:dyDescent="0.25">
      <c r="C3898" s="39" t="s">
        <v>5440</v>
      </c>
    </row>
    <row r="3899" spans="3:3" x14ac:dyDescent="0.25">
      <c r="C3899" s="40" t="s">
        <v>5441</v>
      </c>
    </row>
    <row r="3900" spans="3:3" x14ac:dyDescent="0.25">
      <c r="C3900" s="39" t="s">
        <v>5442</v>
      </c>
    </row>
    <row r="3901" spans="3:3" x14ac:dyDescent="0.25">
      <c r="C3901" s="40" t="s">
        <v>5443</v>
      </c>
    </row>
    <row r="3902" spans="3:3" x14ac:dyDescent="0.25">
      <c r="C3902" s="39" t="s">
        <v>5444</v>
      </c>
    </row>
    <row r="3903" spans="3:3" x14ac:dyDescent="0.25">
      <c r="C3903" s="40" t="s">
        <v>5445</v>
      </c>
    </row>
    <row r="3904" spans="3:3" x14ac:dyDescent="0.25">
      <c r="C3904" s="39" t="s">
        <v>5446</v>
      </c>
    </row>
    <row r="3905" spans="3:3" x14ac:dyDescent="0.25">
      <c r="C3905" s="40" t="s">
        <v>5447</v>
      </c>
    </row>
    <row r="3906" spans="3:3" x14ac:dyDescent="0.25">
      <c r="C3906" s="39" t="s">
        <v>5448</v>
      </c>
    </row>
    <row r="3907" spans="3:3" x14ac:dyDescent="0.25">
      <c r="C3907" s="40" t="s">
        <v>5449</v>
      </c>
    </row>
    <row r="3908" spans="3:3" x14ac:dyDescent="0.25">
      <c r="C3908" s="39" t="s">
        <v>5450</v>
      </c>
    </row>
    <row r="3909" spans="3:3" x14ac:dyDescent="0.25">
      <c r="C3909" s="40" t="s">
        <v>5451</v>
      </c>
    </row>
    <row r="3910" spans="3:3" x14ac:dyDescent="0.25">
      <c r="C3910" s="39" t="s">
        <v>5452</v>
      </c>
    </row>
    <row r="3911" spans="3:3" x14ac:dyDescent="0.25">
      <c r="C3911" s="40" t="s">
        <v>1416</v>
      </c>
    </row>
    <row r="3912" spans="3:3" x14ac:dyDescent="0.25">
      <c r="C3912" s="39" t="s">
        <v>5453</v>
      </c>
    </row>
    <row r="3913" spans="3:3" x14ac:dyDescent="0.25">
      <c r="C3913" s="40" t="s">
        <v>5454</v>
      </c>
    </row>
    <row r="3914" spans="3:3" x14ac:dyDescent="0.25">
      <c r="C3914" s="39" t="s">
        <v>5455</v>
      </c>
    </row>
    <row r="3915" spans="3:3" x14ac:dyDescent="0.25">
      <c r="C3915" s="40" t="s">
        <v>5456</v>
      </c>
    </row>
    <row r="3916" spans="3:3" x14ac:dyDescent="0.25">
      <c r="C3916" s="39" t="s">
        <v>5457</v>
      </c>
    </row>
    <row r="3917" spans="3:3" x14ac:dyDescent="0.25">
      <c r="C3917" s="40" t="s">
        <v>5458</v>
      </c>
    </row>
    <row r="3918" spans="3:3" x14ac:dyDescent="0.25">
      <c r="C3918" s="39" t="s">
        <v>5459</v>
      </c>
    </row>
    <row r="3919" spans="3:3" x14ac:dyDescent="0.25">
      <c r="C3919" s="40" t="s">
        <v>5460</v>
      </c>
    </row>
    <row r="3920" spans="3:3" x14ac:dyDescent="0.25">
      <c r="C3920" s="39" t="s">
        <v>5461</v>
      </c>
    </row>
    <row r="3921" spans="3:3" x14ac:dyDescent="0.25">
      <c r="C3921" s="40" t="s">
        <v>5462</v>
      </c>
    </row>
    <row r="3922" spans="3:3" x14ac:dyDescent="0.25">
      <c r="C3922" s="39" t="s">
        <v>5463</v>
      </c>
    </row>
    <row r="3923" spans="3:3" x14ac:dyDescent="0.25">
      <c r="C3923" s="40" t="s">
        <v>5464</v>
      </c>
    </row>
    <row r="3924" spans="3:3" x14ac:dyDescent="0.25">
      <c r="C3924" s="39" t="s">
        <v>5465</v>
      </c>
    </row>
    <row r="3925" spans="3:3" x14ac:dyDescent="0.25">
      <c r="C3925" s="40" t="s">
        <v>5466</v>
      </c>
    </row>
    <row r="3926" spans="3:3" x14ac:dyDescent="0.25">
      <c r="C3926" s="39" t="s">
        <v>5467</v>
      </c>
    </row>
    <row r="3927" spans="3:3" x14ac:dyDescent="0.25">
      <c r="C3927" s="40" t="s">
        <v>5468</v>
      </c>
    </row>
    <row r="3928" spans="3:3" x14ac:dyDescent="0.25">
      <c r="C3928" s="39" t="s">
        <v>5469</v>
      </c>
    </row>
    <row r="3929" spans="3:3" x14ac:dyDescent="0.25">
      <c r="C3929" s="40" t="s">
        <v>5470</v>
      </c>
    </row>
    <row r="3930" spans="3:3" x14ac:dyDescent="0.25">
      <c r="C3930" s="39" t="s">
        <v>5471</v>
      </c>
    </row>
    <row r="3931" spans="3:3" x14ac:dyDescent="0.25">
      <c r="C3931" s="40" t="s">
        <v>5472</v>
      </c>
    </row>
    <row r="3932" spans="3:3" x14ac:dyDescent="0.25">
      <c r="C3932" s="39" t="s">
        <v>5473</v>
      </c>
    </row>
    <row r="3933" spans="3:3" x14ac:dyDescent="0.25">
      <c r="C3933" s="40" t="s">
        <v>5474</v>
      </c>
    </row>
    <row r="3934" spans="3:3" x14ac:dyDescent="0.25">
      <c r="C3934" s="39" t="s">
        <v>5475</v>
      </c>
    </row>
    <row r="3935" spans="3:3" x14ac:dyDescent="0.25">
      <c r="C3935" s="40" t="s">
        <v>5476</v>
      </c>
    </row>
    <row r="3936" spans="3:3" x14ac:dyDescent="0.25">
      <c r="C3936" s="39" t="s">
        <v>5477</v>
      </c>
    </row>
    <row r="3937" spans="3:3" x14ac:dyDescent="0.25">
      <c r="C3937" s="40" t="s">
        <v>5478</v>
      </c>
    </row>
    <row r="3938" spans="3:3" x14ac:dyDescent="0.25">
      <c r="C3938" s="39" t="s">
        <v>5479</v>
      </c>
    </row>
    <row r="3939" spans="3:3" x14ac:dyDescent="0.25">
      <c r="C3939" s="40" t="s">
        <v>5480</v>
      </c>
    </row>
    <row r="3940" spans="3:3" x14ac:dyDescent="0.25">
      <c r="C3940" s="39" t="s">
        <v>5481</v>
      </c>
    </row>
    <row r="3941" spans="3:3" x14ac:dyDescent="0.25">
      <c r="C3941" s="40" t="s">
        <v>5482</v>
      </c>
    </row>
    <row r="3942" spans="3:3" x14ac:dyDescent="0.25">
      <c r="C3942" s="39" t="s">
        <v>5483</v>
      </c>
    </row>
    <row r="3943" spans="3:3" x14ac:dyDescent="0.25">
      <c r="C3943" s="40" t="s">
        <v>5484</v>
      </c>
    </row>
    <row r="3944" spans="3:3" x14ac:dyDescent="0.25">
      <c r="C3944" s="39" t="s">
        <v>5485</v>
      </c>
    </row>
    <row r="3945" spans="3:3" x14ac:dyDescent="0.25">
      <c r="C3945" s="40" t="s">
        <v>5486</v>
      </c>
    </row>
    <row r="3946" spans="3:3" x14ac:dyDescent="0.25">
      <c r="C3946" s="39" t="s">
        <v>5487</v>
      </c>
    </row>
    <row r="3947" spans="3:3" x14ac:dyDescent="0.25">
      <c r="C3947" s="40" t="s">
        <v>5488</v>
      </c>
    </row>
    <row r="3948" spans="3:3" x14ac:dyDescent="0.25">
      <c r="C3948" s="39" t="s">
        <v>5489</v>
      </c>
    </row>
    <row r="3949" spans="3:3" x14ac:dyDescent="0.25">
      <c r="C3949" s="40" t="s">
        <v>5490</v>
      </c>
    </row>
    <row r="3950" spans="3:3" x14ac:dyDescent="0.25">
      <c r="C3950" s="39" t="s">
        <v>5491</v>
      </c>
    </row>
    <row r="3951" spans="3:3" x14ac:dyDescent="0.25">
      <c r="C3951" s="40" t="s">
        <v>5492</v>
      </c>
    </row>
    <row r="3952" spans="3:3" x14ac:dyDescent="0.25">
      <c r="C3952" s="39" t="s">
        <v>5493</v>
      </c>
    </row>
    <row r="3953" spans="3:3" x14ac:dyDescent="0.25">
      <c r="C3953" s="40" t="s">
        <v>5494</v>
      </c>
    </row>
    <row r="3954" spans="3:3" x14ac:dyDescent="0.25">
      <c r="C3954" s="39" t="s">
        <v>5495</v>
      </c>
    </row>
    <row r="3955" spans="3:3" x14ac:dyDescent="0.25">
      <c r="C3955" s="40" t="s">
        <v>1465</v>
      </c>
    </row>
    <row r="3956" spans="3:3" x14ac:dyDescent="0.25">
      <c r="C3956" s="39" t="s">
        <v>1467</v>
      </c>
    </row>
    <row r="3957" spans="3:3" x14ac:dyDescent="0.25">
      <c r="C3957" s="40" t="s">
        <v>5496</v>
      </c>
    </row>
    <row r="3958" spans="3:3" x14ac:dyDescent="0.25">
      <c r="C3958" s="39" t="s">
        <v>5497</v>
      </c>
    </row>
    <row r="3959" spans="3:3" x14ac:dyDescent="0.25">
      <c r="C3959" s="40" t="s">
        <v>5498</v>
      </c>
    </row>
    <row r="3960" spans="3:3" x14ac:dyDescent="0.25">
      <c r="C3960" s="39" t="s">
        <v>5499</v>
      </c>
    </row>
    <row r="3961" spans="3:3" x14ac:dyDescent="0.25">
      <c r="C3961" s="40" t="s">
        <v>5500</v>
      </c>
    </row>
    <row r="3962" spans="3:3" x14ac:dyDescent="0.25">
      <c r="C3962" s="39" t="s">
        <v>5501</v>
      </c>
    </row>
    <row r="3963" spans="3:3" x14ac:dyDescent="0.25">
      <c r="C3963" s="40" t="s">
        <v>5502</v>
      </c>
    </row>
    <row r="3964" spans="3:3" x14ac:dyDescent="0.25">
      <c r="C3964" s="39" t="s">
        <v>5503</v>
      </c>
    </row>
    <row r="3965" spans="3:3" x14ac:dyDescent="0.25">
      <c r="C3965" s="40" t="s">
        <v>5504</v>
      </c>
    </row>
    <row r="3966" spans="3:3" x14ac:dyDescent="0.25">
      <c r="C3966" s="39" t="s">
        <v>5505</v>
      </c>
    </row>
    <row r="3967" spans="3:3" x14ac:dyDescent="0.25">
      <c r="C3967" s="40" t="s">
        <v>5506</v>
      </c>
    </row>
    <row r="3968" spans="3:3" x14ac:dyDescent="0.25">
      <c r="C3968" s="39" t="s">
        <v>5507</v>
      </c>
    </row>
    <row r="3969" spans="3:3" x14ac:dyDescent="0.25">
      <c r="C3969" s="40" t="s">
        <v>5508</v>
      </c>
    </row>
    <row r="3970" spans="3:3" x14ac:dyDescent="0.25">
      <c r="C3970" s="39" t="s">
        <v>1471</v>
      </c>
    </row>
    <row r="3971" spans="3:3" x14ac:dyDescent="0.25">
      <c r="C3971" s="40" t="s">
        <v>5509</v>
      </c>
    </row>
    <row r="3972" spans="3:3" x14ac:dyDescent="0.25">
      <c r="C3972" s="39" t="s">
        <v>5510</v>
      </c>
    </row>
    <row r="3973" spans="3:3" x14ac:dyDescent="0.25">
      <c r="C3973" s="40" t="s">
        <v>5511</v>
      </c>
    </row>
    <row r="3974" spans="3:3" x14ac:dyDescent="0.25">
      <c r="C3974" s="39" t="s">
        <v>5512</v>
      </c>
    </row>
    <row r="3975" spans="3:3" x14ac:dyDescent="0.25">
      <c r="C3975" s="40" t="s">
        <v>5513</v>
      </c>
    </row>
    <row r="3976" spans="3:3" x14ac:dyDescent="0.25">
      <c r="C3976" s="39" t="s">
        <v>5514</v>
      </c>
    </row>
    <row r="3977" spans="3:3" x14ac:dyDescent="0.25">
      <c r="C3977" s="40" t="s">
        <v>5515</v>
      </c>
    </row>
    <row r="3978" spans="3:3" x14ac:dyDescent="0.25">
      <c r="C3978" s="39" t="s">
        <v>5516</v>
      </c>
    </row>
    <row r="3979" spans="3:3" x14ac:dyDescent="0.25">
      <c r="C3979" s="40" t="s">
        <v>5517</v>
      </c>
    </row>
    <row r="3980" spans="3:3" x14ac:dyDescent="0.25">
      <c r="C3980" s="39" t="s">
        <v>5518</v>
      </c>
    </row>
    <row r="3981" spans="3:3" x14ac:dyDescent="0.25">
      <c r="C3981" s="40" t="s">
        <v>5519</v>
      </c>
    </row>
    <row r="3982" spans="3:3" x14ac:dyDescent="0.25">
      <c r="C3982" s="39" t="s">
        <v>5520</v>
      </c>
    </row>
    <row r="3983" spans="3:3" x14ac:dyDescent="0.25">
      <c r="C3983" s="40" t="s">
        <v>5521</v>
      </c>
    </row>
    <row r="3984" spans="3:3" x14ac:dyDescent="0.25">
      <c r="C3984" s="39" t="s">
        <v>5522</v>
      </c>
    </row>
    <row r="3985" spans="3:3" x14ac:dyDescent="0.25">
      <c r="C3985" s="40" t="s">
        <v>5523</v>
      </c>
    </row>
    <row r="3986" spans="3:3" x14ac:dyDescent="0.25">
      <c r="C3986" s="39" t="s">
        <v>5524</v>
      </c>
    </row>
    <row r="3987" spans="3:3" x14ac:dyDescent="0.25">
      <c r="C3987" s="40" t="s">
        <v>5525</v>
      </c>
    </row>
    <row r="3988" spans="3:3" x14ac:dyDescent="0.25">
      <c r="C3988" s="39" t="s">
        <v>5526</v>
      </c>
    </row>
    <row r="3989" spans="3:3" x14ac:dyDescent="0.25">
      <c r="C3989" s="40" t="s">
        <v>5527</v>
      </c>
    </row>
    <row r="3990" spans="3:3" x14ac:dyDescent="0.25">
      <c r="C3990" s="39" t="s">
        <v>5528</v>
      </c>
    </row>
    <row r="3991" spans="3:3" x14ac:dyDescent="0.25">
      <c r="C3991" s="40" t="s">
        <v>5529</v>
      </c>
    </row>
    <row r="3992" spans="3:3" x14ac:dyDescent="0.25">
      <c r="C3992" s="39" t="s">
        <v>5530</v>
      </c>
    </row>
    <row r="3993" spans="3:3" x14ac:dyDescent="0.25">
      <c r="C3993" s="40" t="s">
        <v>5531</v>
      </c>
    </row>
    <row r="3994" spans="3:3" x14ac:dyDescent="0.25">
      <c r="C3994" s="39" t="s">
        <v>5532</v>
      </c>
    </row>
    <row r="3995" spans="3:3" x14ac:dyDescent="0.25">
      <c r="C3995" s="40" t="s">
        <v>5533</v>
      </c>
    </row>
    <row r="3996" spans="3:3" x14ac:dyDescent="0.25">
      <c r="C3996" s="39" t="s">
        <v>5534</v>
      </c>
    </row>
    <row r="3997" spans="3:3" x14ac:dyDescent="0.25">
      <c r="C3997" s="40" t="s">
        <v>5535</v>
      </c>
    </row>
    <row r="3998" spans="3:3" x14ac:dyDescent="0.25">
      <c r="C3998" s="39" t="s">
        <v>5536</v>
      </c>
    </row>
    <row r="3999" spans="3:3" x14ac:dyDescent="0.25">
      <c r="C3999" s="40" t="s">
        <v>5537</v>
      </c>
    </row>
    <row r="4000" spans="3:3" x14ac:dyDescent="0.25">
      <c r="C4000" s="39" t="s">
        <v>5538</v>
      </c>
    </row>
    <row r="4001" spans="3:3" x14ac:dyDescent="0.25">
      <c r="C4001" s="40" t="s">
        <v>5539</v>
      </c>
    </row>
    <row r="4002" spans="3:3" x14ac:dyDescent="0.25">
      <c r="C4002" s="39" t="s">
        <v>5540</v>
      </c>
    </row>
    <row r="4003" spans="3:3" x14ac:dyDescent="0.25">
      <c r="C4003" s="40" t="s">
        <v>5541</v>
      </c>
    </row>
    <row r="4004" spans="3:3" x14ac:dyDescent="0.25">
      <c r="C4004" s="39" t="s">
        <v>5542</v>
      </c>
    </row>
    <row r="4005" spans="3:3" x14ac:dyDescent="0.25">
      <c r="C4005" s="40" t="s">
        <v>5543</v>
      </c>
    </row>
    <row r="4006" spans="3:3" x14ac:dyDescent="0.25">
      <c r="C4006" s="39" t="s">
        <v>5544</v>
      </c>
    </row>
    <row r="4007" spans="3:3" x14ac:dyDescent="0.25">
      <c r="C4007" s="40" t="s">
        <v>5545</v>
      </c>
    </row>
    <row r="4008" spans="3:3" x14ac:dyDescent="0.25">
      <c r="C4008" s="39" t="s">
        <v>5546</v>
      </c>
    </row>
    <row r="4009" spans="3:3" x14ac:dyDescent="0.25">
      <c r="C4009" s="40" t="s">
        <v>5547</v>
      </c>
    </row>
    <row r="4010" spans="3:3" x14ac:dyDescent="0.25">
      <c r="C4010" s="39" t="s">
        <v>5548</v>
      </c>
    </row>
    <row r="4011" spans="3:3" x14ac:dyDescent="0.25">
      <c r="C4011" s="40" t="s">
        <v>5549</v>
      </c>
    </row>
    <row r="4012" spans="3:3" x14ac:dyDescent="0.25">
      <c r="C4012" s="39" t="s">
        <v>5550</v>
      </c>
    </row>
    <row r="4013" spans="3:3" x14ac:dyDescent="0.25">
      <c r="C4013" s="40" t="s">
        <v>5551</v>
      </c>
    </row>
    <row r="4014" spans="3:3" x14ac:dyDescent="0.25">
      <c r="C4014" s="39" t="s">
        <v>5552</v>
      </c>
    </row>
    <row r="4015" spans="3:3" x14ac:dyDescent="0.25">
      <c r="C4015" s="40" t="s">
        <v>5553</v>
      </c>
    </row>
    <row r="4016" spans="3:3" x14ac:dyDescent="0.25">
      <c r="C4016" s="39" t="s">
        <v>5554</v>
      </c>
    </row>
    <row r="4017" spans="3:3" x14ac:dyDescent="0.25">
      <c r="C4017" s="40" t="s">
        <v>5555</v>
      </c>
    </row>
    <row r="4018" spans="3:3" x14ac:dyDescent="0.25">
      <c r="C4018" s="39" t="s">
        <v>5556</v>
      </c>
    </row>
    <row r="4019" spans="3:3" x14ac:dyDescent="0.25">
      <c r="C4019" s="40" t="s">
        <v>5557</v>
      </c>
    </row>
    <row r="4020" spans="3:3" x14ac:dyDescent="0.25">
      <c r="C4020" s="39" t="s">
        <v>5558</v>
      </c>
    </row>
    <row r="4021" spans="3:3" x14ac:dyDescent="0.25">
      <c r="C4021" s="40" t="s">
        <v>5559</v>
      </c>
    </row>
    <row r="4022" spans="3:3" x14ac:dyDescent="0.25">
      <c r="C4022" s="39" t="s">
        <v>5560</v>
      </c>
    </row>
    <row r="4023" spans="3:3" x14ac:dyDescent="0.25">
      <c r="C4023" s="40" t="s">
        <v>5561</v>
      </c>
    </row>
    <row r="4024" spans="3:3" x14ac:dyDescent="0.25">
      <c r="C4024" s="39" t="s">
        <v>5562</v>
      </c>
    </row>
    <row r="4025" spans="3:3" x14ac:dyDescent="0.25">
      <c r="C4025" s="40" t="s">
        <v>5563</v>
      </c>
    </row>
    <row r="4026" spans="3:3" x14ac:dyDescent="0.25">
      <c r="C4026" s="39" t="s">
        <v>5564</v>
      </c>
    </row>
    <row r="4027" spans="3:3" x14ac:dyDescent="0.25">
      <c r="C4027" s="40" t="s">
        <v>5565</v>
      </c>
    </row>
    <row r="4028" spans="3:3" x14ac:dyDescent="0.25">
      <c r="C4028" s="39" t="s">
        <v>5566</v>
      </c>
    </row>
    <row r="4029" spans="3:3" x14ac:dyDescent="0.25">
      <c r="C4029" s="40" t="s">
        <v>5567</v>
      </c>
    </row>
    <row r="4030" spans="3:3" x14ac:dyDescent="0.25">
      <c r="C4030" s="39" t="s">
        <v>5568</v>
      </c>
    </row>
    <row r="4031" spans="3:3" x14ac:dyDescent="0.25">
      <c r="C4031" s="40" t="s">
        <v>5569</v>
      </c>
    </row>
    <row r="4032" spans="3:3" x14ac:dyDescent="0.25">
      <c r="C4032" s="39" t="s">
        <v>5570</v>
      </c>
    </row>
    <row r="4033" spans="3:3" x14ac:dyDescent="0.25">
      <c r="C4033" s="40" t="s">
        <v>5571</v>
      </c>
    </row>
    <row r="4034" spans="3:3" x14ac:dyDescent="0.25">
      <c r="C4034" s="39" t="s">
        <v>5572</v>
      </c>
    </row>
    <row r="4035" spans="3:3" x14ac:dyDescent="0.25">
      <c r="C4035" s="40" t="s">
        <v>5573</v>
      </c>
    </row>
    <row r="4036" spans="3:3" x14ac:dyDescent="0.25">
      <c r="C4036" s="39" t="s">
        <v>5574</v>
      </c>
    </row>
    <row r="4037" spans="3:3" x14ac:dyDescent="0.25">
      <c r="C4037" s="40" t="s">
        <v>5575</v>
      </c>
    </row>
    <row r="4038" spans="3:3" x14ac:dyDescent="0.25">
      <c r="C4038" s="39" t="s">
        <v>5576</v>
      </c>
    </row>
    <row r="4039" spans="3:3" x14ac:dyDescent="0.25">
      <c r="C4039" s="40" t="s">
        <v>5577</v>
      </c>
    </row>
    <row r="4040" spans="3:3" x14ac:dyDescent="0.25">
      <c r="C4040" s="39" t="s">
        <v>5578</v>
      </c>
    </row>
    <row r="4041" spans="3:3" x14ac:dyDescent="0.25">
      <c r="C4041" s="40" t="s">
        <v>5579</v>
      </c>
    </row>
    <row r="4042" spans="3:3" x14ac:dyDescent="0.25">
      <c r="C4042" s="39" t="s">
        <v>5580</v>
      </c>
    </row>
    <row r="4043" spans="3:3" x14ac:dyDescent="0.25">
      <c r="C4043" s="40" t="s">
        <v>5581</v>
      </c>
    </row>
    <row r="4044" spans="3:3" x14ac:dyDescent="0.25">
      <c r="C4044" s="39" t="s">
        <v>1488</v>
      </c>
    </row>
    <row r="4045" spans="3:3" x14ac:dyDescent="0.25">
      <c r="C4045" s="40" t="s">
        <v>5582</v>
      </c>
    </row>
    <row r="4046" spans="3:3" x14ac:dyDescent="0.25">
      <c r="C4046" s="39" t="s">
        <v>5583</v>
      </c>
    </row>
    <row r="4047" spans="3:3" x14ac:dyDescent="0.25">
      <c r="C4047" s="40" t="s">
        <v>5584</v>
      </c>
    </row>
    <row r="4048" spans="3:3" x14ac:dyDescent="0.25">
      <c r="C4048" s="39" t="s">
        <v>5585</v>
      </c>
    </row>
    <row r="4049" spans="3:3" x14ac:dyDescent="0.25">
      <c r="C4049" s="40" t="s">
        <v>5586</v>
      </c>
    </row>
    <row r="4050" spans="3:3" x14ac:dyDescent="0.25">
      <c r="C4050" s="39" t="s">
        <v>5587</v>
      </c>
    </row>
    <row r="4051" spans="3:3" x14ac:dyDescent="0.25">
      <c r="C4051" s="40" t="s">
        <v>5588</v>
      </c>
    </row>
    <row r="4052" spans="3:3" x14ac:dyDescent="0.25">
      <c r="C4052" s="39" t="s">
        <v>5589</v>
      </c>
    </row>
    <row r="4053" spans="3:3" x14ac:dyDescent="0.25">
      <c r="C4053" s="40" t="s">
        <v>5590</v>
      </c>
    </row>
    <row r="4054" spans="3:3" x14ac:dyDescent="0.25">
      <c r="C4054" s="39" t="s">
        <v>5591</v>
      </c>
    </row>
    <row r="4055" spans="3:3" x14ac:dyDescent="0.25">
      <c r="C4055" s="40" t="s">
        <v>5592</v>
      </c>
    </row>
    <row r="4056" spans="3:3" x14ac:dyDescent="0.25">
      <c r="C4056" s="39" t="s">
        <v>5593</v>
      </c>
    </row>
    <row r="4057" spans="3:3" x14ac:dyDescent="0.25">
      <c r="C4057" s="40" t="s">
        <v>5594</v>
      </c>
    </row>
    <row r="4058" spans="3:3" x14ac:dyDescent="0.25">
      <c r="C4058" s="39" t="s">
        <v>5595</v>
      </c>
    </row>
    <row r="4059" spans="3:3" x14ac:dyDescent="0.25">
      <c r="C4059" s="40" t="s">
        <v>5596</v>
      </c>
    </row>
    <row r="4060" spans="3:3" x14ac:dyDescent="0.25">
      <c r="C4060" s="39" t="s">
        <v>5597</v>
      </c>
    </row>
    <row r="4061" spans="3:3" x14ac:dyDescent="0.25">
      <c r="C4061" s="40" t="s">
        <v>5598</v>
      </c>
    </row>
    <row r="4062" spans="3:3" x14ac:dyDescent="0.25">
      <c r="C4062" s="39" t="s">
        <v>5599</v>
      </c>
    </row>
    <row r="4063" spans="3:3" x14ac:dyDescent="0.25">
      <c r="C4063" s="40" t="s">
        <v>5600</v>
      </c>
    </row>
    <row r="4064" spans="3:3" x14ac:dyDescent="0.25">
      <c r="C4064" s="39" t="s">
        <v>5601</v>
      </c>
    </row>
    <row r="4065" spans="3:3" x14ac:dyDescent="0.25">
      <c r="C4065" s="40" t="s">
        <v>5602</v>
      </c>
    </row>
    <row r="4066" spans="3:3" x14ac:dyDescent="0.25">
      <c r="C4066" s="39" t="s">
        <v>5603</v>
      </c>
    </row>
    <row r="4067" spans="3:3" x14ac:dyDescent="0.25">
      <c r="C4067" s="40" t="s">
        <v>5604</v>
      </c>
    </row>
    <row r="4068" spans="3:3" x14ac:dyDescent="0.25">
      <c r="C4068" s="39" t="s">
        <v>5605</v>
      </c>
    </row>
    <row r="4069" spans="3:3" x14ac:dyDescent="0.25">
      <c r="C4069" s="40" t="s">
        <v>5606</v>
      </c>
    </row>
    <row r="4070" spans="3:3" x14ac:dyDescent="0.25">
      <c r="C4070" s="39" t="s">
        <v>5607</v>
      </c>
    </row>
    <row r="4071" spans="3:3" x14ac:dyDescent="0.25">
      <c r="C4071" s="40" t="s">
        <v>5608</v>
      </c>
    </row>
    <row r="4072" spans="3:3" x14ac:dyDescent="0.25">
      <c r="C4072" s="39" t="s">
        <v>1513</v>
      </c>
    </row>
    <row r="4073" spans="3:3" x14ac:dyDescent="0.25">
      <c r="C4073" s="40" t="s">
        <v>5609</v>
      </c>
    </row>
    <row r="4074" spans="3:3" x14ac:dyDescent="0.25">
      <c r="C4074" s="39" t="s">
        <v>5610</v>
      </c>
    </row>
    <row r="4075" spans="3:3" x14ac:dyDescent="0.25">
      <c r="C4075" s="40" t="s">
        <v>5611</v>
      </c>
    </row>
    <row r="4076" spans="3:3" x14ac:dyDescent="0.25">
      <c r="C4076" s="39" t="s">
        <v>1516</v>
      </c>
    </row>
    <row r="4077" spans="3:3" x14ac:dyDescent="0.25">
      <c r="C4077" s="40" t="s">
        <v>5612</v>
      </c>
    </row>
    <row r="4078" spans="3:3" x14ac:dyDescent="0.25">
      <c r="C4078" s="39" t="s">
        <v>5613</v>
      </c>
    </row>
    <row r="4079" spans="3:3" x14ac:dyDescent="0.25">
      <c r="C4079" s="40" t="s">
        <v>1520</v>
      </c>
    </row>
    <row r="4080" spans="3:3" x14ac:dyDescent="0.25">
      <c r="C4080" s="39" t="s">
        <v>5614</v>
      </c>
    </row>
    <row r="4081" spans="3:3" x14ac:dyDescent="0.25">
      <c r="C4081" s="40" t="s">
        <v>5615</v>
      </c>
    </row>
    <row r="4082" spans="3:3" x14ac:dyDescent="0.25">
      <c r="C4082" s="39" t="s">
        <v>5616</v>
      </c>
    </row>
    <row r="4083" spans="3:3" x14ac:dyDescent="0.25">
      <c r="C4083" s="40" t="s">
        <v>5617</v>
      </c>
    </row>
    <row r="4084" spans="3:3" x14ac:dyDescent="0.25">
      <c r="C4084" s="39" t="s">
        <v>5618</v>
      </c>
    </row>
    <row r="4085" spans="3:3" x14ac:dyDescent="0.25">
      <c r="C4085" s="40" t="s">
        <v>5619</v>
      </c>
    </row>
    <row r="4086" spans="3:3" x14ac:dyDescent="0.25">
      <c r="C4086" s="39" t="s">
        <v>5620</v>
      </c>
    </row>
    <row r="4087" spans="3:3" x14ac:dyDescent="0.25">
      <c r="C4087" s="40" t="s">
        <v>5621</v>
      </c>
    </row>
    <row r="4088" spans="3:3" x14ac:dyDescent="0.25">
      <c r="C4088" s="39" t="s">
        <v>5622</v>
      </c>
    </row>
    <row r="4089" spans="3:3" x14ac:dyDescent="0.25">
      <c r="C4089" s="40" t="s">
        <v>1530</v>
      </c>
    </row>
    <row r="4090" spans="3:3" x14ac:dyDescent="0.25">
      <c r="C4090" s="39" t="s">
        <v>5623</v>
      </c>
    </row>
    <row r="4091" spans="3:3" x14ac:dyDescent="0.25">
      <c r="C4091" s="40" t="s">
        <v>5624</v>
      </c>
    </row>
    <row r="4092" spans="3:3" x14ac:dyDescent="0.25">
      <c r="C4092" s="39" t="s">
        <v>5625</v>
      </c>
    </row>
    <row r="4093" spans="3:3" x14ac:dyDescent="0.25">
      <c r="C4093" s="40" t="s">
        <v>5626</v>
      </c>
    </row>
    <row r="4094" spans="3:3" x14ac:dyDescent="0.25">
      <c r="C4094" s="39" t="s">
        <v>5627</v>
      </c>
    </row>
    <row r="4095" spans="3:3" x14ac:dyDescent="0.25">
      <c r="C4095" s="40" t="s">
        <v>5628</v>
      </c>
    </row>
    <row r="4096" spans="3:3" x14ac:dyDescent="0.25">
      <c r="C4096" s="39" t="s">
        <v>5629</v>
      </c>
    </row>
    <row r="4097" spans="3:3" x14ac:dyDescent="0.25">
      <c r="C4097" s="40" t="s">
        <v>5630</v>
      </c>
    </row>
    <row r="4098" spans="3:3" x14ac:dyDescent="0.25">
      <c r="C4098" s="39" t="s">
        <v>5631</v>
      </c>
    </row>
    <row r="4099" spans="3:3" x14ac:dyDescent="0.25">
      <c r="C4099" s="40" t="s">
        <v>5632</v>
      </c>
    </row>
    <row r="4100" spans="3:3" x14ac:dyDescent="0.25">
      <c r="C4100" s="39" t="s">
        <v>5633</v>
      </c>
    </row>
    <row r="4101" spans="3:3" x14ac:dyDescent="0.25">
      <c r="C4101" s="40" t="s">
        <v>5634</v>
      </c>
    </row>
    <row r="4102" spans="3:3" x14ac:dyDescent="0.25">
      <c r="C4102" s="39" t="s">
        <v>5635</v>
      </c>
    </row>
    <row r="4103" spans="3:3" x14ac:dyDescent="0.25">
      <c r="C4103" s="40" t="s">
        <v>5636</v>
      </c>
    </row>
    <row r="4104" spans="3:3" x14ac:dyDescent="0.25">
      <c r="C4104" s="39" t="s">
        <v>5637</v>
      </c>
    </row>
    <row r="4105" spans="3:3" x14ac:dyDescent="0.25">
      <c r="C4105" s="40" t="s">
        <v>5638</v>
      </c>
    </row>
    <row r="4106" spans="3:3" x14ac:dyDescent="0.25">
      <c r="C4106" s="39" t="s">
        <v>5639</v>
      </c>
    </row>
    <row r="4107" spans="3:3" x14ac:dyDescent="0.25">
      <c r="C4107" s="40" t="s">
        <v>5640</v>
      </c>
    </row>
    <row r="4108" spans="3:3" x14ac:dyDescent="0.25">
      <c r="C4108" s="39" t="s">
        <v>5641</v>
      </c>
    </row>
    <row r="4109" spans="3:3" x14ac:dyDescent="0.25">
      <c r="C4109" s="40" t="s">
        <v>5642</v>
      </c>
    </row>
    <row r="4110" spans="3:3" x14ac:dyDescent="0.25">
      <c r="C4110" s="39" t="s">
        <v>5643</v>
      </c>
    </row>
    <row r="4111" spans="3:3" x14ac:dyDescent="0.25">
      <c r="C4111" s="40" t="s">
        <v>5644</v>
      </c>
    </row>
    <row r="4112" spans="3:3" x14ac:dyDescent="0.25">
      <c r="C4112" s="39" t="s">
        <v>5645</v>
      </c>
    </row>
    <row r="4113" spans="3:3" x14ac:dyDescent="0.25">
      <c r="C4113" s="40" t="s">
        <v>5646</v>
      </c>
    </row>
    <row r="4114" spans="3:3" x14ac:dyDescent="0.25">
      <c r="C4114" s="39" t="s">
        <v>5647</v>
      </c>
    </row>
    <row r="4115" spans="3:3" x14ac:dyDescent="0.25">
      <c r="C4115" s="40" t="s">
        <v>5648</v>
      </c>
    </row>
    <row r="4116" spans="3:3" x14ac:dyDescent="0.25">
      <c r="C4116" s="39" t="s">
        <v>5649</v>
      </c>
    </row>
    <row r="4117" spans="3:3" x14ac:dyDescent="0.25">
      <c r="C4117" s="40" t="s">
        <v>5650</v>
      </c>
    </row>
    <row r="4118" spans="3:3" x14ac:dyDescent="0.25">
      <c r="C4118" s="39" t="s">
        <v>5651</v>
      </c>
    </row>
    <row r="4119" spans="3:3" x14ac:dyDescent="0.25">
      <c r="C4119" s="40" t="s">
        <v>5652</v>
      </c>
    </row>
    <row r="4120" spans="3:3" x14ac:dyDescent="0.25">
      <c r="C4120" s="39" t="s">
        <v>5653</v>
      </c>
    </row>
    <row r="4121" spans="3:3" x14ac:dyDescent="0.25">
      <c r="C4121" s="40" t="s">
        <v>5654</v>
      </c>
    </row>
    <row r="4122" spans="3:3" x14ac:dyDescent="0.25">
      <c r="C4122" s="39" t="s">
        <v>5655</v>
      </c>
    </row>
    <row r="4123" spans="3:3" x14ac:dyDescent="0.25">
      <c r="C4123" s="40" t="s">
        <v>5656</v>
      </c>
    </row>
    <row r="4124" spans="3:3" x14ac:dyDescent="0.25">
      <c r="C4124" s="39" t="s">
        <v>5657</v>
      </c>
    </row>
    <row r="4125" spans="3:3" x14ac:dyDescent="0.25">
      <c r="C4125" s="40" t="s">
        <v>5658</v>
      </c>
    </row>
    <row r="4126" spans="3:3" x14ac:dyDescent="0.25">
      <c r="C4126" s="39" t="s">
        <v>5659</v>
      </c>
    </row>
    <row r="4127" spans="3:3" x14ac:dyDescent="0.25">
      <c r="C4127" s="40" t="s">
        <v>5660</v>
      </c>
    </row>
    <row r="4128" spans="3:3" x14ac:dyDescent="0.25">
      <c r="C4128" s="39" t="s">
        <v>5661</v>
      </c>
    </row>
    <row r="4129" spans="3:3" x14ac:dyDescent="0.25">
      <c r="C4129" s="40" t="s">
        <v>5662</v>
      </c>
    </row>
    <row r="4130" spans="3:3" x14ac:dyDescent="0.25">
      <c r="C4130" s="39" t="s">
        <v>5663</v>
      </c>
    </row>
    <row r="4131" spans="3:3" x14ac:dyDescent="0.25">
      <c r="C4131" s="40" t="s">
        <v>5664</v>
      </c>
    </row>
    <row r="4132" spans="3:3" x14ac:dyDescent="0.25">
      <c r="C4132" s="39" t="s">
        <v>5665</v>
      </c>
    </row>
    <row r="4133" spans="3:3" x14ac:dyDescent="0.25">
      <c r="C4133" s="40" t="s">
        <v>5666</v>
      </c>
    </row>
    <row r="4134" spans="3:3" x14ac:dyDescent="0.25">
      <c r="C4134" s="39" t="s">
        <v>5667</v>
      </c>
    </row>
    <row r="4135" spans="3:3" x14ac:dyDescent="0.25">
      <c r="C4135" s="40" t="s">
        <v>5668</v>
      </c>
    </row>
    <row r="4136" spans="3:3" x14ac:dyDescent="0.25">
      <c r="C4136" s="39" t="s">
        <v>5669</v>
      </c>
    </row>
    <row r="4137" spans="3:3" x14ac:dyDescent="0.25">
      <c r="C4137" s="40" t="s">
        <v>5670</v>
      </c>
    </row>
    <row r="4138" spans="3:3" x14ac:dyDescent="0.25">
      <c r="C4138" s="39" t="s">
        <v>5671</v>
      </c>
    </row>
    <row r="4139" spans="3:3" x14ac:dyDescent="0.25">
      <c r="C4139" s="40" t="s">
        <v>5672</v>
      </c>
    </row>
    <row r="4140" spans="3:3" x14ac:dyDescent="0.25">
      <c r="C4140" s="39" t="s">
        <v>5673</v>
      </c>
    </row>
    <row r="4141" spans="3:3" x14ac:dyDescent="0.25">
      <c r="C4141" s="40" t="s">
        <v>5674</v>
      </c>
    </row>
    <row r="4142" spans="3:3" x14ac:dyDescent="0.25">
      <c r="C4142" s="39" t="s">
        <v>5675</v>
      </c>
    </row>
    <row r="4143" spans="3:3" x14ac:dyDescent="0.25">
      <c r="C4143" s="40" t="s">
        <v>5676</v>
      </c>
    </row>
    <row r="4144" spans="3:3" x14ac:dyDescent="0.25">
      <c r="C4144" s="39" t="s">
        <v>5677</v>
      </c>
    </row>
    <row r="4145" spans="3:3" x14ac:dyDescent="0.25">
      <c r="C4145" s="40" t="s">
        <v>5678</v>
      </c>
    </row>
    <row r="4146" spans="3:3" x14ac:dyDescent="0.25">
      <c r="C4146" s="39" t="s">
        <v>5679</v>
      </c>
    </row>
    <row r="4147" spans="3:3" x14ac:dyDescent="0.25">
      <c r="C4147" s="40" t="s">
        <v>5680</v>
      </c>
    </row>
    <row r="4148" spans="3:3" x14ac:dyDescent="0.25">
      <c r="C4148" s="39" t="s">
        <v>5681</v>
      </c>
    </row>
    <row r="4149" spans="3:3" x14ac:dyDescent="0.25">
      <c r="C4149" s="40" t="s">
        <v>5682</v>
      </c>
    </row>
    <row r="4150" spans="3:3" x14ac:dyDescent="0.25">
      <c r="C4150" s="39" t="s">
        <v>5683</v>
      </c>
    </row>
    <row r="4151" spans="3:3" x14ac:dyDescent="0.25">
      <c r="C4151" s="40" t="s">
        <v>5684</v>
      </c>
    </row>
    <row r="4152" spans="3:3" x14ac:dyDescent="0.25">
      <c r="C4152" s="39" t="s">
        <v>5685</v>
      </c>
    </row>
    <row r="4153" spans="3:3" x14ac:dyDescent="0.25">
      <c r="C4153" s="40" t="s">
        <v>5686</v>
      </c>
    </row>
    <row r="4154" spans="3:3" x14ac:dyDescent="0.25">
      <c r="C4154" s="39" t="s">
        <v>5687</v>
      </c>
    </row>
    <row r="4155" spans="3:3" x14ac:dyDescent="0.25">
      <c r="C4155" s="40" t="s">
        <v>5688</v>
      </c>
    </row>
    <row r="4156" spans="3:3" x14ac:dyDescent="0.25">
      <c r="C4156" s="39" t="s">
        <v>5689</v>
      </c>
    </row>
    <row r="4157" spans="3:3" x14ac:dyDescent="0.25">
      <c r="C4157" s="40" t="s">
        <v>5690</v>
      </c>
    </row>
    <row r="4158" spans="3:3" x14ac:dyDescent="0.25">
      <c r="C4158" s="39" t="s">
        <v>5691</v>
      </c>
    </row>
    <row r="4159" spans="3:3" x14ac:dyDescent="0.25">
      <c r="C4159" s="40" t="s">
        <v>5692</v>
      </c>
    </row>
    <row r="4160" spans="3:3" x14ac:dyDescent="0.25">
      <c r="C4160" s="39" t="s">
        <v>5693</v>
      </c>
    </row>
    <row r="4161" spans="3:3" x14ac:dyDescent="0.25">
      <c r="C4161" s="40" t="s">
        <v>5694</v>
      </c>
    </row>
    <row r="4162" spans="3:3" x14ac:dyDescent="0.25">
      <c r="C4162" s="39" t="s">
        <v>5695</v>
      </c>
    </row>
    <row r="4163" spans="3:3" x14ac:dyDescent="0.25">
      <c r="C4163" s="40" t="s">
        <v>5696</v>
      </c>
    </row>
    <row r="4164" spans="3:3" x14ac:dyDescent="0.25">
      <c r="C4164" s="39" t="s">
        <v>5697</v>
      </c>
    </row>
    <row r="4165" spans="3:3" x14ac:dyDescent="0.25">
      <c r="C4165" s="40" t="s">
        <v>5698</v>
      </c>
    </row>
    <row r="4166" spans="3:3" x14ac:dyDescent="0.25">
      <c r="C4166" s="39" t="s">
        <v>5699</v>
      </c>
    </row>
    <row r="4167" spans="3:3" x14ac:dyDescent="0.25">
      <c r="C4167" s="40" t="s">
        <v>5700</v>
      </c>
    </row>
    <row r="4168" spans="3:3" x14ac:dyDescent="0.25">
      <c r="C4168" s="39" t="s">
        <v>5701</v>
      </c>
    </row>
    <row r="4169" spans="3:3" x14ac:dyDescent="0.25">
      <c r="C4169" s="40" t="s">
        <v>5702</v>
      </c>
    </row>
    <row r="4170" spans="3:3" x14ac:dyDescent="0.25">
      <c r="C4170" s="39" t="s">
        <v>5703</v>
      </c>
    </row>
    <row r="4171" spans="3:3" x14ac:dyDescent="0.25">
      <c r="C4171" s="40" t="s">
        <v>5704</v>
      </c>
    </row>
    <row r="4172" spans="3:3" x14ac:dyDescent="0.25">
      <c r="C4172" s="39" t="s">
        <v>5705</v>
      </c>
    </row>
    <row r="4173" spans="3:3" x14ac:dyDescent="0.25">
      <c r="C4173" s="40" t="s">
        <v>5706</v>
      </c>
    </row>
    <row r="4174" spans="3:3" x14ac:dyDescent="0.25">
      <c r="C4174" s="39" t="s">
        <v>5707</v>
      </c>
    </row>
    <row r="4175" spans="3:3" x14ac:dyDescent="0.25">
      <c r="C4175" s="40" t="s">
        <v>5708</v>
      </c>
    </row>
    <row r="4176" spans="3:3" x14ac:dyDescent="0.25">
      <c r="C4176" s="39" t="s">
        <v>5709</v>
      </c>
    </row>
    <row r="4177" spans="3:3" x14ac:dyDescent="0.25">
      <c r="C4177" s="40" t="s">
        <v>5710</v>
      </c>
    </row>
    <row r="4178" spans="3:3" x14ac:dyDescent="0.25">
      <c r="C4178" s="39" t="s">
        <v>5711</v>
      </c>
    </row>
    <row r="4179" spans="3:3" x14ac:dyDescent="0.25">
      <c r="C4179" s="40" t="s">
        <v>5712</v>
      </c>
    </row>
    <row r="4180" spans="3:3" x14ac:dyDescent="0.25">
      <c r="C4180" s="39" t="s">
        <v>5713</v>
      </c>
    </row>
    <row r="4181" spans="3:3" x14ac:dyDescent="0.25">
      <c r="C4181" s="40" t="s">
        <v>5714</v>
      </c>
    </row>
    <row r="4182" spans="3:3" x14ac:dyDescent="0.25">
      <c r="C4182" s="39" t="s">
        <v>5715</v>
      </c>
    </row>
    <row r="4183" spans="3:3" x14ac:dyDescent="0.25">
      <c r="C4183" s="40" t="s">
        <v>5716</v>
      </c>
    </row>
    <row r="4184" spans="3:3" x14ac:dyDescent="0.25">
      <c r="C4184" s="39" t="s">
        <v>5717</v>
      </c>
    </row>
    <row r="4185" spans="3:3" x14ac:dyDescent="0.25">
      <c r="C4185" s="40" t="s">
        <v>5718</v>
      </c>
    </row>
    <row r="4186" spans="3:3" x14ac:dyDescent="0.25">
      <c r="C4186" s="39" t="s">
        <v>5719</v>
      </c>
    </row>
    <row r="4187" spans="3:3" x14ac:dyDescent="0.25">
      <c r="C4187" s="40" t="s">
        <v>5720</v>
      </c>
    </row>
    <row r="4188" spans="3:3" x14ac:dyDescent="0.25">
      <c r="C4188" s="39" t="s">
        <v>5721</v>
      </c>
    </row>
    <row r="4189" spans="3:3" x14ac:dyDescent="0.25">
      <c r="C4189" s="40" t="s">
        <v>5722</v>
      </c>
    </row>
    <row r="4190" spans="3:3" x14ac:dyDescent="0.25">
      <c r="C4190" s="39" t="s">
        <v>5723</v>
      </c>
    </row>
    <row r="4191" spans="3:3" x14ac:dyDescent="0.25">
      <c r="C4191" s="40" t="s">
        <v>5724</v>
      </c>
    </row>
    <row r="4192" spans="3:3" x14ac:dyDescent="0.25">
      <c r="C4192" s="39" t="s">
        <v>1564</v>
      </c>
    </row>
    <row r="4193" spans="3:3" x14ac:dyDescent="0.25">
      <c r="C4193" s="40" t="s">
        <v>5725</v>
      </c>
    </row>
    <row r="4194" spans="3:3" x14ac:dyDescent="0.25">
      <c r="C4194" s="39" t="s">
        <v>5726</v>
      </c>
    </row>
    <row r="4195" spans="3:3" x14ac:dyDescent="0.25">
      <c r="C4195" s="40" t="s">
        <v>5727</v>
      </c>
    </row>
    <row r="4196" spans="3:3" x14ac:dyDescent="0.25">
      <c r="C4196" s="39" t="s">
        <v>5728</v>
      </c>
    </row>
    <row r="4197" spans="3:3" x14ac:dyDescent="0.25">
      <c r="C4197" s="40" t="s">
        <v>5729</v>
      </c>
    </row>
    <row r="4198" spans="3:3" x14ac:dyDescent="0.25">
      <c r="C4198" s="39" t="s">
        <v>5730</v>
      </c>
    </row>
    <row r="4199" spans="3:3" x14ac:dyDescent="0.25">
      <c r="C4199" s="40" t="s">
        <v>5731</v>
      </c>
    </row>
    <row r="4200" spans="3:3" x14ac:dyDescent="0.25">
      <c r="C4200" s="39" t="s">
        <v>5732</v>
      </c>
    </row>
    <row r="4201" spans="3:3" x14ac:dyDescent="0.25">
      <c r="C4201" s="40" t="s">
        <v>5733</v>
      </c>
    </row>
    <row r="4202" spans="3:3" x14ac:dyDescent="0.25">
      <c r="C4202" s="39" t="s">
        <v>5734</v>
      </c>
    </row>
    <row r="4203" spans="3:3" x14ac:dyDescent="0.25">
      <c r="C4203" s="40" t="s">
        <v>5735</v>
      </c>
    </row>
    <row r="4204" spans="3:3" x14ac:dyDescent="0.25">
      <c r="C4204" s="39" t="s">
        <v>5736</v>
      </c>
    </row>
    <row r="4205" spans="3:3" x14ac:dyDescent="0.25">
      <c r="C4205" s="40" t="s">
        <v>5737</v>
      </c>
    </row>
    <row r="4206" spans="3:3" x14ac:dyDescent="0.25">
      <c r="C4206" s="39" t="s">
        <v>5738</v>
      </c>
    </row>
    <row r="4207" spans="3:3" x14ac:dyDescent="0.25">
      <c r="C4207" s="40" t="s">
        <v>5739</v>
      </c>
    </row>
    <row r="4208" spans="3:3" x14ac:dyDescent="0.25">
      <c r="C4208" s="39" t="s">
        <v>5740</v>
      </c>
    </row>
    <row r="4209" spans="3:3" x14ac:dyDescent="0.25">
      <c r="C4209" s="40" t="s">
        <v>5741</v>
      </c>
    </row>
    <row r="4210" spans="3:3" x14ac:dyDescent="0.25">
      <c r="C4210" s="39" t="s">
        <v>5742</v>
      </c>
    </row>
    <row r="4211" spans="3:3" x14ac:dyDescent="0.25">
      <c r="C4211" s="40" t="s">
        <v>5743</v>
      </c>
    </row>
    <row r="4212" spans="3:3" x14ac:dyDescent="0.25">
      <c r="C4212" s="39" t="s">
        <v>5744</v>
      </c>
    </row>
    <row r="4213" spans="3:3" x14ac:dyDescent="0.25">
      <c r="C4213" s="40" t="s">
        <v>5745</v>
      </c>
    </row>
    <row r="4214" spans="3:3" x14ac:dyDescent="0.25">
      <c r="C4214" s="39" t="s">
        <v>5746</v>
      </c>
    </row>
    <row r="4215" spans="3:3" x14ac:dyDescent="0.25">
      <c r="C4215" s="40" t="s">
        <v>5747</v>
      </c>
    </row>
    <row r="4216" spans="3:3" x14ac:dyDescent="0.25">
      <c r="C4216" s="39" t="s">
        <v>5748</v>
      </c>
    </row>
    <row r="4217" spans="3:3" x14ac:dyDescent="0.25">
      <c r="C4217" s="40" t="s">
        <v>5749</v>
      </c>
    </row>
    <row r="4218" spans="3:3" x14ac:dyDescent="0.25">
      <c r="C4218" s="39" t="s">
        <v>5750</v>
      </c>
    </row>
    <row r="4219" spans="3:3" x14ac:dyDescent="0.25">
      <c r="C4219" s="40" t="s">
        <v>5751</v>
      </c>
    </row>
    <row r="4220" spans="3:3" x14ac:dyDescent="0.25">
      <c r="C4220" s="39" t="s">
        <v>5752</v>
      </c>
    </row>
    <row r="4221" spans="3:3" x14ac:dyDescent="0.25">
      <c r="C4221" s="40" t="s">
        <v>5753</v>
      </c>
    </row>
    <row r="4222" spans="3:3" x14ac:dyDescent="0.25">
      <c r="C4222" s="39" t="s">
        <v>5754</v>
      </c>
    </row>
    <row r="4223" spans="3:3" x14ac:dyDescent="0.25">
      <c r="C4223" s="40" t="s">
        <v>5755</v>
      </c>
    </row>
    <row r="4224" spans="3:3" x14ac:dyDescent="0.25">
      <c r="C4224" s="39" t="s">
        <v>5756</v>
      </c>
    </row>
    <row r="4225" spans="3:3" x14ac:dyDescent="0.25">
      <c r="C4225" s="40" t="s">
        <v>5757</v>
      </c>
    </row>
    <row r="4226" spans="3:3" x14ac:dyDescent="0.25">
      <c r="C4226" s="39" t="s">
        <v>5758</v>
      </c>
    </row>
    <row r="4227" spans="3:3" x14ac:dyDescent="0.25">
      <c r="C4227" s="40" t="s">
        <v>5759</v>
      </c>
    </row>
    <row r="4228" spans="3:3" x14ac:dyDescent="0.25">
      <c r="C4228" s="39" t="s">
        <v>5760</v>
      </c>
    </row>
    <row r="4229" spans="3:3" x14ac:dyDescent="0.25">
      <c r="C4229" s="40" t="s">
        <v>5761</v>
      </c>
    </row>
    <row r="4230" spans="3:3" x14ac:dyDescent="0.25">
      <c r="C4230" s="39" t="s">
        <v>5762</v>
      </c>
    </row>
    <row r="4231" spans="3:3" x14ac:dyDescent="0.25">
      <c r="C4231" s="40" t="s">
        <v>5763</v>
      </c>
    </row>
    <row r="4232" spans="3:3" x14ac:dyDescent="0.25">
      <c r="C4232" s="39" t="s">
        <v>5764</v>
      </c>
    </row>
    <row r="4233" spans="3:3" x14ac:dyDescent="0.25">
      <c r="C4233" s="40" t="s">
        <v>5765</v>
      </c>
    </row>
    <row r="4234" spans="3:3" x14ac:dyDescent="0.25">
      <c r="C4234" s="39" t="s">
        <v>5766</v>
      </c>
    </row>
    <row r="4235" spans="3:3" x14ac:dyDescent="0.25">
      <c r="C4235" s="40" t="s">
        <v>5767</v>
      </c>
    </row>
    <row r="4236" spans="3:3" x14ac:dyDescent="0.25">
      <c r="C4236" s="39" t="s">
        <v>5768</v>
      </c>
    </row>
    <row r="4237" spans="3:3" x14ac:dyDescent="0.25">
      <c r="C4237" s="40" t="s">
        <v>5769</v>
      </c>
    </row>
    <row r="4238" spans="3:3" x14ac:dyDescent="0.25">
      <c r="C4238" s="39" t="s">
        <v>5770</v>
      </c>
    </row>
    <row r="4239" spans="3:3" x14ac:dyDescent="0.25">
      <c r="C4239" s="40" t="s">
        <v>5771</v>
      </c>
    </row>
    <row r="4240" spans="3:3" x14ac:dyDescent="0.25">
      <c r="C4240" s="39" t="s">
        <v>5772</v>
      </c>
    </row>
    <row r="4241" spans="3:3" x14ac:dyDescent="0.25">
      <c r="C4241" s="40" t="s">
        <v>5773</v>
      </c>
    </row>
    <row r="4242" spans="3:3" x14ac:dyDescent="0.25">
      <c r="C4242" s="39" t="s">
        <v>5774</v>
      </c>
    </row>
    <row r="4243" spans="3:3" x14ac:dyDescent="0.25">
      <c r="C4243" s="40" t="s">
        <v>5775</v>
      </c>
    </row>
    <row r="4244" spans="3:3" x14ac:dyDescent="0.25">
      <c r="C4244" s="39" t="s">
        <v>5776</v>
      </c>
    </row>
    <row r="4245" spans="3:3" x14ac:dyDescent="0.25">
      <c r="C4245" s="40" t="s">
        <v>5777</v>
      </c>
    </row>
    <row r="4246" spans="3:3" x14ac:dyDescent="0.25">
      <c r="C4246" s="39" t="s">
        <v>5778</v>
      </c>
    </row>
    <row r="4247" spans="3:3" x14ac:dyDescent="0.25">
      <c r="C4247" s="40" t="s">
        <v>5779</v>
      </c>
    </row>
    <row r="4248" spans="3:3" x14ac:dyDescent="0.25">
      <c r="C4248" s="39" t="s">
        <v>5780</v>
      </c>
    </row>
    <row r="4249" spans="3:3" x14ac:dyDescent="0.25">
      <c r="C4249" s="40" t="s">
        <v>5781</v>
      </c>
    </row>
    <row r="4250" spans="3:3" x14ac:dyDescent="0.25">
      <c r="C4250" s="39" t="s">
        <v>5782</v>
      </c>
    </row>
    <row r="4251" spans="3:3" x14ac:dyDescent="0.25">
      <c r="C4251" s="40" t="s">
        <v>5783</v>
      </c>
    </row>
    <row r="4252" spans="3:3" x14ac:dyDescent="0.25">
      <c r="C4252" s="39" t="s">
        <v>5784</v>
      </c>
    </row>
    <row r="4253" spans="3:3" x14ac:dyDescent="0.25">
      <c r="C4253" s="40" t="s">
        <v>5785</v>
      </c>
    </row>
    <row r="4254" spans="3:3" x14ac:dyDescent="0.25">
      <c r="C4254" s="39" t="s">
        <v>5786</v>
      </c>
    </row>
    <row r="4255" spans="3:3" x14ac:dyDescent="0.25">
      <c r="C4255" s="40" t="s">
        <v>5787</v>
      </c>
    </row>
    <row r="4256" spans="3:3" x14ac:dyDescent="0.25">
      <c r="C4256" s="39" t="s">
        <v>5788</v>
      </c>
    </row>
    <row r="4257" spans="3:3" x14ac:dyDescent="0.25">
      <c r="C4257" s="40" t="s">
        <v>5789</v>
      </c>
    </row>
    <row r="4258" spans="3:3" x14ac:dyDescent="0.25">
      <c r="C4258" s="39" t="s">
        <v>5790</v>
      </c>
    </row>
    <row r="4259" spans="3:3" x14ac:dyDescent="0.25">
      <c r="C4259" s="40" t="s">
        <v>5791</v>
      </c>
    </row>
    <row r="4260" spans="3:3" x14ac:dyDescent="0.25">
      <c r="C4260" s="39" t="s">
        <v>5792</v>
      </c>
    </row>
    <row r="4261" spans="3:3" x14ac:dyDescent="0.25">
      <c r="C4261" s="40" t="s">
        <v>5793</v>
      </c>
    </row>
    <row r="4262" spans="3:3" x14ac:dyDescent="0.25">
      <c r="C4262" s="39" t="s">
        <v>5794</v>
      </c>
    </row>
    <row r="4263" spans="3:3" x14ac:dyDescent="0.25">
      <c r="C4263" s="40" t="s">
        <v>5795</v>
      </c>
    </row>
    <row r="4264" spans="3:3" x14ac:dyDescent="0.25">
      <c r="C4264" s="39" t="s">
        <v>5796</v>
      </c>
    </row>
    <row r="4265" spans="3:3" x14ac:dyDescent="0.25">
      <c r="C4265" s="40" t="s">
        <v>5797</v>
      </c>
    </row>
    <row r="4266" spans="3:3" x14ac:dyDescent="0.25">
      <c r="C4266" s="39" t="s">
        <v>5798</v>
      </c>
    </row>
    <row r="4267" spans="3:3" x14ac:dyDescent="0.25">
      <c r="C4267" s="40" t="s">
        <v>5799</v>
      </c>
    </row>
    <row r="4268" spans="3:3" x14ac:dyDescent="0.25">
      <c r="C4268" s="39" t="s">
        <v>5800</v>
      </c>
    </row>
    <row r="4269" spans="3:3" x14ac:dyDescent="0.25">
      <c r="C4269" s="40" t="s">
        <v>5801</v>
      </c>
    </row>
    <row r="4270" spans="3:3" x14ac:dyDescent="0.25">
      <c r="C4270" s="39" t="s">
        <v>5802</v>
      </c>
    </row>
    <row r="4271" spans="3:3" x14ac:dyDescent="0.25">
      <c r="C4271" s="40" t="s">
        <v>5803</v>
      </c>
    </row>
    <row r="4272" spans="3:3" x14ac:dyDescent="0.25">
      <c r="C4272" s="39" t="s">
        <v>5804</v>
      </c>
    </row>
    <row r="4273" spans="3:3" x14ac:dyDescent="0.25">
      <c r="C4273" s="40" t="s">
        <v>5805</v>
      </c>
    </row>
    <row r="4274" spans="3:3" x14ac:dyDescent="0.25">
      <c r="C4274" s="39" t="s">
        <v>5806</v>
      </c>
    </row>
    <row r="4275" spans="3:3" x14ac:dyDescent="0.25">
      <c r="C4275" s="40" t="s">
        <v>5807</v>
      </c>
    </row>
    <row r="4276" spans="3:3" x14ac:dyDescent="0.25">
      <c r="C4276" s="39" t="s">
        <v>5808</v>
      </c>
    </row>
    <row r="4277" spans="3:3" x14ac:dyDescent="0.25">
      <c r="C4277" s="40" t="s">
        <v>5809</v>
      </c>
    </row>
    <row r="4278" spans="3:3" x14ac:dyDescent="0.25">
      <c r="C4278" s="39" t="s">
        <v>5810</v>
      </c>
    </row>
    <row r="4279" spans="3:3" x14ac:dyDescent="0.25">
      <c r="C4279" s="40" t="s">
        <v>5811</v>
      </c>
    </row>
    <row r="4280" spans="3:3" x14ac:dyDescent="0.25">
      <c r="C4280" s="39" t="s">
        <v>5812</v>
      </c>
    </row>
    <row r="4281" spans="3:3" x14ac:dyDescent="0.25">
      <c r="C4281" s="40" t="s">
        <v>5813</v>
      </c>
    </row>
    <row r="4282" spans="3:3" x14ac:dyDescent="0.25">
      <c r="C4282" s="39" t="s">
        <v>5814</v>
      </c>
    </row>
    <row r="4283" spans="3:3" x14ac:dyDescent="0.25">
      <c r="C4283" s="40" t="s">
        <v>5815</v>
      </c>
    </row>
    <row r="4284" spans="3:3" x14ac:dyDescent="0.25">
      <c r="C4284" s="39" t="s">
        <v>5816</v>
      </c>
    </row>
    <row r="4285" spans="3:3" x14ac:dyDescent="0.25">
      <c r="C4285" s="40" t="s">
        <v>5817</v>
      </c>
    </row>
    <row r="4286" spans="3:3" x14ac:dyDescent="0.25">
      <c r="C4286" s="39" t="s">
        <v>5818</v>
      </c>
    </row>
    <row r="4287" spans="3:3" x14ac:dyDescent="0.25">
      <c r="C4287" s="40" t="s">
        <v>5819</v>
      </c>
    </row>
    <row r="4288" spans="3:3" x14ac:dyDescent="0.25">
      <c r="C4288" s="39" t="s">
        <v>5820</v>
      </c>
    </row>
    <row r="4289" spans="3:3" x14ac:dyDescent="0.25">
      <c r="C4289" s="40" t="s">
        <v>5821</v>
      </c>
    </row>
    <row r="4290" spans="3:3" x14ac:dyDescent="0.25">
      <c r="C4290" s="39" t="s">
        <v>5822</v>
      </c>
    </row>
    <row r="4291" spans="3:3" x14ac:dyDescent="0.25">
      <c r="C4291" s="40" t="s">
        <v>5823</v>
      </c>
    </row>
    <row r="4292" spans="3:3" x14ac:dyDescent="0.25">
      <c r="C4292" s="39" t="s">
        <v>5824</v>
      </c>
    </row>
    <row r="4293" spans="3:3" x14ac:dyDescent="0.25">
      <c r="C4293" s="40" t="s">
        <v>5825</v>
      </c>
    </row>
    <row r="4294" spans="3:3" x14ac:dyDescent="0.25">
      <c r="C4294" s="39" t="s">
        <v>5826</v>
      </c>
    </row>
    <row r="4295" spans="3:3" x14ac:dyDescent="0.25">
      <c r="C4295" s="40" t="s">
        <v>5827</v>
      </c>
    </row>
    <row r="4296" spans="3:3" x14ac:dyDescent="0.25">
      <c r="C4296" s="39" t="s">
        <v>5828</v>
      </c>
    </row>
    <row r="4297" spans="3:3" x14ac:dyDescent="0.25">
      <c r="C4297" s="40" t="s">
        <v>5829</v>
      </c>
    </row>
    <row r="4298" spans="3:3" x14ac:dyDescent="0.25">
      <c r="C4298" s="39" t="s">
        <v>5830</v>
      </c>
    </row>
    <row r="4299" spans="3:3" x14ac:dyDescent="0.25">
      <c r="C4299" s="40" t="s">
        <v>5831</v>
      </c>
    </row>
    <row r="4300" spans="3:3" x14ac:dyDescent="0.25">
      <c r="C4300" s="39" t="s">
        <v>5832</v>
      </c>
    </row>
    <row r="4301" spans="3:3" x14ac:dyDescent="0.25">
      <c r="C4301" s="40" t="s">
        <v>5833</v>
      </c>
    </row>
    <row r="4302" spans="3:3" x14ac:dyDescent="0.25">
      <c r="C4302" s="39" t="s">
        <v>5834</v>
      </c>
    </row>
    <row r="4303" spans="3:3" x14ac:dyDescent="0.25">
      <c r="C4303" s="40" t="s">
        <v>5835</v>
      </c>
    </row>
    <row r="4304" spans="3:3" x14ac:dyDescent="0.25">
      <c r="C4304" s="39" t="s">
        <v>5836</v>
      </c>
    </row>
    <row r="4305" spans="3:3" x14ac:dyDescent="0.25">
      <c r="C4305" s="40" t="s">
        <v>5837</v>
      </c>
    </row>
    <row r="4306" spans="3:3" x14ac:dyDescent="0.25">
      <c r="C4306" s="39" t="s">
        <v>5838</v>
      </c>
    </row>
    <row r="4307" spans="3:3" x14ac:dyDescent="0.25">
      <c r="C4307" s="40" t="s">
        <v>5839</v>
      </c>
    </row>
    <row r="4308" spans="3:3" x14ac:dyDescent="0.25">
      <c r="C4308" s="39" t="s">
        <v>5840</v>
      </c>
    </row>
    <row r="4309" spans="3:3" x14ac:dyDescent="0.25">
      <c r="C4309" s="40" t="s">
        <v>5841</v>
      </c>
    </row>
    <row r="4310" spans="3:3" x14ac:dyDescent="0.25">
      <c r="C4310" s="39" t="s">
        <v>5842</v>
      </c>
    </row>
    <row r="4311" spans="3:3" x14ac:dyDescent="0.25">
      <c r="C4311" s="40" t="s">
        <v>5843</v>
      </c>
    </row>
    <row r="4312" spans="3:3" x14ac:dyDescent="0.25">
      <c r="C4312" s="39" t="s">
        <v>5844</v>
      </c>
    </row>
    <row r="4313" spans="3:3" x14ac:dyDescent="0.25">
      <c r="C4313" s="40" t="s">
        <v>5845</v>
      </c>
    </row>
    <row r="4314" spans="3:3" x14ac:dyDescent="0.25">
      <c r="C4314" s="39" t="s">
        <v>5846</v>
      </c>
    </row>
    <row r="4315" spans="3:3" x14ac:dyDescent="0.25">
      <c r="C4315" s="40" t="s">
        <v>5847</v>
      </c>
    </row>
    <row r="4316" spans="3:3" x14ac:dyDescent="0.25">
      <c r="C4316" s="39" t="s">
        <v>5848</v>
      </c>
    </row>
    <row r="4317" spans="3:3" x14ac:dyDescent="0.25">
      <c r="C4317" s="40" t="s">
        <v>5849</v>
      </c>
    </row>
    <row r="4318" spans="3:3" x14ac:dyDescent="0.25">
      <c r="C4318" s="39" t="s">
        <v>5850</v>
      </c>
    </row>
    <row r="4319" spans="3:3" x14ac:dyDescent="0.25">
      <c r="C4319" s="40" t="s">
        <v>5851</v>
      </c>
    </row>
    <row r="4320" spans="3:3" x14ac:dyDescent="0.25">
      <c r="C4320" s="39" t="s">
        <v>5852</v>
      </c>
    </row>
    <row r="4321" spans="3:3" x14ac:dyDescent="0.25">
      <c r="C4321" s="40" t="s">
        <v>5853</v>
      </c>
    </row>
    <row r="4322" spans="3:3" x14ac:dyDescent="0.25">
      <c r="C4322" s="39" t="s">
        <v>5854</v>
      </c>
    </row>
    <row r="4323" spans="3:3" x14ac:dyDescent="0.25">
      <c r="C4323" s="40" t="s">
        <v>5855</v>
      </c>
    </row>
    <row r="4324" spans="3:3" x14ac:dyDescent="0.25">
      <c r="C4324" s="39" t="s">
        <v>5856</v>
      </c>
    </row>
    <row r="4325" spans="3:3" x14ac:dyDescent="0.25">
      <c r="C4325" s="40" t="s">
        <v>5857</v>
      </c>
    </row>
    <row r="4326" spans="3:3" x14ac:dyDescent="0.25">
      <c r="C4326" s="39" t="s">
        <v>5858</v>
      </c>
    </row>
    <row r="4327" spans="3:3" x14ac:dyDescent="0.25">
      <c r="C4327" s="40" t="s">
        <v>5859</v>
      </c>
    </row>
    <row r="4328" spans="3:3" x14ac:dyDescent="0.25">
      <c r="C4328" s="39" t="s">
        <v>5860</v>
      </c>
    </row>
    <row r="4329" spans="3:3" x14ac:dyDescent="0.25">
      <c r="C4329" s="40" t="s">
        <v>5861</v>
      </c>
    </row>
    <row r="4330" spans="3:3" x14ac:dyDescent="0.25">
      <c r="C4330" s="39" t="s">
        <v>5862</v>
      </c>
    </row>
    <row r="4331" spans="3:3" x14ac:dyDescent="0.25">
      <c r="C4331" s="40" t="s">
        <v>5863</v>
      </c>
    </row>
    <row r="4332" spans="3:3" x14ac:dyDescent="0.25">
      <c r="C4332" s="39" t="s">
        <v>5864</v>
      </c>
    </row>
    <row r="4333" spans="3:3" x14ac:dyDescent="0.25">
      <c r="C4333" s="40" t="s">
        <v>5865</v>
      </c>
    </row>
    <row r="4334" spans="3:3" x14ac:dyDescent="0.25">
      <c r="C4334" s="39" t="s">
        <v>5866</v>
      </c>
    </row>
    <row r="4335" spans="3:3" x14ac:dyDescent="0.25">
      <c r="C4335" s="40" t="s">
        <v>5867</v>
      </c>
    </row>
    <row r="4336" spans="3:3" x14ac:dyDescent="0.25">
      <c r="C4336" s="39" t="s">
        <v>5868</v>
      </c>
    </row>
    <row r="4337" spans="3:3" x14ac:dyDescent="0.25">
      <c r="C4337" s="40" t="s">
        <v>5869</v>
      </c>
    </row>
    <row r="4338" spans="3:3" x14ac:dyDescent="0.25">
      <c r="C4338" s="39" t="s">
        <v>5870</v>
      </c>
    </row>
    <row r="4339" spans="3:3" x14ac:dyDescent="0.25">
      <c r="C4339" s="40" t="s">
        <v>5871</v>
      </c>
    </row>
    <row r="4340" spans="3:3" x14ac:dyDescent="0.25">
      <c r="C4340" s="39" t="s">
        <v>5872</v>
      </c>
    </row>
    <row r="4341" spans="3:3" x14ac:dyDescent="0.25">
      <c r="C4341" s="40" t="s">
        <v>5873</v>
      </c>
    </row>
    <row r="4342" spans="3:3" x14ac:dyDescent="0.25">
      <c r="C4342" s="39" t="s">
        <v>5874</v>
      </c>
    </row>
    <row r="4343" spans="3:3" x14ac:dyDescent="0.25">
      <c r="C4343" s="40" t="s">
        <v>5875</v>
      </c>
    </row>
    <row r="4344" spans="3:3" x14ac:dyDescent="0.25">
      <c r="C4344" s="39" t="s">
        <v>5876</v>
      </c>
    </row>
    <row r="4345" spans="3:3" x14ac:dyDescent="0.25">
      <c r="C4345" s="40" t="s">
        <v>5877</v>
      </c>
    </row>
    <row r="4346" spans="3:3" x14ac:dyDescent="0.25">
      <c r="C4346" s="39" t="s">
        <v>5878</v>
      </c>
    </row>
    <row r="4347" spans="3:3" x14ac:dyDescent="0.25">
      <c r="C4347" s="40" t="s">
        <v>5879</v>
      </c>
    </row>
    <row r="4348" spans="3:3" x14ac:dyDescent="0.25">
      <c r="C4348" s="39" t="s">
        <v>5880</v>
      </c>
    </row>
    <row r="4349" spans="3:3" x14ac:dyDescent="0.25">
      <c r="C4349" s="40" t="s">
        <v>5881</v>
      </c>
    </row>
    <row r="4350" spans="3:3" x14ac:dyDescent="0.25">
      <c r="C4350" s="39" t="s">
        <v>5882</v>
      </c>
    </row>
    <row r="4351" spans="3:3" x14ac:dyDescent="0.25">
      <c r="C4351" s="40" t="s">
        <v>5883</v>
      </c>
    </row>
    <row r="4352" spans="3:3" x14ac:dyDescent="0.25">
      <c r="C4352" s="39" t="s">
        <v>5884</v>
      </c>
    </row>
    <row r="4353" spans="3:3" x14ac:dyDescent="0.25">
      <c r="C4353" s="40" t="s">
        <v>5885</v>
      </c>
    </row>
    <row r="4354" spans="3:3" x14ac:dyDescent="0.25">
      <c r="C4354" s="39" t="s">
        <v>5886</v>
      </c>
    </row>
    <row r="4355" spans="3:3" x14ac:dyDescent="0.25">
      <c r="C4355" s="40" t="s">
        <v>5887</v>
      </c>
    </row>
    <row r="4356" spans="3:3" x14ac:dyDescent="0.25">
      <c r="C4356" s="39" t="s">
        <v>5888</v>
      </c>
    </row>
    <row r="4357" spans="3:3" x14ac:dyDescent="0.25">
      <c r="C4357" s="40" t="s">
        <v>5889</v>
      </c>
    </row>
    <row r="4358" spans="3:3" x14ac:dyDescent="0.25">
      <c r="C4358" s="39" t="s">
        <v>5890</v>
      </c>
    </row>
    <row r="4359" spans="3:3" x14ac:dyDescent="0.25">
      <c r="C4359" s="40" t="s">
        <v>5891</v>
      </c>
    </row>
    <row r="4360" spans="3:3" x14ac:dyDescent="0.25">
      <c r="C4360" s="39" t="s">
        <v>5892</v>
      </c>
    </row>
    <row r="4361" spans="3:3" x14ac:dyDescent="0.25">
      <c r="C4361" s="40" t="s">
        <v>5893</v>
      </c>
    </row>
    <row r="4362" spans="3:3" x14ac:dyDescent="0.25">
      <c r="C4362" s="39" t="s">
        <v>5894</v>
      </c>
    </row>
    <row r="4363" spans="3:3" x14ac:dyDescent="0.25">
      <c r="C4363" s="40" t="s">
        <v>5895</v>
      </c>
    </row>
    <row r="4364" spans="3:3" x14ac:dyDescent="0.25">
      <c r="C4364" s="39" t="s">
        <v>5896</v>
      </c>
    </row>
    <row r="4365" spans="3:3" x14ac:dyDescent="0.25">
      <c r="C4365" s="40" t="s">
        <v>5897</v>
      </c>
    </row>
    <row r="4366" spans="3:3" x14ac:dyDescent="0.25">
      <c r="C4366" s="39" t="s">
        <v>5898</v>
      </c>
    </row>
    <row r="4367" spans="3:3" x14ac:dyDescent="0.25">
      <c r="C4367" s="40" t="s">
        <v>5899</v>
      </c>
    </row>
    <row r="4368" spans="3:3" x14ac:dyDescent="0.25">
      <c r="C4368" s="39" t="s">
        <v>5900</v>
      </c>
    </row>
    <row r="4369" spans="3:3" x14ac:dyDescent="0.25">
      <c r="C4369" s="40" t="s">
        <v>5901</v>
      </c>
    </row>
    <row r="4370" spans="3:3" x14ac:dyDescent="0.25">
      <c r="C4370" s="39" t="s">
        <v>5902</v>
      </c>
    </row>
    <row r="4371" spans="3:3" x14ac:dyDescent="0.25">
      <c r="C4371" s="40" t="s">
        <v>5903</v>
      </c>
    </row>
    <row r="4372" spans="3:3" x14ac:dyDescent="0.25">
      <c r="C4372" s="39" t="s">
        <v>5904</v>
      </c>
    </row>
    <row r="4373" spans="3:3" x14ac:dyDescent="0.25">
      <c r="C4373" s="40" t="s">
        <v>5905</v>
      </c>
    </row>
    <row r="4374" spans="3:3" x14ac:dyDescent="0.25">
      <c r="C4374" s="39" t="s">
        <v>5906</v>
      </c>
    </row>
    <row r="4375" spans="3:3" x14ac:dyDescent="0.25">
      <c r="C4375" s="40" t="s">
        <v>5907</v>
      </c>
    </row>
    <row r="4376" spans="3:3" x14ac:dyDescent="0.25">
      <c r="C4376" s="39" t="s">
        <v>5908</v>
      </c>
    </row>
    <row r="4377" spans="3:3" x14ac:dyDescent="0.25">
      <c r="C4377" s="40" t="s">
        <v>5909</v>
      </c>
    </row>
    <row r="4378" spans="3:3" x14ac:dyDescent="0.25">
      <c r="C4378" s="39" t="s">
        <v>5910</v>
      </c>
    </row>
    <row r="4379" spans="3:3" x14ac:dyDescent="0.25">
      <c r="C4379" s="40" t="s">
        <v>5911</v>
      </c>
    </row>
    <row r="4380" spans="3:3" x14ac:dyDescent="0.25">
      <c r="C4380" s="39" t="s">
        <v>5912</v>
      </c>
    </row>
    <row r="4381" spans="3:3" x14ac:dyDescent="0.25">
      <c r="C4381" s="40" t="s">
        <v>5913</v>
      </c>
    </row>
    <row r="4382" spans="3:3" x14ac:dyDescent="0.25">
      <c r="C4382" s="39" t="s">
        <v>5914</v>
      </c>
    </row>
    <row r="4383" spans="3:3" x14ac:dyDescent="0.25">
      <c r="C4383" s="40" t="s">
        <v>5915</v>
      </c>
    </row>
    <row r="4384" spans="3:3" x14ac:dyDescent="0.25">
      <c r="C4384" s="39" t="s">
        <v>5916</v>
      </c>
    </row>
    <row r="4385" spans="3:3" x14ac:dyDescent="0.25">
      <c r="C4385" s="40" t="s">
        <v>5917</v>
      </c>
    </row>
    <row r="4386" spans="3:3" x14ac:dyDescent="0.25">
      <c r="C4386" s="39" t="s">
        <v>5918</v>
      </c>
    </row>
    <row r="4387" spans="3:3" x14ac:dyDescent="0.25">
      <c r="C4387" s="40" t="s">
        <v>5919</v>
      </c>
    </row>
    <row r="4388" spans="3:3" x14ac:dyDescent="0.25">
      <c r="C4388" s="39" t="s">
        <v>5920</v>
      </c>
    </row>
    <row r="4389" spans="3:3" x14ac:dyDescent="0.25">
      <c r="C4389" s="40" t="s">
        <v>5921</v>
      </c>
    </row>
    <row r="4390" spans="3:3" x14ac:dyDescent="0.25">
      <c r="C4390" s="39" t="s">
        <v>5922</v>
      </c>
    </row>
    <row r="4391" spans="3:3" x14ac:dyDescent="0.25">
      <c r="C4391" s="40" t="s">
        <v>5923</v>
      </c>
    </row>
    <row r="4392" spans="3:3" x14ac:dyDescent="0.25">
      <c r="C4392" s="39" t="s">
        <v>5924</v>
      </c>
    </row>
    <row r="4393" spans="3:3" x14ac:dyDescent="0.25">
      <c r="C4393" s="40" t="s">
        <v>5925</v>
      </c>
    </row>
    <row r="4394" spans="3:3" x14ac:dyDescent="0.25">
      <c r="C4394" s="39" t="s">
        <v>5926</v>
      </c>
    </row>
    <row r="4395" spans="3:3" x14ac:dyDescent="0.25">
      <c r="C4395" s="40" t="s">
        <v>5927</v>
      </c>
    </row>
    <row r="4396" spans="3:3" x14ac:dyDescent="0.25">
      <c r="C4396" s="39" t="s">
        <v>5928</v>
      </c>
    </row>
    <row r="4397" spans="3:3" x14ac:dyDescent="0.25">
      <c r="C4397" s="40" t="s">
        <v>5929</v>
      </c>
    </row>
    <row r="4398" spans="3:3" x14ac:dyDescent="0.25">
      <c r="C4398" s="39" t="s">
        <v>5930</v>
      </c>
    </row>
    <row r="4399" spans="3:3" x14ac:dyDescent="0.25">
      <c r="C4399" s="40" t="s">
        <v>5931</v>
      </c>
    </row>
    <row r="4400" spans="3:3" x14ac:dyDescent="0.25">
      <c r="C4400" s="39" t="s">
        <v>5932</v>
      </c>
    </row>
    <row r="4401" spans="3:3" x14ac:dyDescent="0.25">
      <c r="C4401" s="40" t="s">
        <v>5933</v>
      </c>
    </row>
    <row r="4402" spans="3:3" x14ac:dyDescent="0.25">
      <c r="C4402" s="39" t="s">
        <v>5934</v>
      </c>
    </row>
    <row r="4403" spans="3:3" x14ac:dyDescent="0.25">
      <c r="C4403" s="40" t="s">
        <v>5935</v>
      </c>
    </row>
    <row r="4404" spans="3:3" x14ac:dyDescent="0.25">
      <c r="C4404" s="39" t="s">
        <v>5936</v>
      </c>
    </row>
    <row r="4405" spans="3:3" x14ac:dyDescent="0.25">
      <c r="C4405" s="40" t="s">
        <v>5937</v>
      </c>
    </row>
    <row r="4406" spans="3:3" x14ac:dyDescent="0.25">
      <c r="C4406" s="39" t="s">
        <v>5938</v>
      </c>
    </row>
    <row r="4407" spans="3:3" x14ac:dyDescent="0.25">
      <c r="C4407" s="40" t="s">
        <v>5939</v>
      </c>
    </row>
    <row r="4408" spans="3:3" x14ac:dyDescent="0.25">
      <c r="C4408" s="39" t="s">
        <v>5940</v>
      </c>
    </row>
    <row r="4409" spans="3:3" x14ac:dyDescent="0.25">
      <c r="C4409" s="40" t="s">
        <v>5941</v>
      </c>
    </row>
    <row r="4410" spans="3:3" x14ac:dyDescent="0.25">
      <c r="C4410" s="39" t="s">
        <v>5942</v>
      </c>
    </row>
    <row r="4411" spans="3:3" x14ac:dyDescent="0.25">
      <c r="C4411" s="40" t="s">
        <v>1604</v>
      </c>
    </row>
    <row r="4412" spans="3:3" x14ac:dyDescent="0.25">
      <c r="C4412" s="39" t="s">
        <v>5943</v>
      </c>
    </row>
    <row r="4413" spans="3:3" x14ac:dyDescent="0.25">
      <c r="C4413" s="40" t="s">
        <v>5944</v>
      </c>
    </row>
    <row r="4414" spans="3:3" x14ac:dyDescent="0.25">
      <c r="C4414" s="39" t="s">
        <v>5945</v>
      </c>
    </row>
    <row r="4415" spans="3:3" x14ac:dyDescent="0.25">
      <c r="C4415" s="40" t="s">
        <v>5946</v>
      </c>
    </row>
    <row r="4416" spans="3:3" x14ac:dyDescent="0.25">
      <c r="C4416" s="39" t="s">
        <v>5947</v>
      </c>
    </row>
    <row r="4417" spans="3:3" x14ac:dyDescent="0.25">
      <c r="C4417" s="40" t="s">
        <v>5948</v>
      </c>
    </row>
    <row r="4418" spans="3:3" x14ac:dyDescent="0.25">
      <c r="C4418" s="39" t="s">
        <v>5949</v>
      </c>
    </row>
    <row r="4419" spans="3:3" x14ac:dyDescent="0.25">
      <c r="C4419" s="40" t="s">
        <v>5950</v>
      </c>
    </row>
    <row r="4420" spans="3:3" x14ac:dyDescent="0.25">
      <c r="C4420" s="39" t="s">
        <v>5951</v>
      </c>
    </row>
    <row r="4421" spans="3:3" x14ac:dyDescent="0.25">
      <c r="C4421" s="40" t="s">
        <v>5952</v>
      </c>
    </row>
    <row r="4422" spans="3:3" x14ac:dyDescent="0.25">
      <c r="C4422" s="39" t="s">
        <v>5953</v>
      </c>
    </row>
    <row r="4423" spans="3:3" x14ac:dyDescent="0.25">
      <c r="C4423" s="40" t="s">
        <v>5954</v>
      </c>
    </row>
    <row r="4424" spans="3:3" x14ac:dyDescent="0.25">
      <c r="C4424" s="39" t="s">
        <v>5955</v>
      </c>
    </row>
    <row r="4425" spans="3:3" x14ac:dyDescent="0.25">
      <c r="C4425" s="40" t="s">
        <v>5956</v>
      </c>
    </row>
    <row r="4426" spans="3:3" x14ac:dyDescent="0.25">
      <c r="C4426" s="39" t="s">
        <v>5957</v>
      </c>
    </row>
    <row r="4427" spans="3:3" x14ac:dyDescent="0.25">
      <c r="C4427" s="40" t="s">
        <v>5958</v>
      </c>
    </row>
    <row r="4428" spans="3:3" x14ac:dyDescent="0.25">
      <c r="C4428" s="39" t="s">
        <v>5959</v>
      </c>
    </row>
    <row r="4429" spans="3:3" x14ac:dyDescent="0.25">
      <c r="C4429" s="40" t="s">
        <v>5960</v>
      </c>
    </row>
    <row r="4430" spans="3:3" x14ac:dyDescent="0.25">
      <c r="C4430" s="39" t="s">
        <v>5961</v>
      </c>
    </row>
    <row r="4431" spans="3:3" x14ac:dyDescent="0.25">
      <c r="C4431" s="40" t="s">
        <v>5962</v>
      </c>
    </row>
    <row r="4432" spans="3:3" x14ac:dyDescent="0.25">
      <c r="C4432" s="39" t="s">
        <v>5963</v>
      </c>
    </row>
    <row r="4433" spans="3:3" x14ac:dyDescent="0.25">
      <c r="C4433" s="40" t="s">
        <v>5964</v>
      </c>
    </row>
    <row r="4434" spans="3:3" x14ac:dyDescent="0.25">
      <c r="C4434" s="39" t="s">
        <v>5965</v>
      </c>
    </row>
    <row r="4435" spans="3:3" x14ac:dyDescent="0.25">
      <c r="C4435" s="40" t="s">
        <v>5966</v>
      </c>
    </row>
    <row r="4436" spans="3:3" x14ac:dyDescent="0.25">
      <c r="C4436" s="39" t="s">
        <v>5967</v>
      </c>
    </row>
    <row r="4437" spans="3:3" x14ac:dyDescent="0.25">
      <c r="C4437" s="40" t="s">
        <v>5968</v>
      </c>
    </row>
    <row r="4438" spans="3:3" x14ac:dyDescent="0.25">
      <c r="C4438" s="39" t="s">
        <v>5969</v>
      </c>
    </row>
    <row r="4439" spans="3:3" x14ac:dyDescent="0.25">
      <c r="C4439" s="40" t="s">
        <v>5970</v>
      </c>
    </row>
    <row r="4440" spans="3:3" x14ac:dyDescent="0.25">
      <c r="C4440" s="39" t="s">
        <v>5971</v>
      </c>
    </row>
    <row r="4441" spans="3:3" x14ac:dyDescent="0.25">
      <c r="C4441" s="40" t="s">
        <v>5972</v>
      </c>
    </row>
    <row r="4442" spans="3:3" x14ac:dyDescent="0.25">
      <c r="C4442" s="39" t="s">
        <v>5973</v>
      </c>
    </row>
    <row r="4443" spans="3:3" x14ac:dyDescent="0.25">
      <c r="C4443" s="40" t="s">
        <v>5974</v>
      </c>
    </row>
    <row r="4444" spans="3:3" x14ac:dyDescent="0.25">
      <c r="C4444" s="39" t="s">
        <v>5975</v>
      </c>
    </row>
    <row r="4445" spans="3:3" x14ac:dyDescent="0.25">
      <c r="C4445" s="40" t="s">
        <v>5976</v>
      </c>
    </row>
    <row r="4446" spans="3:3" x14ac:dyDescent="0.25">
      <c r="C4446" s="39" t="s">
        <v>5977</v>
      </c>
    </row>
    <row r="4447" spans="3:3" x14ac:dyDescent="0.25">
      <c r="C4447" s="40" t="s">
        <v>5978</v>
      </c>
    </row>
    <row r="4448" spans="3:3" x14ac:dyDescent="0.25">
      <c r="C4448" s="39" t="s">
        <v>5979</v>
      </c>
    </row>
    <row r="4449" spans="3:3" x14ac:dyDescent="0.25">
      <c r="C4449" s="40" t="s">
        <v>5980</v>
      </c>
    </row>
    <row r="4450" spans="3:3" x14ac:dyDescent="0.25">
      <c r="C4450" s="39" t="s">
        <v>5981</v>
      </c>
    </row>
    <row r="4451" spans="3:3" x14ac:dyDescent="0.25">
      <c r="C4451" s="40" t="s">
        <v>5982</v>
      </c>
    </row>
    <row r="4452" spans="3:3" x14ac:dyDescent="0.25">
      <c r="C4452" s="39" t="s">
        <v>5983</v>
      </c>
    </row>
    <row r="4453" spans="3:3" x14ac:dyDescent="0.25">
      <c r="C4453" s="40" t="s">
        <v>5984</v>
      </c>
    </row>
    <row r="4454" spans="3:3" x14ac:dyDescent="0.25">
      <c r="C4454" s="39" t="s">
        <v>5985</v>
      </c>
    </row>
    <row r="4455" spans="3:3" x14ac:dyDescent="0.25">
      <c r="C4455" s="40" t="s">
        <v>5986</v>
      </c>
    </row>
    <row r="4456" spans="3:3" x14ac:dyDescent="0.25">
      <c r="C4456" s="39" t="s">
        <v>5987</v>
      </c>
    </row>
    <row r="4457" spans="3:3" x14ac:dyDescent="0.25">
      <c r="C4457" s="40" t="s">
        <v>5988</v>
      </c>
    </row>
    <row r="4458" spans="3:3" x14ac:dyDescent="0.25">
      <c r="C4458" s="39" t="s">
        <v>5989</v>
      </c>
    </row>
    <row r="4459" spans="3:3" x14ac:dyDescent="0.25">
      <c r="C4459" s="40" t="s">
        <v>5990</v>
      </c>
    </row>
    <row r="4460" spans="3:3" x14ac:dyDescent="0.25">
      <c r="C4460" s="39" t="s">
        <v>5991</v>
      </c>
    </row>
    <row r="4461" spans="3:3" x14ac:dyDescent="0.25">
      <c r="C4461" s="40" t="s">
        <v>5992</v>
      </c>
    </row>
    <row r="4462" spans="3:3" x14ac:dyDescent="0.25">
      <c r="C4462" s="39" t="s">
        <v>5993</v>
      </c>
    </row>
    <row r="4463" spans="3:3" x14ac:dyDescent="0.25">
      <c r="C4463" s="40" t="s">
        <v>5994</v>
      </c>
    </row>
    <row r="4464" spans="3:3" x14ac:dyDescent="0.25">
      <c r="C4464" s="39" t="s">
        <v>5995</v>
      </c>
    </row>
    <row r="4465" spans="3:3" x14ac:dyDescent="0.25">
      <c r="C4465" s="40" t="s">
        <v>5996</v>
      </c>
    </row>
    <row r="4466" spans="3:3" x14ac:dyDescent="0.25">
      <c r="C4466" s="39" t="s">
        <v>5997</v>
      </c>
    </row>
    <row r="4467" spans="3:3" x14ac:dyDescent="0.25">
      <c r="C4467" s="40" t="s">
        <v>5998</v>
      </c>
    </row>
    <row r="4468" spans="3:3" x14ac:dyDescent="0.25">
      <c r="C4468" s="39" t="s">
        <v>5999</v>
      </c>
    </row>
    <row r="4469" spans="3:3" x14ac:dyDescent="0.25">
      <c r="C4469" s="40" t="s">
        <v>6000</v>
      </c>
    </row>
    <row r="4470" spans="3:3" x14ac:dyDescent="0.25">
      <c r="C4470" s="39" t="s">
        <v>6001</v>
      </c>
    </row>
    <row r="4471" spans="3:3" x14ac:dyDescent="0.25">
      <c r="C4471" s="40" t="s">
        <v>6002</v>
      </c>
    </row>
    <row r="4472" spans="3:3" x14ac:dyDescent="0.25">
      <c r="C4472" s="39" t="s">
        <v>6003</v>
      </c>
    </row>
    <row r="4473" spans="3:3" x14ac:dyDescent="0.25">
      <c r="C4473" s="40" t="s">
        <v>6004</v>
      </c>
    </row>
    <row r="4474" spans="3:3" x14ac:dyDescent="0.25">
      <c r="C4474" s="39" t="s">
        <v>6005</v>
      </c>
    </row>
    <row r="4475" spans="3:3" x14ac:dyDescent="0.25">
      <c r="C4475" s="40" t="s">
        <v>6006</v>
      </c>
    </row>
    <row r="4476" spans="3:3" x14ac:dyDescent="0.25">
      <c r="C4476" s="39" t="s">
        <v>6007</v>
      </c>
    </row>
    <row r="4477" spans="3:3" x14ac:dyDescent="0.25">
      <c r="C4477" s="40" t="s">
        <v>6008</v>
      </c>
    </row>
    <row r="4478" spans="3:3" x14ac:dyDescent="0.25">
      <c r="C4478" s="39" t="s">
        <v>6009</v>
      </c>
    </row>
    <row r="4479" spans="3:3" x14ac:dyDescent="0.25">
      <c r="C4479" s="40" t="s">
        <v>6010</v>
      </c>
    </row>
    <row r="4480" spans="3:3" x14ac:dyDescent="0.25">
      <c r="C4480" s="39" t="s">
        <v>6011</v>
      </c>
    </row>
    <row r="4481" spans="3:3" x14ac:dyDescent="0.25">
      <c r="C4481" s="40" t="s">
        <v>6012</v>
      </c>
    </row>
    <row r="4482" spans="3:3" x14ac:dyDescent="0.25">
      <c r="C4482" s="39" t="s">
        <v>6013</v>
      </c>
    </row>
    <row r="4483" spans="3:3" x14ac:dyDescent="0.25">
      <c r="C4483" s="40" t="s">
        <v>6014</v>
      </c>
    </row>
    <row r="4484" spans="3:3" x14ac:dyDescent="0.25">
      <c r="C4484" s="39" t="s">
        <v>6015</v>
      </c>
    </row>
    <row r="4485" spans="3:3" x14ac:dyDescent="0.25">
      <c r="C4485" s="40" t="s">
        <v>6016</v>
      </c>
    </row>
    <row r="4486" spans="3:3" x14ac:dyDescent="0.25">
      <c r="C4486" s="39" t="s">
        <v>6017</v>
      </c>
    </row>
    <row r="4487" spans="3:3" x14ac:dyDescent="0.25">
      <c r="C4487" s="40" t="s">
        <v>6018</v>
      </c>
    </row>
    <row r="4488" spans="3:3" x14ac:dyDescent="0.25">
      <c r="C4488" s="39" t="s">
        <v>6019</v>
      </c>
    </row>
    <row r="4489" spans="3:3" x14ac:dyDescent="0.25">
      <c r="C4489" s="40" t="s">
        <v>6020</v>
      </c>
    </row>
    <row r="4490" spans="3:3" x14ac:dyDescent="0.25">
      <c r="C4490" s="39" t="s">
        <v>1639</v>
      </c>
    </row>
    <row r="4491" spans="3:3" x14ac:dyDescent="0.25">
      <c r="C4491" s="40" t="s">
        <v>6021</v>
      </c>
    </row>
    <row r="4492" spans="3:3" x14ac:dyDescent="0.25">
      <c r="C4492" s="39" t="s">
        <v>6022</v>
      </c>
    </row>
    <row r="4493" spans="3:3" x14ac:dyDescent="0.25">
      <c r="C4493" s="40" t="s">
        <v>6023</v>
      </c>
    </row>
    <row r="4494" spans="3:3" x14ac:dyDescent="0.25">
      <c r="C4494" s="39" t="s">
        <v>6024</v>
      </c>
    </row>
    <row r="4495" spans="3:3" x14ac:dyDescent="0.25">
      <c r="C4495" s="40" t="s">
        <v>6025</v>
      </c>
    </row>
    <row r="4496" spans="3:3" x14ac:dyDescent="0.25">
      <c r="C4496" s="39" t="s">
        <v>6026</v>
      </c>
    </row>
    <row r="4497" spans="3:3" x14ac:dyDescent="0.25">
      <c r="C4497" s="40" t="s">
        <v>6027</v>
      </c>
    </row>
    <row r="4498" spans="3:3" x14ac:dyDescent="0.25">
      <c r="C4498" s="39" t="s">
        <v>6028</v>
      </c>
    </row>
    <row r="4499" spans="3:3" x14ac:dyDescent="0.25">
      <c r="C4499" s="40" t="s">
        <v>6029</v>
      </c>
    </row>
    <row r="4500" spans="3:3" x14ac:dyDescent="0.25">
      <c r="C4500" s="39" t="s">
        <v>6030</v>
      </c>
    </row>
    <row r="4501" spans="3:3" x14ac:dyDescent="0.25">
      <c r="C4501" s="40" t="s">
        <v>6031</v>
      </c>
    </row>
    <row r="4502" spans="3:3" x14ac:dyDescent="0.25">
      <c r="C4502" s="39" t="s">
        <v>6032</v>
      </c>
    </row>
    <row r="4503" spans="3:3" x14ac:dyDescent="0.25">
      <c r="C4503" s="40" t="s">
        <v>6033</v>
      </c>
    </row>
    <row r="4504" spans="3:3" x14ac:dyDescent="0.25">
      <c r="C4504" s="39" t="s">
        <v>6034</v>
      </c>
    </row>
    <row r="4505" spans="3:3" x14ac:dyDescent="0.25">
      <c r="C4505" s="40" t="s">
        <v>6035</v>
      </c>
    </row>
    <row r="4506" spans="3:3" x14ac:dyDescent="0.25">
      <c r="C4506" s="39" t="s">
        <v>6036</v>
      </c>
    </row>
    <row r="4507" spans="3:3" x14ac:dyDescent="0.25">
      <c r="C4507" s="40" t="s">
        <v>6037</v>
      </c>
    </row>
    <row r="4508" spans="3:3" x14ac:dyDescent="0.25">
      <c r="C4508" s="39" t="s">
        <v>6038</v>
      </c>
    </row>
    <row r="4509" spans="3:3" x14ac:dyDescent="0.25">
      <c r="C4509" s="40" t="s">
        <v>6039</v>
      </c>
    </row>
    <row r="4510" spans="3:3" x14ac:dyDescent="0.25">
      <c r="C4510" s="39" t="s">
        <v>6040</v>
      </c>
    </row>
    <row r="4511" spans="3:3" x14ac:dyDescent="0.25">
      <c r="C4511" s="40" t="s">
        <v>6041</v>
      </c>
    </row>
    <row r="4512" spans="3:3" x14ac:dyDescent="0.25">
      <c r="C4512" s="39" t="s">
        <v>6042</v>
      </c>
    </row>
    <row r="4513" spans="3:3" x14ac:dyDescent="0.25">
      <c r="C4513" s="40" t="s">
        <v>6043</v>
      </c>
    </row>
    <row r="4514" spans="3:3" x14ac:dyDescent="0.25">
      <c r="C4514" s="39" t="s">
        <v>6044</v>
      </c>
    </row>
    <row r="4515" spans="3:3" x14ac:dyDescent="0.25">
      <c r="C4515" s="40" t="s">
        <v>6045</v>
      </c>
    </row>
    <row r="4516" spans="3:3" x14ac:dyDescent="0.25">
      <c r="C4516" s="39" t="s">
        <v>6046</v>
      </c>
    </row>
    <row r="4517" spans="3:3" x14ac:dyDescent="0.25">
      <c r="C4517" s="40" t="s">
        <v>6047</v>
      </c>
    </row>
    <row r="4518" spans="3:3" x14ac:dyDescent="0.25">
      <c r="C4518" s="39" t="s">
        <v>6048</v>
      </c>
    </row>
    <row r="4519" spans="3:3" x14ac:dyDescent="0.25">
      <c r="C4519" s="40" t="s">
        <v>6049</v>
      </c>
    </row>
    <row r="4520" spans="3:3" x14ac:dyDescent="0.25">
      <c r="C4520" s="39" t="s">
        <v>6050</v>
      </c>
    </row>
    <row r="4521" spans="3:3" x14ac:dyDescent="0.25">
      <c r="C4521" s="40" t="s">
        <v>6051</v>
      </c>
    </row>
    <row r="4522" spans="3:3" x14ac:dyDescent="0.25">
      <c r="C4522" s="39" t="s">
        <v>6052</v>
      </c>
    </row>
    <row r="4523" spans="3:3" x14ac:dyDescent="0.25">
      <c r="C4523" s="40" t="s">
        <v>6053</v>
      </c>
    </row>
    <row r="4524" spans="3:3" x14ac:dyDescent="0.25">
      <c r="C4524" s="39" t="s">
        <v>6054</v>
      </c>
    </row>
    <row r="4525" spans="3:3" x14ac:dyDescent="0.25">
      <c r="C4525" s="40" t="s">
        <v>6055</v>
      </c>
    </row>
    <row r="4526" spans="3:3" x14ac:dyDescent="0.25">
      <c r="C4526" s="39" t="s">
        <v>6056</v>
      </c>
    </row>
    <row r="4527" spans="3:3" x14ac:dyDescent="0.25">
      <c r="C4527" s="40" t="s">
        <v>6057</v>
      </c>
    </row>
    <row r="4528" spans="3:3" x14ac:dyDescent="0.25">
      <c r="C4528" s="39" t="s">
        <v>6058</v>
      </c>
    </row>
    <row r="4529" spans="3:3" x14ac:dyDescent="0.25">
      <c r="C4529" s="40" t="s">
        <v>1645</v>
      </c>
    </row>
    <row r="4530" spans="3:3" x14ac:dyDescent="0.25">
      <c r="C4530" s="39" t="s">
        <v>6059</v>
      </c>
    </row>
    <row r="4531" spans="3:3" x14ac:dyDescent="0.25">
      <c r="C4531" s="40" t="s">
        <v>6060</v>
      </c>
    </row>
    <row r="4532" spans="3:3" x14ac:dyDescent="0.25">
      <c r="C4532" s="39" t="s">
        <v>6061</v>
      </c>
    </row>
    <row r="4533" spans="3:3" x14ac:dyDescent="0.25">
      <c r="C4533" s="40" t="s">
        <v>6062</v>
      </c>
    </row>
    <row r="4534" spans="3:3" x14ac:dyDescent="0.25">
      <c r="C4534" s="39" t="s">
        <v>6063</v>
      </c>
    </row>
    <row r="4535" spans="3:3" x14ac:dyDescent="0.25">
      <c r="C4535" s="40" t="s">
        <v>6064</v>
      </c>
    </row>
    <row r="4536" spans="3:3" x14ac:dyDescent="0.25">
      <c r="C4536" s="39" t="s">
        <v>6065</v>
      </c>
    </row>
    <row r="4537" spans="3:3" x14ac:dyDescent="0.25">
      <c r="C4537" s="40" t="s">
        <v>6066</v>
      </c>
    </row>
    <row r="4538" spans="3:3" x14ac:dyDescent="0.25">
      <c r="C4538" s="39" t="s">
        <v>6067</v>
      </c>
    </row>
    <row r="4539" spans="3:3" x14ac:dyDescent="0.25">
      <c r="C4539" s="40" t="s">
        <v>6068</v>
      </c>
    </row>
    <row r="4540" spans="3:3" x14ac:dyDescent="0.25">
      <c r="C4540" s="39" t="s">
        <v>6069</v>
      </c>
    </row>
    <row r="4541" spans="3:3" x14ac:dyDescent="0.25">
      <c r="C4541" s="40" t="s">
        <v>6070</v>
      </c>
    </row>
    <row r="4542" spans="3:3" x14ac:dyDescent="0.25">
      <c r="C4542" s="39" t="s">
        <v>6071</v>
      </c>
    </row>
    <row r="4543" spans="3:3" x14ac:dyDescent="0.25">
      <c r="C4543" s="40" t="s">
        <v>6072</v>
      </c>
    </row>
    <row r="4544" spans="3:3" x14ac:dyDescent="0.25">
      <c r="C4544" s="39" t="s">
        <v>6073</v>
      </c>
    </row>
    <row r="4545" spans="3:3" x14ac:dyDescent="0.25">
      <c r="C4545" s="40" t="s">
        <v>6074</v>
      </c>
    </row>
    <row r="4546" spans="3:3" x14ac:dyDescent="0.25">
      <c r="C4546" s="39" t="s">
        <v>1655</v>
      </c>
    </row>
    <row r="4547" spans="3:3" x14ac:dyDescent="0.25">
      <c r="C4547" s="40" t="s">
        <v>6075</v>
      </c>
    </row>
    <row r="4548" spans="3:3" x14ac:dyDescent="0.25">
      <c r="C4548" s="39" t="s">
        <v>6076</v>
      </c>
    </row>
    <row r="4549" spans="3:3" x14ac:dyDescent="0.25">
      <c r="C4549" s="40" t="s">
        <v>6077</v>
      </c>
    </row>
    <row r="4550" spans="3:3" x14ac:dyDescent="0.25">
      <c r="C4550" s="39" t="s">
        <v>6078</v>
      </c>
    </row>
    <row r="4551" spans="3:3" x14ac:dyDescent="0.25">
      <c r="C4551" s="40" t="s">
        <v>6079</v>
      </c>
    </row>
    <row r="4552" spans="3:3" x14ac:dyDescent="0.25">
      <c r="C4552" s="39" t="s">
        <v>6080</v>
      </c>
    </row>
    <row r="4553" spans="3:3" x14ac:dyDescent="0.25">
      <c r="C4553" s="40" t="s">
        <v>6081</v>
      </c>
    </row>
    <row r="4554" spans="3:3" x14ac:dyDescent="0.25">
      <c r="C4554" s="39" t="s">
        <v>6082</v>
      </c>
    </row>
    <row r="4555" spans="3:3" x14ac:dyDescent="0.25">
      <c r="C4555" s="40" t="s">
        <v>6083</v>
      </c>
    </row>
    <row r="4556" spans="3:3" x14ac:dyDescent="0.25">
      <c r="C4556" s="39" t="s">
        <v>6084</v>
      </c>
    </row>
    <row r="4557" spans="3:3" x14ac:dyDescent="0.25">
      <c r="C4557" s="40" t="s">
        <v>6085</v>
      </c>
    </row>
    <row r="4558" spans="3:3" x14ac:dyDescent="0.25">
      <c r="C4558" s="39" t="s">
        <v>6086</v>
      </c>
    </row>
    <row r="4559" spans="3:3" x14ac:dyDescent="0.25">
      <c r="C4559" s="40" t="s">
        <v>6087</v>
      </c>
    </row>
    <row r="4560" spans="3:3" x14ac:dyDescent="0.25">
      <c r="C4560" s="39" t="s">
        <v>6088</v>
      </c>
    </row>
    <row r="4561" spans="3:3" x14ac:dyDescent="0.25">
      <c r="C4561" s="40" t="s">
        <v>6089</v>
      </c>
    </row>
    <row r="4562" spans="3:3" x14ac:dyDescent="0.25">
      <c r="C4562" s="39" t="s">
        <v>6090</v>
      </c>
    </row>
    <row r="4563" spans="3:3" x14ac:dyDescent="0.25">
      <c r="C4563" s="40" t="s">
        <v>6091</v>
      </c>
    </row>
    <row r="4564" spans="3:3" x14ac:dyDescent="0.25">
      <c r="C4564" s="39" t="s">
        <v>6092</v>
      </c>
    </row>
    <row r="4565" spans="3:3" x14ac:dyDescent="0.25">
      <c r="C4565" s="40" t="s">
        <v>6093</v>
      </c>
    </row>
    <row r="4566" spans="3:3" x14ac:dyDescent="0.25">
      <c r="C4566" s="39" t="s">
        <v>6094</v>
      </c>
    </row>
    <row r="4567" spans="3:3" x14ac:dyDescent="0.25">
      <c r="C4567" s="40" t="s">
        <v>6095</v>
      </c>
    </row>
    <row r="4568" spans="3:3" x14ac:dyDescent="0.25">
      <c r="C4568" s="39" t="s">
        <v>6096</v>
      </c>
    </row>
    <row r="4569" spans="3:3" x14ac:dyDescent="0.25">
      <c r="C4569" s="40" t="s">
        <v>6097</v>
      </c>
    </row>
    <row r="4570" spans="3:3" x14ac:dyDescent="0.25">
      <c r="C4570" s="39" t="s">
        <v>6098</v>
      </c>
    </row>
    <row r="4571" spans="3:3" x14ac:dyDescent="0.25">
      <c r="C4571" s="40" t="s">
        <v>6099</v>
      </c>
    </row>
    <row r="4572" spans="3:3" x14ac:dyDescent="0.25">
      <c r="C4572" s="39" t="s">
        <v>6100</v>
      </c>
    </row>
    <row r="4573" spans="3:3" x14ac:dyDescent="0.25">
      <c r="C4573" s="40" t="s">
        <v>6101</v>
      </c>
    </row>
    <row r="4574" spans="3:3" x14ac:dyDescent="0.25">
      <c r="C4574" s="39" t="s">
        <v>6102</v>
      </c>
    </row>
    <row r="4575" spans="3:3" x14ac:dyDescent="0.25">
      <c r="C4575" s="40" t="s">
        <v>6103</v>
      </c>
    </row>
    <row r="4576" spans="3:3" x14ac:dyDescent="0.25">
      <c r="C4576" s="39" t="s">
        <v>6104</v>
      </c>
    </row>
    <row r="4577" spans="3:3" x14ac:dyDescent="0.25">
      <c r="C4577" s="40" t="s">
        <v>6105</v>
      </c>
    </row>
    <row r="4578" spans="3:3" x14ac:dyDescent="0.25">
      <c r="C4578" s="39" t="s">
        <v>6106</v>
      </c>
    </row>
    <row r="4579" spans="3:3" x14ac:dyDescent="0.25">
      <c r="C4579" s="40" t="s">
        <v>6107</v>
      </c>
    </row>
    <row r="4580" spans="3:3" x14ac:dyDescent="0.25">
      <c r="C4580" s="39" t="s">
        <v>6108</v>
      </c>
    </row>
    <row r="4581" spans="3:3" x14ac:dyDescent="0.25">
      <c r="C4581" s="40" t="s">
        <v>6109</v>
      </c>
    </row>
    <row r="4582" spans="3:3" x14ac:dyDescent="0.25">
      <c r="C4582" s="39" t="s">
        <v>6110</v>
      </c>
    </row>
    <row r="4583" spans="3:3" x14ac:dyDescent="0.25">
      <c r="C4583" s="40" t="s">
        <v>6111</v>
      </c>
    </row>
    <row r="4584" spans="3:3" x14ac:dyDescent="0.25">
      <c r="C4584" s="39" t="s">
        <v>6112</v>
      </c>
    </row>
    <row r="4585" spans="3:3" x14ac:dyDescent="0.25">
      <c r="C4585" s="40" t="s">
        <v>6113</v>
      </c>
    </row>
    <row r="4586" spans="3:3" x14ac:dyDescent="0.25">
      <c r="C4586" s="39" t="s">
        <v>6114</v>
      </c>
    </row>
    <row r="4587" spans="3:3" x14ac:dyDescent="0.25">
      <c r="C4587" s="40" t="s">
        <v>6115</v>
      </c>
    </row>
    <row r="4588" spans="3:3" x14ac:dyDescent="0.25">
      <c r="C4588" s="39" t="s">
        <v>6116</v>
      </c>
    </row>
    <row r="4589" spans="3:3" x14ac:dyDescent="0.25">
      <c r="C4589" s="40" t="s">
        <v>6117</v>
      </c>
    </row>
    <row r="4590" spans="3:3" x14ac:dyDescent="0.25">
      <c r="C4590" s="39" t="s">
        <v>6118</v>
      </c>
    </row>
    <row r="4591" spans="3:3" x14ac:dyDescent="0.25">
      <c r="C4591" s="40" t="s">
        <v>6119</v>
      </c>
    </row>
    <row r="4592" spans="3:3" x14ac:dyDescent="0.25">
      <c r="C4592" s="39" t="s">
        <v>6120</v>
      </c>
    </row>
    <row r="4593" spans="3:3" x14ac:dyDescent="0.25">
      <c r="C4593" s="40" t="s">
        <v>6121</v>
      </c>
    </row>
    <row r="4594" spans="3:3" x14ac:dyDescent="0.25">
      <c r="C4594" s="39" t="s">
        <v>6122</v>
      </c>
    </row>
    <row r="4595" spans="3:3" x14ac:dyDescent="0.25">
      <c r="C4595" s="40" t="s">
        <v>6123</v>
      </c>
    </row>
    <row r="4596" spans="3:3" x14ac:dyDescent="0.25">
      <c r="C4596" s="39" t="s">
        <v>6124</v>
      </c>
    </row>
    <row r="4597" spans="3:3" x14ac:dyDescent="0.25">
      <c r="C4597" s="40" t="s">
        <v>6125</v>
      </c>
    </row>
    <row r="4598" spans="3:3" x14ac:dyDescent="0.25">
      <c r="C4598" s="39" t="s">
        <v>6126</v>
      </c>
    </row>
    <row r="4599" spans="3:3" x14ac:dyDescent="0.25">
      <c r="C4599" s="40" t="s">
        <v>6127</v>
      </c>
    </row>
    <row r="4600" spans="3:3" x14ac:dyDescent="0.25">
      <c r="C4600" s="39" t="s">
        <v>6128</v>
      </c>
    </row>
    <row r="4601" spans="3:3" x14ac:dyDescent="0.25">
      <c r="C4601" s="40" t="s">
        <v>6129</v>
      </c>
    </row>
    <row r="4602" spans="3:3" x14ac:dyDescent="0.25">
      <c r="C4602" s="39" t="s">
        <v>6130</v>
      </c>
    </row>
    <row r="4603" spans="3:3" x14ac:dyDescent="0.25">
      <c r="C4603" s="40" t="s">
        <v>6131</v>
      </c>
    </row>
    <row r="4604" spans="3:3" x14ac:dyDescent="0.25">
      <c r="C4604" s="39" t="s">
        <v>6132</v>
      </c>
    </row>
    <row r="4605" spans="3:3" x14ac:dyDescent="0.25">
      <c r="C4605" s="40" t="s">
        <v>6133</v>
      </c>
    </row>
    <row r="4606" spans="3:3" x14ac:dyDescent="0.25">
      <c r="C4606" s="39" t="s">
        <v>6134</v>
      </c>
    </row>
    <row r="4607" spans="3:3" x14ac:dyDescent="0.25">
      <c r="C4607" s="40" t="s">
        <v>6135</v>
      </c>
    </row>
    <row r="4608" spans="3:3" x14ac:dyDescent="0.25">
      <c r="C4608" s="39" t="s">
        <v>6136</v>
      </c>
    </row>
    <row r="4609" spans="3:3" x14ac:dyDescent="0.25">
      <c r="C4609" s="40" t="s">
        <v>6137</v>
      </c>
    </row>
    <row r="4610" spans="3:3" x14ac:dyDescent="0.25">
      <c r="C4610" s="39" t="s">
        <v>6138</v>
      </c>
    </row>
    <row r="4611" spans="3:3" x14ac:dyDescent="0.25">
      <c r="C4611" s="40" t="s">
        <v>6139</v>
      </c>
    </row>
    <row r="4612" spans="3:3" x14ac:dyDescent="0.25">
      <c r="C4612" s="39" t="s">
        <v>6140</v>
      </c>
    </row>
    <row r="4613" spans="3:3" x14ac:dyDescent="0.25">
      <c r="C4613" s="40" t="s">
        <v>6141</v>
      </c>
    </row>
    <row r="4614" spans="3:3" x14ac:dyDescent="0.25">
      <c r="C4614" s="39" t="s">
        <v>6142</v>
      </c>
    </row>
    <row r="4615" spans="3:3" x14ac:dyDescent="0.25">
      <c r="C4615" s="40" t="s">
        <v>6143</v>
      </c>
    </row>
    <row r="4616" spans="3:3" x14ac:dyDescent="0.25">
      <c r="C4616" s="39" t="s">
        <v>6144</v>
      </c>
    </row>
    <row r="4617" spans="3:3" x14ac:dyDescent="0.25">
      <c r="C4617" s="40" t="s">
        <v>6145</v>
      </c>
    </row>
    <row r="4618" spans="3:3" x14ac:dyDescent="0.25">
      <c r="C4618" s="39" t="s">
        <v>6146</v>
      </c>
    </row>
    <row r="4619" spans="3:3" x14ac:dyDescent="0.25">
      <c r="C4619" s="40" t="s">
        <v>6147</v>
      </c>
    </row>
    <row r="4620" spans="3:3" x14ac:dyDescent="0.25">
      <c r="C4620" s="39" t="s">
        <v>6148</v>
      </c>
    </row>
    <row r="4621" spans="3:3" x14ac:dyDescent="0.25">
      <c r="C4621" s="40" t="s">
        <v>6149</v>
      </c>
    </row>
    <row r="4622" spans="3:3" x14ac:dyDescent="0.25">
      <c r="C4622" s="39" t="s">
        <v>6150</v>
      </c>
    </row>
    <row r="4623" spans="3:3" x14ac:dyDescent="0.25">
      <c r="C4623" s="40" t="s">
        <v>6151</v>
      </c>
    </row>
    <row r="4624" spans="3:3" x14ac:dyDescent="0.25">
      <c r="C4624" s="39" t="s">
        <v>6152</v>
      </c>
    </row>
    <row r="4625" spans="3:3" x14ac:dyDescent="0.25">
      <c r="C4625" s="40" t="s">
        <v>6153</v>
      </c>
    </row>
    <row r="4626" spans="3:3" x14ac:dyDescent="0.25">
      <c r="C4626" s="39" t="s">
        <v>6154</v>
      </c>
    </row>
    <row r="4627" spans="3:3" x14ac:dyDescent="0.25">
      <c r="C4627" s="40" t="s">
        <v>6155</v>
      </c>
    </row>
    <row r="4628" spans="3:3" x14ac:dyDescent="0.25">
      <c r="C4628" s="39" t="s">
        <v>6156</v>
      </c>
    </row>
    <row r="4629" spans="3:3" x14ac:dyDescent="0.25">
      <c r="C4629" s="40" t="s">
        <v>6157</v>
      </c>
    </row>
    <row r="4630" spans="3:3" x14ac:dyDescent="0.25">
      <c r="C4630" s="39" t="s">
        <v>6158</v>
      </c>
    </row>
    <row r="4631" spans="3:3" x14ac:dyDescent="0.25">
      <c r="C4631" s="40" t="s">
        <v>6159</v>
      </c>
    </row>
    <row r="4632" spans="3:3" x14ac:dyDescent="0.25">
      <c r="C4632" s="39" t="s">
        <v>6160</v>
      </c>
    </row>
    <row r="4633" spans="3:3" x14ac:dyDescent="0.25">
      <c r="C4633" s="40" t="s">
        <v>6161</v>
      </c>
    </row>
    <row r="4634" spans="3:3" x14ac:dyDescent="0.25">
      <c r="C4634" s="39" t="s">
        <v>6162</v>
      </c>
    </row>
    <row r="4635" spans="3:3" x14ac:dyDescent="0.25">
      <c r="C4635" s="40" t="s">
        <v>6163</v>
      </c>
    </row>
    <row r="4636" spans="3:3" x14ac:dyDescent="0.25">
      <c r="C4636" s="39" t="s">
        <v>6164</v>
      </c>
    </row>
    <row r="4637" spans="3:3" x14ac:dyDescent="0.25">
      <c r="C4637" s="40" t="s">
        <v>6165</v>
      </c>
    </row>
    <row r="4638" spans="3:3" x14ac:dyDescent="0.25">
      <c r="C4638" s="39" t="s">
        <v>6166</v>
      </c>
    </row>
    <row r="4639" spans="3:3" x14ac:dyDescent="0.25">
      <c r="C4639" s="40" t="s">
        <v>6167</v>
      </c>
    </row>
    <row r="4640" spans="3:3" x14ac:dyDescent="0.25">
      <c r="C4640" s="39" t="s">
        <v>6168</v>
      </c>
    </row>
    <row r="4641" spans="3:3" x14ac:dyDescent="0.25">
      <c r="C4641" s="40" t="s">
        <v>6169</v>
      </c>
    </row>
    <row r="4642" spans="3:3" x14ac:dyDescent="0.25">
      <c r="C4642" s="39" t="s">
        <v>6170</v>
      </c>
    </row>
    <row r="4643" spans="3:3" x14ac:dyDescent="0.25">
      <c r="C4643" s="40" t="s">
        <v>6171</v>
      </c>
    </row>
    <row r="4644" spans="3:3" x14ac:dyDescent="0.25">
      <c r="C4644" s="39" t="s">
        <v>6172</v>
      </c>
    </row>
    <row r="4645" spans="3:3" x14ac:dyDescent="0.25">
      <c r="C4645" s="40" t="s">
        <v>6173</v>
      </c>
    </row>
    <row r="4646" spans="3:3" x14ac:dyDescent="0.25">
      <c r="C4646" s="39" t="s">
        <v>6174</v>
      </c>
    </row>
    <row r="4647" spans="3:3" x14ac:dyDescent="0.25">
      <c r="C4647" s="40" t="s">
        <v>6175</v>
      </c>
    </row>
    <row r="4648" spans="3:3" x14ac:dyDescent="0.25">
      <c r="C4648" s="39" t="s">
        <v>6176</v>
      </c>
    </row>
    <row r="4649" spans="3:3" x14ac:dyDescent="0.25">
      <c r="C4649" s="40" t="s">
        <v>6177</v>
      </c>
    </row>
    <row r="4650" spans="3:3" x14ac:dyDescent="0.25">
      <c r="C4650" s="39" t="s">
        <v>6178</v>
      </c>
    </row>
    <row r="4651" spans="3:3" x14ac:dyDescent="0.25">
      <c r="C4651" s="40" t="s">
        <v>6179</v>
      </c>
    </row>
    <row r="4652" spans="3:3" x14ac:dyDescent="0.25">
      <c r="C4652" s="39" t="s">
        <v>6180</v>
      </c>
    </row>
    <row r="4653" spans="3:3" x14ac:dyDescent="0.25">
      <c r="C4653" s="40" t="s">
        <v>6181</v>
      </c>
    </row>
    <row r="4654" spans="3:3" x14ac:dyDescent="0.25">
      <c r="C4654" s="39" t="s">
        <v>6182</v>
      </c>
    </row>
    <row r="4655" spans="3:3" x14ac:dyDescent="0.25">
      <c r="C4655" s="40" t="s">
        <v>6183</v>
      </c>
    </row>
    <row r="4656" spans="3:3" x14ac:dyDescent="0.25">
      <c r="C4656" s="39" t="s">
        <v>6184</v>
      </c>
    </row>
    <row r="4657" spans="3:3" x14ac:dyDescent="0.25">
      <c r="C4657" s="40" t="s">
        <v>6185</v>
      </c>
    </row>
    <row r="4658" spans="3:3" x14ac:dyDescent="0.25">
      <c r="C4658" s="39" t="s">
        <v>6186</v>
      </c>
    </row>
    <row r="4659" spans="3:3" x14ac:dyDescent="0.25">
      <c r="C4659" s="40" t="s">
        <v>6187</v>
      </c>
    </row>
    <row r="4660" spans="3:3" x14ac:dyDescent="0.25">
      <c r="C4660" s="39" t="s">
        <v>6188</v>
      </c>
    </row>
    <row r="4661" spans="3:3" x14ac:dyDescent="0.25">
      <c r="C4661" s="40" t="s">
        <v>6189</v>
      </c>
    </row>
    <row r="4662" spans="3:3" x14ac:dyDescent="0.25">
      <c r="C4662" s="39" t="s">
        <v>6190</v>
      </c>
    </row>
    <row r="4663" spans="3:3" x14ac:dyDescent="0.25">
      <c r="C4663" s="40" t="s">
        <v>6191</v>
      </c>
    </row>
    <row r="4664" spans="3:3" x14ac:dyDescent="0.25">
      <c r="C4664" s="39" t="s">
        <v>6192</v>
      </c>
    </row>
    <row r="4665" spans="3:3" x14ac:dyDescent="0.25">
      <c r="C4665" s="40" t="s">
        <v>6193</v>
      </c>
    </row>
    <row r="4666" spans="3:3" x14ac:dyDescent="0.25">
      <c r="C4666" s="39" t="s">
        <v>6194</v>
      </c>
    </row>
    <row r="4667" spans="3:3" x14ac:dyDescent="0.25">
      <c r="C4667" s="40" t="s">
        <v>6195</v>
      </c>
    </row>
    <row r="4668" spans="3:3" x14ac:dyDescent="0.25">
      <c r="C4668" s="39" t="s">
        <v>6196</v>
      </c>
    </row>
    <row r="4669" spans="3:3" x14ac:dyDescent="0.25">
      <c r="C4669" s="40" t="s">
        <v>6197</v>
      </c>
    </row>
    <row r="4670" spans="3:3" x14ac:dyDescent="0.25">
      <c r="C4670" s="39" t="s">
        <v>6198</v>
      </c>
    </row>
    <row r="4671" spans="3:3" x14ac:dyDescent="0.25">
      <c r="C4671" s="40" t="s">
        <v>6199</v>
      </c>
    </row>
    <row r="4672" spans="3:3" x14ac:dyDescent="0.25">
      <c r="C4672" s="39" t="s">
        <v>6200</v>
      </c>
    </row>
    <row r="4673" spans="3:3" x14ac:dyDescent="0.25">
      <c r="C4673" s="40" t="s">
        <v>6201</v>
      </c>
    </row>
    <row r="4674" spans="3:3" x14ac:dyDescent="0.25">
      <c r="C4674" s="39" t="s">
        <v>6202</v>
      </c>
    </row>
    <row r="4675" spans="3:3" x14ac:dyDescent="0.25">
      <c r="C4675" s="40" t="s">
        <v>6203</v>
      </c>
    </row>
    <row r="4676" spans="3:3" x14ac:dyDescent="0.25">
      <c r="C4676" s="39" t="s">
        <v>6204</v>
      </c>
    </row>
    <row r="4677" spans="3:3" x14ac:dyDescent="0.25">
      <c r="C4677" s="40" t="s">
        <v>6205</v>
      </c>
    </row>
    <row r="4678" spans="3:3" x14ac:dyDescent="0.25">
      <c r="C4678" s="39" t="s">
        <v>6206</v>
      </c>
    </row>
    <row r="4679" spans="3:3" x14ac:dyDescent="0.25">
      <c r="C4679" s="40" t="s">
        <v>6207</v>
      </c>
    </row>
    <row r="4680" spans="3:3" x14ac:dyDescent="0.25">
      <c r="C4680" s="39" t="s">
        <v>6208</v>
      </c>
    </row>
    <row r="4681" spans="3:3" x14ac:dyDescent="0.25">
      <c r="C4681" s="40" t="s">
        <v>6209</v>
      </c>
    </row>
    <row r="4682" spans="3:3" x14ac:dyDescent="0.25">
      <c r="C4682" s="39" t="s">
        <v>6210</v>
      </c>
    </row>
    <row r="4683" spans="3:3" x14ac:dyDescent="0.25">
      <c r="C4683" s="40" t="s">
        <v>6211</v>
      </c>
    </row>
    <row r="4684" spans="3:3" x14ac:dyDescent="0.25">
      <c r="C4684" s="39" t="s">
        <v>6212</v>
      </c>
    </row>
    <row r="4685" spans="3:3" x14ac:dyDescent="0.25">
      <c r="C4685" s="40" t="s">
        <v>6213</v>
      </c>
    </row>
    <row r="4686" spans="3:3" x14ac:dyDescent="0.25">
      <c r="C4686" s="39" t="s">
        <v>6214</v>
      </c>
    </row>
    <row r="4687" spans="3:3" x14ac:dyDescent="0.25">
      <c r="C4687" s="40" t="s">
        <v>6215</v>
      </c>
    </row>
    <row r="4688" spans="3:3" x14ac:dyDescent="0.25">
      <c r="C4688" s="39" t="s">
        <v>6216</v>
      </c>
    </row>
    <row r="4689" spans="3:3" x14ac:dyDescent="0.25">
      <c r="C4689" s="40" t="s">
        <v>6217</v>
      </c>
    </row>
    <row r="4690" spans="3:3" x14ac:dyDescent="0.25">
      <c r="C4690" s="39" t="s">
        <v>6218</v>
      </c>
    </row>
    <row r="4691" spans="3:3" x14ac:dyDescent="0.25">
      <c r="C4691" s="40" t="s">
        <v>6219</v>
      </c>
    </row>
    <row r="4692" spans="3:3" x14ac:dyDescent="0.25">
      <c r="C4692" s="39" t="s">
        <v>6220</v>
      </c>
    </row>
    <row r="4693" spans="3:3" x14ac:dyDescent="0.25">
      <c r="C4693" s="40" t="s">
        <v>6221</v>
      </c>
    </row>
    <row r="4694" spans="3:3" x14ac:dyDescent="0.25">
      <c r="C4694" s="39" t="s">
        <v>6222</v>
      </c>
    </row>
    <row r="4695" spans="3:3" x14ac:dyDescent="0.25">
      <c r="C4695" s="40" t="s">
        <v>6223</v>
      </c>
    </row>
    <row r="4696" spans="3:3" x14ac:dyDescent="0.25">
      <c r="C4696" s="39" t="s">
        <v>6224</v>
      </c>
    </row>
    <row r="4697" spans="3:3" x14ac:dyDescent="0.25">
      <c r="C4697" s="40" t="s">
        <v>6225</v>
      </c>
    </row>
    <row r="4698" spans="3:3" x14ac:dyDescent="0.25">
      <c r="C4698" s="39" t="s">
        <v>6226</v>
      </c>
    </row>
    <row r="4699" spans="3:3" x14ac:dyDescent="0.25">
      <c r="C4699" s="40" t="s">
        <v>6227</v>
      </c>
    </row>
    <row r="4700" spans="3:3" x14ac:dyDescent="0.25">
      <c r="C4700" s="39" t="s">
        <v>6228</v>
      </c>
    </row>
    <row r="4701" spans="3:3" x14ac:dyDescent="0.25">
      <c r="C4701" s="40" t="s">
        <v>6229</v>
      </c>
    </row>
    <row r="4702" spans="3:3" x14ac:dyDescent="0.25">
      <c r="C4702" s="39" t="s">
        <v>6230</v>
      </c>
    </row>
    <row r="4703" spans="3:3" x14ac:dyDescent="0.25">
      <c r="C4703" s="40" t="s">
        <v>6231</v>
      </c>
    </row>
    <row r="4704" spans="3:3" x14ac:dyDescent="0.25">
      <c r="C4704" s="39" t="s">
        <v>6232</v>
      </c>
    </row>
    <row r="4705" spans="3:3" x14ac:dyDescent="0.25">
      <c r="C4705" s="40" t="s">
        <v>6233</v>
      </c>
    </row>
    <row r="4706" spans="3:3" x14ac:dyDescent="0.25">
      <c r="C4706" s="39" t="s">
        <v>6234</v>
      </c>
    </row>
    <row r="4707" spans="3:3" x14ac:dyDescent="0.25">
      <c r="C4707" s="40" t="s">
        <v>6235</v>
      </c>
    </row>
    <row r="4708" spans="3:3" x14ac:dyDescent="0.25">
      <c r="C4708" s="39" t="s">
        <v>6236</v>
      </c>
    </row>
    <row r="4709" spans="3:3" x14ac:dyDescent="0.25">
      <c r="C4709" s="40" t="s">
        <v>6237</v>
      </c>
    </row>
    <row r="4710" spans="3:3" x14ac:dyDescent="0.25">
      <c r="C4710" s="39" t="s">
        <v>6238</v>
      </c>
    </row>
    <row r="4711" spans="3:3" x14ac:dyDescent="0.25">
      <c r="C4711" s="40" t="s">
        <v>6239</v>
      </c>
    </row>
    <row r="4712" spans="3:3" x14ac:dyDescent="0.25">
      <c r="C4712" s="39" t="s">
        <v>6240</v>
      </c>
    </row>
    <row r="4713" spans="3:3" x14ac:dyDescent="0.25">
      <c r="C4713" s="40" t="s">
        <v>6241</v>
      </c>
    </row>
    <row r="4714" spans="3:3" x14ac:dyDescent="0.25">
      <c r="C4714" s="39" t="s">
        <v>6242</v>
      </c>
    </row>
    <row r="4715" spans="3:3" x14ac:dyDescent="0.25">
      <c r="C4715" s="40" t="s">
        <v>6243</v>
      </c>
    </row>
    <row r="4716" spans="3:3" x14ac:dyDescent="0.25">
      <c r="C4716" s="39" t="s">
        <v>6244</v>
      </c>
    </row>
    <row r="4717" spans="3:3" x14ac:dyDescent="0.25">
      <c r="C4717" s="40" t="s">
        <v>6245</v>
      </c>
    </row>
    <row r="4718" spans="3:3" x14ac:dyDescent="0.25">
      <c r="C4718" s="39" t="s">
        <v>6246</v>
      </c>
    </row>
    <row r="4719" spans="3:3" x14ac:dyDescent="0.25">
      <c r="C4719" s="40" t="s">
        <v>6247</v>
      </c>
    </row>
    <row r="4720" spans="3:3" x14ac:dyDescent="0.25">
      <c r="C4720" s="39" t="s">
        <v>6248</v>
      </c>
    </row>
    <row r="4721" spans="3:3" x14ac:dyDescent="0.25">
      <c r="C4721" s="40" t="s">
        <v>6249</v>
      </c>
    </row>
    <row r="4722" spans="3:3" x14ac:dyDescent="0.25">
      <c r="C4722" s="39" t="s">
        <v>6250</v>
      </c>
    </row>
    <row r="4723" spans="3:3" x14ac:dyDescent="0.25">
      <c r="C4723" s="40" t="s">
        <v>6251</v>
      </c>
    </row>
    <row r="4724" spans="3:3" x14ac:dyDescent="0.25">
      <c r="C4724" s="39" t="s">
        <v>6252</v>
      </c>
    </row>
    <row r="4725" spans="3:3" x14ac:dyDescent="0.25">
      <c r="C4725" s="40" t="s">
        <v>6253</v>
      </c>
    </row>
    <row r="4726" spans="3:3" x14ac:dyDescent="0.25">
      <c r="C4726" s="39" t="s">
        <v>6254</v>
      </c>
    </row>
    <row r="4727" spans="3:3" x14ac:dyDescent="0.25">
      <c r="C4727" s="40" t="s">
        <v>6255</v>
      </c>
    </row>
    <row r="4728" spans="3:3" x14ac:dyDescent="0.25">
      <c r="C4728" s="39" t="s">
        <v>6256</v>
      </c>
    </row>
    <row r="4729" spans="3:3" x14ac:dyDescent="0.25">
      <c r="C4729" s="40" t="s">
        <v>6257</v>
      </c>
    </row>
    <row r="4730" spans="3:3" x14ac:dyDescent="0.25">
      <c r="C4730" s="39" t="s">
        <v>6258</v>
      </c>
    </row>
    <row r="4731" spans="3:3" x14ac:dyDescent="0.25">
      <c r="C4731" s="40" t="s">
        <v>6259</v>
      </c>
    </row>
    <row r="4732" spans="3:3" x14ac:dyDescent="0.25">
      <c r="C4732" s="39" t="s">
        <v>6260</v>
      </c>
    </row>
    <row r="4733" spans="3:3" x14ac:dyDescent="0.25">
      <c r="C4733" s="40" t="s">
        <v>6261</v>
      </c>
    </row>
    <row r="4734" spans="3:3" x14ac:dyDescent="0.25">
      <c r="C4734" s="39" t="s">
        <v>6262</v>
      </c>
    </row>
    <row r="4735" spans="3:3" x14ac:dyDescent="0.25">
      <c r="C4735" s="40" t="s">
        <v>6263</v>
      </c>
    </row>
    <row r="4736" spans="3:3" x14ac:dyDescent="0.25">
      <c r="C4736" s="39" t="s">
        <v>6264</v>
      </c>
    </row>
    <row r="4737" spans="3:3" x14ac:dyDescent="0.25">
      <c r="C4737" s="40" t="s">
        <v>6265</v>
      </c>
    </row>
    <row r="4738" spans="3:3" x14ac:dyDescent="0.25">
      <c r="C4738" s="39" t="s">
        <v>6266</v>
      </c>
    </row>
    <row r="4739" spans="3:3" x14ac:dyDescent="0.25">
      <c r="C4739" s="40" t="s">
        <v>6267</v>
      </c>
    </row>
    <row r="4740" spans="3:3" x14ac:dyDescent="0.25">
      <c r="C4740" s="39" t="s">
        <v>6268</v>
      </c>
    </row>
    <row r="4741" spans="3:3" x14ac:dyDescent="0.25">
      <c r="C4741" s="40" t="s">
        <v>6269</v>
      </c>
    </row>
    <row r="4742" spans="3:3" x14ac:dyDescent="0.25">
      <c r="C4742" s="39" t="s">
        <v>6270</v>
      </c>
    </row>
    <row r="4743" spans="3:3" x14ac:dyDescent="0.25">
      <c r="C4743" s="40" t="s">
        <v>6271</v>
      </c>
    </row>
    <row r="4744" spans="3:3" x14ac:dyDescent="0.25">
      <c r="C4744" s="39" t="s">
        <v>6272</v>
      </c>
    </row>
    <row r="4745" spans="3:3" x14ac:dyDescent="0.25">
      <c r="C4745" s="40" t="s">
        <v>6273</v>
      </c>
    </row>
    <row r="4746" spans="3:3" x14ac:dyDescent="0.25">
      <c r="C4746" s="39" t="s">
        <v>1687</v>
      </c>
    </row>
    <row r="4747" spans="3:3" x14ac:dyDescent="0.25">
      <c r="C4747" s="40" t="s">
        <v>6274</v>
      </c>
    </row>
    <row r="4748" spans="3:3" x14ac:dyDescent="0.25">
      <c r="C4748" s="39" t="s">
        <v>6275</v>
      </c>
    </row>
    <row r="4749" spans="3:3" x14ac:dyDescent="0.25">
      <c r="C4749" s="40" t="s">
        <v>6276</v>
      </c>
    </row>
    <row r="4750" spans="3:3" x14ac:dyDescent="0.25">
      <c r="C4750" s="39" t="s">
        <v>6277</v>
      </c>
    </row>
    <row r="4751" spans="3:3" x14ac:dyDescent="0.25">
      <c r="C4751" s="40" t="s">
        <v>6278</v>
      </c>
    </row>
    <row r="4752" spans="3:3" x14ac:dyDescent="0.25">
      <c r="C4752" s="39" t="s">
        <v>6279</v>
      </c>
    </row>
    <row r="4753" spans="3:3" x14ac:dyDescent="0.25">
      <c r="C4753" s="40" t="s">
        <v>6280</v>
      </c>
    </row>
    <row r="4754" spans="3:3" x14ac:dyDescent="0.25">
      <c r="C4754" s="39" t="s">
        <v>6281</v>
      </c>
    </row>
    <row r="4755" spans="3:3" x14ac:dyDescent="0.25">
      <c r="C4755" s="40" t="s">
        <v>6282</v>
      </c>
    </row>
    <row r="4756" spans="3:3" x14ac:dyDescent="0.25">
      <c r="C4756" s="39" t="s">
        <v>6283</v>
      </c>
    </row>
    <row r="4757" spans="3:3" x14ac:dyDescent="0.25">
      <c r="C4757" s="40" t="s">
        <v>6284</v>
      </c>
    </row>
    <row r="4758" spans="3:3" x14ac:dyDescent="0.25">
      <c r="C4758" s="39" t="s">
        <v>6285</v>
      </c>
    </row>
    <row r="4759" spans="3:3" x14ac:dyDescent="0.25">
      <c r="C4759" s="40" t="s">
        <v>6286</v>
      </c>
    </row>
    <row r="4760" spans="3:3" x14ac:dyDescent="0.25">
      <c r="C4760" s="39" t="s">
        <v>6287</v>
      </c>
    </row>
    <row r="4761" spans="3:3" x14ac:dyDescent="0.25">
      <c r="C4761" s="40" t="s">
        <v>6288</v>
      </c>
    </row>
    <row r="4762" spans="3:3" x14ac:dyDescent="0.25">
      <c r="C4762" s="39" t="s">
        <v>6289</v>
      </c>
    </row>
    <row r="4763" spans="3:3" x14ac:dyDescent="0.25">
      <c r="C4763" s="40" t="s">
        <v>6290</v>
      </c>
    </row>
    <row r="4764" spans="3:3" x14ac:dyDescent="0.25">
      <c r="C4764" s="39" t="s">
        <v>6291</v>
      </c>
    </row>
    <row r="4765" spans="3:3" x14ac:dyDescent="0.25">
      <c r="C4765" s="40" t="s">
        <v>6292</v>
      </c>
    </row>
    <row r="4766" spans="3:3" x14ac:dyDescent="0.25">
      <c r="C4766" s="39" t="s">
        <v>6293</v>
      </c>
    </row>
    <row r="4767" spans="3:3" x14ac:dyDescent="0.25">
      <c r="C4767" s="40" t="s">
        <v>6294</v>
      </c>
    </row>
    <row r="4768" spans="3:3" x14ac:dyDescent="0.25">
      <c r="C4768" s="39" t="s">
        <v>6295</v>
      </c>
    </row>
    <row r="4769" spans="3:3" x14ac:dyDescent="0.25">
      <c r="C4769" s="40" t="s">
        <v>6296</v>
      </c>
    </row>
    <row r="4770" spans="3:3" x14ac:dyDescent="0.25">
      <c r="C4770" s="39" t="s">
        <v>6297</v>
      </c>
    </row>
    <row r="4771" spans="3:3" x14ac:dyDescent="0.25">
      <c r="C4771" s="40" t="s">
        <v>6298</v>
      </c>
    </row>
    <row r="4772" spans="3:3" x14ac:dyDescent="0.25">
      <c r="C4772" s="39" t="s">
        <v>6299</v>
      </c>
    </row>
    <row r="4773" spans="3:3" x14ac:dyDescent="0.25">
      <c r="C4773" s="40" t="s">
        <v>6300</v>
      </c>
    </row>
    <row r="4774" spans="3:3" x14ac:dyDescent="0.25">
      <c r="C4774" s="39" t="s">
        <v>6301</v>
      </c>
    </row>
    <row r="4775" spans="3:3" x14ac:dyDescent="0.25">
      <c r="C4775" s="40" t="s">
        <v>6302</v>
      </c>
    </row>
    <row r="4776" spans="3:3" x14ac:dyDescent="0.25">
      <c r="C4776" s="39" t="s">
        <v>6303</v>
      </c>
    </row>
    <row r="4777" spans="3:3" x14ac:dyDescent="0.25">
      <c r="C4777" s="40" t="s">
        <v>6304</v>
      </c>
    </row>
    <row r="4778" spans="3:3" x14ac:dyDescent="0.25">
      <c r="C4778" s="39" t="s">
        <v>6305</v>
      </c>
    </row>
    <row r="4779" spans="3:3" x14ac:dyDescent="0.25">
      <c r="C4779" s="40" t="s">
        <v>6306</v>
      </c>
    </row>
    <row r="4780" spans="3:3" x14ac:dyDescent="0.25">
      <c r="C4780" s="39" t="s">
        <v>6307</v>
      </c>
    </row>
    <row r="4781" spans="3:3" x14ac:dyDescent="0.25">
      <c r="C4781" s="40" t="s">
        <v>6308</v>
      </c>
    </row>
    <row r="4782" spans="3:3" x14ac:dyDescent="0.25">
      <c r="C4782" s="39" t="s">
        <v>6309</v>
      </c>
    </row>
    <row r="4783" spans="3:3" x14ac:dyDescent="0.25">
      <c r="C4783" s="40" t="s">
        <v>6310</v>
      </c>
    </row>
    <row r="4784" spans="3:3" x14ac:dyDescent="0.25">
      <c r="C4784" s="39" t="s">
        <v>1701</v>
      </c>
    </row>
    <row r="4785" spans="3:3" x14ac:dyDescent="0.25">
      <c r="C4785" s="40" t="s">
        <v>6311</v>
      </c>
    </row>
    <row r="4786" spans="3:3" x14ac:dyDescent="0.25">
      <c r="C4786" s="39" t="s">
        <v>6312</v>
      </c>
    </row>
    <row r="4787" spans="3:3" x14ac:dyDescent="0.25">
      <c r="C4787" s="40" t="s">
        <v>6313</v>
      </c>
    </row>
    <row r="4788" spans="3:3" x14ac:dyDescent="0.25">
      <c r="C4788" s="39" t="s">
        <v>6314</v>
      </c>
    </row>
    <row r="4789" spans="3:3" x14ac:dyDescent="0.25">
      <c r="C4789" s="40" t="s">
        <v>6315</v>
      </c>
    </row>
    <row r="4790" spans="3:3" x14ac:dyDescent="0.25">
      <c r="C4790" s="39" t="s">
        <v>6316</v>
      </c>
    </row>
    <row r="4791" spans="3:3" x14ac:dyDescent="0.25">
      <c r="C4791" s="40" t="s">
        <v>6317</v>
      </c>
    </row>
    <row r="4792" spans="3:3" x14ac:dyDescent="0.25">
      <c r="C4792" s="39" t="s">
        <v>6318</v>
      </c>
    </row>
    <row r="4793" spans="3:3" x14ac:dyDescent="0.25">
      <c r="C4793" s="40" t="s">
        <v>6319</v>
      </c>
    </row>
    <row r="4794" spans="3:3" x14ac:dyDescent="0.25">
      <c r="C4794" s="39" t="s">
        <v>6320</v>
      </c>
    </row>
    <row r="4795" spans="3:3" x14ac:dyDescent="0.25">
      <c r="C4795" s="40" t="s">
        <v>6321</v>
      </c>
    </row>
    <row r="4796" spans="3:3" x14ac:dyDescent="0.25">
      <c r="C4796" s="39" t="s">
        <v>6322</v>
      </c>
    </row>
    <row r="4797" spans="3:3" x14ac:dyDescent="0.25">
      <c r="C4797" s="40" t="s">
        <v>6323</v>
      </c>
    </row>
    <row r="4798" spans="3:3" x14ac:dyDescent="0.25">
      <c r="C4798" s="39" t="s">
        <v>6324</v>
      </c>
    </row>
    <row r="4799" spans="3:3" x14ac:dyDescent="0.25">
      <c r="C4799" s="40" t="s">
        <v>6325</v>
      </c>
    </row>
    <row r="4800" spans="3:3" x14ac:dyDescent="0.25">
      <c r="C4800" s="39" t="s">
        <v>6326</v>
      </c>
    </row>
    <row r="4801" spans="3:3" x14ac:dyDescent="0.25">
      <c r="C4801" s="40" t="s">
        <v>6327</v>
      </c>
    </row>
    <row r="4802" spans="3:3" x14ac:dyDescent="0.25">
      <c r="C4802" s="39" t="s">
        <v>6328</v>
      </c>
    </row>
    <row r="4803" spans="3:3" x14ac:dyDescent="0.25">
      <c r="C4803" s="40" t="s">
        <v>6329</v>
      </c>
    </row>
    <row r="4804" spans="3:3" x14ac:dyDescent="0.25">
      <c r="C4804" s="39" t="s">
        <v>6330</v>
      </c>
    </row>
    <row r="4805" spans="3:3" x14ac:dyDescent="0.25">
      <c r="C4805" s="40" t="s">
        <v>6331</v>
      </c>
    </row>
    <row r="4806" spans="3:3" x14ac:dyDescent="0.25">
      <c r="C4806" s="39" t="s">
        <v>1715</v>
      </c>
    </row>
    <row r="4807" spans="3:3" x14ac:dyDescent="0.25">
      <c r="C4807" s="40" t="s">
        <v>6332</v>
      </c>
    </row>
    <row r="4808" spans="3:3" x14ac:dyDescent="0.25">
      <c r="C4808" s="39" t="s">
        <v>6333</v>
      </c>
    </row>
    <row r="4809" spans="3:3" x14ac:dyDescent="0.25">
      <c r="C4809" s="40" t="s">
        <v>6334</v>
      </c>
    </row>
    <row r="4810" spans="3:3" x14ac:dyDescent="0.25">
      <c r="C4810" s="39" t="s">
        <v>6335</v>
      </c>
    </row>
    <row r="4811" spans="3:3" x14ac:dyDescent="0.25">
      <c r="C4811" s="40" t="s">
        <v>6336</v>
      </c>
    </row>
    <row r="4812" spans="3:3" x14ac:dyDescent="0.25">
      <c r="C4812" s="39" t="s">
        <v>6337</v>
      </c>
    </row>
    <row r="4813" spans="3:3" x14ac:dyDescent="0.25">
      <c r="C4813" s="40" t="s">
        <v>6338</v>
      </c>
    </row>
    <row r="4814" spans="3:3" x14ac:dyDescent="0.25">
      <c r="C4814" s="39" t="s">
        <v>6339</v>
      </c>
    </row>
    <row r="4815" spans="3:3" x14ac:dyDescent="0.25">
      <c r="C4815" s="40" t="s">
        <v>6340</v>
      </c>
    </row>
    <row r="4816" spans="3:3" x14ac:dyDescent="0.25">
      <c r="C4816" s="39" t="s">
        <v>6341</v>
      </c>
    </row>
    <row r="4817" spans="3:3" x14ac:dyDescent="0.25">
      <c r="C4817" s="40" t="s">
        <v>6342</v>
      </c>
    </row>
    <row r="4818" spans="3:3" x14ac:dyDescent="0.25">
      <c r="C4818" s="39" t="s">
        <v>6343</v>
      </c>
    </row>
    <row r="4819" spans="3:3" x14ac:dyDescent="0.25">
      <c r="C4819" s="40" t="s">
        <v>6344</v>
      </c>
    </row>
    <row r="4820" spans="3:3" x14ac:dyDescent="0.25">
      <c r="C4820" s="39" t="s">
        <v>6345</v>
      </c>
    </row>
    <row r="4821" spans="3:3" x14ac:dyDescent="0.25">
      <c r="C4821" s="40" t="s">
        <v>6346</v>
      </c>
    </row>
    <row r="4822" spans="3:3" x14ac:dyDescent="0.25">
      <c r="C4822" s="39" t="s">
        <v>6347</v>
      </c>
    </row>
    <row r="4823" spans="3:3" x14ac:dyDescent="0.25">
      <c r="C4823" s="40" t="s">
        <v>6348</v>
      </c>
    </row>
    <row r="4824" spans="3:3" x14ac:dyDescent="0.25">
      <c r="C4824" s="39" t="s">
        <v>1723</v>
      </c>
    </row>
    <row r="4825" spans="3:3" x14ac:dyDescent="0.25">
      <c r="C4825" s="40" t="s">
        <v>6349</v>
      </c>
    </row>
    <row r="4826" spans="3:3" x14ac:dyDescent="0.25">
      <c r="C4826" s="39" t="s">
        <v>6350</v>
      </c>
    </row>
    <row r="4827" spans="3:3" x14ac:dyDescent="0.25">
      <c r="C4827" s="40" t="s">
        <v>6351</v>
      </c>
    </row>
    <row r="4828" spans="3:3" x14ac:dyDescent="0.25">
      <c r="C4828" s="39" t="s">
        <v>1725</v>
      </c>
    </row>
    <row r="4829" spans="3:3" x14ac:dyDescent="0.25">
      <c r="C4829" s="40" t="s">
        <v>6352</v>
      </c>
    </row>
    <row r="4830" spans="3:3" x14ac:dyDescent="0.25">
      <c r="C4830" s="39" t="s">
        <v>6353</v>
      </c>
    </row>
    <row r="4831" spans="3:3" x14ac:dyDescent="0.25">
      <c r="C4831" s="40" t="s">
        <v>6354</v>
      </c>
    </row>
    <row r="4832" spans="3:3" x14ac:dyDescent="0.25">
      <c r="C4832" s="39" t="s">
        <v>6355</v>
      </c>
    </row>
    <row r="4833" spans="3:3" x14ac:dyDescent="0.25">
      <c r="C4833" s="40" t="s">
        <v>6356</v>
      </c>
    </row>
    <row r="4834" spans="3:3" x14ac:dyDescent="0.25">
      <c r="C4834" s="39" t="s">
        <v>6357</v>
      </c>
    </row>
    <row r="4835" spans="3:3" x14ac:dyDescent="0.25">
      <c r="C4835" s="40" t="s">
        <v>6358</v>
      </c>
    </row>
    <row r="4836" spans="3:3" x14ac:dyDescent="0.25">
      <c r="C4836" s="39" t="s">
        <v>6359</v>
      </c>
    </row>
    <row r="4837" spans="3:3" x14ac:dyDescent="0.25">
      <c r="C4837" s="40" t="s">
        <v>6360</v>
      </c>
    </row>
    <row r="4838" spans="3:3" x14ac:dyDescent="0.25">
      <c r="C4838" s="39" t="s">
        <v>6361</v>
      </c>
    </row>
    <row r="4839" spans="3:3" x14ac:dyDescent="0.25">
      <c r="C4839" s="40" t="s">
        <v>6362</v>
      </c>
    </row>
    <row r="4840" spans="3:3" x14ac:dyDescent="0.25">
      <c r="C4840" s="39" t="s">
        <v>6363</v>
      </c>
    </row>
    <row r="4841" spans="3:3" x14ac:dyDescent="0.25">
      <c r="C4841" s="40" t="s">
        <v>6364</v>
      </c>
    </row>
    <row r="4842" spans="3:3" x14ac:dyDescent="0.25">
      <c r="C4842" s="39" t="s">
        <v>6365</v>
      </c>
    </row>
    <row r="4843" spans="3:3" x14ac:dyDescent="0.25">
      <c r="C4843" s="40" t="s">
        <v>6366</v>
      </c>
    </row>
    <row r="4844" spans="3:3" x14ac:dyDescent="0.25">
      <c r="C4844" s="39" t="s">
        <v>6367</v>
      </c>
    </row>
    <row r="4845" spans="3:3" x14ac:dyDescent="0.25">
      <c r="C4845" s="40" t="s">
        <v>6368</v>
      </c>
    </row>
    <row r="4846" spans="3:3" x14ac:dyDescent="0.25">
      <c r="C4846" s="39" t="s">
        <v>1735</v>
      </c>
    </row>
    <row r="4847" spans="3:3" x14ac:dyDescent="0.25">
      <c r="C4847" s="40" t="s">
        <v>6369</v>
      </c>
    </row>
    <row r="4848" spans="3:3" x14ac:dyDescent="0.25">
      <c r="C4848" s="39" t="s">
        <v>6370</v>
      </c>
    </row>
    <row r="4849" spans="3:3" x14ac:dyDescent="0.25">
      <c r="C4849" s="40" t="s">
        <v>6371</v>
      </c>
    </row>
    <row r="4850" spans="3:3" x14ac:dyDescent="0.25">
      <c r="C4850" s="39" t="s">
        <v>6372</v>
      </c>
    </row>
    <row r="4851" spans="3:3" x14ac:dyDescent="0.25">
      <c r="C4851" s="40" t="s">
        <v>6373</v>
      </c>
    </row>
    <row r="4852" spans="3:3" x14ac:dyDescent="0.25">
      <c r="C4852" s="39" t="s">
        <v>6374</v>
      </c>
    </row>
    <row r="4853" spans="3:3" x14ac:dyDescent="0.25">
      <c r="C4853" s="40" t="s">
        <v>6375</v>
      </c>
    </row>
    <row r="4854" spans="3:3" x14ac:dyDescent="0.25">
      <c r="C4854" s="39" t="s">
        <v>1743</v>
      </c>
    </row>
    <row r="4855" spans="3:3" x14ac:dyDescent="0.25">
      <c r="C4855" s="40" t="s">
        <v>6376</v>
      </c>
    </row>
    <row r="4856" spans="3:3" x14ac:dyDescent="0.25">
      <c r="C4856" s="39" t="s">
        <v>6377</v>
      </c>
    </row>
    <row r="4857" spans="3:3" x14ac:dyDescent="0.25">
      <c r="C4857" s="40" t="s">
        <v>6378</v>
      </c>
    </row>
    <row r="4858" spans="3:3" x14ac:dyDescent="0.25">
      <c r="C4858" s="39" t="s">
        <v>6379</v>
      </c>
    </row>
    <row r="4859" spans="3:3" x14ac:dyDescent="0.25">
      <c r="C4859" s="40" t="s">
        <v>6380</v>
      </c>
    </row>
    <row r="4860" spans="3:3" x14ac:dyDescent="0.25">
      <c r="C4860" s="39" t="s">
        <v>6381</v>
      </c>
    </row>
    <row r="4861" spans="3:3" x14ac:dyDescent="0.25">
      <c r="C4861" s="40" t="s">
        <v>6382</v>
      </c>
    </row>
    <row r="4862" spans="3:3" x14ac:dyDescent="0.25">
      <c r="C4862" s="39" t="s">
        <v>6383</v>
      </c>
    </row>
    <row r="4863" spans="3:3" x14ac:dyDescent="0.25">
      <c r="C4863" s="40" t="s">
        <v>6384</v>
      </c>
    </row>
    <row r="4864" spans="3:3" x14ac:dyDescent="0.25">
      <c r="C4864" s="39" t="s">
        <v>6385</v>
      </c>
    </row>
    <row r="4865" spans="3:3" x14ac:dyDescent="0.25">
      <c r="C4865" s="40" t="s">
        <v>6386</v>
      </c>
    </row>
    <row r="4866" spans="3:3" x14ac:dyDescent="0.25">
      <c r="C4866" s="39" t="s">
        <v>6387</v>
      </c>
    </row>
    <row r="4867" spans="3:3" x14ac:dyDescent="0.25">
      <c r="C4867" s="40" t="s">
        <v>6388</v>
      </c>
    </row>
    <row r="4868" spans="3:3" x14ac:dyDescent="0.25">
      <c r="C4868" s="39" t="s">
        <v>6389</v>
      </c>
    </row>
    <row r="4869" spans="3:3" x14ac:dyDescent="0.25">
      <c r="C4869" s="40" t="s">
        <v>6390</v>
      </c>
    </row>
    <row r="4870" spans="3:3" x14ac:dyDescent="0.25">
      <c r="C4870" s="39" t="s">
        <v>6391</v>
      </c>
    </row>
    <row r="4871" spans="3:3" x14ac:dyDescent="0.25">
      <c r="C4871" s="40" t="s">
        <v>6392</v>
      </c>
    </row>
    <row r="4872" spans="3:3" x14ac:dyDescent="0.25">
      <c r="C4872" s="39" t="s">
        <v>6393</v>
      </c>
    </row>
    <row r="4873" spans="3:3" x14ac:dyDescent="0.25">
      <c r="C4873" s="40" t="s">
        <v>1747</v>
      </c>
    </row>
    <row r="4874" spans="3:3" x14ac:dyDescent="0.25">
      <c r="C4874" s="39" t="s">
        <v>6394</v>
      </c>
    </row>
    <row r="4875" spans="3:3" x14ac:dyDescent="0.25">
      <c r="C4875" s="40" t="s">
        <v>6395</v>
      </c>
    </row>
    <row r="4876" spans="3:3" x14ac:dyDescent="0.25">
      <c r="C4876" s="39" t="s">
        <v>6396</v>
      </c>
    </row>
    <row r="4877" spans="3:3" x14ac:dyDescent="0.25">
      <c r="C4877" s="40" t="s">
        <v>6397</v>
      </c>
    </row>
    <row r="4878" spans="3:3" x14ac:dyDescent="0.25">
      <c r="C4878" s="39" t="s">
        <v>6398</v>
      </c>
    </row>
    <row r="4879" spans="3:3" x14ac:dyDescent="0.25">
      <c r="C4879" s="40" t="s">
        <v>6399</v>
      </c>
    </row>
    <row r="4880" spans="3:3" x14ac:dyDescent="0.25">
      <c r="C4880" s="39" t="s">
        <v>6400</v>
      </c>
    </row>
    <row r="4881" spans="3:3" x14ac:dyDescent="0.25">
      <c r="C4881" s="40" t="s">
        <v>6401</v>
      </c>
    </row>
    <row r="4882" spans="3:3" x14ac:dyDescent="0.25">
      <c r="C4882" s="39" t="s">
        <v>6402</v>
      </c>
    </row>
    <row r="4883" spans="3:3" x14ac:dyDescent="0.25">
      <c r="C4883" s="40" t="s">
        <v>6403</v>
      </c>
    </row>
    <row r="4884" spans="3:3" x14ac:dyDescent="0.25">
      <c r="C4884" s="39" t="s">
        <v>6404</v>
      </c>
    </row>
    <row r="4885" spans="3:3" x14ac:dyDescent="0.25">
      <c r="C4885" s="40" t="s">
        <v>6405</v>
      </c>
    </row>
    <row r="4886" spans="3:3" x14ac:dyDescent="0.25">
      <c r="C4886" s="39" t="s">
        <v>6406</v>
      </c>
    </row>
    <row r="4887" spans="3:3" x14ac:dyDescent="0.25">
      <c r="C4887" s="40" t="s">
        <v>6407</v>
      </c>
    </row>
    <row r="4888" spans="3:3" x14ac:dyDescent="0.25">
      <c r="C4888" s="39" t="s">
        <v>6408</v>
      </c>
    </row>
    <row r="4889" spans="3:3" x14ac:dyDescent="0.25">
      <c r="C4889" s="40" t="s">
        <v>6409</v>
      </c>
    </row>
    <row r="4890" spans="3:3" x14ac:dyDescent="0.25">
      <c r="C4890" s="39" t="s">
        <v>6410</v>
      </c>
    </row>
    <row r="4891" spans="3:3" x14ac:dyDescent="0.25">
      <c r="C4891" s="40" t="s">
        <v>6411</v>
      </c>
    </row>
    <row r="4892" spans="3:3" x14ac:dyDescent="0.25">
      <c r="C4892" s="39" t="s">
        <v>6412</v>
      </c>
    </row>
    <row r="4893" spans="3:3" x14ac:dyDescent="0.25">
      <c r="C4893" s="40" t="s">
        <v>6413</v>
      </c>
    </row>
    <row r="4894" spans="3:3" x14ac:dyDescent="0.25">
      <c r="C4894" s="39" t="s">
        <v>6414</v>
      </c>
    </row>
    <row r="4895" spans="3:3" x14ac:dyDescent="0.25">
      <c r="C4895" s="40" t="s">
        <v>6415</v>
      </c>
    </row>
    <row r="4896" spans="3:3" x14ac:dyDescent="0.25">
      <c r="C4896" s="39" t="s">
        <v>6416</v>
      </c>
    </row>
    <row r="4897" spans="3:3" x14ac:dyDescent="0.25">
      <c r="C4897" s="40" t="s">
        <v>6417</v>
      </c>
    </row>
    <row r="4898" spans="3:3" x14ac:dyDescent="0.25">
      <c r="C4898" s="39" t="s">
        <v>6418</v>
      </c>
    </row>
    <row r="4899" spans="3:3" x14ac:dyDescent="0.25">
      <c r="C4899" s="40" t="s">
        <v>6419</v>
      </c>
    </row>
    <row r="4900" spans="3:3" x14ac:dyDescent="0.25">
      <c r="C4900" s="39" t="s">
        <v>6420</v>
      </c>
    </row>
    <row r="4901" spans="3:3" x14ac:dyDescent="0.25">
      <c r="C4901" s="40" t="s">
        <v>6421</v>
      </c>
    </row>
    <row r="4902" spans="3:3" x14ac:dyDescent="0.25">
      <c r="C4902" s="39" t="s">
        <v>6422</v>
      </c>
    </row>
    <row r="4903" spans="3:3" x14ac:dyDescent="0.25">
      <c r="C4903" s="40" t="s">
        <v>6423</v>
      </c>
    </row>
    <row r="4904" spans="3:3" x14ac:dyDescent="0.25">
      <c r="C4904" s="39" t="s">
        <v>6424</v>
      </c>
    </row>
    <row r="4905" spans="3:3" x14ac:dyDescent="0.25">
      <c r="C4905" s="40" t="s">
        <v>6425</v>
      </c>
    </row>
    <row r="4906" spans="3:3" x14ac:dyDescent="0.25">
      <c r="C4906" s="39" t="s">
        <v>6426</v>
      </c>
    </row>
    <row r="4907" spans="3:3" x14ac:dyDescent="0.25">
      <c r="C4907" s="40" t="s">
        <v>6427</v>
      </c>
    </row>
    <row r="4908" spans="3:3" x14ac:dyDescent="0.25">
      <c r="C4908" s="39" t="s">
        <v>6428</v>
      </c>
    </row>
    <row r="4909" spans="3:3" x14ac:dyDescent="0.25">
      <c r="C4909" s="40" t="s">
        <v>6429</v>
      </c>
    </row>
    <row r="4910" spans="3:3" x14ac:dyDescent="0.25">
      <c r="C4910" s="39" t="s">
        <v>6430</v>
      </c>
    </row>
    <row r="4911" spans="3:3" x14ac:dyDescent="0.25">
      <c r="C4911" s="40" t="s">
        <v>6431</v>
      </c>
    </row>
    <row r="4912" spans="3:3" x14ac:dyDescent="0.25">
      <c r="C4912" s="39" t="s">
        <v>6432</v>
      </c>
    </row>
    <row r="4913" spans="3:3" x14ac:dyDescent="0.25">
      <c r="C4913" s="40" t="s">
        <v>6433</v>
      </c>
    </row>
    <row r="4914" spans="3:3" x14ac:dyDescent="0.25">
      <c r="C4914" s="39" t="s">
        <v>6434</v>
      </c>
    </row>
    <row r="4915" spans="3:3" x14ac:dyDescent="0.25">
      <c r="C4915" s="40" t="s">
        <v>6435</v>
      </c>
    </row>
    <row r="4916" spans="3:3" x14ac:dyDescent="0.25">
      <c r="C4916" s="39" t="s">
        <v>6436</v>
      </c>
    </row>
    <row r="4917" spans="3:3" x14ac:dyDescent="0.25">
      <c r="C4917" s="40" t="s">
        <v>6437</v>
      </c>
    </row>
    <row r="4918" spans="3:3" x14ac:dyDescent="0.25">
      <c r="C4918" s="39" t="s">
        <v>6438</v>
      </c>
    </row>
    <row r="4919" spans="3:3" x14ac:dyDescent="0.25">
      <c r="C4919" s="40" t="s">
        <v>6439</v>
      </c>
    </row>
    <row r="4920" spans="3:3" x14ac:dyDescent="0.25">
      <c r="C4920" s="39" t="s">
        <v>6440</v>
      </c>
    </row>
    <row r="4921" spans="3:3" x14ac:dyDescent="0.25">
      <c r="C4921" s="40" t="s">
        <v>6441</v>
      </c>
    </row>
    <row r="4922" spans="3:3" x14ac:dyDescent="0.25">
      <c r="C4922" s="39" t="s">
        <v>6442</v>
      </c>
    </row>
    <row r="4923" spans="3:3" x14ac:dyDescent="0.25">
      <c r="C4923" s="40" t="s">
        <v>6443</v>
      </c>
    </row>
    <row r="4924" spans="3:3" x14ac:dyDescent="0.25">
      <c r="C4924" s="39" t="s">
        <v>6444</v>
      </c>
    </row>
    <row r="4925" spans="3:3" x14ac:dyDescent="0.25">
      <c r="C4925" s="40" t="s">
        <v>6445</v>
      </c>
    </row>
    <row r="4926" spans="3:3" x14ac:dyDescent="0.25">
      <c r="C4926" s="39" t="s">
        <v>6446</v>
      </c>
    </row>
    <row r="4927" spans="3:3" x14ac:dyDescent="0.25">
      <c r="C4927" s="40" t="s">
        <v>6447</v>
      </c>
    </row>
    <row r="4928" spans="3:3" x14ac:dyDescent="0.25">
      <c r="C4928" s="39" t="s">
        <v>6448</v>
      </c>
    </row>
    <row r="4929" spans="3:3" x14ac:dyDescent="0.25">
      <c r="C4929" s="40" t="s">
        <v>6449</v>
      </c>
    </row>
    <row r="4930" spans="3:3" x14ac:dyDescent="0.25">
      <c r="C4930" s="39" t="s">
        <v>6450</v>
      </c>
    </row>
    <row r="4931" spans="3:3" x14ac:dyDescent="0.25">
      <c r="C4931" s="40" t="s">
        <v>6451</v>
      </c>
    </row>
    <row r="4932" spans="3:3" x14ac:dyDescent="0.25">
      <c r="C4932" s="39" t="s">
        <v>6452</v>
      </c>
    </row>
    <row r="4933" spans="3:3" x14ac:dyDescent="0.25">
      <c r="C4933" s="40" t="s">
        <v>6453</v>
      </c>
    </row>
    <row r="4934" spans="3:3" x14ac:dyDescent="0.25">
      <c r="C4934" s="39" t="s">
        <v>6454</v>
      </c>
    </row>
    <row r="4935" spans="3:3" x14ac:dyDescent="0.25">
      <c r="C4935" s="40" t="s">
        <v>6455</v>
      </c>
    </row>
    <row r="4936" spans="3:3" x14ac:dyDescent="0.25">
      <c r="C4936" s="39" t="s">
        <v>6456</v>
      </c>
    </row>
    <row r="4937" spans="3:3" x14ac:dyDescent="0.25">
      <c r="C4937" s="40" t="s">
        <v>6457</v>
      </c>
    </row>
    <row r="4938" spans="3:3" x14ac:dyDescent="0.25">
      <c r="C4938" s="39" t="s">
        <v>6458</v>
      </c>
    </row>
    <row r="4939" spans="3:3" x14ac:dyDescent="0.25">
      <c r="C4939" s="40" t="s">
        <v>6459</v>
      </c>
    </row>
    <row r="4940" spans="3:3" x14ac:dyDescent="0.25">
      <c r="C4940" s="39" t="s">
        <v>6460</v>
      </c>
    </row>
    <row r="4941" spans="3:3" x14ac:dyDescent="0.25">
      <c r="C4941" s="40" t="s">
        <v>6461</v>
      </c>
    </row>
    <row r="4942" spans="3:3" x14ac:dyDescent="0.25">
      <c r="C4942" s="39" t="s">
        <v>6462</v>
      </c>
    </row>
    <row r="4943" spans="3:3" x14ac:dyDescent="0.25">
      <c r="C4943" s="40" t="s">
        <v>6463</v>
      </c>
    </row>
    <row r="4944" spans="3:3" x14ac:dyDescent="0.25">
      <c r="C4944" s="39" t="s">
        <v>6464</v>
      </c>
    </row>
    <row r="4945" spans="3:3" x14ac:dyDescent="0.25">
      <c r="C4945" s="40" t="s">
        <v>6465</v>
      </c>
    </row>
    <row r="4946" spans="3:3" x14ac:dyDescent="0.25">
      <c r="C4946" s="39" t="s">
        <v>6466</v>
      </c>
    </row>
    <row r="4947" spans="3:3" x14ac:dyDescent="0.25">
      <c r="C4947" s="40" t="s">
        <v>6467</v>
      </c>
    </row>
    <row r="4948" spans="3:3" x14ac:dyDescent="0.25">
      <c r="C4948" s="39" t="s">
        <v>6468</v>
      </c>
    </row>
    <row r="4949" spans="3:3" x14ac:dyDescent="0.25">
      <c r="C4949" s="40" t="s">
        <v>6469</v>
      </c>
    </row>
    <row r="4950" spans="3:3" x14ac:dyDescent="0.25">
      <c r="C4950" s="39" t="s">
        <v>6470</v>
      </c>
    </row>
    <row r="4951" spans="3:3" x14ac:dyDescent="0.25">
      <c r="C4951" s="40" t="s">
        <v>6471</v>
      </c>
    </row>
    <row r="4952" spans="3:3" x14ac:dyDescent="0.25">
      <c r="C4952" s="39" t="s">
        <v>6472</v>
      </c>
    </row>
    <row r="4953" spans="3:3" x14ac:dyDescent="0.25">
      <c r="C4953" s="40" t="s">
        <v>6473</v>
      </c>
    </row>
    <row r="4954" spans="3:3" x14ac:dyDescent="0.25">
      <c r="C4954" s="39" t="s">
        <v>1767</v>
      </c>
    </row>
    <row r="4955" spans="3:3" x14ac:dyDescent="0.25">
      <c r="C4955" s="40" t="s">
        <v>6474</v>
      </c>
    </row>
    <row r="4956" spans="3:3" x14ac:dyDescent="0.25">
      <c r="C4956" s="39" t="s">
        <v>6475</v>
      </c>
    </row>
    <row r="4957" spans="3:3" x14ac:dyDescent="0.25">
      <c r="C4957" s="40" t="s">
        <v>6476</v>
      </c>
    </row>
    <row r="4958" spans="3:3" x14ac:dyDescent="0.25">
      <c r="C4958" s="39" t="s">
        <v>6477</v>
      </c>
    </row>
    <row r="4959" spans="3:3" x14ac:dyDescent="0.25">
      <c r="C4959" s="40" t="s">
        <v>6478</v>
      </c>
    </row>
    <row r="4960" spans="3:3" x14ac:dyDescent="0.25">
      <c r="C4960" s="39" t="s">
        <v>6479</v>
      </c>
    </row>
    <row r="4961" spans="3:3" x14ac:dyDescent="0.25">
      <c r="C4961" s="40" t="s">
        <v>6480</v>
      </c>
    </row>
    <row r="4962" spans="3:3" x14ac:dyDescent="0.25">
      <c r="C4962" s="39" t="s">
        <v>6481</v>
      </c>
    </row>
    <row r="4963" spans="3:3" x14ac:dyDescent="0.25">
      <c r="C4963" s="40" t="s">
        <v>6482</v>
      </c>
    </row>
    <row r="4964" spans="3:3" x14ac:dyDescent="0.25">
      <c r="C4964" s="39" t="s">
        <v>6483</v>
      </c>
    </row>
    <row r="4965" spans="3:3" x14ac:dyDescent="0.25">
      <c r="C4965" s="40" t="s">
        <v>6484</v>
      </c>
    </row>
    <row r="4966" spans="3:3" x14ac:dyDescent="0.25">
      <c r="C4966" s="39" t="s">
        <v>6485</v>
      </c>
    </row>
    <row r="4967" spans="3:3" x14ac:dyDescent="0.25">
      <c r="C4967" s="40" t="s">
        <v>6486</v>
      </c>
    </row>
    <row r="4968" spans="3:3" x14ac:dyDescent="0.25">
      <c r="C4968" s="39" t="s">
        <v>6487</v>
      </c>
    </row>
    <row r="4969" spans="3:3" x14ac:dyDescent="0.25">
      <c r="C4969" s="40" t="s">
        <v>6488</v>
      </c>
    </row>
    <row r="4970" spans="3:3" x14ac:dyDescent="0.25">
      <c r="C4970" s="39" t="s">
        <v>6489</v>
      </c>
    </row>
    <row r="4971" spans="3:3" x14ac:dyDescent="0.25">
      <c r="C4971" s="40" t="s">
        <v>6490</v>
      </c>
    </row>
    <row r="4972" spans="3:3" x14ac:dyDescent="0.25">
      <c r="C4972" s="39" t="s">
        <v>6491</v>
      </c>
    </row>
    <row r="4973" spans="3:3" x14ac:dyDescent="0.25">
      <c r="C4973" s="40" t="s">
        <v>6492</v>
      </c>
    </row>
    <row r="4974" spans="3:3" x14ac:dyDescent="0.25">
      <c r="C4974" s="39" t="s">
        <v>6493</v>
      </c>
    </row>
    <row r="4975" spans="3:3" x14ac:dyDescent="0.25">
      <c r="C4975" s="40" t="s">
        <v>6494</v>
      </c>
    </row>
    <row r="4976" spans="3:3" x14ac:dyDescent="0.25">
      <c r="C4976" s="39" t="s">
        <v>6495</v>
      </c>
    </row>
    <row r="4977" spans="3:3" x14ac:dyDescent="0.25">
      <c r="C4977" s="40" t="s">
        <v>6496</v>
      </c>
    </row>
    <row r="4978" spans="3:3" x14ac:dyDescent="0.25">
      <c r="C4978" s="39" t="s">
        <v>6497</v>
      </c>
    </row>
    <row r="4979" spans="3:3" x14ac:dyDescent="0.25">
      <c r="C4979" s="40" t="s">
        <v>6498</v>
      </c>
    </row>
    <row r="4980" spans="3:3" x14ac:dyDescent="0.25">
      <c r="C4980" s="39" t="s">
        <v>6499</v>
      </c>
    </row>
    <row r="4981" spans="3:3" x14ac:dyDescent="0.25">
      <c r="C4981" s="40" t="s">
        <v>6500</v>
      </c>
    </row>
    <row r="4982" spans="3:3" x14ac:dyDescent="0.25">
      <c r="C4982" s="39" t="s">
        <v>6501</v>
      </c>
    </row>
    <row r="4983" spans="3:3" x14ac:dyDescent="0.25">
      <c r="C4983" s="40" t="s">
        <v>6502</v>
      </c>
    </row>
    <row r="4984" spans="3:3" x14ac:dyDescent="0.25">
      <c r="C4984" s="39" t="s">
        <v>6503</v>
      </c>
    </row>
    <row r="4985" spans="3:3" x14ac:dyDescent="0.25">
      <c r="C4985" s="40" t="s">
        <v>6504</v>
      </c>
    </row>
    <row r="4986" spans="3:3" x14ac:dyDescent="0.25">
      <c r="C4986" s="39" t="s">
        <v>6505</v>
      </c>
    </row>
    <row r="4987" spans="3:3" x14ac:dyDescent="0.25">
      <c r="C4987" s="40" t="s">
        <v>6506</v>
      </c>
    </row>
    <row r="4988" spans="3:3" x14ac:dyDescent="0.25">
      <c r="C4988" s="39" t="s">
        <v>6507</v>
      </c>
    </row>
    <row r="4989" spans="3:3" x14ac:dyDescent="0.25">
      <c r="C4989" s="40" t="s">
        <v>6508</v>
      </c>
    </row>
    <row r="4990" spans="3:3" x14ac:dyDescent="0.25">
      <c r="C4990" s="39" t="s">
        <v>6509</v>
      </c>
    </row>
    <row r="4991" spans="3:3" x14ac:dyDescent="0.25">
      <c r="C4991" s="40" t="s">
        <v>6510</v>
      </c>
    </row>
    <row r="4992" spans="3:3" x14ac:dyDescent="0.25">
      <c r="C4992" s="39" t="s">
        <v>6511</v>
      </c>
    </row>
    <row r="4993" spans="3:3" x14ac:dyDescent="0.25">
      <c r="C4993" s="40" t="s">
        <v>6512</v>
      </c>
    </row>
    <row r="4994" spans="3:3" x14ac:dyDescent="0.25">
      <c r="C4994" s="39" t="s">
        <v>6513</v>
      </c>
    </row>
    <row r="4995" spans="3:3" x14ac:dyDescent="0.25">
      <c r="C4995" s="40" t="s">
        <v>6514</v>
      </c>
    </row>
    <row r="4996" spans="3:3" x14ac:dyDescent="0.25">
      <c r="C4996" s="39" t="s">
        <v>6515</v>
      </c>
    </row>
    <row r="4997" spans="3:3" x14ac:dyDescent="0.25">
      <c r="C4997" s="40" t="s">
        <v>6516</v>
      </c>
    </row>
    <row r="4998" spans="3:3" x14ac:dyDescent="0.25">
      <c r="C4998" s="39" t="s">
        <v>6517</v>
      </c>
    </row>
    <row r="4999" spans="3:3" x14ac:dyDescent="0.25">
      <c r="C4999" s="40" t="s">
        <v>6518</v>
      </c>
    </row>
    <row r="5000" spans="3:3" x14ac:dyDescent="0.25">
      <c r="C5000" s="39" t="s">
        <v>6519</v>
      </c>
    </row>
    <row r="5001" spans="3:3" x14ac:dyDescent="0.25">
      <c r="C5001" s="40" t="s">
        <v>6520</v>
      </c>
    </row>
    <row r="5002" spans="3:3" x14ac:dyDescent="0.25">
      <c r="C5002" s="39" t="s">
        <v>6521</v>
      </c>
    </row>
    <row r="5003" spans="3:3" x14ac:dyDescent="0.25">
      <c r="C5003" s="40" t="s">
        <v>6522</v>
      </c>
    </row>
    <row r="5004" spans="3:3" x14ac:dyDescent="0.25">
      <c r="C5004" s="39" t="s">
        <v>6523</v>
      </c>
    </row>
    <row r="5005" spans="3:3" x14ac:dyDescent="0.25">
      <c r="C5005" s="40" t="s">
        <v>6524</v>
      </c>
    </row>
    <row r="5006" spans="3:3" x14ac:dyDescent="0.25">
      <c r="C5006" s="39" t="s">
        <v>6525</v>
      </c>
    </row>
    <row r="5007" spans="3:3" x14ac:dyDescent="0.25">
      <c r="C5007" s="40" t="s">
        <v>6526</v>
      </c>
    </row>
    <row r="5008" spans="3:3" x14ac:dyDescent="0.25">
      <c r="C5008" s="39" t="s">
        <v>6527</v>
      </c>
    </row>
    <row r="5009" spans="3:3" x14ac:dyDescent="0.25">
      <c r="C5009" s="40" t="s">
        <v>6528</v>
      </c>
    </row>
    <row r="5010" spans="3:3" x14ac:dyDescent="0.25">
      <c r="C5010" s="39" t="s">
        <v>6529</v>
      </c>
    </row>
    <row r="5011" spans="3:3" x14ac:dyDescent="0.25">
      <c r="C5011" s="40" t="s">
        <v>6530</v>
      </c>
    </row>
    <row r="5012" spans="3:3" x14ac:dyDescent="0.25">
      <c r="C5012" s="39" t="s">
        <v>6531</v>
      </c>
    </row>
    <row r="5013" spans="3:3" x14ac:dyDescent="0.25">
      <c r="C5013" s="40" t="s">
        <v>6532</v>
      </c>
    </row>
    <row r="5014" spans="3:3" x14ac:dyDescent="0.25">
      <c r="C5014" s="39" t="s">
        <v>6533</v>
      </c>
    </row>
    <row r="5015" spans="3:3" x14ac:dyDescent="0.25">
      <c r="C5015" s="40" t="s">
        <v>6534</v>
      </c>
    </row>
    <row r="5016" spans="3:3" x14ac:dyDescent="0.25">
      <c r="C5016" s="39" t="s">
        <v>6535</v>
      </c>
    </row>
    <row r="5017" spans="3:3" x14ac:dyDescent="0.25">
      <c r="C5017" s="40" t="s">
        <v>6536</v>
      </c>
    </row>
    <row r="5018" spans="3:3" x14ac:dyDescent="0.25">
      <c r="C5018" s="39" t="s">
        <v>6537</v>
      </c>
    </row>
    <row r="5019" spans="3:3" x14ac:dyDescent="0.25">
      <c r="C5019" s="40" t="s">
        <v>6538</v>
      </c>
    </row>
    <row r="5020" spans="3:3" x14ac:dyDescent="0.25">
      <c r="C5020" s="39" t="s">
        <v>6539</v>
      </c>
    </row>
    <row r="5021" spans="3:3" x14ac:dyDescent="0.25">
      <c r="C5021" s="40" t="s">
        <v>6540</v>
      </c>
    </row>
    <row r="5022" spans="3:3" x14ac:dyDescent="0.25">
      <c r="C5022" s="39" t="s">
        <v>6541</v>
      </c>
    </row>
    <row r="5023" spans="3:3" x14ac:dyDescent="0.25">
      <c r="C5023" s="40" t="s">
        <v>6542</v>
      </c>
    </row>
    <row r="5024" spans="3:3" x14ac:dyDescent="0.25">
      <c r="C5024" s="39" t="s">
        <v>6543</v>
      </c>
    </row>
    <row r="5025" spans="3:3" x14ac:dyDescent="0.25">
      <c r="C5025" s="40" t="s">
        <v>6544</v>
      </c>
    </row>
    <row r="5026" spans="3:3" x14ac:dyDescent="0.25">
      <c r="C5026" s="39" t="s">
        <v>6545</v>
      </c>
    </row>
    <row r="5027" spans="3:3" x14ac:dyDescent="0.25">
      <c r="C5027" s="40" t="s">
        <v>6546</v>
      </c>
    </row>
    <row r="5028" spans="3:3" x14ac:dyDescent="0.25">
      <c r="C5028" s="39" t="s">
        <v>6547</v>
      </c>
    </row>
    <row r="5029" spans="3:3" x14ac:dyDescent="0.25">
      <c r="C5029" s="40" t="s">
        <v>6548</v>
      </c>
    </row>
    <row r="5030" spans="3:3" x14ac:dyDescent="0.25">
      <c r="C5030" s="39" t="s">
        <v>6549</v>
      </c>
    </row>
    <row r="5031" spans="3:3" x14ac:dyDescent="0.25">
      <c r="C5031" s="40" t="s">
        <v>6550</v>
      </c>
    </row>
    <row r="5032" spans="3:3" x14ac:dyDescent="0.25">
      <c r="C5032" s="39" t="s">
        <v>6551</v>
      </c>
    </row>
    <row r="5033" spans="3:3" x14ac:dyDescent="0.25">
      <c r="C5033" s="40" t="s">
        <v>6552</v>
      </c>
    </row>
    <row r="5034" spans="3:3" x14ac:dyDescent="0.25">
      <c r="C5034" s="39" t="s">
        <v>6553</v>
      </c>
    </row>
    <row r="5035" spans="3:3" x14ac:dyDescent="0.25">
      <c r="C5035" s="40" t="s">
        <v>6554</v>
      </c>
    </row>
    <row r="5036" spans="3:3" x14ac:dyDescent="0.25">
      <c r="C5036" s="39" t="s">
        <v>6555</v>
      </c>
    </row>
    <row r="5037" spans="3:3" x14ac:dyDescent="0.25">
      <c r="C5037" s="40" t="s">
        <v>6556</v>
      </c>
    </row>
    <row r="5038" spans="3:3" x14ac:dyDescent="0.25">
      <c r="C5038" s="39" t="s">
        <v>6557</v>
      </c>
    </row>
    <row r="5039" spans="3:3" x14ac:dyDescent="0.25">
      <c r="C5039" s="40" t="s">
        <v>6558</v>
      </c>
    </row>
    <row r="5040" spans="3:3" x14ac:dyDescent="0.25">
      <c r="C5040" s="39" t="s">
        <v>6559</v>
      </c>
    </row>
    <row r="5041" spans="3:3" x14ac:dyDescent="0.25">
      <c r="C5041" s="40" t="s">
        <v>6560</v>
      </c>
    </row>
    <row r="5042" spans="3:3" x14ac:dyDescent="0.25">
      <c r="C5042" s="39" t="s">
        <v>6561</v>
      </c>
    </row>
    <row r="5043" spans="3:3" x14ac:dyDescent="0.25">
      <c r="C5043" s="40" t="s">
        <v>6562</v>
      </c>
    </row>
    <row r="5044" spans="3:3" x14ac:dyDescent="0.25">
      <c r="C5044" s="39" t="s">
        <v>6563</v>
      </c>
    </row>
    <row r="5045" spans="3:3" x14ac:dyDescent="0.25">
      <c r="C5045" s="40" t="s">
        <v>6564</v>
      </c>
    </row>
    <row r="5046" spans="3:3" x14ac:dyDescent="0.25">
      <c r="C5046" s="39" t="s">
        <v>6565</v>
      </c>
    </row>
    <row r="5047" spans="3:3" x14ac:dyDescent="0.25">
      <c r="C5047" s="40" t="s">
        <v>6566</v>
      </c>
    </row>
    <row r="5048" spans="3:3" x14ac:dyDescent="0.25">
      <c r="C5048" s="39" t="s">
        <v>6567</v>
      </c>
    </row>
    <row r="5049" spans="3:3" x14ac:dyDescent="0.25">
      <c r="C5049" s="40" t="s">
        <v>6568</v>
      </c>
    </row>
    <row r="5050" spans="3:3" x14ac:dyDescent="0.25">
      <c r="C5050" s="39" t="s">
        <v>6569</v>
      </c>
    </row>
    <row r="5051" spans="3:3" x14ac:dyDescent="0.25">
      <c r="C5051" s="40" t="s">
        <v>6570</v>
      </c>
    </row>
    <row r="5052" spans="3:3" x14ac:dyDescent="0.25">
      <c r="C5052" s="39" t="s">
        <v>6571</v>
      </c>
    </row>
    <row r="5053" spans="3:3" x14ac:dyDescent="0.25">
      <c r="C5053" s="40" t="s">
        <v>6572</v>
      </c>
    </row>
    <row r="5054" spans="3:3" x14ac:dyDescent="0.25">
      <c r="C5054" s="39" t="s">
        <v>6573</v>
      </c>
    </row>
    <row r="5055" spans="3:3" x14ac:dyDescent="0.25">
      <c r="C5055" s="40" t="s">
        <v>6574</v>
      </c>
    </row>
    <row r="5056" spans="3:3" x14ac:dyDescent="0.25">
      <c r="C5056" s="39" t="s">
        <v>6575</v>
      </c>
    </row>
    <row r="5057" spans="3:3" x14ac:dyDescent="0.25">
      <c r="C5057" s="40" t="s">
        <v>6576</v>
      </c>
    </row>
    <row r="5058" spans="3:3" x14ac:dyDescent="0.25">
      <c r="C5058" s="39" t="s">
        <v>6577</v>
      </c>
    </row>
    <row r="5059" spans="3:3" x14ac:dyDescent="0.25">
      <c r="C5059" s="40" t="s">
        <v>6578</v>
      </c>
    </row>
    <row r="5060" spans="3:3" x14ac:dyDescent="0.25">
      <c r="C5060" s="39" t="s">
        <v>6579</v>
      </c>
    </row>
    <row r="5061" spans="3:3" x14ac:dyDescent="0.25">
      <c r="C5061" s="40" t="s">
        <v>6580</v>
      </c>
    </row>
    <row r="5062" spans="3:3" x14ac:dyDescent="0.25">
      <c r="C5062" s="39" t="s">
        <v>6581</v>
      </c>
    </row>
    <row r="5063" spans="3:3" x14ac:dyDescent="0.25">
      <c r="C5063" s="40" t="s">
        <v>6582</v>
      </c>
    </row>
    <row r="5064" spans="3:3" x14ac:dyDescent="0.25">
      <c r="C5064" s="39" t="s">
        <v>6583</v>
      </c>
    </row>
    <row r="5065" spans="3:3" x14ac:dyDescent="0.25">
      <c r="C5065" s="40" t="s">
        <v>6584</v>
      </c>
    </row>
    <row r="5066" spans="3:3" x14ac:dyDescent="0.25">
      <c r="C5066" s="39" t="s">
        <v>6585</v>
      </c>
    </row>
    <row r="5067" spans="3:3" x14ac:dyDescent="0.25">
      <c r="C5067" s="40" t="s">
        <v>6586</v>
      </c>
    </row>
    <row r="5068" spans="3:3" x14ac:dyDescent="0.25">
      <c r="C5068" s="39" t="s">
        <v>6587</v>
      </c>
    </row>
    <row r="5069" spans="3:3" x14ac:dyDescent="0.25">
      <c r="C5069" s="40" t="s">
        <v>6588</v>
      </c>
    </row>
    <row r="5070" spans="3:3" x14ac:dyDescent="0.25">
      <c r="C5070" s="39" t="s">
        <v>6589</v>
      </c>
    </row>
    <row r="5071" spans="3:3" x14ac:dyDescent="0.25">
      <c r="C5071" s="40" t="s">
        <v>6590</v>
      </c>
    </row>
    <row r="5072" spans="3:3" x14ac:dyDescent="0.25">
      <c r="C5072" s="39" t="s">
        <v>6591</v>
      </c>
    </row>
    <row r="5073" spans="3:3" x14ac:dyDescent="0.25">
      <c r="C5073" s="40" t="s">
        <v>6592</v>
      </c>
    </row>
    <row r="5074" spans="3:3" x14ac:dyDescent="0.25">
      <c r="C5074" s="39" t="s">
        <v>6593</v>
      </c>
    </row>
    <row r="5075" spans="3:3" x14ac:dyDescent="0.25">
      <c r="C5075" s="40" t="s">
        <v>6594</v>
      </c>
    </row>
    <row r="5076" spans="3:3" x14ac:dyDescent="0.25">
      <c r="C5076" s="39" t="s">
        <v>6595</v>
      </c>
    </row>
    <row r="5077" spans="3:3" x14ac:dyDescent="0.25">
      <c r="C5077" s="40" t="s">
        <v>6596</v>
      </c>
    </row>
    <row r="5078" spans="3:3" x14ac:dyDescent="0.25">
      <c r="C5078" s="39" t="s">
        <v>6597</v>
      </c>
    </row>
    <row r="5079" spans="3:3" x14ac:dyDescent="0.25">
      <c r="C5079" s="40" t="s">
        <v>6598</v>
      </c>
    </row>
    <row r="5080" spans="3:3" x14ac:dyDescent="0.25">
      <c r="C5080" s="39" t="s">
        <v>6599</v>
      </c>
    </row>
    <row r="5081" spans="3:3" x14ac:dyDescent="0.25">
      <c r="C5081" s="40" t="s">
        <v>6600</v>
      </c>
    </row>
    <row r="5082" spans="3:3" x14ac:dyDescent="0.25">
      <c r="C5082" s="39" t="s">
        <v>6601</v>
      </c>
    </row>
    <row r="5083" spans="3:3" x14ac:dyDescent="0.25">
      <c r="C5083" s="40" t="s">
        <v>6602</v>
      </c>
    </row>
    <row r="5084" spans="3:3" x14ac:dyDescent="0.25">
      <c r="C5084" s="39" t="s">
        <v>6603</v>
      </c>
    </row>
    <row r="5085" spans="3:3" x14ac:dyDescent="0.25">
      <c r="C5085" s="40" t="s">
        <v>6604</v>
      </c>
    </row>
    <row r="5086" spans="3:3" x14ac:dyDescent="0.25">
      <c r="C5086" s="39" t="s">
        <v>6605</v>
      </c>
    </row>
    <row r="5087" spans="3:3" x14ac:dyDescent="0.25">
      <c r="C5087" s="40" t="s">
        <v>6606</v>
      </c>
    </row>
    <row r="5088" spans="3:3" x14ac:dyDescent="0.25">
      <c r="C5088" s="39" t="s">
        <v>6607</v>
      </c>
    </row>
    <row r="5089" spans="3:3" x14ac:dyDescent="0.25">
      <c r="C5089" s="40" t="s">
        <v>6608</v>
      </c>
    </row>
    <row r="5090" spans="3:3" x14ac:dyDescent="0.25">
      <c r="C5090" s="39" t="s">
        <v>6609</v>
      </c>
    </row>
    <row r="5091" spans="3:3" x14ac:dyDescent="0.25">
      <c r="C5091" s="40" t="s">
        <v>6610</v>
      </c>
    </row>
    <row r="5092" spans="3:3" x14ac:dyDescent="0.25">
      <c r="C5092" s="39" t="s">
        <v>6611</v>
      </c>
    </row>
    <row r="5093" spans="3:3" x14ac:dyDescent="0.25">
      <c r="C5093" s="40" t="s">
        <v>6612</v>
      </c>
    </row>
    <row r="5094" spans="3:3" x14ac:dyDescent="0.25">
      <c r="C5094" s="39" t="s">
        <v>6613</v>
      </c>
    </row>
    <row r="5095" spans="3:3" x14ac:dyDescent="0.25">
      <c r="C5095" s="40" t="s">
        <v>6614</v>
      </c>
    </row>
    <row r="5096" spans="3:3" x14ac:dyDescent="0.25">
      <c r="C5096" s="39" t="s">
        <v>6615</v>
      </c>
    </row>
    <row r="5097" spans="3:3" x14ac:dyDescent="0.25">
      <c r="C5097" s="40" t="s">
        <v>6616</v>
      </c>
    </row>
    <row r="5098" spans="3:3" x14ac:dyDescent="0.25">
      <c r="C5098" s="39" t="s">
        <v>6617</v>
      </c>
    </row>
    <row r="5099" spans="3:3" x14ac:dyDescent="0.25">
      <c r="C5099" s="40" t="s">
        <v>6618</v>
      </c>
    </row>
    <row r="5100" spans="3:3" x14ac:dyDescent="0.25">
      <c r="C5100" s="39" t="s">
        <v>6619</v>
      </c>
    </row>
    <row r="5101" spans="3:3" x14ac:dyDescent="0.25">
      <c r="C5101" s="40" t="s">
        <v>6620</v>
      </c>
    </row>
    <row r="5102" spans="3:3" x14ac:dyDescent="0.25">
      <c r="C5102" s="39" t="s">
        <v>6621</v>
      </c>
    </row>
    <row r="5103" spans="3:3" x14ac:dyDescent="0.25">
      <c r="C5103" s="40" t="s">
        <v>6622</v>
      </c>
    </row>
    <row r="5104" spans="3:3" x14ac:dyDescent="0.25">
      <c r="C5104" s="39" t="s">
        <v>6623</v>
      </c>
    </row>
    <row r="5105" spans="3:3" x14ac:dyDescent="0.25">
      <c r="C5105" s="40" t="s">
        <v>6624</v>
      </c>
    </row>
    <row r="5106" spans="3:3" x14ac:dyDescent="0.25">
      <c r="C5106" s="39" t="s">
        <v>6625</v>
      </c>
    </row>
    <row r="5107" spans="3:3" x14ac:dyDescent="0.25">
      <c r="C5107" s="40" t="s">
        <v>6626</v>
      </c>
    </row>
    <row r="5108" spans="3:3" x14ac:dyDescent="0.25">
      <c r="C5108" s="39" t="s">
        <v>6627</v>
      </c>
    </row>
    <row r="5109" spans="3:3" x14ac:dyDescent="0.25">
      <c r="C5109" s="40" t="s">
        <v>6628</v>
      </c>
    </row>
    <row r="5110" spans="3:3" x14ac:dyDescent="0.25">
      <c r="C5110" s="39" t="s">
        <v>6629</v>
      </c>
    </row>
    <row r="5111" spans="3:3" x14ac:dyDescent="0.25">
      <c r="C5111" s="40" t="s">
        <v>6630</v>
      </c>
    </row>
    <row r="5112" spans="3:3" x14ac:dyDescent="0.25">
      <c r="C5112" s="39" t="s">
        <v>6631</v>
      </c>
    </row>
    <row r="5113" spans="3:3" x14ac:dyDescent="0.25">
      <c r="C5113" s="40" t="s">
        <v>6632</v>
      </c>
    </row>
    <row r="5114" spans="3:3" x14ac:dyDescent="0.25">
      <c r="C5114" s="39" t="s">
        <v>6633</v>
      </c>
    </row>
    <row r="5115" spans="3:3" x14ac:dyDescent="0.25">
      <c r="C5115" s="40" t="s">
        <v>6634</v>
      </c>
    </row>
    <row r="5116" spans="3:3" x14ac:dyDescent="0.25">
      <c r="C5116" s="39" t="s">
        <v>6635</v>
      </c>
    </row>
    <row r="5117" spans="3:3" x14ac:dyDescent="0.25">
      <c r="C5117" s="40" t="s">
        <v>6636</v>
      </c>
    </row>
    <row r="5118" spans="3:3" x14ac:dyDescent="0.25">
      <c r="C5118" s="39" t="s">
        <v>6637</v>
      </c>
    </row>
    <row r="5119" spans="3:3" x14ac:dyDescent="0.25">
      <c r="C5119" s="40" t="s">
        <v>6638</v>
      </c>
    </row>
    <row r="5120" spans="3:3" x14ac:dyDescent="0.25">
      <c r="C5120" s="39" t="s">
        <v>6639</v>
      </c>
    </row>
    <row r="5121" spans="3:3" x14ac:dyDescent="0.25">
      <c r="C5121" s="40" t="s">
        <v>6640</v>
      </c>
    </row>
    <row r="5122" spans="3:3" x14ac:dyDescent="0.25">
      <c r="C5122" s="39" t="s">
        <v>6641</v>
      </c>
    </row>
    <row r="5123" spans="3:3" x14ac:dyDescent="0.25">
      <c r="C5123" s="40" t="s">
        <v>6642</v>
      </c>
    </row>
    <row r="5124" spans="3:3" x14ac:dyDescent="0.25">
      <c r="C5124" s="39" t="s">
        <v>6643</v>
      </c>
    </row>
    <row r="5125" spans="3:3" x14ac:dyDescent="0.25">
      <c r="C5125" s="40" t="s">
        <v>6644</v>
      </c>
    </row>
    <row r="5126" spans="3:3" x14ac:dyDescent="0.25">
      <c r="C5126" s="39" t="s">
        <v>6645</v>
      </c>
    </row>
    <row r="5127" spans="3:3" x14ac:dyDescent="0.25">
      <c r="C5127" s="40" t="s">
        <v>6646</v>
      </c>
    </row>
    <row r="5128" spans="3:3" x14ac:dyDescent="0.25">
      <c r="C5128" s="39" t="s">
        <v>6647</v>
      </c>
    </row>
    <row r="5129" spans="3:3" x14ac:dyDescent="0.25">
      <c r="C5129" s="40" t="s">
        <v>6648</v>
      </c>
    </row>
    <row r="5130" spans="3:3" x14ac:dyDescent="0.25">
      <c r="C5130" s="39" t="s">
        <v>6649</v>
      </c>
    </row>
    <row r="5131" spans="3:3" x14ac:dyDescent="0.25">
      <c r="C5131" s="40" t="s">
        <v>6650</v>
      </c>
    </row>
    <row r="5132" spans="3:3" x14ac:dyDescent="0.25">
      <c r="C5132" s="39" t="s">
        <v>6651</v>
      </c>
    </row>
    <row r="5133" spans="3:3" x14ac:dyDescent="0.25">
      <c r="C5133" s="40" t="s">
        <v>6652</v>
      </c>
    </row>
    <row r="5134" spans="3:3" x14ac:dyDescent="0.25">
      <c r="C5134" s="39" t="s">
        <v>6653</v>
      </c>
    </row>
    <row r="5135" spans="3:3" x14ac:dyDescent="0.25">
      <c r="C5135" s="40" t="s">
        <v>6654</v>
      </c>
    </row>
    <row r="5136" spans="3:3" x14ac:dyDescent="0.25">
      <c r="C5136" s="39" t="s">
        <v>6655</v>
      </c>
    </row>
    <row r="5137" spans="3:3" x14ac:dyDescent="0.25">
      <c r="C5137" s="40" t="s">
        <v>6656</v>
      </c>
    </row>
    <row r="5138" spans="3:3" x14ac:dyDescent="0.25">
      <c r="C5138" s="39" t="s">
        <v>6657</v>
      </c>
    </row>
    <row r="5139" spans="3:3" x14ac:dyDescent="0.25">
      <c r="C5139" s="40" t="s">
        <v>6658</v>
      </c>
    </row>
    <row r="5140" spans="3:3" x14ac:dyDescent="0.25">
      <c r="C5140" s="39" t="s">
        <v>6659</v>
      </c>
    </row>
    <row r="5141" spans="3:3" x14ac:dyDescent="0.25">
      <c r="C5141" s="40" t="s">
        <v>6660</v>
      </c>
    </row>
    <row r="5142" spans="3:3" x14ac:dyDescent="0.25">
      <c r="C5142" s="39" t="s">
        <v>6661</v>
      </c>
    </row>
    <row r="5143" spans="3:3" x14ac:dyDescent="0.25">
      <c r="C5143" s="40" t="s">
        <v>6662</v>
      </c>
    </row>
    <row r="5144" spans="3:3" x14ac:dyDescent="0.25">
      <c r="C5144" s="39" t="s">
        <v>6663</v>
      </c>
    </row>
    <row r="5145" spans="3:3" x14ac:dyDescent="0.25">
      <c r="C5145" s="40" t="s">
        <v>6664</v>
      </c>
    </row>
    <row r="5146" spans="3:3" x14ac:dyDescent="0.25">
      <c r="C5146" s="39" t="s">
        <v>6665</v>
      </c>
    </row>
    <row r="5147" spans="3:3" x14ac:dyDescent="0.25">
      <c r="C5147" s="40" t="s">
        <v>6666</v>
      </c>
    </row>
    <row r="5148" spans="3:3" x14ac:dyDescent="0.25">
      <c r="C5148" s="39" t="s">
        <v>6667</v>
      </c>
    </row>
    <row r="5149" spans="3:3" x14ac:dyDescent="0.25">
      <c r="C5149" s="40" t="s">
        <v>6668</v>
      </c>
    </row>
    <row r="5150" spans="3:3" x14ac:dyDescent="0.25">
      <c r="C5150" s="39" t="s">
        <v>6669</v>
      </c>
    </row>
    <row r="5151" spans="3:3" x14ac:dyDescent="0.25">
      <c r="C5151" s="40" t="s">
        <v>6670</v>
      </c>
    </row>
    <row r="5152" spans="3:3" x14ac:dyDescent="0.25">
      <c r="C5152" s="39" t="s">
        <v>6671</v>
      </c>
    </row>
    <row r="5153" spans="3:3" x14ac:dyDescent="0.25">
      <c r="C5153" s="40" t="s">
        <v>6672</v>
      </c>
    </row>
    <row r="5154" spans="3:3" x14ac:dyDescent="0.25">
      <c r="C5154" s="39" t="s">
        <v>6673</v>
      </c>
    </row>
    <row r="5155" spans="3:3" x14ac:dyDescent="0.25">
      <c r="C5155" s="40" t="s">
        <v>6674</v>
      </c>
    </row>
    <row r="5156" spans="3:3" x14ac:dyDescent="0.25">
      <c r="C5156" s="39" t="s">
        <v>1798</v>
      </c>
    </row>
    <row r="5157" spans="3:3" x14ac:dyDescent="0.25">
      <c r="C5157" s="40" t="s">
        <v>6675</v>
      </c>
    </row>
    <row r="5158" spans="3:3" x14ac:dyDescent="0.25">
      <c r="C5158" s="39" t="s">
        <v>6676</v>
      </c>
    </row>
    <row r="5159" spans="3:3" x14ac:dyDescent="0.25">
      <c r="C5159" s="40" t="s">
        <v>6677</v>
      </c>
    </row>
    <row r="5160" spans="3:3" x14ac:dyDescent="0.25">
      <c r="C5160" s="39" t="s">
        <v>6678</v>
      </c>
    </row>
    <row r="5161" spans="3:3" x14ac:dyDescent="0.25">
      <c r="C5161" s="40" t="s">
        <v>6679</v>
      </c>
    </row>
    <row r="5162" spans="3:3" x14ac:dyDescent="0.25">
      <c r="C5162" s="39" t="s">
        <v>6680</v>
      </c>
    </row>
    <row r="5163" spans="3:3" x14ac:dyDescent="0.25">
      <c r="C5163" s="40" t="s">
        <v>6681</v>
      </c>
    </row>
    <row r="5164" spans="3:3" x14ac:dyDescent="0.25">
      <c r="C5164" s="39" t="s">
        <v>6682</v>
      </c>
    </row>
    <row r="5165" spans="3:3" x14ac:dyDescent="0.25">
      <c r="C5165" s="40" t="s">
        <v>6683</v>
      </c>
    </row>
    <row r="5166" spans="3:3" x14ac:dyDescent="0.25">
      <c r="C5166" s="39" t="s">
        <v>6684</v>
      </c>
    </row>
    <row r="5167" spans="3:3" x14ac:dyDescent="0.25">
      <c r="C5167" s="40" t="s">
        <v>6685</v>
      </c>
    </row>
    <row r="5168" spans="3:3" x14ac:dyDescent="0.25">
      <c r="C5168" s="39" t="s">
        <v>6686</v>
      </c>
    </row>
    <row r="5169" spans="3:3" x14ac:dyDescent="0.25">
      <c r="C5169" s="40" t="s">
        <v>6687</v>
      </c>
    </row>
    <row r="5170" spans="3:3" x14ac:dyDescent="0.25">
      <c r="C5170" s="39" t="s">
        <v>6688</v>
      </c>
    </row>
    <row r="5171" spans="3:3" x14ac:dyDescent="0.25">
      <c r="C5171" s="40" t="s">
        <v>6689</v>
      </c>
    </row>
    <row r="5172" spans="3:3" x14ac:dyDescent="0.25">
      <c r="C5172" s="39" t="s">
        <v>6690</v>
      </c>
    </row>
    <row r="5173" spans="3:3" x14ac:dyDescent="0.25">
      <c r="C5173" s="40" t="s">
        <v>6691</v>
      </c>
    </row>
    <row r="5174" spans="3:3" x14ac:dyDescent="0.25">
      <c r="C5174" s="39" t="s">
        <v>6692</v>
      </c>
    </row>
    <row r="5175" spans="3:3" x14ac:dyDescent="0.25">
      <c r="C5175" s="40" t="s">
        <v>6693</v>
      </c>
    </row>
    <row r="5176" spans="3:3" x14ac:dyDescent="0.25">
      <c r="C5176" s="39" t="s">
        <v>6694</v>
      </c>
    </row>
    <row r="5177" spans="3:3" x14ac:dyDescent="0.25">
      <c r="C5177" s="40" t="s">
        <v>6695</v>
      </c>
    </row>
    <row r="5178" spans="3:3" x14ac:dyDescent="0.25">
      <c r="C5178" s="39" t="s">
        <v>6696</v>
      </c>
    </row>
    <row r="5179" spans="3:3" x14ac:dyDescent="0.25">
      <c r="C5179" s="40" t="s">
        <v>6697</v>
      </c>
    </row>
    <row r="5180" spans="3:3" x14ac:dyDescent="0.25">
      <c r="C5180" s="39" t="s">
        <v>6698</v>
      </c>
    </row>
    <row r="5181" spans="3:3" x14ac:dyDescent="0.25">
      <c r="C5181" s="40" t="s">
        <v>6699</v>
      </c>
    </row>
    <row r="5182" spans="3:3" x14ac:dyDescent="0.25">
      <c r="C5182" s="39" t="s">
        <v>6700</v>
      </c>
    </row>
    <row r="5183" spans="3:3" x14ac:dyDescent="0.25">
      <c r="C5183" s="40" t="s">
        <v>6701</v>
      </c>
    </row>
    <row r="5184" spans="3:3" x14ac:dyDescent="0.25">
      <c r="C5184" s="39" t="s">
        <v>6702</v>
      </c>
    </row>
    <row r="5185" spans="3:3" x14ac:dyDescent="0.25">
      <c r="C5185" s="40" t="s">
        <v>6703</v>
      </c>
    </row>
    <row r="5186" spans="3:3" x14ac:dyDescent="0.25">
      <c r="C5186" s="39" t="s">
        <v>6704</v>
      </c>
    </row>
    <row r="5187" spans="3:3" x14ac:dyDescent="0.25">
      <c r="C5187" s="40" t="s">
        <v>6705</v>
      </c>
    </row>
    <row r="5188" spans="3:3" x14ac:dyDescent="0.25">
      <c r="C5188" s="39" t="s">
        <v>6706</v>
      </c>
    </row>
    <row r="5189" spans="3:3" x14ac:dyDescent="0.25">
      <c r="C5189" s="40" t="s">
        <v>6707</v>
      </c>
    </row>
    <row r="5190" spans="3:3" x14ac:dyDescent="0.25">
      <c r="C5190" s="39" t="s">
        <v>6708</v>
      </c>
    </row>
    <row r="5191" spans="3:3" x14ac:dyDescent="0.25">
      <c r="C5191" s="40" t="s">
        <v>6709</v>
      </c>
    </row>
    <row r="5192" spans="3:3" x14ac:dyDescent="0.25">
      <c r="C5192" s="39" t="s">
        <v>6710</v>
      </c>
    </row>
    <row r="5193" spans="3:3" x14ac:dyDescent="0.25">
      <c r="C5193" s="40" t="s">
        <v>6711</v>
      </c>
    </row>
    <row r="5194" spans="3:3" x14ac:dyDescent="0.25">
      <c r="C5194" s="39" t="s">
        <v>6712</v>
      </c>
    </row>
    <row r="5195" spans="3:3" x14ac:dyDescent="0.25">
      <c r="C5195" s="40" t="s">
        <v>6713</v>
      </c>
    </row>
    <row r="5196" spans="3:3" x14ac:dyDescent="0.25">
      <c r="C5196" s="39" t="s">
        <v>6714</v>
      </c>
    </row>
    <row r="5197" spans="3:3" x14ac:dyDescent="0.25">
      <c r="C5197" s="40" t="s">
        <v>6715</v>
      </c>
    </row>
    <row r="5198" spans="3:3" x14ac:dyDescent="0.25">
      <c r="C5198" s="39" t="s">
        <v>6716</v>
      </c>
    </row>
    <row r="5199" spans="3:3" x14ac:dyDescent="0.25">
      <c r="C5199" s="40" t="s">
        <v>6717</v>
      </c>
    </row>
    <row r="5200" spans="3:3" x14ac:dyDescent="0.25">
      <c r="C5200" s="39" t="s">
        <v>6718</v>
      </c>
    </row>
    <row r="5201" spans="3:3" x14ac:dyDescent="0.25">
      <c r="C5201" s="40" t="s">
        <v>6719</v>
      </c>
    </row>
    <row r="5202" spans="3:3" x14ac:dyDescent="0.25">
      <c r="C5202" s="39" t="s">
        <v>6720</v>
      </c>
    </row>
    <row r="5203" spans="3:3" x14ac:dyDescent="0.25">
      <c r="C5203" s="40" t="s">
        <v>6721</v>
      </c>
    </row>
    <row r="5204" spans="3:3" x14ac:dyDescent="0.25">
      <c r="C5204" s="39" t="s">
        <v>6722</v>
      </c>
    </row>
    <row r="5205" spans="3:3" x14ac:dyDescent="0.25">
      <c r="C5205" s="40" t="s">
        <v>6723</v>
      </c>
    </row>
    <row r="5206" spans="3:3" x14ac:dyDescent="0.25">
      <c r="C5206" s="39" t="s">
        <v>6724</v>
      </c>
    </row>
    <row r="5207" spans="3:3" x14ac:dyDescent="0.25">
      <c r="C5207" s="40" t="s">
        <v>6725</v>
      </c>
    </row>
    <row r="5208" spans="3:3" x14ac:dyDescent="0.25">
      <c r="C5208" s="39" t="s">
        <v>6726</v>
      </c>
    </row>
    <row r="5209" spans="3:3" x14ac:dyDescent="0.25">
      <c r="C5209" s="40" t="s">
        <v>6727</v>
      </c>
    </row>
    <row r="5210" spans="3:3" x14ac:dyDescent="0.25">
      <c r="C5210" s="39" t="s">
        <v>6728</v>
      </c>
    </row>
    <row r="5211" spans="3:3" x14ac:dyDescent="0.25">
      <c r="C5211" s="40" t="s">
        <v>6729</v>
      </c>
    </row>
    <row r="5212" spans="3:3" x14ac:dyDescent="0.25">
      <c r="C5212" s="39" t="s">
        <v>6730</v>
      </c>
    </row>
    <row r="5213" spans="3:3" x14ac:dyDescent="0.25">
      <c r="C5213" s="40" t="s">
        <v>6731</v>
      </c>
    </row>
    <row r="5214" spans="3:3" x14ac:dyDescent="0.25">
      <c r="C5214" s="39" t="s">
        <v>6732</v>
      </c>
    </row>
    <row r="5215" spans="3:3" x14ac:dyDescent="0.25">
      <c r="C5215" s="40" t="s">
        <v>6733</v>
      </c>
    </row>
    <row r="5216" spans="3:3" x14ac:dyDescent="0.25">
      <c r="C5216" s="39" t="s">
        <v>6734</v>
      </c>
    </row>
    <row r="5217" spans="3:3" x14ac:dyDescent="0.25">
      <c r="C5217" s="40" t="s">
        <v>6735</v>
      </c>
    </row>
    <row r="5218" spans="3:3" x14ac:dyDescent="0.25">
      <c r="C5218" s="39" t="s">
        <v>6736</v>
      </c>
    </row>
    <row r="5219" spans="3:3" x14ac:dyDescent="0.25">
      <c r="C5219" s="40" t="s">
        <v>6737</v>
      </c>
    </row>
    <row r="5220" spans="3:3" x14ac:dyDescent="0.25">
      <c r="C5220" s="39" t="s">
        <v>6738</v>
      </c>
    </row>
    <row r="5221" spans="3:3" x14ac:dyDescent="0.25">
      <c r="C5221" s="40" t="s">
        <v>6739</v>
      </c>
    </row>
    <row r="5222" spans="3:3" x14ac:dyDescent="0.25">
      <c r="C5222" s="39" t="s">
        <v>6740</v>
      </c>
    </row>
    <row r="5223" spans="3:3" x14ac:dyDescent="0.25">
      <c r="C5223" s="40" t="s">
        <v>6741</v>
      </c>
    </row>
    <row r="5224" spans="3:3" x14ac:dyDescent="0.25">
      <c r="C5224" s="39" t="s">
        <v>6742</v>
      </c>
    </row>
    <row r="5225" spans="3:3" x14ac:dyDescent="0.25">
      <c r="C5225" s="40" t="s">
        <v>6743</v>
      </c>
    </row>
    <row r="5226" spans="3:3" x14ac:dyDescent="0.25">
      <c r="C5226" s="39" t="s">
        <v>6744</v>
      </c>
    </row>
    <row r="5227" spans="3:3" x14ac:dyDescent="0.25">
      <c r="C5227" s="40" t="s">
        <v>6745</v>
      </c>
    </row>
    <row r="5228" spans="3:3" x14ac:dyDescent="0.25">
      <c r="C5228" s="39" t="s">
        <v>6746</v>
      </c>
    </row>
    <row r="5229" spans="3:3" x14ac:dyDescent="0.25">
      <c r="C5229" s="40" t="s">
        <v>6747</v>
      </c>
    </row>
    <row r="5230" spans="3:3" x14ac:dyDescent="0.25">
      <c r="C5230" s="39" t="s">
        <v>6748</v>
      </c>
    </row>
    <row r="5231" spans="3:3" x14ac:dyDescent="0.25">
      <c r="C5231" s="40" t="s">
        <v>6749</v>
      </c>
    </row>
    <row r="5232" spans="3:3" x14ac:dyDescent="0.25">
      <c r="C5232" s="39" t="s">
        <v>6750</v>
      </c>
    </row>
    <row r="5233" spans="3:3" x14ac:dyDescent="0.25">
      <c r="C5233" s="40" t="s">
        <v>6751</v>
      </c>
    </row>
    <row r="5234" spans="3:3" x14ac:dyDescent="0.25">
      <c r="C5234" s="39" t="s">
        <v>6752</v>
      </c>
    </row>
    <row r="5235" spans="3:3" x14ac:dyDescent="0.25">
      <c r="C5235" s="40" t="s">
        <v>6753</v>
      </c>
    </row>
    <row r="5236" spans="3:3" x14ac:dyDescent="0.25">
      <c r="C5236" s="39" t="s">
        <v>6754</v>
      </c>
    </row>
    <row r="5237" spans="3:3" x14ac:dyDescent="0.25">
      <c r="C5237" s="40" t="s">
        <v>6755</v>
      </c>
    </row>
    <row r="5238" spans="3:3" x14ac:dyDescent="0.25">
      <c r="C5238" s="39" t="s">
        <v>6756</v>
      </c>
    </row>
    <row r="5239" spans="3:3" x14ac:dyDescent="0.25">
      <c r="C5239" s="40" t="s">
        <v>6757</v>
      </c>
    </row>
    <row r="5240" spans="3:3" x14ac:dyDescent="0.25">
      <c r="C5240" s="39" t="s">
        <v>6758</v>
      </c>
    </row>
    <row r="5241" spans="3:3" x14ac:dyDescent="0.25">
      <c r="C5241" s="40" t="s">
        <v>6759</v>
      </c>
    </row>
    <row r="5242" spans="3:3" x14ac:dyDescent="0.25">
      <c r="C5242" s="39" t="s">
        <v>1838</v>
      </c>
    </row>
    <row r="5243" spans="3:3" x14ac:dyDescent="0.25">
      <c r="C5243" s="40" t="s">
        <v>6760</v>
      </c>
    </row>
    <row r="5244" spans="3:3" x14ac:dyDescent="0.25">
      <c r="C5244" s="39" t="s">
        <v>6761</v>
      </c>
    </row>
    <row r="5245" spans="3:3" x14ac:dyDescent="0.25">
      <c r="C5245" s="40" t="s">
        <v>6762</v>
      </c>
    </row>
    <row r="5246" spans="3:3" x14ac:dyDescent="0.25">
      <c r="C5246" s="39" t="s">
        <v>6763</v>
      </c>
    </row>
    <row r="5247" spans="3:3" x14ac:dyDescent="0.25">
      <c r="C5247" s="40" t="s">
        <v>6764</v>
      </c>
    </row>
    <row r="5248" spans="3:3" x14ac:dyDescent="0.25">
      <c r="C5248" s="39" t="s">
        <v>6765</v>
      </c>
    </row>
    <row r="5249" spans="3:3" x14ac:dyDescent="0.25">
      <c r="C5249" s="40" t="s">
        <v>6766</v>
      </c>
    </row>
    <row r="5250" spans="3:3" x14ac:dyDescent="0.25">
      <c r="C5250" s="39" t="s">
        <v>6767</v>
      </c>
    </row>
    <row r="5251" spans="3:3" x14ac:dyDescent="0.25">
      <c r="C5251" s="40" t="s">
        <v>6768</v>
      </c>
    </row>
    <row r="5252" spans="3:3" x14ac:dyDescent="0.25">
      <c r="C5252" s="39" t="s">
        <v>6769</v>
      </c>
    </row>
    <row r="5253" spans="3:3" x14ac:dyDescent="0.25">
      <c r="C5253" s="40" t="s">
        <v>6770</v>
      </c>
    </row>
    <row r="5254" spans="3:3" x14ac:dyDescent="0.25">
      <c r="C5254" s="39" t="s">
        <v>6771</v>
      </c>
    </row>
    <row r="5255" spans="3:3" x14ac:dyDescent="0.25">
      <c r="C5255" s="40" t="s">
        <v>6772</v>
      </c>
    </row>
    <row r="5256" spans="3:3" x14ac:dyDescent="0.25">
      <c r="C5256" s="39" t="s">
        <v>6773</v>
      </c>
    </row>
    <row r="5257" spans="3:3" x14ac:dyDescent="0.25">
      <c r="C5257" s="40" t="s">
        <v>6774</v>
      </c>
    </row>
    <row r="5258" spans="3:3" x14ac:dyDescent="0.25">
      <c r="C5258" s="39" t="s">
        <v>6775</v>
      </c>
    </row>
    <row r="5259" spans="3:3" x14ac:dyDescent="0.25">
      <c r="C5259" s="40" t="s">
        <v>6776</v>
      </c>
    </row>
    <row r="5260" spans="3:3" x14ac:dyDescent="0.25">
      <c r="C5260" s="39" t="s">
        <v>1844</v>
      </c>
    </row>
    <row r="5261" spans="3:3" x14ac:dyDescent="0.25">
      <c r="C5261" s="40" t="s">
        <v>6777</v>
      </c>
    </row>
    <row r="5262" spans="3:3" x14ac:dyDescent="0.25">
      <c r="C5262" s="39" t="s">
        <v>6778</v>
      </c>
    </row>
    <row r="5263" spans="3:3" x14ac:dyDescent="0.25">
      <c r="C5263" s="40" t="s">
        <v>6779</v>
      </c>
    </row>
    <row r="5264" spans="3:3" x14ac:dyDescent="0.25">
      <c r="C5264" s="39" t="s">
        <v>6780</v>
      </c>
    </row>
    <row r="5265" spans="3:3" x14ac:dyDescent="0.25">
      <c r="C5265" s="40" t="s">
        <v>6781</v>
      </c>
    </row>
    <row r="5266" spans="3:3" x14ac:dyDescent="0.25">
      <c r="C5266" s="39" t="s">
        <v>6782</v>
      </c>
    </row>
    <row r="5267" spans="3:3" x14ac:dyDescent="0.25">
      <c r="C5267" s="40" t="s">
        <v>6783</v>
      </c>
    </row>
    <row r="5268" spans="3:3" x14ac:dyDescent="0.25">
      <c r="C5268" s="39" t="s">
        <v>6784</v>
      </c>
    </row>
    <row r="5269" spans="3:3" x14ac:dyDescent="0.25">
      <c r="C5269" s="40" t="s">
        <v>6785</v>
      </c>
    </row>
    <row r="5270" spans="3:3" x14ac:dyDescent="0.25">
      <c r="C5270" s="39" t="s">
        <v>6786</v>
      </c>
    </row>
    <row r="5271" spans="3:3" x14ac:dyDescent="0.25">
      <c r="C5271" s="40" t="s">
        <v>6787</v>
      </c>
    </row>
    <row r="5272" spans="3:3" x14ac:dyDescent="0.25">
      <c r="C5272" s="39" t="s">
        <v>6788</v>
      </c>
    </row>
    <row r="5273" spans="3:3" x14ac:dyDescent="0.25">
      <c r="C5273" s="40" t="s">
        <v>6789</v>
      </c>
    </row>
    <row r="5274" spans="3:3" x14ac:dyDescent="0.25">
      <c r="C5274" s="39" t="s">
        <v>6790</v>
      </c>
    </row>
    <row r="5275" spans="3:3" x14ac:dyDescent="0.25">
      <c r="C5275" s="40" t="s">
        <v>6791</v>
      </c>
    </row>
    <row r="5276" spans="3:3" x14ac:dyDescent="0.25">
      <c r="C5276" s="39" t="s">
        <v>6792</v>
      </c>
    </row>
    <row r="5277" spans="3:3" x14ac:dyDescent="0.25">
      <c r="C5277" s="40" t="s">
        <v>6793</v>
      </c>
    </row>
    <row r="5278" spans="3:3" x14ac:dyDescent="0.25">
      <c r="C5278" s="39" t="s">
        <v>6794</v>
      </c>
    </row>
    <row r="5279" spans="3:3" x14ac:dyDescent="0.25">
      <c r="C5279" s="40" t="s">
        <v>6795</v>
      </c>
    </row>
    <row r="5280" spans="3:3" x14ac:dyDescent="0.25">
      <c r="C5280" s="39" t="s">
        <v>6796</v>
      </c>
    </row>
    <row r="5281" spans="3:3" x14ac:dyDescent="0.25">
      <c r="C5281" s="40" t="s">
        <v>6797</v>
      </c>
    </row>
    <row r="5282" spans="3:3" x14ac:dyDescent="0.25">
      <c r="C5282" s="39" t="s">
        <v>6798</v>
      </c>
    </row>
    <row r="5283" spans="3:3" x14ac:dyDescent="0.25">
      <c r="C5283" s="40" t="s">
        <v>6799</v>
      </c>
    </row>
    <row r="5284" spans="3:3" x14ac:dyDescent="0.25">
      <c r="C5284" s="39" t="s">
        <v>6800</v>
      </c>
    </row>
    <row r="5285" spans="3:3" x14ac:dyDescent="0.25">
      <c r="C5285" s="40" t="s">
        <v>6801</v>
      </c>
    </row>
    <row r="5286" spans="3:3" x14ac:dyDescent="0.25">
      <c r="C5286" s="39" t="s">
        <v>6802</v>
      </c>
    </row>
    <row r="5287" spans="3:3" x14ac:dyDescent="0.25">
      <c r="C5287" s="40" t="s">
        <v>6803</v>
      </c>
    </row>
    <row r="5288" spans="3:3" x14ac:dyDescent="0.25">
      <c r="C5288" s="39" t="s">
        <v>6804</v>
      </c>
    </row>
    <row r="5289" spans="3:3" x14ac:dyDescent="0.25">
      <c r="C5289" s="40" t="s">
        <v>6805</v>
      </c>
    </row>
    <row r="5290" spans="3:3" x14ac:dyDescent="0.25">
      <c r="C5290" s="39" t="s">
        <v>6806</v>
      </c>
    </row>
    <row r="5291" spans="3:3" x14ac:dyDescent="0.25">
      <c r="C5291" s="40" t="s">
        <v>6807</v>
      </c>
    </row>
    <row r="5292" spans="3:3" x14ac:dyDescent="0.25">
      <c r="C5292" s="39" t="s">
        <v>6808</v>
      </c>
    </row>
    <row r="5293" spans="3:3" x14ac:dyDescent="0.25">
      <c r="C5293" s="40" t="s">
        <v>6809</v>
      </c>
    </row>
    <row r="5294" spans="3:3" x14ac:dyDescent="0.25">
      <c r="C5294" s="39" t="s">
        <v>6810</v>
      </c>
    </row>
    <row r="5295" spans="3:3" x14ac:dyDescent="0.25">
      <c r="C5295" s="40" t="s">
        <v>6811</v>
      </c>
    </row>
    <row r="5296" spans="3:3" x14ac:dyDescent="0.25">
      <c r="C5296" s="39" t="s">
        <v>6812</v>
      </c>
    </row>
    <row r="5297" spans="3:3" x14ac:dyDescent="0.25">
      <c r="C5297" s="40" t="s">
        <v>6813</v>
      </c>
    </row>
    <row r="5298" spans="3:3" x14ac:dyDescent="0.25">
      <c r="C5298" s="39" t="s">
        <v>6814</v>
      </c>
    </row>
    <row r="5299" spans="3:3" x14ac:dyDescent="0.25">
      <c r="C5299" s="40" t="s">
        <v>6815</v>
      </c>
    </row>
    <row r="5300" spans="3:3" x14ac:dyDescent="0.25">
      <c r="C5300" s="39" t="s">
        <v>6816</v>
      </c>
    </row>
    <row r="5301" spans="3:3" x14ac:dyDescent="0.25">
      <c r="C5301" s="40" t="s">
        <v>6817</v>
      </c>
    </row>
    <row r="5302" spans="3:3" x14ac:dyDescent="0.25">
      <c r="C5302" s="39" t="s">
        <v>6818</v>
      </c>
    </row>
    <row r="5303" spans="3:3" x14ac:dyDescent="0.25">
      <c r="C5303" s="40" t="s">
        <v>6819</v>
      </c>
    </row>
    <row r="5304" spans="3:3" x14ac:dyDescent="0.25">
      <c r="C5304" s="39" t="s">
        <v>6820</v>
      </c>
    </row>
    <row r="5305" spans="3:3" x14ac:dyDescent="0.25">
      <c r="C5305" s="40" t="s">
        <v>6821</v>
      </c>
    </row>
    <row r="5306" spans="3:3" x14ac:dyDescent="0.25">
      <c r="C5306" s="39" t="s">
        <v>6822</v>
      </c>
    </row>
    <row r="5307" spans="3:3" x14ac:dyDescent="0.25">
      <c r="C5307" s="40" t="s">
        <v>6823</v>
      </c>
    </row>
    <row r="5308" spans="3:3" x14ac:dyDescent="0.25">
      <c r="C5308" s="39" t="s">
        <v>6824</v>
      </c>
    </row>
    <row r="5309" spans="3:3" x14ac:dyDescent="0.25">
      <c r="C5309" s="40" t="s">
        <v>6825</v>
      </c>
    </row>
    <row r="5310" spans="3:3" x14ac:dyDescent="0.25">
      <c r="C5310" s="39" t="s">
        <v>6826</v>
      </c>
    </row>
    <row r="5311" spans="3:3" x14ac:dyDescent="0.25">
      <c r="C5311" s="40" t="s">
        <v>6827</v>
      </c>
    </row>
    <row r="5312" spans="3:3" x14ac:dyDescent="0.25">
      <c r="C5312" s="39" t="s">
        <v>6828</v>
      </c>
    </row>
    <row r="5313" spans="3:3" x14ac:dyDescent="0.25">
      <c r="C5313" s="40" t="s">
        <v>6829</v>
      </c>
    </row>
    <row r="5314" spans="3:3" x14ac:dyDescent="0.25">
      <c r="C5314" s="39" t="s">
        <v>6830</v>
      </c>
    </row>
    <row r="5315" spans="3:3" x14ac:dyDescent="0.25">
      <c r="C5315" s="40" t="s">
        <v>6831</v>
      </c>
    </row>
    <row r="5316" spans="3:3" x14ac:dyDescent="0.25">
      <c r="C5316" s="39" t="s">
        <v>6832</v>
      </c>
    </row>
    <row r="5317" spans="3:3" x14ac:dyDescent="0.25">
      <c r="C5317" s="40" t="s">
        <v>6833</v>
      </c>
    </row>
    <row r="5318" spans="3:3" x14ac:dyDescent="0.25">
      <c r="C5318" s="39" t="s">
        <v>6834</v>
      </c>
    </row>
    <row r="5319" spans="3:3" x14ac:dyDescent="0.25">
      <c r="C5319" s="40" t="s">
        <v>6835</v>
      </c>
    </row>
    <row r="5320" spans="3:3" x14ac:dyDescent="0.25">
      <c r="C5320" s="39" t="s">
        <v>6836</v>
      </c>
    </row>
    <row r="5321" spans="3:3" x14ac:dyDescent="0.25">
      <c r="C5321" s="40" t="s">
        <v>6837</v>
      </c>
    </row>
    <row r="5322" spans="3:3" x14ac:dyDescent="0.25">
      <c r="C5322" s="39" t="s">
        <v>6838</v>
      </c>
    </row>
    <row r="5323" spans="3:3" x14ac:dyDescent="0.25">
      <c r="C5323" s="40" t="s">
        <v>6839</v>
      </c>
    </row>
    <row r="5324" spans="3:3" x14ac:dyDescent="0.25">
      <c r="C5324" s="39" t="s">
        <v>6840</v>
      </c>
    </row>
    <row r="5325" spans="3:3" x14ac:dyDescent="0.25">
      <c r="C5325" s="40" t="s">
        <v>6841</v>
      </c>
    </row>
    <row r="5326" spans="3:3" x14ac:dyDescent="0.25">
      <c r="C5326" s="39" t="s">
        <v>6842</v>
      </c>
    </row>
    <row r="5327" spans="3:3" x14ac:dyDescent="0.25">
      <c r="C5327" s="40" t="s">
        <v>6843</v>
      </c>
    </row>
    <row r="5328" spans="3:3" x14ac:dyDescent="0.25">
      <c r="C5328" s="39" t="s">
        <v>6844</v>
      </c>
    </row>
    <row r="5329" spans="3:3" x14ac:dyDescent="0.25">
      <c r="C5329" s="40" t="s">
        <v>6845</v>
      </c>
    </row>
    <row r="5330" spans="3:3" x14ac:dyDescent="0.25">
      <c r="C5330" s="39" t="s">
        <v>6846</v>
      </c>
    </row>
    <row r="5331" spans="3:3" x14ac:dyDescent="0.25">
      <c r="C5331" s="40" t="s">
        <v>6847</v>
      </c>
    </row>
    <row r="5332" spans="3:3" x14ac:dyDescent="0.25">
      <c r="C5332" s="39" t="s">
        <v>6848</v>
      </c>
    </row>
    <row r="5333" spans="3:3" x14ac:dyDescent="0.25">
      <c r="C5333" s="40" t="s">
        <v>6849</v>
      </c>
    </row>
    <row r="5334" spans="3:3" x14ac:dyDescent="0.25">
      <c r="C5334" s="39" t="s">
        <v>6850</v>
      </c>
    </row>
    <row r="5335" spans="3:3" x14ac:dyDescent="0.25">
      <c r="C5335" s="40" t="s">
        <v>6851</v>
      </c>
    </row>
    <row r="5336" spans="3:3" x14ac:dyDescent="0.25">
      <c r="C5336" s="39" t="s">
        <v>6852</v>
      </c>
    </row>
    <row r="5337" spans="3:3" x14ac:dyDescent="0.25">
      <c r="C5337" s="40" t="s">
        <v>6853</v>
      </c>
    </row>
    <row r="5338" spans="3:3" x14ac:dyDescent="0.25">
      <c r="C5338" s="39" t="s">
        <v>6854</v>
      </c>
    </row>
    <row r="5339" spans="3:3" x14ac:dyDescent="0.25">
      <c r="C5339" s="40" t="s">
        <v>6855</v>
      </c>
    </row>
    <row r="5340" spans="3:3" x14ac:dyDescent="0.25">
      <c r="C5340" s="39" t="s">
        <v>6856</v>
      </c>
    </row>
    <row r="5341" spans="3:3" x14ac:dyDescent="0.25">
      <c r="C5341" s="40" t="s">
        <v>6857</v>
      </c>
    </row>
    <row r="5342" spans="3:3" x14ac:dyDescent="0.25">
      <c r="C5342" s="39" t="s">
        <v>6858</v>
      </c>
    </row>
    <row r="5343" spans="3:3" x14ac:dyDescent="0.25">
      <c r="C5343" s="40" t="s">
        <v>6859</v>
      </c>
    </row>
    <row r="5344" spans="3:3" x14ac:dyDescent="0.25">
      <c r="C5344" s="39" t="s">
        <v>6860</v>
      </c>
    </row>
    <row r="5345" spans="3:3" x14ac:dyDescent="0.25">
      <c r="C5345" s="40" t="s">
        <v>6861</v>
      </c>
    </row>
    <row r="5346" spans="3:3" x14ac:dyDescent="0.25">
      <c r="C5346" s="39" t="s">
        <v>6862</v>
      </c>
    </row>
    <row r="5347" spans="3:3" x14ac:dyDescent="0.25">
      <c r="C5347" s="40" t="s">
        <v>6863</v>
      </c>
    </row>
    <row r="5348" spans="3:3" x14ac:dyDescent="0.25">
      <c r="C5348" s="39" t="s">
        <v>6864</v>
      </c>
    </row>
    <row r="5349" spans="3:3" x14ac:dyDescent="0.25">
      <c r="C5349" s="40" t="s">
        <v>6865</v>
      </c>
    </row>
    <row r="5350" spans="3:3" x14ac:dyDescent="0.25">
      <c r="C5350" s="39" t="s">
        <v>1867</v>
      </c>
    </row>
    <row r="5351" spans="3:3" x14ac:dyDescent="0.25">
      <c r="C5351" s="40" t="s">
        <v>6866</v>
      </c>
    </row>
    <row r="5352" spans="3:3" x14ac:dyDescent="0.25">
      <c r="C5352" s="39" t="s">
        <v>6867</v>
      </c>
    </row>
    <row r="5353" spans="3:3" x14ac:dyDescent="0.25">
      <c r="C5353" s="40" t="s">
        <v>6868</v>
      </c>
    </row>
    <row r="5354" spans="3:3" x14ac:dyDescent="0.25">
      <c r="C5354" s="39" t="s">
        <v>6869</v>
      </c>
    </row>
    <row r="5355" spans="3:3" x14ac:dyDescent="0.25">
      <c r="C5355" s="40" t="s">
        <v>6870</v>
      </c>
    </row>
    <row r="5356" spans="3:3" x14ac:dyDescent="0.25">
      <c r="C5356" s="39" t="s">
        <v>6871</v>
      </c>
    </row>
    <row r="5357" spans="3:3" x14ac:dyDescent="0.25">
      <c r="C5357" s="40" t="s">
        <v>6872</v>
      </c>
    </row>
    <row r="5358" spans="3:3" x14ac:dyDescent="0.25">
      <c r="C5358" s="39" t="s">
        <v>6873</v>
      </c>
    </row>
    <row r="5359" spans="3:3" x14ac:dyDescent="0.25">
      <c r="C5359" s="40" t="s">
        <v>6874</v>
      </c>
    </row>
    <row r="5360" spans="3:3" x14ac:dyDescent="0.25">
      <c r="C5360" s="39" t="s">
        <v>6875</v>
      </c>
    </row>
    <row r="5361" spans="3:3" x14ac:dyDescent="0.25">
      <c r="C5361" s="40" t="s">
        <v>6876</v>
      </c>
    </row>
    <row r="5362" spans="3:3" x14ac:dyDescent="0.25">
      <c r="C5362" s="39" t="s">
        <v>6877</v>
      </c>
    </row>
    <row r="5363" spans="3:3" x14ac:dyDescent="0.25">
      <c r="C5363" s="40" t="s">
        <v>6878</v>
      </c>
    </row>
    <row r="5364" spans="3:3" x14ac:dyDescent="0.25">
      <c r="C5364" s="39" t="s">
        <v>6879</v>
      </c>
    </row>
    <row r="5365" spans="3:3" x14ac:dyDescent="0.25">
      <c r="C5365" s="40" t="s">
        <v>6880</v>
      </c>
    </row>
    <row r="5366" spans="3:3" x14ac:dyDescent="0.25">
      <c r="C5366" s="39" t="s">
        <v>6881</v>
      </c>
    </row>
    <row r="5367" spans="3:3" x14ac:dyDescent="0.25">
      <c r="C5367" s="40" t="s">
        <v>6882</v>
      </c>
    </row>
    <row r="5368" spans="3:3" x14ac:dyDescent="0.25">
      <c r="C5368" s="39" t="s">
        <v>6883</v>
      </c>
    </row>
    <row r="5369" spans="3:3" x14ac:dyDescent="0.25">
      <c r="C5369" s="40" t="s">
        <v>6884</v>
      </c>
    </row>
    <row r="5370" spans="3:3" x14ac:dyDescent="0.25">
      <c r="C5370" s="39" t="s">
        <v>6885</v>
      </c>
    </row>
    <row r="5371" spans="3:3" x14ac:dyDescent="0.25">
      <c r="C5371" s="40" t="s">
        <v>6886</v>
      </c>
    </row>
    <row r="5372" spans="3:3" x14ac:dyDescent="0.25">
      <c r="C5372" s="39" t="s">
        <v>6887</v>
      </c>
    </row>
    <row r="5373" spans="3:3" x14ac:dyDescent="0.25">
      <c r="C5373" s="40" t="s">
        <v>6888</v>
      </c>
    </row>
    <row r="5374" spans="3:3" x14ac:dyDescent="0.25">
      <c r="C5374" s="39" t="s">
        <v>6889</v>
      </c>
    </row>
    <row r="5375" spans="3:3" x14ac:dyDescent="0.25">
      <c r="C5375" s="40" t="s">
        <v>6890</v>
      </c>
    </row>
    <row r="5376" spans="3:3" x14ac:dyDescent="0.25">
      <c r="C5376" s="39" t="s">
        <v>6891</v>
      </c>
    </row>
    <row r="5377" spans="3:3" x14ac:dyDescent="0.25">
      <c r="C5377" s="40" t="s">
        <v>6892</v>
      </c>
    </row>
    <row r="5378" spans="3:3" x14ac:dyDescent="0.25">
      <c r="C5378" s="39" t="s">
        <v>6893</v>
      </c>
    </row>
    <row r="5379" spans="3:3" x14ac:dyDescent="0.25">
      <c r="C5379" s="40" t="s">
        <v>6894</v>
      </c>
    </row>
    <row r="5380" spans="3:3" x14ac:dyDescent="0.25">
      <c r="C5380" s="39" t="s">
        <v>6895</v>
      </c>
    </row>
    <row r="5381" spans="3:3" x14ac:dyDescent="0.25">
      <c r="C5381" s="40" t="s">
        <v>6896</v>
      </c>
    </row>
    <row r="5382" spans="3:3" x14ac:dyDescent="0.25">
      <c r="C5382" s="39" t="s">
        <v>6897</v>
      </c>
    </row>
    <row r="5383" spans="3:3" x14ac:dyDescent="0.25">
      <c r="C5383" s="40" t="s">
        <v>6898</v>
      </c>
    </row>
    <row r="5384" spans="3:3" x14ac:dyDescent="0.25">
      <c r="C5384" s="39" t="s">
        <v>6899</v>
      </c>
    </row>
    <row r="5385" spans="3:3" x14ac:dyDescent="0.25">
      <c r="C5385" s="40" t="s">
        <v>6900</v>
      </c>
    </row>
    <row r="5386" spans="3:3" x14ac:dyDescent="0.25">
      <c r="C5386" s="39" t="s">
        <v>6901</v>
      </c>
    </row>
    <row r="5387" spans="3:3" x14ac:dyDescent="0.25">
      <c r="C5387" s="40" t="s">
        <v>6902</v>
      </c>
    </row>
    <row r="5388" spans="3:3" x14ac:dyDescent="0.25">
      <c r="C5388" s="39" t="s">
        <v>6903</v>
      </c>
    </row>
    <row r="5389" spans="3:3" x14ac:dyDescent="0.25">
      <c r="C5389" s="40" t="s">
        <v>6904</v>
      </c>
    </row>
    <row r="5390" spans="3:3" x14ac:dyDescent="0.25">
      <c r="C5390" s="39" t="s">
        <v>6905</v>
      </c>
    </row>
    <row r="5391" spans="3:3" x14ac:dyDescent="0.25">
      <c r="C5391" s="40" t="s">
        <v>6906</v>
      </c>
    </row>
    <row r="5392" spans="3:3" x14ac:dyDescent="0.25">
      <c r="C5392" s="39" t="s">
        <v>6907</v>
      </c>
    </row>
    <row r="5393" spans="3:3" x14ac:dyDescent="0.25">
      <c r="C5393" s="40" t="s">
        <v>6908</v>
      </c>
    </row>
    <row r="5394" spans="3:3" x14ac:dyDescent="0.25">
      <c r="C5394" s="39" t="s">
        <v>6909</v>
      </c>
    </row>
    <row r="5395" spans="3:3" x14ac:dyDescent="0.25">
      <c r="C5395" s="40" t="s">
        <v>6910</v>
      </c>
    </row>
    <row r="5396" spans="3:3" x14ac:dyDescent="0.25">
      <c r="C5396" s="39" t="s">
        <v>6911</v>
      </c>
    </row>
    <row r="5397" spans="3:3" x14ac:dyDescent="0.25">
      <c r="C5397" s="40" t="s">
        <v>6912</v>
      </c>
    </row>
    <row r="5398" spans="3:3" x14ac:dyDescent="0.25">
      <c r="C5398" s="39" t="s">
        <v>6913</v>
      </c>
    </row>
    <row r="5399" spans="3:3" x14ac:dyDescent="0.25">
      <c r="C5399" s="40" t="s">
        <v>6914</v>
      </c>
    </row>
    <row r="5400" spans="3:3" x14ac:dyDescent="0.25">
      <c r="C5400" s="39" t="s">
        <v>6915</v>
      </c>
    </row>
    <row r="5401" spans="3:3" x14ac:dyDescent="0.25">
      <c r="C5401" s="40" t="s">
        <v>6916</v>
      </c>
    </row>
    <row r="5402" spans="3:3" x14ac:dyDescent="0.25">
      <c r="C5402" s="39" t="s">
        <v>6917</v>
      </c>
    </row>
    <row r="5403" spans="3:3" x14ac:dyDescent="0.25">
      <c r="C5403" s="40" t="s">
        <v>6918</v>
      </c>
    </row>
    <row r="5404" spans="3:3" x14ac:dyDescent="0.25">
      <c r="C5404" s="39" t="s">
        <v>6919</v>
      </c>
    </row>
    <row r="5405" spans="3:3" x14ac:dyDescent="0.25">
      <c r="C5405" s="40" t="s">
        <v>6920</v>
      </c>
    </row>
    <row r="5406" spans="3:3" x14ac:dyDescent="0.25">
      <c r="C5406" s="39" t="s">
        <v>6921</v>
      </c>
    </row>
    <row r="5407" spans="3:3" x14ac:dyDescent="0.25">
      <c r="C5407" s="40" t="s">
        <v>6922</v>
      </c>
    </row>
    <row r="5408" spans="3:3" x14ac:dyDescent="0.25">
      <c r="C5408" s="39" t="s">
        <v>6923</v>
      </c>
    </row>
    <row r="5409" spans="3:3" x14ac:dyDescent="0.25">
      <c r="C5409" s="40" t="s">
        <v>6924</v>
      </c>
    </row>
    <row r="5410" spans="3:3" x14ac:dyDescent="0.25">
      <c r="C5410" s="39" t="s">
        <v>6925</v>
      </c>
    </row>
    <row r="5411" spans="3:3" x14ac:dyDescent="0.25">
      <c r="C5411" s="40" t="s">
        <v>6926</v>
      </c>
    </row>
    <row r="5412" spans="3:3" x14ac:dyDescent="0.25">
      <c r="C5412" s="39" t="s">
        <v>6927</v>
      </c>
    </row>
    <row r="5413" spans="3:3" x14ac:dyDescent="0.25">
      <c r="C5413" s="40" t="s">
        <v>6928</v>
      </c>
    </row>
    <row r="5414" spans="3:3" x14ac:dyDescent="0.25">
      <c r="C5414" s="39" t="s">
        <v>6929</v>
      </c>
    </row>
    <row r="5415" spans="3:3" x14ac:dyDescent="0.25">
      <c r="C5415" s="40" t="s">
        <v>6930</v>
      </c>
    </row>
    <row r="5416" spans="3:3" x14ac:dyDescent="0.25">
      <c r="C5416" s="39" t="s">
        <v>6931</v>
      </c>
    </row>
    <row r="5417" spans="3:3" x14ac:dyDescent="0.25">
      <c r="C5417" s="40" t="s">
        <v>6932</v>
      </c>
    </row>
    <row r="5418" spans="3:3" x14ac:dyDescent="0.25">
      <c r="C5418" s="39" t="s">
        <v>6933</v>
      </c>
    </row>
    <row r="5419" spans="3:3" x14ac:dyDescent="0.25">
      <c r="C5419" s="40" t="s">
        <v>6934</v>
      </c>
    </row>
    <row r="5420" spans="3:3" x14ac:dyDescent="0.25">
      <c r="C5420" s="39" t="s">
        <v>6935</v>
      </c>
    </row>
    <row r="5421" spans="3:3" x14ac:dyDescent="0.25">
      <c r="C5421" s="40" t="s">
        <v>6936</v>
      </c>
    </row>
    <row r="5422" spans="3:3" x14ac:dyDescent="0.25">
      <c r="C5422" s="39" t="s">
        <v>6937</v>
      </c>
    </row>
    <row r="5423" spans="3:3" x14ac:dyDescent="0.25">
      <c r="C5423" s="40" t="s">
        <v>6938</v>
      </c>
    </row>
    <row r="5424" spans="3:3" x14ac:dyDescent="0.25">
      <c r="C5424" s="39" t="s">
        <v>6939</v>
      </c>
    </row>
    <row r="5425" spans="3:3" x14ac:dyDescent="0.25">
      <c r="C5425" s="40" t="s">
        <v>6940</v>
      </c>
    </row>
    <row r="5426" spans="3:3" x14ac:dyDescent="0.25">
      <c r="C5426" s="39" t="s">
        <v>6941</v>
      </c>
    </row>
    <row r="5427" spans="3:3" x14ac:dyDescent="0.25">
      <c r="C5427" s="40" t="s">
        <v>6942</v>
      </c>
    </row>
    <row r="5428" spans="3:3" x14ac:dyDescent="0.25">
      <c r="C5428" s="39" t="s">
        <v>6943</v>
      </c>
    </row>
    <row r="5429" spans="3:3" x14ac:dyDescent="0.25">
      <c r="C5429" s="40" t="s">
        <v>6944</v>
      </c>
    </row>
    <row r="5430" spans="3:3" x14ac:dyDescent="0.25">
      <c r="C5430" s="39" t="s">
        <v>6945</v>
      </c>
    </row>
    <row r="5431" spans="3:3" x14ac:dyDescent="0.25">
      <c r="C5431" s="40" t="s">
        <v>6946</v>
      </c>
    </row>
    <row r="5432" spans="3:3" x14ac:dyDescent="0.25">
      <c r="C5432" s="39" t="s">
        <v>6947</v>
      </c>
    </row>
    <row r="5433" spans="3:3" x14ac:dyDescent="0.25">
      <c r="C5433" s="40" t="s">
        <v>6948</v>
      </c>
    </row>
    <row r="5434" spans="3:3" x14ac:dyDescent="0.25">
      <c r="C5434" s="39" t="s">
        <v>6949</v>
      </c>
    </row>
    <row r="5435" spans="3:3" x14ac:dyDescent="0.25">
      <c r="C5435" s="40" t="s">
        <v>6950</v>
      </c>
    </row>
    <row r="5436" spans="3:3" x14ac:dyDescent="0.25">
      <c r="C5436" s="39" t="s">
        <v>6951</v>
      </c>
    </row>
    <row r="5437" spans="3:3" x14ac:dyDescent="0.25">
      <c r="C5437" s="40" t="s">
        <v>6952</v>
      </c>
    </row>
    <row r="5438" spans="3:3" x14ac:dyDescent="0.25">
      <c r="C5438" s="39" t="s">
        <v>6953</v>
      </c>
    </row>
    <row r="5439" spans="3:3" x14ac:dyDescent="0.25">
      <c r="C5439" s="40" t="s">
        <v>6954</v>
      </c>
    </row>
    <row r="5440" spans="3:3" x14ac:dyDescent="0.25">
      <c r="C5440" s="39" t="s">
        <v>6955</v>
      </c>
    </row>
    <row r="5441" spans="3:3" x14ac:dyDescent="0.25">
      <c r="C5441" s="40" t="s">
        <v>6956</v>
      </c>
    </row>
    <row r="5442" spans="3:3" x14ac:dyDescent="0.25">
      <c r="C5442" s="39" t="s">
        <v>6957</v>
      </c>
    </row>
    <row r="5443" spans="3:3" x14ac:dyDescent="0.25">
      <c r="C5443" s="40" t="s">
        <v>6958</v>
      </c>
    </row>
    <row r="5444" spans="3:3" x14ac:dyDescent="0.25">
      <c r="C5444" s="39" t="s">
        <v>6959</v>
      </c>
    </row>
    <row r="5445" spans="3:3" x14ac:dyDescent="0.25">
      <c r="C5445" s="40" t="s">
        <v>6960</v>
      </c>
    </row>
    <row r="5446" spans="3:3" x14ac:dyDescent="0.25">
      <c r="C5446" s="39" t="s">
        <v>6961</v>
      </c>
    </row>
    <row r="5447" spans="3:3" x14ac:dyDescent="0.25">
      <c r="C5447" s="40" t="s">
        <v>6962</v>
      </c>
    </row>
    <row r="5448" spans="3:3" x14ac:dyDescent="0.25">
      <c r="C5448" s="39" t="s">
        <v>6963</v>
      </c>
    </row>
    <row r="5449" spans="3:3" x14ac:dyDescent="0.25">
      <c r="C5449" s="40" t="s">
        <v>6964</v>
      </c>
    </row>
    <row r="5450" spans="3:3" x14ac:dyDescent="0.25">
      <c r="C5450" s="39" t="s">
        <v>6965</v>
      </c>
    </row>
    <row r="5451" spans="3:3" x14ac:dyDescent="0.25">
      <c r="C5451" s="40" t="s">
        <v>6966</v>
      </c>
    </row>
    <row r="5452" spans="3:3" x14ac:dyDescent="0.25">
      <c r="C5452" s="39" t="s">
        <v>6967</v>
      </c>
    </row>
    <row r="5453" spans="3:3" x14ac:dyDescent="0.25">
      <c r="C5453" s="40" t="s">
        <v>6968</v>
      </c>
    </row>
    <row r="5454" spans="3:3" x14ac:dyDescent="0.25">
      <c r="C5454" s="39" t="s">
        <v>6969</v>
      </c>
    </row>
    <row r="5455" spans="3:3" x14ac:dyDescent="0.25">
      <c r="C5455" s="40" t="s">
        <v>6970</v>
      </c>
    </row>
    <row r="5456" spans="3:3" x14ac:dyDescent="0.25">
      <c r="C5456" s="39" t="s">
        <v>6971</v>
      </c>
    </row>
    <row r="5457" spans="3:3" x14ac:dyDescent="0.25">
      <c r="C5457" s="40" t="s">
        <v>6972</v>
      </c>
    </row>
    <row r="5458" spans="3:3" x14ac:dyDescent="0.25">
      <c r="C5458" s="39" t="s">
        <v>6973</v>
      </c>
    </row>
    <row r="5459" spans="3:3" x14ac:dyDescent="0.25">
      <c r="C5459" s="40" t="s">
        <v>6974</v>
      </c>
    </row>
    <row r="5460" spans="3:3" x14ac:dyDescent="0.25">
      <c r="C5460" s="39" t="s">
        <v>6975</v>
      </c>
    </row>
    <row r="5461" spans="3:3" x14ac:dyDescent="0.25">
      <c r="C5461" s="40" t="s">
        <v>6976</v>
      </c>
    </row>
    <row r="5462" spans="3:3" x14ac:dyDescent="0.25">
      <c r="C5462" s="39" t="s">
        <v>6977</v>
      </c>
    </row>
    <row r="5463" spans="3:3" x14ac:dyDescent="0.25">
      <c r="C5463" s="40" t="s">
        <v>6978</v>
      </c>
    </row>
    <row r="5464" spans="3:3" x14ac:dyDescent="0.25">
      <c r="C5464" s="39" t="s">
        <v>6979</v>
      </c>
    </row>
    <row r="5465" spans="3:3" x14ac:dyDescent="0.25">
      <c r="C5465" s="40" t="s">
        <v>6980</v>
      </c>
    </row>
    <row r="5466" spans="3:3" x14ac:dyDescent="0.25">
      <c r="C5466" s="39" t="s">
        <v>6981</v>
      </c>
    </row>
    <row r="5467" spans="3:3" x14ac:dyDescent="0.25">
      <c r="C5467" s="40" t="s">
        <v>6982</v>
      </c>
    </row>
    <row r="5468" spans="3:3" x14ac:dyDescent="0.25">
      <c r="C5468" s="39" t="s">
        <v>6983</v>
      </c>
    </row>
    <row r="5469" spans="3:3" x14ac:dyDescent="0.25">
      <c r="C5469" s="40" t="s">
        <v>6984</v>
      </c>
    </row>
    <row r="5470" spans="3:3" x14ac:dyDescent="0.25">
      <c r="C5470" s="39" t="s">
        <v>6985</v>
      </c>
    </row>
    <row r="5471" spans="3:3" x14ac:dyDescent="0.25">
      <c r="C5471" s="40" t="s">
        <v>6986</v>
      </c>
    </row>
    <row r="5472" spans="3:3" x14ac:dyDescent="0.25">
      <c r="C5472" s="39" t="s">
        <v>6987</v>
      </c>
    </row>
    <row r="5473" spans="3:3" x14ac:dyDescent="0.25">
      <c r="C5473" s="40" t="s">
        <v>6988</v>
      </c>
    </row>
    <row r="5474" spans="3:3" x14ac:dyDescent="0.25">
      <c r="C5474" s="39" t="s">
        <v>6989</v>
      </c>
    </row>
    <row r="5475" spans="3:3" x14ac:dyDescent="0.25">
      <c r="C5475" s="40" t="s">
        <v>6990</v>
      </c>
    </row>
    <row r="5476" spans="3:3" x14ac:dyDescent="0.25">
      <c r="C5476" s="39" t="s">
        <v>6991</v>
      </c>
    </row>
    <row r="5477" spans="3:3" x14ac:dyDescent="0.25">
      <c r="C5477" s="40" t="s">
        <v>6992</v>
      </c>
    </row>
    <row r="5478" spans="3:3" x14ac:dyDescent="0.25">
      <c r="C5478" s="39" t="s">
        <v>6993</v>
      </c>
    </row>
    <row r="5479" spans="3:3" x14ac:dyDescent="0.25">
      <c r="C5479" s="40" t="s">
        <v>6994</v>
      </c>
    </row>
    <row r="5480" spans="3:3" x14ac:dyDescent="0.25">
      <c r="C5480" s="39" t="s">
        <v>6995</v>
      </c>
    </row>
    <row r="5481" spans="3:3" x14ac:dyDescent="0.25">
      <c r="C5481" s="40" t="s">
        <v>6996</v>
      </c>
    </row>
    <row r="5482" spans="3:3" x14ac:dyDescent="0.25">
      <c r="C5482" s="39" t="s">
        <v>6997</v>
      </c>
    </row>
    <row r="5483" spans="3:3" x14ac:dyDescent="0.25">
      <c r="C5483" s="40" t="s">
        <v>6998</v>
      </c>
    </row>
    <row r="5484" spans="3:3" x14ac:dyDescent="0.25">
      <c r="C5484" s="39" t="s">
        <v>6999</v>
      </c>
    </row>
    <row r="5485" spans="3:3" x14ac:dyDescent="0.25">
      <c r="C5485" s="40" t="s">
        <v>7000</v>
      </c>
    </row>
    <row r="5486" spans="3:3" x14ac:dyDescent="0.25">
      <c r="C5486" s="39" t="s">
        <v>7001</v>
      </c>
    </row>
    <row r="5487" spans="3:3" x14ac:dyDescent="0.25">
      <c r="C5487" s="40" t="s">
        <v>7002</v>
      </c>
    </row>
    <row r="5488" spans="3:3" x14ac:dyDescent="0.25">
      <c r="C5488" s="39" t="s">
        <v>7003</v>
      </c>
    </row>
    <row r="5489" spans="3:3" x14ac:dyDescent="0.25">
      <c r="C5489" s="40" t="s">
        <v>7004</v>
      </c>
    </row>
    <row r="5490" spans="3:3" x14ac:dyDescent="0.25">
      <c r="C5490" s="39" t="s">
        <v>7005</v>
      </c>
    </row>
    <row r="5491" spans="3:3" x14ac:dyDescent="0.25">
      <c r="C5491" s="40" t="s">
        <v>7006</v>
      </c>
    </row>
    <row r="5492" spans="3:3" x14ac:dyDescent="0.25">
      <c r="C5492" s="39" t="s">
        <v>7007</v>
      </c>
    </row>
    <row r="5493" spans="3:3" x14ac:dyDescent="0.25">
      <c r="C5493" s="40" t="s">
        <v>7008</v>
      </c>
    </row>
    <row r="5494" spans="3:3" x14ac:dyDescent="0.25">
      <c r="C5494" s="39" t="s">
        <v>7009</v>
      </c>
    </row>
    <row r="5495" spans="3:3" x14ac:dyDescent="0.25">
      <c r="C5495" s="40" t="s">
        <v>7010</v>
      </c>
    </row>
    <row r="5496" spans="3:3" x14ac:dyDescent="0.25">
      <c r="C5496" s="39" t="s">
        <v>7011</v>
      </c>
    </row>
    <row r="5497" spans="3:3" x14ac:dyDescent="0.25">
      <c r="C5497" s="40" t="s">
        <v>7012</v>
      </c>
    </row>
    <row r="5498" spans="3:3" x14ac:dyDescent="0.25">
      <c r="C5498" s="39" t="s">
        <v>7013</v>
      </c>
    </row>
    <row r="5499" spans="3:3" x14ac:dyDescent="0.25">
      <c r="C5499" s="40" t="s">
        <v>7014</v>
      </c>
    </row>
    <row r="5500" spans="3:3" x14ac:dyDescent="0.25">
      <c r="C5500" s="39" t="s">
        <v>7015</v>
      </c>
    </row>
    <row r="5501" spans="3:3" x14ac:dyDescent="0.25">
      <c r="C5501" s="40" t="s">
        <v>7016</v>
      </c>
    </row>
    <row r="5502" spans="3:3" x14ac:dyDescent="0.25">
      <c r="C5502" s="39" t="s">
        <v>7017</v>
      </c>
    </row>
    <row r="5503" spans="3:3" x14ac:dyDescent="0.25">
      <c r="C5503" s="40" t="s">
        <v>7018</v>
      </c>
    </row>
    <row r="5504" spans="3:3" x14ac:dyDescent="0.25">
      <c r="C5504" s="39" t="s">
        <v>7019</v>
      </c>
    </row>
    <row r="5505" spans="3:3" x14ac:dyDescent="0.25">
      <c r="C5505" s="40" t="s">
        <v>7020</v>
      </c>
    </row>
    <row r="5506" spans="3:3" x14ac:dyDescent="0.25">
      <c r="C5506" s="39" t="s">
        <v>7021</v>
      </c>
    </row>
    <row r="5507" spans="3:3" x14ac:dyDescent="0.25">
      <c r="C5507" s="40" t="s">
        <v>7022</v>
      </c>
    </row>
    <row r="5508" spans="3:3" x14ac:dyDescent="0.25">
      <c r="C5508" s="39" t="s">
        <v>7023</v>
      </c>
    </row>
    <row r="5509" spans="3:3" x14ac:dyDescent="0.25">
      <c r="C5509" s="40" t="s">
        <v>7024</v>
      </c>
    </row>
    <row r="5510" spans="3:3" x14ac:dyDescent="0.25">
      <c r="C5510" s="39" t="s">
        <v>7025</v>
      </c>
    </row>
    <row r="5511" spans="3:3" x14ac:dyDescent="0.25">
      <c r="C5511" s="40" t="s">
        <v>7026</v>
      </c>
    </row>
    <row r="5512" spans="3:3" x14ac:dyDescent="0.25">
      <c r="C5512" s="39" t="s">
        <v>7027</v>
      </c>
    </row>
    <row r="5513" spans="3:3" x14ac:dyDescent="0.25">
      <c r="C5513" s="40" t="s">
        <v>7028</v>
      </c>
    </row>
    <row r="5514" spans="3:3" x14ac:dyDescent="0.25">
      <c r="C5514" s="39" t="s">
        <v>7029</v>
      </c>
    </row>
    <row r="5515" spans="3:3" x14ac:dyDescent="0.25">
      <c r="C5515" s="40" t="s">
        <v>7030</v>
      </c>
    </row>
    <row r="5516" spans="3:3" x14ac:dyDescent="0.25">
      <c r="C5516" s="39" t="s">
        <v>7031</v>
      </c>
    </row>
    <row r="5517" spans="3:3" x14ac:dyDescent="0.25">
      <c r="C5517" s="40" t="s">
        <v>7032</v>
      </c>
    </row>
    <row r="5518" spans="3:3" x14ac:dyDescent="0.25">
      <c r="C5518" s="39" t="s">
        <v>7033</v>
      </c>
    </row>
    <row r="5519" spans="3:3" x14ac:dyDescent="0.25">
      <c r="C5519" s="40" t="s">
        <v>7034</v>
      </c>
    </row>
    <row r="5520" spans="3:3" x14ac:dyDescent="0.25">
      <c r="C5520" s="39" t="s">
        <v>7035</v>
      </c>
    </row>
    <row r="5521" spans="3:3" x14ac:dyDescent="0.25">
      <c r="C5521" s="40" t="s">
        <v>7036</v>
      </c>
    </row>
    <row r="5522" spans="3:3" x14ac:dyDescent="0.25">
      <c r="C5522" s="39" t="s">
        <v>7037</v>
      </c>
    </row>
    <row r="5523" spans="3:3" x14ac:dyDescent="0.25">
      <c r="C5523" s="40" t="s">
        <v>7038</v>
      </c>
    </row>
    <row r="5524" spans="3:3" x14ac:dyDescent="0.25">
      <c r="C5524" s="39" t="s">
        <v>7039</v>
      </c>
    </row>
    <row r="5525" spans="3:3" x14ac:dyDescent="0.25">
      <c r="C5525" s="40" t="s">
        <v>7040</v>
      </c>
    </row>
    <row r="5526" spans="3:3" x14ac:dyDescent="0.25">
      <c r="C5526" s="39" t="s">
        <v>7041</v>
      </c>
    </row>
    <row r="5527" spans="3:3" x14ac:dyDescent="0.25">
      <c r="C5527" s="40" t="s">
        <v>7042</v>
      </c>
    </row>
    <row r="5528" spans="3:3" x14ac:dyDescent="0.25">
      <c r="C5528" s="39" t="s">
        <v>7043</v>
      </c>
    </row>
    <row r="5529" spans="3:3" x14ac:dyDescent="0.25">
      <c r="C5529" s="40" t="s">
        <v>7044</v>
      </c>
    </row>
    <row r="5530" spans="3:3" x14ac:dyDescent="0.25">
      <c r="C5530" s="39" t="s">
        <v>7045</v>
      </c>
    </row>
    <row r="5531" spans="3:3" x14ac:dyDescent="0.25">
      <c r="C5531" s="40" t="s">
        <v>7046</v>
      </c>
    </row>
    <row r="5532" spans="3:3" x14ac:dyDescent="0.25">
      <c r="C5532" s="39" t="s">
        <v>7047</v>
      </c>
    </row>
    <row r="5533" spans="3:3" x14ac:dyDescent="0.25">
      <c r="C5533" s="40" t="s">
        <v>7048</v>
      </c>
    </row>
    <row r="5534" spans="3:3" x14ac:dyDescent="0.25">
      <c r="C5534" s="39" t="s">
        <v>7049</v>
      </c>
    </row>
    <row r="5535" spans="3:3" x14ac:dyDescent="0.25">
      <c r="C5535" s="40" t="s">
        <v>7050</v>
      </c>
    </row>
    <row r="5536" spans="3:3" x14ac:dyDescent="0.25">
      <c r="C5536" s="39" t="s">
        <v>7051</v>
      </c>
    </row>
    <row r="5537" spans="3:3" x14ac:dyDescent="0.25">
      <c r="C5537" s="40" t="s">
        <v>7052</v>
      </c>
    </row>
    <row r="5538" spans="3:3" x14ac:dyDescent="0.25">
      <c r="C5538" s="39" t="s">
        <v>7053</v>
      </c>
    </row>
    <row r="5539" spans="3:3" x14ac:dyDescent="0.25">
      <c r="C5539" s="40" t="s">
        <v>7054</v>
      </c>
    </row>
    <row r="5540" spans="3:3" x14ac:dyDescent="0.25">
      <c r="C5540" s="39" t="s">
        <v>7055</v>
      </c>
    </row>
    <row r="5541" spans="3:3" x14ac:dyDescent="0.25">
      <c r="C5541" s="40" t="s">
        <v>7056</v>
      </c>
    </row>
    <row r="5542" spans="3:3" x14ac:dyDescent="0.25">
      <c r="C5542" s="39" t="s">
        <v>7057</v>
      </c>
    </row>
    <row r="5543" spans="3:3" x14ac:dyDescent="0.25">
      <c r="C5543" s="40" t="s">
        <v>7058</v>
      </c>
    </row>
    <row r="5544" spans="3:3" x14ac:dyDescent="0.25">
      <c r="C5544" s="39" t="s">
        <v>7059</v>
      </c>
    </row>
    <row r="5545" spans="3:3" x14ac:dyDescent="0.25">
      <c r="C5545" s="40" t="s">
        <v>7060</v>
      </c>
    </row>
    <row r="5546" spans="3:3" x14ac:dyDescent="0.25">
      <c r="C5546" s="39" t="s">
        <v>7061</v>
      </c>
    </row>
    <row r="5547" spans="3:3" x14ac:dyDescent="0.25">
      <c r="C5547" s="40" t="s">
        <v>7062</v>
      </c>
    </row>
    <row r="5548" spans="3:3" x14ac:dyDescent="0.25">
      <c r="C5548" s="39" t="s">
        <v>7063</v>
      </c>
    </row>
    <row r="5549" spans="3:3" x14ac:dyDescent="0.25">
      <c r="C5549" s="40" t="s">
        <v>7064</v>
      </c>
    </row>
    <row r="5550" spans="3:3" x14ac:dyDescent="0.25">
      <c r="C5550" s="39" t="s">
        <v>7065</v>
      </c>
    </row>
    <row r="5551" spans="3:3" x14ac:dyDescent="0.25">
      <c r="C5551" s="40" t="s">
        <v>7066</v>
      </c>
    </row>
    <row r="5552" spans="3:3" x14ac:dyDescent="0.25">
      <c r="C5552" s="39" t="s">
        <v>7067</v>
      </c>
    </row>
    <row r="5553" spans="3:3" x14ac:dyDescent="0.25">
      <c r="C5553" s="40" t="s">
        <v>7068</v>
      </c>
    </row>
    <row r="5554" spans="3:3" x14ac:dyDescent="0.25">
      <c r="C5554" s="39" t="s">
        <v>7069</v>
      </c>
    </row>
    <row r="5555" spans="3:3" x14ac:dyDescent="0.25">
      <c r="C5555" s="40" t="s">
        <v>7070</v>
      </c>
    </row>
    <row r="5556" spans="3:3" x14ac:dyDescent="0.25">
      <c r="C5556" s="39" t="s">
        <v>7071</v>
      </c>
    </row>
    <row r="5557" spans="3:3" x14ac:dyDescent="0.25">
      <c r="C5557" s="40" t="s">
        <v>7072</v>
      </c>
    </row>
    <row r="5558" spans="3:3" x14ac:dyDescent="0.25">
      <c r="C5558" s="39" t="s">
        <v>7073</v>
      </c>
    </row>
    <row r="5559" spans="3:3" x14ac:dyDescent="0.25">
      <c r="C5559" s="40" t="s">
        <v>7074</v>
      </c>
    </row>
    <row r="5560" spans="3:3" x14ac:dyDescent="0.25">
      <c r="C5560" s="39" t="s">
        <v>7075</v>
      </c>
    </row>
    <row r="5561" spans="3:3" x14ac:dyDescent="0.25">
      <c r="C5561" s="40" t="s">
        <v>7076</v>
      </c>
    </row>
    <row r="5562" spans="3:3" x14ac:dyDescent="0.25">
      <c r="C5562" s="39" t="s">
        <v>7077</v>
      </c>
    </row>
    <row r="5563" spans="3:3" x14ac:dyDescent="0.25">
      <c r="C5563" s="40" t="s">
        <v>7078</v>
      </c>
    </row>
    <row r="5564" spans="3:3" x14ac:dyDescent="0.25">
      <c r="C5564" s="39" t="s">
        <v>7079</v>
      </c>
    </row>
    <row r="5565" spans="3:3" x14ac:dyDescent="0.25">
      <c r="C5565" s="40" t="s">
        <v>7080</v>
      </c>
    </row>
    <row r="5566" spans="3:3" x14ac:dyDescent="0.25">
      <c r="C5566" s="39" t="s">
        <v>7081</v>
      </c>
    </row>
    <row r="5567" spans="3:3" x14ac:dyDescent="0.25">
      <c r="C5567" s="40" t="s">
        <v>7082</v>
      </c>
    </row>
    <row r="5568" spans="3:3" x14ac:dyDescent="0.25">
      <c r="C5568" s="39" t="s">
        <v>7083</v>
      </c>
    </row>
    <row r="5569" spans="3:3" x14ac:dyDescent="0.25">
      <c r="C5569" s="40" t="s">
        <v>7084</v>
      </c>
    </row>
    <row r="5570" spans="3:3" x14ac:dyDescent="0.25">
      <c r="C5570" s="39" t="s">
        <v>7085</v>
      </c>
    </row>
    <row r="5571" spans="3:3" x14ac:dyDescent="0.25">
      <c r="C5571" s="40" t="s">
        <v>7086</v>
      </c>
    </row>
    <row r="5572" spans="3:3" x14ac:dyDescent="0.25">
      <c r="C5572" s="39" t="s">
        <v>7087</v>
      </c>
    </row>
    <row r="5573" spans="3:3" x14ac:dyDescent="0.25">
      <c r="C5573" s="40" t="s">
        <v>7088</v>
      </c>
    </row>
    <row r="5574" spans="3:3" x14ac:dyDescent="0.25">
      <c r="C5574" s="39" t="s">
        <v>7089</v>
      </c>
    </row>
    <row r="5575" spans="3:3" x14ac:dyDescent="0.25">
      <c r="C5575" s="40" t="s">
        <v>7090</v>
      </c>
    </row>
    <row r="5576" spans="3:3" x14ac:dyDescent="0.25">
      <c r="C5576" s="39" t="s">
        <v>7091</v>
      </c>
    </row>
    <row r="5577" spans="3:3" x14ac:dyDescent="0.25">
      <c r="C5577" s="40" t="s">
        <v>7092</v>
      </c>
    </row>
    <row r="5578" spans="3:3" x14ac:dyDescent="0.25">
      <c r="C5578" s="39" t="s">
        <v>7093</v>
      </c>
    </row>
    <row r="5579" spans="3:3" x14ac:dyDescent="0.25">
      <c r="C5579" s="40" t="s">
        <v>7094</v>
      </c>
    </row>
    <row r="5580" spans="3:3" x14ac:dyDescent="0.25">
      <c r="C5580" s="39" t="s">
        <v>7095</v>
      </c>
    </row>
    <row r="5581" spans="3:3" x14ac:dyDescent="0.25">
      <c r="C5581" s="40" t="s">
        <v>7096</v>
      </c>
    </row>
    <row r="5582" spans="3:3" x14ac:dyDescent="0.25">
      <c r="C5582" s="39" t="s">
        <v>7097</v>
      </c>
    </row>
    <row r="5583" spans="3:3" x14ac:dyDescent="0.25">
      <c r="C5583" s="40" t="s">
        <v>7098</v>
      </c>
    </row>
    <row r="5584" spans="3:3" x14ac:dyDescent="0.25">
      <c r="C5584" s="39" t="s">
        <v>7099</v>
      </c>
    </row>
    <row r="5585" spans="3:3" x14ac:dyDescent="0.25">
      <c r="C5585" s="40" t="s">
        <v>7100</v>
      </c>
    </row>
    <row r="5586" spans="3:3" x14ac:dyDescent="0.25">
      <c r="C5586" s="39" t="s">
        <v>7101</v>
      </c>
    </row>
    <row r="5587" spans="3:3" x14ac:dyDescent="0.25">
      <c r="C5587" s="40" t="s">
        <v>7102</v>
      </c>
    </row>
    <row r="5588" spans="3:3" x14ac:dyDescent="0.25">
      <c r="C5588" s="39" t="s">
        <v>7103</v>
      </c>
    </row>
    <row r="5589" spans="3:3" x14ac:dyDescent="0.25">
      <c r="C5589" s="40" t="s">
        <v>7104</v>
      </c>
    </row>
    <row r="5590" spans="3:3" x14ac:dyDescent="0.25">
      <c r="C5590" s="39" t="s">
        <v>7105</v>
      </c>
    </row>
    <row r="5591" spans="3:3" x14ac:dyDescent="0.25">
      <c r="C5591" s="40" t="s">
        <v>7106</v>
      </c>
    </row>
    <row r="5592" spans="3:3" x14ac:dyDescent="0.25">
      <c r="C5592" s="39" t="s">
        <v>7107</v>
      </c>
    </row>
    <row r="5593" spans="3:3" x14ac:dyDescent="0.25">
      <c r="C5593" s="40" t="s">
        <v>7108</v>
      </c>
    </row>
    <row r="5594" spans="3:3" x14ac:dyDescent="0.25">
      <c r="C5594" s="39" t="s">
        <v>7109</v>
      </c>
    </row>
    <row r="5595" spans="3:3" x14ac:dyDescent="0.25">
      <c r="C5595" s="40" t="s">
        <v>7110</v>
      </c>
    </row>
    <row r="5596" spans="3:3" x14ac:dyDescent="0.25">
      <c r="C5596" s="39" t="s">
        <v>7111</v>
      </c>
    </row>
    <row r="5597" spans="3:3" x14ac:dyDescent="0.25">
      <c r="C5597" s="40" t="s">
        <v>7112</v>
      </c>
    </row>
    <row r="5598" spans="3:3" x14ac:dyDescent="0.25">
      <c r="C5598" s="39" t="s">
        <v>7113</v>
      </c>
    </row>
    <row r="5599" spans="3:3" x14ac:dyDescent="0.25">
      <c r="C5599" s="40" t="s">
        <v>7114</v>
      </c>
    </row>
    <row r="5600" spans="3:3" x14ac:dyDescent="0.25">
      <c r="C5600" s="39" t="s">
        <v>7115</v>
      </c>
    </row>
    <row r="5601" spans="3:3" x14ac:dyDescent="0.25">
      <c r="C5601" s="40" t="s">
        <v>7116</v>
      </c>
    </row>
    <row r="5602" spans="3:3" x14ac:dyDescent="0.25">
      <c r="C5602" s="39" t="s">
        <v>7117</v>
      </c>
    </row>
    <row r="5603" spans="3:3" x14ac:dyDescent="0.25">
      <c r="C5603" s="40" t="s">
        <v>7118</v>
      </c>
    </row>
    <row r="5604" spans="3:3" x14ac:dyDescent="0.25">
      <c r="C5604" s="39" t="s">
        <v>7119</v>
      </c>
    </row>
    <row r="5605" spans="3:3" x14ac:dyDescent="0.25">
      <c r="C5605" s="40" t="s">
        <v>7120</v>
      </c>
    </row>
    <row r="5606" spans="3:3" x14ac:dyDescent="0.25">
      <c r="C5606" s="39" t="s">
        <v>7121</v>
      </c>
    </row>
    <row r="5607" spans="3:3" x14ac:dyDescent="0.25">
      <c r="C5607" s="40" t="s">
        <v>7122</v>
      </c>
    </row>
    <row r="5608" spans="3:3" x14ac:dyDescent="0.25">
      <c r="C5608" s="39" t="s">
        <v>7123</v>
      </c>
    </row>
    <row r="5609" spans="3:3" x14ac:dyDescent="0.25">
      <c r="C5609" s="40" t="s">
        <v>7124</v>
      </c>
    </row>
    <row r="5610" spans="3:3" x14ac:dyDescent="0.25">
      <c r="C5610" s="39" t="s">
        <v>7125</v>
      </c>
    </row>
    <row r="5611" spans="3:3" x14ac:dyDescent="0.25">
      <c r="C5611" s="40" t="s">
        <v>7126</v>
      </c>
    </row>
    <row r="5612" spans="3:3" x14ac:dyDescent="0.25">
      <c r="C5612" s="39" t="s">
        <v>7127</v>
      </c>
    </row>
    <row r="5613" spans="3:3" x14ac:dyDescent="0.25">
      <c r="C5613" s="40" t="s">
        <v>7128</v>
      </c>
    </row>
    <row r="5614" spans="3:3" x14ac:dyDescent="0.25">
      <c r="C5614" s="39" t="s">
        <v>7129</v>
      </c>
    </row>
    <row r="5615" spans="3:3" x14ac:dyDescent="0.25">
      <c r="C5615" s="40" t="s">
        <v>7130</v>
      </c>
    </row>
    <row r="5616" spans="3:3" x14ac:dyDescent="0.25">
      <c r="C5616" s="39" t="s">
        <v>7131</v>
      </c>
    </row>
    <row r="5617" spans="3:3" x14ac:dyDescent="0.25">
      <c r="C5617" s="40" t="s">
        <v>7132</v>
      </c>
    </row>
    <row r="5618" spans="3:3" x14ac:dyDescent="0.25">
      <c r="C5618" s="39" t="s">
        <v>7133</v>
      </c>
    </row>
    <row r="5619" spans="3:3" x14ac:dyDescent="0.25">
      <c r="C5619" s="40" t="s">
        <v>7134</v>
      </c>
    </row>
    <row r="5620" spans="3:3" x14ac:dyDescent="0.25">
      <c r="C5620" s="39" t="s">
        <v>7135</v>
      </c>
    </row>
    <row r="5621" spans="3:3" x14ac:dyDescent="0.25">
      <c r="C5621" s="40" t="s">
        <v>7136</v>
      </c>
    </row>
    <row r="5622" spans="3:3" x14ac:dyDescent="0.25">
      <c r="C5622" s="39" t="s">
        <v>7137</v>
      </c>
    </row>
    <row r="5623" spans="3:3" x14ac:dyDescent="0.25">
      <c r="C5623" s="40" t="s">
        <v>7138</v>
      </c>
    </row>
    <row r="5624" spans="3:3" x14ac:dyDescent="0.25">
      <c r="C5624" s="39" t="s">
        <v>7139</v>
      </c>
    </row>
    <row r="5625" spans="3:3" x14ac:dyDescent="0.25">
      <c r="C5625" s="40" t="s">
        <v>7140</v>
      </c>
    </row>
    <row r="5626" spans="3:3" x14ac:dyDescent="0.25">
      <c r="C5626" s="39" t="s">
        <v>7141</v>
      </c>
    </row>
    <row r="5627" spans="3:3" x14ac:dyDescent="0.25">
      <c r="C5627" s="40" t="s">
        <v>7142</v>
      </c>
    </row>
    <row r="5628" spans="3:3" x14ac:dyDescent="0.25">
      <c r="C5628" s="39" t="s">
        <v>7143</v>
      </c>
    </row>
    <row r="5629" spans="3:3" x14ac:dyDescent="0.25">
      <c r="C5629" s="40" t="s">
        <v>7144</v>
      </c>
    </row>
    <row r="5630" spans="3:3" x14ac:dyDescent="0.25">
      <c r="C5630" s="39" t="s">
        <v>7145</v>
      </c>
    </row>
    <row r="5631" spans="3:3" x14ac:dyDescent="0.25">
      <c r="C5631" s="40" t="s">
        <v>7146</v>
      </c>
    </row>
    <row r="5632" spans="3:3" x14ac:dyDescent="0.25">
      <c r="C5632" s="39" t="s">
        <v>7147</v>
      </c>
    </row>
    <row r="5633" spans="3:3" x14ac:dyDescent="0.25">
      <c r="C5633" s="40" t="s">
        <v>7148</v>
      </c>
    </row>
    <row r="5634" spans="3:3" x14ac:dyDescent="0.25">
      <c r="C5634" s="39" t="s">
        <v>7149</v>
      </c>
    </row>
    <row r="5635" spans="3:3" x14ac:dyDescent="0.25">
      <c r="C5635" s="40" t="s">
        <v>7150</v>
      </c>
    </row>
    <row r="5636" spans="3:3" x14ac:dyDescent="0.25">
      <c r="C5636" s="39" t="s">
        <v>7151</v>
      </c>
    </row>
    <row r="5637" spans="3:3" x14ac:dyDescent="0.25">
      <c r="C5637" s="40" t="s">
        <v>7152</v>
      </c>
    </row>
    <row r="5638" spans="3:3" x14ac:dyDescent="0.25">
      <c r="C5638" s="39" t="s">
        <v>7153</v>
      </c>
    </row>
    <row r="5639" spans="3:3" x14ac:dyDescent="0.25">
      <c r="C5639" s="40" t="s">
        <v>7154</v>
      </c>
    </row>
    <row r="5640" spans="3:3" x14ac:dyDescent="0.25">
      <c r="C5640" s="39" t="s">
        <v>7155</v>
      </c>
    </row>
    <row r="5641" spans="3:3" x14ac:dyDescent="0.25">
      <c r="C5641" s="40" t="s">
        <v>7156</v>
      </c>
    </row>
    <row r="5642" spans="3:3" x14ac:dyDescent="0.25">
      <c r="C5642" s="39" t="s">
        <v>7157</v>
      </c>
    </row>
    <row r="5643" spans="3:3" x14ac:dyDescent="0.25">
      <c r="C5643" s="40" t="s">
        <v>7158</v>
      </c>
    </row>
    <row r="5644" spans="3:3" x14ac:dyDescent="0.25">
      <c r="C5644" s="39" t="s">
        <v>7159</v>
      </c>
    </row>
    <row r="5645" spans="3:3" x14ac:dyDescent="0.25">
      <c r="C5645" s="40" t="s">
        <v>7160</v>
      </c>
    </row>
    <row r="5646" spans="3:3" x14ac:dyDescent="0.25">
      <c r="C5646" s="39" t="s">
        <v>7161</v>
      </c>
    </row>
    <row r="5647" spans="3:3" x14ac:dyDescent="0.25">
      <c r="C5647" s="40" t="s">
        <v>7162</v>
      </c>
    </row>
    <row r="5648" spans="3:3" x14ac:dyDescent="0.25">
      <c r="C5648" s="39" t="s">
        <v>7163</v>
      </c>
    </row>
    <row r="5649" spans="3:3" x14ac:dyDescent="0.25">
      <c r="C5649" s="40" t="s">
        <v>7164</v>
      </c>
    </row>
    <row r="5650" spans="3:3" x14ac:dyDescent="0.25">
      <c r="C5650" s="39" t="s">
        <v>7165</v>
      </c>
    </row>
    <row r="5651" spans="3:3" x14ac:dyDescent="0.25">
      <c r="C5651" s="40" t="s">
        <v>7166</v>
      </c>
    </row>
    <row r="5652" spans="3:3" x14ac:dyDescent="0.25">
      <c r="C5652" s="39" t="s">
        <v>7167</v>
      </c>
    </row>
    <row r="5653" spans="3:3" x14ac:dyDescent="0.25">
      <c r="C5653" s="40" t="s">
        <v>7168</v>
      </c>
    </row>
    <row r="5654" spans="3:3" x14ac:dyDescent="0.25">
      <c r="C5654" s="39" t="s">
        <v>7169</v>
      </c>
    </row>
    <row r="5655" spans="3:3" x14ac:dyDescent="0.25">
      <c r="C5655" s="40" t="s">
        <v>7170</v>
      </c>
    </row>
    <row r="5656" spans="3:3" x14ac:dyDescent="0.25">
      <c r="C5656" s="39" t="s">
        <v>7171</v>
      </c>
    </row>
    <row r="5657" spans="3:3" x14ac:dyDescent="0.25">
      <c r="C5657" s="40" t="s">
        <v>7172</v>
      </c>
    </row>
    <row r="5658" spans="3:3" x14ac:dyDescent="0.25">
      <c r="C5658" s="39" t="s">
        <v>7173</v>
      </c>
    </row>
    <row r="5659" spans="3:3" x14ac:dyDescent="0.25">
      <c r="C5659" s="40" t="s">
        <v>7174</v>
      </c>
    </row>
    <row r="5660" spans="3:3" x14ac:dyDescent="0.25">
      <c r="C5660" s="39" t="s">
        <v>7175</v>
      </c>
    </row>
    <row r="5661" spans="3:3" x14ac:dyDescent="0.25">
      <c r="C5661" s="40" t="s">
        <v>7176</v>
      </c>
    </row>
    <row r="5662" spans="3:3" x14ac:dyDescent="0.25">
      <c r="C5662" s="39" t="s">
        <v>7177</v>
      </c>
    </row>
    <row r="5663" spans="3:3" x14ac:dyDescent="0.25">
      <c r="C5663" s="40" t="s">
        <v>7178</v>
      </c>
    </row>
    <row r="5664" spans="3:3" x14ac:dyDescent="0.25">
      <c r="C5664" s="39" t="s">
        <v>7179</v>
      </c>
    </row>
    <row r="5665" spans="3:3" x14ac:dyDescent="0.25">
      <c r="C5665" s="40" t="s">
        <v>7180</v>
      </c>
    </row>
    <row r="5666" spans="3:3" x14ac:dyDescent="0.25">
      <c r="C5666" s="39" t="s">
        <v>7181</v>
      </c>
    </row>
    <row r="5667" spans="3:3" x14ac:dyDescent="0.25">
      <c r="C5667" s="40" t="s">
        <v>7182</v>
      </c>
    </row>
    <row r="5668" spans="3:3" x14ac:dyDescent="0.25">
      <c r="C5668" s="39" t="s">
        <v>7183</v>
      </c>
    </row>
    <row r="5669" spans="3:3" x14ac:dyDescent="0.25">
      <c r="C5669" s="40" t="s">
        <v>7184</v>
      </c>
    </row>
    <row r="5670" spans="3:3" x14ac:dyDescent="0.25">
      <c r="C5670" s="39" t="s">
        <v>7185</v>
      </c>
    </row>
    <row r="5671" spans="3:3" x14ac:dyDescent="0.25">
      <c r="C5671" s="40" t="s">
        <v>7186</v>
      </c>
    </row>
    <row r="5672" spans="3:3" x14ac:dyDescent="0.25">
      <c r="C5672" s="39" t="s">
        <v>7187</v>
      </c>
    </row>
    <row r="5673" spans="3:3" x14ac:dyDescent="0.25">
      <c r="C5673" s="40" t="s">
        <v>7188</v>
      </c>
    </row>
    <row r="5674" spans="3:3" x14ac:dyDescent="0.25">
      <c r="C5674" s="39" t="s">
        <v>7189</v>
      </c>
    </row>
    <row r="5675" spans="3:3" x14ac:dyDescent="0.25">
      <c r="C5675" s="40" t="s">
        <v>7190</v>
      </c>
    </row>
    <row r="5676" spans="3:3" x14ac:dyDescent="0.25">
      <c r="C5676" s="39" t="s">
        <v>7191</v>
      </c>
    </row>
    <row r="5677" spans="3:3" x14ac:dyDescent="0.25">
      <c r="C5677" s="40" t="s">
        <v>7192</v>
      </c>
    </row>
    <row r="5678" spans="3:3" x14ac:dyDescent="0.25">
      <c r="C5678" s="39" t="s">
        <v>7193</v>
      </c>
    </row>
    <row r="5679" spans="3:3" x14ac:dyDescent="0.25">
      <c r="C5679" s="40" t="s">
        <v>7194</v>
      </c>
    </row>
    <row r="5680" spans="3:3" x14ac:dyDescent="0.25">
      <c r="C5680" s="39" t="s">
        <v>7195</v>
      </c>
    </row>
    <row r="5681" spans="3:3" x14ac:dyDescent="0.25">
      <c r="C5681" s="40" t="s">
        <v>7196</v>
      </c>
    </row>
    <row r="5682" spans="3:3" x14ac:dyDescent="0.25">
      <c r="C5682" s="39" t="s">
        <v>7197</v>
      </c>
    </row>
    <row r="5683" spans="3:3" x14ac:dyDescent="0.25">
      <c r="C5683" s="40" t="s">
        <v>7198</v>
      </c>
    </row>
    <row r="5684" spans="3:3" x14ac:dyDescent="0.25">
      <c r="C5684" s="39" t="s">
        <v>7199</v>
      </c>
    </row>
    <row r="5685" spans="3:3" x14ac:dyDescent="0.25">
      <c r="C5685" s="40" t="s">
        <v>7200</v>
      </c>
    </row>
    <row r="5686" spans="3:3" x14ac:dyDescent="0.25">
      <c r="C5686" s="39" t="s">
        <v>7201</v>
      </c>
    </row>
    <row r="5687" spans="3:3" x14ac:dyDescent="0.25">
      <c r="C5687" s="40" t="s">
        <v>7202</v>
      </c>
    </row>
    <row r="5688" spans="3:3" x14ac:dyDescent="0.25">
      <c r="C5688" s="39" t="s">
        <v>7203</v>
      </c>
    </row>
    <row r="5689" spans="3:3" x14ac:dyDescent="0.25">
      <c r="C5689" s="40" t="s">
        <v>7204</v>
      </c>
    </row>
    <row r="5690" spans="3:3" x14ac:dyDescent="0.25">
      <c r="C5690" s="39" t="s">
        <v>7205</v>
      </c>
    </row>
    <row r="5691" spans="3:3" x14ac:dyDescent="0.25">
      <c r="C5691" s="40" t="s">
        <v>7206</v>
      </c>
    </row>
    <row r="5692" spans="3:3" x14ac:dyDescent="0.25">
      <c r="C5692" s="39" t="s">
        <v>7207</v>
      </c>
    </row>
    <row r="5693" spans="3:3" x14ac:dyDescent="0.25">
      <c r="C5693" s="40" t="s">
        <v>7208</v>
      </c>
    </row>
    <row r="5694" spans="3:3" x14ac:dyDescent="0.25">
      <c r="C5694" s="39" t="s">
        <v>7209</v>
      </c>
    </row>
    <row r="5695" spans="3:3" x14ac:dyDescent="0.25">
      <c r="C5695" s="40" t="s">
        <v>7210</v>
      </c>
    </row>
    <row r="5696" spans="3:3" x14ac:dyDescent="0.25">
      <c r="C5696" s="39" t="s">
        <v>7211</v>
      </c>
    </row>
    <row r="5697" spans="3:3" x14ac:dyDescent="0.25">
      <c r="C5697" s="40" t="s">
        <v>7212</v>
      </c>
    </row>
    <row r="5698" spans="3:3" x14ac:dyDescent="0.25">
      <c r="C5698" s="39" t="s">
        <v>7213</v>
      </c>
    </row>
    <row r="5699" spans="3:3" x14ac:dyDescent="0.25">
      <c r="C5699" s="40" t="s">
        <v>7214</v>
      </c>
    </row>
    <row r="5700" spans="3:3" x14ac:dyDescent="0.25">
      <c r="C5700" s="39" t="s">
        <v>7215</v>
      </c>
    </row>
    <row r="5701" spans="3:3" x14ac:dyDescent="0.25">
      <c r="C5701" s="40" t="s">
        <v>7216</v>
      </c>
    </row>
    <row r="5702" spans="3:3" x14ac:dyDescent="0.25">
      <c r="C5702" s="39" t="s">
        <v>7217</v>
      </c>
    </row>
    <row r="5703" spans="3:3" x14ac:dyDescent="0.25">
      <c r="C5703" s="40" t="s">
        <v>7218</v>
      </c>
    </row>
    <row r="5704" spans="3:3" x14ac:dyDescent="0.25">
      <c r="C5704" s="39" t="s">
        <v>7219</v>
      </c>
    </row>
    <row r="5705" spans="3:3" x14ac:dyDescent="0.25">
      <c r="C5705" s="40" t="s">
        <v>7220</v>
      </c>
    </row>
    <row r="5706" spans="3:3" x14ac:dyDescent="0.25">
      <c r="C5706" s="39" t="s">
        <v>7221</v>
      </c>
    </row>
    <row r="5707" spans="3:3" x14ac:dyDescent="0.25">
      <c r="C5707" s="40" t="s">
        <v>7222</v>
      </c>
    </row>
    <row r="5708" spans="3:3" x14ac:dyDescent="0.25">
      <c r="C5708" s="39" t="s">
        <v>7223</v>
      </c>
    </row>
    <row r="5709" spans="3:3" x14ac:dyDescent="0.25">
      <c r="C5709" s="40" t="s">
        <v>7224</v>
      </c>
    </row>
    <row r="5710" spans="3:3" x14ac:dyDescent="0.25">
      <c r="C5710" s="39" t="s">
        <v>7225</v>
      </c>
    </row>
    <row r="5711" spans="3:3" x14ac:dyDescent="0.25">
      <c r="C5711" s="40" t="s">
        <v>7226</v>
      </c>
    </row>
    <row r="5712" spans="3:3" x14ac:dyDescent="0.25">
      <c r="C5712" s="39" t="s">
        <v>7227</v>
      </c>
    </row>
    <row r="5713" spans="3:3" x14ac:dyDescent="0.25">
      <c r="C5713" s="40" t="s">
        <v>7228</v>
      </c>
    </row>
    <row r="5714" spans="3:3" x14ac:dyDescent="0.25">
      <c r="C5714" s="39" t="s">
        <v>7229</v>
      </c>
    </row>
    <row r="5715" spans="3:3" x14ac:dyDescent="0.25">
      <c r="C5715" s="40" t="s">
        <v>7230</v>
      </c>
    </row>
    <row r="5716" spans="3:3" x14ac:dyDescent="0.25">
      <c r="C5716" s="39" t="s">
        <v>7231</v>
      </c>
    </row>
    <row r="5717" spans="3:3" x14ac:dyDescent="0.25">
      <c r="C5717" s="40" t="s">
        <v>7232</v>
      </c>
    </row>
    <row r="5718" spans="3:3" x14ac:dyDescent="0.25">
      <c r="C5718" s="39" t="s">
        <v>7233</v>
      </c>
    </row>
    <row r="5719" spans="3:3" x14ac:dyDescent="0.25">
      <c r="C5719" s="40" t="s">
        <v>7234</v>
      </c>
    </row>
    <row r="5720" spans="3:3" x14ac:dyDescent="0.25">
      <c r="C5720" s="39" t="s">
        <v>7235</v>
      </c>
    </row>
    <row r="5721" spans="3:3" x14ac:dyDescent="0.25">
      <c r="C5721" s="40" t="s">
        <v>7236</v>
      </c>
    </row>
    <row r="5722" spans="3:3" x14ac:dyDescent="0.25">
      <c r="C5722" s="39" t="s">
        <v>7237</v>
      </c>
    </row>
    <row r="5723" spans="3:3" x14ac:dyDescent="0.25">
      <c r="C5723" s="40" t="s">
        <v>7238</v>
      </c>
    </row>
    <row r="5724" spans="3:3" x14ac:dyDescent="0.25">
      <c r="C5724" s="39" t="s">
        <v>7239</v>
      </c>
    </row>
    <row r="5725" spans="3:3" x14ac:dyDescent="0.25">
      <c r="C5725" s="40" t="s">
        <v>7240</v>
      </c>
    </row>
    <row r="5726" spans="3:3" x14ac:dyDescent="0.25">
      <c r="C5726" s="39" t="s">
        <v>7241</v>
      </c>
    </row>
    <row r="5727" spans="3:3" x14ac:dyDescent="0.25">
      <c r="C5727" s="40" t="s">
        <v>7242</v>
      </c>
    </row>
    <row r="5728" spans="3:3" x14ac:dyDescent="0.25">
      <c r="C5728" s="39" t="s">
        <v>7243</v>
      </c>
    </row>
    <row r="5729" spans="3:3" x14ac:dyDescent="0.25">
      <c r="C5729" s="40" t="s">
        <v>7244</v>
      </c>
    </row>
    <row r="5730" spans="3:3" x14ac:dyDescent="0.25">
      <c r="C5730" s="39" t="s">
        <v>7245</v>
      </c>
    </row>
    <row r="5731" spans="3:3" x14ac:dyDescent="0.25">
      <c r="C5731" s="40" t="s">
        <v>7246</v>
      </c>
    </row>
    <row r="5732" spans="3:3" x14ac:dyDescent="0.25">
      <c r="C5732" s="39" t="s">
        <v>7247</v>
      </c>
    </row>
    <row r="5733" spans="3:3" x14ac:dyDescent="0.25">
      <c r="C5733" s="40" t="s">
        <v>7248</v>
      </c>
    </row>
    <row r="5734" spans="3:3" x14ac:dyDescent="0.25">
      <c r="C5734" s="39" t="s">
        <v>7249</v>
      </c>
    </row>
    <row r="5735" spans="3:3" x14ac:dyDescent="0.25">
      <c r="C5735" s="40" t="s">
        <v>7250</v>
      </c>
    </row>
    <row r="5736" spans="3:3" x14ac:dyDescent="0.25">
      <c r="C5736" s="39" t="s">
        <v>7251</v>
      </c>
    </row>
    <row r="5737" spans="3:3" x14ac:dyDescent="0.25">
      <c r="C5737" s="40" t="s">
        <v>7252</v>
      </c>
    </row>
    <row r="5738" spans="3:3" x14ac:dyDescent="0.25">
      <c r="C5738" s="39" t="s">
        <v>7253</v>
      </c>
    </row>
    <row r="5739" spans="3:3" x14ac:dyDescent="0.25">
      <c r="C5739" s="40" t="s">
        <v>7254</v>
      </c>
    </row>
    <row r="5740" spans="3:3" x14ac:dyDescent="0.25">
      <c r="C5740" s="39" t="s">
        <v>7255</v>
      </c>
    </row>
    <row r="5741" spans="3:3" x14ac:dyDescent="0.25">
      <c r="C5741" s="40" t="s">
        <v>7256</v>
      </c>
    </row>
    <row r="5742" spans="3:3" x14ac:dyDescent="0.25">
      <c r="C5742" s="39" t="s">
        <v>7257</v>
      </c>
    </row>
    <row r="5743" spans="3:3" x14ac:dyDescent="0.25">
      <c r="C5743" s="40" t="s">
        <v>7258</v>
      </c>
    </row>
    <row r="5744" spans="3:3" x14ac:dyDescent="0.25">
      <c r="C5744" s="39" t="s">
        <v>7259</v>
      </c>
    </row>
    <row r="5745" spans="3:3" x14ac:dyDescent="0.25">
      <c r="C5745" s="40" t="s">
        <v>7260</v>
      </c>
    </row>
    <row r="5746" spans="3:3" x14ac:dyDescent="0.25">
      <c r="C5746" s="39" t="s">
        <v>7261</v>
      </c>
    </row>
    <row r="5747" spans="3:3" x14ac:dyDescent="0.25">
      <c r="C5747" s="40" t="s">
        <v>7262</v>
      </c>
    </row>
    <row r="5748" spans="3:3" x14ac:dyDescent="0.25">
      <c r="C5748" s="39" t="s">
        <v>7263</v>
      </c>
    </row>
    <row r="5749" spans="3:3" x14ac:dyDescent="0.25">
      <c r="C5749" s="40" t="s">
        <v>7264</v>
      </c>
    </row>
    <row r="5750" spans="3:3" x14ac:dyDescent="0.25">
      <c r="C5750" s="39" t="s">
        <v>7265</v>
      </c>
    </row>
    <row r="5751" spans="3:3" x14ac:dyDescent="0.25">
      <c r="C5751" s="40" t="s">
        <v>7266</v>
      </c>
    </row>
    <row r="5752" spans="3:3" x14ac:dyDescent="0.25">
      <c r="C5752" s="39" t="s">
        <v>1918</v>
      </c>
    </row>
    <row r="5753" spans="3:3" x14ac:dyDescent="0.25">
      <c r="C5753" s="40" t="s">
        <v>7267</v>
      </c>
    </row>
    <row r="5754" spans="3:3" x14ac:dyDescent="0.25">
      <c r="C5754" s="39" t="s">
        <v>7268</v>
      </c>
    </row>
    <row r="5755" spans="3:3" x14ac:dyDescent="0.25">
      <c r="C5755" s="40" t="s">
        <v>7269</v>
      </c>
    </row>
    <row r="5756" spans="3:3" x14ac:dyDescent="0.25">
      <c r="C5756" s="39" t="s">
        <v>7270</v>
      </c>
    </row>
    <row r="5757" spans="3:3" x14ac:dyDescent="0.25">
      <c r="C5757" s="40" t="s">
        <v>7271</v>
      </c>
    </row>
    <row r="5758" spans="3:3" x14ac:dyDescent="0.25">
      <c r="C5758" s="39" t="s">
        <v>7272</v>
      </c>
    </row>
    <row r="5759" spans="3:3" x14ac:dyDescent="0.25">
      <c r="C5759" s="40" t="s">
        <v>7273</v>
      </c>
    </row>
    <row r="5760" spans="3:3" x14ac:dyDescent="0.25">
      <c r="C5760" s="39" t="s">
        <v>7274</v>
      </c>
    </row>
    <row r="5761" spans="3:3" x14ac:dyDescent="0.25">
      <c r="C5761" s="40" t="s">
        <v>7275</v>
      </c>
    </row>
    <row r="5762" spans="3:3" x14ac:dyDescent="0.25">
      <c r="C5762" s="39" t="s">
        <v>7276</v>
      </c>
    </row>
    <row r="5763" spans="3:3" x14ac:dyDescent="0.25">
      <c r="C5763" s="40" t="s">
        <v>7277</v>
      </c>
    </row>
    <row r="5764" spans="3:3" x14ac:dyDescent="0.25">
      <c r="C5764" s="39" t="s">
        <v>7278</v>
      </c>
    </row>
    <row r="5765" spans="3:3" x14ac:dyDescent="0.25">
      <c r="C5765" s="40" t="s">
        <v>7279</v>
      </c>
    </row>
    <row r="5766" spans="3:3" x14ac:dyDescent="0.25">
      <c r="C5766" s="39" t="s">
        <v>7280</v>
      </c>
    </row>
    <row r="5767" spans="3:3" x14ac:dyDescent="0.25">
      <c r="C5767" s="40" t="s">
        <v>7281</v>
      </c>
    </row>
    <row r="5768" spans="3:3" x14ac:dyDescent="0.25">
      <c r="C5768" s="39" t="s">
        <v>7282</v>
      </c>
    </row>
    <row r="5769" spans="3:3" x14ac:dyDescent="0.25">
      <c r="C5769" s="40" t="s">
        <v>7283</v>
      </c>
    </row>
    <row r="5770" spans="3:3" x14ac:dyDescent="0.25">
      <c r="C5770" s="39" t="s">
        <v>7284</v>
      </c>
    </row>
    <row r="5771" spans="3:3" x14ac:dyDescent="0.25">
      <c r="C5771" s="40" t="s">
        <v>7285</v>
      </c>
    </row>
    <row r="5772" spans="3:3" x14ac:dyDescent="0.25">
      <c r="C5772" s="39" t="s">
        <v>7286</v>
      </c>
    </row>
    <row r="5773" spans="3:3" x14ac:dyDescent="0.25">
      <c r="C5773" s="40" t="s">
        <v>7287</v>
      </c>
    </row>
    <row r="5774" spans="3:3" x14ac:dyDescent="0.25">
      <c r="C5774" s="39" t="s">
        <v>7288</v>
      </c>
    </row>
    <row r="5775" spans="3:3" x14ac:dyDescent="0.25">
      <c r="C5775" s="40" t="s">
        <v>7289</v>
      </c>
    </row>
    <row r="5776" spans="3:3" x14ac:dyDescent="0.25">
      <c r="C5776" s="39" t="s">
        <v>7290</v>
      </c>
    </row>
    <row r="5777" spans="3:3" x14ac:dyDescent="0.25">
      <c r="C5777" s="40" t="s">
        <v>7291</v>
      </c>
    </row>
    <row r="5778" spans="3:3" x14ac:dyDescent="0.25">
      <c r="C5778" s="39" t="s">
        <v>7292</v>
      </c>
    </row>
    <row r="5779" spans="3:3" x14ac:dyDescent="0.25">
      <c r="C5779" s="40" t="s">
        <v>7293</v>
      </c>
    </row>
    <row r="5780" spans="3:3" x14ac:dyDescent="0.25">
      <c r="C5780" s="39" t="s">
        <v>7294</v>
      </c>
    </row>
    <row r="5781" spans="3:3" x14ac:dyDescent="0.25">
      <c r="C5781" s="40" t="s">
        <v>7295</v>
      </c>
    </row>
    <row r="5782" spans="3:3" x14ac:dyDescent="0.25">
      <c r="C5782" s="39" t="s">
        <v>7296</v>
      </c>
    </row>
    <row r="5783" spans="3:3" x14ac:dyDescent="0.25">
      <c r="C5783" s="40" t="s">
        <v>7297</v>
      </c>
    </row>
    <row r="5784" spans="3:3" x14ac:dyDescent="0.25">
      <c r="C5784" s="39" t="s">
        <v>7298</v>
      </c>
    </row>
    <row r="5785" spans="3:3" x14ac:dyDescent="0.25">
      <c r="C5785" s="40" t="s">
        <v>7299</v>
      </c>
    </row>
    <row r="5786" spans="3:3" x14ac:dyDescent="0.25">
      <c r="C5786" s="39" t="s">
        <v>7300</v>
      </c>
    </row>
    <row r="5787" spans="3:3" x14ac:dyDescent="0.25">
      <c r="C5787" s="40" t="s">
        <v>7301</v>
      </c>
    </row>
    <row r="5788" spans="3:3" x14ac:dyDescent="0.25">
      <c r="C5788" s="39" t="s">
        <v>1922</v>
      </c>
    </row>
    <row r="5789" spans="3:3" x14ac:dyDescent="0.25">
      <c r="C5789" s="40" t="s">
        <v>7302</v>
      </c>
    </row>
    <row r="5790" spans="3:3" x14ac:dyDescent="0.25">
      <c r="C5790" s="39" t="s">
        <v>1924</v>
      </c>
    </row>
    <row r="5791" spans="3:3" x14ac:dyDescent="0.25">
      <c r="C5791" s="40" t="s">
        <v>7303</v>
      </c>
    </row>
    <row r="5792" spans="3:3" x14ac:dyDescent="0.25">
      <c r="C5792" s="39" t="s">
        <v>7304</v>
      </c>
    </row>
    <row r="5793" spans="3:3" x14ac:dyDescent="0.25">
      <c r="C5793" s="40" t="s">
        <v>7305</v>
      </c>
    </row>
    <row r="5794" spans="3:3" x14ac:dyDescent="0.25">
      <c r="C5794" s="39" t="s">
        <v>7306</v>
      </c>
    </row>
    <row r="5795" spans="3:3" x14ac:dyDescent="0.25">
      <c r="C5795" s="40" t="s">
        <v>7307</v>
      </c>
    </row>
    <row r="5796" spans="3:3" x14ac:dyDescent="0.25">
      <c r="C5796" s="39" t="s">
        <v>7308</v>
      </c>
    </row>
    <row r="5797" spans="3:3" x14ac:dyDescent="0.25">
      <c r="C5797" s="40" t="s">
        <v>7309</v>
      </c>
    </row>
    <row r="5798" spans="3:3" x14ac:dyDescent="0.25">
      <c r="C5798" s="39" t="s">
        <v>7310</v>
      </c>
    </row>
    <row r="5799" spans="3:3" x14ac:dyDescent="0.25">
      <c r="C5799" s="40" t="s">
        <v>7311</v>
      </c>
    </row>
    <row r="5800" spans="3:3" x14ac:dyDescent="0.25">
      <c r="C5800" s="39" t="s">
        <v>7312</v>
      </c>
    </row>
    <row r="5801" spans="3:3" x14ac:dyDescent="0.25">
      <c r="C5801" s="40" t="s">
        <v>7313</v>
      </c>
    </row>
    <row r="5802" spans="3:3" x14ac:dyDescent="0.25">
      <c r="C5802" s="39" t="s">
        <v>7314</v>
      </c>
    </row>
    <row r="5803" spans="3:3" x14ac:dyDescent="0.25">
      <c r="C5803" s="40" t="s">
        <v>7315</v>
      </c>
    </row>
    <row r="5804" spans="3:3" x14ac:dyDescent="0.25">
      <c r="C5804" s="39" t="s">
        <v>7316</v>
      </c>
    </row>
    <row r="5805" spans="3:3" x14ac:dyDescent="0.25">
      <c r="C5805" s="40" t="s">
        <v>7317</v>
      </c>
    </row>
    <row r="5806" spans="3:3" x14ac:dyDescent="0.25">
      <c r="C5806" s="39" t="s">
        <v>7318</v>
      </c>
    </row>
    <row r="5807" spans="3:3" x14ac:dyDescent="0.25">
      <c r="C5807" s="40" t="s">
        <v>7319</v>
      </c>
    </row>
    <row r="5808" spans="3:3" x14ac:dyDescent="0.25">
      <c r="C5808" s="39" t="s">
        <v>7320</v>
      </c>
    </row>
    <row r="5809" spans="3:3" x14ac:dyDescent="0.25">
      <c r="C5809" s="40" t="s">
        <v>7321</v>
      </c>
    </row>
    <row r="5810" spans="3:3" x14ac:dyDescent="0.25">
      <c r="C5810" s="39" t="s">
        <v>7322</v>
      </c>
    </row>
    <row r="5811" spans="3:3" x14ac:dyDescent="0.25">
      <c r="C5811" s="40" t="s">
        <v>7323</v>
      </c>
    </row>
    <row r="5812" spans="3:3" x14ac:dyDescent="0.25">
      <c r="C5812" s="39" t="s">
        <v>7324</v>
      </c>
    </row>
    <row r="5813" spans="3:3" x14ac:dyDescent="0.25">
      <c r="C5813" s="40" t="s">
        <v>7325</v>
      </c>
    </row>
    <row r="5814" spans="3:3" x14ac:dyDescent="0.25">
      <c r="C5814" s="39" t="s">
        <v>7326</v>
      </c>
    </row>
    <row r="5815" spans="3:3" x14ac:dyDescent="0.25">
      <c r="C5815" s="40" t="s">
        <v>1934</v>
      </c>
    </row>
    <row r="5816" spans="3:3" x14ac:dyDescent="0.25">
      <c r="C5816" s="39" t="s">
        <v>7327</v>
      </c>
    </row>
    <row r="5817" spans="3:3" x14ac:dyDescent="0.25">
      <c r="C5817" s="40" t="s">
        <v>7328</v>
      </c>
    </row>
    <row r="5818" spans="3:3" x14ac:dyDescent="0.25">
      <c r="C5818" s="39" t="s">
        <v>7329</v>
      </c>
    </row>
    <row r="5819" spans="3:3" x14ac:dyDescent="0.25">
      <c r="C5819" s="40" t="s">
        <v>7330</v>
      </c>
    </row>
    <row r="5820" spans="3:3" x14ac:dyDescent="0.25">
      <c r="C5820" s="39" t="s">
        <v>7331</v>
      </c>
    </row>
    <row r="5821" spans="3:3" x14ac:dyDescent="0.25">
      <c r="C5821" s="40" t="s">
        <v>7332</v>
      </c>
    </row>
    <row r="5822" spans="3:3" x14ac:dyDescent="0.25">
      <c r="C5822" s="39" t="s">
        <v>7333</v>
      </c>
    </row>
    <row r="5823" spans="3:3" x14ac:dyDescent="0.25">
      <c r="C5823" s="40" t="s">
        <v>1936</v>
      </c>
    </row>
    <row r="5824" spans="3:3" x14ac:dyDescent="0.25">
      <c r="C5824" s="39" t="s">
        <v>7334</v>
      </c>
    </row>
    <row r="5825" spans="3:3" x14ac:dyDescent="0.25">
      <c r="C5825" s="40" t="s">
        <v>7335</v>
      </c>
    </row>
    <row r="5826" spans="3:3" x14ac:dyDescent="0.25">
      <c r="C5826" s="39" t="s">
        <v>7336</v>
      </c>
    </row>
    <row r="5827" spans="3:3" x14ac:dyDescent="0.25">
      <c r="C5827" s="40" t="s">
        <v>7337</v>
      </c>
    </row>
    <row r="5828" spans="3:3" x14ac:dyDescent="0.25">
      <c r="C5828" s="39" t="s">
        <v>7338</v>
      </c>
    </row>
    <row r="5829" spans="3:3" x14ac:dyDescent="0.25">
      <c r="C5829" s="40" t="s">
        <v>7339</v>
      </c>
    </row>
    <row r="5830" spans="3:3" x14ac:dyDescent="0.25">
      <c r="C5830" s="39" t="s">
        <v>7340</v>
      </c>
    </row>
    <row r="5831" spans="3:3" x14ac:dyDescent="0.25">
      <c r="C5831" s="40" t="s">
        <v>7341</v>
      </c>
    </row>
    <row r="5832" spans="3:3" x14ac:dyDescent="0.25">
      <c r="C5832" s="39" t="s">
        <v>7342</v>
      </c>
    </row>
    <row r="5833" spans="3:3" x14ac:dyDescent="0.25">
      <c r="C5833" s="40" t="s">
        <v>7343</v>
      </c>
    </row>
    <row r="5834" spans="3:3" x14ac:dyDescent="0.25">
      <c r="C5834" s="39" t="s">
        <v>7344</v>
      </c>
    </row>
    <row r="5835" spans="3:3" x14ac:dyDescent="0.25">
      <c r="C5835" s="40" t="s">
        <v>7345</v>
      </c>
    </row>
    <row r="5836" spans="3:3" x14ac:dyDescent="0.25">
      <c r="C5836" s="39" t="s">
        <v>7346</v>
      </c>
    </row>
    <row r="5837" spans="3:3" x14ac:dyDescent="0.25">
      <c r="C5837" s="40" t="s">
        <v>7347</v>
      </c>
    </row>
    <row r="5838" spans="3:3" x14ac:dyDescent="0.25">
      <c r="C5838" s="39" t="s">
        <v>7348</v>
      </c>
    </row>
    <row r="5839" spans="3:3" x14ac:dyDescent="0.25">
      <c r="C5839" s="40" t="s">
        <v>7349</v>
      </c>
    </row>
    <row r="5840" spans="3:3" x14ac:dyDescent="0.25">
      <c r="C5840" s="39" t="s">
        <v>7350</v>
      </c>
    </row>
    <row r="5841" spans="3:3" x14ac:dyDescent="0.25">
      <c r="C5841" s="40" t="s">
        <v>7351</v>
      </c>
    </row>
    <row r="5842" spans="3:3" x14ac:dyDescent="0.25">
      <c r="C5842" s="39" t="s">
        <v>7352</v>
      </c>
    </row>
    <row r="5843" spans="3:3" x14ac:dyDescent="0.25">
      <c r="C5843" s="40" t="s">
        <v>7353</v>
      </c>
    </row>
    <row r="5844" spans="3:3" x14ac:dyDescent="0.25">
      <c r="C5844" s="39" t="s">
        <v>7354</v>
      </c>
    </row>
    <row r="5845" spans="3:3" x14ac:dyDescent="0.25">
      <c r="C5845" s="40" t="s">
        <v>7355</v>
      </c>
    </row>
    <row r="5846" spans="3:3" x14ac:dyDescent="0.25">
      <c r="C5846" s="39" t="s">
        <v>7356</v>
      </c>
    </row>
    <row r="5847" spans="3:3" x14ac:dyDescent="0.25">
      <c r="C5847" s="40" t="s">
        <v>7357</v>
      </c>
    </row>
    <row r="5848" spans="3:3" x14ac:dyDescent="0.25">
      <c r="C5848" s="39" t="s">
        <v>7358</v>
      </c>
    </row>
    <row r="5849" spans="3:3" x14ac:dyDescent="0.25">
      <c r="C5849" s="40" t="s">
        <v>7359</v>
      </c>
    </row>
    <row r="5850" spans="3:3" x14ac:dyDescent="0.25">
      <c r="C5850" s="39" t="s">
        <v>7360</v>
      </c>
    </row>
    <row r="5851" spans="3:3" x14ac:dyDescent="0.25">
      <c r="C5851" s="40" t="s">
        <v>7361</v>
      </c>
    </row>
    <row r="5852" spans="3:3" x14ac:dyDescent="0.25">
      <c r="C5852" s="39" t="s">
        <v>7362</v>
      </c>
    </row>
    <row r="5853" spans="3:3" x14ac:dyDescent="0.25">
      <c r="C5853" s="40" t="s">
        <v>7363</v>
      </c>
    </row>
    <row r="5854" spans="3:3" x14ac:dyDescent="0.25">
      <c r="C5854" s="39" t="s">
        <v>7364</v>
      </c>
    </row>
    <row r="5855" spans="3:3" x14ac:dyDescent="0.25">
      <c r="C5855" s="40" t="s">
        <v>7365</v>
      </c>
    </row>
    <row r="5856" spans="3:3" x14ac:dyDescent="0.25">
      <c r="C5856" s="39" t="s">
        <v>7366</v>
      </c>
    </row>
    <row r="5857" spans="3:3" x14ac:dyDescent="0.25">
      <c r="C5857" s="40" t="s">
        <v>7367</v>
      </c>
    </row>
    <row r="5858" spans="3:3" x14ac:dyDescent="0.25">
      <c r="C5858" s="39" t="s">
        <v>7368</v>
      </c>
    </row>
    <row r="5859" spans="3:3" x14ac:dyDescent="0.25">
      <c r="C5859" s="40" t="s">
        <v>7369</v>
      </c>
    </row>
    <row r="5860" spans="3:3" x14ac:dyDescent="0.25">
      <c r="C5860" s="39" t="s">
        <v>7370</v>
      </c>
    </row>
    <row r="5861" spans="3:3" x14ac:dyDescent="0.25">
      <c r="C5861" s="40" t="s">
        <v>7371</v>
      </c>
    </row>
    <row r="5862" spans="3:3" x14ac:dyDescent="0.25">
      <c r="C5862" s="39" t="s">
        <v>7372</v>
      </c>
    </row>
    <row r="5863" spans="3:3" x14ac:dyDescent="0.25">
      <c r="C5863" s="40" t="s">
        <v>7373</v>
      </c>
    </row>
    <row r="5864" spans="3:3" x14ac:dyDescent="0.25">
      <c r="C5864" s="39" t="s">
        <v>7374</v>
      </c>
    </row>
    <row r="5865" spans="3:3" x14ac:dyDescent="0.25">
      <c r="C5865" s="40" t="s">
        <v>7375</v>
      </c>
    </row>
    <row r="5866" spans="3:3" x14ac:dyDescent="0.25">
      <c r="C5866" s="39" t="s">
        <v>7376</v>
      </c>
    </row>
    <row r="5867" spans="3:3" x14ac:dyDescent="0.25">
      <c r="C5867" s="40" t="s">
        <v>7377</v>
      </c>
    </row>
    <row r="5868" spans="3:3" x14ac:dyDescent="0.25">
      <c r="C5868" s="39" t="s">
        <v>7378</v>
      </c>
    </row>
    <row r="5869" spans="3:3" x14ac:dyDescent="0.25">
      <c r="C5869" s="40" t="s">
        <v>7379</v>
      </c>
    </row>
    <row r="5870" spans="3:3" x14ac:dyDescent="0.25">
      <c r="C5870" s="39" t="s">
        <v>7380</v>
      </c>
    </row>
    <row r="5871" spans="3:3" x14ac:dyDescent="0.25">
      <c r="C5871" s="40" t="s">
        <v>7381</v>
      </c>
    </row>
    <row r="5872" spans="3:3" x14ac:dyDescent="0.25">
      <c r="C5872" s="39" t="s">
        <v>7382</v>
      </c>
    </row>
    <row r="5873" spans="3:3" x14ac:dyDescent="0.25">
      <c r="C5873" s="40" t="s">
        <v>7383</v>
      </c>
    </row>
    <row r="5874" spans="3:3" x14ac:dyDescent="0.25">
      <c r="C5874" s="39" t="s">
        <v>7384</v>
      </c>
    </row>
    <row r="5875" spans="3:3" x14ac:dyDescent="0.25">
      <c r="C5875" s="40" t="s">
        <v>7385</v>
      </c>
    </row>
    <row r="5876" spans="3:3" x14ac:dyDescent="0.25">
      <c r="C5876" s="39" t="s">
        <v>7386</v>
      </c>
    </row>
    <row r="5877" spans="3:3" x14ac:dyDescent="0.25">
      <c r="C5877" s="40" t="s">
        <v>7387</v>
      </c>
    </row>
    <row r="5878" spans="3:3" x14ac:dyDescent="0.25">
      <c r="C5878" s="39" t="s">
        <v>7388</v>
      </c>
    </row>
    <row r="5879" spans="3:3" x14ac:dyDescent="0.25">
      <c r="C5879" s="40" t="s">
        <v>7389</v>
      </c>
    </row>
    <row r="5880" spans="3:3" x14ac:dyDescent="0.25">
      <c r="C5880" s="39" t="s">
        <v>7390</v>
      </c>
    </row>
    <row r="5881" spans="3:3" x14ac:dyDescent="0.25">
      <c r="C5881" s="40" t="s">
        <v>7391</v>
      </c>
    </row>
    <row r="5882" spans="3:3" x14ac:dyDescent="0.25">
      <c r="C5882" s="39" t="s">
        <v>7392</v>
      </c>
    </row>
    <row r="5883" spans="3:3" x14ac:dyDescent="0.25">
      <c r="C5883" s="40" t="s">
        <v>7393</v>
      </c>
    </row>
    <row r="5884" spans="3:3" x14ac:dyDescent="0.25">
      <c r="C5884" s="39" t="s">
        <v>7394</v>
      </c>
    </row>
    <row r="5885" spans="3:3" x14ac:dyDescent="0.25">
      <c r="C5885" s="40" t="s">
        <v>7395</v>
      </c>
    </row>
    <row r="5886" spans="3:3" x14ac:dyDescent="0.25">
      <c r="C5886" s="39" t="s">
        <v>7396</v>
      </c>
    </row>
    <row r="5887" spans="3:3" x14ac:dyDescent="0.25">
      <c r="C5887" s="40" t="s">
        <v>383</v>
      </c>
    </row>
    <row r="5888" spans="3:3" x14ac:dyDescent="0.25">
      <c r="C5888" s="39" t="s">
        <v>7397</v>
      </c>
    </row>
    <row r="5889" spans="3:3" x14ac:dyDescent="0.25">
      <c r="C5889" s="40" t="s">
        <v>7398</v>
      </c>
    </row>
    <row r="5890" spans="3:3" x14ac:dyDescent="0.25">
      <c r="C5890" s="39" t="s">
        <v>7399</v>
      </c>
    </row>
    <row r="5891" spans="3:3" x14ac:dyDescent="0.25">
      <c r="C5891" s="40" t="s">
        <v>7400</v>
      </c>
    </row>
    <row r="5892" spans="3:3" x14ac:dyDescent="0.25">
      <c r="C5892" s="39" t="s">
        <v>7401</v>
      </c>
    </row>
    <row r="5893" spans="3:3" x14ac:dyDescent="0.25">
      <c r="C5893" s="40" t="s">
        <v>7402</v>
      </c>
    </row>
    <row r="5894" spans="3:3" x14ac:dyDescent="0.25">
      <c r="C5894" s="39" t="s">
        <v>7403</v>
      </c>
    </row>
    <row r="5895" spans="3:3" x14ac:dyDescent="0.25">
      <c r="C5895" s="40" t="s">
        <v>7404</v>
      </c>
    </row>
    <row r="5896" spans="3:3" x14ac:dyDescent="0.25">
      <c r="C5896" s="39" t="s">
        <v>7405</v>
      </c>
    </row>
    <row r="5897" spans="3:3" x14ac:dyDescent="0.25">
      <c r="C5897" s="40" t="s">
        <v>7406</v>
      </c>
    </row>
    <row r="5898" spans="3:3" x14ac:dyDescent="0.25">
      <c r="C5898" s="39" t="s">
        <v>7407</v>
      </c>
    </row>
    <row r="5899" spans="3:3" x14ac:dyDescent="0.25">
      <c r="C5899" s="40" t="s">
        <v>7408</v>
      </c>
    </row>
    <row r="5900" spans="3:3" x14ac:dyDescent="0.25">
      <c r="C5900" s="39" t="s">
        <v>7409</v>
      </c>
    </row>
    <row r="5901" spans="3:3" x14ac:dyDescent="0.25">
      <c r="C5901" s="40" t="s">
        <v>7410</v>
      </c>
    </row>
    <row r="5902" spans="3:3" x14ac:dyDescent="0.25">
      <c r="C5902" s="39" t="s">
        <v>7411</v>
      </c>
    </row>
    <row r="5903" spans="3:3" x14ac:dyDescent="0.25">
      <c r="C5903" s="40" t="s">
        <v>7412</v>
      </c>
    </row>
    <row r="5904" spans="3:3" x14ac:dyDescent="0.25">
      <c r="C5904" s="39" t="s">
        <v>7413</v>
      </c>
    </row>
    <row r="5905" spans="3:3" x14ac:dyDescent="0.25">
      <c r="C5905" s="40" t="s">
        <v>7414</v>
      </c>
    </row>
    <row r="5906" spans="3:3" x14ac:dyDescent="0.25">
      <c r="C5906" s="39" t="s">
        <v>7415</v>
      </c>
    </row>
    <row r="5907" spans="3:3" x14ac:dyDescent="0.25">
      <c r="C5907" s="40" t="s">
        <v>7416</v>
      </c>
    </row>
    <row r="5908" spans="3:3" x14ac:dyDescent="0.25">
      <c r="C5908" s="39" t="s">
        <v>7417</v>
      </c>
    </row>
    <row r="5909" spans="3:3" x14ac:dyDescent="0.25">
      <c r="C5909" s="40" t="s">
        <v>7418</v>
      </c>
    </row>
    <row r="5910" spans="3:3" x14ac:dyDescent="0.25">
      <c r="C5910" s="39" t="s">
        <v>7419</v>
      </c>
    </row>
    <row r="5911" spans="3:3" x14ac:dyDescent="0.25">
      <c r="C5911" s="40" t="s">
        <v>7420</v>
      </c>
    </row>
    <row r="5912" spans="3:3" x14ac:dyDescent="0.25">
      <c r="C5912" s="39" t="s">
        <v>7421</v>
      </c>
    </row>
    <row r="5913" spans="3:3" x14ac:dyDescent="0.25">
      <c r="C5913" s="40" t="s">
        <v>7422</v>
      </c>
    </row>
    <row r="5914" spans="3:3" x14ac:dyDescent="0.25">
      <c r="C5914" s="39" t="s">
        <v>7423</v>
      </c>
    </row>
    <row r="5915" spans="3:3" x14ac:dyDescent="0.25">
      <c r="C5915" s="40" t="s">
        <v>7424</v>
      </c>
    </row>
    <row r="5916" spans="3:3" x14ac:dyDescent="0.25">
      <c r="C5916" s="39" t="s">
        <v>7425</v>
      </c>
    </row>
    <row r="5917" spans="3:3" x14ac:dyDescent="0.25">
      <c r="C5917" s="40" t="s">
        <v>7426</v>
      </c>
    </row>
    <row r="5918" spans="3:3" x14ac:dyDescent="0.25">
      <c r="C5918" s="39" t="s">
        <v>7427</v>
      </c>
    </row>
    <row r="5919" spans="3:3" x14ac:dyDescent="0.25">
      <c r="C5919" s="40" t="s">
        <v>7428</v>
      </c>
    </row>
    <row r="5920" spans="3:3" x14ac:dyDescent="0.25">
      <c r="C5920" s="39" t="s">
        <v>7429</v>
      </c>
    </row>
    <row r="5921" spans="3:3" x14ac:dyDescent="0.25">
      <c r="C5921" s="40" t="s">
        <v>7430</v>
      </c>
    </row>
    <row r="5922" spans="3:3" x14ac:dyDescent="0.25">
      <c r="C5922" s="39" t="s">
        <v>7431</v>
      </c>
    </row>
    <row r="5923" spans="3:3" x14ac:dyDescent="0.25">
      <c r="C5923" s="40" t="s">
        <v>7432</v>
      </c>
    </row>
    <row r="5924" spans="3:3" x14ac:dyDescent="0.25">
      <c r="C5924" s="39" t="s">
        <v>7433</v>
      </c>
    </row>
    <row r="5925" spans="3:3" x14ac:dyDescent="0.25">
      <c r="C5925" s="40" t="s">
        <v>7434</v>
      </c>
    </row>
    <row r="5926" spans="3:3" x14ac:dyDescent="0.25">
      <c r="C5926" s="39" t="s">
        <v>7435</v>
      </c>
    </row>
    <row r="5927" spans="3:3" x14ac:dyDescent="0.25">
      <c r="C5927" s="40" t="s">
        <v>7436</v>
      </c>
    </row>
    <row r="5928" spans="3:3" x14ac:dyDescent="0.25">
      <c r="C5928" s="39" t="s">
        <v>7437</v>
      </c>
    </row>
    <row r="5929" spans="3:3" x14ac:dyDescent="0.25">
      <c r="C5929" s="40" t="s">
        <v>7438</v>
      </c>
    </row>
    <row r="5930" spans="3:3" x14ac:dyDescent="0.25">
      <c r="C5930" s="39" t="s">
        <v>7439</v>
      </c>
    </row>
    <row r="5931" spans="3:3" x14ac:dyDescent="0.25">
      <c r="C5931" s="40" t="s">
        <v>7440</v>
      </c>
    </row>
    <row r="5932" spans="3:3" x14ac:dyDescent="0.25">
      <c r="C5932" s="39" t="s">
        <v>7441</v>
      </c>
    </row>
    <row r="5933" spans="3:3" x14ac:dyDescent="0.25">
      <c r="C5933" s="40" t="s">
        <v>7442</v>
      </c>
    </row>
    <row r="5934" spans="3:3" x14ac:dyDescent="0.25">
      <c r="C5934" s="39" t="s">
        <v>7443</v>
      </c>
    </row>
    <row r="5935" spans="3:3" x14ac:dyDescent="0.25">
      <c r="C5935" s="40" t="s">
        <v>7444</v>
      </c>
    </row>
    <row r="5936" spans="3:3" x14ac:dyDescent="0.25">
      <c r="C5936" s="39" t="s">
        <v>7445</v>
      </c>
    </row>
    <row r="5937" spans="3:3" x14ac:dyDescent="0.25">
      <c r="C5937" s="40" t="s">
        <v>7446</v>
      </c>
    </row>
    <row r="5938" spans="3:3" x14ac:dyDescent="0.25">
      <c r="C5938" s="39" t="s">
        <v>7447</v>
      </c>
    </row>
    <row r="5939" spans="3:3" x14ac:dyDescent="0.25">
      <c r="C5939" s="40" t="s">
        <v>7448</v>
      </c>
    </row>
    <row r="5940" spans="3:3" x14ac:dyDescent="0.25">
      <c r="C5940" s="39" t="s">
        <v>7449</v>
      </c>
    </row>
    <row r="5941" spans="3:3" x14ac:dyDescent="0.25">
      <c r="C5941" s="40" t="s">
        <v>7450</v>
      </c>
    </row>
    <row r="5942" spans="3:3" x14ac:dyDescent="0.25">
      <c r="C5942" s="39" t="s">
        <v>7451</v>
      </c>
    </row>
    <row r="5943" spans="3:3" x14ac:dyDescent="0.25">
      <c r="C5943" s="40" t="s">
        <v>7452</v>
      </c>
    </row>
    <row r="5944" spans="3:3" x14ac:dyDescent="0.25">
      <c r="C5944" s="39" t="s">
        <v>7453</v>
      </c>
    </row>
    <row r="5945" spans="3:3" x14ac:dyDescent="0.25">
      <c r="C5945" s="40" t="s">
        <v>7454</v>
      </c>
    </row>
    <row r="5946" spans="3:3" x14ac:dyDescent="0.25">
      <c r="C5946" s="39" t="s">
        <v>7455</v>
      </c>
    </row>
    <row r="5947" spans="3:3" x14ac:dyDescent="0.25">
      <c r="C5947" s="40" t="s">
        <v>7456</v>
      </c>
    </row>
    <row r="5948" spans="3:3" x14ac:dyDescent="0.25">
      <c r="C5948" s="39" t="s">
        <v>7457</v>
      </c>
    </row>
    <row r="5949" spans="3:3" x14ac:dyDescent="0.25">
      <c r="C5949" s="40" t="s">
        <v>7458</v>
      </c>
    </row>
    <row r="5950" spans="3:3" x14ac:dyDescent="0.25">
      <c r="C5950" s="39" t="s">
        <v>7459</v>
      </c>
    </row>
    <row r="5951" spans="3:3" x14ac:dyDescent="0.25">
      <c r="C5951" s="40" t="s">
        <v>7460</v>
      </c>
    </row>
    <row r="5952" spans="3:3" x14ac:dyDescent="0.25">
      <c r="C5952" s="39" t="s">
        <v>7461</v>
      </c>
    </row>
    <row r="5953" spans="3:3" x14ac:dyDescent="0.25">
      <c r="C5953" s="40" t="s">
        <v>7462</v>
      </c>
    </row>
    <row r="5954" spans="3:3" x14ac:dyDescent="0.25">
      <c r="C5954" s="39" t="s">
        <v>7463</v>
      </c>
    </row>
    <row r="5955" spans="3:3" x14ac:dyDescent="0.25">
      <c r="C5955" s="40" t="s">
        <v>7464</v>
      </c>
    </row>
    <row r="5956" spans="3:3" x14ac:dyDescent="0.25">
      <c r="C5956" s="39" t="s">
        <v>7465</v>
      </c>
    </row>
    <row r="5957" spans="3:3" x14ac:dyDescent="0.25">
      <c r="C5957" s="40" t="s">
        <v>7466</v>
      </c>
    </row>
    <row r="5958" spans="3:3" x14ac:dyDescent="0.25">
      <c r="C5958" s="39" t="s">
        <v>7467</v>
      </c>
    </row>
    <row r="5959" spans="3:3" x14ac:dyDescent="0.25">
      <c r="C5959" s="40" t="s">
        <v>7468</v>
      </c>
    </row>
    <row r="5960" spans="3:3" x14ac:dyDescent="0.25">
      <c r="C5960" s="39" t="s">
        <v>7469</v>
      </c>
    </row>
    <row r="5961" spans="3:3" x14ac:dyDescent="0.25">
      <c r="C5961" s="40" t="s">
        <v>7470</v>
      </c>
    </row>
    <row r="5962" spans="3:3" x14ac:dyDescent="0.25">
      <c r="C5962" s="39" t="s">
        <v>7471</v>
      </c>
    </row>
    <row r="5963" spans="3:3" x14ac:dyDescent="0.25">
      <c r="C5963" s="40" t="s">
        <v>7472</v>
      </c>
    </row>
    <row r="5964" spans="3:3" x14ac:dyDescent="0.25">
      <c r="C5964" s="39" t="s">
        <v>7473</v>
      </c>
    </row>
    <row r="5965" spans="3:3" x14ac:dyDescent="0.25">
      <c r="C5965" s="40" t="s">
        <v>7474</v>
      </c>
    </row>
    <row r="5966" spans="3:3" x14ac:dyDescent="0.25">
      <c r="C5966" s="39" t="s">
        <v>7475</v>
      </c>
    </row>
    <row r="5967" spans="3:3" x14ac:dyDescent="0.25">
      <c r="C5967" s="40" t="s">
        <v>7476</v>
      </c>
    </row>
    <row r="5968" spans="3:3" x14ac:dyDescent="0.25">
      <c r="C5968" s="39" t="s">
        <v>7477</v>
      </c>
    </row>
    <row r="5969" spans="3:3" x14ac:dyDescent="0.25">
      <c r="C5969" s="40" t="s">
        <v>7478</v>
      </c>
    </row>
    <row r="5970" spans="3:3" x14ac:dyDescent="0.25">
      <c r="C5970" s="39" t="s">
        <v>7479</v>
      </c>
    </row>
    <row r="5971" spans="3:3" x14ac:dyDescent="0.25">
      <c r="C5971" s="40" t="s">
        <v>7480</v>
      </c>
    </row>
    <row r="5972" spans="3:3" x14ac:dyDescent="0.25">
      <c r="C5972" s="39" t="s">
        <v>7481</v>
      </c>
    </row>
    <row r="5973" spans="3:3" x14ac:dyDescent="0.25">
      <c r="C5973" s="40" t="s">
        <v>7482</v>
      </c>
    </row>
    <row r="5974" spans="3:3" x14ac:dyDescent="0.25">
      <c r="C5974" s="39" t="s">
        <v>7483</v>
      </c>
    </row>
    <row r="5975" spans="3:3" x14ac:dyDescent="0.25">
      <c r="C5975" s="40" t="s">
        <v>7484</v>
      </c>
    </row>
    <row r="5976" spans="3:3" x14ac:dyDescent="0.25">
      <c r="C5976" s="39" t="s">
        <v>7485</v>
      </c>
    </row>
    <row r="5977" spans="3:3" x14ac:dyDescent="0.25">
      <c r="C5977" s="40" t="s">
        <v>7486</v>
      </c>
    </row>
    <row r="5978" spans="3:3" x14ac:dyDescent="0.25">
      <c r="C5978" s="39" t="s">
        <v>7487</v>
      </c>
    </row>
    <row r="5979" spans="3:3" x14ac:dyDescent="0.25">
      <c r="C5979" s="40" t="s">
        <v>7488</v>
      </c>
    </row>
    <row r="5980" spans="3:3" x14ac:dyDescent="0.25">
      <c r="C5980" s="39" t="s">
        <v>7489</v>
      </c>
    </row>
    <row r="5981" spans="3:3" x14ac:dyDescent="0.25">
      <c r="C5981" s="40" t="s">
        <v>7490</v>
      </c>
    </row>
    <row r="5982" spans="3:3" x14ac:dyDescent="0.25">
      <c r="C5982" s="39" t="s">
        <v>7491</v>
      </c>
    </row>
    <row r="5983" spans="3:3" x14ac:dyDescent="0.25">
      <c r="C5983" s="40" t="s">
        <v>7492</v>
      </c>
    </row>
    <row r="5984" spans="3:3" x14ac:dyDescent="0.25">
      <c r="C5984" s="39" t="s">
        <v>7493</v>
      </c>
    </row>
    <row r="5985" spans="3:3" x14ac:dyDescent="0.25">
      <c r="C5985" s="40" t="s">
        <v>7494</v>
      </c>
    </row>
    <row r="5986" spans="3:3" x14ac:dyDescent="0.25">
      <c r="C5986" s="39" t="s">
        <v>7495</v>
      </c>
    </row>
    <row r="5987" spans="3:3" x14ac:dyDescent="0.25">
      <c r="C5987" s="40" t="s">
        <v>7496</v>
      </c>
    </row>
    <row r="5988" spans="3:3" x14ac:dyDescent="0.25">
      <c r="C5988" s="39" t="s">
        <v>7497</v>
      </c>
    </row>
    <row r="5989" spans="3:3" x14ac:dyDescent="0.25">
      <c r="C5989" s="40" t="s">
        <v>7498</v>
      </c>
    </row>
    <row r="5990" spans="3:3" x14ac:dyDescent="0.25">
      <c r="C5990" s="39" t="s">
        <v>7499</v>
      </c>
    </row>
    <row r="5991" spans="3:3" x14ac:dyDescent="0.25">
      <c r="C5991" s="40" t="s">
        <v>7500</v>
      </c>
    </row>
    <row r="5992" spans="3:3" x14ac:dyDescent="0.25">
      <c r="C5992" s="39" t="s">
        <v>7501</v>
      </c>
    </row>
    <row r="5993" spans="3:3" x14ac:dyDescent="0.25">
      <c r="C5993" s="40" t="s">
        <v>7502</v>
      </c>
    </row>
    <row r="5994" spans="3:3" x14ac:dyDescent="0.25">
      <c r="C5994" s="39" t="s">
        <v>7503</v>
      </c>
    </row>
    <row r="5995" spans="3:3" x14ac:dyDescent="0.25">
      <c r="C5995" s="40" t="s">
        <v>7504</v>
      </c>
    </row>
    <row r="5996" spans="3:3" x14ac:dyDescent="0.25">
      <c r="C5996" s="39" t="s">
        <v>7505</v>
      </c>
    </row>
    <row r="5997" spans="3:3" x14ac:dyDescent="0.25">
      <c r="C5997" s="40" t="s">
        <v>7506</v>
      </c>
    </row>
    <row r="5998" spans="3:3" x14ac:dyDescent="0.25">
      <c r="C5998" s="39" t="s">
        <v>7507</v>
      </c>
    </row>
    <row r="5999" spans="3:3" x14ac:dyDescent="0.25">
      <c r="C5999" s="40" t="s">
        <v>7508</v>
      </c>
    </row>
    <row r="6000" spans="3:3" x14ac:dyDescent="0.25">
      <c r="C6000" s="39" t="s">
        <v>7509</v>
      </c>
    </row>
    <row r="6001" spans="3:3" x14ac:dyDescent="0.25">
      <c r="C6001" s="40" t="s">
        <v>7510</v>
      </c>
    </row>
    <row r="6002" spans="3:3" x14ac:dyDescent="0.25">
      <c r="C6002" s="39" t="s">
        <v>7511</v>
      </c>
    </row>
    <row r="6003" spans="3:3" x14ac:dyDescent="0.25">
      <c r="C6003" s="40" t="s">
        <v>7512</v>
      </c>
    </row>
    <row r="6004" spans="3:3" x14ac:dyDescent="0.25">
      <c r="C6004" s="39" t="s">
        <v>7513</v>
      </c>
    </row>
    <row r="6005" spans="3:3" x14ac:dyDescent="0.25">
      <c r="C6005" s="40" t="s">
        <v>7514</v>
      </c>
    </row>
    <row r="6006" spans="3:3" x14ac:dyDescent="0.25">
      <c r="C6006" s="39" t="s">
        <v>7515</v>
      </c>
    </row>
    <row r="6007" spans="3:3" x14ac:dyDescent="0.25">
      <c r="C6007" s="40" t="s">
        <v>7516</v>
      </c>
    </row>
    <row r="6008" spans="3:3" x14ac:dyDescent="0.25">
      <c r="C6008" s="39" t="s">
        <v>7517</v>
      </c>
    </row>
    <row r="6009" spans="3:3" x14ac:dyDescent="0.25">
      <c r="C6009" s="40" t="s">
        <v>7518</v>
      </c>
    </row>
    <row r="6010" spans="3:3" x14ac:dyDescent="0.25">
      <c r="C6010" s="39" t="s">
        <v>7519</v>
      </c>
    </row>
    <row r="6011" spans="3:3" x14ac:dyDescent="0.25">
      <c r="C6011" s="40" t="s">
        <v>7520</v>
      </c>
    </row>
    <row r="6012" spans="3:3" x14ac:dyDescent="0.25">
      <c r="C6012" s="39" t="s">
        <v>7521</v>
      </c>
    </row>
    <row r="6013" spans="3:3" x14ac:dyDescent="0.25">
      <c r="C6013" s="40" t="s">
        <v>7522</v>
      </c>
    </row>
    <row r="6014" spans="3:3" x14ac:dyDescent="0.25">
      <c r="C6014" s="39" t="s">
        <v>7523</v>
      </c>
    </row>
    <row r="6015" spans="3:3" x14ac:dyDescent="0.25">
      <c r="C6015" s="40" t="s">
        <v>7524</v>
      </c>
    </row>
    <row r="6016" spans="3:3" x14ac:dyDescent="0.25">
      <c r="C6016" s="39" t="s">
        <v>7525</v>
      </c>
    </row>
    <row r="6017" spans="3:3" x14ac:dyDescent="0.25">
      <c r="C6017" s="40" t="s">
        <v>7526</v>
      </c>
    </row>
    <row r="6018" spans="3:3" x14ac:dyDescent="0.25">
      <c r="C6018" s="39" t="s">
        <v>7527</v>
      </c>
    </row>
    <row r="6019" spans="3:3" x14ac:dyDescent="0.25">
      <c r="C6019" s="40" t="s">
        <v>7528</v>
      </c>
    </row>
    <row r="6020" spans="3:3" x14ac:dyDescent="0.25">
      <c r="C6020" s="39" t="s">
        <v>7529</v>
      </c>
    </row>
    <row r="6021" spans="3:3" x14ac:dyDescent="0.25">
      <c r="C6021" s="40" t="s">
        <v>7530</v>
      </c>
    </row>
    <row r="6022" spans="3:3" x14ac:dyDescent="0.25">
      <c r="C6022" s="39" t="s">
        <v>7531</v>
      </c>
    </row>
    <row r="6023" spans="3:3" x14ac:dyDescent="0.25">
      <c r="C6023" s="40" t="s">
        <v>7532</v>
      </c>
    </row>
    <row r="6024" spans="3:3" x14ac:dyDescent="0.25">
      <c r="C6024" s="39" t="s">
        <v>7533</v>
      </c>
    </row>
    <row r="6025" spans="3:3" x14ac:dyDescent="0.25">
      <c r="C6025" s="40" t="s">
        <v>7534</v>
      </c>
    </row>
    <row r="6026" spans="3:3" x14ac:dyDescent="0.25">
      <c r="C6026" s="39" t="s">
        <v>7535</v>
      </c>
    </row>
    <row r="6027" spans="3:3" x14ac:dyDescent="0.25">
      <c r="C6027" s="40" t="s">
        <v>7536</v>
      </c>
    </row>
    <row r="6028" spans="3:3" x14ac:dyDescent="0.25">
      <c r="C6028" s="39" t="s">
        <v>7537</v>
      </c>
    </row>
    <row r="6029" spans="3:3" x14ac:dyDescent="0.25">
      <c r="C6029" s="40" t="s">
        <v>7538</v>
      </c>
    </row>
    <row r="6030" spans="3:3" x14ac:dyDescent="0.25">
      <c r="C6030" s="39" t="s">
        <v>7539</v>
      </c>
    </row>
    <row r="6031" spans="3:3" x14ac:dyDescent="0.25">
      <c r="C6031" s="40" t="s">
        <v>7540</v>
      </c>
    </row>
    <row r="6032" spans="3:3" x14ac:dyDescent="0.25">
      <c r="C6032" s="39" t="s">
        <v>7541</v>
      </c>
    </row>
    <row r="6033" spans="3:3" x14ac:dyDescent="0.25">
      <c r="C6033" s="40" t="s">
        <v>7542</v>
      </c>
    </row>
    <row r="6034" spans="3:3" x14ac:dyDescent="0.25">
      <c r="C6034" s="39" t="s">
        <v>7543</v>
      </c>
    </row>
    <row r="6035" spans="3:3" x14ac:dyDescent="0.25">
      <c r="C6035" s="40" t="s">
        <v>7544</v>
      </c>
    </row>
    <row r="6036" spans="3:3" x14ac:dyDescent="0.25">
      <c r="C6036" s="39" t="s">
        <v>7545</v>
      </c>
    </row>
    <row r="6037" spans="3:3" x14ac:dyDescent="0.25">
      <c r="C6037" s="40" t="s">
        <v>7546</v>
      </c>
    </row>
    <row r="6038" spans="3:3" x14ac:dyDescent="0.25">
      <c r="C6038" s="39" t="s">
        <v>7547</v>
      </c>
    </row>
    <row r="6039" spans="3:3" x14ac:dyDescent="0.25">
      <c r="C6039" s="40" t="s">
        <v>7548</v>
      </c>
    </row>
    <row r="6040" spans="3:3" x14ac:dyDescent="0.25">
      <c r="C6040" s="39" t="s">
        <v>7549</v>
      </c>
    </row>
    <row r="6041" spans="3:3" x14ac:dyDescent="0.25">
      <c r="C6041" s="40" t="s">
        <v>7550</v>
      </c>
    </row>
    <row r="6042" spans="3:3" x14ac:dyDescent="0.25">
      <c r="C6042" s="39" t="s">
        <v>7551</v>
      </c>
    </row>
    <row r="6043" spans="3:3" x14ac:dyDescent="0.25">
      <c r="C6043" s="40" t="s">
        <v>7552</v>
      </c>
    </row>
    <row r="6044" spans="3:3" x14ac:dyDescent="0.25">
      <c r="C6044" s="39" t="s">
        <v>7553</v>
      </c>
    </row>
    <row r="6045" spans="3:3" x14ac:dyDescent="0.25">
      <c r="C6045" s="40" t="s">
        <v>7554</v>
      </c>
    </row>
    <row r="6046" spans="3:3" x14ac:dyDescent="0.25">
      <c r="C6046" s="39" t="s">
        <v>7555</v>
      </c>
    </row>
    <row r="6047" spans="3:3" x14ac:dyDescent="0.25">
      <c r="C6047" s="40" t="s">
        <v>7556</v>
      </c>
    </row>
    <row r="6048" spans="3:3" x14ac:dyDescent="0.25">
      <c r="C6048" s="39" t="s">
        <v>7557</v>
      </c>
    </row>
    <row r="6049" spans="3:3" x14ac:dyDescent="0.25">
      <c r="C6049" s="40" t="s">
        <v>7558</v>
      </c>
    </row>
    <row r="6050" spans="3:3" x14ac:dyDescent="0.25">
      <c r="C6050" s="39" t="s">
        <v>7559</v>
      </c>
    </row>
    <row r="6051" spans="3:3" x14ac:dyDescent="0.25">
      <c r="C6051" s="40" t="s">
        <v>7560</v>
      </c>
    </row>
    <row r="6052" spans="3:3" x14ac:dyDescent="0.25">
      <c r="C6052" s="39" t="s">
        <v>7561</v>
      </c>
    </row>
    <row r="6053" spans="3:3" x14ac:dyDescent="0.25">
      <c r="C6053" s="40" t="s">
        <v>7562</v>
      </c>
    </row>
    <row r="6054" spans="3:3" x14ac:dyDescent="0.25">
      <c r="C6054" s="39" t="s">
        <v>7563</v>
      </c>
    </row>
    <row r="6055" spans="3:3" x14ac:dyDescent="0.25">
      <c r="C6055" s="40" t="s">
        <v>7564</v>
      </c>
    </row>
    <row r="6056" spans="3:3" x14ac:dyDescent="0.25">
      <c r="C6056" s="39" t="s">
        <v>7565</v>
      </c>
    </row>
    <row r="6057" spans="3:3" x14ac:dyDescent="0.25">
      <c r="C6057" s="40" t="s">
        <v>7566</v>
      </c>
    </row>
    <row r="6058" spans="3:3" x14ac:dyDescent="0.25">
      <c r="C6058" s="39" t="s">
        <v>7567</v>
      </c>
    </row>
    <row r="6059" spans="3:3" x14ac:dyDescent="0.25">
      <c r="C6059" s="40" t="s">
        <v>7568</v>
      </c>
    </row>
    <row r="6060" spans="3:3" x14ac:dyDescent="0.25">
      <c r="C6060" s="39" t="s">
        <v>7569</v>
      </c>
    </row>
    <row r="6061" spans="3:3" x14ac:dyDescent="0.25">
      <c r="C6061" s="40" t="s">
        <v>7570</v>
      </c>
    </row>
    <row r="6062" spans="3:3" x14ac:dyDescent="0.25">
      <c r="C6062" s="39" t="s">
        <v>7571</v>
      </c>
    </row>
    <row r="6063" spans="3:3" x14ac:dyDescent="0.25">
      <c r="C6063" s="40" t="s">
        <v>7572</v>
      </c>
    </row>
    <row r="6064" spans="3:3" x14ac:dyDescent="0.25">
      <c r="C6064" s="39" t="s">
        <v>7573</v>
      </c>
    </row>
    <row r="6065" spans="3:3" x14ac:dyDescent="0.25">
      <c r="C6065" s="40" t="s">
        <v>7574</v>
      </c>
    </row>
    <row r="6066" spans="3:3" x14ac:dyDescent="0.25">
      <c r="C6066" s="39" t="s">
        <v>7575</v>
      </c>
    </row>
    <row r="6067" spans="3:3" x14ac:dyDescent="0.25">
      <c r="C6067" s="40" t="s">
        <v>7576</v>
      </c>
    </row>
    <row r="6068" spans="3:3" x14ac:dyDescent="0.25">
      <c r="C6068" s="39" t="s">
        <v>7577</v>
      </c>
    </row>
    <row r="6069" spans="3:3" x14ac:dyDescent="0.25">
      <c r="C6069" s="40" t="s">
        <v>7578</v>
      </c>
    </row>
    <row r="6070" spans="3:3" x14ac:dyDescent="0.25">
      <c r="C6070" s="39" t="s">
        <v>7579</v>
      </c>
    </row>
    <row r="6071" spans="3:3" x14ac:dyDescent="0.25">
      <c r="C6071" s="40" t="s">
        <v>7580</v>
      </c>
    </row>
    <row r="6072" spans="3:3" x14ac:dyDescent="0.25">
      <c r="C6072" s="39" t="s">
        <v>7581</v>
      </c>
    </row>
    <row r="6073" spans="3:3" x14ac:dyDescent="0.25">
      <c r="C6073" s="40" t="s">
        <v>7582</v>
      </c>
    </row>
    <row r="6074" spans="3:3" x14ac:dyDescent="0.25">
      <c r="C6074" s="39" t="s">
        <v>7583</v>
      </c>
    </row>
    <row r="6075" spans="3:3" x14ac:dyDescent="0.25">
      <c r="C6075" s="40" t="s">
        <v>7584</v>
      </c>
    </row>
    <row r="6076" spans="3:3" x14ac:dyDescent="0.25">
      <c r="C6076" s="39" t="s">
        <v>7585</v>
      </c>
    </row>
    <row r="6077" spans="3:3" x14ac:dyDescent="0.25">
      <c r="C6077" s="40" t="s">
        <v>7586</v>
      </c>
    </row>
    <row r="6078" spans="3:3" x14ac:dyDescent="0.25">
      <c r="C6078" s="39" t="s">
        <v>7587</v>
      </c>
    </row>
    <row r="6079" spans="3:3" x14ac:dyDescent="0.25">
      <c r="C6079" s="40" t="s">
        <v>7588</v>
      </c>
    </row>
    <row r="6080" spans="3:3" x14ac:dyDescent="0.25">
      <c r="C6080" s="39" t="s">
        <v>7589</v>
      </c>
    </row>
    <row r="6081" spans="3:3" x14ac:dyDescent="0.25">
      <c r="C6081" s="40" t="s">
        <v>7590</v>
      </c>
    </row>
    <row r="6082" spans="3:3" x14ac:dyDescent="0.25">
      <c r="C6082" s="39" t="s">
        <v>7591</v>
      </c>
    </row>
    <row r="6083" spans="3:3" x14ac:dyDescent="0.25">
      <c r="C6083" s="40" t="s">
        <v>7592</v>
      </c>
    </row>
    <row r="6084" spans="3:3" x14ac:dyDescent="0.25">
      <c r="C6084" s="39" t="s">
        <v>7593</v>
      </c>
    </row>
    <row r="6085" spans="3:3" x14ac:dyDescent="0.25">
      <c r="C6085" s="40" t="s">
        <v>7594</v>
      </c>
    </row>
    <row r="6086" spans="3:3" x14ac:dyDescent="0.25">
      <c r="C6086" s="39" t="s">
        <v>7595</v>
      </c>
    </row>
    <row r="6087" spans="3:3" x14ac:dyDescent="0.25">
      <c r="C6087" s="40" t="s">
        <v>7596</v>
      </c>
    </row>
    <row r="6088" spans="3:3" x14ac:dyDescent="0.25">
      <c r="C6088" s="39" t="s">
        <v>7597</v>
      </c>
    </row>
    <row r="6089" spans="3:3" x14ac:dyDescent="0.25">
      <c r="C6089" s="40" t="s">
        <v>7598</v>
      </c>
    </row>
    <row r="6090" spans="3:3" x14ac:dyDescent="0.25">
      <c r="C6090" s="39" t="s">
        <v>7599</v>
      </c>
    </row>
    <row r="6091" spans="3:3" x14ac:dyDescent="0.25">
      <c r="C6091" s="40" t="s">
        <v>7600</v>
      </c>
    </row>
    <row r="6092" spans="3:3" x14ac:dyDescent="0.25">
      <c r="C6092" s="39" t="s">
        <v>7601</v>
      </c>
    </row>
    <row r="6093" spans="3:3" x14ac:dyDescent="0.25">
      <c r="C6093" s="40" t="s">
        <v>7602</v>
      </c>
    </row>
    <row r="6094" spans="3:3" x14ac:dyDescent="0.25">
      <c r="C6094" s="39" t="s">
        <v>7603</v>
      </c>
    </row>
    <row r="6095" spans="3:3" x14ac:dyDescent="0.25">
      <c r="C6095" s="40" t="s">
        <v>7604</v>
      </c>
    </row>
    <row r="6096" spans="3:3" x14ac:dyDescent="0.25">
      <c r="C6096" s="39" t="s">
        <v>7605</v>
      </c>
    </row>
    <row r="6097" spans="3:3" x14ac:dyDescent="0.25">
      <c r="C6097" s="40" t="s">
        <v>7606</v>
      </c>
    </row>
    <row r="6098" spans="3:3" x14ac:dyDescent="0.25">
      <c r="C6098" s="39" t="s">
        <v>7607</v>
      </c>
    </row>
    <row r="6099" spans="3:3" x14ac:dyDescent="0.25">
      <c r="C6099" s="40" t="s">
        <v>7608</v>
      </c>
    </row>
    <row r="6100" spans="3:3" x14ac:dyDescent="0.25">
      <c r="C6100" s="39" t="s">
        <v>7609</v>
      </c>
    </row>
    <row r="6101" spans="3:3" x14ac:dyDescent="0.25">
      <c r="C6101" s="40" t="s">
        <v>7610</v>
      </c>
    </row>
    <row r="6102" spans="3:3" x14ac:dyDescent="0.25">
      <c r="C6102" s="39" t="s">
        <v>7611</v>
      </c>
    </row>
    <row r="6103" spans="3:3" x14ac:dyDescent="0.25">
      <c r="C6103" s="40" t="s">
        <v>7612</v>
      </c>
    </row>
    <row r="6104" spans="3:3" x14ac:dyDescent="0.25">
      <c r="C6104" s="39" t="s">
        <v>7613</v>
      </c>
    </row>
    <row r="6105" spans="3:3" x14ac:dyDescent="0.25">
      <c r="C6105" s="40" t="s">
        <v>7614</v>
      </c>
    </row>
    <row r="6106" spans="3:3" x14ac:dyDescent="0.25">
      <c r="C6106" s="39" t="s">
        <v>7615</v>
      </c>
    </row>
    <row r="6107" spans="3:3" x14ac:dyDescent="0.25">
      <c r="C6107" s="40" t="s">
        <v>7616</v>
      </c>
    </row>
    <row r="6108" spans="3:3" x14ac:dyDescent="0.25">
      <c r="C6108" s="39" t="s">
        <v>7617</v>
      </c>
    </row>
    <row r="6109" spans="3:3" x14ac:dyDescent="0.25">
      <c r="C6109" s="40" t="s">
        <v>7618</v>
      </c>
    </row>
    <row r="6110" spans="3:3" x14ac:dyDescent="0.25">
      <c r="C6110" s="39" t="s">
        <v>7619</v>
      </c>
    </row>
    <row r="6111" spans="3:3" x14ac:dyDescent="0.25">
      <c r="C6111" s="40" t="s">
        <v>7620</v>
      </c>
    </row>
    <row r="6112" spans="3:3" x14ac:dyDescent="0.25">
      <c r="C6112" s="39" t="s">
        <v>7621</v>
      </c>
    </row>
    <row r="6113" spans="3:3" x14ac:dyDescent="0.25">
      <c r="C6113" s="40" t="s">
        <v>7622</v>
      </c>
    </row>
    <row r="6114" spans="3:3" x14ac:dyDescent="0.25">
      <c r="C6114" s="39" t="s">
        <v>7623</v>
      </c>
    </row>
    <row r="6115" spans="3:3" x14ac:dyDescent="0.25">
      <c r="C6115" s="40" t="s">
        <v>7624</v>
      </c>
    </row>
    <row r="6116" spans="3:3" x14ac:dyDescent="0.25">
      <c r="C6116" s="39" t="s">
        <v>7625</v>
      </c>
    </row>
    <row r="6117" spans="3:3" x14ac:dyDescent="0.25">
      <c r="C6117" s="40" t="s">
        <v>7626</v>
      </c>
    </row>
    <row r="6118" spans="3:3" x14ac:dyDescent="0.25">
      <c r="C6118" s="39" t="s">
        <v>7627</v>
      </c>
    </row>
    <row r="6119" spans="3:3" x14ac:dyDescent="0.25">
      <c r="C6119" s="40" t="s">
        <v>7628</v>
      </c>
    </row>
    <row r="6120" spans="3:3" x14ac:dyDescent="0.25">
      <c r="C6120" s="39" t="s">
        <v>7629</v>
      </c>
    </row>
    <row r="6121" spans="3:3" x14ac:dyDescent="0.25">
      <c r="C6121" s="40" t="s">
        <v>7630</v>
      </c>
    </row>
    <row r="6122" spans="3:3" x14ac:dyDescent="0.25">
      <c r="C6122" s="39" t="s">
        <v>7631</v>
      </c>
    </row>
    <row r="6123" spans="3:3" x14ac:dyDescent="0.25">
      <c r="C6123" s="40" t="s">
        <v>7632</v>
      </c>
    </row>
    <row r="6124" spans="3:3" x14ac:dyDescent="0.25">
      <c r="C6124" s="39" t="s">
        <v>7633</v>
      </c>
    </row>
    <row r="6125" spans="3:3" x14ac:dyDescent="0.25">
      <c r="C6125" s="40" t="s">
        <v>7634</v>
      </c>
    </row>
    <row r="6126" spans="3:3" x14ac:dyDescent="0.25">
      <c r="C6126" s="39" t="s">
        <v>7635</v>
      </c>
    </row>
    <row r="6127" spans="3:3" x14ac:dyDescent="0.25">
      <c r="C6127" s="40" t="s">
        <v>7636</v>
      </c>
    </row>
    <row r="6128" spans="3:3" x14ac:dyDescent="0.25">
      <c r="C6128" s="39" t="s">
        <v>7637</v>
      </c>
    </row>
    <row r="6129" spans="3:3" x14ac:dyDescent="0.25">
      <c r="C6129" s="40" t="s">
        <v>7638</v>
      </c>
    </row>
    <row r="6130" spans="3:3" x14ac:dyDescent="0.25">
      <c r="C6130" s="39" t="s">
        <v>7639</v>
      </c>
    </row>
    <row r="6131" spans="3:3" x14ac:dyDescent="0.25">
      <c r="C6131" s="40" t="s">
        <v>7640</v>
      </c>
    </row>
    <row r="6132" spans="3:3" x14ac:dyDescent="0.25">
      <c r="C6132" s="39" t="s">
        <v>7641</v>
      </c>
    </row>
    <row r="6133" spans="3:3" x14ac:dyDescent="0.25">
      <c r="C6133" s="40" t="s">
        <v>7642</v>
      </c>
    </row>
    <row r="6134" spans="3:3" x14ac:dyDescent="0.25">
      <c r="C6134" s="39" t="s">
        <v>7643</v>
      </c>
    </row>
    <row r="6135" spans="3:3" x14ac:dyDescent="0.25">
      <c r="C6135" s="40" t="s">
        <v>7644</v>
      </c>
    </row>
    <row r="6136" spans="3:3" x14ac:dyDescent="0.25">
      <c r="C6136" s="39" t="s">
        <v>7645</v>
      </c>
    </row>
    <row r="6137" spans="3:3" x14ac:dyDescent="0.25">
      <c r="C6137" s="40" t="s">
        <v>7646</v>
      </c>
    </row>
    <row r="6138" spans="3:3" x14ac:dyDescent="0.25">
      <c r="C6138" s="39" t="s">
        <v>7647</v>
      </c>
    </row>
    <row r="6139" spans="3:3" x14ac:dyDescent="0.25">
      <c r="C6139" s="40" t="s">
        <v>7648</v>
      </c>
    </row>
    <row r="6140" spans="3:3" x14ac:dyDescent="0.25">
      <c r="C6140" s="39" t="s">
        <v>7649</v>
      </c>
    </row>
    <row r="6141" spans="3:3" x14ac:dyDescent="0.25">
      <c r="C6141" s="40" t="s">
        <v>7650</v>
      </c>
    </row>
    <row r="6142" spans="3:3" x14ac:dyDescent="0.25">
      <c r="C6142" s="39" t="s">
        <v>7651</v>
      </c>
    </row>
    <row r="6143" spans="3:3" x14ac:dyDescent="0.25">
      <c r="C6143" s="40" t="s">
        <v>2018</v>
      </c>
    </row>
    <row r="6144" spans="3:3" x14ac:dyDescent="0.25">
      <c r="C6144" s="39" t="s">
        <v>7652</v>
      </c>
    </row>
    <row r="6145" spans="3:3" x14ac:dyDescent="0.25">
      <c r="C6145" s="40" t="s">
        <v>7653</v>
      </c>
    </row>
    <row r="6146" spans="3:3" x14ac:dyDescent="0.25">
      <c r="C6146" s="39" t="s">
        <v>2020</v>
      </c>
    </row>
    <row r="6147" spans="3:3" x14ac:dyDescent="0.25">
      <c r="C6147" s="40" t="s">
        <v>7654</v>
      </c>
    </row>
    <row r="6148" spans="3:3" x14ac:dyDescent="0.25">
      <c r="C6148" s="39" t="s">
        <v>7655</v>
      </c>
    </row>
    <row r="6149" spans="3:3" x14ac:dyDescent="0.25">
      <c r="C6149" s="40" t="s">
        <v>7656</v>
      </c>
    </row>
    <row r="6150" spans="3:3" x14ac:dyDescent="0.25">
      <c r="C6150" s="39" t="s">
        <v>7657</v>
      </c>
    </row>
    <row r="6151" spans="3:3" x14ac:dyDescent="0.25">
      <c r="C6151" s="40" t="s">
        <v>7658</v>
      </c>
    </row>
    <row r="6152" spans="3:3" x14ac:dyDescent="0.25">
      <c r="C6152" s="39" t="s">
        <v>7659</v>
      </c>
    </row>
    <row r="6153" spans="3:3" x14ac:dyDescent="0.25">
      <c r="C6153" s="40" t="s">
        <v>7660</v>
      </c>
    </row>
    <row r="6154" spans="3:3" x14ac:dyDescent="0.25">
      <c r="C6154" s="39" t="s">
        <v>7661</v>
      </c>
    </row>
    <row r="6155" spans="3:3" x14ac:dyDescent="0.25">
      <c r="C6155" s="40" t="s">
        <v>7662</v>
      </c>
    </row>
    <row r="6156" spans="3:3" x14ac:dyDescent="0.25">
      <c r="C6156" s="39" t="s">
        <v>7663</v>
      </c>
    </row>
    <row r="6157" spans="3:3" x14ac:dyDescent="0.25">
      <c r="C6157" s="40" t="s">
        <v>7664</v>
      </c>
    </row>
    <row r="6158" spans="3:3" x14ac:dyDescent="0.25">
      <c r="C6158" s="39" t="s">
        <v>7665</v>
      </c>
    </row>
    <row r="6159" spans="3:3" x14ac:dyDescent="0.25">
      <c r="C6159" s="40" t="s">
        <v>7666</v>
      </c>
    </row>
    <row r="6160" spans="3:3" x14ac:dyDescent="0.25">
      <c r="C6160" s="39" t="s">
        <v>7667</v>
      </c>
    </row>
    <row r="6161" spans="3:3" x14ac:dyDescent="0.25">
      <c r="C6161" s="40" t="s">
        <v>7668</v>
      </c>
    </row>
    <row r="6162" spans="3:3" x14ac:dyDescent="0.25">
      <c r="C6162" s="39" t="s">
        <v>7669</v>
      </c>
    </row>
    <row r="6163" spans="3:3" x14ac:dyDescent="0.25">
      <c r="C6163" s="40" t="s">
        <v>7670</v>
      </c>
    </row>
    <row r="6164" spans="3:3" x14ac:dyDescent="0.25">
      <c r="C6164" s="39" t="s">
        <v>7671</v>
      </c>
    </row>
    <row r="6165" spans="3:3" x14ac:dyDescent="0.25">
      <c r="C6165" s="40" t="s">
        <v>7672</v>
      </c>
    </row>
    <row r="6166" spans="3:3" x14ac:dyDescent="0.25">
      <c r="C6166" s="39" t="s">
        <v>7673</v>
      </c>
    </row>
    <row r="6167" spans="3:3" x14ac:dyDescent="0.25">
      <c r="C6167" s="40" t="s">
        <v>7674</v>
      </c>
    </row>
    <row r="6168" spans="3:3" x14ac:dyDescent="0.25">
      <c r="C6168" s="39" t="s">
        <v>7675</v>
      </c>
    </row>
    <row r="6169" spans="3:3" x14ac:dyDescent="0.25">
      <c r="C6169" s="40" t="s">
        <v>7676</v>
      </c>
    </row>
    <row r="6170" spans="3:3" x14ac:dyDescent="0.25">
      <c r="C6170" s="39" t="s">
        <v>7677</v>
      </c>
    </row>
    <row r="6171" spans="3:3" x14ac:dyDescent="0.25">
      <c r="C6171" s="40" t="s">
        <v>7678</v>
      </c>
    </row>
    <row r="6172" spans="3:3" x14ac:dyDescent="0.25">
      <c r="C6172" s="39" t="s">
        <v>7679</v>
      </c>
    </row>
    <row r="6173" spans="3:3" x14ac:dyDescent="0.25">
      <c r="C6173" s="40" t="s">
        <v>7680</v>
      </c>
    </row>
    <row r="6174" spans="3:3" x14ac:dyDescent="0.25">
      <c r="C6174" s="39" t="s">
        <v>7681</v>
      </c>
    </row>
    <row r="6175" spans="3:3" x14ac:dyDescent="0.25">
      <c r="C6175" s="40" t="s">
        <v>7682</v>
      </c>
    </row>
    <row r="6176" spans="3:3" x14ac:dyDescent="0.25">
      <c r="C6176" s="39" t="s">
        <v>7683</v>
      </c>
    </row>
    <row r="6177" spans="3:3" x14ac:dyDescent="0.25">
      <c r="C6177" s="40" t="s">
        <v>7684</v>
      </c>
    </row>
    <row r="6178" spans="3:3" x14ac:dyDescent="0.25">
      <c r="C6178" s="39" t="s">
        <v>7685</v>
      </c>
    </row>
    <row r="6179" spans="3:3" x14ac:dyDescent="0.25">
      <c r="C6179" s="40" t="s">
        <v>7686</v>
      </c>
    </row>
    <row r="6180" spans="3:3" x14ac:dyDescent="0.25">
      <c r="C6180" s="39" t="s">
        <v>7687</v>
      </c>
    </row>
    <row r="6181" spans="3:3" x14ac:dyDescent="0.25">
      <c r="C6181" s="40" t="s">
        <v>7688</v>
      </c>
    </row>
    <row r="6182" spans="3:3" x14ac:dyDescent="0.25">
      <c r="C6182" s="39" t="s">
        <v>7689</v>
      </c>
    </row>
    <row r="6183" spans="3:3" x14ac:dyDescent="0.25">
      <c r="C6183" s="40" t="s">
        <v>7690</v>
      </c>
    </row>
    <row r="6184" spans="3:3" x14ac:dyDescent="0.25">
      <c r="C6184" s="39" t="s">
        <v>7691</v>
      </c>
    </row>
    <row r="6185" spans="3:3" x14ac:dyDescent="0.25">
      <c r="C6185" s="40" t="s">
        <v>7692</v>
      </c>
    </row>
    <row r="6186" spans="3:3" x14ac:dyDescent="0.25">
      <c r="C6186" s="39" t="s">
        <v>7693</v>
      </c>
    </row>
    <row r="6187" spans="3:3" x14ac:dyDescent="0.25">
      <c r="C6187" s="40" t="s">
        <v>7694</v>
      </c>
    </row>
    <row r="6188" spans="3:3" x14ac:dyDescent="0.25">
      <c r="C6188" s="39" t="s">
        <v>7695</v>
      </c>
    </row>
    <row r="6189" spans="3:3" x14ac:dyDescent="0.25">
      <c r="C6189" s="40" t="s">
        <v>7696</v>
      </c>
    </row>
    <row r="6190" spans="3:3" x14ac:dyDescent="0.25">
      <c r="C6190" s="39" t="s">
        <v>7697</v>
      </c>
    </row>
    <row r="6191" spans="3:3" x14ac:dyDescent="0.25">
      <c r="C6191" s="40" t="s">
        <v>7698</v>
      </c>
    </row>
    <row r="6192" spans="3:3" x14ac:dyDescent="0.25">
      <c r="C6192" s="39" t="s">
        <v>7699</v>
      </c>
    </row>
    <row r="6193" spans="3:3" x14ac:dyDescent="0.25">
      <c r="C6193" s="40" t="s">
        <v>7700</v>
      </c>
    </row>
    <row r="6194" spans="3:3" x14ac:dyDescent="0.25">
      <c r="C6194" s="39" t="s">
        <v>7701</v>
      </c>
    </row>
    <row r="6195" spans="3:3" x14ac:dyDescent="0.25">
      <c r="C6195" s="40" t="s">
        <v>7702</v>
      </c>
    </row>
    <row r="6196" spans="3:3" x14ac:dyDescent="0.25">
      <c r="C6196" s="39" t="s">
        <v>7703</v>
      </c>
    </row>
    <row r="6197" spans="3:3" x14ac:dyDescent="0.25">
      <c r="C6197" s="40" t="s">
        <v>7704</v>
      </c>
    </row>
    <row r="6198" spans="3:3" x14ac:dyDescent="0.25">
      <c r="C6198" s="39" t="s">
        <v>7705</v>
      </c>
    </row>
    <row r="6199" spans="3:3" x14ac:dyDescent="0.25">
      <c r="C6199" s="40" t="s">
        <v>7706</v>
      </c>
    </row>
    <row r="6200" spans="3:3" x14ac:dyDescent="0.25">
      <c r="C6200" s="39" t="s">
        <v>7707</v>
      </c>
    </row>
    <row r="6201" spans="3:3" x14ac:dyDescent="0.25">
      <c r="C6201" s="40" t="s">
        <v>7708</v>
      </c>
    </row>
    <row r="6202" spans="3:3" x14ac:dyDescent="0.25">
      <c r="C6202" s="39" t="s">
        <v>7709</v>
      </c>
    </row>
    <row r="6203" spans="3:3" x14ac:dyDescent="0.25">
      <c r="C6203" s="40" t="s">
        <v>7710</v>
      </c>
    </row>
    <row r="6204" spans="3:3" x14ac:dyDescent="0.25">
      <c r="C6204" s="39" t="s">
        <v>7711</v>
      </c>
    </row>
    <row r="6205" spans="3:3" x14ac:dyDescent="0.25">
      <c r="C6205" s="40" t="s">
        <v>7712</v>
      </c>
    </row>
    <row r="6206" spans="3:3" x14ac:dyDescent="0.25">
      <c r="C6206" s="39" t="s">
        <v>7713</v>
      </c>
    </row>
    <row r="6207" spans="3:3" x14ac:dyDescent="0.25">
      <c r="C6207" s="40" t="s">
        <v>7714</v>
      </c>
    </row>
    <row r="6208" spans="3:3" x14ac:dyDescent="0.25">
      <c r="C6208" s="39" t="s">
        <v>7715</v>
      </c>
    </row>
    <row r="6209" spans="3:3" x14ac:dyDescent="0.25">
      <c r="C6209" s="40" t="s">
        <v>7716</v>
      </c>
    </row>
    <row r="6210" spans="3:3" x14ac:dyDescent="0.25">
      <c r="C6210" s="39" t="s">
        <v>7717</v>
      </c>
    </row>
    <row r="6211" spans="3:3" x14ac:dyDescent="0.25">
      <c r="C6211" s="40" t="s">
        <v>7718</v>
      </c>
    </row>
    <row r="6212" spans="3:3" x14ac:dyDescent="0.25">
      <c r="C6212" s="39" t="s">
        <v>7719</v>
      </c>
    </row>
    <row r="6213" spans="3:3" x14ac:dyDescent="0.25">
      <c r="C6213" s="40" t="s">
        <v>7720</v>
      </c>
    </row>
    <row r="6214" spans="3:3" x14ac:dyDescent="0.25">
      <c r="C6214" s="39" t="s">
        <v>7721</v>
      </c>
    </row>
    <row r="6215" spans="3:3" x14ac:dyDescent="0.25">
      <c r="C6215" s="40" t="s">
        <v>7722</v>
      </c>
    </row>
    <row r="6216" spans="3:3" x14ac:dyDescent="0.25">
      <c r="C6216" s="39" t="s">
        <v>7723</v>
      </c>
    </row>
    <row r="6217" spans="3:3" x14ac:dyDescent="0.25">
      <c r="C6217" s="40" t="s">
        <v>7724</v>
      </c>
    </row>
    <row r="6218" spans="3:3" x14ac:dyDescent="0.25">
      <c r="C6218" s="39" t="s">
        <v>7725</v>
      </c>
    </row>
    <row r="6219" spans="3:3" x14ac:dyDescent="0.25">
      <c r="C6219" s="40" t="s">
        <v>7726</v>
      </c>
    </row>
    <row r="6220" spans="3:3" x14ac:dyDescent="0.25">
      <c r="C6220" s="39" t="s">
        <v>7727</v>
      </c>
    </row>
    <row r="6221" spans="3:3" x14ac:dyDescent="0.25">
      <c r="C6221" s="40" t="s">
        <v>7728</v>
      </c>
    </row>
    <row r="6222" spans="3:3" x14ac:dyDescent="0.25">
      <c r="C6222" s="39" t="s">
        <v>7729</v>
      </c>
    </row>
    <row r="6223" spans="3:3" x14ac:dyDescent="0.25">
      <c r="C6223" s="40" t="s">
        <v>7730</v>
      </c>
    </row>
    <row r="6224" spans="3:3" x14ac:dyDescent="0.25">
      <c r="C6224" s="39" t="s">
        <v>7731</v>
      </c>
    </row>
    <row r="6225" spans="3:3" x14ac:dyDescent="0.25">
      <c r="C6225" s="40" t="s">
        <v>7732</v>
      </c>
    </row>
    <row r="6226" spans="3:3" x14ac:dyDescent="0.25">
      <c r="C6226" s="39" t="s">
        <v>7733</v>
      </c>
    </row>
    <row r="6227" spans="3:3" x14ac:dyDescent="0.25">
      <c r="C6227" s="40" t="s">
        <v>7734</v>
      </c>
    </row>
    <row r="6228" spans="3:3" x14ac:dyDescent="0.25">
      <c r="C6228" s="39" t="s">
        <v>7735</v>
      </c>
    </row>
    <row r="6229" spans="3:3" x14ac:dyDescent="0.25">
      <c r="C6229" s="40" t="s">
        <v>7736</v>
      </c>
    </row>
    <row r="6230" spans="3:3" x14ac:dyDescent="0.25">
      <c r="C6230" s="39" t="s">
        <v>7737</v>
      </c>
    </row>
    <row r="6231" spans="3:3" x14ac:dyDescent="0.25">
      <c r="C6231" s="40" t="s">
        <v>7738</v>
      </c>
    </row>
    <row r="6232" spans="3:3" x14ac:dyDescent="0.25">
      <c r="C6232" s="39" t="s">
        <v>7739</v>
      </c>
    </row>
    <row r="6233" spans="3:3" x14ac:dyDescent="0.25">
      <c r="C6233" s="40" t="s">
        <v>7740</v>
      </c>
    </row>
    <row r="6234" spans="3:3" x14ac:dyDescent="0.25">
      <c r="C6234" s="39" t="s">
        <v>7741</v>
      </c>
    </row>
    <row r="6235" spans="3:3" x14ac:dyDescent="0.25">
      <c r="C6235" s="40" t="s">
        <v>7742</v>
      </c>
    </row>
    <row r="6236" spans="3:3" x14ac:dyDescent="0.25">
      <c r="C6236" s="39" t="s">
        <v>7743</v>
      </c>
    </row>
    <row r="6237" spans="3:3" x14ac:dyDescent="0.25">
      <c r="C6237" s="40" t="s">
        <v>7744</v>
      </c>
    </row>
    <row r="6238" spans="3:3" x14ac:dyDescent="0.25">
      <c r="C6238" s="39" t="s">
        <v>7745</v>
      </c>
    </row>
    <row r="6239" spans="3:3" x14ac:dyDescent="0.25">
      <c r="C6239" s="40" t="s">
        <v>7746</v>
      </c>
    </row>
    <row r="6240" spans="3:3" x14ac:dyDescent="0.25">
      <c r="C6240" s="39" t="s">
        <v>7747</v>
      </c>
    </row>
    <row r="6241" spans="3:3" x14ac:dyDescent="0.25">
      <c r="C6241" s="40" t="s">
        <v>7748</v>
      </c>
    </row>
    <row r="6242" spans="3:3" x14ac:dyDescent="0.25">
      <c r="C6242" s="39" t="s">
        <v>7749</v>
      </c>
    </row>
    <row r="6243" spans="3:3" x14ac:dyDescent="0.25">
      <c r="C6243" s="40" t="s">
        <v>7750</v>
      </c>
    </row>
    <row r="6244" spans="3:3" x14ac:dyDescent="0.25">
      <c r="C6244" s="39" t="s">
        <v>7751</v>
      </c>
    </row>
    <row r="6245" spans="3:3" x14ac:dyDescent="0.25">
      <c r="C6245" s="40" t="s">
        <v>7752</v>
      </c>
    </row>
    <row r="6246" spans="3:3" x14ac:dyDescent="0.25">
      <c r="C6246" s="39" t="s">
        <v>7753</v>
      </c>
    </row>
    <row r="6247" spans="3:3" x14ac:dyDescent="0.25">
      <c r="C6247" s="40" t="s">
        <v>7754</v>
      </c>
    </row>
    <row r="6248" spans="3:3" x14ac:dyDescent="0.25">
      <c r="C6248" s="39" t="s">
        <v>7755</v>
      </c>
    </row>
    <row r="6249" spans="3:3" x14ac:dyDescent="0.25">
      <c r="C6249" s="40" t="s">
        <v>7756</v>
      </c>
    </row>
    <row r="6250" spans="3:3" x14ac:dyDescent="0.25">
      <c r="C6250" s="39" t="s">
        <v>7757</v>
      </c>
    </row>
    <row r="6251" spans="3:3" x14ac:dyDescent="0.25">
      <c r="C6251" s="40" t="s">
        <v>7758</v>
      </c>
    </row>
    <row r="6252" spans="3:3" x14ac:dyDescent="0.25">
      <c r="C6252" s="39" t="s">
        <v>7759</v>
      </c>
    </row>
    <row r="6253" spans="3:3" x14ac:dyDescent="0.25">
      <c r="C6253" s="40" t="s">
        <v>7760</v>
      </c>
    </row>
    <row r="6254" spans="3:3" x14ac:dyDescent="0.25">
      <c r="C6254" s="39" t="s">
        <v>7761</v>
      </c>
    </row>
    <row r="6255" spans="3:3" x14ac:dyDescent="0.25">
      <c r="C6255" s="40" t="s">
        <v>7762</v>
      </c>
    </row>
    <row r="6256" spans="3:3" x14ac:dyDescent="0.25">
      <c r="C6256" s="39" t="s">
        <v>7763</v>
      </c>
    </row>
    <row r="6257" spans="3:3" x14ac:dyDescent="0.25">
      <c r="C6257" s="40" t="s">
        <v>7764</v>
      </c>
    </row>
    <row r="6258" spans="3:3" x14ac:dyDescent="0.25">
      <c r="C6258" s="39" t="s">
        <v>7765</v>
      </c>
    </row>
    <row r="6259" spans="3:3" x14ac:dyDescent="0.25">
      <c r="C6259" s="40" t="s">
        <v>7766</v>
      </c>
    </row>
    <row r="6260" spans="3:3" x14ac:dyDescent="0.25">
      <c r="C6260" s="39" t="s">
        <v>7767</v>
      </c>
    </row>
    <row r="6261" spans="3:3" x14ac:dyDescent="0.25">
      <c r="C6261" s="40" t="s">
        <v>7768</v>
      </c>
    </row>
    <row r="6262" spans="3:3" x14ac:dyDescent="0.25">
      <c r="C6262" s="39" t="s">
        <v>7769</v>
      </c>
    </row>
    <row r="6263" spans="3:3" x14ac:dyDescent="0.25">
      <c r="C6263" s="40" t="s">
        <v>7770</v>
      </c>
    </row>
    <row r="6264" spans="3:3" x14ac:dyDescent="0.25">
      <c r="C6264" s="39" t="s">
        <v>7771</v>
      </c>
    </row>
    <row r="6265" spans="3:3" x14ac:dyDescent="0.25">
      <c r="C6265" s="40" t="s">
        <v>7772</v>
      </c>
    </row>
    <row r="6266" spans="3:3" x14ac:dyDescent="0.25">
      <c r="C6266" s="39" t="s">
        <v>7773</v>
      </c>
    </row>
    <row r="6267" spans="3:3" x14ac:dyDescent="0.25">
      <c r="C6267" s="40" t="s">
        <v>7774</v>
      </c>
    </row>
    <row r="6268" spans="3:3" x14ac:dyDescent="0.25">
      <c r="C6268" s="39" t="s">
        <v>7775</v>
      </c>
    </row>
    <row r="6269" spans="3:3" x14ac:dyDescent="0.25">
      <c r="C6269" s="40" t="s">
        <v>7776</v>
      </c>
    </row>
    <row r="6270" spans="3:3" x14ac:dyDescent="0.25">
      <c r="C6270" s="39" t="s">
        <v>7777</v>
      </c>
    </row>
    <row r="6271" spans="3:3" x14ac:dyDescent="0.25">
      <c r="C6271" s="40" t="s">
        <v>7778</v>
      </c>
    </row>
    <row r="6272" spans="3:3" x14ac:dyDescent="0.25">
      <c r="C6272" s="39" t="s">
        <v>7779</v>
      </c>
    </row>
    <row r="6273" spans="3:3" x14ac:dyDescent="0.25">
      <c r="C6273" s="40" t="s">
        <v>7780</v>
      </c>
    </row>
    <row r="6274" spans="3:3" x14ac:dyDescent="0.25">
      <c r="C6274" s="39" t="s">
        <v>7781</v>
      </c>
    </row>
    <row r="6275" spans="3:3" x14ac:dyDescent="0.25">
      <c r="C6275" s="40" t="s">
        <v>7782</v>
      </c>
    </row>
    <row r="6276" spans="3:3" x14ac:dyDescent="0.25">
      <c r="C6276" s="39" t="s">
        <v>7783</v>
      </c>
    </row>
    <row r="6277" spans="3:3" x14ac:dyDescent="0.25">
      <c r="C6277" s="40" t="s">
        <v>7784</v>
      </c>
    </row>
    <row r="6278" spans="3:3" x14ac:dyDescent="0.25">
      <c r="C6278" s="39" t="s">
        <v>7785</v>
      </c>
    </row>
    <row r="6279" spans="3:3" x14ac:dyDescent="0.25">
      <c r="C6279" s="40" t="s">
        <v>7786</v>
      </c>
    </row>
    <row r="6280" spans="3:3" x14ac:dyDescent="0.25">
      <c r="C6280" s="39" t="s">
        <v>7787</v>
      </c>
    </row>
    <row r="6281" spans="3:3" x14ac:dyDescent="0.25">
      <c r="C6281" s="40" t="s">
        <v>7788</v>
      </c>
    </row>
    <row r="6282" spans="3:3" x14ac:dyDescent="0.25">
      <c r="C6282" s="39" t="s">
        <v>7789</v>
      </c>
    </row>
    <row r="6283" spans="3:3" x14ac:dyDescent="0.25">
      <c r="C6283" s="40" t="s">
        <v>7790</v>
      </c>
    </row>
    <row r="6284" spans="3:3" x14ac:dyDescent="0.25">
      <c r="C6284" s="39" t="s">
        <v>7791</v>
      </c>
    </row>
    <row r="6285" spans="3:3" x14ac:dyDescent="0.25">
      <c r="C6285" s="40" t="s">
        <v>7792</v>
      </c>
    </row>
    <row r="6286" spans="3:3" x14ac:dyDescent="0.25">
      <c r="C6286" s="39" t="s">
        <v>7793</v>
      </c>
    </row>
    <row r="6287" spans="3:3" x14ac:dyDescent="0.25">
      <c r="C6287" s="40" t="s">
        <v>7794</v>
      </c>
    </row>
    <row r="6288" spans="3:3" x14ac:dyDescent="0.25">
      <c r="C6288" s="39" t="s">
        <v>7795</v>
      </c>
    </row>
    <row r="6289" spans="3:3" x14ac:dyDescent="0.25">
      <c r="C6289" s="40" t="s">
        <v>7796</v>
      </c>
    </row>
    <row r="6290" spans="3:3" x14ac:dyDescent="0.25">
      <c r="C6290" s="39" t="s">
        <v>7797</v>
      </c>
    </row>
    <row r="6291" spans="3:3" x14ac:dyDescent="0.25">
      <c r="C6291" s="40" t="s">
        <v>7798</v>
      </c>
    </row>
    <row r="6292" spans="3:3" x14ac:dyDescent="0.25">
      <c r="C6292" s="39" t="s">
        <v>7799</v>
      </c>
    </row>
    <row r="6293" spans="3:3" x14ac:dyDescent="0.25">
      <c r="C6293" s="40" t="s">
        <v>7800</v>
      </c>
    </row>
    <row r="6294" spans="3:3" x14ac:dyDescent="0.25">
      <c r="C6294" s="39" t="s">
        <v>7801</v>
      </c>
    </row>
    <row r="6295" spans="3:3" x14ac:dyDescent="0.25">
      <c r="C6295" s="40" t="s">
        <v>7802</v>
      </c>
    </row>
    <row r="6296" spans="3:3" x14ac:dyDescent="0.25">
      <c r="C6296" s="39" t="s">
        <v>7803</v>
      </c>
    </row>
    <row r="6297" spans="3:3" x14ac:dyDescent="0.25">
      <c r="C6297" s="40" t="s">
        <v>7804</v>
      </c>
    </row>
    <row r="6298" spans="3:3" x14ac:dyDescent="0.25">
      <c r="C6298" s="39" t="s">
        <v>7805</v>
      </c>
    </row>
    <row r="6299" spans="3:3" x14ac:dyDescent="0.25">
      <c r="C6299" s="40" t="s">
        <v>7806</v>
      </c>
    </row>
    <row r="6300" spans="3:3" x14ac:dyDescent="0.25">
      <c r="C6300" s="39" t="s">
        <v>7807</v>
      </c>
    </row>
    <row r="6301" spans="3:3" x14ac:dyDescent="0.25">
      <c r="C6301" s="40" t="s">
        <v>7808</v>
      </c>
    </row>
    <row r="6302" spans="3:3" x14ac:dyDescent="0.25">
      <c r="C6302" s="39" t="s">
        <v>7809</v>
      </c>
    </row>
    <row r="6303" spans="3:3" x14ac:dyDescent="0.25">
      <c r="C6303" s="40" t="s">
        <v>7810</v>
      </c>
    </row>
    <row r="6304" spans="3:3" x14ac:dyDescent="0.25">
      <c r="C6304" s="39" t="s">
        <v>7811</v>
      </c>
    </row>
    <row r="6305" spans="3:3" x14ac:dyDescent="0.25">
      <c r="C6305" s="40" t="s">
        <v>7812</v>
      </c>
    </row>
    <row r="6306" spans="3:3" x14ac:dyDescent="0.25">
      <c r="C6306" s="39" t="s">
        <v>7813</v>
      </c>
    </row>
    <row r="6307" spans="3:3" x14ac:dyDescent="0.25">
      <c r="C6307" s="40" t="s">
        <v>7814</v>
      </c>
    </row>
    <row r="6308" spans="3:3" x14ac:dyDescent="0.25">
      <c r="C6308" s="39" t="s">
        <v>7815</v>
      </c>
    </row>
    <row r="6309" spans="3:3" x14ac:dyDescent="0.25">
      <c r="C6309" s="40" t="s">
        <v>7816</v>
      </c>
    </row>
    <row r="6310" spans="3:3" x14ac:dyDescent="0.25">
      <c r="C6310" s="39" t="s">
        <v>7817</v>
      </c>
    </row>
    <row r="6311" spans="3:3" x14ac:dyDescent="0.25">
      <c r="C6311" s="40" t="s">
        <v>7818</v>
      </c>
    </row>
    <row r="6312" spans="3:3" x14ac:dyDescent="0.25">
      <c r="C6312" s="39" t="s">
        <v>7819</v>
      </c>
    </row>
    <row r="6313" spans="3:3" x14ac:dyDescent="0.25">
      <c r="C6313" s="40" t="s">
        <v>7820</v>
      </c>
    </row>
    <row r="6314" spans="3:3" x14ac:dyDescent="0.25">
      <c r="C6314" s="39" t="s">
        <v>7821</v>
      </c>
    </row>
    <row r="6315" spans="3:3" x14ac:dyDescent="0.25">
      <c r="C6315" s="40" t="s">
        <v>7822</v>
      </c>
    </row>
    <row r="6316" spans="3:3" x14ac:dyDescent="0.25">
      <c r="C6316" s="39" t="s">
        <v>7823</v>
      </c>
    </row>
    <row r="6317" spans="3:3" x14ac:dyDescent="0.25">
      <c r="C6317" s="40" t="s">
        <v>7824</v>
      </c>
    </row>
    <row r="6318" spans="3:3" x14ac:dyDescent="0.25">
      <c r="C6318" s="39" t="s">
        <v>7825</v>
      </c>
    </row>
    <row r="6319" spans="3:3" x14ac:dyDescent="0.25">
      <c r="C6319" s="40" t="s">
        <v>7826</v>
      </c>
    </row>
    <row r="6320" spans="3:3" x14ac:dyDescent="0.25">
      <c r="C6320" s="39" t="s">
        <v>7827</v>
      </c>
    </row>
    <row r="6321" spans="3:3" x14ac:dyDescent="0.25">
      <c r="C6321" s="40" t="s">
        <v>7828</v>
      </c>
    </row>
    <row r="6322" spans="3:3" x14ac:dyDescent="0.25">
      <c r="C6322" s="39" t="s">
        <v>7829</v>
      </c>
    </row>
    <row r="6323" spans="3:3" x14ac:dyDescent="0.25">
      <c r="C6323" s="40" t="s">
        <v>7830</v>
      </c>
    </row>
    <row r="6324" spans="3:3" x14ac:dyDescent="0.25">
      <c r="C6324" s="39" t="s">
        <v>7831</v>
      </c>
    </row>
    <row r="6325" spans="3:3" x14ac:dyDescent="0.25">
      <c r="C6325" s="40" t="s">
        <v>7832</v>
      </c>
    </row>
    <row r="6326" spans="3:3" x14ac:dyDescent="0.25">
      <c r="C6326" s="39" t="s">
        <v>7833</v>
      </c>
    </row>
    <row r="6327" spans="3:3" x14ac:dyDescent="0.25">
      <c r="C6327" s="40" t="s">
        <v>7834</v>
      </c>
    </row>
    <row r="6328" spans="3:3" x14ac:dyDescent="0.25">
      <c r="C6328" s="39" t="s">
        <v>7835</v>
      </c>
    </row>
    <row r="6329" spans="3:3" x14ac:dyDescent="0.25">
      <c r="C6329" s="40" t="s">
        <v>7836</v>
      </c>
    </row>
    <row r="6330" spans="3:3" x14ac:dyDescent="0.25">
      <c r="C6330" s="39" t="s">
        <v>7837</v>
      </c>
    </row>
    <row r="6331" spans="3:3" x14ac:dyDescent="0.25">
      <c r="C6331" s="40" t="s">
        <v>7838</v>
      </c>
    </row>
    <row r="6332" spans="3:3" x14ac:dyDescent="0.25">
      <c r="C6332" s="39" t="s">
        <v>7839</v>
      </c>
    </row>
    <row r="6333" spans="3:3" x14ac:dyDescent="0.25">
      <c r="C6333" s="40" t="s">
        <v>7840</v>
      </c>
    </row>
    <row r="6334" spans="3:3" x14ac:dyDescent="0.25">
      <c r="C6334" s="39" t="s">
        <v>7841</v>
      </c>
    </row>
    <row r="6335" spans="3:3" x14ac:dyDescent="0.25">
      <c r="C6335" s="40" t="s">
        <v>7842</v>
      </c>
    </row>
    <row r="6336" spans="3:3" x14ac:dyDescent="0.25">
      <c r="C6336" s="39" t="s">
        <v>7843</v>
      </c>
    </row>
    <row r="6337" spans="3:3" x14ac:dyDescent="0.25">
      <c r="C6337" s="40" t="s">
        <v>7844</v>
      </c>
    </row>
    <row r="6338" spans="3:3" x14ac:dyDescent="0.25">
      <c r="C6338" s="39" t="s">
        <v>7845</v>
      </c>
    </row>
    <row r="6339" spans="3:3" x14ac:dyDescent="0.25">
      <c r="C6339" s="40" t="s">
        <v>7846</v>
      </c>
    </row>
    <row r="6340" spans="3:3" x14ac:dyDescent="0.25">
      <c r="C6340" s="39" t="s">
        <v>2106</v>
      </c>
    </row>
    <row r="6341" spans="3:3" x14ac:dyDescent="0.25">
      <c r="C6341" s="40" t="s">
        <v>7847</v>
      </c>
    </row>
    <row r="6342" spans="3:3" x14ac:dyDescent="0.25">
      <c r="C6342" s="39" t="s">
        <v>7848</v>
      </c>
    </row>
    <row r="6343" spans="3:3" x14ac:dyDescent="0.25">
      <c r="C6343" s="40" t="s">
        <v>7849</v>
      </c>
    </row>
    <row r="6344" spans="3:3" x14ac:dyDescent="0.25">
      <c r="C6344" s="39" t="s">
        <v>7850</v>
      </c>
    </row>
    <row r="6345" spans="3:3" x14ac:dyDescent="0.25">
      <c r="C6345" s="40" t="s">
        <v>7851</v>
      </c>
    </row>
    <row r="6346" spans="3:3" x14ac:dyDescent="0.25">
      <c r="C6346" s="39" t="s">
        <v>7852</v>
      </c>
    </row>
    <row r="6347" spans="3:3" x14ac:dyDescent="0.25">
      <c r="C6347" s="40" t="s">
        <v>7853</v>
      </c>
    </row>
    <row r="6348" spans="3:3" x14ac:dyDescent="0.25">
      <c r="C6348" s="39" t="s">
        <v>7854</v>
      </c>
    </row>
    <row r="6349" spans="3:3" x14ac:dyDescent="0.25">
      <c r="C6349" s="40" t="s">
        <v>7855</v>
      </c>
    </row>
    <row r="6350" spans="3:3" x14ac:dyDescent="0.25">
      <c r="C6350" s="39" t="s">
        <v>7856</v>
      </c>
    </row>
    <row r="6351" spans="3:3" x14ac:dyDescent="0.25">
      <c r="C6351" s="40" t="s">
        <v>7857</v>
      </c>
    </row>
    <row r="6352" spans="3:3" x14ac:dyDescent="0.25">
      <c r="C6352" s="39" t="s">
        <v>7858</v>
      </c>
    </row>
    <row r="6353" spans="3:3" x14ac:dyDescent="0.25">
      <c r="C6353" s="40" t="s">
        <v>7859</v>
      </c>
    </row>
    <row r="6354" spans="3:3" x14ac:dyDescent="0.25">
      <c r="C6354" s="39" t="s">
        <v>2118</v>
      </c>
    </row>
    <row r="6355" spans="3:3" x14ac:dyDescent="0.25">
      <c r="C6355" s="40" t="s">
        <v>7860</v>
      </c>
    </row>
    <row r="6356" spans="3:3" x14ac:dyDescent="0.25">
      <c r="C6356" s="39" t="s">
        <v>7861</v>
      </c>
    </row>
    <row r="6357" spans="3:3" x14ac:dyDescent="0.25">
      <c r="C6357" s="40" t="s">
        <v>7862</v>
      </c>
    </row>
    <row r="6358" spans="3:3" x14ac:dyDescent="0.25">
      <c r="C6358" s="39" t="s">
        <v>7863</v>
      </c>
    </row>
    <row r="6359" spans="3:3" x14ac:dyDescent="0.25">
      <c r="C6359" s="40" t="s">
        <v>7864</v>
      </c>
    </row>
    <row r="6360" spans="3:3" x14ac:dyDescent="0.25">
      <c r="C6360" s="39" t="s">
        <v>7865</v>
      </c>
    </row>
    <row r="6361" spans="3:3" x14ac:dyDescent="0.25">
      <c r="C6361" s="40" t="s">
        <v>7866</v>
      </c>
    </row>
    <row r="6362" spans="3:3" x14ac:dyDescent="0.25">
      <c r="C6362" s="39" t="s">
        <v>2122</v>
      </c>
    </row>
    <row r="6363" spans="3:3" x14ac:dyDescent="0.25">
      <c r="C6363" s="40" t="s">
        <v>7867</v>
      </c>
    </row>
    <row r="6364" spans="3:3" x14ac:dyDescent="0.25">
      <c r="C6364" s="39" t="s">
        <v>7868</v>
      </c>
    </row>
    <row r="6365" spans="3:3" x14ac:dyDescent="0.25">
      <c r="C6365" s="40" t="s">
        <v>7869</v>
      </c>
    </row>
    <row r="6366" spans="3:3" x14ac:dyDescent="0.25">
      <c r="C6366" s="39" t="s">
        <v>7870</v>
      </c>
    </row>
    <row r="6367" spans="3:3" x14ac:dyDescent="0.25">
      <c r="C6367" s="40" t="s">
        <v>7871</v>
      </c>
    </row>
    <row r="6368" spans="3:3" x14ac:dyDescent="0.25">
      <c r="C6368" s="39" t="s">
        <v>7872</v>
      </c>
    </row>
    <row r="6369" spans="3:3" x14ac:dyDescent="0.25">
      <c r="C6369" s="40" t="s">
        <v>7873</v>
      </c>
    </row>
    <row r="6370" spans="3:3" x14ac:dyDescent="0.25">
      <c r="C6370" s="39" t="s">
        <v>7874</v>
      </c>
    </row>
    <row r="6371" spans="3:3" x14ac:dyDescent="0.25">
      <c r="C6371" s="40" t="s">
        <v>7875</v>
      </c>
    </row>
    <row r="6372" spans="3:3" x14ac:dyDescent="0.25">
      <c r="C6372" s="39" t="s">
        <v>7876</v>
      </c>
    </row>
    <row r="6373" spans="3:3" x14ac:dyDescent="0.25">
      <c r="C6373" s="40" t="s">
        <v>7877</v>
      </c>
    </row>
    <row r="6374" spans="3:3" x14ac:dyDescent="0.25">
      <c r="C6374" s="39" t="s">
        <v>7878</v>
      </c>
    </row>
    <row r="6375" spans="3:3" x14ac:dyDescent="0.25">
      <c r="C6375" s="40" t="s">
        <v>7879</v>
      </c>
    </row>
    <row r="6376" spans="3:3" x14ac:dyDescent="0.25">
      <c r="C6376" s="39" t="s">
        <v>7880</v>
      </c>
    </row>
    <row r="6377" spans="3:3" x14ac:dyDescent="0.25">
      <c r="C6377" s="40" t="s">
        <v>7881</v>
      </c>
    </row>
    <row r="6378" spans="3:3" x14ac:dyDescent="0.25">
      <c r="C6378" s="39" t="s">
        <v>7882</v>
      </c>
    </row>
    <row r="6379" spans="3:3" x14ac:dyDescent="0.25">
      <c r="C6379" s="40" t="s">
        <v>7883</v>
      </c>
    </row>
    <row r="6380" spans="3:3" x14ac:dyDescent="0.25">
      <c r="C6380" s="39" t="s">
        <v>7884</v>
      </c>
    </row>
    <row r="6381" spans="3:3" x14ac:dyDescent="0.25">
      <c r="C6381" s="40" t="s">
        <v>7885</v>
      </c>
    </row>
    <row r="6382" spans="3:3" x14ac:dyDescent="0.25">
      <c r="C6382" s="39" t="s">
        <v>7886</v>
      </c>
    </row>
    <row r="6383" spans="3:3" x14ac:dyDescent="0.25">
      <c r="C6383" s="40" t="s">
        <v>7887</v>
      </c>
    </row>
    <row r="6384" spans="3:3" x14ac:dyDescent="0.25">
      <c r="C6384" s="39" t="s">
        <v>7888</v>
      </c>
    </row>
    <row r="6385" spans="3:3" x14ac:dyDescent="0.25">
      <c r="C6385" s="40" t="s">
        <v>7889</v>
      </c>
    </row>
    <row r="6386" spans="3:3" x14ac:dyDescent="0.25">
      <c r="C6386" s="39" t="s">
        <v>7890</v>
      </c>
    </row>
    <row r="6387" spans="3:3" x14ac:dyDescent="0.25">
      <c r="C6387" s="40" t="s">
        <v>7891</v>
      </c>
    </row>
    <row r="6388" spans="3:3" x14ac:dyDescent="0.25">
      <c r="C6388" s="39" t="s">
        <v>7892</v>
      </c>
    </row>
    <row r="6389" spans="3:3" x14ac:dyDescent="0.25">
      <c r="C6389" s="40" t="s">
        <v>7893</v>
      </c>
    </row>
    <row r="6390" spans="3:3" x14ac:dyDescent="0.25">
      <c r="C6390" s="39" t="s">
        <v>7894</v>
      </c>
    </row>
    <row r="6391" spans="3:3" x14ac:dyDescent="0.25">
      <c r="C6391" s="40" t="s">
        <v>7895</v>
      </c>
    </row>
    <row r="6392" spans="3:3" x14ac:dyDescent="0.25">
      <c r="C6392" s="39" t="s">
        <v>7896</v>
      </c>
    </row>
    <row r="6393" spans="3:3" x14ac:dyDescent="0.25">
      <c r="C6393" s="40" t="s">
        <v>7897</v>
      </c>
    </row>
    <row r="6394" spans="3:3" x14ac:dyDescent="0.25">
      <c r="C6394" s="39" t="s">
        <v>7898</v>
      </c>
    </row>
    <row r="6395" spans="3:3" x14ac:dyDescent="0.25">
      <c r="C6395" s="40" t="s">
        <v>7899</v>
      </c>
    </row>
    <row r="6396" spans="3:3" x14ac:dyDescent="0.25">
      <c r="C6396" s="39" t="s">
        <v>7900</v>
      </c>
    </row>
    <row r="6397" spans="3:3" x14ac:dyDescent="0.25">
      <c r="C6397" s="40" t="s">
        <v>7901</v>
      </c>
    </row>
    <row r="6398" spans="3:3" x14ac:dyDescent="0.25">
      <c r="C6398" s="39" t="s">
        <v>7902</v>
      </c>
    </row>
    <row r="6399" spans="3:3" x14ac:dyDescent="0.25">
      <c r="C6399" s="40" t="s">
        <v>7903</v>
      </c>
    </row>
    <row r="6400" spans="3:3" x14ac:dyDescent="0.25">
      <c r="C6400" s="39" t="s">
        <v>7904</v>
      </c>
    </row>
    <row r="6401" spans="3:3" x14ac:dyDescent="0.25">
      <c r="C6401" s="40" t="s">
        <v>7905</v>
      </c>
    </row>
    <row r="6402" spans="3:3" x14ac:dyDescent="0.25">
      <c r="C6402" s="39" t="s">
        <v>7906</v>
      </c>
    </row>
    <row r="6403" spans="3:3" x14ac:dyDescent="0.25">
      <c r="C6403" s="40" t="s">
        <v>7907</v>
      </c>
    </row>
    <row r="6404" spans="3:3" x14ac:dyDescent="0.25">
      <c r="C6404" s="39" t="s">
        <v>7908</v>
      </c>
    </row>
    <row r="6405" spans="3:3" x14ac:dyDescent="0.25">
      <c r="C6405" s="40" t="s">
        <v>7909</v>
      </c>
    </row>
    <row r="6406" spans="3:3" x14ac:dyDescent="0.25">
      <c r="C6406" s="39" t="s">
        <v>7910</v>
      </c>
    </row>
    <row r="6407" spans="3:3" x14ac:dyDescent="0.25">
      <c r="C6407" s="40" t="s">
        <v>7911</v>
      </c>
    </row>
    <row r="6408" spans="3:3" x14ac:dyDescent="0.25">
      <c r="C6408" s="39" t="s">
        <v>7912</v>
      </c>
    </row>
    <row r="6409" spans="3:3" x14ac:dyDescent="0.25">
      <c r="C6409" s="40" t="s">
        <v>7913</v>
      </c>
    </row>
    <row r="6410" spans="3:3" x14ac:dyDescent="0.25">
      <c r="C6410" s="39" t="s">
        <v>7914</v>
      </c>
    </row>
    <row r="6411" spans="3:3" x14ac:dyDescent="0.25">
      <c r="C6411" s="40" t="s">
        <v>7915</v>
      </c>
    </row>
    <row r="6412" spans="3:3" x14ac:dyDescent="0.25">
      <c r="C6412" s="39" t="s">
        <v>7916</v>
      </c>
    </row>
    <row r="6413" spans="3:3" x14ac:dyDescent="0.25">
      <c r="C6413" s="40" t="s">
        <v>7917</v>
      </c>
    </row>
    <row r="6414" spans="3:3" x14ac:dyDescent="0.25">
      <c r="C6414" s="39" t="s">
        <v>7918</v>
      </c>
    </row>
    <row r="6415" spans="3:3" x14ac:dyDescent="0.25">
      <c r="C6415" s="40" t="s">
        <v>7919</v>
      </c>
    </row>
    <row r="6416" spans="3:3" x14ac:dyDescent="0.25">
      <c r="C6416" s="39" t="s">
        <v>7920</v>
      </c>
    </row>
    <row r="6417" spans="3:3" x14ac:dyDescent="0.25">
      <c r="C6417" s="40" t="s">
        <v>7921</v>
      </c>
    </row>
    <row r="6418" spans="3:3" x14ac:dyDescent="0.25">
      <c r="C6418" s="39" t="s">
        <v>7922</v>
      </c>
    </row>
    <row r="6419" spans="3:3" x14ac:dyDescent="0.25">
      <c r="C6419" s="40" t="s">
        <v>7923</v>
      </c>
    </row>
    <row r="6420" spans="3:3" x14ac:dyDescent="0.25">
      <c r="C6420" s="39" t="s">
        <v>7924</v>
      </c>
    </row>
    <row r="6421" spans="3:3" x14ac:dyDescent="0.25">
      <c r="C6421" s="40" t="s">
        <v>7925</v>
      </c>
    </row>
    <row r="6422" spans="3:3" x14ac:dyDescent="0.25">
      <c r="C6422" s="39" t="s">
        <v>7926</v>
      </c>
    </row>
    <row r="6423" spans="3:3" x14ac:dyDescent="0.25">
      <c r="C6423" s="40" t="s">
        <v>7927</v>
      </c>
    </row>
    <row r="6424" spans="3:3" x14ac:dyDescent="0.25">
      <c r="C6424" s="39" t="s">
        <v>7928</v>
      </c>
    </row>
    <row r="6425" spans="3:3" x14ac:dyDescent="0.25">
      <c r="C6425" s="40" t="s">
        <v>7929</v>
      </c>
    </row>
    <row r="6426" spans="3:3" x14ac:dyDescent="0.25">
      <c r="C6426" s="39" t="s">
        <v>7930</v>
      </c>
    </row>
    <row r="6427" spans="3:3" x14ac:dyDescent="0.25">
      <c r="C6427" s="40" t="s">
        <v>7931</v>
      </c>
    </row>
    <row r="6428" spans="3:3" x14ac:dyDescent="0.25">
      <c r="C6428" s="39" t="s">
        <v>7932</v>
      </c>
    </row>
    <row r="6429" spans="3:3" x14ac:dyDescent="0.25">
      <c r="C6429" s="40" t="s">
        <v>7933</v>
      </c>
    </row>
    <row r="6430" spans="3:3" x14ac:dyDescent="0.25">
      <c r="C6430" s="39" t="s">
        <v>7934</v>
      </c>
    </row>
    <row r="6431" spans="3:3" x14ac:dyDescent="0.25">
      <c r="C6431" s="40" t="s">
        <v>7935</v>
      </c>
    </row>
    <row r="6432" spans="3:3" x14ac:dyDescent="0.25">
      <c r="C6432" s="39" t="s">
        <v>7936</v>
      </c>
    </row>
    <row r="6433" spans="3:3" x14ac:dyDescent="0.25">
      <c r="C6433" s="40" t="s">
        <v>7937</v>
      </c>
    </row>
    <row r="6434" spans="3:3" x14ac:dyDescent="0.25">
      <c r="C6434" s="39" t="s">
        <v>7938</v>
      </c>
    </row>
    <row r="6435" spans="3:3" x14ac:dyDescent="0.25">
      <c r="C6435" s="40" t="s">
        <v>7939</v>
      </c>
    </row>
    <row r="6436" spans="3:3" x14ac:dyDescent="0.25">
      <c r="C6436" s="39" t="s">
        <v>7940</v>
      </c>
    </row>
    <row r="6437" spans="3:3" x14ac:dyDescent="0.25">
      <c r="C6437" s="40" t="s">
        <v>7941</v>
      </c>
    </row>
    <row r="6438" spans="3:3" x14ac:dyDescent="0.25">
      <c r="C6438" s="39" t="s">
        <v>7942</v>
      </c>
    </row>
    <row r="6439" spans="3:3" x14ac:dyDescent="0.25">
      <c r="C6439" s="40" t="s">
        <v>7943</v>
      </c>
    </row>
    <row r="6440" spans="3:3" x14ac:dyDescent="0.25">
      <c r="C6440" s="39" t="s">
        <v>7944</v>
      </c>
    </row>
    <row r="6441" spans="3:3" x14ac:dyDescent="0.25">
      <c r="C6441" s="40" t="s">
        <v>7945</v>
      </c>
    </row>
    <row r="6442" spans="3:3" x14ac:dyDescent="0.25">
      <c r="C6442" s="39" t="s">
        <v>7946</v>
      </c>
    </row>
    <row r="6443" spans="3:3" x14ac:dyDescent="0.25">
      <c r="C6443" s="40" t="s">
        <v>7947</v>
      </c>
    </row>
    <row r="6444" spans="3:3" x14ac:dyDescent="0.25">
      <c r="C6444" s="39" t="s">
        <v>7948</v>
      </c>
    </row>
    <row r="6445" spans="3:3" x14ac:dyDescent="0.25">
      <c r="C6445" s="40" t="s">
        <v>7949</v>
      </c>
    </row>
    <row r="6446" spans="3:3" x14ac:dyDescent="0.25">
      <c r="C6446" s="39" t="s">
        <v>7950</v>
      </c>
    </row>
    <row r="6447" spans="3:3" x14ac:dyDescent="0.25">
      <c r="C6447" s="40" t="s">
        <v>7951</v>
      </c>
    </row>
    <row r="6448" spans="3:3" x14ac:dyDescent="0.25">
      <c r="C6448" s="39" t="s">
        <v>7952</v>
      </c>
    </row>
    <row r="6449" spans="3:3" x14ac:dyDescent="0.25">
      <c r="C6449" s="40" t="s">
        <v>7953</v>
      </c>
    </row>
    <row r="6450" spans="3:3" x14ac:dyDescent="0.25">
      <c r="C6450" s="39" t="s">
        <v>7954</v>
      </c>
    </row>
    <row r="6451" spans="3:3" x14ac:dyDescent="0.25">
      <c r="C6451" s="40" t="s">
        <v>7955</v>
      </c>
    </row>
    <row r="6452" spans="3:3" x14ac:dyDescent="0.25">
      <c r="C6452" s="39" t="s">
        <v>7956</v>
      </c>
    </row>
    <row r="6453" spans="3:3" x14ac:dyDescent="0.25">
      <c r="C6453" s="40" t="s">
        <v>7957</v>
      </c>
    </row>
    <row r="6454" spans="3:3" x14ac:dyDescent="0.25">
      <c r="C6454" s="39" t="s">
        <v>7958</v>
      </c>
    </row>
    <row r="6455" spans="3:3" x14ac:dyDescent="0.25">
      <c r="C6455" s="40" t="s">
        <v>7959</v>
      </c>
    </row>
    <row r="6456" spans="3:3" x14ac:dyDescent="0.25">
      <c r="C6456" s="39" t="s">
        <v>7960</v>
      </c>
    </row>
    <row r="6457" spans="3:3" x14ac:dyDescent="0.25">
      <c r="C6457" s="40" t="s">
        <v>7961</v>
      </c>
    </row>
    <row r="6458" spans="3:3" x14ac:dyDescent="0.25">
      <c r="C6458" s="39" t="s">
        <v>7962</v>
      </c>
    </row>
    <row r="6459" spans="3:3" x14ac:dyDescent="0.25">
      <c r="C6459" s="40" t="s">
        <v>7963</v>
      </c>
    </row>
    <row r="6460" spans="3:3" x14ac:dyDescent="0.25">
      <c r="C6460" s="39" t="s">
        <v>7964</v>
      </c>
    </row>
    <row r="6461" spans="3:3" x14ac:dyDescent="0.25">
      <c r="C6461" s="40" t="s">
        <v>7965</v>
      </c>
    </row>
    <row r="6462" spans="3:3" x14ac:dyDescent="0.25">
      <c r="C6462" s="39" t="s">
        <v>7966</v>
      </c>
    </row>
    <row r="6463" spans="3:3" x14ac:dyDescent="0.25">
      <c r="C6463" s="40" t="s">
        <v>7967</v>
      </c>
    </row>
    <row r="6464" spans="3:3" x14ac:dyDescent="0.25">
      <c r="C6464" s="39" t="s">
        <v>7968</v>
      </c>
    </row>
    <row r="6465" spans="3:3" x14ac:dyDescent="0.25">
      <c r="C6465" s="40" t="s">
        <v>7969</v>
      </c>
    </row>
    <row r="6466" spans="3:3" x14ac:dyDescent="0.25">
      <c r="C6466" s="39" t="s">
        <v>7970</v>
      </c>
    </row>
    <row r="6467" spans="3:3" x14ac:dyDescent="0.25">
      <c r="C6467" s="40" t="s">
        <v>7971</v>
      </c>
    </row>
    <row r="6468" spans="3:3" x14ac:dyDescent="0.25">
      <c r="C6468" s="39" t="s">
        <v>7972</v>
      </c>
    </row>
    <row r="6469" spans="3:3" x14ac:dyDescent="0.25">
      <c r="C6469" s="40" t="s">
        <v>7973</v>
      </c>
    </row>
    <row r="6470" spans="3:3" x14ac:dyDescent="0.25">
      <c r="C6470" s="39" t="s">
        <v>7974</v>
      </c>
    </row>
    <row r="6471" spans="3:3" x14ac:dyDescent="0.25">
      <c r="C6471" s="40" t="s">
        <v>7975</v>
      </c>
    </row>
    <row r="6472" spans="3:3" x14ac:dyDescent="0.25">
      <c r="C6472" s="39" t="s">
        <v>7976</v>
      </c>
    </row>
    <row r="6473" spans="3:3" x14ac:dyDescent="0.25">
      <c r="C6473" s="40" t="s">
        <v>7977</v>
      </c>
    </row>
    <row r="6474" spans="3:3" x14ac:dyDescent="0.25">
      <c r="C6474" s="39" t="s">
        <v>7978</v>
      </c>
    </row>
    <row r="6475" spans="3:3" x14ac:dyDescent="0.25">
      <c r="C6475" s="40" t="s">
        <v>7979</v>
      </c>
    </row>
    <row r="6476" spans="3:3" x14ac:dyDescent="0.25">
      <c r="C6476" s="39" t="s">
        <v>7980</v>
      </c>
    </row>
    <row r="6477" spans="3:3" x14ac:dyDescent="0.25">
      <c r="C6477" s="40" t="s">
        <v>7981</v>
      </c>
    </row>
    <row r="6478" spans="3:3" x14ac:dyDescent="0.25">
      <c r="C6478" s="39" t="s">
        <v>7982</v>
      </c>
    </row>
    <row r="6479" spans="3:3" x14ac:dyDescent="0.25">
      <c r="C6479" s="40" t="s">
        <v>7983</v>
      </c>
    </row>
    <row r="6480" spans="3:3" x14ac:dyDescent="0.25">
      <c r="C6480" s="39" t="s">
        <v>7984</v>
      </c>
    </row>
    <row r="6481" spans="3:3" x14ac:dyDescent="0.25">
      <c r="C6481" s="40" t="s">
        <v>7985</v>
      </c>
    </row>
    <row r="6482" spans="3:3" x14ac:dyDescent="0.25">
      <c r="C6482" s="39" t="s">
        <v>7986</v>
      </c>
    </row>
    <row r="6483" spans="3:3" x14ac:dyDescent="0.25">
      <c r="C6483" s="40" t="s">
        <v>7987</v>
      </c>
    </row>
    <row r="6484" spans="3:3" x14ac:dyDescent="0.25">
      <c r="C6484" s="39" t="s">
        <v>7988</v>
      </c>
    </row>
    <row r="6485" spans="3:3" x14ac:dyDescent="0.25">
      <c r="C6485" s="40" t="s">
        <v>7989</v>
      </c>
    </row>
    <row r="6486" spans="3:3" x14ac:dyDescent="0.25">
      <c r="C6486" s="39" t="s">
        <v>7990</v>
      </c>
    </row>
    <row r="6487" spans="3:3" x14ac:dyDescent="0.25">
      <c r="C6487" s="40" t="s">
        <v>7991</v>
      </c>
    </row>
    <row r="6488" spans="3:3" x14ac:dyDescent="0.25">
      <c r="C6488" s="39" t="s">
        <v>7992</v>
      </c>
    </row>
    <row r="6489" spans="3:3" x14ac:dyDescent="0.25">
      <c r="C6489" s="40" t="s">
        <v>7993</v>
      </c>
    </row>
    <row r="6490" spans="3:3" x14ac:dyDescent="0.25">
      <c r="C6490" s="39" t="s">
        <v>7994</v>
      </c>
    </row>
    <row r="6491" spans="3:3" x14ac:dyDescent="0.25">
      <c r="C6491" s="40" t="s">
        <v>7995</v>
      </c>
    </row>
    <row r="6492" spans="3:3" x14ac:dyDescent="0.25">
      <c r="C6492" s="39" t="s">
        <v>7996</v>
      </c>
    </row>
    <row r="6493" spans="3:3" x14ac:dyDescent="0.25">
      <c r="C6493" s="40" t="s">
        <v>7997</v>
      </c>
    </row>
    <row r="6494" spans="3:3" x14ac:dyDescent="0.25">
      <c r="C6494" s="39" t="s">
        <v>7998</v>
      </c>
    </row>
    <row r="6495" spans="3:3" x14ac:dyDescent="0.25">
      <c r="C6495" s="40" t="s">
        <v>7999</v>
      </c>
    </row>
    <row r="6496" spans="3:3" x14ac:dyDescent="0.25">
      <c r="C6496" s="39" t="s">
        <v>8000</v>
      </c>
    </row>
    <row r="6497" spans="3:3" x14ac:dyDescent="0.25">
      <c r="C6497" s="40" t="s">
        <v>8001</v>
      </c>
    </row>
    <row r="6498" spans="3:3" x14ac:dyDescent="0.25">
      <c r="C6498" s="39" t="s">
        <v>8002</v>
      </c>
    </row>
    <row r="6499" spans="3:3" x14ac:dyDescent="0.25">
      <c r="C6499" s="40" t="s">
        <v>2184</v>
      </c>
    </row>
    <row r="6500" spans="3:3" x14ac:dyDescent="0.25">
      <c r="C6500" s="39" t="s">
        <v>8003</v>
      </c>
    </row>
    <row r="6501" spans="3:3" x14ac:dyDescent="0.25">
      <c r="C6501" s="40" t="s">
        <v>8004</v>
      </c>
    </row>
    <row r="6502" spans="3:3" x14ac:dyDescent="0.25">
      <c r="C6502" s="39" t="s">
        <v>8005</v>
      </c>
    </row>
    <row r="6503" spans="3:3" x14ac:dyDescent="0.25">
      <c r="C6503" s="40" t="s">
        <v>8006</v>
      </c>
    </row>
    <row r="6504" spans="3:3" x14ac:dyDescent="0.25">
      <c r="C6504" s="39" t="s">
        <v>8007</v>
      </c>
    </row>
    <row r="6505" spans="3:3" x14ac:dyDescent="0.25">
      <c r="C6505" s="40" t="s">
        <v>8008</v>
      </c>
    </row>
    <row r="6506" spans="3:3" x14ac:dyDescent="0.25">
      <c r="C6506" s="39" t="s">
        <v>8009</v>
      </c>
    </row>
    <row r="6507" spans="3:3" x14ac:dyDescent="0.25">
      <c r="C6507" s="40" t="s">
        <v>8010</v>
      </c>
    </row>
    <row r="6508" spans="3:3" x14ac:dyDescent="0.25">
      <c r="C6508" s="39" t="s">
        <v>8011</v>
      </c>
    </row>
    <row r="6509" spans="3:3" x14ac:dyDescent="0.25">
      <c r="C6509" s="40" t="s">
        <v>8012</v>
      </c>
    </row>
    <row r="6510" spans="3:3" x14ac:dyDescent="0.25">
      <c r="C6510" s="39" t="s">
        <v>8013</v>
      </c>
    </row>
    <row r="6511" spans="3:3" x14ac:dyDescent="0.25">
      <c r="C6511" s="40" t="s">
        <v>8014</v>
      </c>
    </row>
    <row r="6512" spans="3:3" x14ac:dyDescent="0.25">
      <c r="C6512" s="39" t="s">
        <v>8015</v>
      </c>
    </row>
    <row r="6513" spans="3:3" x14ac:dyDescent="0.25">
      <c r="C6513" s="40" t="s">
        <v>8016</v>
      </c>
    </row>
    <row r="6514" spans="3:3" x14ac:dyDescent="0.25">
      <c r="C6514" s="39" t="s">
        <v>8017</v>
      </c>
    </row>
    <row r="6515" spans="3:3" x14ac:dyDescent="0.25">
      <c r="C6515" s="40" t="s">
        <v>8018</v>
      </c>
    </row>
    <row r="6516" spans="3:3" x14ac:dyDescent="0.25">
      <c r="C6516" s="39" t="s">
        <v>8019</v>
      </c>
    </row>
    <row r="6517" spans="3:3" x14ac:dyDescent="0.25">
      <c r="C6517" s="40" t="s">
        <v>8020</v>
      </c>
    </row>
    <row r="6518" spans="3:3" x14ac:dyDescent="0.25">
      <c r="C6518" s="39" t="s">
        <v>8021</v>
      </c>
    </row>
    <row r="6519" spans="3:3" x14ac:dyDescent="0.25">
      <c r="C6519" s="40" t="s">
        <v>8022</v>
      </c>
    </row>
    <row r="6520" spans="3:3" x14ac:dyDescent="0.25">
      <c r="C6520" s="39" t="s">
        <v>8023</v>
      </c>
    </row>
    <row r="6521" spans="3:3" x14ac:dyDescent="0.25">
      <c r="C6521" s="40" t="s">
        <v>8024</v>
      </c>
    </row>
    <row r="6522" spans="3:3" x14ac:dyDescent="0.25">
      <c r="C6522" s="39" t="s">
        <v>8025</v>
      </c>
    </row>
    <row r="6523" spans="3:3" x14ac:dyDescent="0.25">
      <c r="C6523" s="40" t="s">
        <v>8026</v>
      </c>
    </row>
    <row r="6524" spans="3:3" x14ac:dyDescent="0.25">
      <c r="C6524" s="39" t="s">
        <v>8027</v>
      </c>
    </row>
    <row r="6525" spans="3:3" x14ac:dyDescent="0.25">
      <c r="C6525" s="40" t="s">
        <v>8028</v>
      </c>
    </row>
    <row r="6526" spans="3:3" x14ac:dyDescent="0.25">
      <c r="C6526" s="39" t="s">
        <v>8029</v>
      </c>
    </row>
    <row r="6527" spans="3:3" x14ac:dyDescent="0.25">
      <c r="C6527" s="40" t="s">
        <v>8030</v>
      </c>
    </row>
    <row r="6528" spans="3:3" x14ac:dyDescent="0.25">
      <c r="C6528" s="39" t="s">
        <v>2210</v>
      </c>
    </row>
    <row r="6529" spans="3:3" x14ac:dyDescent="0.25">
      <c r="C6529" s="40" t="s">
        <v>8031</v>
      </c>
    </row>
    <row r="6530" spans="3:3" x14ac:dyDescent="0.25">
      <c r="C6530" s="39" t="s">
        <v>8032</v>
      </c>
    </row>
    <row r="6531" spans="3:3" x14ac:dyDescent="0.25">
      <c r="C6531" s="40" t="s">
        <v>8033</v>
      </c>
    </row>
    <row r="6532" spans="3:3" x14ac:dyDescent="0.25">
      <c r="C6532" s="39" t="s">
        <v>8034</v>
      </c>
    </row>
    <row r="6533" spans="3:3" x14ac:dyDescent="0.25">
      <c r="C6533" s="40" t="s">
        <v>8035</v>
      </c>
    </row>
    <row r="6534" spans="3:3" x14ac:dyDescent="0.25">
      <c r="C6534" s="39" t="s">
        <v>8036</v>
      </c>
    </row>
    <row r="6535" spans="3:3" x14ac:dyDescent="0.25">
      <c r="C6535" s="40" t="s">
        <v>8037</v>
      </c>
    </row>
    <row r="6536" spans="3:3" x14ac:dyDescent="0.25">
      <c r="C6536" s="39" t="s">
        <v>8038</v>
      </c>
    </row>
    <row r="6537" spans="3:3" x14ac:dyDescent="0.25">
      <c r="C6537" s="40" t="s">
        <v>2214</v>
      </c>
    </row>
    <row r="6538" spans="3:3" x14ac:dyDescent="0.25">
      <c r="C6538" s="39" t="s">
        <v>8039</v>
      </c>
    </row>
    <row r="6539" spans="3:3" x14ac:dyDescent="0.25">
      <c r="C6539" s="40" t="s">
        <v>8040</v>
      </c>
    </row>
    <row r="6540" spans="3:3" x14ac:dyDescent="0.25">
      <c r="C6540" s="39" t="s">
        <v>8041</v>
      </c>
    </row>
    <row r="6541" spans="3:3" x14ac:dyDescent="0.25">
      <c r="C6541" s="40" t="s">
        <v>8042</v>
      </c>
    </row>
    <row r="6542" spans="3:3" x14ac:dyDescent="0.25">
      <c r="C6542" s="39" t="s">
        <v>8043</v>
      </c>
    </row>
    <row r="6543" spans="3:3" x14ac:dyDescent="0.25">
      <c r="C6543" s="40" t="s">
        <v>8044</v>
      </c>
    </row>
    <row r="6544" spans="3:3" x14ac:dyDescent="0.25">
      <c r="C6544" s="39" t="s">
        <v>8045</v>
      </c>
    </row>
    <row r="6545" spans="3:3" x14ac:dyDescent="0.25">
      <c r="C6545" s="40" t="s">
        <v>8046</v>
      </c>
    </row>
    <row r="6546" spans="3:3" x14ac:dyDescent="0.25">
      <c r="C6546" s="39" t="s">
        <v>8047</v>
      </c>
    </row>
    <row r="6547" spans="3:3" x14ac:dyDescent="0.25">
      <c r="C6547" s="40" t="s">
        <v>8048</v>
      </c>
    </row>
    <row r="6548" spans="3:3" x14ac:dyDescent="0.25">
      <c r="C6548" s="39" t="s">
        <v>8049</v>
      </c>
    </row>
    <row r="6549" spans="3:3" x14ac:dyDescent="0.25">
      <c r="C6549" s="40" t="s">
        <v>8050</v>
      </c>
    </row>
    <row r="6550" spans="3:3" x14ac:dyDescent="0.25">
      <c r="C6550" s="39" t="s">
        <v>8051</v>
      </c>
    </row>
    <row r="6551" spans="3:3" x14ac:dyDescent="0.25">
      <c r="C6551" s="40" t="s">
        <v>8052</v>
      </c>
    </row>
    <row r="6552" spans="3:3" x14ac:dyDescent="0.25">
      <c r="C6552" s="39" t="s">
        <v>8053</v>
      </c>
    </row>
    <row r="6553" spans="3:3" x14ac:dyDescent="0.25">
      <c r="C6553" s="40" t="s">
        <v>8054</v>
      </c>
    </row>
    <row r="6554" spans="3:3" x14ac:dyDescent="0.25">
      <c r="C6554" s="39" t="s">
        <v>8055</v>
      </c>
    </row>
    <row r="6555" spans="3:3" x14ac:dyDescent="0.25">
      <c r="C6555" s="40" t="s">
        <v>8056</v>
      </c>
    </row>
    <row r="6556" spans="3:3" x14ac:dyDescent="0.25">
      <c r="C6556" s="39" t="s">
        <v>8057</v>
      </c>
    </row>
    <row r="6557" spans="3:3" x14ac:dyDescent="0.25">
      <c r="C6557" s="40" t="s">
        <v>8058</v>
      </c>
    </row>
    <row r="6558" spans="3:3" x14ac:dyDescent="0.25">
      <c r="C6558" s="39" t="s">
        <v>8059</v>
      </c>
    </row>
    <row r="6559" spans="3:3" x14ac:dyDescent="0.25">
      <c r="C6559" s="40" t="s">
        <v>8060</v>
      </c>
    </row>
    <row r="6560" spans="3:3" x14ac:dyDescent="0.25">
      <c r="C6560" s="39" t="s">
        <v>8061</v>
      </c>
    </row>
    <row r="6561" spans="3:3" x14ac:dyDescent="0.25">
      <c r="C6561" s="40" t="s">
        <v>8062</v>
      </c>
    </row>
    <row r="6562" spans="3:3" x14ac:dyDescent="0.25">
      <c r="C6562" s="39" t="s">
        <v>8063</v>
      </c>
    </row>
    <row r="6563" spans="3:3" x14ac:dyDescent="0.25">
      <c r="C6563" s="40" t="s">
        <v>8064</v>
      </c>
    </row>
    <row r="6564" spans="3:3" x14ac:dyDescent="0.25">
      <c r="C6564" s="39" t="s">
        <v>8065</v>
      </c>
    </row>
    <row r="6565" spans="3:3" x14ac:dyDescent="0.25">
      <c r="C6565" s="40" t="s">
        <v>8066</v>
      </c>
    </row>
    <row r="6566" spans="3:3" x14ac:dyDescent="0.25">
      <c r="C6566" s="39" t="s">
        <v>8067</v>
      </c>
    </row>
    <row r="6567" spans="3:3" x14ac:dyDescent="0.25">
      <c r="C6567" s="40" t="s">
        <v>8068</v>
      </c>
    </row>
    <row r="6568" spans="3:3" x14ac:dyDescent="0.25">
      <c r="C6568" s="39" t="s">
        <v>8069</v>
      </c>
    </row>
    <row r="6569" spans="3:3" x14ac:dyDescent="0.25">
      <c r="C6569" s="40" t="s">
        <v>8070</v>
      </c>
    </row>
    <row r="6570" spans="3:3" x14ac:dyDescent="0.25">
      <c r="C6570" s="39" t="s">
        <v>8071</v>
      </c>
    </row>
    <row r="6571" spans="3:3" x14ac:dyDescent="0.25">
      <c r="C6571" s="40" t="s">
        <v>8072</v>
      </c>
    </row>
    <row r="6572" spans="3:3" x14ac:dyDescent="0.25">
      <c r="C6572" s="39" t="s">
        <v>8073</v>
      </c>
    </row>
    <row r="6573" spans="3:3" x14ac:dyDescent="0.25">
      <c r="C6573" s="40" t="s">
        <v>8074</v>
      </c>
    </row>
    <row r="6574" spans="3:3" x14ac:dyDescent="0.25">
      <c r="C6574" s="39" t="s">
        <v>8075</v>
      </c>
    </row>
    <row r="6575" spans="3:3" x14ac:dyDescent="0.25">
      <c r="C6575" s="40" t="s">
        <v>8076</v>
      </c>
    </row>
    <row r="6576" spans="3:3" x14ac:dyDescent="0.25">
      <c r="C6576" s="39" t="s">
        <v>8077</v>
      </c>
    </row>
    <row r="6577" spans="3:3" x14ac:dyDescent="0.25">
      <c r="C6577" s="40" t="s">
        <v>8078</v>
      </c>
    </row>
    <row r="6578" spans="3:3" x14ac:dyDescent="0.25">
      <c r="C6578" s="39" t="s">
        <v>8079</v>
      </c>
    </row>
    <row r="6579" spans="3:3" x14ac:dyDescent="0.25">
      <c r="C6579" s="40" t="s">
        <v>8080</v>
      </c>
    </row>
    <row r="6580" spans="3:3" x14ac:dyDescent="0.25">
      <c r="C6580" s="39" t="s">
        <v>8081</v>
      </c>
    </row>
    <row r="6581" spans="3:3" x14ac:dyDescent="0.25">
      <c r="C6581" s="40" t="s">
        <v>8082</v>
      </c>
    </row>
    <row r="6582" spans="3:3" x14ac:dyDescent="0.25">
      <c r="C6582" s="39" t="s">
        <v>8083</v>
      </c>
    </row>
    <row r="6583" spans="3:3" x14ac:dyDescent="0.25">
      <c r="C6583" s="40" t="s">
        <v>8084</v>
      </c>
    </row>
    <row r="6584" spans="3:3" x14ac:dyDescent="0.25">
      <c r="C6584" s="39" t="s">
        <v>8085</v>
      </c>
    </row>
    <row r="6585" spans="3:3" x14ac:dyDescent="0.25">
      <c r="C6585" s="40" t="s">
        <v>8086</v>
      </c>
    </row>
    <row r="6586" spans="3:3" x14ac:dyDescent="0.25">
      <c r="C6586" s="39" t="s">
        <v>8087</v>
      </c>
    </row>
    <row r="6587" spans="3:3" x14ac:dyDescent="0.25">
      <c r="C6587" s="40" t="s">
        <v>8088</v>
      </c>
    </row>
    <row r="6588" spans="3:3" x14ac:dyDescent="0.25">
      <c r="C6588" s="39" t="s">
        <v>8089</v>
      </c>
    </row>
    <row r="6589" spans="3:3" x14ac:dyDescent="0.25">
      <c r="C6589" s="40" t="s">
        <v>8090</v>
      </c>
    </row>
    <row r="6590" spans="3:3" x14ac:dyDescent="0.25">
      <c r="C6590" s="39" t="s">
        <v>8091</v>
      </c>
    </row>
    <row r="6591" spans="3:3" x14ac:dyDescent="0.25">
      <c r="C6591" s="40" t="s">
        <v>2233</v>
      </c>
    </row>
    <row r="6592" spans="3:3" x14ac:dyDescent="0.25">
      <c r="C6592" s="39" t="s">
        <v>8092</v>
      </c>
    </row>
    <row r="6593" spans="3:3" x14ac:dyDescent="0.25">
      <c r="C6593" s="40" t="s">
        <v>8093</v>
      </c>
    </row>
    <row r="6594" spans="3:3" x14ac:dyDescent="0.25">
      <c r="C6594" s="39" t="s">
        <v>8094</v>
      </c>
    </row>
    <row r="6595" spans="3:3" x14ac:dyDescent="0.25">
      <c r="C6595" s="40" t="s">
        <v>8095</v>
      </c>
    </row>
    <row r="6596" spans="3:3" x14ac:dyDescent="0.25">
      <c r="C6596" s="39" t="s">
        <v>8096</v>
      </c>
    </row>
    <row r="6597" spans="3:3" x14ac:dyDescent="0.25">
      <c r="C6597" s="40" t="s">
        <v>8097</v>
      </c>
    </row>
    <row r="6598" spans="3:3" x14ac:dyDescent="0.25">
      <c r="C6598" s="39" t="s">
        <v>8098</v>
      </c>
    </row>
    <row r="6599" spans="3:3" x14ac:dyDescent="0.25">
      <c r="C6599" s="40" t="s">
        <v>8099</v>
      </c>
    </row>
    <row r="6600" spans="3:3" x14ac:dyDescent="0.25">
      <c r="C6600" s="39" t="s">
        <v>8100</v>
      </c>
    </row>
    <row r="6601" spans="3:3" x14ac:dyDescent="0.25">
      <c r="C6601" s="40" t="s">
        <v>8101</v>
      </c>
    </row>
    <row r="6602" spans="3:3" x14ac:dyDescent="0.25">
      <c r="C6602" s="39" t="s">
        <v>8102</v>
      </c>
    </row>
    <row r="6603" spans="3:3" x14ac:dyDescent="0.25">
      <c r="C6603" s="40" t="s">
        <v>8103</v>
      </c>
    </row>
    <row r="6604" spans="3:3" x14ac:dyDescent="0.25">
      <c r="C6604" s="39" t="s">
        <v>8104</v>
      </c>
    </row>
    <row r="6605" spans="3:3" x14ac:dyDescent="0.25">
      <c r="C6605" s="40" t="s">
        <v>8105</v>
      </c>
    </row>
    <row r="6606" spans="3:3" x14ac:dyDescent="0.25">
      <c r="C6606" s="39" t="s">
        <v>8106</v>
      </c>
    </row>
    <row r="6607" spans="3:3" x14ac:dyDescent="0.25">
      <c r="C6607" s="40" t="s">
        <v>2237</v>
      </c>
    </row>
    <row r="6608" spans="3:3" x14ac:dyDescent="0.25">
      <c r="C6608" s="39" t="s">
        <v>8107</v>
      </c>
    </row>
    <row r="6609" spans="3:3" x14ac:dyDescent="0.25">
      <c r="C6609" s="40" t="s">
        <v>8108</v>
      </c>
    </row>
    <row r="6610" spans="3:3" x14ac:dyDescent="0.25">
      <c r="C6610" s="39" t="s">
        <v>8109</v>
      </c>
    </row>
    <row r="6611" spans="3:3" x14ac:dyDescent="0.25">
      <c r="C6611" s="40" t="s">
        <v>8110</v>
      </c>
    </row>
    <row r="6612" spans="3:3" x14ac:dyDescent="0.25">
      <c r="C6612" s="39" t="s">
        <v>8111</v>
      </c>
    </row>
    <row r="6613" spans="3:3" x14ac:dyDescent="0.25">
      <c r="C6613" s="40" t="s">
        <v>8112</v>
      </c>
    </row>
    <row r="6614" spans="3:3" x14ac:dyDescent="0.25">
      <c r="C6614" s="39" t="s">
        <v>2239</v>
      </c>
    </row>
    <row r="6615" spans="3:3" x14ac:dyDescent="0.25">
      <c r="C6615" s="40" t="s">
        <v>8113</v>
      </c>
    </row>
    <row r="6616" spans="3:3" x14ac:dyDescent="0.25">
      <c r="C6616" s="39" t="s">
        <v>8114</v>
      </c>
    </row>
    <row r="6617" spans="3:3" x14ac:dyDescent="0.25">
      <c r="C6617" s="40" t="s">
        <v>8115</v>
      </c>
    </row>
    <row r="6618" spans="3:3" x14ac:dyDescent="0.25">
      <c r="C6618" s="39" t="s">
        <v>8116</v>
      </c>
    </row>
    <row r="6619" spans="3:3" x14ac:dyDescent="0.25">
      <c r="C6619" s="40" t="s">
        <v>8117</v>
      </c>
    </row>
    <row r="6620" spans="3:3" x14ac:dyDescent="0.25">
      <c r="C6620" s="39" t="s">
        <v>8118</v>
      </c>
    </row>
    <row r="6621" spans="3:3" x14ac:dyDescent="0.25">
      <c r="C6621" s="40" t="s">
        <v>8119</v>
      </c>
    </row>
    <row r="6622" spans="3:3" x14ac:dyDescent="0.25">
      <c r="C6622" s="39" t="s">
        <v>8120</v>
      </c>
    </row>
    <row r="6623" spans="3:3" x14ac:dyDescent="0.25">
      <c r="C6623" s="40" t="s">
        <v>8121</v>
      </c>
    </row>
    <row r="6624" spans="3:3" x14ac:dyDescent="0.25">
      <c r="C6624" s="39" t="s">
        <v>8122</v>
      </c>
    </row>
    <row r="6625" spans="3:3" x14ac:dyDescent="0.25">
      <c r="C6625" s="40" t="s">
        <v>8123</v>
      </c>
    </row>
    <row r="6626" spans="3:3" x14ac:dyDescent="0.25">
      <c r="C6626" s="39" t="s">
        <v>8124</v>
      </c>
    </row>
    <row r="6627" spans="3:3" x14ac:dyDescent="0.25">
      <c r="C6627" s="40" t="s">
        <v>8125</v>
      </c>
    </row>
    <row r="6628" spans="3:3" x14ac:dyDescent="0.25">
      <c r="C6628" s="39" t="s">
        <v>8126</v>
      </c>
    </row>
    <row r="6629" spans="3:3" x14ac:dyDescent="0.25">
      <c r="C6629" s="40" t="s">
        <v>8127</v>
      </c>
    </row>
    <row r="6630" spans="3:3" x14ac:dyDescent="0.25">
      <c r="C6630" s="39" t="s">
        <v>8128</v>
      </c>
    </row>
    <row r="6631" spans="3:3" x14ac:dyDescent="0.25">
      <c r="C6631" s="40" t="s">
        <v>8129</v>
      </c>
    </row>
    <row r="6632" spans="3:3" x14ac:dyDescent="0.25">
      <c r="C6632" s="39" t="s">
        <v>8130</v>
      </c>
    </row>
    <row r="6633" spans="3:3" x14ac:dyDescent="0.25">
      <c r="C6633" s="40" t="s">
        <v>8131</v>
      </c>
    </row>
    <row r="6634" spans="3:3" x14ac:dyDescent="0.25">
      <c r="C6634" s="39" t="s">
        <v>8132</v>
      </c>
    </row>
    <row r="6635" spans="3:3" x14ac:dyDescent="0.25">
      <c r="C6635" s="40" t="s">
        <v>8133</v>
      </c>
    </row>
    <row r="6636" spans="3:3" x14ac:dyDescent="0.25">
      <c r="C6636" s="39" t="s">
        <v>8134</v>
      </c>
    </row>
    <row r="6637" spans="3:3" x14ac:dyDescent="0.25">
      <c r="C6637" s="40" t="s">
        <v>8135</v>
      </c>
    </row>
    <row r="6638" spans="3:3" x14ac:dyDescent="0.25">
      <c r="C6638" s="39" t="s">
        <v>8136</v>
      </c>
    </row>
    <row r="6639" spans="3:3" x14ac:dyDescent="0.25">
      <c r="C6639" s="40" t="s">
        <v>8137</v>
      </c>
    </row>
    <row r="6640" spans="3:3" x14ac:dyDescent="0.25">
      <c r="C6640" s="39" t="s">
        <v>8138</v>
      </c>
    </row>
    <row r="6641" spans="3:3" x14ac:dyDescent="0.25">
      <c r="C6641" s="40" t="s">
        <v>8139</v>
      </c>
    </row>
    <row r="6642" spans="3:3" x14ac:dyDescent="0.25">
      <c r="C6642" s="39" t="s">
        <v>8140</v>
      </c>
    </row>
    <row r="6643" spans="3:3" x14ac:dyDescent="0.25">
      <c r="C6643" s="40" t="s">
        <v>8141</v>
      </c>
    </row>
    <row r="6644" spans="3:3" x14ac:dyDescent="0.25">
      <c r="C6644" s="39" t="s">
        <v>8142</v>
      </c>
    </row>
    <row r="6645" spans="3:3" x14ac:dyDescent="0.25">
      <c r="C6645" s="40" t="s">
        <v>8143</v>
      </c>
    </row>
    <row r="6646" spans="3:3" x14ac:dyDescent="0.25">
      <c r="C6646" s="39" t="s">
        <v>8144</v>
      </c>
    </row>
    <row r="6647" spans="3:3" x14ac:dyDescent="0.25">
      <c r="C6647" s="40" t="s">
        <v>8145</v>
      </c>
    </row>
    <row r="6648" spans="3:3" x14ac:dyDescent="0.25">
      <c r="C6648" s="39" t="s">
        <v>8146</v>
      </c>
    </row>
    <row r="6649" spans="3:3" x14ac:dyDescent="0.25">
      <c r="C6649" s="40" t="s">
        <v>8147</v>
      </c>
    </row>
    <row r="6650" spans="3:3" x14ac:dyDescent="0.25">
      <c r="C6650" s="39" t="s">
        <v>8148</v>
      </c>
    </row>
    <row r="6651" spans="3:3" x14ac:dyDescent="0.25">
      <c r="C6651" s="40" t="s">
        <v>8149</v>
      </c>
    </row>
    <row r="6652" spans="3:3" x14ac:dyDescent="0.25">
      <c r="C6652" s="39" t="s">
        <v>2261</v>
      </c>
    </row>
    <row r="6653" spans="3:3" x14ac:dyDescent="0.25">
      <c r="C6653" s="40" t="s">
        <v>8150</v>
      </c>
    </row>
    <row r="6654" spans="3:3" x14ac:dyDescent="0.25">
      <c r="C6654" s="39" t="s">
        <v>8151</v>
      </c>
    </row>
    <row r="6655" spans="3:3" x14ac:dyDescent="0.25">
      <c r="C6655" s="40" t="s">
        <v>8152</v>
      </c>
    </row>
    <row r="6656" spans="3:3" x14ac:dyDescent="0.25">
      <c r="C6656" s="39" t="s">
        <v>8153</v>
      </c>
    </row>
    <row r="6657" spans="3:3" x14ac:dyDescent="0.25">
      <c r="C6657" s="40" t="s">
        <v>8154</v>
      </c>
    </row>
    <row r="6658" spans="3:3" x14ac:dyDescent="0.25">
      <c r="C6658" s="39" t="s">
        <v>8155</v>
      </c>
    </row>
    <row r="6659" spans="3:3" x14ac:dyDescent="0.25">
      <c r="C6659" s="40" t="s">
        <v>8156</v>
      </c>
    </row>
    <row r="6660" spans="3:3" x14ac:dyDescent="0.25">
      <c r="C6660" s="39" t="s">
        <v>8157</v>
      </c>
    </row>
    <row r="6661" spans="3:3" x14ac:dyDescent="0.25">
      <c r="C6661" s="40" t="s">
        <v>8158</v>
      </c>
    </row>
    <row r="6662" spans="3:3" x14ac:dyDescent="0.25">
      <c r="C6662" s="39" t="s">
        <v>8159</v>
      </c>
    </row>
    <row r="6663" spans="3:3" x14ac:dyDescent="0.25">
      <c r="C6663" s="40" t="s">
        <v>8160</v>
      </c>
    </row>
    <row r="6664" spans="3:3" x14ac:dyDescent="0.25">
      <c r="C6664" s="39" t="s">
        <v>8161</v>
      </c>
    </row>
    <row r="6665" spans="3:3" x14ac:dyDescent="0.25">
      <c r="C6665" s="40" t="s">
        <v>8162</v>
      </c>
    </row>
    <row r="6666" spans="3:3" x14ac:dyDescent="0.25">
      <c r="C6666" s="39" t="s">
        <v>8163</v>
      </c>
    </row>
    <row r="6667" spans="3:3" x14ac:dyDescent="0.25">
      <c r="C6667" s="40" t="s">
        <v>8164</v>
      </c>
    </row>
    <row r="6668" spans="3:3" x14ac:dyDescent="0.25">
      <c r="C6668" s="39" t="s">
        <v>8165</v>
      </c>
    </row>
    <row r="6669" spans="3:3" x14ac:dyDescent="0.25">
      <c r="C6669" s="40" t="s">
        <v>8166</v>
      </c>
    </row>
    <row r="6670" spans="3:3" x14ac:dyDescent="0.25">
      <c r="C6670" s="39" t="s">
        <v>8167</v>
      </c>
    </row>
    <row r="6671" spans="3:3" x14ac:dyDescent="0.25">
      <c r="C6671" s="40" t="s">
        <v>8168</v>
      </c>
    </row>
    <row r="6672" spans="3:3" x14ac:dyDescent="0.25">
      <c r="C6672" s="39" t="s">
        <v>8169</v>
      </c>
    </row>
    <row r="6673" spans="3:3" x14ac:dyDescent="0.25">
      <c r="C6673" s="40" t="s">
        <v>8170</v>
      </c>
    </row>
    <row r="6674" spans="3:3" x14ac:dyDescent="0.25">
      <c r="C6674" s="39" t="s">
        <v>8171</v>
      </c>
    </row>
    <row r="6675" spans="3:3" x14ac:dyDescent="0.25">
      <c r="C6675" s="40" t="s">
        <v>8172</v>
      </c>
    </row>
    <row r="6676" spans="3:3" x14ac:dyDescent="0.25">
      <c r="C6676" s="39" t="s">
        <v>8173</v>
      </c>
    </row>
    <row r="6677" spans="3:3" x14ac:dyDescent="0.25">
      <c r="C6677" s="40" t="s">
        <v>8174</v>
      </c>
    </row>
    <row r="6678" spans="3:3" x14ac:dyDescent="0.25">
      <c r="C6678" s="39" t="s">
        <v>8175</v>
      </c>
    </row>
    <row r="6679" spans="3:3" x14ac:dyDescent="0.25">
      <c r="C6679" s="40" t="s">
        <v>8176</v>
      </c>
    </row>
    <row r="6680" spans="3:3" x14ac:dyDescent="0.25">
      <c r="C6680" s="39" t="s">
        <v>8177</v>
      </c>
    </row>
    <row r="6681" spans="3:3" x14ac:dyDescent="0.25">
      <c r="C6681" s="40" t="s">
        <v>8178</v>
      </c>
    </row>
    <row r="6682" spans="3:3" x14ac:dyDescent="0.25">
      <c r="C6682" s="39" t="s">
        <v>8179</v>
      </c>
    </row>
    <row r="6683" spans="3:3" x14ac:dyDescent="0.25">
      <c r="C6683" s="40" t="s">
        <v>8180</v>
      </c>
    </row>
    <row r="6684" spans="3:3" x14ac:dyDescent="0.25">
      <c r="C6684" s="39" t="s">
        <v>8181</v>
      </c>
    </row>
    <row r="6685" spans="3:3" x14ac:dyDescent="0.25">
      <c r="C6685" s="40" t="s">
        <v>8182</v>
      </c>
    </row>
    <row r="6686" spans="3:3" x14ac:dyDescent="0.25">
      <c r="C6686" s="39" t="s">
        <v>8183</v>
      </c>
    </row>
    <row r="6687" spans="3:3" x14ac:dyDescent="0.25">
      <c r="C6687" s="40" t="s">
        <v>8184</v>
      </c>
    </row>
    <row r="6688" spans="3:3" x14ac:dyDescent="0.25">
      <c r="C6688" s="39" t="s">
        <v>8185</v>
      </c>
    </row>
    <row r="6689" spans="3:3" x14ac:dyDescent="0.25">
      <c r="C6689" s="40" t="s">
        <v>8186</v>
      </c>
    </row>
    <row r="6690" spans="3:3" x14ac:dyDescent="0.25">
      <c r="C6690" s="39" t="s">
        <v>8187</v>
      </c>
    </row>
    <row r="6691" spans="3:3" x14ac:dyDescent="0.25">
      <c r="C6691" s="40" t="s">
        <v>8188</v>
      </c>
    </row>
    <row r="6692" spans="3:3" x14ac:dyDescent="0.25">
      <c r="C6692" s="39" t="s">
        <v>8189</v>
      </c>
    </row>
    <row r="6693" spans="3:3" x14ac:dyDescent="0.25">
      <c r="C6693" s="40" t="s">
        <v>8190</v>
      </c>
    </row>
    <row r="6694" spans="3:3" x14ac:dyDescent="0.25">
      <c r="C6694" s="39" t="s">
        <v>8191</v>
      </c>
    </row>
    <row r="6695" spans="3:3" x14ac:dyDescent="0.25">
      <c r="C6695" s="40" t="s">
        <v>8192</v>
      </c>
    </row>
    <row r="6696" spans="3:3" x14ac:dyDescent="0.25">
      <c r="C6696" s="39" t="s">
        <v>8193</v>
      </c>
    </row>
    <row r="6697" spans="3:3" x14ac:dyDescent="0.25">
      <c r="C6697" s="40" t="s">
        <v>8194</v>
      </c>
    </row>
    <row r="6698" spans="3:3" x14ac:dyDescent="0.25">
      <c r="C6698" s="39" t="s">
        <v>8195</v>
      </c>
    </row>
    <row r="6699" spans="3:3" x14ac:dyDescent="0.25">
      <c r="C6699" s="40" t="s">
        <v>8196</v>
      </c>
    </row>
    <row r="6700" spans="3:3" x14ac:dyDescent="0.25">
      <c r="C6700" s="39" t="s">
        <v>8197</v>
      </c>
    </row>
    <row r="6701" spans="3:3" x14ac:dyDescent="0.25">
      <c r="C6701" s="40" t="s">
        <v>8198</v>
      </c>
    </row>
    <row r="6702" spans="3:3" x14ac:dyDescent="0.25">
      <c r="C6702" s="39" t="s">
        <v>8199</v>
      </c>
    </row>
    <row r="6703" spans="3:3" x14ac:dyDescent="0.25">
      <c r="C6703" s="40" t="s">
        <v>8200</v>
      </c>
    </row>
    <row r="6704" spans="3:3" x14ac:dyDescent="0.25">
      <c r="C6704" s="39" t="s">
        <v>8201</v>
      </c>
    </row>
    <row r="6705" spans="3:3" x14ac:dyDescent="0.25">
      <c r="C6705" s="40" t="s">
        <v>8202</v>
      </c>
    </row>
    <row r="6706" spans="3:3" x14ac:dyDescent="0.25">
      <c r="C6706" s="39" t="s">
        <v>8203</v>
      </c>
    </row>
    <row r="6707" spans="3:3" x14ac:dyDescent="0.25">
      <c r="C6707" s="40" t="s">
        <v>8204</v>
      </c>
    </row>
    <row r="6708" spans="3:3" x14ac:dyDescent="0.25">
      <c r="C6708" s="39" t="s">
        <v>8205</v>
      </c>
    </row>
    <row r="6709" spans="3:3" x14ac:dyDescent="0.25">
      <c r="C6709" s="40" t="s">
        <v>8206</v>
      </c>
    </row>
    <row r="6710" spans="3:3" x14ac:dyDescent="0.25">
      <c r="C6710" s="39" t="s">
        <v>8207</v>
      </c>
    </row>
    <row r="6711" spans="3:3" x14ac:dyDescent="0.25">
      <c r="C6711" s="40" t="s">
        <v>8208</v>
      </c>
    </row>
    <row r="6712" spans="3:3" x14ac:dyDescent="0.25">
      <c r="C6712" s="39" t="s">
        <v>8209</v>
      </c>
    </row>
    <row r="6713" spans="3:3" x14ac:dyDescent="0.25">
      <c r="C6713" s="40" t="s">
        <v>8210</v>
      </c>
    </row>
    <row r="6714" spans="3:3" x14ac:dyDescent="0.25">
      <c r="C6714" s="39" t="s">
        <v>8211</v>
      </c>
    </row>
    <row r="6715" spans="3:3" x14ac:dyDescent="0.25">
      <c r="C6715" s="40" t="s">
        <v>8212</v>
      </c>
    </row>
    <row r="6716" spans="3:3" x14ac:dyDescent="0.25">
      <c r="C6716" s="39" t="s">
        <v>8213</v>
      </c>
    </row>
    <row r="6717" spans="3:3" x14ac:dyDescent="0.25">
      <c r="C6717" s="40" t="s">
        <v>8214</v>
      </c>
    </row>
    <row r="6718" spans="3:3" x14ac:dyDescent="0.25">
      <c r="C6718" s="39" t="s">
        <v>8215</v>
      </c>
    </row>
    <row r="6719" spans="3:3" x14ac:dyDescent="0.25">
      <c r="C6719" s="40" t="s">
        <v>8216</v>
      </c>
    </row>
    <row r="6720" spans="3:3" x14ac:dyDescent="0.25">
      <c r="C6720" s="39" t="s">
        <v>8217</v>
      </c>
    </row>
    <row r="6721" spans="3:3" x14ac:dyDescent="0.25">
      <c r="C6721" s="40" t="s">
        <v>8218</v>
      </c>
    </row>
    <row r="6722" spans="3:3" x14ac:dyDescent="0.25">
      <c r="C6722" s="39" t="s">
        <v>8219</v>
      </c>
    </row>
    <row r="6723" spans="3:3" x14ac:dyDescent="0.25">
      <c r="C6723" s="40" t="s">
        <v>8220</v>
      </c>
    </row>
    <row r="6724" spans="3:3" x14ac:dyDescent="0.25">
      <c r="C6724" s="39" t="s">
        <v>8221</v>
      </c>
    </row>
    <row r="6725" spans="3:3" x14ac:dyDescent="0.25">
      <c r="C6725" s="40" t="s">
        <v>8222</v>
      </c>
    </row>
    <row r="6726" spans="3:3" x14ac:dyDescent="0.25">
      <c r="C6726" s="39" t="s">
        <v>8223</v>
      </c>
    </row>
    <row r="6727" spans="3:3" x14ac:dyDescent="0.25">
      <c r="C6727" s="40" t="s">
        <v>8224</v>
      </c>
    </row>
    <row r="6728" spans="3:3" x14ac:dyDescent="0.25">
      <c r="C6728" s="39" t="s">
        <v>8225</v>
      </c>
    </row>
    <row r="6729" spans="3:3" x14ac:dyDescent="0.25">
      <c r="C6729" s="40" t="s">
        <v>8226</v>
      </c>
    </row>
    <row r="6730" spans="3:3" x14ac:dyDescent="0.25">
      <c r="C6730" s="39" t="s">
        <v>8227</v>
      </c>
    </row>
    <row r="6731" spans="3:3" x14ac:dyDescent="0.25">
      <c r="C6731" s="40" t="s">
        <v>8228</v>
      </c>
    </row>
    <row r="6732" spans="3:3" x14ac:dyDescent="0.25">
      <c r="C6732" s="39" t="s">
        <v>8229</v>
      </c>
    </row>
    <row r="6733" spans="3:3" x14ac:dyDescent="0.25">
      <c r="C6733" s="40" t="s">
        <v>8230</v>
      </c>
    </row>
    <row r="6734" spans="3:3" x14ac:dyDescent="0.25">
      <c r="C6734" s="39" t="s">
        <v>8231</v>
      </c>
    </row>
    <row r="6735" spans="3:3" x14ac:dyDescent="0.25">
      <c r="C6735" s="40" t="s">
        <v>8232</v>
      </c>
    </row>
    <row r="6736" spans="3:3" x14ac:dyDescent="0.25">
      <c r="C6736" s="39" t="s">
        <v>8233</v>
      </c>
    </row>
    <row r="6737" spans="3:3" x14ac:dyDescent="0.25">
      <c r="C6737" s="40" t="s">
        <v>8234</v>
      </c>
    </row>
    <row r="6738" spans="3:3" x14ac:dyDescent="0.25">
      <c r="C6738" s="39" t="s">
        <v>8235</v>
      </c>
    </row>
    <row r="6739" spans="3:3" x14ac:dyDescent="0.25">
      <c r="C6739" s="40" t="s">
        <v>8236</v>
      </c>
    </row>
    <row r="6740" spans="3:3" x14ac:dyDescent="0.25">
      <c r="C6740" s="39" t="s">
        <v>8237</v>
      </c>
    </row>
    <row r="6741" spans="3:3" x14ac:dyDescent="0.25">
      <c r="C6741" s="40" t="s">
        <v>8238</v>
      </c>
    </row>
    <row r="6742" spans="3:3" x14ac:dyDescent="0.25">
      <c r="C6742" s="39" t="s">
        <v>8239</v>
      </c>
    </row>
    <row r="6743" spans="3:3" x14ac:dyDescent="0.25">
      <c r="C6743" s="40" t="s">
        <v>8240</v>
      </c>
    </row>
    <row r="6744" spans="3:3" x14ac:dyDescent="0.25">
      <c r="C6744" s="39" t="s">
        <v>8241</v>
      </c>
    </row>
    <row r="6745" spans="3:3" x14ac:dyDescent="0.25">
      <c r="C6745" s="40" t="s">
        <v>8242</v>
      </c>
    </row>
    <row r="6746" spans="3:3" x14ac:dyDescent="0.25">
      <c r="C6746" s="39" t="s">
        <v>8243</v>
      </c>
    </row>
    <row r="6747" spans="3:3" x14ac:dyDescent="0.25">
      <c r="C6747" s="40" t="s">
        <v>8244</v>
      </c>
    </row>
    <row r="6748" spans="3:3" x14ac:dyDescent="0.25">
      <c r="C6748" s="39" t="s">
        <v>8245</v>
      </c>
    </row>
    <row r="6749" spans="3:3" x14ac:dyDescent="0.25">
      <c r="C6749" s="40" t="s">
        <v>8246</v>
      </c>
    </row>
    <row r="6750" spans="3:3" x14ac:dyDescent="0.25">
      <c r="C6750" s="39" t="s">
        <v>8247</v>
      </c>
    </row>
    <row r="6751" spans="3:3" x14ac:dyDescent="0.25">
      <c r="C6751" s="40" t="s">
        <v>8248</v>
      </c>
    </row>
    <row r="6752" spans="3:3" x14ac:dyDescent="0.25">
      <c r="C6752" s="39" t="s">
        <v>8249</v>
      </c>
    </row>
    <row r="6753" spans="3:3" x14ac:dyDescent="0.25">
      <c r="C6753" s="40" t="s">
        <v>8250</v>
      </c>
    </row>
    <row r="6754" spans="3:3" x14ac:dyDescent="0.25">
      <c r="C6754" s="39" t="s">
        <v>8251</v>
      </c>
    </row>
    <row r="6755" spans="3:3" x14ac:dyDescent="0.25">
      <c r="C6755" s="40" t="s">
        <v>8252</v>
      </c>
    </row>
    <row r="6756" spans="3:3" x14ac:dyDescent="0.25">
      <c r="C6756" s="39" t="s">
        <v>8253</v>
      </c>
    </row>
    <row r="6757" spans="3:3" x14ac:dyDescent="0.25">
      <c r="C6757" s="40" t="s">
        <v>8254</v>
      </c>
    </row>
    <row r="6758" spans="3:3" x14ac:dyDescent="0.25">
      <c r="C6758" s="39" t="s">
        <v>8255</v>
      </c>
    </row>
    <row r="6759" spans="3:3" x14ac:dyDescent="0.25">
      <c r="C6759" s="40" t="s">
        <v>8256</v>
      </c>
    </row>
    <row r="6760" spans="3:3" x14ac:dyDescent="0.25">
      <c r="C6760" s="39" t="s">
        <v>8257</v>
      </c>
    </row>
    <row r="6761" spans="3:3" x14ac:dyDescent="0.25">
      <c r="C6761" s="40" t="s">
        <v>8258</v>
      </c>
    </row>
    <row r="6762" spans="3:3" x14ac:dyDescent="0.25">
      <c r="C6762" s="39" t="s">
        <v>8259</v>
      </c>
    </row>
    <row r="6763" spans="3:3" x14ac:dyDescent="0.25">
      <c r="C6763" s="40" t="s">
        <v>8260</v>
      </c>
    </row>
    <row r="6764" spans="3:3" x14ac:dyDescent="0.25">
      <c r="C6764" s="39" t="s">
        <v>8261</v>
      </c>
    </row>
    <row r="6765" spans="3:3" x14ac:dyDescent="0.25">
      <c r="C6765" s="40" t="s">
        <v>8262</v>
      </c>
    </row>
    <row r="6766" spans="3:3" x14ac:dyDescent="0.25">
      <c r="C6766" s="39" t="s">
        <v>8263</v>
      </c>
    </row>
    <row r="6767" spans="3:3" x14ac:dyDescent="0.25">
      <c r="C6767" s="40" t="s">
        <v>8264</v>
      </c>
    </row>
    <row r="6768" spans="3:3" x14ac:dyDescent="0.25">
      <c r="C6768" s="39" t="s">
        <v>8265</v>
      </c>
    </row>
    <row r="6769" spans="3:3" x14ac:dyDescent="0.25">
      <c r="C6769" s="40" t="s">
        <v>8266</v>
      </c>
    </row>
    <row r="6770" spans="3:3" x14ac:dyDescent="0.25">
      <c r="C6770" s="39" t="s">
        <v>8267</v>
      </c>
    </row>
    <row r="6771" spans="3:3" x14ac:dyDescent="0.25">
      <c r="C6771" s="40" t="s">
        <v>8268</v>
      </c>
    </row>
    <row r="6772" spans="3:3" x14ac:dyDescent="0.25">
      <c r="C6772" s="39" t="s">
        <v>8269</v>
      </c>
    </row>
    <row r="6773" spans="3:3" x14ac:dyDescent="0.25">
      <c r="C6773" s="40" t="s">
        <v>8270</v>
      </c>
    </row>
    <row r="6774" spans="3:3" x14ac:dyDescent="0.25">
      <c r="C6774" s="39" t="s">
        <v>8271</v>
      </c>
    </row>
    <row r="6775" spans="3:3" x14ac:dyDescent="0.25">
      <c r="C6775" s="40" t="s">
        <v>8272</v>
      </c>
    </row>
    <row r="6776" spans="3:3" x14ac:dyDescent="0.25">
      <c r="C6776" s="39" t="s">
        <v>8273</v>
      </c>
    </row>
    <row r="6777" spans="3:3" x14ac:dyDescent="0.25">
      <c r="C6777" s="40" t="s">
        <v>8274</v>
      </c>
    </row>
    <row r="6778" spans="3:3" x14ac:dyDescent="0.25">
      <c r="C6778" s="39" t="s">
        <v>8275</v>
      </c>
    </row>
    <row r="6779" spans="3:3" x14ac:dyDescent="0.25">
      <c r="C6779" s="40" t="s">
        <v>8276</v>
      </c>
    </row>
    <row r="6780" spans="3:3" x14ac:dyDescent="0.25">
      <c r="C6780" s="39" t="s">
        <v>8277</v>
      </c>
    </row>
    <row r="6781" spans="3:3" x14ac:dyDescent="0.25">
      <c r="C6781" s="40" t="s">
        <v>8278</v>
      </c>
    </row>
    <row r="6782" spans="3:3" x14ac:dyDescent="0.25">
      <c r="C6782" s="39" t="s">
        <v>8279</v>
      </c>
    </row>
    <row r="6783" spans="3:3" x14ac:dyDescent="0.25">
      <c r="C6783" s="40" t="s">
        <v>8280</v>
      </c>
    </row>
    <row r="6784" spans="3:3" x14ac:dyDescent="0.25">
      <c r="C6784" s="39" t="s">
        <v>8281</v>
      </c>
    </row>
    <row r="6785" spans="3:3" x14ac:dyDescent="0.25">
      <c r="C6785" s="40" t="s">
        <v>8282</v>
      </c>
    </row>
    <row r="6786" spans="3:3" x14ac:dyDescent="0.25">
      <c r="C6786" s="39" t="s">
        <v>8283</v>
      </c>
    </row>
    <row r="6787" spans="3:3" x14ac:dyDescent="0.25">
      <c r="C6787" s="40" t="s">
        <v>8284</v>
      </c>
    </row>
    <row r="6788" spans="3:3" x14ac:dyDescent="0.25">
      <c r="C6788" s="39" t="s">
        <v>8285</v>
      </c>
    </row>
    <row r="6789" spans="3:3" x14ac:dyDescent="0.25">
      <c r="C6789" s="40" t="s">
        <v>8286</v>
      </c>
    </row>
    <row r="6790" spans="3:3" x14ac:dyDescent="0.25">
      <c r="C6790" s="39" t="s">
        <v>8287</v>
      </c>
    </row>
    <row r="6791" spans="3:3" x14ac:dyDescent="0.25">
      <c r="C6791" s="40" t="s">
        <v>8288</v>
      </c>
    </row>
    <row r="6792" spans="3:3" x14ac:dyDescent="0.25">
      <c r="C6792" s="39" t="s">
        <v>8289</v>
      </c>
    </row>
    <row r="6793" spans="3:3" x14ac:dyDescent="0.25">
      <c r="C6793" s="40" t="s">
        <v>8290</v>
      </c>
    </row>
    <row r="6794" spans="3:3" x14ac:dyDescent="0.25">
      <c r="C6794" s="39" t="s">
        <v>8291</v>
      </c>
    </row>
    <row r="6795" spans="3:3" x14ac:dyDescent="0.25">
      <c r="C6795" s="40" t="s">
        <v>8292</v>
      </c>
    </row>
    <row r="6796" spans="3:3" x14ac:dyDescent="0.25">
      <c r="C6796" s="39" t="s">
        <v>8293</v>
      </c>
    </row>
    <row r="6797" spans="3:3" x14ac:dyDescent="0.25">
      <c r="C6797" s="40" t="s">
        <v>8294</v>
      </c>
    </row>
    <row r="6798" spans="3:3" x14ac:dyDescent="0.25">
      <c r="C6798" s="39" t="s">
        <v>8295</v>
      </c>
    </row>
    <row r="6799" spans="3:3" x14ac:dyDescent="0.25">
      <c r="C6799" s="40" t="s">
        <v>8296</v>
      </c>
    </row>
    <row r="6800" spans="3:3" x14ac:dyDescent="0.25">
      <c r="C6800" s="39" t="s">
        <v>8297</v>
      </c>
    </row>
    <row r="6801" spans="3:3" x14ac:dyDescent="0.25">
      <c r="C6801" s="40" t="s">
        <v>8298</v>
      </c>
    </row>
    <row r="6802" spans="3:3" x14ac:dyDescent="0.25">
      <c r="C6802" s="39" t="s">
        <v>8299</v>
      </c>
    </row>
    <row r="6803" spans="3:3" x14ac:dyDescent="0.25">
      <c r="C6803" s="40" t="s">
        <v>8300</v>
      </c>
    </row>
    <row r="6804" spans="3:3" x14ac:dyDescent="0.25">
      <c r="C6804" s="39" t="s">
        <v>8301</v>
      </c>
    </row>
    <row r="6805" spans="3:3" x14ac:dyDescent="0.25">
      <c r="C6805" s="40" t="s">
        <v>8302</v>
      </c>
    </row>
    <row r="6806" spans="3:3" x14ac:dyDescent="0.25">
      <c r="C6806" s="39" t="s">
        <v>8303</v>
      </c>
    </row>
    <row r="6807" spans="3:3" x14ac:dyDescent="0.25">
      <c r="C6807" s="40" t="s">
        <v>8304</v>
      </c>
    </row>
    <row r="6808" spans="3:3" x14ac:dyDescent="0.25">
      <c r="C6808" s="39" t="s">
        <v>8305</v>
      </c>
    </row>
    <row r="6809" spans="3:3" x14ac:dyDescent="0.25">
      <c r="C6809" s="40" t="s">
        <v>8306</v>
      </c>
    </row>
    <row r="6810" spans="3:3" x14ac:dyDescent="0.25">
      <c r="C6810" s="39" t="s">
        <v>8307</v>
      </c>
    </row>
    <row r="6811" spans="3:3" x14ac:dyDescent="0.25">
      <c r="C6811" s="40" t="s">
        <v>8308</v>
      </c>
    </row>
    <row r="6812" spans="3:3" x14ac:dyDescent="0.25">
      <c r="C6812" s="39" t="s">
        <v>8309</v>
      </c>
    </row>
    <row r="6813" spans="3:3" x14ac:dyDescent="0.25">
      <c r="C6813" s="40" t="s">
        <v>8310</v>
      </c>
    </row>
    <row r="6814" spans="3:3" x14ac:dyDescent="0.25">
      <c r="C6814" s="39" t="s">
        <v>8311</v>
      </c>
    </row>
    <row r="6815" spans="3:3" x14ac:dyDescent="0.25">
      <c r="C6815" s="40" t="s">
        <v>8312</v>
      </c>
    </row>
    <row r="6816" spans="3:3" x14ac:dyDescent="0.25">
      <c r="C6816" s="39" t="s">
        <v>8313</v>
      </c>
    </row>
    <row r="6817" spans="3:3" x14ac:dyDescent="0.25">
      <c r="C6817" s="40" t="s">
        <v>8314</v>
      </c>
    </row>
    <row r="6818" spans="3:3" x14ac:dyDescent="0.25">
      <c r="C6818" s="39" t="s">
        <v>8315</v>
      </c>
    </row>
    <row r="6819" spans="3:3" x14ac:dyDescent="0.25">
      <c r="C6819" s="40" t="s">
        <v>8316</v>
      </c>
    </row>
    <row r="6820" spans="3:3" x14ac:dyDescent="0.25">
      <c r="C6820" s="39" t="s">
        <v>8317</v>
      </c>
    </row>
    <row r="6821" spans="3:3" x14ac:dyDescent="0.25">
      <c r="C6821" s="40" t="s">
        <v>8318</v>
      </c>
    </row>
    <row r="6822" spans="3:3" x14ac:dyDescent="0.25">
      <c r="C6822" s="39" t="s">
        <v>8319</v>
      </c>
    </row>
    <row r="6823" spans="3:3" x14ac:dyDescent="0.25">
      <c r="C6823" s="40" t="s">
        <v>8320</v>
      </c>
    </row>
    <row r="6824" spans="3:3" x14ac:dyDescent="0.25">
      <c r="C6824" s="39" t="s">
        <v>8321</v>
      </c>
    </row>
    <row r="6825" spans="3:3" x14ac:dyDescent="0.25">
      <c r="C6825" s="40" t="s">
        <v>8322</v>
      </c>
    </row>
    <row r="6826" spans="3:3" x14ac:dyDescent="0.25">
      <c r="C6826" s="39" t="s">
        <v>8323</v>
      </c>
    </row>
    <row r="6827" spans="3:3" x14ac:dyDescent="0.25">
      <c r="C6827" s="40" t="s">
        <v>8324</v>
      </c>
    </row>
    <row r="6828" spans="3:3" x14ac:dyDescent="0.25">
      <c r="C6828" s="39" t="s">
        <v>8325</v>
      </c>
    </row>
    <row r="6829" spans="3:3" x14ac:dyDescent="0.25">
      <c r="C6829" s="40" t="s">
        <v>8326</v>
      </c>
    </row>
    <row r="6830" spans="3:3" x14ac:dyDescent="0.25">
      <c r="C6830" s="39" t="s">
        <v>8327</v>
      </c>
    </row>
    <row r="6831" spans="3:3" x14ac:dyDescent="0.25">
      <c r="C6831" s="40" t="s">
        <v>8328</v>
      </c>
    </row>
    <row r="6832" spans="3:3" x14ac:dyDescent="0.25">
      <c r="C6832" s="39" t="s">
        <v>8329</v>
      </c>
    </row>
    <row r="6833" spans="3:3" x14ac:dyDescent="0.25">
      <c r="C6833" s="40" t="s">
        <v>8330</v>
      </c>
    </row>
    <row r="6834" spans="3:3" x14ac:dyDescent="0.25">
      <c r="C6834" s="39" t="s">
        <v>8331</v>
      </c>
    </row>
    <row r="6835" spans="3:3" x14ac:dyDescent="0.25">
      <c r="C6835" s="40" t="s">
        <v>8332</v>
      </c>
    </row>
    <row r="6836" spans="3:3" x14ac:dyDescent="0.25">
      <c r="C6836" s="39" t="s">
        <v>8333</v>
      </c>
    </row>
    <row r="6837" spans="3:3" x14ac:dyDescent="0.25">
      <c r="C6837" s="40" t="s">
        <v>8334</v>
      </c>
    </row>
    <row r="6838" spans="3:3" x14ac:dyDescent="0.25">
      <c r="C6838" s="39" t="s">
        <v>8335</v>
      </c>
    </row>
    <row r="6839" spans="3:3" x14ac:dyDescent="0.25">
      <c r="C6839" s="40" t="s">
        <v>8336</v>
      </c>
    </row>
    <row r="6840" spans="3:3" x14ac:dyDescent="0.25">
      <c r="C6840" s="39" t="s">
        <v>8337</v>
      </c>
    </row>
    <row r="6841" spans="3:3" x14ac:dyDescent="0.25">
      <c r="C6841" s="40" t="s">
        <v>8338</v>
      </c>
    </row>
    <row r="6842" spans="3:3" x14ac:dyDescent="0.25">
      <c r="C6842" s="39" t="s">
        <v>8339</v>
      </c>
    </row>
    <row r="6843" spans="3:3" x14ac:dyDescent="0.25">
      <c r="C6843" s="40" t="s">
        <v>8340</v>
      </c>
    </row>
    <row r="6844" spans="3:3" x14ac:dyDescent="0.25">
      <c r="C6844" s="39" t="s">
        <v>8341</v>
      </c>
    </row>
    <row r="6845" spans="3:3" x14ac:dyDescent="0.25">
      <c r="C6845" s="40" t="s">
        <v>8342</v>
      </c>
    </row>
    <row r="6846" spans="3:3" x14ac:dyDescent="0.25">
      <c r="C6846" s="39" t="s">
        <v>8343</v>
      </c>
    </row>
    <row r="6847" spans="3:3" x14ac:dyDescent="0.25">
      <c r="C6847" s="40" t="s">
        <v>8344</v>
      </c>
    </row>
    <row r="6848" spans="3:3" x14ac:dyDescent="0.25">
      <c r="C6848" s="39" t="s">
        <v>8345</v>
      </c>
    </row>
    <row r="6849" spans="3:3" x14ac:dyDescent="0.25">
      <c r="C6849" s="40" t="s">
        <v>8346</v>
      </c>
    </row>
    <row r="6850" spans="3:3" x14ac:dyDescent="0.25">
      <c r="C6850" s="39" t="s">
        <v>8347</v>
      </c>
    </row>
    <row r="6851" spans="3:3" x14ac:dyDescent="0.25">
      <c r="C6851" s="40" t="s">
        <v>8348</v>
      </c>
    </row>
    <row r="6852" spans="3:3" x14ac:dyDescent="0.25">
      <c r="C6852" s="39" t="s">
        <v>8349</v>
      </c>
    </row>
    <row r="6853" spans="3:3" x14ac:dyDescent="0.25">
      <c r="C6853" s="40" t="s">
        <v>8350</v>
      </c>
    </row>
    <row r="6854" spans="3:3" x14ac:dyDescent="0.25">
      <c r="C6854" s="39" t="s">
        <v>8351</v>
      </c>
    </row>
    <row r="6855" spans="3:3" x14ac:dyDescent="0.25">
      <c r="C6855" s="40" t="s">
        <v>8352</v>
      </c>
    </row>
    <row r="6856" spans="3:3" x14ac:dyDescent="0.25">
      <c r="C6856" s="39" t="s">
        <v>8353</v>
      </c>
    </row>
    <row r="6857" spans="3:3" x14ac:dyDescent="0.25">
      <c r="C6857" s="40" t="s">
        <v>8354</v>
      </c>
    </row>
    <row r="6858" spans="3:3" x14ac:dyDescent="0.25">
      <c r="C6858" s="39" t="s">
        <v>8355</v>
      </c>
    </row>
    <row r="6859" spans="3:3" x14ac:dyDescent="0.25">
      <c r="C6859" s="40" t="s">
        <v>8356</v>
      </c>
    </row>
    <row r="6860" spans="3:3" x14ac:dyDescent="0.25">
      <c r="C6860" s="39" t="s">
        <v>2313</v>
      </c>
    </row>
    <row r="6861" spans="3:3" x14ac:dyDescent="0.25">
      <c r="C6861" s="40" t="s">
        <v>8357</v>
      </c>
    </row>
    <row r="6862" spans="3:3" x14ac:dyDescent="0.25">
      <c r="C6862" s="39" t="s">
        <v>8358</v>
      </c>
    </row>
    <row r="6863" spans="3:3" x14ac:dyDescent="0.25">
      <c r="C6863" s="40" t="s">
        <v>8359</v>
      </c>
    </row>
    <row r="6864" spans="3:3" x14ac:dyDescent="0.25">
      <c r="C6864" s="39" t="s">
        <v>8360</v>
      </c>
    </row>
    <row r="6865" spans="3:3" x14ac:dyDescent="0.25">
      <c r="C6865" s="40" t="s">
        <v>8361</v>
      </c>
    </row>
    <row r="6866" spans="3:3" x14ac:dyDescent="0.25">
      <c r="C6866" s="39" t="s">
        <v>8362</v>
      </c>
    </row>
    <row r="6867" spans="3:3" x14ac:dyDescent="0.25">
      <c r="C6867" s="40" t="s">
        <v>8363</v>
      </c>
    </row>
    <row r="6868" spans="3:3" x14ac:dyDescent="0.25">
      <c r="C6868" s="39" t="s">
        <v>8364</v>
      </c>
    </row>
    <row r="6869" spans="3:3" x14ac:dyDescent="0.25">
      <c r="C6869" s="40" t="s">
        <v>8365</v>
      </c>
    </row>
    <row r="6870" spans="3:3" x14ac:dyDescent="0.25">
      <c r="C6870" s="39" t="s">
        <v>8366</v>
      </c>
    </row>
    <row r="6871" spans="3:3" x14ac:dyDescent="0.25">
      <c r="C6871" s="40" t="s">
        <v>8367</v>
      </c>
    </row>
    <row r="6872" spans="3:3" x14ac:dyDescent="0.25">
      <c r="C6872" s="39" t="s">
        <v>8368</v>
      </c>
    </row>
    <row r="6873" spans="3:3" x14ac:dyDescent="0.25">
      <c r="C6873" s="40" t="s">
        <v>8369</v>
      </c>
    </row>
    <row r="6874" spans="3:3" x14ac:dyDescent="0.25">
      <c r="C6874" s="39" t="s">
        <v>8370</v>
      </c>
    </row>
    <row r="6875" spans="3:3" x14ac:dyDescent="0.25">
      <c r="C6875" s="40" t="s">
        <v>8371</v>
      </c>
    </row>
    <row r="6876" spans="3:3" x14ac:dyDescent="0.25">
      <c r="C6876" s="39" t="s">
        <v>8372</v>
      </c>
    </row>
    <row r="6877" spans="3:3" x14ac:dyDescent="0.25">
      <c r="C6877" s="40" t="s">
        <v>8373</v>
      </c>
    </row>
    <row r="6878" spans="3:3" x14ac:dyDescent="0.25">
      <c r="C6878" s="39" t="s">
        <v>8374</v>
      </c>
    </row>
    <row r="6879" spans="3:3" x14ac:dyDescent="0.25">
      <c r="C6879" s="40" t="s">
        <v>8375</v>
      </c>
    </row>
    <row r="6880" spans="3:3" x14ac:dyDescent="0.25">
      <c r="C6880" s="39" t="s">
        <v>8376</v>
      </c>
    </row>
    <row r="6881" spans="3:3" x14ac:dyDescent="0.25">
      <c r="C6881" s="40" t="s">
        <v>8377</v>
      </c>
    </row>
    <row r="6882" spans="3:3" x14ac:dyDescent="0.25">
      <c r="C6882" s="39" t="s">
        <v>8378</v>
      </c>
    </row>
    <row r="6883" spans="3:3" x14ac:dyDescent="0.25">
      <c r="C6883" s="40" t="s">
        <v>8379</v>
      </c>
    </row>
    <row r="6884" spans="3:3" x14ac:dyDescent="0.25">
      <c r="C6884" s="39" t="s">
        <v>8380</v>
      </c>
    </row>
    <row r="6885" spans="3:3" x14ac:dyDescent="0.25">
      <c r="C6885" s="40" t="s">
        <v>8381</v>
      </c>
    </row>
    <row r="6886" spans="3:3" x14ac:dyDescent="0.25">
      <c r="C6886" s="39" t="s">
        <v>8382</v>
      </c>
    </row>
    <row r="6887" spans="3:3" x14ac:dyDescent="0.25">
      <c r="C6887" s="40" t="s">
        <v>8383</v>
      </c>
    </row>
    <row r="6888" spans="3:3" x14ac:dyDescent="0.25">
      <c r="C6888" s="39" t="s">
        <v>8384</v>
      </c>
    </row>
    <row r="6889" spans="3:3" x14ac:dyDescent="0.25">
      <c r="C6889" s="40" t="s">
        <v>8385</v>
      </c>
    </row>
    <row r="6890" spans="3:3" x14ac:dyDescent="0.25">
      <c r="C6890" s="39" t="s">
        <v>8386</v>
      </c>
    </row>
    <row r="6891" spans="3:3" x14ac:dyDescent="0.25">
      <c r="C6891" s="40" t="s">
        <v>8387</v>
      </c>
    </row>
    <row r="6892" spans="3:3" x14ac:dyDescent="0.25">
      <c r="C6892" s="39" t="s">
        <v>8388</v>
      </c>
    </row>
    <row r="6893" spans="3:3" x14ac:dyDescent="0.25">
      <c r="C6893" s="40" t="s">
        <v>8389</v>
      </c>
    </row>
    <row r="6894" spans="3:3" x14ac:dyDescent="0.25">
      <c r="C6894" s="39" t="s">
        <v>8390</v>
      </c>
    </row>
    <row r="6895" spans="3:3" x14ac:dyDescent="0.25">
      <c r="C6895" s="40" t="s">
        <v>8391</v>
      </c>
    </row>
    <row r="6896" spans="3:3" x14ac:dyDescent="0.25">
      <c r="C6896" s="39" t="s">
        <v>8392</v>
      </c>
    </row>
    <row r="6897" spans="3:3" x14ac:dyDescent="0.25">
      <c r="C6897" s="40" t="s">
        <v>8393</v>
      </c>
    </row>
    <row r="6898" spans="3:3" x14ac:dyDescent="0.25">
      <c r="C6898" s="39" t="s">
        <v>8394</v>
      </c>
    </row>
    <row r="6899" spans="3:3" x14ac:dyDescent="0.25">
      <c r="C6899" s="40" t="s">
        <v>8395</v>
      </c>
    </row>
    <row r="6900" spans="3:3" x14ac:dyDescent="0.25">
      <c r="C6900" s="39" t="s">
        <v>8396</v>
      </c>
    </row>
    <row r="6901" spans="3:3" x14ac:dyDescent="0.25">
      <c r="C6901" s="40" t="s">
        <v>8397</v>
      </c>
    </row>
    <row r="6902" spans="3:3" x14ac:dyDescent="0.25">
      <c r="C6902" s="39" t="s">
        <v>8398</v>
      </c>
    </row>
    <row r="6903" spans="3:3" x14ac:dyDescent="0.25">
      <c r="C6903" s="40" t="s">
        <v>8399</v>
      </c>
    </row>
    <row r="6904" spans="3:3" x14ac:dyDescent="0.25">
      <c r="C6904" s="39" t="s">
        <v>8400</v>
      </c>
    </row>
    <row r="6905" spans="3:3" x14ac:dyDescent="0.25">
      <c r="C6905" s="40" t="s">
        <v>8401</v>
      </c>
    </row>
    <row r="6906" spans="3:3" x14ac:dyDescent="0.25">
      <c r="C6906" s="39" t="s">
        <v>8402</v>
      </c>
    </row>
    <row r="6907" spans="3:3" x14ac:dyDescent="0.25">
      <c r="C6907" s="40" t="s">
        <v>8403</v>
      </c>
    </row>
    <row r="6908" spans="3:3" x14ac:dyDescent="0.25">
      <c r="C6908" s="39" t="s">
        <v>8404</v>
      </c>
    </row>
    <row r="6909" spans="3:3" x14ac:dyDescent="0.25">
      <c r="C6909" s="40" t="s">
        <v>8405</v>
      </c>
    </row>
    <row r="6910" spans="3:3" x14ac:dyDescent="0.25">
      <c r="C6910" s="39" t="s">
        <v>8406</v>
      </c>
    </row>
    <row r="6911" spans="3:3" x14ac:dyDescent="0.25">
      <c r="C6911" s="40" t="s">
        <v>8407</v>
      </c>
    </row>
    <row r="6912" spans="3:3" x14ac:dyDescent="0.25">
      <c r="C6912" s="39" t="s">
        <v>8408</v>
      </c>
    </row>
    <row r="6913" spans="3:3" x14ac:dyDescent="0.25">
      <c r="C6913" s="40" t="s">
        <v>8409</v>
      </c>
    </row>
    <row r="6914" spans="3:3" x14ac:dyDescent="0.25">
      <c r="C6914" s="39" t="s">
        <v>8410</v>
      </c>
    </row>
    <row r="6915" spans="3:3" x14ac:dyDescent="0.25">
      <c r="C6915" s="40" t="s">
        <v>8411</v>
      </c>
    </row>
    <row r="6916" spans="3:3" x14ac:dyDescent="0.25">
      <c r="C6916" s="39" t="s">
        <v>8412</v>
      </c>
    </row>
    <row r="6917" spans="3:3" x14ac:dyDescent="0.25">
      <c r="C6917" s="40" t="s">
        <v>8413</v>
      </c>
    </row>
    <row r="6918" spans="3:3" x14ac:dyDescent="0.25">
      <c r="C6918" s="39" t="s">
        <v>8414</v>
      </c>
    </row>
    <row r="6919" spans="3:3" x14ac:dyDescent="0.25">
      <c r="C6919" s="40" t="s">
        <v>8415</v>
      </c>
    </row>
    <row r="6920" spans="3:3" x14ac:dyDescent="0.25">
      <c r="C6920" s="39" t="s">
        <v>8416</v>
      </c>
    </row>
    <row r="6921" spans="3:3" x14ac:dyDescent="0.25">
      <c r="C6921" s="40" t="s">
        <v>8417</v>
      </c>
    </row>
    <row r="6922" spans="3:3" x14ac:dyDescent="0.25">
      <c r="C6922" s="39" t="s">
        <v>8418</v>
      </c>
    </row>
    <row r="6923" spans="3:3" x14ac:dyDescent="0.25">
      <c r="C6923" s="40" t="s">
        <v>8419</v>
      </c>
    </row>
    <row r="6924" spans="3:3" x14ac:dyDescent="0.25">
      <c r="C6924" s="39" t="s">
        <v>8420</v>
      </c>
    </row>
    <row r="6925" spans="3:3" x14ac:dyDescent="0.25">
      <c r="C6925" s="40" t="s">
        <v>2318</v>
      </c>
    </row>
    <row r="6926" spans="3:3" x14ac:dyDescent="0.25">
      <c r="C6926" s="39" t="s">
        <v>8421</v>
      </c>
    </row>
    <row r="6927" spans="3:3" x14ac:dyDescent="0.25">
      <c r="C6927" s="40" t="s">
        <v>8422</v>
      </c>
    </row>
    <row r="6928" spans="3:3" x14ac:dyDescent="0.25">
      <c r="C6928" s="39" t="s">
        <v>8423</v>
      </c>
    </row>
    <row r="6929" spans="3:3" x14ac:dyDescent="0.25">
      <c r="C6929" s="40" t="s">
        <v>8424</v>
      </c>
    </row>
    <row r="6930" spans="3:3" x14ac:dyDescent="0.25">
      <c r="C6930" s="39" t="s">
        <v>8425</v>
      </c>
    </row>
    <row r="6931" spans="3:3" x14ac:dyDescent="0.25">
      <c r="C6931" s="40" t="s">
        <v>8426</v>
      </c>
    </row>
    <row r="6932" spans="3:3" x14ac:dyDescent="0.25">
      <c r="C6932" s="39" t="s">
        <v>8427</v>
      </c>
    </row>
    <row r="6933" spans="3:3" x14ac:dyDescent="0.25">
      <c r="C6933" s="40" t="s">
        <v>8428</v>
      </c>
    </row>
    <row r="6934" spans="3:3" x14ac:dyDescent="0.25">
      <c r="C6934" s="39" t="s">
        <v>8429</v>
      </c>
    </row>
    <row r="6935" spans="3:3" x14ac:dyDescent="0.25">
      <c r="C6935" s="40" t="s">
        <v>8430</v>
      </c>
    </row>
    <row r="6936" spans="3:3" x14ac:dyDescent="0.25">
      <c r="C6936" s="39" t="s">
        <v>8431</v>
      </c>
    </row>
    <row r="6937" spans="3:3" x14ac:dyDescent="0.25">
      <c r="C6937" s="40" t="s">
        <v>8432</v>
      </c>
    </row>
    <row r="6938" spans="3:3" x14ac:dyDescent="0.25">
      <c r="C6938" s="39" t="s">
        <v>8433</v>
      </c>
    </row>
    <row r="6939" spans="3:3" x14ac:dyDescent="0.25">
      <c r="C6939" s="40" t="s">
        <v>8434</v>
      </c>
    </row>
    <row r="6940" spans="3:3" x14ac:dyDescent="0.25">
      <c r="C6940" s="39" t="s">
        <v>8435</v>
      </c>
    </row>
    <row r="6941" spans="3:3" x14ac:dyDescent="0.25">
      <c r="C6941" s="40" t="s">
        <v>8436</v>
      </c>
    </row>
    <row r="6942" spans="3:3" x14ac:dyDescent="0.25">
      <c r="C6942" s="39" t="s">
        <v>8437</v>
      </c>
    </row>
    <row r="6943" spans="3:3" x14ac:dyDescent="0.25">
      <c r="C6943" s="40" t="s">
        <v>8438</v>
      </c>
    </row>
    <row r="6944" spans="3:3" x14ac:dyDescent="0.25">
      <c r="C6944" s="39" t="s">
        <v>8439</v>
      </c>
    </row>
    <row r="6945" spans="3:3" x14ac:dyDescent="0.25">
      <c r="C6945" s="40" t="s">
        <v>8440</v>
      </c>
    </row>
    <row r="6946" spans="3:3" x14ac:dyDescent="0.25">
      <c r="C6946" s="39" t="s">
        <v>8441</v>
      </c>
    </row>
    <row r="6947" spans="3:3" x14ac:dyDescent="0.25">
      <c r="C6947" s="40" t="s">
        <v>8442</v>
      </c>
    </row>
    <row r="6948" spans="3:3" x14ac:dyDescent="0.25">
      <c r="C6948" s="39" t="s">
        <v>8443</v>
      </c>
    </row>
    <row r="6949" spans="3:3" x14ac:dyDescent="0.25">
      <c r="C6949" s="40" t="s">
        <v>8444</v>
      </c>
    </row>
    <row r="6950" spans="3:3" x14ac:dyDescent="0.25">
      <c r="C6950" s="39" t="s">
        <v>8445</v>
      </c>
    </row>
    <row r="6951" spans="3:3" x14ac:dyDescent="0.25">
      <c r="C6951" s="40" t="s">
        <v>8446</v>
      </c>
    </row>
    <row r="6952" spans="3:3" x14ac:dyDescent="0.25">
      <c r="C6952" s="39" t="s">
        <v>8447</v>
      </c>
    </row>
    <row r="6953" spans="3:3" x14ac:dyDescent="0.25">
      <c r="C6953" s="40" t="s">
        <v>8448</v>
      </c>
    </row>
    <row r="6954" spans="3:3" x14ac:dyDescent="0.25">
      <c r="C6954" s="39" t="s">
        <v>8449</v>
      </c>
    </row>
    <row r="6955" spans="3:3" x14ac:dyDescent="0.25">
      <c r="C6955" s="40" t="s">
        <v>8450</v>
      </c>
    </row>
    <row r="6956" spans="3:3" x14ac:dyDescent="0.25">
      <c r="C6956" s="39" t="s">
        <v>8451</v>
      </c>
    </row>
    <row r="6957" spans="3:3" x14ac:dyDescent="0.25">
      <c r="C6957" s="40" t="s">
        <v>8452</v>
      </c>
    </row>
    <row r="6958" spans="3:3" x14ac:dyDescent="0.25">
      <c r="C6958" s="39" t="s">
        <v>8453</v>
      </c>
    </row>
    <row r="6959" spans="3:3" x14ac:dyDescent="0.25">
      <c r="C6959" s="40" t="s">
        <v>8454</v>
      </c>
    </row>
    <row r="6960" spans="3:3" x14ac:dyDescent="0.25">
      <c r="C6960" s="39" t="s">
        <v>8455</v>
      </c>
    </row>
    <row r="6961" spans="3:3" x14ac:dyDescent="0.25">
      <c r="C6961" s="40" t="s">
        <v>8456</v>
      </c>
    </row>
    <row r="6962" spans="3:3" x14ac:dyDescent="0.25">
      <c r="C6962" s="39" t="s">
        <v>8457</v>
      </c>
    </row>
    <row r="6963" spans="3:3" x14ac:dyDescent="0.25">
      <c r="C6963" s="40" t="s">
        <v>8458</v>
      </c>
    </row>
    <row r="6964" spans="3:3" x14ac:dyDescent="0.25">
      <c r="C6964" s="39" t="s">
        <v>8459</v>
      </c>
    </row>
    <row r="6965" spans="3:3" x14ac:dyDescent="0.25">
      <c r="C6965" s="40" t="s">
        <v>8460</v>
      </c>
    </row>
    <row r="6966" spans="3:3" x14ac:dyDescent="0.25">
      <c r="C6966" s="39" t="s">
        <v>8461</v>
      </c>
    </row>
    <row r="6967" spans="3:3" x14ac:dyDescent="0.25">
      <c r="C6967" s="40" t="s">
        <v>8462</v>
      </c>
    </row>
    <row r="6968" spans="3:3" x14ac:dyDescent="0.25">
      <c r="C6968" s="39" t="s">
        <v>8463</v>
      </c>
    </row>
    <row r="6969" spans="3:3" x14ac:dyDescent="0.25">
      <c r="C6969" s="40" t="s">
        <v>8464</v>
      </c>
    </row>
    <row r="6970" spans="3:3" x14ac:dyDescent="0.25">
      <c r="C6970" s="39" t="s">
        <v>8465</v>
      </c>
    </row>
    <row r="6971" spans="3:3" x14ac:dyDescent="0.25">
      <c r="C6971" s="40" t="s">
        <v>8466</v>
      </c>
    </row>
    <row r="6972" spans="3:3" x14ac:dyDescent="0.25">
      <c r="C6972" s="39" t="s">
        <v>8467</v>
      </c>
    </row>
    <row r="6973" spans="3:3" x14ac:dyDescent="0.25">
      <c r="C6973" s="40" t="s">
        <v>8468</v>
      </c>
    </row>
    <row r="6974" spans="3:3" x14ac:dyDescent="0.25">
      <c r="C6974" s="39" t="s">
        <v>8469</v>
      </c>
    </row>
    <row r="6975" spans="3:3" x14ac:dyDescent="0.25">
      <c r="C6975" s="40" t="s">
        <v>8470</v>
      </c>
    </row>
    <row r="6976" spans="3:3" x14ac:dyDescent="0.25">
      <c r="C6976" s="39" t="s">
        <v>8471</v>
      </c>
    </row>
    <row r="6977" spans="3:3" x14ac:dyDescent="0.25">
      <c r="C6977" s="40" t="s">
        <v>8472</v>
      </c>
    </row>
    <row r="6978" spans="3:3" x14ac:dyDescent="0.25">
      <c r="C6978" s="39" t="s">
        <v>8473</v>
      </c>
    </row>
    <row r="6979" spans="3:3" x14ac:dyDescent="0.25">
      <c r="C6979" s="40" t="s">
        <v>8474</v>
      </c>
    </row>
    <row r="6980" spans="3:3" x14ac:dyDescent="0.25">
      <c r="C6980" s="39" t="s">
        <v>8475</v>
      </c>
    </row>
    <row r="6981" spans="3:3" x14ac:dyDescent="0.25">
      <c r="C6981" s="40" t="s">
        <v>8476</v>
      </c>
    </row>
    <row r="6982" spans="3:3" x14ac:dyDescent="0.25">
      <c r="C6982" s="39" t="s">
        <v>8477</v>
      </c>
    </row>
    <row r="6983" spans="3:3" x14ac:dyDescent="0.25">
      <c r="C6983" s="40" t="s">
        <v>8478</v>
      </c>
    </row>
    <row r="6984" spans="3:3" x14ac:dyDescent="0.25">
      <c r="C6984" s="39" t="s">
        <v>8479</v>
      </c>
    </row>
    <row r="6985" spans="3:3" x14ac:dyDescent="0.25">
      <c r="C6985" s="40" t="s">
        <v>8480</v>
      </c>
    </row>
    <row r="6986" spans="3:3" x14ac:dyDescent="0.25">
      <c r="C6986" s="39" t="s">
        <v>8481</v>
      </c>
    </row>
    <row r="6987" spans="3:3" x14ac:dyDescent="0.25">
      <c r="C6987" s="40" t="s">
        <v>8482</v>
      </c>
    </row>
    <row r="6988" spans="3:3" x14ac:dyDescent="0.25">
      <c r="C6988" s="39" t="s">
        <v>8483</v>
      </c>
    </row>
    <row r="6989" spans="3:3" x14ac:dyDescent="0.25">
      <c r="C6989" s="40" t="s">
        <v>8484</v>
      </c>
    </row>
    <row r="6990" spans="3:3" x14ac:dyDescent="0.25">
      <c r="C6990" s="39" t="s">
        <v>8485</v>
      </c>
    </row>
    <row r="6991" spans="3:3" x14ac:dyDescent="0.25">
      <c r="C6991" s="40" t="s">
        <v>8486</v>
      </c>
    </row>
    <row r="6992" spans="3:3" x14ac:dyDescent="0.25">
      <c r="C6992" s="39" t="s">
        <v>8487</v>
      </c>
    </row>
    <row r="6993" spans="3:3" x14ac:dyDescent="0.25">
      <c r="C6993" s="40" t="s">
        <v>8488</v>
      </c>
    </row>
    <row r="6994" spans="3:3" x14ac:dyDescent="0.25">
      <c r="C6994" s="39" t="s">
        <v>8489</v>
      </c>
    </row>
    <row r="6995" spans="3:3" x14ac:dyDescent="0.25">
      <c r="C6995" s="40" t="s">
        <v>8490</v>
      </c>
    </row>
    <row r="6996" spans="3:3" x14ac:dyDescent="0.25">
      <c r="C6996" s="39" t="s">
        <v>8491</v>
      </c>
    </row>
    <row r="6997" spans="3:3" x14ac:dyDescent="0.25">
      <c r="C6997" s="40" t="s">
        <v>8492</v>
      </c>
    </row>
    <row r="6998" spans="3:3" x14ac:dyDescent="0.25">
      <c r="C6998" s="39" t="s">
        <v>8493</v>
      </c>
    </row>
    <row r="6999" spans="3:3" x14ac:dyDescent="0.25">
      <c r="C6999" s="40" t="s">
        <v>8494</v>
      </c>
    </row>
    <row r="7000" spans="3:3" x14ac:dyDescent="0.25">
      <c r="C7000" s="39" t="s">
        <v>8495</v>
      </c>
    </row>
    <row r="7001" spans="3:3" x14ac:dyDescent="0.25">
      <c r="C7001" s="40" t="s">
        <v>8496</v>
      </c>
    </row>
    <row r="7002" spans="3:3" x14ac:dyDescent="0.25">
      <c r="C7002" s="39" t="s">
        <v>8497</v>
      </c>
    </row>
    <row r="7003" spans="3:3" x14ac:dyDescent="0.25">
      <c r="C7003" s="40" t="s">
        <v>8498</v>
      </c>
    </row>
    <row r="7004" spans="3:3" x14ac:dyDescent="0.25">
      <c r="C7004" s="39" t="s">
        <v>8499</v>
      </c>
    </row>
    <row r="7005" spans="3:3" x14ac:dyDescent="0.25">
      <c r="C7005" s="40" t="s">
        <v>8500</v>
      </c>
    </row>
    <row r="7006" spans="3:3" x14ac:dyDescent="0.25">
      <c r="C7006" s="39" t="s">
        <v>8501</v>
      </c>
    </row>
    <row r="7007" spans="3:3" x14ac:dyDescent="0.25">
      <c r="C7007" s="40" t="s">
        <v>8502</v>
      </c>
    </row>
    <row r="7008" spans="3:3" x14ac:dyDescent="0.25">
      <c r="C7008" s="39" t="s">
        <v>8503</v>
      </c>
    </row>
    <row r="7009" spans="3:3" x14ac:dyDescent="0.25">
      <c r="C7009" s="40" t="s">
        <v>8504</v>
      </c>
    </row>
    <row r="7010" spans="3:3" x14ac:dyDescent="0.25">
      <c r="C7010" s="39" t="s">
        <v>8505</v>
      </c>
    </row>
    <row r="7011" spans="3:3" x14ac:dyDescent="0.25">
      <c r="C7011" s="40" t="s">
        <v>8506</v>
      </c>
    </row>
    <row r="7012" spans="3:3" x14ac:dyDescent="0.25">
      <c r="C7012" s="39" t="s">
        <v>8507</v>
      </c>
    </row>
    <row r="7013" spans="3:3" x14ac:dyDescent="0.25">
      <c r="C7013" s="40" t="s">
        <v>8508</v>
      </c>
    </row>
    <row r="7014" spans="3:3" x14ac:dyDescent="0.25">
      <c r="C7014" s="39" t="s">
        <v>8509</v>
      </c>
    </row>
    <row r="7015" spans="3:3" x14ac:dyDescent="0.25">
      <c r="C7015" s="40" t="s">
        <v>8510</v>
      </c>
    </row>
    <row r="7016" spans="3:3" x14ac:dyDescent="0.25">
      <c r="C7016" s="39" t="s">
        <v>8511</v>
      </c>
    </row>
    <row r="7017" spans="3:3" x14ac:dyDescent="0.25">
      <c r="C7017" s="40" t="s">
        <v>8512</v>
      </c>
    </row>
    <row r="7018" spans="3:3" x14ac:dyDescent="0.25">
      <c r="C7018" s="39" t="s">
        <v>2348</v>
      </c>
    </row>
    <row r="7019" spans="3:3" x14ac:dyDescent="0.25">
      <c r="C7019" s="40" t="s">
        <v>8513</v>
      </c>
    </row>
    <row r="7020" spans="3:3" x14ac:dyDescent="0.25">
      <c r="C7020" s="39" t="s">
        <v>8514</v>
      </c>
    </row>
    <row r="7021" spans="3:3" x14ac:dyDescent="0.25">
      <c r="C7021" s="40" t="s">
        <v>8515</v>
      </c>
    </row>
    <row r="7022" spans="3:3" x14ac:dyDescent="0.25">
      <c r="C7022" s="39" t="s">
        <v>8516</v>
      </c>
    </row>
    <row r="7023" spans="3:3" x14ac:dyDescent="0.25">
      <c r="C7023" s="40" t="s">
        <v>8517</v>
      </c>
    </row>
    <row r="7024" spans="3:3" x14ac:dyDescent="0.25">
      <c r="C7024" s="39" t="s">
        <v>8518</v>
      </c>
    </row>
    <row r="7025" spans="3:3" x14ac:dyDescent="0.25">
      <c r="C7025" s="40" t="s">
        <v>8519</v>
      </c>
    </row>
    <row r="7026" spans="3:3" x14ac:dyDescent="0.25">
      <c r="C7026" s="39" t="s">
        <v>8520</v>
      </c>
    </row>
    <row r="7027" spans="3:3" x14ac:dyDescent="0.25">
      <c r="C7027" s="40" t="s">
        <v>8521</v>
      </c>
    </row>
    <row r="7028" spans="3:3" x14ac:dyDescent="0.25">
      <c r="C7028" s="39" t="s">
        <v>8522</v>
      </c>
    </row>
    <row r="7029" spans="3:3" x14ac:dyDescent="0.25">
      <c r="C7029" s="40" t="s">
        <v>8523</v>
      </c>
    </row>
    <row r="7030" spans="3:3" x14ac:dyDescent="0.25">
      <c r="C7030" s="39" t="s">
        <v>8524</v>
      </c>
    </row>
    <row r="7031" spans="3:3" x14ac:dyDescent="0.25">
      <c r="C7031" s="40" t="s">
        <v>8525</v>
      </c>
    </row>
    <row r="7032" spans="3:3" x14ac:dyDescent="0.25">
      <c r="C7032" s="39" t="s">
        <v>8526</v>
      </c>
    </row>
    <row r="7033" spans="3:3" x14ac:dyDescent="0.25">
      <c r="C7033" s="40" t="s">
        <v>8527</v>
      </c>
    </row>
    <row r="7034" spans="3:3" x14ac:dyDescent="0.25">
      <c r="C7034" s="39" t="s">
        <v>8528</v>
      </c>
    </row>
    <row r="7035" spans="3:3" x14ac:dyDescent="0.25">
      <c r="C7035" s="40" t="s">
        <v>8529</v>
      </c>
    </row>
    <row r="7036" spans="3:3" x14ac:dyDescent="0.25">
      <c r="C7036" s="39" t="s">
        <v>8530</v>
      </c>
    </row>
    <row r="7037" spans="3:3" x14ac:dyDescent="0.25">
      <c r="C7037" s="40" t="s">
        <v>8531</v>
      </c>
    </row>
    <row r="7038" spans="3:3" x14ac:dyDescent="0.25">
      <c r="C7038" s="39" t="s">
        <v>8532</v>
      </c>
    </row>
    <row r="7039" spans="3:3" x14ac:dyDescent="0.25">
      <c r="C7039" s="40" t="s">
        <v>8533</v>
      </c>
    </row>
    <row r="7040" spans="3:3" x14ac:dyDescent="0.25">
      <c r="C7040" s="39" t="s">
        <v>8534</v>
      </c>
    </row>
    <row r="7041" spans="3:3" x14ac:dyDescent="0.25">
      <c r="C7041" s="40" t="s">
        <v>8535</v>
      </c>
    </row>
    <row r="7042" spans="3:3" x14ac:dyDescent="0.25">
      <c r="C7042" s="39" t="s">
        <v>8536</v>
      </c>
    </row>
    <row r="7043" spans="3:3" x14ac:dyDescent="0.25">
      <c r="C7043" s="40" t="s">
        <v>8537</v>
      </c>
    </row>
    <row r="7044" spans="3:3" x14ac:dyDescent="0.25">
      <c r="C7044" s="39" t="s">
        <v>8538</v>
      </c>
    </row>
    <row r="7045" spans="3:3" x14ac:dyDescent="0.25">
      <c r="C7045" s="40" t="s">
        <v>8539</v>
      </c>
    </row>
    <row r="7046" spans="3:3" x14ac:dyDescent="0.25">
      <c r="C7046" s="39" t="s">
        <v>8540</v>
      </c>
    </row>
    <row r="7047" spans="3:3" x14ac:dyDescent="0.25">
      <c r="C7047" s="40" t="s">
        <v>8541</v>
      </c>
    </row>
    <row r="7048" spans="3:3" x14ac:dyDescent="0.25">
      <c r="C7048" s="39" t="s">
        <v>8542</v>
      </c>
    </row>
    <row r="7049" spans="3:3" x14ac:dyDescent="0.25">
      <c r="C7049" s="40" t="s">
        <v>8543</v>
      </c>
    </row>
    <row r="7050" spans="3:3" x14ac:dyDescent="0.25">
      <c r="C7050" s="39" t="s">
        <v>8544</v>
      </c>
    </row>
    <row r="7051" spans="3:3" x14ac:dyDescent="0.25">
      <c r="C7051" s="40" t="s">
        <v>8545</v>
      </c>
    </row>
    <row r="7052" spans="3:3" x14ac:dyDescent="0.25">
      <c r="C7052" s="39" t="s">
        <v>8546</v>
      </c>
    </row>
    <row r="7053" spans="3:3" x14ac:dyDescent="0.25">
      <c r="C7053" s="40" t="s">
        <v>8547</v>
      </c>
    </row>
    <row r="7054" spans="3:3" x14ac:dyDescent="0.25">
      <c r="C7054" s="39" t="s">
        <v>8548</v>
      </c>
    </row>
    <row r="7055" spans="3:3" x14ac:dyDescent="0.25">
      <c r="C7055" s="40" t="s">
        <v>8549</v>
      </c>
    </row>
    <row r="7056" spans="3:3" x14ac:dyDescent="0.25">
      <c r="C7056" s="39" t="s">
        <v>8550</v>
      </c>
    </row>
    <row r="7057" spans="3:3" x14ac:dyDescent="0.25">
      <c r="C7057" s="40" t="s">
        <v>8551</v>
      </c>
    </row>
    <row r="7058" spans="3:3" x14ac:dyDescent="0.25">
      <c r="C7058" s="39" t="s">
        <v>8552</v>
      </c>
    </row>
    <row r="7059" spans="3:3" x14ac:dyDescent="0.25">
      <c r="C7059" s="40" t="s">
        <v>8553</v>
      </c>
    </row>
    <row r="7060" spans="3:3" x14ac:dyDescent="0.25">
      <c r="C7060" s="39" t="s">
        <v>2359</v>
      </c>
    </row>
    <row r="7061" spans="3:3" x14ac:dyDescent="0.25">
      <c r="C7061" s="40" t="s">
        <v>8554</v>
      </c>
    </row>
    <row r="7062" spans="3:3" x14ac:dyDescent="0.25">
      <c r="C7062" s="39" t="s">
        <v>8555</v>
      </c>
    </row>
    <row r="7063" spans="3:3" x14ac:dyDescent="0.25">
      <c r="C7063" s="40" t="s">
        <v>8556</v>
      </c>
    </row>
    <row r="7064" spans="3:3" x14ac:dyDescent="0.25">
      <c r="C7064" s="39" t="s">
        <v>8557</v>
      </c>
    </row>
    <row r="7065" spans="3:3" x14ac:dyDescent="0.25">
      <c r="C7065" s="40" t="s">
        <v>8558</v>
      </c>
    </row>
    <row r="7066" spans="3:3" x14ac:dyDescent="0.25">
      <c r="C7066" s="39" t="s">
        <v>8559</v>
      </c>
    </row>
    <row r="7067" spans="3:3" x14ac:dyDescent="0.25">
      <c r="C7067" s="40" t="s">
        <v>8560</v>
      </c>
    </row>
    <row r="7068" spans="3:3" x14ac:dyDescent="0.25">
      <c r="C7068" s="39" t="s">
        <v>8561</v>
      </c>
    </row>
    <row r="7069" spans="3:3" x14ac:dyDescent="0.25">
      <c r="C7069" s="40" t="s">
        <v>8562</v>
      </c>
    </row>
    <row r="7070" spans="3:3" x14ac:dyDescent="0.25">
      <c r="C7070" s="39" t="s">
        <v>8563</v>
      </c>
    </row>
    <row r="7071" spans="3:3" x14ac:dyDescent="0.25">
      <c r="C7071" s="40" t="s">
        <v>8564</v>
      </c>
    </row>
    <row r="7072" spans="3:3" x14ac:dyDescent="0.25">
      <c r="C7072" s="39" t="s">
        <v>8565</v>
      </c>
    </row>
    <row r="7073" spans="3:3" x14ac:dyDescent="0.25">
      <c r="C7073" s="40" t="s">
        <v>8566</v>
      </c>
    </row>
    <row r="7074" spans="3:3" x14ac:dyDescent="0.25">
      <c r="C7074" s="39" t="s">
        <v>8567</v>
      </c>
    </row>
    <row r="7075" spans="3:3" x14ac:dyDescent="0.25">
      <c r="C7075" s="40" t="s">
        <v>8568</v>
      </c>
    </row>
    <row r="7076" spans="3:3" x14ac:dyDescent="0.25">
      <c r="C7076" s="39" t="s">
        <v>8569</v>
      </c>
    </row>
    <row r="7077" spans="3:3" x14ac:dyDescent="0.25">
      <c r="C7077" s="40" t="s">
        <v>8570</v>
      </c>
    </row>
    <row r="7078" spans="3:3" x14ac:dyDescent="0.25">
      <c r="C7078" s="39" t="s">
        <v>8571</v>
      </c>
    </row>
    <row r="7079" spans="3:3" x14ac:dyDescent="0.25">
      <c r="C7079" s="40" t="s">
        <v>8572</v>
      </c>
    </row>
    <row r="7080" spans="3:3" x14ac:dyDescent="0.25">
      <c r="C7080" s="39" t="s">
        <v>8573</v>
      </c>
    </row>
    <row r="7081" spans="3:3" x14ac:dyDescent="0.25">
      <c r="C7081" s="40" t="s">
        <v>8574</v>
      </c>
    </row>
    <row r="7082" spans="3:3" x14ac:dyDescent="0.25">
      <c r="C7082" s="39" t="s">
        <v>8575</v>
      </c>
    </row>
    <row r="7083" spans="3:3" x14ac:dyDescent="0.25">
      <c r="C7083" s="40" t="s">
        <v>8576</v>
      </c>
    </row>
    <row r="7084" spans="3:3" x14ac:dyDescent="0.25">
      <c r="C7084" s="39" t="s">
        <v>8577</v>
      </c>
    </row>
    <row r="7085" spans="3:3" x14ac:dyDescent="0.25">
      <c r="C7085" s="40" t="s">
        <v>8578</v>
      </c>
    </row>
    <row r="7086" spans="3:3" x14ac:dyDescent="0.25">
      <c r="C7086" s="39" t="s">
        <v>8579</v>
      </c>
    </row>
    <row r="7087" spans="3:3" x14ac:dyDescent="0.25">
      <c r="C7087" s="40" t="s">
        <v>8580</v>
      </c>
    </row>
    <row r="7088" spans="3:3" x14ac:dyDescent="0.25">
      <c r="C7088" s="39" t="s">
        <v>8581</v>
      </c>
    </row>
    <row r="7089" spans="3:3" x14ac:dyDescent="0.25">
      <c r="C7089" s="40" t="s">
        <v>8582</v>
      </c>
    </row>
    <row r="7090" spans="3:3" x14ac:dyDescent="0.25">
      <c r="C7090" s="39" t="s">
        <v>8583</v>
      </c>
    </row>
    <row r="7091" spans="3:3" x14ac:dyDescent="0.25">
      <c r="C7091" s="40" t="s">
        <v>8584</v>
      </c>
    </row>
    <row r="7092" spans="3:3" x14ac:dyDescent="0.25">
      <c r="C7092" s="39" t="s">
        <v>8585</v>
      </c>
    </row>
    <row r="7093" spans="3:3" x14ac:dyDescent="0.25">
      <c r="C7093" s="40" t="s">
        <v>8586</v>
      </c>
    </row>
    <row r="7094" spans="3:3" x14ac:dyDescent="0.25">
      <c r="C7094" s="39" t="s">
        <v>8587</v>
      </c>
    </row>
    <row r="7095" spans="3:3" x14ac:dyDescent="0.25">
      <c r="C7095" s="40" t="s">
        <v>8588</v>
      </c>
    </row>
    <row r="7096" spans="3:3" x14ac:dyDescent="0.25">
      <c r="C7096" s="39" t="s">
        <v>8589</v>
      </c>
    </row>
    <row r="7097" spans="3:3" x14ac:dyDescent="0.25">
      <c r="C7097" s="40" t="s">
        <v>8590</v>
      </c>
    </row>
    <row r="7098" spans="3:3" x14ac:dyDescent="0.25">
      <c r="C7098" s="39" t="s">
        <v>8591</v>
      </c>
    </row>
    <row r="7099" spans="3:3" x14ac:dyDescent="0.25">
      <c r="C7099" s="40" t="s">
        <v>8592</v>
      </c>
    </row>
    <row r="7100" spans="3:3" x14ac:dyDescent="0.25">
      <c r="C7100" s="39" t="s">
        <v>8593</v>
      </c>
    </row>
    <row r="7101" spans="3:3" x14ac:dyDescent="0.25">
      <c r="C7101" s="40" t="s">
        <v>8594</v>
      </c>
    </row>
    <row r="7102" spans="3:3" x14ac:dyDescent="0.25">
      <c r="C7102" s="39" t="s">
        <v>8595</v>
      </c>
    </row>
    <row r="7103" spans="3:3" x14ac:dyDescent="0.25">
      <c r="C7103" s="40" t="s">
        <v>8596</v>
      </c>
    </row>
    <row r="7104" spans="3:3" x14ac:dyDescent="0.25">
      <c r="C7104" s="39" t="s">
        <v>8597</v>
      </c>
    </row>
    <row r="7105" spans="3:3" x14ac:dyDescent="0.25">
      <c r="C7105" s="40" t="s">
        <v>8598</v>
      </c>
    </row>
    <row r="7106" spans="3:3" x14ac:dyDescent="0.25">
      <c r="C7106" s="39" t="s">
        <v>8599</v>
      </c>
    </row>
    <row r="7107" spans="3:3" x14ac:dyDescent="0.25">
      <c r="C7107" s="40" t="s">
        <v>8600</v>
      </c>
    </row>
    <row r="7108" spans="3:3" x14ac:dyDescent="0.25">
      <c r="C7108" s="39" t="s">
        <v>8601</v>
      </c>
    </row>
    <row r="7109" spans="3:3" x14ac:dyDescent="0.25">
      <c r="C7109" s="40" t="s">
        <v>8602</v>
      </c>
    </row>
    <row r="7110" spans="3:3" x14ac:dyDescent="0.25">
      <c r="C7110" s="39" t="s">
        <v>8603</v>
      </c>
    </row>
    <row r="7111" spans="3:3" x14ac:dyDescent="0.25">
      <c r="C7111" s="40" t="s">
        <v>8604</v>
      </c>
    </row>
    <row r="7112" spans="3:3" x14ac:dyDescent="0.25">
      <c r="C7112" s="39" t="s">
        <v>8605</v>
      </c>
    </row>
    <row r="7113" spans="3:3" x14ac:dyDescent="0.25">
      <c r="C7113" s="40" t="s">
        <v>8606</v>
      </c>
    </row>
    <row r="7114" spans="3:3" x14ac:dyDescent="0.25">
      <c r="C7114" s="39" t="s">
        <v>8607</v>
      </c>
    </row>
    <row r="7115" spans="3:3" x14ac:dyDescent="0.25">
      <c r="C7115" s="40" t="s">
        <v>8608</v>
      </c>
    </row>
    <row r="7116" spans="3:3" x14ac:dyDescent="0.25">
      <c r="C7116" s="39" t="s">
        <v>8609</v>
      </c>
    </row>
    <row r="7117" spans="3:3" x14ac:dyDescent="0.25">
      <c r="C7117" s="40" t="s">
        <v>8610</v>
      </c>
    </row>
    <row r="7118" spans="3:3" x14ac:dyDescent="0.25">
      <c r="C7118" s="39" t="s">
        <v>8611</v>
      </c>
    </row>
    <row r="7119" spans="3:3" x14ac:dyDescent="0.25">
      <c r="C7119" s="40" t="s">
        <v>8612</v>
      </c>
    </row>
    <row r="7120" spans="3:3" x14ac:dyDescent="0.25">
      <c r="C7120" s="39" t="s">
        <v>8613</v>
      </c>
    </row>
    <row r="7121" spans="3:3" x14ac:dyDescent="0.25">
      <c r="C7121" s="40" t="s">
        <v>8614</v>
      </c>
    </row>
    <row r="7122" spans="3:3" x14ac:dyDescent="0.25">
      <c r="C7122" s="39" t="s">
        <v>8615</v>
      </c>
    </row>
    <row r="7123" spans="3:3" x14ac:dyDescent="0.25">
      <c r="C7123" s="40" t="s">
        <v>8616</v>
      </c>
    </row>
    <row r="7124" spans="3:3" x14ac:dyDescent="0.25">
      <c r="C7124" s="39" t="s">
        <v>8617</v>
      </c>
    </row>
    <row r="7125" spans="3:3" x14ac:dyDescent="0.25">
      <c r="C7125" s="40" t="s">
        <v>8618</v>
      </c>
    </row>
    <row r="7126" spans="3:3" x14ac:dyDescent="0.25">
      <c r="C7126" s="39" t="s">
        <v>8619</v>
      </c>
    </row>
    <row r="7127" spans="3:3" x14ac:dyDescent="0.25">
      <c r="C7127" s="40" t="s">
        <v>8620</v>
      </c>
    </row>
    <row r="7128" spans="3:3" x14ac:dyDescent="0.25">
      <c r="C7128" s="39" t="s">
        <v>8621</v>
      </c>
    </row>
    <row r="7129" spans="3:3" x14ac:dyDescent="0.25">
      <c r="C7129" s="40" t="s">
        <v>8622</v>
      </c>
    </row>
    <row r="7130" spans="3:3" x14ac:dyDescent="0.25">
      <c r="C7130" s="39" t="s">
        <v>8623</v>
      </c>
    </row>
    <row r="7131" spans="3:3" x14ac:dyDescent="0.25">
      <c r="C7131" s="40" t="s">
        <v>8624</v>
      </c>
    </row>
    <row r="7132" spans="3:3" x14ac:dyDescent="0.25">
      <c r="C7132" s="39" t="s">
        <v>8625</v>
      </c>
    </row>
    <row r="7133" spans="3:3" x14ac:dyDescent="0.25">
      <c r="C7133" s="40" t="s">
        <v>8626</v>
      </c>
    </row>
    <row r="7134" spans="3:3" x14ac:dyDescent="0.25">
      <c r="C7134" s="39" t="s">
        <v>8627</v>
      </c>
    </row>
    <row r="7135" spans="3:3" x14ac:dyDescent="0.25">
      <c r="C7135" s="40" t="s">
        <v>8628</v>
      </c>
    </row>
    <row r="7136" spans="3:3" x14ac:dyDescent="0.25">
      <c r="C7136" s="39" t="s">
        <v>8629</v>
      </c>
    </row>
    <row r="7137" spans="3:3" x14ac:dyDescent="0.25">
      <c r="C7137" s="40" t="s">
        <v>8630</v>
      </c>
    </row>
    <row r="7138" spans="3:3" x14ac:dyDescent="0.25">
      <c r="C7138" s="39" t="s">
        <v>8631</v>
      </c>
    </row>
    <row r="7139" spans="3:3" x14ac:dyDescent="0.25">
      <c r="C7139" s="40" t="s">
        <v>8632</v>
      </c>
    </row>
    <row r="7140" spans="3:3" x14ac:dyDescent="0.25">
      <c r="C7140" s="39" t="s">
        <v>8633</v>
      </c>
    </row>
    <row r="7141" spans="3:3" x14ac:dyDescent="0.25">
      <c r="C7141" s="40" t="s">
        <v>8634</v>
      </c>
    </row>
    <row r="7142" spans="3:3" x14ac:dyDescent="0.25">
      <c r="C7142" s="39" t="s">
        <v>8635</v>
      </c>
    </row>
    <row r="7143" spans="3:3" x14ac:dyDescent="0.25">
      <c r="C7143" s="40" t="s">
        <v>8636</v>
      </c>
    </row>
    <row r="7144" spans="3:3" x14ac:dyDescent="0.25">
      <c r="C7144" s="39" t="s">
        <v>8637</v>
      </c>
    </row>
    <row r="7145" spans="3:3" x14ac:dyDescent="0.25">
      <c r="C7145" s="40" t="s">
        <v>8638</v>
      </c>
    </row>
    <row r="7146" spans="3:3" x14ac:dyDescent="0.25">
      <c r="C7146" s="39" t="s">
        <v>8639</v>
      </c>
    </row>
    <row r="7147" spans="3:3" x14ac:dyDescent="0.25">
      <c r="C7147" s="40" t="s">
        <v>8640</v>
      </c>
    </row>
    <row r="7148" spans="3:3" x14ac:dyDescent="0.25">
      <c r="C7148" s="39" t="s">
        <v>8641</v>
      </c>
    </row>
    <row r="7149" spans="3:3" x14ac:dyDescent="0.25">
      <c r="C7149" s="40" t="s">
        <v>8642</v>
      </c>
    </row>
    <row r="7150" spans="3:3" x14ac:dyDescent="0.25">
      <c r="C7150" s="39" t="s">
        <v>8643</v>
      </c>
    </row>
    <row r="7151" spans="3:3" x14ac:dyDescent="0.25">
      <c r="C7151" s="40" t="s">
        <v>2371</v>
      </c>
    </row>
    <row r="7152" spans="3:3" x14ac:dyDescent="0.25">
      <c r="C7152" s="39" t="s">
        <v>8644</v>
      </c>
    </row>
    <row r="7153" spans="3:3" x14ac:dyDescent="0.25">
      <c r="C7153" s="40" t="s">
        <v>8645</v>
      </c>
    </row>
    <row r="7154" spans="3:3" x14ac:dyDescent="0.25">
      <c r="C7154" s="39" t="s">
        <v>8646</v>
      </c>
    </row>
    <row r="7155" spans="3:3" x14ac:dyDescent="0.25">
      <c r="C7155" s="40" t="s">
        <v>8647</v>
      </c>
    </row>
    <row r="7156" spans="3:3" x14ac:dyDescent="0.25">
      <c r="C7156" s="39" t="s">
        <v>8648</v>
      </c>
    </row>
    <row r="7157" spans="3:3" x14ac:dyDescent="0.25">
      <c r="C7157" s="40" t="s">
        <v>8649</v>
      </c>
    </row>
    <row r="7158" spans="3:3" x14ac:dyDescent="0.25">
      <c r="C7158" s="39" t="s">
        <v>8650</v>
      </c>
    </row>
    <row r="7159" spans="3:3" x14ac:dyDescent="0.25">
      <c r="C7159" s="40" t="s">
        <v>8651</v>
      </c>
    </row>
    <row r="7160" spans="3:3" x14ac:dyDescent="0.25">
      <c r="C7160" s="39" t="s">
        <v>8652</v>
      </c>
    </row>
    <row r="7161" spans="3:3" x14ac:dyDescent="0.25">
      <c r="C7161" s="40" t="s">
        <v>8653</v>
      </c>
    </row>
    <row r="7162" spans="3:3" x14ac:dyDescent="0.25">
      <c r="C7162" s="39" t="s">
        <v>8654</v>
      </c>
    </row>
    <row r="7163" spans="3:3" x14ac:dyDescent="0.25">
      <c r="C7163" s="40" t="s">
        <v>8655</v>
      </c>
    </row>
    <row r="7164" spans="3:3" x14ac:dyDescent="0.25">
      <c r="C7164" s="39" t="s">
        <v>8656</v>
      </c>
    </row>
    <row r="7165" spans="3:3" x14ac:dyDescent="0.25">
      <c r="C7165" s="40" t="s">
        <v>8657</v>
      </c>
    </row>
    <row r="7166" spans="3:3" x14ac:dyDescent="0.25">
      <c r="C7166" s="39" t="s">
        <v>8658</v>
      </c>
    </row>
    <row r="7167" spans="3:3" x14ac:dyDescent="0.25">
      <c r="C7167" s="40" t="s">
        <v>8659</v>
      </c>
    </row>
    <row r="7168" spans="3:3" x14ac:dyDescent="0.25">
      <c r="C7168" s="39" t="s">
        <v>8660</v>
      </c>
    </row>
    <row r="7169" spans="3:3" x14ac:dyDescent="0.25">
      <c r="C7169" s="40" t="s">
        <v>8661</v>
      </c>
    </row>
    <row r="7170" spans="3:3" x14ac:dyDescent="0.25">
      <c r="C7170" s="39" t="s">
        <v>8662</v>
      </c>
    </row>
    <row r="7171" spans="3:3" x14ac:dyDescent="0.25">
      <c r="C7171" s="40" t="s">
        <v>8663</v>
      </c>
    </row>
    <row r="7172" spans="3:3" x14ac:dyDescent="0.25">
      <c r="C7172" s="39" t="s">
        <v>8664</v>
      </c>
    </row>
    <row r="7173" spans="3:3" x14ac:dyDescent="0.25">
      <c r="C7173" s="40" t="s">
        <v>8665</v>
      </c>
    </row>
    <row r="7174" spans="3:3" x14ac:dyDescent="0.25">
      <c r="C7174" s="39" t="s">
        <v>8666</v>
      </c>
    </row>
    <row r="7175" spans="3:3" x14ac:dyDescent="0.25">
      <c r="C7175" s="40" t="s">
        <v>8667</v>
      </c>
    </row>
    <row r="7176" spans="3:3" x14ac:dyDescent="0.25">
      <c r="C7176" s="39" t="s">
        <v>8668</v>
      </c>
    </row>
    <row r="7177" spans="3:3" x14ac:dyDescent="0.25">
      <c r="C7177" s="40" t="s">
        <v>8669</v>
      </c>
    </row>
    <row r="7178" spans="3:3" x14ac:dyDescent="0.25">
      <c r="C7178" s="39" t="s">
        <v>8670</v>
      </c>
    </row>
    <row r="7179" spans="3:3" x14ac:dyDescent="0.25">
      <c r="C7179" s="40" t="s">
        <v>8671</v>
      </c>
    </row>
    <row r="7180" spans="3:3" x14ac:dyDescent="0.25">
      <c r="C7180" s="39" t="s">
        <v>8672</v>
      </c>
    </row>
    <row r="7181" spans="3:3" x14ac:dyDescent="0.25">
      <c r="C7181" s="40" t="s">
        <v>8673</v>
      </c>
    </row>
    <row r="7182" spans="3:3" x14ac:dyDescent="0.25">
      <c r="C7182" s="39" t="s">
        <v>8674</v>
      </c>
    </row>
    <row r="7183" spans="3:3" x14ac:dyDescent="0.25">
      <c r="C7183" s="40" t="s">
        <v>8675</v>
      </c>
    </row>
    <row r="7184" spans="3:3" x14ac:dyDescent="0.25">
      <c r="C7184" s="39" t="s">
        <v>8676</v>
      </c>
    </row>
    <row r="7185" spans="3:3" x14ac:dyDescent="0.25">
      <c r="C7185" s="40" t="s">
        <v>8677</v>
      </c>
    </row>
    <row r="7186" spans="3:3" x14ac:dyDescent="0.25">
      <c r="C7186" s="39" t="s">
        <v>8678</v>
      </c>
    </row>
    <row r="7187" spans="3:3" x14ac:dyDescent="0.25">
      <c r="C7187" s="40" t="s">
        <v>8679</v>
      </c>
    </row>
    <row r="7188" spans="3:3" x14ac:dyDescent="0.25">
      <c r="C7188" s="39" t="s">
        <v>8680</v>
      </c>
    </row>
    <row r="7189" spans="3:3" x14ac:dyDescent="0.25">
      <c r="C7189" s="40" t="s">
        <v>8681</v>
      </c>
    </row>
    <row r="7190" spans="3:3" x14ac:dyDescent="0.25">
      <c r="C7190" s="39" t="s">
        <v>8682</v>
      </c>
    </row>
    <row r="7191" spans="3:3" x14ac:dyDescent="0.25">
      <c r="C7191" s="40" t="s">
        <v>8683</v>
      </c>
    </row>
    <row r="7192" spans="3:3" x14ac:dyDescent="0.25">
      <c r="C7192" s="39" t="s">
        <v>8684</v>
      </c>
    </row>
    <row r="7193" spans="3:3" x14ac:dyDescent="0.25">
      <c r="C7193" s="40" t="s">
        <v>8685</v>
      </c>
    </row>
    <row r="7194" spans="3:3" x14ac:dyDescent="0.25">
      <c r="C7194" s="39" t="s">
        <v>8686</v>
      </c>
    </row>
    <row r="7195" spans="3:3" x14ac:dyDescent="0.25">
      <c r="C7195" s="40" t="s">
        <v>8687</v>
      </c>
    </row>
    <row r="7196" spans="3:3" x14ac:dyDescent="0.25">
      <c r="C7196" s="39" t="s">
        <v>8688</v>
      </c>
    </row>
    <row r="7197" spans="3:3" x14ac:dyDescent="0.25">
      <c r="C7197" s="40" t="s">
        <v>8689</v>
      </c>
    </row>
    <row r="7198" spans="3:3" x14ac:dyDescent="0.25">
      <c r="C7198" s="39" t="s">
        <v>8690</v>
      </c>
    </row>
    <row r="7199" spans="3:3" x14ac:dyDescent="0.25">
      <c r="C7199" s="40" t="s">
        <v>8691</v>
      </c>
    </row>
    <row r="7200" spans="3:3" x14ac:dyDescent="0.25">
      <c r="C7200" s="39" t="s">
        <v>8692</v>
      </c>
    </row>
    <row r="7201" spans="3:3" x14ac:dyDescent="0.25">
      <c r="C7201" s="40" t="s">
        <v>8693</v>
      </c>
    </row>
    <row r="7202" spans="3:3" x14ac:dyDescent="0.25">
      <c r="C7202" s="39" t="s">
        <v>8694</v>
      </c>
    </row>
    <row r="7203" spans="3:3" x14ac:dyDescent="0.25">
      <c r="C7203" s="40" t="s">
        <v>8695</v>
      </c>
    </row>
    <row r="7204" spans="3:3" x14ac:dyDescent="0.25">
      <c r="C7204" s="39" t="s">
        <v>8696</v>
      </c>
    </row>
    <row r="7205" spans="3:3" x14ac:dyDescent="0.25">
      <c r="C7205" s="40" t="s">
        <v>8697</v>
      </c>
    </row>
    <row r="7206" spans="3:3" x14ac:dyDescent="0.25">
      <c r="C7206" s="39" t="s">
        <v>8698</v>
      </c>
    </row>
    <row r="7207" spans="3:3" x14ac:dyDescent="0.25">
      <c r="C7207" s="40" t="s">
        <v>8699</v>
      </c>
    </row>
    <row r="7208" spans="3:3" x14ac:dyDescent="0.25">
      <c r="C7208" s="39" t="s">
        <v>8700</v>
      </c>
    </row>
    <row r="7209" spans="3:3" x14ac:dyDescent="0.25">
      <c r="C7209" s="40" t="s">
        <v>8701</v>
      </c>
    </row>
    <row r="7210" spans="3:3" x14ac:dyDescent="0.25">
      <c r="C7210" s="39" t="s">
        <v>8702</v>
      </c>
    </row>
    <row r="7211" spans="3:3" x14ac:dyDescent="0.25">
      <c r="C7211" s="40" t="s">
        <v>8703</v>
      </c>
    </row>
    <row r="7212" spans="3:3" x14ac:dyDescent="0.25">
      <c r="C7212" s="39" t="s">
        <v>8704</v>
      </c>
    </row>
    <row r="7213" spans="3:3" x14ac:dyDescent="0.25">
      <c r="C7213" s="40" t="s">
        <v>8705</v>
      </c>
    </row>
    <row r="7214" spans="3:3" x14ac:dyDescent="0.25">
      <c r="C7214" s="39" t="s">
        <v>8706</v>
      </c>
    </row>
    <row r="7215" spans="3:3" x14ac:dyDescent="0.25">
      <c r="C7215" s="40" t="s">
        <v>8707</v>
      </c>
    </row>
    <row r="7216" spans="3:3" x14ac:dyDescent="0.25">
      <c r="C7216" s="39" t="s">
        <v>8708</v>
      </c>
    </row>
    <row r="7217" spans="3:3" x14ac:dyDescent="0.25">
      <c r="C7217" s="40" t="s">
        <v>8709</v>
      </c>
    </row>
    <row r="7218" spans="3:3" x14ac:dyDescent="0.25">
      <c r="C7218" s="39" t="s">
        <v>8710</v>
      </c>
    </row>
    <row r="7219" spans="3:3" x14ac:dyDescent="0.25">
      <c r="C7219" s="40" t="s">
        <v>8711</v>
      </c>
    </row>
    <row r="7220" spans="3:3" x14ac:dyDescent="0.25">
      <c r="C7220" s="39" t="s">
        <v>8712</v>
      </c>
    </row>
    <row r="7221" spans="3:3" x14ac:dyDescent="0.25">
      <c r="C7221" s="40" t="s">
        <v>8713</v>
      </c>
    </row>
    <row r="7222" spans="3:3" x14ac:dyDescent="0.25">
      <c r="C7222" s="39" t="s">
        <v>8714</v>
      </c>
    </row>
    <row r="7223" spans="3:3" x14ac:dyDescent="0.25">
      <c r="C7223" s="40" t="s">
        <v>8715</v>
      </c>
    </row>
    <row r="7224" spans="3:3" x14ac:dyDescent="0.25">
      <c r="C7224" s="39" t="s">
        <v>8716</v>
      </c>
    </row>
    <row r="7225" spans="3:3" x14ac:dyDescent="0.25">
      <c r="C7225" s="40" t="s">
        <v>8717</v>
      </c>
    </row>
    <row r="7226" spans="3:3" x14ac:dyDescent="0.25">
      <c r="C7226" s="39" t="s">
        <v>8718</v>
      </c>
    </row>
    <row r="7227" spans="3:3" x14ac:dyDescent="0.25">
      <c r="C7227" s="40" t="s">
        <v>8719</v>
      </c>
    </row>
    <row r="7228" spans="3:3" x14ac:dyDescent="0.25">
      <c r="C7228" s="39" t="s">
        <v>8720</v>
      </c>
    </row>
    <row r="7229" spans="3:3" x14ac:dyDescent="0.25">
      <c r="C7229" s="40" t="s">
        <v>8721</v>
      </c>
    </row>
    <row r="7230" spans="3:3" x14ac:dyDescent="0.25">
      <c r="C7230" s="39" t="s">
        <v>8722</v>
      </c>
    </row>
    <row r="7231" spans="3:3" x14ac:dyDescent="0.25">
      <c r="C7231" s="40" t="s">
        <v>8723</v>
      </c>
    </row>
    <row r="7232" spans="3:3" x14ac:dyDescent="0.25">
      <c r="C7232" s="39" t="s">
        <v>8724</v>
      </c>
    </row>
    <row r="7233" spans="3:3" x14ac:dyDescent="0.25">
      <c r="C7233" s="40" t="s">
        <v>8725</v>
      </c>
    </row>
    <row r="7234" spans="3:3" x14ac:dyDescent="0.25">
      <c r="C7234" s="39" t="s">
        <v>8726</v>
      </c>
    </row>
    <row r="7235" spans="3:3" x14ac:dyDescent="0.25">
      <c r="C7235" s="40" t="s">
        <v>8727</v>
      </c>
    </row>
    <row r="7236" spans="3:3" x14ac:dyDescent="0.25">
      <c r="C7236" s="39" t="s">
        <v>8728</v>
      </c>
    </row>
    <row r="7237" spans="3:3" x14ac:dyDescent="0.25">
      <c r="C7237" s="40" t="s">
        <v>8729</v>
      </c>
    </row>
    <row r="7238" spans="3:3" x14ac:dyDescent="0.25">
      <c r="C7238" s="39" t="s">
        <v>8730</v>
      </c>
    </row>
    <row r="7239" spans="3:3" x14ac:dyDescent="0.25">
      <c r="C7239" s="40" t="s">
        <v>8731</v>
      </c>
    </row>
    <row r="7240" spans="3:3" x14ac:dyDescent="0.25">
      <c r="C7240" s="39" t="s">
        <v>8732</v>
      </c>
    </row>
    <row r="7241" spans="3:3" x14ac:dyDescent="0.25">
      <c r="C7241" s="40" t="s">
        <v>8733</v>
      </c>
    </row>
    <row r="7242" spans="3:3" x14ac:dyDescent="0.25">
      <c r="C7242" s="39" t="s">
        <v>8734</v>
      </c>
    </row>
    <row r="7243" spans="3:3" x14ac:dyDescent="0.25">
      <c r="C7243" s="40" t="s">
        <v>8735</v>
      </c>
    </row>
    <row r="7244" spans="3:3" x14ac:dyDescent="0.25">
      <c r="C7244" s="39" t="s">
        <v>8736</v>
      </c>
    </row>
    <row r="7245" spans="3:3" x14ac:dyDescent="0.25">
      <c r="C7245" s="40" t="s">
        <v>8737</v>
      </c>
    </row>
    <row r="7246" spans="3:3" x14ac:dyDescent="0.25">
      <c r="C7246" s="39" t="s">
        <v>8738</v>
      </c>
    </row>
    <row r="7247" spans="3:3" x14ac:dyDescent="0.25">
      <c r="C7247" s="40" t="s">
        <v>8739</v>
      </c>
    </row>
    <row r="7248" spans="3:3" x14ac:dyDescent="0.25">
      <c r="C7248" s="39" t="s">
        <v>8740</v>
      </c>
    </row>
    <row r="7249" spans="3:3" x14ac:dyDescent="0.25">
      <c r="C7249" s="40" t="s">
        <v>8741</v>
      </c>
    </row>
    <row r="7250" spans="3:3" x14ac:dyDescent="0.25">
      <c r="C7250" s="39" t="s">
        <v>8742</v>
      </c>
    </row>
    <row r="7251" spans="3:3" x14ac:dyDescent="0.25">
      <c r="C7251" s="40" t="s">
        <v>8743</v>
      </c>
    </row>
    <row r="7252" spans="3:3" x14ac:dyDescent="0.25">
      <c r="C7252" s="39" t="s">
        <v>8744</v>
      </c>
    </row>
    <row r="7253" spans="3:3" x14ac:dyDescent="0.25">
      <c r="C7253" s="40" t="s">
        <v>8745</v>
      </c>
    </row>
    <row r="7254" spans="3:3" x14ac:dyDescent="0.25">
      <c r="C7254" s="39" t="s">
        <v>8746</v>
      </c>
    </row>
    <row r="7255" spans="3:3" x14ac:dyDescent="0.25">
      <c r="C7255" s="40" t="s">
        <v>8747</v>
      </c>
    </row>
    <row r="7256" spans="3:3" x14ac:dyDescent="0.25">
      <c r="C7256" s="39" t="s">
        <v>8748</v>
      </c>
    </row>
    <row r="7257" spans="3:3" x14ac:dyDescent="0.25">
      <c r="C7257" s="40" t="s">
        <v>8749</v>
      </c>
    </row>
    <row r="7258" spans="3:3" x14ac:dyDescent="0.25">
      <c r="C7258" s="39" t="s">
        <v>8750</v>
      </c>
    </row>
    <row r="7259" spans="3:3" x14ac:dyDescent="0.25">
      <c r="C7259" s="40" t="s">
        <v>8751</v>
      </c>
    </row>
    <row r="7260" spans="3:3" x14ac:dyDescent="0.25">
      <c r="C7260" s="39" t="s">
        <v>8752</v>
      </c>
    </row>
    <row r="7261" spans="3:3" x14ac:dyDescent="0.25">
      <c r="C7261" s="40" t="s">
        <v>8753</v>
      </c>
    </row>
    <row r="7262" spans="3:3" x14ac:dyDescent="0.25">
      <c r="C7262" s="39" t="s">
        <v>8754</v>
      </c>
    </row>
    <row r="7263" spans="3:3" x14ac:dyDescent="0.25">
      <c r="C7263" s="40" t="s">
        <v>8755</v>
      </c>
    </row>
    <row r="7264" spans="3:3" x14ac:dyDescent="0.25">
      <c r="C7264" s="39" t="s">
        <v>8756</v>
      </c>
    </row>
    <row r="7265" spans="3:3" x14ac:dyDescent="0.25">
      <c r="C7265" s="40" t="s">
        <v>8757</v>
      </c>
    </row>
    <row r="7266" spans="3:3" x14ac:dyDescent="0.25">
      <c r="C7266" s="39" t="s">
        <v>8758</v>
      </c>
    </row>
    <row r="7267" spans="3:3" x14ac:dyDescent="0.25">
      <c r="C7267" s="40" t="s">
        <v>8759</v>
      </c>
    </row>
    <row r="7268" spans="3:3" x14ac:dyDescent="0.25">
      <c r="C7268" s="39" t="s">
        <v>8760</v>
      </c>
    </row>
    <row r="7269" spans="3:3" x14ac:dyDescent="0.25">
      <c r="C7269" s="40" t="s">
        <v>8761</v>
      </c>
    </row>
    <row r="7270" spans="3:3" x14ac:dyDescent="0.25">
      <c r="C7270" s="39" t="s">
        <v>8762</v>
      </c>
    </row>
    <row r="7271" spans="3:3" x14ac:dyDescent="0.25">
      <c r="C7271" s="40" t="s">
        <v>8763</v>
      </c>
    </row>
    <row r="7272" spans="3:3" x14ac:dyDescent="0.25">
      <c r="C7272" s="39" t="s">
        <v>8764</v>
      </c>
    </row>
    <row r="7273" spans="3:3" x14ac:dyDescent="0.25">
      <c r="C7273" s="40" t="s">
        <v>8765</v>
      </c>
    </row>
    <row r="7274" spans="3:3" x14ac:dyDescent="0.25">
      <c r="C7274" s="39" t="s">
        <v>8766</v>
      </c>
    </row>
    <row r="7275" spans="3:3" x14ac:dyDescent="0.25">
      <c r="C7275" s="40" t="s">
        <v>8767</v>
      </c>
    </row>
    <row r="7276" spans="3:3" x14ac:dyDescent="0.25">
      <c r="C7276" s="39" t="s">
        <v>8768</v>
      </c>
    </row>
    <row r="7277" spans="3:3" x14ac:dyDescent="0.25">
      <c r="C7277" s="40" t="s">
        <v>8769</v>
      </c>
    </row>
    <row r="7278" spans="3:3" x14ac:dyDescent="0.25">
      <c r="C7278" s="39" t="s">
        <v>8770</v>
      </c>
    </row>
    <row r="7279" spans="3:3" x14ac:dyDescent="0.25">
      <c r="C7279" s="40" t="s">
        <v>8771</v>
      </c>
    </row>
    <row r="7280" spans="3:3" x14ac:dyDescent="0.25">
      <c r="C7280" s="39" t="s">
        <v>8772</v>
      </c>
    </row>
    <row r="7281" spans="3:3" x14ac:dyDescent="0.25">
      <c r="C7281" s="40" t="s">
        <v>8773</v>
      </c>
    </row>
    <row r="7282" spans="3:3" x14ac:dyDescent="0.25">
      <c r="C7282" s="39" t="s">
        <v>8774</v>
      </c>
    </row>
    <row r="7283" spans="3:3" x14ac:dyDescent="0.25">
      <c r="C7283" s="40" t="s">
        <v>8775</v>
      </c>
    </row>
    <row r="7284" spans="3:3" x14ac:dyDescent="0.25">
      <c r="C7284" s="39" t="s">
        <v>8776</v>
      </c>
    </row>
    <row r="7285" spans="3:3" x14ac:dyDescent="0.25">
      <c r="C7285" s="40" t="s">
        <v>8777</v>
      </c>
    </row>
    <row r="7286" spans="3:3" x14ac:dyDescent="0.25">
      <c r="C7286" s="39" t="s">
        <v>8778</v>
      </c>
    </row>
    <row r="7287" spans="3:3" x14ac:dyDescent="0.25">
      <c r="C7287" s="40" t="s">
        <v>8779</v>
      </c>
    </row>
    <row r="7288" spans="3:3" x14ac:dyDescent="0.25">
      <c r="C7288" s="39" t="s">
        <v>8780</v>
      </c>
    </row>
    <row r="7289" spans="3:3" x14ac:dyDescent="0.25">
      <c r="C7289" s="40" t="s">
        <v>8781</v>
      </c>
    </row>
    <row r="7290" spans="3:3" x14ac:dyDescent="0.25">
      <c r="C7290" s="39" t="s">
        <v>8782</v>
      </c>
    </row>
    <row r="7291" spans="3:3" x14ac:dyDescent="0.25">
      <c r="C7291" s="40" t="s">
        <v>8783</v>
      </c>
    </row>
    <row r="7292" spans="3:3" x14ac:dyDescent="0.25">
      <c r="C7292" s="39" t="s">
        <v>8784</v>
      </c>
    </row>
    <row r="7293" spans="3:3" x14ac:dyDescent="0.25">
      <c r="C7293" s="40" t="s">
        <v>8785</v>
      </c>
    </row>
    <row r="7294" spans="3:3" x14ac:dyDescent="0.25">
      <c r="C7294" s="39" t="s">
        <v>8786</v>
      </c>
    </row>
    <row r="7295" spans="3:3" x14ac:dyDescent="0.25">
      <c r="C7295" s="40" t="s">
        <v>8787</v>
      </c>
    </row>
    <row r="7296" spans="3:3" x14ac:dyDescent="0.25">
      <c r="C7296" s="39" t="s">
        <v>8788</v>
      </c>
    </row>
    <row r="7297" spans="3:3" x14ac:dyDescent="0.25">
      <c r="C7297" s="40" t="s">
        <v>8789</v>
      </c>
    </row>
    <row r="7298" spans="3:3" x14ac:dyDescent="0.25">
      <c r="C7298" s="39" t="s">
        <v>8790</v>
      </c>
    </row>
    <row r="7299" spans="3:3" x14ac:dyDescent="0.25">
      <c r="C7299" s="40" t="s">
        <v>8791</v>
      </c>
    </row>
    <row r="7300" spans="3:3" x14ac:dyDescent="0.25">
      <c r="C7300" s="39" t="s">
        <v>8792</v>
      </c>
    </row>
    <row r="7301" spans="3:3" x14ac:dyDescent="0.25">
      <c r="C7301" s="40" t="s">
        <v>8793</v>
      </c>
    </row>
    <row r="7302" spans="3:3" x14ac:dyDescent="0.25">
      <c r="C7302" s="39" t="s">
        <v>8794</v>
      </c>
    </row>
    <row r="7303" spans="3:3" x14ac:dyDescent="0.25">
      <c r="C7303" s="40" t="s">
        <v>8795</v>
      </c>
    </row>
    <row r="7304" spans="3:3" x14ac:dyDescent="0.25">
      <c r="C7304" s="39" t="s">
        <v>8796</v>
      </c>
    </row>
    <row r="7305" spans="3:3" x14ac:dyDescent="0.25">
      <c r="C7305" s="40" t="s">
        <v>8797</v>
      </c>
    </row>
    <row r="7306" spans="3:3" x14ac:dyDescent="0.25">
      <c r="C7306" s="39" t="s">
        <v>8798</v>
      </c>
    </row>
    <row r="7307" spans="3:3" x14ac:dyDescent="0.25">
      <c r="C7307" s="40" t="s">
        <v>8799</v>
      </c>
    </row>
    <row r="7308" spans="3:3" x14ac:dyDescent="0.25">
      <c r="C7308" s="39" t="s">
        <v>8800</v>
      </c>
    </row>
    <row r="7309" spans="3:3" x14ac:dyDescent="0.25">
      <c r="C7309" s="40" t="s">
        <v>8801</v>
      </c>
    </row>
    <row r="7310" spans="3:3" x14ac:dyDescent="0.25">
      <c r="C7310" s="39" t="s">
        <v>8802</v>
      </c>
    </row>
    <row r="7311" spans="3:3" x14ac:dyDescent="0.25">
      <c r="C7311" s="40" t="s">
        <v>8803</v>
      </c>
    </row>
    <row r="7312" spans="3:3" x14ac:dyDescent="0.25">
      <c r="C7312" s="39" t="s">
        <v>8804</v>
      </c>
    </row>
    <row r="7313" spans="3:3" x14ac:dyDescent="0.25">
      <c r="C7313" s="40" t="s">
        <v>8805</v>
      </c>
    </row>
    <row r="7314" spans="3:3" x14ac:dyDescent="0.25">
      <c r="C7314" s="39" t="s">
        <v>8806</v>
      </c>
    </row>
    <row r="7315" spans="3:3" x14ac:dyDescent="0.25">
      <c r="C7315" s="40" t="s">
        <v>8807</v>
      </c>
    </row>
    <row r="7316" spans="3:3" x14ac:dyDescent="0.25">
      <c r="C7316" s="39" t="s">
        <v>8808</v>
      </c>
    </row>
    <row r="7317" spans="3:3" x14ac:dyDescent="0.25">
      <c r="C7317" s="40" t="s">
        <v>8809</v>
      </c>
    </row>
    <row r="7318" spans="3:3" x14ac:dyDescent="0.25">
      <c r="C7318" s="39" t="s">
        <v>8810</v>
      </c>
    </row>
    <row r="7319" spans="3:3" x14ac:dyDescent="0.25">
      <c r="C7319" s="40" t="s">
        <v>8811</v>
      </c>
    </row>
    <row r="7320" spans="3:3" x14ac:dyDescent="0.25">
      <c r="C7320" s="39" t="s">
        <v>8812</v>
      </c>
    </row>
    <row r="7321" spans="3:3" x14ac:dyDescent="0.25">
      <c r="C7321" s="40" t="s">
        <v>8813</v>
      </c>
    </row>
    <row r="7322" spans="3:3" x14ac:dyDescent="0.25">
      <c r="C7322" s="39" t="s">
        <v>8814</v>
      </c>
    </row>
    <row r="7323" spans="3:3" x14ac:dyDescent="0.25">
      <c r="C7323" s="40" t="s">
        <v>8815</v>
      </c>
    </row>
    <row r="7324" spans="3:3" x14ac:dyDescent="0.25">
      <c r="C7324" s="39" t="s">
        <v>8816</v>
      </c>
    </row>
    <row r="7325" spans="3:3" x14ac:dyDescent="0.25">
      <c r="C7325" s="40" t="s">
        <v>8817</v>
      </c>
    </row>
    <row r="7326" spans="3:3" x14ac:dyDescent="0.25">
      <c r="C7326" s="39" t="s">
        <v>8818</v>
      </c>
    </row>
    <row r="7327" spans="3:3" x14ac:dyDescent="0.25">
      <c r="C7327" s="40" t="s">
        <v>8819</v>
      </c>
    </row>
    <row r="7328" spans="3:3" x14ac:dyDescent="0.25">
      <c r="C7328" s="39" t="s">
        <v>8820</v>
      </c>
    </row>
    <row r="7329" spans="3:3" x14ac:dyDescent="0.25">
      <c r="C7329" s="40" t="s">
        <v>8821</v>
      </c>
    </row>
    <row r="7330" spans="3:3" x14ac:dyDescent="0.25">
      <c r="C7330" s="39" t="s">
        <v>8822</v>
      </c>
    </row>
    <row r="7331" spans="3:3" x14ac:dyDescent="0.25">
      <c r="C7331" s="40" t="s">
        <v>8823</v>
      </c>
    </row>
    <row r="7332" spans="3:3" x14ac:dyDescent="0.25">
      <c r="C7332" s="39" t="s">
        <v>8824</v>
      </c>
    </row>
    <row r="7333" spans="3:3" x14ac:dyDescent="0.25">
      <c r="C7333" s="40" t="s">
        <v>8825</v>
      </c>
    </row>
    <row r="7334" spans="3:3" x14ac:dyDescent="0.25">
      <c r="C7334" s="39" t="s">
        <v>8826</v>
      </c>
    </row>
    <row r="7335" spans="3:3" x14ac:dyDescent="0.25">
      <c r="C7335" s="40" t="s">
        <v>8827</v>
      </c>
    </row>
    <row r="7336" spans="3:3" x14ac:dyDescent="0.25">
      <c r="C7336" s="39" t="s">
        <v>8828</v>
      </c>
    </row>
    <row r="7337" spans="3:3" x14ac:dyDescent="0.25">
      <c r="C7337" s="40" t="s">
        <v>8829</v>
      </c>
    </row>
    <row r="7338" spans="3:3" x14ac:dyDescent="0.25">
      <c r="C7338" s="39" t="s">
        <v>8830</v>
      </c>
    </row>
    <row r="7339" spans="3:3" x14ac:dyDescent="0.25">
      <c r="C7339" s="40" t="s">
        <v>8831</v>
      </c>
    </row>
    <row r="7340" spans="3:3" x14ac:dyDescent="0.25">
      <c r="C7340" s="39" t="s">
        <v>8832</v>
      </c>
    </row>
    <row r="7341" spans="3:3" x14ac:dyDescent="0.25">
      <c r="C7341" s="40" t="s">
        <v>8833</v>
      </c>
    </row>
    <row r="7342" spans="3:3" x14ac:dyDescent="0.25">
      <c r="C7342" s="39" t="s">
        <v>8834</v>
      </c>
    </row>
    <row r="7343" spans="3:3" x14ac:dyDescent="0.25">
      <c r="C7343" s="40" t="s">
        <v>8835</v>
      </c>
    </row>
    <row r="7344" spans="3:3" x14ac:dyDescent="0.25">
      <c r="C7344" s="39" t="s">
        <v>8836</v>
      </c>
    </row>
    <row r="7345" spans="3:3" x14ac:dyDescent="0.25">
      <c r="C7345" s="40" t="s">
        <v>8837</v>
      </c>
    </row>
    <row r="7346" spans="3:3" x14ac:dyDescent="0.25">
      <c r="C7346" s="39" t="s">
        <v>8838</v>
      </c>
    </row>
    <row r="7347" spans="3:3" x14ac:dyDescent="0.25">
      <c r="C7347" s="40" t="s">
        <v>8839</v>
      </c>
    </row>
    <row r="7348" spans="3:3" x14ac:dyDescent="0.25">
      <c r="C7348" s="39" t="s">
        <v>8840</v>
      </c>
    </row>
    <row r="7349" spans="3:3" x14ac:dyDescent="0.25">
      <c r="C7349" s="40" t="s">
        <v>8841</v>
      </c>
    </row>
    <row r="7350" spans="3:3" x14ac:dyDescent="0.25">
      <c r="C7350" s="39" t="s">
        <v>8842</v>
      </c>
    </row>
    <row r="7351" spans="3:3" x14ac:dyDescent="0.25">
      <c r="C7351" s="40" t="s">
        <v>8843</v>
      </c>
    </row>
    <row r="7352" spans="3:3" x14ac:dyDescent="0.25">
      <c r="C7352" s="39" t="s">
        <v>8844</v>
      </c>
    </row>
    <row r="7353" spans="3:3" x14ac:dyDescent="0.25">
      <c r="C7353" s="40" t="s">
        <v>8845</v>
      </c>
    </row>
    <row r="7354" spans="3:3" x14ac:dyDescent="0.25">
      <c r="C7354" s="39" t="s">
        <v>8846</v>
      </c>
    </row>
    <row r="7355" spans="3:3" x14ac:dyDescent="0.25">
      <c r="C7355" s="40" t="s">
        <v>8847</v>
      </c>
    </row>
    <row r="7356" spans="3:3" x14ac:dyDescent="0.25">
      <c r="C7356" s="39" t="s">
        <v>8848</v>
      </c>
    </row>
    <row r="7357" spans="3:3" x14ac:dyDescent="0.25">
      <c r="C7357" s="40" t="s">
        <v>8849</v>
      </c>
    </row>
    <row r="7358" spans="3:3" x14ac:dyDescent="0.25">
      <c r="C7358" s="39" t="s">
        <v>8850</v>
      </c>
    </row>
    <row r="7359" spans="3:3" x14ac:dyDescent="0.25">
      <c r="C7359" s="40" t="s">
        <v>8851</v>
      </c>
    </row>
    <row r="7360" spans="3:3" x14ac:dyDescent="0.25">
      <c r="C7360" s="39" t="s">
        <v>8852</v>
      </c>
    </row>
    <row r="7361" spans="3:3" x14ac:dyDescent="0.25">
      <c r="C7361" s="40" t="s">
        <v>8853</v>
      </c>
    </row>
    <row r="7362" spans="3:3" x14ac:dyDescent="0.25">
      <c r="C7362" s="39" t="s">
        <v>8854</v>
      </c>
    </row>
    <row r="7363" spans="3:3" x14ac:dyDescent="0.25">
      <c r="C7363" s="40" t="s">
        <v>8855</v>
      </c>
    </row>
    <row r="7364" spans="3:3" x14ac:dyDescent="0.25">
      <c r="C7364" s="39" t="s">
        <v>8856</v>
      </c>
    </row>
    <row r="7365" spans="3:3" x14ac:dyDescent="0.25">
      <c r="C7365" s="40" t="s">
        <v>8857</v>
      </c>
    </row>
    <row r="7366" spans="3:3" x14ac:dyDescent="0.25">
      <c r="C7366" s="39" t="s">
        <v>8858</v>
      </c>
    </row>
    <row r="7367" spans="3:3" x14ac:dyDescent="0.25">
      <c r="C7367" s="40" t="s">
        <v>8859</v>
      </c>
    </row>
    <row r="7368" spans="3:3" x14ac:dyDescent="0.25">
      <c r="C7368" s="39" t="s">
        <v>8860</v>
      </c>
    </row>
    <row r="7369" spans="3:3" x14ac:dyDescent="0.25">
      <c r="C7369" s="40" t="s">
        <v>8861</v>
      </c>
    </row>
    <row r="7370" spans="3:3" x14ac:dyDescent="0.25">
      <c r="C7370" s="39" t="s">
        <v>8862</v>
      </c>
    </row>
    <row r="7371" spans="3:3" x14ac:dyDescent="0.25">
      <c r="C7371" s="40" t="s">
        <v>8863</v>
      </c>
    </row>
    <row r="7372" spans="3:3" x14ac:dyDescent="0.25">
      <c r="C7372" s="39" t="s">
        <v>8864</v>
      </c>
    </row>
    <row r="7373" spans="3:3" x14ac:dyDescent="0.25">
      <c r="C7373" s="40" t="s">
        <v>8865</v>
      </c>
    </row>
    <row r="7374" spans="3:3" x14ac:dyDescent="0.25">
      <c r="C7374" s="39" t="s">
        <v>8866</v>
      </c>
    </row>
    <row r="7375" spans="3:3" x14ac:dyDescent="0.25">
      <c r="C7375" s="40" t="s">
        <v>8867</v>
      </c>
    </row>
    <row r="7376" spans="3:3" x14ac:dyDescent="0.25">
      <c r="C7376" s="39" t="s">
        <v>8868</v>
      </c>
    </row>
    <row r="7377" spans="3:3" x14ac:dyDescent="0.25">
      <c r="C7377" s="40" t="s">
        <v>8869</v>
      </c>
    </row>
    <row r="7378" spans="3:3" x14ac:dyDescent="0.25">
      <c r="C7378" s="39" t="s">
        <v>8870</v>
      </c>
    </row>
    <row r="7379" spans="3:3" x14ac:dyDescent="0.25">
      <c r="C7379" s="40" t="s">
        <v>8871</v>
      </c>
    </row>
    <row r="7380" spans="3:3" x14ac:dyDescent="0.25">
      <c r="C7380" s="39" t="s">
        <v>8872</v>
      </c>
    </row>
    <row r="7381" spans="3:3" x14ac:dyDescent="0.25">
      <c r="C7381" s="40" t="s">
        <v>8873</v>
      </c>
    </row>
    <row r="7382" spans="3:3" x14ac:dyDescent="0.25">
      <c r="C7382" s="39" t="s">
        <v>8874</v>
      </c>
    </row>
    <row r="7383" spans="3:3" x14ac:dyDescent="0.25">
      <c r="C7383" s="40" t="s">
        <v>8875</v>
      </c>
    </row>
    <row r="7384" spans="3:3" x14ac:dyDescent="0.25">
      <c r="C7384" s="39" t="s">
        <v>8876</v>
      </c>
    </row>
    <row r="7385" spans="3:3" x14ac:dyDescent="0.25">
      <c r="C7385" s="40" t="s">
        <v>8877</v>
      </c>
    </row>
    <row r="7386" spans="3:3" x14ac:dyDescent="0.25">
      <c r="C7386" s="39" t="s">
        <v>8878</v>
      </c>
    </row>
    <row r="7387" spans="3:3" x14ac:dyDescent="0.25">
      <c r="C7387" s="40" t="s">
        <v>8879</v>
      </c>
    </row>
    <row r="7388" spans="3:3" x14ac:dyDescent="0.25">
      <c r="C7388" s="39" t="s">
        <v>8880</v>
      </c>
    </row>
    <row r="7389" spans="3:3" x14ac:dyDescent="0.25">
      <c r="C7389" s="40" t="s">
        <v>8881</v>
      </c>
    </row>
    <row r="7390" spans="3:3" x14ac:dyDescent="0.25">
      <c r="C7390" s="39" t="s">
        <v>8882</v>
      </c>
    </row>
    <row r="7391" spans="3:3" x14ac:dyDescent="0.25">
      <c r="C7391" s="40" t="s">
        <v>8883</v>
      </c>
    </row>
    <row r="7392" spans="3:3" x14ac:dyDescent="0.25">
      <c r="C7392" s="39" t="s">
        <v>8884</v>
      </c>
    </row>
    <row r="7393" spans="3:3" x14ac:dyDescent="0.25">
      <c r="C7393" s="40" t="s">
        <v>8885</v>
      </c>
    </row>
    <row r="7394" spans="3:3" x14ac:dyDescent="0.25">
      <c r="C7394" s="39" t="s">
        <v>8886</v>
      </c>
    </row>
    <row r="7395" spans="3:3" x14ac:dyDescent="0.25">
      <c r="C7395" s="40" t="s">
        <v>8887</v>
      </c>
    </row>
    <row r="7396" spans="3:3" x14ac:dyDescent="0.25">
      <c r="C7396" s="39" t="s">
        <v>8888</v>
      </c>
    </row>
    <row r="7397" spans="3:3" x14ac:dyDescent="0.25">
      <c r="C7397" s="40" t="s">
        <v>8889</v>
      </c>
    </row>
    <row r="7398" spans="3:3" x14ac:dyDescent="0.25">
      <c r="C7398" s="39" t="s">
        <v>8890</v>
      </c>
    </row>
    <row r="7399" spans="3:3" x14ac:dyDescent="0.25">
      <c r="C7399" s="40" t="s">
        <v>8891</v>
      </c>
    </row>
    <row r="7400" spans="3:3" x14ac:dyDescent="0.25">
      <c r="C7400" s="39" t="s">
        <v>8892</v>
      </c>
    </row>
    <row r="7401" spans="3:3" x14ac:dyDescent="0.25">
      <c r="C7401" s="40" t="s">
        <v>8893</v>
      </c>
    </row>
    <row r="7402" spans="3:3" x14ac:dyDescent="0.25">
      <c r="C7402" s="39" t="s">
        <v>8894</v>
      </c>
    </row>
    <row r="7403" spans="3:3" x14ac:dyDescent="0.25">
      <c r="C7403" s="40" t="s">
        <v>8895</v>
      </c>
    </row>
    <row r="7404" spans="3:3" x14ac:dyDescent="0.25">
      <c r="C7404" s="39" t="s">
        <v>8896</v>
      </c>
    </row>
    <row r="7405" spans="3:3" x14ac:dyDescent="0.25">
      <c r="C7405" s="40" t="s">
        <v>8897</v>
      </c>
    </row>
    <row r="7406" spans="3:3" x14ac:dyDescent="0.25">
      <c r="C7406" s="39" t="s">
        <v>8898</v>
      </c>
    </row>
    <row r="7407" spans="3:3" x14ac:dyDescent="0.25">
      <c r="C7407" s="40" t="s">
        <v>8899</v>
      </c>
    </row>
    <row r="7408" spans="3:3" x14ac:dyDescent="0.25">
      <c r="C7408" s="39" t="s">
        <v>8900</v>
      </c>
    </row>
    <row r="7409" spans="3:3" x14ac:dyDescent="0.25">
      <c r="C7409" s="40" t="s">
        <v>8901</v>
      </c>
    </row>
    <row r="7410" spans="3:3" x14ac:dyDescent="0.25">
      <c r="C7410" s="39" t="s">
        <v>8902</v>
      </c>
    </row>
    <row r="7411" spans="3:3" x14ac:dyDescent="0.25">
      <c r="C7411" s="40" t="s">
        <v>8903</v>
      </c>
    </row>
    <row r="7412" spans="3:3" x14ac:dyDescent="0.25">
      <c r="C7412" s="39" t="s">
        <v>8904</v>
      </c>
    </row>
    <row r="7413" spans="3:3" x14ac:dyDescent="0.25">
      <c r="C7413" s="40" t="s">
        <v>8905</v>
      </c>
    </row>
    <row r="7414" spans="3:3" x14ac:dyDescent="0.25">
      <c r="C7414" s="39" t="s">
        <v>8906</v>
      </c>
    </row>
    <row r="7415" spans="3:3" x14ac:dyDescent="0.25">
      <c r="C7415" s="40" t="s">
        <v>8907</v>
      </c>
    </row>
    <row r="7416" spans="3:3" x14ac:dyDescent="0.25">
      <c r="C7416" s="39" t="s">
        <v>8908</v>
      </c>
    </row>
    <row r="7417" spans="3:3" x14ac:dyDescent="0.25">
      <c r="C7417" s="40" t="s">
        <v>8909</v>
      </c>
    </row>
    <row r="7418" spans="3:3" x14ac:dyDescent="0.25">
      <c r="C7418" s="39" t="s">
        <v>8910</v>
      </c>
    </row>
    <row r="7419" spans="3:3" x14ac:dyDescent="0.25">
      <c r="C7419" s="40" t="s">
        <v>8911</v>
      </c>
    </row>
    <row r="7420" spans="3:3" x14ac:dyDescent="0.25">
      <c r="C7420" s="39" t="s">
        <v>8912</v>
      </c>
    </row>
    <row r="7421" spans="3:3" x14ac:dyDescent="0.25">
      <c r="C7421" s="40" t="s">
        <v>8913</v>
      </c>
    </row>
    <row r="7422" spans="3:3" x14ac:dyDescent="0.25">
      <c r="C7422" s="39" t="s">
        <v>8914</v>
      </c>
    </row>
    <row r="7423" spans="3:3" x14ac:dyDescent="0.25">
      <c r="C7423" s="40" t="s">
        <v>8915</v>
      </c>
    </row>
    <row r="7424" spans="3:3" x14ac:dyDescent="0.25">
      <c r="C7424" s="39" t="s">
        <v>8916</v>
      </c>
    </row>
    <row r="7425" spans="3:3" x14ac:dyDescent="0.25">
      <c r="C7425" s="40" t="s">
        <v>8917</v>
      </c>
    </row>
    <row r="7426" spans="3:3" x14ac:dyDescent="0.25">
      <c r="C7426" s="39" t="s">
        <v>8918</v>
      </c>
    </row>
    <row r="7427" spans="3:3" x14ac:dyDescent="0.25">
      <c r="C7427" s="40" t="s">
        <v>8919</v>
      </c>
    </row>
    <row r="7428" spans="3:3" x14ac:dyDescent="0.25">
      <c r="C7428" s="39" t="s">
        <v>8920</v>
      </c>
    </row>
    <row r="7429" spans="3:3" x14ac:dyDescent="0.25">
      <c r="C7429" s="40" t="s">
        <v>8921</v>
      </c>
    </row>
    <row r="7430" spans="3:3" x14ac:dyDescent="0.25">
      <c r="C7430" s="39" t="s">
        <v>8922</v>
      </c>
    </row>
    <row r="7431" spans="3:3" x14ac:dyDescent="0.25">
      <c r="C7431" s="40" t="s">
        <v>8923</v>
      </c>
    </row>
    <row r="7432" spans="3:3" x14ac:dyDescent="0.25">
      <c r="C7432" s="39" t="s">
        <v>8924</v>
      </c>
    </row>
    <row r="7433" spans="3:3" x14ac:dyDescent="0.25">
      <c r="C7433" s="40" t="s">
        <v>8925</v>
      </c>
    </row>
    <row r="7434" spans="3:3" x14ac:dyDescent="0.25">
      <c r="C7434" s="39" t="s">
        <v>8926</v>
      </c>
    </row>
    <row r="7435" spans="3:3" x14ac:dyDescent="0.25">
      <c r="C7435" s="40" t="s">
        <v>8927</v>
      </c>
    </row>
    <row r="7436" spans="3:3" x14ac:dyDescent="0.25">
      <c r="C7436" s="39" t="s">
        <v>8928</v>
      </c>
    </row>
    <row r="7437" spans="3:3" x14ac:dyDescent="0.25">
      <c r="C7437" s="40" t="s">
        <v>8929</v>
      </c>
    </row>
    <row r="7438" spans="3:3" x14ac:dyDescent="0.25">
      <c r="C7438" s="39" t="s">
        <v>8930</v>
      </c>
    </row>
    <row r="7439" spans="3:3" x14ac:dyDescent="0.25">
      <c r="C7439" s="40" t="s">
        <v>8931</v>
      </c>
    </row>
    <row r="7440" spans="3:3" x14ac:dyDescent="0.25">
      <c r="C7440" s="39" t="s">
        <v>8932</v>
      </c>
    </row>
    <row r="7441" spans="3:3" x14ac:dyDescent="0.25">
      <c r="C7441" s="40" t="s">
        <v>8933</v>
      </c>
    </row>
    <row r="7442" spans="3:3" x14ac:dyDescent="0.25">
      <c r="C7442" s="39" t="s">
        <v>8934</v>
      </c>
    </row>
    <row r="7443" spans="3:3" x14ac:dyDescent="0.25">
      <c r="C7443" s="40" t="s">
        <v>8935</v>
      </c>
    </row>
    <row r="7444" spans="3:3" x14ac:dyDescent="0.25">
      <c r="C7444" s="39" t="s">
        <v>8936</v>
      </c>
    </row>
    <row r="7445" spans="3:3" x14ac:dyDescent="0.25">
      <c r="C7445" s="40" t="s">
        <v>8937</v>
      </c>
    </row>
    <row r="7446" spans="3:3" x14ac:dyDescent="0.25">
      <c r="C7446" s="39" t="s">
        <v>8938</v>
      </c>
    </row>
    <row r="7447" spans="3:3" x14ac:dyDescent="0.25">
      <c r="C7447" s="40" t="s">
        <v>8939</v>
      </c>
    </row>
    <row r="7448" spans="3:3" x14ac:dyDescent="0.25">
      <c r="C7448" s="39" t="s">
        <v>8940</v>
      </c>
    </row>
    <row r="7449" spans="3:3" x14ac:dyDescent="0.25">
      <c r="C7449" s="40" t="s">
        <v>8941</v>
      </c>
    </row>
    <row r="7450" spans="3:3" x14ac:dyDescent="0.25">
      <c r="C7450" s="39" t="s">
        <v>8942</v>
      </c>
    </row>
    <row r="7451" spans="3:3" x14ac:dyDescent="0.25">
      <c r="C7451" s="40" t="s">
        <v>8943</v>
      </c>
    </row>
    <row r="7452" spans="3:3" x14ac:dyDescent="0.25">
      <c r="C7452" s="39" t="s">
        <v>8944</v>
      </c>
    </row>
    <row r="7453" spans="3:3" x14ac:dyDescent="0.25">
      <c r="C7453" s="40" t="s">
        <v>8945</v>
      </c>
    </row>
    <row r="7454" spans="3:3" x14ac:dyDescent="0.25">
      <c r="C7454" s="39" t="s">
        <v>8946</v>
      </c>
    </row>
    <row r="7455" spans="3:3" x14ac:dyDescent="0.25">
      <c r="C7455" s="40" t="s">
        <v>8947</v>
      </c>
    </row>
    <row r="7456" spans="3:3" x14ac:dyDescent="0.25">
      <c r="C7456" s="39" t="s">
        <v>8948</v>
      </c>
    </row>
    <row r="7457" spans="3:3" x14ac:dyDescent="0.25">
      <c r="C7457" s="40" t="s">
        <v>8949</v>
      </c>
    </row>
    <row r="7458" spans="3:3" x14ac:dyDescent="0.25">
      <c r="C7458" s="39" t="s">
        <v>8950</v>
      </c>
    </row>
    <row r="7459" spans="3:3" x14ac:dyDescent="0.25">
      <c r="C7459" s="40" t="s">
        <v>8951</v>
      </c>
    </row>
    <row r="7460" spans="3:3" x14ac:dyDescent="0.25">
      <c r="C7460" s="39" t="s">
        <v>8952</v>
      </c>
    </row>
    <row r="7461" spans="3:3" x14ac:dyDescent="0.25">
      <c r="C7461" s="40" t="s">
        <v>8953</v>
      </c>
    </row>
    <row r="7462" spans="3:3" x14ac:dyDescent="0.25">
      <c r="C7462" s="39" t="s">
        <v>8954</v>
      </c>
    </row>
    <row r="7463" spans="3:3" x14ac:dyDescent="0.25">
      <c r="C7463" s="40" t="s">
        <v>8955</v>
      </c>
    </row>
    <row r="7464" spans="3:3" x14ac:dyDescent="0.25">
      <c r="C7464" s="39" t="s">
        <v>8956</v>
      </c>
    </row>
    <row r="7465" spans="3:3" x14ac:dyDescent="0.25">
      <c r="C7465" s="40" t="s">
        <v>8957</v>
      </c>
    </row>
    <row r="7466" spans="3:3" x14ac:dyDescent="0.25">
      <c r="C7466" s="39" t="s">
        <v>8958</v>
      </c>
    </row>
    <row r="7467" spans="3:3" x14ac:dyDescent="0.25">
      <c r="C7467" s="40" t="s">
        <v>8959</v>
      </c>
    </row>
    <row r="7468" spans="3:3" x14ac:dyDescent="0.25">
      <c r="C7468" s="39" t="s">
        <v>8960</v>
      </c>
    </row>
    <row r="7469" spans="3:3" x14ac:dyDescent="0.25">
      <c r="C7469" s="40" t="s">
        <v>8961</v>
      </c>
    </row>
    <row r="7470" spans="3:3" x14ac:dyDescent="0.25">
      <c r="C7470" s="39" t="s">
        <v>8962</v>
      </c>
    </row>
    <row r="7471" spans="3:3" x14ac:dyDescent="0.25">
      <c r="C7471" s="40" t="s">
        <v>8963</v>
      </c>
    </row>
    <row r="7472" spans="3:3" x14ac:dyDescent="0.25">
      <c r="C7472" s="39" t="s">
        <v>8964</v>
      </c>
    </row>
    <row r="7473" spans="3:3" x14ac:dyDescent="0.25">
      <c r="C7473" s="40" t="s">
        <v>8965</v>
      </c>
    </row>
    <row r="7474" spans="3:3" x14ac:dyDescent="0.25">
      <c r="C7474" s="39" t="s">
        <v>8966</v>
      </c>
    </row>
    <row r="7475" spans="3:3" x14ac:dyDescent="0.25">
      <c r="C7475" s="40" t="s">
        <v>8967</v>
      </c>
    </row>
    <row r="7476" spans="3:3" x14ac:dyDescent="0.25">
      <c r="C7476" s="39" t="s">
        <v>8968</v>
      </c>
    </row>
    <row r="7477" spans="3:3" x14ac:dyDescent="0.25">
      <c r="C7477" s="40" t="s">
        <v>8969</v>
      </c>
    </row>
    <row r="7478" spans="3:3" x14ac:dyDescent="0.25">
      <c r="C7478" s="39" t="s">
        <v>8970</v>
      </c>
    </row>
    <row r="7479" spans="3:3" x14ac:dyDescent="0.25">
      <c r="C7479" s="40" t="s">
        <v>8971</v>
      </c>
    </row>
    <row r="7480" spans="3:3" x14ac:dyDescent="0.25">
      <c r="C7480" s="39" t="s">
        <v>8972</v>
      </c>
    </row>
    <row r="7481" spans="3:3" x14ac:dyDescent="0.25">
      <c r="C7481" s="40" t="s">
        <v>8973</v>
      </c>
    </row>
    <row r="7482" spans="3:3" x14ac:dyDescent="0.25">
      <c r="C7482" s="39" t="s">
        <v>8974</v>
      </c>
    </row>
    <row r="7483" spans="3:3" x14ac:dyDescent="0.25">
      <c r="C7483" s="40" t="s">
        <v>8975</v>
      </c>
    </row>
    <row r="7484" spans="3:3" x14ac:dyDescent="0.25">
      <c r="C7484" s="39" t="s">
        <v>8976</v>
      </c>
    </row>
    <row r="7485" spans="3:3" x14ac:dyDescent="0.25">
      <c r="C7485" s="40" t="s">
        <v>8977</v>
      </c>
    </row>
    <row r="7486" spans="3:3" x14ac:dyDescent="0.25">
      <c r="C7486" s="39" t="s">
        <v>8978</v>
      </c>
    </row>
    <row r="7487" spans="3:3" x14ac:dyDescent="0.25">
      <c r="C7487" s="40" t="s">
        <v>8979</v>
      </c>
    </row>
    <row r="7488" spans="3:3" x14ac:dyDescent="0.25">
      <c r="C7488" s="39" t="s">
        <v>8980</v>
      </c>
    </row>
    <row r="7489" spans="3:3" x14ac:dyDescent="0.25">
      <c r="C7489" s="40" t="s">
        <v>8981</v>
      </c>
    </row>
    <row r="7490" spans="3:3" x14ac:dyDescent="0.25">
      <c r="C7490" s="39" t="s">
        <v>8982</v>
      </c>
    </row>
    <row r="7491" spans="3:3" x14ac:dyDescent="0.25">
      <c r="C7491" s="40" t="s">
        <v>8983</v>
      </c>
    </row>
    <row r="7492" spans="3:3" x14ac:dyDescent="0.25">
      <c r="C7492" s="39" t="s">
        <v>8984</v>
      </c>
    </row>
    <row r="7493" spans="3:3" x14ac:dyDescent="0.25">
      <c r="C7493" s="40" t="s">
        <v>8985</v>
      </c>
    </row>
    <row r="7494" spans="3:3" x14ac:dyDescent="0.25">
      <c r="C7494" s="39" t="s">
        <v>8986</v>
      </c>
    </row>
    <row r="7495" spans="3:3" x14ac:dyDescent="0.25">
      <c r="C7495" s="40" t="s">
        <v>8987</v>
      </c>
    </row>
    <row r="7496" spans="3:3" x14ac:dyDescent="0.25">
      <c r="C7496" s="39" t="s">
        <v>8988</v>
      </c>
    </row>
    <row r="7497" spans="3:3" x14ac:dyDescent="0.25">
      <c r="C7497" s="40" t="s">
        <v>8989</v>
      </c>
    </row>
    <row r="7498" spans="3:3" x14ac:dyDescent="0.25">
      <c r="C7498" s="39" t="s">
        <v>8990</v>
      </c>
    </row>
    <row r="7499" spans="3:3" x14ac:dyDescent="0.25">
      <c r="C7499" s="40" t="s">
        <v>8991</v>
      </c>
    </row>
    <row r="7500" spans="3:3" x14ac:dyDescent="0.25">
      <c r="C7500" s="39" t="s">
        <v>8992</v>
      </c>
    </row>
    <row r="7501" spans="3:3" x14ac:dyDescent="0.25">
      <c r="C7501" s="40" t="s">
        <v>8993</v>
      </c>
    </row>
    <row r="7502" spans="3:3" x14ac:dyDescent="0.25">
      <c r="C7502" s="39" t="s">
        <v>8994</v>
      </c>
    </row>
    <row r="7503" spans="3:3" x14ac:dyDescent="0.25">
      <c r="C7503" s="40" t="s">
        <v>8995</v>
      </c>
    </row>
    <row r="7504" spans="3:3" x14ac:dyDescent="0.25">
      <c r="C7504" s="39" t="s">
        <v>8996</v>
      </c>
    </row>
    <row r="7505" spans="3:3" x14ac:dyDescent="0.25">
      <c r="C7505" s="40" t="s">
        <v>8997</v>
      </c>
    </row>
    <row r="7506" spans="3:3" x14ac:dyDescent="0.25">
      <c r="C7506" s="39" t="s">
        <v>8998</v>
      </c>
    </row>
    <row r="7507" spans="3:3" x14ac:dyDescent="0.25">
      <c r="C7507" s="40" t="s">
        <v>8999</v>
      </c>
    </row>
    <row r="7508" spans="3:3" x14ac:dyDescent="0.25">
      <c r="C7508" s="39" t="s">
        <v>9000</v>
      </c>
    </row>
    <row r="7509" spans="3:3" x14ac:dyDescent="0.25">
      <c r="C7509" s="40" t="s">
        <v>9001</v>
      </c>
    </row>
    <row r="7510" spans="3:3" x14ac:dyDescent="0.25">
      <c r="C7510" s="39" t="s">
        <v>9002</v>
      </c>
    </row>
    <row r="7511" spans="3:3" x14ac:dyDescent="0.25">
      <c r="C7511" s="40" t="s">
        <v>9003</v>
      </c>
    </row>
    <row r="7512" spans="3:3" x14ac:dyDescent="0.25">
      <c r="C7512" s="39" t="s">
        <v>9004</v>
      </c>
    </row>
    <row r="7513" spans="3:3" x14ac:dyDescent="0.25">
      <c r="C7513" s="40" t="s">
        <v>9005</v>
      </c>
    </row>
    <row r="7514" spans="3:3" x14ac:dyDescent="0.25">
      <c r="C7514" s="39" t="s">
        <v>9006</v>
      </c>
    </row>
    <row r="7515" spans="3:3" x14ac:dyDescent="0.25">
      <c r="C7515" s="40" t="s">
        <v>9007</v>
      </c>
    </row>
    <row r="7516" spans="3:3" x14ac:dyDescent="0.25">
      <c r="C7516" s="39" t="s">
        <v>9008</v>
      </c>
    </row>
    <row r="7517" spans="3:3" x14ac:dyDescent="0.25">
      <c r="C7517" s="40" t="s">
        <v>9009</v>
      </c>
    </row>
    <row r="7518" spans="3:3" x14ac:dyDescent="0.25">
      <c r="C7518" s="39" t="s">
        <v>9010</v>
      </c>
    </row>
    <row r="7519" spans="3:3" x14ac:dyDescent="0.25">
      <c r="C7519" s="40" t="s">
        <v>9011</v>
      </c>
    </row>
    <row r="7520" spans="3:3" x14ac:dyDescent="0.25">
      <c r="C7520" s="39" t="s">
        <v>9012</v>
      </c>
    </row>
    <row r="7521" spans="3:3" x14ac:dyDescent="0.25">
      <c r="C7521" s="40" t="s">
        <v>9013</v>
      </c>
    </row>
    <row r="7522" spans="3:3" x14ac:dyDescent="0.25">
      <c r="C7522" s="39" t="s">
        <v>9014</v>
      </c>
    </row>
    <row r="7523" spans="3:3" x14ac:dyDescent="0.25">
      <c r="C7523" s="40" t="s">
        <v>9015</v>
      </c>
    </row>
    <row r="7524" spans="3:3" x14ac:dyDescent="0.25">
      <c r="C7524" s="39" t="s">
        <v>9016</v>
      </c>
    </row>
    <row r="7525" spans="3:3" x14ac:dyDescent="0.25">
      <c r="C7525" s="40" t="s">
        <v>9017</v>
      </c>
    </row>
    <row r="7526" spans="3:3" x14ac:dyDescent="0.25">
      <c r="C7526" s="39" t="s">
        <v>9018</v>
      </c>
    </row>
    <row r="7527" spans="3:3" x14ac:dyDescent="0.25">
      <c r="C7527" s="40" t="s">
        <v>9019</v>
      </c>
    </row>
    <row r="7528" spans="3:3" x14ac:dyDescent="0.25">
      <c r="C7528" s="39" t="s">
        <v>9020</v>
      </c>
    </row>
    <row r="7529" spans="3:3" x14ac:dyDescent="0.25">
      <c r="C7529" s="40" t="s">
        <v>9021</v>
      </c>
    </row>
    <row r="7530" spans="3:3" x14ac:dyDescent="0.25">
      <c r="C7530" s="39" t="s">
        <v>9022</v>
      </c>
    </row>
    <row r="7531" spans="3:3" x14ac:dyDescent="0.25">
      <c r="C7531" s="40" t="s">
        <v>9023</v>
      </c>
    </row>
    <row r="7532" spans="3:3" x14ac:dyDescent="0.25">
      <c r="C7532" s="39" t="s">
        <v>9024</v>
      </c>
    </row>
    <row r="7533" spans="3:3" x14ac:dyDescent="0.25">
      <c r="C7533" s="40" t="s">
        <v>9025</v>
      </c>
    </row>
    <row r="7534" spans="3:3" x14ac:dyDescent="0.25">
      <c r="C7534" s="39" t="s">
        <v>9026</v>
      </c>
    </row>
    <row r="7535" spans="3:3" x14ac:dyDescent="0.25">
      <c r="C7535" s="40" t="s">
        <v>9027</v>
      </c>
    </row>
    <row r="7536" spans="3:3" x14ac:dyDescent="0.25">
      <c r="C7536" s="39" t="s">
        <v>9028</v>
      </c>
    </row>
    <row r="7537" spans="3:3" x14ac:dyDescent="0.25">
      <c r="C7537" s="40" t="s">
        <v>9029</v>
      </c>
    </row>
    <row r="7538" spans="3:3" x14ac:dyDescent="0.25">
      <c r="C7538" s="39" t="s">
        <v>9030</v>
      </c>
    </row>
    <row r="7539" spans="3:3" x14ac:dyDescent="0.25">
      <c r="C7539" s="40" t="s">
        <v>9031</v>
      </c>
    </row>
    <row r="7540" spans="3:3" x14ac:dyDescent="0.25">
      <c r="C7540" s="39" t="s">
        <v>9032</v>
      </c>
    </row>
    <row r="7541" spans="3:3" x14ac:dyDescent="0.25">
      <c r="C7541" s="40" t="s">
        <v>9033</v>
      </c>
    </row>
    <row r="7542" spans="3:3" x14ac:dyDescent="0.25">
      <c r="C7542" s="39" t="s">
        <v>9034</v>
      </c>
    </row>
    <row r="7543" spans="3:3" x14ac:dyDescent="0.25">
      <c r="C7543" s="40" t="s">
        <v>9035</v>
      </c>
    </row>
    <row r="7544" spans="3:3" x14ac:dyDescent="0.25">
      <c r="C7544" s="39" t="s">
        <v>9036</v>
      </c>
    </row>
    <row r="7545" spans="3:3" x14ac:dyDescent="0.25">
      <c r="C7545" s="40" t="s">
        <v>9037</v>
      </c>
    </row>
    <row r="7546" spans="3:3" x14ac:dyDescent="0.25">
      <c r="C7546" s="39" t="s">
        <v>9038</v>
      </c>
    </row>
    <row r="7547" spans="3:3" x14ac:dyDescent="0.25">
      <c r="C7547" s="40" t="s">
        <v>9039</v>
      </c>
    </row>
    <row r="7548" spans="3:3" x14ac:dyDescent="0.25">
      <c r="C7548" s="39" t="s">
        <v>9040</v>
      </c>
    </row>
    <row r="7549" spans="3:3" x14ac:dyDescent="0.25">
      <c r="C7549" s="40" t="s">
        <v>9041</v>
      </c>
    </row>
    <row r="7550" spans="3:3" x14ac:dyDescent="0.25">
      <c r="C7550" s="39" t="s">
        <v>9042</v>
      </c>
    </row>
    <row r="7551" spans="3:3" x14ac:dyDescent="0.25">
      <c r="C7551" s="40" t="s">
        <v>9043</v>
      </c>
    </row>
    <row r="7552" spans="3:3" x14ac:dyDescent="0.25">
      <c r="C7552" s="39" t="s">
        <v>9044</v>
      </c>
    </row>
    <row r="7553" spans="3:3" x14ac:dyDescent="0.25">
      <c r="C7553" s="40" t="s">
        <v>9045</v>
      </c>
    </row>
    <row r="7554" spans="3:3" x14ac:dyDescent="0.25">
      <c r="C7554" s="39" t="s">
        <v>9046</v>
      </c>
    </row>
    <row r="7555" spans="3:3" x14ac:dyDescent="0.25">
      <c r="C7555" s="40" t="s">
        <v>9047</v>
      </c>
    </row>
    <row r="7556" spans="3:3" x14ac:dyDescent="0.25">
      <c r="C7556" s="39" t="s">
        <v>9048</v>
      </c>
    </row>
    <row r="7557" spans="3:3" x14ac:dyDescent="0.25">
      <c r="C7557" s="40" t="s">
        <v>9049</v>
      </c>
    </row>
    <row r="7558" spans="3:3" x14ac:dyDescent="0.25">
      <c r="C7558" s="39" t="s">
        <v>9050</v>
      </c>
    </row>
    <row r="7559" spans="3:3" x14ac:dyDescent="0.25">
      <c r="C7559" s="40" t="s">
        <v>9051</v>
      </c>
    </row>
    <row r="7560" spans="3:3" x14ac:dyDescent="0.25">
      <c r="C7560" s="39" t="s">
        <v>9052</v>
      </c>
    </row>
    <row r="7561" spans="3:3" x14ac:dyDescent="0.25">
      <c r="C7561" s="40" t="s">
        <v>9053</v>
      </c>
    </row>
    <row r="7562" spans="3:3" x14ac:dyDescent="0.25">
      <c r="C7562" s="39" t="s">
        <v>9054</v>
      </c>
    </row>
    <row r="7563" spans="3:3" x14ac:dyDescent="0.25">
      <c r="C7563" s="40" t="s">
        <v>9055</v>
      </c>
    </row>
    <row r="7564" spans="3:3" x14ac:dyDescent="0.25">
      <c r="C7564" s="39" t="s">
        <v>9056</v>
      </c>
    </row>
    <row r="7565" spans="3:3" x14ac:dyDescent="0.25">
      <c r="C7565" s="40" t="s">
        <v>9057</v>
      </c>
    </row>
    <row r="7566" spans="3:3" x14ac:dyDescent="0.25">
      <c r="C7566" s="39" t="s">
        <v>9058</v>
      </c>
    </row>
    <row r="7567" spans="3:3" x14ac:dyDescent="0.25">
      <c r="C7567" s="40" t="s">
        <v>9059</v>
      </c>
    </row>
    <row r="7568" spans="3:3" x14ac:dyDescent="0.25">
      <c r="C7568" s="39" t="s">
        <v>9060</v>
      </c>
    </row>
    <row r="7569" spans="3:3" x14ac:dyDescent="0.25">
      <c r="C7569" s="40" t="s">
        <v>9061</v>
      </c>
    </row>
    <row r="7570" spans="3:3" x14ac:dyDescent="0.25">
      <c r="C7570" s="39" t="s">
        <v>9062</v>
      </c>
    </row>
    <row r="7571" spans="3:3" x14ac:dyDescent="0.25">
      <c r="C7571" s="40" t="s">
        <v>9063</v>
      </c>
    </row>
    <row r="7572" spans="3:3" x14ac:dyDescent="0.25">
      <c r="C7572" s="39" t="s">
        <v>9064</v>
      </c>
    </row>
    <row r="7573" spans="3:3" x14ac:dyDescent="0.25">
      <c r="C7573" s="40" t="s">
        <v>9065</v>
      </c>
    </row>
    <row r="7574" spans="3:3" x14ac:dyDescent="0.25">
      <c r="C7574" s="39" t="s">
        <v>9066</v>
      </c>
    </row>
    <row r="7575" spans="3:3" x14ac:dyDescent="0.25">
      <c r="C7575" s="40" t="s">
        <v>9067</v>
      </c>
    </row>
    <row r="7576" spans="3:3" x14ac:dyDescent="0.25">
      <c r="C7576" s="39" t="s">
        <v>9068</v>
      </c>
    </row>
    <row r="7577" spans="3:3" x14ac:dyDescent="0.25">
      <c r="C7577" s="40" t="s">
        <v>9069</v>
      </c>
    </row>
    <row r="7578" spans="3:3" x14ac:dyDescent="0.25">
      <c r="C7578" s="39" t="s">
        <v>9070</v>
      </c>
    </row>
    <row r="7579" spans="3:3" x14ac:dyDescent="0.25">
      <c r="C7579" s="40" t="s">
        <v>9071</v>
      </c>
    </row>
    <row r="7580" spans="3:3" x14ac:dyDescent="0.25">
      <c r="C7580" s="39" t="s">
        <v>9072</v>
      </c>
    </row>
    <row r="7581" spans="3:3" x14ac:dyDescent="0.25">
      <c r="C7581" s="40" t="s">
        <v>9073</v>
      </c>
    </row>
    <row r="7582" spans="3:3" x14ac:dyDescent="0.25">
      <c r="C7582" s="39" t="s">
        <v>9074</v>
      </c>
    </row>
    <row r="7583" spans="3:3" x14ac:dyDescent="0.25">
      <c r="C7583" s="40" t="s">
        <v>9075</v>
      </c>
    </row>
    <row r="7584" spans="3:3" x14ac:dyDescent="0.25">
      <c r="C7584" s="39" t="s">
        <v>422</v>
      </c>
    </row>
    <row r="7585" spans="3:3" x14ac:dyDescent="0.25">
      <c r="C7585" s="40" t="s">
        <v>9076</v>
      </c>
    </row>
    <row r="7586" spans="3:3" x14ac:dyDescent="0.25">
      <c r="C7586" s="39" t="s">
        <v>9077</v>
      </c>
    </row>
    <row r="7587" spans="3:3" x14ac:dyDescent="0.25">
      <c r="C7587" s="40" t="s">
        <v>9078</v>
      </c>
    </row>
    <row r="7588" spans="3:3" x14ac:dyDescent="0.25">
      <c r="C7588" s="39" t="s">
        <v>9079</v>
      </c>
    </row>
    <row r="7589" spans="3:3" x14ac:dyDescent="0.25">
      <c r="C7589" s="40" t="s">
        <v>9080</v>
      </c>
    </row>
    <row r="7590" spans="3:3" x14ac:dyDescent="0.25">
      <c r="C7590" s="39" t="s">
        <v>9081</v>
      </c>
    </row>
    <row r="7591" spans="3:3" x14ac:dyDescent="0.25">
      <c r="C7591" s="40" t="s">
        <v>9082</v>
      </c>
    </row>
    <row r="7592" spans="3:3" x14ac:dyDescent="0.25">
      <c r="C7592" s="39" t="s">
        <v>9083</v>
      </c>
    </row>
    <row r="7593" spans="3:3" x14ac:dyDescent="0.25">
      <c r="C7593" s="40" t="s">
        <v>9084</v>
      </c>
    </row>
    <row r="7594" spans="3:3" x14ac:dyDescent="0.25">
      <c r="C7594" s="39" t="s">
        <v>9085</v>
      </c>
    </row>
    <row r="7595" spans="3:3" x14ac:dyDescent="0.25">
      <c r="C7595" s="40" t="s">
        <v>9086</v>
      </c>
    </row>
    <row r="7596" spans="3:3" x14ac:dyDescent="0.25">
      <c r="C7596" s="39" t="s">
        <v>9087</v>
      </c>
    </row>
    <row r="7597" spans="3:3" x14ac:dyDescent="0.25">
      <c r="C7597" s="40" t="s">
        <v>9088</v>
      </c>
    </row>
    <row r="7598" spans="3:3" x14ac:dyDescent="0.25">
      <c r="C7598" s="39" t="s">
        <v>9089</v>
      </c>
    </row>
    <row r="7599" spans="3:3" x14ac:dyDescent="0.25">
      <c r="C7599" s="40" t="s">
        <v>9090</v>
      </c>
    </row>
    <row r="7600" spans="3:3" x14ac:dyDescent="0.25">
      <c r="C7600" s="39" t="s">
        <v>9091</v>
      </c>
    </row>
    <row r="7601" spans="3:3" x14ac:dyDescent="0.25">
      <c r="C7601" s="40" t="s">
        <v>9092</v>
      </c>
    </row>
    <row r="7602" spans="3:3" x14ac:dyDescent="0.25">
      <c r="C7602" s="39" t="s">
        <v>9093</v>
      </c>
    </row>
    <row r="7603" spans="3:3" x14ac:dyDescent="0.25">
      <c r="C7603" s="40" t="s">
        <v>9094</v>
      </c>
    </row>
    <row r="7604" spans="3:3" x14ac:dyDescent="0.25">
      <c r="C7604" s="39" t="s">
        <v>9095</v>
      </c>
    </row>
    <row r="7605" spans="3:3" x14ac:dyDescent="0.25">
      <c r="C7605" s="40" t="s">
        <v>9096</v>
      </c>
    </row>
    <row r="7606" spans="3:3" x14ac:dyDescent="0.25">
      <c r="C7606" s="39" t="s">
        <v>9097</v>
      </c>
    </row>
    <row r="7607" spans="3:3" x14ac:dyDescent="0.25">
      <c r="C7607" s="40" t="s">
        <v>9098</v>
      </c>
    </row>
    <row r="7608" spans="3:3" x14ac:dyDescent="0.25">
      <c r="C7608" s="39" t="s">
        <v>9099</v>
      </c>
    </row>
    <row r="7609" spans="3:3" x14ac:dyDescent="0.25">
      <c r="C7609" s="40" t="s">
        <v>9100</v>
      </c>
    </row>
    <row r="7610" spans="3:3" x14ac:dyDescent="0.25">
      <c r="C7610" s="39" t="s">
        <v>9101</v>
      </c>
    </row>
    <row r="7611" spans="3:3" x14ac:dyDescent="0.25">
      <c r="C7611" s="40" t="s">
        <v>9102</v>
      </c>
    </row>
    <row r="7612" spans="3:3" x14ac:dyDescent="0.25">
      <c r="C7612" s="39" t="s">
        <v>9103</v>
      </c>
    </row>
    <row r="7613" spans="3:3" x14ac:dyDescent="0.25">
      <c r="C7613" s="40" t="s">
        <v>9104</v>
      </c>
    </row>
    <row r="7614" spans="3:3" x14ac:dyDescent="0.25">
      <c r="C7614" s="39" t="s">
        <v>9105</v>
      </c>
    </row>
    <row r="7615" spans="3:3" x14ac:dyDescent="0.25">
      <c r="C7615" s="40" t="s">
        <v>9106</v>
      </c>
    </row>
    <row r="7616" spans="3:3" x14ac:dyDescent="0.25">
      <c r="C7616" s="39" t="s">
        <v>9107</v>
      </c>
    </row>
    <row r="7617" spans="3:3" x14ac:dyDescent="0.25">
      <c r="C7617" s="40" t="s">
        <v>9108</v>
      </c>
    </row>
    <row r="7618" spans="3:3" x14ac:dyDescent="0.25">
      <c r="C7618" s="39" t="s">
        <v>9109</v>
      </c>
    </row>
    <row r="7619" spans="3:3" x14ac:dyDescent="0.25">
      <c r="C7619" s="40" t="s">
        <v>9110</v>
      </c>
    </row>
    <row r="7620" spans="3:3" x14ac:dyDescent="0.25">
      <c r="C7620" s="39" t="s">
        <v>9111</v>
      </c>
    </row>
    <row r="7621" spans="3:3" x14ac:dyDescent="0.25">
      <c r="C7621" s="40" t="s">
        <v>9112</v>
      </c>
    </row>
    <row r="7622" spans="3:3" x14ac:dyDescent="0.25">
      <c r="C7622" s="39" t="s">
        <v>9113</v>
      </c>
    </row>
    <row r="7623" spans="3:3" x14ac:dyDescent="0.25">
      <c r="C7623" s="40" t="s">
        <v>9114</v>
      </c>
    </row>
    <row r="7624" spans="3:3" x14ac:dyDescent="0.25">
      <c r="C7624" s="39" t="s">
        <v>9115</v>
      </c>
    </row>
    <row r="7625" spans="3:3" x14ac:dyDescent="0.25">
      <c r="C7625" s="40" t="s">
        <v>9116</v>
      </c>
    </row>
    <row r="7626" spans="3:3" x14ac:dyDescent="0.25">
      <c r="C7626" s="39" t="s">
        <v>9117</v>
      </c>
    </row>
    <row r="7627" spans="3:3" x14ac:dyDescent="0.25">
      <c r="C7627" s="40" t="s">
        <v>9118</v>
      </c>
    </row>
    <row r="7628" spans="3:3" x14ac:dyDescent="0.25">
      <c r="C7628" s="39" t="s">
        <v>9119</v>
      </c>
    </row>
    <row r="7629" spans="3:3" x14ac:dyDescent="0.25">
      <c r="C7629" s="40" t="s">
        <v>9120</v>
      </c>
    </row>
    <row r="7630" spans="3:3" x14ac:dyDescent="0.25">
      <c r="C7630" s="39" t="s">
        <v>9121</v>
      </c>
    </row>
    <row r="7631" spans="3:3" x14ac:dyDescent="0.25">
      <c r="C7631" s="40" t="s">
        <v>9122</v>
      </c>
    </row>
    <row r="7632" spans="3:3" x14ac:dyDescent="0.25">
      <c r="C7632" s="39" t="s">
        <v>9123</v>
      </c>
    </row>
    <row r="7633" spans="3:3" x14ac:dyDescent="0.25">
      <c r="C7633" s="40" t="s">
        <v>9124</v>
      </c>
    </row>
    <row r="7634" spans="3:3" x14ac:dyDescent="0.25">
      <c r="C7634" s="39" t="s">
        <v>9125</v>
      </c>
    </row>
    <row r="7635" spans="3:3" x14ac:dyDescent="0.25">
      <c r="C7635" s="40" t="s">
        <v>9126</v>
      </c>
    </row>
    <row r="7636" spans="3:3" x14ac:dyDescent="0.25">
      <c r="C7636" s="39" t="s">
        <v>9127</v>
      </c>
    </row>
    <row r="7637" spans="3:3" x14ac:dyDescent="0.25">
      <c r="C7637" s="40" t="s">
        <v>9128</v>
      </c>
    </row>
    <row r="7638" spans="3:3" x14ac:dyDescent="0.25">
      <c r="C7638" s="39" t="s">
        <v>9129</v>
      </c>
    </row>
    <row r="7639" spans="3:3" x14ac:dyDescent="0.25">
      <c r="C7639" s="40" t="s">
        <v>9130</v>
      </c>
    </row>
    <row r="7640" spans="3:3" x14ac:dyDescent="0.25">
      <c r="C7640" s="39" t="s">
        <v>9131</v>
      </c>
    </row>
    <row r="7641" spans="3:3" x14ac:dyDescent="0.25">
      <c r="C7641" s="40" t="s">
        <v>9132</v>
      </c>
    </row>
    <row r="7642" spans="3:3" x14ac:dyDescent="0.25">
      <c r="C7642" s="39" t="s">
        <v>9133</v>
      </c>
    </row>
    <row r="7643" spans="3:3" x14ac:dyDescent="0.25">
      <c r="C7643" s="40" t="s">
        <v>9134</v>
      </c>
    </row>
    <row r="7644" spans="3:3" x14ac:dyDescent="0.25">
      <c r="C7644" s="39" t="s">
        <v>9135</v>
      </c>
    </row>
    <row r="7645" spans="3:3" x14ac:dyDescent="0.25">
      <c r="C7645" s="40" t="s">
        <v>9136</v>
      </c>
    </row>
    <row r="7646" spans="3:3" x14ac:dyDescent="0.25">
      <c r="C7646" s="39" t="s">
        <v>9137</v>
      </c>
    </row>
    <row r="7647" spans="3:3" x14ac:dyDescent="0.25">
      <c r="C7647" s="40" t="s">
        <v>9138</v>
      </c>
    </row>
    <row r="7648" spans="3:3" x14ac:dyDescent="0.25">
      <c r="C7648" s="39" t="s">
        <v>9139</v>
      </c>
    </row>
    <row r="7649" spans="3:3" x14ac:dyDescent="0.25">
      <c r="C7649" s="40" t="s">
        <v>9140</v>
      </c>
    </row>
    <row r="7650" spans="3:3" x14ac:dyDescent="0.25">
      <c r="C7650" s="39" t="s">
        <v>9141</v>
      </c>
    </row>
    <row r="7651" spans="3:3" x14ac:dyDescent="0.25">
      <c r="C7651" s="40" t="s">
        <v>9142</v>
      </c>
    </row>
    <row r="7652" spans="3:3" x14ac:dyDescent="0.25">
      <c r="C7652" s="39" t="s">
        <v>9143</v>
      </c>
    </row>
    <row r="7653" spans="3:3" x14ac:dyDescent="0.25">
      <c r="C7653" s="40" t="s">
        <v>9144</v>
      </c>
    </row>
    <row r="7654" spans="3:3" x14ac:dyDescent="0.25">
      <c r="C7654" s="39" t="s">
        <v>9145</v>
      </c>
    </row>
    <row r="7655" spans="3:3" x14ac:dyDescent="0.25">
      <c r="C7655" s="40" t="s">
        <v>9146</v>
      </c>
    </row>
    <row r="7656" spans="3:3" x14ac:dyDescent="0.25">
      <c r="C7656" s="39" t="s">
        <v>9147</v>
      </c>
    </row>
    <row r="7657" spans="3:3" x14ac:dyDescent="0.25">
      <c r="C7657" s="40" t="s">
        <v>9148</v>
      </c>
    </row>
    <row r="7658" spans="3:3" x14ac:dyDescent="0.25">
      <c r="C7658" s="39" t="s">
        <v>9149</v>
      </c>
    </row>
    <row r="7659" spans="3:3" x14ac:dyDescent="0.25">
      <c r="C7659" s="40" t="s">
        <v>9150</v>
      </c>
    </row>
    <row r="7660" spans="3:3" x14ac:dyDescent="0.25">
      <c r="C7660" s="39" t="s">
        <v>9151</v>
      </c>
    </row>
    <row r="7661" spans="3:3" x14ac:dyDescent="0.25">
      <c r="C7661" s="40" t="s">
        <v>9152</v>
      </c>
    </row>
    <row r="7662" spans="3:3" x14ac:dyDescent="0.25">
      <c r="C7662" s="39" t="s">
        <v>9153</v>
      </c>
    </row>
    <row r="7663" spans="3:3" x14ac:dyDescent="0.25">
      <c r="C7663" s="40" t="s">
        <v>9154</v>
      </c>
    </row>
    <row r="7664" spans="3:3" x14ac:dyDescent="0.25">
      <c r="C7664" s="39" t="s">
        <v>9155</v>
      </c>
    </row>
    <row r="7665" spans="3:3" x14ac:dyDescent="0.25">
      <c r="C7665" s="40" t="s">
        <v>2487</v>
      </c>
    </row>
    <row r="7666" spans="3:3" x14ac:dyDescent="0.25">
      <c r="C7666" s="39" t="s">
        <v>9156</v>
      </c>
    </row>
    <row r="7667" spans="3:3" x14ac:dyDescent="0.25">
      <c r="C7667" s="40" t="s">
        <v>9157</v>
      </c>
    </row>
    <row r="7668" spans="3:3" x14ac:dyDescent="0.25">
      <c r="C7668" s="39" t="s">
        <v>9158</v>
      </c>
    </row>
    <row r="7669" spans="3:3" x14ac:dyDescent="0.25">
      <c r="C7669" s="40" t="s">
        <v>9159</v>
      </c>
    </row>
    <row r="7670" spans="3:3" x14ac:dyDescent="0.25">
      <c r="C7670" s="39" t="s">
        <v>9160</v>
      </c>
    </row>
    <row r="7671" spans="3:3" x14ac:dyDescent="0.25">
      <c r="C7671" s="40" t="s">
        <v>9161</v>
      </c>
    </row>
    <row r="7672" spans="3:3" x14ac:dyDescent="0.25">
      <c r="C7672" s="39" t="s">
        <v>9162</v>
      </c>
    </row>
    <row r="7673" spans="3:3" x14ac:dyDescent="0.25">
      <c r="C7673" s="40" t="s">
        <v>9163</v>
      </c>
    </row>
    <row r="7674" spans="3:3" x14ac:dyDescent="0.25">
      <c r="C7674" s="39" t="s">
        <v>9164</v>
      </c>
    </row>
    <row r="7675" spans="3:3" x14ac:dyDescent="0.25">
      <c r="C7675" s="40" t="s">
        <v>9165</v>
      </c>
    </row>
    <row r="7676" spans="3:3" x14ac:dyDescent="0.25">
      <c r="C7676" s="39" t="s">
        <v>9166</v>
      </c>
    </row>
    <row r="7677" spans="3:3" x14ac:dyDescent="0.25">
      <c r="C7677" s="40" t="s">
        <v>9167</v>
      </c>
    </row>
    <row r="7678" spans="3:3" x14ac:dyDescent="0.25">
      <c r="C7678" s="39" t="s">
        <v>9168</v>
      </c>
    </row>
    <row r="7679" spans="3:3" x14ac:dyDescent="0.25">
      <c r="C7679" s="40" t="s">
        <v>9169</v>
      </c>
    </row>
    <row r="7680" spans="3:3" x14ac:dyDescent="0.25">
      <c r="C7680" s="39" t="s">
        <v>9170</v>
      </c>
    </row>
    <row r="7681" spans="3:3" x14ac:dyDescent="0.25">
      <c r="C7681" s="40" t="s">
        <v>9171</v>
      </c>
    </row>
    <row r="7682" spans="3:3" x14ac:dyDescent="0.25">
      <c r="C7682" s="39" t="s">
        <v>9172</v>
      </c>
    </row>
    <row r="7683" spans="3:3" x14ac:dyDescent="0.25">
      <c r="C7683" s="40" t="s">
        <v>9173</v>
      </c>
    </row>
    <row r="7684" spans="3:3" x14ac:dyDescent="0.25">
      <c r="C7684" s="39" t="s">
        <v>9174</v>
      </c>
    </row>
    <row r="7685" spans="3:3" x14ac:dyDescent="0.25">
      <c r="C7685" s="40" t="s">
        <v>9175</v>
      </c>
    </row>
    <row r="7686" spans="3:3" x14ac:dyDescent="0.25">
      <c r="C7686" s="39" t="s">
        <v>9176</v>
      </c>
    </row>
    <row r="7687" spans="3:3" x14ac:dyDescent="0.25">
      <c r="C7687" s="40" t="s">
        <v>9177</v>
      </c>
    </row>
    <row r="7688" spans="3:3" x14ac:dyDescent="0.25">
      <c r="C7688" s="39" t="s">
        <v>9178</v>
      </c>
    </row>
    <row r="7689" spans="3:3" x14ac:dyDescent="0.25">
      <c r="C7689" s="40" t="s">
        <v>9179</v>
      </c>
    </row>
    <row r="7690" spans="3:3" x14ac:dyDescent="0.25">
      <c r="C7690" s="39" t="s">
        <v>9180</v>
      </c>
    </row>
    <row r="7691" spans="3:3" x14ac:dyDescent="0.25">
      <c r="C7691" s="40" t="s">
        <v>9181</v>
      </c>
    </row>
    <row r="7692" spans="3:3" x14ac:dyDescent="0.25">
      <c r="C7692" s="39" t="s">
        <v>9182</v>
      </c>
    </row>
    <row r="7693" spans="3:3" x14ac:dyDescent="0.25">
      <c r="C7693" s="40" t="s">
        <v>9183</v>
      </c>
    </row>
    <row r="7694" spans="3:3" x14ac:dyDescent="0.25">
      <c r="C7694" s="39" t="s">
        <v>9184</v>
      </c>
    </row>
    <row r="7695" spans="3:3" x14ac:dyDescent="0.25">
      <c r="C7695" s="40" t="s">
        <v>9185</v>
      </c>
    </row>
    <row r="7696" spans="3:3" x14ac:dyDescent="0.25">
      <c r="C7696" s="39" t="s">
        <v>9186</v>
      </c>
    </row>
    <row r="7697" spans="3:3" x14ac:dyDescent="0.25">
      <c r="C7697" s="40" t="s">
        <v>9187</v>
      </c>
    </row>
    <row r="7698" spans="3:3" x14ac:dyDescent="0.25">
      <c r="C7698" s="39" t="s">
        <v>9188</v>
      </c>
    </row>
    <row r="7699" spans="3:3" x14ac:dyDescent="0.25">
      <c r="C7699" s="40" t="s">
        <v>9189</v>
      </c>
    </row>
    <row r="7700" spans="3:3" x14ac:dyDescent="0.25">
      <c r="C7700" s="39" t="s">
        <v>9190</v>
      </c>
    </row>
    <row r="7701" spans="3:3" x14ac:dyDescent="0.25">
      <c r="C7701" s="40" t="s">
        <v>9191</v>
      </c>
    </row>
    <row r="7702" spans="3:3" x14ac:dyDescent="0.25">
      <c r="C7702" s="39" t="s">
        <v>9192</v>
      </c>
    </row>
    <row r="7703" spans="3:3" x14ac:dyDescent="0.25">
      <c r="C7703" s="40" t="s">
        <v>9193</v>
      </c>
    </row>
    <row r="7704" spans="3:3" x14ac:dyDescent="0.25">
      <c r="C7704" s="39" t="s">
        <v>9194</v>
      </c>
    </row>
    <row r="7705" spans="3:3" x14ac:dyDescent="0.25">
      <c r="C7705" s="40" t="s">
        <v>9195</v>
      </c>
    </row>
    <row r="7706" spans="3:3" x14ac:dyDescent="0.25">
      <c r="C7706" s="39" t="s">
        <v>9196</v>
      </c>
    </row>
    <row r="7707" spans="3:3" x14ac:dyDescent="0.25">
      <c r="C7707" s="40" t="s">
        <v>9197</v>
      </c>
    </row>
    <row r="7708" spans="3:3" x14ac:dyDescent="0.25">
      <c r="C7708" s="39" t="s">
        <v>9198</v>
      </c>
    </row>
    <row r="7709" spans="3:3" x14ac:dyDescent="0.25">
      <c r="C7709" s="40" t="s">
        <v>9199</v>
      </c>
    </row>
    <row r="7710" spans="3:3" x14ac:dyDescent="0.25">
      <c r="C7710" s="39" t="s">
        <v>9200</v>
      </c>
    </row>
    <row r="7711" spans="3:3" x14ac:dyDescent="0.25">
      <c r="C7711" s="40" t="s">
        <v>9201</v>
      </c>
    </row>
    <row r="7712" spans="3:3" x14ac:dyDescent="0.25">
      <c r="C7712" s="39" t="s">
        <v>9202</v>
      </c>
    </row>
    <row r="7713" spans="3:3" x14ac:dyDescent="0.25">
      <c r="C7713" s="40" t="s">
        <v>9203</v>
      </c>
    </row>
    <row r="7714" spans="3:3" x14ac:dyDescent="0.25">
      <c r="C7714" s="39" t="s">
        <v>9204</v>
      </c>
    </row>
    <row r="7715" spans="3:3" x14ac:dyDescent="0.25">
      <c r="C7715" s="40" t="s">
        <v>9205</v>
      </c>
    </row>
    <row r="7716" spans="3:3" x14ac:dyDescent="0.25">
      <c r="C7716" s="39" t="s">
        <v>9206</v>
      </c>
    </row>
    <row r="7717" spans="3:3" x14ac:dyDescent="0.25">
      <c r="C7717" s="40" t="s">
        <v>9207</v>
      </c>
    </row>
    <row r="7718" spans="3:3" x14ac:dyDescent="0.25">
      <c r="C7718" s="39" t="s">
        <v>9208</v>
      </c>
    </row>
    <row r="7719" spans="3:3" x14ac:dyDescent="0.25">
      <c r="C7719" s="40" t="s">
        <v>9209</v>
      </c>
    </row>
    <row r="7720" spans="3:3" x14ac:dyDescent="0.25">
      <c r="C7720" s="39" t="s">
        <v>9210</v>
      </c>
    </row>
    <row r="7721" spans="3:3" x14ac:dyDescent="0.25">
      <c r="C7721" s="40" t="s">
        <v>9211</v>
      </c>
    </row>
    <row r="7722" spans="3:3" x14ac:dyDescent="0.25">
      <c r="C7722" s="39" t="s">
        <v>9212</v>
      </c>
    </row>
    <row r="7723" spans="3:3" x14ac:dyDescent="0.25">
      <c r="C7723" s="40" t="s">
        <v>9213</v>
      </c>
    </row>
    <row r="7724" spans="3:3" x14ac:dyDescent="0.25">
      <c r="C7724" s="39" t="s">
        <v>9214</v>
      </c>
    </row>
    <row r="7725" spans="3:3" x14ac:dyDescent="0.25">
      <c r="C7725" s="40" t="s">
        <v>9215</v>
      </c>
    </row>
    <row r="7726" spans="3:3" x14ac:dyDescent="0.25">
      <c r="C7726" s="39" t="s">
        <v>9216</v>
      </c>
    </row>
    <row r="7727" spans="3:3" x14ac:dyDescent="0.25">
      <c r="C7727" s="40" t="s">
        <v>9217</v>
      </c>
    </row>
    <row r="7728" spans="3:3" x14ac:dyDescent="0.25">
      <c r="C7728" s="39" t="s">
        <v>9218</v>
      </c>
    </row>
    <row r="7729" spans="3:3" x14ac:dyDescent="0.25">
      <c r="C7729" s="40" t="s">
        <v>9219</v>
      </c>
    </row>
    <row r="7730" spans="3:3" x14ac:dyDescent="0.25">
      <c r="C7730" s="39" t="s">
        <v>9220</v>
      </c>
    </row>
    <row r="7731" spans="3:3" x14ac:dyDescent="0.25">
      <c r="C7731" s="40" t="s">
        <v>9221</v>
      </c>
    </row>
    <row r="7732" spans="3:3" x14ac:dyDescent="0.25">
      <c r="C7732" s="39" t="s">
        <v>2505</v>
      </c>
    </row>
    <row r="7733" spans="3:3" x14ac:dyDescent="0.25">
      <c r="C7733" s="40" t="s">
        <v>9222</v>
      </c>
    </row>
    <row r="7734" spans="3:3" x14ac:dyDescent="0.25">
      <c r="C7734" s="39" t="s">
        <v>9223</v>
      </c>
    </row>
    <row r="7735" spans="3:3" x14ac:dyDescent="0.25">
      <c r="C7735" s="40" t="s">
        <v>9224</v>
      </c>
    </row>
    <row r="7736" spans="3:3" x14ac:dyDescent="0.25">
      <c r="C7736" s="39" t="s">
        <v>9225</v>
      </c>
    </row>
    <row r="7737" spans="3:3" x14ac:dyDescent="0.25">
      <c r="C7737" s="40" t="s">
        <v>9226</v>
      </c>
    </row>
    <row r="7738" spans="3:3" x14ac:dyDescent="0.25">
      <c r="C7738" s="39" t="s">
        <v>9227</v>
      </c>
    </row>
    <row r="7739" spans="3:3" x14ac:dyDescent="0.25">
      <c r="C7739" s="40" t="s">
        <v>9228</v>
      </c>
    </row>
    <row r="7740" spans="3:3" x14ac:dyDescent="0.25">
      <c r="C7740" s="39" t="s">
        <v>9229</v>
      </c>
    </row>
    <row r="7741" spans="3:3" x14ac:dyDescent="0.25">
      <c r="C7741" s="40" t="s">
        <v>9230</v>
      </c>
    </row>
    <row r="7742" spans="3:3" x14ac:dyDescent="0.25">
      <c r="C7742" s="39" t="s">
        <v>9231</v>
      </c>
    </row>
    <row r="7743" spans="3:3" x14ac:dyDescent="0.25">
      <c r="C7743" s="40" t="s">
        <v>9232</v>
      </c>
    </row>
    <row r="7744" spans="3:3" x14ac:dyDescent="0.25">
      <c r="C7744" s="39" t="s">
        <v>9233</v>
      </c>
    </row>
    <row r="7745" spans="3:3" x14ac:dyDescent="0.25">
      <c r="C7745" s="40" t="s">
        <v>9234</v>
      </c>
    </row>
    <row r="7746" spans="3:3" x14ac:dyDescent="0.25">
      <c r="C7746" s="39" t="s">
        <v>9235</v>
      </c>
    </row>
    <row r="7747" spans="3:3" x14ac:dyDescent="0.25">
      <c r="C7747" s="40" t="s">
        <v>9236</v>
      </c>
    </row>
    <row r="7748" spans="3:3" x14ac:dyDescent="0.25">
      <c r="C7748" s="39" t="s">
        <v>9237</v>
      </c>
    </row>
    <row r="7749" spans="3:3" x14ac:dyDescent="0.25">
      <c r="C7749" s="40" t="s">
        <v>9238</v>
      </c>
    </row>
    <row r="7750" spans="3:3" x14ac:dyDescent="0.25">
      <c r="C7750" s="39" t="s">
        <v>9239</v>
      </c>
    </row>
    <row r="7751" spans="3:3" x14ac:dyDescent="0.25">
      <c r="C7751" s="40" t="s">
        <v>9240</v>
      </c>
    </row>
    <row r="7752" spans="3:3" x14ac:dyDescent="0.25">
      <c r="C7752" s="39" t="s">
        <v>9241</v>
      </c>
    </row>
    <row r="7753" spans="3:3" x14ac:dyDescent="0.25">
      <c r="C7753" s="40" t="s">
        <v>9242</v>
      </c>
    </row>
    <row r="7754" spans="3:3" x14ac:dyDescent="0.25">
      <c r="C7754" s="39" t="s">
        <v>9243</v>
      </c>
    </row>
    <row r="7755" spans="3:3" x14ac:dyDescent="0.25">
      <c r="C7755" s="40" t="s">
        <v>9244</v>
      </c>
    </row>
    <row r="7756" spans="3:3" x14ac:dyDescent="0.25">
      <c r="C7756" s="39" t="s">
        <v>9245</v>
      </c>
    </row>
    <row r="7757" spans="3:3" x14ac:dyDescent="0.25">
      <c r="C7757" s="40" t="s">
        <v>9246</v>
      </c>
    </row>
    <row r="7758" spans="3:3" x14ac:dyDescent="0.25">
      <c r="C7758" s="39" t="s">
        <v>9247</v>
      </c>
    </row>
    <row r="7759" spans="3:3" x14ac:dyDescent="0.25">
      <c r="C7759" s="40" t="s">
        <v>9248</v>
      </c>
    </row>
    <row r="7760" spans="3:3" x14ac:dyDescent="0.25">
      <c r="C7760" s="39" t="s">
        <v>9249</v>
      </c>
    </row>
    <row r="7761" spans="3:3" x14ac:dyDescent="0.25">
      <c r="C7761" s="40" t="s">
        <v>9250</v>
      </c>
    </row>
    <row r="7762" spans="3:3" x14ac:dyDescent="0.25">
      <c r="C7762" s="39" t="s">
        <v>9251</v>
      </c>
    </row>
    <row r="7763" spans="3:3" x14ac:dyDescent="0.25">
      <c r="C7763" s="40" t="s">
        <v>9252</v>
      </c>
    </row>
    <row r="7764" spans="3:3" x14ac:dyDescent="0.25">
      <c r="C7764" s="39" t="s">
        <v>9253</v>
      </c>
    </row>
    <row r="7765" spans="3:3" x14ac:dyDescent="0.25">
      <c r="C7765" s="40" t="s">
        <v>9254</v>
      </c>
    </row>
    <row r="7766" spans="3:3" x14ac:dyDescent="0.25">
      <c r="C7766" s="39" t="s">
        <v>9255</v>
      </c>
    </row>
    <row r="7767" spans="3:3" x14ac:dyDescent="0.25">
      <c r="C7767" s="40" t="s">
        <v>9256</v>
      </c>
    </row>
    <row r="7768" spans="3:3" x14ac:dyDescent="0.25">
      <c r="C7768" s="39" t="s">
        <v>9257</v>
      </c>
    </row>
    <row r="7769" spans="3:3" x14ac:dyDescent="0.25">
      <c r="C7769" s="40" t="s">
        <v>9258</v>
      </c>
    </row>
    <row r="7770" spans="3:3" x14ac:dyDescent="0.25">
      <c r="C7770" s="39" t="s">
        <v>9259</v>
      </c>
    </row>
    <row r="7771" spans="3:3" x14ac:dyDescent="0.25">
      <c r="C7771" s="40" t="s">
        <v>9260</v>
      </c>
    </row>
    <row r="7772" spans="3:3" x14ac:dyDescent="0.25">
      <c r="C7772" s="39" t="s">
        <v>9261</v>
      </c>
    </row>
    <row r="7773" spans="3:3" x14ac:dyDescent="0.25">
      <c r="C7773" s="40" t="s">
        <v>9262</v>
      </c>
    </row>
    <row r="7774" spans="3:3" x14ac:dyDescent="0.25">
      <c r="C7774" s="39" t="s">
        <v>2523</v>
      </c>
    </row>
    <row r="7775" spans="3:3" x14ac:dyDescent="0.25">
      <c r="C7775" s="40" t="s">
        <v>9263</v>
      </c>
    </row>
    <row r="7776" spans="3:3" x14ac:dyDescent="0.25">
      <c r="C7776" s="39" t="s">
        <v>9264</v>
      </c>
    </row>
    <row r="7777" spans="3:3" x14ac:dyDescent="0.25">
      <c r="C7777" s="40" t="s">
        <v>9265</v>
      </c>
    </row>
    <row r="7778" spans="3:3" x14ac:dyDescent="0.25">
      <c r="C7778" s="39" t="s">
        <v>9266</v>
      </c>
    </row>
    <row r="7779" spans="3:3" x14ac:dyDescent="0.25">
      <c r="C7779" s="40" t="s">
        <v>9267</v>
      </c>
    </row>
    <row r="7780" spans="3:3" x14ac:dyDescent="0.25">
      <c r="C7780" s="39" t="s">
        <v>9268</v>
      </c>
    </row>
    <row r="7781" spans="3:3" x14ac:dyDescent="0.25">
      <c r="C7781" s="40" t="s">
        <v>9269</v>
      </c>
    </row>
    <row r="7782" spans="3:3" x14ac:dyDescent="0.25">
      <c r="C7782" s="39" t="s">
        <v>9270</v>
      </c>
    </row>
    <row r="7783" spans="3:3" x14ac:dyDescent="0.25">
      <c r="C7783" s="40" t="s">
        <v>9271</v>
      </c>
    </row>
    <row r="7784" spans="3:3" x14ac:dyDescent="0.25">
      <c r="C7784" s="39" t="s">
        <v>9272</v>
      </c>
    </row>
    <row r="7785" spans="3:3" x14ac:dyDescent="0.25">
      <c r="C7785" s="40" t="s">
        <v>9273</v>
      </c>
    </row>
    <row r="7786" spans="3:3" x14ac:dyDescent="0.25">
      <c r="C7786" s="39" t="s">
        <v>9274</v>
      </c>
    </row>
    <row r="7787" spans="3:3" x14ac:dyDescent="0.25">
      <c r="C7787" s="40" t="s">
        <v>9275</v>
      </c>
    </row>
    <row r="7788" spans="3:3" x14ac:dyDescent="0.25">
      <c r="C7788" s="39" t="s">
        <v>9276</v>
      </c>
    </row>
    <row r="7789" spans="3:3" x14ac:dyDescent="0.25">
      <c r="C7789" s="40" t="s">
        <v>2533</v>
      </c>
    </row>
    <row r="7790" spans="3:3" x14ac:dyDescent="0.25">
      <c r="C7790" s="39" t="s">
        <v>9277</v>
      </c>
    </row>
    <row r="7791" spans="3:3" x14ac:dyDescent="0.25">
      <c r="C7791" s="40" t="s">
        <v>9278</v>
      </c>
    </row>
    <row r="7792" spans="3:3" x14ac:dyDescent="0.25">
      <c r="C7792" s="39" t="s">
        <v>9279</v>
      </c>
    </row>
    <row r="7793" spans="3:3" x14ac:dyDescent="0.25">
      <c r="C7793" s="40" t="s">
        <v>9280</v>
      </c>
    </row>
    <row r="7794" spans="3:3" x14ac:dyDescent="0.25">
      <c r="C7794" s="39" t="s">
        <v>9281</v>
      </c>
    </row>
    <row r="7795" spans="3:3" x14ac:dyDescent="0.25">
      <c r="C7795" s="40" t="s">
        <v>9282</v>
      </c>
    </row>
    <row r="7796" spans="3:3" x14ac:dyDescent="0.25">
      <c r="C7796" s="39" t="s">
        <v>9283</v>
      </c>
    </row>
    <row r="7797" spans="3:3" x14ac:dyDescent="0.25">
      <c r="C7797" s="40" t="s">
        <v>9284</v>
      </c>
    </row>
    <row r="7798" spans="3:3" x14ac:dyDescent="0.25">
      <c r="C7798" s="39" t="s">
        <v>9285</v>
      </c>
    </row>
    <row r="7799" spans="3:3" x14ac:dyDescent="0.25">
      <c r="C7799" s="40" t="s">
        <v>9286</v>
      </c>
    </row>
    <row r="7800" spans="3:3" x14ac:dyDescent="0.25">
      <c r="C7800" s="39" t="s">
        <v>9287</v>
      </c>
    </row>
    <row r="7801" spans="3:3" x14ac:dyDescent="0.25">
      <c r="C7801" s="40" t="s">
        <v>9288</v>
      </c>
    </row>
    <row r="7802" spans="3:3" x14ac:dyDescent="0.25">
      <c r="C7802" s="39" t="s">
        <v>9289</v>
      </c>
    </row>
    <row r="7803" spans="3:3" x14ac:dyDescent="0.25">
      <c r="C7803" s="40" t="s">
        <v>9290</v>
      </c>
    </row>
    <row r="7804" spans="3:3" x14ac:dyDescent="0.25">
      <c r="C7804" s="39" t="s">
        <v>9291</v>
      </c>
    </row>
    <row r="7805" spans="3:3" x14ac:dyDescent="0.25">
      <c r="C7805" s="40" t="s">
        <v>9292</v>
      </c>
    </row>
    <row r="7806" spans="3:3" x14ac:dyDescent="0.25">
      <c r="C7806" s="39" t="s">
        <v>9293</v>
      </c>
    </row>
    <row r="7807" spans="3:3" x14ac:dyDescent="0.25">
      <c r="C7807" s="40" t="s">
        <v>9294</v>
      </c>
    </row>
    <row r="7808" spans="3:3" x14ac:dyDescent="0.25">
      <c r="C7808" s="39" t="s">
        <v>9295</v>
      </c>
    </row>
    <row r="7809" spans="3:3" x14ac:dyDescent="0.25">
      <c r="C7809" s="40" t="s">
        <v>9296</v>
      </c>
    </row>
    <row r="7810" spans="3:3" x14ac:dyDescent="0.25">
      <c r="C7810" s="39" t="s">
        <v>9297</v>
      </c>
    </row>
    <row r="7811" spans="3:3" x14ac:dyDescent="0.25">
      <c r="C7811" s="40" t="s">
        <v>9298</v>
      </c>
    </row>
    <row r="7812" spans="3:3" x14ac:dyDescent="0.25">
      <c r="C7812" s="39" t="s">
        <v>9299</v>
      </c>
    </row>
    <row r="7813" spans="3:3" x14ac:dyDescent="0.25">
      <c r="C7813" s="40" t="s">
        <v>2539</v>
      </c>
    </row>
    <row r="7814" spans="3:3" x14ac:dyDescent="0.25">
      <c r="C7814" s="39" t="s">
        <v>9300</v>
      </c>
    </row>
    <row r="7815" spans="3:3" x14ac:dyDescent="0.25">
      <c r="C7815" s="40" t="s">
        <v>9301</v>
      </c>
    </row>
    <row r="7816" spans="3:3" x14ac:dyDescent="0.25">
      <c r="C7816" s="39" t="s">
        <v>9302</v>
      </c>
    </row>
    <row r="7817" spans="3:3" x14ac:dyDescent="0.25">
      <c r="C7817" s="40" t="s">
        <v>9303</v>
      </c>
    </row>
    <row r="7818" spans="3:3" x14ac:dyDescent="0.25">
      <c r="C7818" s="39" t="s">
        <v>9304</v>
      </c>
    </row>
    <row r="7819" spans="3:3" x14ac:dyDescent="0.25">
      <c r="C7819" s="40" t="s">
        <v>9305</v>
      </c>
    </row>
    <row r="7820" spans="3:3" x14ac:dyDescent="0.25">
      <c r="C7820" s="39" t="s">
        <v>9306</v>
      </c>
    </row>
    <row r="7821" spans="3:3" x14ac:dyDescent="0.25">
      <c r="C7821" s="40" t="s">
        <v>9307</v>
      </c>
    </row>
    <row r="7822" spans="3:3" x14ac:dyDescent="0.25">
      <c r="C7822" s="39" t="s">
        <v>9308</v>
      </c>
    </row>
    <row r="7823" spans="3:3" x14ac:dyDescent="0.25">
      <c r="C7823" s="40" t="s">
        <v>9309</v>
      </c>
    </row>
    <row r="7824" spans="3:3" x14ac:dyDescent="0.25">
      <c r="C7824" s="39" t="s">
        <v>9310</v>
      </c>
    </row>
    <row r="7825" spans="3:3" x14ac:dyDescent="0.25">
      <c r="C7825" s="40" t="s">
        <v>9311</v>
      </c>
    </row>
    <row r="7826" spans="3:3" x14ac:dyDescent="0.25">
      <c r="C7826" s="39" t="s">
        <v>9312</v>
      </c>
    </row>
    <row r="7827" spans="3:3" x14ac:dyDescent="0.25">
      <c r="C7827" s="40" t="s">
        <v>9313</v>
      </c>
    </row>
    <row r="7828" spans="3:3" x14ac:dyDescent="0.25">
      <c r="C7828" s="39" t="s">
        <v>9314</v>
      </c>
    </row>
    <row r="7829" spans="3:3" x14ac:dyDescent="0.25">
      <c r="C7829" s="40" t="s">
        <v>9315</v>
      </c>
    </row>
    <row r="7830" spans="3:3" x14ac:dyDescent="0.25">
      <c r="C7830" s="39" t="s">
        <v>9316</v>
      </c>
    </row>
    <row r="7831" spans="3:3" x14ac:dyDescent="0.25">
      <c r="C7831" s="40" t="s">
        <v>9317</v>
      </c>
    </row>
    <row r="7832" spans="3:3" x14ac:dyDescent="0.25">
      <c r="C7832" s="39" t="s">
        <v>9318</v>
      </c>
    </row>
    <row r="7833" spans="3:3" x14ac:dyDescent="0.25">
      <c r="C7833" s="40" t="s">
        <v>9319</v>
      </c>
    </row>
    <row r="7834" spans="3:3" x14ac:dyDescent="0.25">
      <c r="C7834" s="39" t="s">
        <v>9320</v>
      </c>
    </row>
    <row r="7835" spans="3:3" x14ac:dyDescent="0.25">
      <c r="C7835" s="40" t="s">
        <v>2551</v>
      </c>
    </row>
    <row r="7836" spans="3:3" x14ac:dyDescent="0.25">
      <c r="C7836" s="39" t="s">
        <v>9321</v>
      </c>
    </row>
    <row r="7837" spans="3:3" x14ac:dyDescent="0.25">
      <c r="C7837" s="40" t="s">
        <v>9322</v>
      </c>
    </row>
    <row r="7838" spans="3:3" x14ac:dyDescent="0.25">
      <c r="C7838" s="39" t="s">
        <v>9323</v>
      </c>
    </row>
    <row r="7839" spans="3:3" x14ac:dyDescent="0.25">
      <c r="C7839" s="40" t="s">
        <v>9324</v>
      </c>
    </row>
    <row r="7840" spans="3:3" x14ac:dyDescent="0.25">
      <c r="C7840" s="39" t="s">
        <v>9325</v>
      </c>
    </row>
    <row r="7841" spans="3:3" x14ac:dyDescent="0.25">
      <c r="C7841" s="40" t="s">
        <v>9326</v>
      </c>
    </row>
    <row r="7842" spans="3:3" x14ac:dyDescent="0.25">
      <c r="C7842" s="39" t="s">
        <v>9327</v>
      </c>
    </row>
    <row r="7843" spans="3:3" x14ac:dyDescent="0.25">
      <c r="C7843" s="40" t="s">
        <v>9328</v>
      </c>
    </row>
    <row r="7844" spans="3:3" x14ac:dyDescent="0.25">
      <c r="C7844" s="39" t="s">
        <v>9329</v>
      </c>
    </row>
    <row r="7845" spans="3:3" x14ac:dyDescent="0.25">
      <c r="C7845" s="40" t="s">
        <v>9330</v>
      </c>
    </row>
    <row r="7846" spans="3:3" x14ac:dyDescent="0.25">
      <c r="C7846" s="39" t="s">
        <v>9331</v>
      </c>
    </row>
    <row r="7847" spans="3:3" x14ac:dyDescent="0.25">
      <c r="C7847" s="40" t="s">
        <v>9332</v>
      </c>
    </row>
    <row r="7848" spans="3:3" x14ac:dyDescent="0.25">
      <c r="C7848" s="39" t="s">
        <v>9333</v>
      </c>
    </row>
    <row r="7849" spans="3:3" x14ac:dyDescent="0.25">
      <c r="C7849" s="40" t="s">
        <v>9334</v>
      </c>
    </row>
    <row r="7850" spans="3:3" x14ac:dyDescent="0.25">
      <c r="C7850" s="39" t="s">
        <v>9335</v>
      </c>
    </row>
    <row r="7851" spans="3:3" x14ac:dyDescent="0.25">
      <c r="C7851" s="40" t="s">
        <v>9336</v>
      </c>
    </row>
    <row r="7852" spans="3:3" x14ac:dyDescent="0.25">
      <c r="C7852" s="39" t="s">
        <v>9337</v>
      </c>
    </row>
    <row r="7853" spans="3:3" x14ac:dyDescent="0.25">
      <c r="C7853" s="40" t="s">
        <v>9338</v>
      </c>
    </row>
    <row r="7854" spans="3:3" x14ac:dyDescent="0.25">
      <c r="C7854" s="39" t="s">
        <v>9339</v>
      </c>
    </row>
    <row r="7855" spans="3:3" x14ac:dyDescent="0.25">
      <c r="C7855" s="40" t="s">
        <v>9340</v>
      </c>
    </row>
    <row r="7856" spans="3:3" x14ac:dyDescent="0.25">
      <c r="C7856" s="39" t="s">
        <v>9341</v>
      </c>
    </row>
    <row r="7857" spans="3:3" x14ac:dyDescent="0.25">
      <c r="C7857" s="40" t="s">
        <v>9342</v>
      </c>
    </row>
    <row r="7858" spans="3:3" x14ac:dyDescent="0.25">
      <c r="C7858" s="39" t="s">
        <v>9343</v>
      </c>
    </row>
    <row r="7859" spans="3:3" x14ac:dyDescent="0.25">
      <c r="C7859" s="40" t="s">
        <v>9344</v>
      </c>
    </row>
    <row r="7860" spans="3:3" x14ac:dyDescent="0.25">
      <c r="C7860" s="39" t="s">
        <v>9345</v>
      </c>
    </row>
    <row r="7861" spans="3:3" x14ac:dyDescent="0.25">
      <c r="C7861" s="40" t="s">
        <v>9346</v>
      </c>
    </row>
    <row r="7862" spans="3:3" x14ac:dyDescent="0.25">
      <c r="C7862" s="39" t="s">
        <v>9347</v>
      </c>
    </row>
    <row r="7863" spans="3:3" x14ac:dyDescent="0.25">
      <c r="C7863" s="40" t="s">
        <v>9348</v>
      </c>
    </row>
    <row r="7864" spans="3:3" x14ac:dyDescent="0.25">
      <c r="C7864" s="39" t="s">
        <v>9349</v>
      </c>
    </row>
    <row r="7865" spans="3:3" x14ac:dyDescent="0.25">
      <c r="C7865" s="40" t="s">
        <v>9350</v>
      </c>
    </row>
    <row r="7866" spans="3:3" x14ac:dyDescent="0.25">
      <c r="C7866" s="39" t="s">
        <v>9351</v>
      </c>
    </row>
    <row r="7867" spans="3:3" x14ac:dyDescent="0.25">
      <c r="C7867" s="40" t="s">
        <v>9352</v>
      </c>
    </row>
    <row r="7868" spans="3:3" x14ac:dyDescent="0.25">
      <c r="C7868" s="39" t="s">
        <v>9353</v>
      </c>
    </row>
    <row r="7869" spans="3:3" x14ac:dyDescent="0.25">
      <c r="C7869" s="40" t="s">
        <v>9354</v>
      </c>
    </row>
    <row r="7870" spans="3:3" x14ac:dyDescent="0.25">
      <c r="C7870" s="39" t="s">
        <v>9355</v>
      </c>
    </row>
    <row r="7871" spans="3:3" x14ac:dyDescent="0.25">
      <c r="C7871" s="40" t="s">
        <v>9356</v>
      </c>
    </row>
    <row r="7872" spans="3:3" x14ac:dyDescent="0.25">
      <c r="C7872" s="39" t="s">
        <v>9357</v>
      </c>
    </row>
    <row r="7873" spans="3:3" x14ac:dyDescent="0.25">
      <c r="C7873" s="40" t="s">
        <v>9358</v>
      </c>
    </row>
    <row r="7874" spans="3:3" x14ac:dyDescent="0.25">
      <c r="C7874" s="39" t="s">
        <v>9359</v>
      </c>
    </row>
    <row r="7875" spans="3:3" x14ac:dyDescent="0.25">
      <c r="C7875" s="40" t="s">
        <v>9360</v>
      </c>
    </row>
    <row r="7876" spans="3:3" x14ac:dyDescent="0.25">
      <c r="C7876" s="39" t="s">
        <v>9361</v>
      </c>
    </row>
    <row r="7877" spans="3:3" x14ac:dyDescent="0.25">
      <c r="C7877" s="40" t="s">
        <v>9362</v>
      </c>
    </row>
    <row r="7878" spans="3:3" x14ac:dyDescent="0.25">
      <c r="C7878" s="39" t="s">
        <v>9363</v>
      </c>
    </row>
    <row r="7879" spans="3:3" x14ac:dyDescent="0.25">
      <c r="C7879" s="40" t="s">
        <v>9364</v>
      </c>
    </row>
    <row r="7880" spans="3:3" x14ac:dyDescent="0.25">
      <c r="C7880" s="39" t="s">
        <v>9365</v>
      </c>
    </row>
    <row r="7881" spans="3:3" x14ac:dyDescent="0.25">
      <c r="C7881" s="40" t="s">
        <v>9366</v>
      </c>
    </row>
    <row r="7882" spans="3:3" x14ac:dyDescent="0.25">
      <c r="C7882" s="39" t="s">
        <v>9367</v>
      </c>
    </row>
    <row r="7883" spans="3:3" x14ac:dyDescent="0.25">
      <c r="C7883" s="40" t="s">
        <v>9368</v>
      </c>
    </row>
    <row r="7884" spans="3:3" x14ac:dyDescent="0.25">
      <c r="C7884" s="39" t="s">
        <v>9369</v>
      </c>
    </row>
    <row r="7885" spans="3:3" x14ac:dyDescent="0.25">
      <c r="C7885" s="40" t="s">
        <v>9370</v>
      </c>
    </row>
    <row r="7886" spans="3:3" x14ac:dyDescent="0.25">
      <c r="C7886" s="39" t="s">
        <v>9371</v>
      </c>
    </row>
    <row r="7887" spans="3:3" x14ac:dyDescent="0.25">
      <c r="C7887" s="40" t="s">
        <v>9372</v>
      </c>
    </row>
    <row r="7888" spans="3:3" x14ac:dyDescent="0.25">
      <c r="C7888" s="39" t="s">
        <v>9373</v>
      </c>
    </row>
    <row r="7889" spans="3:3" x14ac:dyDescent="0.25">
      <c r="C7889" s="40" t="s">
        <v>9374</v>
      </c>
    </row>
    <row r="7890" spans="3:3" x14ac:dyDescent="0.25">
      <c r="C7890" s="39" t="s">
        <v>9375</v>
      </c>
    </row>
    <row r="7891" spans="3:3" x14ac:dyDescent="0.25">
      <c r="C7891" s="40" t="s">
        <v>9376</v>
      </c>
    </row>
    <row r="7892" spans="3:3" x14ac:dyDescent="0.25">
      <c r="C7892" s="39" t="s">
        <v>9377</v>
      </c>
    </row>
    <row r="7893" spans="3:3" x14ac:dyDescent="0.25">
      <c r="C7893" s="40" t="s">
        <v>9378</v>
      </c>
    </row>
    <row r="7894" spans="3:3" x14ac:dyDescent="0.25">
      <c r="C7894" s="39" t="s">
        <v>9379</v>
      </c>
    </row>
    <row r="7895" spans="3:3" x14ac:dyDescent="0.25">
      <c r="C7895" s="40" t="s">
        <v>9380</v>
      </c>
    </row>
    <row r="7896" spans="3:3" x14ac:dyDescent="0.25">
      <c r="C7896" s="39" t="s">
        <v>9381</v>
      </c>
    </row>
    <row r="7897" spans="3:3" x14ac:dyDescent="0.25">
      <c r="C7897" s="40" t="s">
        <v>9382</v>
      </c>
    </row>
    <row r="7898" spans="3:3" x14ac:dyDescent="0.25">
      <c r="C7898" s="39" t="s">
        <v>9383</v>
      </c>
    </row>
    <row r="7899" spans="3:3" x14ac:dyDescent="0.25">
      <c r="C7899" s="40" t="s">
        <v>9384</v>
      </c>
    </row>
    <row r="7900" spans="3:3" x14ac:dyDescent="0.25">
      <c r="C7900" s="39" t="s">
        <v>9385</v>
      </c>
    </row>
    <row r="7901" spans="3:3" x14ac:dyDescent="0.25">
      <c r="C7901" s="40" t="s">
        <v>9386</v>
      </c>
    </row>
    <row r="7902" spans="3:3" x14ac:dyDescent="0.25">
      <c r="C7902" s="39" t="s">
        <v>9387</v>
      </c>
    </row>
    <row r="7903" spans="3:3" x14ac:dyDescent="0.25">
      <c r="C7903" s="40" t="s">
        <v>9388</v>
      </c>
    </row>
    <row r="7904" spans="3:3" x14ac:dyDescent="0.25">
      <c r="C7904" s="39" t="s">
        <v>9389</v>
      </c>
    </row>
    <row r="7905" spans="3:3" x14ac:dyDescent="0.25">
      <c r="C7905" s="40" t="s">
        <v>9390</v>
      </c>
    </row>
    <row r="7906" spans="3:3" x14ac:dyDescent="0.25">
      <c r="C7906" s="39" t="s">
        <v>9391</v>
      </c>
    </row>
    <row r="7907" spans="3:3" x14ac:dyDescent="0.25">
      <c r="C7907" s="40" t="s">
        <v>9392</v>
      </c>
    </row>
    <row r="7908" spans="3:3" x14ac:dyDescent="0.25">
      <c r="C7908" s="39" t="s">
        <v>9393</v>
      </c>
    </row>
    <row r="7909" spans="3:3" x14ac:dyDescent="0.25">
      <c r="C7909" s="40" t="s">
        <v>9394</v>
      </c>
    </row>
    <row r="7910" spans="3:3" x14ac:dyDescent="0.25">
      <c r="C7910" s="39" t="s">
        <v>9395</v>
      </c>
    </row>
    <row r="7911" spans="3:3" x14ac:dyDescent="0.25">
      <c r="C7911" s="40" t="s">
        <v>9396</v>
      </c>
    </row>
    <row r="7912" spans="3:3" x14ac:dyDescent="0.25">
      <c r="C7912" s="39" t="s">
        <v>9397</v>
      </c>
    </row>
    <row r="7913" spans="3:3" x14ac:dyDescent="0.25">
      <c r="C7913" s="40" t="s">
        <v>9398</v>
      </c>
    </row>
    <row r="7914" spans="3:3" x14ac:dyDescent="0.25">
      <c r="C7914" s="39" t="s">
        <v>9399</v>
      </c>
    </row>
    <row r="7915" spans="3:3" x14ac:dyDescent="0.25">
      <c r="C7915" s="40" t="s">
        <v>9400</v>
      </c>
    </row>
    <row r="7916" spans="3:3" x14ac:dyDescent="0.25">
      <c r="C7916" s="39" t="s">
        <v>9401</v>
      </c>
    </row>
    <row r="7917" spans="3:3" x14ac:dyDescent="0.25">
      <c r="C7917" s="40" t="s">
        <v>9402</v>
      </c>
    </row>
    <row r="7918" spans="3:3" x14ac:dyDescent="0.25">
      <c r="C7918" s="39" t="s">
        <v>9403</v>
      </c>
    </row>
    <row r="7919" spans="3:3" x14ac:dyDescent="0.25">
      <c r="C7919" s="40" t="s">
        <v>9404</v>
      </c>
    </row>
    <row r="7920" spans="3:3" x14ac:dyDescent="0.25">
      <c r="C7920" s="39" t="s">
        <v>9405</v>
      </c>
    </row>
    <row r="7921" spans="3:3" x14ac:dyDescent="0.25">
      <c r="C7921" s="40" t="s">
        <v>9406</v>
      </c>
    </row>
    <row r="7922" spans="3:3" x14ac:dyDescent="0.25">
      <c r="C7922" s="39" t="s">
        <v>9407</v>
      </c>
    </row>
    <row r="7923" spans="3:3" x14ac:dyDescent="0.25">
      <c r="C7923" s="40" t="s">
        <v>9408</v>
      </c>
    </row>
    <row r="7924" spans="3:3" x14ac:dyDescent="0.25">
      <c r="C7924" s="39" t="s">
        <v>9409</v>
      </c>
    </row>
    <row r="7925" spans="3:3" x14ac:dyDescent="0.25">
      <c r="C7925" s="40" t="s">
        <v>9410</v>
      </c>
    </row>
    <row r="7926" spans="3:3" x14ac:dyDescent="0.25">
      <c r="C7926" s="39" t="s">
        <v>9411</v>
      </c>
    </row>
    <row r="7927" spans="3:3" x14ac:dyDescent="0.25">
      <c r="C7927" s="40" t="s">
        <v>9412</v>
      </c>
    </row>
    <row r="7928" spans="3:3" x14ac:dyDescent="0.25">
      <c r="C7928" s="39" t="s">
        <v>9413</v>
      </c>
    </row>
    <row r="7929" spans="3:3" x14ac:dyDescent="0.25">
      <c r="C7929" s="40" t="s">
        <v>9414</v>
      </c>
    </row>
    <row r="7930" spans="3:3" x14ac:dyDescent="0.25">
      <c r="C7930" s="39" t="s">
        <v>9415</v>
      </c>
    </row>
    <row r="7931" spans="3:3" x14ac:dyDescent="0.25">
      <c r="C7931" s="40" t="s">
        <v>9416</v>
      </c>
    </row>
    <row r="7932" spans="3:3" x14ac:dyDescent="0.25">
      <c r="C7932" s="39" t="s">
        <v>9417</v>
      </c>
    </row>
    <row r="7933" spans="3:3" x14ac:dyDescent="0.25">
      <c r="C7933" s="40" t="s">
        <v>9418</v>
      </c>
    </row>
    <row r="7934" spans="3:3" x14ac:dyDescent="0.25">
      <c r="C7934" s="39" t="s">
        <v>9419</v>
      </c>
    </row>
    <row r="7935" spans="3:3" x14ac:dyDescent="0.25">
      <c r="C7935" s="40" t="s">
        <v>9420</v>
      </c>
    </row>
    <row r="7936" spans="3:3" x14ac:dyDescent="0.25">
      <c r="C7936" s="39" t="s">
        <v>9421</v>
      </c>
    </row>
    <row r="7937" spans="3:3" x14ac:dyDescent="0.25">
      <c r="C7937" s="40" t="s">
        <v>9422</v>
      </c>
    </row>
    <row r="7938" spans="3:3" x14ac:dyDescent="0.25">
      <c r="C7938" s="39" t="s">
        <v>9423</v>
      </c>
    </row>
    <row r="7939" spans="3:3" x14ac:dyDescent="0.25">
      <c r="C7939" s="40" t="s">
        <v>9424</v>
      </c>
    </row>
    <row r="7940" spans="3:3" x14ac:dyDescent="0.25">
      <c r="C7940" s="39" t="s">
        <v>9425</v>
      </c>
    </row>
    <row r="7941" spans="3:3" x14ac:dyDescent="0.25">
      <c r="C7941" s="40" t="s">
        <v>9426</v>
      </c>
    </row>
    <row r="7942" spans="3:3" x14ac:dyDescent="0.25">
      <c r="C7942" s="39" t="s">
        <v>9427</v>
      </c>
    </row>
    <row r="7943" spans="3:3" x14ac:dyDescent="0.25">
      <c r="C7943" s="40" t="s">
        <v>9428</v>
      </c>
    </row>
    <row r="7944" spans="3:3" x14ac:dyDescent="0.25">
      <c r="C7944" s="39" t="s">
        <v>9429</v>
      </c>
    </row>
    <row r="7945" spans="3:3" x14ac:dyDescent="0.25">
      <c r="C7945" s="40" t="s">
        <v>9430</v>
      </c>
    </row>
    <row r="7946" spans="3:3" x14ac:dyDescent="0.25">
      <c r="C7946" s="39" t="s">
        <v>9431</v>
      </c>
    </row>
    <row r="7947" spans="3:3" x14ac:dyDescent="0.25">
      <c r="C7947" s="40" t="s">
        <v>9432</v>
      </c>
    </row>
    <row r="7948" spans="3:3" x14ac:dyDescent="0.25">
      <c r="C7948" s="39" t="s">
        <v>9433</v>
      </c>
    </row>
    <row r="7949" spans="3:3" x14ac:dyDescent="0.25">
      <c r="C7949" s="40" t="s">
        <v>9434</v>
      </c>
    </row>
    <row r="7950" spans="3:3" x14ac:dyDescent="0.25">
      <c r="C7950" s="39" t="s">
        <v>9435</v>
      </c>
    </row>
    <row r="7951" spans="3:3" x14ac:dyDescent="0.25">
      <c r="C7951" s="40" t="s">
        <v>9436</v>
      </c>
    </row>
    <row r="7952" spans="3:3" x14ac:dyDescent="0.25">
      <c r="C7952" s="39" t="s">
        <v>9437</v>
      </c>
    </row>
    <row r="7953" spans="3:3" x14ac:dyDescent="0.25">
      <c r="C7953" s="40" t="s">
        <v>9438</v>
      </c>
    </row>
    <row r="7954" spans="3:3" x14ac:dyDescent="0.25">
      <c r="C7954" s="39" t="s">
        <v>9439</v>
      </c>
    </row>
    <row r="7955" spans="3:3" x14ac:dyDescent="0.25">
      <c r="C7955" s="40" t="s">
        <v>9440</v>
      </c>
    </row>
    <row r="7956" spans="3:3" x14ac:dyDescent="0.25">
      <c r="C7956" s="39" t="s">
        <v>9441</v>
      </c>
    </row>
    <row r="7957" spans="3:3" x14ac:dyDescent="0.25">
      <c r="C7957" s="40" t="s">
        <v>9442</v>
      </c>
    </row>
    <row r="7958" spans="3:3" x14ac:dyDescent="0.25">
      <c r="C7958" s="39" t="s">
        <v>9443</v>
      </c>
    </row>
    <row r="7959" spans="3:3" x14ac:dyDescent="0.25">
      <c r="C7959" s="40" t="s">
        <v>9444</v>
      </c>
    </row>
    <row r="7960" spans="3:3" x14ac:dyDescent="0.25">
      <c r="C7960" s="39" t="s">
        <v>9445</v>
      </c>
    </row>
    <row r="7961" spans="3:3" x14ac:dyDescent="0.25">
      <c r="C7961" s="40" t="s">
        <v>9446</v>
      </c>
    </row>
    <row r="7962" spans="3:3" x14ac:dyDescent="0.25">
      <c r="C7962" s="39" t="s">
        <v>9447</v>
      </c>
    </row>
    <row r="7963" spans="3:3" x14ac:dyDescent="0.25">
      <c r="C7963" s="40" t="s">
        <v>9448</v>
      </c>
    </row>
    <row r="7964" spans="3:3" x14ac:dyDescent="0.25">
      <c r="C7964" s="39" t="s">
        <v>9449</v>
      </c>
    </row>
    <row r="7965" spans="3:3" x14ac:dyDescent="0.25">
      <c r="C7965" s="40" t="s">
        <v>9450</v>
      </c>
    </row>
    <row r="7966" spans="3:3" x14ac:dyDescent="0.25">
      <c r="C7966" s="39" t="s">
        <v>9451</v>
      </c>
    </row>
    <row r="7967" spans="3:3" x14ac:dyDescent="0.25">
      <c r="C7967" s="40" t="s">
        <v>9452</v>
      </c>
    </row>
    <row r="7968" spans="3:3" x14ac:dyDescent="0.25">
      <c r="C7968" s="39" t="s">
        <v>9453</v>
      </c>
    </row>
    <row r="7969" spans="3:3" x14ac:dyDescent="0.25">
      <c r="C7969" s="40" t="s">
        <v>9454</v>
      </c>
    </row>
    <row r="7970" spans="3:3" x14ac:dyDescent="0.25">
      <c r="C7970" s="39" t="s">
        <v>9455</v>
      </c>
    </row>
    <row r="7971" spans="3:3" x14ac:dyDescent="0.25">
      <c r="C7971" s="40" t="s">
        <v>9456</v>
      </c>
    </row>
    <row r="7972" spans="3:3" x14ac:dyDescent="0.25">
      <c r="C7972" s="39" t="s">
        <v>9457</v>
      </c>
    </row>
    <row r="7973" spans="3:3" x14ac:dyDescent="0.25">
      <c r="C7973" s="40" t="s">
        <v>9458</v>
      </c>
    </row>
    <row r="7974" spans="3:3" x14ac:dyDescent="0.25">
      <c r="C7974" s="39" t="s">
        <v>9459</v>
      </c>
    </row>
    <row r="7975" spans="3:3" x14ac:dyDescent="0.25">
      <c r="C7975" s="40" t="s">
        <v>9460</v>
      </c>
    </row>
    <row r="7976" spans="3:3" x14ac:dyDescent="0.25">
      <c r="C7976" s="39" t="s">
        <v>9461</v>
      </c>
    </row>
    <row r="7977" spans="3:3" x14ac:dyDescent="0.25">
      <c r="C7977" s="40" t="s">
        <v>9462</v>
      </c>
    </row>
    <row r="7978" spans="3:3" x14ac:dyDescent="0.25">
      <c r="C7978" s="39" t="s">
        <v>9463</v>
      </c>
    </row>
    <row r="7979" spans="3:3" x14ac:dyDescent="0.25">
      <c r="C7979" s="40" t="s">
        <v>9464</v>
      </c>
    </row>
    <row r="7980" spans="3:3" x14ac:dyDescent="0.25">
      <c r="C7980" s="39" t="s">
        <v>9465</v>
      </c>
    </row>
    <row r="7981" spans="3:3" x14ac:dyDescent="0.25">
      <c r="C7981" s="40" t="s">
        <v>9466</v>
      </c>
    </row>
    <row r="7982" spans="3:3" x14ac:dyDescent="0.25">
      <c r="C7982" s="39" t="s">
        <v>9467</v>
      </c>
    </row>
    <row r="7983" spans="3:3" x14ac:dyDescent="0.25">
      <c r="C7983" s="40" t="s">
        <v>9468</v>
      </c>
    </row>
    <row r="7984" spans="3:3" x14ac:dyDescent="0.25">
      <c r="C7984" s="39" t="s">
        <v>9469</v>
      </c>
    </row>
    <row r="7985" spans="3:3" x14ac:dyDescent="0.25">
      <c r="C7985" s="40" t="s">
        <v>9470</v>
      </c>
    </row>
    <row r="7986" spans="3:3" x14ac:dyDescent="0.25">
      <c r="C7986" s="39" t="s">
        <v>9471</v>
      </c>
    </row>
    <row r="7987" spans="3:3" x14ac:dyDescent="0.25">
      <c r="C7987" s="40" t="s">
        <v>9472</v>
      </c>
    </row>
    <row r="7988" spans="3:3" x14ac:dyDescent="0.25">
      <c r="C7988" s="39" t="s">
        <v>9473</v>
      </c>
    </row>
    <row r="7989" spans="3:3" x14ac:dyDescent="0.25">
      <c r="C7989" s="40" t="s">
        <v>9474</v>
      </c>
    </row>
    <row r="7990" spans="3:3" x14ac:dyDescent="0.25">
      <c r="C7990" s="39" t="s">
        <v>9475</v>
      </c>
    </row>
    <row r="7991" spans="3:3" x14ac:dyDescent="0.25">
      <c r="C7991" s="40" t="s">
        <v>9476</v>
      </c>
    </row>
    <row r="7992" spans="3:3" x14ac:dyDescent="0.25">
      <c r="C7992" s="39" t="s">
        <v>9477</v>
      </c>
    </row>
    <row r="7993" spans="3:3" x14ac:dyDescent="0.25">
      <c r="C7993" s="40" t="s">
        <v>9478</v>
      </c>
    </row>
    <row r="7994" spans="3:3" x14ac:dyDescent="0.25">
      <c r="C7994" s="39" t="s">
        <v>9479</v>
      </c>
    </row>
    <row r="7995" spans="3:3" x14ac:dyDescent="0.25">
      <c r="C7995" s="40" t="s">
        <v>9480</v>
      </c>
    </row>
    <row r="7996" spans="3:3" x14ac:dyDescent="0.25">
      <c r="C7996" s="39" t="s">
        <v>9481</v>
      </c>
    </row>
    <row r="7997" spans="3:3" x14ac:dyDescent="0.25">
      <c r="C7997" s="40" t="s">
        <v>9482</v>
      </c>
    </row>
    <row r="7998" spans="3:3" x14ac:dyDescent="0.25">
      <c r="C7998" s="39" t="s">
        <v>9483</v>
      </c>
    </row>
    <row r="7999" spans="3:3" x14ac:dyDescent="0.25">
      <c r="C7999" s="40" t="s">
        <v>9484</v>
      </c>
    </row>
    <row r="8000" spans="3:3" x14ac:dyDescent="0.25">
      <c r="C8000" s="39" t="s">
        <v>9485</v>
      </c>
    </row>
    <row r="8001" spans="3:3" x14ac:dyDescent="0.25">
      <c r="C8001" s="40" t="s">
        <v>9486</v>
      </c>
    </row>
    <row r="8002" spans="3:3" x14ac:dyDescent="0.25">
      <c r="C8002" s="39" t="s">
        <v>9487</v>
      </c>
    </row>
    <row r="8003" spans="3:3" x14ac:dyDescent="0.25">
      <c r="C8003" s="40" t="s">
        <v>9488</v>
      </c>
    </row>
    <row r="8004" spans="3:3" x14ac:dyDescent="0.25">
      <c r="C8004" s="39" t="s">
        <v>9489</v>
      </c>
    </row>
    <row r="8005" spans="3:3" x14ac:dyDescent="0.25">
      <c r="C8005" s="40" t="s">
        <v>9490</v>
      </c>
    </row>
    <row r="8006" spans="3:3" x14ac:dyDescent="0.25">
      <c r="C8006" s="39" t="s">
        <v>9491</v>
      </c>
    </row>
    <row r="8007" spans="3:3" x14ac:dyDescent="0.25">
      <c r="C8007" s="40" t="s">
        <v>9492</v>
      </c>
    </row>
    <row r="8008" spans="3:3" x14ac:dyDescent="0.25">
      <c r="C8008" s="39" t="s">
        <v>9493</v>
      </c>
    </row>
    <row r="8009" spans="3:3" x14ac:dyDescent="0.25">
      <c r="C8009" s="40" t="s">
        <v>9494</v>
      </c>
    </row>
    <row r="8010" spans="3:3" x14ac:dyDescent="0.25">
      <c r="C8010" s="39" t="s">
        <v>9495</v>
      </c>
    </row>
    <row r="8011" spans="3:3" x14ac:dyDescent="0.25">
      <c r="C8011" s="40" t="s">
        <v>9496</v>
      </c>
    </row>
    <row r="8012" spans="3:3" x14ac:dyDescent="0.25">
      <c r="C8012" s="39" t="s">
        <v>9497</v>
      </c>
    </row>
    <row r="8013" spans="3:3" x14ac:dyDescent="0.25">
      <c r="C8013" s="40" t="s">
        <v>9498</v>
      </c>
    </row>
    <row r="8014" spans="3:3" x14ac:dyDescent="0.25">
      <c r="C8014" s="39" t="s">
        <v>9499</v>
      </c>
    </row>
    <row r="8015" spans="3:3" x14ac:dyDescent="0.25">
      <c r="C8015" s="40" t="s">
        <v>9500</v>
      </c>
    </row>
    <row r="8016" spans="3:3" x14ac:dyDescent="0.25">
      <c r="C8016" s="39" t="s">
        <v>9501</v>
      </c>
    </row>
    <row r="8017" spans="3:3" x14ac:dyDescent="0.25">
      <c r="C8017" s="40" t="s">
        <v>9502</v>
      </c>
    </row>
    <row r="8018" spans="3:3" x14ac:dyDescent="0.25">
      <c r="C8018" s="39" t="s">
        <v>9503</v>
      </c>
    </row>
    <row r="8019" spans="3:3" x14ac:dyDescent="0.25">
      <c r="C8019" s="40" t="s">
        <v>9504</v>
      </c>
    </row>
    <row r="8020" spans="3:3" x14ac:dyDescent="0.25">
      <c r="C8020" s="39" t="s">
        <v>9505</v>
      </c>
    </row>
    <row r="8021" spans="3:3" x14ac:dyDescent="0.25">
      <c r="C8021" s="40" t="s">
        <v>9506</v>
      </c>
    </row>
    <row r="8022" spans="3:3" x14ac:dyDescent="0.25">
      <c r="C8022" s="39" t="s">
        <v>9507</v>
      </c>
    </row>
    <row r="8023" spans="3:3" x14ac:dyDescent="0.25">
      <c r="C8023" s="40" t="s">
        <v>9508</v>
      </c>
    </row>
    <row r="8024" spans="3:3" x14ac:dyDescent="0.25">
      <c r="C8024" s="39" t="s">
        <v>9509</v>
      </c>
    </row>
    <row r="8025" spans="3:3" x14ac:dyDescent="0.25">
      <c r="C8025" s="40" t="s">
        <v>9510</v>
      </c>
    </row>
    <row r="8026" spans="3:3" x14ac:dyDescent="0.25">
      <c r="C8026" s="39" t="s">
        <v>9511</v>
      </c>
    </row>
    <row r="8027" spans="3:3" x14ac:dyDescent="0.25">
      <c r="C8027" s="40" t="s">
        <v>9512</v>
      </c>
    </row>
    <row r="8028" spans="3:3" x14ac:dyDescent="0.25">
      <c r="C8028" s="39" t="s">
        <v>9513</v>
      </c>
    </row>
    <row r="8029" spans="3:3" x14ac:dyDescent="0.25">
      <c r="C8029" s="40" t="s">
        <v>9514</v>
      </c>
    </row>
    <row r="8030" spans="3:3" x14ac:dyDescent="0.25">
      <c r="C8030" s="39" t="s">
        <v>9515</v>
      </c>
    </row>
    <row r="8031" spans="3:3" x14ac:dyDescent="0.25">
      <c r="C8031" s="40" t="s">
        <v>9516</v>
      </c>
    </row>
    <row r="8032" spans="3:3" x14ac:dyDescent="0.25">
      <c r="C8032" s="39" t="s">
        <v>9517</v>
      </c>
    </row>
    <row r="8033" spans="3:3" x14ac:dyDescent="0.25">
      <c r="C8033" s="40" t="s">
        <v>2605</v>
      </c>
    </row>
    <row r="8034" spans="3:3" x14ac:dyDescent="0.25">
      <c r="C8034" s="39" t="s">
        <v>9518</v>
      </c>
    </row>
    <row r="8035" spans="3:3" x14ac:dyDescent="0.25">
      <c r="C8035" s="40" t="s">
        <v>2607</v>
      </c>
    </row>
    <row r="8036" spans="3:3" x14ac:dyDescent="0.25">
      <c r="C8036" s="39" t="s">
        <v>9519</v>
      </c>
    </row>
    <row r="8037" spans="3:3" x14ac:dyDescent="0.25">
      <c r="C8037" s="40" t="s">
        <v>9520</v>
      </c>
    </row>
    <row r="8038" spans="3:3" x14ac:dyDescent="0.25">
      <c r="C8038" s="39" t="s">
        <v>9521</v>
      </c>
    </row>
    <row r="8039" spans="3:3" x14ac:dyDescent="0.25">
      <c r="C8039" s="40" t="s">
        <v>9522</v>
      </c>
    </row>
    <row r="8040" spans="3:3" x14ac:dyDescent="0.25">
      <c r="C8040" s="39" t="s">
        <v>9523</v>
      </c>
    </row>
    <row r="8041" spans="3:3" x14ac:dyDescent="0.25">
      <c r="C8041" s="40" t="s">
        <v>9524</v>
      </c>
    </row>
    <row r="8042" spans="3:3" x14ac:dyDescent="0.25">
      <c r="C8042" s="39" t="s">
        <v>9525</v>
      </c>
    </row>
    <row r="8043" spans="3:3" x14ac:dyDescent="0.25">
      <c r="C8043" s="40" t="s">
        <v>9526</v>
      </c>
    </row>
    <row r="8044" spans="3:3" x14ac:dyDescent="0.25">
      <c r="C8044" s="39" t="s">
        <v>9527</v>
      </c>
    </row>
    <row r="8045" spans="3:3" x14ac:dyDescent="0.25">
      <c r="C8045" s="40" t="s">
        <v>9528</v>
      </c>
    </row>
    <row r="8046" spans="3:3" x14ac:dyDescent="0.25">
      <c r="C8046" s="39" t="s">
        <v>9529</v>
      </c>
    </row>
    <row r="8047" spans="3:3" x14ac:dyDescent="0.25">
      <c r="C8047" s="40" t="s">
        <v>9530</v>
      </c>
    </row>
    <row r="8048" spans="3:3" x14ac:dyDescent="0.25">
      <c r="C8048" s="39" t="s">
        <v>9531</v>
      </c>
    </row>
    <row r="8049" spans="3:3" x14ac:dyDescent="0.25">
      <c r="C8049" s="40" t="s">
        <v>9532</v>
      </c>
    </row>
    <row r="8050" spans="3:3" x14ac:dyDescent="0.25">
      <c r="C8050" s="39" t="s">
        <v>9533</v>
      </c>
    </row>
    <row r="8051" spans="3:3" x14ac:dyDescent="0.25">
      <c r="C8051" s="40" t="s">
        <v>2613</v>
      </c>
    </row>
    <row r="8052" spans="3:3" x14ac:dyDescent="0.25">
      <c r="C8052" s="39" t="s">
        <v>9534</v>
      </c>
    </row>
    <row r="8053" spans="3:3" x14ac:dyDescent="0.25">
      <c r="C8053" s="40" t="s">
        <v>9535</v>
      </c>
    </row>
    <row r="8054" spans="3:3" x14ac:dyDescent="0.25">
      <c r="C8054" s="39" t="s">
        <v>9536</v>
      </c>
    </row>
    <row r="8055" spans="3:3" x14ac:dyDescent="0.25">
      <c r="C8055" s="40" t="s">
        <v>9537</v>
      </c>
    </row>
    <row r="8056" spans="3:3" x14ac:dyDescent="0.25">
      <c r="C8056" s="39" t="s">
        <v>9538</v>
      </c>
    </row>
    <row r="8057" spans="3:3" x14ac:dyDescent="0.25">
      <c r="C8057" s="40" t="s">
        <v>9539</v>
      </c>
    </row>
    <row r="8058" spans="3:3" x14ac:dyDescent="0.25">
      <c r="C8058" s="39" t="s">
        <v>9540</v>
      </c>
    </row>
    <row r="8059" spans="3:3" x14ac:dyDescent="0.25">
      <c r="C8059" s="40" t="s">
        <v>9541</v>
      </c>
    </row>
    <row r="8060" spans="3:3" x14ac:dyDescent="0.25">
      <c r="C8060" s="39" t="s">
        <v>9542</v>
      </c>
    </row>
    <row r="8061" spans="3:3" x14ac:dyDescent="0.25">
      <c r="C8061" s="40" t="s">
        <v>9543</v>
      </c>
    </row>
    <row r="8062" spans="3:3" x14ac:dyDescent="0.25">
      <c r="C8062" s="39" t="s">
        <v>2617</v>
      </c>
    </row>
    <row r="8063" spans="3:3" x14ac:dyDescent="0.25">
      <c r="C8063" s="40" t="s">
        <v>9544</v>
      </c>
    </row>
    <row r="8064" spans="3:3" x14ac:dyDescent="0.25">
      <c r="C8064" s="39" t="s">
        <v>9545</v>
      </c>
    </row>
    <row r="8065" spans="3:3" x14ac:dyDescent="0.25">
      <c r="C8065" s="40" t="s">
        <v>9546</v>
      </c>
    </row>
    <row r="8066" spans="3:3" x14ac:dyDescent="0.25">
      <c r="C8066" s="39" t="s">
        <v>9547</v>
      </c>
    </row>
    <row r="8067" spans="3:3" x14ac:dyDescent="0.25">
      <c r="C8067" s="40" t="s">
        <v>9548</v>
      </c>
    </row>
    <row r="8068" spans="3:3" x14ac:dyDescent="0.25">
      <c r="C8068" s="39" t="s">
        <v>9549</v>
      </c>
    </row>
    <row r="8069" spans="3:3" x14ac:dyDescent="0.25">
      <c r="C8069" s="40" t="s">
        <v>9550</v>
      </c>
    </row>
    <row r="8070" spans="3:3" x14ac:dyDescent="0.25">
      <c r="C8070" s="39" t="s">
        <v>9551</v>
      </c>
    </row>
    <row r="8071" spans="3:3" x14ac:dyDescent="0.25">
      <c r="C8071" s="40" t="s">
        <v>9552</v>
      </c>
    </row>
    <row r="8072" spans="3:3" x14ac:dyDescent="0.25">
      <c r="C8072" s="39" t="s">
        <v>9553</v>
      </c>
    </row>
    <row r="8073" spans="3:3" x14ac:dyDescent="0.25">
      <c r="C8073" s="40" t="s">
        <v>9554</v>
      </c>
    </row>
    <row r="8074" spans="3:3" x14ac:dyDescent="0.25">
      <c r="C8074" s="39" t="s">
        <v>9555</v>
      </c>
    </row>
    <row r="8075" spans="3:3" x14ac:dyDescent="0.25">
      <c r="C8075" s="40" t="s">
        <v>9556</v>
      </c>
    </row>
    <row r="8076" spans="3:3" x14ac:dyDescent="0.25">
      <c r="C8076" s="39" t="s">
        <v>2623</v>
      </c>
    </row>
    <row r="8077" spans="3:3" x14ac:dyDescent="0.25">
      <c r="C8077" s="40" t="s">
        <v>9557</v>
      </c>
    </row>
    <row r="8078" spans="3:3" x14ac:dyDescent="0.25">
      <c r="C8078" s="39" t="s">
        <v>9558</v>
      </c>
    </row>
    <row r="8079" spans="3:3" x14ac:dyDescent="0.25">
      <c r="C8079" s="40" t="s">
        <v>9559</v>
      </c>
    </row>
    <row r="8080" spans="3:3" x14ac:dyDescent="0.25">
      <c r="C8080" s="39" t="s">
        <v>9560</v>
      </c>
    </row>
    <row r="8081" spans="3:3" x14ac:dyDescent="0.25">
      <c r="C8081" s="40" t="s">
        <v>9561</v>
      </c>
    </row>
    <row r="8082" spans="3:3" x14ac:dyDescent="0.25">
      <c r="C8082" s="39" t="s">
        <v>9562</v>
      </c>
    </row>
    <row r="8083" spans="3:3" x14ac:dyDescent="0.25">
      <c r="C8083" s="40" t="s">
        <v>9563</v>
      </c>
    </row>
    <row r="8084" spans="3:3" x14ac:dyDescent="0.25">
      <c r="C8084" s="39" t="s">
        <v>9564</v>
      </c>
    </row>
    <row r="8085" spans="3:3" x14ac:dyDescent="0.25">
      <c r="C8085" s="40" t="s">
        <v>9565</v>
      </c>
    </row>
    <row r="8086" spans="3:3" x14ac:dyDescent="0.25">
      <c r="C8086" s="39" t="s">
        <v>9566</v>
      </c>
    </row>
    <row r="8087" spans="3:3" x14ac:dyDescent="0.25">
      <c r="C8087" s="40" t="s">
        <v>9567</v>
      </c>
    </row>
    <row r="8088" spans="3:3" x14ac:dyDescent="0.25">
      <c r="C8088" s="39" t="s">
        <v>9568</v>
      </c>
    </row>
    <row r="8089" spans="3:3" x14ac:dyDescent="0.25">
      <c r="C8089" s="40" t="s">
        <v>9569</v>
      </c>
    </row>
    <row r="8090" spans="3:3" x14ac:dyDescent="0.25">
      <c r="C8090" s="39" t="s">
        <v>9570</v>
      </c>
    </row>
    <row r="8091" spans="3:3" x14ac:dyDescent="0.25">
      <c r="C8091" s="40" t="s">
        <v>9571</v>
      </c>
    </row>
    <row r="8092" spans="3:3" x14ac:dyDescent="0.25">
      <c r="C8092" s="39" t="s">
        <v>9572</v>
      </c>
    </row>
    <row r="8093" spans="3:3" x14ac:dyDescent="0.25">
      <c r="C8093" s="40" t="s">
        <v>9573</v>
      </c>
    </row>
    <row r="8094" spans="3:3" x14ac:dyDescent="0.25">
      <c r="C8094" s="39" t="s">
        <v>9574</v>
      </c>
    </row>
    <row r="8095" spans="3:3" x14ac:dyDescent="0.25">
      <c r="C8095" s="40" t="s">
        <v>9575</v>
      </c>
    </row>
    <row r="8096" spans="3:3" x14ac:dyDescent="0.25">
      <c r="C8096" s="39" t="s">
        <v>9576</v>
      </c>
    </row>
    <row r="8097" spans="3:3" x14ac:dyDescent="0.25">
      <c r="C8097" s="40" t="s">
        <v>9577</v>
      </c>
    </row>
    <row r="8098" spans="3:3" x14ac:dyDescent="0.25">
      <c r="C8098" s="39" t="s">
        <v>9578</v>
      </c>
    </row>
    <row r="8099" spans="3:3" x14ac:dyDescent="0.25">
      <c r="C8099" s="40" t="s">
        <v>9579</v>
      </c>
    </row>
    <row r="8100" spans="3:3" x14ac:dyDescent="0.25">
      <c r="C8100" s="39" t="s">
        <v>9580</v>
      </c>
    </row>
    <row r="8101" spans="3:3" x14ac:dyDescent="0.25">
      <c r="C8101" s="40" t="s">
        <v>9581</v>
      </c>
    </row>
    <row r="8102" spans="3:3" x14ac:dyDescent="0.25">
      <c r="C8102" s="39" t="s">
        <v>9582</v>
      </c>
    </row>
    <row r="8103" spans="3:3" x14ac:dyDescent="0.25">
      <c r="C8103" s="40" t="s">
        <v>9583</v>
      </c>
    </row>
    <row r="8104" spans="3:3" x14ac:dyDescent="0.25">
      <c r="C8104" s="39" t="s">
        <v>9584</v>
      </c>
    </row>
    <row r="8105" spans="3:3" x14ac:dyDescent="0.25">
      <c r="C8105" s="40" t="s">
        <v>9585</v>
      </c>
    </row>
    <row r="8106" spans="3:3" x14ac:dyDescent="0.25">
      <c r="C8106" s="39" t="s">
        <v>9586</v>
      </c>
    </row>
    <row r="8107" spans="3:3" x14ac:dyDescent="0.25">
      <c r="C8107" s="40" t="s">
        <v>9587</v>
      </c>
    </row>
    <row r="8108" spans="3:3" x14ac:dyDescent="0.25">
      <c r="C8108" s="39" t="s">
        <v>9588</v>
      </c>
    </row>
    <row r="8109" spans="3:3" x14ac:dyDescent="0.25">
      <c r="C8109" s="40" t="s">
        <v>9589</v>
      </c>
    </row>
    <row r="8110" spans="3:3" x14ac:dyDescent="0.25">
      <c r="C8110" s="39" t="s">
        <v>9590</v>
      </c>
    </row>
    <row r="8111" spans="3:3" x14ac:dyDescent="0.25">
      <c r="C8111" s="40" t="s">
        <v>9591</v>
      </c>
    </row>
    <row r="8112" spans="3:3" x14ac:dyDescent="0.25">
      <c r="C8112" s="39" t="s">
        <v>9592</v>
      </c>
    </row>
    <row r="8113" spans="3:3" x14ac:dyDescent="0.25">
      <c r="C8113" s="40" t="s">
        <v>9593</v>
      </c>
    </row>
    <row r="8114" spans="3:3" x14ac:dyDescent="0.25">
      <c r="C8114" s="39" t="s">
        <v>9594</v>
      </c>
    </row>
    <row r="8115" spans="3:3" x14ac:dyDescent="0.25">
      <c r="C8115" s="40" t="s">
        <v>9595</v>
      </c>
    </row>
    <row r="8116" spans="3:3" x14ac:dyDescent="0.25">
      <c r="C8116" s="39" t="s">
        <v>9596</v>
      </c>
    </row>
    <row r="8117" spans="3:3" x14ac:dyDescent="0.25">
      <c r="C8117" s="40" t="s">
        <v>9597</v>
      </c>
    </row>
    <row r="8118" spans="3:3" x14ac:dyDescent="0.25">
      <c r="C8118" s="39" t="s">
        <v>2631</v>
      </c>
    </row>
    <row r="8119" spans="3:3" x14ac:dyDescent="0.25">
      <c r="C8119" s="40" t="s">
        <v>9598</v>
      </c>
    </row>
    <row r="8120" spans="3:3" x14ac:dyDescent="0.25">
      <c r="C8120" s="39" t="s">
        <v>9599</v>
      </c>
    </row>
    <row r="8121" spans="3:3" x14ac:dyDescent="0.25">
      <c r="C8121" s="40" t="s">
        <v>9600</v>
      </c>
    </row>
    <row r="8122" spans="3:3" x14ac:dyDescent="0.25">
      <c r="C8122" s="39" t="s">
        <v>9601</v>
      </c>
    </row>
    <row r="8123" spans="3:3" x14ac:dyDescent="0.25">
      <c r="C8123" s="40" t="s">
        <v>9602</v>
      </c>
    </row>
    <row r="8124" spans="3:3" x14ac:dyDescent="0.25">
      <c r="C8124" s="39" t="s">
        <v>9603</v>
      </c>
    </row>
    <row r="8125" spans="3:3" x14ac:dyDescent="0.25">
      <c r="C8125" s="40" t="s">
        <v>9604</v>
      </c>
    </row>
    <row r="8126" spans="3:3" x14ac:dyDescent="0.25">
      <c r="C8126" s="39" t="s">
        <v>9605</v>
      </c>
    </row>
    <row r="8127" spans="3:3" x14ac:dyDescent="0.25">
      <c r="C8127" s="40" t="s">
        <v>9606</v>
      </c>
    </row>
    <row r="8128" spans="3:3" x14ac:dyDescent="0.25">
      <c r="C8128" s="39" t="s">
        <v>9607</v>
      </c>
    </row>
    <row r="8129" spans="3:3" x14ac:dyDescent="0.25">
      <c r="C8129" s="40" t="s">
        <v>9608</v>
      </c>
    </row>
    <row r="8130" spans="3:3" x14ac:dyDescent="0.25">
      <c r="C8130" s="39" t="s">
        <v>9609</v>
      </c>
    </row>
    <row r="8131" spans="3:3" x14ac:dyDescent="0.25">
      <c r="C8131" s="40" t="s">
        <v>9610</v>
      </c>
    </row>
    <row r="8132" spans="3:3" x14ac:dyDescent="0.25">
      <c r="C8132" s="39" t="s">
        <v>9611</v>
      </c>
    </row>
    <row r="8133" spans="3:3" x14ac:dyDescent="0.25">
      <c r="C8133" s="40" t="s">
        <v>9612</v>
      </c>
    </row>
    <row r="8134" spans="3:3" x14ac:dyDescent="0.25">
      <c r="C8134" s="39" t="s">
        <v>9613</v>
      </c>
    </row>
    <row r="8135" spans="3:3" x14ac:dyDescent="0.25">
      <c r="C8135" s="40" t="s">
        <v>9614</v>
      </c>
    </row>
    <row r="8136" spans="3:3" x14ac:dyDescent="0.25">
      <c r="C8136" s="39" t="s">
        <v>9615</v>
      </c>
    </row>
    <row r="8137" spans="3:3" x14ac:dyDescent="0.25">
      <c r="C8137" s="40" t="s">
        <v>9616</v>
      </c>
    </row>
    <row r="8138" spans="3:3" x14ac:dyDescent="0.25">
      <c r="C8138" s="39" t="s">
        <v>9617</v>
      </c>
    </row>
    <row r="8139" spans="3:3" x14ac:dyDescent="0.25">
      <c r="C8139" s="40" t="s">
        <v>9618</v>
      </c>
    </row>
    <row r="8140" spans="3:3" x14ac:dyDescent="0.25">
      <c r="C8140" s="39" t="s">
        <v>9619</v>
      </c>
    </row>
    <row r="8141" spans="3:3" x14ac:dyDescent="0.25">
      <c r="C8141" s="40" t="s">
        <v>9620</v>
      </c>
    </row>
    <row r="8142" spans="3:3" x14ac:dyDescent="0.25">
      <c r="C8142" s="39" t="s">
        <v>9621</v>
      </c>
    </row>
    <row r="8143" spans="3:3" x14ac:dyDescent="0.25">
      <c r="C8143" s="40" t="s">
        <v>9622</v>
      </c>
    </row>
    <row r="8144" spans="3:3" x14ac:dyDescent="0.25">
      <c r="C8144" s="39" t="s">
        <v>9623</v>
      </c>
    </row>
    <row r="8145" spans="3:3" x14ac:dyDescent="0.25">
      <c r="C8145" s="40" t="s">
        <v>9624</v>
      </c>
    </row>
    <row r="8146" spans="3:3" x14ac:dyDescent="0.25">
      <c r="C8146" s="39" t="s">
        <v>9625</v>
      </c>
    </row>
    <row r="8147" spans="3:3" x14ac:dyDescent="0.25">
      <c r="C8147" s="40" t="s">
        <v>9626</v>
      </c>
    </row>
    <row r="8148" spans="3:3" x14ac:dyDescent="0.25">
      <c r="C8148" s="39" t="s">
        <v>9627</v>
      </c>
    </row>
    <row r="8149" spans="3:3" x14ac:dyDescent="0.25">
      <c r="C8149" s="40" t="s">
        <v>9628</v>
      </c>
    </row>
    <row r="8150" spans="3:3" x14ac:dyDescent="0.25">
      <c r="C8150" s="39" t="s">
        <v>9629</v>
      </c>
    </row>
    <row r="8151" spans="3:3" x14ac:dyDescent="0.25">
      <c r="C8151" s="40" t="s">
        <v>2644</v>
      </c>
    </row>
    <row r="8152" spans="3:3" x14ac:dyDescent="0.25">
      <c r="C8152" s="39" t="s">
        <v>9630</v>
      </c>
    </row>
    <row r="8153" spans="3:3" x14ac:dyDescent="0.25">
      <c r="C8153" s="40" t="s">
        <v>9631</v>
      </c>
    </row>
    <row r="8154" spans="3:3" x14ac:dyDescent="0.25">
      <c r="C8154" s="39" t="s">
        <v>9632</v>
      </c>
    </row>
    <row r="8155" spans="3:3" x14ac:dyDescent="0.25">
      <c r="C8155" s="40" t="s">
        <v>9633</v>
      </c>
    </row>
    <row r="8156" spans="3:3" x14ac:dyDescent="0.25">
      <c r="C8156" s="39" t="s">
        <v>9634</v>
      </c>
    </row>
    <row r="8157" spans="3:3" x14ac:dyDescent="0.25">
      <c r="C8157" s="40" t="s">
        <v>9635</v>
      </c>
    </row>
    <row r="8158" spans="3:3" x14ac:dyDescent="0.25">
      <c r="C8158" s="39" t="s">
        <v>9636</v>
      </c>
    </row>
    <row r="8159" spans="3:3" x14ac:dyDescent="0.25">
      <c r="C8159" s="40" t="s">
        <v>9637</v>
      </c>
    </row>
    <row r="8160" spans="3:3" x14ac:dyDescent="0.25">
      <c r="C8160" s="39" t="s">
        <v>9638</v>
      </c>
    </row>
    <row r="8161" spans="3:3" x14ac:dyDescent="0.25">
      <c r="C8161" s="40" t="s">
        <v>9639</v>
      </c>
    </row>
    <row r="8162" spans="3:3" x14ac:dyDescent="0.25">
      <c r="C8162" s="39" t="s">
        <v>9640</v>
      </c>
    </row>
    <row r="8163" spans="3:3" x14ac:dyDescent="0.25">
      <c r="C8163" s="40" t="s">
        <v>9641</v>
      </c>
    </row>
    <row r="8164" spans="3:3" x14ac:dyDescent="0.25">
      <c r="C8164" s="39" t="s">
        <v>9642</v>
      </c>
    </row>
    <row r="8165" spans="3:3" x14ac:dyDescent="0.25">
      <c r="C8165" s="40" t="s">
        <v>9643</v>
      </c>
    </row>
    <row r="8166" spans="3:3" x14ac:dyDescent="0.25">
      <c r="C8166" s="39" t="s">
        <v>9644</v>
      </c>
    </row>
    <row r="8167" spans="3:3" x14ac:dyDescent="0.25">
      <c r="C8167" s="40" t="s">
        <v>9645</v>
      </c>
    </row>
    <row r="8168" spans="3:3" x14ac:dyDescent="0.25">
      <c r="C8168" s="39" t="s">
        <v>9646</v>
      </c>
    </row>
    <row r="8169" spans="3:3" x14ac:dyDescent="0.25">
      <c r="C8169" s="40" t="s">
        <v>9647</v>
      </c>
    </row>
    <row r="8170" spans="3:3" x14ac:dyDescent="0.25">
      <c r="C8170" s="39" t="s">
        <v>9648</v>
      </c>
    </row>
    <row r="8171" spans="3:3" x14ac:dyDescent="0.25">
      <c r="C8171" s="40" t="s">
        <v>9649</v>
      </c>
    </row>
    <row r="8172" spans="3:3" x14ac:dyDescent="0.25">
      <c r="C8172" s="39" t="s">
        <v>9650</v>
      </c>
    </row>
    <row r="8173" spans="3:3" x14ac:dyDescent="0.25">
      <c r="C8173" s="40" t="s">
        <v>9651</v>
      </c>
    </row>
    <row r="8174" spans="3:3" x14ac:dyDescent="0.25">
      <c r="C8174" s="39" t="s">
        <v>9652</v>
      </c>
    </row>
    <row r="8175" spans="3:3" x14ac:dyDescent="0.25">
      <c r="C8175" s="40" t="s">
        <v>9653</v>
      </c>
    </row>
    <row r="8176" spans="3:3" x14ac:dyDescent="0.25">
      <c r="C8176" s="39" t="s">
        <v>9654</v>
      </c>
    </row>
    <row r="8177" spans="3:3" x14ac:dyDescent="0.25">
      <c r="C8177" s="40" t="s">
        <v>9655</v>
      </c>
    </row>
    <row r="8178" spans="3:3" x14ac:dyDescent="0.25">
      <c r="C8178" s="39" t="s">
        <v>9656</v>
      </c>
    </row>
    <row r="8179" spans="3:3" x14ac:dyDescent="0.25">
      <c r="C8179" s="40" t="s">
        <v>9657</v>
      </c>
    </row>
    <row r="8180" spans="3:3" x14ac:dyDescent="0.25">
      <c r="C8180" s="39" t="s">
        <v>9658</v>
      </c>
    </row>
    <row r="8181" spans="3:3" x14ac:dyDescent="0.25">
      <c r="C8181" s="40" t="s">
        <v>9659</v>
      </c>
    </row>
    <row r="8182" spans="3:3" x14ac:dyDescent="0.25">
      <c r="C8182" s="39" t="s">
        <v>9660</v>
      </c>
    </row>
    <row r="8183" spans="3:3" x14ac:dyDescent="0.25">
      <c r="C8183" s="40" t="s">
        <v>9661</v>
      </c>
    </row>
    <row r="8184" spans="3:3" x14ac:dyDescent="0.25">
      <c r="C8184" s="39" t="s">
        <v>9662</v>
      </c>
    </row>
    <row r="8185" spans="3:3" x14ac:dyDescent="0.25">
      <c r="C8185" s="40" t="s">
        <v>9663</v>
      </c>
    </row>
    <row r="8186" spans="3:3" x14ac:dyDescent="0.25">
      <c r="C8186" s="39" t="s">
        <v>9664</v>
      </c>
    </row>
    <row r="8187" spans="3:3" x14ac:dyDescent="0.25">
      <c r="C8187" s="40" t="s">
        <v>9665</v>
      </c>
    </row>
    <row r="8188" spans="3:3" x14ac:dyDescent="0.25">
      <c r="C8188" s="39" t="s">
        <v>9666</v>
      </c>
    </row>
    <row r="8189" spans="3:3" x14ac:dyDescent="0.25">
      <c r="C8189" s="40" t="s">
        <v>9667</v>
      </c>
    </row>
    <row r="8190" spans="3:3" x14ac:dyDescent="0.25">
      <c r="C8190" s="39" t="s">
        <v>9668</v>
      </c>
    </row>
    <row r="8191" spans="3:3" x14ac:dyDescent="0.25">
      <c r="C8191" s="40" t="s">
        <v>9669</v>
      </c>
    </row>
    <row r="8192" spans="3:3" x14ac:dyDescent="0.25">
      <c r="C8192" s="39" t="s">
        <v>9670</v>
      </c>
    </row>
    <row r="8193" spans="3:3" x14ac:dyDescent="0.25">
      <c r="C8193" s="40" t="s">
        <v>9671</v>
      </c>
    </row>
    <row r="8194" spans="3:3" x14ac:dyDescent="0.25">
      <c r="C8194" s="39" t="s">
        <v>9672</v>
      </c>
    </row>
    <row r="8195" spans="3:3" x14ac:dyDescent="0.25">
      <c r="C8195" s="40" t="s">
        <v>9673</v>
      </c>
    </row>
    <row r="8196" spans="3:3" x14ac:dyDescent="0.25">
      <c r="C8196" s="39" t="s">
        <v>9674</v>
      </c>
    </row>
    <row r="8197" spans="3:3" x14ac:dyDescent="0.25">
      <c r="C8197" s="40" t="s">
        <v>9675</v>
      </c>
    </row>
    <row r="8198" spans="3:3" x14ac:dyDescent="0.25">
      <c r="C8198" s="39" t="s">
        <v>9676</v>
      </c>
    </row>
    <row r="8199" spans="3:3" x14ac:dyDescent="0.25">
      <c r="C8199" s="40" t="s">
        <v>9677</v>
      </c>
    </row>
    <row r="8200" spans="3:3" x14ac:dyDescent="0.25">
      <c r="C8200" s="39" t="s">
        <v>9678</v>
      </c>
    </row>
    <row r="8201" spans="3:3" x14ac:dyDescent="0.25">
      <c r="C8201" s="40" t="s">
        <v>2660</v>
      </c>
    </row>
    <row r="8202" spans="3:3" x14ac:dyDescent="0.25">
      <c r="C8202" s="39" t="s">
        <v>9679</v>
      </c>
    </row>
    <row r="8203" spans="3:3" x14ac:dyDescent="0.25">
      <c r="C8203" s="40" t="s">
        <v>9680</v>
      </c>
    </row>
    <row r="8204" spans="3:3" x14ac:dyDescent="0.25">
      <c r="C8204" s="39" t="s">
        <v>9681</v>
      </c>
    </row>
    <row r="8205" spans="3:3" x14ac:dyDescent="0.25">
      <c r="C8205" s="40" t="s">
        <v>9682</v>
      </c>
    </row>
    <row r="8206" spans="3:3" x14ac:dyDescent="0.25">
      <c r="C8206" s="39" t="s">
        <v>9683</v>
      </c>
    </row>
    <row r="8207" spans="3:3" x14ac:dyDescent="0.25">
      <c r="C8207" s="40" t="s">
        <v>9684</v>
      </c>
    </row>
    <row r="8208" spans="3:3" x14ac:dyDescent="0.25">
      <c r="C8208" s="39" t="s">
        <v>9685</v>
      </c>
    </row>
    <row r="8209" spans="3:3" x14ac:dyDescent="0.25">
      <c r="C8209" s="40" t="s">
        <v>9686</v>
      </c>
    </row>
    <row r="8210" spans="3:3" x14ac:dyDescent="0.25">
      <c r="C8210" s="39" t="s">
        <v>9687</v>
      </c>
    </row>
    <row r="8211" spans="3:3" x14ac:dyDescent="0.25">
      <c r="C8211" s="40" t="s">
        <v>9688</v>
      </c>
    </row>
    <row r="8212" spans="3:3" x14ac:dyDescent="0.25">
      <c r="C8212" s="39" t="s">
        <v>9689</v>
      </c>
    </row>
    <row r="8213" spans="3:3" x14ac:dyDescent="0.25">
      <c r="C8213" s="40" t="s">
        <v>9690</v>
      </c>
    </row>
    <row r="8214" spans="3:3" x14ac:dyDescent="0.25">
      <c r="C8214" s="39" t="s">
        <v>9691</v>
      </c>
    </row>
    <row r="8215" spans="3:3" x14ac:dyDescent="0.25">
      <c r="C8215" s="40" t="s">
        <v>9692</v>
      </c>
    </row>
    <row r="8216" spans="3:3" x14ac:dyDescent="0.25">
      <c r="C8216" s="39" t="s">
        <v>9693</v>
      </c>
    </row>
    <row r="8217" spans="3:3" x14ac:dyDescent="0.25">
      <c r="C8217" s="40" t="s">
        <v>9694</v>
      </c>
    </row>
    <row r="8218" spans="3:3" x14ac:dyDescent="0.25">
      <c r="C8218" s="39" t="s">
        <v>9695</v>
      </c>
    </row>
    <row r="8219" spans="3:3" x14ac:dyDescent="0.25">
      <c r="C8219" s="40" t="s">
        <v>9696</v>
      </c>
    </row>
    <row r="8220" spans="3:3" x14ac:dyDescent="0.25">
      <c r="C8220" s="39" t="s">
        <v>9697</v>
      </c>
    </row>
    <row r="8221" spans="3:3" x14ac:dyDescent="0.25">
      <c r="C8221" s="40" t="s">
        <v>9698</v>
      </c>
    </row>
    <row r="8222" spans="3:3" x14ac:dyDescent="0.25">
      <c r="C8222" s="39" t="s">
        <v>9699</v>
      </c>
    </row>
    <row r="8223" spans="3:3" x14ac:dyDescent="0.25">
      <c r="C8223" s="40" t="s">
        <v>9700</v>
      </c>
    </row>
    <row r="8224" spans="3:3" x14ac:dyDescent="0.25">
      <c r="C8224" s="39" t="s">
        <v>9701</v>
      </c>
    </row>
    <row r="8225" spans="3:3" x14ac:dyDescent="0.25">
      <c r="C8225" s="40" t="s">
        <v>9702</v>
      </c>
    </row>
    <row r="8226" spans="3:3" x14ac:dyDescent="0.25">
      <c r="C8226" s="39" t="s">
        <v>9703</v>
      </c>
    </row>
    <row r="8227" spans="3:3" x14ac:dyDescent="0.25">
      <c r="C8227" s="40" t="s">
        <v>2666</v>
      </c>
    </row>
    <row r="8228" spans="3:3" x14ac:dyDescent="0.25">
      <c r="C8228" s="39" t="s">
        <v>9704</v>
      </c>
    </row>
    <row r="8229" spans="3:3" x14ac:dyDescent="0.25">
      <c r="C8229" s="40" t="s">
        <v>9705</v>
      </c>
    </row>
    <row r="8230" spans="3:3" x14ac:dyDescent="0.25">
      <c r="C8230" s="39" t="s">
        <v>9706</v>
      </c>
    </row>
    <row r="8231" spans="3:3" x14ac:dyDescent="0.25">
      <c r="C8231" s="40" t="s">
        <v>9707</v>
      </c>
    </row>
    <row r="8232" spans="3:3" x14ac:dyDescent="0.25">
      <c r="C8232" s="39" t="s">
        <v>9708</v>
      </c>
    </row>
    <row r="8233" spans="3:3" x14ac:dyDescent="0.25">
      <c r="C8233" s="40" t="s">
        <v>9709</v>
      </c>
    </row>
    <row r="8234" spans="3:3" x14ac:dyDescent="0.25">
      <c r="C8234" s="39" t="s">
        <v>9710</v>
      </c>
    </row>
    <row r="8235" spans="3:3" x14ac:dyDescent="0.25">
      <c r="C8235" s="40" t="s">
        <v>9711</v>
      </c>
    </row>
    <row r="8236" spans="3:3" x14ac:dyDescent="0.25">
      <c r="C8236" s="39" t="s">
        <v>9712</v>
      </c>
    </row>
    <row r="8237" spans="3:3" x14ac:dyDescent="0.25">
      <c r="C8237" s="40" t="s">
        <v>9713</v>
      </c>
    </row>
    <row r="8238" spans="3:3" x14ac:dyDescent="0.25">
      <c r="C8238" s="39" t="s">
        <v>9714</v>
      </c>
    </row>
    <row r="8239" spans="3:3" x14ac:dyDescent="0.25">
      <c r="C8239" s="40" t="s">
        <v>2676</v>
      </c>
    </row>
    <row r="8240" spans="3:3" x14ac:dyDescent="0.25">
      <c r="C8240" s="39" t="s">
        <v>9715</v>
      </c>
    </row>
    <row r="8241" spans="3:3" x14ac:dyDescent="0.25">
      <c r="C8241" s="40" t="s">
        <v>9716</v>
      </c>
    </row>
    <row r="8242" spans="3:3" x14ac:dyDescent="0.25">
      <c r="C8242" s="39" t="s">
        <v>9717</v>
      </c>
    </row>
    <row r="8243" spans="3:3" x14ac:dyDescent="0.25">
      <c r="C8243" s="40" t="s">
        <v>9718</v>
      </c>
    </row>
    <row r="8244" spans="3:3" x14ac:dyDescent="0.25">
      <c r="C8244" s="39" t="s">
        <v>9719</v>
      </c>
    </row>
    <row r="8245" spans="3:3" x14ac:dyDescent="0.25">
      <c r="C8245" s="40" t="s">
        <v>9720</v>
      </c>
    </row>
    <row r="8246" spans="3:3" x14ac:dyDescent="0.25">
      <c r="C8246" s="39" t="s">
        <v>9721</v>
      </c>
    </row>
    <row r="8247" spans="3:3" x14ac:dyDescent="0.25">
      <c r="C8247" s="40" t="s">
        <v>9722</v>
      </c>
    </row>
    <row r="8248" spans="3:3" x14ac:dyDescent="0.25">
      <c r="C8248" s="39" t="s">
        <v>9723</v>
      </c>
    </row>
    <row r="8249" spans="3:3" x14ac:dyDescent="0.25">
      <c r="C8249" s="40" t="s">
        <v>9724</v>
      </c>
    </row>
    <row r="8250" spans="3:3" x14ac:dyDescent="0.25">
      <c r="C8250" s="39" t="s">
        <v>9725</v>
      </c>
    </row>
    <row r="8251" spans="3:3" x14ac:dyDescent="0.25">
      <c r="C8251" s="40" t="s">
        <v>9726</v>
      </c>
    </row>
    <row r="8252" spans="3:3" x14ac:dyDescent="0.25">
      <c r="C8252" s="39" t="s">
        <v>9727</v>
      </c>
    </row>
    <row r="8253" spans="3:3" x14ac:dyDescent="0.25">
      <c r="C8253" s="40" t="s">
        <v>9728</v>
      </c>
    </row>
    <row r="8254" spans="3:3" x14ac:dyDescent="0.25">
      <c r="C8254" s="39" t="s">
        <v>9729</v>
      </c>
    </row>
    <row r="8255" spans="3:3" x14ac:dyDescent="0.25">
      <c r="C8255" s="40" t="s">
        <v>9730</v>
      </c>
    </row>
    <row r="8256" spans="3:3" x14ac:dyDescent="0.25">
      <c r="C8256" s="39" t="s">
        <v>9731</v>
      </c>
    </row>
    <row r="8257" spans="3:3" x14ac:dyDescent="0.25">
      <c r="C8257" s="40" t="s">
        <v>9732</v>
      </c>
    </row>
    <row r="8258" spans="3:3" x14ac:dyDescent="0.25">
      <c r="C8258" s="39" t="s">
        <v>9733</v>
      </c>
    </row>
    <row r="8259" spans="3:3" x14ac:dyDescent="0.25">
      <c r="C8259" s="40" t="s">
        <v>9734</v>
      </c>
    </row>
    <row r="8260" spans="3:3" x14ac:dyDescent="0.25">
      <c r="C8260" s="39" t="s">
        <v>2685</v>
      </c>
    </row>
    <row r="8261" spans="3:3" x14ac:dyDescent="0.25">
      <c r="C8261" s="40" t="s">
        <v>9735</v>
      </c>
    </row>
    <row r="8262" spans="3:3" x14ac:dyDescent="0.25">
      <c r="C8262" s="39" t="s">
        <v>9736</v>
      </c>
    </row>
    <row r="8263" spans="3:3" x14ac:dyDescent="0.25">
      <c r="C8263" s="40" t="s">
        <v>9737</v>
      </c>
    </row>
    <row r="8264" spans="3:3" x14ac:dyDescent="0.25">
      <c r="C8264" s="39" t="s">
        <v>9738</v>
      </c>
    </row>
    <row r="8265" spans="3:3" x14ac:dyDescent="0.25">
      <c r="C8265" s="40" t="s">
        <v>9739</v>
      </c>
    </row>
    <row r="8266" spans="3:3" x14ac:dyDescent="0.25">
      <c r="C8266" s="39" t="s">
        <v>9740</v>
      </c>
    </row>
    <row r="8267" spans="3:3" x14ac:dyDescent="0.25">
      <c r="C8267" s="40" t="s">
        <v>9741</v>
      </c>
    </row>
    <row r="8268" spans="3:3" x14ac:dyDescent="0.25">
      <c r="C8268" s="39" t="s">
        <v>9742</v>
      </c>
    </row>
    <row r="8269" spans="3:3" x14ac:dyDescent="0.25">
      <c r="C8269" s="40" t="s">
        <v>9743</v>
      </c>
    </row>
    <row r="8270" spans="3:3" x14ac:dyDescent="0.25">
      <c r="C8270" s="39" t="s">
        <v>9744</v>
      </c>
    </row>
    <row r="8271" spans="3:3" x14ac:dyDescent="0.25">
      <c r="C8271" s="40" t="s">
        <v>9745</v>
      </c>
    </row>
    <row r="8272" spans="3:3" x14ac:dyDescent="0.25">
      <c r="C8272" s="39" t="s">
        <v>9746</v>
      </c>
    </row>
    <row r="8273" spans="3:3" x14ac:dyDescent="0.25">
      <c r="C8273" s="40" t="s">
        <v>9747</v>
      </c>
    </row>
    <row r="8274" spans="3:3" x14ac:dyDescent="0.25">
      <c r="C8274" s="39" t="s">
        <v>9748</v>
      </c>
    </row>
    <row r="8275" spans="3:3" x14ac:dyDescent="0.25">
      <c r="C8275" s="40" t="s">
        <v>9749</v>
      </c>
    </row>
    <row r="8276" spans="3:3" x14ac:dyDescent="0.25">
      <c r="C8276" s="39" t="s">
        <v>9750</v>
      </c>
    </row>
    <row r="8277" spans="3:3" x14ac:dyDescent="0.25">
      <c r="C8277" s="40" t="s">
        <v>9751</v>
      </c>
    </row>
    <row r="8278" spans="3:3" x14ac:dyDescent="0.25">
      <c r="C8278" s="39" t="s">
        <v>9752</v>
      </c>
    </row>
    <row r="8279" spans="3:3" x14ac:dyDescent="0.25">
      <c r="C8279" s="40" t="s">
        <v>9753</v>
      </c>
    </row>
    <row r="8280" spans="3:3" x14ac:dyDescent="0.25">
      <c r="C8280" s="39" t="s">
        <v>9754</v>
      </c>
    </row>
    <row r="8281" spans="3:3" x14ac:dyDescent="0.25">
      <c r="C8281" s="40" t="s">
        <v>9755</v>
      </c>
    </row>
    <row r="8282" spans="3:3" x14ac:dyDescent="0.25">
      <c r="C8282" s="39" t="s">
        <v>9756</v>
      </c>
    </row>
    <row r="8283" spans="3:3" x14ac:dyDescent="0.25">
      <c r="C8283" s="40" t="s">
        <v>9757</v>
      </c>
    </row>
    <row r="8284" spans="3:3" x14ac:dyDescent="0.25">
      <c r="C8284" s="39" t="s">
        <v>9758</v>
      </c>
    </row>
    <row r="8285" spans="3:3" x14ac:dyDescent="0.25">
      <c r="C8285" s="40" t="s">
        <v>9759</v>
      </c>
    </row>
    <row r="8286" spans="3:3" x14ac:dyDescent="0.25">
      <c r="C8286" s="39" t="s">
        <v>9760</v>
      </c>
    </row>
    <row r="8287" spans="3:3" x14ac:dyDescent="0.25">
      <c r="C8287" s="40" t="s">
        <v>9761</v>
      </c>
    </row>
    <row r="8288" spans="3:3" x14ac:dyDescent="0.25">
      <c r="C8288" s="39" t="s">
        <v>9762</v>
      </c>
    </row>
    <row r="8289" spans="3:3" x14ac:dyDescent="0.25">
      <c r="C8289" s="40" t="s">
        <v>9763</v>
      </c>
    </row>
    <row r="8290" spans="3:3" x14ac:dyDescent="0.25">
      <c r="C8290" s="39" t="s">
        <v>9764</v>
      </c>
    </row>
    <row r="8291" spans="3:3" x14ac:dyDescent="0.25">
      <c r="C8291" s="40" t="s">
        <v>9765</v>
      </c>
    </row>
    <row r="8292" spans="3:3" x14ac:dyDescent="0.25">
      <c r="C8292" s="39" t="s">
        <v>9766</v>
      </c>
    </row>
    <row r="8293" spans="3:3" x14ac:dyDescent="0.25">
      <c r="C8293" s="40" t="s">
        <v>9767</v>
      </c>
    </row>
    <row r="8294" spans="3:3" x14ac:dyDescent="0.25">
      <c r="C8294" s="39" t="s">
        <v>9768</v>
      </c>
    </row>
    <row r="8295" spans="3:3" x14ac:dyDescent="0.25">
      <c r="C8295" s="40" t="s">
        <v>9769</v>
      </c>
    </row>
    <row r="8296" spans="3:3" x14ac:dyDescent="0.25">
      <c r="C8296" s="39" t="s">
        <v>9770</v>
      </c>
    </row>
    <row r="8297" spans="3:3" x14ac:dyDescent="0.25">
      <c r="C8297" s="40" t="s">
        <v>9771</v>
      </c>
    </row>
    <row r="8298" spans="3:3" x14ac:dyDescent="0.25">
      <c r="C8298" s="39" t="s">
        <v>9772</v>
      </c>
    </row>
    <row r="8299" spans="3:3" x14ac:dyDescent="0.25">
      <c r="C8299" s="40" t="s">
        <v>9773</v>
      </c>
    </row>
    <row r="8300" spans="3:3" x14ac:dyDescent="0.25">
      <c r="C8300" s="39" t="s">
        <v>9774</v>
      </c>
    </row>
    <row r="8301" spans="3:3" x14ac:dyDescent="0.25">
      <c r="C8301" s="40" t="s">
        <v>9775</v>
      </c>
    </row>
    <row r="8302" spans="3:3" x14ac:dyDescent="0.25">
      <c r="C8302" s="39" t="s">
        <v>9776</v>
      </c>
    </row>
    <row r="8303" spans="3:3" x14ac:dyDescent="0.25">
      <c r="C8303" s="40" t="s">
        <v>9777</v>
      </c>
    </row>
    <row r="8304" spans="3:3" x14ac:dyDescent="0.25">
      <c r="C8304" s="39" t="s">
        <v>9778</v>
      </c>
    </row>
    <row r="8305" spans="3:3" x14ac:dyDescent="0.25">
      <c r="C8305" s="40" t="s">
        <v>9779</v>
      </c>
    </row>
    <row r="8306" spans="3:3" x14ac:dyDescent="0.25">
      <c r="C8306" s="39" t="s">
        <v>9780</v>
      </c>
    </row>
    <row r="8307" spans="3:3" x14ac:dyDescent="0.25">
      <c r="C8307" s="40" t="s">
        <v>9781</v>
      </c>
    </row>
    <row r="8308" spans="3:3" x14ac:dyDescent="0.25">
      <c r="C8308" s="39" t="s">
        <v>9782</v>
      </c>
    </row>
    <row r="8309" spans="3:3" x14ac:dyDescent="0.25">
      <c r="C8309" s="40" t="s">
        <v>9783</v>
      </c>
    </row>
    <row r="8310" spans="3:3" x14ac:dyDescent="0.25">
      <c r="C8310" s="39" t="s">
        <v>9784</v>
      </c>
    </row>
    <row r="8311" spans="3:3" x14ac:dyDescent="0.25">
      <c r="C8311" s="40" t="s">
        <v>9785</v>
      </c>
    </row>
    <row r="8312" spans="3:3" x14ac:dyDescent="0.25">
      <c r="C8312" s="39" t="s">
        <v>9786</v>
      </c>
    </row>
    <row r="8313" spans="3:3" x14ac:dyDescent="0.25">
      <c r="C8313" s="40" t="s">
        <v>9787</v>
      </c>
    </row>
    <row r="8314" spans="3:3" x14ac:dyDescent="0.25">
      <c r="C8314" s="39" t="s">
        <v>9788</v>
      </c>
    </row>
    <row r="8315" spans="3:3" x14ac:dyDescent="0.25">
      <c r="C8315" s="40" t="s">
        <v>9789</v>
      </c>
    </row>
    <row r="8316" spans="3:3" x14ac:dyDescent="0.25">
      <c r="C8316" s="39" t="s">
        <v>9790</v>
      </c>
    </row>
    <row r="8317" spans="3:3" x14ac:dyDescent="0.25">
      <c r="C8317" s="40" t="s">
        <v>9791</v>
      </c>
    </row>
    <row r="8318" spans="3:3" x14ac:dyDescent="0.25">
      <c r="C8318" s="39" t="s">
        <v>9792</v>
      </c>
    </row>
    <row r="8319" spans="3:3" x14ac:dyDescent="0.25">
      <c r="C8319" s="40" t="s">
        <v>9793</v>
      </c>
    </row>
    <row r="8320" spans="3:3" x14ac:dyDescent="0.25">
      <c r="C8320" s="39" t="s">
        <v>9794</v>
      </c>
    </row>
    <row r="8321" spans="3:3" x14ac:dyDescent="0.25">
      <c r="C8321" s="40" t="s">
        <v>9795</v>
      </c>
    </row>
    <row r="8322" spans="3:3" x14ac:dyDescent="0.25">
      <c r="C8322" s="39" t="s">
        <v>9796</v>
      </c>
    </row>
    <row r="8323" spans="3:3" x14ac:dyDescent="0.25">
      <c r="C8323" s="40" t="s">
        <v>9797</v>
      </c>
    </row>
    <row r="8324" spans="3:3" x14ac:dyDescent="0.25">
      <c r="C8324" s="39" t="s">
        <v>9798</v>
      </c>
    </row>
    <row r="8325" spans="3:3" x14ac:dyDescent="0.25">
      <c r="C8325" s="40" t="s">
        <v>9799</v>
      </c>
    </row>
    <row r="8326" spans="3:3" x14ac:dyDescent="0.25">
      <c r="C8326" s="39" t="s">
        <v>9800</v>
      </c>
    </row>
    <row r="8327" spans="3:3" x14ac:dyDescent="0.25">
      <c r="C8327" s="40" t="s">
        <v>9801</v>
      </c>
    </row>
    <row r="8328" spans="3:3" x14ac:dyDescent="0.25">
      <c r="C8328" s="39" t="s">
        <v>9802</v>
      </c>
    </row>
    <row r="8329" spans="3:3" x14ac:dyDescent="0.25">
      <c r="C8329" s="40" t="s">
        <v>9803</v>
      </c>
    </row>
    <row r="8330" spans="3:3" x14ac:dyDescent="0.25">
      <c r="C8330" s="39" t="s">
        <v>9804</v>
      </c>
    </row>
    <row r="8331" spans="3:3" x14ac:dyDescent="0.25">
      <c r="C8331" s="40" t="s">
        <v>9805</v>
      </c>
    </row>
    <row r="8332" spans="3:3" x14ac:dyDescent="0.25">
      <c r="C8332" s="39" t="s">
        <v>9806</v>
      </c>
    </row>
    <row r="8333" spans="3:3" x14ac:dyDescent="0.25">
      <c r="C8333" s="40" t="s">
        <v>9807</v>
      </c>
    </row>
    <row r="8334" spans="3:3" x14ac:dyDescent="0.25">
      <c r="C8334" s="39" t="s">
        <v>9808</v>
      </c>
    </row>
    <row r="8335" spans="3:3" x14ac:dyDescent="0.25">
      <c r="C8335" s="40" t="s">
        <v>9809</v>
      </c>
    </row>
    <row r="8336" spans="3:3" x14ac:dyDescent="0.25">
      <c r="C8336" s="39" t="s">
        <v>9810</v>
      </c>
    </row>
    <row r="8337" spans="3:3" x14ac:dyDescent="0.25">
      <c r="C8337" s="40" t="s">
        <v>9811</v>
      </c>
    </row>
    <row r="8338" spans="3:3" x14ac:dyDescent="0.25">
      <c r="C8338" s="39" t="s">
        <v>9812</v>
      </c>
    </row>
    <row r="8339" spans="3:3" x14ac:dyDescent="0.25">
      <c r="C8339" s="40" t="s">
        <v>9813</v>
      </c>
    </row>
    <row r="8340" spans="3:3" x14ac:dyDescent="0.25">
      <c r="C8340" s="39" t="s">
        <v>9814</v>
      </c>
    </row>
    <row r="8341" spans="3:3" x14ac:dyDescent="0.25">
      <c r="C8341" s="40" t="s">
        <v>2714</v>
      </c>
    </row>
    <row r="8342" spans="3:3" x14ac:dyDescent="0.25">
      <c r="C8342" s="39" t="s">
        <v>9815</v>
      </c>
    </row>
    <row r="8343" spans="3:3" x14ac:dyDescent="0.25">
      <c r="C8343" s="40" t="s">
        <v>9816</v>
      </c>
    </row>
    <row r="8344" spans="3:3" x14ac:dyDescent="0.25">
      <c r="C8344" s="39" t="s">
        <v>9817</v>
      </c>
    </row>
    <row r="8345" spans="3:3" x14ac:dyDescent="0.25">
      <c r="C8345" s="40" t="s">
        <v>9818</v>
      </c>
    </row>
    <row r="8346" spans="3:3" x14ac:dyDescent="0.25">
      <c r="C8346" s="39" t="s">
        <v>9819</v>
      </c>
    </row>
    <row r="8347" spans="3:3" x14ac:dyDescent="0.25">
      <c r="C8347" s="40" t="s">
        <v>9820</v>
      </c>
    </row>
    <row r="8348" spans="3:3" x14ac:dyDescent="0.25">
      <c r="C8348" s="39" t="s">
        <v>9821</v>
      </c>
    </row>
    <row r="8349" spans="3:3" x14ac:dyDescent="0.25">
      <c r="C8349" s="40" t="s">
        <v>9822</v>
      </c>
    </row>
    <row r="8350" spans="3:3" x14ac:dyDescent="0.25">
      <c r="C8350" s="39" t="s">
        <v>9823</v>
      </c>
    </row>
    <row r="8351" spans="3:3" x14ac:dyDescent="0.25">
      <c r="C8351" s="40" t="s">
        <v>9824</v>
      </c>
    </row>
    <row r="8352" spans="3:3" x14ac:dyDescent="0.25">
      <c r="C8352" s="39" t="s">
        <v>9825</v>
      </c>
    </row>
    <row r="8353" spans="3:3" x14ac:dyDescent="0.25">
      <c r="C8353" s="40" t="s">
        <v>9826</v>
      </c>
    </row>
    <row r="8354" spans="3:3" x14ac:dyDescent="0.25">
      <c r="C8354" s="39" t="s">
        <v>9827</v>
      </c>
    </row>
    <row r="8355" spans="3:3" x14ac:dyDescent="0.25">
      <c r="C8355" s="40" t="s">
        <v>9828</v>
      </c>
    </row>
    <row r="8356" spans="3:3" x14ac:dyDescent="0.25">
      <c r="C8356" s="39" t="s">
        <v>9829</v>
      </c>
    </row>
    <row r="8357" spans="3:3" x14ac:dyDescent="0.25">
      <c r="C8357" s="40" t="s">
        <v>9830</v>
      </c>
    </row>
    <row r="8358" spans="3:3" x14ac:dyDescent="0.25">
      <c r="C8358" s="39" t="s">
        <v>9831</v>
      </c>
    </row>
    <row r="8359" spans="3:3" x14ac:dyDescent="0.25">
      <c r="C8359" s="40" t="s">
        <v>9832</v>
      </c>
    </row>
    <row r="8360" spans="3:3" x14ac:dyDescent="0.25">
      <c r="C8360" s="39" t="s">
        <v>9833</v>
      </c>
    </row>
    <row r="8361" spans="3:3" x14ac:dyDescent="0.25">
      <c r="C8361" s="40" t="s">
        <v>9834</v>
      </c>
    </row>
    <row r="8362" spans="3:3" x14ac:dyDescent="0.25">
      <c r="C8362" s="39" t="s">
        <v>9835</v>
      </c>
    </row>
    <row r="8363" spans="3:3" x14ac:dyDescent="0.25">
      <c r="C8363" s="40" t="s">
        <v>9836</v>
      </c>
    </row>
    <row r="8364" spans="3:3" x14ac:dyDescent="0.25">
      <c r="C8364" s="39" t="s">
        <v>9837</v>
      </c>
    </row>
    <row r="8365" spans="3:3" x14ac:dyDescent="0.25">
      <c r="C8365" s="40" t="s">
        <v>9838</v>
      </c>
    </row>
    <row r="8366" spans="3:3" x14ac:dyDescent="0.25">
      <c r="C8366" s="39" t="s">
        <v>9839</v>
      </c>
    </row>
    <row r="8367" spans="3:3" x14ac:dyDescent="0.25">
      <c r="C8367" s="40" t="s">
        <v>9840</v>
      </c>
    </row>
    <row r="8368" spans="3:3" x14ac:dyDescent="0.25">
      <c r="C8368" s="39" t="s">
        <v>9841</v>
      </c>
    </row>
    <row r="8369" spans="3:3" x14ac:dyDescent="0.25">
      <c r="C8369" s="40" t="s">
        <v>9842</v>
      </c>
    </row>
    <row r="8370" spans="3:3" x14ac:dyDescent="0.25">
      <c r="C8370" s="39" t="s">
        <v>9843</v>
      </c>
    </row>
    <row r="8371" spans="3:3" x14ac:dyDescent="0.25">
      <c r="C8371" s="40" t="s">
        <v>9844</v>
      </c>
    </row>
    <row r="8372" spans="3:3" x14ac:dyDescent="0.25">
      <c r="C8372" s="39" t="s">
        <v>9845</v>
      </c>
    </row>
    <row r="8373" spans="3:3" x14ac:dyDescent="0.25">
      <c r="C8373" s="40" t="s">
        <v>9846</v>
      </c>
    </row>
    <row r="8374" spans="3:3" x14ac:dyDescent="0.25">
      <c r="C8374" s="39" t="s">
        <v>9847</v>
      </c>
    </row>
    <row r="8375" spans="3:3" x14ac:dyDescent="0.25">
      <c r="C8375" s="40" t="s">
        <v>9848</v>
      </c>
    </row>
    <row r="8376" spans="3:3" x14ac:dyDescent="0.25">
      <c r="C8376" s="39" t="s">
        <v>9849</v>
      </c>
    </row>
    <row r="8377" spans="3:3" x14ac:dyDescent="0.25">
      <c r="C8377" s="40" t="s">
        <v>9850</v>
      </c>
    </row>
    <row r="8378" spans="3:3" x14ac:dyDescent="0.25">
      <c r="C8378" s="39" t="s">
        <v>9851</v>
      </c>
    </row>
    <row r="8379" spans="3:3" x14ac:dyDescent="0.25">
      <c r="C8379" s="40" t="s">
        <v>9852</v>
      </c>
    </row>
    <row r="8380" spans="3:3" x14ac:dyDescent="0.25">
      <c r="C8380" s="39" t="s">
        <v>9853</v>
      </c>
    </row>
    <row r="8381" spans="3:3" x14ac:dyDescent="0.25">
      <c r="C8381" s="40" t="s">
        <v>9854</v>
      </c>
    </row>
    <row r="8382" spans="3:3" x14ac:dyDescent="0.25">
      <c r="C8382" s="39" t="s">
        <v>9855</v>
      </c>
    </row>
    <row r="8383" spans="3:3" x14ac:dyDescent="0.25">
      <c r="C8383" s="40" t="s">
        <v>9856</v>
      </c>
    </row>
    <row r="8384" spans="3:3" x14ac:dyDescent="0.25">
      <c r="C8384" s="39" t="s">
        <v>9857</v>
      </c>
    </row>
    <row r="8385" spans="3:3" x14ac:dyDescent="0.25">
      <c r="C8385" s="40" t="s">
        <v>9858</v>
      </c>
    </row>
    <row r="8386" spans="3:3" x14ac:dyDescent="0.25">
      <c r="C8386" s="39" t="s">
        <v>9859</v>
      </c>
    </row>
    <row r="8387" spans="3:3" x14ac:dyDescent="0.25">
      <c r="C8387" s="40" t="s">
        <v>9860</v>
      </c>
    </row>
    <row r="8388" spans="3:3" x14ac:dyDescent="0.25">
      <c r="C8388" s="39" t="s">
        <v>9861</v>
      </c>
    </row>
    <row r="8389" spans="3:3" x14ac:dyDescent="0.25">
      <c r="C8389" s="40" t="s">
        <v>9862</v>
      </c>
    </row>
    <row r="8390" spans="3:3" x14ac:dyDescent="0.25">
      <c r="C8390" s="39" t="s">
        <v>9863</v>
      </c>
    </row>
    <row r="8391" spans="3:3" x14ac:dyDescent="0.25">
      <c r="C8391" s="40" t="s">
        <v>9864</v>
      </c>
    </row>
    <row r="8392" spans="3:3" x14ac:dyDescent="0.25">
      <c r="C8392" s="39" t="s">
        <v>9865</v>
      </c>
    </row>
    <row r="8393" spans="3:3" x14ac:dyDescent="0.25">
      <c r="C8393" s="40" t="s">
        <v>9866</v>
      </c>
    </row>
    <row r="8394" spans="3:3" x14ac:dyDescent="0.25">
      <c r="C8394" s="39" t="s">
        <v>9867</v>
      </c>
    </row>
    <row r="8395" spans="3:3" x14ac:dyDescent="0.25">
      <c r="C8395" s="40" t="s">
        <v>9868</v>
      </c>
    </row>
    <row r="8396" spans="3:3" x14ac:dyDescent="0.25">
      <c r="C8396" s="39" t="s">
        <v>9869</v>
      </c>
    </row>
    <row r="8397" spans="3:3" x14ac:dyDescent="0.25">
      <c r="C8397" s="40" t="s">
        <v>9870</v>
      </c>
    </row>
    <row r="8398" spans="3:3" x14ac:dyDescent="0.25">
      <c r="C8398" s="39" t="s">
        <v>9871</v>
      </c>
    </row>
    <row r="8399" spans="3:3" x14ac:dyDescent="0.25">
      <c r="C8399" s="40" t="s">
        <v>9872</v>
      </c>
    </row>
    <row r="8400" spans="3:3" x14ac:dyDescent="0.25">
      <c r="C8400" s="39" t="s">
        <v>9873</v>
      </c>
    </row>
    <row r="8401" spans="3:3" x14ac:dyDescent="0.25">
      <c r="C8401" s="40" t="s">
        <v>9874</v>
      </c>
    </row>
    <row r="8402" spans="3:3" x14ac:dyDescent="0.25">
      <c r="C8402" s="39" t="s">
        <v>9875</v>
      </c>
    </row>
    <row r="8403" spans="3:3" x14ac:dyDescent="0.25">
      <c r="C8403" s="40" t="s">
        <v>9876</v>
      </c>
    </row>
    <row r="8404" spans="3:3" x14ac:dyDescent="0.25">
      <c r="C8404" s="39" t="s">
        <v>9877</v>
      </c>
    </row>
    <row r="8405" spans="3:3" x14ac:dyDescent="0.25">
      <c r="C8405" s="40" t="s">
        <v>9878</v>
      </c>
    </row>
    <row r="8406" spans="3:3" x14ac:dyDescent="0.25">
      <c r="C8406" s="39" t="s">
        <v>9879</v>
      </c>
    </row>
    <row r="8407" spans="3:3" x14ac:dyDescent="0.25">
      <c r="C8407" s="40" t="s">
        <v>9880</v>
      </c>
    </row>
    <row r="8408" spans="3:3" x14ac:dyDescent="0.25">
      <c r="C8408" s="39" t="s">
        <v>9881</v>
      </c>
    </row>
    <row r="8409" spans="3:3" x14ac:dyDescent="0.25">
      <c r="C8409" s="40" t="s">
        <v>9882</v>
      </c>
    </row>
    <row r="8410" spans="3:3" x14ac:dyDescent="0.25">
      <c r="C8410" s="39" t="s">
        <v>9883</v>
      </c>
    </row>
    <row r="8411" spans="3:3" x14ac:dyDescent="0.25">
      <c r="C8411" s="40" t="s">
        <v>2740</v>
      </c>
    </row>
    <row r="8412" spans="3:3" x14ac:dyDescent="0.25">
      <c r="C8412" s="39" t="s">
        <v>9884</v>
      </c>
    </row>
    <row r="8413" spans="3:3" x14ac:dyDescent="0.25">
      <c r="C8413" s="40" t="s">
        <v>9885</v>
      </c>
    </row>
    <row r="8414" spans="3:3" x14ac:dyDescent="0.25">
      <c r="C8414" s="39" t="s">
        <v>9886</v>
      </c>
    </row>
    <row r="8415" spans="3:3" x14ac:dyDescent="0.25">
      <c r="C8415" s="40" t="s">
        <v>9887</v>
      </c>
    </row>
    <row r="8416" spans="3:3" x14ac:dyDescent="0.25">
      <c r="C8416" s="39" t="s">
        <v>9888</v>
      </c>
    </row>
    <row r="8417" spans="3:3" x14ac:dyDescent="0.25">
      <c r="C8417" s="40" t="s">
        <v>9889</v>
      </c>
    </row>
    <row r="8418" spans="3:3" x14ac:dyDescent="0.25">
      <c r="C8418" s="39" t="s">
        <v>9890</v>
      </c>
    </row>
    <row r="8419" spans="3:3" x14ac:dyDescent="0.25">
      <c r="C8419" s="40" t="s">
        <v>9891</v>
      </c>
    </row>
    <row r="8420" spans="3:3" x14ac:dyDescent="0.25">
      <c r="C8420" s="39" t="s">
        <v>9892</v>
      </c>
    </row>
    <row r="8421" spans="3:3" x14ac:dyDescent="0.25">
      <c r="C8421" s="40" t="s">
        <v>9893</v>
      </c>
    </row>
    <row r="8422" spans="3:3" x14ac:dyDescent="0.25">
      <c r="C8422" s="39" t="s">
        <v>9894</v>
      </c>
    </row>
    <row r="8423" spans="3:3" x14ac:dyDescent="0.25">
      <c r="C8423" s="40" t="s">
        <v>9895</v>
      </c>
    </row>
    <row r="8424" spans="3:3" x14ac:dyDescent="0.25">
      <c r="C8424" s="39" t="s">
        <v>9896</v>
      </c>
    </row>
    <row r="8425" spans="3:3" x14ac:dyDescent="0.25">
      <c r="C8425" s="40" t="s">
        <v>9897</v>
      </c>
    </row>
    <row r="8426" spans="3:3" x14ac:dyDescent="0.25">
      <c r="C8426" s="39" t="s">
        <v>9898</v>
      </c>
    </row>
    <row r="8427" spans="3:3" x14ac:dyDescent="0.25">
      <c r="C8427" s="40" t="s">
        <v>9899</v>
      </c>
    </row>
    <row r="8428" spans="3:3" x14ac:dyDescent="0.25">
      <c r="C8428" s="39" t="s">
        <v>9900</v>
      </c>
    </row>
    <row r="8429" spans="3:3" x14ac:dyDescent="0.25">
      <c r="C8429" s="40" t="s">
        <v>9901</v>
      </c>
    </row>
    <row r="8430" spans="3:3" x14ac:dyDescent="0.25">
      <c r="C8430" s="39" t="s">
        <v>9902</v>
      </c>
    </row>
    <row r="8431" spans="3:3" x14ac:dyDescent="0.25">
      <c r="C8431" s="40" t="s">
        <v>9903</v>
      </c>
    </row>
    <row r="8432" spans="3:3" x14ac:dyDescent="0.25">
      <c r="C8432" s="39" t="s">
        <v>9904</v>
      </c>
    </row>
    <row r="8433" spans="3:3" x14ac:dyDescent="0.25">
      <c r="C8433" s="40" t="s">
        <v>9905</v>
      </c>
    </row>
    <row r="8434" spans="3:3" x14ac:dyDescent="0.25">
      <c r="C8434" s="39" t="s">
        <v>9906</v>
      </c>
    </row>
    <row r="8435" spans="3:3" x14ac:dyDescent="0.25">
      <c r="C8435" s="40" t="s">
        <v>440</v>
      </c>
    </row>
    <row r="8436" spans="3:3" x14ac:dyDescent="0.25">
      <c r="C8436" s="39" t="s">
        <v>9907</v>
      </c>
    </row>
    <row r="8437" spans="3:3" x14ac:dyDescent="0.25">
      <c r="C8437" s="40" t="s">
        <v>9908</v>
      </c>
    </row>
    <row r="8438" spans="3:3" x14ac:dyDescent="0.25">
      <c r="C8438" s="39" t="s">
        <v>9909</v>
      </c>
    </row>
    <row r="8439" spans="3:3" x14ac:dyDescent="0.25">
      <c r="C8439" s="40" t="s">
        <v>9910</v>
      </c>
    </row>
    <row r="8440" spans="3:3" x14ac:dyDescent="0.25">
      <c r="C8440" s="39" t="s">
        <v>9911</v>
      </c>
    </row>
    <row r="8441" spans="3:3" x14ac:dyDescent="0.25">
      <c r="C8441" s="40" t="s">
        <v>9912</v>
      </c>
    </row>
    <row r="8442" spans="3:3" x14ac:dyDescent="0.25">
      <c r="C8442" s="39" t="s">
        <v>9913</v>
      </c>
    </row>
    <row r="8443" spans="3:3" x14ac:dyDescent="0.25">
      <c r="C8443" s="40" t="s">
        <v>9914</v>
      </c>
    </row>
    <row r="8444" spans="3:3" x14ac:dyDescent="0.25">
      <c r="C8444" s="39" t="s">
        <v>9915</v>
      </c>
    </row>
    <row r="8445" spans="3:3" x14ac:dyDescent="0.25">
      <c r="C8445" s="40" t="s">
        <v>9916</v>
      </c>
    </row>
    <row r="8446" spans="3:3" x14ac:dyDescent="0.25">
      <c r="C8446" s="39" t="s">
        <v>9917</v>
      </c>
    </row>
    <row r="8447" spans="3:3" x14ac:dyDescent="0.25">
      <c r="C8447" s="40" t="s">
        <v>9918</v>
      </c>
    </row>
    <row r="8448" spans="3:3" x14ac:dyDescent="0.25">
      <c r="C8448" s="39" t="s">
        <v>9919</v>
      </c>
    </row>
    <row r="8449" spans="3:3" x14ac:dyDescent="0.25">
      <c r="C8449" s="40" t="s">
        <v>9920</v>
      </c>
    </row>
    <row r="8450" spans="3:3" x14ac:dyDescent="0.25">
      <c r="C8450" s="39" t="s">
        <v>9921</v>
      </c>
    </row>
    <row r="8451" spans="3:3" x14ac:dyDescent="0.25">
      <c r="C8451" s="40" t="s">
        <v>9922</v>
      </c>
    </row>
    <row r="8452" spans="3:3" x14ac:dyDescent="0.25">
      <c r="C8452" s="39" t="s">
        <v>9923</v>
      </c>
    </row>
    <row r="8453" spans="3:3" x14ac:dyDescent="0.25">
      <c r="C8453" s="40" t="s">
        <v>9924</v>
      </c>
    </row>
    <row r="8454" spans="3:3" x14ac:dyDescent="0.25">
      <c r="C8454" s="39" t="s">
        <v>9925</v>
      </c>
    </row>
    <row r="8455" spans="3:3" x14ac:dyDescent="0.25">
      <c r="C8455" s="40" t="s">
        <v>9926</v>
      </c>
    </row>
    <row r="8456" spans="3:3" x14ac:dyDescent="0.25">
      <c r="C8456" s="39" t="s">
        <v>9927</v>
      </c>
    </row>
    <row r="8457" spans="3:3" x14ac:dyDescent="0.25">
      <c r="C8457" s="40" t="s">
        <v>9928</v>
      </c>
    </row>
    <row r="8458" spans="3:3" x14ac:dyDescent="0.25">
      <c r="C8458" s="39" t="s">
        <v>9929</v>
      </c>
    </row>
    <row r="8459" spans="3:3" x14ac:dyDescent="0.25">
      <c r="C8459" s="40" t="s">
        <v>9930</v>
      </c>
    </row>
    <row r="8460" spans="3:3" x14ac:dyDescent="0.25">
      <c r="C8460" s="39" t="s">
        <v>9931</v>
      </c>
    </row>
    <row r="8461" spans="3:3" x14ac:dyDescent="0.25">
      <c r="C8461" s="40" t="s">
        <v>9932</v>
      </c>
    </row>
    <row r="8462" spans="3:3" x14ac:dyDescent="0.25">
      <c r="C8462" s="39" t="s">
        <v>9933</v>
      </c>
    </row>
    <row r="8463" spans="3:3" x14ac:dyDescent="0.25">
      <c r="C8463" s="40" t="s">
        <v>9934</v>
      </c>
    </row>
    <row r="8464" spans="3:3" x14ac:dyDescent="0.25">
      <c r="C8464" s="39" t="s">
        <v>9935</v>
      </c>
    </row>
    <row r="8465" spans="3:3" x14ac:dyDescent="0.25">
      <c r="C8465" s="40" t="s">
        <v>9936</v>
      </c>
    </row>
    <row r="8466" spans="3:3" x14ac:dyDescent="0.25">
      <c r="C8466" s="39" t="s">
        <v>9937</v>
      </c>
    </row>
  </sheetData>
  <sheetProtection algorithmName="SHA-512" hashValue="kYWWLFunoyRBAFpV8a67I97rcKaj3IzJoXtNnuILlkzzjV0BzVsO24URcmR8j59TDktRBMdMuIlNaB/Jm9WFsw==" saltValue="Y+p36T+UHZZ02U0rxPu/4Q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ABB44-E0EE-467F-BD6B-D80B117BA064}">
  <sheetPr codeName="Arkusz3"/>
  <dimension ref="A1:V4016"/>
  <sheetViews>
    <sheetView zoomScale="70" zoomScaleNormal="70" workbookViewId="0">
      <pane ySplit="16" topLeftCell="A50" activePane="bottomLeft" state="frozen"/>
      <selection pane="bottomLeft" activeCell="F4" sqref="F4"/>
    </sheetView>
  </sheetViews>
  <sheetFormatPr defaultColWidth="8.85546875" defaultRowHeight="12" x14ac:dyDescent="0.2"/>
  <cols>
    <col min="1" max="1" width="4.7109375" style="49" customWidth="1"/>
    <col min="2" max="2" width="19.7109375" style="49" bestFit="1" customWidth="1"/>
    <col min="3" max="3" width="14" style="49" customWidth="1"/>
    <col min="4" max="4" width="72.28515625" style="49" bestFit="1" customWidth="1"/>
    <col min="5" max="5" width="21.5703125" style="49" customWidth="1"/>
    <col min="6" max="6" width="22.28515625" style="49" customWidth="1"/>
    <col min="7" max="7" width="10" style="49" customWidth="1"/>
    <col min="8" max="8" width="8.85546875" style="49"/>
    <col min="9" max="9" width="21" style="49" bestFit="1" customWidth="1"/>
    <col min="10" max="10" width="9" style="49" bestFit="1" customWidth="1"/>
    <col min="11" max="11" width="68.28515625" style="51" customWidth="1"/>
    <col min="12" max="12" width="11.28515625" style="49" customWidth="1"/>
    <col min="13" max="13" width="17.7109375" style="49" customWidth="1"/>
    <col min="14" max="14" width="15.140625" style="49" customWidth="1"/>
    <col min="15" max="15" width="15.140625" style="49" bestFit="1" customWidth="1"/>
    <col min="16" max="21" width="8.85546875" style="49"/>
    <col min="22" max="22" width="71.28515625" style="49" bestFit="1" customWidth="1"/>
    <col min="23" max="16384" width="8.85546875" style="49"/>
  </cols>
  <sheetData>
    <row r="1" spans="1:21" s="1" customFormat="1" ht="15" x14ac:dyDescent="0.25">
      <c r="A1" s="7" t="s">
        <v>11</v>
      </c>
      <c r="B1"/>
      <c r="C1"/>
      <c r="D1"/>
      <c r="K1" s="25"/>
      <c r="P1"/>
    </row>
    <row r="2" spans="1:21" s="1" customFormat="1" ht="15" x14ac:dyDescent="0.25">
      <c r="A2" s="1" t="s">
        <v>12</v>
      </c>
      <c r="B2"/>
      <c r="C2"/>
      <c r="D2"/>
      <c r="K2" s="25"/>
      <c r="P2"/>
    </row>
    <row r="3" spans="1:21" customFormat="1" ht="15" x14ac:dyDescent="0.25">
      <c r="A3" s="75"/>
      <c r="B3" s="95" t="s">
        <v>13</v>
      </c>
      <c r="C3" s="95"/>
      <c r="D3" s="95"/>
      <c r="E3" s="95"/>
      <c r="F3" s="44" t="s">
        <v>14</v>
      </c>
      <c r="K3" s="24"/>
    </row>
    <row r="4" spans="1:21" customFormat="1" ht="40.15" customHeight="1" x14ac:dyDescent="0.25">
      <c r="A4" s="74">
        <v>1</v>
      </c>
      <c r="B4" s="96" t="s">
        <v>15</v>
      </c>
      <c r="C4" s="96"/>
      <c r="D4" s="96"/>
      <c r="E4" s="96"/>
      <c r="F4" s="52">
        <v>0</v>
      </c>
      <c r="G4" s="79" t="str">
        <f>IFERROR(IF(Import_ZSO!$D$1="powiat","Nie dotyczy powiatów",IF(F4="","Pole wymagane","")),"")</f>
        <v/>
      </c>
      <c r="H4" s="54"/>
      <c r="I4" s="54"/>
      <c r="J4" s="54"/>
      <c r="K4" s="54"/>
    </row>
    <row r="5" spans="1:21" customFormat="1" ht="15" x14ac:dyDescent="0.25">
      <c r="A5" s="74">
        <v>2</v>
      </c>
      <c r="B5" s="97" t="s">
        <v>16</v>
      </c>
      <c r="C5" s="97"/>
      <c r="D5" s="97"/>
      <c r="E5" s="97"/>
      <c r="F5" s="52">
        <v>694</v>
      </c>
      <c r="G5" s="79" t="str">
        <f>IFERROR(IF(Import_ZSO!$D$1="powiat","Nie dotyczy powiatów",IF(F5="","Pole wymagane","")),"")</f>
        <v/>
      </c>
      <c r="K5" s="24"/>
    </row>
    <row r="6" spans="1:21" customFormat="1" ht="14.45" customHeight="1" x14ac:dyDescent="0.25">
      <c r="A6" s="76"/>
      <c r="B6" s="98" t="s">
        <v>17</v>
      </c>
      <c r="C6" s="98"/>
      <c r="D6" s="98"/>
      <c r="E6" s="98"/>
      <c r="F6" s="69" t="s">
        <v>18</v>
      </c>
      <c r="G6" s="79"/>
      <c r="K6" s="51"/>
    </row>
    <row r="7" spans="1:21" customFormat="1" ht="14.45" customHeight="1" x14ac:dyDescent="0.25">
      <c r="A7" s="74">
        <v>1</v>
      </c>
      <c r="B7" s="97" t="s">
        <v>19</v>
      </c>
      <c r="C7" s="97"/>
      <c r="D7" s="97"/>
      <c r="E7" s="97"/>
      <c r="F7" s="3">
        <f>IFERROR((IF(LEN(VLOOKUP('tabela informacyjna dla JST'!$C$9,Tabela1[[NAZWA]:[KOD]],2,FALSE))=4,"",COUNTIF(K17:K4016,"dofinansowane nowe odnawialne źródła energii"))),"")</f>
        <v>0</v>
      </c>
      <c r="G7" s="79" t="str">
        <f>IFERROR(IF(Import_ZSO!$D$1="gmina","","Nie dotyczy powiatów"),"")</f>
        <v/>
      </c>
      <c r="K7" s="24"/>
    </row>
    <row r="8" spans="1:21" customFormat="1" ht="15" x14ac:dyDescent="0.25">
      <c r="A8" s="74">
        <v>2</v>
      </c>
      <c r="B8" s="97" t="s">
        <v>20</v>
      </c>
      <c r="C8" s="97"/>
      <c r="D8" s="97"/>
      <c r="E8" s="97"/>
      <c r="F8" s="3">
        <f>IFERROR((IF(LEN(VLOOKUP('tabela informacyjna dla JST'!$C$9,Tabela1[[NAZWA]:[KOD]],2,FALSE))=4,"",F9+F10)),"")</f>
        <v>3</v>
      </c>
      <c r="G8" s="79" t="str">
        <f>IFERROR(IF(Import_ZSO!$D$1="gmina","","Nie dotyczy powiatów"),"")</f>
        <v/>
      </c>
      <c r="K8" s="24"/>
    </row>
    <row r="9" spans="1:21" customFormat="1" ht="14.45" customHeight="1" x14ac:dyDescent="0.25">
      <c r="A9" s="74">
        <v>3</v>
      </c>
      <c r="B9" s="97" t="s">
        <v>21</v>
      </c>
      <c r="C9" s="97"/>
      <c r="D9" s="97"/>
      <c r="E9" s="97"/>
      <c r="F9" s="3">
        <f>IFERROR((IF(LEN(VLOOKUP('tabela informacyjna dla JST'!$C$9,Tabela1[[NAZWA]:[KOD]],2,FALSE))=4,"",COUNTIF(K17:K4016,"przeprowadzenie termomodernizacji bez wymiany źródeł ciepła"))),"")</f>
        <v>3</v>
      </c>
      <c r="G9" s="79" t="str">
        <f>IFERROR(IF(Import_ZSO!$D$1="gmina","","Nie dotyczy powiatów"),"")</f>
        <v/>
      </c>
      <c r="K9" s="24"/>
    </row>
    <row r="10" spans="1:21" customFormat="1" ht="14.45" customHeight="1" x14ac:dyDescent="0.25">
      <c r="A10" s="74">
        <v>4</v>
      </c>
      <c r="B10" s="97" t="s">
        <v>22</v>
      </c>
      <c r="C10" s="97"/>
      <c r="D10" s="97"/>
      <c r="E10" s="97"/>
      <c r="F10" s="3">
        <f>IFERROR((IF(LEN(VLOOKUP('tabela informacyjna dla JST'!$C$9,Tabela1[[NAZWA]:[KOD]],2,FALSE))=4,"",COUNTIF(K17:K4016,"*połączone z termomodernizacją"))),"")</f>
        <v>0</v>
      </c>
      <c r="G10" s="79" t="str">
        <f>IFERROR(IF(Import_ZSO!$D$1="gmina","","Nie dotyczy powiatów"),"")</f>
        <v/>
      </c>
      <c r="K10" s="24"/>
    </row>
    <row r="11" spans="1:21" customFormat="1" ht="15" x14ac:dyDescent="0.25">
      <c r="B11" s="32"/>
      <c r="C11" s="32"/>
      <c r="D11" s="32"/>
      <c r="E11" s="32"/>
      <c r="K11" s="24"/>
    </row>
    <row r="12" spans="1:21" customFormat="1" ht="15" x14ac:dyDescent="0.25">
      <c r="A12" s="12" t="s">
        <v>23</v>
      </c>
      <c r="K12" s="24"/>
    </row>
    <row r="13" spans="1:21" customFormat="1" ht="24" customHeight="1" x14ac:dyDescent="0.25">
      <c r="A13" s="94" t="s">
        <v>2</v>
      </c>
      <c r="B13" s="94" t="s">
        <v>24</v>
      </c>
      <c r="C13" s="94" t="s">
        <v>25</v>
      </c>
      <c r="D13" s="94" t="s">
        <v>26</v>
      </c>
      <c r="E13" s="94" t="s">
        <v>27</v>
      </c>
      <c r="F13" s="94" t="s">
        <v>28</v>
      </c>
      <c r="G13" s="94" t="s">
        <v>29</v>
      </c>
      <c r="H13" s="94" t="s">
        <v>30</v>
      </c>
      <c r="I13" s="94" t="s">
        <v>31</v>
      </c>
      <c r="J13" s="94" t="s">
        <v>32</v>
      </c>
      <c r="K13" s="92" t="s">
        <v>33</v>
      </c>
      <c r="L13" s="92" t="s">
        <v>34</v>
      </c>
      <c r="M13" s="92" t="s">
        <v>35</v>
      </c>
      <c r="N13" s="92" t="s">
        <v>36</v>
      </c>
      <c r="O13" s="92" t="s">
        <v>37</v>
      </c>
      <c r="P13" s="94" t="s">
        <v>38</v>
      </c>
      <c r="Q13" s="94"/>
      <c r="R13" s="94"/>
      <c r="S13" s="94"/>
      <c r="T13" s="94"/>
      <c r="U13" s="94"/>
    </row>
    <row r="14" spans="1:21" customFormat="1" ht="48" x14ac:dyDescent="0.25">
      <c r="A14" s="94"/>
      <c r="B14" s="94"/>
      <c r="C14" s="94"/>
      <c r="D14" s="94"/>
      <c r="E14" s="94"/>
      <c r="F14" s="94"/>
      <c r="G14" s="94"/>
      <c r="H14" s="94"/>
      <c r="I14" s="94"/>
      <c r="J14" s="94"/>
      <c r="K14" s="93"/>
      <c r="L14" s="93"/>
      <c r="M14" s="93"/>
      <c r="N14" s="93"/>
      <c r="O14" s="93"/>
      <c r="P14" s="11" t="s">
        <v>39</v>
      </c>
      <c r="Q14" s="11" t="s">
        <v>40</v>
      </c>
      <c r="R14" s="11" t="s">
        <v>41</v>
      </c>
      <c r="S14" s="11" t="s">
        <v>42</v>
      </c>
      <c r="T14" s="11" t="s">
        <v>43</v>
      </c>
      <c r="U14" s="11" t="s">
        <v>44</v>
      </c>
    </row>
    <row r="15" spans="1:21" customFormat="1" ht="15" x14ac:dyDescent="0.25">
      <c r="A15" s="9">
        <v>1</v>
      </c>
      <c r="B15" s="9">
        <v>2</v>
      </c>
      <c r="C15" s="9">
        <v>3</v>
      </c>
      <c r="D15" s="9">
        <v>4</v>
      </c>
      <c r="E15" s="9">
        <v>5</v>
      </c>
      <c r="F15" s="9">
        <v>6</v>
      </c>
      <c r="G15" s="9">
        <v>7</v>
      </c>
      <c r="H15" s="9">
        <v>8</v>
      </c>
      <c r="I15" s="9">
        <v>9</v>
      </c>
      <c r="J15" s="9">
        <v>10</v>
      </c>
      <c r="K15" s="9">
        <v>11</v>
      </c>
      <c r="L15" s="9">
        <v>12</v>
      </c>
      <c r="M15" s="9">
        <v>13</v>
      </c>
      <c r="N15" s="9">
        <v>14</v>
      </c>
      <c r="O15" s="9">
        <v>15</v>
      </c>
      <c r="P15" s="9">
        <v>16</v>
      </c>
      <c r="Q15" s="9">
        <v>17</v>
      </c>
      <c r="R15" s="9">
        <v>18</v>
      </c>
      <c r="S15" s="9">
        <v>19</v>
      </c>
      <c r="T15" s="9">
        <v>20</v>
      </c>
      <c r="U15" s="9">
        <v>21</v>
      </c>
    </row>
    <row r="16" spans="1:21" customFormat="1" ht="78.75" x14ac:dyDescent="0.25">
      <c r="A16" s="17"/>
      <c r="B16" s="10" t="s">
        <v>45</v>
      </c>
      <c r="C16" s="10" t="s">
        <v>18</v>
      </c>
      <c r="D16" s="10" t="s">
        <v>18</v>
      </c>
      <c r="E16" s="17" t="s">
        <v>46</v>
      </c>
      <c r="F16" s="17" t="s">
        <v>47</v>
      </c>
      <c r="G16" s="17" t="s">
        <v>48</v>
      </c>
      <c r="H16" s="17" t="s">
        <v>49</v>
      </c>
      <c r="I16" s="17" t="s">
        <v>50</v>
      </c>
      <c r="J16" s="17" t="s">
        <v>50</v>
      </c>
      <c r="K16" s="17" t="s">
        <v>50</v>
      </c>
      <c r="L16" s="17" t="s">
        <v>51</v>
      </c>
      <c r="M16" s="17" t="s">
        <v>52</v>
      </c>
      <c r="N16" s="17" t="s">
        <v>53</v>
      </c>
      <c r="O16" s="18" t="s">
        <v>54</v>
      </c>
      <c r="P16" s="18" t="s">
        <v>55</v>
      </c>
      <c r="Q16" s="18" t="s">
        <v>55</v>
      </c>
      <c r="R16" s="18" t="s">
        <v>55</v>
      </c>
      <c r="S16" s="18" t="s">
        <v>55</v>
      </c>
      <c r="T16" s="18" t="s">
        <v>55</v>
      </c>
      <c r="U16" s="18" t="s">
        <v>55</v>
      </c>
    </row>
    <row r="17" spans="1:22" ht="24" x14ac:dyDescent="0.2">
      <c r="A17" s="8">
        <v>1</v>
      </c>
      <c r="B17" s="47" t="str">
        <f>IFERROR(IF(Import_ZSO!$D$1="gmina",'tabela informacyjna dla JST'!$C$9,""),"")</f>
        <v>Ślemień gm. wiejska</v>
      </c>
      <c r="C17" s="47" t="str">
        <f>IFERROR((VLOOKUP(B17,Tabela1[],5,FALSE)),"")</f>
        <v>PL2405_ZSO</v>
      </c>
      <c r="D17" s="48" t="str">
        <f>IFERROR((VLOOKUP(C17,KATALOGI!$A$34:$B$49,2,FALSE)),"")</f>
        <v>Ograniczenie emisji z instalacji na paliwa stałe o mocy do 1 MW i poprawa efektywności energetycznej</v>
      </c>
      <c r="E17" s="57" t="s">
        <v>1217</v>
      </c>
      <c r="F17" s="57" t="s">
        <v>9650</v>
      </c>
      <c r="G17" s="57">
        <v>16</v>
      </c>
      <c r="H17" s="57"/>
      <c r="I17" s="57" t="s">
        <v>450</v>
      </c>
      <c r="J17" s="57" t="s">
        <v>454</v>
      </c>
      <c r="K17" s="59" t="s">
        <v>167</v>
      </c>
      <c r="L17" s="57">
        <v>173</v>
      </c>
      <c r="M17" s="57">
        <v>1</v>
      </c>
      <c r="N17" s="60"/>
      <c r="O17" s="57">
        <v>23800</v>
      </c>
      <c r="P17" s="57">
        <v>1500</v>
      </c>
      <c r="Q17" s="57">
        <v>12400</v>
      </c>
      <c r="R17" s="57">
        <v>0</v>
      </c>
      <c r="S17" s="57">
        <v>0</v>
      </c>
      <c r="T17" s="57">
        <v>0</v>
      </c>
      <c r="U17" s="57">
        <v>0</v>
      </c>
      <c r="V17" s="56" t="str">
        <f>IF(SUM(P17:U17)&gt;O17,"Suma wysokości uzyskanego dofinansowania jest wyższa niż szacunkowe koszty realizacji inwestycji!","")</f>
        <v/>
      </c>
    </row>
    <row r="18" spans="1:22" ht="24" x14ac:dyDescent="0.2">
      <c r="A18" s="8">
        <v>2</v>
      </c>
      <c r="B18" s="47" t="str">
        <f>IFERROR(IF(Import_ZSO!$D$1="gmina",'tabela informacyjna dla JST'!$C$9,""),"")</f>
        <v>Ślemień gm. wiejska</v>
      </c>
      <c r="C18" s="47" t="str">
        <f>IFERROR((VLOOKUP(B18,Tabela1[],5,FALSE)),"")</f>
        <v>PL2405_ZSO</v>
      </c>
      <c r="D18" s="48" t="str">
        <f>IFERROR((VLOOKUP(C18,KATALOGI!$A$34:$B$49,2,FALSE)),"")</f>
        <v>Ograniczenie emisji z instalacji na paliwa stałe o mocy do 1 MW i poprawa efektywności energetycznej</v>
      </c>
      <c r="E18" s="57" t="s">
        <v>1398</v>
      </c>
      <c r="F18" s="57" t="s">
        <v>9650</v>
      </c>
      <c r="G18" s="57">
        <v>124</v>
      </c>
      <c r="H18" s="57"/>
      <c r="I18" s="57" t="s">
        <v>450</v>
      </c>
      <c r="J18" s="57" t="s">
        <v>454</v>
      </c>
      <c r="K18" s="59" t="s">
        <v>167</v>
      </c>
      <c r="L18" s="57">
        <v>200</v>
      </c>
      <c r="M18" s="57">
        <v>1</v>
      </c>
      <c r="N18" s="60"/>
      <c r="O18" s="57">
        <v>24000</v>
      </c>
      <c r="P18" s="57">
        <v>1500</v>
      </c>
      <c r="Q18" s="57">
        <v>9100</v>
      </c>
      <c r="R18" s="57">
        <v>0</v>
      </c>
      <c r="S18" s="57">
        <v>0</v>
      </c>
      <c r="T18" s="57">
        <v>0</v>
      </c>
      <c r="U18" s="57">
        <v>0</v>
      </c>
      <c r="V18" s="56" t="str">
        <f t="shared" ref="V18:V81" si="0">IF(SUM(P18:U18)&gt;O18,"Suma wysokości uzyskanego dofinansowania jest wyższa niż szacunkowe koszty realizacji inwestycji!","")</f>
        <v/>
      </c>
    </row>
    <row r="19" spans="1:22" ht="24" x14ac:dyDescent="0.2">
      <c r="A19" s="8">
        <v>3</v>
      </c>
      <c r="B19" s="47" t="str">
        <f>IFERROR(IF(Import_ZSO!$D$1="gmina",'tabela informacyjna dla JST'!$C$9,""),"")</f>
        <v>Ślemień gm. wiejska</v>
      </c>
      <c r="C19" s="47" t="str">
        <f>IFERROR((VLOOKUP(B19,Tabela1[],5,FALSE)),"")</f>
        <v>PL2405_ZSO</v>
      </c>
      <c r="D19" s="48" t="str">
        <f>IFERROR((VLOOKUP(C19,KATALOGI!$A$34:$B$49,2,FALSE)),"")</f>
        <v>Ograniczenie emisji z instalacji na paliwa stałe o mocy do 1 MW i poprawa efektywności energetycznej</v>
      </c>
      <c r="E19" s="57" t="s">
        <v>1398</v>
      </c>
      <c r="F19" s="57" t="s">
        <v>9650</v>
      </c>
      <c r="G19" s="57">
        <v>16</v>
      </c>
      <c r="H19" s="57"/>
      <c r="I19" s="57" t="s">
        <v>450</v>
      </c>
      <c r="J19" s="57"/>
      <c r="K19" s="59" t="s">
        <v>167</v>
      </c>
      <c r="L19" s="57">
        <v>200</v>
      </c>
      <c r="M19" s="57">
        <v>1</v>
      </c>
      <c r="N19" s="60"/>
      <c r="O19" s="57">
        <v>31000</v>
      </c>
      <c r="P19" s="57">
        <v>1500</v>
      </c>
      <c r="Q19" s="57">
        <v>19000</v>
      </c>
      <c r="R19" s="57">
        <v>0</v>
      </c>
      <c r="S19" s="57">
        <v>0</v>
      </c>
      <c r="T19" s="57">
        <v>0</v>
      </c>
      <c r="U19" s="57">
        <v>0</v>
      </c>
      <c r="V19" s="56" t="str">
        <f t="shared" si="0"/>
        <v/>
      </c>
    </row>
    <row r="20" spans="1:22" ht="24" x14ac:dyDescent="0.2">
      <c r="A20" s="8">
        <v>4</v>
      </c>
      <c r="B20" s="47" t="str">
        <f>IFERROR(IF(Import_ZSO!$D$1="gmina",'tabela informacyjna dla JST'!$C$9,""),"")</f>
        <v>Ślemień gm. wiejska</v>
      </c>
      <c r="C20" s="47" t="str">
        <f>IFERROR((VLOOKUP(B20,Tabela1[],5,FALSE)),"")</f>
        <v>PL2405_ZSO</v>
      </c>
      <c r="D20" s="48" t="str">
        <f>IFERROR((VLOOKUP(C20,KATALOGI!$A$34:$B$49,2,FALSE)),"")</f>
        <v>Ograniczenie emisji z instalacji na paliwa stałe o mocy do 1 MW i poprawa efektywności energetycznej</v>
      </c>
      <c r="E20" s="57" t="s">
        <v>2373</v>
      </c>
      <c r="F20" s="57" t="s">
        <v>9594</v>
      </c>
      <c r="G20" s="57">
        <v>34</v>
      </c>
      <c r="H20" s="57"/>
      <c r="I20" s="57" t="s">
        <v>450</v>
      </c>
      <c r="J20" s="57" t="s">
        <v>454</v>
      </c>
      <c r="K20" s="59" t="s">
        <v>167</v>
      </c>
      <c r="L20" s="57">
        <v>109</v>
      </c>
      <c r="M20" s="57">
        <v>1</v>
      </c>
      <c r="N20" s="60"/>
      <c r="O20" s="57">
        <v>22100</v>
      </c>
      <c r="P20" s="57">
        <v>1500</v>
      </c>
      <c r="Q20" s="57">
        <v>9100</v>
      </c>
      <c r="R20" s="57">
        <v>0</v>
      </c>
      <c r="S20" s="57">
        <v>0</v>
      </c>
      <c r="T20" s="57">
        <v>0</v>
      </c>
      <c r="U20" s="57">
        <v>0</v>
      </c>
      <c r="V20" s="56" t="str">
        <f t="shared" si="0"/>
        <v/>
      </c>
    </row>
    <row r="21" spans="1:22" ht="24" x14ac:dyDescent="0.2">
      <c r="A21" s="8">
        <v>5</v>
      </c>
      <c r="B21" s="47" t="str">
        <f>IFERROR(IF(Import_ZSO!$D$1="gmina",'tabela informacyjna dla JST'!$C$9,""),"")</f>
        <v>Ślemień gm. wiejska</v>
      </c>
      <c r="C21" s="47" t="str">
        <f>IFERROR((VLOOKUP(B21,Tabela1[],5,FALSE)),"")</f>
        <v>PL2405_ZSO</v>
      </c>
      <c r="D21" s="48" t="str">
        <f>IFERROR((VLOOKUP(C21,KATALOGI!$A$34:$B$49,2,FALSE)),"")</f>
        <v>Ograniczenie emisji z instalacji na paliwa stałe o mocy do 1 MW i poprawa efektywności energetycznej</v>
      </c>
      <c r="E21" s="57" t="s">
        <v>1217</v>
      </c>
      <c r="F21" s="57" t="s">
        <v>9650</v>
      </c>
      <c r="G21" s="57">
        <v>3</v>
      </c>
      <c r="H21" s="57"/>
      <c r="I21" s="57" t="s">
        <v>450</v>
      </c>
      <c r="J21" s="57" t="s">
        <v>454</v>
      </c>
      <c r="K21" s="59" t="s">
        <v>167</v>
      </c>
      <c r="L21" s="57">
        <v>160</v>
      </c>
      <c r="M21" s="57">
        <v>1</v>
      </c>
      <c r="N21" s="60"/>
      <c r="O21" s="57">
        <v>36500</v>
      </c>
      <c r="P21" s="57">
        <v>1500</v>
      </c>
      <c r="Q21" s="57">
        <v>9100</v>
      </c>
      <c r="R21" s="57">
        <v>0</v>
      </c>
      <c r="S21" s="57">
        <v>0</v>
      </c>
      <c r="T21" s="57">
        <v>0</v>
      </c>
      <c r="U21" s="57">
        <v>0</v>
      </c>
      <c r="V21" s="56" t="str">
        <f t="shared" si="0"/>
        <v/>
      </c>
    </row>
    <row r="22" spans="1:22" ht="24" x14ac:dyDescent="0.2">
      <c r="A22" s="8">
        <v>6</v>
      </c>
      <c r="B22" s="47" t="str">
        <f>IFERROR(IF(Import_ZSO!$D$1="gmina",'tabela informacyjna dla JST'!$C$9,""),"")</f>
        <v>Ślemień gm. wiejska</v>
      </c>
      <c r="C22" s="47" t="str">
        <f>IFERROR((VLOOKUP(B22,Tabela1[],5,FALSE)),"")</f>
        <v>PL2405_ZSO</v>
      </c>
      <c r="D22" s="48" t="str">
        <f>IFERROR((VLOOKUP(C22,KATALOGI!$A$34:$B$49,2,FALSE)),"")</f>
        <v>Ograniczenie emisji z instalacji na paliwa stałe o mocy do 1 MW i poprawa efektywności energetycznej</v>
      </c>
      <c r="E22" s="57" t="s">
        <v>1398</v>
      </c>
      <c r="F22" s="57" t="s">
        <v>9650</v>
      </c>
      <c r="G22" s="57">
        <v>14</v>
      </c>
      <c r="H22" s="57"/>
      <c r="I22" s="57" t="s">
        <v>450</v>
      </c>
      <c r="J22" s="57" t="s">
        <v>454</v>
      </c>
      <c r="K22" s="59" t="s">
        <v>163</v>
      </c>
      <c r="L22" s="57">
        <v>200</v>
      </c>
      <c r="M22" s="57">
        <v>1</v>
      </c>
      <c r="N22" s="60"/>
      <c r="O22" s="57">
        <v>76250</v>
      </c>
      <c r="P22" s="57">
        <v>1500</v>
      </c>
      <c r="Q22" s="57">
        <v>70000</v>
      </c>
      <c r="R22" s="57">
        <v>0</v>
      </c>
      <c r="S22" s="57">
        <v>0</v>
      </c>
      <c r="T22" s="57">
        <v>0</v>
      </c>
      <c r="U22" s="57">
        <v>0</v>
      </c>
      <c r="V22" s="56" t="str">
        <f t="shared" si="0"/>
        <v/>
      </c>
    </row>
    <row r="23" spans="1:22" ht="24" x14ac:dyDescent="0.2">
      <c r="A23" s="8">
        <v>7</v>
      </c>
      <c r="B23" s="47" t="str">
        <f>IFERROR(IF(Import_ZSO!$D$1="gmina",'tabela informacyjna dla JST'!$C$9,""),"")</f>
        <v>Ślemień gm. wiejska</v>
      </c>
      <c r="C23" s="47" t="str">
        <f>IFERROR((VLOOKUP(B23,Tabela1[],5,FALSE)),"")</f>
        <v>PL2405_ZSO</v>
      </c>
      <c r="D23" s="48" t="str">
        <f>IFERROR((VLOOKUP(C23,KATALOGI!$A$34:$B$49,2,FALSE)),"")</f>
        <v>Ograniczenie emisji z instalacji na paliwa stałe o mocy do 1 MW i poprawa efektywności energetycznej</v>
      </c>
      <c r="E23" s="57" t="s">
        <v>2373</v>
      </c>
      <c r="F23" s="57" t="s">
        <v>9594</v>
      </c>
      <c r="G23" s="57">
        <v>97</v>
      </c>
      <c r="H23" s="57"/>
      <c r="I23" s="57" t="s">
        <v>450</v>
      </c>
      <c r="J23" s="57" t="s">
        <v>454</v>
      </c>
      <c r="K23" s="59" t="s">
        <v>167</v>
      </c>
      <c r="L23" s="57">
        <v>150</v>
      </c>
      <c r="M23" s="57">
        <v>1</v>
      </c>
      <c r="N23" s="60"/>
      <c r="O23" s="57">
        <v>26000</v>
      </c>
      <c r="P23" s="57">
        <v>1500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6" t="str">
        <f t="shared" si="0"/>
        <v/>
      </c>
    </row>
    <row r="24" spans="1:22" ht="24" x14ac:dyDescent="0.2">
      <c r="A24" s="8">
        <v>8</v>
      </c>
      <c r="B24" s="47" t="str">
        <f>IFERROR(IF(Import_ZSO!$D$1="gmina",'tabela informacyjna dla JST'!$C$9,""),"")</f>
        <v>Ślemień gm. wiejska</v>
      </c>
      <c r="C24" s="47" t="str">
        <f>IFERROR((VLOOKUP(B24,Tabela1[],5,FALSE)),"")</f>
        <v>PL2405_ZSO</v>
      </c>
      <c r="D24" s="48" t="str">
        <f>IFERROR((VLOOKUP(C24,KATALOGI!$A$34:$B$49,2,FALSE)),"")</f>
        <v>Ograniczenie emisji z instalacji na paliwa stałe o mocy do 1 MW i poprawa efektywności energetycznej</v>
      </c>
      <c r="E24" s="57" t="s">
        <v>2373</v>
      </c>
      <c r="F24" s="57" t="s">
        <v>9521</v>
      </c>
      <c r="G24" s="57">
        <v>6</v>
      </c>
      <c r="H24" s="57"/>
      <c r="I24" s="57" t="s">
        <v>450</v>
      </c>
      <c r="J24" s="57" t="s">
        <v>454</v>
      </c>
      <c r="K24" s="59" t="s">
        <v>167</v>
      </c>
      <c r="L24" s="57">
        <v>200</v>
      </c>
      <c r="M24" s="57">
        <v>1</v>
      </c>
      <c r="N24" s="60"/>
      <c r="O24" s="57">
        <v>33000</v>
      </c>
      <c r="P24" s="57">
        <v>1500</v>
      </c>
      <c r="Q24" s="57">
        <v>13100</v>
      </c>
      <c r="R24" s="57">
        <v>0</v>
      </c>
      <c r="S24" s="57">
        <v>0</v>
      </c>
      <c r="T24" s="57">
        <v>0</v>
      </c>
      <c r="U24" s="57">
        <v>0</v>
      </c>
      <c r="V24" s="56" t="str">
        <f t="shared" si="0"/>
        <v/>
      </c>
    </row>
    <row r="25" spans="1:22" ht="24" x14ac:dyDescent="0.2">
      <c r="A25" s="8">
        <v>9</v>
      </c>
      <c r="B25" s="47" t="str">
        <f>IFERROR(IF(Import_ZSO!$D$1="gmina",'tabela informacyjna dla JST'!$C$9,""),"")</f>
        <v>Ślemień gm. wiejska</v>
      </c>
      <c r="C25" s="47" t="str">
        <f>IFERROR((VLOOKUP(B25,Tabela1[],5,FALSE)),"")</f>
        <v>PL2405_ZSO</v>
      </c>
      <c r="D25" s="48" t="str">
        <f>IFERROR((VLOOKUP(C25,KATALOGI!$A$34:$B$49,2,FALSE)),"")</f>
        <v>Ograniczenie emisji z instalacji na paliwa stałe o mocy do 1 MW i poprawa efektywności energetycznej</v>
      </c>
      <c r="E25" s="57" t="s">
        <v>1217</v>
      </c>
      <c r="F25" s="57" t="s">
        <v>5616</v>
      </c>
      <c r="G25" s="57">
        <v>10</v>
      </c>
      <c r="H25" s="57"/>
      <c r="I25" s="57" t="s">
        <v>450</v>
      </c>
      <c r="J25" s="57" t="s">
        <v>454</v>
      </c>
      <c r="K25" s="59" t="s">
        <v>167</v>
      </c>
      <c r="L25" s="57">
        <v>225</v>
      </c>
      <c r="M25" s="57">
        <v>1</v>
      </c>
      <c r="N25" s="60"/>
      <c r="O25" s="57">
        <v>40000</v>
      </c>
      <c r="P25" s="57">
        <v>1500</v>
      </c>
      <c r="Q25" s="57">
        <v>12900</v>
      </c>
      <c r="R25" s="57">
        <v>0</v>
      </c>
      <c r="S25" s="57">
        <v>0</v>
      </c>
      <c r="T25" s="57">
        <v>0</v>
      </c>
      <c r="U25" s="57">
        <v>0</v>
      </c>
      <c r="V25" s="56" t="str">
        <f t="shared" si="0"/>
        <v/>
      </c>
    </row>
    <row r="26" spans="1:22" ht="24" x14ac:dyDescent="0.2">
      <c r="A26" s="8">
        <v>10</v>
      </c>
      <c r="B26" s="47" t="str">
        <f>IFERROR(IF(Import_ZSO!$D$1="gmina",'tabela informacyjna dla JST'!$C$9,""),"")</f>
        <v>Ślemień gm. wiejska</v>
      </c>
      <c r="C26" s="47" t="str">
        <f>IFERROR((VLOOKUP(B26,Tabela1[],5,FALSE)),"")</f>
        <v>PL2405_ZSO</v>
      </c>
      <c r="D26" s="48" t="str">
        <f>IFERROR((VLOOKUP(C26,KATALOGI!$A$34:$B$49,2,FALSE)),"")</f>
        <v>Ograniczenie emisji z instalacji na paliwa stałe o mocy do 1 MW i poprawa efektywności energetycznej</v>
      </c>
      <c r="E26" s="57" t="s">
        <v>1398</v>
      </c>
      <c r="F26" s="57" t="s">
        <v>9650</v>
      </c>
      <c r="G26" s="57" t="s">
        <v>9941</v>
      </c>
      <c r="H26" s="57"/>
      <c r="I26" s="57" t="s">
        <v>450</v>
      </c>
      <c r="J26" s="57" t="s">
        <v>454</v>
      </c>
      <c r="K26" s="59" t="s">
        <v>167</v>
      </c>
      <c r="L26" s="57">
        <v>120</v>
      </c>
      <c r="M26" s="57">
        <v>1</v>
      </c>
      <c r="N26" s="60"/>
      <c r="O26" s="57">
        <v>26400</v>
      </c>
      <c r="P26" s="57">
        <v>1500</v>
      </c>
      <c r="Q26" s="57">
        <v>17100</v>
      </c>
      <c r="R26" s="57">
        <v>0</v>
      </c>
      <c r="S26" s="57">
        <v>0</v>
      </c>
      <c r="T26" s="57">
        <v>0</v>
      </c>
      <c r="U26" s="57">
        <v>0</v>
      </c>
      <c r="V26" s="56" t="str">
        <f t="shared" si="0"/>
        <v/>
      </c>
    </row>
    <row r="27" spans="1:22" ht="24" x14ac:dyDescent="0.2">
      <c r="A27" s="8">
        <v>11</v>
      </c>
      <c r="B27" s="47" t="str">
        <f>IFERROR(IF(Import_ZSO!$D$1="gmina",'tabela informacyjna dla JST'!$C$9,""),"")</f>
        <v>Ślemień gm. wiejska</v>
      </c>
      <c r="C27" s="47" t="str">
        <f>IFERROR((VLOOKUP(B27,Tabela1[],5,FALSE)),"")</f>
        <v>PL2405_ZSO</v>
      </c>
      <c r="D27" s="48" t="str">
        <f>IFERROR((VLOOKUP(C27,KATALOGI!$A$34:$B$49,2,FALSE)),"")</f>
        <v>Ograniczenie emisji z instalacji na paliwa stałe o mocy do 1 MW i poprawa efektywności energetycznej</v>
      </c>
      <c r="E27" s="57" t="s">
        <v>2373</v>
      </c>
      <c r="F27" s="57" t="s">
        <v>1187</v>
      </c>
      <c r="G27" s="57">
        <v>2</v>
      </c>
      <c r="H27" s="57"/>
      <c r="I27" s="57" t="s">
        <v>450</v>
      </c>
      <c r="J27" s="57" t="s">
        <v>454</v>
      </c>
      <c r="K27" s="59" t="s">
        <v>167</v>
      </c>
      <c r="L27" s="57">
        <v>210</v>
      </c>
      <c r="M27" s="57">
        <v>1</v>
      </c>
      <c r="N27" s="60"/>
      <c r="O27" s="57">
        <v>32600</v>
      </c>
      <c r="P27" s="57">
        <v>1500</v>
      </c>
      <c r="Q27" s="57">
        <v>13000</v>
      </c>
      <c r="R27" s="57">
        <v>0</v>
      </c>
      <c r="S27" s="57">
        <v>0</v>
      </c>
      <c r="T27" s="57">
        <v>0</v>
      </c>
      <c r="U27" s="57">
        <v>0</v>
      </c>
      <c r="V27" s="56" t="str">
        <f t="shared" si="0"/>
        <v/>
      </c>
    </row>
    <row r="28" spans="1:22" ht="24" x14ac:dyDescent="0.2">
      <c r="A28" s="8">
        <v>12</v>
      </c>
      <c r="B28" s="47" t="str">
        <f>IFERROR(IF(Import_ZSO!$D$1="gmina",'tabela informacyjna dla JST'!$C$9,""),"")</f>
        <v>Ślemień gm. wiejska</v>
      </c>
      <c r="C28" s="47" t="str">
        <f>IFERROR((VLOOKUP(B28,Tabela1[],5,FALSE)),"")</f>
        <v>PL2405_ZSO</v>
      </c>
      <c r="D28" s="48" t="str">
        <f>IFERROR((VLOOKUP(C28,KATALOGI!$A$34:$B$49,2,FALSE)),"")</f>
        <v>Ograniczenie emisji z instalacji na paliwa stałe o mocy do 1 MW i poprawa efektywności energetycznej</v>
      </c>
      <c r="E28" s="57" t="s">
        <v>1217</v>
      </c>
      <c r="F28" s="57" t="s">
        <v>9934</v>
      </c>
      <c r="G28" s="57">
        <v>16</v>
      </c>
      <c r="H28" s="57"/>
      <c r="I28" s="57" t="s">
        <v>450</v>
      </c>
      <c r="J28" s="57" t="s">
        <v>454</v>
      </c>
      <c r="K28" s="59" t="s">
        <v>167</v>
      </c>
      <c r="L28" s="57">
        <v>160</v>
      </c>
      <c r="M28" s="57">
        <v>1</v>
      </c>
      <c r="N28" s="60"/>
      <c r="O28" s="57">
        <v>32000</v>
      </c>
      <c r="P28" s="57">
        <v>0</v>
      </c>
      <c r="Q28" s="57">
        <v>32000</v>
      </c>
      <c r="R28" s="57">
        <v>0</v>
      </c>
      <c r="S28" s="57">
        <v>0</v>
      </c>
      <c r="T28" s="57">
        <v>0</v>
      </c>
      <c r="U28" s="57">
        <v>0</v>
      </c>
      <c r="V28" s="56" t="str">
        <f t="shared" si="0"/>
        <v/>
      </c>
    </row>
    <row r="29" spans="1:22" ht="24" x14ac:dyDescent="0.2">
      <c r="A29" s="8">
        <v>13</v>
      </c>
      <c r="B29" s="47" t="str">
        <f>IFERROR(IF(Import_ZSO!$D$1="gmina",'tabela informacyjna dla JST'!$C$9,""),"")</f>
        <v>Ślemień gm. wiejska</v>
      </c>
      <c r="C29" s="47" t="str">
        <f>IFERROR((VLOOKUP(B29,Tabela1[],5,FALSE)),"")</f>
        <v>PL2405_ZSO</v>
      </c>
      <c r="D29" s="48" t="str">
        <f>IFERROR((VLOOKUP(C29,KATALOGI!$A$34:$B$49,2,FALSE)),"")</f>
        <v>Ograniczenie emisji z instalacji na paliwa stałe o mocy do 1 MW i poprawa efektywności energetycznej</v>
      </c>
      <c r="E29" s="57" t="s">
        <v>2373</v>
      </c>
      <c r="F29" s="57" t="s">
        <v>4887</v>
      </c>
      <c r="G29" s="57">
        <v>13</v>
      </c>
      <c r="H29" s="57"/>
      <c r="I29" s="57" t="s">
        <v>450</v>
      </c>
      <c r="J29" s="57" t="s">
        <v>454</v>
      </c>
      <c r="K29" s="59" t="s">
        <v>163</v>
      </c>
      <c r="L29" s="57">
        <v>295</v>
      </c>
      <c r="M29" s="57">
        <v>1</v>
      </c>
      <c r="N29" s="60"/>
      <c r="O29" s="57">
        <v>35000</v>
      </c>
      <c r="P29" s="57">
        <v>0</v>
      </c>
      <c r="Q29" s="57">
        <v>35000</v>
      </c>
      <c r="R29" s="57">
        <v>0</v>
      </c>
      <c r="S29" s="57">
        <v>0</v>
      </c>
      <c r="T29" s="57">
        <v>0</v>
      </c>
      <c r="U29" s="57">
        <v>0</v>
      </c>
      <c r="V29" s="56" t="str">
        <f t="shared" si="0"/>
        <v/>
      </c>
    </row>
    <row r="30" spans="1:22" ht="24" x14ac:dyDescent="0.2">
      <c r="A30" s="8">
        <v>14</v>
      </c>
      <c r="B30" s="47" t="str">
        <f>IFERROR(IF(Import_ZSO!$D$1="gmina",'tabela informacyjna dla JST'!$C$9,""),"")</f>
        <v>Ślemień gm. wiejska</v>
      </c>
      <c r="C30" s="47" t="str">
        <f>IFERROR((VLOOKUP(B30,Tabela1[],5,FALSE)),"")</f>
        <v>PL2405_ZSO</v>
      </c>
      <c r="D30" s="48" t="str">
        <f>IFERROR((VLOOKUP(C30,KATALOGI!$A$34:$B$49,2,FALSE)),"")</f>
        <v>Ograniczenie emisji z instalacji na paliwa stałe o mocy do 1 MW i poprawa efektywności energetycznej</v>
      </c>
      <c r="E30" s="57" t="s">
        <v>1217</v>
      </c>
      <c r="F30" s="57" t="s">
        <v>9650</v>
      </c>
      <c r="G30" s="57">
        <v>34</v>
      </c>
      <c r="H30" s="57"/>
      <c r="I30" s="57" t="s">
        <v>450</v>
      </c>
      <c r="J30" s="57" t="s">
        <v>454</v>
      </c>
      <c r="K30" s="59" t="s">
        <v>167</v>
      </c>
      <c r="L30" s="57">
        <v>280</v>
      </c>
      <c r="M30" s="57">
        <v>1</v>
      </c>
      <c r="N30" s="60"/>
      <c r="O30" s="57">
        <v>31000</v>
      </c>
      <c r="P30" s="57">
        <v>0</v>
      </c>
      <c r="Q30" s="57">
        <v>31000</v>
      </c>
      <c r="R30" s="57">
        <v>0</v>
      </c>
      <c r="S30" s="57">
        <v>0</v>
      </c>
      <c r="T30" s="57">
        <v>0</v>
      </c>
      <c r="U30" s="57">
        <v>0</v>
      </c>
      <c r="V30" s="56" t="str">
        <f t="shared" si="0"/>
        <v/>
      </c>
    </row>
    <row r="31" spans="1:22" ht="24" x14ac:dyDescent="0.2">
      <c r="A31" s="8">
        <v>15</v>
      </c>
      <c r="B31" s="47" t="str">
        <f>IFERROR(IF(Import_ZSO!$D$1="gmina",'tabela informacyjna dla JST'!$C$9,""),"")</f>
        <v>Ślemień gm. wiejska</v>
      </c>
      <c r="C31" s="47" t="str">
        <f>IFERROR((VLOOKUP(B31,Tabela1[],5,FALSE)),"")</f>
        <v>PL2405_ZSO</v>
      </c>
      <c r="D31" s="48" t="str">
        <f>IFERROR((VLOOKUP(C31,KATALOGI!$A$34:$B$49,2,FALSE)),"")</f>
        <v>Ograniczenie emisji z instalacji na paliwa stałe o mocy do 1 MW i poprawa efektywności energetycznej</v>
      </c>
      <c r="E31" s="57" t="s">
        <v>2373</v>
      </c>
      <c r="F31" s="57" t="s">
        <v>4073</v>
      </c>
      <c r="G31" s="57">
        <v>10</v>
      </c>
      <c r="H31" s="57"/>
      <c r="I31" s="57" t="s">
        <v>450</v>
      </c>
      <c r="J31" s="57" t="s">
        <v>454</v>
      </c>
      <c r="K31" s="59" t="s">
        <v>167</v>
      </c>
      <c r="L31" s="57">
        <v>290</v>
      </c>
      <c r="M31" s="57">
        <v>1</v>
      </c>
      <c r="N31" s="60"/>
      <c r="O31" s="57">
        <v>32000</v>
      </c>
      <c r="P31" s="57">
        <v>0</v>
      </c>
      <c r="Q31" s="57">
        <v>32000</v>
      </c>
      <c r="R31" s="57">
        <v>0</v>
      </c>
      <c r="S31" s="57">
        <v>0</v>
      </c>
      <c r="T31" s="57">
        <v>0</v>
      </c>
      <c r="U31" s="57">
        <v>0</v>
      </c>
      <c r="V31" s="56" t="str">
        <f t="shared" si="0"/>
        <v/>
      </c>
    </row>
    <row r="32" spans="1:22" ht="24" x14ac:dyDescent="0.2">
      <c r="A32" s="8">
        <v>16</v>
      </c>
      <c r="B32" s="47" t="str">
        <f>IFERROR(IF(Import_ZSO!$D$1="gmina",'tabela informacyjna dla JST'!$C$9,""),"")</f>
        <v>Ślemień gm. wiejska</v>
      </c>
      <c r="C32" s="47" t="str">
        <f>IFERROR((VLOOKUP(B32,Tabela1[],5,FALSE)),"")</f>
        <v>PL2405_ZSO</v>
      </c>
      <c r="D32" s="48" t="str">
        <f>IFERROR((VLOOKUP(C32,KATALOGI!$A$34:$B$49,2,FALSE)),"")</f>
        <v>Ograniczenie emisji z instalacji na paliwa stałe o mocy do 1 MW i poprawa efektywności energetycznej</v>
      </c>
      <c r="E32" s="57" t="s">
        <v>2373</v>
      </c>
      <c r="F32" s="57" t="s">
        <v>4150</v>
      </c>
      <c r="G32" s="57">
        <v>4</v>
      </c>
      <c r="H32" s="57"/>
      <c r="I32" s="57" t="s">
        <v>450</v>
      </c>
      <c r="J32" s="57" t="s">
        <v>454</v>
      </c>
      <c r="K32" s="59" t="s">
        <v>163</v>
      </c>
      <c r="L32" s="57">
        <v>146</v>
      </c>
      <c r="M32" s="57">
        <v>1</v>
      </c>
      <c r="N32" s="60"/>
      <c r="O32" s="57">
        <v>70000</v>
      </c>
      <c r="P32" s="57">
        <v>0</v>
      </c>
      <c r="Q32" s="57">
        <v>70000</v>
      </c>
      <c r="R32" s="57">
        <v>0</v>
      </c>
      <c r="S32" s="57">
        <v>0</v>
      </c>
      <c r="T32" s="57">
        <v>0</v>
      </c>
      <c r="U32" s="57">
        <v>0</v>
      </c>
      <c r="V32" s="56" t="str">
        <f t="shared" si="0"/>
        <v/>
      </c>
    </row>
    <row r="33" spans="1:22" ht="24" x14ac:dyDescent="0.2">
      <c r="A33" s="8">
        <v>17</v>
      </c>
      <c r="B33" s="47" t="str">
        <f>IFERROR(IF(Import_ZSO!$D$1="gmina",'tabela informacyjna dla JST'!$C$9,""),"")</f>
        <v>Ślemień gm. wiejska</v>
      </c>
      <c r="C33" s="47" t="str">
        <f>IFERROR((VLOOKUP(B33,Tabela1[],5,FALSE)),"")</f>
        <v>PL2405_ZSO</v>
      </c>
      <c r="D33" s="48" t="str">
        <f>IFERROR((VLOOKUP(C33,KATALOGI!$A$34:$B$49,2,FALSE)),"")</f>
        <v>Ograniczenie emisji z instalacji na paliwa stałe o mocy do 1 MW i poprawa efektywności energetycznej</v>
      </c>
      <c r="E33" s="57" t="s">
        <v>1217</v>
      </c>
      <c r="F33" s="57" t="s">
        <v>6071</v>
      </c>
      <c r="G33" s="57">
        <v>3</v>
      </c>
      <c r="H33" s="57"/>
      <c r="I33" s="57" t="s">
        <v>450</v>
      </c>
      <c r="J33" s="57" t="s">
        <v>454</v>
      </c>
      <c r="K33" s="59" t="s">
        <v>163</v>
      </c>
      <c r="L33" s="57">
        <v>150</v>
      </c>
      <c r="M33" s="57">
        <v>1</v>
      </c>
      <c r="N33" s="60"/>
      <c r="O33" s="57">
        <v>35000</v>
      </c>
      <c r="P33" s="57">
        <v>0</v>
      </c>
      <c r="Q33" s="57">
        <v>35000</v>
      </c>
      <c r="R33" s="57">
        <v>0</v>
      </c>
      <c r="S33" s="57">
        <v>0</v>
      </c>
      <c r="T33" s="57">
        <v>0</v>
      </c>
      <c r="U33" s="57">
        <v>0</v>
      </c>
      <c r="V33" s="56" t="str">
        <f t="shared" si="0"/>
        <v/>
      </c>
    </row>
    <row r="34" spans="1:22" ht="24" x14ac:dyDescent="0.2">
      <c r="A34" s="8">
        <v>18</v>
      </c>
      <c r="B34" s="47" t="str">
        <f>IFERROR(IF(Import_ZSO!$D$1="gmina",'tabela informacyjna dla JST'!$C$9,""),"")</f>
        <v>Ślemień gm. wiejska</v>
      </c>
      <c r="C34" s="47" t="str">
        <f>IFERROR((VLOOKUP(B34,Tabela1[],5,FALSE)),"")</f>
        <v>PL2405_ZSO</v>
      </c>
      <c r="D34" s="48" t="str">
        <f>IFERROR((VLOOKUP(C34,KATALOGI!$A$34:$B$49,2,FALSE)),"")</f>
        <v>Ograniczenie emisji z instalacji na paliwa stałe o mocy do 1 MW i poprawa efektywności energetycznej</v>
      </c>
      <c r="E34" s="57" t="s">
        <v>1217</v>
      </c>
      <c r="F34" s="57" t="s">
        <v>7201</v>
      </c>
      <c r="G34" s="57">
        <v>2</v>
      </c>
      <c r="H34" s="57"/>
      <c r="I34" s="57" t="s">
        <v>450</v>
      </c>
      <c r="J34" s="57" t="s">
        <v>454</v>
      </c>
      <c r="K34" s="59" t="s">
        <v>167</v>
      </c>
      <c r="L34" s="57">
        <v>180</v>
      </c>
      <c r="M34" s="57">
        <v>1</v>
      </c>
      <c r="N34" s="60"/>
      <c r="O34" s="57">
        <v>30000</v>
      </c>
      <c r="P34" s="57">
        <v>0</v>
      </c>
      <c r="Q34" s="57">
        <v>30000</v>
      </c>
      <c r="R34" s="57">
        <v>0</v>
      </c>
      <c r="S34" s="57">
        <v>0</v>
      </c>
      <c r="T34" s="57">
        <v>0</v>
      </c>
      <c r="U34" s="57">
        <v>0</v>
      </c>
      <c r="V34" s="56" t="str">
        <f t="shared" si="0"/>
        <v/>
      </c>
    </row>
    <row r="35" spans="1:22" ht="24" x14ac:dyDescent="0.2">
      <c r="A35" s="8">
        <v>19</v>
      </c>
      <c r="B35" s="47" t="str">
        <f>IFERROR(IF(Import_ZSO!$D$1="gmina",'tabela informacyjna dla JST'!$C$9,""),"")</f>
        <v>Ślemień gm. wiejska</v>
      </c>
      <c r="C35" s="47" t="str">
        <f>IFERROR((VLOOKUP(B35,Tabela1[],5,FALSE)),"")</f>
        <v>PL2405_ZSO</v>
      </c>
      <c r="D35" s="48" t="str">
        <f>IFERROR((VLOOKUP(C35,KATALOGI!$A$34:$B$49,2,FALSE)),"")</f>
        <v>Ograniczenie emisji z instalacji na paliwa stałe o mocy do 1 MW i poprawa efektywności energetycznej</v>
      </c>
      <c r="E35" s="57" t="s">
        <v>1217</v>
      </c>
      <c r="F35" s="57" t="s">
        <v>7196</v>
      </c>
      <c r="G35" s="57">
        <v>2</v>
      </c>
      <c r="H35" s="57"/>
      <c r="I35" s="57" t="s">
        <v>450</v>
      </c>
      <c r="J35" s="57" t="s">
        <v>454</v>
      </c>
      <c r="K35" s="59" t="s">
        <v>167</v>
      </c>
      <c r="L35" s="57">
        <v>180</v>
      </c>
      <c r="M35" s="57">
        <v>1</v>
      </c>
      <c r="N35" s="60"/>
      <c r="O35" s="57">
        <v>32000</v>
      </c>
      <c r="P35" s="57">
        <v>0</v>
      </c>
      <c r="Q35" s="57">
        <v>32000</v>
      </c>
      <c r="R35" s="57"/>
      <c r="S35" s="57"/>
      <c r="T35" s="57"/>
      <c r="U35" s="57"/>
      <c r="V35" s="56" t="str">
        <f t="shared" si="0"/>
        <v/>
      </c>
    </row>
    <row r="36" spans="1:22" ht="24" x14ac:dyDescent="0.2">
      <c r="A36" s="8">
        <v>20</v>
      </c>
      <c r="B36" s="47" t="str">
        <f>IFERROR(IF(Import_ZSO!$D$1="gmina",'tabela informacyjna dla JST'!$C$9,""),"")</f>
        <v>Ślemień gm. wiejska</v>
      </c>
      <c r="C36" s="47" t="str">
        <f>IFERROR((VLOOKUP(B36,Tabela1[],5,FALSE)),"")</f>
        <v>PL2405_ZSO</v>
      </c>
      <c r="D36" s="48" t="str">
        <f>IFERROR((VLOOKUP(C36,KATALOGI!$A$34:$B$49,2,FALSE)),"")</f>
        <v>Ograniczenie emisji z instalacji na paliwa stałe o mocy do 1 MW i poprawa efektywności energetycznej</v>
      </c>
      <c r="E36" s="57" t="s">
        <v>1398</v>
      </c>
      <c r="F36" s="57" t="s">
        <v>9942</v>
      </c>
      <c r="G36" s="57">
        <v>1</v>
      </c>
      <c r="H36" s="57"/>
      <c r="I36" s="57" t="s">
        <v>450</v>
      </c>
      <c r="J36" s="57" t="s">
        <v>454</v>
      </c>
      <c r="K36" s="59" t="s">
        <v>167</v>
      </c>
      <c r="L36" s="57">
        <v>260</v>
      </c>
      <c r="M36" s="57">
        <v>1</v>
      </c>
      <c r="N36" s="60"/>
      <c r="O36" s="57">
        <v>30000</v>
      </c>
      <c r="P36" s="57">
        <v>0</v>
      </c>
      <c r="Q36" s="57">
        <v>30000</v>
      </c>
      <c r="R36" s="57">
        <v>0</v>
      </c>
      <c r="S36" s="57">
        <v>0</v>
      </c>
      <c r="T36" s="57">
        <v>0</v>
      </c>
      <c r="U36" s="57">
        <v>0</v>
      </c>
      <c r="V36" s="56" t="str">
        <f t="shared" si="0"/>
        <v/>
      </c>
    </row>
    <row r="37" spans="1:22" ht="24" x14ac:dyDescent="0.2">
      <c r="A37" s="8">
        <v>21</v>
      </c>
      <c r="B37" s="47" t="str">
        <f>IFERROR(IF(Import_ZSO!$D$1="gmina",'tabela informacyjna dla JST'!$C$9,""),"")</f>
        <v>Ślemień gm. wiejska</v>
      </c>
      <c r="C37" s="47" t="str">
        <f>IFERROR((VLOOKUP(B37,Tabela1[],5,FALSE)),"")</f>
        <v>PL2405_ZSO</v>
      </c>
      <c r="D37" s="48" t="str">
        <f>IFERROR((VLOOKUP(C37,KATALOGI!$A$34:$B$49,2,FALSE)),"")</f>
        <v>Ograniczenie emisji z instalacji na paliwa stałe o mocy do 1 MW i poprawa efektywności energetycznej</v>
      </c>
      <c r="E37" s="57" t="s">
        <v>2373</v>
      </c>
      <c r="F37" s="57" t="s">
        <v>9943</v>
      </c>
      <c r="G37" s="57">
        <v>6</v>
      </c>
      <c r="H37" s="57"/>
      <c r="I37" s="57" t="s">
        <v>450</v>
      </c>
      <c r="J37" s="57" t="s">
        <v>454</v>
      </c>
      <c r="K37" s="59" t="s">
        <v>163</v>
      </c>
      <c r="L37" s="57">
        <v>220</v>
      </c>
      <c r="M37" s="57">
        <v>1</v>
      </c>
      <c r="N37" s="60"/>
      <c r="O37" s="57">
        <v>35000</v>
      </c>
      <c r="P37" s="57">
        <v>0</v>
      </c>
      <c r="Q37" s="57">
        <v>35000</v>
      </c>
      <c r="R37" s="57">
        <v>0</v>
      </c>
      <c r="S37" s="57">
        <v>0</v>
      </c>
      <c r="T37" s="57">
        <v>0</v>
      </c>
      <c r="U37" s="57">
        <v>0</v>
      </c>
      <c r="V37" s="56" t="str">
        <f t="shared" si="0"/>
        <v/>
      </c>
    </row>
    <row r="38" spans="1:22" ht="24" x14ac:dyDescent="0.2">
      <c r="A38" s="8">
        <v>22</v>
      </c>
      <c r="B38" s="47" t="str">
        <f>IFERROR(IF(Import_ZSO!$D$1="gmina",'tabela informacyjna dla JST'!$C$9,""),"")</f>
        <v>Ślemień gm. wiejska</v>
      </c>
      <c r="C38" s="47" t="str">
        <f>IFERROR((VLOOKUP(B38,Tabela1[],5,FALSE)),"")</f>
        <v>PL2405_ZSO</v>
      </c>
      <c r="D38" s="48" t="str">
        <f>IFERROR((VLOOKUP(C38,KATALOGI!$A$34:$B$49,2,FALSE)),"")</f>
        <v>Ograniczenie emisji z instalacji na paliwa stałe o mocy do 1 MW i poprawa efektywności energetycznej</v>
      </c>
      <c r="E38" s="57" t="s">
        <v>2373</v>
      </c>
      <c r="F38" s="57" t="s">
        <v>9650</v>
      </c>
      <c r="G38" s="57">
        <v>48</v>
      </c>
      <c r="H38" s="57"/>
      <c r="I38" s="57" t="s">
        <v>450</v>
      </c>
      <c r="J38" s="57" t="s">
        <v>454</v>
      </c>
      <c r="K38" s="59" t="s">
        <v>167</v>
      </c>
      <c r="L38" s="57">
        <v>120</v>
      </c>
      <c r="M38" s="57">
        <v>1</v>
      </c>
      <c r="N38" s="60"/>
      <c r="O38" s="57">
        <v>32000</v>
      </c>
      <c r="P38" s="57">
        <v>0</v>
      </c>
      <c r="Q38" s="57">
        <v>32000</v>
      </c>
      <c r="R38" s="57">
        <v>0</v>
      </c>
      <c r="S38" s="57">
        <v>0</v>
      </c>
      <c r="T38" s="57">
        <v>0</v>
      </c>
      <c r="U38" s="57">
        <v>0</v>
      </c>
      <c r="V38" s="56" t="str">
        <f t="shared" si="0"/>
        <v/>
      </c>
    </row>
    <row r="39" spans="1:22" ht="24" x14ac:dyDescent="0.2">
      <c r="A39" s="8">
        <v>23</v>
      </c>
      <c r="B39" s="47" t="str">
        <f>IFERROR(IF(Import_ZSO!$D$1="gmina",'tabela informacyjna dla JST'!$C$9,""),"")</f>
        <v>Ślemień gm. wiejska</v>
      </c>
      <c r="C39" s="47" t="str">
        <f>IFERROR((VLOOKUP(B39,Tabela1[],5,FALSE)),"")</f>
        <v>PL2405_ZSO</v>
      </c>
      <c r="D39" s="48" t="str">
        <f>IFERROR((VLOOKUP(C39,KATALOGI!$A$34:$B$49,2,FALSE)),"")</f>
        <v>Ograniczenie emisji z instalacji na paliwa stałe o mocy do 1 MW i poprawa efektywności energetycznej</v>
      </c>
      <c r="E39" s="57" t="s">
        <v>1398</v>
      </c>
      <c r="F39" s="57" t="s">
        <v>9650</v>
      </c>
      <c r="G39" s="57">
        <v>135</v>
      </c>
      <c r="H39" s="57"/>
      <c r="I39" s="57" t="s">
        <v>450</v>
      </c>
      <c r="J39" s="57" t="s">
        <v>454</v>
      </c>
      <c r="K39" s="59" t="s">
        <v>163</v>
      </c>
      <c r="L39" s="57">
        <v>200</v>
      </c>
      <c r="M39" s="57">
        <v>1</v>
      </c>
      <c r="N39" s="60"/>
      <c r="O39" s="57">
        <v>136000</v>
      </c>
      <c r="P39" s="57">
        <v>0</v>
      </c>
      <c r="Q39" s="57">
        <v>136000</v>
      </c>
      <c r="R39" s="57">
        <v>0</v>
      </c>
      <c r="S39" s="57">
        <v>0</v>
      </c>
      <c r="T39" s="57">
        <v>0</v>
      </c>
      <c r="U39" s="57">
        <v>0</v>
      </c>
      <c r="V39" s="56" t="str">
        <f t="shared" si="0"/>
        <v/>
      </c>
    </row>
    <row r="40" spans="1:22" ht="24" x14ac:dyDescent="0.2">
      <c r="A40" s="8">
        <v>24</v>
      </c>
      <c r="B40" s="47" t="str">
        <f>IFERROR(IF(Import_ZSO!$D$1="gmina",'tabela informacyjna dla JST'!$C$9,""),"")</f>
        <v>Ślemień gm. wiejska</v>
      </c>
      <c r="C40" s="47" t="str">
        <f>IFERROR((VLOOKUP(B40,Tabela1[],5,FALSE)),"")</f>
        <v>PL2405_ZSO</v>
      </c>
      <c r="D40" s="48" t="str">
        <f>IFERROR((VLOOKUP(C40,KATALOGI!$A$34:$B$49,2,FALSE)),"")</f>
        <v>Ograniczenie emisji z instalacji na paliwa stałe o mocy do 1 MW i poprawa efektywności energetycznej</v>
      </c>
      <c r="E40" s="57" t="s">
        <v>2373</v>
      </c>
      <c r="F40" s="57" t="s">
        <v>9944</v>
      </c>
      <c r="G40" s="57">
        <v>3</v>
      </c>
      <c r="H40" s="57"/>
      <c r="I40" s="57" t="s">
        <v>450</v>
      </c>
      <c r="J40" s="57" t="s">
        <v>454</v>
      </c>
      <c r="K40" s="59" t="s">
        <v>167</v>
      </c>
      <c r="L40" s="57">
        <v>160</v>
      </c>
      <c r="M40" s="57">
        <v>1</v>
      </c>
      <c r="N40" s="60"/>
      <c r="O40" s="57">
        <v>25000</v>
      </c>
      <c r="P40" s="57">
        <v>0</v>
      </c>
      <c r="Q40" s="57">
        <v>25000</v>
      </c>
      <c r="R40" s="57">
        <v>0</v>
      </c>
      <c r="S40" s="57">
        <v>0</v>
      </c>
      <c r="T40" s="57">
        <v>0</v>
      </c>
      <c r="U40" s="57">
        <v>0</v>
      </c>
      <c r="V40" s="56" t="str">
        <f t="shared" si="0"/>
        <v/>
      </c>
    </row>
    <row r="41" spans="1:22" ht="24" x14ac:dyDescent="0.2">
      <c r="A41" s="8">
        <v>25</v>
      </c>
      <c r="B41" s="47" t="str">
        <f>IFERROR(IF(Import_ZSO!$D$1="gmina",'tabela informacyjna dla JST'!$C$9,""),"")</f>
        <v>Ślemień gm. wiejska</v>
      </c>
      <c r="C41" s="47" t="str">
        <f>IFERROR((VLOOKUP(B41,Tabela1[],5,FALSE)),"")</f>
        <v>PL2405_ZSO</v>
      </c>
      <c r="D41" s="48" t="str">
        <f>IFERROR((VLOOKUP(C41,KATALOGI!$A$34:$B$49,2,FALSE)),"")</f>
        <v>Ograniczenie emisji z instalacji na paliwa stałe o mocy do 1 MW i poprawa efektywności energetycznej</v>
      </c>
      <c r="E41" s="57" t="s">
        <v>1217</v>
      </c>
      <c r="F41" s="57" t="s">
        <v>9945</v>
      </c>
      <c r="G41" s="57">
        <v>2</v>
      </c>
      <c r="H41" s="57"/>
      <c r="I41" s="57" t="s">
        <v>450</v>
      </c>
      <c r="J41" s="57" t="s">
        <v>454</v>
      </c>
      <c r="K41" s="59" t="s">
        <v>167</v>
      </c>
      <c r="L41" s="57">
        <v>120</v>
      </c>
      <c r="M41" s="57">
        <v>1</v>
      </c>
      <c r="N41" s="60"/>
      <c r="O41" s="57">
        <v>51200</v>
      </c>
      <c r="P41" s="57">
        <v>0</v>
      </c>
      <c r="Q41" s="57">
        <v>51200</v>
      </c>
      <c r="R41" s="57">
        <v>0</v>
      </c>
      <c r="S41" s="57">
        <v>0</v>
      </c>
      <c r="T41" s="57">
        <v>0</v>
      </c>
      <c r="U41" s="57">
        <v>0</v>
      </c>
      <c r="V41" s="56" t="str">
        <f t="shared" si="0"/>
        <v/>
      </c>
    </row>
    <row r="42" spans="1:22" ht="24" x14ac:dyDescent="0.2">
      <c r="A42" s="8">
        <v>26</v>
      </c>
      <c r="B42" s="47" t="str">
        <f>IFERROR(IF(Import_ZSO!$D$1="gmina",'tabela informacyjna dla JST'!$C$9,""),"")</f>
        <v>Ślemień gm. wiejska</v>
      </c>
      <c r="C42" s="47" t="str">
        <f>IFERROR((VLOOKUP(B42,Tabela1[],5,FALSE)),"")</f>
        <v>PL2405_ZSO</v>
      </c>
      <c r="D42" s="48" t="str">
        <f>IFERROR((VLOOKUP(C42,KATALOGI!$A$34:$B$49,2,FALSE)),"")</f>
        <v>Ograniczenie emisji z instalacji na paliwa stałe o mocy do 1 MW i poprawa efektywności energetycznej</v>
      </c>
      <c r="E42" s="57" t="s">
        <v>1217</v>
      </c>
      <c r="F42" s="57" t="s">
        <v>9946</v>
      </c>
      <c r="G42" s="57">
        <v>1</v>
      </c>
      <c r="H42" s="57"/>
      <c r="I42" s="57" t="s">
        <v>450</v>
      </c>
      <c r="J42" s="57" t="s">
        <v>454</v>
      </c>
      <c r="K42" s="59" t="s">
        <v>163</v>
      </c>
      <c r="L42" s="57">
        <v>200</v>
      </c>
      <c r="M42" s="57">
        <v>1</v>
      </c>
      <c r="N42" s="60"/>
      <c r="O42" s="57">
        <v>136200</v>
      </c>
      <c r="P42" s="57">
        <v>0</v>
      </c>
      <c r="Q42" s="57">
        <v>136200</v>
      </c>
      <c r="R42" s="57">
        <v>0</v>
      </c>
      <c r="S42" s="57">
        <v>0</v>
      </c>
      <c r="T42" s="57">
        <v>0</v>
      </c>
      <c r="U42" s="57">
        <v>0</v>
      </c>
      <c r="V42" s="56" t="str">
        <f t="shared" si="0"/>
        <v/>
      </c>
    </row>
    <row r="43" spans="1:22" ht="24" x14ac:dyDescent="0.2">
      <c r="A43" s="8">
        <v>27</v>
      </c>
      <c r="B43" s="47" t="str">
        <f>IFERROR(IF(Import_ZSO!$D$1="gmina",'tabela informacyjna dla JST'!$C$9,""),"")</f>
        <v>Ślemień gm. wiejska</v>
      </c>
      <c r="C43" s="47" t="str">
        <f>IFERROR((VLOOKUP(B43,Tabela1[],5,FALSE)),"")</f>
        <v>PL2405_ZSO</v>
      </c>
      <c r="D43" s="48" t="str">
        <f>IFERROR((VLOOKUP(C43,KATALOGI!$A$34:$B$49,2,FALSE)),"")</f>
        <v>Ograniczenie emisji z instalacji na paliwa stałe o mocy do 1 MW i poprawa efektywności energetycznej</v>
      </c>
      <c r="E43" s="57" t="s">
        <v>1217</v>
      </c>
      <c r="F43" s="57" t="s">
        <v>9947</v>
      </c>
      <c r="G43" s="57">
        <v>57</v>
      </c>
      <c r="H43" s="57"/>
      <c r="I43" s="57" t="s">
        <v>450</v>
      </c>
      <c r="J43" s="57" t="s">
        <v>454</v>
      </c>
      <c r="K43" s="59" t="s">
        <v>167</v>
      </c>
      <c r="L43" s="57">
        <v>120</v>
      </c>
      <c r="M43" s="57">
        <v>1</v>
      </c>
      <c r="N43" s="60"/>
      <c r="O43" s="57">
        <v>59000</v>
      </c>
      <c r="P43" s="57">
        <v>0</v>
      </c>
      <c r="Q43" s="57">
        <v>59000</v>
      </c>
      <c r="R43" s="57">
        <v>0</v>
      </c>
      <c r="S43" s="57">
        <v>0</v>
      </c>
      <c r="T43" s="57">
        <v>0</v>
      </c>
      <c r="U43" s="57">
        <v>0</v>
      </c>
      <c r="V43" s="56" t="str">
        <f t="shared" si="0"/>
        <v/>
      </c>
    </row>
    <row r="44" spans="1:22" ht="24" x14ac:dyDescent="0.2">
      <c r="A44" s="8">
        <v>28</v>
      </c>
      <c r="B44" s="47" t="str">
        <f>IFERROR(IF(Import_ZSO!$D$1="gmina",'tabela informacyjna dla JST'!$C$9,""),"")</f>
        <v>Ślemień gm. wiejska</v>
      </c>
      <c r="C44" s="47" t="str">
        <f>IFERROR((VLOOKUP(B44,Tabela1[],5,FALSE)),"")</f>
        <v>PL2405_ZSO</v>
      </c>
      <c r="D44" s="48" t="str">
        <f>IFERROR((VLOOKUP(C44,KATALOGI!$A$34:$B$49,2,FALSE)),"")</f>
        <v>Ograniczenie emisji z instalacji na paliwa stałe o mocy do 1 MW i poprawa efektywności energetycznej</v>
      </c>
      <c r="E44" s="57" t="s">
        <v>2373</v>
      </c>
      <c r="F44" s="57" t="s">
        <v>9948</v>
      </c>
      <c r="G44" s="57">
        <v>2</v>
      </c>
      <c r="H44" s="57"/>
      <c r="I44" s="57" t="s">
        <v>450</v>
      </c>
      <c r="J44" s="57" t="s">
        <v>454</v>
      </c>
      <c r="K44" s="59" t="s">
        <v>167</v>
      </c>
      <c r="L44" s="57">
        <v>200</v>
      </c>
      <c r="M44" s="57">
        <v>1</v>
      </c>
      <c r="N44" s="60"/>
      <c r="O44" s="57">
        <v>51200</v>
      </c>
      <c r="P44" s="57">
        <v>0</v>
      </c>
      <c r="Q44" s="57">
        <v>51200</v>
      </c>
      <c r="R44" s="57">
        <v>0</v>
      </c>
      <c r="S44" s="57">
        <v>0</v>
      </c>
      <c r="T44" s="57">
        <v>0</v>
      </c>
      <c r="U44" s="57">
        <v>0</v>
      </c>
      <c r="V44" s="56" t="str">
        <f t="shared" si="0"/>
        <v/>
      </c>
    </row>
    <row r="45" spans="1:22" ht="24" x14ac:dyDescent="0.2">
      <c r="A45" s="8">
        <v>29</v>
      </c>
      <c r="B45" s="47" t="str">
        <f>IFERROR(IF(Import_ZSO!$D$1="gmina",'tabela informacyjna dla JST'!$C$9,""),"")</f>
        <v>Ślemień gm. wiejska</v>
      </c>
      <c r="C45" s="47" t="str">
        <f>IFERROR((VLOOKUP(B45,Tabela1[],5,FALSE)),"")</f>
        <v>PL2405_ZSO</v>
      </c>
      <c r="D45" s="48" t="str">
        <f>IFERROR((VLOOKUP(C45,KATALOGI!$A$34:$B$49,2,FALSE)),"")</f>
        <v>Ograniczenie emisji z instalacji na paliwa stałe o mocy do 1 MW i poprawa efektywności energetycznej</v>
      </c>
      <c r="E45" s="57" t="s">
        <v>2373</v>
      </c>
      <c r="F45" s="57" t="s">
        <v>9947</v>
      </c>
      <c r="G45" s="57">
        <v>13</v>
      </c>
      <c r="H45" s="57"/>
      <c r="I45" s="57" t="s">
        <v>450</v>
      </c>
      <c r="J45" s="57" t="s">
        <v>454</v>
      </c>
      <c r="K45" s="59" t="s">
        <v>167</v>
      </c>
      <c r="L45" s="57">
        <v>150</v>
      </c>
      <c r="M45" s="57">
        <v>1</v>
      </c>
      <c r="N45" s="60"/>
      <c r="O45" s="57">
        <v>116200</v>
      </c>
      <c r="P45" s="57">
        <v>0</v>
      </c>
      <c r="Q45" s="57">
        <v>116200</v>
      </c>
      <c r="R45" s="57">
        <v>0</v>
      </c>
      <c r="S45" s="57">
        <v>0</v>
      </c>
      <c r="T45" s="57">
        <v>0</v>
      </c>
      <c r="U45" s="57">
        <v>0</v>
      </c>
      <c r="V45" s="56" t="str">
        <f t="shared" si="0"/>
        <v/>
      </c>
    </row>
    <row r="46" spans="1:22" ht="24" x14ac:dyDescent="0.2">
      <c r="A46" s="8">
        <v>30</v>
      </c>
      <c r="B46" s="47" t="str">
        <f>IFERROR(IF(Import_ZSO!$D$1="gmina",'tabela informacyjna dla JST'!$C$9,""),"")</f>
        <v>Ślemień gm. wiejska</v>
      </c>
      <c r="C46" s="47" t="str">
        <f>IFERROR((VLOOKUP(B46,Tabela1[],5,FALSE)),"")</f>
        <v>PL2405_ZSO</v>
      </c>
      <c r="D46" s="48" t="str">
        <f>IFERROR((VLOOKUP(C46,KATALOGI!$A$34:$B$49,2,FALSE)),"")</f>
        <v>Ograniczenie emisji z instalacji na paliwa stałe o mocy do 1 MW i poprawa efektywności energetycznej</v>
      </c>
      <c r="E46" s="57" t="s">
        <v>2373</v>
      </c>
      <c r="F46" s="57" t="s">
        <v>9949</v>
      </c>
      <c r="G46" s="57">
        <v>13</v>
      </c>
      <c r="H46" s="57"/>
      <c r="I46" s="57" t="s">
        <v>450</v>
      </c>
      <c r="J46" s="57" t="s">
        <v>454</v>
      </c>
      <c r="K46" s="59" t="s">
        <v>163</v>
      </c>
      <c r="L46" s="57">
        <v>50</v>
      </c>
      <c r="M46" s="57">
        <v>1</v>
      </c>
      <c r="N46" s="60"/>
      <c r="O46" s="57">
        <v>136200</v>
      </c>
      <c r="P46" s="57">
        <v>0</v>
      </c>
      <c r="Q46" s="57">
        <v>136200</v>
      </c>
      <c r="R46" s="57">
        <v>0</v>
      </c>
      <c r="S46" s="57">
        <v>0</v>
      </c>
      <c r="T46" s="57">
        <v>0</v>
      </c>
      <c r="U46" s="57">
        <v>0</v>
      </c>
      <c r="V46" s="56" t="str">
        <f t="shared" si="0"/>
        <v/>
      </c>
    </row>
    <row r="47" spans="1:22" ht="24" x14ac:dyDescent="0.2">
      <c r="A47" s="8">
        <v>31</v>
      </c>
      <c r="B47" s="47" t="str">
        <f>IFERROR(IF(Import_ZSO!$D$1="gmina",'tabela informacyjna dla JST'!$C$9,""),"")</f>
        <v>Ślemień gm. wiejska</v>
      </c>
      <c r="C47" s="47" t="str">
        <f>IFERROR((VLOOKUP(B47,Tabela1[],5,FALSE)),"")</f>
        <v>PL2405_ZSO</v>
      </c>
      <c r="D47" s="48" t="str">
        <f>IFERROR((VLOOKUP(C47,KATALOGI!$A$34:$B$49,2,FALSE)),"")</f>
        <v>Ograniczenie emisji z instalacji na paliwa stałe o mocy do 1 MW i poprawa efektywności energetycznej</v>
      </c>
      <c r="E47" s="57" t="s">
        <v>1398</v>
      </c>
      <c r="F47" s="57" t="s">
        <v>9950</v>
      </c>
      <c r="G47" s="57">
        <v>2</v>
      </c>
      <c r="H47" s="57"/>
      <c r="I47" s="57" t="s">
        <v>450</v>
      </c>
      <c r="J47" s="57" t="s">
        <v>454</v>
      </c>
      <c r="K47" s="59" t="s">
        <v>167</v>
      </c>
      <c r="L47" s="57">
        <v>134</v>
      </c>
      <c r="M47" s="57">
        <v>1</v>
      </c>
      <c r="N47" s="60"/>
      <c r="O47" s="57">
        <v>51200</v>
      </c>
      <c r="P47" s="57">
        <v>0</v>
      </c>
      <c r="Q47" s="57">
        <v>51200</v>
      </c>
      <c r="R47" s="57">
        <v>0</v>
      </c>
      <c r="S47" s="57">
        <v>0</v>
      </c>
      <c r="T47" s="57">
        <v>0</v>
      </c>
      <c r="U47" s="57">
        <v>0</v>
      </c>
      <c r="V47" s="56" t="str">
        <f t="shared" si="0"/>
        <v/>
      </c>
    </row>
    <row r="48" spans="1:22" ht="24" x14ac:dyDescent="0.2">
      <c r="A48" s="8">
        <v>32</v>
      </c>
      <c r="B48" s="47" t="str">
        <f>IFERROR(IF(Import_ZSO!$D$1="gmina",'tabela informacyjna dla JST'!$C$9,""),"")</f>
        <v>Ślemień gm. wiejska</v>
      </c>
      <c r="C48" s="47" t="str">
        <f>IFERROR((VLOOKUP(B48,Tabela1[],5,FALSE)),"")</f>
        <v>PL2405_ZSO</v>
      </c>
      <c r="D48" s="48" t="str">
        <f>IFERROR((VLOOKUP(C48,KATALOGI!$A$34:$B$49,2,FALSE)),"")</f>
        <v>Ograniczenie emisji z instalacji na paliwa stałe o mocy do 1 MW i poprawa efektywności energetycznej</v>
      </c>
      <c r="E48" s="57" t="s">
        <v>2373</v>
      </c>
      <c r="F48" s="57" t="s">
        <v>9944</v>
      </c>
      <c r="G48" s="57">
        <v>37</v>
      </c>
      <c r="H48" s="57"/>
      <c r="I48" s="57" t="s">
        <v>450</v>
      </c>
      <c r="J48" s="57" t="s">
        <v>454</v>
      </c>
      <c r="K48" s="59" t="s">
        <v>167</v>
      </c>
      <c r="L48" s="57">
        <v>204</v>
      </c>
      <c r="M48" s="57">
        <v>1</v>
      </c>
      <c r="N48" s="60"/>
      <c r="O48" s="57">
        <v>51200</v>
      </c>
      <c r="P48" s="57">
        <v>0</v>
      </c>
      <c r="Q48" s="57">
        <v>51200</v>
      </c>
      <c r="R48" s="57">
        <v>0</v>
      </c>
      <c r="S48" s="57">
        <v>0</v>
      </c>
      <c r="T48" s="57">
        <v>0</v>
      </c>
      <c r="U48" s="57">
        <v>0</v>
      </c>
      <c r="V48" s="56" t="str">
        <f t="shared" si="0"/>
        <v/>
      </c>
    </row>
    <row r="49" spans="1:22" ht="24" x14ac:dyDescent="0.2">
      <c r="A49" s="8">
        <v>33</v>
      </c>
      <c r="B49" s="47" t="str">
        <f>IFERROR(IF(Import_ZSO!$D$1="gmina",'tabela informacyjna dla JST'!$C$9,""),"")</f>
        <v>Ślemień gm. wiejska</v>
      </c>
      <c r="C49" s="47" t="str">
        <f>IFERROR((VLOOKUP(B49,Tabela1[],5,FALSE)),"")</f>
        <v>PL2405_ZSO</v>
      </c>
      <c r="D49" s="48" t="str">
        <f>IFERROR((VLOOKUP(C49,KATALOGI!$A$34:$B$49,2,FALSE)),"")</f>
        <v>Ograniczenie emisji z instalacji na paliwa stałe o mocy do 1 MW i poprawa efektywności energetycznej</v>
      </c>
      <c r="E49" s="57" t="s">
        <v>2373</v>
      </c>
      <c r="F49" s="57" t="s">
        <v>9947</v>
      </c>
      <c r="G49" s="57">
        <v>49</v>
      </c>
      <c r="H49" s="57"/>
      <c r="I49" s="57" t="s">
        <v>450</v>
      </c>
      <c r="J49" s="57" t="s">
        <v>454</v>
      </c>
      <c r="K49" s="59" t="s">
        <v>167</v>
      </c>
      <c r="L49" s="57">
        <v>150</v>
      </c>
      <c r="M49" s="57">
        <v>1</v>
      </c>
      <c r="N49" s="60"/>
      <c r="O49" s="57">
        <v>25000</v>
      </c>
      <c r="P49" s="57">
        <v>0</v>
      </c>
      <c r="Q49" s="57">
        <v>25000</v>
      </c>
      <c r="R49" s="57">
        <v>0</v>
      </c>
      <c r="S49" s="57">
        <v>0</v>
      </c>
      <c r="T49" s="57">
        <v>0</v>
      </c>
      <c r="U49" s="57">
        <v>0</v>
      </c>
      <c r="V49" s="56" t="str">
        <f t="shared" si="0"/>
        <v/>
      </c>
    </row>
    <row r="50" spans="1:22" ht="24" x14ac:dyDescent="0.2">
      <c r="A50" s="8">
        <v>34</v>
      </c>
      <c r="B50" s="47" t="str">
        <f>IFERROR(IF(Import_ZSO!$D$1="gmina",'tabela informacyjna dla JST'!$C$9,""),"")</f>
        <v>Ślemień gm. wiejska</v>
      </c>
      <c r="C50" s="47" t="str">
        <f>IFERROR((VLOOKUP(B50,Tabela1[],5,FALSE)),"")</f>
        <v>PL2405_ZSO</v>
      </c>
      <c r="D50" s="48" t="str">
        <f>IFERROR((VLOOKUP(C50,KATALOGI!$A$34:$B$49,2,FALSE)),"")</f>
        <v>Ograniczenie emisji z instalacji na paliwa stałe o mocy do 1 MW i poprawa efektywności energetycznej</v>
      </c>
      <c r="E50" s="57" t="s">
        <v>1217</v>
      </c>
      <c r="F50" s="57" t="s">
        <v>9951</v>
      </c>
      <c r="G50" s="57">
        <v>47</v>
      </c>
      <c r="H50" s="57"/>
      <c r="I50" s="57" t="s">
        <v>450</v>
      </c>
      <c r="J50" s="57" t="s">
        <v>454</v>
      </c>
      <c r="K50" s="59" t="s">
        <v>167</v>
      </c>
      <c r="L50" s="57">
        <v>182</v>
      </c>
      <c r="M50" s="57">
        <v>1</v>
      </c>
      <c r="N50" s="60"/>
      <c r="O50" s="57">
        <v>73200</v>
      </c>
      <c r="P50" s="57">
        <v>0</v>
      </c>
      <c r="Q50" s="57">
        <v>73200</v>
      </c>
      <c r="R50" s="57">
        <v>0</v>
      </c>
      <c r="S50" s="57">
        <v>0</v>
      </c>
      <c r="T50" s="57">
        <v>0</v>
      </c>
      <c r="U50" s="57">
        <v>0</v>
      </c>
      <c r="V50" s="56" t="str">
        <f t="shared" si="0"/>
        <v/>
      </c>
    </row>
    <row r="51" spans="1:22" ht="24" x14ac:dyDescent="0.2">
      <c r="A51" s="8">
        <v>35</v>
      </c>
      <c r="B51" s="47" t="str">
        <f>IFERROR(IF(Import_ZSO!$D$1="gmina",'tabela informacyjna dla JST'!$C$9,""),"")</f>
        <v>Ślemień gm. wiejska</v>
      </c>
      <c r="C51" s="47" t="str">
        <f>IFERROR((VLOOKUP(B51,Tabela1[],5,FALSE)),"")</f>
        <v>PL2405_ZSO</v>
      </c>
      <c r="D51" s="48" t="str">
        <f>IFERROR((VLOOKUP(C51,KATALOGI!$A$34:$B$49,2,FALSE)),"")</f>
        <v>Ograniczenie emisji z instalacji na paliwa stałe o mocy do 1 MW i poprawa efektywności energetycznej</v>
      </c>
      <c r="E51" s="57" t="s">
        <v>1398</v>
      </c>
      <c r="F51" s="57" t="s">
        <v>9947</v>
      </c>
      <c r="G51" s="57">
        <v>122</v>
      </c>
      <c r="H51" s="57"/>
      <c r="I51" s="57" t="s">
        <v>450</v>
      </c>
      <c r="J51" s="57" t="s">
        <v>454</v>
      </c>
      <c r="K51" s="59" t="s">
        <v>167</v>
      </c>
      <c r="L51" s="57">
        <v>262.5</v>
      </c>
      <c r="M51" s="57">
        <v>1</v>
      </c>
      <c r="N51" s="60"/>
      <c r="O51" s="57">
        <v>79692.899999999994</v>
      </c>
      <c r="P51" s="57">
        <v>0</v>
      </c>
      <c r="Q51" s="57">
        <v>79692.899999999994</v>
      </c>
      <c r="R51" s="57">
        <v>0</v>
      </c>
      <c r="S51" s="57">
        <v>0</v>
      </c>
      <c r="T51" s="57">
        <v>0</v>
      </c>
      <c r="U51" s="57">
        <v>0</v>
      </c>
      <c r="V51" s="56" t="str">
        <f t="shared" si="0"/>
        <v/>
      </c>
    </row>
    <row r="52" spans="1:22" ht="24" x14ac:dyDescent="0.2">
      <c r="A52" s="8">
        <v>36</v>
      </c>
      <c r="B52" s="47" t="str">
        <f>IFERROR(IF(Import_ZSO!$D$1="gmina",'tabela informacyjna dla JST'!$C$9,""),"")</f>
        <v>Ślemień gm. wiejska</v>
      </c>
      <c r="C52" s="47" t="str">
        <f>IFERROR((VLOOKUP(B52,Tabela1[],5,FALSE)),"")</f>
        <v>PL2405_ZSO</v>
      </c>
      <c r="D52" s="48" t="str">
        <f>IFERROR((VLOOKUP(C52,KATALOGI!$A$34:$B$49,2,FALSE)),"")</f>
        <v>Ograniczenie emisji z instalacji na paliwa stałe o mocy do 1 MW i poprawa efektywności energetycznej</v>
      </c>
      <c r="E52" s="57" t="s">
        <v>1398</v>
      </c>
      <c r="F52" s="57" t="s">
        <v>9952</v>
      </c>
      <c r="G52" s="57">
        <v>6</v>
      </c>
      <c r="H52" s="57"/>
      <c r="I52" s="57" t="s">
        <v>450</v>
      </c>
      <c r="J52" s="57" t="s">
        <v>454</v>
      </c>
      <c r="K52" s="59" t="s">
        <v>167</v>
      </c>
      <c r="L52" s="57">
        <v>202</v>
      </c>
      <c r="M52" s="57">
        <v>1</v>
      </c>
      <c r="N52" s="60"/>
      <c r="O52" s="57">
        <v>32000</v>
      </c>
      <c r="P52" s="57">
        <v>0</v>
      </c>
      <c r="Q52" s="57">
        <v>32000</v>
      </c>
      <c r="R52" s="57">
        <v>0</v>
      </c>
      <c r="S52" s="57">
        <v>0</v>
      </c>
      <c r="T52" s="57">
        <v>0</v>
      </c>
      <c r="U52" s="57">
        <v>0</v>
      </c>
      <c r="V52" s="56" t="str">
        <f t="shared" si="0"/>
        <v/>
      </c>
    </row>
    <row r="53" spans="1:22" ht="24" x14ac:dyDescent="0.2">
      <c r="A53" s="8">
        <v>37</v>
      </c>
      <c r="B53" s="47" t="str">
        <f>IFERROR(IF(Import_ZSO!$D$1="gmina",'tabela informacyjna dla JST'!$C$9,""),"")</f>
        <v>Ślemień gm. wiejska</v>
      </c>
      <c r="C53" s="47" t="str">
        <f>IFERROR((VLOOKUP(B53,Tabela1[],5,FALSE)),"")</f>
        <v>PL2405_ZSO</v>
      </c>
      <c r="D53" s="48" t="str">
        <f>IFERROR((VLOOKUP(C53,KATALOGI!$A$34:$B$49,2,FALSE)),"")</f>
        <v>Ograniczenie emisji z instalacji na paliwa stałe o mocy do 1 MW i poprawa efektywności energetycznej</v>
      </c>
      <c r="E53" s="57" t="s">
        <v>1398</v>
      </c>
      <c r="F53" s="57" t="s">
        <v>9953</v>
      </c>
      <c r="G53" s="57">
        <v>1</v>
      </c>
      <c r="H53" s="57"/>
      <c r="I53" s="57" t="s">
        <v>450</v>
      </c>
      <c r="J53" s="57" t="s">
        <v>454</v>
      </c>
      <c r="K53" s="59" t="s">
        <v>167</v>
      </c>
      <c r="L53" s="57">
        <v>180</v>
      </c>
      <c r="M53" s="57">
        <v>1</v>
      </c>
      <c r="N53" s="60"/>
      <c r="O53" s="57">
        <v>32000</v>
      </c>
      <c r="P53" s="57">
        <v>0</v>
      </c>
      <c r="Q53" s="57">
        <v>32000</v>
      </c>
      <c r="R53" s="57">
        <v>0</v>
      </c>
      <c r="S53" s="57">
        <v>0</v>
      </c>
      <c r="T53" s="57">
        <v>0</v>
      </c>
      <c r="U53" s="57">
        <v>0</v>
      </c>
      <c r="V53" s="56" t="str">
        <f t="shared" si="0"/>
        <v/>
      </c>
    </row>
    <row r="54" spans="1:22" ht="24" x14ac:dyDescent="0.2">
      <c r="A54" s="8">
        <v>38</v>
      </c>
      <c r="B54" s="47" t="str">
        <f>IFERROR(IF(Import_ZSO!$D$1="gmina",'tabela informacyjna dla JST'!$C$9,""),"")</f>
        <v>Ślemień gm. wiejska</v>
      </c>
      <c r="C54" s="47" t="str">
        <f>IFERROR((VLOOKUP(B54,Tabela1[],5,FALSE)),"")</f>
        <v>PL2405_ZSO</v>
      </c>
      <c r="D54" s="48" t="str">
        <f>IFERROR((VLOOKUP(C54,KATALOGI!$A$34:$B$49,2,FALSE)),"")</f>
        <v>Ograniczenie emisji z instalacji na paliwa stałe o mocy do 1 MW i poprawa efektywności energetycznej</v>
      </c>
      <c r="E54" s="57" t="s">
        <v>1217</v>
      </c>
      <c r="F54" s="57" t="s">
        <v>9947</v>
      </c>
      <c r="G54" s="57">
        <v>67</v>
      </c>
      <c r="H54" s="57"/>
      <c r="I54" s="57" t="s">
        <v>450</v>
      </c>
      <c r="J54" s="57" t="s">
        <v>454</v>
      </c>
      <c r="K54" s="59" t="s">
        <v>163</v>
      </c>
      <c r="L54" s="57">
        <v>180</v>
      </c>
      <c r="M54" s="57">
        <v>1</v>
      </c>
      <c r="N54" s="60"/>
      <c r="O54" s="57">
        <v>80200</v>
      </c>
      <c r="P54" s="57">
        <v>0</v>
      </c>
      <c r="Q54" s="57">
        <v>80200</v>
      </c>
      <c r="R54" s="57">
        <v>0</v>
      </c>
      <c r="S54" s="57">
        <v>0</v>
      </c>
      <c r="T54" s="57">
        <v>0</v>
      </c>
      <c r="U54" s="57">
        <v>0</v>
      </c>
      <c r="V54" s="56" t="str">
        <f t="shared" si="0"/>
        <v/>
      </c>
    </row>
    <row r="55" spans="1:22" ht="24" x14ac:dyDescent="0.2">
      <c r="A55" s="8">
        <v>39</v>
      </c>
      <c r="B55" s="47" t="str">
        <f>IFERROR(IF(Import_ZSO!$D$1="gmina",'tabela informacyjna dla JST'!$C$9,""),"")</f>
        <v>Ślemień gm. wiejska</v>
      </c>
      <c r="C55" s="47" t="str">
        <f>IFERROR((VLOOKUP(B55,Tabela1[],5,FALSE)),"")</f>
        <v>PL2405_ZSO</v>
      </c>
      <c r="D55" s="48" t="str">
        <f>IFERROR((VLOOKUP(C55,KATALOGI!$A$34:$B$49,2,FALSE)),"")</f>
        <v>Ograniczenie emisji z instalacji na paliwa stałe o mocy do 1 MW i poprawa efektywności energetycznej</v>
      </c>
      <c r="E55" s="57" t="s">
        <v>2373</v>
      </c>
      <c r="F55" s="57" t="s">
        <v>9948</v>
      </c>
      <c r="G55" s="57" t="s">
        <v>9954</v>
      </c>
      <c r="H55" s="57"/>
      <c r="I55" s="57" t="s">
        <v>450</v>
      </c>
      <c r="J55" s="57" t="s">
        <v>454</v>
      </c>
      <c r="K55" s="59" t="s">
        <v>167</v>
      </c>
      <c r="L55" s="57">
        <v>140</v>
      </c>
      <c r="M55" s="57">
        <v>1</v>
      </c>
      <c r="N55" s="60"/>
      <c r="O55" s="57">
        <v>101200</v>
      </c>
      <c r="P55" s="57">
        <v>0</v>
      </c>
      <c r="Q55" s="57">
        <v>101200</v>
      </c>
      <c r="R55" s="57">
        <v>0</v>
      </c>
      <c r="S55" s="57">
        <v>0</v>
      </c>
      <c r="T55" s="57">
        <v>0</v>
      </c>
      <c r="U55" s="57">
        <v>0</v>
      </c>
      <c r="V55" s="56" t="str">
        <f t="shared" si="0"/>
        <v/>
      </c>
    </row>
    <row r="56" spans="1:22" ht="24" x14ac:dyDescent="0.2">
      <c r="A56" s="8">
        <v>40</v>
      </c>
      <c r="B56" s="47" t="str">
        <f>IFERROR(IF(Import_ZSO!$D$1="gmina",'tabela informacyjna dla JST'!$C$9,""),"")</f>
        <v>Ślemień gm. wiejska</v>
      </c>
      <c r="C56" s="47" t="str">
        <f>IFERROR((VLOOKUP(B56,Tabela1[],5,FALSE)),"")</f>
        <v>PL2405_ZSO</v>
      </c>
      <c r="D56" s="48" t="str">
        <f>IFERROR((VLOOKUP(C56,KATALOGI!$A$34:$B$49,2,FALSE)),"")</f>
        <v>Ograniczenie emisji z instalacji na paliwa stałe o mocy do 1 MW i poprawa efektywności energetycznej</v>
      </c>
      <c r="E56" s="57" t="s">
        <v>1217</v>
      </c>
      <c r="F56" s="57" t="s">
        <v>9947</v>
      </c>
      <c r="G56" s="57">
        <v>13</v>
      </c>
      <c r="H56" s="57"/>
      <c r="I56" s="57" t="s">
        <v>450</v>
      </c>
      <c r="J56" s="57" t="s">
        <v>454</v>
      </c>
      <c r="K56" s="59" t="s">
        <v>167</v>
      </c>
      <c r="L56" s="57">
        <v>279</v>
      </c>
      <c r="M56" s="57">
        <v>1</v>
      </c>
      <c r="N56" s="60"/>
      <c r="O56" s="57">
        <v>99536.92</v>
      </c>
      <c r="P56" s="57">
        <v>0</v>
      </c>
      <c r="Q56" s="57">
        <v>99536.92</v>
      </c>
      <c r="R56" s="57">
        <v>0</v>
      </c>
      <c r="S56" s="57">
        <v>0</v>
      </c>
      <c r="T56" s="57">
        <v>0</v>
      </c>
      <c r="U56" s="57">
        <v>0</v>
      </c>
      <c r="V56" s="56" t="str">
        <f t="shared" si="0"/>
        <v/>
      </c>
    </row>
    <row r="57" spans="1:22" ht="24" x14ac:dyDescent="0.2">
      <c r="A57" s="8">
        <v>41</v>
      </c>
      <c r="B57" s="47" t="str">
        <f>IFERROR(IF(Import_ZSO!$D$1="gmina",'tabela informacyjna dla JST'!$C$9,""),"")</f>
        <v>Ślemień gm. wiejska</v>
      </c>
      <c r="C57" s="47" t="str">
        <f>IFERROR((VLOOKUP(B57,Tabela1[],5,FALSE)),"")</f>
        <v>PL2405_ZSO</v>
      </c>
      <c r="D57" s="48" t="str">
        <f>IFERROR((VLOOKUP(C57,KATALOGI!$A$34:$B$49,2,FALSE)),"")</f>
        <v>Ograniczenie emisji z instalacji na paliwa stałe o mocy do 1 MW i poprawa efektywności energetycznej</v>
      </c>
      <c r="E57" s="57" t="s">
        <v>2373</v>
      </c>
      <c r="F57" s="57" t="s">
        <v>9955</v>
      </c>
      <c r="G57" s="57">
        <v>12</v>
      </c>
      <c r="H57" s="57"/>
      <c r="I57" s="57" t="s">
        <v>450</v>
      </c>
      <c r="J57" s="57" t="s">
        <v>454</v>
      </c>
      <c r="K57" s="59" t="s">
        <v>167</v>
      </c>
      <c r="L57" s="57">
        <v>190.96</v>
      </c>
      <c r="M57" s="57">
        <v>1</v>
      </c>
      <c r="N57" s="60"/>
      <c r="O57" s="57">
        <v>31000</v>
      </c>
      <c r="P57" s="57">
        <v>0</v>
      </c>
      <c r="Q57" s="57">
        <v>31000</v>
      </c>
      <c r="R57" s="57">
        <v>0</v>
      </c>
      <c r="S57" s="57">
        <v>0</v>
      </c>
      <c r="T57" s="57">
        <v>0</v>
      </c>
      <c r="U57" s="57">
        <v>0</v>
      </c>
      <c r="V57" s="56" t="str">
        <f t="shared" si="0"/>
        <v/>
      </c>
    </row>
    <row r="58" spans="1:22" ht="24" x14ac:dyDescent="0.2">
      <c r="A58" s="8">
        <v>42</v>
      </c>
      <c r="B58" s="47" t="str">
        <f>IFERROR(IF(Import_ZSO!$D$1="gmina",'tabela informacyjna dla JST'!$C$9,""),"")</f>
        <v>Ślemień gm. wiejska</v>
      </c>
      <c r="C58" s="47" t="str">
        <f>IFERROR((VLOOKUP(B58,Tabela1[],5,FALSE)),"")</f>
        <v>PL2405_ZSO</v>
      </c>
      <c r="D58" s="48" t="str">
        <f>IFERROR((VLOOKUP(C58,KATALOGI!$A$34:$B$49,2,FALSE)),"")</f>
        <v>Ograniczenie emisji z instalacji na paliwa stałe o mocy do 1 MW i poprawa efektywności energetycznej</v>
      </c>
      <c r="E58" s="57" t="s">
        <v>2373</v>
      </c>
      <c r="F58" s="57" t="s">
        <v>9947</v>
      </c>
      <c r="G58" s="57">
        <v>12</v>
      </c>
      <c r="H58" s="57"/>
      <c r="I58" s="57" t="s">
        <v>450</v>
      </c>
      <c r="J58" s="57" t="s">
        <v>454</v>
      </c>
      <c r="K58" s="59" t="s">
        <v>167</v>
      </c>
      <c r="L58" s="57">
        <v>180</v>
      </c>
      <c r="M58" s="57">
        <v>1</v>
      </c>
      <c r="N58" s="60"/>
      <c r="O58" s="57">
        <v>32000</v>
      </c>
      <c r="P58" s="57">
        <v>0</v>
      </c>
      <c r="Q58" s="57">
        <v>32000</v>
      </c>
      <c r="R58" s="57">
        <v>0</v>
      </c>
      <c r="S58" s="57">
        <v>0</v>
      </c>
      <c r="T58" s="57">
        <v>0</v>
      </c>
      <c r="U58" s="57">
        <v>0</v>
      </c>
      <c r="V58" s="56" t="str">
        <f t="shared" si="0"/>
        <v/>
      </c>
    </row>
    <row r="59" spans="1:22" ht="24" x14ac:dyDescent="0.2">
      <c r="A59" s="8">
        <v>43</v>
      </c>
      <c r="B59" s="47" t="str">
        <f>IFERROR(IF(Import_ZSO!$D$1="gmina",'tabela informacyjna dla JST'!$C$9,""),"")</f>
        <v>Ślemień gm. wiejska</v>
      </c>
      <c r="C59" s="47" t="str">
        <f>IFERROR((VLOOKUP(B59,Tabela1[],5,FALSE)),"")</f>
        <v>PL2405_ZSO</v>
      </c>
      <c r="D59" s="48" t="str">
        <f>IFERROR((VLOOKUP(C59,KATALOGI!$A$34:$B$49,2,FALSE)),"")</f>
        <v>Ograniczenie emisji z instalacji na paliwa stałe o mocy do 1 MW i poprawa efektywności energetycznej</v>
      </c>
      <c r="E59" s="57" t="s">
        <v>1398</v>
      </c>
      <c r="F59" s="57" t="s">
        <v>9947</v>
      </c>
      <c r="G59" s="57">
        <v>96</v>
      </c>
      <c r="H59" s="57"/>
      <c r="I59" s="57" t="s">
        <v>450</v>
      </c>
      <c r="J59" s="57" t="s">
        <v>454</v>
      </c>
      <c r="K59" s="59" t="s">
        <v>163</v>
      </c>
      <c r="L59" s="57">
        <v>350</v>
      </c>
      <c r="M59" s="57">
        <v>1</v>
      </c>
      <c r="N59" s="60"/>
      <c r="O59" s="57">
        <v>136200</v>
      </c>
      <c r="P59" s="57">
        <v>0</v>
      </c>
      <c r="Q59" s="57">
        <v>136200</v>
      </c>
      <c r="R59" s="57">
        <v>0</v>
      </c>
      <c r="S59" s="57">
        <v>0</v>
      </c>
      <c r="T59" s="57">
        <v>0</v>
      </c>
      <c r="U59" s="57">
        <v>0</v>
      </c>
      <c r="V59" s="56" t="str">
        <f t="shared" si="0"/>
        <v/>
      </c>
    </row>
    <row r="60" spans="1:22" ht="24" x14ac:dyDescent="0.2">
      <c r="A60" s="8">
        <v>44</v>
      </c>
      <c r="B60" s="47" t="str">
        <f>IFERROR(IF(Import_ZSO!$D$1="gmina",'tabela informacyjna dla JST'!$C$9,""),"")</f>
        <v>Ślemień gm. wiejska</v>
      </c>
      <c r="C60" s="47" t="str">
        <f>IFERROR((VLOOKUP(B60,Tabela1[],5,FALSE)),"")</f>
        <v>PL2405_ZSO</v>
      </c>
      <c r="D60" s="48" t="str">
        <f>IFERROR((VLOOKUP(C60,KATALOGI!$A$34:$B$49,2,FALSE)),"")</f>
        <v>Ograniczenie emisji z instalacji na paliwa stałe o mocy do 1 MW i poprawa efektywności energetycznej</v>
      </c>
      <c r="E60" s="57" t="s">
        <v>1398</v>
      </c>
      <c r="F60" s="57" t="s">
        <v>9956</v>
      </c>
      <c r="G60" s="57">
        <v>13</v>
      </c>
      <c r="H60" s="57"/>
      <c r="I60" s="57" t="s">
        <v>450</v>
      </c>
      <c r="J60" s="57" t="s">
        <v>454</v>
      </c>
      <c r="K60" s="59" t="s">
        <v>167</v>
      </c>
      <c r="L60" s="57">
        <v>136</v>
      </c>
      <c r="M60" s="57">
        <v>1</v>
      </c>
      <c r="N60" s="60"/>
      <c r="O60" s="57">
        <v>25000</v>
      </c>
      <c r="P60" s="57">
        <v>0</v>
      </c>
      <c r="Q60" s="57">
        <v>25000</v>
      </c>
      <c r="R60" s="57">
        <v>0</v>
      </c>
      <c r="S60" s="57">
        <v>0</v>
      </c>
      <c r="T60" s="57">
        <v>0</v>
      </c>
      <c r="U60" s="57">
        <v>0</v>
      </c>
      <c r="V60" s="56" t="str">
        <f t="shared" si="0"/>
        <v/>
      </c>
    </row>
    <row r="61" spans="1:22" ht="24" x14ac:dyDescent="0.2">
      <c r="A61" s="8">
        <v>45</v>
      </c>
      <c r="B61" s="47" t="str">
        <f>IFERROR(IF(Import_ZSO!$D$1="gmina",'tabela informacyjna dla JST'!$C$9,""),"")</f>
        <v>Ślemień gm. wiejska</v>
      </c>
      <c r="C61" s="47" t="str">
        <f>IFERROR((VLOOKUP(B61,Tabela1[],5,FALSE)),"")</f>
        <v>PL2405_ZSO</v>
      </c>
      <c r="D61" s="48" t="str">
        <f>IFERROR((VLOOKUP(C61,KATALOGI!$A$34:$B$49,2,FALSE)),"")</f>
        <v>Ograniczenie emisji z instalacji na paliwa stałe o mocy do 1 MW i poprawa efektywności energetycznej</v>
      </c>
      <c r="E61" s="57" t="s">
        <v>1398</v>
      </c>
      <c r="F61" s="57" t="s">
        <v>9957</v>
      </c>
      <c r="G61" s="57">
        <v>3</v>
      </c>
      <c r="H61" s="57"/>
      <c r="I61" s="57" t="s">
        <v>450</v>
      </c>
      <c r="J61" s="57" t="s">
        <v>454</v>
      </c>
      <c r="K61" s="59" t="s">
        <v>163</v>
      </c>
      <c r="L61" s="57">
        <v>280</v>
      </c>
      <c r="M61" s="57">
        <v>1</v>
      </c>
      <c r="N61" s="60"/>
      <c r="O61" s="57">
        <v>121200</v>
      </c>
      <c r="P61" s="57">
        <v>0</v>
      </c>
      <c r="Q61" s="57">
        <v>121200</v>
      </c>
      <c r="R61" s="57">
        <v>0</v>
      </c>
      <c r="S61" s="57">
        <v>0</v>
      </c>
      <c r="T61" s="57">
        <v>0</v>
      </c>
      <c r="U61" s="57">
        <v>0</v>
      </c>
      <c r="V61" s="56" t="str">
        <f t="shared" si="0"/>
        <v/>
      </c>
    </row>
    <row r="62" spans="1:22" ht="24" x14ac:dyDescent="0.2">
      <c r="A62" s="8">
        <v>46</v>
      </c>
      <c r="B62" s="47" t="str">
        <f>IFERROR(IF(Import_ZSO!$D$1="gmina",'tabela informacyjna dla JST'!$C$9,""),"")</f>
        <v>Ślemień gm. wiejska</v>
      </c>
      <c r="C62" s="47" t="str">
        <f>IFERROR((VLOOKUP(B62,Tabela1[],5,FALSE)),"")</f>
        <v>PL2405_ZSO</v>
      </c>
      <c r="D62" s="48" t="str">
        <f>IFERROR((VLOOKUP(C62,KATALOGI!$A$34:$B$49,2,FALSE)),"")</f>
        <v>Ograniczenie emisji z instalacji na paliwa stałe o mocy do 1 MW i poprawa efektywności energetycznej</v>
      </c>
      <c r="E62" s="90" t="s">
        <v>1398</v>
      </c>
      <c r="F62" s="90" t="s">
        <v>1722</v>
      </c>
      <c r="G62" s="90">
        <v>6</v>
      </c>
      <c r="H62" s="57"/>
      <c r="I62" s="57" t="s">
        <v>450</v>
      </c>
      <c r="J62" s="57" t="s">
        <v>454</v>
      </c>
      <c r="K62" s="59" t="s">
        <v>169</v>
      </c>
      <c r="L62" s="57">
        <v>200</v>
      </c>
      <c r="M62" s="57"/>
      <c r="N62" s="60"/>
      <c r="O62" s="57">
        <v>36500</v>
      </c>
      <c r="P62" s="57">
        <v>0</v>
      </c>
      <c r="Q62" s="57">
        <v>27300</v>
      </c>
      <c r="R62" s="57">
        <v>0</v>
      </c>
      <c r="S62" s="57">
        <v>0</v>
      </c>
      <c r="T62" s="57">
        <v>0</v>
      </c>
      <c r="U62" s="57">
        <v>0</v>
      </c>
      <c r="V62" s="56" t="str">
        <f t="shared" si="0"/>
        <v/>
      </c>
    </row>
    <row r="63" spans="1:22" ht="24" x14ac:dyDescent="0.2">
      <c r="A63" s="8">
        <v>47</v>
      </c>
      <c r="B63" s="47" t="str">
        <f>IFERROR(IF(Import_ZSO!$D$1="gmina",'tabela informacyjna dla JST'!$C$9,""),"")</f>
        <v>Ślemień gm. wiejska</v>
      </c>
      <c r="C63" s="47" t="str">
        <f>IFERROR((VLOOKUP(B63,Tabela1[],5,FALSE)),"")</f>
        <v>PL2405_ZSO</v>
      </c>
      <c r="D63" s="48" t="str">
        <f>IFERROR((VLOOKUP(C63,KATALOGI!$A$34:$B$49,2,FALSE)),"")</f>
        <v>Ograniczenie emisji z instalacji na paliwa stałe o mocy do 1 MW i poprawa efektywności energetycznej</v>
      </c>
      <c r="E63" s="90" t="s">
        <v>2373</v>
      </c>
      <c r="F63" s="90" t="s">
        <v>4887</v>
      </c>
      <c r="G63" s="90">
        <v>76</v>
      </c>
      <c r="H63" s="57"/>
      <c r="I63" s="57" t="s">
        <v>450</v>
      </c>
      <c r="J63" s="57" t="s">
        <v>454</v>
      </c>
      <c r="K63" s="59" t="s">
        <v>169</v>
      </c>
      <c r="L63" s="57">
        <v>190</v>
      </c>
      <c r="M63" s="57"/>
      <c r="N63" s="60"/>
      <c r="O63" s="57">
        <v>75000</v>
      </c>
      <c r="P63" s="57">
        <v>0</v>
      </c>
      <c r="Q63" s="57">
        <v>70000</v>
      </c>
      <c r="R63" s="57">
        <v>0</v>
      </c>
      <c r="S63" s="57">
        <v>0</v>
      </c>
      <c r="T63" s="57">
        <v>0</v>
      </c>
      <c r="U63" s="57">
        <v>0</v>
      </c>
      <c r="V63" s="56" t="str">
        <f t="shared" si="0"/>
        <v/>
      </c>
    </row>
    <row r="64" spans="1:22" ht="24" x14ac:dyDescent="0.2">
      <c r="A64" s="8">
        <v>48</v>
      </c>
      <c r="B64" s="47" t="str">
        <f>IFERROR(IF(Import_ZSO!$D$1="gmina",'tabela informacyjna dla JST'!$C$9,""),"")</f>
        <v>Ślemień gm. wiejska</v>
      </c>
      <c r="C64" s="47" t="str">
        <f>IFERROR((VLOOKUP(B64,Tabela1[],5,FALSE)),"")</f>
        <v>PL2405_ZSO</v>
      </c>
      <c r="D64" s="48" t="str">
        <f>IFERROR((VLOOKUP(C64,KATALOGI!$A$34:$B$49,2,FALSE)),"")</f>
        <v>Ograniczenie emisji z instalacji na paliwa stałe o mocy do 1 MW i poprawa efektywności energetycznej</v>
      </c>
      <c r="E64" s="57" t="s">
        <v>2373</v>
      </c>
      <c r="F64" s="57" t="s">
        <v>8195</v>
      </c>
      <c r="G64" s="57">
        <v>7</v>
      </c>
      <c r="H64" s="57"/>
      <c r="I64" s="57" t="s">
        <v>450</v>
      </c>
      <c r="J64" s="57" t="s">
        <v>454</v>
      </c>
      <c r="K64" s="59" t="s">
        <v>169</v>
      </c>
      <c r="L64" s="57">
        <v>160</v>
      </c>
      <c r="M64" s="57"/>
      <c r="N64" s="60"/>
      <c r="O64" s="57">
        <v>23000</v>
      </c>
      <c r="P64" s="57">
        <v>0</v>
      </c>
      <c r="Q64" s="57">
        <v>23000</v>
      </c>
      <c r="R64" s="57">
        <v>0</v>
      </c>
      <c r="S64" s="57">
        <v>0</v>
      </c>
      <c r="T64" s="57">
        <v>0</v>
      </c>
      <c r="U64" s="57">
        <v>0</v>
      </c>
      <c r="V64" s="56" t="str">
        <f t="shared" si="0"/>
        <v/>
      </c>
    </row>
    <row r="65" spans="1:22" ht="24" x14ac:dyDescent="0.2">
      <c r="A65" s="8">
        <v>49</v>
      </c>
      <c r="B65" s="47" t="str">
        <f>IFERROR(IF(Import_ZSO!$D$1="gmina",'tabela informacyjna dla JST'!$C$9,""),"")</f>
        <v>Ślemień gm. wiejska</v>
      </c>
      <c r="C65" s="47" t="str">
        <f>IFERROR((VLOOKUP(B65,Tabela1[],5,FALSE)),"")</f>
        <v>PL2405_ZSO</v>
      </c>
      <c r="D65" s="48" t="str">
        <f>IFERROR((VLOOKUP(C65,KATALOGI!$A$34:$B$49,2,FALSE)),"")</f>
        <v>Ograniczenie emisji z instalacji na paliwa stałe o mocy do 1 MW i poprawa efektywności energetycznej</v>
      </c>
      <c r="E65" s="57"/>
      <c r="F65" s="57"/>
      <c r="G65" s="57"/>
      <c r="H65" s="57"/>
      <c r="I65" s="57"/>
      <c r="J65" s="57"/>
      <c r="K65" s="59"/>
      <c r="L65" s="57"/>
      <c r="M65" s="57"/>
      <c r="N65" s="60"/>
      <c r="O65" s="57"/>
      <c r="P65" s="57"/>
      <c r="Q65" s="57"/>
      <c r="R65" s="57">
        <v>0</v>
      </c>
      <c r="S65" s="57">
        <v>0</v>
      </c>
      <c r="T65" s="57">
        <v>0</v>
      </c>
      <c r="U65" s="57">
        <v>0</v>
      </c>
      <c r="V65" s="56" t="str">
        <f t="shared" si="0"/>
        <v/>
      </c>
    </row>
    <row r="66" spans="1:22" ht="24" x14ac:dyDescent="0.2">
      <c r="A66" s="8">
        <v>50</v>
      </c>
      <c r="B66" s="47" t="str">
        <f>IFERROR(IF(Import_ZSO!$D$1="gmina",'tabela informacyjna dla JST'!$C$9,""),"")</f>
        <v>Ślemień gm. wiejska</v>
      </c>
      <c r="C66" s="47" t="str">
        <f>IFERROR((VLOOKUP(B66,Tabela1[],5,FALSE)),"")</f>
        <v>PL2405_ZSO</v>
      </c>
      <c r="D66" s="48" t="str">
        <f>IFERROR((VLOOKUP(C66,KATALOGI!$A$34:$B$49,2,FALSE)),"")</f>
        <v>Ograniczenie emisji z instalacji na paliwa stałe o mocy do 1 MW i poprawa efektywności energetycznej</v>
      </c>
      <c r="E66" s="57"/>
      <c r="F66" s="57"/>
      <c r="G66" s="57"/>
      <c r="H66" s="57"/>
      <c r="I66" s="57"/>
      <c r="J66" s="57"/>
      <c r="K66" s="59"/>
      <c r="L66" s="57"/>
      <c r="M66" s="57"/>
      <c r="N66" s="60"/>
      <c r="O66" s="57"/>
      <c r="P66" s="57"/>
      <c r="Q66" s="57"/>
      <c r="R66" s="57"/>
      <c r="S66" s="57"/>
      <c r="T66" s="57"/>
      <c r="U66" s="57"/>
      <c r="V66" s="56" t="str">
        <f t="shared" si="0"/>
        <v/>
      </c>
    </row>
    <row r="67" spans="1:22" ht="24" x14ac:dyDescent="0.2">
      <c r="A67" s="8">
        <v>51</v>
      </c>
      <c r="B67" s="47" t="str">
        <f>IFERROR(IF(Import_ZSO!$D$1="gmina",'tabela informacyjna dla JST'!$C$9,""),"")</f>
        <v>Ślemień gm. wiejska</v>
      </c>
      <c r="C67" s="47" t="str">
        <f>IFERROR((VLOOKUP(B67,Tabela1[],5,FALSE)),"")</f>
        <v>PL2405_ZSO</v>
      </c>
      <c r="D67" s="48" t="str">
        <f>IFERROR((VLOOKUP(C67,KATALOGI!$A$34:$B$49,2,FALSE)),"")</f>
        <v>Ograniczenie emisji z instalacji na paliwa stałe o mocy do 1 MW i poprawa efektywności energetycznej</v>
      </c>
      <c r="E67" s="57"/>
      <c r="F67" s="57"/>
      <c r="G67" s="57"/>
      <c r="H67" s="57"/>
      <c r="I67" s="57"/>
      <c r="J67" s="57"/>
      <c r="K67" s="59"/>
      <c r="L67" s="90"/>
      <c r="M67" s="57"/>
      <c r="N67" s="60"/>
      <c r="O67" s="57"/>
      <c r="P67" s="57"/>
      <c r="Q67" s="57"/>
      <c r="R67" s="57"/>
      <c r="S67" s="57"/>
      <c r="T67" s="57"/>
      <c r="U67" s="57"/>
      <c r="V67" s="56" t="str">
        <f t="shared" si="0"/>
        <v/>
      </c>
    </row>
    <row r="68" spans="1:22" ht="24" x14ac:dyDescent="0.2">
      <c r="A68" s="8">
        <v>52</v>
      </c>
      <c r="B68" s="47" t="str">
        <f>IFERROR(IF(Import_ZSO!$D$1="gmina",'tabela informacyjna dla JST'!$C$9,""),"")</f>
        <v>Ślemień gm. wiejska</v>
      </c>
      <c r="C68" s="47" t="str">
        <f>IFERROR((VLOOKUP(B68,Tabela1[],5,FALSE)),"")</f>
        <v>PL2405_ZSO</v>
      </c>
      <c r="D68" s="48" t="str">
        <f>IFERROR((VLOOKUP(C68,KATALOGI!$A$34:$B$49,2,FALSE)),"")</f>
        <v>Ograniczenie emisji z instalacji na paliwa stałe o mocy do 1 MW i poprawa efektywności energetycznej</v>
      </c>
      <c r="E68" s="57"/>
      <c r="F68" s="57"/>
      <c r="G68" s="57"/>
      <c r="H68" s="57"/>
      <c r="I68" s="57"/>
      <c r="J68" s="57"/>
      <c r="K68" s="59"/>
      <c r="L68" s="57"/>
      <c r="M68" s="57"/>
      <c r="N68" s="60"/>
      <c r="O68" s="57"/>
      <c r="P68" s="57"/>
      <c r="Q68" s="57"/>
      <c r="R68" s="57"/>
      <c r="S68" s="57"/>
      <c r="T68" s="57"/>
      <c r="U68" s="57"/>
      <c r="V68" s="56" t="str">
        <f t="shared" si="0"/>
        <v/>
      </c>
    </row>
    <row r="69" spans="1:22" ht="24" x14ac:dyDescent="0.2">
      <c r="A69" s="8">
        <v>53</v>
      </c>
      <c r="B69" s="47" t="str">
        <f>IFERROR(IF(Import_ZSO!$D$1="gmina",'tabela informacyjna dla JST'!$C$9,""),"")</f>
        <v>Ślemień gm. wiejska</v>
      </c>
      <c r="C69" s="47" t="str">
        <f>IFERROR((VLOOKUP(B69,Tabela1[],5,FALSE)),"")</f>
        <v>PL2405_ZSO</v>
      </c>
      <c r="D69" s="48" t="str">
        <f>IFERROR((VLOOKUP(C69,KATALOGI!$A$34:$B$49,2,FALSE)),"")</f>
        <v>Ograniczenie emisji z instalacji na paliwa stałe o mocy do 1 MW i poprawa efektywności energetycznej</v>
      </c>
      <c r="E69" s="57"/>
      <c r="F69" s="57"/>
      <c r="G69" s="57"/>
      <c r="H69" s="57"/>
      <c r="I69" s="57"/>
      <c r="J69" s="57"/>
      <c r="K69" s="59"/>
      <c r="L69" s="57"/>
      <c r="M69" s="57"/>
      <c r="N69" s="60"/>
      <c r="O69" s="57"/>
      <c r="P69" s="57"/>
      <c r="Q69" s="57"/>
      <c r="R69" s="57"/>
      <c r="S69" s="57"/>
      <c r="T69" s="57"/>
      <c r="U69" s="57"/>
      <c r="V69" s="56" t="str">
        <f t="shared" si="0"/>
        <v/>
      </c>
    </row>
    <row r="70" spans="1:22" ht="24" x14ac:dyDescent="0.2">
      <c r="A70" s="8">
        <v>54</v>
      </c>
      <c r="B70" s="47" t="str">
        <f>IFERROR(IF(Import_ZSO!$D$1="gmina",'tabela informacyjna dla JST'!$C$9,""),"")</f>
        <v>Ślemień gm. wiejska</v>
      </c>
      <c r="C70" s="47" t="str">
        <f>IFERROR((VLOOKUP(B70,Tabela1[],5,FALSE)),"")</f>
        <v>PL2405_ZSO</v>
      </c>
      <c r="D70" s="48" t="str">
        <f>IFERROR((VLOOKUP(C70,KATALOGI!$A$34:$B$49,2,FALSE)),"")</f>
        <v>Ograniczenie emisji z instalacji na paliwa stałe o mocy do 1 MW i poprawa efektywności energetycznej</v>
      </c>
      <c r="E70" s="57"/>
      <c r="F70" s="57"/>
      <c r="G70" s="57"/>
      <c r="H70" s="57"/>
      <c r="I70" s="57"/>
      <c r="J70" s="57"/>
      <c r="K70" s="59"/>
      <c r="L70" s="57"/>
      <c r="M70" s="57"/>
      <c r="N70" s="60"/>
      <c r="O70" s="57"/>
      <c r="P70" s="57"/>
      <c r="Q70" s="57"/>
      <c r="R70" s="57"/>
      <c r="S70" s="57"/>
      <c r="T70" s="57"/>
      <c r="U70" s="57"/>
      <c r="V70" s="56" t="str">
        <f t="shared" si="0"/>
        <v/>
      </c>
    </row>
    <row r="71" spans="1:22" ht="24" x14ac:dyDescent="0.2">
      <c r="A71" s="8">
        <v>55</v>
      </c>
      <c r="B71" s="47" t="str">
        <f>IFERROR(IF(Import_ZSO!$D$1="gmina",'tabela informacyjna dla JST'!$C$9,""),"")</f>
        <v>Ślemień gm. wiejska</v>
      </c>
      <c r="C71" s="47" t="str">
        <f>IFERROR((VLOOKUP(B71,Tabela1[],5,FALSE)),"")</f>
        <v>PL2405_ZSO</v>
      </c>
      <c r="D71" s="48" t="str">
        <f>IFERROR((VLOOKUP(C71,KATALOGI!$A$34:$B$49,2,FALSE)),"")</f>
        <v>Ograniczenie emisji z instalacji na paliwa stałe o mocy do 1 MW i poprawa efektywności energetycznej</v>
      </c>
      <c r="E71" s="57"/>
      <c r="F71" s="57"/>
      <c r="G71" s="57"/>
      <c r="H71" s="57"/>
      <c r="I71" s="57"/>
      <c r="J71" s="57"/>
      <c r="K71" s="59"/>
      <c r="L71" s="57"/>
      <c r="M71" s="57"/>
      <c r="N71" s="60"/>
      <c r="O71" s="57"/>
      <c r="P71" s="57"/>
      <c r="Q71" s="57"/>
      <c r="R71" s="57"/>
      <c r="S71" s="57"/>
      <c r="T71" s="57"/>
      <c r="U71" s="57"/>
      <c r="V71" s="56" t="str">
        <f t="shared" si="0"/>
        <v/>
      </c>
    </row>
    <row r="72" spans="1:22" ht="24" x14ac:dyDescent="0.2">
      <c r="A72" s="8">
        <v>56</v>
      </c>
      <c r="B72" s="47" t="str">
        <f>IFERROR(IF(Import_ZSO!$D$1="gmina",'tabela informacyjna dla JST'!$C$9,""),"")</f>
        <v>Ślemień gm. wiejska</v>
      </c>
      <c r="C72" s="47" t="str">
        <f>IFERROR((VLOOKUP(B72,Tabela1[],5,FALSE)),"")</f>
        <v>PL2405_ZSO</v>
      </c>
      <c r="D72" s="48" t="str">
        <f>IFERROR((VLOOKUP(C72,KATALOGI!$A$34:$B$49,2,FALSE)),"")</f>
        <v>Ograniczenie emisji z instalacji na paliwa stałe o mocy do 1 MW i poprawa efektywności energetycznej</v>
      </c>
      <c r="E72" s="57"/>
      <c r="F72" s="57"/>
      <c r="G72" s="57"/>
      <c r="H72" s="57"/>
      <c r="I72" s="57"/>
      <c r="J72" s="57"/>
      <c r="K72" s="59"/>
      <c r="L72" s="57"/>
      <c r="M72" s="57"/>
      <c r="N72" s="60"/>
      <c r="O72" s="57"/>
      <c r="P72" s="57"/>
      <c r="Q72" s="57"/>
      <c r="R72" s="57"/>
      <c r="S72" s="57"/>
      <c r="T72" s="57"/>
      <c r="U72" s="57"/>
      <c r="V72" s="56" t="str">
        <f t="shared" si="0"/>
        <v/>
      </c>
    </row>
    <row r="73" spans="1:22" ht="24" x14ac:dyDescent="0.2">
      <c r="A73" s="8">
        <v>57</v>
      </c>
      <c r="B73" s="47" t="str">
        <f>IFERROR(IF(Import_ZSO!$D$1="gmina",'tabela informacyjna dla JST'!$C$9,""),"")</f>
        <v>Ślemień gm. wiejska</v>
      </c>
      <c r="C73" s="47" t="str">
        <f>IFERROR((VLOOKUP(B73,Tabela1[],5,FALSE)),"")</f>
        <v>PL2405_ZSO</v>
      </c>
      <c r="D73" s="48" t="str">
        <f>IFERROR((VLOOKUP(C73,KATALOGI!$A$34:$B$49,2,FALSE)),"")</f>
        <v>Ograniczenie emisji z instalacji na paliwa stałe o mocy do 1 MW i poprawa efektywności energetycznej</v>
      </c>
      <c r="E73" s="57"/>
      <c r="F73" s="57"/>
      <c r="G73" s="57"/>
      <c r="H73" s="57"/>
      <c r="I73" s="57"/>
      <c r="J73" s="57"/>
      <c r="K73" s="59"/>
      <c r="L73" s="57"/>
      <c r="M73" s="57"/>
      <c r="N73" s="60"/>
      <c r="O73" s="57"/>
      <c r="P73" s="57"/>
      <c r="Q73" s="57"/>
      <c r="R73" s="57"/>
      <c r="S73" s="57"/>
      <c r="T73" s="57"/>
      <c r="U73" s="57"/>
      <c r="V73" s="56" t="str">
        <f t="shared" si="0"/>
        <v/>
      </c>
    </row>
    <row r="74" spans="1:22" ht="24" x14ac:dyDescent="0.2">
      <c r="A74" s="8">
        <v>58</v>
      </c>
      <c r="B74" s="47" t="str">
        <f>IFERROR(IF(Import_ZSO!$D$1="gmina",'tabela informacyjna dla JST'!$C$9,""),"")</f>
        <v>Ślemień gm. wiejska</v>
      </c>
      <c r="C74" s="47" t="str">
        <f>IFERROR((VLOOKUP(B74,Tabela1[],5,FALSE)),"")</f>
        <v>PL2405_ZSO</v>
      </c>
      <c r="D74" s="48" t="str">
        <f>IFERROR((VLOOKUP(C74,KATALOGI!$A$34:$B$49,2,FALSE)),"")</f>
        <v>Ograniczenie emisji z instalacji na paliwa stałe o mocy do 1 MW i poprawa efektywności energetycznej</v>
      </c>
      <c r="E74" s="57"/>
      <c r="F74" s="57"/>
      <c r="G74" s="57"/>
      <c r="H74" s="57"/>
      <c r="I74" s="57"/>
      <c r="J74" s="57"/>
      <c r="K74" s="59"/>
      <c r="L74" s="57"/>
      <c r="M74" s="57"/>
      <c r="N74" s="60"/>
      <c r="O74" s="57"/>
      <c r="P74" s="57"/>
      <c r="Q74" s="57"/>
      <c r="R74" s="57"/>
      <c r="S74" s="57"/>
      <c r="T74" s="57"/>
      <c r="U74" s="57"/>
      <c r="V74" s="56" t="str">
        <f t="shared" si="0"/>
        <v/>
      </c>
    </row>
    <row r="75" spans="1:22" ht="24" x14ac:dyDescent="0.2">
      <c r="A75" s="8">
        <v>59</v>
      </c>
      <c r="B75" s="47" t="str">
        <f>IFERROR(IF(Import_ZSO!$D$1="gmina",'tabela informacyjna dla JST'!$C$9,""),"")</f>
        <v>Ślemień gm. wiejska</v>
      </c>
      <c r="C75" s="47" t="str">
        <f>IFERROR((VLOOKUP(B75,Tabela1[],5,FALSE)),"")</f>
        <v>PL2405_ZSO</v>
      </c>
      <c r="D75" s="48" t="str">
        <f>IFERROR((VLOOKUP(C75,KATALOGI!$A$34:$B$49,2,FALSE)),"")</f>
        <v>Ograniczenie emisji z instalacji na paliwa stałe o mocy do 1 MW i poprawa efektywności energetycznej</v>
      </c>
      <c r="E75" s="57"/>
      <c r="F75" s="57"/>
      <c r="G75" s="57"/>
      <c r="H75" s="57"/>
      <c r="I75" s="57"/>
      <c r="J75" s="57"/>
      <c r="K75" s="59"/>
      <c r="L75" s="57"/>
      <c r="M75" s="57"/>
      <c r="N75" s="60"/>
      <c r="O75" s="57"/>
      <c r="P75" s="57"/>
      <c r="Q75" s="57"/>
      <c r="R75" s="57"/>
      <c r="S75" s="57"/>
      <c r="T75" s="57"/>
      <c r="U75" s="57"/>
      <c r="V75" s="56" t="str">
        <f t="shared" si="0"/>
        <v/>
      </c>
    </row>
    <row r="76" spans="1:22" ht="24" x14ac:dyDescent="0.2">
      <c r="A76" s="8">
        <v>60</v>
      </c>
      <c r="B76" s="47" t="str">
        <f>IFERROR(IF(Import_ZSO!$D$1="gmina",'tabela informacyjna dla JST'!$C$9,""),"")</f>
        <v>Ślemień gm. wiejska</v>
      </c>
      <c r="C76" s="47" t="str">
        <f>IFERROR((VLOOKUP(B76,Tabela1[],5,FALSE)),"")</f>
        <v>PL2405_ZSO</v>
      </c>
      <c r="D76" s="48" t="str">
        <f>IFERROR((VLOOKUP(C76,KATALOGI!$A$34:$B$49,2,FALSE)),"")</f>
        <v>Ograniczenie emisji z instalacji na paliwa stałe o mocy do 1 MW i poprawa efektywności energetycznej</v>
      </c>
      <c r="E76" s="57"/>
      <c r="F76" s="57"/>
      <c r="G76" s="57"/>
      <c r="H76" s="57"/>
      <c r="I76" s="57"/>
      <c r="J76" s="57"/>
      <c r="K76" s="59"/>
      <c r="L76" s="57"/>
      <c r="M76" s="57"/>
      <c r="N76" s="60"/>
      <c r="O76" s="57"/>
      <c r="P76" s="57"/>
      <c r="Q76" s="57"/>
      <c r="R76" s="57"/>
      <c r="S76" s="57"/>
      <c r="T76" s="57"/>
      <c r="U76" s="57"/>
      <c r="V76" s="56" t="str">
        <f t="shared" si="0"/>
        <v/>
      </c>
    </row>
    <row r="77" spans="1:22" ht="24" x14ac:dyDescent="0.2">
      <c r="A77" s="8">
        <v>61</v>
      </c>
      <c r="B77" s="47" t="str">
        <f>IFERROR(IF(Import_ZSO!$D$1="gmina",'tabela informacyjna dla JST'!$C$9,""),"")</f>
        <v>Ślemień gm. wiejska</v>
      </c>
      <c r="C77" s="47" t="str">
        <f>IFERROR((VLOOKUP(B77,Tabela1[],5,FALSE)),"")</f>
        <v>PL2405_ZSO</v>
      </c>
      <c r="D77" s="48" t="str">
        <f>IFERROR((VLOOKUP(C77,KATALOGI!$A$34:$B$49,2,FALSE)),"")</f>
        <v>Ograniczenie emisji z instalacji na paliwa stałe o mocy do 1 MW i poprawa efektywności energetycznej</v>
      </c>
      <c r="E77" s="57"/>
      <c r="F77" s="57"/>
      <c r="G77" s="57"/>
      <c r="H77" s="57"/>
      <c r="I77" s="57"/>
      <c r="J77" s="57"/>
      <c r="K77" s="59"/>
      <c r="L77" s="57"/>
      <c r="M77" s="57"/>
      <c r="N77" s="60"/>
      <c r="O77" s="57"/>
      <c r="P77" s="57"/>
      <c r="Q77" s="57"/>
      <c r="R77" s="57"/>
      <c r="S77" s="57"/>
      <c r="T77" s="57"/>
      <c r="U77" s="57"/>
      <c r="V77" s="56" t="str">
        <f t="shared" si="0"/>
        <v/>
      </c>
    </row>
    <row r="78" spans="1:22" ht="24" x14ac:dyDescent="0.2">
      <c r="A78" s="8">
        <v>62</v>
      </c>
      <c r="B78" s="47" t="str">
        <f>IFERROR(IF(Import_ZSO!$D$1="gmina",'tabela informacyjna dla JST'!$C$9,""),"")</f>
        <v>Ślemień gm. wiejska</v>
      </c>
      <c r="C78" s="47" t="str">
        <f>IFERROR((VLOOKUP(B78,Tabela1[],5,FALSE)),"")</f>
        <v>PL2405_ZSO</v>
      </c>
      <c r="D78" s="48" t="str">
        <f>IFERROR((VLOOKUP(C78,KATALOGI!$A$34:$B$49,2,FALSE)),"")</f>
        <v>Ograniczenie emisji z instalacji na paliwa stałe o mocy do 1 MW i poprawa efektywności energetycznej</v>
      </c>
      <c r="E78" s="57"/>
      <c r="F78" s="57"/>
      <c r="G78" s="57"/>
      <c r="H78" s="57"/>
      <c r="I78" s="57"/>
      <c r="J78" s="57"/>
      <c r="K78" s="59"/>
      <c r="L78" s="57"/>
      <c r="M78" s="57"/>
      <c r="N78" s="60"/>
      <c r="O78" s="57"/>
      <c r="P78" s="57"/>
      <c r="Q78" s="57"/>
      <c r="R78" s="57"/>
      <c r="S78" s="57"/>
      <c r="T78" s="57"/>
      <c r="U78" s="57"/>
      <c r="V78" s="56" t="str">
        <f t="shared" si="0"/>
        <v/>
      </c>
    </row>
    <row r="79" spans="1:22" ht="24" x14ac:dyDescent="0.2">
      <c r="A79" s="8">
        <v>63</v>
      </c>
      <c r="B79" s="47" t="str">
        <f>IFERROR(IF(Import_ZSO!$D$1="gmina",'tabela informacyjna dla JST'!$C$9,""),"")</f>
        <v>Ślemień gm. wiejska</v>
      </c>
      <c r="C79" s="47" t="str">
        <f>IFERROR((VLOOKUP(B79,Tabela1[],5,FALSE)),"")</f>
        <v>PL2405_ZSO</v>
      </c>
      <c r="D79" s="48" t="str">
        <f>IFERROR((VLOOKUP(C79,KATALOGI!$A$34:$B$49,2,FALSE)),"")</f>
        <v>Ograniczenie emisji z instalacji na paliwa stałe o mocy do 1 MW i poprawa efektywności energetycznej</v>
      </c>
      <c r="E79" s="57"/>
      <c r="F79" s="57"/>
      <c r="G79" s="57"/>
      <c r="H79" s="57"/>
      <c r="I79" s="57"/>
      <c r="J79" s="57"/>
      <c r="K79" s="59"/>
      <c r="L79" s="57"/>
      <c r="M79" s="57"/>
      <c r="N79" s="60"/>
      <c r="O79" s="57"/>
      <c r="P79" s="57"/>
      <c r="Q79" s="57"/>
      <c r="R79" s="57"/>
      <c r="S79" s="57"/>
      <c r="T79" s="57"/>
      <c r="U79" s="57"/>
      <c r="V79" s="56" t="str">
        <f t="shared" si="0"/>
        <v/>
      </c>
    </row>
    <row r="80" spans="1:22" ht="24" x14ac:dyDescent="0.2">
      <c r="A80" s="8">
        <v>64</v>
      </c>
      <c r="B80" s="47" t="str">
        <f>IFERROR(IF(Import_ZSO!$D$1="gmina",'tabela informacyjna dla JST'!$C$9,""),"")</f>
        <v>Ślemień gm. wiejska</v>
      </c>
      <c r="C80" s="47" t="str">
        <f>IFERROR((VLOOKUP(B80,Tabela1[],5,FALSE)),"")</f>
        <v>PL2405_ZSO</v>
      </c>
      <c r="D80" s="48" t="str">
        <f>IFERROR((VLOOKUP(C80,KATALOGI!$A$34:$B$49,2,FALSE)),"")</f>
        <v>Ograniczenie emisji z instalacji na paliwa stałe o mocy do 1 MW i poprawa efektywności energetycznej</v>
      </c>
      <c r="E80" s="57"/>
      <c r="F80" s="57"/>
      <c r="G80" s="57"/>
      <c r="H80" s="57"/>
      <c r="I80" s="57"/>
      <c r="J80" s="57"/>
      <c r="K80" s="59"/>
      <c r="L80" s="57"/>
      <c r="M80" s="57"/>
      <c r="N80" s="60"/>
      <c r="O80" s="57"/>
      <c r="P80" s="57"/>
      <c r="Q80" s="57"/>
      <c r="R80" s="57"/>
      <c r="S80" s="57"/>
      <c r="T80" s="57"/>
      <c r="U80" s="57"/>
      <c r="V80" s="56" t="str">
        <f t="shared" si="0"/>
        <v/>
      </c>
    </row>
    <row r="81" spans="1:22" ht="24" x14ac:dyDescent="0.2">
      <c r="A81" s="8">
        <v>65</v>
      </c>
      <c r="B81" s="47" t="str">
        <f>IFERROR(IF(Import_ZSO!$D$1="gmina",'tabela informacyjna dla JST'!$C$9,""),"")</f>
        <v>Ślemień gm. wiejska</v>
      </c>
      <c r="C81" s="47" t="str">
        <f>IFERROR((VLOOKUP(B81,Tabela1[],5,FALSE)),"")</f>
        <v>PL2405_ZSO</v>
      </c>
      <c r="D81" s="48" t="str">
        <f>IFERROR((VLOOKUP(C81,KATALOGI!$A$34:$B$49,2,FALSE)),"")</f>
        <v>Ograniczenie emisji z instalacji na paliwa stałe o mocy do 1 MW i poprawa efektywności energetycznej</v>
      </c>
      <c r="E81" s="57"/>
      <c r="F81" s="57"/>
      <c r="G81" s="57"/>
      <c r="H81" s="57"/>
      <c r="I81" s="57"/>
      <c r="J81" s="57"/>
      <c r="K81" s="59"/>
      <c r="L81" s="57"/>
      <c r="M81" s="57"/>
      <c r="N81" s="60"/>
      <c r="O81" s="57"/>
      <c r="P81" s="57"/>
      <c r="Q81" s="57"/>
      <c r="R81" s="57"/>
      <c r="S81" s="57"/>
      <c r="T81" s="57"/>
      <c r="U81" s="57"/>
      <c r="V81" s="56" t="str">
        <f t="shared" si="0"/>
        <v/>
      </c>
    </row>
    <row r="82" spans="1:22" ht="24" x14ac:dyDescent="0.2">
      <c r="A82" s="8">
        <v>66</v>
      </c>
      <c r="B82" s="47" t="str">
        <f>IFERROR(IF(Import_ZSO!$D$1="gmina",'tabela informacyjna dla JST'!$C$9,""),"")</f>
        <v>Ślemień gm. wiejska</v>
      </c>
      <c r="C82" s="47" t="str">
        <f>IFERROR((VLOOKUP(B82,Tabela1[],5,FALSE)),"")</f>
        <v>PL2405_ZSO</v>
      </c>
      <c r="D82" s="48" t="str">
        <f>IFERROR((VLOOKUP(C82,KATALOGI!$A$34:$B$49,2,FALSE)),"")</f>
        <v>Ograniczenie emisji z instalacji na paliwa stałe o mocy do 1 MW i poprawa efektywności energetycznej</v>
      </c>
      <c r="E82" s="57"/>
      <c r="F82" s="57"/>
      <c r="G82" s="57"/>
      <c r="H82" s="57"/>
      <c r="I82" s="57"/>
      <c r="J82" s="57"/>
      <c r="K82" s="59"/>
      <c r="L82" s="57"/>
      <c r="M82" s="57"/>
      <c r="N82" s="60"/>
      <c r="O82" s="57"/>
      <c r="P82" s="57"/>
      <c r="Q82" s="57"/>
      <c r="R82" s="57"/>
      <c r="S82" s="57"/>
      <c r="T82" s="57"/>
      <c r="U82" s="57"/>
      <c r="V82" s="56" t="str">
        <f t="shared" ref="V82:V145" si="1">IF(SUM(P82:U82)&gt;O82,"Suma wysokości uzyskanego dofinansowania jest wyższa niż szacunkowe koszty realizacji inwestycji!","")</f>
        <v/>
      </c>
    </row>
    <row r="83" spans="1:22" ht="24" x14ac:dyDescent="0.2">
      <c r="A83" s="8">
        <v>67</v>
      </c>
      <c r="B83" s="47" t="str">
        <f>IFERROR(IF(Import_ZSO!$D$1="gmina",'tabela informacyjna dla JST'!$C$9,""),"")</f>
        <v>Ślemień gm. wiejska</v>
      </c>
      <c r="C83" s="47" t="str">
        <f>IFERROR((VLOOKUP(B83,Tabela1[],5,FALSE)),"")</f>
        <v>PL2405_ZSO</v>
      </c>
      <c r="D83" s="48" t="str">
        <f>IFERROR((VLOOKUP(C83,KATALOGI!$A$34:$B$49,2,FALSE)),"")</f>
        <v>Ograniczenie emisji z instalacji na paliwa stałe o mocy do 1 MW i poprawa efektywności energetycznej</v>
      </c>
      <c r="E83" s="57"/>
      <c r="F83" s="57"/>
      <c r="G83" s="57"/>
      <c r="H83" s="57"/>
      <c r="I83" s="57"/>
      <c r="J83" s="57"/>
      <c r="K83" s="59"/>
      <c r="L83" s="57"/>
      <c r="M83" s="57"/>
      <c r="N83" s="60"/>
      <c r="O83" s="57"/>
      <c r="P83" s="57"/>
      <c r="Q83" s="57"/>
      <c r="R83" s="57"/>
      <c r="S83" s="57"/>
      <c r="T83" s="57"/>
      <c r="U83" s="57"/>
      <c r="V83" s="56" t="str">
        <f t="shared" si="1"/>
        <v/>
      </c>
    </row>
    <row r="84" spans="1:22" ht="24" x14ac:dyDescent="0.2">
      <c r="A84" s="8">
        <v>68</v>
      </c>
      <c r="B84" s="47" t="str">
        <f>IFERROR(IF(Import_ZSO!$D$1="gmina",'tabela informacyjna dla JST'!$C$9,""),"")</f>
        <v>Ślemień gm. wiejska</v>
      </c>
      <c r="C84" s="47" t="str">
        <f>IFERROR((VLOOKUP(B84,Tabela1[],5,FALSE)),"")</f>
        <v>PL2405_ZSO</v>
      </c>
      <c r="D84" s="48" t="str">
        <f>IFERROR((VLOOKUP(C84,KATALOGI!$A$34:$B$49,2,FALSE)),"")</f>
        <v>Ograniczenie emisji z instalacji na paliwa stałe o mocy do 1 MW i poprawa efektywności energetycznej</v>
      </c>
      <c r="E84" s="57"/>
      <c r="F84" s="57"/>
      <c r="G84" s="57"/>
      <c r="H84" s="57"/>
      <c r="I84" s="57"/>
      <c r="J84" s="57"/>
      <c r="K84" s="59"/>
      <c r="L84" s="57"/>
      <c r="M84" s="57"/>
      <c r="N84" s="60"/>
      <c r="O84" s="57"/>
      <c r="P84" s="57"/>
      <c r="Q84" s="57"/>
      <c r="R84" s="57"/>
      <c r="S84" s="57"/>
      <c r="T84" s="57"/>
      <c r="U84" s="57"/>
      <c r="V84" s="56" t="str">
        <f t="shared" si="1"/>
        <v/>
      </c>
    </row>
    <row r="85" spans="1:22" ht="24" x14ac:dyDescent="0.2">
      <c r="A85" s="8">
        <v>69</v>
      </c>
      <c r="B85" s="47" t="str">
        <f>IFERROR(IF(Import_ZSO!$D$1="gmina",'tabela informacyjna dla JST'!$C$9,""),"")</f>
        <v>Ślemień gm. wiejska</v>
      </c>
      <c r="C85" s="47" t="str">
        <f>IFERROR((VLOOKUP(B85,Tabela1[],5,FALSE)),"")</f>
        <v>PL2405_ZSO</v>
      </c>
      <c r="D85" s="48" t="str">
        <f>IFERROR((VLOOKUP(C85,KATALOGI!$A$34:$B$49,2,FALSE)),"")</f>
        <v>Ograniczenie emisji z instalacji na paliwa stałe o mocy do 1 MW i poprawa efektywności energetycznej</v>
      </c>
      <c r="E85" s="57"/>
      <c r="F85" s="57"/>
      <c r="G85" s="57"/>
      <c r="H85" s="57"/>
      <c r="I85" s="57"/>
      <c r="J85" s="57"/>
      <c r="K85" s="59"/>
      <c r="L85" s="57"/>
      <c r="M85" s="57"/>
      <c r="N85" s="60"/>
      <c r="O85" s="57"/>
      <c r="P85" s="57"/>
      <c r="Q85" s="57"/>
      <c r="R85" s="57"/>
      <c r="S85" s="57"/>
      <c r="T85" s="57"/>
      <c r="U85" s="57"/>
      <c r="V85" s="56" t="str">
        <f t="shared" si="1"/>
        <v/>
      </c>
    </row>
    <row r="86" spans="1:22" ht="24" x14ac:dyDescent="0.2">
      <c r="A86" s="8">
        <v>70</v>
      </c>
      <c r="B86" s="47" t="str">
        <f>IFERROR(IF(Import_ZSO!$D$1="gmina",'tabela informacyjna dla JST'!$C$9,""),"")</f>
        <v>Ślemień gm. wiejska</v>
      </c>
      <c r="C86" s="47" t="str">
        <f>IFERROR((VLOOKUP(B86,Tabela1[],5,FALSE)),"")</f>
        <v>PL2405_ZSO</v>
      </c>
      <c r="D86" s="48" t="str">
        <f>IFERROR((VLOOKUP(C86,KATALOGI!$A$34:$B$49,2,FALSE)),"")</f>
        <v>Ograniczenie emisji z instalacji na paliwa stałe o mocy do 1 MW i poprawa efektywności energetycznej</v>
      </c>
      <c r="E86" s="57"/>
      <c r="F86" s="57"/>
      <c r="G86" s="57"/>
      <c r="H86" s="57"/>
      <c r="I86" s="57"/>
      <c r="J86" s="57"/>
      <c r="K86" s="59"/>
      <c r="L86" s="57"/>
      <c r="M86" s="57"/>
      <c r="N86" s="60"/>
      <c r="O86" s="57"/>
      <c r="P86" s="57"/>
      <c r="Q86" s="57"/>
      <c r="R86" s="57"/>
      <c r="S86" s="57"/>
      <c r="T86" s="57"/>
      <c r="U86" s="57"/>
      <c r="V86" s="56" t="str">
        <f t="shared" si="1"/>
        <v/>
      </c>
    </row>
    <row r="87" spans="1:22" ht="24" x14ac:dyDescent="0.2">
      <c r="A87" s="8">
        <v>71</v>
      </c>
      <c r="B87" s="47" t="str">
        <f>IFERROR(IF(Import_ZSO!$D$1="gmina",'tabela informacyjna dla JST'!$C$9,""),"")</f>
        <v>Ślemień gm. wiejska</v>
      </c>
      <c r="C87" s="47" t="str">
        <f>IFERROR((VLOOKUP(B87,Tabela1[],5,FALSE)),"")</f>
        <v>PL2405_ZSO</v>
      </c>
      <c r="D87" s="48" t="str">
        <f>IFERROR((VLOOKUP(C87,KATALOGI!$A$34:$B$49,2,FALSE)),"")</f>
        <v>Ograniczenie emisji z instalacji na paliwa stałe o mocy do 1 MW i poprawa efektywności energetycznej</v>
      </c>
      <c r="E87" s="57"/>
      <c r="F87" s="57"/>
      <c r="G87" s="57"/>
      <c r="H87" s="57"/>
      <c r="I87" s="57"/>
      <c r="J87" s="57"/>
      <c r="K87" s="59"/>
      <c r="L87" s="57"/>
      <c r="M87" s="57"/>
      <c r="N87" s="60"/>
      <c r="O87" s="57"/>
      <c r="P87" s="57"/>
      <c r="Q87" s="57"/>
      <c r="R87" s="57"/>
      <c r="S87" s="57"/>
      <c r="T87" s="57"/>
      <c r="U87" s="57"/>
      <c r="V87" s="56" t="str">
        <f t="shared" si="1"/>
        <v/>
      </c>
    </row>
    <row r="88" spans="1:22" ht="24" x14ac:dyDescent="0.2">
      <c r="A88" s="8">
        <v>72</v>
      </c>
      <c r="B88" s="47" t="str">
        <f>IFERROR(IF(Import_ZSO!$D$1="gmina",'tabela informacyjna dla JST'!$C$9,""),"")</f>
        <v>Ślemień gm. wiejska</v>
      </c>
      <c r="C88" s="47" t="str">
        <f>IFERROR((VLOOKUP(B88,Tabela1[],5,FALSE)),"")</f>
        <v>PL2405_ZSO</v>
      </c>
      <c r="D88" s="48" t="str">
        <f>IFERROR((VLOOKUP(C88,KATALOGI!$A$34:$B$49,2,FALSE)),"")</f>
        <v>Ograniczenie emisji z instalacji na paliwa stałe o mocy do 1 MW i poprawa efektywności energetycznej</v>
      </c>
      <c r="E88" s="57"/>
      <c r="F88" s="57"/>
      <c r="G88" s="57"/>
      <c r="H88" s="57"/>
      <c r="I88" s="57"/>
      <c r="J88" s="57"/>
      <c r="K88" s="59"/>
      <c r="L88" s="57"/>
      <c r="M88" s="57"/>
      <c r="N88" s="60"/>
      <c r="O88" s="57"/>
      <c r="P88" s="57"/>
      <c r="Q88" s="57"/>
      <c r="R88" s="57"/>
      <c r="S88" s="57"/>
      <c r="T88" s="57"/>
      <c r="U88" s="57"/>
      <c r="V88" s="56" t="str">
        <f t="shared" si="1"/>
        <v/>
      </c>
    </row>
    <row r="89" spans="1:22" ht="24" x14ac:dyDescent="0.2">
      <c r="A89" s="8">
        <v>73</v>
      </c>
      <c r="B89" s="47" t="str">
        <f>IFERROR(IF(Import_ZSO!$D$1="gmina",'tabela informacyjna dla JST'!$C$9,""),"")</f>
        <v>Ślemień gm. wiejska</v>
      </c>
      <c r="C89" s="47" t="str">
        <f>IFERROR((VLOOKUP(B89,Tabela1[],5,FALSE)),"")</f>
        <v>PL2405_ZSO</v>
      </c>
      <c r="D89" s="48" t="str">
        <f>IFERROR((VLOOKUP(C89,KATALOGI!$A$34:$B$49,2,FALSE)),"")</f>
        <v>Ograniczenie emisji z instalacji na paliwa stałe o mocy do 1 MW i poprawa efektywności energetycznej</v>
      </c>
      <c r="E89" s="57"/>
      <c r="F89" s="57"/>
      <c r="G89" s="57"/>
      <c r="H89" s="57"/>
      <c r="I89" s="57"/>
      <c r="J89" s="57"/>
      <c r="K89" s="59"/>
      <c r="L89" s="57"/>
      <c r="M89" s="57"/>
      <c r="N89" s="60"/>
      <c r="O89" s="57"/>
      <c r="P89" s="57"/>
      <c r="Q89" s="57"/>
      <c r="R89" s="57"/>
      <c r="S89" s="57"/>
      <c r="T89" s="57"/>
      <c r="U89" s="57"/>
      <c r="V89" s="56" t="str">
        <f t="shared" si="1"/>
        <v/>
      </c>
    </row>
    <row r="90" spans="1:22" ht="24" x14ac:dyDescent="0.2">
      <c r="A90" s="8">
        <v>74</v>
      </c>
      <c r="B90" s="47" t="str">
        <f>IFERROR(IF(Import_ZSO!$D$1="gmina",'tabela informacyjna dla JST'!$C$9,""),"")</f>
        <v>Ślemień gm. wiejska</v>
      </c>
      <c r="C90" s="47" t="str">
        <f>IFERROR((VLOOKUP(B90,Tabela1[],5,FALSE)),"")</f>
        <v>PL2405_ZSO</v>
      </c>
      <c r="D90" s="48" t="str">
        <f>IFERROR((VLOOKUP(C90,KATALOGI!$A$34:$B$49,2,FALSE)),"")</f>
        <v>Ograniczenie emisji z instalacji na paliwa stałe o mocy do 1 MW i poprawa efektywności energetycznej</v>
      </c>
      <c r="E90" s="57"/>
      <c r="F90" s="57"/>
      <c r="G90" s="57"/>
      <c r="H90" s="57"/>
      <c r="I90" s="57"/>
      <c r="J90" s="57"/>
      <c r="K90" s="59"/>
      <c r="L90" s="57"/>
      <c r="M90" s="57"/>
      <c r="N90" s="60"/>
      <c r="O90" s="57"/>
      <c r="P90" s="57"/>
      <c r="Q90" s="57"/>
      <c r="R90" s="57"/>
      <c r="S90" s="57"/>
      <c r="T90" s="57"/>
      <c r="U90" s="57"/>
      <c r="V90" s="56" t="str">
        <f t="shared" si="1"/>
        <v/>
      </c>
    </row>
    <row r="91" spans="1:22" ht="24" x14ac:dyDescent="0.2">
      <c r="A91" s="8">
        <v>75</v>
      </c>
      <c r="B91" s="47" t="str">
        <f>IFERROR(IF(Import_ZSO!$D$1="gmina",'tabela informacyjna dla JST'!$C$9,""),"")</f>
        <v>Ślemień gm. wiejska</v>
      </c>
      <c r="C91" s="47" t="str">
        <f>IFERROR((VLOOKUP(B91,Tabela1[],5,FALSE)),"")</f>
        <v>PL2405_ZSO</v>
      </c>
      <c r="D91" s="48" t="str">
        <f>IFERROR((VLOOKUP(C91,KATALOGI!$A$34:$B$49,2,FALSE)),"")</f>
        <v>Ograniczenie emisji z instalacji na paliwa stałe o mocy do 1 MW i poprawa efektywności energetycznej</v>
      </c>
      <c r="E91" s="57"/>
      <c r="F91" s="57"/>
      <c r="G91" s="57"/>
      <c r="H91" s="57"/>
      <c r="I91" s="57"/>
      <c r="J91" s="57"/>
      <c r="K91" s="59"/>
      <c r="L91" s="57"/>
      <c r="M91" s="57"/>
      <c r="N91" s="60"/>
      <c r="O91" s="57"/>
      <c r="P91" s="57"/>
      <c r="Q91" s="57"/>
      <c r="R91" s="57"/>
      <c r="S91" s="57"/>
      <c r="T91" s="57"/>
      <c r="U91" s="57"/>
      <c r="V91" s="56" t="str">
        <f t="shared" si="1"/>
        <v/>
      </c>
    </row>
    <row r="92" spans="1:22" ht="24" x14ac:dyDescent="0.2">
      <c r="A92" s="8">
        <v>76</v>
      </c>
      <c r="B92" s="47" t="str">
        <f>IFERROR(IF(Import_ZSO!$D$1="gmina",'tabela informacyjna dla JST'!$C$9,""),"")</f>
        <v>Ślemień gm. wiejska</v>
      </c>
      <c r="C92" s="47" t="str">
        <f>IFERROR((VLOOKUP(B92,Tabela1[],5,FALSE)),"")</f>
        <v>PL2405_ZSO</v>
      </c>
      <c r="D92" s="48" t="str">
        <f>IFERROR((VLOOKUP(C92,KATALOGI!$A$34:$B$49,2,FALSE)),"")</f>
        <v>Ograniczenie emisji z instalacji na paliwa stałe o mocy do 1 MW i poprawa efektywności energetycznej</v>
      </c>
      <c r="E92" s="57"/>
      <c r="F92" s="57"/>
      <c r="G92" s="57"/>
      <c r="H92" s="57"/>
      <c r="I92" s="57"/>
      <c r="J92" s="57"/>
      <c r="K92" s="59"/>
      <c r="L92" s="57"/>
      <c r="M92" s="57"/>
      <c r="N92" s="60"/>
      <c r="O92" s="57"/>
      <c r="P92" s="57"/>
      <c r="Q92" s="57"/>
      <c r="R92" s="57"/>
      <c r="S92" s="57"/>
      <c r="T92" s="57"/>
      <c r="U92" s="57"/>
      <c r="V92" s="56" t="str">
        <f t="shared" si="1"/>
        <v/>
      </c>
    </row>
    <row r="93" spans="1:22" ht="24" x14ac:dyDescent="0.2">
      <c r="A93" s="8">
        <v>77</v>
      </c>
      <c r="B93" s="47" t="str">
        <f>IFERROR(IF(Import_ZSO!$D$1="gmina",'tabela informacyjna dla JST'!$C$9,""),"")</f>
        <v>Ślemień gm. wiejska</v>
      </c>
      <c r="C93" s="47" t="str">
        <f>IFERROR((VLOOKUP(B93,Tabela1[],5,FALSE)),"")</f>
        <v>PL2405_ZSO</v>
      </c>
      <c r="D93" s="48" t="str">
        <f>IFERROR((VLOOKUP(C93,KATALOGI!$A$34:$B$49,2,FALSE)),"")</f>
        <v>Ograniczenie emisji z instalacji na paliwa stałe o mocy do 1 MW i poprawa efektywności energetycznej</v>
      </c>
      <c r="E93" s="57"/>
      <c r="F93" s="57"/>
      <c r="G93" s="57"/>
      <c r="H93" s="57"/>
      <c r="I93" s="57"/>
      <c r="J93" s="57"/>
      <c r="K93" s="59"/>
      <c r="L93" s="57"/>
      <c r="M93" s="57"/>
      <c r="N93" s="60"/>
      <c r="O93" s="57"/>
      <c r="P93" s="57"/>
      <c r="Q93" s="57"/>
      <c r="R93" s="57"/>
      <c r="S93" s="57"/>
      <c r="T93" s="57"/>
      <c r="U93" s="57"/>
      <c r="V93" s="56" t="str">
        <f t="shared" si="1"/>
        <v/>
      </c>
    </row>
    <row r="94" spans="1:22" ht="24" x14ac:dyDescent="0.2">
      <c r="A94" s="8">
        <v>78</v>
      </c>
      <c r="B94" s="47" t="str">
        <f>IFERROR(IF(Import_ZSO!$D$1="gmina",'tabela informacyjna dla JST'!$C$9,""),"")</f>
        <v>Ślemień gm. wiejska</v>
      </c>
      <c r="C94" s="47" t="str">
        <f>IFERROR((VLOOKUP(B94,Tabela1[],5,FALSE)),"")</f>
        <v>PL2405_ZSO</v>
      </c>
      <c r="D94" s="48" t="str">
        <f>IFERROR((VLOOKUP(C94,KATALOGI!$A$34:$B$49,2,FALSE)),"")</f>
        <v>Ograniczenie emisji z instalacji na paliwa stałe o mocy do 1 MW i poprawa efektywności energetycznej</v>
      </c>
      <c r="E94" s="57"/>
      <c r="F94" s="57"/>
      <c r="G94" s="57"/>
      <c r="H94" s="57"/>
      <c r="I94" s="57"/>
      <c r="J94" s="57"/>
      <c r="K94" s="59"/>
      <c r="L94" s="57"/>
      <c r="M94" s="57"/>
      <c r="N94" s="60"/>
      <c r="O94" s="57"/>
      <c r="P94" s="57"/>
      <c r="Q94" s="57"/>
      <c r="R94" s="57"/>
      <c r="S94" s="57"/>
      <c r="T94" s="57"/>
      <c r="U94" s="57"/>
      <c r="V94" s="56" t="str">
        <f t="shared" si="1"/>
        <v/>
      </c>
    </row>
    <row r="95" spans="1:22" ht="24" x14ac:dyDescent="0.2">
      <c r="A95" s="8">
        <v>79</v>
      </c>
      <c r="B95" s="47" t="str">
        <f>IFERROR(IF(Import_ZSO!$D$1="gmina",'tabela informacyjna dla JST'!$C$9,""),"")</f>
        <v>Ślemień gm. wiejska</v>
      </c>
      <c r="C95" s="47" t="str">
        <f>IFERROR((VLOOKUP(B95,Tabela1[],5,FALSE)),"")</f>
        <v>PL2405_ZSO</v>
      </c>
      <c r="D95" s="48" t="str">
        <f>IFERROR((VLOOKUP(C95,KATALOGI!$A$34:$B$49,2,FALSE)),"")</f>
        <v>Ograniczenie emisji z instalacji na paliwa stałe o mocy do 1 MW i poprawa efektywności energetycznej</v>
      </c>
      <c r="E95" s="57"/>
      <c r="F95" s="57"/>
      <c r="G95" s="57"/>
      <c r="H95" s="57"/>
      <c r="I95" s="57"/>
      <c r="J95" s="57"/>
      <c r="K95" s="59"/>
      <c r="L95" s="57"/>
      <c r="M95" s="57"/>
      <c r="N95" s="60"/>
      <c r="O95" s="57"/>
      <c r="P95" s="57"/>
      <c r="Q95" s="57"/>
      <c r="R95" s="57"/>
      <c r="S95" s="57"/>
      <c r="T95" s="57"/>
      <c r="U95" s="57"/>
      <c r="V95" s="56" t="str">
        <f t="shared" si="1"/>
        <v/>
      </c>
    </row>
    <row r="96" spans="1:22" ht="24" x14ac:dyDescent="0.2">
      <c r="A96" s="8">
        <v>80</v>
      </c>
      <c r="B96" s="47" t="str">
        <f>IFERROR(IF(Import_ZSO!$D$1="gmina",'tabela informacyjna dla JST'!$C$9,""),"")</f>
        <v>Ślemień gm. wiejska</v>
      </c>
      <c r="C96" s="47" t="str">
        <f>IFERROR((VLOOKUP(B96,Tabela1[],5,FALSE)),"")</f>
        <v>PL2405_ZSO</v>
      </c>
      <c r="D96" s="48" t="str">
        <f>IFERROR((VLOOKUP(C96,KATALOGI!$A$34:$B$49,2,FALSE)),"")</f>
        <v>Ograniczenie emisji z instalacji na paliwa stałe o mocy do 1 MW i poprawa efektywności energetycznej</v>
      </c>
      <c r="E96" s="57"/>
      <c r="F96" s="57"/>
      <c r="G96" s="57"/>
      <c r="H96" s="57"/>
      <c r="I96" s="57"/>
      <c r="J96" s="57"/>
      <c r="K96" s="59"/>
      <c r="L96" s="57"/>
      <c r="M96" s="57"/>
      <c r="N96" s="60"/>
      <c r="O96" s="57"/>
      <c r="P96" s="57"/>
      <c r="Q96" s="57"/>
      <c r="R96" s="57"/>
      <c r="S96" s="57"/>
      <c r="T96" s="57"/>
      <c r="U96" s="57"/>
      <c r="V96" s="56" t="str">
        <f t="shared" si="1"/>
        <v/>
      </c>
    </row>
    <row r="97" spans="1:22" ht="24" x14ac:dyDescent="0.2">
      <c r="A97" s="8">
        <v>81</v>
      </c>
      <c r="B97" s="47" t="str">
        <f>IFERROR(IF(Import_ZSO!$D$1="gmina",'tabela informacyjna dla JST'!$C$9,""),"")</f>
        <v>Ślemień gm. wiejska</v>
      </c>
      <c r="C97" s="47" t="str">
        <f>IFERROR((VLOOKUP(B97,Tabela1[],5,FALSE)),"")</f>
        <v>PL2405_ZSO</v>
      </c>
      <c r="D97" s="48" t="str">
        <f>IFERROR((VLOOKUP(C97,KATALOGI!$A$34:$B$49,2,FALSE)),"")</f>
        <v>Ograniczenie emisji z instalacji na paliwa stałe o mocy do 1 MW i poprawa efektywności energetycznej</v>
      </c>
      <c r="E97" s="57"/>
      <c r="F97" s="57"/>
      <c r="G97" s="57"/>
      <c r="H97" s="57"/>
      <c r="I97" s="57"/>
      <c r="J97" s="57"/>
      <c r="K97" s="59"/>
      <c r="L97" s="57"/>
      <c r="M97" s="57"/>
      <c r="N97" s="60"/>
      <c r="O97" s="57"/>
      <c r="P97" s="57"/>
      <c r="Q97" s="57"/>
      <c r="R97" s="57"/>
      <c r="S97" s="57"/>
      <c r="T97" s="57"/>
      <c r="U97" s="57"/>
      <c r="V97" s="56" t="str">
        <f t="shared" si="1"/>
        <v/>
      </c>
    </row>
    <row r="98" spans="1:22" ht="24" x14ac:dyDescent="0.2">
      <c r="A98" s="8">
        <v>82</v>
      </c>
      <c r="B98" s="47" t="str">
        <f>IFERROR(IF(Import_ZSO!$D$1="gmina",'tabela informacyjna dla JST'!$C$9,""),"")</f>
        <v>Ślemień gm. wiejska</v>
      </c>
      <c r="C98" s="47" t="str">
        <f>IFERROR((VLOOKUP(B98,Tabela1[],5,FALSE)),"")</f>
        <v>PL2405_ZSO</v>
      </c>
      <c r="D98" s="48" t="str">
        <f>IFERROR((VLOOKUP(C98,KATALOGI!$A$34:$B$49,2,FALSE)),"")</f>
        <v>Ograniczenie emisji z instalacji na paliwa stałe o mocy do 1 MW i poprawa efektywności energetycznej</v>
      </c>
      <c r="E98" s="57"/>
      <c r="F98" s="57"/>
      <c r="G98" s="57"/>
      <c r="H98" s="57"/>
      <c r="I98" s="57"/>
      <c r="J98" s="57"/>
      <c r="K98" s="59"/>
      <c r="L98" s="57"/>
      <c r="M98" s="57"/>
      <c r="N98" s="60"/>
      <c r="O98" s="57"/>
      <c r="P98" s="57"/>
      <c r="Q98" s="57"/>
      <c r="R98" s="57"/>
      <c r="S98" s="57"/>
      <c r="T98" s="57"/>
      <c r="U98" s="57"/>
      <c r="V98" s="56" t="str">
        <f t="shared" si="1"/>
        <v/>
      </c>
    </row>
    <row r="99" spans="1:22" ht="24" x14ac:dyDescent="0.2">
      <c r="A99" s="8">
        <v>83</v>
      </c>
      <c r="B99" s="47" t="str">
        <f>IFERROR(IF(Import_ZSO!$D$1="gmina",'tabela informacyjna dla JST'!$C$9,""),"")</f>
        <v>Ślemień gm. wiejska</v>
      </c>
      <c r="C99" s="47" t="str">
        <f>IFERROR((VLOOKUP(B99,Tabela1[],5,FALSE)),"")</f>
        <v>PL2405_ZSO</v>
      </c>
      <c r="D99" s="48" t="str">
        <f>IFERROR((VLOOKUP(C99,KATALOGI!$A$34:$B$49,2,FALSE)),"")</f>
        <v>Ograniczenie emisji z instalacji na paliwa stałe o mocy do 1 MW i poprawa efektywności energetycznej</v>
      </c>
      <c r="E99" s="57"/>
      <c r="F99" s="57"/>
      <c r="G99" s="57"/>
      <c r="H99" s="57"/>
      <c r="I99" s="57"/>
      <c r="J99" s="57"/>
      <c r="K99" s="59"/>
      <c r="L99" s="57"/>
      <c r="M99" s="57"/>
      <c r="N99" s="60"/>
      <c r="O99" s="57"/>
      <c r="P99" s="57"/>
      <c r="Q99" s="57"/>
      <c r="R99" s="57"/>
      <c r="S99" s="57"/>
      <c r="T99" s="57"/>
      <c r="U99" s="57"/>
      <c r="V99" s="56" t="str">
        <f t="shared" si="1"/>
        <v/>
      </c>
    </row>
    <row r="100" spans="1:22" ht="24" x14ac:dyDescent="0.2">
      <c r="A100" s="8">
        <v>84</v>
      </c>
      <c r="B100" s="47" t="str">
        <f>IFERROR(IF(Import_ZSO!$D$1="gmina",'tabela informacyjna dla JST'!$C$9,""),"")</f>
        <v>Ślemień gm. wiejska</v>
      </c>
      <c r="C100" s="47" t="str">
        <f>IFERROR((VLOOKUP(B100,Tabela1[],5,FALSE)),"")</f>
        <v>PL2405_ZSO</v>
      </c>
      <c r="D100" s="48" t="str">
        <f>IFERROR((VLOOKUP(C100,KATALOGI!$A$34:$B$49,2,FALSE)),"")</f>
        <v>Ograniczenie emisji z instalacji na paliwa stałe o mocy do 1 MW i poprawa efektywności energetycznej</v>
      </c>
      <c r="E100" s="57"/>
      <c r="F100" s="57"/>
      <c r="G100" s="57"/>
      <c r="H100" s="57"/>
      <c r="I100" s="57"/>
      <c r="J100" s="57"/>
      <c r="K100" s="59"/>
      <c r="L100" s="57"/>
      <c r="M100" s="57"/>
      <c r="N100" s="60"/>
      <c r="O100" s="57"/>
      <c r="P100" s="57"/>
      <c r="Q100" s="57"/>
      <c r="R100" s="57"/>
      <c r="S100" s="57"/>
      <c r="T100" s="57"/>
      <c r="U100" s="57"/>
      <c r="V100" s="56" t="str">
        <f t="shared" si="1"/>
        <v/>
      </c>
    </row>
    <row r="101" spans="1:22" ht="24" x14ac:dyDescent="0.2">
      <c r="A101" s="8">
        <v>85</v>
      </c>
      <c r="B101" s="47" t="str">
        <f>IFERROR(IF(Import_ZSO!$D$1="gmina",'tabela informacyjna dla JST'!$C$9,""),"")</f>
        <v>Ślemień gm. wiejska</v>
      </c>
      <c r="C101" s="47" t="str">
        <f>IFERROR((VLOOKUP(B101,Tabela1[],5,FALSE)),"")</f>
        <v>PL2405_ZSO</v>
      </c>
      <c r="D101" s="48" t="str">
        <f>IFERROR((VLOOKUP(C101,KATALOGI!$A$34:$B$49,2,FALSE)),"")</f>
        <v>Ograniczenie emisji z instalacji na paliwa stałe o mocy do 1 MW i poprawa efektywności energetycznej</v>
      </c>
      <c r="E101" s="57"/>
      <c r="F101" s="57"/>
      <c r="G101" s="57"/>
      <c r="H101" s="57"/>
      <c r="I101" s="57"/>
      <c r="J101" s="57"/>
      <c r="K101" s="59"/>
      <c r="L101" s="57"/>
      <c r="M101" s="57"/>
      <c r="N101" s="60"/>
      <c r="O101" s="57"/>
      <c r="P101" s="57"/>
      <c r="Q101" s="57"/>
      <c r="R101" s="57"/>
      <c r="S101" s="57"/>
      <c r="T101" s="57"/>
      <c r="U101" s="57"/>
      <c r="V101" s="56" t="str">
        <f t="shared" si="1"/>
        <v/>
      </c>
    </row>
    <row r="102" spans="1:22" ht="24" x14ac:dyDescent="0.2">
      <c r="A102" s="8">
        <v>86</v>
      </c>
      <c r="B102" s="47" t="str">
        <f>IFERROR(IF(Import_ZSO!$D$1="gmina",'tabela informacyjna dla JST'!$C$9,""),"")</f>
        <v>Ślemień gm. wiejska</v>
      </c>
      <c r="C102" s="47" t="str">
        <f>IFERROR((VLOOKUP(B102,Tabela1[],5,FALSE)),"")</f>
        <v>PL2405_ZSO</v>
      </c>
      <c r="D102" s="48" t="str">
        <f>IFERROR((VLOOKUP(C102,KATALOGI!$A$34:$B$49,2,FALSE)),"")</f>
        <v>Ograniczenie emisji z instalacji na paliwa stałe o mocy do 1 MW i poprawa efektywności energetycznej</v>
      </c>
      <c r="E102" s="57"/>
      <c r="F102" s="57"/>
      <c r="G102" s="57"/>
      <c r="H102" s="57"/>
      <c r="I102" s="57"/>
      <c r="J102" s="57"/>
      <c r="K102" s="59"/>
      <c r="L102" s="57"/>
      <c r="M102" s="57"/>
      <c r="N102" s="60"/>
      <c r="O102" s="57"/>
      <c r="P102" s="57"/>
      <c r="Q102" s="57"/>
      <c r="R102" s="57"/>
      <c r="S102" s="57"/>
      <c r="T102" s="57"/>
      <c r="U102" s="57"/>
      <c r="V102" s="56" t="str">
        <f t="shared" si="1"/>
        <v/>
      </c>
    </row>
    <row r="103" spans="1:22" ht="24" x14ac:dyDescent="0.2">
      <c r="A103" s="8">
        <v>87</v>
      </c>
      <c r="B103" s="47" t="str">
        <f>IFERROR(IF(Import_ZSO!$D$1="gmina",'tabela informacyjna dla JST'!$C$9,""),"")</f>
        <v>Ślemień gm. wiejska</v>
      </c>
      <c r="C103" s="47" t="str">
        <f>IFERROR((VLOOKUP(B103,Tabela1[],5,FALSE)),"")</f>
        <v>PL2405_ZSO</v>
      </c>
      <c r="D103" s="48" t="str">
        <f>IFERROR((VLOOKUP(C103,KATALOGI!$A$34:$B$49,2,FALSE)),"")</f>
        <v>Ograniczenie emisji z instalacji na paliwa stałe o mocy do 1 MW i poprawa efektywności energetycznej</v>
      </c>
      <c r="E103" s="57"/>
      <c r="F103" s="57"/>
      <c r="G103" s="57"/>
      <c r="H103" s="57"/>
      <c r="I103" s="57"/>
      <c r="J103" s="57"/>
      <c r="K103" s="59"/>
      <c r="L103" s="57"/>
      <c r="M103" s="57"/>
      <c r="N103" s="60"/>
      <c r="O103" s="57"/>
      <c r="P103" s="57"/>
      <c r="Q103" s="57"/>
      <c r="R103" s="57"/>
      <c r="S103" s="57"/>
      <c r="T103" s="57"/>
      <c r="U103" s="57"/>
      <c r="V103" s="56" t="str">
        <f t="shared" si="1"/>
        <v/>
      </c>
    </row>
    <row r="104" spans="1:22" ht="24" x14ac:dyDescent="0.2">
      <c r="A104" s="8">
        <v>88</v>
      </c>
      <c r="B104" s="47" t="str">
        <f>IFERROR(IF(Import_ZSO!$D$1="gmina",'tabela informacyjna dla JST'!$C$9,""),"")</f>
        <v>Ślemień gm. wiejska</v>
      </c>
      <c r="C104" s="47" t="str">
        <f>IFERROR((VLOOKUP(B104,Tabela1[],5,FALSE)),"")</f>
        <v>PL2405_ZSO</v>
      </c>
      <c r="D104" s="48" t="str">
        <f>IFERROR((VLOOKUP(C104,KATALOGI!$A$34:$B$49,2,FALSE)),"")</f>
        <v>Ograniczenie emisji z instalacji na paliwa stałe o mocy do 1 MW i poprawa efektywności energetycznej</v>
      </c>
      <c r="E104" s="57"/>
      <c r="F104" s="57"/>
      <c r="G104" s="57"/>
      <c r="H104" s="57"/>
      <c r="I104" s="57"/>
      <c r="J104" s="57"/>
      <c r="K104" s="59"/>
      <c r="L104" s="57"/>
      <c r="M104" s="57"/>
      <c r="N104" s="60"/>
      <c r="O104" s="57"/>
      <c r="P104" s="57"/>
      <c r="Q104" s="57"/>
      <c r="R104" s="57"/>
      <c r="S104" s="57"/>
      <c r="T104" s="57"/>
      <c r="U104" s="57"/>
      <c r="V104" s="56" t="str">
        <f t="shared" si="1"/>
        <v/>
      </c>
    </row>
    <row r="105" spans="1:22" ht="24" x14ac:dyDescent="0.2">
      <c r="A105" s="8">
        <v>89</v>
      </c>
      <c r="B105" s="47" t="str">
        <f>IFERROR(IF(Import_ZSO!$D$1="gmina",'tabela informacyjna dla JST'!$C$9,""),"")</f>
        <v>Ślemień gm. wiejska</v>
      </c>
      <c r="C105" s="47" t="str">
        <f>IFERROR((VLOOKUP(B105,Tabela1[],5,FALSE)),"")</f>
        <v>PL2405_ZSO</v>
      </c>
      <c r="D105" s="48" t="str">
        <f>IFERROR((VLOOKUP(C105,KATALOGI!$A$34:$B$49,2,FALSE)),"")</f>
        <v>Ograniczenie emisji z instalacji na paliwa stałe o mocy do 1 MW i poprawa efektywności energetycznej</v>
      </c>
      <c r="E105" s="57"/>
      <c r="F105" s="57"/>
      <c r="G105" s="57"/>
      <c r="H105" s="57"/>
      <c r="I105" s="57"/>
      <c r="J105" s="57"/>
      <c r="K105" s="59"/>
      <c r="L105" s="57"/>
      <c r="M105" s="57"/>
      <c r="N105" s="60"/>
      <c r="O105" s="57"/>
      <c r="P105" s="57"/>
      <c r="Q105" s="57"/>
      <c r="R105" s="57"/>
      <c r="S105" s="57"/>
      <c r="T105" s="57"/>
      <c r="U105" s="57"/>
      <c r="V105" s="56" t="str">
        <f t="shared" si="1"/>
        <v/>
      </c>
    </row>
    <row r="106" spans="1:22" ht="24" x14ac:dyDescent="0.2">
      <c r="A106" s="8">
        <v>90</v>
      </c>
      <c r="B106" s="47" t="str">
        <f>IFERROR(IF(Import_ZSO!$D$1="gmina",'tabela informacyjna dla JST'!$C$9,""),"")</f>
        <v>Ślemień gm. wiejska</v>
      </c>
      <c r="C106" s="47" t="str">
        <f>IFERROR((VLOOKUP(B106,Tabela1[],5,FALSE)),"")</f>
        <v>PL2405_ZSO</v>
      </c>
      <c r="D106" s="48" t="str">
        <f>IFERROR((VLOOKUP(C106,KATALOGI!$A$34:$B$49,2,FALSE)),"")</f>
        <v>Ograniczenie emisji z instalacji na paliwa stałe o mocy do 1 MW i poprawa efektywności energetycznej</v>
      </c>
      <c r="E106" s="57"/>
      <c r="F106" s="57"/>
      <c r="G106" s="57"/>
      <c r="H106" s="57"/>
      <c r="I106" s="57"/>
      <c r="J106" s="57"/>
      <c r="K106" s="59"/>
      <c r="L106" s="57"/>
      <c r="M106" s="57"/>
      <c r="N106" s="60"/>
      <c r="O106" s="57"/>
      <c r="P106" s="57"/>
      <c r="Q106" s="57"/>
      <c r="R106" s="57"/>
      <c r="S106" s="57"/>
      <c r="T106" s="57"/>
      <c r="U106" s="57"/>
      <c r="V106" s="56" t="str">
        <f t="shared" si="1"/>
        <v/>
      </c>
    </row>
    <row r="107" spans="1:22" ht="24" x14ac:dyDescent="0.2">
      <c r="A107" s="8">
        <v>91</v>
      </c>
      <c r="B107" s="47" t="str">
        <f>IFERROR(IF(Import_ZSO!$D$1="gmina",'tabela informacyjna dla JST'!$C$9,""),"")</f>
        <v>Ślemień gm. wiejska</v>
      </c>
      <c r="C107" s="47" t="str">
        <f>IFERROR((VLOOKUP(B107,Tabela1[],5,FALSE)),"")</f>
        <v>PL2405_ZSO</v>
      </c>
      <c r="D107" s="48" t="str">
        <f>IFERROR((VLOOKUP(C107,KATALOGI!$A$34:$B$49,2,FALSE)),"")</f>
        <v>Ograniczenie emisji z instalacji na paliwa stałe o mocy do 1 MW i poprawa efektywności energetycznej</v>
      </c>
      <c r="E107" s="57"/>
      <c r="F107" s="57"/>
      <c r="G107" s="57"/>
      <c r="H107" s="57"/>
      <c r="I107" s="57"/>
      <c r="J107" s="57"/>
      <c r="K107" s="59"/>
      <c r="L107" s="57"/>
      <c r="M107" s="57"/>
      <c r="N107" s="60"/>
      <c r="O107" s="57"/>
      <c r="P107" s="57"/>
      <c r="Q107" s="57"/>
      <c r="R107" s="57"/>
      <c r="S107" s="57"/>
      <c r="T107" s="57"/>
      <c r="U107" s="57"/>
      <c r="V107" s="56" t="str">
        <f t="shared" si="1"/>
        <v/>
      </c>
    </row>
    <row r="108" spans="1:22" ht="24" x14ac:dyDescent="0.2">
      <c r="A108" s="8">
        <v>92</v>
      </c>
      <c r="B108" s="47" t="str">
        <f>IFERROR(IF(Import_ZSO!$D$1="gmina",'tabela informacyjna dla JST'!$C$9,""),"")</f>
        <v>Ślemień gm. wiejska</v>
      </c>
      <c r="C108" s="47" t="str">
        <f>IFERROR((VLOOKUP(B108,Tabela1[],5,FALSE)),"")</f>
        <v>PL2405_ZSO</v>
      </c>
      <c r="D108" s="48" t="str">
        <f>IFERROR((VLOOKUP(C108,KATALOGI!$A$34:$B$49,2,FALSE)),"")</f>
        <v>Ograniczenie emisji z instalacji na paliwa stałe o mocy do 1 MW i poprawa efektywności energetycznej</v>
      </c>
      <c r="E108" s="57"/>
      <c r="F108" s="57"/>
      <c r="G108" s="57"/>
      <c r="H108" s="57"/>
      <c r="I108" s="57"/>
      <c r="J108" s="57"/>
      <c r="K108" s="59"/>
      <c r="L108" s="57"/>
      <c r="M108" s="57"/>
      <c r="N108" s="60"/>
      <c r="O108" s="57"/>
      <c r="P108" s="57"/>
      <c r="Q108" s="57"/>
      <c r="R108" s="57"/>
      <c r="S108" s="57"/>
      <c r="T108" s="57"/>
      <c r="U108" s="57"/>
      <c r="V108" s="56" t="str">
        <f t="shared" si="1"/>
        <v/>
      </c>
    </row>
    <row r="109" spans="1:22" ht="24" x14ac:dyDescent="0.2">
      <c r="A109" s="8">
        <v>93</v>
      </c>
      <c r="B109" s="47" t="str">
        <f>IFERROR(IF(Import_ZSO!$D$1="gmina",'tabela informacyjna dla JST'!$C$9,""),"")</f>
        <v>Ślemień gm. wiejska</v>
      </c>
      <c r="C109" s="47" t="str">
        <f>IFERROR((VLOOKUP(B109,Tabela1[],5,FALSE)),"")</f>
        <v>PL2405_ZSO</v>
      </c>
      <c r="D109" s="48" t="str">
        <f>IFERROR((VLOOKUP(C109,KATALOGI!$A$34:$B$49,2,FALSE)),"")</f>
        <v>Ograniczenie emisji z instalacji na paliwa stałe o mocy do 1 MW i poprawa efektywności energetycznej</v>
      </c>
      <c r="E109" s="57"/>
      <c r="F109" s="57"/>
      <c r="G109" s="57"/>
      <c r="H109" s="57"/>
      <c r="I109" s="57"/>
      <c r="J109" s="57"/>
      <c r="K109" s="59"/>
      <c r="L109" s="57"/>
      <c r="M109" s="57"/>
      <c r="N109" s="60"/>
      <c r="O109" s="57"/>
      <c r="P109" s="57"/>
      <c r="Q109" s="57"/>
      <c r="R109" s="57"/>
      <c r="S109" s="57"/>
      <c r="T109" s="57"/>
      <c r="U109" s="57"/>
      <c r="V109" s="56" t="str">
        <f t="shared" si="1"/>
        <v/>
      </c>
    </row>
    <row r="110" spans="1:22" ht="24" x14ac:dyDescent="0.2">
      <c r="A110" s="8">
        <v>94</v>
      </c>
      <c r="B110" s="47" t="str">
        <f>IFERROR(IF(Import_ZSO!$D$1="gmina",'tabela informacyjna dla JST'!$C$9,""),"")</f>
        <v>Ślemień gm. wiejska</v>
      </c>
      <c r="C110" s="47" t="str">
        <f>IFERROR((VLOOKUP(B110,Tabela1[],5,FALSE)),"")</f>
        <v>PL2405_ZSO</v>
      </c>
      <c r="D110" s="48" t="str">
        <f>IFERROR((VLOOKUP(C110,KATALOGI!$A$34:$B$49,2,FALSE)),"")</f>
        <v>Ograniczenie emisji z instalacji na paliwa stałe o mocy do 1 MW i poprawa efektywności energetycznej</v>
      </c>
      <c r="E110" s="57"/>
      <c r="F110" s="57"/>
      <c r="G110" s="57"/>
      <c r="H110" s="57"/>
      <c r="I110" s="57"/>
      <c r="J110" s="57"/>
      <c r="K110" s="59"/>
      <c r="L110" s="57"/>
      <c r="M110" s="57"/>
      <c r="N110" s="60"/>
      <c r="O110" s="57"/>
      <c r="P110" s="57"/>
      <c r="Q110" s="57"/>
      <c r="R110" s="57"/>
      <c r="S110" s="57"/>
      <c r="T110" s="57"/>
      <c r="U110" s="57"/>
      <c r="V110" s="56" t="str">
        <f t="shared" si="1"/>
        <v/>
      </c>
    </row>
    <row r="111" spans="1:22" ht="24" x14ac:dyDescent="0.2">
      <c r="A111" s="8">
        <v>95</v>
      </c>
      <c r="B111" s="47" t="str">
        <f>IFERROR(IF(Import_ZSO!$D$1="gmina",'tabela informacyjna dla JST'!$C$9,""),"")</f>
        <v>Ślemień gm. wiejska</v>
      </c>
      <c r="C111" s="47" t="str">
        <f>IFERROR((VLOOKUP(B111,Tabela1[],5,FALSE)),"")</f>
        <v>PL2405_ZSO</v>
      </c>
      <c r="D111" s="48" t="str">
        <f>IFERROR((VLOOKUP(C111,KATALOGI!$A$34:$B$49,2,FALSE)),"")</f>
        <v>Ograniczenie emisji z instalacji na paliwa stałe o mocy do 1 MW i poprawa efektywności energetycznej</v>
      </c>
      <c r="E111" s="57"/>
      <c r="F111" s="57"/>
      <c r="G111" s="57"/>
      <c r="H111" s="57"/>
      <c r="I111" s="57"/>
      <c r="J111" s="57"/>
      <c r="K111" s="59"/>
      <c r="L111" s="57"/>
      <c r="M111" s="57"/>
      <c r="N111" s="60"/>
      <c r="O111" s="57"/>
      <c r="P111" s="57"/>
      <c r="Q111" s="57"/>
      <c r="R111" s="57"/>
      <c r="S111" s="57"/>
      <c r="T111" s="57"/>
      <c r="U111" s="57"/>
      <c r="V111" s="56" t="str">
        <f t="shared" si="1"/>
        <v/>
      </c>
    </row>
    <row r="112" spans="1:22" ht="24" x14ac:dyDescent="0.2">
      <c r="A112" s="8">
        <v>96</v>
      </c>
      <c r="B112" s="47" t="str">
        <f>IFERROR(IF(Import_ZSO!$D$1="gmina",'tabela informacyjna dla JST'!$C$9,""),"")</f>
        <v>Ślemień gm. wiejska</v>
      </c>
      <c r="C112" s="47" t="str">
        <f>IFERROR((VLOOKUP(B112,Tabela1[],5,FALSE)),"")</f>
        <v>PL2405_ZSO</v>
      </c>
      <c r="D112" s="48" t="str">
        <f>IFERROR((VLOOKUP(C112,KATALOGI!$A$34:$B$49,2,FALSE)),"")</f>
        <v>Ograniczenie emisji z instalacji na paliwa stałe o mocy do 1 MW i poprawa efektywności energetycznej</v>
      </c>
      <c r="E112" s="57"/>
      <c r="F112" s="57"/>
      <c r="G112" s="57"/>
      <c r="H112" s="57"/>
      <c r="I112" s="57"/>
      <c r="J112" s="57"/>
      <c r="K112" s="59"/>
      <c r="L112" s="57"/>
      <c r="M112" s="57"/>
      <c r="N112" s="60"/>
      <c r="O112" s="57"/>
      <c r="P112" s="57"/>
      <c r="Q112" s="57"/>
      <c r="R112" s="57"/>
      <c r="S112" s="57"/>
      <c r="T112" s="57"/>
      <c r="U112" s="57"/>
      <c r="V112" s="56" t="str">
        <f t="shared" si="1"/>
        <v/>
      </c>
    </row>
    <row r="113" spans="1:22" ht="24" x14ac:dyDescent="0.2">
      <c r="A113" s="8">
        <v>97</v>
      </c>
      <c r="B113" s="47" t="str">
        <f>IFERROR(IF(Import_ZSO!$D$1="gmina",'tabela informacyjna dla JST'!$C$9,""),"")</f>
        <v>Ślemień gm. wiejska</v>
      </c>
      <c r="C113" s="47" t="str">
        <f>IFERROR((VLOOKUP(B113,Tabela1[],5,FALSE)),"")</f>
        <v>PL2405_ZSO</v>
      </c>
      <c r="D113" s="48" t="str">
        <f>IFERROR((VLOOKUP(C113,KATALOGI!$A$34:$B$49,2,FALSE)),"")</f>
        <v>Ograniczenie emisji z instalacji na paliwa stałe o mocy do 1 MW i poprawa efektywności energetycznej</v>
      </c>
      <c r="E113" s="57"/>
      <c r="F113" s="57"/>
      <c r="G113" s="57"/>
      <c r="H113" s="57"/>
      <c r="I113" s="57"/>
      <c r="J113" s="57"/>
      <c r="K113" s="59"/>
      <c r="L113" s="57"/>
      <c r="M113" s="57"/>
      <c r="N113" s="60"/>
      <c r="O113" s="57"/>
      <c r="P113" s="57"/>
      <c r="Q113" s="57"/>
      <c r="R113" s="57"/>
      <c r="S113" s="57"/>
      <c r="T113" s="57"/>
      <c r="U113" s="57"/>
      <c r="V113" s="56" t="str">
        <f t="shared" si="1"/>
        <v/>
      </c>
    </row>
    <row r="114" spans="1:22" ht="24" x14ac:dyDescent="0.2">
      <c r="A114" s="8">
        <v>98</v>
      </c>
      <c r="B114" s="47" t="str">
        <f>IFERROR(IF(Import_ZSO!$D$1="gmina",'tabela informacyjna dla JST'!$C$9,""),"")</f>
        <v>Ślemień gm. wiejska</v>
      </c>
      <c r="C114" s="47" t="str">
        <f>IFERROR((VLOOKUP(B114,Tabela1[],5,FALSE)),"")</f>
        <v>PL2405_ZSO</v>
      </c>
      <c r="D114" s="48" t="str">
        <f>IFERROR((VLOOKUP(C114,KATALOGI!$A$34:$B$49,2,FALSE)),"")</f>
        <v>Ograniczenie emisji z instalacji na paliwa stałe o mocy do 1 MW i poprawa efektywności energetycznej</v>
      </c>
      <c r="E114" s="57"/>
      <c r="F114" s="57"/>
      <c r="G114" s="57"/>
      <c r="H114" s="57"/>
      <c r="I114" s="57"/>
      <c r="J114" s="57"/>
      <c r="K114" s="59"/>
      <c r="L114" s="57"/>
      <c r="M114" s="57"/>
      <c r="N114" s="60"/>
      <c r="O114" s="57"/>
      <c r="P114" s="57"/>
      <c r="Q114" s="57"/>
      <c r="R114" s="57"/>
      <c r="S114" s="57"/>
      <c r="T114" s="57"/>
      <c r="U114" s="57"/>
      <c r="V114" s="56" t="str">
        <f t="shared" si="1"/>
        <v/>
      </c>
    </row>
    <row r="115" spans="1:22" ht="24" x14ac:dyDescent="0.2">
      <c r="A115" s="8">
        <v>99</v>
      </c>
      <c r="B115" s="47" t="str">
        <f>IFERROR(IF(Import_ZSO!$D$1="gmina",'tabela informacyjna dla JST'!$C$9,""),"")</f>
        <v>Ślemień gm. wiejska</v>
      </c>
      <c r="C115" s="47" t="str">
        <f>IFERROR((VLOOKUP(B115,Tabela1[],5,FALSE)),"")</f>
        <v>PL2405_ZSO</v>
      </c>
      <c r="D115" s="48" t="str">
        <f>IFERROR((VLOOKUP(C115,KATALOGI!$A$34:$B$49,2,FALSE)),"")</f>
        <v>Ograniczenie emisji z instalacji na paliwa stałe o mocy do 1 MW i poprawa efektywności energetycznej</v>
      </c>
      <c r="E115" s="57"/>
      <c r="F115" s="57"/>
      <c r="G115" s="57"/>
      <c r="H115" s="57"/>
      <c r="I115" s="57"/>
      <c r="J115" s="57"/>
      <c r="K115" s="59"/>
      <c r="L115" s="57"/>
      <c r="M115" s="57"/>
      <c r="N115" s="60"/>
      <c r="O115" s="57"/>
      <c r="P115" s="57"/>
      <c r="Q115" s="57"/>
      <c r="R115" s="57"/>
      <c r="S115" s="57"/>
      <c r="T115" s="57"/>
      <c r="U115" s="57"/>
      <c r="V115" s="56" t="str">
        <f t="shared" si="1"/>
        <v/>
      </c>
    </row>
    <row r="116" spans="1:22" ht="24" x14ac:dyDescent="0.2">
      <c r="A116" s="8">
        <v>100</v>
      </c>
      <c r="B116" s="47" t="str">
        <f>IFERROR(IF(Import_ZSO!$D$1="gmina",'tabela informacyjna dla JST'!$C$9,""),"")</f>
        <v>Ślemień gm. wiejska</v>
      </c>
      <c r="C116" s="47" t="str">
        <f>IFERROR((VLOOKUP(B116,Tabela1[],5,FALSE)),"")</f>
        <v>PL2405_ZSO</v>
      </c>
      <c r="D116" s="48" t="str">
        <f>IFERROR((VLOOKUP(C116,KATALOGI!$A$34:$B$49,2,FALSE)),"")</f>
        <v>Ograniczenie emisji z instalacji na paliwa stałe o mocy do 1 MW i poprawa efektywności energetycznej</v>
      </c>
      <c r="E116" s="57"/>
      <c r="F116" s="57"/>
      <c r="G116" s="57"/>
      <c r="H116" s="57"/>
      <c r="I116" s="57"/>
      <c r="J116" s="57"/>
      <c r="K116" s="59"/>
      <c r="L116" s="57"/>
      <c r="M116" s="57"/>
      <c r="N116" s="60"/>
      <c r="O116" s="57"/>
      <c r="P116" s="57"/>
      <c r="Q116" s="57"/>
      <c r="R116" s="57"/>
      <c r="S116" s="57"/>
      <c r="T116" s="57"/>
      <c r="U116" s="57"/>
      <c r="V116" s="56" t="str">
        <f t="shared" si="1"/>
        <v/>
      </c>
    </row>
    <row r="117" spans="1:22" ht="24" x14ac:dyDescent="0.2">
      <c r="A117" s="8">
        <v>101</v>
      </c>
      <c r="B117" s="47" t="str">
        <f>IFERROR(IF(Import_ZSO!$D$1="gmina",'tabela informacyjna dla JST'!$C$9,""),"")</f>
        <v>Ślemień gm. wiejska</v>
      </c>
      <c r="C117" s="47" t="str">
        <f>IFERROR((VLOOKUP(B117,Tabela1[],5,FALSE)),"")</f>
        <v>PL2405_ZSO</v>
      </c>
      <c r="D117" s="48" t="str">
        <f>IFERROR((VLOOKUP(C117,KATALOGI!$A$34:$B$49,2,FALSE)),"")</f>
        <v>Ograniczenie emisji z instalacji na paliwa stałe o mocy do 1 MW i poprawa efektywności energetycznej</v>
      </c>
      <c r="E117" s="57"/>
      <c r="F117" s="57"/>
      <c r="G117" s="57"/>
      <c r="H117" s="57"/>
      <c r="I117" s="57"/>
      <c r="J117" s="57"/>
      <c r="K117" s="59"/>
      <c r="L117" s="57"/>
      <c r="M117" s="57"/>
      <c r="N117" s="60"/>
      <c r="O117" s="57"/>
      <c r="P117" s="57"/>
      <c r="Q117" s="57"/>
      <c r="R117" s="57"/>
      <c r="S117" s="57"/>
      <c r="T117" s="57"/>
      <c r="U117" s="57"/>
      <c r="V117" s="56" t="str">
        <f t="shared" si="1"/>
        <v/>
      </c>
    </row>
    <row r="118" spans="1:22" ht="24" x14ac:dyDescent="0.2">
      <c r="A118" s="8">
        <v>102</v>
      </c>
      <c r="B118" s="47" t="str">
        <f>IFERROR(IF(Import_ZSO!$D$1="gmina",'tabela informacyjna dla JST'!$C$9,""),"")</f>
        <v>Ślemień gm. wiejska</v>
      </c>
      <c r="C118" s="47" t="str">
        <f>IFERROR((VLOOKUP(B118,Tabela1[],5,FALSE)),"")</f>
        <v>PL2405_ZSO</v>
      </c>
      <c r="D118" s="48" t="str">
        <f>IFERROR((VLOOKUP(C118,KATALOGI!$A$34:$B$49,2,FALSE)),"")</f>
        <v>Ograniczenie emisji z instalacji na paliwa stałe o mocy do 1 MW i poprawa efektywności energetycznej</v>
      </c>
      <c r="E118" s="57"/>
      <c r="F118" s="57"/>
      <c r="G118" s="57"/>
      <c r="H118" s="57"/>
      <c r="I118" s="57"/>
      <c r="J118" s="57"/>
      <c r="K118" s="59"/>
      <c r="L118" s="57"/>
      <c r="M118" s="57"/>
      <c r="N118" s="60"/>
      <c r="O118" s="57"/>
      <c r="P118" s="57"/>
      <c r="Q118" s="57"/>
      <c r="R118" s="57"/>
      <c r="S118" s="57"/>
      <c r="T118" s="57"/>
      <c r="U118" s="57"/>
      <c r="V118" s="56" t="str">
        <f t="shared" si="1"/>
        <v/>
      </c>
    </row>
    <row r="119" spans="1:22" ht="24" x14ac:dyDescent="0.2">
      <c r="A119" s="8">
        <v>103</v>
      </c>
      <c r="B119" s="47" t="str">
        <f>IFERROR(IF(Import_ZSO!$D$1="gmina",'tabela informacyjna dla JST'!$C$9,""),"")</f>
        <v>Ślemień gm. wiejska</v>
      </c>
      <c r="C119" s="47" t="str">
        <f>IFERROR((VLOOKUP(B119,Tabela1[],5,FALSE)),"")</f>
        <v>PL2405_ZSO</v>
      </c>
      <c r="D119" s="48" t="str">
        <f>IFERROR((VLOOKUP(C119,KATALOGI!$A$34:$B$49,2,FALSE)),"")</f>
        <v>Ograniczenie emisji z instalacji na paliwa stałe o mocy do 1 MW i poprawa efektywności energetycznej</v>
      </c>
      <c r="E119" s="57"/>
      <c r="F119" s="57"/>
      <c r="G119" s="57"/>
      <c r="H119" s="57"/>
      <c r="I119" s="57"/>
      <c r="J119" s="57"/>
      <c r="K119" s="59"/>
      <c r="L119" s="57"/>
      <c r="M119" s="57"/>
      <c r="N119" s="60"/>
      <c r="O119" s="57"/>
      <c r="P119" s="57"/>
      <c r="Q119" s="57"/>
      <c r="R119" s="57"/>
      <c r="S119" s="57"/>
      <c r="T119" s="57"/>
      <c r="U119" s="57"/>
      <c r="V119" s="56" t="str">
        <f t="shared" si="1"/>
        <v/>
      </c>
    </row>
    <row r="120" spans="1:22" ht="24" x14ac:dyDescent="0.2">
      <c r="A120" s="8">
        <v>104</v>
      </c>
      <c r="B120" s="47" t="str">
        <f>IFERROR(IF(Import_ZSO!$D$1="gmina",'tabela informacyjna dla JST'!$C$9,""),"")</f>
        <v>Ślemień gm. wiejska</v>
      </c>
      <c r="C120" s="47" t="str">
        <f>IFERROR((VLOOKUP(B120,Tabela1[],5,FALSE)),"")</f>
        <v>PL2405_ZSO</v>
      </c>
      <c r="D120" s="48" t="str">
        <f>IFERROR((VLOOKUP(C120,KATALOGI!$A$34:$B$49,2,FALSE)),"")</f>
        <v>Ograniczenie emisji z instalacji na paliwa stałe o mocy do 1 MW i poprawa efektywności energetycznej</v>
      </c>
      <c r="E120" s="57"/>
      <c r="F120" s="57"/>
      <c r="G120" s="57"/>
      <c r="H120" s="57"/>
      <c r="I120" s="57"/>
      <c r="J120" s="57"/>
      <c r="K120" s="59"/>
      <c r="L120" s="57"/>
      <c r="M120" s="57"/>
      <c r="N120" s="60"/>
      <c r="O120" s="57"/>
      <c r="P120" s="57"/>
      <c r="Q120" s="57"/>
      <c r="R120" s="57"/>
      <c r="S120" s="57"/>
      <c r="T120" s="57"/>
      <c r="U120" s="57"/>
      <c r="V120" s="56" t="str">
        <f t="shared" si="1"/>
        <v/>
      </c>
    </row>
    <row r="121" spans="1:22" ht="24" x14ac:dyDescent="0.2">
      <c r="A121" s="8">
        <v>105</v>
      </c>
      <c r="B121" s="47" t="str">
        <f>IFERROR(IF(Import_ZSO!$D$1="gmina",'tabela informacyjna dla JST'!$C$9,""),"")</f>
        <v>Ślemień gm. wiejska</v>
      </c>
      <c r="C121" s="47" t="str">
        <f>IFERROR((VLOOKUP(B121,Tabela1[],5,FALSE)),"")</f>
        <v>PL2405_ZSO</v>
      </c>
      <c r="D121" s="48" t="str">
        <f>IFERROR((VLOOKUP(C121,KATALOGI!$A$34:$B$49,2,FALSE)),"")</f>
        <v>Ograniczenie emisji z instalacji na paliwa stałe o mocy do 1 MW i poprawa efektywności energetycznej</v>
      </c>
      <c r="E121" s="57"/>
      <c r="F121" s="57"/>
      <c r="G121" s="57"/>
      <c r="H121" s="57"/>
      <c r="I121" s="57"/>
      <c r="J121" s="57"/>
      <c r="K121" s="59"/>
      <c r="L121" s="57"/>
      <c r="M121" s="57"/>
      <c r="N121" s="60"/>
      <c r="O121" s="57"/>
      <c r="P121" s="57"/>
      <c r="Q121" s="57"/>
      <c r="R121" s="57"/>
      <c r="S121" s="57"/>
      <c r="T121" s="57"/>
      <c r="U121" s="57"/>
      <c r="V121" s="56" t="str">
        <f t="shared" si="1"/>
        <v/>
      </c>
    </row>
    <row r="122" spans="1:22" ht="24" x14ac:dyDescent="0.2">
      <c r="A122" s="8">
        <v>106</v>
      </c>
      <c r="B122" s="47" t="str">
        <f>IFERROR(IF(Import_ZSO!$D$1="gmina",'tabela informacyjna dla JST'!$C$9,""),"")</f>
        <v>Ślemień gm. wiejska</v>
      </c>
      <c r="C122" s="47" t="str">
        <f>IFERROR((VLOOKUP(B122,Tabela1[],5,FALSE)),"")</f>
        <v>PL2405_ZSO</v>
      </c>
      <c r="D122" s="48" t="str">
        <f>IFERROR((VLOOKUP(C122,KATALOGI!$A$34:$B$49,2,FALSE)),"")</f>
        <v>Ograniczenie emisji z instalacji na paliwa stałe o mocy do 1 MW i poprawa efektywności energetycznej</v>
      </c>
      <c r="E122" s="57"/>
      <c r="F122" s="57"/>
      <c r="G122" s="57"/>
      <c r="H122" s="57"/>
      <c r="I122" s="57"/>
      <c r="J122" s="57"/>
      <c r="K122" s="59"/>
      <c r="L122" s="57"/>
      <c r="M122" s="57"/>
      <c r="N122" s="60"/>
      <c r="O122" s="57"/>
      <c r="P122" s="57"/>
      <c r="Q122" s="57"/>
      <c r="R122" s="57"/>
      <c r="S122" s="57"/>
      <c r="T122" s="57"/>
      <c r="U122" s="57"/>
      <c r="V122" s="56" t="str">
        <f t="shared" si="1"/>
        <v/>
      </c>
    </row>
    <row r="123" spans="1:22" ht="24" x14ac:dyDescent="0.2">
      <c r="A123" s="8">
        <v>107</v>
      </c>
      <c r="B123" s="47" t="str">
        <f>IFERROR(IF(Import_ZSO!$D$1="gmina",'tabela informacyjna dla JST'!$C$9,""),"")</f>
        <v>Ślemień gm. wiejska</v>
      </c>
      <c r="C123" s="47" t="str">
        <f>IFERROR((VLOOKUP(B123,Tabela1[],5,FALSE)),"")</f>
        <v>PL2405_ZSO</v>
      </c>
      <c r="D123" s="48" t="str">
        <f>IFERROR((VLOOKUP(C123,KATALOGI!$A$34:$B$49,2,FALSE)),"")</f>
        <v>Ograniczenie emisji z instalacji na paliwa stałe o mocy do 1 MW i poprawa efektywności energetycznej</v>
      </c>
      <c r="E123" s="57"/>
      <c r="F123" s="57"/>
      <c r="G123" s="57"/>
      <c r="H123" s="57"/>
      <c r="I123" s="57"/>
      <c r="J123" s="57"/>
      <c r="K123" s="59"/>
      <c r="L123" s="57"/>
      <c r="M123" s="57"/>
      <c r="N123" s="60"/>
      <c r="O123" s="57"/>
      <c r="P123" s="57"/>
      <c r="Q123" s="57"/>
      <c r="R123" s="57"/>
      <c r="S123" s="57"/>
      <c r="T123" s="57"/>
      <c r="U123" s="57"/>
      <c r="V123" s="56" t="str">
        <f t="shared" si="1"/>
        <v/>
      </c>
    </row>
    <row r="124" spans="1:22" ht="24" x14ac:dyDescent="0.2">
      <c r="A124" s="8">
        <v>108</v>
      </c>
      <c r="B124" s="47" t="str">
        <f>IFERROR(IF(Import_ZSO!$D$1="gmina",'tabela informacyjna dla JST'!$C$9,""),"")</f>
        <v>Ślemień gm. wiejska</v>
      </c>
      <c r="C124" s="47" t="str">
        <f>IFERROR((VLOOKUP(B124,Tabela1[],5,FALSE)),"")</f>
        <v>PL2405_ZSO</v>
      </c>
      <c r="D124" s="48" t="str">
        <f>IFERROR((VLOOKUP(C124,KATALOGI!$A$34:$B$49,2,FALSE)),"")</f>
        <v>Ograniczenie emisji z instalacji na paliwa stałe o mocy do 1 MW i poprawa efektywności energetycznej</v>
      </c>
      <c r="E124" s="57"/>
      <c r="F124" s="57"/>
      <c r="G124" s="57"/>
      <c r="H124" s="57"/>
      <c r="I124" s="57"/>
      <c r="J124" s="57"/>
      <c r="K124" s="59"/>
      <c r="L124" s="57"/>
      <c r="M124" s="57"/>
      <c r="N124" s="60"/>
      <c r="O124" s="57"/>
      <c r="P124" s="57"/>
      <c r="Q124" s="57"/>
      <c r="R124" s="57"/>
      <c r="S124" s="57"/>
      <c r="T124" s="57"/>
      <c r="U124" s="57"/>
      <c r="V124" s="56" t="str">
        <f t="shared" si="1"/>
        <v/>
      </c>
    </row>
    <row r="125" spans="1:22" ht="24" x14ac:dyDescent="0.2">
      <c r="A125" s="8">
        <v>109</v>
      </c>
      <c r="B125" s="47" t="str">
        <f>IFERROR(IF(Import_ZSO!$D$1="gmina",'tabela informacyjna dla JST'!$C$9,""),"")</f>
        <v>Ślemień gm. wiejska</v>
      </c>
      <c r="C125" s="47" t="str">
        <f>IFERROR((VLOOKUP(B125,Tabela1[],5,FALSE)),"")</f>
        <v>PL2405_ZSO</v>
      </c>
      <c r="D125" s="48" t="str">
        <f>IFERROR((VLOOKUP(C125,KATALOGI!$A$34:$B$49,2,FALSE)),"")</f>
        <v>Ograniczenie emisji z instalacji na paliwa stałe o mocy do 1 MW i poprawa efektywności energetycznej</v>
      </c>
      <c r="E125" s="57"/>
      <c r="F125" s="57"/>
      <c r="G125" s="57"/>
      <c r="H125" s="57"/>
      <c r="I125" s="57"/>
      <c r="J125" s="57"/>
      <c r="K125" s="59"/>
      <c r="L125" s="57"/>
      <c r="M125" s="57"/>
      <c r="N125" s="60"/>
      <c r="O125" s="57"/>
      <c r="P125" s="57"/>
      <c r="Q125" s="57"/>
      <c r="R125" s="57"/>
      <c r="S125" s="57"/>
      <c r="T125" s="57"/>
      <c r="U125" s="57"/>
      <c r="V125" s="56" t="str">
        <f t="shared" si="1"/>
        <v/>
      </c>
    </row>
    <row r="126" spans="1:22" ht="24" x14ac:dyDescent="0.2">
      <c r="A126" s="8">
        <v>110</v>
      </c>
      <c r="B126" s="47" t="str">
        <f>IFERROR(IF(Import_ZSO!$D$1="gmina",'tabela informacyjna dla JST'!$C$9,""),"")</f>
        <v>Ślemień gm. wiejska</v>
      </c>
      <c r="C126" s="47" t="str">
        <f>IFERROR((VLOOKUP(B126,Tabela1[],5,FALSE)),"")</f>
        <v>PL2405_ZSO</v>
      </c>
      <c r="D126" s="48" t="str">
        <f>IFERROR((VLOOKUP(C126,KATALOGI!$A$34:$B$49,2,FALSE)),"")</f>
        <v>Ograniczenie emisji z instalacji na paliwa stałe o mocy do 1 MW i poprawa efektywności energetycznej</v>
      </c>
      <c r="E126" s="57"/>
      <c r="F126" s="57"/>
      <c r="G126" s="57"/>
      <c r="H126" s="57"/>
      <c r="I126" s="57"/>
      <c r="J126" s="57"/>
      <c r="K126" s="59"/>
      <c r="L126" s="57"/>
      <c r="M126" s="57"/>
      <c r="N126" s="60"/>
      <c r="O126" s="57"/>
      <c r="P126" s="57"/>
      <c r="Q126" s="57"/>
      <c r="R126" s="57"/>
      <c r="S126" s="57"/>
      <c r="T126" s="57"/>
      <c r="U126" s="57"/>
      <c r="V126" s="56" t="str">
        <f t="shared" si="1"/>
        <v/>
      </c>
    </row>
    <row r="127" spans="1:22" ht="24" x14ac:dyDescent="0.2">
      <c r="A127" s="8">
        <v>111</v>
      </c>
      <c r="B127" s="47" t="str">
        <f>IFERROR(IF(Import_ZSO!$D$1="gmina",'tabela informacyjna dla JST'!$C$9,""),"")</f>
        <v>Ślemień gm. wiejska</v>
      </c>
      <c r="C127" s="47" t="str">
        <f>IFERROR((VLOOKUP(B127,Tabela1[],5,FALSE)),"")</f>
        <v>PL2405_ZSO</v>
      </c>
      <c r="D127" s="48" t="str">
        <f>IFERROR((VLOOKUP(C127,KATALOGI!$A$34:$B$49,2,FALSE)),"")</f>
        <v>Ograniczenie emisji z instalacji na paliwa stałe o mocy do 1 MW i poprawa efektywności energetycznej</v>
      </c>
      <c r="E127" s="57"/>
      <c r="F127" s="57"/>
      <c r="G127" s="57"/>
      <c r="H127" s="57"/>
      <c r="I127" s="57"/>
      <c r="J127" s="57"/>
      <c r="K127" s="59"/>
      <c r="L127" s="57"/>
      <c r="M127" s="57"/>
      <c r="N127" s="60"/>
      <c r="O127" s="57"/>
      <c r="P127" s="57"/>
      <c r="Q127" s="57"/>
      <c r="R127" s="57"/>
      <c r="S127" s="57"/>
      <c r="T127" s="57"/>
      <c r="U127" s="57"/>
      <c r="V127" s="56" t="str">
        <f t="shared" si="1"/>
        <v/>
      </c>
    </row>
    <row r="128" spans="1:22" ht="24" x14ac:dyDescent="0.2">
      <c r="A128" s="8">
        <v>112</v>
      </c>
      <c r="B128" s="47" t="str">
        <f>IFERROR(IF(Import_ZSO!$D$1="gmina",'tabela informacyjna dla JST'!$C$9,""),"")</f>
        <v>Ślemień gm. wiejska</v>
      </c>
      <c r="C128" s="47" t="str">
        <f>IFERROR((VLOOKUP(B128,Tabela1[],5,FALSE)),"")</f>
        <v>PL2405_ZSO</v>
      </c>
      <c r="D128" s="48" t="str">
        <f>IFERROR((VLOOKUP(C128,KATALOGI!$A$34:$B$49,2,FALSE)),"")</f>
        <v>Ograniczenie emisji z instalacji na paliwa stałe o mocy do 1 MW i poprawa efektywności energetycznej</v>
      </c>
      <c r="E128" s="57"/>
      <c r="F128" s="57"/>
      <c r="G128" s="57"/>
      <c r="H128" s="57"/>
      <c r="I128" s="57"/>
      <c r="J128" s="57"/>
      <c r="K128" s="59"/>
      <c r="L128" s="57"/>
      <c r="M128" s="57"/>
      <c r="N128" s="60"/>
      <c r="O128" s="57"/>
      <c r="P128" s="57"/>
      <c r="Q128" s="57"/>
      <c r="R128" s="57"/>
      <c r="S128" s="57"/>
      <c r="T128" s="57"/>
      <c r="U128" s="57"/>
      <c r="V128" s="56" t="str">
        <f t="shared" si="1"/>
        <v/>
      </c>
    </row>
    <row r="129" spans="1:22" ht="24" x14ac:dyDescent="0.2">
      <c r="A129" s="8">
        <v>113</v>
      </c>
      <c r="B129" s="47" t="str">
        <f>IFERROR(IF(Import_ZSO!$D$1="gmina",'tabela informacyjna dla JST'!$C$9,""),"")</f>
        <v>Ślemień gm. wiejska</v>
      </c>
      <c r="C129" s="47" t="str">
        <f>IFERROR((VLOOKUP(B129,Tabela1[],5,FALSE)),"")</f>
        <v>PL2405_ZSO</v>
      </c>
      <c r="D129" s="48" t="str">
        <f>IFERROR((VLOOKUP(C129,KATALOGI!$A$34:$B$49,2,FALSE)),"")</f>
        <v>Ograniczenie emisji z instalacji na paliwa stałe o mocy do 1 MW i poprawa efektywności energetycznej</v>
      </c>
      <c r="E129" s="57"/>
      <c r="F129" s="57"/>
      <c r="G129" s="57"/>
      <c r="H129" s="57"/>
      <c r="I129" s="57"/>
      <c r="J129" s="57"/>
      <c r="K129" s="59"/>
      <c r="L129" s="57"/>
      <c r="M129" s="57"/>
      <c r="N129" s="60"/>
      <c r="O129" s="57"/>
      <c r="P129" s="57"/>
      <c r="Q129" s="57"/>
      <c r="R129" s="57"/>
      <c r="S129" s="57"/>
      <c r="T129" s="57"/>
      <c r="U129" s="57"/>
      <c r="V129" s="56" t="str">
        <f t="shared" si="1"/>
        <v/>
      </c>
    </row>
    <row r="130" spans="1:22" ht="24" x14ac:dyDescent="0.2">
      <c r="A130" s="8">
        <v>114</v>
      </c>
      <c r="B130" s="47" t="str">
        <f>IFERROR(IF(Import_ZSO!$D$1="gmina",'tabela informacyjna dla JST'!$C$9,""),"")</f>
        <v>Ślemień gm. wiejska</v>
      </c>
      <c r="C130" s="47" t="str">
        <f>IFERROR((VLOOKUP(B130,Tabela1[],5,FALSE)),"")</f>
        <v>PL2405_ZSO</v>
      </c>
      <c r="D130" s="48" t="str">
        <f>IFERROR((VLOOKUP(C130,KATALOGI!$A$34:$B$49,2,FALSE)),"")</f>
        <v>Ograniczenie emisji z instalacji na paliwa stałe o mocy do 1 MW i poprawa efektywności energetycznej</v>
      </c>
      <c r="E130" s="57"/>
      <c r="F130" s="57"/>
      <c r="G130" s="57"/>
      <c r="H130" s="57"/>
      <c r="I130" s="57"/>
      <c r="J130" s="57"/>
      <c r="K130" s="59"/>
      <c r="L130" s="57"/>
      <c r="M130" s="57"/>
      <c r="N130" s="60"/>
      <c r="O130" s="57"/>
      <c r="P130" s="57"/>
      <c r="Q130" s="57"/>
      <c r="R130" s="57"/>
      <c r="S130" s="57"/>
      <c r="T130" s="57"/>
      <c r="U130" s="57"/>
      <c r="V130" s="56" t="str">
        <f t="shared" si="1"/>
        <v/>
      </c>
    </row>
    <row r="131" spans="1:22" ht="24" x14ac:dyDescent="0.2">
      <c r="A131" s="8">
        <v>115</v>
      </c>
      <c r="B131" s="47" t="str">
        <f>IFERROR(IF(Import_ZSO!$D$1="gmina",'tabela informacyjna dla JST'!$C$9,""),"")</f>
        <v>Ślemień gm. wiejska</v>
      </c>
      <c r="C131" s="47" t="str">
        <f>IFERROR((VLOOKUP(B131,Tabela1[],5,FALSE)),"")</f>
        <v>PL2405_ZSO</v>
      </c>
      <c r="D131" s="48" t="str">
        <f>IFERROR((VLOOKUP(C131,KATALOGI!$A$34:$B$49,2,FALSE)),"")</f>
        <v>Ograniczenie emisji z instalacji na paliwa stałe o mocy do 1 MW i poprawa efektywności energetycznej</v>
      </c>
      <c r="E131" s="57"/>
      <c r="F131" s="57"/>
      <c r="G131" s="57"/>
      <c r="H131" s="57"/>
      <c r="I131" s="57"/>
      <c r="J131" s="57"/>
      <c r="K131" s="59"/>
      <c r="L131" s="57"/>
      <c r="M131" s="57"/>
      <c r="N131" s="60"/>
      <c r="O131" s="57"/>
      <c r="P131" s="57"/>
      <c r="Q131" s="57"/>
      <c r="R131" s="57"/>
      <c r="S131" s="57"/>
      <c r="T131" s="57"/>
      <c r="U131" s="57"/>
      <c r="V131" s="56" t="str">
        <f t="shared" si="1"/>
        <v/>
      </c>
    </row>
    <row r="132" spans="1:22" ht="24" x14ac:dyDescent="0.2">
      <c r="A132" s="8">
        <v>116</v>
      </c>
      <c r="B132" s="47" t="str">
        <f>IFERROR(IF(Import_ZSO!$D$1="gmina",'tabela informacyjna dla JST'!$C$9,""),"")</f>
        <v>Ślemień gm. wiejska</v>
      </c>
      <c r="C132" s="47" t="str">
        <f>IFERROR((VLOOKUP(B132,Tabela1[],5,FALSE)),"")</f>
        <v>PL2405_ZSO</v>
      </c>
      <c r="D132" s="48" t="str">
        <f>IFERROR((VLOOKUP(C132,KATALOGI!$A$34:$B$49,2,FALSE)),"")</f>
        <v>Ograniczenie emisji z instalacji na paliwa stałe o mocy do 1 MW i poprawa efektywności energetycznej</v>
      </c>
      <c r="E132" s="57"/>
      <c r="F132" s="57"/>
      <c r="G132" s="57"/>
      <c r="H132" s="57"/>
      <c r="I132" s="57"/>
      <c r="J132" s="57"/>
      <c r="K132" s="59"/>
      <c r="L132" s="57"/>
      <c r="M132" s="57"/>
      <c r="N132" s="60"/>
      <c r="O132" s="57"/>
      <c r="P132" s="57"/>
      <c r="Q132" s="57"/>
      <c r="R132" s="57"/>
      <c r="S132" s="57"/>
      <c r="T132" s="57"/>
      <c r="U132" s="57"/>
      <c r="V132" s="56" t="str">
        <f t="shared" si="1"/>
        <v/>
      </c>
    </row>
    <row r="133" spans="1:22" ht="24" x14ac:dyDescent="0.2">
      <c r="A133" s="8">
        <v>117</v>
      </c>
      <c r="B133" s="47" t="str">
        <f>IFERROR(IF(Import_ZSO!$D$1="gmina",'tabela informacyjna dla JST'!$C$9,""),"")</f>
        <v>Ślemień gm. wiejska</v>
      </c>
      <c r="C133" s="47" t="str">
        <f>IFERROR((VLOOKUP(B133,Tabela1[],5,FALSE)),"")</f>
        <v>PL2405_ZSO</v>
      </c>
      <c r="D133" s="48" t="str">
        <f>IFERROR((VLOOKUP(C133,KATALOGI!$A$34:$B$49,2,FALSE)),"")</f>
        <v>Ograniczenie emisji z instalacji na paliwa stałe o mocy do 1 MW i poprawa efektywności energetycznej</v>
      </c>
      <c r="E133" s="57"/>
      <c r="F133" s="57"/>
      <c r="G133" s="57"/>
      <c r="H133" s="57"/>
      <c r="I133" s="57"/>
      <c r="J133" s="57"/>
      <c r="K133" s="59"/>
      <c r="L133" s="57"/>
      <c r="M133" s="57"/>
      <c r="N133" s="60"/>
      <c r="O133" s="57"/>
      <c r="P133" s="57"/>
      <c r="Q133" s="57"/>
      <c r="R133" s="57"/>
      <c r="S133" s="57"/>
      <c r="T133" s="57"/>
      <c r="U133" s="57"/>
      <c r="V133" s="56" t="str">
        <f t="shared" si="1"/>
        <v/>
      </c>
    </row>
    <row r="134" spans="1:22" ht="24" x14ac:dyDescent="0.2">
      <c r="A134" s="8">
        <v>118</v>
      </c>
      <c r="B134" s="47" t="str">
        <f>IFERROR(IF(Import_ZSO!$D$1="gmina",'tabela informacyjna dla JST'!$C$9,""),"")</f>
        <v>Ślemień gm. wiejska</v>
      </c>
      <c r="C134" s="47" t="str">
        <f>IFERROR((VLOOKUP(B134,Tabela1[],5,FALSE)),"")</f>
        <v>PL2405_ZSO</v>
      </c>
      <c r="D134" s="48" t="str">
        <f>IFERROR((VLOOKUP(C134,KATALOGI!$A$34:$B$49,2,FALSE)),"")</f>
        <v>Ograniczenie emisji z instalacji na paliwa stałe o mocy do 1 MW i poprawa efektywności energetycznej</v>
      </c>
      <c r="E134" s="57"/>
      <c r="F134" s="57"/>
      <c r="G134" s="57"/>
      <c r="H134" s="57"/>
      <c r="I134" s="57"/>
      <c r="J134" s="57"/>
      <c r="K134" s="59"/>
      <c r="L134" s="57"/>
      <c r="M134" s="57"/>
      <c r="N134" s="60"/>
      <c r="O134" s="57"/>
      <c r="P134" s="57"/>
      <c r="Q134" s="57"/>
      <c r="R134" s="57"/>
      <c r="S134" s="57"/>
      <c r="T134" s="57"/>
      <c r="U134" s="57"/>
      <c r="V134" s="56" t="str">
        <f t="shared" si="1"/>
        <v/>
      </c>
    </row>
    <row r="135" spans="1:22" ht="24" x14ac:dyDescent="0.2">
      <c r="A135" s="8">
        <v>119</v>
      </c>
      <c r="B135" s="47" t="str">
        <f>IFERROR(IF(Import_ZSO!$D$1="gmina",'tabela informacyjna dla JST'!$C$9,""),"")</f>
        <v>Ślemień gm. wiejska</v>
      </c>
      <c r="C135" s="47" t="str">
        <f>IFERROR((VLOOKUP(B135,Tabela1[],5,FALSE)),"")</f>
        <v>PL2405_ZSO</v>
      </c>
      <c r="D135" s="48" t="str">
        <f>IFERROR((VLOOKUP(C135,KATALOGI!$A$34:$B$49,2,FALSE)),"")</f>
        <v>Ograniczenie emisji z instalacji na paliwa stałe o mocy do 1 MW i poprawa efektywności energetycznej</v>
      </c>
      <c r="E135" s="57"/>
      <c r="F135" s="57"/>
      <c r="G135" s="57"/>
      <c r="H135" s="57"/>
      <c r="I135" s="57"/>
      <c r="J135" s="57"/>
      <c r="K135" s="59"/>
      <c r="L135" s="57"/>
      <c r="M135" s="57"/>
      <c r="N135" s="60"/>
      <c r="O135" s="57"/>
      <c r="P135" s="57"/>
      <c r="Q135" s="57"/>
      <c r="R135" s="57"/>
      <c r="S135" s="57"/>
      <c r="T135" s="57"/>
      <c r="U135" s="57"/>
      <c r="V135" s="56" t="str">
        <f t="shared" si="1"/>
        <v/>
      </c>
    </row>
    <row r="136" spans="1:22" ht="24" x14ac:dyDescent="0.2">
      <c r="A136" s="8">
        <v>120</v>
      </c>
      <c r="B136" s="47" t="str">
        <f>IFERROR(IF(Import_ZSO!$D$1="gmina",'tabela informacyjna dla JST'!$C$9,""),"")</f>
        <v>Ślemień gm. wiejska</v>
      </c>
      <c r="C136" s="47" t="str">
        <f>IFERROR((VLOOKUP(B136,Tabela1[],5,FALSE)),"")</f>
        <v>PL2405_ZSO</v>
      </c>
      <c r="D136" s="48" t="str">
        <f>IFERROR((VLOOKUP(C136,KATALOGI!$A$34:$B$49,2,FALSE)),"")</f>
        <v>Ograniczenie emisji z instalacji na paliwa stałe o mocy do 1 MW i poprawa efektywności energetycznej</v>
      </c>
      <c r="E136" s="57"/>
      <c r="F136" s="57"/>
      <c r="G136" s="57"/>
      <c r="H136" s="57"/>
      <c r="I136" s="57"/>
      <c r="J136" s="57"/>
      <c r="K136" s="59"/>
      <c r="L136" s="57"/>
      <c r="M136" s="57"/>
      <c r="N136" s="60"/>
      <c r="O136" s="57"/>
      <c r="P136" s="57"/>
      <c r="Q136" s="57"/>
      <c r="R136" s="57"/>
      <c r="S136" s="57"/>
      <c r="T136" s="57"/>
      <c r="U136" s="57"/>
      <c r="V136" s="56" t="str">
        <f t="shared" si="1"/>
        <v/>
      </c>
    </row>
    <row r="137" spans="1:22" ht="24" x14ac:dyDescent="0.2">
      <c r="A137" s="8">
        <v>121</v>
      </c>
      <c r="B137" s="47" t="str">
        <f>IFERROR(IF(Import_ZSO!$D$1="gmina",'tabela informacyjna dla JST'!$C$9,""),"")</f>
        <v>Ślemień gm. wiejska</v>
      </c>
      <c r="C137" s="47" t="str">
        <f>IFERROR((VLOOKUP(B137,Tabela1[],5,FALSE)),"")</f>
        <v>PL2405_ZSO</v>
      </c>
      <c r="D137" s="48" t="str">
        <f>IFERROR((VLOOKUP(C137,KATALOGI!$A$34:$B$49,2,FALSE)),"")</f>
        <v>Ograniczenie emisji z instalacji na paliwa stałe o mocy do 1 MW i poprawa efektywności energetycznej</v>
      </c>
      <c r="E137" s="57"/>
      <c r="F137" s="57"/>
      <c r="G137" s="57"/>
      <c r="H137" s="57"/>
      <c r="I137" s="57"/>
      <c r="J137" s="57"/>
      <c r="K137" s="59"/>
      <c r="L137" s="57"/>
      <c r="M137" s="57"/>
      <c r="N137" s="60"/>
      <c r="O137" s="57"/>
      <c r="P137" s="57"/>
      <c r="Q137" s="57"/>
      <c r="R137" s="57"/>
      <c r="S137" s="57"/>
      <c r="T137" s="57"/>
      <c r="U137" s="57"/>
      <c r="V137" s="56" t="str">
        <f t="shared" si="1"/>
        <v/>
      </c>
    </row>
    <row r="138" spans="1:22" ht="24" x14ac:dyDescent="0.2">
      <c r="A138" s="8">
        <v>122</v>
      </c>
      <c r="B138" s="47" t="str">
        <f>IFERROR(IF(Import_ZSO!$D$1="gmina",'tabela informacyjna dla JST'!$C$9,""),"")</f>
        <v>Ślemień gm. wiejska</v>
      </c>
      <c r="C138" s="47" t="str">
        <f>IFERROR((VLOOKUP(B138,Tabela1[],5,FALSE)),"")</f>
        <v>PL2405_ZSO</v>
      </c>
      <c r="D138" s="48" t="str">
        <f>IFERROR((VLOOKUP(C138,KATALOGI!$A$34:$B$49,2,FALSE)),"")</f>
        <v>Ograniczenie emisji z instalacji na paliwa stałe o mocy do 1 MW i poprawa efektywności energetycznej</v>
      </c>
      <c r="E138" s="57"/>
      <c r="F138" s="57"/>
      <c r="G138" s="57"/>
      <c r="H138" s="57"/>
      <c r="I138" s="57"/>
      <c r="J138" s="57"/>
      <c r="K138" s="59"/>
      <c r="L138" s="57"/>
      <c r="M138" s="57"/>
      <c r="N138" s="60"/>
      <c r="O138" s="57"/>
      <c r="P138" s="57"/>
      <c r="Q138" s="57"/>
      <c r="R138" s="57"/>
      <c r="S138" s="57"/>
      <c r="T138" s="57"/>
      <c r="U138" s="57"/>
      <c r="V138" s="56" t="str">
        <f t="shared" si="1"/>
        <v/>
      </c>
    </row>
    <row r="139" spans="1:22" ht="24" x14ac:dyDescent="0.2">
      <c r="A139" s="8">
        <v>123</v>
      </c>
      <c r="B139" s="47" t="str">
        <f>IFERROR(IF(Import_ZSO!$D$1="gmina",'tabela informacyjna dla JST'!$C$9,""),"")</f>
        <v>Ślemień gm. wiejska</v>
      </c>
      <c r="C139" s="47" t="str">
        <f>IFERROR((VLOOKUP(B139,Tabela1[],5,FALSE)),"")</f>
        <v>PL2405_ZSO</v>
      </c>
      <c r="D139" s="48" t="str">
        <f>IFERROR((VLOOKUP(C139,KATALOGI!$A$34:$B$49,2,FALSE)),"")</f>
        <v>Ograniczenie emisji z instalacji na paliwa stałe o mocy do 1 MW i poprawa efektywności energetycznej</v>
      </c>
      <c r="E139" s="57"/>
      <c r="F139" s="57"/>
      <c r="G139" s="57"/>
      <c r="H139" s="57"/>
      <c r="I139" s="57"/>
      <c r="J139" s="57"/>
      <c r="K139" s="59"/>
      <c r="L139" s="57"/>
      <c r="M139" s="57"/>
      <c r="N139" s="60"/>
      <c r="O139" s="57"/>
      <c r="P139" s="57"/>
      <c r="Q139" s="57"/>
      <c r="R139" s="57"/>
      <c r="S139" s="57"/>
      <c r="T139" s="57"/>
      <c r="U139" s="57"/>
      <c r="V139" s="56" t="str">
        <f t="shared" si="1"/>
        <v/>
      </c>
    </row>
    <row r="140" spans="1:22" ht="24" x14ac:dyDescent="0.2">
      <c r="A140" s="8">
        <v>124</v>
      </c>
      <c r="B140" s="47" t="str">
        <f>IFERROR(IF(Import_ZSO!$D$1="gmina",'tabela informacyjna dla JST'!$C$9,""),"")</f>
        <v>Ślemień gm. wiejska</v>
      </c>
      <c r="C140" s="47" t="str">
        <f>IFERROR((VLOOKUP(B140,Tabela1[],5,FALSE)),"")</f>
        <v>PL2405_ZSO</v>
      </c>
      <c r="D140" s="48" t="str">
        <f>IFERROR((VLOOKUP(C140,KATALOGI!$A$34:$B$49,2,FALSE)),"")</f>
        <v>Ograniczenie emisji z instalacji na paliwa stałe o mocy do 1 MW i poprawa efektywności energetycznej</v>
      </c>
      <c r="E140" s="57"/>
      <c r="F140" s="57"/>
      <c r="G140" s="57"/>
      <c r="H140" s="57"/>
      <c r="I140" s="57"/>
      <c r="J140" s="57"/>
      <c r="K140" s="59"/>
      <c r="L140" s="57"/>
      <c r="M140" s="57"/>
      <c r="N140" s="60"/>
      <c r="O140" s="57"/>
      <c r="P140" s="57"/>
      <c r="Q140" s="57"/>
      <c r="R140" s="57"/>
      <c r="S140" s="57"/>
      <c r="T140" s="57"/>
      <c r="U140" s="57"/>
      <c r="V140" s="56" t="str">
        <f t="shared" si="1"/>
        <v/>
      </c>
    </row>
    <row r="141" spans="1:22" ht="24" x14ac:dyDescent="0.2">
      <c r="A141" s="8">
        <v>125</v>
      </c>
      <c r="B141" s="47" t="str">
        <f>IFERROR(IF(Import_ZSO!$D$1="gmina",'tabela informacyjna dla JST'!$C$9,""),"")</f>
        <v>Ślemień gm. wiejska</v>
      </c>
      <c r="C141" s="47" t="str">
        <f>IFERROR((VLOOKUP(B141,Tabela1[],5,FALSE)),"")</f>
        <v>PL2405_ZSO</v>
      </c>
      <c r="D141" s="48" t="str">
        <f>IFERROR((VLOOKUP(C141,KATALOGI!$A$34:$B$49,2,FALSE)),"")</f>
        <v>Ograniczenie emisji z instalacji na paliwa stałe o mocy do 1 MW i poprawa efektywności energetycznej</v>
      </c>
      <c r="E141" s="57"/>
      <c r="F141" s="57"/>
      <c r="G141" s="57"/>
      <c r="H141" s="57"/>
      <c r="I141" s="57"/>
      <c r="J141" s="57"/>
      <c r="K141" s="59"/>
      <c r="L141" s="57"/>
      <c r="M141" s="57"/>
      <c r="N141" s="60"/>
      <c r="O141" s="57"/>
      <c r="P141" s="57"/>
      <c r="Q141" s="57"/>
      <c r="R141" s="57"/>
      <c r="S141" s="57"/>
      <c r="T141" s="57"/>
      <c r="U141" s="57"/>
      <c r="V141" s="56" t="str">
        <f t="shared" si="1"/>
        <v/>
      </c>
    </row>
    <row r="142" spans="1:22" ht="24" x14ac:dyDescent="0.2">
      <c r="A142" s="8">
        <v>126</v>
      </c>
      <c r="B142" s="47" t="str">
        <f>IFERROR(IF(Import_ZSO!$D$1="gmina",'tabela informacyjna dla JST'!$C$9,""),"")</f>
        <v>Ślemień gm. wiejska</v>
      </c>
      <c r="C142" s="47" t="str">
        <f>IFERROR((VLOOKUP(B142,Tabela1[],5,FALSE)),"")</f>
        <v>PL2405_ZSO</v>
      </c>
      <c r="D142" s="48" t="str">
        <f>IFERROR((VLOOKUP(C142,KATALOGI!$A$34:$B$49,2,FALSE)),"")</f>
        <v>Ograniczenie emisji z instalacji na paliwa stałe o mocy do 1 MW i poprawa efektywności energetycznej</v>
      </c>
      <c r="E142" s="57"/>
      <c r="F142" s="57"/>
      <c r="G142" s="57"/>
      <c r="H142" s="57"/>
      <c r="I142" s="57"/>
      <c r="J142" s="57"/>
      <c r="K142" s="59"/>
      <c r="L142" s="57"/>
      <c r="M142" s="57"/>
      <c r="N142" s="60"/>
      <c r="O142" s="57"/>
      <c r="P142" s="57"/>
      <c r="Q142" s="57"/>
      <c r="R142" s="57"/>
      <c r="S142" s="57"/>
      <c r="T142" s="57"/>
      <c r="U142" s="57"/>
      <c r="V142" s="56" t="str">
        <f t="shared" si="1"/>
        <v/>
      </c>
    </row>
    <row r="143" spans="1:22" ht="24" x14ac:dyDescent="0.2">
      <c r="A143" s="8">
        <v>127</v>
      </c>
      <c r="B143" s="47" t="str">
        <f>IFERROR(IF(Import_ZSO!$D$1="gmina",'tabela informacyjna dla JST'!$C$9,""),"")</f>
        <v>Ślemień gm. wiejska</v>
      </c>
      <c r="C143" s="47" t="str">
        <f>IFERROR((VLOOKUP(B143,Tabela1[],5,FALSE)),"")</f>
        <v>PL2405_ZSO</v>
      </c>
      <c r="D143" s="48" t="str">
        <f>IFERROR((VLOOKUP(C143,KATALOGI!$A$34:$B$49,2,FALSE)),"")</f>
        <v>Ograniczenie emisji z instalacji na paliwa stałe o mocy do 1 MW i poprawa efektywności energetycznej</v>
      </c>
      <c r="E143" s="57"/>
      <c r="F143" s="57"/>
      <c r="G143" s="57"/>
      <c r="H143" s="57"/>
      <c r="I143" s="57"/>
      <c r="J143" s="57"/>
      <c r="K143" s="59"/>
      <c r="L143" s="57"/>
      <c r="M143" s="57"/>
      <c r="N143" s="60"/>
      <c r="O143" s="57"/>
      <c r="P143" s="57"/>
      <c r="Q143" s="57"/>
      <c r="R143" s="57"/>
      <c r="S143" s="57"/>
      <c r="T143" s="57"/>
      <c r="U143" s="57"/>
      <c r="V143" s="56" t="str">
        <f t="shared" si="1"/>
        <v/>
      </c>
    </row>
    <row r="144" spans="1:22" ht="24" x14ac:dyDescent="0.2">
      <c r="A144" s="8">
        <v>128</v>
      </c>
      <c r="B144" s="47" t="str">
        <f>IFERROR(IF(Import_ZSO!$D$1="gmina",'tabela informacyjna dla JST'!$C$9,""),"")</f>
        <v>Ślemień gm. wiejska</v>
      </c>
      <c r="C144" s="47" t="str">
        <f>IFERROR((VLOOKUP(B144,Tabela1[],5,FALSE)),"")</f>
        <v>PL2405_ZSO</v>
      </c>
      <c r="D144" s="48" t="str">
        <f>IFERROR((VLOOKUP(C144,KATALOGI!$A$34:$B$49,2,FALSE)),"")</f>
        <v>Ograniczenie emisji z instalacji na paliwa stałe o mocy do 1 MW i poprawa efektywności energetycznej</v>
      </c>
      <c r="E144" s="57"/>
      <c r="F144" s="57"/>
      <c r="G144" s="57"/>
      <c r="H144" s="57"/>
      <c r="I144" s="57"/>
      <c r="J144" s="57"/>
      <c r="K144" s="59"/>
      <c r="L144" s="57"/>
      <c r="M144" s="57"/>
      <c r="N144" s="60"/>
      <c r="O144" s="57"/>
      <c r="P144" s="57"/>
      <c r="Q144" s="57"/>
      <c r="R144" s="57"/>
      <c r="S144" s="57"/>
      <c r="T144" s="57"/>
      <c r="U144" s="57"/>
      <c r="V144" s="56" t="str">
        <f t="shared" si="1"/>
        <v/>
      </c>
    </row>
    <row r="145" spans="1:22" ht="24" x14ac:dyDescent="0.2">
      <c r="A145" s="8">
        <v>129</v>
      </c>
      <c r="B145" s="47" t="str">
        <f>IFERROR(IF(Import_ZSO!$D$1="gmina",'tabela informacyjna dla JST'!$C$9,""),"")</f>
        <v>Ślemień gm. wiejska</v>
      </c>
      <c r="C145" s="47" t="str">
        <f>IFERROR((VLOOKUP(B145,Tabela1[],5,FALSE)),"")</f>
        <v>PL2405_ZSO</v>
      </c>
      <c r="D145" s="48" t="str">
        <f>IFERROR((VLOOKUP(C145,KATALOGI!$A$34:$B$49,2,FALSE)),"")</f>
        <v>Ograniczenie emisji z instalacji na paliwa stałe o mocy do 1 MW i poprawa efektywności energetycznej</v>
      </c>
      <c r="E145" s="57"/>
      <c r="F145" s="57"/>
      <c r="G145" s="57"/>
      <c r="H145" s="57"/>
      <c r="I145" s="57"/>
      <c r="J145" s="57"/>
      <c r="K145" s="59"/>
      <c r="L145" s="57"/>
      <c r="M145" s="57"/>
      <c r="N145" s="60"/>
      <c r="O145" s="57"/>
      <c r="P145" s="57"/>
      <c r="Q145" s="57"/>
      <c r="R145" s="57"/>
      <c r="S145" s="57"/>
      <c r="T145" s="57"/>
      <c r="U145" s="57"/>
      <c r="V145" s="56" t="str">
        <f t="shared" si="1"/>
        <v/>
      </c>
    </row>
    <row r="146" spans="1:22" ht="24" x14ac:dyDescent="0.2">
      <c r="A146" s="8">
        <v>130</v>
      </c>
      <c r="B146" s="47" t="str">
        <f>IFERROR(IF(Import_ZSO!$D$1="gmina",'tabela informacyjna dla JST'!$C$9,""),"")</f>
        <v>Ślemień gm. wiejska</v>
      </c>
      <c r="C146" s="47" t="str">
        <f>IFERROR((VLOOKUP(B146,Tabela1[],5,FALSE)),"")</f>
        <v>PL2405_ZSO</v>
      </c>
      <c r="D146" s="48" t="str">
        <f>IFERROR((VLOOKUP(C146,KATALOGI!$A$34:$B$49,2,FALSE)),"")</f>
        <v>Ograniczenie emisji z instalacji na paliwa stałe o mocy do 1 MW i poprawa efektywności energetycznej</v>
      </c>
      <c r="E146" s="57"/>
      <c r="F146" s="57"/>
      <c r="G146" s="57"/>
      <c r="H146" s="57"/>
      <c r="I146" s="57"/>
      <c r="J146" s="57"/>
      <c r="K146" s="59"/>
      <c r="L146" s="57"/>
      <c r="M146" s="57"/>
      <c r="N146" s="60"/>
      <c r="O146" s="57"/>
      <c r="P146" s="57"/>
      <c r="Q146" s="57"/>
      <c r="R146" s="57"/>
      <c r="S146" s="57"/>
      <c r="T146" s="57"/>
      <c r="U146" s="57"/>
      <c r="V146" s="56" t="str">
        <f t="shared" ref="V146:V209" si="2">IF(SUM(P146:U146)&gt;O146,"Suma wysokości uzyskanego dofinansowania jest wyższa niż szacunkowe koszty realizacji inwestycji!","")</f>
        <v/>
      </c>
    </row>
    <row r="147" spans="1:22" ht="24" x14ac:dyDescent="0.2">
      <c r="A147" s="8">
        <v>131</v>
      </c>
      <c r="B147" s="47" t="str">
        <f>IFERROR(IF(Import_ZSO!$D$1="gmina",'tabela informacyjna dla JST'!$C$9,""),"")</f>
        <v>Ślemień gm. wiejska</v>
      </c>
      <c r="C147" s="47" t="str">
        <f>IFERROR((VLOOKUP(B147,Tabela1[],5,FALSE)),"")</f>
        <v>PL2405_ZSO</v>
      </c>
      <c r="D147" s="48" t="str">
        <f>IFERROR((VLOOKUP(C147,KATALOGI!$A$34:$B$49,2,FALSE)),"")</f>
        <v>Ograniczenie emisji z instalacji na paliwa stałe o mocy do 1 MW i poprawa efektywności energetycznej</v>
      </c>
      <c r="E147" s="57"/>
      <c r="F147" s="57"/>
      <c r="G147" s="57"/>
      <c r="H147" s="57"/>
      <c r="I147" s="57"/>
      <c r="J147" s="57"/>
      <c r="K147" s="59"/>
      <c r="L147" s="57"/>
      <c r="M147" s="57"/>
      <c r="N147" s="60"/>
      <c r="O147" s="57"/>
      <c r="P147" s="57"/>
      <c r="Q147" s="57"/>
      <c r="R147" s="57"/>
      <c r="S147" s="57"/>
      <c r="T147" s="57"/>
      <c r="U147" s="57"/>
      <c r="V147" s="56" t="str">
        <f t="shared" si="2"/>
        <v/>
      </c>
    </row>
    <row r="148" spans="1:22" ht="24" x14ac:dyDescent="0.2">
      <c r="A148" s="8">
        <v>132</v>
      </c>
      <c r="B148" s="47" t="str">
        <f>IFERROR(IF(Import_ZSO!$D$1="gmina",'tabela informacyjna dla JST'!$C$9,""),"")</f>
        <v>Ślemień gm. wiejska</v>
      </c>
      <c r="C148" s="47" t="str">
        <f>IFERROR((VLOOKUP(B148,Tabela1[],5,FALSE)),"")</f>
        <v>PL2405_ZSO</v>
      </c>
      <c r="D148" s="48" t="str">
        <f>IFERROR((VLOOKUP(C148,KATALOGI!$A$34:$B$49,2,FALSE)),"")</f>
        <v>Ograniczenie emisji z instalacji na paliwa stałe o mocy do 1 MW i poprawa efektywności energetycznej</v>
      </c>
      <c r="E148" s="57"/>
      <c r="F148" s="57"/>
      <c r="G148" s="57"/>
      <c r="H148" s="57"/>
      <c r="I148" s="57"/>
      <c r="J148" s="57"/>
      <c r="K148" s="59"/>
      <c r="L148" s="57"/>
      <c r="M148" s="57"/>
      <c r="N148" s="60"/>
      <c r="O148" s="57"/>
      <c r="P148" s="57"/>
      <c r="Q148" s="57"/>
      <c r="R148" s="57"/>
      <c r="S148" s="57"/>
      <c r="T148" s="57"/>
      <c r="U148" s="57"/>
      <c r="V148" s="56" t="str">
        <f t="shared" si="2"/>
        <v/>
      </c>
    </row>
    <row r="149" spans="1:22" ht="24" x14ac:dyDescent="0.2">
      <c r="A149" s="8">
        <v>133</v>
      </c>
      <c r="B149" s="47" t="str">
        <f>IFERROR(IF(Import_ZSO!$D$1="gmina",'tabela informacyjna dla JST'!$C$9,""),"")</f>
        <v>Ślemień gm. wiejska</v>
      </c>
      <c r="C149" s="47" t="str">
        <f>IFERROR((VLOOKUP(B149,Tabela1[],5,FALSE)),"")</f>
        <v>PL2405_ZSO</v>
      </c>
      <c r="D149" s="48" t="str">
        <f>IFERROR((VLOOKUP(C149,KATALOGI!$A$34:$B$49,2,FALSE)),"")</f>
        <v>Ograniczenie emisji z instalacji na paliwa stałe o mocy do 1 MW i poprawa efektywności energetycznej</v>
      </c>
      <c r="E149" s="57"/>
      <c r="F149" s="57"/>
      <c r="G149" s="57"/>
      <c r="H149" s="57"/>
      <c r="I149" s="57"/>
      <c r="J149" s="57"/>
      <c r="K149" s="59"/>
      <c r="L149" s="57"/>
      <c r="M149" s="57"/>
      <c r="N149" s="60"/>
      <c r="O149" s="57"/>
      <c r="P149" s="57"/>
      <c r="Q149" s="57"/>
      <c r="R149" s="57"/>
      <c r="S149" s="57"/>
      <c r="T149" s="57"/>
      <c r="U149" s="57"/>
      <c r="V149" s="56" t="str">
        <f t="shared" si="2"/>
        <v/>
      </c>
    </row>
    <row r="150" spans="1:22" ht="24" x14ac:dyDescent="0.2">
      <c r="A150" s="8">
        <v>134</v>
      </c>
      <c r="B150" s="47" t="str">
        <f>IFERROR(IF(Import_ZSO!$D$1="gmina",'tabela informacyjna dla JST'!$C$9,""),"")</f>
        <v>Ślemień gm. wiejska</v>
      </c>
      <c r="C150" s="47" t="str">
        <f>IFERROR((VLOOKUP(B150,Tabela1[],5,FALSE)),"")</f>
        <v>PL2405_ZSO</v>
      </c>
      <c r="D150" s="48" t="str">
        <f>IFERROR((VLOOKUP(C150,KATALOGI!$A$34:$B$49,2,FALSE)),"")</f>
        <v>Ograniczenie emisji z instalacji na paliwa stałe o mocy do 1 MW i poprawa efektywności energetycznej</v>
      </c>
      <c r="E150" s="57"/>
      <c r="F150" s="57"/>
      <c r="G150" s="57"/>
      <c r="H150" s="57"/>
      <c r="I150" s="57"/>
      <c r="J150" s="57"/>
      <c r="K150" s="59"/>
      <c r="L150" s="57"/>
      <c r="M150" s="57"/>
      <c r="N150" s="60"/>
      <c r="O150" s="57"/>
      <c r="P150" s="57"/>
      <c r="Q150" s="57"/>
      <c r="R150" s="57"/>
      <c r="S150" s="57"/>
      <c r="T150" s="57"/>
      <c r="U150" s="57"/>
      <c r="V150" s="56" t="str">
        <f t="shared" si="2"/>
        <v/>
      </c>
    </row>
    <row r="151" spans="1:22" ht="24" x14ac:dyDescent="0.2">
      <c r="A151" s="8">
        <v>135</v>
      </c>
      <c r="B151" s="47" t="str">
        <f>IFERROR(IF(Import_ZSO!$D$1="gmina",'tabela informacyjna dla JST'!$C$9,""),"")</f>
        <v>Ślemień gm. wiejska</v>
      </c>
      <c r="C151" s="47" t="str">
        <f>IFERROR((VLOOKUP(B151,Tabela1[],5,FALSE)),"")</f>
        <v>PL2405_ZSO</v>
      </c>
      <c r="D151" s="48" t="str">
        <f>IFERROR((VLOOKUP(C151,KATALOGI!$A$34:$B$49,2,FALSE)),"")</f>
        <v>Ograniczenie emisji z instalacji na paliwa stałe o mocy do 1 MW i poprawa efektywności energetycznej</v>
      </c>
      <c r="E151" s="57"/>
      <c r="F151" s="57"/>
      <c r="G151" s="57"/>
      <c r="H151" s="57"/>
      <c r="I151" s="57"/>
      <c r="J151" s="57"/>
      <c r="K151" s="59"/>
      <c r="L151" s="57"/>
      <c r="M151" s="57"/>
      <c r="N151" s="60"/>
      <c r="O151" s="57"/>
      <c r="P151" s="57"/>
      <c r="Q151" s="57"/>
      <c r="R151" s="57"/>
      <c r="S151" s="57"/>
      <c r="T151" s="57"/>
      <c r="U151" s="57"/>
      <c r="V151" s="56" t="str">
        <f t="shared" si="2"/>
        <v/>
      </c>
    </row>
    <row r="152" spans="1:22" ht="24" x14ac:dyDescent="0.2">
      <c r="A152" s="8">
        <v>136</v>
      </c>
      <c r="B152" s="47" t="str">
        <f>IFERROR(IF(Import_ZSO!$D$1="gmina",'tabela informacyjna dla JST'!$C$9,""),"")</f>
        <v>Ślemień gm. wiejska</v>
      </c>
      <c r="C152" s="47" t="str">
        <f>IFERROR((VLOOKUP(B152,Tabela1[],5,FALSE)),"")</f>
        <v>PL2405_ZSO</v>
      </c>
      <c r="D152" s="48" t="str">
        <f>IFERROR((VLOOKUP(C152,KATALOGI!$A$34:$B$49,2,FALSE)),"")</f>
        <v>Ograniczenie emisji z instalacji na paliwa stałe o mocy do 1 MW i poprawa efektywności energetycznej</v>
      </c>
      <c r="E152" s="57"/>
      <c r="F152" s="57"/>
      <c r="G152" s="57"/>
      <c r="H152" s="57"/>
      <c r="I152" s="57"/>
      <c r="J152" s="57"/>
      <c r="K152" s="59"/>
      <c r="L152" s="57"/>
      <c r="M152" s="57"/>
      <c r="N152" s="60"/>
      <c r="O152" s="57"/>
      <c r="P152" s="57"/>
      <c r="Q152" s="57"/>
      <c r="R152" s="57"/>
      <c r="S152" s="57"/>
      <c r="T152" s="57"/>
      <c r="U152" s="57"/>
      <c r="V152" s="56" t="str">
        <f t="shared" si="2"/>
        <v/>
      </c>
    </row>
    <row r="153" spans="1:22" ht="24" x14ac:dyDescent="0.2">
      <c r="A153" s="8">
        <v>137</v>
      </c>
      <c r="B153" s="47" t="str">
        <f>IFERROR(IF(Import_ZSO!$D$1="gmina",'tabela informacyjna dla JST'!$C$9,""),"")</f>
        <v>Ślemień gm. wiejska</v>
      </c>
      <c r="C153" s="47" t="str">
        <f>IFERROR((VLOOKUP(B153,Tabela1[],5,FALSE)),"")</f>
        <v>PL2405_ZSO</v>
      </c>
      <c r="D153" s="48" t="str">
        <f>IFERROR((VLOOKUP(C153,KATALOGI!$A$34:$B$49,2,FALSE)),"")</f>
        <v>Ograniczenie emisji z instalacji na paliwa stałe o mocy do 1 MW i poprawa efektywności energetycznej</v>
      </c>
      <c r="E153" s="57"/>
      <c r="F153" s="57"/>
      <c r="G153" s="57"/>
      <c r="H153" s="57"/>
      <c r="I153" s="57"/>
      <c r="J153" s="57"/>
      <c r="K153" s="59"/>
      <c r="L153" s="57"/>
      <c r="M153" s="57"/>
      <c r="N153" s="60"/>
      <c r="O153" s="57"/>
      <c r="P153" s="57"/>
      <c r="Q153" s="57"/>
      <c r="R153" s="57"/>
      <c r="S153" s="57"/>
      <c r="T153" s="57"/>
      <c r="U153" s="57"/>
      <c r="V153" s="56" t="str">
        <f t="shared" si="2"/>
        <v/>
      </c>
    </row>
    <row r="154" spans="1:22" ht="24" x14ac:dyDescent="0.2">
      <c r="A154" s="8">
        <v>138</v>
      </c>
      <c r="B154" s="47" t="str">
        <f>IFERROR(IF(Import_ZSO!$D$1="gmina",'tabela informacyjna dla JST'!$C$9,""),"")</f>
        <v>Ślemień gm. wiejska</v>
      </c>
      <c r="C154" s="47" t="str">
        <f>IFERROR((VLOOKUP(B154,Tabela1[],5,FALSE)),"")</f>
        <v>PL2405_ZSO</v>
      </c>
      <c r="D154" s="48" t="str">
        <f>IFERROR((VLOOKUP(C154,KATALOGI!$A$34:$B$49,2,FALSE)),"")</f>
        <v>Ograniczenie emisji z instalacji na paliwa stałe o mocy do 1 MW i poprawa efektywności energetycznej</v>
      </c>
      <c r="E154" s="57"/>
      <c r="F154" s="57"/>
      <c r="G154" s="57"/>
      <c r="H154" s="57"/>
      <c r="I154" s="57"/>
      <c r="J154" s="57"/>
      <c r="K154" s="59"/>
      <c r="L154" s="57"/>
      <c r="M154" s="57"/>
      <c r="N154" s="60"/>
      <c r="O154" s="57"/>
      <c r="P154" s="57"/>
      <c r="Q154" s="57"/>
      <c r="R154" s="57"/>
      <c r="S154" s="57"/>
      <c r="T154" s="57"/>
      <c r="U154" s="57"/>
      <c r="V154" s="56" t="str">
        <f t="shared" si="2"/>
        <v/>
      </c>
    </row>
    <row r="155" spans="1:22" ht="24" x14ac:dyDescent="0.2">
      <c r="A155" s="8">
        <v>139</v>
      </c>
      <c r="B155" s="47" t="str">
        <f>IFERROR(IF(Import_ZSO!$D$1="gmina",'tabela informacyjna dla JST'!$C$9,""),"")</f>
        <v>Ślemień gm. wiejska</v>
      </c>
      <c r="C155" s="47" t="str">
        <f>IFERROR((VLOOKUP(B155,Tabela1[],5,FALSE)),"")</f>
        <v>PL2405_ZSO</v>
      </c>
      <c r="D155" s="48" t="str">
        <f>IFERROR((VLOOKUP(C155,KATALOGI!$A$34:$B$49,2,FALSE)),"")</f>
        <v>Ograniczenie emisji z instalacji na paliwa stałe o mocy do 1 MW i poprawa efektywności energetycznej</v>
      </c>
      <c r="E155" s="57"/>
      <c r="F155" s="57"/>
      <c r="G155" s="57"/>
      <c r="H155" s="57"/>
      <c r="I155" s="57"/>
      <c r="J155" s="57"/>
      <c r="K155" s="59"/>
      <c r="L155" s="57"/>
      <c r="M155" s="57"/>
      <c r="N155" s="60"/>
      <c r="O155" s="57"/>
      <c r="P155" s="57"/>
      <c r="Q155" s="57"/>
      <c r="R155" s="57"/>
      <c r="S155" s="57"/>
      <c r="T155" s="57"/>
      <c r="U155" s="57"/>
      <c r="V155" s="56" t="str">
        <f t="shared" si="2"/>
        <v/>
      </c>
    </row>
    <row r="156" spans="1:22" ht="24" x14ac:dyDescent="0.2">
      <c r="A156" s="8">
        <v>140</v>
      </c>
      <c r="B156" s="47" t="str">
        <f>IFERROR(IF(Import_ZSO!$D$1="gmina",'tabela informacyjna dla JST'!$C$9,""),"")</f>
        <v>Ślemień gm. wiejska</v>
      </c>
      <c r="C156" s="47" t="str">
        <f>IFERROR((VLOOKUP(B156,Tabela1[],5,FALSE)),"")</f>
        <v>PL2405_ZSO</v>
      </c>
      <c r="D156" s="48" t="str">
        <f>IFERROR((VLOOKUP(C156,KATALOGI!$A$34:$B$49,2,FALSE)),"")</f>
        <v>Ograniczenie emisji z instalacji na paliwa stałe o mocy do 1 MW i poprawa efektywności energetycznej</v>
      </c>
      <c r="E156" s="57"/>
      <c r="F156" s="57"/>
      <c r="G156" s="57"/>
      <c r="H156" s="57"/>
      <c r="I156" s="57"/>
      <c r="J156" s="57"/>
      <c r="K156" s="59"/>
      <c r="L156" s="57"/>
      <c r="M156" s="57"/>
      <c r="N156" s="60"/>
      <c r="O156" s="57"/>
      <c r="P156" s="57"/>
      <c r="Q156" s="57"/>
      <c r="R156" s="57"/>
      <c r="S156" s="57"/>
      <c r="T156" s="57"/>
      <c r="U156" s="57"/>
      <c r="V156" s="56" t="str">
        <f t="shared" si="2"/>
        <v/>
      </c>
    </row>
    <row r="157" spans="1:22" ht="24" x14ac:dyDescent="0.2">
      <c r="A157" s="8">
        <v>141</v>
      </c>
      <c r="B157" s="47" t="str">
        <f>IFERROR(IF(Import_ZSO!$D$1="gmina",'tabela informacyjna dla JST'!$C$9,""),"")</f>
        <v>Ślemień gm. wiejska</v>
      </c>
      <c r="C157" s="47" t="str">
        <f>IFERROR((VLOOKUP(B157,Tabela1[],5,FALSE)),"")</f>
        <v>PL2405_ZSO</v>
      </c>
      <c r="D157" s="48" t="str">
        <f>IFERROR((VLOOKUP(C157,KATALOGI!$A$34:$B$49,2,FALSE)),"")</f>
        <v>Ograniczenie emisji z instalacji na paliwa stałe o mocy do 1 MW i poprawa efektywności energetycznej</v>
      </c>
      <c r="E157" s="57"/>
      <c r="F157" s="57"/>
      <c r="G157" s="57"/>
      <c r="H157" s="57"/>
      <c r="I157" s="57"/>
      <c r="J157" s="57"/>
      <c r="K157" s="59"/>
      <c r="L157" s="57"/>
      <c r="M157" s="57"/>
      <c r="N157" s="60"/>
      <c r="O157" s="57"/>
      <c r="P157" s="57"/>
      <c r="Q157" s="57"/>
      <c r="R157" s="57"/>
      <c r="S157" s="57"/>
      <c r="T157" s="57"/>
      <c r="U157" s="57"/>
      <c r="V157" s="56" t="str">
        <f t="shared" si="2"/>
        <v/>
      </c>
    </row>
    <row r="158" spans="1:22" ht="24" x14ac:dyDescent="0.2">
      <c r="A158" s="8">
        <v>142</v>
      </c>
      <c r="B158" s="47" t="str">
        <f>IFERROR(IF(Import_ZSO!$D$1="gmina",'tabela informacyjna dla JST'!$C$9,""),"")</f>
        <v>Ślemień gm. wiejska</v>
      </c>
      <c r="C158" s="47" t="str">
        <f>IFERROR((VLOOKUP(B158,Tabela1[],5,FALSE)),"")</f>
        <v>PL2405_ZSO</v>
      </c>
      <c r="D158" s="48" t="str">
        <f>IFERROR((VLOOKUP(C158,KATALOGI!$A$34:$B$49,2,FALSE)),"")</f>
        <v>Ograniczenie emisji z instalacji na paliwa stałe o mocy do 1 MW i poprawa efektywności energetycznej</v>
      </c>
      <c r="E158" s="57"/>
      <c r="F158" s="57"/>
      <c r="G158" s="57"/>
      <c r="H158" s="57"/>
      <c r="I158" s="57"/>
      <c r="J158" s="57"/>
      <c r="K158" s="59"/>
      <c r="L158" s="57"/>
      <c r="M158" s="57"/>
      <c r="N158" s="60"/>
      <c r="O158" s="57"/>
      <c r="P158" s="57"/>
      <c r="Q158" s="57"/>
      <c r="R158" s="57"/>
      <c r="S158" s="57"/>
      <c r="T158" s="57"/>
      <c r="U158" s="57"/>
      <c r="V158" s="56" t="str">
        <f t="shared" si="2"/>
        <v/>
      </c>
    </row>
    <row r="159" spans="1:22" ht="24" x14ac:dyDescent="0.2">
      <c r="A159" s="8">
        <v>143</v>
      </c>
      <c r="B159" s="47" t="str">
        <f>IFERROR(IF(Import_ZSO!$D$1="gmina",'tabela informacyjna dla JST'!$C$9,""),"")</f>
        <v>Ślemień gm. wiejska</v>
      </c>
      <c r="C159" s="47" t="str">
        <f>IFERROR((VLOOKUP(B159,Tabela1[],5,FALSE)),"")</f>
        <v>PL2405_ZSO</v>
      </c>
      <c r="D159" s="48" t="str">
        <f>IFERROR((VLOOKUP(C159,KATALOGI!$A$34:$B$49,2,FALSE)),"")</f>
        <v>Ograniczenie emisji z instalacji na paliwa stałe o mocy do 1 MW i poprawa efektywności energetycznej</v>
      </c>
      <c r="E159" s="57"/>
      <c r="F159" s="57"/>
      <c r="G159" s="57"/>
      <c r="H159" s="57"/>
      <c r="I159" s="57"/>
      <c r="J159" s="57"/>
      <c r="K159" s="59"/>
      <c r="L159" s="57"/>
      <c r="M159" s="57"/>
      <c r="N159" s="60"/>
      <c r="O159" s="57"/>
      <c r="P159" s="57"/>
      <c r="Q159" s="57"/>
      <c r="R159" s="57"/>
      <c r="S159" s="57"/>
      <c r="T159" s="57"/>
      <c r="U159" s="57"/>
      <c r="V159" s="56" t="str">
        <f t="shared" si="2"/>
        <v/>
      </c>
    </row>
    <row r="160" spans="1:22" ht="24" x14ac:dyDescent="0.2">
      <c r="A160" s="8">
        <v>144</v>
      </c>
      <c r="B160" s="47" t="str">
        <f>IFERROR(IF(Import_ZSO!$D$1="gmina",'tabela informacyjna dla JST'!$C$9,""),"")</f>
        <v>Ślemień gm. wiejska</v>
      </c>
      <c r="C160" s="47" t="str">
        <f>IFERROR((VLOOKUP(B160,Tabela1[],5,FALSE)),"")</f>
        <v>PL2405_ZSO</v>
      </c>
      <c r="D160" s="48" t="str">
        <f>IFERROR((VLOOKUP(C160,KATALOGI!$A$34:$B$49,2,FALSE)),"")</f>
        <v>Ograniczenie emisji z instalacji na paliwa stałe o mocy do 1 MW i poprawa efektywności energetycznej</v>
      </c>
      <c r="E160" s="57"/>
      <c r="F160" s="57"/>
      <c r="G160" s="57"/>
      <c r="H160" s="57"/>
      <c r="I160" s="57"/>
      <c r="J160" s="57"/>
      <c r="K160" s="59"/>
      <c r="L160" s="57"/>
      <c r="M160" s="57"/>
      <c r="N160" s="60"/>
      <c r="O160" s="57"/>
      <c r="P160" s="57"/>
      <c r="Q160" s="57"/>
      <c r="R160" s="57"/>
      <c r="S160" s="57"/>
      <c r="T160" s="57"/>
      <c r="U160" s="57"/>
      <c r="V160" s="56" t="str">
        <f t="shared" si="2"/>
        <v/>
      </c>
    </row>
    <row r="161" spans="1:22" ht="24" x14ac:dyDescent="0.2">
      <c r="A161" s="8">
        <v>145</v>
      </c>
      <c r="B161" s="47" t="str">
        <f>IFERROR(IF(Import_ZSO!$D$1="gmina",'tabela informacyjna dla JST'!$C$9,""),"")</f>
        <v>Ślemień gm. wiejska</v>
      </c>
      <c r="C161" s="47" t="str">
        <f>IFERROR((VLOOKUP(B161,Tabela1[],5,FALSE)),"")</f>
        <v>PL2405_ZSO</v>
      </c>
      <c r="D161" s="48" t="str">
        <f>IFERROR((VLOOKUP(C161,KATALOGI!$A$34:$B$49,2,FALSE)),"")</f>
        <v>Ograniczenie emisji z instalacji na paliwa stałe o mocy do 1 MW i poprawa efektywności energetycznej</v>
      </c>
      <c r="E161" s="57"/>
      <c r="F161" s="57"/>
      <c r="G161" s="57"/>
      <c r="H161" s="57"/>
      <c r="I161" s="57"/>
      <c r="J161" s="57"/>
      <c r="K161" s="59"/>
      <c r="L161" s="57"/>
      <c r="M161" s="57"/>
      <c r="N161" s="60"/>
      <c r="O161" s="57"/>
      <c r="P161" s="57"/>
      <c r="Q161" s="57"/>
      <c r="R161" s="57"/>
      <c r="S161" s="57"/>
      <c r="T161" s="57"/>
      <c r="U161" s="57"/>
      <c r="V161" s="56" t="str">
        <f t="shared" si="2"/>
        <v/>
      </c>
    </row>
    <row r="162" spans="1:22" ht="24" x14ac:dyDescent="0.2">
      <c r="A162" s="8">
        <v>146</v>
      </c>
      <c r="B162" s="47" t="str">
        <f>IFERROR(IF(Import_ZSO!$D$1="gmina",'tabela informacyjna dla JST'!$C$9,""),"")</f>
        <v>Ślemień gm. wiejska</v>
      </c>
      <c r="C162" s="47" t="str">
        <f>IFERROR((VLOOKUP(B162,Tabela1[],5,FALSE)),"")</f>
        <v>PL2405_ZSO</v>
      </c>
      <c r="D162" s="48" t="str">
        <f>IFERROR((VLOOKUP(C162,KATALOGI!$A$34:$B$49,2,FALSE)),"")</f>
        <v>Ograniczenie emisji z instalacji na paliwa stałe o mocy do 1 MW i poprawa efektywności energetycznej</v>
      </c>
      <c r="E162" s="57"/>
      <c r="F162" s="57"/>
      <c r="G162" s="57"/>
      <c r="H162" s="57"/>
      <c r="I162" s="57"/>
      <c r="J162" s="57"/>
      <c r="K162" s="59"/>
      <c r="L162" s="57"/>
      <c r="M162" s="57"/>
      <c r="N162" s="60"/>
      <c r="O162" s="57"/>
      <c r="P162" s="57"/>
      <c r="Q162" s="57"/>
      <c r="R162" s="57"/>
      <c r="S162" s="57"/>
      <c r="T162" s="57"/>
      <c r="U162" s="57"/>
      <c r="V162" s="56" t="str">
        <f t="shared" si="2"/>
        <v/>
      </c>
    </row>
    <row r="163" spans="1:22" ht="24" x14ac:dyDescent="0.2">
      <c r="A163" s="8">
        <v>147</v>
      </c>
      <c r="B163" s="47" t="str">
        <f>IFERROR(IF(Import_ZSO!$D$1="gmina",'tabela informacyjna dla JST'!$C$9,""),"")</f>
        <v>Ślemień gm. wiejska</v>
      </c>
      <c r="C163" s="47" t="str">
        <f>IFERROR((VLOOKUP(B163,Tabela1[],5,FALSE)),"")</f>
        <v>PL2405_ZSO</v>
      </c>
      <c r="D163" s="48" t="str">
        <f>IFERROR((VLOOKUP(C163,KATALOGI!$A$34:$B$49,2,FALSE)),"")</f>
        <v>Ograniczenie emisji z instalacji na paliwa stałe o mocy do 1 MW i poprawa efektywności energetycznej</v>
      </c>
      <c r="E163" s="57"/>
      <c r="F163" s="57"/>
      <c r="G163" s="57"/>
      <c r="H163" s="57"/>
      <c r="I163" s="57"/>
      <c r="J163" s="57"/>
      <c r="K163" s="59"/>
      <c r="L163" s="57"/>
      <c r="M163" s="57"/>
      <c r="N163" s="60"/>
      <c r="O163" s="57"/>
      <c r="P163" s="57"/>
      <c r="Q163" s="57"/>
      <c r="R163" s="57"/>
      <c r="S163" s="57"/>
      <c r="T163" s="57"/>
      <c r="U163" s="57"/>
      <c r="V163" s="56" t="str">
        <f t="shared" si="2"/>
        <v/>
      </c>
    </row>
    <row r="164" spans="1:22" ht="24" x14ac:dyDescent="0.2">
      <c r="A164" s="8">
        <v>148</v>
      </c>
      <c r="B164" s="47" t="str">
        <f>IFERROR(IF(Import_ZSO!$D$1="gmina",'tabela informacyjna dla JST'!$C$9,""),"")</f>
        <v>Ślemień gm. wiejska</v>
      </c>
      <c r="C164" s="47" t="str">
        <f>IFERROR((VLOOKUP(B164,Tabela1[],5,FALSE)),"")</f>
        <v>PL2405_ZSO</v>
      </c>
      <c r="D164" s="48" t="str">
        <f>IFERROR((VLOOKUP(C164,KATALOGI!$A$34:$B$49,2,FALSE)),"")</f>
        <v>Ograniczenie emisji z instalacji na paliwa stałe o mocy do 1 MW i poprawa efektywności energetycznej</v>
      </c>
      <c r="E164" s="57"/>
      <c r="F164" s="57"/>
      <c r="G164" s="57"/>
      <c r="H164" s="57"/>
      <c r="I164" s="57"/>
      <c r="J164" s="57"/>
      <c r="K164" s="59"/>
      <c r="L164" s="57"/>
      <c r="M164" s="57"/>
      <c r="N164" s="60"/>
      <c r="O164" s="57"/>
      <c r="P164" s="57"/>
      <c r="Q164" s="57"/>
      <c r="R164" s="57"/>
      <c r="S164" s="57"/>
      <c r="T164" s="57"/>
      <c r="U164" s="57"/>
      <c r="V164" s="56" t="str">
        <f t="shared" si="2"/>
        <v/>
      </c>
    </row>
    <row r="165" spans="1:22" ht="24" x14ac:dyDescent="0.2">
      <c r="A165" s="8">
        <v>149</v>
      </c>
      <c r="B165" s="47" t="str">
        <f>IFERROR(IF(Import_ZSO!$D$1="gmina",'tabela informacyjna dla JST'!$C$9,""),"")</f>
        <v>Ślemień gm. wiejska</v>
      </c>
      <c r="C165" s="47" t="str">
        <f>IFERROR((VLOOKUP(B165,Tabela1[],5,FALSE)),"")</f>
        <v>PL2405_ZSO</v>
      </c>
      <c r="D165" s="48" t="str">
        <f>IFERROR((VLOOKUP(C165,KATALOGI!$A$34:$B$49,2,FALSE)),"")</f>
        <v>Ograniczenie emisji z instalacji na paliwa stałe o mocy do 1 MW i poprawa efektywności energetycznej</v>
      </c>
      <c r="E165" s="57"/>
      <c r="F165" s="57"/>
      <c r="G165" s="57"/>
      <c r="H165" s="57"/>
      <c r="I165" s="57"/>
      <c r="J165" s="57"/>
      <c r="K165" s="59"/>
      <c r="L165" s="57"/>
      <c r="M165" s="57"/>
      <c r="N165" s="60"/>
      <c r="O165" s="57"/>
      <c r="P165" s="57"/>
      <c r="Q165" s="57"/>
      <c r="R165" s="57"/>
      <c r="S165" s="57"/>
      <c r="T165" s="57"/>
      <c r="U165" s="57"/>
      <c r="V165" s="56" t="str">
        <f t="shared" si="2"/>
        <v/>
      </c>
    </row>
    <row r="166" spans="1:22" ht="24" x14ac:dyDescent="0.2">
      <c r="A166" s="8">
        <v>150</v>
      </c>
      <c r="B166" s="47" t="str">
        <f>IFERROR(IF(Import_ZSO!$D$1="gmina",'tabela informacyjna dla JST'!$C$9,""),"")</f>
        <v>Ślemień gm. wiejska</v>
      </c>
      <c r="C166" s="47" t="str">
        <f>IFERROR((VLOOKUP(B166,Tabela1[],5,FALSE)),"")</f>
        <v>PL2405_ZSO</v>
      </c>
      <c r="D166" s="48" t="str">
        <f>IFERROR((VLOOKUP(C166,KATALOGI!$A$34:$B$49,2,FALSE)),"")</f>
        <v>Ograniczenie emisji z instalacji na paliwa stałe o mocy do 1 MW i poprawa efektywności energetycznej</v>
      </c>
      <c r="E166" s="57"/>
      <c r="F166" s="57"/>
      <c r="G166" s="57"/>
      <c r="H166" s="57"/>
      <c r="I166" s="57"/>
      <c r="J166" s="57"/>
      <c r="K166" s="59"/>
      <c r="L166" s="57"/>
      <c r="M166" s="57"/>
      <c r="N166" s="60"/>
      <c r="O166" s="57"/>
      <c r="P166" s="57"/>
      <c r="Q166" s="57"/>
      <c r="R166" s="57"/>
      <c r="S166" s="57"/>
      <c r="T166" s="57"/>
      <c r="U166" s="57"/>
      <c r="V166" s="56" t="str">
        <f t="shared" si="2"/>
        <v/>
      </c>
    </row>
    <row r="167" spans="1:22" ht="24" x14ac:dyDescent="0.2">
      <c r="A167" s="8">
        <v>151</v>
      </c>
      <c r="B167" s="47" t="str">
        <f>IFERROR(IF(Import_ZSO!$D$1="gmina",'tabela informacyjna dla JST'!$C$9,""),"")</f>
        <v>Ślemień gm. wiejska</v>
      </c>
      <c r="C167" s="47" t="str">
        <f>IFERROR((VLOOKUP(B167,Tabela1[],5,FALSE)),"")</f>
        <v>PL2405_ZSO</v>
      </c>
      <c r="D167" s="48" t="str">
        <f>IFERROR((VLOOKUP(C167,KATALOGI!$A$34:$B$49,2,FALSE)),"")</f>
        <v>Ograniczenie emisji z instalacji na paliwa stałe o mocy do 1 MW i poprawa efektywności energetycznej</v>
      </c>
      <c r="E167" s="57"/>
      <c r="F167" s="57"/>
      <c r="G167" s="57"/>
      <c r="H167" s="57"/>
      <c r="I167" s="57"/>
      <c r="J167" s="57"/>
      <c r="K167" s="59"/>
      <c r="L167" s="57"/>
      <c r="M167" s="57"/>
      <c r="N167" s="60"/>
      <c r="O167" s="57"/>
      <c r="P167" s="57"/>
      <c r="Q167" s="57"/>
      <c r="R167" s="57"/>
      <c r="S167" s="57"/>
      <c r="T167" s="57"/>
      <c r="U167" s="57"/>
      <c r="V167" s="56" t="str">
        <f t="shared" si="2"/>
        <v/>
      </c>
    </row>
    <row r="168" spans="1:22" ht="24" x14ac:dyDescent="0.2">
      <c r="A168" s="8">
        <v>152</v>
      </c>
      <c r="B168" s="47" t="str">
        <f>IFERROR(IF(Import_ZSO!$D$1="gmina",'tabela informacyjna dla JST'!$C$9,""),"")</f>
        <v>Ślemień gm. wiejska</v>
      </c>
      <c r="C168" s="47" t="str">
        <f>IFERROR((VLOOKUP(B168,Tabela1[],5,FALSE)),"")</f>
        <v>PL2405_ZSO</v>
      </c>
      <c r="D168" s="48" t="str">
        <f>IFERROR((VLOOKUP(C168,KATALOGI!$A$34:$B$49,2,FALSE)),"")</f>
        <v>Ograniczenie emisji z instalacji na paliwa stałe o mocy do 1 MW i poprawa efektywności energetycznej</v>
      </c>
      <c r="E168" s="57"/>
      <c r="F168" s="57"/>
      <c r="G168" s="57"/>
      <c r="H168" s="57"/>
      <c r="I168" s="57"/>
      <c r="J168" s="57"/>
      <c r="K168" s="59"/>
      <c r="L168" s="57"/>
      <c r="M168" s="57"/>
      <c r="N168" s="60"/>
      <c r="O168" s="57"/>
      <c r="P168" s="57"/>
      <c r="Q168" s="57"/>
      <c r="R168" s="57"/>
      <c r="S168" s="57"/>
      <c r="T168" s="57"/>
      <c r="U168" s="57"/>
      <c r="V168" s="56" t="str">
        <f t="shared" si="2"/>
        <v/>
      </c>
    </row>
    <row r="169" spans="1:22" ht="24" x14ac:dyDescent="0.2">
      <c r="A169" s="8">
        <v>153</v>
      </c>
      <c r="B169" s="47" t="str">
        <f>IFERROR(IF(Import_ZSO!$D$1="gmina",'tabela informacyjna dla JST'!$C$9,""),"")</f>
        <v>Ślemień gm. wiejska</v>
      </c>
      <c r="C169" s="47" t="str">
        <f>IFERROR((VLOOKUP(B169,Tabela1[],5,FALSE)),"")</f>
        <v>PL2405_ZSO</v>
      </c>
      <c r="D169" s="48" t="str">
        <f>IFERROR((VLOOKUP(C169,KATALOGI!$A$34:$B$49,2,FALSE)),"")</f>
        <v>Ograniczenie emisji z instalacji na paliwa stałe o mocy do 1 MW i poprawa efektywności energetycznej</v>
      </c>
      <c r="E169" s="57"/>
      <c r="F169" s="57"/>
      <c r="G169" s="57"/>
      <c r="H169" s="57"/>
      <c r="I169" s="57"/>
      <c r="J169" s="57"/>
      <c r="K169" s="59"/>
      <c r="L169" s="57"/>
      <c r="M169" s="57"/>
      <c r="N169" s="60"/>
      <c r="O169" s="57"/>
      <c r="P169" s="57"/>
      <c r="Q169" s="57"/>
      <c r="R169" s="57"/>
      <c r="S169" s="57"/>
      <c r="T169" s="57"/>
      <c r="U169" s="57"/>
      <c r="V169" s="56" t="str">
        <f t="shared" si="2"/>
        <v/>
      </c>
    </row>
    <row r="170" spans="1:22" ht="24" x14ac:dyDescent="0.2">
      <c r="A170" s="8">
        <v>154</v>
      </c>
      <c r="B170" s="47" t="str">
        <f>IFERROR(IF(Import_ZSO!$D$1="gmina",'tabela informacyjna dla JST'!$C$9,""),"")</f>
        <v>Ślemień gm. wiejska</v>
      </c>
      <c r="C170" s="47" t="str">
        <f>IFERROR((VLOOKUP(B170,Tabela1[],5,FALSE)),"")</f>
        <v>PL2405_ZSO</v>
      </c>
      <c r="D170" s="48" t="str">
        <f>IFERROR((VLOOKUP(C170,KATALOGI!$A$34:$B$49,2,FALSE)),"")</f>
        <v>Ograniczenie emisji z instalacji na paliwa stałe o mocy do 1 MW i poprawa efektywności energetycznej</v>
      </c>
      <c r="E170" s="57"/>
      <c r="F170" s="57"/>
      <c r="G170" s="57"/>
      <c r="H170" s="57"/>
      <c r="I170" s="57"/>
      <c r="J170" s="57"/>
      <c r="K170" s="59"/>
      <c r="L170" s="57"/>
      <c r="M170" s="57"/>
      <c r="N170" s="60"/>
      <c r="O170" s="57"/>
      <c r="P170" s="57"/>
      <c r="Q170" s="57"/>
      <c r="R170" s="57"/>
      <c r="S170" s="57"/>
      <c r="T170" s="57"/>
      <c r="U170" s="57"/>
      <c r="V170" s="56" t="str">
        <f t="shared" si="2"/>
        <v/>
      </c>
    </row>
    <row r="171" spans="1:22" ht="24" x14ac:dyDescent="0.2">
      <c r="A171" s="8">
        <v>155</v>
      </c>
      <c r="B171" s="47" t="str">
        <f>IFERROR(IF(Import_ZSO!$D$1="gmina",'tabela informacyjna dla JST'!$C$9,""),"")</f>
        <v>Ślemień gm. wiejska</v>
      </c>
      <c r="C171" s="47" t="str">
        <f>IFERROR((VLOOKUP(B171,Tabela1[],5,FALSE)),"")</f>
        <v>PL2405_ZSO</v>
      </c>
      <c r="D171" s="48" t="str">
        <f>IFERROR((VLOOKUP(C171,KATALOGI!$A$34:$B$49,2,FALSE)),"")</f>
        <v>Ograniczenie emisji z instalacji na paliwa stałe o mocy do 1 MW i poprawa efektywności energetycznej</v>
      </c>
      <c r="E171" s="57"/>
      <c r="F171" s="57"/>
      <c r="G171" s="57"/>
      <c r="H171" s="57"/>
      <c r="I171" s="57"/>
      <c r="J171" s="57"/>
      <c r="K171" s="59"/>
      <c r="L171" s="57"/>
      <c r="M171" s="57"/>
      <c r="N171" s="60"/>
      <c r="O171" s="57"/>
      <c r="P171" s="57"/>
      <c r="Q171" s="57"/>
      <c r="R171" s="57"/>
      <c r="S171" s="57"/>
      <c r="T171" s="57"/>
      <c r="U171" s="57"/>
      <c r="V171" s="56" t="str">
        <f t="shared" si="2"/>
        <v/>
      </c>
    </row>
    <row r="172" spans="1:22" ht="24" x14ac:dyDescent="0.2">
      <c r="A172" s="8">
        <v>156</v>
      </c>
      <c r="B172" s="47" t="str">
        <f>IFERROR(IF(Import_ZSO!$D$1="gmina",'tabela informacyjna dla JST'!$C$9,""),"")</f>
        <v>Ślemień gm. wiejska</v>
      </c>
      <c r="C172" s="47" t="str">
        <f>IFERROR((VLOOKUP(B172,Tabela1[],5,FALSE)),"")</f>
        <v>PL2405_ZSO</v>
      </c>
      <c r="D172" s="48" t="str">
        <f>IFERROR((VLOOKUP(C172,KATALOGI!$A$34:$B$49,2,FALSE)),"")</f>
        <v>Ograniczenie emisji z instalacji na paliwa stałe o mocy do 1 MW i poprawa efektywności energetycznej</v>
      </c>
      <c r="E172" s="57"/>
      <c r="F172" s="57"/>
      <c r="G172" s="57"/>
      <c r="H172" s="57"/>
      <c r="I172" s="57"/>
      <c r="J172" s="57"/>
      <c r="K172" s="59"/>
      <c r="L172" s="57"/>
      <c r="M172" s="57"/>
      <c r="N172" s="60"/>
      <c r="O172" s="57"/>
      <c r="P172" s="57"/>
      <c r="Q172" s="57"/>
      <c r="R172" s="57"/>
      <c r="S172" s="57"/>
      <c r="T172" s="57"/>
      <c r="U172" s="57"/>
      <c r="V172" s="56" t="str">
        <f t="shared" si="2"/>
        <v/>
      </c>
    </row>
    <row r="173" spans="1:22" ht="24" x14ac:dyDescent="0.2">
      <c r="A173" s="8">
        <v>157</v>
      </c>
      <c r="B173" s="47" t="str">
        <f>IFERROR(IF(Import_ZSO!$D$1="gmina",'tabela informacyjna dla JST'!$C$9,""),"")</f>
        <v>Ślemień gm. wiejska</v>
      </c>
      <c r="C173" s="47" t="str">
        <f>IFERROR((VLOOKUP(B173,Tabela1[],5,FALSE)),"")</f>
        <v>PL2405_ZSO</v>
      </c>
      <c r="D173" s="48" t="str">
        <f>IFERROR((VLOOKUP(C173,KATALOGI!$A$34:$B$49,2,FALSE)),"")</f>
        <v>Ograniczenie emisji z instalacji na paliwa stałe o mocy do 1 MW i poprawa efektywności energetycznej</v>
      </c>
      <c r="E173" s="57"/>
      <c r="F173" s="57"/>
      <c r="G173" s="57"/>
      <c r="H173" s="57"/>
      <c r="I173" s="57"/>
      <c r="J173" s="57"/>
      <c r="K173" s="59"/>
      <c r="L173" s="57"/>
      <c r="M173" s="57"/>
      <c r="N173" s="60"/>
      <c r="O173" s="57"/>
      <c r="P173" s="57"/>
      <c r="Q173" s="57"/>
      <c r="R173" s="57"/>
      <c r="S173" s="57"/>
      <c r="T173" s="57"/>
      <c r="U173" s="57"/>
      <c r="V173" s="56" t="str">
        <f t="shared" si="2"/>
        <v/>
      </c>
    </row>
    <row r="174" spans="1:22" ht="24" x14ac:dyDescent="0.2">
      <c r="A174" s="8">
        <v>158</v>
      </c>
      <c r="B174" s="47" t="str">
        <f>IFERROR(IF(Import_ZSO!$D$1="gmina",'tabela informacyjna dla JST'!$C$9,""),"")</f>
        <v>Ślemień gm. wiejska</v>
      </c>
      <c r="C174" s="47" t="str">
        <f>IFERROR((VLOOKUP(B174,Tabela1[],5,FALSE)),"")</f>
        <v>PL2405_ZSO</v>
      </c>
      <c r="D174" s="48" t="str">
        <f>IFERROR((VLOOKUP(C174,KATALOGI!$A$34:$B$49,2,FALSE)),"")</f>
        <v>Ograniczenie emisji z instalacji na paliwa stałe o mocy do 1 MW i poprawa efektywności energetycznej</v>
      </c>
      <c r="E174" s="57"/>
      <c r="F174" s="57"/>
      <c r="G174" s="57"/>
      <c r="H174" s="57"/>
      <c r="I174" s="57"/>
      <c r="J174" s="57"/>
      <c r="K174" s="59"/>
      <c r="L174" s="57"/>
      <c r="M174" s="57"/>
      <c r="N174" s="60"/>
      <c r="O174" s="57"/>
      <c r="P174" s="57"/>
      <c r="Q174" s="57"/>
      <c r="R174" s="57"/>
      <c r="S174" s="57"/>
      <c r="T174" s="57"/>
      <c r="U174" s="57"/>
      <c r="V174" s="56" t="str">
        <f t="shared" si="2"/>
        <v/>
      </c>
    </row>
    <row r="175" spans="1:22" ht="24" x14ac:dyDescent="0.2">
      <c r="A175" s="8">
        <v>159</v>
      </c>
      <c r="B175" s="47" t="str">
        <f>IFERROR(IF(Import_ZSO!$D$1="gmina",'tabela informacyjna dla JST'!$C$9,""),"")</f>
        <v>Ślemień gm. wiejska</v>
      </c>
      <c r="C175" s="47" t="str">
        <f>IFERROR((VLOOKUP(B175,Tabela1[],5,FALSE)),"")</f>
        <v>PL2405_ZSO</v>
      </c>
      <c r="D175" s="48" t="str">
        <f>IFERROR((VLOOKUP(C175,KATALOGI!$A$34:$B$49,2,FALSE)),"")</f>
        <v>Ograniczenie emisji z instalacji na paliwa stałe o mocy do 1 MW i poprawa efektywności energetycznej</v>
      </c>
      <c r="E175" s="57"/>
      <c r="F175" s="57"/>
      <c r="G175" s="57"/>
      <c r="H175" s="57"/>
      <c r="I175" s="57"/>
      <c r="J175" s="57"/>
      <c r="K175" s="59"/>
      <c r="L175" s="57"/>
      <c r="M175" s="57"/>
      <c r="N175" s="60"/>
      <c r="O175" s="57"/>
      <c r="P175" s="57"/>
      <c r="Q175" s="57"/>
      <c r="R175" s="57"/>
      <c r="S175" s="57"/>
      <c r="T175" s="57"/>
      <c r="U175" s="57"/>
      <c r="V175" s="56" t="str">
        <f t="shared" si="2"/>
        <v/>
      </c>
    </row>
    <row r="176" spans="1:22" ht="24" x14ac:dyDescent="0.2">
      <c r="A176" s="8">
        <v>160</v>
      </c>
      <c r="B176" s="47" t="str">
        <f>IFERROR(IF(Import_ZSO!$D$1="gmina",'tabela informacyjna dla JST'!$C$9,""),"")</f>
        <v>Ślemień gm. wiejska</v>
      </c>
      <c r="C176" s="47" t="str">
        <f>IFERROR((VLOOKUP(B176,Tabela1[],5,FALSE)),"")</f>
        <v>PL2405_ZSO</v>
      </c>
      <c r="D176" s="48" t="str">
        <f>IFERROR((VLOOKUP(C176,KATALOGI!$A$34:$B$49,2,FALSE)),"")</f>
        <v>Ograniczenie emisji z instalacji na paliwa stałe o mocy do 1 MW i poprawa efektywności energetycznej</v>
      </c>
      <c r="E176" s="57"/>
      <c r="F176" s="57"/>
      <c r="G176" s="57"/>
      <c r="H176" s="57"/>
      <c r="I176" s="57"/>
      <c r="J176" s="57"/>
      <c r="K176" s="59"/>
      <c r="L176" s="57"/>
      <c r="M176" s="57"/>
      <c r="N176" s="60"/>
      <c r="O176" s="57"/>
      <c r="P176" s="57"/>
      <c r="Q176" s="57"/>
      <c r="R176" s="57"/>
      <c r="S176" s="57"/>
      <c r="T176" s="57"/>
      <c r="U176" s="57"/>
      <c r="V176" s="56" t="str">
        <f t="shared" si="2"/>
        <v/>
      </c>
    </row>
    <row r="177" spans="1:22" ht="24" x14ac:dyDescent="0.2">
      <c r="A177" s="8">
        <v>161</v>
      </c>
      <c r="B177" s="47" t="str">
        <f>IFERROR(IF(Import_ZSO!$D$1="gmina",'tabela informacyjna dla JST'!$C$9,""),"")</f>
        <v>Ślemień gm. wiejska</v>
      </c>
      <c r="C177" s="47" t="str">
        <f>IFERROR((VLOOKUP(B177,Tabela1[],5,FALSE)),"")</f>
        <v>PL2405_ZSO</v>
      </c>
      <c r="D177" s="48" t="str">
        <f>IFERROR((VLOOKUP(C177,KATALOGI!$A$34:$B$49,2,FALSE)),"")</f>
        <v>Ograniczenie emisji z instalacji na paliwa stałe o mocy do 1 MW i poprawa efektywności energetycznej</v>
      </c>
      <c r="E177" s="57"/>
      <c r="F177" s="57"/>
      <c r="G177" s="57"/>
      <c r="H177" s="57"/>
      <c r="I177" s="57"/>
      <c r="J177" s="57"/>
      <c r="K177" s="59"/>
      <c r="L177" s="57"/>
      <c r="M177" s="57"/>
      <c r="N177" s="60"/>
      <c r="O177" s="57"/>
      <c r="P177" s="57"/>
      <c r="Q177" s="57"/>
      <c r="R177" s="57"/>
      <c r="S177" s="57"/>
      <c r="T177" s="57"/>
      <c r="U177" s="57"/>
      <c r="V177" s="56" t="str">
        <f t="shared" si="2"/>
        <v/>
      </c>
    </row>
    <row r="178" spans="1:22" ht="24" x14ac:dyDescent="0.2">
      <c r="A178" s="8">
        <v>162</v>
      </c>
      <c r="B178" s="47" t="str">
        <f>IFERROR(IF(Import_ZSO!$D$1="gmina",'tabela informacyjna dla JST'!$C$9,""),"")</f>
        <v>Ślemień gm. wiejska</v>
      </c>
      <c r="C178" s="47" t="str">
        <f>IFERROR((VLOOKUP(B178,Tabela1[],5,FALSE)),"")</f>
        <v>PL2405_ZSO</v>
      </c>
      <c r="D178" s="48" t="str">
        <f>IFERROR((VLOOKUP(C178,KATALOGI!$A$34:$B$49,2,FALSE)),"")</f>
        <v>Ograniczenie emisji z instalacji na paliwa stałe o mocy do 1 MW i poprawa efektywności energetycznej</v>
      </c>
      <c r="E178" s="57"/>
      <c r="F178" s="57"/>
      <c r="G178" s="57"/>
      <c r="H178" s="57"/>
      <c r="I178" s="57"/>
      <c r="J178" s="57"/>
      <c r="K178" s="59"/>
      <c r="L178" s="57"/>
      <c r="M178" s="57"/>
      <c r="N178" s="60"/>
      <c r="O178" s="57"/>
      <c r="P178" s="57"/>
      <c r="Q178" s="57"/>
      <c r="R178" s="57"/>
      <c r="S178" s="57"/>
      <c r="T178" s="57"/>
      <c r="U178" s="57"/>
      <c r="V178" s="56" t="str">
        <f t="shared" si="2"/>
        <v/>
      </c>
    </row>
    <row r="179" spans="1:22" ht="24" x14ac:dyDescent="0.2">
      <c r="A179" s="8">
        <v>163</v>
      </c>
      <c r="B179" s="47" t="str">
        <f>IFERROR(IF(Import_ZSO!$D$1="gmina",'tabela informacyjna dla JST'!$C$9,""),"")</f>
        <v>Ślemień gm. wiejska</v>
      </c>
      <c r="C179" s="47" t="str">
        <f>IFERROR((VLOOKUP(B179,Tabela1[],5,FALSE)),"")</f>
        <v>PL2405_ZSO</v>
      </c>
      <c r="D179" s="48" t="str">
        <f>IFERROR((VLOOKUP(C179,KATALOGI!$A$34:$B$49,2,FALSE)),"")</f>
        <v>Ograniczenie emisji z instalacji na paliwa stałe o mocy do 1 MW i poprawa efektywności energetycznej</v>
      </c>
      <c r="E179" s="57"/>
      <c r="F179" s="57"/>
      <c r="G179" s="57"/>
      <c r="H179" s="57"/>
      <c r="I179" s="57"/>
      <c r="J179" s="57"/>
      <c r="K179" s="59"/>
      <c r="L179" s="57"/>
      <c r="M179" s="57"/>
      <c r="N179" s="60"/>
      <c r="O179" s="57"/>
      <c r="P179" s="57"/>
      <c r="Q179" s="57"/>
      <c r="R179" s="57"/>
      <c r="S179" s="57"/>
      <c r="T179" s="57"/>
      <c r="U179" s="57"/>
      <c r="V179" s="56" t="str">
        <f t="shared" si="2"/>
        <v/>
      </c>
    </row>
    <row r="180" spans="1:22" ht="24" x14ac:dyDescent="0.2">
      <c r="A180" s="8">
        <v>164</v>
      </c>
      <c r="B180" s="47" t="str">
        <f>IFERROR(IF(Import_ZSO!$D$1="gmina",'tabela informacyjna dla JST'!$C$9,""),"")</f>
        <v>Ślemień gm. wiejska</v>
      </c>
      <c r="C180" s="47" t="str">
        <f>IFERROR((VLOOKUP(B180,Tabela1[],5,FALSE)),"")</f>
        <v>PL2405_ZSO</v>
      </c>
      <c r="D180" s="48" t="str">
        <f>IFERROR((VLOOKUP(C180,KATALOGI!$A$34:$B$49,2,FALSE)),"")</f>
        <v>Ograniczenie emisji z instalacji na paliwa stałe o mocy do 1 MW i poprawa efektywności energetycznej</v>
      </c>
      <c r="E180" s="57"/>
      <c r="F180" s="57"/>
      <c r="G180" s="57"/>
      <c r="H180" s="57"/>
      <c r="I180" s="57"/>
      <c r="J180" s="57"/>
      <c r="K180" s="59"/>
      <c r="L180" s="57"/>
      <c r="M180" s="57"/>
      <c r="N180" s="60"/>
      <c r="O180" s="57"/>
      <c r="P180" s="57"/>
      <c r="Q180" s="57"/>
      <c r="R180" s="57"/>
      <c r="S180" s="57"/>
      <c r="T180" s="57"/>
      <c r="U180" s="57"/>
      <c r="V180" s="56" t="str">
        <f t="shared" si="2"/>
        <v/>
      </c>
    </row>
    <row r="181" spans="1:22" ht="24" x14ac:dyDescent="0.2">
      <c r="A181" s="8">
        <v>165</v>
      </c>
      <c r="B181" s="47" t="str">
        <f>IFERROR(IF(Import_ZSO!$D$1="gmina",'tabela informacyjna dla JST'!$C$9,""),"")</f>
        <v>Ślemień gm. wiejska</v>
      </c>
      <c r="C181" s="47" t="str">
        <f>IFERROR((VLOOKUP(B181,Tabela1[],5,FALSE)),"")</f>
        <v>PL2405_ZSO</v>
      </c>
      <c r="D181" s="48" t="str">
        <f>IFERROR((VLOOKUP(C181,KATALOGI!$A$34:$B$49,2,FALSE)),"")</f>
        <v>Ograniczenie emisji z instalacji na paliwa stałe o mocy do 1 MW i poprawa efektywności energetycznej</v>
      </c>
      <c r="E181" s="57"/>
      <c r="F181" s="57"/>
      <c r="G181" s="57"/>
      <c r="H181" s="57"/>
      <c r="I181" s="57"/>
      <c r="J181" s="57"/>
      <c r="K181" s="59"/>
      <c r="L181" s="57"/>
      <c r="M181" s="57"/>
      <c r="N181" s="60"/>
      <c r="O181" s="57"/>
      <c r="P181" s="57"/>
      <c r="Q181" s="57"/>
      <c r="R181" s="57"/>
      <c r="S181" s="57"/>
      <c r="T181" s="57"/>
      <c r="U181" s="57"/>
      <c r="V181" s="56" t="str">
        <f t="shared" si="2"/>
        <v/>
      </c>
    </row>
    <row r="182" spans="1:22" ht="24" x14ac:dyDescent="0.2">
      <c r="A182" s="8">
        <v>166</v>
      </c>
      <c r="B182" s="47" t="str">
        <f>IFERROR(IF(Import_ZSO!$D$1="gmina",'tabela informacyjna dla JST'!$C$9,""),"")</f>
        <v>Ślemień gm. wiejska</v>
      </c>
      <c r="C182" s="47" t="str">
        <f>IFERROR((VLOOKUP(B182,Tabela1[],5,FALSE)),"")</f>
        <v>PL2405_ZSO</v>
      </c>
      <c r="D182" s="48" t="str">
        <f>IFERROR((VLOOKUP(C182,KATALOGI!$A$34:$B$49,2,FALSE)),"")</f>
        <v>Ograniczenie emisji z instalacji na paliwa stałe o mocy do 1 MW i poprawa efektywności energetycznej</v>
      </c>
      <c r="E182" s="57"/>
      <c r="F182" s="57"/>
      <c r="G182" s="57"/>
      <c r="H182" s="57"/>
      <c r="I182" s="57"/>
      <c r="J182" s="57"/>
      <c r="K182" s="59"/>
      <c r="L182" s="57"/>
      <c r="M182" s="57"/>
      <c r="N182" s="60"/>
      <c r="O182" s="57"/>
      <c r="P182" s="57"/>
      <c r="Q182" s="57"/>
      <c r="R182" s="57"/>
      <c r="S182" s="57"/>
      <c r="T182" s="57"/>
      <c r="U182" s="57"/>
      <c r="V182" s="56" t="str">
        <f t="shared" si="2"/>
        <v/>
      </c>
    </row>
    <row r="183" spans="1:22" ht="24" x14ac:dyDescent="0.2">
      <c r="A183" s="8">
        <v>167</v>
      </c>
      <c r="B183" s="47" t="str">
        <f>IFERROR(IF(Import_ZSO!$D$1="gmina",'tabela informacyjna dla JST'!$C$9,""),"")</f>
        <v>Ślemień gm. wiejska</v>
      </c>
      <c r="C183" s="47" t="str">
        <f>IFERROR((VLOOKUP(B183,Tabela1[],5,FALSE)),"")</f>
        <v>PL2405_ZSO</v>
      </c>
      <c r="D183" s="48" t="str">
        <f>IFERROR((VLOOKUP(C183,KATALOGI!$A$34:$B$49,2,FALSE)),"")</f>
        <v>Ograniczenie emisji z instalacji na paliwa stałe o mocy do 1 MW i poprawa efektywności energetycznej</v>
      </c>
      <c r="E183" s="57"/>
      <c r="F183" s="57"/>
      <c r="G183" s="57"/>
      <c r="H183" s="57"/>
      <c r="I183" s="57"/>
      <c r="J183" s="57"/>
      <c r="K183" s="59"/>
      <c r="L183" s="57"/>
      <c r="M183" s="57"/>
      <c r="N183" s="60"/>
      <c r="O183" s="57"/>
      <c r="P183" s="57"/>
      <c r="Q183" s="57"/>
      <c r="R183" s="57"/>
      <c r="S183" s="57"/>
      <c r="T183" s="57"/>
      <c r="U183" s="57"/>
      <c r="V183" s="56" t="str">
        <f t="shared" si="2"/>
        <v/>
      </c>
    </row>
    <row r="184" spans="1:22" ht="24" x14ac:dyDescent="0.2">
      <c r="A184" s="8">
        <v>168</v>
      </c>
      <c r="B184" s="47" t="str">
        <f>IFERROR(IF(Import_ZSO!$D$1="gmina",'tabela informacyjna dla JST'!$C$9,""),"")</f>
        <v>Ślemień gm. wiejska</v>
      </c>
      <c r="C184" s="47" t="str">
        <f>IFERROR((VLOOKUP(B184,Tabela1[],5,FALSE)),"")</f>
        <v>PL2405_ZSO</v>
      </c>
      <c r="D184" s="48" t="str">
        <f>IFERROR((VLOOKUP(C184,KATALOGI!$A$34:$B$49,2,FALSE)),"")</f>
        <v>Ograniczenie emisji z instalacji na paliwa stałe o mocy do 1 MW i poprawa efektywności energetycznej</v>
      </c>
      <c r="E184" s="57"/>
      <c r="F184" s="57"/>
      <c r="G184" s="57"/>
      <c r="H184" s="57"/>
      <c r="I184" s="57"/>
      <c r="J184" s="57"/>
      <c r="K184" s="59"/>
      <c r="L184" s="57"/>
      <c r="M184" s="57"/>
      <c r="N184" s="60"/>
      <c r="O184" s="57"/>
      <c r="P184" s="57"/>
      <c r="Q184" s="57"/>
      <c r="R184" s="57"/>
      <c r="S184" s="57"/>
      <c r="T184" s="57"/>
      <c r="U184" s="57"/>
      <c r="V184" s="56" t="str">
        <f t="shared" si="2"/>
        <v/>
      </c>
    </row>
    <row r="185" spans="1:22" ht="24" x14ac:dyDescent="0.2">
      <c r="A185" s="8">
        <v>169</v>
      </c>
      <c r="B185" s="47" t="str">
        <f>IFERROR(IF(Import_ZSO!$D$1="gmina",'tabela informacyjna dla JST'!$C$9,""),"")</f>
        <v>Ślemień gm. wiejska</v>
      </c>
      <c r="C185" s="47" t="str">
        <f>IFERROR((VLOOKUP(B185,Tabela1[],5,FALSE)),"")</f>
        <v>PL2405_ZSO</v>
      </c>
      <c r="D185" s="48" t="str">
        <f>IFERROR((VLOOKUP(C185,KATALOGI!$A$34:$B$49,2,FALSE)),"")</f>
        <v>Ograniczenie emisji z instalacji na paliwa stałe o mocy do 1 MW i poprawa efektywności energetycznej</v>
      </c>
      <c r="E185" s="57"/>
      <c r="F185" s="57"/>
      <c r="G185" s="57"/>
      <c r="H185" s="57"/>
      <c r="I185" s="57"/>
      <c r="J185" s="57"/>
      <c r="K185" s="59"/>
      <c r="L185" s="57"/>
      <c r="M185" s="57"/>
      <c r="N185" s="60"/>
      <c r="O185" s="57"/>
      <c r="P185" s="57"/>
      <c r="Q185" s="57"/>
      <c r="R185" s="57"/>
      <c r="S185" s="57"/>
      <c r="T185" s="57"/>
      <c r="U185" s="57"/>
      <c r="V185" s="56" t="str">
        <f t="shared" si="2"/>
        <v/>
      </c>
    </row>
    <row r="186" spans="1:22" ht="24" x14ac:dyDescent="0.2">
      <c r="A186" s="8">
        <v>170</v>
      </c>
      <c r="B186" s="47" t="str">
        <f>IFERROR(IF(Import_ZSO!$D$1="gmina",'tabela informacyjna dla JST'!$C$9,""),"")</f>
        <v>Ślemień gm. wiejska</v>
      </c>
      <c r="C186" s="47" t="str">
        <f>IFERROR((VLOOKUP(B186,Tabela1[],5,FALSE)),"")</f>
        <v>PL2405_ZSO</v>
      </c>
      <c r="D186" s="48" t="str">
        <f>IFERROR((VLOOKUP(C186,KATALOGI!$A$34:$B$49,2,FALSE)),"")</f>
        <v>Ograniczenie emisji z instalacji na paliwa stałe o mocy do 1 MW i poprawa efektywności energetycznej</v>
      </c>
      <c r="E186" s="57"/>
      <c r="F186" s="57"/>
      <c r="G186" s="57"/>
      <c r="H186" s="57"/>
      <c r="I186" s="57"/>
      <c r="J186" s="57"/>
      <c r="K186" s="59"/>
      <c r="L186" s="57"/>
      <c r="M186" s="57"/>
      <c r="N186" s="60"/>
      <c r="O186" s="57"/>
      <c r="P186" s="57"/>
      <c r="Q186" s="57"/>
      <c r="R186" s="57"/>
      <c r="S186" s="57"/>
      <c r="T186" s="57"/>
      <c r="U186" s="57"/>
      <c r="V186" s="56" t="str">
        <f t="shared" si="2"/>
        <v/>
      </c>
    </row>
    <row r="187" spans="1:22" ht="24" x14ac:dyDescent="0.2">
      <c r="A187" s="8">
        <v>171</v>
      </c>
      <c r="B187" s="47" t="str">
        <f>IFERROR(IF(Import_ZSO!$D$1="gmina",'tabela informacyjna dla JST'!$C$9,""),"")</f>
        <v>Ślemień gm. wiejska</v>
      </c>
      <c r="C187" s="47" t="str">
        <f>IFERROR((VLOOKUP(B187,Tabela1[],5,FALSE)),"")</f>
        <v>PL2405_ZSO</v>
      </c>
      <c r="D187" s="48" t="str">
        <f>IFERROR((VLOOKUP(C187,KATALOGI!$A$34:$B$49,2,FALSE)),"")</f>
        <v>Ograniczenie emisji z instalacji na paliwa stałe o mocy do 1 MW i poprawa efektywności energetycznej</v>
      </c>
      <c r="E187" s="57"/>
      <c r="F187" s="57"/>
      <c r="G187" s="57"/>
      <c r="H187" s="57"/>
      <c r="I187" s="57"/>
      <c r="J187" s="57"/>
      <c r="K187" s="59"/>
      <c r="L187" s="57"/>
      <c r="M187" s="57"/>
      <c r="N187" s="60"/>
      <c r="O187" s="57"/>
      <c r="P187" s="57"/>
      <c r="Q187" s="57"/>
      <c r="R187" s="57"/>
      <c r="S187" s="57"/>
      <c r="T187" s="57"/>
      <c r="U187" s="57"/>
      <c r="V187" s="56" t="str">
        <f t="shared" si="2"/>
        <v/>
      </c>
    </row>
    <row r="188" spans="1:22" ht="24" x14ac:dyDescent="0.2">
      <c r="A188" s="8">
        <v>172</v>
      </c>
      <c r="B188" s="47" t="str">
        <f>IFERROR(IF(Import_ZSO!$D$1="gmina",'tabela informacyjna dla JST'!$C$9,""),"")</f>
        <v>Ślemień gm. wiejska</v>
      </c>
      <c r="C188" s="47" t="str">
        <f>IFERROR((VLOOKUP(B188,Tabela1[],5,FALSE)),"")</f>
        <v>PL2405_ZSO</v>
      </c>
      <c r="D188" s="48" t="str">
        <f>IFERROR((VLOOKUP(C188,KATALOGI!$A$34:$B$49,2,FALSE)),"")</f>
        <v>Ograniczenie emisji z instalacji na paliwa stałe o mocy do 1 MW i poprawa efektywności energetycznej</v>
      </c>
      <c r="E188" s="57"/>
      <c r="F188" s="57"/>
      <c r="G188" s="57"/>
      <c r="H188" s="57"/>
      <c r="I188" s="57"/>
      <c r="J188" s="57"/>
      <c r="K188" s="59"/>
      <c r="L188" s="57"/>
      <c r="M188" s="57"/>
      <c r="N188" s="60"/>
      <c r="O188" s="57"/>
      <c r="P188" s="57"/>
      <c r="Q188" s="57"/>
      <c r="R188" s="57"/>
      <c r="S188" s="57"/>
      <c r="T188" s="57"/>
      <c r="U188" s="57"/>
      <c r="V188" s="56" t="str">
        <f t="shared" si="2"/>
        <v/>
      </c>
    </row>
    <row r="189" spans="1:22" ht="24" x14ac:dyDescent="0.2">
      <c r="A189" s="8">
        <v>173</v>
      </c>
      <c r="B189" s="47" t="str">
        <f>IFERROR(IF(Import_ZSO!$D$1="gmina",'tabela informacyjna dla JST'!$C$9,""),"")</f>
        <v>Ślemień gm. wiejska</v>
      </c>
      <c r="C189" s="47" t="str">
        <f>IFERROR((VLOOKUP(B189,Tabela1[],5,FALSE)),"")</f>
        <v>PL2405_ZSO</v>
      </c>
      <c r="D189" s="48" t="str">
        <f>IFERROR((VLOOKUP(C189,KATALOGI!$A$34:$B$49,2,FALSE)),"")</f>
        <v>Ograniczenie emisji z instalacji na paliwa stałe o mocy do 1 MW i poprawa efektywności energetycznej</v>
      </c>
      <c r="E189" s="57"/>
      <c r="F189" s="57"/>
      <c r="G189" s="57"/>
      <c r="H189" s="57"/>
      <c r="I189" s="57"/>
      <c r="J189" s="57"/>
      <c r="K189" s="59"/>
      <c r="L189" s="57"/>
      <c r="M189" s="57"/>
      <c r="N189" s="60"/>
      <c r="O189" s="57"/>
      <c r="P189" s="57"/>
      <c r="Q189" s="57"/>
      <c r="R189" s="57"/>
      <c r="S189" s="57"/>
      <c r="T189" s="57"/>
      <c r="U189" s="57"/>
      <c r="V189" s="56" t="str">
        <f t="shared" si="2"/>
        <v/>
      </c>
    </row>
    <row r="190" spans="1:22" ht="24" x14ac:dyDescent="0.2">
      <c r="A190" s="8">
        <v>174</v>
      </c>
      <c r="B190" s="47" t="str">
        <f>IFERROR(IF(Import_ZSO!$D$1="gmina",'tabela informacyjna dla JST'!$C$9,""),"")</f>
        <v>Ślemień gm. wiejska</v>
      </c>
      <c r="C190" s="47" t="str">
        <f>IFERROR((VLOOKUP(B190,Tabela1[],5,FALSE)),"")</f>
        <v>PL2405_ZSO</v>
      </c>
      <c r="D190" s="48" t="str">
        <f>IFERROR((VLOOKUP(C190,KATALOGI!$A$34:$B$49,2,FALSE)),"")</f>
        <v>Ograniczenie emisji z instalacji na paliwa stałe o mocy do 1 MW i poprawa efektywności energetycznej</v>
      </c>
      <c r="E190" s="57"/>
      <c r="F190" s="57"/>
      <c r="G190" s="57"/>
      <c r="H190" s="57"/>
      <c r="I190" s="57"/>
      <c r="J190" s="57"/>
      <c r="K190" s="59"/>
      <c r="L190" s="57"/>
      <c r="M190" s="57"/>
      <c r="N190" s="60"/>
      <c r="O190" s="57"/>
      <c r="P190" s="57"/>
      <c r="Q190" s="57"/>
      <c r="R190" s="57"/>
      <c r="S190" s="57"/>
      <c r="T190" s="57"/>
      <c r="U190" s="57"/>
      <c r="V190" s="56" t="str">
        <f t="shared" si="2"/>
        <v/>
      </c>
    </row>
    <row r="191" spans="1:22" ht="24" x14ac:dyDescent="0.2">
      <c r="A191" s="8">
        <v>175</v>
      </c>
      <c r="B191" s="47" t="str">
        <f>IFERROR(IF(Import_ZSO!$D$1="gmina",'tabela informacyjna dla JST'!$C$9,""),"")</f>
        <v>Ślemień gm. wiejska</v>
      </c>
      <c r="C191" s="47" t="str">
        <f>IFERROR((VLOOKUP(B191,Tabela1[],5,FALSE)),"")</f>
        <v>PL2405_ZSO</v>
      </c>
      <c r="D191" s="48" t="str">
        <f>IFERROR((VLOOKUP(C191,KATALOGI!$A$34:$B$49,2,FALSE)),"")</f>
        <v>Ograniczenie emisji z instalacji na paliwa stałe o mocy do 1 MW i poprawa efektywności energetycznej</v>
      </c>
      <c r="E191" s="57"/>
      <c r="F191" s="57"/>
      <c r="G191" s="57"/>
      <c r="H191" s="57"/>
      <c r="I191" s="57"/>
      <c r="J191" s="57"/>
      <c r="K191" s="59"/>
      <c r="L191" s="57"/>
      <c r="M191" s="57"/>
      <c r="N191" s="60"/>
      <c r="O191" s="57"/>
      <c r="P191" s="57"/>
      <c r="Q191" s="57"/>
      <c r="R191" s="57"/>
      <c r="S191" s="57"/>
      <c r="T191" s="57"/>
      <c r="U191" s="57"/>
      <c r="V191" s="56" t="str">
        <f t="shared" si="2"/>
        <v/>
      </c>
    </row>
    <row r="192" spans="1:22" ht="24" x14ac:dyDescent="0.2">
      <c r="A192" s="8">
        <v>176</v>
      </c>
      <c r="B192" s="47" t="str">
        <f>IFERROR(IF(Import_ZSO!$D$1="gmina",'tabela informacyjna dla JST'!$C$9,""),"")</f>
        <v>Ślemień gm. wiejska</v>
      </c>
      <c r="C192" s="47" t="str">
        <f>IFERROR((VLOOKUP(B192,Tabela1[],5,FALSE)),"")</f>
        <v>PL2405_ZSO</v>
      </c>
      <c r="D192" s="48" t="str">
        <f>IFERROR((VLOOKUP(C192,KATALOGI!$A$34:$B$49,2,FALSE)),"")</f>
        <v>Ograniczenie emisji z instalacji na paliwa stałe o mocy do 1 MW i poprawa efektywności energetycznej</v>
      </c>
      <c r="E192" s="57"/>
      <c r="F192" s="57"/>
      <c r="G192" s="57"/>
      <c r="H192" s="57"/>
      <c r="I192" s="57"/>
      <c r="J192" s="57"/>
      <c r="K192" s="59"/>
      <c r="L192" s="57"/>
      <c r="M192" s="57"/>
      <c r="N192" s="60"/>
      <c r="O192" s="57"/>
      <c r="P192" s="57"/>
      <c r="Q192" s="57"/>
      <c r="R192" s="57"/>
      <c r="S192" s="57"/>
      <c r="T192" s="57"/>
      <c r="U192" s="57"/>
      <c r="V192" s="56" t="str">
        <f t="shared" si="2"/>
        <v/>
      </c>
    </row>
    <row r="193" spans="1:22" ht="24" x14ac:dyDescent="0.2">
      <c r="A193" s="8">
        <v>177</v>
      </c>
      <c r="B193" s="47" t="str">
        <f>IFERROR(IF(Import_ZSO!$D$1="gmina",'tabela informacyjna dla JST'!$C$9,""),"")</f>
        <v>Ślemień gm. wiejska</v>
      </c>
      <c r="C193" s="47" t="str">
        <f>IFERROR((VLOOKUP(B193,Tabela1[],5,FALSE)),"")</f>
        <v>PL2405_ZSO</v>
      </c>
      <c r="D193" s="48" t="str">
        <f>IFERROR((VLOOKUP(C193,KATALOGI!$A$34:$B$49,2,FALSE)),"")</f>
        <v>Ograniczenie emisji z instalacji na paliwa stałe o mocy do 1 MW i poprawa efektywności energetycznej</v>
      </c>
      <c r="E193" s="57"/>
      <c r="F193" s="57"/>
      <c r="G193" s="57"/>
      <c r="H193" s="57"/>
      <c r="I193" s="57"/>
      <c r="J193" s="57"/>
      <c r="K193" s="59"/>
      <c r="L193" s="57"/>
      <c r="M193" s="57"/>
      <c r="N193" s="60"/>
      <c r="O193" s="57"/>
      <c r="P193" s="57"/>
      <c r="Q193" s="57"/>
      <c r="R193" s="57"/>
      <c r="S193" s="57"/>
      <c r="T193" s="57"/>
      <c r="U193" s="57"/>
      <c r="V193" s="56" t="str">
        <f t="shared" si="2"/>
        <v/>
      </c>
    </row>
    <row r="194" spans="1:22" ht="24" x14ac:dyDescent="0.2">
      <c r="A194" s="8">
        <v>178</v>
      </c>
      <c r="B194" s="47" t="str">
        <f>IFERROR(IF(Import_ZSO!$D$1="gmina",'tabela informacyjna dla JST'!$C$9,""),"")</f>
        <v>Ślemień gm. wiejska</v>
      </c>
      <c r="C194" s="47" t="str">
        <f>IFERROR((VLOOKUP(B194,Tabela1[],5,FALSE)),"")</f>
        <v>PL2405_ZSO</v>
      </c>
      <c r="D194" s="48" t="str">
        <f>IFERROR((VLOOKUP(C194,KATALOGI!$A$34:$B$49,2,FALSE)),"")</f>
        <v>Ograniczenie emisji z instalacji na paliwa stałe o mocy do 1 MW i poprawa efektywności energetycznej</v>
      </c>
      <c r="E194" s="57"/>
      <c r="F194" s="57"/>
      <c r="G194" s="57"/>
      <c r="H194" s="57"/>
      <c r="I194" s="57"/>
      <c r="J194" s="57"/>
      <c r="K194" s="59"/>
      <c r="L194" s="57"/>
      <c r="M194" s="57"/>
      <c r="N194" s="60"/>
      <c r="O194" s="57"/>
      <c r="P194" s="57"/>
      <c r="Q194" s="57"/>
      <c r="R194" s="57"/>
      <c r="S194" s="57"/>
      <c r="T194" s="57"/>
      <c r="U194" s="57"/>
      <c r="V194" s="56" t="str">
        <f t="shared" si="2"/>
        <v/>
      </c>
    </row>
    <row r="195" spans="1:22" ht="24" x14ac:dyDescent="0.2">
      <c r="A195" s="8">
        <v>179</v>
      </c>
      <c r="B195" s="47" t="str">
        <f>IFERROR(IF(Import_ZSO!$D$1="gmina",'tabela informacyjna dla JST'!$C$9,""),"")</f>
        <v>Ślemień gm. wiejska</v>
      </c>
      <c r="C195" s="47" t="str">
        <f>IFERROR((VLOOKUP(B195,Tabela1[],5,FALSE)),"")</f>
        <v>PL2405_ZSO</v>
      </c>
      <c r="D195" s="48" t="str">
        <f>IFERROR((VLOOKUP(C195,KATALOGI!$A$34:$B$49,2,FALSE)),"")</f>
        <v>Ograniczenie emisji z instalacji na paliwa stałe o mocy do 1 MW i poprawa efektywności energetycznej</v>
      </c>
      <c r="E195" s="57"/>
      <c r="F195" s="57"/>
      <c r="G195" s="57"/>
      <c r="H195" s="57"/>
      <c r="I195" s="57"/>
      <c r="J195" s="57"/>
      <c r="K195" s="59"/>
      <c r="L195" s="57"/>
      <c r="M195" s="57"/>
      <c r="N195" s="60"/>
      <c r="O195" s="57"/>
      <c r="P195" s="57"/>
      <c r="Q195" s="57"/>
      <c r="R195" s="57"/>
      <c r="S195" s="57"/>
      <c r="T195" s="57"/>
      <c r="U195" s="57"/>
      <c r="V195" s="56" t="str">
        <f t="shared" si="2"/>
        <v/>
      </c>
    </row>
    <row r="196" spans="1:22" ht="24" x14ac:dyDescent="0.2">
      <c r="A196" s="8">
        <v>180</v>
      </c>
      <c r="B196" s="47" t="str">
        <f>IFERROR(IF(Import_ZSO!$D$1="gmina",'tabela informacyjna dla JST'!$C$9,""),"")</f>
        <v>Ślemień gm. wiejska</v>
      </c>
      <c r="C196" s="47" t="str">
        <f>IFERROR((VLOOKUP(B196,Tabela1[],5,FALSE)),"")</f>
        <v>PL2405_ZSO</v>
      </c>
      <c r="D196" s="48" t="str">
        <f>IFERROR((VLOOKUP(C196,KATALOGI!$A$34:$B$49,2,FALSE)),"")</f>
        <v>Ograniczenie emisji z instalacji na paliwa stałe o mocy do 1 MW i poprawa efektywności energetycznej</v>
      </c>
      <c r="E196" s="57"/>
      <c r="F196" s="57"/>
      <c r="G196" s="57"/>
      <c r="H196" s="57"/>
      <c r="I196" s="57"/>
      <c r="J196" s="57"/>
      <c r="K196" s="59"/>
      <c r="L196" s="57"/>
      <c r="M196" s="57"/>
      <c r="N196" s="60"/>
      <c r="O196" s="57"/>
      <c r="P196" s="57"/>
      <c r="Q196" s="57"/>
      <c r="R196" s="57"/>
      <c r="S196" s="57"/>
      <c r="T196" s="57"/>
      <c r="U196" s="57"/>
      <c r="V196" s="56" t="str">
        <f t="shared" si="2"/>
        <v/>
      </c>
    </row>
    <row r="197" spans="1:22" ht="24" x14ac:dyDescent="0.2">
      <c r="A197" s="8">
        <v>181</v>
      </c>
      <c r="B197" s="47" t="str">
        <f>IFERROR(IF(Import_ZSO!$D$1="gmina",'tabela informacyjna dla JST'!$C$9,""),"")</f>
        <v>Ślemień gm. wiejska</v>
      </c>
      <c r="C197" s="47" t="str">
        <f>IFERROR((VLOOKUP(B197,Tabela1[],5,FALSE)),"")</f>
        <v>PL2405_ZSO</v>
      </c>
      <c r="D197" s="48" t="str">
        <f>IFERROR((VLOOKUP(C197,KATALOGI!$A$34:$B$49,2,FALSE)),"")</f>
        <v>Ograniczenie emisji z instalacji na paliwa stałe o mocy do 1 MW i poprawa efektywności energetycznej</v>
      </c>
      <c r="E197" s="57"/>
      <c r="F197" s="57"/>
      <c r="G197" s="57"/>
      <c r="H197" s="57"/>
      <c r="I197" s="57"/>
      <c r="J197" s="57"/>
      <c r="K197" s="59"/>
      <c r="L197" s="57"/>
      <c r="M197" s="57"/>
      <c r="N197" s="60"/>
      <c r="O197" s="57"/>
      <c r="P197" s="57"/>
      <c r="Q197" s="57"/>
      <c r="R197" s="57"/>
      <c r="S197" s="57"/>
      <c r="T197" s="57"/>
      <c r="U197" s="57"/>
      <c r="V197" s="56" t="str">
        <f t="shared" si="2"/>
        <v/>
      </c>
    </row>
    <row r="198" spans="1:22" ht="24" x14ac:dyDescent="0.2">
      <c r="A198" s="8">
        <v>182</v>
      </c>
      <c r="B198" s="47" t="str">
        <f>IFERROR(IF(Import_ZSO!$D$1="gmina",'tabela informacyjna dla JST'!$C$9,""),"")</f>
        <v>Ślemień gm. wiejska</v>
      </c>
      <c r="C198" s="47" t="str">
        <f>IFERROR((VLOOKUP(B198,Tabela1[],5,FALSE)),"")</f>
        <v>PL2405_ZSO</v>
      </c>
      <c r="D198" s="48" t="str">
        <f>IFERROR((VLOOKUP(C198,KATALOGI!$A$34:$B$49,2,FALSE)),"")</f>
        <v>Ograniczenie emisji z instalacji na paliwa stałe o mocy do 1 MW i poprawa efektywności energetycznej</v>
      </c>
      <c r="E198" s="57"/>
      <c r="F198" s="57"/>
      <c r="G198" s="57"/>
      <c r="H198" s="57"/>
      <c r="I198" s="57"/>
      <c r="J198" s="57"/>
      <c r="K198" s="59"/>
      <c r="L198" s="57"/>
      <c r="M198" s="57"/>
      <c r="N198" s="60"/>
      <c r="O198" s="57"/>
      <c r="P198" s="57"/>
      <c r="Q198" s="57"/>
      <c r="R198" s="57"/>
      <c r="S198" s="57"/>
      <c r="T198" s="57"/>
      <c r="U198" s="57"/>
      <c r="V198" s="56" t="str">
        <f t="shared" si="2"/>
        <v/>
      </c>
    </row>
    <row r="199" spans="1:22" ht="24" x14ac:dyDescent="0.2">
      <c r="A199" s="8">
        <v>183</v>
      </c>
      <c r="B199" s="47" t="str">
        <f>IFERROR(IF(Import_ZSO!$D$1="gmina",'tabela informacyjna dla JST'!$C$9,""),"")</f>
        <v>Ślemień gm. wiejska</v>
      </c>
      <c r="C199" s="47" t="str">
        <f>IFERROR((VLOOKUP(B199,Tabela1[],5,FALSE)),"")</f>
        <v>PL2405_ZSO</v>
      </c>
      <c r="D199" s="48" t="str">
        <f>IFERROR((VLOOKUP(C199,KATALOGI!$A$34:$B$49,2,FALSE)),"")</f>
        <v>Ograniczenie emisji z instalacji na paliwa stałe o mocy do 1 MW i poprawa efektywności energetycznej</v>
      </c>
      <c r="E199" s="57"/>
      <c r="F199" s="57"/>
      <c r="G199" s="57"/>
      <c r="H199" s="57"/>
      <c r="I199" s="57"/>
      <c r="J199" s="57"/>
      <c r="K199" s="59"/>
      <c r="L199" s="57"/>
      <c r="M199" s="57"/>
      <c r="N199" s="60"/>
      <c r="O199" s="57"/>
      <c r="P199" s="57"/>
      <c r="Q199" s="57"/>
      <c r="R199" s="57"/>
      <c r="S199" s="57"/>
      <c r="T199" s="57"/>
      <c r="U199" s="57"/>
      <c r="V199" s="56" t="str">
        <f t="shared" si="2"/>
        <v/>
      </c>
    </row>
    <row r="200" spans="1:22" ht="24" x14ac:dyDescent="0.2">
      <c r="A200" s="8">
        <v>184</v>
      </c>
      <c r="B200" s="47" t="str">
        <f>IFERROR(IF(Import_ZSO!$D$1="gmina",'tabela informacyjna dla JST'!$C$9,""),"")</f>
        <v>Ślemień gm. wiejska</v>
      </c>
      <c r="C200" s="47" t="str">
        <f>IFERROR((VLOOKUP(B200,Tabela1[],5,FALSE)),"")</f>
        <v>PL2405_ZSO</v>
      </c>
      <c r="D200" s="48" t="str">
        <f>IFERROR((VLOOKUP(C200,KATALOGI!$A$34:$B$49,2,FALSE)),"")</f>
        <v>Ograniczenie emisji z instalacji na paliwa stałe o mocy do 1 MW i poprawa efektywności energetycznej</v>
      </c>
      <c r="E200" s="57"/>
      <c r="F200" s="57"/>
      <c r="G200" s="57"/>
      <c r="H200" s="57"/>
      <c r="I200" s="57"/>
      <c r="J200" s="57"/>
      <c r="K200" s="59"/>
      <c r="L200" s="57"/>
      <c r="M200" s="57"/>
      <c r="N200" s="60"/>
      <c r="O200" s="57"/>
      <c r="P200" s="57"/>
      <c r="Q200" s="57"/>
      <c r="R200" s="57"/>
      <c r="S200" s="57"/>
      <c r="T200" s="57"/>
      <c r="U200" s="57"/>
      <c r="V200" s="56" t="str">
        <f t="shared" si="2"/>
        <v/>
      </c>
    </row>
    <row r="201" spans="1:22" ht="24" x14ac:dyDescent="0.2">
      <c r="A201" s="8">
        <v>185</v>
      </c>
      <c r="B201" s="47" t="str">
        <f>IFERROR(IF(Import_ZSO!$D$1="gmina",'tabela informacyjna dla JST'!$C$9,""),"")</f>
        <v>Ślemień gm. wiejska</v>
      </c>
      <c r="C201" s="47" t="str">
        <f>IFERROR((VLOOKUP(B201,Tabela1[],5,FALSE)),"")</f>
        <v>PL2405_ZSO</v>
      </c>
      <c r="D201" s="48" t="str">
        <f>IFERROR((VLOOKUP(C201,KATALOGI!$A$34:$B$49,2,FALSE)),"")</f>
        <v>Ograniczenie emisji z instalacji na paliwa stałe o mocy do 1 MW i poprawa efektywności energetycznej</v>
      </c>
      <c r="E201" s="57"/>
      <c r="F201" s="57"/>
      <c r="G201" s="57"/>
      <c r="H201" s="57"/>
      <c r="I201" s="57"/>
      <c r="J201" s="57"/>
      <c r="K201" s="59"/>
      <c r="L201" s="57"/>
      <c r="M201" s="57"/>
      <c r="N201" s="60"/>
      <c r="O201" s="57"/>
      <c r="P201" s="57"/>
      <c r="Q201" s="57"/>
      <c r="R201" s="57"/>
      <c r="S201" s="57"/>
      <c r="T201" s="57"/>
      <c r="U201" s="57"/>
      <c r="V201" s="56" t="str">
        <f t="shared" si="2"/>
        <v/>
      </c>
    </row>
    <row r="202" spans="1:22" ht="24" x14ac:dyDescent="0.2">
      <c r="A202" s="8">
        <v>186</v>
      </c>
      <c r="B202" s="47" t="str">
        <f>IFERROR(IF(Import_ZSO!$D$1="gmina",'tabela informacyjna dla JST'!$C$9,""),"")</f>
        <v>Ślemień gm. wiejska</v>
      </c>
      <c r="C202" s="47" t="str">
        <f>IFERROR((VLOOKUP(B202,Tabela1[],5,FALSE)),"")</f>
        <v>PL2405_ZSO</v>
      </c>
      <c r="D202" s="48" t="str">
        <f>IFERROR((VLOOKUP(C202,KATALOGI!$A$34:$B$49,2,FALSE)),"")</f>
        <v>Ograniczenie emisji z instalacji na paliwa stałe o mocy do 1 MW i poprawa efektywności energetycznej</v>
      </c>
      <c r="E202" s="57"/>
      <c r="F202" s="57"/>
      <c r="G202" s="57"/>
      <c r="H202" s="57"/>
      <c r="I202" s="57"/>
      <c r="J202" s="57"/>
      <c r="K202" s="59"/>
      <c r="L202" s="57"/>
      <c r="M202" s="57"/>
      <c r="N202" s="60"/>
      <c r="O202" s="57"/>
      <c r="P202" s="57"/>
      <c r="Q202" s="57"/>
      <c r="R202" s="57"/>
      <c r="S202" s="57"/>
      <c r="T202" s="57"/>
      <c r="U202" s="57"/>
      <c r="V202" s="56" t="str">
        <f t="shared" si="2"/>
        <v/>
      </c>
    </row>
    <row r="203" spans="1:22" ht="24" x14ac:dyDescent="0.2">
      <c r="A203" s="8">
        <v>187</v>
      </c>
      <c r="B203" s="47" t="str">
        <f>IFERROR(IF(Import_ZSO!$D$1="gmina",'tabela informacyjna dla JST'!$C$9,""),"")</f>
        <v>Ślemień gm. wiejska</v>
      </c>
      <c r="C203" s="47" t="str">
        <f>IFERROR((VLOOKUP(B203,Tabela1[],5,FALSE)),"")</f>
        <v>PL2405_ZSO</v>
      </c>
      <c r="D203" s="48" t="str">
        <f>IFERROR((VLOOKUP(C203,KATALOGI!$A$34:$B$49,2,FALSE)),"")</f>
        <v>Ograniczenie emisji z instalacji na paliwa stałe o mocy do 1 MW i poprawa efektywności energetycznej</v>
      </c>
      <c r="E203" s="57"/>
      <c r="F203" s="57"/>
      <c r="G203" s="57"/>
      <c r="H203" s="57"/>
      <c r="I203" s="57"/>
      <c r="J203" s="57"/>
      <c r="K203" s="59"/>
      <c r="L203" s="57"/>
      <c r="M203" s="57"/>
      <c r="N203" s="60"/>
      <c r="O203" s="57"/>
      <c r="P203" s="57"/>
      <c r="Q203" s="57"/>
      <c r="R203" s="57"/>
      <c r="S203" s="57"/>
      <c r="T203" s="57"/>
      <c r="U203" s="57"/>
      <c r="V203" s="56" t="str">
        <f t="shared" si="2"/>
        <v/>
      </c>
    </row>
    <row r="204" spans="1:22" ht="24" x14ac:dyDescent="0.2">
      <c r="A204" s="8">
        <v>188</v>
      </c>
      <c r="B204" s="47" t="str">
        <f>IFERROR(IF(Import_ZSO!$D$1="gmina",'tabela informacyjna dla JST'!$C$9,""),"")</f>
        <v>Ślemień gm. wiejska</v>
      </c>
      <c r="C204" s="47" t="str">
        <f>IFERROR((VLOOKUP(B204,Tabela1[],5,FALSE)),"")</f>
        <v>PL2405_ZSO</v>
      </c>
      <c r="D204" s="48" t="str">
        <f>IFERROR((VLOOKUP(C204,KATALOGI!$A$34:$B$49,2,FALSE)),"")</f>
        <v>Ograniczenie emisji z instalacji na paliwa stałe o mocy do 1 MW i poprawa efektywności energetycznej</v>
      </c>
      <c r="E204" s="57"/>
      <c r="F204" s="57"/>
      <c r="G204" s="57"/>
      <c r="H204" s="57"/>
      <c r="I204" s="57"/>
      <c r="J204" s="57"/>
      <c r="K204" s="59"/>
      <c r="L204" s="57"/>
      <c r="M204" s="57"/>
      <c r="N204" s="60"/>
      <c r="O204" s="57"/>
      <c r="P204" s="57"/>
      <c r="Q204" s="57"/>
      <c r="R204" s="57"/>
      <c r="S204" s="57"/>
      <c r="T204" s="57"/>
      <c r="U204" s="57"/>
      <c r="V204" s="56" t="str">
        <f t="shared" si="2"/>
        <v/>
      </c>
    </row>
    <row r="205" spans="1:22" ht="24" x14ac:dyDescent="0.2">
      <c r="A205" s="8">
        <v>189</v>
      </c>
      <c r="B205" s="47" t="str">
        <f>IFERROR(IF(Import_ZSO!$D$1="gmina",'tabela informacyjna dla JST'!$C$9,""),"")</f>
        <v>Ślemień gm. wiejska</v>
      </c>
      <c r="C205" s="47" t="str">
        <f>IFERROR((VLOOKUP(B205,Tabela1[],5,FALSE)),"")</f>
        <v>PL2405_ZSO</v>
      </c>
      <c r="D205" s="48" t="str">
        <f>IFERROR((VLOOKUP(C205,KATALOGI!$A$34:$B$49,2,FALSE)),"")</f>
        <v>Ograniczenie emisji z instalacji na paliwa stałe o mocy do 1 MW i poprawa efektywności energetycznej</v>
      </c>
      <c r="E205" s="57"/>
      <c r="F205" s="57"/>
      <c r="G205" s="57"/>
      <c r="H205" s="57"/>
      <c r="I205" s="57"/>
      <c r="J205" s="57"/>
      <c r="K205" s="59"/>
      <c r="L205" s="57"/>
      <c r="M205" s="57"/>
      <c r="N205" s="60"/>
      <c r="O205" s="57"/>
      <c r="P205" s="57"/>
      <c r="Q205" s="57"/>
      <c r="R205" s="57"/>
      <c r="S205" s="57"/>
      <c r="T205" s="57"/>
      <c r="U205" s="57"/>
      <c r="V205" s="56" t="str">
        <f t="shared" si="2"/>
        <v/>
      </c>
    </row>
    <row r="206" spans="1:22" ht="24" x14ac:dyDescent="0.2">
      <c r="A206" s="8">
        <v>190</v>
      </c>
      <c r="B206" s="47" t="str">
        <f>IFERROR(IF(Import_ZSO!$D$1="gmina",'tabela informacyjna dla JST'!$C$9,""),"")</f>
        <v>Ślemień gm. wiejska</v>
      </c>
      <c r="C206" s="47" t="str">
        <f>IFERROR((VLOOKUP(B206,Tabela1[],5,FALSE)),"")</f>
        <v>PL2405_ZSO</v>
      </c>
      <c r="D206" s="48" t="str">
        <f>IFERROR((VLOOKUP(C206,KATALOGI!$A$34:$B$49,2,FALSE)),"")</f>
        <v>Ograniczenie emisji z instalacji na paliwa stałe o mocy do 1 MW i poprawa efektywności energetycznej</v>
      </c>
      <c r="E206" s="57"/>
      <c r="F206" s="57"/>
      <c r="G206" s="57"/>
      <c r="H206" s="57"/>
      <c r="I206" s="57"/>
      <c r="J206" s="57"/>
      <c r="K206" s="59"/>
      <c r="L206" s="57"/>
      <c r="M206" s="57"/>
      <c r="N206" s="60"/>
      <c r="O206" s="57"/>
      <c r="P206" s="57"/>
      <c r="Q206" s="57"/>
      <c r="R206" s="57"/>
      <c r="S206" s="57"/>
      <c r="T206" s="57"/>
      <c r="U206" s="57"/>
      <c r="V206" s="56" t="str">
        <f t="shared" si="2"/>
        <v/>
      </c>
    </row>
    <row r="207" spans="1:22" ht="24" x14ac:dyDescent="0.2">
      <c r="A207" s="8">
        <v>191</v>
      </c>
      <c r="B207" s="47" t="str">
        <f>IFERROR(IF(Import_ZSO!$D$1="gmina",'tabela informacyjna dla JST'!$C$9,""),"")</f>
        <v>Ślemień gm. wiejska</v>
      </c>
      <c r="C207" s="47" t="str">
        <f>IFERROR((VLOOKUP(B207,Tabela1[],5,FALSE)),"")</f>
        <v>PL2405_ZSO</v>
      </c>
      <c r="D207" s="48" t="str">
        <f>IFERROR((VLOOKUP(C207,KATALOGI!$A$34:$B$49,2,FALSE)),"")</f>
        <v>Ograniczenie emisji z instalacji na paliwa stałe o mocy do 1 MW i poprawa efektywności energetycznej</v>
      </c>
      <c r="E207" s="57"/>
      <c r="F207" s="57"/>
      <c r="G207" s="57"/>
      <c r="H207" s="57"/>
      <c r="I207" s="57"/>
      <c r="J207" s="57"/>
      <c r="K207" s="59"/>
      <c r="L207" s="57"/>
      <c r="M207" s="57"/>
      <c r="N207" s="60"/>
      <c r="O207" s="57"/>
      <c r="P207" s="57"/>
      <c r="Q207" s="57"/>
      <c r="R207" s="57"/>
      <c r="S207" s="57"/>
      <c r="T207" s="57"/>
      <c r="U207" s="57"/>
      <c r="V207" s="56" t="str">
        <f t="shared" si="2"/>
        <v/>
      </c>
    </row>
    <row r="208" spans="1:22" ht="24" x14ac:dyDescent="0.2">
      <c r="A208" s="8">
        <v>192</v>
      </c>
      <c r="B208" s="47" t="str">
        <f>IFERROR(IF(Import_ZSO!$D$1="gmina",'tabela informacyjna dla JST'!$C$9,""),"")</f>
        <v>Ślemień gm. wiejska</v>
      </c>
      <c r="C208" s="47" t="str">
        <f>IFERROR((VLOOKUP(B208,Tabela1[],5,FALSE)),"")</f>
        <v>PL2405_ZSO</v>
      </c>
      <c r="D208" s="48" t="str">
        <f>IFERROR((VLOOKUP(C208,KATALOGI!$A$34:$B$49,2,FALSE)),"")</f>
        <v>Ograniczenie emisji z instalacji na paliwa stałe o mocy do 1 MW i poprawa efektywności energetycznej</v>
      </c>
      <c r="E208" s="57"/>
      <c r="F208" s="57"/>
      <c r="G208" s="57"/>
      <c r="H208" s="57"/>
      <c r="I208" s="57"/>
      <c r="J208" s="57"/>
      <c r="K208" s="59"/>
      <c r="L208" s="57"/>
      <c r="M208" s="57"/>
      <c r="N208" s="60"/>
      <c r="O208" s="57"/>
      <c r="P208" s="57"/>
      <c r="Q208" s="57"/>
      <c r="R208" s="57"/>
      <c r="S208" s="57"/>
      <c r="T208" s="57"/>
      <c r="U208" s="57"/>
      <c r="V208" s="56" t="str">
        <f t="shared" si="2"/>
        <v/>
      </c>
    </row>
    <row r="209" spans="1:22" ht="24" x14ac:dyDescent="0.2">
      <c r="A209" s="8">
        <v>193</v>
      </c>
      <c r="B209" s="47" t="str">
        <f>IFERROR(IF(Import_ZSO!$D$1="gmina",'tabela informacyjna dla JST'!$C$9,""),"")</f>
        <v>Ślemień gm. wiejska</v>
      </c>
      <c r="C209" s="47" t="str">
        <f>IFERROR((VLOOKUP(B209,Tabela1[],5,FALSE)),"")</f>
        <v>PL2405_ZSO</v>
      </c>
      <c r="D209" s="48" t="str">
        <f>IFERROR((VLOOKUP(C209,KATALOGI!$A$34:$B$49,2,FALSE)),"")</f>
        <v>Ograniczenie emisji z instalacji na paliwa stałe o mocy do 1 MW i poprawa efektywności energetycznej</v>
      </c>
      <c r="E209" s="57"/>
      <c r="F209" s="57"/>
      <c r="G209" s="57"/>
      <c r="H209" s="57"/>
      <c r="I209" s="57"/>
      <c r="J209" s="57"/>
      <c r="K209" s="59"/>
      <c r="L209" s="57"/>
      <c r="M209" s="57"/>
      <c r="N209" s="60"/>
      <c r="O209" s="57"/>
      <c r="P209" s="57"/>
      <c r="Q209" s="57"/>
      <c r="R209" s="57"/>
      <c r="S209" s="57"/>
      <c r="T209" s="57"/>
      <c r="U209" s="57"/>
      <c r="V209" s="56" t="str">
        <f t="shared" si="2"/>
        <v/>
      </c>
    </row>
    <row r="210" spans="1:22" ht="24" x14ac:dyDescent="0.2">
      <c r="A210" s="8">
        <v>194</v>
      </c>
      <c r="B210" s="47" t="str">
        <f>IFERROR(IF(Import_ZSO!$D$1="gmina",'tabela informacyjna dla JST'!$C$9,""),"")</f>
        <v>Ślemień gm. wiejska</v>
      </c>
      <c r="C210" s="47" t="str">
        <f>IFERROR((VLOOKUP(B210,Tabela1[],5,FALSE)),"")</f>
        <v>PL2405_ZSO</v>
      </c>
      <c r="D210" s="48" t="str">
        <f>IFERROR((VLOOKUP(C210,KATALOGI!$A$34:$B$49,2,FALSE)),"")</f>
        <v>Ograniczenie emisji z instalacji na paliwa stałe o mocy do 1 MW i poprawa efektywności energetycznej</v>
      </c>
      <c r="E210" s="57"/>
      <c r="F210" s="57"/>
      <c r="G210" s="57"/>
      <c r="H210" s="57"/>
      <c r="I210" s="57"/>
      <c r="J210" s="57"/>
      <c r="K210" s="59"/>
      <c r="L210" s="57"/>
      <c r="M210" s="57"/>
      <c r="N210" s="60"/>
      <c r="O210" s="57"/>
      <c r="P210" s="57"/>
      <c r="Q210" s="57"/>
      <c r="R210" s="57"/>
      <c r="S210" s="57"/>
      <c r="T210" s="57"/>
      <c r="U210" s="57"/>
      <c r="V210" s="56" t="str">
        <f t="shared" ref="V210:V273" si="3">IF(SUM(P210:U210)&gt;O210,"Suma wysokości uzyskanego dofinansowania jest wyższa niż szacunkowe koszty realizacji inwestycji!","")</f>
        <v/>
      </c>
    </row>
    <row r="211" spans="1:22" ht="24" x14ac:dyDescent="0.2">
      <c r="A211" s="8">
        <v>195</v>
      </c>
      <c r="B211" s="47" t="str">
        <f>IFERROR(IF(Import_ZSO!$D$1="gmina",'tabela informacyjna dla JST'!$C$9,""),"")</f>
        <v>Ślemień gm. wiejska</v>
      </c>
      <c r="C211" s="47" t="str">
        <f>IFERROR((VLOOKUP(B211,Tabela1[],5,FALSE)),"")</f>
        <v>PL2405_ZSO</v>
      </c>
      <c r="D211" s="48" t="str">
        <f>IFERROR((VLOOKUP(C211,KATALOGI!$A$34:$B$49,2,FALSE)),"")</f>
        <v>Ograniczenie emisji z instalacji na paliwa stałe o mocy do 1 MW i poprawa efektywności energetycznej</v>
      </c>
      <c r="E211" s="57"/>
      <c r="F211" s="57"/>
      <c r="G211" s="57"/>
      <c r="H211" s="57"/>
      <c r="I211" s="57"/>
      <c r="J211" s="57"/>
      <c r="K211" s="59"/>
      <c r="L211" s="57"/>
      <c r="M211" s="57"/>
      <c r="N211" s="60"/>
      <c r="O211" s="57"/>
      <c r="P211" s="57"/>
      <c r="Q211" s="57"/>
      <c r="R211" s="57"/>
      <c r="S211" s="57"/>
      <c r="T211" s="57"/>
      <c r="U211" s="57"/>
      <c r="V211" s="56" t="str">
        <f t="shared" si="3"/>
        <v/>
      </c>
    </row>
    <row r="212" spans="1:22" ht="24" x14ac:dyDescent="0.2">
      <c r="A212" s="8">
        <v>196</v>
      </c>
      <c r="B212" s="47" t="str">
        <f>IFERROR(IF(Import_ZSO!$D$1="gmina",'tabela informacyjna dla JST'!$C$9,""),"")</f>
        <v>Ślemień gm. wiejska</v>
      </c>
      <c r="C212" s="47" t="str">
        <f>IFERROR((VLOOKUP(B212,Tabela1[],5,FALSE)),"")</f>
        <v>PL2405_ZSO</v>
      </c>
      <c r="D212" s="48" t="str">
        <f>IFERROR((VLOOKUP(C212,KATALOGI!$A$34:$B$49,2,FALSE)),"")</f>
        <v>Ograniczenie emisji z instalacji na paliwa stałe o mocy do 1 MW i poprawa efektywności energetycznej</v>
      </c>
      <c r="E212" s="57"/>
      <c r="F212" s="57"/>
      <c r="G212" s="57"/>
      <c r="H212" s="57"/>
      <c r="I212" s="57"/>
      <c r="J212" s="57"/>
      <c r="K212" s="59"/>
      <c r="L212" s="57"/>
      <c r="M212" s="57"/>
      <c r="N212" s="60"/>
      <c r="O212" s="57"/>
      <c r="P212" s="57"/>
      <c r="Q212" s="57"/>
      <c r="R212" s="57"/>
      <c r="S212" s="57"/>
      <c r="T212" s="57"/>
      <c r="U212" s="57"/>
      <c r="V212" s="56" t="str">
        <f t="shared" si="3"/>
        <v/>
      </c>
    </row>
    <row r="213" spans="1:22" ht="24" x14ac:dyDescent="0.2">
      <c r="A213" s="8">
        <v>197</v>
      </c>
      <c r="B213" s="47" t="str">
        <f>IFERROR(IF(Import_ZSO!$D$1="gmina",'tabela informacyjna dla JST'!$C$9,""),"")</f>
        <v>Ślemień gm. wiejska</v>
      </c>
      <c r="C213" s="47" t="str">
        <f>IFERROR((VLOOKUP(B213,Tabela1[],5,FALSE)),"")</f>
        <v>PL2405_ZSO</v>
      </c>
      <c r="D213" s="48" t="str">
        <f>IFERROR((VLOOKUP(C213,KATALOGI!$A$34:$B$49,2,FALSE)),"")</f>
        <v>Ograniczenie emisji z instalacji na paliwa stałe o mocy do 1 MW i poprawa efektywności energetycznej</v>
      </c>
      <c r="E213" s="57"/>
      <c r="F213" s="57"/>
      <c r="G213" s="57"/>
      <c r="H213" s="57"/>
      <c r="I213" s="57"/>
      <c r="J213" s="57"/>
      <c r="K213" s="59"/>
      <c r="L213" s="57"/>
      <c r="M213" s="57"/>
      <c r="N213" s="60"/>
      <c r="O213" s="57"/>
      <c r="P213" s="57"/>
      <c r="Q213" s="57"/>
      <c r="R213" s="57"/>
      <c r="S213" s="57"/>
      <c r="T213" s="57"/>
      <c r="U213" s="57"/>
      <c r="V213" s="56" t="str">
        <f t="shared" si="3"/>
        <v/>
      </c>
    </row>
    <row r="214" spans="1:22" ht="24" x14ac:dyDescent="0.2">
      <c r="A214" s="8">
        <v>198</v>
      </c>
      <c r="B214" s="47" t="str">
        <f>IFERROR(IF(Import_ZSO!$D$1="gmina",'tabela informacyjna dla JST'!$C$9,""),"")</f>
        <v>Ślemień gm. wiejska</v>
      </c>
      <c r="C214" s="47" t="str">
        <f>IFERROR((VLOOKUP(B214,Tabela1[],5,FALSE)),"")</f>
        <v>PL2405_ZSO</v>
      </c>
      <c r="D214" s="48" t="str">
        <f>IFERROR((VLOOKUP(C214,KATALOGI!$A$34:$B$49,2,FALSE)),"")</f>
        <v>Ograniczenie emisji z instalacji na paliwa stałe o mocy do 1 MW i poprawa efektywności energetycznej</v>
      </c>
      <c r="E214" s="57"/>
      <c r="F214" s="57"/>
      <c r="G214" s="57"/>
      <c r="H214" s="57"/>
      <c r="I214" s="57"/>
      <c r="J214" s="57"/>
      <c r="K214" s="59"/>
      <c r="L214" s="57"/>
      <c r="M214" s="57"/>
      <c r="N214" s="60"/>
      <c r="O214" s="57"/>
      <c r="P214" s="57"/>
      <c r="Q214" s="57"/>
      <c r="R214" s="57"/>
      <c r="S214" s="57"/>
      <c r="T214" s="57"/>
      <c r="U214" s="57"/>
      <c r="V214" s="56" t="str">
        <f t="shared" si="3"/>
        <v/>
      </c>
    </row>
    <row r="215" spans="1:22" ht="24" x14ac:dyDescent="0.2">
      <c r="A215" s="8">
        <v>199</v>
      </c>
      <c r="B215" s="47" t="str">
        <f>IFERROR(IF(Import_ZSO!$D$1="gmina",'tabela informacyjna dla JST'!$C$9,""),"")</f>
        <v>Ślemień gm. wiejska</v>
      </c>
      <c r="C215" s="47" t="str">
        <f>IFERROR((VLOOKUP(B215,Tabela1[],5,FALSE)),"")</f>
        <v>PL2405_ZSO</v>
      </c>
      <c r="D215" s="48" t="str">
        <f>IFERROR((VLOOKUP(C215,KATALOGI!$A$34:$B$49,2,FALSE)),"")</f>
        <v>Ograniczenie emisji z instalacji na paliwa stałe o mocy do 1 MW i poprawa efektywności energetycznej</v>
      </c>
      <c r="E215" s="57"/>
      <c r="F215" s="57"/>
      <c r="G215" s="57"/>
      <c r="H215" s="57"/>
      <c r="I215" s="57"/>
      <c r="J215" s="57"/>
      <c r="K215" s="59"/>
      <c r="L215" s="57"/>
      <c r="M215" s="57"/>
      <c r="N215" s="60"/>
      <c r="O215" s="57"/>
      <c r="P215" s="57"/>
      <c r="Q215" s="57"/>
      <c r="R215" s="57"/>
      <c r="S215" s="57"/>
      <c r="T215" s="57"/>
      <c r="U215" s="57"/>
      <c r="V215" s="56" t="str">
        <f t="shared" si="3"/>
        <v/>
      </c>
    </row>
    <row r="216" spans="1:22" ht="24" x14ac:dyDescent="0.2">
      <c r="A216" s="8">
        <v>200</v>
      </c>
      <c r="B216" s="47" t="str">
        <f>IFERROR(IF(Import_ZSO!$D$1="gmina",'tabela informacyjna dla JST'!$C$9,""),"")</f>
        <v>Ślemień gm. wiejska</v>
      </c>
      <c r="C216" s="47" t="str">
        <f>IFERROR((VLOOKUP(B216,Tabela1[],5,FALSE)),"")</f>
        <v>PL2405_ZSO</v>
      </c>
      <c r="D216" s="48" t="str">
        <f>IFERROR((VLOOKUP(C216,KATALOGI!$A$34:$B$49,2,FALSE)),"")</f>
        <v>Ograniczenie emisji z instalacji na paliwa stałe o mocy do 1 MW i poprawa efektywności energetycznej</v>
      </c>
      <c r="E216" s="57"/>
      <c r="F216" s="57"/>
      <c r="G216" s="57"/>
      <c r="H216" s="57"/>
      <c r="I216" s="57"/>
      <c r="J216" s="57"/>
      <c r="K216" s="59"/>
      <c r="L216" s="57"/>
      <c r="M216" s="57"/>
      <c r="N216" s="60"/>
      <c r="O216" s="57"/>
      <c r="P216" s="57"/>
      <c r="Q216" s="57"/>
      <c r="R216" s="57"/>
      <c r="S216" s="57"/>
      <c r="T216" s="57"/>
      <c r="U216" s="57"/>
      <c r="V216" s="56" t="str">
        <f t="shared" si="3"/>
        <v/>
      </c>
    </row>
    <row r="217" spans="1:22" ht="24" x14ac:dyDescent="0.2">
      <c r="A217" s="8">
        <v>201</v>
      </c>
      <c r="B217" s="47" t="str">
        <f>IFERROR(IF(Import_ZSO!$D$1="gmina",'tabela informacyjna dla JST'!$C$9,""),"")</f>
        <v>Ślemień gm. wiejska</v>
      </c>
      <c r="C217" s="47" t="str">
        <f>IFERROR((VLOOKUP(B217,Tabela1[],5,FALSE)),"")</f>
        <v>PL2405_ZSO</v>
      </c>
      <c r="D217" s="48" t="str">
        <f>IFERROR((VLOOKUP(C217,KATALOGI!$A$34:$B$49,2,FALSE)),"")</f>
        <v>Ograniczenie emisji z instalacji na paliwa stałe o mocy do 1 MW i poprawa efektywności energetycznej</v>
      </c>
      <c r="E217" s="57"/>
      <c r="F217" s="57"/>
      <c r="G217" s="57"/>
      <c r="H217" s="57"/>
      <c r="I217" s="57"/>
      <c r="J217" s="57"/>
      <c r="K217" s="59"/>
      <c r="L217" s="57"/>
      <c r="M217" s="57"/>
      <c r="N217" s="60"/>
      <c r="O217" s="57"/>
      <c r="P217" s="57"/>
      <c r="Q217" s="57"/>
      <c r="R217" s="57"/>
      <c r="S217" s="57"/>
      <c r="T217" s="57"/>
      <c r="U217" s="57"/>
      <c r="V217" s="56" t="str">
        <f t="shared" si="3"/>
        <v/>
      </c>
    </row>
    <row r="218" spans="1:22" ht="24" x14ac:dyDescent="0.2">
      <c r="A218" s="8">
        <v>202</v>
      </c>
      <c r="B218" s="47" t="str">
        <f>IFERROR(IF(Import_ZSO!$D$1="gmina",'tabela informacyjna dla JST'!$C$9,""),"")</f>
        <v>Ślemień gm. wiejska</v>
      </c>
      <c r="C218" s="47" t="str">
        <f>IFERROR((VLOOKUP(B218,Tabela1[],5,FALSE)),"")</f>
        <v>PL2405_ZSO</v>
      </c>
      <c r="D218" s="48" t="str">
        <f>IFERROR((VLOOKUP(C218,KATALOGI!$A$34:$B$49,2,FALSE)),"")</f>
        <v>Ograniczenie emisji z instalacji na paliwa stałe o mocy do 1 MW i poprawa efektywności energetycznej</v>
      </c>
      <c r="E218" s="57"/>
      <c r="F218" s="57"/>
      <c r="G218" s="57"/>
      <c r="H218" s="57"/>
      <c r="I218" s="57"/>
      <c r="J218" s="57"/>
      <c r="K218" s="59"/>
      <c r="L218" s="57"/>
      <c r="M218" s="57"/>
      <c r="N218" s="60"/>
      <c r="O218" s="57"/>
      <c r="P218" s="57"/>
      <c r="Q218" s="57"/>
      <c r="R218" s="57"/>
      <c r="S218" s="57"/>
      <c r="T218" s="57"/>
      <c r="U218" s="57"/>
      <c r="V218" s="56" t="str">
        <f t="shared" si="3"/>
        <v/>
      </c>
    </row>
    <row r="219" spans="1:22" ht="24" x14ac:dyDescent="0.2">
      <c r="A219" s="8">
        <v>203</v>
      </c>
      <c r="B219" s="47" t="str">
        <f>IFERROR(IF(Import_ZSO!$D$1="gmina",'tabela informacyjna dla JST'!$C$9,""),"")</f>
        <v>Ślemień gm. wiejska</v>
      </c>
      <c r="C219" s="47" t="str">
        <f>IFERROR((VLOOKUP(B219,Tabela1[],5,FALSE)),"")</f>
        <v>PL2405_ZSO</v>
      </c>
      <c r="D219" s="48" t="str">
        <f>IFERROR((VLOOKUP(C219,KATALOGI!$A$34:$B$49,2,FALSE)),"")</f>
        <v>Ograniczenie emisji z instalacji na paliwa stałe o mocy do 1 MW i poprawa efektywności energetycznej</v>
      </c>
      <c r="E219" s="57"/>
      <c r="F219" s="57"/>
      <c r="G219" s="57"/>
      <c r="H219" s="57"/>
      <c r="I219" s="57"/>
      <c r="J219" s="57"/>
      <c r="K219" s="59"/>
      <c r="L219" s="57"/>
      <c r="M219" s="57"/>
      <c r="N219" s="60"/>
      <c r="O219" s="57"/>
      <c r="P219" s="57"/>
      <c r="Q219" s="57"/>
      <c r="R219" s="57"/>
      <c r="S219" s="57"/>
      <c r="T219" s="57"/>
      <c r="U219" s="57"/>
      <c r="V219" s="56" t="str">
        <f t="shared" si="3"/>
        <v/>
      </c>
    </row>
    <row r="220" spans="1:22" ht="24" x14ac:dyDescent="0.2">
      <c r="A220" s="8">
        <v>204</v>
      </c>
      <c r="B220" s="47" t="str">
        <f>IFERROR(IF(Import_ZSO!$D$1="gmina",'tabela informacyjna dla JST'!$C$9,""),"")</f>
        <v>Ślemień gm. wiejska</v>
      </c>
      <c r="C220" s="47" t="str">
        <f>IFERROR((VLOOKUP(B220,Tabela1[],5,FALSE)),"")</f>
        <v>PL2405_ZSO</v>
      </c>
      <c r="D220" s="48" t="str">
        <f>IFERROR((VLOOKUP(C220,KATALOGI!$A$34:$B$49,2,FALSE)),"")</f>
        <v>Ograniczenie emisji z instalacji na paliwa stałe o mocy do 1 MW i poprawa efektywności energetycznej</v>
      </c>
      <c r="E220" s="57"/>
      <c r="F220" s="57"/>
      <c r="G220" s="57"/>
      <c r="H220" s="57"/>
      <c r="I220" s="57"/>
      <c r="J220" s="57"/>
      <c r="K220" s="59"/>
      <c r="L220" s="57"/>
      <c r="M220" s="57"/>
      <c r="N220" s="60"/>
      <c r="O220" s="57"/>
      <c r="P220" s="57"/>
      <c r="Q220" s="57"/>
      <c r="R220" s="57"/>
      <c r="S220" s="57"/>
      <c r="T220" s="57"/>
      <c r="U220" s="57"/>
      <c r="V220" s="56" t="str">
        <f t="shared" si="3"/>
        <v/>
      </c>
    </row>
    <row r="221" spans="1:22" ht="24" x14ac:dyDescent="0.2">
      <c r="A221" s="8">
        <v>205</v>
      </c>
      <c r="B221" s="47" t="str">
        <f>IFERROR(IF(Import_ZSO!$D$1="gmina",'tabela informacyjna dla JST'!$C$9,""),"")</f>
        <v>Ślemień gm. wiejska</v>
      </c>
      <c r="C221" s="47" t="str">
        <f>IFERROR((VLOOKUP(B221,Tabela1[],5,FALSE)),"")</f>
        <v>PL2405_ZSO</v>
      </c>
      <c r="D221" s="48" t="str">
        <f>IFERROR((VLOOKUP(C221,KATALOGI!$A$34:$B$49,2,FALSE)),"")</f>
        <v>Ograniczenie emisji z instalacji na paliwa stałe o mocy do 1 MW i poprawa efektywności energetycznej</v>
      </c>
      <c r="E221" s="57"/>
      <c r="F221" s="57"/>
      <c r="G221" s="57"/>
      <c r="H221" s="57"/>
      <c r="I221" s="57"/>
      <c r="J221" s="57"/>
      <c r="K221" s="59"/>
      <c r="L221" s="57"/>
      <c r="M221" s="57"/>
      <c r="N221" s="60"/>
      <c r="O221" s="57"/>
      <c r="P221" s="57"/>
      <c r="Q221" s="57"/>
      <c r="R221" s="57"/>
      <c r="S221" s="57"/>
      <c r="T221" s="57"/>
      <c r="U221" s="57"/>
      <c r="V221" s="56" t="str">
        <f t="shared" si="3"/>
        <v/>
      </c>
    </row>
    <row r="222" spans="1:22" ht="24" x14ac:dyDescent="0.2">
      <c r="A222" s="8">
        <v>206</v>
      </c>
      <c r="B222" s="47" t="str">
        <f>IFERROR(IF(Import_ZSO!$D$1="gmina",'tabela informacyjna dla JST'!$C$9,""),"")</f>
        <v>Ślemień gm. wiejska</v>
      </c>
      <c r="C222" s="47" t="str">
        <f>IFERROR((VLOOKUP(B222,Tabela1[],5,FALSE)),"")</f>
        <v>PL2405_ZSO</v>
      </c>
      <c r="D222" s="48" t="str">
        <f>IFERROR((VLOOKUP(C222,KATALOGI!$A$34:$B$49,2,FALSE)),"")</f>
        <v>Ograniczenie emisji z instalacji na paliwa stałe o mocy do 1 MW i poprawa efektywności energetycznej</v>
      </c>
      <c r="E222" s="57"/>
      <c r="F222" s="57"/>
      <c r="G222" s="57"/>
      <c r="H222" s="57"/>
      <c r="I222" s="57"/>
      <c r="J222" s="57"/>
      <c r="K222" s="59"/>
      <c r="L222" s="57"/>
      <c r="M222" s="57"/>
      <c r="N222" s="60"/>
      <c r="O222" s="57"/>
      <c r="P222" s="57"/>
      <c r="Q222" s="57"/>
      <c r="R222" s="57"/>
      <c r="S222" s="57"/>
      <c r="T222" s="57"/>
      <c r="U222" s="57"/>
      <c r="V222" s="56" t="str">
        <f t="shared" si="3"/>
        <v/>
      </c>
    </row>
    <row r="223" spans="1:22" ht="24" x14ac:dyDescent="0.2">
      <c r="A223" s="8">
        <v>207</v>
      </c>
      <c r="B223" s="47" t="str">
        <f>IFERROR(IF(Import_ZSO!$D$1="gmina",'tabela informacyjna dla JST'!$C$9,""),"")</f>
        <v>Ślemień gm. wiejska</v>
      </c>
      <c r="C223" s="47" t="str">
        <f>IFERROR((VLOOKUP(B223,Tabela1[],5,FALSE)),"")</f>
        <v>PL2405_ZSO</v>
      </c>
      <c r="D223" s="48" t="str">
        <f>IFERROR((VLOOKUP(C223,KATALOGI!$A$34:$B$49,2,FALSE)),"")</f>
        <v>Ograniczenie emisji z instalacji na paliwa stałe o mocy do 1 MW i poprawa efektywności energetycznej</v>
      </c>
      <c r="E223" s="57"/>
      <c r="F223" s="57"/>
      <c r="G223" s="57"/>
      <c r="H223" s="57"/>
      <c r="I223" s="57"/>
      <c r="J223" s="57"/>
      <c r="K223" s="59"/>
      <c r="L223" s="57"/>
      <c r="M223" s="57"/>
      <c r="N223" s="60"/>
      <c r="O223" s="57"/>
      <c r="P223" s="57"/>
      <c r="Q223" s="57"/>
      <c r="R223" s="57"/>
      <c r="S223" s="57"/>
      <c r="T223" s="57"/>
      <c r="U223" s="57"/>
      <c r="V223" s="56" t="str">
        <f t="shared" si="3"/>
        <v/>
      </c>
    </row>
    <row r="224" spans="1:22" ht="24" x14ac:dyDescent="0.2">
      <c r="A224" s="8">
        <v>208</v>
      </c>
      <c r="B224" s="47" t="str">
        <f>IFERROR(IF(Import_ZSO!$D$1="gmina",'tabela informacyjna dla JST'!$C$9,""),"")</f>
        <v>Ślemień gm. wiejska</v>
      </c>
      <c r="C224" s="47" t="str">
        <f>IFERROR((VLOOKUP(B224,Tabela1[],5,FALSE)),"")</f>
        <v>PL2405_ZSO</v>
      </c>
      <c r="D224" s="48" t="str">
        <f>IFERROR((VLOOKUP(C224,KATALOGI!$A$34:$B$49,2,FALSE)),"")</f>
        <v>Ograniczenie emisji z instalacji na paliwa stałe o mocy do 1 MW i poprawa efektywności energetycznej</v>
      </c>
      <c r="E224" s="57"/>
      <c r="F224" s="57"/>
      <c r="G224" s="57"/>
      <c r="H224" s="57"/>
      <c r="I224" s="57"/>
      <c r="J224" s="57"/>
      <c r="K224" s="59"/>
      <c r="L224" s="57"/>
      <c r="M224" s="57"/>
      <c r="N224" s="60"/>
      <c r="O224" s="57"/>
      <c r="P224" s="57"/>
      <c r="Q224" s="57"/>
      <c r="R224" s="57"/>
      <c r="S224" s="57"/>
      <c r="T224" s="57"/>
      <c r="U224" s="57"/>
      <c r="V224" s="56" t="str">
        <f t="shared" si="3"/>
        <v/>
      </c>
    </row>
    <row r="225" spans="1:22" ht="24" x14ac:dyDescent="0.2">
      <c r="A225" s="8">
        <v>209</v>
      </c>
      <c r="B225" s="47" t="str">
        <f>IFERROR(IF(Import_ZSO!$D$1="gmina",'tabela informacyjna dla JST'!$C$9,""),"")</f>
        <v>Ślemień gm. wiejska</v>
      </c>
      <c r="C225" s="47" t="str">
        <f>IFERROR((VLOOKUP(B225,Tabela1[],5,FALSE)),"")</f>
        <v>PL2405_ZSO</v>
      </c>
      <c r="D225" s="48" t="str">
        <f>IFERROR((VLOOKUP(C225,KATALOGI!$A$34:$B$49,2,FALSE)),"")</f>
        <v>Ograniczenie emisji z instalacji na paliwa stałe o mocy do 1 MW i poprawa efektywności energetycznej</v>
      </c>
      <c r="E225" s="57"/>
      <c r="F225" s="57"/>
      <c r="G225" s="57"/>
      <c r="H225" s="57"/>
      <c r="I225" s="57"/>
      <c r="J225" s="57"/>
      <c r="K225" s="59"/>
      <c r="L225" s="57"/>
      <c r="M225" s="57"/>
      <c r="N225" s="60"/>
      <c r="O225" s="57"/>
      <c r="P225" s="57"/>
      <c r="Q225" s="57"/>
      <c r="R225" s="57"/>
      <c r="S225" s="57"/>
      <c r="T225" s="57"/>
      <c r="U225" s="57"/>
      <c r="V225" s="56" t="str">
        <f t="shared" si="3"/>
        <v/>
      </c>
    </row>
    <row r="226" spans="1:22" ht="24" x14ac:dyDescent="0.2">
      <c r="A226" s="8">
        <v>210</v>
      </c>
      <c r="B226" s="47" t="str">
        <f>IFERROR(IF(Import_ZSO!$D$1="gmina",'tabela informacyjna dla JST'!$C$9,""),"")</f>
        <v>Ślemień gm. wiejska</v>
      </c>
      <c r="C226" s="47" t="str">
        <f>IFERROR((VLOOKUP(B226,Tabela1[],5,FALSE)),"")</f>
        <v>PL2405_ZSO</v>
      </c>
      <c r="D226" s="48" t="str">
        <f>IFERROR((VLOOKUP(C226,KATALOGI!$A$34:$B$49,2,FALSE)),"")</f>
        <v>Ograniczenie emisji z instalacji na paliwa stałe o mocy do 1 MW i poprawa efektywności energetycznej</v>
      </c>
      <c r="E226" s="57"/>
      <c r="F226" s="57"/>
      <c r="G226" s="57"/>
      <c r="H226" s="57"/>
      <c r="I226" s="57"/>
      <c r="J226" s="57"/>
      <c r="K226" s="59"/>
      <c r="L226" s="57"/>
      <c r="M226" s="57"/>
      <c r="N226" s="60"/>
      <c r="O226" s="57"/>
      <c r="P226" s="57"/>
      <c r="Q226" s="57"/>
      <c r="R226" s="57"/>
      <c r="S226" s="57"/>
      <c r="T226" s="57"/>
      <c r="U226" s="57"/>
      <c r="V226" s="56" t="str">
        <f t="shared" si="3"/>
        <v/>
      </c>
    </row>
    <row r="227" spans="1:22" ht="24" x14ac:dyDescent="0.2">
      <c r="A227" s="8">
        <v>211</v>
      </c>
      <c r="B227" s="47" t="str">
        <f>IFERROR(IF(Import_ZSO!$D$1="gmina",'tabela informacyjna dla JST'!$C$9,""),"")</f>
        <v>Ślemień gm. wiejska</v>
      </c>
      <c r="C227" s="47" t="str">
        <f>IFERROR((VLOOKUP(B227,Tabela1[],5,FALSE)),"")</f>
        <v>PL2405_ZSO</v>
      </c>
      <c r="D227" s="48" t="str">
        <f>IFERROR((VLOOKUP(C227,KATALOGI!$A$34:$B$49,2,FALSE)),"")</f>
        <v>Ograniczenie emisji z instalacji na paliwa stałe o mocy do 1 MW i poprawa efektywności energetycznej</v>
      </c>
      <c r="E227" s="57"/>
      <c r="F227" s="57"/>
      <c r="G227" s="57"/>
      <c r="H227" s="57"/>
      <c r="I227" s="57"/>
      <c r="J227" s="57"/>
      <c r="K227" s="59"/>
      <c r="L227" s="57"/>
      <c r="M227" s="57"/>
      <c r="N227" s="60"/>
      <c r="O227" s="57"/>
      <c r="P227" s="57"/>
      <c r="Q227" s="57"/>
      <c r="R227" s="57"/>
      <c r="S227" s="57"/>
      <c r="T227" s="57"/>
      <c r="U227" s="57"/>
      <c r="V227" s="56" t="str">
        <f t="shared" si="3"/>
        <v/>
      </c>
    </row>
    <row r="228" spans="1:22" ht="24" x14ac:dyDescent="0.2">
      <c r="A228" s="8">
        <v>212</v>
      </c>
      <c r="B228" s="47" t="str">
        <f>IFERROR(IF(Import_ZSO!$D$1="gmina",'tabela informacyjna dla JST'!$C$9,""),"")</f>
        <v>Ślemień gm. wiejska</v>
      </c>
      <c r="C228" s="47" t="str">
        <f>IFERROR((VLOOKUP(B228,Tabela1[],5,FALSE)),"")</f>
        <v>PL2405_ZSO</v>
      </c>
      <c r="D228" s="48" t="str">
        <f>IFERROR((VLOOKUP(C228,KATALOGI!$A$34:$B$49,2,FALSE)),"")</f>
        <v>Ograniczenie emisji z instalacji na paliwa stałe o mocy do 1 MW i poprawa efektywności energetycznej</v>
      </c>
      <c r="E228" s="57"/>
      <c r="F228" s="57"/>
      <c r="G228" s="57"/>
      <c r="H228" s="57"/>
      <c r="I228" s="57"/>
      <c r="J228" s="57"/>
      <c r="K228" s="59"/>
      <c r="L228" s="57"/>
      <c r="M228" s="57"/>
      <c r="N228" s="60"/>
      <c r="O228" s="57"/>
      <c r="P228" s="57"/>
      <c r="Q228" s="57"/>
      <c r="R228" s="57"/>
      <c r="S228" s="57"/>
      <c r="T228" s="57"/>
      <c r="U228" s="57"/>
      <c r="V228" s="56" t="str">
        <f t="shared" si="3"/>
        <v/>
      </c>
    </row>
    <row r="229" spans="1:22" ht="24" x14ac:dyDescent="0.2">
      <c r="A229" s="8">
        <v>213</v>
      </c>
      <c r="B229" s="47" t="str">
        <f>IFERROR(IF(Import_ZSO!$D$1="gmina",'tabela informacyjna dla JST'!$C$9,""),"")</f>
        <v>Ślemień gm. wiejska</v>
      </c>
      <c r="C229" s="47" t="str">
        <f>IFERROR((VLOOKUP(B229,Tabela1[],5,FALSE)),"")</f>
        <v>PL2405_ZSO</v>
      </c>
      <c r="D229" s="48" t="str">
        <f>IFERROR((VLOOKUP(C229,KATALOGI!$A$34:$B$49,2,FALSE)),"")</f>
        <v>Ograniczenie emisji z instalacji na paliwa stałe o mocy do 1 MW i poprawa efektywności energetycznej</v>
      </c>
      <c r="E229" s="57"/>
      <c r="F229" s="57"/>
      <c r="G229" s="57"/>
      <c r="H229" s="57"/>
      <c r="I229" s="57"/>
      <c r="J229" s="57"/>
      <c r="K229" s="59"/>
      <c r="L229" s="57"/>
      <c r="M229" s="57"/>
      <c r="N229" s="60"/>
      <c r="O229" s="57"/>
      <c r="P229" s="57"/>
      <c r="Q229" s="57"/>
      <c r="R229" s="57"/>
      <c r="S229" s="57"/>
      <c r="T229" s="57"/>
      <c r="U229" s="57"/>
      <c r="V229" s="56" t="str">
        <f t="shared" si="3"/>
        <v/>
      </c>
    </row>
    <row r="230" spans="1:22" ht="24" x14ac:dyDescent="0.2">
      <c r="A230" s="8">
        <v>214</v>
      </c>
      <c r="B230" s="47" t="str">
        <f>IFERROR(IF(Import_ZSO!$D$1="gmina",'tabela informacyjna dla JST'!$C$9,""),"")</f>
        <v>Ślemień gm. wiejska</v>
      </c>
      <c r="C230" s="47" t="str">
        <f>IFERROR((VLOOKUP(B230,Tabela1[],5,FALSE)),"")</f>
        <v>PL2405_ZSO</v>
      </c>
      <c r="D230" s="48" t="str">
        <f>IFERROR((VLOOKUP(C230,KATALOGI!$A$34:$B$49,2,FALSE)),"")</f>
        <v>Ograniczenie emisji z instalacji na paliwa stałe o mocy do 1 MW i poprawa efektywności energetycznej</v>
      </c>
      <c r="E230" s="57"/>
      <c r="F230" s="57"/>
      <c r="G230" s="57"/>
      <c r="H230" s="57"/>
      <c r="I230" s="57"/>
      <c r="J230" s="57"/>
      <c r="K230" s="59"/>
      <c r="L230" s="57"/>
      <c r="M230" s="57"/>
      <c r="N230" s="60"/>
      <c r="O230" s="57"/>
      <c r="P230" s="57"/>
      <c r="Q230" s="57"/>
      <c r="R230" s="57"/>
      <c r="S230" s="57"/>
      <c r="T230" s="57"/>
      <c r="U230" s="57"/>
      <c r="V230" s="56" t="str">
        <f t="shared" si="3"/>
        <v/>
      </c>
    </row>
    <row r="231" spans="1:22" ht="24" x14ac:dyDescent="0.2">
      <c r="A231" s="8">
        <v>215</v>
      </c>
      <c r="B231" s="47" t="str">
        <f>IFERROR(IF(Import_ZSO!$D$1="gmina",'tabela informacyjna dla JST'!$C$9,""),"")</f>
        <v>Ślemień gm. wiejska</v>
      </c>
      <c r="C231" s="47" t="str">
        <f>IFERROR((VLOOKUP(B231,Tabela1[],5,FALSE)),"")</f>
        <v>PL2405_ZSO</v>
      </c>
      <c r="D231" s="48" t="str">
        <f>IFERROR((VLOOKUP(C231,KATALOGI!$A$34:$B$49,2,FALSE)),"")</f>
        <v>Ograniczenie emisji z instalacji na paliwa stałe o mocy do 1 MW i poprawa efektywności energetycznej</v>
      </c>
      <c r="E231" s="57"/>
      <c r="F231" s="57"/>
      <c r="G231" s="57"/>
      <c r="H231" s="57"/>
      <c r="I231" s="57"/>
      <c r="J231" s="57"/>
      <c r="K231" s="59"/>
      <c r="L231" s="57"/>
      <c r="M231" s="57"/>
      <c r="N231" s="60"/>
      <c r="O231" s="57"/>
      <c r="P231" s="57"/>
      <c r="Q231" s="57"/>
      <c r="R231" s="57"/>
      <c r="S231" s="57"/>
      <c r="T231" s="57"/>
      <c r="U231" s="57"/>
      <c r="V231" s="56" t="str">
        <f t="shared" si="3"/>
        <v/>
      </c>
    </row>
    <row r="232" spans="1:22" ht="24" x14ac:dyDescent="0.2">
      <c r="A232" s="8">
        <v>216</v>
      </c>
      <c r="B232" s="47" t="str">
        <f>IFERROR(IF(Import_ZSO!$D$1="gmina",'tabela informacyjna dla JST'!$C$9,""),"")</f>
        <v>Ślemień gm. wiejska</v>
      </c>
      <c r="C232" s="47" t="str">
        <f>IFERROR((VLOOKUP(B232,Tabela1[],5,FALSE)),"")</f>
        <v>PL2405_ZSO</v>
      </c>
      <c r="D232" s="48" t="str">
        <f>IFERROR((VLOOKUP(C232,KATALOGI!$A$34:$B$49,2,FALSE)),"")</f>
        <v>Ograniczenie emisji z instalacji na paliwa stałe o mocy do 1 MW i poprawa efektywności energetycznej</v>
      </c>
      <c r="E232" s="57"/>
      <c r="F232" s="57"/>
      <c r="G232" s="57"/>
      <c r="H232" s="57"/>
      <c r="I232" s="57"/>
      <c r="J232" s="57"/>
      <c r="K232" s="59"/>
      <c r="L232" s="57"/>
      <c r="M232" s="57"/>
      <c r="N232" s="60"/>
      <c r="O232" s="57"/>
      <c r="P232" s="57"/>
      <c r="Q232" s="57"/>
      <c r="R232" s="57"/>
      <c r="S232" s="57"/>
      <c r="T232" s="57"/>
      <c r="U232" s="57"/>
      <c r="V232" s="56" t="str">
        <f t="shared" si="3"/>
        <v/>
      </c>
    </row>
    <row r="233" spans="1:22" ht="24" x14ac:dyDescent="0.2">
      <c r="A233" s="8">
        <v>217</v>
      </c>
      <c r="B233" s="47" t="str">
        <f>IFERROR(IF(Import_ZSO!$D$1="gmina",'tabela informacyjna dla JST'!$C$9,""),"")</f>
        <v>Ślemień gm. wiejska</v>
      </c>
      <c r="C233" s="47" t="str">
        <f>IFERROR((VLOOKUP(B233,Tabela1[],5,FALSE)),"")</f>
        <v>PL2405_ZSO</v>
      </c>
      <c r="D233" s="48" t="str">
        <f>IFERROR((VLOOKUP(C233,KATALOGI!$A$34:$B$49,2,FALSE)),"")</f>
        <v>Ograniczenie emisji z instalacji na paliwa stałe o mocy do 1 MW i poprawa efektywności energetycznej</v>
      </c>
      <c r="E233" s="57"/>
      <c r="F233" s="57"/>
      <c r="G233" s="57"/>
      <c r="H233" s="57"/>
      <c r="I233" s="57"/>
      <c r="J233" s="57"/>
      <c r="K233" s="59"/>
      <c r="L233" s="57"/>
      <c r="M233" s="57"/>
      <c r="N233" s="60"/>
      <c r="O233" s="57"/>
      <c r="P233" s="57"/>
      <c r="Q233" s="57"/>
      <c r="R233" s="57"/>
      <c r="S233" s="57"/>
      <c r="T233" s="57"/>
      <c r="U233" s="57"/>
      <c r="V233" s="56" t="str">
        <f t="shared" si="3"/>
        <v/>
      </c>
    </row>
    <row r="234" spans="1:22" ht="24" x14ac:dyDescent="0.2">
      <c r="A234" s="8">
        <v>218</v>
      </c>
      <c r="B234" s="47" t="str">
        <f>IFERROR(IF(Import_ZSO!$D$1="gmina",'tabela informacyjna dla JST'!$C$9,""),"")</f>
        <v>Ślemień gm. wiejska</v>
      </c>
      <c r="C234" s="47" t="str">
        <f>IFERROR((VLOOKUP(B234,Tabela1[],5,FALSE)),"")</f>
        <v>PL2405_ZSO</v>
      </c>
      <c r="D234" s="48" t="str">
        <f>IFERROR((VLOOKUP(C234,KATALOGI!$A$34:$B$49,2,FALSE)),"")</f>
        <v>Ograniczenie emisji z instalacji na paliwa stałe o mocy do 1 MW i poprawa efektywności energetycznej</v>
      </c>
      <c r="E234" s="57"/>
      <c r="F234" s="57"/>
      <c r="G234" s="57"/>
      <c r="H234" s="57"/>
      <c r="I234" s="57"/>
      <c r="J234" s="57"/>
      <c r="K234" s="59"/>
      <c r="L234" s="57"/>
      <c r="M234" s="57"/>
      <c r="N234" s="60"/>
      <c r="O234" s="57"/>
      <c r="P234" s="57"/>
      <c r="Q234" s="57"/>
      <c r="R234" s="57"/>
      <c r="S234" s="57"/>
      <c r="T234" s="57"/>
      <c r="U234" s="57"/>
      <c r="V234" s="56" t="str">
        <f t="shared" si="3"/>
        <v/>
      </c>
    </row>
    <row r="235" spans="1:22" ht="24" x14ac:dyDescent="0.2">
      <c r="A235" s="8">
        <v>219</v>
      </c>
      <c r="B235" s="47" t="str">
        <f>IFERROR(IF(Import_ZSO!$D$1="gmina",'tabela informacyjna dla JST'!$C$9,""),"")</f>
        <v>Ślemień gm. wiejska</v>
      </c>
      <c r="C235" s="47" t="str">
        <f>IFERROR((VLOOKUP(B235,Tabela1[],5,FALSE)),"")</f>
        <v>PL2405_ZSO</v>
      </c>
      <c r="D235" s="48" t="str">
        <f>IFERROR((VLOOKUP(C235,KATALOGI!$A$34:$B$49,2,FALSE)),"")</f>
        <v>Ograniczenie emisji z instalacji na paliwa stałe o mocy do 1 MW i poprawa efektywności energetycznej</v>
      </c>
      <c r="E235" s="57"/>
      <c r="F235" s="57"/>
      <c r="G235" s="57"/>
      <c r="H235" s="57"/>
      <c r="I235" s="57"/>
      <c r="J235" s="57"/>
      <c r="K235" s="59"/>
      <c r="L235" s="57"/>
      <c r="M235" s="57"/>
      <c r="N235" s="60"/>
      <c r="O235" s="57"/>
      <c r="P235" s="57"/>
      <c r="Q235" s="57"/>
      <c r="R235" s="57"/>
      <c r="S235" s="57"/>
      <c r="T235" s="57"/>
      <c r="U235" s="57"/>
      <c r="V235" s="56" t="str">
        <f t="shared" si="3"/>
        <v/>
      </c>
    </row>
    <row r="236" spans="1:22" ht="24" x14ac:dyDescent="0.2">
      <c r="A236" s="8">
        <v>220</v>
      </c>
      <c r="B236" s="47" t="str">
        <f>IFERROR(IF(Import_ZSO!$D$1="gmina",'tabela informacyjna dla JST'!$C$9,""),"")</f>
        <v>Ślemień gm. wiejska</v>
      </c>
      <c r="C236" s="47" t="str">
        <f>IFERROR((VLOOKUP(B236,Tabela1[],5,FALSE)),"")</f>
        <v>PL2405_ZSO</v>
      </c>
      <c r="D236" s="48" t="str">
        <f>IFERROR((VLOOKUP(C236,KATALOGI!$A$34:$B$49,2,FALSE)),"")</f>
        <v>Ograniczenie emisji z instalacji na paliwa stałe o mocy do 1 MW i poprawa efektywności energetycznej</v>
      </c>
      <c r="E236" s="57"/>
      <c r="F236" s="57"/>
      <c r="G236" s="57"/>
      <c r="H236" s="57"/>
      <c r="I236" s="57"/>
      <c r="J236" s="57"/>
      <c r="K236" s="59"/>
      <c r="L236" s="57"/>
      <c r="M236" s="57"/>
      <c r="N236" s="60"/>
      <c r="O236" s="57"/>
      <c r="P236" s="57"/>
      <c r="Q236" s="57"/>
      <c r="R236" s="57"/>
      <c r="S236" s="57"/>
      <c r="T236" s="57"/>
      <c r="U236" s="57"/>
      <c r="V236" s="56" t="str">
        <f t="shared" si="3"/>
        <v/>
      </c>
    </row>
    <row r="237" spans="1:22" ht="24" x14ac:dyDescent="0.2">
      <c r="A237" s="8">
        <v>221</v>
      </c>
      <c r="B237" s="47" t="str">
        <f>IFERROR(IF(Import_ZSO!$D$1="gmina",'tabela informacyjna dla JST'!$C$9,""),"")</f>
        <v>Ślemień gm. wiejska</v>
      </c>
      <c r="C237" s="47" t="str">
        <f>IFERROR((VLOOKUP(B237,Tabela1[],5,FALSE)),"")</f>
        <v>PL2405_ZSO</v>
      </c>
      <c r="D237" s="48" t="str">
        <f>IFERROR((VLOOKUP(C237,KATALOGI!$A$34:$B$49,2,FALSE)),"")</f>
        <v>Ograniczenie emisji z instalacji na paliwa stałe o mocy do 1 MW i poprawa efektywności energetycznej</v>
      </c>
      <c r="E237" s="57"/>
      <c r="F237" s="57"/>
      <c r="G237" s="57"/>
      <c r="H237" s="57"/>
      <c r="I237" s="57"/>
      <c r="J237" s="57"/>
      <c r="K237" s="59"/>
      <c r="L237" s="57"/>
      <c r="M237" s="57"/>
      <c r="N237" s="60"/>
      <c r="O237" s="57"/>
      <c r="P237" s="57"/>
      <c r="Q237" s="57"/>
      <c r="R237" s="57"/>
      <c r="S237" s="57"/>
      <c r="T237" s="57"/>
      <c r="U237" s="57"/>
      <c r="V237" s="56" t="str">
        <f t="shared" si="3"/>
        <v/>
      </c>
    </row>
    <row r="238" spans="1:22" ht="24" x14ac:dyDescent="0.2">
      <c r="A238" s="8">
        <v>222</v>
      </c>
      <c r="B238" s="47" t="str">
        <f>IFERROR(IF(Import_ZSO!$D$1="gmina",'tabela informacyjna dla JST'!$C$9,""),"")</f>
        <v>Ślemień gm. wiejska</v>
      </c>
      <c r="C238" s="47" t="str">
        <f>IFERROR((VLOOKUP(B238,Tabela1[],5,FALSE)),"")</f>
        <v>PL2405_ZSO</v>
      </c>
      <c r="D238" s="48" t="str">
        <f>IFERROR((VLOOKUP(C238,KATALOGI!$A$34:$B$49,2,FALSE)),"")</f>
        <v>Ograniczenie emisji z instalacji na paliwa stałe o mocy do 1 MW i poprawa efektywności energetycznej</v>
      </c>
      <c r="E238" s="57"/>
      <c r="F238" s="57"/>
      <c r="G238" s="57"/>
      <c r="H238" s="57"/>
      <c r="I238" s="57"/>
      <c r="J238" s="57"/>
      <c r="K238" s="59"/>
      <c r="L238" s="57"/>
      <c r="M238" s="57"/>
      <c r="N238" s="60"/>
      <c r="O238" s="57"/>
      <c r="P238" s="57"/>
      <c r="Q238" s="57"/>
      <c r="R238" s="57"/>
      <c r="S238" s="57"/>
      <c r="T238" s="57"/>
      <c r="U238" s="57"/>
      <c r="V238" s="56" t="str">
        <f t="shared" si="3"/>
        <v/>
      </c>
    </row>
    <row r="239" spans="1:22" ht="24" x14ac:dyDescent="0.2">
      <c r="A239" s="8">
        <v>223</v>
      </c>
      <c r="B239" s="47" t="str">
        <f>IFERROR(IF(Import_ZSO!$D$1="gmina",'tabela informacyjna dla JST'!$C$9,""),"")</f>
        <v>Ślemień gm. wiejska</v>
      </c>
      <c r="C239" s="47" t="str">
        <f>IFERROR((VLOOKUP(B239,Tabela1[],5,FALSE)),"")</f>
        <v>PL2405_ZSO</v>
      </c>
      <c r="D239" s="48" t="str">
        <f>IFERROR((VLOOKUP(C239,KATALOGI!$A$34:$B$49,2,FALSE)),"")</f>
        <v>Ograniczenie emisji z instalacji na paliwa stałe o mocy do 1 MW i poprawa efektywności energetycznej</v>
      </c>
      <c r="E239" s="57"/>
      <c r="F239" s="57"/>
      <c r="G239" s="57"/>
      <c r="H239" s="57"/>
      <c r="I239" s="57"/>
      <c r="J239" s="57"/>
      <c r="K239" s="59"/>
      <c r="L239" s="57"/>
      <c r="M239" s="57"/>
      <c r="N239" s="60"/>
      <c r="O239" s="57"/>
      <c r="P239" s="57"/>
      <c r="Q239" s="57"/>
      <c r="R239" s="57"/>
      <c r="S239" s="57"/>
      <c r="T239" s="57"/>
      <c r="U239" s="57"/>
      <c r="V239" s="56" t="str">
        <f t="shared" si="3"/>
        <v/>
      </c>
    </row>
    <row r="240" spans="1:22" ht="24" x14ac:dyDescent="0.2">
      <c r="A240" s="8">
        <v>224</v>
      </c>
      <c r="B240" s="47" t="str">
        <f>IFERROR(IF(Import_ZSO!$D$1="gmina",'tabela informacyjna dla JST'!$C$9,""),"")</f>
        <v>Ślemień gm. wiejska</v>
      </c>
      <c r="C240" s="47" t="str">
        <f>IFERROR((VLOOKUP(B240,Tabela1[],5,FALSE)),"")</f>
        <v>PL2405_ZSO</v>
      </c>
      <c r="D240" s="48" t="str">
        <f>IFERROR((VLOOKUP(C240,KATALOGI!$A$34:$B$49,2,FALSE)),"")</f>
        <v>Ograniczenie emisji z instalacji na paliwa stałe o mocy do 1 MW i poprawa efektywności energetycznej</v>
      </c>
      <c r="E240" s="57"/>
      <c r="F240" s="57"/>
      <c r="G240" s="57"/>
      <c r="H240" s="57"/>
      <c r="I240" s="57"/>
      <c r="J240" s="57"/>
      <c r="K240" s="59"/>
      <c r="L240" s="57"/>
      <c r="M240" s="57"/>
      <c r="N240" s="60"/>
      <c r="O240" s="57"/>
      <c r="P240" s="57"/>
      <c r="Q240" s="57"/>
      <c r="R240" s="57"/>
      <c r="S240" s="57"/>
      <c r="T240" s="57"/>
      <c r="U240" s="57"/>
      <c r="V240" s="56" t="str">
        <f t="shared" si="3"/>
        <v/>
      </c>
    </row>
    <row r="241" spans="1:22" ht="24" x14ac:dyDescent="0.2">
      <c r="A241" s="8">
        <v>225</v>
      </c>
      <c r="B241" s="47" t="str">
        <f>IFERROR(IF(Import_ZSO!$D$1="gmina",'tabela informacyjna dla JST'!$C$9,""),"")</f>
        <v>Ślemień gm. wiejska</v>
      </c>
      <c r="C241" s="47" t="str">
        <f>IFERROR((VLOOKUP(B241,Tabela1[],5,FALSE)),"")</f>
        <v>PL2405_ZSO</v>
      </c>
      <c r="D241" s="48" t="str">
        <f>IFERROR((VLOOKUP(C241,KATALOGI!$A$34:$B$49,2,FALSE)),"")</f>
        <v>Ograniczenie emisji z instalacji na paliwa stałe o mocy do 1 MW i poprawa efektywności energetycznej</v>
      </c>
      <c r="E241" s="57"/>
      <c r="F241" s="57"/>
      <c r="G241" s="57"/>
      <c r="H241" s="57"/>
      <c r="I241" s="57"/>
      <c r="J241" s="57"/>
      <c r="K241" s="59"/>
      <c r="L241" s="57"/>
      <c r="M241" s="57"/>
      <c r="N241" s="60"/>
      <c r="O241" s="57"/>
      <c r="P241" s="57"/>
      <c r="Q241" s="57"/>
      <c r="R241" s="57"/>
      <c r="S241" s="57"/>
      <c r="T241" s="57"/>
      <c r="U241" s="57"/>
      <c r="V241" s="56" t="str">
        <f t="shared" si="3"/>
        <v/>
      </c>
    </row>
    <row r="242" spans="1:22" ht="24" x14ac:dyDescent="0.2">
      <c r="A242" s="8">
        <v>226</v>
      </c>
      <c r="B242" s="47" t="str">
        <f>IFERROR(IF(Import_ZSO!$D$1="gmina",'tabela informacyjna dla JST'!$C$9,""),"")</f>
        <v>Ślemień gm. wiejska</v>
      </c>
      <c r="C242" s="47" t="str">
        <f>IFERROR((VLOOKUP(B242,Tabela1[],5,FALSE)),"")</f>
        <v>PL2405_ZSO</v>
      </c>
      <c r="D242" s="48" t="str">
        <f>IFERROR((VLOOKUP(C242,KATALOGI!$A$34:$B$49,2,FALSE)),"")</f>
        <v>Ograniczenie emisji z instalacji na paliwa stałe o mocy do 1 MW i poprawa efektywności energetycznej</v>
      </c>
      <c r="E242" s="57"/>
      <c r="F242" s="57"/>
      <c r="G242" s="57"/>
      <c r="H242" s="57"/>
      <c r="I242" s="57"/>
      <c r="J242" s="57"/>
      <c r="K242" s="59"/>
      <c r="L242" s="57"/>
      <c r="M242" s="57"/>
      <c r="N242" s="60"/>
      <c r="O242" s="57"/>
      <c r="P242" s="57"/>
      <c r="Q242" s="57"/>
      <c r="R242" s="57"/>
      <c r="S242" s="57"/>
      <c r="T242" s="57"/>
      <c r="U242" s="57"/>
      <c r="V242" s="56" t="str">
        <f t="shared" si="3"/>
        <v/>
      </c>
    </row>
    <row r="243" spans="1:22" ht="24" x14ac:dyDescent="0.2">
      <c r="A243" s="8">
        <v>227</v>
      </c>
      <c r="B243" s="47" t="str">
        <f>IFERROR(IF(Import_ZSO!$D$1="gmina",'tabela informacyjna dla JST'!$C$9,""),"")</f>
        <v>Ślemień gm. wiejska</v>
      </c>
      <c r="C243" s="47" t="str">
        <f>IFERROR((VLOOKUP(B243,Tabela1[],5,FALSE)),"")</f>
        <v>PL2405_ZSO</v>
      </c>
      <c r="D243" s="48" t="str">
        <f>IFERROR((VLOOKUP(C243,KATALOGI!$A$34:$B$49,2,FALSE)),"")</f>
        <v>Ograniczenie emisji z instalacji na paliwa stałe o mocy do 1 MW i poprawa efektywności energetycznej</v>
      </c>
      <c r="E243" s="57"/>
      <c r="F243" s="57"/>
      <c r="G243" s="57"/>
      <c r="H243" s="57"/>
      <c r="I243" s="57"/>
      <c r="J243" s="57"/>
      <c r="K243" s="59"/>
      <c r="L243" s="57"/>
      <c r="M243" s="57"/>
      <c r="N243" s="60"/>
      <c r="O243" s="57"/>
      <c r="P243" s="57"/>
      <c r="Q243" s="57"/>
      <c r="R243" s="57"/>
      <c r="S243" s="57"/>
      <c r="T243" s="57"/>
      <c r="U243" s="57"/>
      <c r="V243" s="56" t="str">
        <f t="shared" si="3"/>
        <v/>
      </c>
    </row>
    <row r="244" spans="1:22" ht="24" x14ac:dyDescent="0.2">
      <c r="A244" s="8">
        <v>228</v>
      </c>
      <c r="B244" s="47" t="str">
        <f>IFERROR(IF(Import_ZSO!$D$1="gmina",'tabela informacyjna dla JST'!$C$9,""),"")</f>
        <v>Ślemień gm. wiejska</v>
      </c>
      <c r="C244" s="47" t="str">
        <f>IFERROR((VLOOKUP(B244,Tabela1[],5,FALSE)),"")</f>
        <v>PL2405_ZSO</v>
      </c>
      <c r="D244" s="48" t="str">
        <f>IFERROR((VLOOKUP(C244,KATALOGI!$A$34:$B$49,2,FALSE)),"")</f>
        <v>Ograniczenie emisji z instalacji na paliwa stałe o mocy do 1 MW i poprawa efektywności energetycznej</v>
      </c>
      <c r="E244" s="57"/>
      <c r="F244" s="57"/>
      <c r="G244" s="57"/>
      <c r="H244" s="57"/>
      <c r="I244" s="57"/>
      <c r="J244" s="57"/>
      <c r="K244" s="59"/>
      <c r="L244" s="57"/>
      <c r="M244" s="57"/>
      <c r="N244" s="60"/>
      <c r="O244" s="57"/>
      <c r="P244" s="57"/>
      <c r="Q244" s="57"/>
      <c r="R244" s="57"/>
      <c r="S244" s="57"/>
      <c r="T244" s="57"/>
      <c r="U244" s="57"/>
      <c r="V244" s="56" t="str">
        <f t="shared" si="3"/>
        <v/>
      </c>
    </row>
    <row r="245" spans="1:22" ht="24" x14ac:dyDescent="0.2">
      <c r="A245" s="8">
        <v>229</v>
      </c>
      <c r="B245" s="47" t="str">
        <f>IFERROR(IF(Import_ZSO!$D$1="gmina",'tabela informacyjna dla JST'!$C$9,""),"")</f>
        <v>Ślemień gm. wiejska</v>
      </c>
      <c r="C245" s="47" t="str">
        <f>IFERROR((VLOOKUP(B245,Tabela1[],5,FALSE)),"")</f>
        <v>PL2405_ZSO</v>
      </c>
      <c r="D245" s="48" t="str">
        <f>IFERROR((VLOOKUP(C245,KATALOGI!$A$34:$B$49,2,FALSE)),"")</f>
        <v>Ograniczenie emisji z instalacji na paliwa stałe o mocy do 1 MW i poprawa efektywności energetycznej</v>
      </c>
      <c r="E245" s="57"/>
      <c r="F245" s="57"/>
      <c r="G245" s="57"/>
      <c r="H245" s="57"/>
      <c r="I245" s="57"/>
      <c r="J245" s="57"/>
      <c r="K245" s="59"/>
      <c r="L245" s="57"/>
      <c r="M245" s="57"/>
      <c r="N245" s="60"/>
      <c r="O245" s="57"/>
      <c r="P245" s="57"/>
      <c r="Q245" s="57"/>
      <c r="R245" s="57"/>
      <c r="S245" s="57"/>
      <c r="T245" s="57"/>
      <c r="U245" s="57"/>
      <c r="V245" s="56" t="str">
        <f t="shared" si="3"/>
        <v/>
      </c>
    </row>
    <row r="246" spans="1:22" ht="24" x14ac:dyDescent="0.2">
      <c r="A246" s="8">
        <v>230</v>
      </c>
      <c r="B246" s="47" t="str">
        <f>IFERROR(IF(Import_ZSO!$D$1="gmina",'tabela informacyjna dla JST'!$C$9,""),"")</f>
        <v>Ślemień gm. wiejska</v>
      </c>
      <c r="C246" s="47" t="str">
        <f>IFERROR((VLOOKUP(B246,Tabela1[],5,FALSE)),"")</f>
        <v>PL2405_ZSO</v>
      </c>
      <c r="D246" s="48" t="str">
        <f>IFERROR((VLOOKUP(C246,KATALOGI!$A$34:$B$49,2,FALSE)),"")</f>
        <v>Ograniczenie emisji z instalacji na paliwa stałe o mocy do 1 MW i poprawa efektywności energetycznej</v>
      </c>
      <c r="E246" s="57"/>
      <c r="F246" s="57"/>
      <c r="G246" s="57"/>
      <c r="H246" s="57"/>
      <c r="I246" s="57"/>
      <c r="J246" s="57"/>
      <c r="K246" s="59"/>
      <c r="L246" s="57"/>
      <c r="M246" s="57"/>
      <c r="N246" s="60"/>
      <c r="O246" s="57"/>
      <c r="P246" s="57"/>
      <c r="Q246" s="57"/>
      <c r="R246" s="57"/>
      <c r="S246" s="57"/>
      <c r="T246" s="57"/>
      <c r="U246" s="57"/>
      <c r="V246" s="56" t="str">
        <f t="shared" si="3"/>
        <v/>
      </c>
    </row>
    <row r="247" spans="1:22" ht="24" x14ac:dyDescent="0.2">
      <c r="A247" s="8">
        <v>231</v>
      </c>
      <c r="B247" s="47" t="str">
        <f>IFERROR(IF(Import_ZSO!$D$1="gmina",'tabela informacyjna dla JST'!$C$9,""),"")</f>
        <v>Ślemień gm. wiejska</v>
      </c>
      <c r="C247" s="47" t="str">
        <f>IFERROR((VLOOKUP(B247,Tabela1[],5,FALSE)),"")</f>
        <v>PL2405_ZSO</v>
      </c>
      <c r="D247" s="48" t="str">
        <f>IFERROR((VLOOKUP(C247,KATALOGI!$A$34:$B$49,2,FALSE)),"")</f>
        <v>Ograniczenie emisji z instalacji na paliwa stałe o mocy do 1 MW i poprawa efektywności energetycznej</v>
      </c>
      <c r="E247" s="57"/>
      <c r="F247" s="57"/>
      <c r="G247" s="57"/>
      <c r="H247" s="57"/>
      <c r="I247" s="57"/>
      <c r="J247" s="57"/>
      <c r="K247" s="59"/>
      <c r="L247" s="57"/>
      <c r="M247" s="57"/>
      <c r="N247" s="60"/>
      <c r="O247" s="57"/>
      <c r="P247" s="57"/>
      <c r="Q247" s="57"/>
      <c r="R247" s="57"/>
      <c r="S247" s="57"/>
      <c r="T247" s="57"/>
      <c r="U247" s="57"/>
      <c r="V247" s="56" t="str">
        <f t="shared" si="3"/>
        <v/>
      </c>
    </row>
    <row r="248" spans="1:22" ht="24" x14ac:dyDescent="0.2">
      <c r="A248" s="8">
        <v>232</v>
      </c>
      <c r="B248" s="47" t="str">
        <f>IFERROR(IF(Import_ZSO!$D$1="gmina",'tabela informacyjna dla JST'!$C$9,""),"")</f>
        <v>Ślemień gm. wiejska</v>
      </c>
      <c r="C248" s="47" t="str">
        <f>IFERROR((VLOOKUP(B248,Tabela1[],5,FALSE)),"")</f>
        <v>PL2405_ZSO</v>
      </c>
      <c r="D248" s="48" t="str">
        <f>IFERROR((VLOOKUP(C248,KATALOGI!$A$34:$B$49,2,FALSE)),"")</f>
        <v>Ograniczenie emisji z instalacji na paliwa stałe o mocy do 1 MW i poprawa efektywności energetycznej</v>
      </c>
      <c r="E248" s="57"/>
      <c r="F248" s="57"/>
      <c r="G248" s="57"/>
      <c r="H248" s="57"/>
      <c r="I248" s="57"/>
      <c r="J248" s="57"/>
      <c r="K248" s="59"/>
      <c r="L248" s="57"/>
      <c r="M248" s="57"/>
      <c r="N248" s="60"/>
      <c r="O248" s="57"/>
      <c r="P248" s="57"/>
      <c r="Q248" s="57"/>
      <c r="R248" s="57"/>
      <c r="S248" s="57"/>
      <c r="T248" s="57"/>
      <c r="U248" s="57"/>
      <c r="V248" s="56" t="str">
        <f t="shared" si="3"/>
        <v/>
      </c>
    </row>
    <row r="249" spans="1:22" ht="24" x14ac:dyDescent="0.2">
      <c r="A249" s="8">
        <v>233</v>
      </c>
      <c r="B249" s="47" t="str">
        <f>IFERROR(IF(Import_ZSO!$D$1="gmina",'tabela informacyjna dla JST'!$C$9,""),"")</f>
        <v>Ślemień gm. wiejska</v>
      </c>
      <c r="C249" s="47" t="str">
        <f>IFERROR((VLOOKUP(B249,Tabela1[],5,FALSE)),"")</f>
        <v>PL2405_ZSO</v>
      </c>
      <c r="D249" s="48" t="str">
        <f>IFERROR((VLOOKUP(C249,KATALOGI!$A$34:$B$49,2,FALSE)),"")</f>
        <v>Ograniczenie emisji z instalacji na paliwa stałe o mocy do 1 MW i poprawa efektywności energetycznej</v>
      </c>
      <c r="E249" s="57"/>
      <c r="F249" s="57"/>
      <c r="G249" s="57"/>
      <c r="H249" s="57"/>
      <c r="I249" s="57"/>
      <c r="J249" s="57"/>
      <c r="K249" s="59"/>
      <c r="L249" s="57"/>
      <c r="M249" s="57"/>
      <c r="N249" s="60"/>
      <c r="O249" s="57"/>
      <c r="P249" s="57"/>
      <c r="Q249" s="57"/>
      <c r="R249" s="57"/>
      <c r="S249" s="57"/>
      <c r="T249" s="57"/>
      <c r="U249" s="57"/>
      <c r="V249" s="56" t="str">
        <f t="shared" si="3"/>
        <v/>
      </c>
    </row>
    <row r="250" spans="1:22" ht="24" x14ac:dyDescent="0.2">
      <c r="A250" s="8">
        <v>234</v>
      </c>
      <c r="B250" s="47" t="str">
        <f>IFERROR(IF(Import_ZSO!$D$1="gmina",'tabela informacyjna dla JST'!$C$9,""),"")</f>
        <v>Ślemień gm. wiejska</v>
      </c>
      <c r="C250" s="47" t="str">
        <f>IFERROR((VLOOKUP(B250,Tabela1[],5,FALSE)),"")</f>
        <v>PL2405_ZSO</v>
      </c>
      <c r="D250" s="48" t="str">
        <f>IFERROR((VLOOKUP(C250,KATALOGI!$A$34:$B$49,2,FALSE)),"")</f>
        <v>Ograniczenie emisji z instalacji na paliwa stałe o mocy do 1 MW i poprawa efektywności energetycznej</v>
      </c>
      <c r="E250" s="57"/>
      <c r="F250" s="57"/>
      <c r="G250" s="57"/>
      <c r="H250" s="57"/>
      <c r="I250" s="57"/>
      <c r="J250" s="57"/>
      <c r="K250" s="59"/>
      <c r="L250" s="57"/>
      <c r="M250" s="57"/>
      <c r="N250" s="60"/>
      <c r="O250" s="57"/>
      <c r="P250" s="57"/>
      <c r="Q250" s="57"/>
      <c r="R250" s="57"/>
      <c r="S250" s="57"/>
      <c r="T250" s="57"/>
      <c r="U250" s="57"/>
      <c r="V250" s="56" t="str">
        <f t="shared" si="3"/>
        <v/>
      </c>
    </row>
    <row r="251" spans="1:22" ht="24" x14ac:dyDescent="0.2">
      <c r="A251" s="8">
        <v>235</v>
      </c>
      <c r="B251" s="47" t="str">
        <f>IFERROR(IF(Import_ZSO!$D$1="gmina",'tabela informacyjna dla JST'!$C$9,""),"")</f>
        <v>Ślemień gm. wiejska</v>
      </c>
      <c r="C251" s="47" t="str">
        <f>IFERROR((VLOOKUP(B251,Tabela1[],5,FALSE)),"")</f>
        <v>PL2405_ZSO</v>
      </c>
      <c r="D251" s="48" t="str">
        <f>IFERROR((VLOOKUP(C251,KATALOGI!$A$34:$B$49,2,FALSE)),"")</f>
        <v>Ograniczenie emisji z instalacji na paliwa stałe o mocy do 1 MW i poprawa efektywności energetycznej</v>
      </c>
      <c r="E251" s="57"/>
      <c r="F251" s="57"/>
      <c r="G251" s="57"/>
      <c r="H251" s="57"/>
      <c r="I251" s="57"/>
      <c r="J251" s="57"/>
      <c r="K251" s="59"/>
      <c r="L251" s="57"/>
      <c r="M251" s="57"/>
      <c r="N251" s="60"/>
      <c r="O251" s="57"/>
      <c r="P251" s="57"/>
      <c r="Q251" s="57"/>
      <c r="R251" s="57"/>
      <c r="S251" s="57"/>
      <c r="T251" s="57"/>
      <c r="U251" s="57"/>
      <c r="V251" s="56" t="str">
        <f t="shared" si="3"/>
        <v/>
      </c>
    </row>
    <row r="252" spans="1:22" ht="24" x14ac:dyDescent="0.2">
      <c r="A252" s="8">
        <v>236</v>
      </c>
      <c r="B252" s="47" t="str">
        <f>IFERROR(IF(Import_ZSO!$D$1="gmina",'tabela informacyjna dla JST'!$C$9,""),"")</f>
        <v>Ślemień gm. wiejska</v>
      </c>
      <c r="C252" s="47" t="str">
        <f>IFERROR((VLOOKUP(B252,Tabela1[],5,FALSE)),"")</f>
        <v>PL2405_ZSO</v>
      </c>
      <c r="D252" s="48" t="str">
        <f>IFERROR((VLOOKUP(C252,KATALOGI!$A$34:$B$49,2,FALSE)),"")</f>
        <v>Ograniczenie emisji z instalacji na paliwa stałe o mocy do 1 MW i poprawa efektywności energetycznej</v>
      </c>
      <c r="E252" s="57"/>
      <c r="F252" s="57"/>
      <c r="G252" s="57"/>
      <c r="H252" s="57"/>
      <c r="I252" s="57"/>
      <c r="J252" s="57"/>
      <c r="K252" s="59"/>
      <c r="L252" s="57"/>
      <c r="M252" s="57"/>
      <c r="N252" s="60"/>
      <c r="O252" s="57"/>
      <c r="P252" s="57"/>
      <c r="Q252" s="57"/>
      <c r="R252" s="57"/>
      <c r="S252" s="57"/>
      <c r="T252" s="57"/>
      <c r="U252" s="57"/>
      <c r="V252" s="56" t="str">
        <f t="shared" si="3"/>
        <v/>
      </c>
    </row>
    <row r="253" spans="1:22" ht="24" x14ac:dyDescent="0.2">
      <c r="A253" s="8">
        <v>237</v>
      </c>
      <c r="B253" s="47" t="str">
        <f>IFERROR(IF(Import_ZSO!$D$1="gmina",'tabela informacyjna dla JST'!$C$9,""),"")</f>
        <v>Ślemień gm. wiejska</v>
      </c>
      <c r="C253" s="47" t="str">
        <f>IFERROR((VLOOKUP(B253,Tabela1[],5,FALSE)),"")</f>
        <v>PL2405_ZSO</v>
      </c>
      <c r="D253" s="48" t="str">
        <f>IFERROR((VLOOKUP(C253,KATALOGI!$A$34:$B$49,2,FALSE)),"")</f>
        <v>Ograniczenie emisji z instalacji na paliwa stałe o mocy do 1 MW i poprawa efektywności energetycznej</v>
      </c>
      <c r="E253" s="57"/>
      <c r="F253" s="57"/>
      <c r="G253" s="57"/>
      <c r="H253" s="57"/>
      <c r="I253" s="57"/>
      <c r="J253" s="57"/>
      <c r="K253" s="59"/>
      <c r="L253" s="57"/>
      <c r="M253" s="57"/>
      <c r="N253" s="60"/>
      <c r="O253" s="57"/>
      <c r="P253" s="57"/>
      <c r="Q253" s="57"/>
      <c r="R253" s="57"/>
      <c r="S253" s="57"/>
      <c r="T253" s="57"/>
      <c r="U253" s="57"/>
      <c r="V253" s="56" t="str">
        <f t="shared" si="3"/>
        <v/>
      </c>
    </row>
    <row r="254" spans="1:22" ht="24" x14ac:dyDescent="0.2">
      <c r="A254" s="8">
        <v>238</v>
      </c>
      <c r="B254" s="47" t="str">
        <f>IFERROR(IF(Import_ZSO!$D$1="gmina",'tabela informacyjna dla JST'!$C$9,""),"")</f>
        <v>Ślemień gm. wiejska</v>
      </c>
      <c r="C254" s="47" t="str">
        <f>IFERROR((VLOOKUP(B254,Tabela1[],5,FALSE)),"")</f>
        <v>PL2405_ZSO</v>
      </c>
      <c r="D254" s="48" t="str">
        <f>IFERROR((VLOOKUP(C254,KATALOGI!$A$34:$B$49,2,FALSE)),"")</f>
        <v>Ograniczenie emisji z instalacji na paliwa stałe o mocy do 1 MW i poprawa efektywności energetycznej</v>
      </c>
      <c r="E254" s="57"/>
      <c r="F254" s="57"/>
      <c r="G254" s="57"/>
      <c r="H254" s="57"/>
      <c r="I254" s="57"/>
      <c r="J254" s="57"/>
      <c r="K254" s="59"/>
      <c r="L254" s="57"/>
      <c r="M254" s="57"/>
      <c r="N254" s="60"/>
      <c r="O254" s="57"/>
      <c r="P254" s="57"/>
      <c r="Q254" s="57"/>
      <c r="R254" s="57"/>
      <c r="S254" s="57"/>
      <c r="T254" s="57"/>
      <c r="U254" s="57"/>
      <c r="V254" s="56" t="str">
        <f t="shared" si="3"/>
        <v/>
      </c>
    </row>
    <row r="255" spans="1:22" ht="24" x14ac:dyDescent="0.2">
      <c r="A255" s="8">
        <v>239</v>
      </c>
      <c r="B255" s="47" t="str">
        <f>IFERROR(IF(Import_ZSO!$D$1="gmina",'tabela informacyjna dla JST'!$C$9,""),"")</f>
        <v>Ślemień gm. wiejska</v>
      </c>
      <c r="C255" s="47" t="str">
        <f>IFERROR((VLOOKUP(B255,Tabela1[],5,FALSE)),"")</f>
        <v>PL2405_ZSO</v>
      </c>
      <c r="D255" s="48" t="str">
        <f>IFERROR((VLOOKUP(C255,KATALOGI!$A$34:$B$49,2,FALSE)),"")</f>
        <v>Ograniczenie emisji z instalacji na paliwa stałe o mocy do 1 MW i poprawa efektywności energetycznej</v>
      </c>
      <c r="E255" s="57"/>
      <c r="F255" s="57"/>
      <c r="G255" s="57"/>
      <c r="H255" s="57"/>
      <c r="I255" s="57"/>
      <c r="J255" s="57"/>
      <c r="K255" s="59"/>
      <c r="L255" s="57"/>
      <c r="M255" s="57"/>
      <c r="N255" s="60"/>
      <c r="O255" s="57"/>
      <c r="P255" s="57"/>
      <c r="Q255" s="57"/>
      <c r="R255" s="57"/>
      <c r="S255" s="57"/>
      <c r="T255" s="57"/>
      <c r="U255" s="57"/>
      <c r="V255" s="56" t="str">
        <f t="shared" si="3"/>
        <v/>
      </c>
    </row>
    <row r="256" spans="1:22" ht="24" x14ac:dyDescent="0.2">
      <c r="A256" s="8">
        <v>240</v>
      </c>
      <c r="B256" s="47" t="str">
        <f>IFERROR(IF(Import_ZSO!$D$1="gmina",'tabela informacyjna dla JST'!$C$9,""),"")</f>
        <v>Ślemień gm. wiejska</v>
      </c>
      <c r="C256" s="47" t="str">
        <f>IFERROR((VLOOKUP(B256,Tabela1[],5,FALSE)),"")</f>
        <v>PL2405_ZSO</v>
      </c>
      <c r="D256" s="48" t="str">
        <f>IFERROR((VLOOKUP(C256,KATALOGI!$A$34:$B$49,2,FALSE)),"")</f>
        <v>Ograniczenie emisji z instalacji na paliwa stałe o mocy do 1 MW i poprawa efektywności energetycznej</v>
      </c>
      <c r="E256" s="57"/>
      <c r="F256" s="57"/>
      <c r="G256" s="57"/>
      <c r="H256" s="57"/>
      <c r="I256" s="57"/>
      <c r="J256" s="57"/>
      <c r="K256" s="59"/>
      <c r="L256" s="57"/>
      <c r="M256" s="57"/>
      <c r="N256" s="60"/>
      <c r="O256" s="57"/>
      <c r="P256" s="57"/>
      <c r="Q256" s="57"/>
      <c r="R256" s="57"/>
      <c r="S256" s="57"/>
      <c r="T256" s="57"/>
      <c r="U256" s="57"/>
      <c r="V256" s="56" t="str">
        <f t="shared" si="3"/>
        <v/>
      </c>
    </row>
    <row r="257" spans="1:22" ht="24" x14ac:dyDescent="0.2">
      <c r="A257" s="8">
        <v>241</v>
      </c>
      <c r="B257" s="47" t="str">
        <f>IFERROR(IF(Import_ZSO!$D$1="gmina",'tabela informacyjna dla JST'!$C$9,""),"")</f>
        <v>Ślemień gm. wiejska</v>
      </c>
      <c r="C257" s="47" t="str">
        <f>IFERROR((VLOOKUP(B257,Tabela1[],5,FALSE)),"")</f>
        <v>PL2405_ZSO</v>
      </c>
      <c r="D257" s="48" t="str">
        <f>IFERROR((VLOOKUP(C257,KATALOGI!$A$34:$B$49,2,FALSE)),"")</f>
        <v>Ograniczenie emisji z instalacji na paliwa stałe o mocy do 1 MW i poprawa efektywności energetycznej</v>
      </c>
      <c r="E257" s="57"/>
      <c r="F257" s="57"/>
      <c r="G257" s="57"/>
      <c r="H257" s="57"/>
      <c r="I257" s="57"/>
      <c r="J257" s="57"/>
      <c r="K257" s="59"/>
      <c r="L257" s="57"/>
      <c r="M257" s="57"/>
      <c r="N257" s="60"/>
      <c r="O257" s="57"/>
      <c r="P257" s="57"/>
      <c r="Q257" s="57"/>
      <c r="R257" s="57"/>
      <c r="S257" s="57"/>
      <c r="T257" s="57"/>
      <c r="U257" s="57"/>
      <c r="V257" s="56" t="str">
        <f t="shared" si="3"/>
        <v/>
      </c>
    </row>
    <row r="258" spans="1:22" ht="24" x14ac:dyDescent="0.2">
      <c r="A258" s="8">
        <v>242</v>
      </c>
      <c r="B258" s="47" t="str">
        <f>IFERROR(IF(Import_ZSO!$D$1="gmina",'tabela informacyjna dla JST'!$C$9,""),"")</f>
        <v>Ślemień gm. wiejska</v>
      </c>
      <c r="C258" s="47" t="str">
        <f>IFERROR((VLOOKUP(B258,Tabela1[],5,FALSE)),"")</f>
        <v>PL2405_ZSO</v>
      </c>
      <c r="D258" s="48" t="str">
        <f>IFERROR((VLOOKUP(C258,KATALOGI!$A$34:$B$49,2,FALSE)),"")</f>
        <v>Ograniczenie emisji z instalacji na paliwa stałe o mocy do 1 MW i poprawa efektywności energetycznej</v>
      </c>
      <c r="E258" s="57"/>
      <c r="F258" s="57"/>
      <c r="G258" s="57"/>
      <c r="H258" s="57"/>
      <c r="I258" s="57"/>
      <c r="J258" s="57"/>
      <c r="K258" s="59"/>
      <c r="L258" s="57"/>
      <c r="M258" s="57"/>
      <c r="N258" s="60"/>
      <c r="O258" s="57"/>
      <c r="P258" s="57"/>
      <c r="Q258" s="57"/>
      <c r="R258" s="57"/>
      <c r="S258" s="57"/>
      <c r="T258" s="57"/>
      <c r="U258" s="57"/>
      <c r="V258" s="56" t="str">
        <f t="shared" si="3"/>
        <v/>
      </c>
    </row>
    <row r="259" spans="1:22" ht="24" x14ac:dyDescent="0.2">
      <c r="A259" s="8">
        <v>243</v>
      </c>
      <c r="B259" s="47" t="str">
        <f>IFERROR(IF(Import_ZSO!$D$1="gmina",'tabela informacyjna dla JST'!$C$9,""),"")</f>
        <v>Ślemień gm. wiejska</v>
      </c>
      <c r="C259" s="47" t="str">
        <f>IFERROR((VLOOKUP(B259,Tabela1[],5,FALSE)),"")</f>
        <v>PL2405_ZSO</v>
      </c>
      <c r="D259" s="48" t="str">
        <f>IFERROR((VLOOKUP(C259,KATALOGI!$A$34:$B$49,2,FALSE)),"")</f>
        <v>Ograniczenie emisji z instalacji na paliwa stałe o mocy do 1 MW i poprawa efektywności energetycznej</v>
      </c>
      <c r="E259" s="57"/>
      <c r="F259" s="57"/>
      <c r="G259" s="57"/>
      <c r="H259" s="57"/>
      <c r="I259" s="57"/>
      <c r="J259" s="57"/>
      <c r="K259" s="59"/>
      <c r="L259" s="57"/>
      <c r="M259" s="57"/>
      <c r="N259" s="60"/>
      <c r="O259" s="57"/>
      <c r="P259" s="57"/>
      <c r="Q259" s="57"/>
      <c r="R259" s="57"/>
      <c r="S259" s="57"/>
      <c r="T259" s="57"/>
      <c r="U259" s="57"/>
      <c r="V259" s="56" t="str">
        <f t="shared" si="3"/>
        <v/>
      </c>
    </row>
    <row r="260" spans="1:22" ht="24" x14ac:dyDescent="0.2">
      <c r="A260" s="8">
        <v>244</v>
      </c>
      <c r="B260" s="47" t="str">
        <f>IFERROR(IF(Import_ZSO!$D$1="gmina",'tabela informacyjna dla JST'!$C$9,""),"")</f>
        <v>Ślemień gm. wiejska</v>
      </c>
      <c r="C260" s="47" t="str">
        <f>IFERROR((VLOOKUP(B260,Tabela1[],5,FALSE)),"")</f>
        <v>PL2405_ZSO</v>
      </c>
      <c r="D260" s="48" t="str">
        <f>IFERROR((VLOOKUP(C260,KATALOGI!$A$34:$B$49,2,FALSE)),"")</f>
        <v>Ograniczenie emisji z instalacji na paliwa stałe o mocy do 1 MW i poprawa efektywności energetycznej</v>
      </c>
      <c r="E260" s="57"/>
      <c r="F260" s="57"/>
      <c r="G260" s="57"/>
      <c r="H260" s="57"/>
      <c r="I260" s="57"/>
      <c r="J260" s="57"/>
      <c r="K260" s="59"/>
      <c r="L260" s="57"/>
      <c r="M260" s="57"/>
      <c r="N260" s="60"/>
      <c r="O260" s="57"/>
      <c r="P260" s="57"/>
      <c r="Q260" s="57"/>
      <c r="R260" s="57"/>
      <c r="S260" s="57"/>
      <c r="T260" s="57"/>
      <c r="U260" s="57"/>
      <c r="V260" s="56" t="str">
        <f t="shared" si="3"/>
        <v/>
      </c>
    </row>
    <row r="261" spans="1:22" ht="24" x14ac:dyDescent="0.2">
      <c r="A261" s="8">
        <v>245</v>
      </c>
      <c r="B261" s="47" t="str">
        <f>IFERROR(IF(Import_ZSO!$D$1="gmina",'tabela informacyjna dla JST'!$C$9,""),"")</f>
        <v>Ślemień gm. wiejska</v>
      </c>
      <c r="C261" s="47" t="str">
        <f>IFERROR((VLOOKUP(B261,Tabela1[],5,FALSE)),"")</f>
        <v>PL2405_ZSO</v>
      </c>
      <c r="D261" s="48" t="str">
        <f>IFERROR((VLOOKUP(C261,KATALOGI!$A$34:$B$49,2,FALSE)),"")</f>
        <v>Ograniczenie emisji z instalacji na paliwa stałe o mocy do 1 MW i poprawa efektywności energetycznej</v>
      </c>
      <c r="E261" s="57"/>
      <c r="F261" s="57"/>
      <c r="G261" s="57"/>
      <c r="H261" s="57"/>
      <c r="I261" s="57"/>
      <c r="J261" s="57"/>
      <c r="K261" s="59"/>
      <c r="L261" s="57"/>
      <c r="M261" s="57"/>
      <c r="N261" s="60"/>
      <c r="O261" s="57"/>
      <c r="P261" s="57"/>
      <c r="Q261" s="57"/>
      <c r="R261" s="57"/>
      <c r="S261" s="57"/>
      <c r="T261" s="57"/>
      <c r="U261" s="57"/>
      <c r="V261" s="56" t="str">
        <f t="shared" si="3"/>
        <v/>
      </c>
    </row>
    <row r="262" spans="1:22" ht="24" x14ac:dyDescent="0.2">
      <c r="A262" s="8">
        <v>246</v>
      </c>
      <c r="B262" s="47" t="str">
        <f>IFERROR(IF(Import_ZSO!$D$1="gmina",'tabela informacyjna dla JST'!$C$9,""),"")</f>
        <v>Ślemień gm. wiejska</v>
      </c>
      <c r="C262" s="47" t="str">
        <f>IFERROR((VLOOKUP(B262,Tabela1[],5,FALSE)),"")</f>
        <v>PL2405_ZSO</v>
      </c>
      <c r="D262" s="48" t="str">
        <f>IFERROR((VLOOKUP(C262,KATALOGI!$A$34:$B$49,2,FALSE)),"")</f>
        <v>Ograniczenie emisji z instalacji na paliwa stałe o mocy do 1 MW i poprawa efektywności energetycznej</v>
      </c>
      <c r="E262" s="57"/>
      <c r="F262" s="57"/>
      <c r="G262" s="57"/>
      <c r="H262" s="57"/>
      <c r="I262" s="57"/>
      <c r="J262" s="57"/>
      <c r="K262" s="59"/>
      <c r="L262" s="57"/>
      <c r="M262" s="57"/>
      <c r="N262" s="60"/>
      <c r="O262" s="57"/>
      <c r="P262" s="57"/>
      <c r="Q262" s="57"/>
      <c r="R262" s="57"/>
      <c r="S262" s="57"/>
      <c r="T262" s="57"/>
      <c r="U262" s="57"/>
      <c r="V262" s="56" t="str">
        <f t="shared" si="3"/>
        <v/>
      </c>
    </row>
    <row r="263" spans="1:22" ht="24" x14ac:dyDescent="0.2">
      <c r="A263" s="8">
        <v>247</v>
      </c>
      <c r="B263" s="47" t="str">
        <f>IFERROR(IF(Import_ZSO!$D$1="gmina",'tabela informacyjna dla JST'!$C$9,""),"")</f>
        <v>Ślemień gm. wiejska</v>
      </c>
      <c r="C263" s="47" t="str">
        <f>IFERROR((VLOOKUP(B263,Tabela1[],5,FALSE)),"")</f>
        <v>PL2405_ZSO</v>
      </c>
      <c r="D263" s="48" t="str">
        <f>IFERROR((VLOOKUP(C263,KATALOGI!$A$34:$B$49,2,FALSE)),"")</f>
        <v>Ograniczenie emisji z instalacji na paliwa stałe o mocy do 1 MW i poprawa efektywności energetycznej</v>
      </c>
      <c r="E263" s="57"/>
      <c r="F263" s="57"/>
      <c r="G263" s="57"/>
      <c r="H263" s="57"/>
      <c r="I263" s="57"/>
      <c r="J263" s="57"/>
      <c r="K263" s="59"/>
      <c r="L263" s="57"/>
      <c r="M263" s="57"/>
      <c r="N263" s="60"/>
      <c r="O263" s="57"/>
      <c r="P263" s="57"/>
      <c r="Q263" s="57"/>
      <c r="R263" s="57"/>
      <c r="S263" s="57"/>
      <c r="T263" s="57"/>
      <c r="U263" s="57"/>
      <c r="V263" s="56" t="str">
        <f t="shared" si="3"/>
        <v/>
      </c>
    </row>
    <row r="264" spans="1:22" ht="24" x14ac:dyDescent="0.2">
      <c r="A264" s="8">
        <v>248</v>
      </c>
      <c r="B264" s="47" t="str">
        <f>IFERROR(IF(Import_ZSO!$D$1="gmina",'tabela informacyjna dla JST'!$C$9,""),"")</f>
        <v>Ślemień gm. wiejska</v>
      </c>
      <c r="C264" s="47" t="str">
        <f>IFERROR((VLOOKUP(B264,Tabela1[],5,FALSE)),"")</f>
        <v>PL2405_ZSO</v>
      </c>
      <c r="D264" s="48" t="str">
        <f>IFERROR((VLOOKUP(C264,KATALOGI!$A$34:$B$49,2,FALSE)),"")</f>
        <v>Ograniczenie emisji z instalacji na paliwa stałe o mocy do 1 MW i poprawa efektywności energetycznej</v>
      </c>
      <c r="E264" s="57"/>
      <c r="F264" s="57"/>
      <c r="G264" s="57"/>
      <c r="H264" s="57"/>
      <c r="I264" s="57"/>
      <c r="J264" s="57"/>
      <c r="K264" s="59"/>
      <c r="L264" s="57"/>
      <c r="M264" s="57"/>
      <c r="N264" s="60"/>
      <c r="O264" s="57"/>
      <c r="P264" s="57"/>
      <c r="Q264" s="57"/>
      <c r="R264" s="57"/>
      <c r="S264" s="57"/>
      <c r="T264" s="57"/>
      <c r="U264" s="57"/>
      <c r="V264" s="56" t="str">
        <f t="shared" si="3"/>
        <v/>
      </c>
    </row>
    <row r="265" spans="1:22" ht="24" x14ac:dyDescent="0.2">
      <c r="A265" s="8">
        <v>249</v>
      </c>
      <c r="B265" s="47" t="str">
        <f>IFERROR(IF(Import_ZSO!$D$1="gmina",'tabela informacyjna dla JST'!$C$9,""),"")</f>
        <v>Ślemień gm. wiejska</v>
      </c>
      <c r="C265" s="47" t="str">
        <f>IFERROR((VLOOKUP(B265,Tabela1[],5,FALSE)),"")</f>
        <v>PL2405_ZSO</v>
      </c>
      <c r="D265" s="48" t="str">
        <f>IFERROR((VLOOKUP(C265,KATALOGI!$A$34:$B$49,2,FALSE)),"")</f>
        <v>Ograniczenie emisji z instalacji na paliwa stałe o mocy do 1 MW i poprawa efektywności energetycznej</v>
      </c>
      <c r="E265" s="57"/>
      <c r="F265" s="57"/>
      <c r="G265" s="57"/>
      <c r="H265" s="57"/>
      <c r="I265" s="57"/>
      <c r="J265" s="57"/>
      <c r="K265" s="59"/>
      <c r="L265" s="57"/>
      <c r="M265" s="57"/>
      <c r="N265" s="60"/>
      <c r="O265" s="57"/>
      <c r="P265" s="57"/>
      <c r="Q265" s="57"/>
      <c r="R265" s="57"/>
      <c r="S265" s="57"/>
      <c r="T265" s="57"/>
      <c r="U265" s="57"/>
      <c r="V265" s="56" t="str">
        <f t="shared" si="3"/>
        <v/>
      </c>
    </row>
    <row r="266" spans="1:22" ht="24" x14ac:dyDescent="0.2">
      <c r="A266" s="8">
        <v>250</v>
      </c>
      <c r="B266" s="47" t="str">
        <f>IFERROR(IF(Import_ZSO!$D$1="gmina",'tabela informacyjna dla JST'!$C$9,""),"")</f>
        <v>Ślemień gm. wiejska</v>
      </c>
      <c r="C266" s="47" t="str">
        <f>IFERROR((VLOOKUP(B266,Tabela1[],5,FALSE)),"")</f>
        <v>PL2405_ZSO</v>
      </c>
      <c r="D266" s="48" t="str">
        <f>IFERROR((VLOOKUP(C266,KATALOGI!$A$34:$B$49,2,FALSE)),"")</f>
        <v>Ograniczenie emisji z instalacji na paliwa stałe o mocy do 1 MW i poprawa efektywności energetycznej</v>
      </c>
      <c r="E266" s="57"/>
      <c r="F266" s="57"/>
      <c r="G266" s="57"/>
      <c r="H266" s="57"/>
      <c r="I266" s="57"/>
      <c r="J266" s="57"/>
      <c r="K266" s="59"/>
      <c r="L266" s="57"/>
      <c r="M266" s="57"/>
      <c r="N266" s="60"/>
      <c r="O266" s="57"/>
      <c r="P266" s="57"/>
      <c r="Q266" s="57"/>
      <c r="R266" s="57"/>
      <c r="S266" s="57"/>
      <c r="T266" s="57"/>
      <c r="U266" s="57"/>
      <c r="V266" s="56" t="str">
        <f t="shared" si="3"/>
        <v/>
      </c>
    </row>
    <row r="267" spans="1:22" ht="24" x14ac:dyDescent="0.2">
      <c r="A267" s="8">
        <v>251</v>
      </c>
      <c r="B267" s="47" t="str">
        <f>IFERROR(IF(Import_ZSO!$D$1="gmina",'tabela informacyjna dla JST'!$C$9,""),"")</f>
        <v>Ślemień gm. wiejska</v>
      </c>
      <c r="C267" s="47" t="str">
        <f>IFERROR((VLOOKUP(B267,Tabela1[],5,FALSE)),"")</f>
        <v>PL2405_ZSO</v>
      </c>
      <c r="D267" s="48" t="str">
        <f>IFERROR((VLOOKUP(C267,KATALOGI!$A$34:$B$49,2,FALSE)),"")</f>
        <v>Ograniczenie emisji z instalacji na paliwa stałe o mocy do 1 MW i poprawa efektywności energetycznej</v>
      </c>
      <c r="E267" s="57"/>
      <c r="F267" s="57"/>
      <c r="G267" s="57"/>
      <c r="H267" s="57"/>
      <c r="I267" s="57"/>
      <c r="J267" s="57"/>
      <c r="K267" s="59"/>
      <c r="L267" s="57"/>
      <c r="M267" s="57"/>
      <c r="N267" s="60"/>
      <c r="O267" s="57"/>
      <c r="P267" s="57"/>
      <c r="Q267" s="57"/>
      <c r="R267" s="57"/>
      <c r="S267" s="57"/>
      <c r="T267" s="57"/>
      <c r="U267" s="57"/>
      <c r="V267" s="56" t="str">
        <f t="shared" si="3"/>
        <v/>
      </c>
    </row>
    <row r="268" spans="1:22" ht="24" x14ac:dyDescent="0.2">
      <c r="A268" s="8">
        <v>252</v>
      </c>
      <c r="B268" s="47" t="str">
        <f>IFERROR(IF(Import_ZSO!$D$1="gmina",'tabela informacyjna dla JST'!$C$9,""),"")</f>
        <v>Ślemień gm. wiejska</v>
      </c>
      <c r="C268" s="47" t="str">
        <f>IFERROR((VLOOKUP(B268,Tabela1[],5,FALSE)),"")</f>
        <v>PL2405_ZSO</v>
      </c>
      <c r="D268" s="48" t="str">
        <f>IFERROR((VLOOKUP(C268,KATALOGI!$A$34:$B$49,2,FALSE)),"")</f>
        <v>Ograniczenie emisji z instalacji na paliwa stałe o mocy do 1 MW i poprawa efektywności energetycznej</v>
      </c>
      <c r="E268" s="57"/>
      <c r="F268" s="57"/>
      <c r="G268" s="57"/>
      <c r="H268" s="57"/>
      <c r="I268" s="57"/>
      <c r="J268" s="57"/>
      <c r="K268" s="59"/>
      <c r="L268" s="57"/>
      <c r="M268" s="57"/>
      <c r="N268" s="60"/>
      <c r="O268" s="57"/>
      <c r="P268" s="57"/>
      <c r="Q268" s="57"/>
      <c r="R268" s="57"/>
      <c r="S268" s="57"/>
      <c r="T268" s="57"/>
      <c r="U268" s="57"/>
      <c r="V268" s="56" t="str">
        <f t="shared" si="3"/>
        <v/>
      </c>
    </row>
    <row r="269" spans="1:22" ht="24" x14ac:dyDescent="0.2">
      <c r="A269" s="8">
        <v>253</v>
      </c>
      <c r="B269" s="47" t="str">
        <f>IFERROR(IF(Import_ZSO!$D$1="gmina",'tabela informacyjna dla JST'!$C$9,""),"")</f>
        <v>Ślemień gm. wiejska</v>
      </c>
      <c r="C269" s="47" t="str">
        <f>IFERROR((VLOOKUP(B269,Tabela1[],5,FALSE)),"")</f>
        <v>PL2405_ZSO</v>
      </c>
      <c r="D269" s="48" t="str">
        <f>IFERROR((VLOOKUP(C269,KATALOGI!$A$34:$B$49,2,FALSE)),"")</f>
        <v>Ograniczenie emisji z instalacji na paliwa stałe o mocy do 1 MW i poprawa efektywności energetycznej</v>
      </c>
      <c r="E269" s="57"/>
      <c r="F269" s="57"/>
      <c r="G269" s="57"/>
      <c r="H269" s="57"/>
      <c r="I269" s="57"/>
      <c r="J269" s="57"/>
      <c r="K269" s="59"/>
      <c r="L269" s="57"/>
      <c r="M269" s="57"/>
      <c r="N269" s="60"/>
      <c r="O269" s="57"/>
      <c r="P269" s="57"/>
      <c r="Q269" s="57"/>
      <c r="R269" s="57"/>
      <c r="S269" s="57"/>
      <c r="T269" s="57"/>
      <c r="U269" s="57"/>
      <c r="V269" s="56" t="str">
        <f t="shared" si="3"/>
        <v/>
      </c>
    </row>
    <row r="270" spans="1:22" ht="24" x14ac:dyDescent="0.2">
      <c r="A270" s="8">
        <v>254</v>
      </c>
      <c r="B270" s="47" t="str">
        <f>IFERROR(IF(Import_ZSO!$D$1="gmina",'tabela informacyjna dla JST'!$C$9,""),"")</f>
        <v>Ślemień gm. wiejska</v>
      </c>
      <c r="C270" s="47" t="str">
        <f>IFERROR((VLOOKUP(B270,Tabela1[],5,FALSE)),"")</f>
        <v>PL2405_ZSO</v>
      </c>
      <c r="D270" s="48" t="str">
        <f>IFERROR((VLOOKUP(C270,KATALOGI!$A$34:$B$49,2,FALSE)),"")</f>
        <v>Ograniczenie emisji z instalacji na paliwa stałe o mocy do 1 MW i poprawa efektywności energetycznej</v>
      </c>
      <c r="E270" s="57"/>
      <c r="F270" s="57"/>
      <c r="G270" s="57"/>
      <c r="H270" s="57"/>
      <c r="I270" s="57"/>
      <c r="J270" s="57"/>
      <c r="K270" s="59"/>
      <c r="L270" s="57"/>
      <c r="M270" s="57"/>
      <c r="N270" s="60"/>
      <c r="O270" s="57"/>
      <c r="P270" s="57"/>
      <c r="Q270" s="57"/>
      <c r="R270" s="57"/>
      <c r="S270" s="57"/>
      <c r="T270" s="57"/>
      <c r="U270" s="57"/>
      <c r="V270" s="56" t="str">
        <f t="shared" si="3"/>
        <v/>
      </c>
    </row>
    <row r="271" spans="1:22" ht="24" x14ac:dyDescent="0.2">
      <c r="A271" s="8">
        <v>255</v>
      </c>
      <c r="B271" s="47" t="str">
        <f>IFERROR(IF(Import_ZSO!$D$1="gmina",'tabela informacyjna dla JST'!$C$9,""),"")</f>
        <v>Ślemień gm. wiejska</v>
      </c>
      <c r="C271" s="47" t="str">
        <f>IFERROR((VLOOKUP(B271,Tabela1[],5,FALSE)),"")</f>
        <v>PL2405_ZSO</v>
      </c>
      <c r="D271" s="48" t="str">
        <f>IFERROR((VLOOKUP(C271,KATALOGI!$A$34:$B$49,2,FALSE)),"")</f>
        <v>Ograniczenie emisji z instalacji na paliwa stałe o mocy do 1 MW i poprawa efektywności energetycznej</v>
      </c>
      <c r="E271" s="57"/>
      <c r="F271" s="57"/>
      <c r="G271" s="57"/>
      <c r="H271" s="57"/>
      <c r="I271" s="57"/>
      <c r="J271" s="57"/>
      <c r="K271" s="59"/>
      <c r="L271" s="57"/>
      <c r="M271" s="57"/>
      <c r="N271" s="60"/>
      <c r="O271" s="57"/>
      <c r="P271" s="57"/>
      <c r="Q271" s="57"/>
      <c r="R271" s="57"/>
      <c r="S271" s="57"/>
      <c r="T271" s="57"/>
      <c r="U271" s="57"/>
      <c r="V271" s="56" t="str">
        <f t="shared" si="3"/>
        <v/>
      </c>
    </row>
    <row r="272" spans="1:22" ht="24" x14ac:dyDescent="0.2">
      <c r="A272" s="8">
        <v>256</v>
      </c>
      <c r="B272" s="47" t="str">
        <f>IFERROR(IF(Import_ZSO!$D$1="gmina",'tabela informacyjna dla JST'!$C$9,""),"")</f>
        <v>Ślemień gm. wiejska</v>
      </c>
      <c r="C272" s="47" t="str">
        <f>IFERROR((VLOOKUP(B272,Tabela1[],5,FALSE)),"")</f>
        <v>PL2405_ZSO</v>
      </c>
      <c r="D272" s="48" t="str">
        <f>IFERROR((VLOOKUP(C272,KATALOGI!$A$34:$B$49,2,FALSE)),"")</f>
        <v>Ograniczenie emisji z instalacji na paliwa stałe o mocy do 1 MW i poprawa efektywności energetycznej</v>
      </c>
      <c r="E272" s="57"/>
      <c r="F272" s="57"/>
      <c r="G272" s="57"/>
      <c r="H272" s="57"/>
      <c r="I272" s="57"/>
      <c r="J272" s="57"/>
      <c r="K272" s="59"/>
      <c r="L272" s="57"/>
      <c r="M272" s="57"/>
      <c r="N272" s="60"/>
      <c r="O272" s="57"/>
      <c r="P272" s="57"/>
      <c r="Q272" s="57"/>
      <c r="R272" s="57"/>
      <c r="S272" s="57"/>
      <c r="T272" s="57"/>
      <c r="U272" s="57"/>
      <c r="V272" s="56" t="str">
        <f t="shared" si="3"/>
        <v/>
      </c>
    </row>
    <row r="273" spans="1:22" ht="24" x14ac:dyDescent="0.2">
      <c r="A273" s="8">
        <v>257</v>
      </c>
      <c r="B273" s="47" t="str">
        <f>IFERROR(IF(Import_ZSO!$D$1="gmina",'tabela informacyjna dla JST'!$C$9,""),"")</f>
        <v>Ślemień gm. wiejska</v>
      </c>
      <c r="C273" s="47" t="str">
        <f>IFERROR((VLOOKUP(B273,Tabela1[],5,FALSE)),"")</f>
        <v>PL2405_ZSO</v>
      </c>
      <c r="D273" s="48" t="str">
        <f>IFERROR((VLOOKUP(C273,KATALOGI!$A$34:$B$49,2,FALSE)),"")</f>
        <v>Ograniczenie emisji z instalacji na paliwa stałe o mocy do 1 MW i poprawa efektywności energetycznej</v>
      </c>
      <c r="E273" s="57"/>
      <c r="F273" s="57"/>
      <c r="G273" s="57"/>
      <c r="H273" s="57"/>
      <c r="I273" s="57"/>
      <c r="J273" s="57"/>
      <c r="K273" s="59"/>
      <c r="L273" s="57"/>
      <c r="M273" s="57"/>
      <c r="N273" s="60"/>
      <c r="O273" s="57"/>
      <c r="P273" s="57"/>
      <c r="Q273" s="57"/>
      <c r="R273" s="57"/>
      <c r="S273" s="57"/>
      <c r="T273" s="57"/>
      <c r="U273" s="57"/>
      <c r="V273" s="56" t="str">
        <f t="shared" si="3"/>
        <v/>
      </c>
    </row>
    <row r="274" spans="1:22" ht="24" x14ac:dyDescent="0.2">
      <c r="A274" s="8">
        <v>258</v>
      </c>
      <c r="B274" s="47" t="str">
        <f>IFERROR(IF(Import_ZSO!$D$1="gmina",'tabela informacyjna dla JST'!$C$9,""),"")</f>
        <v>Ślemień gm. wiejska</v>
      </c>
      <c r="C274" s="47" t="str">
        <f>IFERROR((VLOOKUP(B274,Tabela1[],5,FALSE)),"")</f>
        <v>PL2405_ZSO</v>
      </c>
      <c r="D274" s="48" t="str">
        <f>IFERROR((VLOOKUP(C274,KATALOGI!$A$34:$B$49,2,FALSE)),"")</f>
        <v>Ograniczenie emisji z instalacji na paliwa stałe o mocy do 1 MW i poprawa efektywności energetycznej</v>
      </c>
      <c r="E274" s="57"/>
      <c r="F274" s="57"/>
      <c r="G274" s="57"/>
      <c r="H274" s="57"/>
      <c r="I274" s="57"/>
      <c r="J274" s="57"/>
      <c r="K274" s="59"/>
      <c r="L274" s="57"/>
      <c r="M274" s="57"/>
      <c r="N274" s="60"/>
      <c r="O274" s="57"/>
      <c r="P274" s="57"/>
      <c r="Q274" s="57"/>
      <c r="R274" s="57"/>
      <c r="S274" s="57"/>
      <c r="T274" s="57"/>
      <c r="U274" s="57"/>
      <c r="V274" s="56" t="str">
        <f t="shared" ref="V274:V337" si="4">IF(SUM(P274:U274)&gt;O274,"Suma wysokości uzyskanego dofinansowania jest wyższa niż szacunkowe koszty realizacji inwestycji!","")</f>
        <v/>
      </c>
    </row>
    <row r="275" spans="1:22" ht="24" x14ac:dyDescent="0.2">
      <c r="A275" s="8">
        <v>259</v>
      </c>
      <c r="B275" s="47" t="str">
        <f>IFERROR(IF(Import_ZSO!$D$1="gmina",'tabela informacyjna dla JST'!$C$9,""),"")</f>
        <v>Ślemień gm. wiejska</v>
      </c>
      <c r="C275" s="47" t="str">
        <f>IFERROR((VLOOKUP(B275,Tabela1[],5,FALSE)),"")</f>
        <v>PL2405_ZSO</v>
      </c>
      <c r="D275" s="48" t="str">
        <f>IFERROR((VLOOKUP(C275,KATALOGI!$A$34:$B$49,2,FALSE)),"")</f>
        <v>Ograniczenie emisji z instalacji na paliwa stałe o mocy do 1 MW i poprawa efektywności energetycznej</v>
      </c>
      <c r="E275" s="57"/>
      <c r="F275" s="57"/>
      <c r="G275" s="57"/>
      <c r="H275" s="57"/>
      <c r="I275" s="57"/>
      <c r="J275" s="57"/>
      <c r="K275" s="59"/>
      <c r="L275" s="57"/>
      <c r="M275" s="57"/>
      <c r="N275" s="60"/>
      <c r="O275" s="57"/>
      <c r="P275" s="57"/>
      <c r="Q275" s="57"/>
      <c r="R275" s="57"/>
      <c r="S275" s="57"/>
      <c r="T275" s="57"/>
      <c r="U275" s="57"/>
      <c r="V275" s="56" t="str">
        <f t="shared" si="4"/>
        <v/>
      </c>
    </row>
    <row r="276" spans="1:22" ht="24" x14ac:dyDescent="0.2">
      <c r="A276" s="8">
        <v>260</v>
      </c>
      <c r="B276" s="47" t="str">
        <f>IFERROR(IF(Import_ZSO!$D$1="gmina",'tabela informacyjna dla JST'!$C$9,""),"")</f>
        <v>Ślemień gm. wiejska</v>
      </c>
      <c r="C276" s="47" t="str">
        <f>IFERROR((VLOOKUP(B276,Tabela1[],5,FALSE)),"")</f>
        <v>PL2405_ZSO</v>
      </c>
      <c r="D276" s="48" t="str">
        <f>IFERROR((VLOOKUP(C276,KATALOGI!$A$34:$B$49,2,FALSE)),"")</f>
        <v>Ograniczenie emisji z instalacji na paliwa stałe o mocy do 1 MW i poprawa efektywności energetycznej</v>
      </c>
      <c r="E276" s="57"/>
      <c r="F276" s="57"/>
      <c r="G276" s="57"/>
      <c r="H276" s="57"/>
      <c r="I276" s="57"/>
      <c r="J276" s="57"/>
      <c r="K276" s="59"/>
      <c r="L276" s="57"/>
      <c r="M276" s="57"/>
      <c r="N276" s="60"/>
      <c r="O276" s="57"/>
      <c r="P276" s="57"/>
      <c r="Q276" s="57"/>
      <c r="R276" s="57"/>
      <c r="S276" s="57"/>
      <c r="T276" s="57"/>
      <c r="U276" s="57"/>
      <c r="V276" s="56" t="str">
        <f t="shared" si="4"/>
        <v/>
      </c>
    </row>
    <row r="277" spans="1:22" ht="24" x14ac:dyDescent="0.2">
      <c r="A277" s="8">
        <v>261</v>
      </c>
      <c r="B277" s="47" t="str">
        <f>IFERROR(IF(Import_ZSO!$D$1="gmina",'tabela informacyjna dla JST'!$C$9,""),"")</f>
        <v>Ślemień gm. wiejska</v>
      </c>
      <c r="C277" s="47" t="str">
        <f>IFERROR((VLOOKUP(B277,Tabela1[],5,FALSE)),"")</f>
        <v>PL2405_ZSO</v>
      </c>
      <c r="D277" s="48" t="str">
        <f>IFERROR((VLOOKUP(C277,KATALOGI!$A$34:$B$49,2,FALSE)),"")</f>
        <v>Ograniczenie emisji z instalacji na paliwa stałe o mocy do 1 MW i poprawa efektywności energetycznej</v>
      </c>
      <c r="E277" s="57"/>
      <c r="F277" s="57"/>
      <c r="G277" s="57"/>
      <c r="H277" s="57"/>
      <c r="I277" s="57"/>
      <c r="J277" s="57"/>
      <c r="K277" s="59"/>
      <c r="L277" s="57"/>
      <c r="M277" s="57"/>
      <c r="N277" s="60"/>
      <c r="O277" s="57"/>
      <c r="P277" s="57"/>
      <c r="Q277" s="57"/>
      <c r="R277" s="57"/>
      <c r="S277" s="57"/>
      <c r="T277" s="57"/>
      <c r="U277" s="57"/>
      <c r="V277" s="56" t="str">
        <f t="shared" si="4"/>
        <v/>
      </c>
    </row>
    <row r="278" spans="1:22" ht="24" x14ac:dyDescent="0.2">
      <c r="A278" s="8">
        <v>262</v>
      </c>
      <c r="B278" s="47" t="str">
        <f>IFERROR(IF(Import_ZSO!$D$1="gmina",'tabela informacyjna dla JST'!$C$9,""),"")</f>
        <v>Ślemień gm. wiejska</v>
      </c>
      <c r="C278" s="47" t="str">
        <f>IFERROR((VLOOKUP(B278,Tabela1[],5,FALSE)),"")</f>
        <v>PL2405_ZSO</v>
      </c>
      <c r="D278" s="48" t="str">
        <f>IFERROR((VLOOKUP(C278,KATALOGI!$A$34:$B$49,2,FALSE)),"")</f>
        <v>Ograniczenie emisji z instalacji na paliwa stałe o mocy do 1 MW i poprawa efektywności energetycznej</v>
      </c>
      <c r="E278" s="57"/>
      <c r="F278" s="57"/>
      <c r="G278" s="57"/>
      <c r="H278" s="57"/>
      <c r="I278" s="57"/>
      <c r="J278" s="57"/>
      <c r="K278" s="59"/>
      <c r="L278" s="57"/>
      <c r="M278" s="57"/>
      <c r="N278" s="60"/>
      <c r="O278" s="57"/>
      <c r="P278" s="57"/>
      <c r="Q278" s="57"/>
      <c r="R278" s="57"/>
      <c r="S278" s="57"/>
      <c r="T278" s="57"/>
      <c r="U278" s="57"/>
      <c r="V278" s="56" t="str">
        <f t="shared" si="4"/>
        <v/>
      </c>
    </row>
    <row r="279" spans="1:22" ht="24" x14ac:dyDescent="0.2">
      <c r="A279" s="8">
        <v>263</v>
      </c>
      <c r="B279" s="47" t="str">
        <f>IFERROR(IF(Import_ZSO!$D$1="gmina",'tabela informacyjna dla JST'!$C$9,""),"")</f>
        <v>Ślemień gm. wiejska</v>
      </c>
      <c r="C279" s="47" t="str">
        <f>IFERROR((VLOOKUP(B279,Tabela1[],5,FALSE)),"")</f>
        <v>PL2405_ZSO</v>
      </c>
      <c r="D279" s="48" t="str">
        <f>IFERROR((VLOOKUP(C279,KATALOGI!$A$34:$B$49,2,FALSE)),"")</f>
        <v>Ograniczenie emisji z instalacji na paliwa stałe o mocy do 1 MW i poprawa efektywności energetycznej</v>
      </c>
      <c r="E279" s="57"/>
      <c r="F279" s="57"/>
      <c r="G279" s="57"/>
      <c r="H279" s="57"/>
      <c r="I279" s="57"/>
      <c r="J279" s="57"/>
      <c r="K279" s="59"/>
      <c r="L279" s="57"/>
      <c r="M279" s="57"/>
      <c r="N279" s="60"/>
      <c r="O279" s="57"/>
      <c r="P279" s="57"/>
      <c r="Q279" s="57"/>
      <c r="R279" s="57"/>
      <c r="S279" s="57"/>
      <c r="T279" s="57"/>
      <c r="U279" s="57"/>
      <c r="V279" s="56" t="str">
        <f t="shared" si="4"/>
        <v/>
      </c>
    </row>
    <row r="280" spans="1:22" ht="24" x14ac:dyDescent="0.2">
      <c r="A280" s="8">
        <v>264</v>
      </c>
      <c r="B280" s="47" t="str">
        <f>IFERROR(IF(Import_ZSO!$D$1="gmina",'tabela informacyjna dla JST'!$C$9,""),"")</f>
        <v>Ślemień gm. wiejska</v>
      </c>
      <c r="C280" s="47" t="str">
        <f>IFERROR((VLOOKUP(B280,Tabela1[],5,FALSE)),"")</f>
        <v>PL2405_ZSO</v>
      </c>
      <c r="D280" s="48" t="str">
        <f>IFERROR((VLOOKUP(C280,KATALOGI!$A$34:$B$49,2,FALSE)),"")</f>
        <v>Ograniczenie emisji z instalacji na paliwa stałe o mocy do 1 MW i poprawa efektywności energetycznej</v>
      </c>
      <c r="E280" s="57"/>
      <c r="F280" s="57"/>
      <c r="G280" s="57"/>
      <c r="H280" s="57"/>
      <c r="I280" s="57"/>
      <c r="J280" s="57"/>
      <c r="K280" s="59"/>
      <c r="L280" s="57"/>
      <c r="M280" s="57"/>
      <c r="N280" s="60"/>
      <c r="O280" s="57"/>
      <c r="P280" s="57"/>
      <c r="Q280" s="57"/>
      <c r="R280" s="57"/>
      <c r="S280" s="57"/>
      <c r="T280" s="57"/>
      <c r="U280" s="57"/>
      <c r="V280" s="56" t="str">
        <f t="shared" si="4"/>
        <v/>
      </c>
    </row>
    <row r="281" spans="1:22" ht="24" x14ac:dyDescent="0.2">
      <c r="A281" s="8">
        <v>265</v>
      </c>
      <c r="B281" s="47" t="str">
        <f>IFERROR(IF(Import_ZSO!$D$1="gmina",'tabela informacyjna dla JST'!$C$9,""),"")</f>
        <v>Ślemień gm. wiejska</v>
      </c>
      <c r="C281" s="47" t="str">
        <f>IFERROR((VLOOKUP(B281,Tabela1[],5,FALSE)),"")</f>
        <v>PL2405_ZSO</v>
      </c>
      <c r="D281" s="48" t="str">
        <f>IFERROR((VLOOKUP(C281,KATALOGI!$A$34:$B$49,2,FALSE)),"")</f>
        <v>Ograniczenie emisji z instalacji na paliwa stałe o mocy do 1 MW i poprawa efektywności energetycznej</v>
      </c>
      <c r="E281" s="57"/>
      <c r="F281" s="57"/>
      <c r="G281" s="57"/>
      <c r="H281" s="57"/>
      <c r="I281" s="57"/>
      <c r="J281" s="57"/>
      <c r="K281" s="59"/>
      <c r="L281" s="57"/>
      <c r="M281" s="57"/>
      <c r="N281" s="60"/>
      <c r="O281" s="57"/>
      <c r="P281" s="57"/>
      <c r="Q281" s="57"/>
      <c r="R281" s="57"/>
      <c r="S281" s="57"/>
      <c r="T281" s="57"/>
      <c r="U281" s="57"/>
      <c r="V281" s="56" t="str">
        <f t="shared" si="4"/>
        <v/>
      </c>
    </row>
    <row r="282" spans="1:22" ht="24" x14ac:dyDescent="0.2">
      <c r="A282" s="8">
        <v>266</v>
      </c>
      <c r="B282" s="47" t="str">
        <f>IFERROR(IF(Import_ZSO!$D$1="gmina",'tabela informacyjna dla JST'!$C$9,""),"")</f>
        <v>Ślemień gm. wiejska</v>
      </c>
      <c r="C282" s="47" t="str">
        <f>IFERROR((VLOOKUP(B282,Tabela1[],5,FALSE)),"")</f>
        <v>PL2405_ZSO</v>
      </c>
      <c r="D282" s="48" t="str">
        <f>IFERROR((VLOOKUP(C282,KATALOGI!$A$34:$B$49,2,FALSE)),"")</f>
        <v>Ograniczenie emisji z instalacji na paliwa stałe o mocy do 1 MW i poprawa efektywności energetycznej</v>
      </c>
      <c r="E282" s="57"/>
      <c r="F282" s="57"/>
      <c r="G282" s="57"/>
      <c r="H282" s="57"/>
      <c r="I282" s="57"/>
      <c r="J282" s="57"/>
      <c r="K282" s="59"/>
      <c r="L282" s="57"/>
      <c r="M282" s="57"/>
      <c r="N282" s="60"/>
      <c r="O282" s="57"/>
      <c r="P282" s="57"/>
      <c r="Q282" s="57"/>
      <c r="R282" s="57"/>
      <c r="S282" s="57"/>
      <c r="T282" s="57"/>
      <c r="U282" s="57"/>
      <c r="V282" s="56" t="str">
        <f t="shared" si="4"/>
        <v/>
      </c>
    </row>
    <row r="283" spans="1:22" ht="24" x14ac:dyDescent="0.2">
      <c r="A283" s="8">
        <v>267</v>
      </c>
      <c r="B283" s="47" t="str">
        <f>IFERROR(IF(Import_ZSO!$D$1="gmina",'tabela informacyjna dla JST'!$C$9,""),"")</f>
        <v>Ślemień gm. wiejska</v>
      </c>
      <c r="C283" s="47" t="str">
        <f>IFERROR((VLOOKUP(B283,Tabela1[],5,FALSE)),"")</f>
        <v>PL2405_ZSO</v>
      </c>
      <c r="D283" s="48" t="str">
        <f>IFERROR((VLOOKUP(C283,KATALOGI!$A$34:$B$49,2,FALSE)),"")</f>
        <v>Ograniczenie emisji z instalacji na paliwa stałe o mocy do 1 MW i poprawa efektywności energetycznej</v>
      </c>
      <c r="E283" s="57"/>
      <c r="F283" s="57"/>
      <c r="G283" s="57"/>
      <c r="H283" s="57"/>
      <c r="I283" s="57"/>
      <c r="J283" s="57"/>
      <c r="K283" s="59"/>
      <c r="L283" s="57"/>
      <c r="M283" s="57"/>
      <c r="N283" s="60"/>
      <c r="O283" s="57"/>
      <c r="P283" s="57"/>
      <c r="Q283" s="57"/>
      <c r="R283" s="57"/>
      <c r="S283" s="57"/>
      <c r="T283" s="57"/>
      <c r="U283" s="57"/>
      <c r="V283" s="56" t="str">
        <f t="shared" si="4"/>
        <v/>
      </c>
    </row>
    <row r="284" spans="1:22" ht="24" x14ac:dyDescent="0.2">
      <c r="A284" s="8">
        <v>268</v>
      </c>
      <c r="B284" s="47" t="str">
        <f>IFERROR(IF(Import_ZSO!$D$1="gmina",'tabela informacyjna dla JST'!$C$9,""),"")</f>
        <v>Ślemień gm. wiejska</v>
      </c>
      <c r="C284" s="47" t="str">
        <f>IFERROR((VLOOKUP(B284,Tabela1[],5,FALSE)),"")</f>
        <v>PL2405_ZSO</v>
      </c>
      <c r="D284" s="48" t="str">
        <f>IFERROR((VLOOKUP(C284,KATALOGI!$A$34:$B$49,2,FALSE)),"")</f>
        <v>Ograniczenie emisji z instalacji na paliwa stałe o mocy do 1 MW i poprawa efektywności energetycznej</v>
      </c>
      <c r="E284" s="57"/>
      <c r="F284" s="57"/>
      <c r="G284" s="57"/>
      <c r="H284" s="57"/>
      <c r="I284" s="57"/>
      <c r="J284" s="57"/>
      <c r="K284" s="59"/>
      <c r="L284" s="57"/>
      <c r="M284" s="57"/>
      <c r="N284" s="60"/>
      <c r="O284" s="57"/>
      <c r="P284" s="57"/>
      <c r="Q284" s="57"/>
      <c r="R284" s="57"/>
      <c r="S284" s="57"/>
      <c r="T284" s="57"/>
      <c r="U284" s="57"/>
      <c r="V284" s="56" t="str">
        <f t="shared" si="4"/>
        <v/>
      </c>
    </row>
    <row r="285" spans="1:22" ht="24" x14ac:dyDescent="0.2">
      <c r="A285" s="8">
        <v>269</v>
      </c>
      <c r="B285" s="47" t="str">
        <f>IFERROR(IF(Import_ZSO!$D$1="gmina",'tabela informacyjna dla JST'!$C$9,""),"")</f>
        <v>Ślemień gm. wiejska</v>
      </c>
      <c r="C285" s="47" t="str">
        <f>IFERROR((VLOOKUP(B285,Tabela1[],5,FALSE)),"")</f>
        <v>PL2405_ZSO</v>
      </c>
      <c r="D285" s="48" t="str">
        <f>IFERROR((VLOOKUP(C285,KATALOGI!$A$34:$B$49,2,FALSE)),"")</f>
        <v>Ograniczenie emisji z instalacji na paliwa stałe o mocy do 1 MW i poprawa efektywności energetycznej</v>
      </c>
      <c r="E285" s="57"/>
      <c r="F285" s="57"/>
      <c r="G285" s="57"/>
      <c r="H285" s="57"/>
      <c r="I285" s="57"/>
      <c r="J285" s="57"/>
      <c r="K285" s="59"/>
      <c r="L285" s="57"/>
      <c r="M285" s="57"/>
      <c r="N285" s="60"/>
      <c r="O285" s="57"/>
      <c r="P285" s="57"/>
      <c r="Q285" s="57"/>
      <c r="R285" s="57"/>
      <c r="S285" s="57"/>
      <c r="T285" s="57"/>
      <c r="U285" s="57"/>
      <c r="V285" s="56" t="str">
        <f t="shared" si="4"/>
        <v/>
      </c>
    </row>
    <row r="286" spans="1:22" ht="24" x14ac:dyDescent="0.2">
      <c r="A286" s="8">
        <v>270</v>
      </c>
      <c r="B286" s="47" t="str">
        <f>IFERROR(IF(Import_ZSO!$D$1="gmina",'tabela informacyjna dla JST'!$C$9,""),"")</f>
        <v>Ślemień gm. wiejska</v>
      </c>
      <c r="C286" s="47" t="str">
        <f>IFERROR((VLOOKUP(B286,Tabela1[],5,FALSE)),"")</f>
        <v>PL2405_ZSO</v>
      </c>
      <c r="D286" s="48" t="str">
        <f>IFERROR((VLOOKUP(C286,KATALOGI!$A$34:$B$49,2,FALSE)),"")</f>
        <v>Ograniczenie emisji z instalacji na paliwa stałe o mocy do 1 MW i poprawa efektywności energetycznej</v>
      </c>
      <c r="E286" s="57"/>
      <c r="F286" s="57"/>
      <c r="G286" s="57"/>
      <c r="H286" s="57"/>
      <c r="I286" s="57"/>
      <c r="J286" s="57"/>
      <c r="K286" s="59"/>
      <c r="L286" s="57"/>
      <c r="M286" s="57"/>
      <c r="N286" s="60"/>
      <c r="O286" s="57"/>
      <c r="P286" s="57"/>
      <c r="Q286" s="57"/>
      <c r="R286" s="57"/>
      <c r="S286" s="57"/>
      <c r="T286" s="57"/>
      <c r="U286" s="57"/>
      <c r="V286" s="56" t="str">
        <f t="shared" si="4"/>
        <v/>
      </c>
    </row>
    <row r="287" spans="1:22" ht="24" x14ac:dyDescent="0.2">
      <c r="A287" s="8">
        <v>271</v>
      </c>
      <c r="B287" s="47" t="str">
        <f>IFERROR(IF(Import_ZSO!$D$1="gmina",'tabela informacyjna dla JST'!$C$9,""),"")</f>
        <v>Ślemień gm. wiejska</v>
      </c>
      <c r="C287" s="47" t="str">
        <f>IFERROR((VLOOKUP(B287,Tabela1[],5,FALSE)),"")</f>
        <v>PL2405_ZSO</v>
      </c>
      <c r="D287" s="48" t="str">
        <f>IFERROR((VLOOKUP(C287,KATALOGI!$A$34:$B$49,2,FALSE)),"")</f>
        <v>Ograniczenie emisji z instalacji na paliwa stałe o mocy do 1 MW i poprawa efektywności energetycznej</v>
      </c>
      <c r="E287" s="57"/>
      <c r="F287" s="57"/>
      <c r="G287" s="57"/>
      <c r="H287" s="57"/>
      <c r="I287" s="57"/>
      <c r="J287" s="57"/>
      <c r="K287" s="59"/>
      <c r="L287" s="57"/>
      <c r="M287" s="57"/>
      <c r="N287" s="60"/>
      <c r="O287" s="57"/>
      <c r="P287" s="57"/>
      <c r="Q287" s="57"/>
      <c r="R287" s="57"/>
      <c r="S287" s="57"/>
      <c r="T287" s="57"/>
      <c r="U287" s="57"/>
      <c r="V287" s="56" t="str">
        <f t="shared" si="4"/>
        <v/>
      </c>
    </row>
    <row r="288" spans="1:22" ht="24" x14ac:dyDescent="0.2">
      <c r="A288" s="8">
        <v>272</v>
      </c>
      <c r="B288" s="47" t="str">
        <f>IFERROR(IF(Import_ZSO!$D$1="gmina",'tabela informacyjna dla JST'!$C$9,""),"")</f>
        <v>Ślemień gm. wiejska</v>
      </c>
      <c r="C288" s="47" t="str">
        <f>IFERROR((VLOOKUP(B288,Tabela1[],5,FALSE)),"")</f>
        <v>PL2405_ZSO</v>
      </c>
      <c r="D288" s="48" t="str">
        <f>IFERROR((VLOOKUP(C288,KATALOGI!$A$34:$B$49,2,FALSE)),"")</f>
        <v>Ograniczenie emisji z instalacji na paliwa stałe o mocy do 1 MW i poprawa efektywności energetycznej</v>
      </c>
      <c r="E288" s="57"/>
      <c r="F288" s="57"/>
      <c r="G288" s="57"/>
      <c r="H288" s="57"/>
      <c r="I288" s="57"/>
      <c r="J288" s="57"/>
      <c r="K288" s="59"/>
      <c r="L288" s="57"/>
      <c r="M288" s="57"/>
      <c r="N288" s="60"/>
      <c r="O288" s="57"/>
      <c r="P288" s="57"/>
      <c r="Q288" s="57"/>
      <c r="R288" s="57"/>
      <c r="S288" s="57"/>
      <c r="T288" s="57"/>
      <c r="U288" s="57"/>
      <c r="V288" s="56" t="str">
        <f t="shared" si="4"/>
        <v/>
      </c>
    </row>
    <row r="289" spans="1:22" ht="24" x14ac:dyDescent="0.2">
      <c r="A289" s="8">
        <v>273</v>
      </c>
      <c r="B289" s="47" t="str">
        <f>IFERROR(IF(Import_ZSO!$D$1="gmina",'tabela informacyjna dla JST'!$C$9,""),"")</f>
        <v>Ślemień gm. wiejska</v>
      </c>
      <c r="C289" s="47" t="str">
        <f>IFERROR((VLOOKUP(B289,Tabela1[],5,FALSE)),"")</f>
        <v>PL2405_ZSO</v>
      </c>
      <c r="D289" s="48" t="str">
        <f>IFERROR((VLOOKUP(C289,KATALOGI!$A$34:$B$49,2,FALSE)),"")</f>
        <v>Ograniczenie emisji z instalacji na paliwa stałe o mocy do 1 MW i poprawa efektywności energetycznej</v>
      </c>
      <c r="E289" s="57"/>
      <c r="F289" s="57"/>
      <c r="G289" s="57"/>
      <c r="H289" s="57"/>
      <c r="I289" s="57"/>
      <c r="J289" s="57"/>
      <c r="K289" s="59"/>
      <c r="L289" s="57"/>
      <c r="M289" s="57"/>
      <c r="N289" s="60"/>
      <c r="O289" s="57"/>
      <c r="P289" s="57"/>
      <c r="Q289" s="57"/>
      <c r="R289" s="57"/>
      <c r="S289" s="57"/>
      <c r="T289" s="57"/>
      <c r="U289" s="57"/>
      <c r="V289" s="56" t="str">
        <f t="shared" si="4"/>
        <v/>
      </c>
    </row>
    <row r="290" spans="1:22" ht="24" x14ac:dyDescent="0.2">
      <c r="A290" s="8">
        <v>274</v>
      </c>
      <c r="B290" s="47" t="str">
        <f>IFERROR(IF(Import_ZSO!$D$1="gmina",'tabela informacyjna dla JST'!$C$9,""),"")</f>
        <v>Ślemień gm. wiejska</v>
      </c>
      <c r="C290" s="47" t="str">
        <f>IFERROR((VLOOKUP(B290,Tabela1[],5,FALSE)),"")</f>
        <v>PL2405_ZSO</v>
      </c>
      <c r="D290" s="48" t="str">
        <f>IFERROR((VLOOKUP(C290,KATALOGI!$A$34:$B$49,2,FALSE)),"")</f>
        <v>Ograniczenie emisji z instalacji na paliwa stałe o mocy do 1 MW i poprawa efektywności energetycznej</v>
      </c>
      <c r="E290" s="57"/>
      <c r="F290" s="57"/>
      <c r="G290" s="57"/>
      <c r="H290" s="57"/>
      <c r="I290" s="57"/>
      <c r="J290" s="57"/>
      <c r="K290" s="59"/>
      <c r="L290" s="57"/>
      <c r="M290" s="57"/>
      <c r="N290" s="60"/>
      <c r="O290" s="57"/>
      <c r="P290" s="57"/>
      <c r="Q290" s="57"/>
      <c r="R290" s="57"/>
      <c r="S290" s="57"/>
      <c r="T290" s="57"/>
      <c r="U290" s="57"/>
      <c r="V290" s="56" t="str">
        <f t="shared" si="4"/>
        <v/>
      </c>
    </row>
    <row r="291" spans="1:22" ht="24" x14ac:dyDescent="0.2">
      <c r="A291" s="8">
        <v>275</v>
      </c>
      <c r="B291" s="47" t="str">
        <f>IFERROR(IF(Import_ZSO!$D$1="gmina",'tabela informacyjna dla JST'!$C$9,""),"")</f>
        <v>Ślemień gm. wiejska</v>
      </c>
      <c r="C291" s="47" t="str">
        <f>IFERROR((VLOOKUP(B291,Tabela1[],5,FALSE)),"")</f>
        <v>PL2405_ZSO</v>
      </c>
      <c r="D291" s="48" t="str">
        <f>IFERROR((VLOOKUP(C291,KATALOGI!$A$34:$B$49,2,FALSE)),"")</f>
        <v>Ograniczenie emisji z instalacji na paliwa stałe o mocy do 1 MW i poprawa efektywności energetycznej</v>
      </c>
      <c r="E291" s="57"/>
      <c r="F291" s="57"/>
      <c r="G291" s="57"/>
      <c r="H291" s="57"/>
      <c r="I291" s="57"/>
      <c r="J291" s="57"/>
      <c r="K291" s="59"/>
      <c r="L291" s="57"/>
      <c r="M291" s="57"/>
      <c r="N291" s="60"/>
      <c r="O291" s="57"/>
      <c r="P291" s="57"/>
      <c r="Q291" s="57"/>
      <c r="R291" s="57"/>
      <c r="S291" s="57"/>
      <c r="T291" s="57"/>
      <c r="U291" s="57"/>
      <c r="V291" s="56" t="str">
        <f t="shared" si="4"/>
        <v/>
      </c>
    </row>
    <row r="292" spans="1:22" ht="24" x14ac:dyDescent="0.2">
      <c r="A292" s="8">
        <v>276</v>
      </c>
      <c r="B292" s="47" t="str">
        <f>IFERROR(IF(Import_ZSO!$D$1="gmina",'tabela informacyjna dla JST'!$C$9,""),"")</f>
        <v>Ślemień gm. wiejska</v>
      </c>
      <c r="C292" s="47" t="str">
        <f>IFERROR((VLOOKUP(B292,Tabela1[],5,FALSE)),"")</f>
        <v>PL2405_ZSO</v>
      </c>
      <c r="D292" s="48" t="str">
        <f>IFERROR((VLOOKUP(C292,KATALOGI!$A$34:$B$49,2,FALSE)),"")</f>
        <v>Ograniczenie emisji z instalacji na paliwa stałe o mocy do 1 MW i poprawa efektywności energetycznej</v>
      </c>
      <c r="E292" s="57"/>
      <c r="F292" s="57"/>
      <c r="G292" s="57"/>
      <c r="H292" s="57"/>
      <c r="I292" s="57"/>
      <c r="J292" s="57"/>
      <c r="K292" s="59"/>
      <c r="L292" s="57"/>
      <c r="M292" s="57"/>
      <c r="N292" s="60"/>
      <c r="O292" s="57"/>
      <c r="P292" s="57"/>
      <c r="Q292" s="57"/>
      <c r="R292" s="57"/>
      <c r="S292" s="57"/>
      <c r="T292" s="57"/>
      <c r="U292" s="57"/>
      <c r="V292" s="56" t="str">
        <f t="shared" si="4"/>
        <v/>
      </c>
    </row>
    <row r="293" spans="1:22" ht="24" x14ac:dyDescent="0.2">
      <c r="A293" s="8">
        <v>277</v>
      </c>
      <c r="B293" s="47" t="str">
        <f>IFERROR(IF(Import_ZSO!$D$1="gmina",'tabela informacyjna dla JST'!$C$9,""),"")</f>
        <v>Ślemień gm. wiejska</v>
      </c>
      <c r="C293" s="47" t="str">
        <f>IFERROR((VLOOKUP(B293,Tabela1[],5,FALSE)),"")</f>
        <v>PL2405_ZSO</v>
      </c>
      <c r="D293" s="48" t="str">
        <f>IFERROR((VLOOKUP(C293,KATALOGI!$A$34:$B$49,2,FALSE)),"")</f>
        <v>Ograniczenie emisji z instalacji na paliwa stałe o mocy do 1 MW i poprawa efektywności energetycznej</v>
      </c>
      <c r="E293" s="57"/>
      <c r="F293" s="57"/>
      <c r="G293" s="57"/>
      <c r="H293" s="57"/>
      <c r="I293" s="57"/>
      <c r="J293" s="57"/>
      <c r="K293" s="59"/>
      <c r="L293" s="57"/>
      <c r="M293" s="57"/>
      <c r="N293" s="60"/>
      <c r="O293" s="57"/>
      <c r="P293" s="57"/>
      <c r="Q293" s="57"/>
      <c r="R293" s="57"/>
      <c r="S293" s="57"/>
      <c r="T293" s="57"/>
      <c r="U293" s="57"/>
      <c r="V293" s="56" t="str">
        <f t="shared" si="4"/>
        <v/>
      </c>
    </row>
    <row r="294" spans="1:22" ht="24" x14ac:dyDescent="0.2">
      <c r="A294" s="8">
        <v>278</v>
      </c>
      <c r="B294" s="47" t="str">
        <f>IFERROR(IF(Import_ZSO!$D$1="gmina",'tabela informacyjna dla JST'!$C$9,""),"")</f>
        <v>Ślemień gm. wiejska</v>
      </c>
      <c r="C294" s="47" t="str">
        <f>IFERROR((VLOOKUP(B294,Tabela1[],5,FALSE)),"")</f>
        <v>PL2405_ZSO</v>
      </c>
      <c r="D294" s="48" t="str">
        <f>IFERROR((VLOOKUP(C294,KATALOGI!$A$34:$B$49,2,FALSE)),"")</f>
        <v>Ograniczenie emisji z instalacji na paliwa stałe o mocy do 1 MW i poprawa efektywności energetycznej</v>
      </c>
      <c r="E294" s="57"/>
      <c r="F294" s="57"/>
      <c r="G294" s="57"/>
      <c r="H294" s="57"/>
      <c r="I294" s="57"/>
      <c r="J294" s="57"/>
      <c r="K294" s="59"/>
      <c r="L294" s="57"/>
      <c r="M294" s="57"/>
      <c r="N294" s="60"/>
      <c r="O294" s="57"/>
      <c r="P294" s="57"/>
      <c r="Q294" s="57"/>
      <c r="R294" s="57"/>
      <c r="S294" s="57"/>
      <c r="T294" s="57"/>
      <c r="U294" s="57"/>
      <c r="V294" s="56" t="str">
        <f t="shared" si="4"/>
        <v/>
      </c>
    </row>
    <row r="295" spans="1:22" ht="24" x14ac:dyDescent="0.2">
      <c r="A295" s="8">
        <v>279</v>
      </c>
      <c r="B295" s="47" t="str">
        <f>IFERROR(IF(Import_ZSO!$D$1="gmina",'tabela informacyjna dla JST'!$C$9,""),"")</f>
        <v>Ślemień gm. wiejska</v>
      </c>
      <c r="C295" s="47" t="str">
        <f>IFERROR((VLOOKUP(B295,Tabela1[],5,FALSE)),"")</f>
        <v>PL2405_ZSO</v>
      </c>
      <c r="D295" s="48" t="str">
        <f>IFERROR((VLOOKUP(C295,KATALOGI!$A$34:$B$49,2,FALSE)),"")</f>
        <v>Ograniczenie emisji z instalacji na paliwa stałe o mocy do 1 MW i poprawa efektywności energetycznej</v>
      </c>
      <c r="E295" s="57"/>
      <c r="F295" s="57"/>
      <c r="G295" s="57"/>
      <c r="H295" s="57"/>
      <c r="I295" s="57"/>
      <c r="J295" s="57"/>
      <c r="K295" s="59"/>
      <c r="L295" s="57"/>
      <c r="M295" s="57"/>
      <c r="N295" s="60"/>
      <c r="O295" s="57"/>
      <c r="P295" s="57"/>
      <c r="Q295" s="57"/>
      <c r="R295" s="57"/>
      <c r="S295" s="57"/>
      <c r="T295" s="57"/>
      <c r="U295" s="57"/>
      <c r="V295" s="56" t="str">
        <f t="shared" si="4"/>
        <v/>
      </c>
    </row>
    <row r="296" spans="1:22" ht="24" x14ac:dyDescent="0.2">
      <c r="A296" s="8">
        <v>280</v>
      </c>
      <c r="B296" s="47" t="str">
        <f>IFERROR(IF(Import_ZSO!$D$1="gmina",'tabela informacyjna dla JST'!$C$9,""),"")</f>
        <v>Ślemień gm. wiejska</v>
      </c>
      <c r="C296" s="47" t="str">
        <f>IFERROR((VLOOKUP(B296,Tabela1[],5,FALSE)),"")</f>
        <v>PL2405_ZSO</v>
      </c>
      <c r="D296" s="48" t="str">
        <f>IFERROR((VLOOKUP(C296,KATALOGI!$A$34:$B$49,2,FALSE)),"")</f>
        <v>Ograniczenie emisji z instalacji na paliwa stałe o mocy do 1 MW i poprawa efektywności energetycznej</v>
      </c>
      <c r="E296" s="57"/>
      <c r="F296" s="57"/>
      <c r="G296" s="57"/>
      <c r="H296" s="57"/>
      <c r="I296" s="57"/>
      <c r="J296" s="57"/>
      <c r="K296" s="59"/>
      <c r="L296" s="57"/>
      <c r="M296" s="57"/>
      <c r="N296" s="60"/>
      <c r="O296" s="57"/>
      <c r="P296" s="57"/>
      <c r="Q296" s="57"/>
      <c r="R296" s="57"/>
      <c r="S296" s="57"/>
      <c r="T296" s="57"/>
      <c r="U296" s="57"/>
      <c r="V296" s="56" t="str">
        <f t="shared" si="4"/>
        <v/>
      </c>
    </row>
    <row r="297" spans="1:22" ht="24" x14ac:dyDescent="0.2">
      <c r="A297" s="8">
        <v>281</v>
      </c>
      <c r="B297" s="47" t="str">
        <f>IFERROR(IF(Import_ZSO!$D$1="gmina",'tabela informacyjna dla JST'!$C$9,""),"")</f>
        <v>Ślemień gm. wiejska</v>
      </c>
      <c r="C297" s="47" t="str">
        <f>IFERROR((VLOOKUP(B297,Tabela1[],5,FALSE)),"")</f>
        <v>PL2405_ZSO</v>
      </c>
      <c r="D297" s="48" t="str">
        <f>IFERROR((VLOOKUP(C297,KATALOGI!$A$34:$B$49,2,FALSE)),"")</f>
        <v>Ograniczenie emisji z instalacji na paliwa stałe o mocy do 1 MW i poprawa efektywności energetycznej</v>
      </c>
      <c r="E297" s="57"/>
      <c r="F297" s="57"/>
      <c r="G297" s="57"/>
      <c r="H297" s="57"/>
      <c r="I297" s="57"/>
      <c r="J297" s="57"/>
      <c r="K297" s="59"/>
      <c r="L297" s="57"/>
      <c r="M297" s="57"/>
      <c r="N297" s="60"/>
      <c r="O297" s="57"/>
      <c r="P297" s="57"/>
      <c r="Q297" s="57"/>
      <c r="R297" s="57"/>
      <c r="S297" s="57"/>
      <c r="T297" s="57"/>
      <c r="U297" s="57"/>
      <c r="V297" s="56" t="str">
        <f t="shared" si="4"/>
        <v/>
      </c>
    </row>
    <row r="298" spans="1:22" ht="24" x14ac:dyDescent="0.2">
      <c r="A298" s="8">
        <v>282</v>
      </c>
      <c r="B298" s="47" t="str">
        <f>IFERROR(IF(Import_ZSO!$D$1="gmina",'tabela informacyjna dla JST'!$C$9,""),"")</f>
        <v>Ślemień gm. wiejska</v>
      </c>
      <c r="C298" s="47" t="str">
        <f>IFERROR((VLOOKUP(B298,Tabela1[],5,FALSE)),"")</f>
        <v>PL2405_ZSO</v>
      </c>
      <c r="D298" s="48" t="str">
        <f>IFERROR((VLOOKUP(C298,KATALOGI!$A$34:$B$49,2,FALSE)),"")</f>
        <v>Ograniczenie emisji z instalacji na paliwa stałe o mocy do 1 MW i poprawa efektywności energetycznej</v>
      </c>
      <c r="E298" s="57"/>
      <c r="F298" s="57"/>
      <c r="G298" s="57"/>
      <c r="H298" s="57"/>
      <c r="I298" s="57"/>
      <c r="J298" s="57"/>
      <c r="K298" s="59"/>
      <c r="L298" s="57"/>
      <c r="M298" s="57"/>
      <c r="N298" s="60"/>
      <c r="O298" s="57"/>
      <c r="P298" s="57"/>
      <c r="Q298" s="57"/>
      <c r="R298" s="57"/>
      <c r="S298" s="57"/>
      <c r="T298" s="57"/>
      <c r="U298" s="57"/>
      <c r="V298" s="56" t="str">
        <f t="shared" si="4"/>
        <v/>
      </c>
    </row>
    <row r="299" spans="1:22" ht="24" x14ac:dyDescent="0.2">
      <c r="A299" s="8">
        <v>283</v>
      </c>
      <c r="B299" s="47" t="str">
        <f>IFERROR(IF(Import_ZSO!$D$1="gmina",'tabela informacyjna dla JST'!$C$9,""),"")</f>
        <v>Ślemień gm. wiejska</v>
      </c>
      <c r="C299" s="47" t="str">
        <f>IFERROR((VLOOKUP(B299,Tabela1[],5,FALSE)),"")</f>
        <v>PL2405_ZSO</v>
      </c>
      <c r="D299" s="48" t="str">
        <f>IFERROR((VLOOKUP(C299,KATALOGI!$A$34:$B$49,2,FALSE)),"")</f>
        <v>Ograniczenie emisji z instalacji na paliwa stałe o mocy do 1 MW i poprawa efektywności energetycznej</v>
      </c>
      <c r="E299" s="57"/>
      <c r="F299" s="57"/>
      <c r="G299" s="57"/>
      <c r="H299" s="57"/>
      <c r="I299" s="57"/>
      <c r="J299" s="57"/>
      <c r="K299" s="59"/>
      <c r="L299" s="57"/>
      <c r="M299" s="57"/>
      <c r="N299" s="60"/>
      <c r="O299" s="57"/>
      <c r="P299" s="57"/>
      <c r="Q299" s="57"/>
      <c r="R299" s="57"/>
      <c r="S299" s="57"/>
      <c r="T299" s="57"/>
      <c r="U299" s="57"/>
      <c r="V299" s="56" t="str">
        <f t="shared" si="4"/>
        <v/>
      </c>
    </row>
    <row r="300" spans="1:22" ht="24" x14ac:dyDescent="0.2">
      <c r="A300" s="8">
        <v>284</v>
      </c>
      <c r="B300" s="47" t="str">
        <f>IFERROR(IF(Import_ZSO!$D$1="gmina",'tabela informacyjna dla JST'!$C$9,""),"")</f>
        <v>Ślemień gm. wiejska</v>
      </c>
      <c r="C300" s="47" t="str">
        <f>IFERROR((VLOOKUP(B300,Tabela1[],5,FALSE)),"")</f>
        <v>PL2405_ZSO</v>
      </c>
      <c r="D300" s="48" t="str">
        <f>IFERROR((VLOOKUP(C300,KATALOGI!$A$34:$B$49,2,FALSE)),"")</f>
        <v>Ograniczenie emisji z instalacji na paliwa stałe o mocy do 1 MW i poprawa efektywności energetycznej</v>
      </c>
      <c r="E300" s="57"/>
      <c r="F300" s="57"/>
      <c r="G300" s="57"/>
      <c r="H300" s="57"/>
      <c r="I300" s="57"/>
      <c r="J300" s="57"/>
      <c r="K300" s="59"/>
      <c r="L300" s="57"/>
      <c r="M300" s="57"/>
      <c r="N300" s="60"/>
      <c r="O300" s="57"/>
      <c r="P300" s="57"/>
      <c r="Q300" s="57"/>
      <c r="R300" s="57"/>
      <c r="S300" s="57"/>
      <c r="T300" s="57"/>
      <c r="U300" s="57"/>
      <c r="V300" s="56" t="str">
        <f t="shared" si="4"/>
        <v/>
      </c>
    </row>
    <row r="301" spans="1:22" ht="24" x14ac:dyDescent="0.2">
      <c r="A301" s="8">
        <v>285</v>
      </c>
      <c r="B301" s="47" t="str">
        <f>IFERROR(IF(Import_ZSO!$D$1="gmina",'tabela informacyjna dla JST'!$C$9,""),"")</f>
        <v>Ślemień gm. wiejska</v>
      </c>
      <c r="C301" s="47" t="str">
        <f>IFERROR((VLOOKUP(B301,Tabela1[],5,FALSE)),"")</f>
        <v>PL2405_ZSO</v>
      </c>
      <c r="D301" s="48" t="str">
        <f>IFERROR((VLOOKUP(C301,KATALOGI!$A$34:$B$49,2,FALSE)),"")</f>
        <v>Ograniczenie emisji z instalacji na paliwa stałe o mocy do 1 MW i poprawa efektywności energetycznej</v>
      </c>
      <c r="E301" s="57"/>
      <c r="F301" s="57"/>
      <c r="G301" s="57"/>
      <c r="H301" s="57"/>
      <c r="I301" s="57"/>
      <c r="J301" s="57"/>
      <c r="K301" s="59"/>
      <c r="L301" s="57"/>
      <c r="M301" s="57"/>
      <c r="N301" s="60"/>
      <c r="O301" s="57"/>
      <c r="P301" s="57"/>
      <c r="Q301" s="57"/>
      <c r="R301" s="57"/>
      <c r="S301" s="57"/>
      <c r="T301" s="57"/>
      <c r="U301" s="57"/>
      <c r="V301" s="56" t="str">
        <f t="shared" si="4"/>
        <v/>
      </c>
    </row>
    <row r="302" spans="1:22" ht="24" x14ac:dyDescent="0.2">
      <c r="A302" s="8">
        <v>286</v>
      </c>
      <c r="B302" s="47" t="str">
        <f>IFERROR(IF(Import_ZSO!$D$1="gmina",'tabela informacyjna dla JST'!$C$9,""),"")</f>
        <v>Ślemień gm. wiejska</v>
      </c>
      <c r="C302" s="47" t="str">
        <f>IFERROR((VLOOKUP(B302,Tabela1[],5,FALSE)),"")</f>
        <v>PL2405_ZSO</v>
      </c>
      <c r="D302" s="48" t="str">
        <f>IFERROR((VLOOKUP(C302,KATALOGI!$A$34:$B$49,2,FALSE)),"")</f>
        <v>Ograniczenie emisji z instalacji na paliwa stałe o mocy do 1 MW i poprawa efektywności energetycznej</v>
      </c>
      <c r="E302" s="57"/>
      <c r="F302" s="57"/>
      <c r="G302" s="57"/>
      <c r="H302" s="57"/>
      <c r="I302" s="57"/>
      <c r="J302" s="57"/>
      <c r="K302" s="59"/>
      <c r="L302" s="57"/>
      <c r="M302" s="57"/>
      <c r="N302" s="60"/>
      <c r="O302" s="57"/>
      <c r="P302" s="57"/>
      <c r="Q302" s="57"/>
      <c r="R302" s="57"/>
      <c r="S302" s="57"/>
      <c r="T302" s="57"/>
      <c r="U302" s="57"/>
      <c r="V302" s="56" t="str">
        <f t="shared" si="4"/>
        <v/>
      </c>
    </row>
    <row r="303" spans="1:22" ht="24" x14ac:dyDescent="0.2">
      <c r="A303" s="8">
        <v>287</v>
      </c>
      <c r="B303" s="47" t="str">
        <f>IFERROR(IF(Import_ZSO!$D$1="gmina",'tabela informacyjna dla JST'!$C$9,""),"")</f>
        <v>Ślemień gm. wiejska</v>
      </c>
      <c r="C303" s="47" t="str">
        <f>IFERROR((VLOOKUP(B303,Tabela1[],5,FALSE)),"")</f>
        <v>PL2405_ZSO</v>
      </c>
      <c r="D303" s="48" t="str">
        <f>IFERROR((VLOOKUP(C303,KATALOGI!$A$34:$B$49,2,FALSE)),"")</f>
        <v>Ograniczenie emisji z instalacji na paliwa stałe o mocy do 1 MW i poprawa efektywności energetycznej</v>
      </c>
      <c r="E303" s="57"/>
      <c r="F303" s="57"/>
      <c r="G303" s="57"/>
      <c r="H303" s="57"/>
      <c r="I303" s="57"/>
      <c r="J303" s="57"/>
      <c r="K303" s="59"/>
      <c r="L303" s="57"/>
      <c r="M303" s="57"/>
      <c r="N303" s="60"/>
      <c r="O303" s="57"/>
      <c r="P303" s="57"/>
      <c r="Q303" s="57"/>
      <c r="R303" s="57"/>
      <c r="S303" s="57"/>
      <c r="T303" s="57"/>
      <c r="U303" s="57"/>
      <c r="V303" s="56" t="str">
        <f t="shared" si="4"/>
        <v/>
      </c>
    </row>
    <row r="304" spans="1:22" ht="24" x14ac:dyDescent="0.2">
      <c r="A304" s="8">
        <v>288</v>
      </c>
      <c r="B304" s="47" t="str">
        <f>IFERROR(IF(Import_ZSO!$D$1="gmina",'tabela informacyjna dla JST'!$C$9,""),"")</f>
        <v>Ślemień gm. wiejska</v>
      </c>
      <c r="C304" s="47" t="str">
        <f>IFERROR((VLOOKUP(B304,Tabela1[],5,FALSE)),"")</f>
        <v>PL2405_ZSO</v>
      </c>
      <c r="D304" s="48" t="str">
        <f>IFERROR((VLOOKUP(C304,KATALOGI!$A$34:$B$49,2,FALSE)),"")</f>
        <v>Ograniczenie emisji z instalacji na paliwa stałe o mocy do 1 MW i poprawa efektywności energetycznej</v>
      </c>
      <c r="E304" s="57"/>
      <c r="F304" s="57"/>
      <c r="G304" s="57"/>
      <c r="H304" s="57"/>
      <c r="I304" s="57"/>
      <c r="J304" s="57"/>
      <c r="K304" s="59"/>
      <c r="L304" s="57"/>
      <c r="M304" s="57"/>
      <c r="N304" s="60"/>
      <c r="O304" s="57"/>
      <c r="P304" s="57"/>
      <c r="Q304" s="57"/>
      <c r="R304" s="57"/>
      <c r="S304" s="57"/>
      <c r="T304" s="57"/>
      <c r="U304" s="57"/>
      <c r="V304" s="56" t="str">
        <f t="shared" si="4"/>
        <v/>
      </c>
    </row>
    <row r="305" spans="1:22" ht="24" x14ac:dyDescent="0.2">
      <c r="A305" s="8">
        <v>289</v>
      </c>
      <c r="B305" s="47" t="str">
        <f>IFERROR(IF(Import_ZSO!$D$1="gmina",'tabela informacyjna dla JST'!$C$9,""),"")</f>
        <v>Ślemień gm. wiejska</v>
      </c>
      <c r="C305" s="47" t="str">
        <f>IFERROR((VLOOKUP(B305,Tabela1[],5,FALSE)),"")</f>
        <v>PL2405_ZSO</v>
      </c>
      <c r="D305" s="48" t="str">
        <f>IFERROR((VLOOKUP(C305,KATALOGI!$A$34:$B$49,2,FALSE)),"")</f>
        <v>Ograniczenie emisji z instalacji na paliwa stałe o mocy do 1 MW i poprawa efektywności energetycznej</v>
      </c>
      <c r="E305" s="57"/>
      <c r="F305" s="57"/>
      <c r="G305" s="57"/>
      <c r="H305" s="57"/>
      <c r="I305" s="57"/>
      <c r="J305" s="57"/>
      <c r="K305" s="59"/>
      <c r="L305" s="57"/>
      <c r="M305" s="57"/>
      <c r="N305" s="60"/>
      <c r="O305" s="57"/>
      <c r="P305" s="57"/>
      <c r="Q305" s="57"/>
      <c r="R305" s="57"/>
      <c r="S305" s="57"/>
      <c r="T305" s="57"/>
      <c r="U305" s="57"/>
      <c r="V305" s="56" t="str">
        <f t="shared" si="4"/>
        <v/>
      </c>
    </row>
    <row r="306" spans="1:22" ht="24" x14ac:dyDescent="0.2">
      <c r="A306" s="8">
        <v>290</v>
      </c>
      <c r="B306" s="47" t="str">
        <f>IFERROR(IF(Import_ZSO!$D$1="gmina",'tabela informacyjna dla JST'!$C$9,""),"")</f>
        <v>Ślemień gm. wiejska</v>
      </c>
      <c r="C306" s="47" t="str">
        <f>IFERROR((VLOOKUP(B306,Tabela1[],5,FALSE)),"")</f>
        <v>PL2405_ZSO</v>
      </c>
      <c r="D306" s="48" t="str">
        <f>IFERROR((VLOOKUP(C306,KATALOGI!$A$34:$B$49,2,FALSE)),"")</f>
        <v>Ograniczenie emisji z instalacji na paliwa stałe o mocy do 1 MW i poprawa efektywności energetycznej</v>
      </c>
      <c r="E306" s="57"/>
      <c r="F306" s="57"/>
      <c r="G306" s="57"/>
      <c r="H306" s="57"/>
      <c r="I306" s="57"/>
      <c r="J306" s="57"/>
      <c r="K306" s="59"/>
      <c r="L306" s="57"/>
      <c r="M306" s="57"/>
      <c r="N306" s="60"/>
      <c r="O306" s="57"/>
      <c r="P306" s="57"/>
      <c r="Q306" s="57"/>
      <c r="R306" s="57"/>
      <c r="S306" s="57"/>
      <c r="T306" s="57"/>
      <c r="U306" s="57"/>
      <c r="V306" s="56" t="str">
        <f t="shared" si="4"/>
        <v/>
      </c>
    </row>
    <row r="307" spans="1:22" ht="24" x14ac:dyDescent="0.2">
      <c r="A307" s="8">
        <v>291</v>
      </c>
      <c r="B307" s="47" t="str">
        <f>IFERROR(IF(Import_ZSO!$D$1="gmina",'tabela informacyjna dla JST'!$C$9,""),"")</f>
        <v>Ślemień gm. wiejska</v>
      </c>
      <c r="C307" s="47" t="str">
        <f>IFERROR((VLOOKUP(B307,Tabela1[],5,FALSE)),"")</f>
        <v>PL2405_ZSO</v>
      </c>
      <c r="D307" s="48" t="str">
        <f>IFERROR((VLOOKUP(C307,KATALOGI!$A$34:$B$49,2,FALSE)),"")</f>
        <v>Ograniczenie emisji z instalacji na paliwa stałe o mocy do 1 MW i poprawa efektywności energetycznej</v>
      </c>
      <c r="E307" s="57"/>
      <c r="F307" s="57"/>
      <c r="G307" s="57"/>
      <c r="H307" s="57"/>
      <c r="I307" s="57"/>
      <c r="J307" s="57"/>
      <c r="K307" s="59"/>
      <c r="L307" s="57"/>
      <c r="M307" s="57"/>
      <c r="N307" s="60"/>
      <c r="O307" s="57"/>
      <c r="P307" s="57"/>
      <c r="Q307" s="57"/>
      <c r="R307" s="57"/>
      <c r="S307" s="57"/>
      <c r="T307" s="57"/>
      <c r="U307" s="57"/>
      <c r="V307" s="56" t="str">
        <f t="shared" si="4"/>
        <v/>
      </c>
    </row>
    <row r="308" spans="1:22" ht="24" x14ac:dyDescent="0.2">
      <c r="A308" s="8">
        <v>292</v>
      </c>
      <c r="B308" s="47" t="str">
        <f>IFERROR(IF(Import_ZSO!$D$1="gmina",'tabela informacyjna dla JST'!$C$9,""),"")</f>
        <v>Ślemień gm. wiejska</v>
      </c>
      <c r="C308" s="47" t="str">
        <f>IFERROR((VLOOKUP(B308,Tabela1[],5,FALSE)),"")</f>
        <v>PL2405_ZSO</v>
      </c>
      <c r="D308" s="48" t="str">
        <f>IFERROR((VLOOKUP(C308,KATALOGI!$A$34:$B$49,2,FALSE)),"")</f>
        <v>Ograniczenie emisji z instalacji na paliwa stałe o mocy do 1 MW i poprawa efektywności energetycznej</v>
      </c>
      <c r="E308" s="57"/>
      <c r="F308" s="57"/>
      <c r="G308" s="57"/>
      <c r="H308" s="57"/>
      <c r="I308" s="57"/>
      <c r="J308" s="57"/>
      <c r="K308" s="59"/>
      <c r="L308" s="57"/>
      <c r="M308" s="57"/>
      <c r="N308" s="60"/>
      <c r="O308" s="57"/>
      <c r="P308" s="57"/>
      <c r="Q308" s="57"/>
      <c r="R308" s="57"/>
      <c r="S308" s="57"/>
      <c r="T308" s="57"/>
      <c r="U308" s="57"/>
      <c r="V308" s="56" t="str">
        <f t="shared" si="4"/>
        <v/>
      </c>
    </row>
    <row r="309" spans="1:22" ht="24" x14ac:dyDescent="0.2">
      <c r="A309" s="8">
        <v>293</v>
      </c>
      <c r="B309" s="47" t="str">
        <f>IFERROR(IF(Import_ZSO!$D$1="gmina",'tabela informacyjna dla JST'!$C$9,""),"")</f>
        <v>Ślemień gm. wiejska</v>
      </c>
      <c r="C309" s="47" t="str">
        <f>IFERROR((VLOOKUP(B309,Tabela1[],5,FALSE)),"")</f>
        <v>PL2405_ZSO</v>
      </c>
      <c r="D309" s="48" t="str">
        <f>IFERROR((VLOOKUP(C309,KATALOGI!$A$34:$B$49,2,FALSE)),"")</f>
        <v>Ograniczenie emisji z instalacji na paliwa stałe o mocy do 1 MW i poprawa efektywności energetycznej</v>
      </c>
      <c r="E309" s="57"/>
      <c r="F309" s="57"/>
      <c r="G309" s="57"/>
      <c r="H309" s="57"/>
      <c r="I309" s="57"/>
      <c r="J309" s="57"/>
      <c r="K309" s="59"/>
      <c r="L309" s="57"/>
      <c r="M309" s="57"/>
      <c r="N309" s="60"/>
      <c r="O309" s="57"/>
      <c r="P309" s="57"/>
      <c r="Q309" s="57"/>
      <c r="R309" s="57"/>
      <c r="S309" s="57"/>
      <c r="T309" s="57"/>
      <c r="U309" s="57"/>
      <c r="V309" s="56" t="str">
        <f t="shared" si="4"/>
        <v/>
      </c>
    </row>
    <row r="310" spans="1:22" ht="24" x14ac:dyDescent="0.2">
      <c r="A310" s="8">
        <v>294</v>
      </c>
      <c r="B310" s="47" t="str">
        <f>IFERROR(IF(Import_ZSO!$D$1="gmina",'tabela informacyjna dla JST'!$C$9,""),"")</f>
        <v>Ślemień gm. wiejska</v>
      </c>
      <c r="C310" s="47" t="str">
        <f>IFERROR((VLOOKUP(B310,Tabela1[],5,FALSE)),"")</f>
        <v>PL2405_ZSO</v>
      </c>
      <c r="D310" s="48" t="str">
        <f>IFERROR((VLOOKUP(C310,KATALOGI!$A$34:$B$49,2,FALSE)),"")</f>
        <v>Ograniczenie emisji z instalacji na paliwa stałe o mocy do 1 MW i poprawa efektywności energetycznej</v>
      </c>
      <c r="E310" s="57"/>
      <c r="F310" s="57"/>
      <c r="G310" s="57"/>
      <c r="H310" s="57"/>
      <c r="I310" s="57"/>
      <c r="J310" s="57"/>
      <c r="K310" s="59"/>
      <c r="L310" s="57"/>
      <c r="M310" s="57"/>
      <c r="N310" s="60"/>
      <c r="O310" s="57"/>
      <c r="P310" s="57"/>
      <c r="Q310" s="57"/>
      <c r="R310" s="57"/>
      <c r="S310" s="57"/>
      <c r="T310" s="57"/>
      <c r="U310" s="57"/>
      <c r="V310" s="56" t="str">
        <f t="shared" si="4"/>
        <v/>
      </c>
    </row>
    <row r="311" spans="1:22" ht="24" x14ac:dyDescent="0.2">
      <c r="A311" s="8">
        <v>295</v>
      </c>
      <c r="B311" s="47" t="str">
        <f>IFERROR(IF(Import_ZSO!$D$1="gmina",'tabela informacyjna dla JST'!$C$9,""),"")</f>
        <v>Ślemień gm. wiejska</v>
      </c>
      <c r="C311" s="47" t="str">
        <f>IFERROR((VLOOKUP(B311,Tabela1[],5,FALSE)),"")</f>
        <v>PL2405_ZSO</v>
      </c>
      <c r="D311" s="48" t="str">
        <f>IFERROR((VLOOKUP(C311,KATALOGI!$A$34:$B$49,2,FALSE)),"")</f>
        <v>Ograniczenie emisji z instalacji na paliwa stałe o mocy do 1 MW i poprawa efektywności energetycznej</v>
      </c>
      <c r="E311" s="57"/>
      <c r="F311" s="57"/>
      <c r="G311" s="57"/>
      <c r="H311" s="57"/>
      <c r="I311" s="57"/>
      <c r="J311" s="57"/>
      <c r="K311" s="59"/>
      <c r="L311" s="57"/>
      <c r="M311" s="57"/>
      <c r="N311" s="60"/>
      <c r="O311" s="57"/>
      <c r="P311" s="57"/>
      <c r="Q311" s="57"/>
      <c r="R311" s="57"/>
      <c r="S311" s="57"/>
      <c r="T311" s="57"/>
      <c r="U311" s="57"/>
      <c r="V311" s="56" t="str">
        <f t="shared" si="4"/>
        <v/>
      </c>
    </row>
    <row r="312" spans="1:22" ht="24" x14ac:dyDescent="0.2">
      <c r="A312" s="8">
        <v>296</v>
      </c>
      <c r="B312" s="47" t="str">
        <f>IFERROR(IF(Import_ZSO!$D$1="gmina",'tabela informacyjna dla JST'!$C$9,""),"")</f>
        <v>Ślemień gm. wiejska</v>
      </c>
      <c r="C312" s="47" t="str">
        <f>IFERROR((VLOOKUP(B312,Tabela1[],5,FALSE)),"")</f>
        <v>PL2405_ZSO</v>
      </c>
      <c r="D312" s="48" t="str">
        <f>IFERROR((VLOOKUP(C312,KATALOGI!$A$34:$B$49,2,FALSE)),"")</f>
        <v>Ograniczenie emisji z instalacji na paliwa stałe o mocy do 1 MW i poprawa efektywności energetycznej</v>
      </c>
      <c r="E312" s="57"/>
      <c r="F312" s="57"/>
      <c r="G312" s="57"/>
      <c r="H312" s="57"/>
      <c r="I312" s="57"/>
      <c r="J312" s="57"/>
      <c r="K312" s="59"/>
      <c r="L312" s="57"/>
      <c r="M312" s="57"/>
      <c r="N312" s="60"/>
      <c r="O312" s="57"/>
      <c r="P312" s="57"/>
      <c r="Q312" s="57"/>
      <c r="R312" s="57"/>
      <c r="S312" s="57"/>
      <c r="T312" s="57"/>
      <c r="U312" s="57"/>
      <c r="V312" s="56" t="str">
        <f t="shared" si="4"/>
        <v/>
      </c>
    </row>
    <row r="313" spans="1:22" ht="24" x14ac:dyDescent="0.2">
      <c r="A313" s="8">
        <v>297</v>
      </c>
      <c r="B313" s="47" t="str">
        <f>IFERROR(IF(Import_ZSO!$D$1="gmina",'tabela informacyjna dla JST'!$C$9,""),"")</f>
        <v>Ślemień gm. wiejska</v>
      </c>
      <c r="C313" s="47" t="str">
        <f>IFERROR((VLOOKUP(B313,Tabela1[],5,FALSE)),"")</f>
        <v>PL2405_ZSO</v>
      </c>
      <c r="D313" s="48" t="str">
        <f>IFERROR((VLOOKUP(C313,KATALOGI!$A$34:$B$49,2,FALSE)),"")</f>
        <v>Ograniczenie emisji z instalacji na paliwa stałe o mocy do 1 MW i poprawa efektywności energetycznej</v>
      </c>
      <c r="E313" s="57"/>
      <c r="F313" s="57"/>
      <c r="G313" s="57"/>
      <c r="H313" s="57"/>
      <c r="I313" s="57"/>
      <c r="J313" s="57"/>
      <c r="K313" s="59"/>
      <c r="L313" s="57"/>
      <c r="M313" s="57"/>
      <c r="N313" s="60"/>
      <c r="O313" s="57"/>
      <c r="P313" s="57"/>
      <c r="Q313" s="57"/>
      <c r="R313" s="57"/>
      <c r="S313" s="57"/>
      <c r="T313" s="57"/>
      <c r="U313" s="57"/>
      <c r="V313" s="56" t="str">
        <f t="shared" si="4"/>
        <v/>
      </c>
    </row>
    <row r="314" spans="1:22" ht="24" x14ac:dyDescent="0.2">
      <c r="A314" s="8">
        <v>298</v>
      </c>
      <c r="B314" s="47" t="str">
        <f>IFERROR(IF(Import_ZSO!$D$1="gmina",'tabela informacyjna dla JST'!$C$9,""),"")</f>
        <v>Ślemień gm. wiejska</v>
      </c>
      <c r="C314" s="47" t="str">
        <f>IFERROR((VLOOKUP(B314,Tabela1[],5,FALSE)),"")</f>
        <v>PL2405_ZSO</v>
      </c>
      <c r="D314" s="48" t="str">
        <f>IFERROR((VLOOKUP(C314,KATALOGI!$A$34:$B$49,2,FALSE)),"")</f>
        <v>Ograniczenie emisji z instalacji na paliwa stałe o mocy do 1 MW i poprawa efektywności energetycznej</v>
      </c>
      <c r="E314" s="57"/>
      <c r="F314" s="57"/>
      <c r="G314" s="57"/>
      <c r="H314" s="57"/>
      <c r="I314" s="57"/>
      <c r="J314" s="57"/>
      <c r="K314" s="59"/>
      <c r="L314" s="57"/>
      <c r="M314" s="57"/>
      <c r="N314" s="60"/>
      <c r="O314" s="57"/>
      <c r="P314" s="57"/>
      <c r="Q314" s="57"/>
      <c r="R314" s="57"/>
      <c r="S314" s="57"/>
      <c r="T314" s="57"/>
      <c r="U314" s="57"/>
      <c r="V314" s="56" t="str">
        <f t="shared" si="4"/>
        <v/>
      </c>
    </row>
    <row r="315" spans="1:22" ht="24" x14ac:dyDescent="0.2">
      <c r="A315" s="8">
        <v>299</v>
      </c>
      <c r="B315" s="47" t="str">
        <f>IFERROR(IF(Import_ZSO!$D$1="gmina",'tabela informacyjna dla JST'!$C$9,""),"")</f>
        <v>Ślemień gm. wiejska</v>
      </c>
      <c r="C315" s="47" t="str">
        <f>IFERROR((VLOOKUP(B315,Tabela1[],5,FALSE)),"")</f>
        <v>PL2405_ZSO</v>
      </c>
      <c r="D315" s="48" t="str">
        <f>IFERROR((VLOOKUP(C315,KATALOGI!$A$34:$B$49,2,FALSE)),"")</f>
        <v>Ograniczenie emisji z instalacji na paliwa stałe o mocy do 1 MW i poprawa efektywności energetycznej</v>
      </c>
      <c r="E315" s="57"/>
      <c r="F315" s="57"/>
      <c r="G315" s="57"/>
      <c r="H315" s="57"/>
      <c r="I315" s="57"/>
      <c r="J315" s="57"/>
      <c r="K315" s="59"/>
      <c r="L315" s="57"/>
      <c r="M315" s="57"/>
      <c r="N315" s="60"/>
      <c r="O315" s="57"/>
      <c r="P315" s="57"/>
      <c r="Q315" s="57"/>
      <c r="R315" s="57"/>
      <c r="S315" s="57"/>
      <c r="T315" s="57"/>
      <c r="U315" s="57"/>
      <c r="V315" s="56" t="str">
        <f t="shared" si="4"/>
        <v/>
      </c>
    </row>
    <row r="316" spans="1:22" ht="24" x14ac:dyDescent="0.2">
      <c r="A316" s="8">
        <v>300</v>
      </c>
      <c r="B316" s="47" t="str">
        <f>IFERROR(IF(Import_ZSO!$D$1="gmina",'tabela informacyjna dla JST'!$C$9,""),"")</f>
        <v>Ślemień gm. wiejska</v>
      </c>
      <c r="C316" s="47" t="str">
        <f>IFERROR((VLOOKUP(B316,Tabela1[],5,FALSE)),"")</f>
        <v>PL2405_ZSO</v>
      </c>
      <c r="D316" s="48" t="str">
        <f>IFERROR((VLOOKUP(C316,KATALOGI!$A$34:$B$49,2,FALSE)),"")</f>
        <v>Ograniczenie emisji z instalacji na paliwa stałe o mocy do 1 MW i poprawa efektywności energetycznej</v>
      </c>
      <c r="E316" s="57"/>
      <c r="F316" s="57"/>
      <c r="G316" s="57"/>
      <c r="H316" s="57"/>
      <c r="I316" s="57"/>
      <c r="J316" s="57"/>
      <c r="K316" s="59"/>
      <c r="L316" s="57"/>
      <c r="M316" s="57"/>
      <c r="N316" s="60"/>
      <c r="O316" s="57"/>
      <c r="P316" s="57"/>
      <c r="Q316" s="57"/>
      <c r="R316" s="57"/>
      <c r="S316" s="57"/>
      <c r="T316" s="57"/>
      <c r="U316" s="57"/>
      <c r="V316" s="56" t="str">
        <f t="shared" si="4"/>
        <v/>
      </c>
    </row>
    <row r="317" spans="1:22" ht="24" x14ac:dyDescent="0.2">
      <c r="A317" s="8">
        <v>301</v>
      </c>
      <c r="B317" s="47" t="str">
        <f>IFERROR(IF(Import_ZSO!$D$1="gmina",'tabela informacyjna dla JST'!$C$9,""),"")</f>
        <v>Ślemień gm. wiejska</v>
      </c>
      <c r="C317" s="47" t="str">
        <f>IFERROR((VLOOKUP(B317,Tabela1[],5,FALSE)),"")</f>
        <v>PL2405_ZSO</v>
      </c>
      <c r="D317" s="48" t="str">
        <f>IFERROR((VLOOKUP(C317,KATALOGI!$A$34:$B$49,2,FALSE)),"")</f>
        <v>Ograniczenie emisji z instalacji na paliwa stałe o mocy do 1 MW i poprawa efektywności energetycznej</v>
      </c>
      <c r="E317" s="57"/>
      <c r="F317" s="57"/>
      <c r="G317" s="57"/>
      <c r="H317" s="57"/>
      <c r="I317" s="57"/>
      <c r="J317" s="57"/>
      <c r="K317" s="59"/>
      <c r="L317" s="57"/>
      <c r="M317" s="57"/>
      <c r="N317" s="60"/>
      <c r="O317" s="57"/>
      <c r="P317" s="57"/>
      <c r="Q317" s="57"/>
      <c r="R317" s="57"/>
      <c r="S317" s="57"/>
      <c r="T317" s="57"/>
      <c r="U317" s="57"/>
      <c r="V317" s="56" t="str">
        <f t="shared" si="4"/>
        <v/>
      </c>
    </row>
    <row r="318" spans="1:22" ht="24" x14ac:dyDescent="0.2">
      <c r="A318" s="8">
        <v>302</v>
      </c>
      <c r="B318" s="47" t="str">
        <f>IFERROR(IF(Import_ZSO!$D$1="gmina",'tabela informacyjna dla JST'!$C$9,""),"")</f>
        <v>Ślemień gm. wiejska</v>
      </c>
      <c r="C318" s="47" t="str">
        <f>IFERROR((VLOOKUP(B318,Tabela1[],5,FALSE)),"")</f>
        <v>PL2405_ZSO</v>
      </c>
      <c r="D318" s="48" t="str">
        <f>IFERROR((VLOOKUP(C318,KATALOGI!$A$34:$B$49,2,FALSE)),"")</f>
        <v>Ograniczenie emisji z instalacji na paliwa stałe o mocy do 1 MW i poprawa efektywności energetycznej</v>
      </c>
      <c r="E318" s="57"/>
      <c r="F318" s="57"/>
      <c r="G318" s="57"/>
      <c r="H318" s="57"/>
      <c r="I318" s="57"/>
      <c r="J318" s="57"/>
      <c r="K318" s="59"/>
      <c r="L318" s="57"/>
      <c r="M318" s="57"/>
      <c r="N318" s="60"/>
      <c r="O318" s="57"/>
      <c r="P318" s="57"/>
      <c r="Q318" s="57"/>
      <c r="R318" s="57"/>
      <c r="S318" s="57"/>
      <c r="T318" s="57"/>
      <c r="U318" s="57"/>
      <c r="V318" s="56" t="str">
        <f t="shared" si="4"/>
        <v/>
      </c>
    </row>
    <row r="319" spans="1:22" ht="24" x14ac:dyDescent="0.2">
      <c r="A319" s="8">
        <v>303</v>
      </c>
      <c r="B319" s="47" t="str">
        <f>IFERROR(IF(Import_ZSO!$D$1="gmina",'tabela informacyjna dla JST'!$C$9,""),"")</f>
        <v>Ślemień gm. wiejska</v>
      </c>
      <c r="C319" s="47" t="str">
        <f>IFERROR((VLOOKUP(B319,Tabela1[],5,FALSE)),"")</f>
        <v>PL2405_ZSO</v>
      </c>
      <c r="D319" s="48" t="str">
        <f>IFERROR((VLOOKUP(C319,KATALOGI!$A$34:$B$49,2,FALSE)),"")</f>
        <v>Ograniczenie emisji z instalacji na paliwa stałe o mocy do 1 MW i poprawa efektywności energetycznej</v>
      </c>
      <c r="E319" s="57"/>
      <c r="F319" s="57"/>
      <c r="G319" s="57"/>
      <c r="H319" s="57"/>
      <c r="I319" s="57"/>
      <c r="J319" s="57"/>
      <c r="K319" s="59"/>
      <c r="L319" s="57"/>
      <c r="M319" s="57"/>
      <c r="N319" s="60"/>
      <c r="O319" s="57"/>
      <c r="P319" s="57"/>
      <c r="Q319" s="57"/>
      <c r="R319" s="57"/>
      <c r="S319" s="57"/>
      <c r="T319" s="57"/>
      <c r="U319" s="57"/>
      <c r="V319" s="56" t="str">
        <f t="shared" si="4"/>
        <v/>
      </c>
    </row>
    <row r="320" spans="1:22" ht="24" x14ac:dyDescent="0.2">
      <c r="A320" s="8">
        <v>304</v>
      </c>
      <c r="B320" s="47" t="str">
        <f>IFERROR(IF(Import_ZSO!$D$1="gmina",'tabela informacyjna dla JST'!$C$9,""),"")</f>
        <v>Ślemień gm. wiejska</v>
      </c>
      <c r="C320" s="47" t="str">
        <f>IFERROR((VLOOKUP(B320,Tabela1[],5,FALSE)),"")</f>
        <v>PL2405_ZSO</v>
      </c>
      <c r="D320" s="48" t="str">
        <f>IFERROR((VLOOKUP(C320,KATALOGI!$A$34:$B$49,2,FALSE)),"")</f>
        <v>Ograniczenie emisji z instalacji na paliwa stałe o mocy do 1 MW i poprawa efektywności energetycznej</v>
      </c>
      <c r="E320" s="57"/>
      <c r="F320" s="57"/>
      <c r="G320" s="57"/>
      <c r="H320" s="57"/>
      <c r="I320" s="57"/>
      <c r="J320" s="57"/>
      <c r="K320" s="59"/>
      <c r="L320" s="57"/>
      <c r="M320" s="57"/>
      <c r="N320" s="60"/>
      <c r="O320" s="57"/>
      <c r="P320" s="57"/>
      <c r="Q320" s="57"/>
      <c r="R320" s="57"/>
      <c r="S320" s="57"/>
      <c r="T320" s="57"/>
      <c r="U320" s="57"/>
      <c r="V320" s="56" t="str">
        <f t="shared" si="4"/>
        <v/>
      </c>
    </row>
    <row r="321" spans="1:22" ht="24" x14ac:dyDescent="0.2">
      <c r="A321" s="8">
        <v>305</v>
      </c>
      <c r="B321" s="47" t="str">
        <f>IFERROR(IF(Import_ZSO!$D$1="gmina",'tabela informacyjna dla JST'!$C$9,""),"")</f>
        <v>Ślemień gm. wiejska</v>
      </c>
      <c r="C321" s="47" t="str">
        <f>IFERROR((VLOOKUP(B321,Tabela1[],5,FALSE)),"")</f>
        <v>PL2405_ZSO</v>
      </c>
      <c r="D321" s="48" t="str">
        <f>IFERROR((VLOOKUP(C321,KATALOGI!$A$34:$B$49,2,FALSE)),"")</f>
        <v>Ograniczenie emisji z instalacji na paliwa stałe o mocy do 1 MW i poprawa efektywności energetycznej</v>
      </c>
      <c r="E321" s="57"/>
      <c r="F321" s="57"/>
      <c r="G321" s="57"/>
      <c r="H321" s="57"/>
      <c r="I321" s="57"/>
      <c r="J321" s="57"/>
      <c r="K321" s="59"/>
      <c r="L321" s="57"/>
      <c r="M321" s="57"/>
      <c r="N321" s="60"/>
      <c r="O321" s="57"/>
      <c r="P321" s="57"/>
      <c r="Q321" s="57"/>
      <c r="R321" s="57"/>
      <c r="S321" s="57"/>
      <c r="T321" s="57"/>
      <c r="U321" s="57"/>
      <c r="V321" s="56" t="str">
        <f t="shared" si="4"/>
        <v/>
      </c>
    </row>
    <row r="322" spans="1:22" ht="24" x14ac:dyDescent="0.2">
      <c r="A322" s="8">
        <v>306</v>
      </c>
      <c r="B322" s="47" t="str">
        <f>IFERROR(IF(Import_ZSO!$D$1="gmina",'tabela informacyjna dla JST'!$C$9,""),"")</f>
        <v>Ślemień gm. wiejska</v>
      </c>
      <c r="C322" s="47" t="str">
        <f>IFERROR((VLOOKUP(B322,Tabela1[],5,FALSE)),"")</f>
        <v>PL2405_ZSO</v>
      </c>
      <c r="D322" s="48" t="str">
        <f>IFERROR((VLOOKUP(C322,KATALOGI!$A$34:$B$49,2,FALSE)),"")</f>
        <v>Ograniczenie emisji z instalacji na paliwa stałe o mocy do 1 MW i poprawa efektywności energetycznej</v>
      </c>
      <c r="E322" s="57"/>
      <c r="F322" s="57"/>
      <c r="G322" s="57"/>
      <c r="H322" s="57"/>
      <c r="I322" s="57"/>
      <c r="J322" s="57"/>
      <c r="K322" s="59"/>
      <c r="L322" s="57"/>
      <c r="M322" s="57"/>
      <c r="N322" s="60"/>
      <c r="O322" s="57"/>
      <c r="P322" s="57"/>
      <c r="Q322" s="57"/>
      <c r="R322" s="57"/>
      <c r="S322" s="57"/>
      <c r="T322" s="57"/>
      <c r="U322" s="57"/>
      <c r="V322" s="56" t="str">
        <f t="shared" si="4"/>
        <v/>
      </c>
    </row>
    <row r="323" spans="1:22" ht="24" x14ac:dyDescent="0.2">
      <c r="A323" s="8">
        <v>307</v>
      </c>
      <c r="B323" s="47" t="str">
        <f>IFERROR(IF(Import_ZSO!$D$1="gmina",'tabela informacyjna dla JST'!$C$9,""),"")</f>
        <v>Ślemień gm. wiejska</v>
      </c>
      <c r="C323" s="47" t="str">
        <f>IFERROR((VLOOKUP(B323,Tabela1[],5,FALSE)),"")</f>
        <v>PL2405_ZSO</v>
      </c>
      <c r="D323" s="48" t="str">
        <f>IFERROR((VLOOKUP(C323,KATALOGI!$A$34:$B$49,2,FALSE)),"")</f>
        <v>Ograniczenie emisji z instalacji na paliwa stałe o mocy do 1 MW i poprawa efektywności energetycznej</v>
      </c>
      <c r="E323" s="57"/>
      <c r="F323" s="57"/>
      <c r="G323" s="57"/>
      <c r="H323" s="57"/>
      <c r="I323" s="57"/>
      <c r="J323" s="57"/>
      <c r="K323" s="59"/>
      <c r="L323" s="57"/>
      <c r="M323" s="57"/>
      <c r="N323" s="60"/>
      <c r="O323" s="57"/>
      <c r="P323" s="57"/>
      <c r="Q323" s="57"/>
      <c r="R323" s="57"/>
      <c r="S323" s="57"/>
      <c r="T323" s="57"/>
      <c r="U323" s="57"/>
      <c r="V323" s="56" t="str">
        <f t="shared" si="4"/>
        <v/>
      </c>
    </row>
    <row r="324" spans="1:22" ht="24" x14ac:dyDescent="0.2">
      <c r="A324" s="8">
        <v>308</v>
      </c>
      <c r="B324" s="47" t="str">
        <f>IFERROR(IF(Import_ZSO!$D$1="gmina",'tabela informacyjna dla JST'!$C$9,""),"")</f>
        <v>Ślemień gm. wiejska</v>
      </c>
      <c r="C324" s="47" t="str">
        <f>IFERROR((VLOOKUP(B324,Tabela1[],5,FALSE)),"")</f>
        <v>PL2405_ZSO</v>
      </c>
      <c r="D324" s="48" t="str">
        <f>IFERROR((VLOOKUP(C324,KATALOGI!$A$34:$B$49,2,FALSE)),"")</f>
        <v>Ograniczenie emisji z instalacji na paliwa stałe o mocy do 1 MW i poprawa efektywności energetycznej</v>
      </c>
      <c r="E324" s="57"/>
      <c r="F324" s="57"/>
      <c r="G324" s="57"/>
      <c r="H324" s="57"/>
      <c r="I324" s="57"/>
      <c r="J324" s="57"/>
      <c r="K324" s="59"/>
      <c r="L324" s="57"/>
      <c r="M324" s="57"/>
      <c r="N324" s="60"/>
      <c r="O324" s="57"/>
      <c r="P324" s="57"/>
      <c r="Q324" s="57"/>
      <c r="R324" s="57"/>
      <c r="S324" s="57"/>
      <c r="T324" s="57"/>
      <c r="U324" s="57"/>
      <c r="V324" s="56" t="str">
        <f t="shared" si="4"/>
        <v/>
      </c>
    </row>
    <row r="325" spans="1:22" ht="24" x14ac:dyDescent="0.2">
      <c r="A325" s="8">
        <v>309</v>
      </c>
      <c r="B325" s="47" t="str">
        <f>IFERROR(IF(Import_ZSO!$D$1="gmina",'tabela informacyjna dla JST'!$C$9,""),"")</f>
        <v>Ślemień gm. wiejska</v>
      </c>
      <c r="C325" s="47" t="str">
        <f>IFERROR((VLOOKUP(B325,Tabela1[],5,FALSE)),"")</f>
        <v>PL2405_ZSO</v>
      </c>
      <c r="D325" s="48" t="str">
        <f>IFERROR((VLOOKUP(C325,KATALOGI!$A$34:$B$49,2,FALSE)),"")</f>
        <v>Ograniczenie emisji z instalacji na paliwa stałe o mocy do 1 MW i poprawa efektywności energetycznej</v>
      </c>
      <c r="E325" s="57"/>
      <c r="F325" s="57"/>
      <c r="G325" s="57"/>
      <c r="H325" s="57"/>
      <c r="I325" s="57"/>
      <c r="J325" s="57"/>
      <c r="K325" s="59"/>
      <c r="L325" s="57"/>
      <c r="M325" s="57"/>
      <c r="N325" s="60"/>
      <c r="O325" s="57"/>
      <c r="P325" s="57"/>
      <c r="Q325" s="57"/>
      <c r="R325" s="57"/>
      <c r="S325" s="57"/>
      <c r="T325" s="57"/>
      <c r="U325" s="57"/>
      <c r="V325" s="56" t="str">
        <f t="shared" si="4"/>
        <v/>
      </c>
    </row>
    <row r="326" spans="1:22" ht="24" x14ac:dyDescent="0.2">
      <c r="A326" s="8">
        <v>310</v>
      </c>
      <c r="B326" s="47" t="str">
        <f>IFERROR(IF(Import_ZSO!$D$1="gmina",'tabela informacyjna dla JST'!$C$9,""),"")</f>
        <v>Ślemień gm. wiejska</v>
      </c>
      <c r="C326" s="47" t="str">
        <f>IFERROR((VLOOKUP(B326,Tabela1[],5,FALSE)),"")</f>
        <v>PL2405_ZSO</v>
      </c>
      <c r="D326" s="48" t="str">
        <f>IFERROR((VLOOKUP(C326,KATALOGI!$A$34:$B$49,2,FALSE)),"")</f>
        <v>Ograniczenie emisji z instalacji na paliwa stałe o mocy do 1 MW i poprawa efektywności energetycznej</v>
      </c>
      <c r="E326" s="57"/>
      <c r="F326" s="57"/>
      <c r="G326" s="57"/>
      <c r="H326" s="57"/>
      <c r="I326" s="57"/>
      <c r="J326" s="57"/>
      <c r="K326" s="59"/>
      <c r="L326" s="57"/>
      <c r="M326" s="57"/>
      <c r="N326" s="60"/>
      <c r="O326" s="57"/>
      <c r="P326" s="57"/>
      <c r="Q326" s="57"/>
      <c r="R326" s="57"/>
      <c r="S326" s="57"/>
      <c r="T326" s="57"/>
      <c r="U326" s="57"/>
      <c r="V326" s="56" t="str">
        <f t="shared" si="4"/>
        <v/>
      </c>
    </row>
    <row r="327" spans="1:22" ht="24" x14ac:dyDescent="0.2">
      <c r="A327" s="8">
        <v>311</v>
      </c>
      <c r="B327" s="47" t="str">
        <f>IFERROR(IF(Import_ZSO!$D$1="gmina",'tabela informacyjna dla JST'!$C$9,""),"")</f>
        <v>Ślemień gm. wiejska</v>
      </c>
      <c r="C327" s="47" t="str">
        <f>IFERROR((VLOOKUP(B327,Tabela1[],5,FALSE)),"")</f>
        <v>PL2405_ZSO</v>
      </c>
      <c r="D327" s="48" t="str">
        <f>IFERROR((VLOOKUP(C327,KATALOGI!$A$34:$B$49,2,FALSE)),"")</f>
        <v>Ograniczenie emisji z instalacji na paliwa stałe o mocy do 1 MW i poprawa efektywności energetycznej</v>
      </c>
      <c r="E327" s="57"/>
      <c r="F327" s="57"/>
      <c r="G327" s="57"/>
      <c r="H327" s="57"/>
      <c r="I327" s="57"/>
      <c r="J327" s="57"/>
      <c r="K327" s="59"/>
      <c r="L327" s="57"/>
      <c r="M327" s="57"/>
      <c r="N327" s="60"/>
      <c r="O327" s="57"/>
      <c r="P327" s="57"/>
      <c r="Q327" s="57"/>
      <c r="R327" s="57"/>
      <c r="S327" s="57"/>
      <c r="T327" s="57"/>
      <c r="U327" s="57"/>
      <c r="V327" s="56" t="str">
        <f t="shared" si="4"/>
        <v/>
      </c>
    </row>
    <row r="328" spans="1:22" ht="24" x14ac:dyDescent="0.2">
      <c r="A328" s="8">
        <v>312</v>
      </c>
      <c r="B328" s="47" t="str">
        <f>IFERROR(IF(Import_ZSO!$D$1="gmina",'tabela informacyjna dla JST'!$C$9,""),"")</f>
        <v>Ślemień gm. wiejska</v>
      </c>
      <c r="C328" s="47" t="str">
        <f>IFERROR((VLOOKUP(B328,Tabela1[],5,FALSE)),"")</f>
        <v>PL2405_ZSO</v>
      </c>
      <c r="D328" s="48" t="str">
        <f>IFERROR((VLOOKUP(C328,KATALOGI!$A$34:$B$49,2,FALSE)),"")</f>
        <v>Ograniczenie emisji z instalacji na paliwa stałe o mocy do 1 MW i poprawa efektywności energetycznej</v>
      </c>
      <c r="E328" s="57"/>
      <c r="F328" s="57"/>
      <c r="G328" s="57"/>
      <c r="H328" s="57"/>
      <c r="I328" s="57"/>
      <c r="J328" s="57"/>
      <c r="K328" s="59"/>
      <c r="L328" s="57"/>
      <c r="M328" s="57"/>
      <c r="N328" s="60"/>
      <c r="O328" s="57"/>
      <c r="P328" s="57"/>
      <c r="Q328" s="57"/>
      <c r="R328" s="57"/>
      <c r="S328" s="57"/>
      <c r="T328" s="57"/>
      <c r="U328" s="57"/>
      <c r="V328" s="56" t="str">
        <f t="shared" si="4"/>
        <v/>
      </c>
    </row>
    <row r="329" spans="1:22" ht="24" x14ac:dyDescent="0.2">
      <c r="A329" s="8">
        <v>313</v>
      </c>
      <c r="B329" s="47" t="str">
        <f>IFERROR(IF(Import_ZSO!$D$1="gmina",'tabela informacyjna dla JST'!$C$9,""),"")</f>
        <v>Ślemień gm. wiejska</v>
      </c>
      <c r="C329" s="47" t="str">
        <f>IFERROR((VLOOKUP(B329,Tabela1[],5,FALSE)),"")</f>
        <v>PL2405_ZSO</v>
      </c>
      <c r="D329" s="48" t="str">
        <f>IFERROR((VLOOKUP(C329,KATALOGI!$A$34:$B$49,2,FALSE)),"")</f>
        <v>Ograniczenie emisji z instalacji na paliwa stałe o mocy do 1 MW i poprawa efektywności energetycznej</v>
      </c>
      <c r="E329" s="57"/>
      <c r="F329" s="57"/>
      <c r="G329" s="57"/>
      <c r="H329" s="57"/>
      <c r="I329" s="57"/>
      <c r="J329" s="57"/>
      <c r="K329" s="59"/>
      <c r="L329" s="57"/>
      <c r="M329" s="57"/>
      <c r="N329" s="60"/>
      <c r="O329" s="57"/>
      <c r="P329" s="57"/>
      <c r="Q329" s="57"/>
      <c r="R329" s="57"/>
      <c r="S329" s="57"/>
      <c r="T329" s="57"/>
      <c r="U329" s="57"/>
      <c r="V329" s="56" t="str">
        <f t="shared" si="4"/>
        <v/>
      </c>
    </row>
    <row r="330" spans="1:22" ht="24" x14ac:dyDescent="0.2">
      <c r="A330" s="8">
        <v>314</v>
      </c>
      <c r="B330" s="47" t="str">
        <f>IFERROR(IF(Import_ZSO!$D$1="gmina",'tabela informacyjna dla JST'!$C$9,""),"")</f>
        <v>Ślemień gm. wiejska</v>
      </c>
      <c r="C330" s="47" t="str">
        <f>IFERROR((VLOOKUP(B330,Tabela1[],5,FALSE)),"")</f>
        <v>PL2405_ZSO</v>
      </c>
      <c r="D330" s="48" t="str">
        <f>IFERROR((VLOOKUP(C330,KATALOGI!$A$34:$B$49,2,FALSE)),"")</f>
        <v>Ograniczenie emisji z instalacji na paliwa stałe o mocy do 1 MW i poprawa efektywności energetycznej</v>
      </c>
      <c r="E330" s="57"/>
      <c r="F330" s="57"/>
      <c r="G330" s="57"/>
      <c r="H330" s="57"/>
      <c r="I330" s="57"/>
      <c r="J330" s="57"/>
      <c r="K330" s="59"/>
      <c r="L330" s="57"/>
      <c r="M330" s="57"/>
      <c r="N330" s="60"/>
      <c r="O330" s="57"/>
      <c r="P330" s="57"/>
      <c r="Q330" s="57"/>
      <c r="R330" s="57"/>
      <c r="S330" s="57"/>
      <c r="T330" s="57"/>
      <c r="U330" s="57"/>
      <c r="V330" s="56" t="str">
        <f t="shared" si="4"/>
        <v/>
      </c>
    </row>
    <row r="331" spans="1:22" ht="24" x14ac:dyDescent="0.2">
      <c r="A331" s="8">
        <v>315</v>
      </c>
      <c r="B331" s="47" t="str">
        <f>IFERROR(IF(Import_ZSO!$D$1="gmina",'tabela informacyjna dla JST'!$C$9,""),"")</f>
        <v>Ślemień gm. wiejska</v>
      </c>
      <c r="C331" s="47" t="str">
        <f>IFERROR((VLOOKUP(B331,Tabela1[],5,FALSE)),"")</f>
        <v>PL2405_ZSO</v>
      </c>
      <c r="D331" s="48" t="str">
        <f>IFERROR((VLOOKUP(C331,KATALOGI!$A$34:$B$49,2,FALSE)),"")</f>
        <v>Ograniczenie emisji z instalacji na paliwa stałe o mocy do 1 MW i poprawa efektywności energetycznej</v>
      </c>
      <c r="E331" s="57"/>
      <c r="F331" s="57"/>
      <c r="G331" s="57"/>
      <c r="H331" s="57"/>
      <c r="I331" s="57"/>
      <c r="J331" s="57"/>
      <c r="K331" s="59"/>
      <c r="L331" s="57"/>
      <c r="M331" s="57"/>
      <c r="N331" s="60"/>
      <c r="O331" s="57"/>
      <c r="P331" s="57"/>
      <c r="Q331" s="57"/>
      <c r="R331" s="57"/>
      <c r="S331" s="57"/>
      <c r="T331" s="57"/>
      <c r="U331" s="57"/>
      <c r="V331" s="56" t="str">
        <f t="shared" si="4"/>
        <v/>
      </c>
    </row>
    <row r="332" spans="1:22" ht="24" x14ac:dyDescent="0.2">
      <c r="A332" s="8">
        <v>316</v>
      </c>
      <c r="B332" s="47" t="str">
        <f>IFERROR(IF(Import_ZSO!$D$1="gmina",'tabela informacyjna dla JST'!$C$9,""),"")</f>
        <v>Ślemień gm. wiejska</v>
      </c>
      <c r="C332" s="47" t="str">
        <f>IFERROR((VLOOKUP(B332,Tabela1[],5,FALSE)),"")</f>
        <v>PL2405_ZSO</v>
      </c>
      <c r="D332" s="48" t="str">
        <f>IFERROR((VLOOKUP(C332,KATALOGI!$A$34:$B$49,2,FALSE)),"")</f>
        <v>Ograniczenie emisji z instalacji na paliwa stałe o mocy do 1 MW i poprawa efektywności energetycznej</v>
      </c>
      <c r="E332" s="57"/>
      <c r="F332" s="57"/>
      <c r="G332" s="57"/>
      <c r="H332" s="57"/>
      <c r="I332" s="57"/>
      <c r="J332" s="57"/>
      <c r="K332" s="59"/>
      <c r="L332" s="57"/>
      <c r="M332" s="57"/>
      <c r="N332" s="60"/>
      <c r="O332" s="57"/>
      <c r="P332" s="57"/>
      <c r="Q332" s="57"/>
      <c r="R332" s="57"/>
      <c r="S332" s="57"/>
      <c r="T332" s="57"/>
      <c r="U332" s="57"/>
      <c r="V332" s="56" t="str">
        <f t="shared" si="4"/>
        <v/>
      </c>
    </row>
    <row r="333" spans="1:22" ht="24" x14ac:dyDescent="0.2">
      <c r="A333" s="8">
        <v>317</v>
      </c>
      <c r="B333" s="47" t="str">
        <f>IFERROR(IF(Import_ZSO!$D$1="gmina",'tabela informacyjna dla JST'!$C$9,""),"")</f>
        <v>Ślemień gm. wiejska</v>
      </c>
      <c r="C333" s="47" t="str">
        <f>IFERROR((VLOOKUP(B333,Tabela1[],5,FALSE)),"")</f>
        <v>PL2405_ZSO</v>
      </c>
      <c r="D333" s="48" t="str">
        <f>IFERROR((VLOOKUP(C333,KATALOGI!$A$34:$B$49,2,FALSE)),"")</f>
        <v>Ograniczenie emisji z instalacji na paliwa stałe o mocy do 1 MW i poprawa efektywności energetycznej</v>
      </c>
      <c r="E333" s="57"/>
      <c r="F333" s="57"/>
      <c r="G333" s="57"/>
      <c r="H333" s="57"/>
      <c r="I333" s="57"/>
      <c r="J333" s="57"/>
      <c r="K333" s="59"/>
      <c r="L333" s="57"/>
      <c r="M333" s="57"/>
      <c r="N333" s="60"/>
      <c r="O333" s="57"/>
      <c r="P333" s="57"/>
      <c r="Q333" s="57"/>
      <c r="R333" s="57"/>
      <c r="S333" s="57"/>
      <c r="T333" s="57"/>
      <c r="U333" s="57"/>
      <c r="V333" s="56" t="str">
        <f t="shared" si="4"/>
        <v/>
      </c>
    </row>
    <row r="334" spans="1:22" ht="24" x14ac:dyDescent="0.2">
      <c r="A334" s="8">
        <v>318</v>
      </c>
      <c r="B334" s="47" t="str">
        <f>IFERROR(IF(Import_ZSO!$D$1="gmina",'tabela informacyjna dla JST'!$C$9,""),"")</f>
        <v>Ślemień gm. wiejska</v>
      </c>
      <c r="C334" s="47" t="str">
        <f>IFERROR((VLOOKUP(B334,Tabela1[],5,FALSE)),"")</f>
        <v>PL2405_ZSO</v>
      </c>
      <c r="D334" s="48" t="str">
        <f>IFERROR((VLOOKUP(C334,KATALOGI!$A$34:$B$49,2,FALSE)),"")</f>
        <v>Ograniczenie emisji z instalacji na paliwa stałe o mocy do 1 MW i poprawa efektywności energetycznej</v>
      </c>
      <c r="E334" s="57"/>
      <c r="F334" s="57"/>
      <c r="G334" s="57"/>
      <c r="H334" s="57"/>
      <c r="I334" s="57"/>
      <c r="J334" s="57"/>
      <c r="K334" s="59"/>
      <c r="L334" s="57"/>
      <c r="M334" s="57"/>
      <c r="N334" s="60"/>
      <c r="O334" s="57"/>
      <c r="P334" s="57"/>
      <c r="Q334" s="57"/>
      <c r="R334" s="57"/>
      <c r="S334" s="57"/>
      <c r="T334" s="57"/>
      <c r="U334" s="57"/>
      <c r="V334" s="56" t="str">
        <f t="shared" si="4"/>
        <v/>
      </c>
    </row>
    <row r="335" spans="1:22" ht="24" x14ac:dyDescent="0.2">
      <c r="A335" s="8">
        <v>319</v>
      </c>
      <c r="B335" s="47" t="str">
        <f>IFERROR(IF(Import_ZSO!$D$1="gmina",'tabela informacyjna dla JST'!$C$9,""),"")</f>
        <v>Ślemień gm. wiejska</v>
      </c>
      <c r="C335" s="47" t="str">
        <f>IFERROR((VLOOKUP(B335,Tabela1[],5,FALSE)),"")</f>
        <v>PL2405_ZSO</v>
      </c>
      <c r="D335" s="48" t="str">
        <f>IFERROR((VLOOKUP(C335,KATALOGI!$A$34:$B$49,2,FALSE)),"")</f>
        <v>Ograniczenie emisji z instalacji na paliwa stałe o mocy do 1 MW i poprawa efektywności energetycznej</v>
      </c>
      <c r="E335" s="57"/>
      <c r="F335" s="57"/>
      <c r="G335" s="57"/>
      <c r="H335" s="57"/>
      <c r="I335" s="57"/>
      <c r="J335" s="57"/>
      <c r="K335" s="59"/>
      <c r="L335" s="57"/>
      <c r="M335" s="57"/>
      <c r="N335" s="60"/>
      <c r="O335" s="57"/>
      <c r="P335" s="57"/>
      <c r="Q335" s="57"/>
      <c r="R335" s="57"/>
      <c r="S335" s="57"/>
      <c r="T335" s="57"/>
      <c r="U335" s="57"/>
      <c r="V335" s="56" t="str">
        <f t="shared" si="4"/>
        <v/>
      </c>
    </row>
    <row r="336" spans="1:22" ht="24" x14ac:dyDescent="0.2">
      <c r="A336" s="8">
        <v>320</v>
      </c>
      <c r="B336" s="47" t="str">
        <f>IFERROR(IF(Import_ZSO!$D$1="gmina",'tabela informacyjna dla JST'!$C$9,""),"")</f>
        <v>Ślemień gm. wiejska</v>
      </c>
      <c r="C336" s="47" t="str">
        <f>IFERROR((VLOOKUP(B336,Tabela1[],5,FALSE)),"")</f>
        <v>PL2405_ZSO</v>
      </c>
      <c r="D336" s="48" t="str">
        <f>IFERROR((VLOOKUP(C336,KATALOGI!$A$34:$B$49,2,FALSE)),"")</f>
        <v>Ograniczenie emisji z instalacji na paliwa stałe o mocy do 1 MW i poprawa efektywności energetycznej</v>
      </c>
      <c r="E336" s="57"/>
      <c r="F336" s="57"/>
      <c r="G336" s="57"/>
      <c r="H336" s="57"/>
      <c r="I336" s="57"/>
      <c r="J336" s="57"/>
      <c r="K336" s="59"/>
      <c r="L336" s="57"/>
      <c r="M336" s="57"/>
      <c r="N336" s="60"/>
      <c r="O336" s="57"/>
      <c r="P336" s="57"/>
      <c r="Q336" s="57"/>
      <c r="R336" s="57"/>
      <c r="S336" s="57"/>
      <c r="T336" s="57"/>
      <c r="U336" s="57"/>
      <c r="V336" s="56" t="str">
        <f t="shared" si="4"/>
        <v/>
      </c>
    </row>
    <row r="337" spans="1:22" ht="24" x14ac:dyDescent="0.2">
      <c r="A337" s="8">
        <v>321</v>
      </c>
      <c r="B337" s="47" t="str">
        <f>IFERROR(IF(Import_ZSO!$D$1="gmina",'tabela informacyjna dla JST'!$C$9,""),"")</f>
        <v>Ślemień gm. wiejska</v>
      </c>
      <c r="C337" s="47" t="str">
        <f>IFERROR((VLOOKUP(B337,Tabela1[],5,FALSE)),"")</f>
        <v>PL2405_ZSO</v>
      </c>
      <c r="D337" s="48" t="str">
        <f>IFERROR((VLOOKUP(C337,KATALOGI!$A$34:$B$49,2,FALSE)),"")</f>
        <v>Ograniczenie emisji z instalacji na paliwa stałe o mocy do 1 MW i poprawa efektywności energetycznej</v>
      </c>
      <c r="E337" s="57"/>
      <c r="F337" s="57"/>
      <c r="G337" s="57"/>
      <c r="H337" s="57"/>
      <c r="I337" s="57"/>
      <c r="J337" s="57"/>
      <c r="K337" s="59"/>
      <c r="L337" s="57"/>
      <c r="M337" s="57"/>
      <c r="N337" s="60"/>
      <c r="O337" s="57"/>
      <c r="P337" s="57"/>
      <c r="Q337" s="57"/>
      <c r="R337" s="57"/>
      <c r="S337" s="57"/>
      <c r="T337" s="57"/>
      <c r="U337" s="57"/>
      <c r="V337" s="56" t="str">
        <f t="shared" si="4"/>
        <v/>
      </c>
    </row>
    <row r="338" spans="1:22" ht="24" x14ac:dyDescent="0.2">
      <c r="A338" s="8">
        <v>322</v>
      </c>
      <c r="B338" s="47" t="str">
        <f>IFERROR(IF(Import_ZSO!$D$1="gmina",'tabela informacyjna dla JST'!$C$9,""),"")</f>
        <v>Ślemień gm. wiejska</v>
      </c>
      <c r="C338" s="47" t="str">
        <f>IFERROR((VLOOKUP(B338,Tabela1[],5,FALSE)),"")</f>
        <v>PL2405_ZSO</v>
      </c>
      <c r="D338" s="48" t="str">
        <f>IFERROR((VLOOKUP(C338,KATALOGI!$A$34:$B$49,2,FALSE)),"")</f>
        <v>Ograniczenie emisji z instalacji na paliwa stałe o mocy do 1 MW i poprawa efektywności energetycznej</v>
      </c>
      <c r="E338" s="57"/>
      <c r="F338" s="57"/>
      <c r="G338" s="57"/>
      <c r="H338" s="57"/>
      <c r="I338" s="57"/>
      <c r="J338" s="57"/>
      <c r="K338" s="59"/>
      <c r="L338" s="57"/>
      <c r="M338" s="57"/>
      <c r="N338" s="60"/>
      <c r="O338" s="57"/>
      <c r="P338" s="57"/>
      <c r="Q338" s="57"/>
      <c r="R338" s="57"/>
      <c r="S338" s="57"/>
      <c r="T338" s="57"/>
      <c r="U338" s="57"/>
      <c r="V338" s="56" t="str">
        <f t="shared" ref="V338:V401" si="5">IF(SUM(P338:U338)&gt;O338,"Suma wysokości uzyskanego dofinansowania jest wyższa niż szacunkowe koszty realizacji inwestycji!","")</f>
        <v/>
      </c>
    </row>
    <row r="339" spans="1:22" ht="24" x14ac:dyDescent="0.2">
      <c r="A339" s="8">
        <v>323</v>
      </c>
      <c r="B339" s="47" t="str">
        <f>IFERROR(IF(Import_ZSO!$D$1="gmina",'tabela informacyjna dla JST'!$C$9,""),"")</f>
        <v>Ślemień gm. wiejska</v>
      </c>
      <c r="C339" s="47" t="str">
        <f>IFERROR((VLOOKUP(B339,Tabela1[],5,FALSE)),"")</f>
        <v>PL2405_ZSO</v>
      </c>
      <c r="D339" s="48" t="str">
        <f>IFERROR((VLOOKUP(C339,KATALOGI!$A$34:$B$49,2,FALSE)),"")</f>
        <v>Ograniczenie emisji z instalacji na paliwa stałe o mocy do 1 MW i poprawa efektywności energetycznej</v>
      </c>
      <c r="E339" s="57"/>
      <c r="F339" s="57"/>
      <c r="G339" s="57"/>
      <c r="H339" s="57"/>
      <c r="I339" s="57"/>
      <c r="J339" s="57"/>
      <c r="K339" s="59"/>
      <c r="L339" s="57"/>
      <c r="M339" s="57"/>
      <c r="N339" s="60"/>
      <c r="O339" s="57"/>
      <c r="P339" s="57"/>
      <c r="Q339" s="57"/>
      <c r="R339" s="57"/>
      <c r="S339" s="57"/>
      <c r="T339" s="57"/>
      <c r="U339" s="57"/>
      <c r="V339" s="56" t="str">
        <f t="shared" si="5"/>
        <v/>
      </c>
    </row>
    <row r="340" spans="1:22" ht="24" x14ac:dyDescent="0.2">
      <c r="A340" s="8">
        <v>324</v>
      </c>
      <c r="B340" s="47" t="str">
        <f>IFERROR(IF(Import_ZSO!$D$1="gmina",'tabela informacyjna dla JST'!$C$9,""),"")</f>
        <v>Ślemień gm. wiejska</v>
      </c>
      <c r="C340" s="47" t="str">
        <f>IFERROR((VLOOKUP(B340,Tabela1[],5,FALSE)),"")</f>
        <v>PL2405_ZSO</v>
      </c>
      <c r="D340" s="48" t="str">
        <f>IFERROR((VLOOKUP(C340,KATALOGI!$A$34:$B$49,2,FALSE)),"")</f>
        <v>Ograniczenie emisji z instalacji na paliwa stałe o mocy do 1 MW i poprawa efektywności energetycznej</v>
      </c>
      <c r="E340" s="57"/>
      <c r="F340" s="57"/>
      <c r="G340" s="57"/>
      <c r="H340" s="57"/>
      <c r="I340" s="57"/>
      <c r="J340" s="57"/>
      <c r="K340" s="59"/>
      <c r="L340" s="57"/>
      <c r="M340" s="57"/>
      <c r="N340" s="60"/>
      <c r="O340" s="57"/>
      <c r="P340" s="57"/>
      <c r="Q340" s="57"/>
      <c r="R340" s="57"/>
      <c r="S340" s="57"/>
      <c r="T340" s="57"/>
      <c r="U340" s="57"/>
      <c r="V340" s="56" t="str">
        <f t="shared" si="5"/>
        <v/>
      </c>
    </row>
    <row r="341" spans="1:22" ht="24" x14ac:dyDescent="0.2">
      <c r="A341" s="8">
        <v>325</v>
      </c>
      <c r="B341" s="47" t="str">
        <f>IFERROR(IF(Import_ZSO!$D$1="gmina",'tabela informacyjna dla JST'!$C$9,""),"")</f>
        <v>Ślemień gm. wiejska</v>
      </c>
      <c r="C341" s="47" t="str">
        <f>IFERROR((VLOOKUP(B341,Tabela1[],5,FALSE)),"")</f>
        <v>PL2405_ZSO</v>
      </c>
      <c r="D341" s="48" t="str">
        <f>IFERROR((VLOOKUP(C341,KATALOGI!$A$34:$B$49,2,FALSE)),"")</f>
        <v>Ograniczenie emisji z instalacji na paliwa stałe o mocy do 1 MW i poprawa efektywności energetycznej</v>
      </c>
      <c r="E341" s="57"/>
      <c r="F341" s="57"/>
      <c r="G341" s="57"/>
      <c r="H341" s="57"/>
      <c r="I341" s="57"/>
      <c r="J341" s="57"/>
      <c r="K341" s="59"/>
      <c r="L341" s="57"/>
      <c r="M341" s="57"/>
      <c r="N341" s="60"/>
      <c r="O341" s="57"/>
      <c r="P341" s="57"/>
      <c r="Q341" s="57"/>
      <c r="R341" s="57"/>
      <c r="S341" s="57"/>
      <c r="T341" s="57"/>
      <c r="U341" s="57"/>
      <c r="V341" s="56" t="str">
        <f t="shared" si="5"/>
        <v/>
      </c>
    </row>
    <row r="342" spans="1:22" ht="24" x14ac:dyDescent="0.2">
      <c r="A342" s="8">
        <v>326</v>
      </c>
      <c r="B342" s="47" t="str">
        <f>IFERROR(IF(Import_ZSO!$D$1="gmina",'tabela informacyjna dla JST'!$C$9,""),"")</f>
        <v>Ślemień gm. wiejska</v>
      </c>
      <c r="C342" s="47" t="str">
        <f>IFERROR((VLOOKUP(B342,Tabela1[],5,FALSE)),"")</f>
        <v>PL2405_ZSO</v>
      </c>
      <c r="D342" s="48" t="str">
        <f>IFERROR((VLOOKUP(C342,KATALOGI!$A$34:$B$49,2,FALSE)),"")</f>
        <v>Ograniczenie emisji z instalacji na paliwa stałe o mocy do 1 MW i poprawa efektywności energetycznej</v>
      </c>
      <c r="E342" s="57"/>
      <c r="F342" s="57"/>
      <c r="G342" s="57"/>
      <c r="H342" s="57"/>
      <c r="I342" s="57"/>
      <c r="J342" s="57"/>
      <c r="K342" s="59"/>
      <c r="L342" s="57"/>
      <c r="M342" s="57"/>
      <c r="N342" s="60"/>
      <c r="O342" s="57"/>
      <c r="P342" s="57"/>
      <c r="Q342" s="57"/>
      <c r="R342" s="57"/>
      <c r="S342" s="57"/>
      <c r="T342" s="57"/>
      <c r="U342" s="57"/>
      <c r="V342" s="56" t="str">
        <f t="shared" si="5"/>
        <v/>
      </c>
    </row>
    <row r="343" spans="1:22" ht="24" x14ac:dyDescent="0.2">
      <c r="A343" s="8">
        <v>327</v>
      </c>
      <c r="B343" s="47" t="str">
        <f>IFERROR(IF(Import_ZSO!$D$1="gmina",'tabela informacyjna dla JST'!$C$9,""),"")</f>
        <v>Ślemień gm. wiejska</v>
      </c>
      <c r="C343" s="47" t="str">
        <f>IFERROR((VLOOKUP(B343,Tabela1[],5,FALSE)),"")</f>
        <v>PL2405_ZSO</v>
      </c>
      <c r="D343" s="48" t="str">
        <f>IFERROR((VLOOKUP(C343,KATALOGI!$A$34:$B$49,2,FALSE)),"")</f>
        <v>Ograniczenie emisji z instalacji na paliwa stałe o mocy do 1 MW i poprawa efektywności energetycznej</v>
      </c>
      <c r="E343" s="57"/>
      <c r="F343" s="57"/>
      <c r="G343" s="57"/>
      <c r="H343" s="57"/>
      <c r="I343" s="57"/>
      <c r="J343" s="57"/>
      <c r="K343" s="59"/>
      <c r="L343" s="57"/>
      <c r="M343" s="57"/>
      <c r="N343" s="60"/>
      <c r="O343" s="57"/>
      <c r="P343" s="57"/>
      <c r="Q343" s="57"/>
      <c r="R343" s="57"/>
      <c r="S343" s="57"/>
      <c r="T343" s="57"/>
      <c r="U343" s="57"/>
      <c r="V343" s="56" t="str">
        <f t="shared" si="5"/>
        <v/>
      </c>
    </row>
    <row r="344" spans="1:22" ht="24" x14ac:dyDescent="0.2">
      <c r="A344" s="8">
        <v>328</v>
      </c>
      <c r="B344" s="47" t="str">
        <f>IFERROR(IF(Import_ZSO!$D$1="gmina",'tabela informacyjna dla JST'!$C$9,""),"")</f>
        <v>Ślemień gm. wiejska</v>
      </c>
      <c r="C344" s="47" t="str">
        <f>IFERROR((VLOOKUP(B344,Tabela1[],5,FALSE)),"")</f>
        <v>PL2405_ZSO</v>
      </c>
      <c r="D344" s="48" t="str">
        <f>IFERROR((VLOOKUP(C344,KATALOGI!$A$34:$B$49,2,FALSE)),"")</f>
        <v>Ograniczenie emisji z instalacji na paliwa stałe o mocy do 1 MW i poprawa efektywności energetycznej</v>
      </c>
      <c r="E344" s="57"/>
      <c r="F344" s="57"/>
      <c r="G344" s="57"/>
      <c r="H344" s="57"/>
      <c r="I344" s="57"/>
      <c r="J344" s="57"/>
      <c r="K344" s="59"/>
      <c r="L344" s="57"/>
      <c r="M344" s="57"/>
      <c r="N344" s="60"/>
      <c r="O344" s="57"/>
      <c r="P344" s="57"/>
      <c r="Q344" s="57"/>
      <c r="R344" s="57"/>
      <c r="S344" s="57"/>
      <c r="T344" s="57"/>
      <c r="U344" s="57"/>
      <c r="V344" s="56" t="str">
        <f t="shared" si="5"/>
        <v/>
      </c>
    </row>
    <row r="345" spans="1:22" ht="24" x14ac:dyDescent="0.2">
      <c r="A345" s="8">
        <v>329</v>
      </c>
      <c r="B345" s="47" t="str">
        <f>IFERROR(IF(Import_ZSO!$D$1="gmina",'tabela informacyjna dla JST'!$C$9,""),"")</f>
        <v>Ślemień gm. wiejska</v>
      </c>
      <c r="C345" s="47" t="str">
        <f>IFERROR((VLOOKUP(B345,Tabela1[],5,FALSE)),"")</f>
        <v>PL2405_ZSO</v>
      </c>
      <c r="D345" s="48" t="str">
        <f>IFERROR((VLOOKUP(C345,KATALOGI!$A$34:$B$49,2,FALSE)),"")</f>
        <v>Ograniczenie emisji z instalacji na paliwa stałe o mocy do 1 MW i poprawa efektywności energetycznej</v>
      </c>
      <c r="E345" s="57"/>
      <c r="F345" s="57"/>
      <c r="G345" s="57"/>
      <c r="H345" s="57"/>
      <c r="I345" s="57"/>
      <c r="J345" s="57"/>
      <c r="K345" s="59"/>
      <c r="L345" s="57"/>
      <c r="M345" s="57"/>
      <c r="N345" s="60"/>
      <c r="O345" s="57"/>
      <c r="P345" s="57"/>
      <c r="Q345" s="57"/>
      <c r="R345" s="57"/>
      <c r="S345" s="57"/>
      <c r="T345" s="57"/>
      <c r="U345" s="57"/>
      <c r="V345" s="56" t="str">
        <f t="shared" si="5"/>
        <v/>
      </c>
    </row>
    <row r="346" spans="1:22" ht="24" x14ac:dyDescent="0.2">
      <c r="A346" s="8">
        <v>330</v>
      </c>
      <c r="B346" s="47" t="str">
        <f>IFERROR(IF(Import_ZSO!$D$1="gmina",'tabela informacyjna dla JST'!$C$9,""),"")</f>
        <v>Ślemień gm. wiejska</v>
      </c>
      <c r="C346" s="47" t="str">
        <f>IFERROR((VLOOKUP(B346,Tabela1[],5,FALSE)),"")</f>
        <v>PL2405_ZSO</v>
      </c>
      <c r="D346" s="48" t="str">
        <f>IFERROR((VLOOKUP(C346,KATALOGI!$A$34:$B$49,2,FALSE)),"")</f>
        <v>Ograniczenie emisji z instalacji na paliwa stałe o mocy do 1 MW i poprawa efektywności energetycznej</v>
      </c>
      <c r="E346" s="57"/>
      <c r="F346" s="57"/>
      <c r="G346" s="57"/>
      <c r="H346" s="57"/>
      <c r="I346" s="57"/>
      <c r="J346" s="57"/>
      <c r="K346" s="59"/>
      <c r="L346" s="57"/>
      <c r="M346" s="57"/>
      <c r="N346" s="60"/>
      <c r="O346" s="57"/>
      <c r="P346" s="57"/>
      <c r="Q346" s="57"/>
      <c r="R346" s="57"/>
      <c r="S346" s="57"/>
      <c r="T346" s="57"/>
      <c r="U346" s="57"/>
      <c r="V346" s="56" t="str">
        <f t="shared" si="5"/>
        <v/>
      </c>
    </row>
    <row r="347" spans="1:22" ht="24" x14ac:dyDescent="0.2">
      <c r="A347" s="8">
        <v>331</v>
      </c>
      <c r="B347" s="47" t="str">
        <f>IFERROR(IF(Import_ZSO!$D$1="gmina",'tabela informacyjna dla JST'!$C$9,""),"")</f>
        <v>Ślemień gm. wiejska</v>
      </c>
      <c r="C347" s="47" t="str">
        <f>IFERROR((VLOOKUP(B347,Tabela1[],5,FALSE)),"")</f>
        <v>PL2405_ZSO</v>
      </c>
      <c r="D347" s="48" t="str">
        <f>IFERROR((VLOOKUP(C347,KATALOGI!$A$34:$B$49,2,FALSE)),"")</f>
        <v>Ograniczenie emisji z instalacji na paliwa stałe o mocy do 1 MW i poprawa efektywności energetycznej</v>
      </c>
      <c r="E347" s="57"/>
      <c r="F347" s="57"/>
      <c r="G347" s="57"/>
      <c r="H347" s="57"/>
      <c r="I347" s="57"/>
      <c r="J347" s="57"/>
      <c r="K347" s="59"/>
      <c r="L347" s="57"/>
      <c r="M347" s="57"/>
      <c r="N347" s="60"/>
      <c r="O347" s="57"/>
      <c r="P347" s="57"/>
      <c r="Q347" s="57"/>
      <c r="R347" s="57"/>
      <c r="S347" s="57"/>
      <c r="T347" s="57"/>
      <c r="U347" s="57"/>
      <c r="V347" s="56" t="str">
        <f t="shared" si="5"/>
        <v/>
      </c>
    </row>
    <row r="348" spans="1:22" ht="24" x14ac:dyDescent="0.2">
      <c r="A348" s="8">
        <v>332</v>
      </c>
      <c r="B348" s="47" t="str">
        <f>IFERROR(IF(Import_ZSO!$D$1="gmina",'tabela informacyjna dla JST'!$C$9,""),"")</f>
        <v>Ślemień gm. wiejska</v>
      </c>
      <c r="C348" s="47" t="str">
        <f>IFERROR((VLOOKUP(B348,Tabela1[],5,FALSE)),"")</f>
        <v>PL2405_ZSO</v>
      </c>
      <c r="D348" s="48" t="str">
        <f>IFERROR((VLOOKUP(C348,KATALOGI!$A$34:$B$49,2,FALSE)),"")</f>
        <v>Ograniczenie emisji z instalacji na paliwa stałe o mocy do 1 MW i poprawa efektywności energetycznej</v>
      </c>
      <c r="E348" s="57"/>
      <c r="F348" s="57"/>
      <c r="G348" s="57"/>
      <c r="H348" s="57"/>
      <c r="I348" s="57"/>
      <c r="J348" s="57"/>
      <c r="K348" s="59"/>
      <c r="L348" s="57"/>
      <c r="M348" s="57"/>
      <c r="N348" s="60"/>
      <c r="O348" s="57"/>
      <c r="P348" s="57"/>
      <c r="Q348" s="57"/>
      <c r="R348" s="57"/>
      <c r="S348" s="57"/>
      <c r="T348" s="57"/>
      <c r="U348" s="57"/>
      <c r="V348" s="56" t="str">
        <f t="shared" si="5"/>
        <v/>
      </c>
    </row>
    <row r="349" spans="1:22" ht="24" x14ac:dyDescent="0.2">
      <c r="A349" s="8">
        <v>333</v>
      </c>
      <c r="B349" s="47" t="str">
        <f>IFERROR(IF(Import_ZSO!$D$1="gmina",'tabela informacyjna dla JST'!$C$9,""),"")</f>
        <v>Ślemień gm. wiejska</v>
      </c>
      <c r="C349" s="47" t="str">
        <f>IFERROR((VLOOKUP(B349,Tabela1[],5,FALSE)),"")</f>
        <v>PL2405_ZSO</v>
      </c>
      <c r="D349" s="48" t="str">
        <f>IFERROR((VLOOKUP(C349,KATALOGI!$A$34:$B$49,2,FALSE)),"")</f>
        <v>Ograniczenie emisji z instalacji na paliwa stałe o mocy do 1 MW i poprawa efektywności energetycznej</v>
      </c>
      <c r="E349" s="57"/>
      <c r="F349" s="57"/>
      <c r="G349" s="57"/>
      <c r="H349" s="57"/>
      <c r="I349" s="57"/>
      <c r="J349" s="57"/>
      <c r="K349" s="59"/>
      <c r="L349" s="57"/>
      <c r="M349" s="57"/>
      <c r="N349" s="60"/>
      <c r="O349" s="57"/>
      <c r="P349" s="57"/>
      <c r="Q349" s="57"/>
      <c r="R349" s="57"/>
      <c r="S349" s="57"/>
      <c r="T349" s="57"/>
      <c r="U349" s="57"/>
      <c r="V349" s="56" t="str">
        <f t="shared" si="5"/>
        <v/>
      </c>
    </row>
    <row r="350" spans="1:22" ht="24" x14ac:dyDescent="0.2">
      <c r="A350" s="8">
        <v>334</v>
      </c>
      <c r="B350" s="47" t="str">
        <f>IFERROR(IF(Import_ZSO!$D$1="gmina",'tabela informacyjna dla JST'!$C$9,""),"")</f>
        <v>Ślemień gm. wiejska</v>
      </c>
      <c r="C350" s="47" t="str">
        <f>IFERROR((VLOOKUP(B350,Tabela1[],5,FALSE)),"")</f>
        <v>PL2405_ZSO</v>
      </c>
      <c r="D350" s="48" t="str">
        <f>IFERROR((VLOOKUP(C350,KATALOGI!$A$34:$B$49,2,FALSE)),"")</f>
        <v>Ograniczenie emisji z instalacji na paliwa stałe o mocy do 1 MW i poprawa efektywności energetycznej</v>
      </c>
      <c r="E350" s="57"/>
      <c r="F350" s="57"/>
      <c r="G350" s="57"/>
      <c r="H350" s="57"/>
      <c r="I350" s="57"/>
      <c r="J350" s="57"/>
      <c r="K350" s="59"/>
      <c r="L350" s="57"/>
      <c r="M350" s="57"/>
      <c r="N350" s="60"/>
      <c r="O350" s="57"/>
      <c r="P350" s="57"/>
      <c r="Q350" s="57"/>
      <c r="R350" s="57"/>
      <c r="S350" s="57"/>
      <c r="T350" s="57"/>
      <c r="U350" s="57"/>
      <c r="V350" s="56" t="str">
        <f t="shared" si="5"/>
        <v/>
      </c>
    </row>
    <row r="351" spans="1:22" ht="24" x14ac:dyDescent="0.2">
      <c r="A351" s="8">
        <v>335</v>
      </c>
      <c r="B351" s="47" t="str">
        <f>IFERROR(IF(Import_ZSO!$D$1="gmina",'tabela informacyjna dla JST'!$C$9,""),"")</f>
        <v>Ślemień gm. wiejska</v>
      </c>
      <c r="C351" s="47" t="str">
        <f>IFERROR((VLOOKUP(B351,Tabela1[],5,FALSE)),"")</f>
        <v>PL2405_ZSO</v>
      </c>
      <c r="D351" s="48" t="str">
        <f>IFERROR((VLOOKUP(C351,KATALOGI!$A$34:$B$49,2,FALSE)),"")</f>
        <v>Ograniczenie emisji z instalacji na paliwa stałe o mocy do 1 MW i poprawa efektywności energetycznej</v>
      </c>
      <c r="E351" s="57"/>
      <c r="F351" s="57"/>
      <c r="G351" s="57"/>
      <c r="H351" s="57"/>
      <c r="I351" s="57"/>
      <c r="J351" s="57"/>
      <c r="K351" s="59"/>
      <c r="L351" s="57"/>
      <c r="M351" s="57"/>
      <c r="N351" s="60"/>
      <c r="O351" s="57"/>
      <c r="P351" s="57"/>
      <c r="Q351" s="57"/>
      <c r="R351" s="57"/>
      <c r="S351" s="57"/>
      <c r="T351" s="57"/>
      <c r="U351" s="57"/>
      <c r="V351" s="56" t="str">
        <f t="shared" si="5"/>
        <v/>
      </c>
    </row>
    <row r="352" spans="1:22" ht="24" x14ac:dyDescent="0.2">
      <c r="A352" s="8">
        <v>336</v>
      </c>
      <c r="B352" s="47" t="str">
        <f>IFERROR(IF(Import_ZSO!$D$1="gmina",'tabela informacyjna dla JST'!$C$9,""),"")</f>
        <v>Ślemień gm. wiejska</v>
      </c>
      <c r="C352" s="47" t="str">
        <f>IFERROR((VLOOKUP(B352,Tabela1[],5,FALSE)),"")</f>
        <v>PL2405_ZSO</v>
      </c>
      <c r="D352" s="48" t="str">
        <f>IFERROR((VLOOKUP(C352,KATALOGI!$A$34:$B$49,2,FALSE)),"")</f>
        <v>Ograniczenie emisji z instalacji na paliwa stałe o mocy do 1 MW i poprawa efektywności energetycznej</v>
      </c>
      <c r="E352" s="57"/>
      <c r="F352" s="57"/>
      <c r="G352" s="57"/>
      <c r="H352" s="57"/>
      <c r="I352" s="57"/>
      <c r="J352" s="57"/>
      <c r="K352" s="59"/>
      <c r="L352" s="57"/>
      <c r="M352" s="57"/>
      <c r="N352" s="60"/>
      <c r="O352" s="57"/>
      <c r="P352" s="57"/>
      <c r="Q352" s="57"/>
      <c r="R352" s="57"/>
      <c r="S352" s="57"/>
      <c r="T352" s="57"/>
      <c r="U352" s="57"/>
      <c r="V352" s="56" t="str">
        <f t="shared" si="5"/>
        <v/>
      </c>
    </row>
    <row r="353" spans="1:22" ht="24" x14ac:dyDescent="0.2">
      <c r="A353" s="8">
        <v>337</v>
      </c>
      <c r="B353" s="47" t="str">
        <f>IFERROR(IF(Import_ZSO!$D$1="gmina",'tabela informacyjna dla JST'!$C$9,""),"")</f>
        <v>Ślemień gm. wiejska</v>
      </c>
      <c r="C353" s="47" t="str">
        <f>IFERROR((VLOOKUP(B353,Tabela1[],5,FALSE)),"")</f>
        <v>PL2405_ZSO</v>
      </c>
      <c r="D353" s="48" t="str">
        <f>IFERROR((VLOOKUP(C353,KATALOGI!$A$34:$B$49,2,FALSE)),"")</f>
        <v>Ograniczenie emisji z instalacji na paliwa stałe o mocy do 1 MW i poprawa efektywności energetycznej</v>
      </c>
      <c r="E353" s="57"/>
      <c r="F353" s="57"/>
      <c r="G353" s="57"/>
      <c r="H353" s="57"/>
      <c r="I353" s="57"/>
      <c r="J353" s="57"/>
      <c r="K353" s="59"/>
      <c r="L353" s="57"/>
      <c r="M353" s="57"/>
      <c r="N353" s="60"/>
      <c r="O353" s="57"/>
      <c r="P353" s="57"/>
      <c r="Q353" s="57"/>
      <c r="R353" s="57"/>
      <c r="S353" s="57"/>
      <c r="T353" s="57"/>
      <c r="U353" s="57"/>
      <c r="V353" s="56" t="str">
        <f t="shared" si="5"/>
        <v/>
      </c>
    </row>
    <row r="354" spans="1:22" ht="24" x14ac:dyDescent="0.2">
      <c r="A354" s="8">
        <v>338</v>
      </c>
      <c r="B354" s="47" t="str">
        <f>IFERROR(IF(Import_ZSO!$D$1="gmina",'tabela informacyjna dla JST'!$C$9,""),"")</f>
        <v>Ślemień gm. wiejska</v>
      </c>
      <c r="C354" s="47" t="str">
        <f>IFERROR((VLOOKUP(B354,Tabela1[],5,FALSE)),"")</f>
        <v>PL2405_ZSO</v>
      </c>
      <c r="D354" s="48" t="str">
        <f>IFERROR((VLOOKUP(C354,KATALOGI!$A$34:$B$49,2,FALSE)),"")</f>
        <v>Ograniczenie emisji z instalacji na paliwa stałe o mocy do 1 MW i poprawa efektywności energetycznej</v>
      </c>
      <c r="E354" s="57"/>
      <c r="F354" s="57"/>
      <c r="G354" s="57"/>
      <c r="H354" s="57"/>
      <c r="I354" s="57"/>
      <c r="J354" s="57"/>
      <c r="K354" s="59"/>
      <c r="L354" s="57"/>
      <c r="M354" s="57"/>
      <c r="N354" s="60"/>
      <c r="O354" s="57"/>
      <c r="P354" s="57"/>
      <c r="Q354" s="57"/>
      <c r="R354" s="57"/>
      <c r="S354" s="57"/>
      <c r="T354" s="57"/>
      <c r="U354" s="57"/>
      <c r="V354" s="56" t="str">
        <f t="shared" si="5"/>
        <v/>
      </c>
    </row>
    <row r="355" spans="1:22" ht="24" x14ac:dyDescent="0.2">
      <c r="A355" s="8">
        <v>339</v>
      </c>
      <c r="B355" s="47" t="str">
        <f>IFERROR(IF(Import_ZSO!$D$1="gmina",'tabela informacyjna dla JST'!$C$9,""),"")</f>
        <v>Ślemień gm. wiejska</v>
      </c>
      <c r="C355" s="47" t="str">
        <f>IFERROR((VLOOKUP(B355,Tabela1[],5,FALSE)),"")</f>
        <v>PL2405_ZSO</v>
      </c>
      <c r="D355" s="48" t="str">
        <f>IFERROR((VLOOKUP(C355,KATALOGI!$A$34:$B$49,2,FALSE)),"")</f>
        <v>Ograniczenie emisji z instalacji na paliwa stałe o mocy do 1 MW i poprawa efektywności energetycznej</v>
      </c>
      <c r="E355" s="57"/>
      <c r="F355" s="57"/>
      <c r="G355" s="57"/>
      <c r="H355" s="57"/>
      <c r="I355" s="57"/>
      <c r="J355" s="57"/>
      <c r="K355" s="59"/>
      <c r="L355" s="57"/>
      <c r="M355" s="57"/>
      <c r="N355" s="60"/>
      <c r="O355" s="57"/>
      <c r="P355" s="57"/>
      <c r="Q355" s="57"/>
      <c r="R355" s="57"/>
      <c r="S355" s="57"/>
      <c r="T355" s="57"/>
      <c r="U355" s="57"/>
      <c r="V355" s="56" t="str">
        <f t="shared" si="5"/>
        <v/>
      </c>
    </row>
    <row r="356" spans="1:22" ht="24" x14ac:dyDescent="0.2">
      <c r="A356" s="8">
        <v>340</v>
      </c>
      <c r="B356" s="47" t="str">
        <f>IFERROR(IF(Import_ZSO!$D$1="gmina",'tabela informacyjna dla JST'!$C$9,""),"")</f>
        <v>Ślemień gm. wiejska</v>
      </c>
      <c r="C356" s="47" t="str">
        <f>IFERROR((VLOOKUP(B356,Tabela1[],5,FALSE)),"")</f>
        <v>PL2405_ZSO</v>
      </c>
      <c r="D356" s="48" t="str">
        <f>IFERROR((VLOOKUP(C356,KATALOGI!$A$34:$B$49,2,FALSE)),"")</f>
        <v>Ograniczenie emisji z instalacji na paliwa stałe o mocy do 1 MW i poprawa efektywności energetycznej</v>
      </c>
      <c r="E356" s="57"/>
      <c r="F356" s="57"/>
      <c r="G356" s="57"/>
      <c r="H356" s="57"/>
      <c r="I356" s="57"/>
      <c r="J356" s="57"/>
      <c r="K356" s="59"/>
      <c r="L356" s="57"/>
      <c r="M356" s="57"/>
      <c r="N356" s="60"/>
      <c r="O356" s="57"/>
      <c r="P356" s="57"/>
      <c r="Q356" s="57"/>
      <c r="R356" s="57"/>
      <c r="S356" s="57"/>
      <c r="T356" s="57"/>
      <c r="U356" s="57"/>
      <c r="V356" s="56" t="str">
        <f t="shared" si="5"/>
        <v/>
      </c>
    </row>
    <row r="357" spans="1:22" ht="24" x14ac:dyDescent="0.2">
      <c r="A357" s="8">
        <v>341</v>
      </c>
      <c r="B357" s="47" t="str">
        <f>IFERROR(IF(Import_ZSO!$D$1="gmina",'tabela informacyjna dla JST'!$C$9,""),"")</f>
        <v>Ślemień gm. wiejska</v>
      </c>
      <c r="C357" s="47" t="str">
        <f>IFERROR((VLOOKUP(B357,Tabela1[],5,FALSE)),"")</f>
        <v>PL2405_ZSO</v>
      </c>
      <c r="D357" s="48" t="str">
        <f>IFERROR((VLOOKUP(C357,KATALOGI!$A$34:$B$49,2,FALSE)),"")</f>
        <v>Ograniczenie emisji z instalacji na paliwa stałe o mocy do 1 MW i poprawa efektywności energetycznej</v>
      </c>
      <c r="E357" s="57"/>
      <c r="F357" s="57"/>
      <c r="G357" s="57"/>
      <c r="H357" s="57"/>
      <c r="I357" s="57"/>
      <c r="J357" s="57"/>
      <c r="K357" s="59"/>
      <c r="L357" s="57"/>
      <c r="M357" s="57"/>
      <c r="N357" s="60"/>
      <c r="O357" s="57"/>
      <c r="P357" s="57"/>
      <c r="Q357" s="57"/>
      <c r="R357" s="57"/>
      <c r="S357" s="57"/>
      <c r="T357" s="57"/>
      <c r="U357" s="57"/>
      <c r="V357" s="56" t="str">
        <f t="shared" si="5"/>
        <v/>
      </c>
    </row>
    <row r="358" spans="1:22" ht="24" x14ac:dyDescent="0.2">
      <c r="A358" s="8">
        <v>342</v>
      </c>
      <c r="B358" s="47" t="str">
        <f>IFERROR(IF(Import_ZSO!$D$1="gmina",'tabela informacyjna dla JST'!$C$9,""),"")</f>
        <v>Ślemień gm. wiejska</v>
      </c>
      <c r="C358" s="47" t="str">
        <f>IFERROR((VLOOKUP(B358,Tabela1[],5,FALSE)),"")</f>
        <v>PL2405_ZSO</v>
      </c>
      <c r="D358" s="48" t="str">
        <f>IFERROR((VLOOKUP(C358,KATALOGI!$A$34:$B$49,2,FALSE)),"")</f>
        <v>Ograniczenie emisji z instalacji na paliwa stałe o mocy do 1 MW i poprawa efektywności energetycznej</v>
      </c>
      <c r="E358" s="57"/>
      <c r="F358" s="57"/>
      <c r="G358" s="57"/>
      <c r="H358" s="57"/>
      <c r="I358" s="57"/>
      <c r="J358" s="57"/>
      <c r="K358" s="59"/>
      <c r="L358" s="57"/>
      <c r="M358" s="57"/>
      <c r="N358" s="60"/>
      <c r="O358" s="57"/>
      <c r="P358" s="57"/>
      <c r="Q358" s="57"/>
      <c r="R358" s="57"/>
      <c r="S358" s="57"/>
      <c r="T358" s="57"/>
      <c r="U358" s="57"/>
      <c r="V358" s="56" t="str">
        <f t="shared" si="5"/>
        <v/>
      </c>
    </row>
    <row r="359" spans="1:22" ht="24" x14ac:dyDescent="0.2">
      <c r="A359" s="8">
        <v>343</v>
      </c>
      <c r="B359" s="47" t="str">
        <f>IFERROR(IF(Import_ZSO!$D$1="gmina",'tabela informacyjna dla JST'!$C$9,""),"")</f>
        <v>Ślemień gm. wiejska</v>
      </c>
      <c r="C359" s="47" t="str">
        <f>IFERROR((VLOOKUP(B359,Tabela1[],5,FALSE)),"")</f>
        <v>PL2405_ZSO</v>
      </c>
      <c r="D359" s="48" t="str">
        <f>IFERROR((VLOOKUP(C359,KATALOGI!$A$34:$B$49,2,FALSE)),"")</f>
        <v>Ograniczenie emisji z instalacji na paliwa stałe o mocy do 1 MW i poprawa efektywności energetycznej</v>
      </c>
      <c r="E359" s="57"/>
      <c r="F359" s="57"/>
      <c r="G359" s="57"/>
      <c r="H359" s="57"/>
      <c r="I359" s="57"/>
      <c r="J359" s="57"/>
      <c r="K359" s="59"/>
      <c r="L359" s="57"/>
      <c r="M359" s="57"/>
      <c r="N359" s="60"/>
      <c r="O359" s="57"/>
      <c r="P359" s="57"/>
      <c r="Q359" s="57"/>
      <c r="R359" s="57"/>
      <c r="S359" s="57"/>
      <c r="T359" s="57"/>
      <c r="U359" s="57"/>
      <c r="V359" s="56" t="str">
        <f t="shared" si="5"/>
        <v/>
      </c>
    </row>
    <row r="360" spans="1:22" ht="24" x14ac:dyDescent="0.2">
      <c r="A360" s="8">
        <v>344</v>
      </c>
      <c r="B360" s="47" t="str">
        <f>IFERROR(IF(Import_ZSO!$D$1="gmina",'tabela informacyjna dla JST'!$C$9,""),"")</f>
        <v>Ślemień gm. wiejska</v>
      </c>
      <c r="C360" s="47" t="str">
        <f>IFERROR((VLOOKUP(B360,Tabela1[],5,FALSE)),"")</f>
        <v>PL2405_ZSO</v>
      </c>
      <c r="D360" s="48" t="str">
        <f>IFERROR((VLOOKUP(C360,KATALOGI!$A$34:$B$49,2,FALSE)),"")</f>
        <v>Ograniczenie emisji z instalacji na paliwa stałe o mocy do 1 MW i poprawa efektywności energetycznej</v>
      </c>
      <c r="E360" s="57"/>
      <c r="F360" s="57"/>
      <c r="G360" s="57"/>
      <c r="H360" s="57"/>
      <c r="I360" s="57"/>
      <c r="J360" s="57"/>
      <c r="K360" s="59"/>
      <c r="L360" s="57"/>
      <c r="M360" s="57"/>
      <c r="N360" s="60"/>
      <c r="O360" s="57"/>
      <c r="P360" s="57"/>
      <c r="Q360" s="57"/>
      <c r="R360" s="57"/>
      <c r="S360" s="57"/>
      <c r="T360" s="57"/>
      <c r="U360" s="57"/>
      <c r="V360" s="56" t="str">
        <f t="shared" si="5"/>
        <v/>
      </c>
    </row>
    <row r="361" spans="1:22" ht="24" x14ac:dyDescent="0.2">
      <c r="A361" s="8">
        <v>345</v>
      </c>
      <c r="B361" s="47" t="str">
        <f>IFERROR(IF(Import_ZSO!$D$1="gmina",'tabela informacyjna dla JST'!$C$9,""),"")</f>
        <v>Ślemień gm. wiejska</v>
      </c>
      <c r="C361" s="47" t="str">
        <f>IFERROR((VLOOKUP(B361,Tabela1[],5,FALSE)),"")</f>
        <v>PL2405_ZSO</v>
      </c>
      <c r="D361" s="48" t="str">
        <f>IFERROR((VLOOKUP(C361,KATALOGI!$A$34:$B$49,2,FALSE)),"")</f>
        <v>Ograniczenie emisji z instalacji na paliwa stałe o mocy do 1 MW i poprawa efektywności energetycznej</v>
      </c>
      <c r="E361" s="57"/>
      <c r="F361" s="57"/>
      <c r="G361" s="57"/>
      <c r="H361" s="57"/>
      <c r="I361" s="57"/>
      <c r="J361" s="57"/>
      <c r="K361" s="59"/>
      <c r="L361" s="57"/>
      <c r="M361" s="57"/>
      <c r="N361" s="60"/>
      <c r="O361" s="57"/>
      <c r="P361" s="57"/>
      <c r="Q361" s="57"/>
      <c r="R361" s="57"/>
      <c r="S361" s="57"/>
      <c r="T361" s="57"/>
      <c r="U361" s="57"/>
      <c r="V361" s="56" t="str">
        <f t="shared" si="5"/>
        <v/>
      </c>
    </row>
    <row r="362" spans="1:22" ht="24" x14ac:dyDescent="0.2">
      <c r="A362" s="8">
        <v>346</v>
      </c>
      <c r="B362" s="47" t="str">
        <f>IFERROR(IF(Import_ZSO!$D$1="gmina",'tabela informacyjna dla JST'!$C$9,""),"")</f>
        <v>Ślemień gm. wiejska</v>
      </c>
      <c r="C362" s="47" t="str">
        <f>IFERROR((VLOOKUP(B362,Tabela1[],5,FALSE)),"")</f>
        <v>PL2405_ZSO</v>
      </c>
      <c r="D362" s="48" t="str">
        <f>IFERROR((VLOOKUP(C362,KATALOGI!$A$34:$B$49,2,FALSE)),"")</f>
        <v>Ograniczenie emisji z instalacji na paliwa stałe o mocy do 1 MW i poprawa efektywności energetycznej</v>
      </c>
      <c r="E362" s="57"/>
      <c r="F362" s="57"/>
      <c r="G362" s="57"/>
      <c r="H362" s="57"/>
      <c r="I362" s="57"/>
      <c r="J362" s="57"/>
      <c r="K362" s="59"/>
      <c r="L362" s="57"/>
      <c r="M362" s="57"/>
      <c r="N362" s="60"/>
      <c r="O362" s="57"/>
      <c r="P362" s="57"/>
      <c r="Q362" s="57"/>
      <c r="R362" s="57"/>
      <c r="S362" s="57"/>
      <c r="T362" s="57"/>
      <c r="U362" s="57"/>
      <c r="V362" s="56" t="str">
        <f t="shared" si="5"/>
        <v/>
      </c>
    </row>
    <row r="363" spans="1:22" ht="24" x14ac:dyDescent="0.2">
      <c r="A363" s="8">
        <v>347</v>
      </c>
      <c r="B363" s="47" t="str">
        <f>IFERROR(IF(Import_ZSO!$D$1="gmina",'tabela informacyjna dla JST'!$C$9,""),"")</f>
        <v>Ślemień gm. wiejska</v>
      </c>
      <c r="C363" s="47" t="str">
        <f>IFERROR((VLOOKUP(B363,Tabela1[],5,FALSE)),"")</f>
        <v>PL2405_ZSO</v>
      </c>
      <c r="D363" s="48" t="str">
        <f>IFERROR((VLOOKUP(C363,KATALOGI!$A$34:$B$49,2,FALSE)),"")</f>
        <v>Ograniczenie emisji z instalacji na paliwa stałe o mocy do 1 MW i poprawa efektywności energetycznej</v>
      </c>
      <c r="E363" s="57"/>
      <c r="F363" s="57"/>
      <c r="G363" s="57"/>
      <c r="H363" s="57"/>
      <c r="I363" s="57"/>
      <c r="J363" s="57"/>
      <c r="K363" s="59"/>
      <c r="L363" s="57"/>
      <c r="M363" s="57"/>
      <c r="N363" s="60"/>
      <c r="O363" s="57"/>
      <c r="P363" s="57"/>
      <c r="Q363" s="57"/>
      <c r="R363" s="57"/>
      <c r="S363" s="57"/>
      <c r="T363" s="57"/>
      <c r="U363" s="57"/>
      <c r="V363" s="56" t="str">
        <f t="shared" si="5"/>
        <v/>
      </c>
    </row>
    <row r="364" spans="1:22" ht="24" x14ac:dyDescent="0.2">
      <c r="A364" s="8">
        <v>348</v>
      </c>
      <c r="B364" s="47" t="str">
        <f>IFERROR(IF(Import_ZSO!$D$1="gmina",'tabela informacyjna dla JST'!$C$9,""),"")</f>
        <v>Ślemień gm. wiejska</v>
      </c>
      <c r="C364" s="47" t="str">
        <f>IFERROR((VLOOKUP(B364,Tabela1[],5,FALSE)),"")</f>
        <v>PL2405_ZSO</v>
      </c>
      <c r="D364" s="48" t="str">
        <f>IFERROR((VLOOKUP(C364,KATALOGI!$A$34:$B$49,2,FALSE)),"")</f>
        <v>Ograniczenie emisji z instalacji na paliwa stałe o mocy do 1 MW i poprawa efektywności energetycznej</v>
      </c>
      <c r="E364" s="57"/>
      <c r="F364" s="57"/>
      <c r="G364" s="57"/>
      <c r="H364" s="57"/>
      <c r="I364" s="57"/>
      <c r="J364" s="57"/>
      <c r="K364" s="59"/>
      <c r="L364" s="57"/>
      <c r="M364" s="57"/>
      <c r="N364" s="60"/>
      <c r="O364" s="57"/>
      <c r="P364" s="57"/>
      <c r="Q364" s="57"/>
      <c r="R364" s="57"/>
      <c r="S364" s="57"/>
      <c r="T364" s="57"/>
      <c r="U364" s="57"/>
      <c r="V364" s="56" t="str">
        <f t="shared" si="5"/>
        <v/>
      </c>
    </row>
    <row r="365" spans="1:22" ht="24" x14ac:dyDescent="0.2">
      <c r="A365" s="8">
        <v>349</v>
      </c>
      <c r="B365" s="47" t="str">
        <f>IFERROR(IF(Import_ZSO!$D$1="gmina",'tabela informacyjna dla JST'!$C$9,""),"")</f>
        <v>Ślemień gm. wiejska</v>
      </c>
      <c r="C365" s="47" t="str">
        <f>IFERROR((VLOOKUP(B365,Tabela1[],5,FALSE)),"")</f>
        <v>PL2405_ZSO</v>
      </c>
      <c r="D365" s="48" t="str">
        <f>IFERROR((VLOOKUP(C365,KATALOGI!$A$34:$B$49,2,FALSE)),"")</f>
        <v>Ograniczenie emisji z instalacji na paliwa stałe o mocy do 1 MW i poprawa efektywności energetycznej</v>
      </c>
      <c r="E365" s="57"/>
      <c r="F365" s="57"/>
      <c r="G365" s="57"/>
      <c r="H365" s="57"/>
      <c r="I365" s="57"/>
      <c r="J365" s="57"/>
      <c r="K365" s="59"/>
      <c r="L365" s="57"/>
      <c r="M365" s="57"/>
      <c r="N365" s="60"/>
      <c r="O365" s="57"/>
      <c r="P365" s="57"/>
      <c r="Q365" s="57"/>
      <c r="R365" s="57"/>
      <c r="S365" s="57"/>
      <c r="T365" s="57"/>
      <c r="U365" s="57"/>
      <c r="V365" s="56" t="str">
        <f t="shared" si="5"/>
        <v/>
      </c>
    </row>
    <row r="366" spans="1:22" ht="24" x14ac:dyDescent="0.2">
      <c r="A366" s="8">
        <v>350</v>
      </c>
      <c r="B366" s="47" t="str">
        <f>IFERROR(IF(Import_ZSO!$D$1="gmina",'tabela informacyjna dla JST'!$C$9,""),"")</f>
        <v>Ślemień gm. wiejska</v>
      </c>
      <c r="C366" s="47" t="str">
        <f>IFERROR((VLOOKUP(B366,Tabela1[],5,FALSE)),"")</f>
        <v>PL2405_ZSO</v>
      </c>
      <c r="D366" s="48" t="str">
        <f>IFERROR((VLOOKUP(C366,KATALOGI!$A$34:$B$49,2,FALSE)),"")</f>
        <v>Ograniczenie emisji z instalacji na paliwa stałe o mocy do 1 MW i poprawa efektywności energetycznej</v>
      </c>
      <c r="E366" s="57"/>
      <c r="F366" s="57"/>
      <c r="G366" s="57"/>
      <c r="H366" s="57"/>
      <c r="I366" s="57"/>
      <c r="J366" s="57"/>
      <c r="K366" s="59"/>
      <c r="L366" s="57"/>
      <c r="M366" s="57"/>
      <c r="N366" s="60"/>
      <c r="O366" s="57"/>
      <c r="P366" s="57"/>
      <c r="Q366" s="57"/>
      <c r="R366" s="57"/>
      <c r="S366" s="57"/>
      <c r="T366" s="57"/>
      <c r="U366" s="57"/>
      <c r="V366" s="56" t="str">
        <f t="shared" si="5"/>
        <v/>
      </c>
    </row>
    <row r="367" spans="1:22" ht="24" x14ac:dyDescent="0.2">
      <c r="A367" s="8">
        <v>351</v>
      </c>
      <c r="B367" s="47" t="str">
        <f>IFERROR(IF(Import_ZSO!$D$1="gmina",'tabela informacyjna dla JST'!$C$9,""),"")</f>
        <v>Ślemień gm. wiejska</v>
      </c>
      <c r="C367" s="47" t="str">
        <f>IFERROR((VLOOKUP(B367,Tabela1[],5,FALSE)),"")</f>
        <v>PL2405_ZSO</v>
      </c>
      <c r="D367" s="48" t="str">
        <f>IFERROR((VLOOKUP(C367,KATALOGI!$A$34:$B$49,2,FALSE)),"")</f>
        <v>Ograniczenie emisji z instalacji na paliwa stałe o mocy do 1 MW i poprawa efektywności energetycznej</v>
      </c>
      <c r="E367" s="57"/>
      <c r="F367" s="57"/>
      <c r="G367" s="57"/>
      <c r="H367" s="57"/>
      <c r="I367" s="57"/>
      <c r="J367" s="57"/>
      <c r="K367" s="59"/>
      <c r="L367" s="57"/>
      <c r="M367" s="57"/>
      <c r="N367" s="60"/>
      <c r="O367" s="57"/>
      <c r="P367" s="57"/>
      <c r="Q367" s="57"/>
      <c r="R367" s="57"/>
      <c r="S367" s="57"/>
      <c r="T367" s="57"/>
      <c r="U367" s="57"/>
      <c r="V367" s="56" t="str">
        <f t="shared" si="5"/>
        <v/>
      </c>
    </row>
    <row r="368" spans="1:22" ht="24" x14ac:dyDescent="0.2">
      <c r="A368" s="8">
        <v>352</v>
      </c>
      <c r="B368" s="47" t="str">
        <f>IFERROR(IF(Import_ZSO!$D$1="gmina",'tabela informacyjna dla JST'!$C$9,""),"")</f>
        <v>Ślemień gm. wiejska</v>
      </c>
      <c r="C368" s="47" t="str">
        <f>IFERROR((VLOOKUP(B368,Tabela1[],5,FALSE)),"")</f>
        <v>PL2405_ZSO</v>
      </c>
      <c r="D368" s="48" t="str">
        <f>IFERROR((VLOOKUP(C368,KATALOGI!$A$34:$B$49,2,FALSE)),"")</f>
        <v>Ograniczenie emisji z instalacji na paliwa stałe o mocy do 1 MW i poprawa efektywności energetycznej</v>
      </c>
      <c r="E368" s="57"/>
      <c r="F368" s="57"/>
      <c r="G368" s="57"/>
      <c r="H368" s="57"/>
      <c r="I368" s="57"/>
      <c r="J368" s="57"/>
      <c r="K368" s="59"/>
      <c r="L368" s="57"/>
      <c r="M368" s="57"/>
      <c r="N368" s="60"/>
      <c r="O368" s="57"/>
      <c r="P368" s="57"/>
      <c r="Q368" s="57"/>
      <c r="R368" s="57"/>
      <c r="S368" s="57"/>
      <c r="T368" s="57"/>
      <c r="U368" s="57"/>
      <c r="V368" s="56" t="str">
        <f t="shared" si="5"/>
        <v/>
      </c>
    </row>
    <row r="369" spans="1:22" ht="24" x14ac:dyDescent="0.2">
      <c r="A369" s="8">
        <v>353</v>
      </c>
      <c r="B369" s="47" t="str">
        <f>IFERROR(IF(Import_ZSO!$D$1="gmina",'tabela informacyjna dla JST'!$C$9,""),"")</f>
        <v>Ślemień gm. wiejska</v>
      </c>
      <c r="C369" s="47" t="str">
        <f>IFERROR((VLOOKUP(B369,Tabela1[],5,FALSE)),"")</f>
        <v>PL2405_ZSO</v>
      </c>
      <c r="D369" s="48" t="str">
        <f>IFERROR((VLOOKUP(C369,KATALOGI!$A$34:$B$49,2,FALSE)),"")</f>
        <v>Ograniczenie emisji z instalacji na paliwa stałe o mocy do 1 MW i poprawa efektywności energetycznej</v>
      </c>
      <c r="E369" s="57"/>
      <c r="F369" s="57"/>
      <c r="G369" s="57"/>
      <c r="H369" s="57"/>
      <c r="I369" s="57"/>
      <c r="J369" s="57"/>
      <c r="K369" s="59"/>
      <c r="L369" s="57"/>
      <c r="M369" s="57"/>
      <c r="N369" s="60"/>
      <c r="O369" s="57"/>
      <c r="P369" s="57"/>
      <c r="Q369" s="57"/>
      <c r="R369" s="57"/>
      <c r="S369" s="57"/>
      <c r="T369" s="57"/>
      <c r="U369" s="57"/>
      <c r="V369" s="56" t="str">
        <f t="shared" si="5"/>
        <v/>
      </c>
    </row>
    <row r="370" spans="1:22" ht="24" x14ac:dyDescent="0.2">
      <c r="A370" s="8">
        <v>354</v>
      </c>
      <c r="B370" s="47" t="str">
        <f>IFERROR(IF(Import_ZSO!$D$1="gmina",'tabela informacyjna dla JST'!$C$9,""),"")</f>
        <v>Ślemień gm. wiejska</v>
      </c>
      <c r="C370" s="47" t="str">
        <f>IFERROR((VLOOKUP(B370,Tabela1[],5,FALSE)),"")</f>
        <v>PL2405_ZSO</v>
      </c>
      <c r="D370" s="48" t="str">
        <f>IFERROR((VLOOKUP(C370,KATALOGI!$A$34:$B$49,2,FALSE)),"")</f>
        <v>Ograniczenie emisji z instalacji na paliwa stałe o mocy do 1 MW i poprawa efektywności energetycznej</v>
      </c>
      <c r="E370" s="57"/>
      <c r="F370" s="57"/>
      <c r="G370" s="57"/>
      <c r="H370" s="57"/>
      <c r="I370" s="57"/>
      <c r="J370" s="57"/>
      <c r="K370" s="59"/>
      <c r="L370" s="57"/>
      <c r="M370" s="57"/>
      <c r="N370" s="60"/>
      <c r="O370" s="57"/>
      <c r="P370" s="57"/>
      <c r="Q370" s="57"/>
      <c r="R370" s="57"/>
      <c r="S370" s="57"/>
      <c r="T370" s="57"/>
      <c r="U370" s="57"/>
      <c r="V370" s="56" t="str">
        <f t="shared" si="5"/>
        <v/>
      </c>
    </row>
    <row r="371" spans="1:22" ht="24" x14ac:dyDescent="0.2">
      <c r="A371" s="8">
        <v>355</v>
      </c>
      <c r="B371" s="47" t="str">
        <f>IFERROR(IF(Import_ZSO!$D$1="gmina",'tabela informacyjna dla JST'!$C$9,""),"")</f>
        <v>Ślemień gm. wiejska</v>
      </c>
      <c r="C371" s="47" t="str">
        <f>IFERROR((VLOOKUP(B371,Tabela1[],5,FALSE)),"")</f>
        <v>PL2405_ZSO</v>
      </c>
      <c r="D371" s="48" t="str">
        <f>IFERROR((VLOOKUP(C371,KATALOGI!$A$34:$B$49,2,FALSE)),"")</f>
        <v>Ograniczenie emisji z instalacji na paliwa stałe o mocy do 1 MW i poprawa efektywności energetycznej</v>
      </c>
      <c r="E371" s="57"/>
      <c r="F371" s="57"/>
      <c r="G371" s="57"/>
      <c r="H371" s="57"/>
      <c r="I371" s="57"/>
      <c r="J371" s="57"/>
      <c r="K371" s="59"/>
      <c r="L371" s="57"/>
      <c r="M371" s="57"/>
      <c r="N371" s="60"/>
      <c r="O371" s="57"/>
      <c r="P371" s="57"/>
      <c r="Q371" s="57"/>
      <c r="R371" s="57"/>
      <c r="S371" s="57"/>
      <c r="T371" s="57"/>
      <c r="U371" s="57"/>
      <c r="V371" s="56" t="str">
        <f t="shared" si="5"/>
        <v/>
      </c>
    </row>
    <row r="372" spans="1:22" ht="24" x14ac:dyDescent="0.2">
      <c r="A372" s="8">
        <v>356</v>
      </c>
      <c r="B372" s="47" t="str">
        <f>IFERROR(IF(Import_ZSO!$D$1="gmina",'tabela informacyjna dla JST'!$C$9,""),"")</f>
        <v>Ślemień gm. wiejska</v>
      </c>
      <c r="C372" s="47" t="str">
        <f>IFERROR((VLOOKUP(B372,Tabela1[],5,FALSE)),"")</f>
        <v>PL2405_ZSO</v>
      </c>
      <c r="D372" s="48" t="str">
        <f>IFERROR((VLOOKUP(C372,KATALOGI!$A$34:$B$49,2,FALSE)),"")</f>
        <v>Ograniczenie emisji z instalacji na paliwa stałe o mocy do 1 MW i poprawa efektywności energetycznej</v>
      </c>
      <c r="E372" s="57"/>
      <c r="F372" s="57"/>
      <c r="G372" s="57"/>
      <c r="H372" s="57"/>
      <c r="I372" s="57"/>
      <c r="J372" s="57"/>
      <c r="K372" s="59"/>
      <c r="L372" s="57"/>
      <c r="M372" s="57"/>
      <c r="N372" s="60"/>
      <c r="O372" s="57"/>
      <c r="P372" s="57"/>
      <c r="Q372" s="57"/>
      <c r="R372" s="57"/>
      <c r="S372" s="57"/>
      <c r="T372" s="57"/>
      <c r="U372" s="57"/>
      <c r="V372" s="56" t="str">
        <f t="shared" si="5"/>
        <v/>
      </c>
    </row>
    <row r="373" spans="1:22" ht="24" x14ac:dyDescent="0.2">
      <c r="A373" s="8">
        <v>357</v>
      </c>
      <c r="B373" s="47" t="str">
        <f>IFERROR(IF(Import_ZSO!$D$1="gmina",'tabela informacyjna dla JST'!$C$9,""),"")</f>
        <v>Ślemień gm. wiejska</v>
      </c>
      <c r="C373" s="47" t="str">
        <f>IFERROR((VLOOKUP(B373,Tabela1[],5,FALSE)),"")</f>
        <v>PL2405_ZSO</v>
      </c>
      <c r="D373" s="48" t="str">
        <f>IFERROR((VLOOKUP(C373,KATALOGI!$A$34:$B$49,2,FALSE)),"")</f>
        <v>Ograniczenie emisji z instalacji na paliwa stałe o mocy do 1 MW i poprawa efektywności energetycznej</v>
      </c>
      <c r="E373" s="57"/>
      <c r="F373" s="57"/>
      <c r="G373" s="57"/>
      <c r="H373" s="57"/>
      <c r="I373" s="57"/>
      <c r="J373" s="57"/>
      <c r="K373" s="59"/>
      <c r="L373" s="57"/>
      <c r="M373" s="57"/>
      <c r="N373" s="60"/>
      <c r="O373" s="57"/>
      <c r="P373" s="57"/>
      <c r="Q373" s="57"/>
      <c r="R373" s="57"/>
      <c r="S373" s="57"/>
      <c r="T373" s="57"/>
      <c r="U373" s="57"/>
      <c r="V373" s="56" t="str">
        <f t="shared" si="5"/>
        <v/>
      </c>
    </row>
    <row r="374" spans="1:22" ht="24" x14ac:dyDescent="0.2">
      <c r="A374" s="8">
        <v>358</v>
      </c>
      <c r="B374" s="47" t="str">
        <f>IFERROR(IF(Import_ZSO!$D$1="gmina",'tabela informacyjna dla JST'!$C$9,""),"")</f>
        <v>Ślemień gm. wiejska</v>
      </c>
      <c r="C374" s="47" t="str">
        <f>IFERROR((VLOOKUP(B374,Tabela1[],5,FALSE)),"")</f>
        <v>PL2405_ZSO</v>
      </c>
      <c r="D374" s="48" t="str">
        <f>IFERROR((VLOOKUP(C374,KATALOGI!$A$34:$B$49,2,FALSE)),"")</f>
        <v>Ograniczenie emisji z instalacji na paliwa stałe o mocy do 1 MW i poprawa efektywności energetycznej</v>
      </c>
      <c r="E374" s="57"/>
      <c r="F374" s="57"/>
      <c r="G374" s="57"/>
      <c r="H374" s="57"/>
      <c r="I374" s="57"/>
      <c r="J374" s="57"/>
      <c r="K374" s="59"/>
      <c r="L374" s="57"/>
      <c r="M374" s="57"/>
      <c r="N374" s="60"/>
      <c r="O374" s="57"/>
      <c r="P374" s="57"/>
      <c r="Q374" s="57"/>
      <c r="R374" s="57"/>
      <c r="S374" s="57"/>
      <c r="T374" s="57"/>
      <c r="U374" s="57"/>
      <c r="V374" s="56" t="str">
        <f t="shared" si="5"/>
        <v/>
      </c>
    </row>
    <row r="375" spans="1:22" ht="24" x14ac:dyDescent="0.2">
      <c r="A375" s="8">
        <v>359</v>
      </c>
      <c r="B375" s="47" t="str">
        <f>IFERROR(IF(Import_ZSO!$D$1="gmina",'tabela informacyjna dla JST'!$C$9,""),"")</f>
        <v>Ślemień gm. wiejska</v>
      </c>
      <c r="C375" s="47" t="str">
        <f>IFERROR((VLOOKUP(B375,Tabela1[],5,FALSE)),"")</f>
        <v>PL2405_ZSO</v>
      </c>
      <c r="D375" s="48" t="str">
        <f>IFERROR((VLOOKUP(C375,KATALOGI!$A$34:$B$49,2,FALSE)),"")</f>
        <v>Ograniczenie emisji z instalacji na paliwa stałe o mocy do 1 MW i poprawa efektywności energetycznej</v>
      </c>
      <c r="E375" s="57"/>
      <c r="F375" s="57"/>
      <c r="G375" s="57"/>
      <c r="H375" s="57"/>
      <c r="I375" s="57"/>
      <c r="J375" s="57"/>
      <c r="K375" s="59"/>
      <c r="L375" s="57"/>
      <c r="M375" s="57"/>
      <c r="N375" s="60"/>
      <c r="O375" s="57"/>
      <c r="P375" s="57"/>
      <c r="Q375" s="57"/>
      <c r="R375" s="57"/>
      <c r="S375" s="57"/>
      <c r="T375" s="57"/>
      <c r="U375" s="57"/>
      <c r="V375" s="56" t="str">
        <f t="shared" si="5"/>
        <v/>
      </c>
    </row>
    <row r="376" spans="1:22" ht="24" x14ac:dyDescent="0.2">
      <c r="A376" s="8">
        <v>360</v>
      </c>
      <c r="B376" s="47" t="str">
        <f>IFERROR(IF(Import_ZSO!$D$1="gmina",'tabela informacyjna dla JST'!$C$9,""),"")</f>
        <v>Ślemień gm. wiejska</v>
      </c>
      <c r="C376" s="47" t="str">
        <f>IFERROR((VLOOKUP(B376,Tabela1[],5,FALSE)),"")</f>
        <v>PL2405_ZSO</v>
      </c>
      <c r="D376" s="48" t="str">
        <f>IFERROR((VLOOKUP(C376,KATALOGI!$A$34:$B$49,2,FALSE)),"")</f>
        <v>Ograniczenie emisji z instalacji na paliwa stałe o mocy do 1 MW i poprawa efektywności energetycznej</v>
      </c>
      <c r="E376" s="57"/>
      <c r="F376" s="57"/>
      <c r="G376" s="57"/>
      <c r="H376" s="57"/>
      <c r="I376" s="57"/>
      <c r="J376" s="57"/>
      <c r="K376" s="59"/>
      <c r="L376" s="57"/>
      <c r="M376" s="57"/>
      <c r="N376" s="60"/>
      <c r="O376" s="57"/>
      <c r="P376" s="57"/>
      <c r="Q376" s="57"/>
      <c r="R376" s="57"/>
      <c r="S376" s="57"/>
      <c r="T376" s="57"/>
      <c r="U376" s="57"/>
      <c r="V376" s="56" t="str">
        <f t="shared" si="5"/>
        <v/>
      </c>
    </row>
    <row r="377" spans="1:22" ht="24" x14ac:dyDescent="0.2">
      <c r="A377" s="8">
        <v>361</v>
      </c>
      <c r="B377" s="47" t="str">
        <f>IFERROR(IF(Import_ZSO!$D$1="gmina",'tabela informacyjna dla JST'!$C$9,""),"")</f>
        <v>Ślemień gm. wiejska</v>
      </c>
      <c r="C377" s="47" t="str">
        <f>IFERROR((VLOOKUP(B377,Tabela1[],5,FALSE)),"")</f>
        <v>PL2405_ZSO</v>
      </c>
      <c r="D377" s="48" t="str">
        <f>IFERROR((VLOOKUP(C377,KATALOGI!$A$34:$B$49,2,FALSE)),"")</f>
        <v>Ograniczenie emisji z instalacji na paliwa stałe o mocy do 1 MW i poprawa efektywności energetycznej</v>
      </c>
      <c r="E377" s="57"/>
      <c r="F377" s="57"/>
      <c r="G377" s="57"/>
      <c r="H377" s="57"/>
      <c r="I377" s="57"/>
      <c r="J377" s="57"/>
      <c r="K377" s="59"/>
      <c r="L377" s="57"/>
      <c r="M377" s="57"/>
      <c r="N377" s="60"/>
      <c r="O377" s="57"/>
      <c r="P377" s="57"/>
      <c r="Q377" s="57"/>
      <c r="R377" s="57"/>
      <c r="S377" s="57"/>
      <c r="T377" s="57"/>
      <c r="U377" s="57"/>
      <c r="V377" s="56" t="str">
        <f t="shared" si="5"/>
        <v/>
      </c>
    </row>
    <row r="378" spans="1:22" ht="24" x14ac:dyDescent="0.2">
      <c r="A378" s="8">
        <v>362</v>
      </c>
      <c r="B378" s="47" t="str">
        <f>IFERROR(IF(Import_ZSO!$D$1="gmina",'tabela informacyjna dla JST'!$C$9,""),"")</f>
        <v>Ślemień gm. wiejska</v>
      </c>
      <c r="C378" s="47" t="str">
        <f>IFERROR((VLOOKUP(B378,Tabela1[],5,FALSE)),"")</f>
        <v>PL2405_ZSO</v>
      </c>
      <c r="D378" s="48" t="str">
        <f>IFERROR((VLOOKUP(C378,KATALOGI!$A$34:$B$49,2,FALSE)),"")</f>
        <v>Ograniczenie emisji z instalacji na paliwa stałe o mocy do 1 MW i poprawa efektywności energetycznej</v>
      </c>
      <c r="E378" s="57"/>
      <c r="F378" s="57"/>
      <c r="G378" s="57"/>
      <c r="H378" s="57"/>
      <c r="I378" s="57"/>
      <c r="J378" s="57"/>
      <c r="K378" s="59"/>
      <c r="L378" s="57"/>
      <c r="M378" s="57"/>
      <c r="N378" s="60"/>
      <c r="O378" s="57"/>
      <c r="P378" s="57"/>
      <c r="Q378" s="57"/>
      <c r="R378" s="57"/>
      <c r="S378" s="57"/>
      <c r="T378" s="57"/>
      <c r="U378" s="57"/>
      <c r="V378" s="56" t="str">
        <f t="shared" si="5"/>
        <v/>
      </c>
    </row>
    <row r="379" spans="1:22" ht="24" x14ac:dyDescent="0.2">
      <c r="A379" s="8">
        <v>363</v>
      </c>
      <c r="B379" s="47" t="str">
        <f>IFERROR(IF(Import_ZSO!$D$1="gmina",'tabela informacyjna dla JST'!$C$9,""),"")</f>
        <v>Ślemień gm. wiejska</v>
      </c>
      <c r="C379" s="47" t="str">
        <f>IFERROR((VLOOKUP(B379,Tabela1[],5,FALSE)),"")</f>
        <v>PL2405_ZSO</v>
      </c>
      <c r="D379" s="48" t="str">
        <f>IFERROR((VLOOKUP(C379,KATALOGI!$A$34:$B$49,2,FALSE)),"")</f>
        <v>Ograniczenie emisji z instalacji na paliwa stałe o mocy do 1 MW i poprawa efektywności energetycznej</v>
      </c>
      <c r="E379" s="57"/>
      <c r="F379" s="57"/>
      <c r="G379" s="57"/>
      <c r="H379" s="57"/>
      <c r="I379" s="57"/>
      <c r="J379" s="57"/>
      <c r="K379" s="59"/>
      <c r="L379" s="57"/>
      <c r="M379" s="57"/>
      <c r="N379" s="60"/>
      <c r="O379" s="57"/>
      <c r="P379" s="57"/>
      <c r="Q379" s="57"/>
      <c r="R379" s="57"/>
      <c r="S379" s="57"/>
      <c r="T379" s="57"/>
      <c r="U379" s="57"/>
      <c r="V379" s="56" t="str">
        <f t="shared" si="5"/>
        <v/>
      </c>
    </row>
    <row r="380" spans="1:22" ht="24" x14ac:dyDescent="0.2">
      <c r="A380" s="8">
        <v>364</v>
      </c>
      <c r="B380" s="47" t="str">
        <f>IFERROR(IF(Import_ZSO!$D$1="gmina",'tabela informacyjna dla JST'!$C$9,""),"")</f>
        <v>Ślemień gm. wiejska</v>
      </c>
      <c r="C380" s="47" t="str">
        <f>IFERROR((VLOOKUP(B380,Tabela1[],5,FALSE)),"")</f>
        <v>PL2405_ZSO</v>
      </c>
      <c r="D380" s="48" t="str">
        <f>IFERROR((VLOOKUP(C380,KATALOGI!$A$34:$B$49,2,FALSE)),"")</f>
        <v>Ograniczenie emisji z instalacji na paliwa stałe o mocy do 1 MW i poprawa efektywności energetycznej</v>
      </c>
      <c r="E380" s="57"/>
      <c r="F380" s="57"/>
      <c r="G380" s="57"/>
      <c r="H380" s="57"/>
      <c r="I380" s="57"/>
      <c r="J380" s="57"/>
      <c r="K380" s="59"/>
      <c r="L380" s="57"/>
      <c r="M380" s="57"/>
      <c r="N380" s="60"/>
      <c r="O380" s="57"/>
      <c r="P380" s="57"/>
      <c r="Q380" s="57"/>
      <c r="R380" s="57"/>
      <c r="S380" s="57"/>
      <c r="T380" s="57"/>
      <c r="U380" s="57"/>
      <c r="V380" s="56" t="str">
        <f t="shared" si="5"/>
        <v/>
      </c>
    </row>
    <row r="381" spans="1:22" ht="24" x14ac:dyDescent="0.2">
      <c r="A381" s="8">
        <v>365</v>
      </c>
      <c r="B381" s="47" t="str">
        <f>IFERROR(IF(Import_ZSO!$D$1="gmina",'tabela informacyjna dla JST'!$C$9,""),"")</f>
        <v>Ślemień gm. wiejska</v>
      </c>
      <c r="C381" s="47" t="str">
        <f>IFERROR((VLOOKUP(B381,Tabela1[],5,FALSE)),"")</f>
        <v>PL2405_ZSO</v>
      </c>
      <c r="D381" s="48" t="str">
        <f>IFERROR((VLOOKUP(C381,KATALOGI!$A$34:$B$49,2,FALSE)),"")</f>
        <v>Ograniczenie emisji z instalacji na paliwa stałe o mocy do 1 MW i poprawa efektywności energetycznej</v>
      </c>
      <c r="E381" s="57"/>
      <c r="F381" s="57"/>
      <c r="G381" s="57"/>
      <c r="H381" s="57"/>
      <c r="I381" s="57"/>
      <c r="J381" s="57"/>
      <c r="K381" s="59"/>
      <c r="L381" s="57"/>
      <c r="M381" s="57"/>
      <c r="N381" s="60"/>
      <c r="O381" s="57"/>
      <c r="P381" s="57"/>
      <c r="Q381" s="57"/>
      <c r="R381" s="57"/>
      <c r="S381" s="57"/>
      <c r="T381" s="57"/>
      <c r="U381" s="57"/>
      <c r="V381" s="56" t="str">
        <f t="shared" si="5"/>
        <v/>
      </c>
    </row>
    <row r="382" spans="1:22" ht="24" x14ac:dyDescent="0.2">
      <c r="A382" s="8">
        <v>366</v>
      </c>
      <c r="B382" s="47" t="str">
        <f>IFERROR(IF(Import_ZSO!$D$1="gmina",'tabela informacyjna dla JST'!$C$9,""),"")</f>
        <v>Ślemień gm. wiejska</v>
      </c>
      <c r="C382" s="47" t="str">
        <f>IFERROR((VLOOKUP(B382,Tabela1[],5,FALSE)),"")</f>
        <v>PL2405_ZSO</v>
      </c>
      <c r="D382" s="48" t="str">
        <f>IFERROR((VLOOKUP(C382,KATALOGI!$A$34:$B$49,2,FALSE)),"")</f>
        <v>Ograniczenie emisji z instalacji na paliwa stałe o mocy do 1 MW i poprawa efektywności energetycznej</v>
      </c>
      <c r="E382" s="57"/>
      <c r="F382" s="57"/>
      <c r="G382" s="57"/>
      <c r="H382" s="57"/>
      <c r="I382" s="57"/>
      <c r="J382" s="57"/>
      <c r="K382" s="59"/>
      <c r="L382" s="57"/>
      <c r="M382" s="57"/>
      <c r="N382" s="60"/>
      <c r="O382" s="57"/>
      <c r="P382" s="57"/>
      <c r="Q382" s="57"/>
      <c r="R382" s="57"/>
      <c r="S382" s="57"/>
      <c r="T382" s="57"/>
      <c r="U382" s="57"/>
      <c r="V382" s="56" t="str">
        <f t="shared" si="5"/>
        <v/>
      </c>
    </row>
    <row r="383" spans="1:22" ht="24" x14ac:dyDescent="0.2">
      <c r="A383" s="8">
        <v>367</v>
      </c>
      <c r="B383" s="47" t="str">
        <f>IFERROR(IF(Import_ZSO!$D$1="gmina",'tabela informacyjna dla JST'!$C$9,""),"")</f>
        <v>Ślemień gm. wiejska</v>
      </c>
      <c r="C383" s="47" t="str">
        <f>IFERROR((VLOOKUP(B383,Tabela1[],5,FALSE)),"")</f>
        <v>PL2405_ZSO</v>
      </c>
      <c r="D383" s="48" t="str">
        <f>IFERROR((VLOOKUP(C383,KATALOGI!$A$34:$B$49,2,FALSE)),"")</f>
        <v>Ograniczenie emisji z instalacji na paliwa stałe o mocy do 1 MW i poprawa efektywności energetycznej</v>
      </c>
      <c r="E383" s="57"/>
      <c r="F383" s="57"/>
      <c r="G383" s="57"/>
      <c r="H383" s="57"/>
      <c r="I383" s="57"/>
      <c r="J383" s="57"/>
      <c r="K383" s="59"/>
      <c r="L383" s="57"/>
      <c r="M383" s="57"/>
      <c r="N383" s="60"/>
      <c r="O383" s="57"/>
      <c r="P383" s="57"/>
      <c r="Q383" s="57"/>
      <c r="R383" s="57"/>
      <c r="S383" s="57"/>
      <c r="T383" s="57"/>
      <c r="U383" s="57"/>
      <c r="V383" s="56" t="str">
        <f t="shared" si="5"/>
        <v/>
      </c>
    </row>
    <row r="384" spans="1:22" ht="24" x14ac:dyDescent="0.2">
      <c r="A384" s="8">
        <v>368</v>
      </c>
      <c r="B384" s="47" t="str">
        <f>IFERROR(IF(Import_ZSO!$D$1="gmina",'tabela informacyjna dla JST'!$C$9,""),"")</f>
        <v>Ślemień gm. wiejska</v>
      </c>
      <c r="C384" s="47" t="str">
        <f>IFERROR((VLOOKUP(B384,Tabela1[],5,FALSE)),"")</f>
        <v>PL2405_ZSO</v>
      </c>
      <c r="D384" s="48" t="str">
        <f>IFERROR((VLOOKUP(C384,KATALOGI!$A$34:$B$49,2,FALSE)),"")</f>
        <v>Ograniczenie emisji z instalacji na paliwa stałe o mocy do 1 MW i poprawa efektywności energetycznej</v>
      </c>
      <c r="E384" s="57"/>
      <c r="F384" s="57"/>
      <c r="G384" s="57"/>
      <c r="H384" s="57"/>
      <c r="I384" s="57"/>
      <c r="J384" s="57"/>
      <c r="K384" s="59"/>
      <c r="L384" s="57"/>
      <c r="M384" s="57"/>
      <c r="N384" s="60"/>
      <c r="O384" s="57"/>
      <c r="P384" s="57"/>
      <c r="Q384" s="57"/>
      <c r="R384" s="57"/>
      <c r="S384" s="57"/>
      <c r="T384" s="57"/>
      <c r="U384" s="57"/>
      <c r="V384" s="56" t="str">
        <f t="shared" si="5"/>
        <v/>
      </c>
    </row>
    <row r="385" spans="1:22" ht="24" x14ac:dyDescent="0.2">
      <c r="A385" s="8">
        <v>369</v>
      </c>
      <c r="B385" s="47" t="str">
        <f>IFERROR(IF(Import_ZSO!$D$1="gmina",'tabela informacyjna dla JST'!$C$9,""),"")</f>
        <v>Ślemień gm. wiejska</v>
      </c>
      <c r="C385" s="47" t="str">
        <f>IFERROR((VLOOKUP(B385,Tabela1[],5,FALSE)),"")</f>
        <v>PL2405_ZSO</v>
      </c>
      <c r="D385" s="48" t="str">
        <f>IFERROR((VLOOKUP(C385,KATALOGI!$A$34:$B$49,2,FALSE)),"")</f>
        <v>Ograniczenie emisji z instalacji na paliwa stałe o mocy do 1 MW i poprawa efektywności energetycznej</v>
      </c>
      <c r="E385" s="57"/>
      <c r="F385" s="57"/>
      <c r="G385" s="57"/>
      <c r="H385" s="57"/>
      <c r="I385" s="57"/>
      <c r="J385" s="57"/>
      <c r="K385" s="59"/>
      <c r="L385" s="57"/>
      <c r="M385" s="57"/>
      <c r="N385" s="60"/>
      <c r="O385" s="57"/>
      <c r="P385" s="57"/>
      <c r="Q385" s="57"/>
      <c r="R385" s="57"/>
      <c r="S385" s="57"/>
      <c r="T385" s="57"/>
      <c r="U385" s="57"/>
      <c r="V385" s="56" t="str">
        <f t="shared" si="5"/>
        <v/>
      </c>
    </row>
    <row r="386" spans="1:22" ht="24" x14ac:dyDescent="0.2">
      <c r="A386" s="8">
        <v>370</v>
      </c>
      <c r="B386" s="47" t="str">
        <f>IFERROR(IF(Import_ZSO!$D$1="gmina",'tabela informacyjna dla JST'!$C$9,""),"")</f>
        <v>Ślemień gm. wiejska</v>
      </c>
      <c r="C386" s="47" t="str">
        <f>IFERROR((VLOOKUP(B386,Tabela1[],5,FALSE)),"")</f>
        <v>PL2405_ZSO</v>
      </c>
      <c r="D386" s="48" t="str">
        <f>IFERROR((VLOOKUP(C386,KATALOGI!$A$34:$B$49,2,FALSE)),"")</f>
        <v>Ograniczenie emisji z instalacji na paliwa stałe o mocy do 1 MW i poprawa efektywności energetycznej</v>
      </c>
      <c r="E386" s="57"/>
      <c r="F386" s="57"/>
      <c r="G386" s="57"/>
      <c r="H386" s="57"/>
      <c r="I386" s="57"/>
      <c r="J386" s="57"/>
      <c r="K386" s="59"/>
      <c r="L386" s="57"/>
      <c r="M386" s="57"/>
      <c r="N386" s="60"/>
      <c r="O386" s="57"/>
      <c r="P386" s="57"/>
      <c r="Q386" s="57"/>
      <c r="R386" s="57"/>
      <c r="S386" s="57"/>
      <c r="T386" s="57"/>
      <c r="U386" s="57"/>
      <c r="V386" s="56" t="str">
        <f t="shared" si="5"/>
        <v/>
      </c>
    </row>
    <row r="387" spans="1:22" ht="24" x14ac:dyDescent="0.2">
      <c r="A387" s="8">
        <v>371</v>
      </c>
      <c r="B387" s="47" t="str">
        <f>IFERROR(IF(Import_ZSO!$D$1="gmina",'tabela informacyjna dla JST'!$C$9,""),"")</f>
        <v>Ślemień gm. wiejska</v>
      </c>
      <c r="C387" s="47" t="str">
        <f>IFERROR((VLOOKUP(B387,Tabela1[],5,FALSE)),"")</f>
        <v>PL2405_ZSO</v>
      </c>
      <c r="D387" s="48" t="str">
        <f>IFERROR((VLOOKUP(C387,KATALOGI!$A$34:$B$49,2,FALSE)),"")</f>
        <v>Ograniczenie emisji z instalacji na paliwa stałe o mocy do 1 MW i poprawa efektywności energetycznej</v>
      </c>
      <c r="E387" s="57"/>
      <c r="F387" s="57"/>
      <c r="G387" s="57"/>
      <c r="H387" s="57"/>
      <c r="I387" s="57"/>
      <c r="J387" s="57"/>
      <c r="K387" s="59"/>
      <c r="L387" s="57"/>
      <c r="M387" s="57"/>
      <c r="N387" s="60"/>
      <c r="O387" s="57"/>
      <c r="P387" s="57"/>
      <c r="Q387" s="57"/>
      <c r="R387" s="57"/>
      <c r="S387" s="57"/>
      <c r="T387" s="57"/>
      <c r="U387" s="57"/>
      <c r="V387" s="56" t="str">
        <f t="shared" si="5"/>
        <v/>
      </c>
    </row>
    <row r="388" spans="1:22" ht="24" x14ac:dyDescent="0.2">
      <c r="A388" s="8">
        <v>372</v>
      </c>
      <c r="B388" s="47" t="str">
        <f>IFERROR(IF(Import_ZSO!$D$1="gmina",'tabela informacyjna dla JST'!$C$9,""),"")</f>
        <v>Ślemień gm. wiejska</v>
      </c>
      <c r="C388" s="47" t="str">
        <f>IFERROR((VLOOKUP(B388,Tabela1[],5,FALSE)),"")</f>
        <v>PL2405_ZSO</v>
      </c>
      <c r="D388" s="48" t="str">
        <f>IFERROR((VLOOKUP(C388,KATALOGI!$A$34:$B$49,2,FALSE)),"")</f>
        <v>Ograniczenie emisji z instalacji na paliwa stałe o mocy do 1 MW i poprawa efektywności energetycznej</v>
      </c>
      <c r="E388" s="57"/>
      <c r="F388" s="57"/>
      <c r="G388" s="57"/>
      <c r="H388" s="57"/>
      <c r="I388" s="57"/>
      <c r="J388" s="57"/>
      <c r="K388" s="59"/>
      <c r="L388" s="57"/>
      <c r="M388" s="57"/>
      <c r="N388" s="60"/>
      <c r="O388" s="57"/>
      <c r="P388" s="57"/>
      <c r="Q388" s="57"/>
      <c r="R388" s="57"/>
      <c r="S388" s="57"/>
      <c r="T388" s="57"/>
      <c r="U388" s="57"/>
      <c r="V388" s="56" t="str">
        <f t="shared" si="5"/>
        <v/>
      </c>
    </row>
    <row r="389" spans="1:22" ht="24" x14ac:dyDescent="0.2">
      <c r="A389" s="8">
        <v>373</v>
      </c>
      <c r="B389" s="47" t="str">
        <f>IFERROR(IF(Import_ZSO!$D$1="gmina",'tabela informacyjna dla JST'!$C$9,""),"")</f>
        <v>Ślemień gm. wiejska</v>
      </c>
      <c r="C389" s="47" t="str">
        <f>IFERROR((VLOOKUP(B389,Tabela1[],5,FALSE)),"")</f>
        <v>PL2405_ZSO</v>
      </c>
      <c r="D389" s="48" t="str">
        <f>IFERROR((VLOOKUP(C389,KATALOGI!$A$34:$B$49,2,FALSE)),"")</f>
        <v>Ograniczenie emisji z instalacji na paliwa stałe o mocy do 1 MW i poprawa efektywności energetycznej</v>
      </c>
      <c r="E389" s="57"/>
      <c r="F389" s="57"/>
      <c r="G389" s="57"/>
      <c r="H389" s="57"/>
      <c r="I389" s="57"/>
      <c r="J389" s="57"/>
      <c r="K389" s="59"/>
      <c r="L389" s="57"/>
      <c r="M389" s="57"/>
      <c r="N389" s="60"/>
      <c r="O389" s="57"/>
      <c r="P389" s="57"/>
      <c r="Q389" s="57"/>
      <c r="R389" s="57"/>
      <c r="S389" s="57"/>
      <c r="T389" s="57"/>
      <c r="U389" s="57"/>
      <c r="V389" s="56" t="str">
        <f t="shared" si="5"/>
        <v/>
      </c>
    </row>
    <row r="390" spans="1:22" ht="24" x14ac:dyDescent="0.2">
      <c r="A390" s="8">
        <v>374</v>
      </c>
      <c r="B390" s="47" t="str">
        <f>IFERROR(IF(Import_ZSO!$D$1="gmina",'tabela informacyjna dla JST'!$C$9,""),"")</f>
        <v>Ślemień gm. wiejska</v>
      </c>
      <c r="C390" s="47" t="str">
        <f>IFERROR((VLOOKUP(B390,Tabela1[],5,FALSE)),"")</f>
        <v>PL2405_ZSO</v>
      </c>
      <c r="D390" s="48" t="str">
        <f>IFERROR((VLOOKUP(C390,KATALOGI!$A$34:$B$49,2,FALSE)),"")</f>
        <v>Ograniczenie emisji z instalacji na paliwa stałe o mocy do 1 MW i poprawa efektywności energetycznej</v>
      </c>
      <c r="E390" s="57"/>
      <c r="F390" s="57"/>
      <c r="G390" s="57"/>
      <c r="H390" s="57"/>
      <c r="I390" s="57"/>
      <c r="J390" s="57"/>
      <c r="K390" s="59"/>
      <c r="L390" s="57"/>
      <c r="M390" s="57"/>
      <c r="N390" s="60"/>
      <c r="O390" s="57"/>
      <c r="P390" s="57"/>
      <c r="Q390" s="57"/>
      <c r="R390" s="57"/>
      <c r="S390" s="57"/>
      <c r="T390" s="57"/>
      <c r="U390" s="57"/>
      <c r="V390" s="56" t="str">
        <f t="shared" si="5"/>
        <v/>
      </c>
    </row>
    <row r="391" spans="1:22" ht="24" x14ac:dyDescent="0.2">
      <c r="A391" s="8">
        <v>375</v>
      </c>
      <c r="B391" s="47" t="str">
        <f>IFERROR(IF(Import_ZSO!$D$1="gmina",'tabela informacyjna dla JST'!$C$9,""),"")</f>
        <v>Ślemień gm. wiejska</v>
      </c>
      <c r="C391" s="47" t="str">
        <f>IFERROR((VLOOKUP(B391,Tabela1[],5,FALSE)),"")</f>
        <v>PL2405_ZSO</v>
      </c>
      <c r="D391" s="48" t="str">
        <f>IFERROR((VLOOKUP(C391,KATALOGI!$A$34:$B$49,2,FALSE)),"")</f>
        <v>Ograniczenie emisji z instalacji na paliwa stałe o mocy do 1 MW i poprawa efektywności energetycznej</v>
      </c>
      <c r="E391" s="57"/>
      <c r="F391" s="57"/>
      <c r="G391" s="57"/>
      <c r="H391" s="57"/>
      <c r="I391" s="57"/>
      <c r="J391" s="57"/>
      <c r="K391" s="59"/>
      <c r="L391" s="57"/>
      <c r="M391" s="57"/>
      <c r="N391" s="60"/>
      <c r="O391" s="57"/>
      <c r="P391" s="57"/>
      <c r="Q391" s="57"/>
      <c r="R391" s="57"/>
      <c r="S391" s="57"/>
      <c r="T391" s="57"/>
      <c r="U391" s="57"/>
      <c r="V391" s="56" t="str">
        <f t="shared" si="5"/>
        <v/>
      </c>
    </row>
    <row r="392" spans="1:22" ht="24" x14ac:dyDescent="0.2">
      <c r="A392" s="8">
        <v>376</v>
      </c>
      <c r="B392" s="47" t="str">
        <f>IFERROR(IF(Import_ZSO!$D$1="gmina",'tabela informacyjna dla JST'!$C$9,""),"")</f>
        <v>Ślemień gm. wiejska</v>
      </c>
      <c r="C392" s="47" t="str">
        <f>IFERROR((VLOOKUP(B392,Tabela1[],5,FALSE)),"")</f>
        <v>PL2405_ZSO</v>
      </c>
      <c r="D392" s="48" t="str">
        <f>IFERROR((VLOOKUP(C392,KATALOGI!$A$34:$B$49,2,FALSE)),"")</f>
        <v>Ograniczenie emisji z instalacji na paliwa stałe o mocy do 1 MW i poprawa efektywności energetycznej</v>
      </c>
      <c r="E392" s="57"/>
      <c r="F392" s="57"/>
      <c r="G392" s="57"/>
      <c r="H392" s="57"/>
      <c r="I392" s="57"/>
      <c r="J392" s="57"/>
      <c r="K392" s="59"/>
      <c r="L392" s="57"/>
      <c r="M392" s="57"/>
      <c r="N392" s="60"/>
      <c r="O392" s="57"/>
      <c r="P392" s="57"/>
      <c r="Q392" s="57"/>
      <c r="R392" s="57"/>
      <c r="S392" s="57"/>
      <c r="T392" s="57"/>
      <c r="U392" s="57"/>
      <c r="V392" s="56" t="str">
        <f t="shared" si="5"/>
        <v/>
      </c>
    </row>
    <row r="393" spans="1:22" ht="24" x14ac:dyDescent="0.2">
      <c r="A393" s="8">
        <v>377</v>
      </c>
      <c r="B393" s="47" t="str">
        <f>IFERROR(IF(Import_ZSO!$D$1="gmina",'tabela informacyjna dla JST'!$C$9,""),"")</f>
        <v>Ślemień gm. wiejska</v>
      </c>
      <c r="C393" s="47" t="str">
        <f>IFERROR((VLOOKUP(B393,Tabela1[],5,FALSE)),"")</f>
        <v>PL2405_ZSO</v>
      </c>
      <c r="D393" s="48" t="str">
        <f>IFERROR((VLOOKUP(C393,KATALOGI!$A$34:$B$49,2,FALSE)),"")</f>
        <v>Ograniczenie emisji z instalacji na paliwa stałe o mocy do 1 MW i poprawa efektywności energetycznej</v>
      </c>
      <c r="E393" s="57"/>
      <c r="F393" s="57"/>
      <c r="G393" s="57"/>
      <c r="H393" s="57"/>
      <c r="I393" s="57"/>
      <c r="J393" s="57"/>
      <c r="K393" s="59"/>
      <c r="L393" s="57"/>
      <c r="M393" s="57"/>
      <c r="N393" s="60"/>
      <c r="O393" s="57"/>
      <c r="P393" s="57"/>
      <c r="Q393" s="57"/>
      <c r="R393" s="57"/>
      <c r="S393" s="57"/>
      <c r="T393" s="57"/>
      <c r="U393" s="57"/>
      <c r="V393" s="56" t="str">
        <f t="shared" si="5"/>
        <v/>
      </c>
    </row>
    <row r="394" spans="1:22" ht="24" x14ac:dyDescent="0.2">
      <c r="A394" s="8">
        <v>378</v>
      </c>
      <c r="B394" s="47" t="str">
        <f>IFERROR(IF(Import_ZSO!$D$1="gmina",'tabela informacyjna dla JST'!$C$9,""),"")</f>
        <v>Ślemień gm. wiejska</v>
      </c>
      <c r="C394" s="47" t="str">
        <f>IFERROR((VLOOKUP(B394,Tabela1[],5,FALSE)),"")</f>
        <v>PL2405_ZSO</v>
      </c>
      <c r="D394" s="48" t="str">
        <f>IFERROR((VLOOKUP(C394,KATALOGI!$A$34:$B$49,2,FALSE)),"")</f>
        <v>Ograniczenie emisji z instalacji na paliwa stałe o mocy do 1 MW i poprawa efektywności energetycznej</v>
      </c>
      <c r="E394" s="57"/>
      <c r="F394" s="57"/>
      <c r="G394" s="57"/>
      <c r="H394" s="57"/>
      <c r="I394" s="57"/>
      <c r="J394" s="57"/>
      <c r="K394" s="59"/>
      <c r="L394" s="57"/>
      <c r="M394" s="57"/>
      <c r="N394" s="60"/>
      <c r="O394" s="57"/>
      <c r="P394" s="57"/>
      <c r="Q394" s="57"/>
      <c r="R394" s="57"/>
      <c r="S394" s="57"/>
      <c r="T394" s="57"/>
      <c r="U394" s="57"/>
      <c r="V394" s="56" t="str">
        <f t="shared" si="5"/>
        <v/>
      </c>
    </row>
    <row r="395" spans="1:22" ht="24" x14ac:dyDescent="0.2">
      <c r="A395" s="8">
        <v>379</v>
      </c>
      <c r="B395" s="47" t="str">
        <f>IFERROR(IF(Import_ZSO!$D$1="gmina",'tabela informacyjna dla JST'!$C$9,""),"")</f>
        <v>Ślemień gm. wiejska</v>
      </c>
      <c r="C395" s="47" t="str">
        <f>IFERROR((VLOOKUP(B395,Tabela1[],5,FALSE)),"")</f>
        <v>PL2405_ZSO</v>
      </c>
      <c r="D395" s="48" t="str">
        <f>IFERROR((VLOOKUP(C395,KATALOGI!$A$34:$B$49,2,FALSE)),"")</f>
        <v>Ograniczenie emisji z instalacji na paliwa stałe o mocy do 1 MW i poprawa efektywności energetycznej</v>
      </c>
      <c r="E395" s="57"/>
      <c r="F395" s="57"/>
      <c r="G395" s="57"/>
      <c r="H395" s="57"/>
      <c r="I395" s="57"/>
      <c r="J395" s="57"/>
      <c r="K395" s="59"/>
      <c r="L395" s="57"/>
      <c r="M395" s="57"/>
      <c r="N395" s="60"/>
      <c r="O395" s="57"/>
      <c r="P395" s="57"/>
      <c r="Q395" s="57"/>
      <c r="R395" s="57"/>
      <c r="S395" s="57"/>
      <c r="T395" s="57"/>
      <c r="U395" s="57"/>
      <c r="V395" s="56" t="str">
        <f t="shared" si="5"/>
        <v/>
      </c>
    </row>
    <row r="396" spans="1:22" ht="24" x14ac:dyDescent="0.2">
      <c r="A396" s="8">
        <v>380</v>
      </c>
      <c r="B396" s="47" t="str">
        <f>IFERROR(IF(Import_ZSO!$D$1="gmina",'tabela informacyjna dla JST'!$C$9,""),"")</f>
        <v>Ślemień gm. wiejska</v>
      </c>
      <c r="C396" s="47" t="str">
        <f>IFERROR((VLOOKUP(B396,Tabela1[],5,FALSE)),"")</f>
        <v>PL2405_ZSO</v>
      </c>
      <c r="D396" s="48" t="str">
        <f>IFERROR((VLOOKUP(C396,KATALOGI!$A$34:$B$49,2,FALSE)),"")</f>
        <v>Ograniczenie emisji z instalacji na paliwa stałe o mocy do 1 MW i poprawa efektywności energetycznej</v>
      </c>
      <c r="E396" s="57"/>
      <c r="F396" s="57"/>
      <c r="G396" s="57"/>
      <c r="H396" s="57"/>
      <c r="I396" s="57"/>
      <c r="J396" s="57"/>
      <c r="K396" s="59"/>
      <c r="L396" s="57"/>
      <c r="M396" s="57"/>
      <c r="N396" s="60"/>
      <c r="O396" s="57"/>
      <c r="P396" s="57"/>
      <c r="Q396" s="57"/>
      <c r="R396" s="57"/>
      <c r="S396" s="57"/>
      <c r="T396" s="57"/>
      <c r="U396" s="57"/>
      <c r="V396" s="56" t="str">
        <f t="shared" si="5"/>
        <v/>
      </c>
    </row>
    <row r="397" spans="1:22" ht="24" x14ac:dyDescent="0.2">
      <c r="A397" s="8">
        <v>381</v>
      </c>
      <c r="B397" s="47" t="str">
        <f>IFERROR(IF(Import_ZSO!$D$1="gmina",'tabela informacyjna dla JST'!$C$9,""),"")</f>
        <v>Ślemień gm. wiejska</v>
      </c>
      <c r="C397" s="47" t="str">
        <f>IFERROR((VLOOKUP(B397,Tabela1[],5,FALSE)),"")</f>
        <v>PL2405_ZSO</v>
      </c>
      <c r="D397" s="48" t="str">
        <f>IFERROR((VLOOKUP(C397,KATALOGI!$A$34:$B$49,2,FALSE)),"")</f>
        <v>Ograniczenie emisji z instalacji na paliwa stałe o mocy do 1 MW i poprawa efektywności energetycznej</v>
      </c>
      <c r="E397" s="57"/>
      <c r="F397" s="57"/>
      <c r="G397" s="57"/>
      <c r="H397" s="57"/>
      <c r="I397" s="57"/>
      <c r="J397" s="57"/>
      <c r="K397" s="59"/>
      <c r="L397" s="57"/>
      <c r="M397" s="57"/>
      <c r="N397" s="60"/>
      <c r="O397" s="57"/>
      <c r="P397" s="57"/>
      <c r="Q397" s="57"/>
      <c r="R397" s="57"/>
      <c r="S397" s="57"/>
      <c r="T397" s="57"/>
      <c r="U397" s="57"/>
      <c r="V397" s="56" t="str">
        <f t="shared" si="5"/>
        <v/>
      </c>
    </row>
    <row r="398" spans="1:22" ht="24" x14ac:dyDescent="0.2">
      <c r="A398" s="8">
        <v>382</v>
      </c>
      <c r="B398" s="47" t="str">
        <f>IFERROR(IF(Import_ZSO!$D$1="gmina",'tabela informacyjna dla JST'!$C$9,""),"")</f>
        <v>Ślemień gm. wiejska</v>
      </c>
      <c r="C398" s="47" t="str">
        <f>IFERROR((VLOOKUP(B398,Tabela1[],5,FALSE)),"")</f>
        <v>PL2405_ZSO</v>
      </c>
      <c r="D398" s="48" t="str">
        <f>IFERROR((VLOOKUP(C398,KATALOGI!$A$34:$B$49,2,FALSE)),"")</f>
        <v>Ograniczenie emisji z instalacji na paliwa stałe o mocy do 1 MW i poprawa efektywności energetycznej</v>
      </c>
      <c r="E398" s="57"/>
      <c r="F398" s="57"/>
      <c r="G398" s="57"/>
      <c r="H398" s="57"/>
      <c r="I398" s="57"/>
      <c r="J398" s="57"/>
      <c r="K398" s="59"/>
      <c r="L398" s="57"/>
      <c r="M398" s="57"/>
      <c r="N398" s="60"/>
      <c r="O398" s="57"/>
      <c r="P398" s="57"/>
      <c r="Q398" s="57"/>
      <c r="R398" s="57"/>
      <c r="S398" s="57"/>
      <c r="T398" s="57"/>
      <c r="U398" s="57"/>
      <c r="V398" s="56" t="str">
        <f t="shared" si="5"/>
        <v/>
      </c>
    </row>
    <row r="399" spans="1:22" ht="24" x14ac:dyDescent="0.2">
      <c r="A399" s="8">
        <v>383</v>
      </c>
      <c r="B399" s="47" t="str">
        <f>IFERROR(IF(Import_ZSO!$D$1="gmina",'tabela informacyjna dla JST'!$C$9,""),"")</f>
        <v>Ślemień gm. wiejska</v>
      </c>
      <c r="C399" s="47" t="str">
        <f>IFERROR((VLOOKUP(B399,Tabela1[],5,FALSE)),"")</f>
        <v>PL2405_ZSO</v>
      </c>
      <c r="D399" s="48" t="str">
        <f>IFERROR((VLOOKUP(C399,KATALOGI!$A$34:$B$49,2,FALSE)),"")</f>
        <v>Ograniczenie emisji z instalacji na paliwa stałe o mocy do 1 MW i poprawa efektywności energetycznej</v>
      </c>
      <c r="E399" s="57"/>
      <c r="F399" s="57"/>
      <c r="G399" s="57"/>
      <c r="H399" s="57"/>
      <c r="I399" s="57"/>
      <c r="J399" s="57"/>
      <c r="K399" s="59"/>
      <c r="L399" s="57"/>
      <c r="M399" s="57"/>
      <c r="N399" s="60"/>
      <c r="O399" s="57"/>
      <c r="P399" s="57"/>
      <c r="Q399" s="57"/>
      <c r="R399" s="57"/>
      <c r="S399" s="57"/>
      <c r="T399" s="57"/>
      <c r="U399" s="57"/>
      <c r="V399" s="56" t="str">
        <f t="shared" si="5"/>
        <v/>
      </c>
    </row>
    <row r="400" spans="1:22" ht="24" x14ac:dyDescent="0.2">
      <c r="A400" s="8">
        <v>384</v>
      </c>
      <c r="B400" s="47" t="str">
        <f>IFERROR(IF(Import_ZSO!$D$1="gmina",'tabela informacyjna dla JST'!$C$9,""),"")</f>
        <v>Ślemień gm. wiejska</v>
      </c>
      <c r="C400" s="47" t="str">
        <f>IFERROR((VLOOKUP(B400,Tabela1[],5,FALSE)),"")</f>
        <v>PL2405_ZSO</v>
      </c>
      <c r="D400" s="48" t="str">
        <f>IFERROR((VLOOKUP(C400,KATALOGI!$A$34:$B$49,2,FALSE)),"")</f>
        <v>Ograniczenie emisji z instalacji na paliwa stałe o mocy do 1 MW i poprawa efektywności energetycznej</v>
      </c>
      <c r="E400" s="57"/>
      <c r="F400" s="57"/>
      <c r="G400" s="57"/>
      <c r="H400" s="57"/>
      <c r="I400" s="57"/>
      <c r="J400" s="57"/>
      <c r="K400" s="59"/>
      <c r="L400" s="57"/>
      <c r="M400" s="57"/>
      <c r="N400" s="60"/>
      <c r="O400" s="57"/>
      <c r="P400" s="57"/>
      <c r="Q400" s="57"/>
      <c r="R400" s="57"/>
      <c r="S400" s="57"/>
      <c r="T400" s="57"/>
      <c r="U400" s="57"/>
      <c r="V400" s="56" t="str">
        <f t="shared" si="5"/>
        <v/>
      </c>
    </row>
    <row r="401" spans="1:22" ht="24" x14ac:dyDescent="0.2">
      <c r="A401" s="8">
        <v>385</v>
      </c>
      <c r="B401" s="47" t="str">
        <f>IFERROR(IF(Import_ZSO!$D$1="gmina",'tabela informacyjna dla JST'!$C$9,""),"")</f>
        <v>Ślemień gm. wiejska</v>
      </c>
      <c r="C401" s="47" t="str">
        <f>IFERROR((VLOOKUP(B401,Tabela1[],5,FALSE)),"")</f>
        <v>PL2405_ZSO</v>
      </c>
      <c r="D401" s="48" t="str">
        <f>IFERROR((VLOOKUP(C401,KATALOGI!$A$34:$B$49,2,FALSE)),"")</f>
        <v>Ograniczenie emisji z instalacji na paliwa stałe o mocy do 1 MW i poprawa efektywności energetycznej</v>
      </c>
      <c r="E401" s="57"/>
      <c r="F401" s="57"/>
      <c r="G401" s="57"/>
      <c r="H401" s="57"/>
      <c r="I401" s="57"/>
      <c r="J401" s="57"/>
      <c r="K401" s="59"/>
      <c r="L401" s="57"/>
      <c r="M401" s="57"/>
      <c r="N401" s="60"/>
      <c r="O401" s="57"/>
      <c r="P401" s="57"/>
      <c r="Q401" s="57"/>
      <c r="R401" s="57"/>
      <c r="S401" s="57"/>
      <c r="T401" s="57"/>
      <c r="U401" s="57"/>
      <c r="V401" s="56" t="str">
        <f t="shared" si="5"/>
        <v/>
      </c>
    </row>
    <row r="402" spans="1:22" ht="24" x14ac:dyDescent="0.2">
      <c r="A402" s="8">
        <v>386</v>
      </c>
      <c r="B402" s="47" t="str">
        <f>IFERROR(IF(Import_ZSO!$D$1="gmina",'tabela informacyjna dla JST'!$C$9,""),"")</f>
        <v>Ślemień gm. wiejska</v>
      </c>
      <c r="C402" s="47" t="str">
        <f>IFERROR((VLOOKUP(B402,Tabela1[],5,FALSE)),"")</f>
        <v>PL2405_ZSO</v>
      </c>
      <c r="D402" s="48" t="str">
        <f>IFERROR((VLOOKUP(C402,KATALOGI!$A$34:$B$49,2,FALSE)),"")</f>
        <v>Ograniczenie emisji z instalacji na paliwa stałe o mocy do 1 MW i poprawa efektywności energetycznej</v>
      </c>
      <c r="E402" s="57"/>
      <c r="F402" s="57"/>
      <c r="G402" s="57"/>
      <c r="H402" s="57"/>
      <c r="I402" s="57"/>
      <c r="J402" s="57"/>
      <c r="K402" s="59"/>
      <c r="L402" s="57"/>
      <c r="M402" s="57"/>
      <c r="N402" s="60"/>
      <c r="O402" s="57"/>
      <c r="P402" s="57"/>
      <c r="Q402" s="57"/>
      <c r="R402" s="57"/>
      <c r="S402" s="57"/>
      <c r="T402" s="57"/>
      <c r="U402" s="57"/>
      <c r="V402" s="56" t="str">
        <f t="shared" ref="V402:V465" si="6">IF(SUM(P402:U402)&gt;O402,"Suma wysokości uzyskanego dofinansowania jest wyższa niż szacunkowe koszty realizacji inwestycji!","")</f>
        <v/>
      </c>
    </row>
    <row r="403" spans="1:22" ht="24" x14ac:dyDescent="0.2">
      <c r="A403" s="8">
        <v>387</v>
      </c>
      <c r="B403" s="47" t="str">
        <f>IFERROR(IF(Import_ZSO!$D$1="gmina",'tabela informacyjna dla JST'!$C$9,""),"")</f>
        <v>Ślemień gm. wiejska</v>
      </c>
      <c r="C403" s="47" t="str">
        <f>IFERROR((VLOOKUP(B403,Tabela1[],5,FALSE)),"")</f>
        <v>PL2405_ZSO</v>
      </c>
      <c r="D403" s="48" t="str">
        <f>IFERROR((VLOOKUP(C403,KATALOGI!$A$34:$B$49,2,FALSE)),"")</f>
        <v>Ograniczenie emisji z instalacji na paliwa stałe o mocy do 1 MW i poprawa efektywności energetycznej</v>
      </c>
      <c r="E403" s="57"/>
      <c r="F403" s="57"/>
      <c r="G403" s="57"/>
      <c r="H403" s="57"/>
      <c r="I403" s="57"/>
      <c r="J403" s="57"/>
      <c r="K403" s="59"/>
      <c r="L403" s="57"/>
      <c r="M403" s="57"/>
      <c r="N403" s="60"/>
      <c r="O403" s="57"/>
      <c r="P403" s="57"/>
      <c r="Q403" s="57"/>
      <c r="R403" s="57"/>
      <c r="S403" s="57"/>
      <c r="T403" s="57"/>
      <c r="U403" s="57"/>
      <c r="V403" s="56" t="str">
        <f t="shared" si="6"/>
        <v/>
      </c>
    </row>
    <row r="404" spans="1:22" ht="24" x14ac:dyDescent="0.2">
      <c r="A404" s="8">
        <v>388</v>
      </c>
      <c r="B404" s="47" t="str">
        <f>IFERROR(IF(Import_ZSO!$D$1="gmina",'tabela informacyjna dla JST'!$C$9,""),"")</f>
        <v>Ślemień gm. wiejska</v>
      </c>
      <c r="C404" s="47" t="str">
        <f>IFERROR((VLOOKUP(B404,Tabela1[],5,FALSE)),"")</f>
        <v>PL2405_ZSO</v>
      </c>
      <c r="D404" s="48" t="str">
        <f>IFERROR((VLOOKUP(C404,KATALOGI!$A$34:$B$49,2,FALSE)),"")</f>
        <v>Ograniczenie emisji z instalacji na paliwa stałe o mocy do 1 MW i poprawa efektywności energetycznej</v>
      </c>
      <c r="E404" s="57"/>
      <c r="F404" s="57"/>
      <c r="G404" s="57"/>
      <c r="H404" s="57"/>
      <c r="I404" s="57"/>
      <c r="J404" s="57"/>
      <c r="K404" s="59"/>
      <c r="L404" s="57"/>
      <c r="M404" s="57"/>
      <c r="N404" s="60"/>
      <c r="O404" s="57"/>
      <c r="P404" s="57"/>
      <c r="Q404" s="57"/>
      <c r="R404" s="57"/>
      <c r="S404" s="57"/>
      <c r="T404" s="57"/>
      <c r="U404" s="57"/>
      <c r="V404" s="56" t="str">
        <f t="shared" si="6"/>
        <v/>
      </c>
    </row>
    <row r="405" spans="1:22" ht="24" x14ac:dyDescent="0.2">
      <c r="A405" s="8">
        <v>389</v>
      </c>
      <c r="B405" s="47" t="str">
        <f>IFERROR(IF(Import_ZSO!$D$1="gmina",'tabela informacyjna dla JST'!$C$9,""),"")</f>
        <v>Ślemień gm. wiejska</v>
      </c>
      <c r="C405" s="47" t="str">
        <f>IFERROR((VLOOKUP(B405,Tabela1[],5,FALSE)),"")</f>
        <v>PL2405_ZSO</v>
      </c>
      <c r="D405" s="48" t="str">
        <f>IFERROR((VLOOKUP(C405,KATALOGI!$A$34:$B$49,2,FALSE)),"")</f>
        <v>Ograniczenie emisji z instalacji na paliwa stałe o mocy do 1 MW i poprawa efektywności energetycznej</v>
      </c>
      <c r="E405" s="57"/>
      <c r="F405" s="57"/>
      <c r="G405" s="57"/>
      <c r="H405" s="57"/>
      <c r="I405" s="57"/>
      <c r="J405" s="57"/>
      <c r="K405" s="59"/>
      <c r="L405" s="57"/>
      <c r="M405" s="57"/>
      <c r="N405" s="60"/>
      <c r="O405" s="57"/>
      <c r="P405" s="57"/>
      <c r="Q405" s="57"/>
      <c r="R405" s="57"/>
      <c r="S405" s="57"/>
      <c r="T405" s="57"/>
      <c r="U405" s="57"/>
      <c r="V405" s="56" t="str">
        <f t="shared" si="6"/>
        <v/>
      </c>
    </row>
    <row r="406" spans="1:22" ht="24" x14ac:dyDescent="0.2">
      <c r="A406" s="8">
        <v>390</v>
      </c>
      <c r="B406" s="47" t="str">
        <f>IFERROR(IF(Import_ZSO!$D$1="gmina",'tabela informacyjna dla JST'!$C$9,""),"")</f>
        <v>Ślemień gm. wiejska</v>
      </c>
      <c r="C406" s="47" t="str">
        <f>IFERROR((VLOOKUP(B406,Tabela1[],5,FALSE)),"")</f>
        <v>PL2405_ZSO</v>
      </c>
      <c r="D406" s="48" t="str">
        <f>IFERROR((VLOOKUP(C406,KATALOGI!$A$34:$B$49,2,FALSE)),"")</f>
        <v>Ograniczenie emisji z instalacji na paliwa stałe o mocy do 1 MW i poprawa efektywności energetycznej</v>
      </c>
      <c r="E406" s="57"/>
      <c r="F406" s="57"/>
      <c r="G406" s="57"/>
      <c r="H406" s="57"/>
      <c r="I406" s="57"/>
      <c r="J406" s="57"/>
      <c r="K406" s="59"/>
      <c r="L406" s="57"/>
      <c r="M406" s="57"/>
      <c r="N406" s="60"/>
      <c r="O406" s="57"/>
      <c r="P406" s="57"/>
      <c r="Q406" s="57"/>
      <c r="R406" s="57"/>
      <c r="S406" s="57"/>
      <c r="T406" s="57"/>
      <c r="U406" s="57"/>
      <c r="V406" s="56" t="str">
        <f t="shared" si="6"/>
        <v/>
      </c>
    </row>
    <row r="407" spans="1:22" ht="24" x14ac:dyDescent="0.2">
      <c r="A407" s="8">
        <v>391</v>
      </c>
      <c r="B407" s="47" t="str">
        <f>IFERROR(IF(Import_ZSO!$D$1="gmina",'tabela informacyjna dla JST'!$C$9,""),"")</f>
        <v>Ślemień gm. wiejska</v>
      </c>
      <c r="C407" s="47" t="str">
        <f>IFERROR((VLOOKUP(B407,Tabela1[],5,FALSE)),"")</f>
        <v>PL2405_ZSO</v>
      </c>
      <c r="D407" s="48" t="str">
        <f>IFERROR((VLOOKUP(C407,KATALOGI!$A$34:$B$49,2,FALSE)),"")</f>
        <v>Ograniczenie emisji z instalacji na paliwa stałe o mocy do 1 MW i poprawa efektywności energetycznej</v>
      </c>
      <c r="E407" s="57"/>
      <c r="F407" s="57"/>
      <c r="G407" s="57"/>
      <c r="H407" s="57"/>
      <c r="I407" s="57"/>
      <c r="J407" s="57"/>
      <c r="K407" s="59"/>
      <c r="L407" s="57"/>
      <c r="M407" s="57"/>
      <c r="N407" s="60"/>
      <c r="O407" s="57"/>
      <c r="P407" s="57"/>
      <c r="Q407" s="57"/>
      <c r="R407" s="57"/>
      <c r="S407" s="57"/>
      <c r="T407" s="57"/>
      <c r="U407" s="57"/>
      <c r="V407" s="56" t="str">
        <f t="shared" si="6"/>
        <v/>
      </c>
    </row>
    <row r="408" spans="1:22" ht="24" x14ac:dyDescent="0.2">
      <c r="A408" s="8">
        <v>392</v>
      </c>
      <c r="B408" s="47" t="str">
        <f>IFERROR(IF(Import_ZSO!$D$1="gmina",'tabela informacyjna dla JST'!$C$9,""),"")</f>
        <v>Ślemień gm. wiejska</v>
      </c>
      <c r="C408" s="47" t="str">
        <f>IFERROR((VLOOKUP(B408,Tabela1[],5,FALSE)),"")</f>
        <v>PL2405_ZSO</v>
      </c>
      <c r="D408" s="48" t="str">
        <f>IFERROR((VLOOKUP(C408,KATALOGI!$A$34:$B$49,2,FALSE)),"")</f>
        <v>Ograniczenie emisji z instalacji na paliwa stałe o mocy do 1 MW i poprawa efektywności energetycznej</v>
      </c>
      <c r="E408" s="57"/>
      <c r="F408" s="57"/>
      <c r="G408" s="57"/>
      <c r="H408" s="57"/>
      <c r="I408" s="57"/>
      <c r="J408" s="57"/>
      <c r="K408" s="59"/>
      <c r="L408" s="57"/>
      <c r="M408" s="57"/>
      <c r="N408" s="60"/>
      <c r="O408" s="57"/>
      <c r="P408" s="57"/>
      <c r="Q408" s="57"/>
      <c r="R408" s="57"/>
      <c r="S408" s="57"/>
      <c r="T408" s="57"/>
      <c r="U408" s="57"/>
      <c r="V408" s="56" t="str">
        <f t="shared" si="6"/>
        <v/>
      </c>
    </row>
    <row r="409" spans="1:22" ht="24" x14ac:dyDescent="0.2">
      <c r="A409" s="8">
        <v>393</v>
      </c>
      <c r="B409" s="47" t="str">
        <f>IFERROR(IF(Import_ZSO!$D$1="gmina",'tabela informacyjna dla JST'!$C$9,""),"")</f>
        <v>Ślemień gm. wiejska</v>
      </c>
      <c r="C409" s="47" t="str">
        <f>IFERROR((VLOOKUP(B409,Tabela1[],5,FALSE)),"")</f>
        <v>PL2405_ZSO</v>
      </c>
      <c r="D409" s="48" t="str">
        <f>IFERROR((VLOOKUP(C409,KATALOGI!$A$34:$B$49,2,FALSE)),"")</f>
        <v>Ograniczenie emisji z instalacji na paliwa stałe o mocy do 1 MW i poprawa efektywności energetycznej</v>
      </c>
      <c r="E409" s="57"/>
      <c r="F409" s="57"/>
      <c r="G409" s="57"/>
      <c r="H409" s="57"/>
      <c r="I409" s="57"/>
      <c r="J409" s="57"/>
      <c r="K409" s="59"/>
      <c r="L409" s="57"/>
      <c r="M409" s="57"/>
      <c r="N409" s="60"/>
      <c r="O409" s="57"/>
      <c r="P409" s="57"/>
      <c r="Q409" s="57"/>
      <c r="R409" s="57"/>
      <c r="S409" s="57"/>
      <c r="T409" s="57"/>
      <c r="U409" s="57"/>
      <c r="V409" s="56" t="str">
        <f t="shared" si="6"/>
        <v/>
      </c>
    </row>
    <row r="410" spans="1:22" ht="24" x14ac:dyDescent="0.2">
      <c r="A410" s="8">
        <v>394</v>
      </c>
      <c r="B410" s="47" t="str">
        <f>IFERROR(IF(Import_ZSO!$D$1="gmina",'tabela informacyjna dla JST'!$C$9,""),"")</f>
        <v>Ślemień gm. wiejska</v>
      </c>
      <c r="C410" s="47" t="str">
        <f>IFERROR((VLOOKUP(B410,Tabela1[],5,FALSE)),"")</f>
        <v>PL2405_ZSO</v>
      </c>
      <c r="D410" s="48" t="str">
        <f>IFERROR((VLOOKUP(C410,KATALOGI!$A$34:$B$49,2,FALSE)),"")</f>
        <v>Ograniczenie emisji z instalacji na paliwa stałe o mocy do 1 MW i poprawa efektywności energetycznej</v>
      </c>
      <c r="E410" s="57"/>
      <c r="F410" s="57"/>
      <c r="G410" s="57"/>
      <c r="H410" s="57"/>
      <c r="I410" s="57"/>
      <c r="J410" s="57"/>
      <c r="K410" s="59"/>
      <c r="L410" s="57"/>
      <c r="M410" s="57"/>
      <c r="N410" s="60"/>
      <c r="O410" s="57"/>
      <c r="P410" s="57"/>
      <c r="Q410" s="57"/>
      <c r="R410" s="57"/>
      <c r="S410" s="57"/>
      <c r="T410" s="57"/>
      <c r="U410" s="57"/>
      <c r="V410" s="56" t="str">
        <f t="shared" si="6"/>
        <v/>
      </c>
    </row>
    <row r="411" spans="1:22" ht="24" x14ac:dyDescent="0.2">
      <c r="A411" s="8">
        <v>395</v>
      </c>
      <c r="B411" s="47" t="str">
        <f>IFERROR(IF(Import_ZSO!$D$1="gmina",'tabela informacyjna dla JST'!$C$9,""),"")</f>
        <v>Ślemień gm. wiejska</v>
      </c>
      <c r="C411" s="47" t="str">
        <f>IFERROR((VLOOKUP(B411,Tabela1[],5,FALSE)),"")</f>
        <v>PL2405_ZSO</v>
      </c>
      <c r="D411" s="48" t="str">
        <f>IFERROR((VLOOKUP(C411,KATALOGI!$A$34:$B$49,2,FALSE)),"")</f>
        <v>Ograniczenie emisji z instalacji na paliwa stałe o mocy do 1 MW i poprawa efektywności energetycznej</v>
      </c>
      <c r="E411" s="57"/>
      <c r="F411" s="57"/>
      <c r="G411" s="57"/>
      <c r="H411" s="57"/>
      <c r="I411" s="57"/>
      <c r="J411" s="57"/>
      <c r="K411" s="59"/>
      <c r="L411" s="57"/>
      <c r="M411" s="57"/>
      <c r="N411" s="60"/>
      <c r="O411" s="57"/>
      <c r="P411" s="57"/>
      <c r="Q411" s="57"/>
      <c r="R411" s="57"/>
      <c r="S411" s="57"/>
      <c r="T411" s="57"/>
      <c r="U411" s="57"/>
      <c r="V411" s="56" t="str">
        <f t="shared" si="6"/>
        <v/>
      </c>
    </row>
    <row r="412" spans="1:22" ht="24" x14ac:dyDescent="0.2">
      <c r="A412" s="8">
        <v>396</v>
      </c>
      <c r="B412" s="47" t="str">
        <f>IFERROR(IF(Import_ZSO!$D$1="gmina",'tabela informacyjna dla JST'!$C$9,""),"")</f>
        <v>Ślemień gm. wiejska</v>
      </c>
      <c r="C412" s="47" t="str">
        <f>IFERROR((VLOOKUP(B412,Tabela1[],5,FALSE)),"")</f>
        <v>PL2405_ZSO</v>
      </c>
      <c r="D412" s="48" t="str">
        <f>IFERROR((VLOOKUP(C412,KATALOGI!$A$34:$B$49,2,FALSE)),"")</f>
        <v>Ograniczenie emisji z instalacji na paliwa stałe o mocy do 1 MW i poprawa efektywności energetycznej</v>
      </c>
      <c r="E412" s="57"/>
      <c r="F412" s="57"/>
      <c r="G412" s="57"/>
      <c r="H412" s="57"/>
      <c r="I412" s="57"/>
      <c r="J412" s="57"/>
      <c r="K412" s="59"/>
      <c r="L412" s="57"/>
      <c r="M412" s="57"/>
      <c r="N412" s="60"/>
      <c r="O412" s="57"/>
      <c r="P412" s="57"/>
      <c r="Q412" s="57"/>
      <c r="R412" s="57"/>
      <c r="S412" s="57"/>
      <c r="T412" s="57"/>
      <c r="U412" s="57"/>
      <c r="V412" s="56" t="str">
        <f t="shared" si="6"/>
        <v/>
      </c>
    </row>
    <row r="413" spans="1:22" ht="24" x14ac:dyDescent="0.2">
      <c r="A413" s="8">
        <v>397</v>
      </c>
      <c r="B413" s="47" t="str">
        <f>IFERROR(IF(Import_ZSO!$D$1="gmina",'tabela informacyjna dla JST'!$C$9,""),"")</f>
        <v>Ślemień gm. wiejska</v>
      </c>
      <c r="C413" s="47" t="str">
        <f>IFERROR((VLOOKUP(B413,Tabela1[],5,FALSE)),"")</f>
        <v>PL2405_ZSO</v>
      </c>
      <c r="D413" s="48" t="str">
        <f>IFERROR((VLOOKUP(C413,KATALOGI!$A$34:$B$49,2,FALSE)),"")</f>
        <v>Ograniczenie emisji z instalacji na paliwa stałe o mocy do 1 MW i poprawa efektywności energetycznej</v>
      </c>
      <c r="E413" s="57"/>
      <c r="F413" s="57"/>
      <c r="G413" s="57"/>
      <c r="H413" s="57"/>
      <c r="I413" s="57"/>
      <c r="J413" s="57"/>
      <c r="K413" s="59"/>
      <c r="L413" s="57"/>
      <c r="M413" s="57"/>
      <c r="N413" s="60"/>
      <c r="O413" s="57"/>
      <c r="P413" s="57"/>
      <c r="Q413" s="57"/>
      <c r="R413" s="57"/>
      <c r="S413" s="57"/>
      <c r="T413" s="57"/>
      <c r="U413" s="57"/>
      <c r="V413" s="56" t="str">
        <f t="shared" si="6"/>
        <v/>
      </c>
    </row>
    <row r="414" spans="1:22" ht="24" x14ac:dyDescent="0.2">
      <c r="A414" s="8">
        <v>398</v>
      </c>
      <c r="B414" s="47" t="str">
        <f>IFERROR(IF(Import_ZSO!$D$1="gmina",'tabela informacyjna dla JST'!$C$9,""),"")</f>
        <v>Ślemień gm. wiejska</v>
      </c>
      <c r="C414" s="47" t="str">
        <f>IFERROR((VLOOKUP(B414,Tabela1[],5,FALSE)),"")</f>
        <v>PL2405_ZSO</v>
      </c>
      <c r="D414" s="48" t="str">
        <f>IFERROR((VLOOKUP(C414,KATALOGI!$A$34:$B$49,2,FALSE)),"")</f>
        <v>Ograniczenie emisji z instalacji na paliwa stałe o mocy do 1 MW i poprawa efektywności energetycznej</v>
      </c>
      <c r="E414" s="57"/>
      <c r="F414" s="57"/>
      <c r="G414" s="57"/>
      <c r="H414" s="57"/>
      <c r="I414" s="57"/>
      <c r="J414" s="57"/>
      <c r="K414" s="59"/>
      <c r="L414" s="57"/>
      <c r="M414" s="57"/>
      <c r="N414" s="60"/>
      <c r="O414" s="57"/>
      <c r="P414" s="57"/>
      <c r="Q414" s="57"/>
      <c r="R414" s="57"/>
      <c r="S414" s="57"/>
      <c r="T414" s="57"/>
      <c r="U414" s="57"/>
      <c r="V414" s="56" t="str">
        <f t="shared" si="6"/>
        <v/>
      </c>
    </row>
    <row r="415" spans="1:22" ht="24" x14ac:dyDescent="0.2">
      <c r="A415" s="8">
        <v>399</v>
      </c>
      <c r="B415" s="47" t="str">
        <f>IFERROR(IF(Import_ZSO!$D$1="gmina",'tabela informacyjna dla JST'!$C$9,""),"")</f>
        <v>Ślemień gm. wiejska</v>
      </c>
      <c r="C415" s="47" t="str">
        <f>IFERROR((VLOOKUP(B415,Tabela1[],5,FALSE)),"")</f>
        <v>PL2405_ZSO</v>
      </c>
      <c r="D415" s="48" t="str">
        <f>IFERROR((VLOOKUP(C415,KATALOGI!$A$34:$B$49,2,FALSE)),"")</f>
        <v>Ograniczenie emisji z instalacji na paliwa stałe o mocy do 1 MW i poprawa efektywności energetycznej</v>
      </c>
      <c r="E415" s="57"/>
      <c r="F415" s="57"/>
      <c r="G415" s="57"/>
      <c r="H415" s="57"/>
      <c r="I415" s="57"/>
      <c r="J415" s="57"/>
      <c r="K415" s="59"/>
      <c r="L415" s="57"/>
      <c r="M415" s="57"/>
      <c r="N415" s="60"/>
      <c r="O415" s="57"/>
      <c r="P415" s="57"/>
      <c r="Q415" s="57"/>
      <c r="R415" s="57"/>
      <c r="S415" s="57"/>
      <c r="T415" s="57"/>
      <c r="U415" s="57"/>
      <c r="V415" s="56" t="str">
        <f t="shared" si="6"/>
        <v/>
      </c>
    </row>
    <row r="416" spans="1:22" ht="24" x14ac:dyDescent="0.2">
      <c r="A416" s="8">
        <v>400</v>
      </c>
      <c r="B416" s="47" t="str">
        <f>IFERROR(IF(Import_ZSO!$D$1="gmina",'tabela informacyjna dla JST'!$C$9,""),"")</f>
        <v>Ślemień gm. wiejska</v>
      </c>
      <c r="C416" s="47" t="str">
        <f>IFERROR((VLOOKUP(B416,Tabela1[],5,FALSE)),"")</f>
        <v>PL2405_ZSO</v>
      </c>
      <c r="D416" s="48" t="str">
        <f>IFERROR((VLOOKUP(C416,KATALOGI!$A$34:$B$49,2,FALSE)),"")</f>
        <v>Ograniczenie emisji z instalacji na paliwa stałe o mocy do 1 MW i poprawa efektywności energetycznej</v>
      </c>
      <c r="E416" s="57"/>
      <c r="F416" s="57"/>
      <c r="G416" s="57"/>
      <c r="H416" s="57"/>
      <c r="I416" s="57"/>
      <c r="J416" s="57"/>
      <c r="K416" s="59"/>
      <c r="L416" s="57"/>
      <c r="M416" s="57"/>
      <c r="N416" s="60"/>
      <c r="O416" s="57"/>
      <c r="P416" s="57"/>
      <c r="Q416" s="57"/>
      <c r="R416" s="57"/>
      <c r="S416" s="57"/>
      <c r="T416" s="57"/>
      <c r="U416" s="57"/>
      <c r="V416" s="56" t="str">
        <f t="shared" si="6"/>
        <v/>
      </c>
    </row>
    <row r="417" spans="1:22" ht="24" x14ac:dyDescent="0.2">
      <c r="A417" s="8">
        <v>401</v>
      </c>
      <c r="B417" s="47" t="str">
        <f>IFERROR(IF(Import_ZSO!$D$1="gmina",'tabela informacyjna dla JST'!$C$9,""),"")</f>
        <v>Ślemień gm. wiejska</v>
      </c>
      <c r="C417" s="47" t="str">
        <f>IFERROR((VLOOKUP(B417,Tabela1[],5,FALSE)),"")</f>
        <v>PL2405_ZSO</v>
      </c>
      <c r="D417" s="48" t="str">
        <f>IFERROR((VLOOKUP(C417,KATALOGI!$A$34:$B$49,2,FALSE)),"")</f>
        <v>Ograniczenie emisji z instalacji na paliwa stałe o mocy do 1 MW i poprawa efektywności energetycznej</v>
      </c>
      <c r="E417" s="57"/>
      <c r="F417" s="57"/>
      <c r="G417" s="57"/>
      <c r="H417" s="57"/>
      <c r="I417" s="57"/>
      <c r="J417" s="57"/>
      <c r="K417" s="59"/>
      <c r="L417" s="57"/>
      <c r="M417" s="57"/>
      <c r="N417" s="60"/>
      <c r="O417" s="57"/>
      <c r="P417" s="57"/>
      <c r="Q417" s="57"/>
      <c r="R417" s="57"/>
      <c r="S417" s="57"/>
      <c r="T417" s="57"/>
      <c r="U417" s="57"/>
      <c r="V417" s="56" t="str">
        <f t="shared" si="6"/>
        <v/>
      </c>
    </row>
    <row r="418" spans="1:22" ht="24" x14ac:dyDescent="0.2">
      <c r="A418" s="8">
        <v>402</v>
      </c>
      <c r="B418" s="47" t="str">
        <f>IFERROR(IF(Import_ZSO!$D$1="gmina",'tabela informacyjna dla JST'!$C$9,""),"")</f>
        <v>Ślemień gm. wiejska</v>
      </c>
      <c r="C418" s="47" t="str">
        <f>IFERROR((VLOOKUP(B418,Tabela1[],5,FALSE)),"")</f>
        <v>PL2405_ZSO</v>
      </c>
      <c r="D418" s="48" t="str">
        <f>IFERROR((VLOOKUP(C418,KATALOGI!$A$34:$B$49,2,FALSE)),"")</f>
        <v>Ograniczenie emisji z instalacji na paliwa stałe o mocy do 1 MW i poprawa efektywności energetycznej</v>
      </c>
      <c r="E418" s="57"/>
      <c r="F418" s="57"/>
      <c r="G418" s="57"/>
      <c r="H418" s="57"/>
      <c r="I418" s="57"/>
      <c r="J418" s="57"/>
      <c r="K418" s="59"/>
      <c r="L418" s="57"/>
      <c r="M418" s="57"/>
      <c r="N418" s="60"/>
      <c r="O418" s="57"/>
      <c r="P418" s="57"/>
      <c r="Q418" s="57"/>
      <c r="R418" s="57"/>
      <c r="S418" s="57"/>
      <c r="T418" s="57"/>
      <c r="U418" s="57"/>
      <c r="V418" s="56" t="str">
        <f t="shared" si="6"/>
        <v/>
      </c>
    </row>
    <row r="419" spans="1:22" ht="24" x14ac:dyDescent="0.2">
      <c r="A419" s="8">
        <v>403</v>
      </c>
      <c r="B419" s="47" t="str">
        <f>IFERROR(IF(Import_ZSO!$D$1="gmina",'tabela informacyjna dla JST'!$C$9,""),"")</f>
        <v>Ślemień gm. wiejska</v>
      </c>
      <c r="C419" s="47" t="str">
        <f>IFERROR((VLOOKUP(B419,Tabela1[],5,FALSE)),"")</f>
        <v>PL2405_ZSO</v>
      </c>
      <c r="D419" s="48" t="str">
        <f>IFERROR((VLOOKUP(C419,KATALOGI!$A$34:$B$49,2,FALSE)),"")</f>
        <v>Ograniczenie emisji z instalacji na paliwa stałe o mocy do 1 MW i poprawa efektywności energetycznej</v>
      </c>
      <c r="E419" s="57"/>
      <c r="F419" s="57"/>
      <c r="G419" s="57"/>
      <c r="H419" s="57"/>
      <c r="I419" s="57"/>
      <c r="J419" s="57"/>
      <c r="K419" s="59"/>
      <c r="L419" s="57"/>
      <c r="M419" s="57"/>
      <c r="N419" s="60"/>
      <c r="O419" s="57"/>
      <c r="P419" s="57"/>
      <c r="Q419" s="57"/>
      <c r="R419" s="57"/>
      <c r="S419" s="57"/>
      <c r="T419" s="57"/>
      <c r="U419" s="57"/>
      <c r="V419" s="56" t="str">
        <f t="shared" si="6"/>
        <v/>
      </c>
    </row>
    <row r="420" spans="1:22" ht="24" x14ac:dyDescent="0.2">
      <c r="A420" s="8">
        <v>404</v>
      </c>
      <c r="B420" s="47" t="str">
        <f>IFERROR(IF(Import_ZSO!$D$1="gmina",'tabela informacyjna dla JST'!$C$9,""),"")</f>
        <v>Ślemień gm. wiejska</v>
      </c>
      <c r="C420" s="47" t="str">
        <f>IFERROR((VLOOKUP(B420,Tabela1[],5,FALSE)),"")</f>
        <v>PL2405_ZSO</v>
      </c>
      <c r="D420" s="48" t="str">
        <f>IFERROR((VLOOKUP(C420,KATALOGI!$A$34:$B$49,2,FALSE)),"")</f>
        <v>Ograniczenie emisji z instalacji na paliwa stałe o mocy do 1 MW i poprawa efektywności energetycznej</v>
      </c>
      <c r="E420" s="57"/>
      <c r="F420" s="57"/>
      <c r="G420" s="57"/>
      <c r="H420" s="57"/>
      <c r="I420" s="57"/>
      <c r="J420" s="57"/>
      <c r="K420" s="59"/>
      <c r="L420" s="57"/>
      <c r="M420" s="57"/>
      <c r="N420" s="60"/>
      <c r="O420" s="57"/>
      <c r="P420" s="57"/>
      <c r="Q420" s="57"/>
      <c r="R420" s="57"/>
      <c r="S420" s="57"/>
      <c r="T420" s="57"/>
      <c r="U420" s="57"/>
      <c r="V420" s="56" t="str">
        <f t="shared" si="6"/>
        <v/>
      </c>
    </row>
    <row r="421" spans="1:22" ht="24" x14ac:dyDescent="0.2">
      <c r="A421" s="8">
        <v>405</v>
      </c>
      <c r="B421" s="47" t="str">
        <f>IFERROR(IF(Import_ZSO!$D$1="gmina",'tabela informacyjna dla JST'!$C$9,""),"")</f>
        <v>Ślemień gm. wiejska</v>
      </c>
      <c r="C421" s="47" t="str">
        <f>IFERROR((VLOOKUP(B421,Tabela1[],5,FALSE)),"")</f>
        <v>PL2405_ZSO</v>
      </c>
      <c r="D421" s="48" t="str">
        <f>IFERROR((VLOOKUP(C421,KATALOGI!$A$34:$B$49,2,FALSE)),"")</f>
        <v>Ograniczenie emisji z instalacji na paliwa stałe o mocy do 1 MW i poprawa efektywności energetycznej</v>
      </c>
      <c r="E421" s="57"/>
      <c r="F421" s="57"/>
      <c r="G421" s="57"/>
      <c r="H421" s="57"/>
      <c r="I421" s="57"/>
      <c r="J421" s="57"/>
      <c r="K421" s="59"/>
      <c r="L421" s="57"/>
      <c r="M421" s="57"/>
      <c r="N421" s="60"/>
      <c r="O421" s="57"/>
      <c r="P421" s="57"/>
      <c r="Q421" s="57"/>
      <c r="R421" s="57"/>
      <c r="S421" s="57"/>
      <c r="T421" s="57"/>
      <c r="U421" s="57"/>
      <c r="V421" s="56" t="str">
        <f t="shared" si="6"/>
        <v/>
      </c>
    </row>
    <row r="422" spans="1:22" ht="24" x14ac:dyDescent="0.2">
      <c r="A422" s="8">
        <v>406</v>
      </c>
      <c r="B422" s="47" t="str">
        <f>IFERROR(IF(Import_ZSO!$D$1="gmina",'tabela informacyjna dla JST'!$C$9,""),"")</f>
        <v>Ślemień gm. wiejska</v>
      </c>
      <c r="C422" s="47" t="str">
        <f>IFERROR((VLOOKUP(B422,Tabela1[],5,FALSE)),"")</f>
        <v>PL2405_ZSO</v>
      </c>
      <c r="D422" s="48" t="str">
        <f>IFERROR((VLOOKUP(C422,KATALOGI!$A$34:$B$49,2,FALSE)),"")</f>
        <v>Ograniczenie emisji z instalacji na paliwa stałe o mocy do 1 MW i poprawa efektywności energetycznej</v>
      </c>
      <c r="E422" s="57"/>
      <c r="F422" s="57"/>
      <c r="G422" s="57"/>
      <c r="H422" s="57"/>
      <c r="I422" s="57"/>
      <c r="J422" s="57"/>
      <c r="K422" s="59"/>
      <c r="L422" s="57"/>
      <c r="M422" s="57"/>
      <c r="N422" s="60"/>
      <c r="O422" s="57"/>
      <c r="P422" s="57"/>
      <c r="Q422" s="57"/>
      <c r="R422" s="57"/>
      <c r="S422" s="57"/>
      <c r="T422" s="57"/>
      <c r="U422" s="57"/>
      <c r="V422" s="56" t="str">
        <f t="shared" si="6"/>
        <v/>
      </c>
    </row>
    <row r="423" spans="1:22" ht="24" x14ac:dyDescent="0.2">
      <c r="A423" s="8">
        <v>407</v>
      </c>
      <c r="B423" s="47" t="str">
        <f>IFERROR(IF(Import_ZSO!$D$1="gmina",'tabela informacyjna dla JST'!$C$9,""),"")</f>
        <v>Ślemień gm. wiejska</v>
      </c>
      <c r="C423" s="47" t="str">
        <f>IFERROR((VLOOKUP(B423,Tabela1[],5,FALSE)),"")</f>
        <v>PL2405_ZSO</v>
      </c>
      <c r="D423" s="48" t="str">
        <f>IFERROR((VLOOKUP(C423,KATALOGI!$A$34:$B$49,2,FALSE)),"")</f>
        <v>Ograniczenie emisji z instalacji na paliwa stałe o mocy do 1 MW i poprawa efektywności energetycznej</v>
      </c>
      <c r="E423" s="57"/>
      <c r="F423" s="57"/>
      <c r="G423" s="57"/>
      <c r="H423" s="57"/>
      <c r="I423" s="57"/>
      <c r="J423" s="57"/>
      <c r="K423" s="59"/>
      <c r="L423" s="57"/>
      <c r="M423" s="57"/>
      <c r="N423" s="60"/>
      <c r="O423" s="57"/>
      <c r="P423" s="57"/>
      <c r="Q423" s="57"/>
      <c r="R423" s="57"/>
      <c r="S423" s="57"/>
      <c r="T423" s="57"/>
      <c r="U423" s="57"/>
      <c r="V423" s="56" t="str">
        <f t="shared" si="6"/>
        <v/>
      </c>
    </row>
    <row r="424" spans="1:22" ht="24" x14ac:dyDescent="0.2">
      <c r="A424" s="8">
        <v>408</v>
      </c>
      <c r="B424" s="47" t="str">
        <f>IFERROR(IF(Import_ZSO!$D$1="gmina",'tabela informacyjna dla JST'!$C$9,""),"")</f>
        <v>Ślemień gm. wiejska</v>
      </c>
      <c r="C424" s="47" t="str">
        <f>IFERROR((VLOOKUP(B424,Tabela1[],5,FALSE)),"")</f>
        <v>PL2405_ZSO</v>
      </c>
      <c r="D424" s="48" t="str">
        <f>IFERROR((VLOOKUP(C424,KATALOGI!$A$34:$B$49,2,FALSE)),"")</f>
        <v>Ograniczenie emisji z instalacji na paliwa stałe o mocy do 1 MW i poprawa efektywności energetycznej</v>
      </c>
      <c r="E424" s="57"/>
      <c r="F424" s="57"/>
      <c r="G424" s="57"/>
      <c r="H424" s="57"/>
      <c r="I424" s="57"/>
      <c r="J424" s="57"/>
      <c r="K424" s="59"/>
      <c r="L424" s="57"/>
      <c r="M424" s="57"/>
      <c r="N424" s="60"/>
      <c r="O424" s="57"/>
      <c r="P424" s="57"/>
      <c r="Q424" s="57"/>
      <c r="R424" s="57"/>
      <c r="S424" s="57"/>
      <c r="T424" s="57"/>
      <c r="U424" s="57"/>
      <c r="V424" s="56" t="str">
        <f t="shared" si="6"/>
        <v/>
      </c>
    </row>
    <row r="425" spans="1:22" ht="24" x14ac:dyDescent="0.2">
      <c r="A425" s="8">
        <v>409</v>
      </c>
      <c r="B425" s="47" t="str">
        <f>IFERROR(IF(Import_ZSO!$D$1="gmina",'tabela informacyjna dla JST'!$C$9,""),"")</f>
        <v>Ślemień gm. wiejska</v>
      </c>
      <c r="C425" s="47" t="str">
        <f>IFERROR((VLOOKUP(B425,Tabela1[],5,FALSE)),"")</f>
        <v>PL2405_ZSO</v>
      </c>
      <c r="D425" s="48" t="str">
        <f>IFERROR((VLOOKUP(C425,KATALOGI!$A$34:$B$49,2,FALSE)),"")</f>
        <v>Ograniczenie emisji z instalacji na paliwa stałe o mocy do 1 MW i poprawa efektywności energetycznej</v>
      </c>
      <c r="E425" s="57"/>
      <c r="F425" s="57"/>
      <c r="G425" s="57"/>
      <c r="H425" s="57"/>
      <c r="I425" s="57"/>
      <c r="J425" s="57"/>
      <c r="K425" s="59"/>
      <c r="L425" s="57"/>
      <c r="M425" s="57"/>
      <c r="N425" s="60"/>
      <c r="O425" s="57"/>
      <c r="P425" s="57"/>
      <c r="Q425" s="57"/>
      <c r="R425" s="57"/>
      <c r="S425" s="57"/>
      <c r="T425" s="57"/>
      <c r="U425" s="57"/>
      <c r="V425" s="56" t="str">
        <f t="shared" si="6"/>
        <v/>
      </c>
    </row>
    <row r="426" spans="1:22" ht="24" x14ac:dyDescent="0.2">
      <c r="A426" s="8">
        <v>410</v>
      </c>
      <c r="B426" s="47" t="str">
        <f>IFERROR(IF(Import_ZSO!$D$1="gmina",'tabela informacyjna dla JST'!$C$9,""),"")</f>
        <v>Ślemień gm. wiejska</v>
      </c>
      <c r="C426" s="47" t="str">
        <f>IFERROR((VLOOKUP(B426,Tabela1[],5,FALSE)),"")</f>
        <v>PL2405_ZSO</v>
      </c>
      <c r="D426" s="48" t="str">
        <f>IFERROR((VLOOKUP(C426,KATALOGI!$A$34:$B$49,2,FALSE)),"")</f>
        <v>Ograniczenie emisji z instalacji na paliwa stałe o mocy do 1 MW i poprawa efektywności energetycznej</v>
      </c>
      <c r="E426" s="57"/>
      <c r="F426" s="57"/>
      <c r="G426" s="57"/>
      <c r="H426" s="57"/>
      <c r="I426" s="57"/>
      <c r="J426" s="57"/>
      <c r="K426" s="59"/>
      <c r="L426" s="57"/>
      <c r="M426" s="57"/>
      <c r="N426" s="60"/>
      <c r="O426" s="57"/>
      <c r="P426" s="57"/>
      <c r="Q426" s="57"/>
      <c r="R426" s="57"/>
      <c r="S426" s="57"/>
      <c r="T426" s="57"/>
      <c r="U426" s="57"/>
      <c r="V426" s="56" t="str">
        <f t="shared" si="6"/>
        <v/>
      </c>
    </row>
    <row r="427" spans="1:22" ht="24" x14ac:dyDescent="0.2">
      <c r="A427" s="8">
        <v>411</v>
      </c>
      <c r="B427" s="47" t="str">
        <f>IFERROR(IF(Import_ZSO!$D$1="gmina",'tabela informacyjna dla JST'!$C$9,""),"")</f>
        <v>Ślemień gm. wiejska</v>
      </c>
      <c r="C427" s="47" t="str">
        <f>IFERROR((VLOOKUP(B427,Tabela1[],5,FALSE)),"")</f>
        <v>PL2405_ZSO</v>
      </c>
      <c r="D427" s="48" t="str">
        <f>IFERROR((VLOOKUP(C427,KATALOGI!$A$34:$B$49,2,FALSE)),"")</f>
        <v>Ograniczenie emisji z instalacji na paliwa stałe o mocy do 1 MW i poprawa efektywności energetycznej</v>
      </c>
      <c r="E427" s="57"/>
      <c r="F427" s="57"/>
      <c r="G427" s="57"/>
      <c r="H427" s="57"/>
      <c r="I427" s="57"/>
      <c r="J427" s="57"/>
      <c r="K427" s="59"/>
      <c r="L427" s="57"/>
      <c r="M427" s="57"/>
      <c r="N427" s="60"/>
      <c r="O427" s="57"/>
      <c r="P427" s="57"/>
      <c r="Q427" s="57"/>
      <c r="R427" s="57"/>
      <c r="S427" s="57"/>
      <c r="T427" s="57"/>
      <c r="U427" s="57"/>
      <c r="V427" s="56" t="str">
        <f t="shared" si="6"/>
        <v/>
      </c>
    </row>
    <row r="428" spans="1:22" ht="24" x14ac:dyDescent="0.2">
      <c r="A428" s="8">
        <v>412</v>
      </c>
      <c r="B428" s="47" t="str">
        <f>IFERROR(IF(Import_ZSO!$D$1="gmina",'tabela informacyjna dla JST'!$C$9,""),"")</f>
        <v>Ślemień gm. wiejska</v>
      </c>
      <c r="C428" s="47" t="str">
        <f>IFERROR((VLOOKUP(B428,Tabela1[],5,FALSE)),"")</f>
        <v>PL2405_ZSO</v>
      </c>
      <c r="D428" s="48" t="str">
        <f>IFERROR((VLOOKUP(C428,KATALOGI!$A$34:$B$49,2,FALSE)),"")</f>
        <v>Ograniczenie emisji z instalacji na paliwa stałe o mocy do 1 MW i poprawa efektywności energetycznej</v>
      </c>
      <c r="E428" s="57"/>
      <c r="F428" s="57"/>
      <c r="G428" s="57"/>
      <c r="H428" s="57"/>
      <c r="I428" s="57"/>
      <c r="J428" s="57"/>
      <c r="K428" s="59"/>
      <c r="L428" s="57"/>
      <c r="M428" s="57"/>
      <c r="N428" s="60"/>
      <c r="O428" s="57"/>
      <c r="P428" s="57"/>
      <c r="Q428" s="57"/>
      <c r="R428" s="57"/>
      <c r="S428" s="57"/>
      <c r="T428" s="57"/>
      <c r="U428" s="57"/>
      <c r="V428" s="56" t="str">
        <f t="shared" si="6"/>
        <v/>
      </c>
    </row>
    <row r="429" spans="1:22" ht="24" x14ac:dyDescent="0.2">
      <c r="A429" s="8">
        <v>413</v>
      </c>
      <c r="B429" s="47" t="str">
        <f>IFERROR(IF(Import_ZSO!$D$1="gmina",'tabela informacyjna dla JST'!$C$9,""),"")</f>
        <v>Ślemień gm. wiejska</v>
      </c>
      <c r="C429" s="47" t="str">
        <f>IFERROR((VLOOKUP(B429,Tabela1[],5,FALSE)),"")</f>
        <v>PL2405_ZSO</v>
      </c>
      <c r="D429" s="48" t="str">
        <f>IFERROR((VLOOKUP(C429,KATALOGI!$A$34:$B$49,2,FALSE)),"")</f>
        <v>Ograniczenie emisji z instalacji na paliwa stałe o mocy do 1 MW i poprawa efektywności energetycznej</v>
      </c>
      <c r="E429" s="57"/>
      <c r="F429" s="57"/>
      <c r="G429" s="57"/>
      <c r="H429" s="57"/>
      <c r="I429" s="57"/>
      <c r="J429" s="57"/>
      <c r="K429" s="59"/>
      <c r="L429" s="57"/>
      <c r="M429" s="57"/>
      <c r="N429" s="60"/>
      <c r="O429" s="57"/>
      <c r="P429" s="57"/>
      <c r="Q429" s="57"/>
      <c r="R429" s="57"/>
      <c r="S429" s="57"/>
      <c r="T429" s="57"/>
      <c r="U429" s="57"/>
      <c r="V429" s="56" t="str">
        <f t="shared" si="6"/>
        <v/>
      </c>
    </row>
    <row r="430" spans="1:22" ht="24" x14ac:dyDescent="0.2">
      <c r="A430" s="8">
        <v>414</v>
      </c>
      <c r="B430" s="47" t="str">
        <f>IFERROR(IF(Import_ZSO!$D$1="gmina",'tabela informacyjna dla JST'!$C$9,""),"")</f>
        <v>Ślemień gm. wiejska</v>
      </c>
      <c r="C430" s="47" t="str">
        <f>IFERROR((VLOOKUP(B430,Tabela1[],5,FALSE)),"")</f>
        <v>PL2405_ZSO</v>
      </c>
      <c r="D430" s="48" t="str">
        <f>IFERROR((VLOOKUP(C430,KATALOGI!$A$34:$B$49,2,FALSE)),"")</f>
        <v>Ograniczenie emisji z instalacji na paliwa stałe o mocy do 1 MW i poprawa efektywności energetycznej</v>
      </c>
      <c r="E430" s="57"/>
      <c r="F430" s="57"/>
      <c r="G430" s="57"/>
      <c r="H430" s="57"/>
      <c r="I430" s="57"/>
      <c r="J430" s="57"/>
      <c r="K430" s="59"/>
      <c r="L430" s="57"/>
      <c r="M430" s="57"/>
      <c r="N430" s="60"/>
      <c r="O430" s="57"/>
      <c r="P430" s="57"/>
      <c r="Q430" s="57"/>
      <c r="R430" s="57"/>
      <c r="S430" s="57"/>
      <c r="T430" s="57"/>
      <c r="U430" s="57"/>
      <c r="V430" s="56" t="str">
        <f t="shared" si="6"/>
        <v/>
      </c>
    </row>
    <row r="431" spans="1:22" ht="24" x14ac:dyDescent="0.2">
      <c r="A431" s="8">
        <v>415</v>
      </c>
      <c r="B431" s="47" t="str">
        <f>IFERROR(IF(Import_ZSO!$D$1="gmina",'tabela informacyjna dla JST'!$C$9,""),"")</f>
        <v>Ślemień gm. wiejska</v>
      </c>
      <c r="C431" s="47" t="str">
        <f>IFERROR((VLOOKUP(B431,Tabela1[],5,FALSE)),"")</f>
        <v>PL2405_ZSO</v>
      </c>
      <c r="D431" s="48" t="str">
        <f>IFERROR((VLOOKUP(C431,KATALOGI!$A$34:$B$49,2,FALSE)),"")</f>
        <v>Ograniczenie emisji z instalacji na paliwa stałe o mocy do 1 MW i poprawa efektywności energetycznej</v>
      </c>
      <c r="E431" s="57"/>
      <c r="F431" s="57"/>
      <c r="G431" s="57"/>
      <c r="H431" s="57"/>
      <c r="I431" s="57"/>
      <c r="J431" s="57"/>
      <c r="K431" s="59"/>
      <c r="L431" s="57"/>
      <c r="M431" s="57"/>
      <c r="N431" s="60"/>
      <c r="O431" s="57"/>
      <c r="P431" s="57"/>
      <c r="Q431" s="57"/>
      <c r="R431" s="57"/>
      <c r="S431" s="57"/>
      <c r="T431" s="57"/>
      <c r="U431" s="57"/>
      <c r="V431" s="56" t="str">
        <f t="shared" si="6"/>
        <v/>
      </c>
    </row>
    <row r="432" spans="1:22" ht="24" x14ac:dyDescent="0.2">
      <c r="A432" s="8">
        <v>416</v>
      </c>
      <c r="B432" s="47" t="str">
        <f>IFERROR(IF(Import_ZSO!$D$1="gmina",'tabela informacyjna dla JST'!$C$9,""),"")</f>
        <v>Ślemień gm. wiejska</v>
      </c>
      <c r="C432" s="47" t="str">
        <f>IFERROR((VLOOKUP(B432,Tabela1[],5,FALSE)),"")</f>
        <v>PL2405_ZSO</v>
      </c>
      <c r="D432" s="48" t="str">
        <f>IFERROR((VLOOKUP(C432,KATALOGI!$A$34:$B$49,2,FALSE)),"")</f>
        <v>Ograniczenie emisji z instalacji na paliwa stałe o mocy do 1 MW i poprawa efektywności energetycznej</v>
      </c>
      <c r="E432" s="57"/>
      <c r="F432" s="57"/>
      <c r="G432" s="57"/>
      <c r="H432" s="57"/>
      <c r="I432" s="57"/>
      <c r="J432" s="57"/>
      <c r="K432" s="59"/>
      <c r="L432" s="57"/>
      <c r="M432" s="57"/>
      <c r="N432" s="60"/>
      <c r="O432" s="57"/>
      <c r="P432" s="57"/>
      <c r="Q432" s="57"/>
      <c r="R432" s="57"/>
      <c r="S432" s="57"/>
      <c r="T432" s="57"/>
      <c r="U432" s="57"/>
      <c r="V432" s="56" t="str">
        <f t="shared" si="6"/>
        <v/>
      </c>
    </row>
    <row r="433" spans="1:22" ht="24" x14ac:dyDescent="0.2">
      <c r="A433" s="8">
        <v>417</v>
      </c>
      <c r="B433" s="47" t="str">
        <f>IFERROR(IF(Import_ZSO!$D$1="gmina",'tabela informacyjna dla JST'!$C$9,""),"")</f>
        <v>Ślemień gm. wiejska</v>
      </c>
      <c r="C433" s="47" t="str">
        <f>IFERROR((VLOOKUP(B433,Tabela1[],5,FALSE)),"")</f>
        <v>PL2405_ZSO</v>
      </c>
      <c r="D433" s="48" t="str">
        <f>IFERROR((VLOOKUP(C433,KATALOGI!$A$34:$B$49,2,FALSE)),"")</f>
        <v>Ograniczenie emisji z instalacji na paliwa stałe o mocy do 1 MW i poprawa efektywności energetycznej</v>
      </c>
      <c r="E433" s="57"/>
      <c r="F433" s="57"/>
      <c r="G433" s="57"/>
      <c r="H433" s="57"/>
      <c r="I433" s="57"/>
      <c r="J433" s="57"/>
      <c r="K433" s="59"/>
      <c r="L433" s="57"/>
      <c r="M433" s="57"/>
      <c r="N433" s="60"/>
      <c r="O433" s="57"/>
      <c r="P433" s="57"/>
      <c r="Q433" s="57"/>
      <c r="R433" s="57"/>
      <c r="S433" s="57"/>
      <c r="T433" s="57"/>
      <c r="U433" s="57"/>
      <c r="V433" s="56" t="str">
        <f t="shared" si="6"/>
        <v/>
      </c>
    </row>
    <row r="434" spans="1:22" ht="24" x14ac:dyDescent="0.2">
      <c r="A434" s="8">
        <v>418</v>
      </c>
      <c r="B434" s="47" t="str">
        <f>IFERROR(IF(Import_ZSO!$D$1="gmina",'tabela informacyjna dla JST'!$C$9,""),"")</f>
        <v>Ślemień gm. wiejska</v>
      </c>
      <c r="C434" s="47" t="str">
        <f>IFERROR((VLOOKUP(B434,Tabela1[],5,FALSE)),"")</f>
        <v>PL2405_ZSO</v>
      </c>
      <c r="D434" s="48" t="str">
        <f>IFERROR((VLOOKUP(C434,KATALOGI!$A$34:$B$49,2,FALSE)),"")</f>
        <v>Ograniczenie emisji z instalacji na paliwa stałe o mocy do 1 MW i poprawa efektywności energetycznej</v>
      </c>
      <c r="E434" s="57"/>
      <c r="F434" s="57"/>
      <c r="G434" s="57"/>
      <c r="H434" s="57"/>
      <c r="I434" s="57"/>
      <c r="J434" s="57"/>
      <c r="K434" s="59"/>
      <c r="L434" s="57"/>
      <c r="M434" s="57"/>
      <c r="N434" s="60"/>
      <c r="O434" s="57"/>
      <c r="P434" s="57"/>
      <c r="Q434" s="57"/>
      <c r="R434" s="57"/>
      <c r="S434" s="57"/>
      <c r="T434" s="57"/>
      <c r="U434" s="57"/>
      <c r="V434" s="56" t="str">
        <f t="shared" si="6"/>
        <v/>
      </c>
    </row>
    <row r="435" spans="1:22" ht="24" x14ac:dyDescent="0.2">
      <c r="A435" s="8">
        <v>419</v>
      </c>
      <c r="B435" s="47" t="str">
        <f>IFERROR(IF(Import_ZSO!$D$1="gmina",'tabela informacyjna dla JST'!$C$9,""),"")</f>
        <v>Ślemień gm. wiejska</v>
      </c>
      <c r="C435" s="47" t="str">
        <f>IFERROR((VLOOKUP(B435,Tabela1[],5,FALSE)),"")</f>
        <v>PL2405_ZSO</v>
      </c>
      <c r="D435" s="48" t="str">
        <f>IFERROR((VLOOKUP(C435,KATALOGI!$A$34:$B$49,2,FALSE)),"")</f>
        <v>Ograniczenie emisji z instalacji na paliwa stałe o mocy do 1 MW i poprawa efektywności energetycznej</v>
      </c>
      <c r="E435" s="57"/>
      <c r="F435" s="57"/>
      <c r="G435" s="57"/>
      <c r="H435" s="57"/>
      <c r="I435" s="57"/>
      <c r="J435" s="57"/>
      <c r="K435" s="59"/>
      <c r="L435" s="57"/>
      <c r="M435" s="57"/>
      <c r="N435" s="60"/>
      <c r="O435" s="57"/>
      <c r="P435" s="57"/>
      <c r="Q435" s="57"/>
      <c r="R435" s="57"/>
      <c r="S435" s="57"/>
      <c r="T435" s="57"/>
      <c r="U435" s="57"/>
      <c r="V435" s="56" t="str">
        <f t="shared" si="6"/>
        <v/>
      </c>
    </row>
    <row r="436" spans="1:22" ht="24" x14ac:dyDescent="0.2">
      <c r="A436" s="8">
        <v>420</v>
      </c>
      <c r="B436" s="47" t="str">
        <f>IFERROR(IF(Import_ZSO!$D$1="gmina",'tabela informacyjna dla JST'!$C$9,""),"")</f>
        <v>Ślemień gm. wiejska</v>
      </c>
      <c r="C436" s="47" t="str">
        <f>IFERROR((VLOOKUP(B436,Tabela1[],5,FALSE)),"")</f>
        <v>PL2405_ZSO</v>
      </c>
      <c r="D436" s="48" t="str">
        <f>IFERROR((VLOOKUP(C436,KATALOGI!$A$34:$B$49,2,FALSE)),"")</f>
        <v>Ograniczenie emisji z instalacji na paliwa stałe o mocy do 1 MW i poprawa efektywności energetycznej</v>
      </c>
      <c r="E436" s="57"/>
      <c r="F436" s="57"/>
      <c r="G436" s="57"/>
      <c r="H436" s="57"/>
      <c r="I436" s="57"/>
      <c r="J436" s="57"/>
      <c r="K436" s="59"/>
      <c r="L436" s="57"/>
      <c r="M436" s="57"/>
      <c r="N436" s="60"/>
      <c r="O436" s="57"/>
      <c r="P436" s="57"/>
      <c r="Q436" s="57"/>
      <c r="R436" s="57"/>
      <c r="S436" s="57"/>
      <c r="T436" s="57"/>
      <c r="U436" s="57"/>
      <c r="V436" s="56" t="str">
        <f t="shared" si="6"/>
        <v/>
      </c>
    </row>
    <row r="437" spans="1:22" ht="24" x14ac:dyDescent="0.2">
      <c r="A437" s="8">
        <v>421</v>
      </c>
      <c r="B437" s="47" t="str">
        <f>IFERROR(IF(Import_ZSO!$D$1="gmina",'tabela informacyjna dla JST'!$C$9,""),"")</f>
        <v>Ślemień gm. wiejska</v>
      </c>
      <c r="C437" s="47" t="str">
        <f>IFERROR((VLOOKUP(B437,Tabela1[],5,FALSE)),"")</f>
        <v>PL2405_ZSO</v>
      </c>
      <c r="D437" s="48" t="str">
        <f>IFERROR((VLOOKUP(C437,KATALOGI!$A$34:$B$49,2,FALSE)),"")</f>
        <v>Ograniczenie emisji z instalacji na paliwa stałe o mocy do 1 MW i poprawa efektywności energetycznej</v>
      </c>
      <c r="E437" s="57"/>
      <c r="F437" s="57"/>
      <c r="G437" s="57"/>
      <c r="H437" s="57"/>
      <c r="I437" s="57"/>
      <c r="J437" s="57"/>
      <c r="K437" s="59"/>
      <c r="L437" s="57"/>
      <c r="M437" s="57"/>
      <c r="N437" s="60"/>
      <c r="O437" s="57"/>
      <c r="P437" s="57"/>
      <c r="Q437" s="57"/>
      <c r="R437" s="57"/>
      <c r="S437" s="57"/>
      <c r="T437" s="57"/>
      <c r="U437" s="57"/>
      <c r="V437" s="56" t="str">
        <f t="shared" si="6"/>
        <v/>
      </c>
    </row>
    <row r="438" spans="1:22" ht="24" x14ac:dyDescent="0.2">
      <c r="A438" s="8">
        <v>422</v>
      </c>
      <c r="B438" s="47" t="str">
        <f>IFERROR(IF(Import_ZSO!$D$1="gmina",'tabela informacyjna dla JST'!$C$9,""),"")</f>
        <v>Ślemień gm. wiejska</v>
      </c>
      <c r="C438" s="47" t="str">
        <f>IFERROR((VLOOKUP(B438,Tabela1[],5,FALSE)),"")</f>
        <v>PL2405_ZSO</v>
      </c>
      <c r="D438" s="48" t="str">
        <f>IFERROR((VLOOKUP(C438,KATALOGI!$A$34:$B$49,2,FALSE)),"")</f>
        <v>Ograniczenie emisji z instalacji na paliwa stałe o mocy do 1 MW i poprawa efektywności energetycznej</v>
      </c>
      <c r="E438" s="57"/>
      <c r="F438" s="57"/>
      <c r="G438" s="57"/>
      <c r="H438" s="57"/>
      <c r="I438" s="57"/>
      <c r="J438" s="57"/>
      <c r="K438" s="59"/>
      <c r="L438" s="57"/>
      <c r="M438" s="57"/>
      <c r="N438" s="60"/>
      <c r="O438" s="57"/>
      <c r="P438" s="57"/>
      <c r="Q438" s="57"/>
      <c r="R438" s="57"/>
      <c r="S438" s="57"/>
      <c r="T438" s="57"/>
      <c r="U438" s="57"/>
      <c r="V438" s="56" t="str">
        <f t="shared" si="6"/>
        <v/>
      </c>
    </row>
    <row r="439" spans="1:22" ht="24" x14ac:dyDescent="0.2">
      <c r="A439" s="8">
        <v>423</v>
      </c>
      <c r="B439" s="47" t="str">
        <f>IFERROR(IF(Import_ZSO!$D$1="gmina",'tabela informacyjna dla JST'!$C$9,""),"")</f>
        <v>Ślemień gm. wiejska</v>
      </c>
      <c r="C439" s="47" t="str">
        <f>IFERROR((VLOOKUP(B439,Tabela1[],5,FALSE)),"")</f>
        <v>PL2405_ZSO</v>
      </c>
      <c r="D439" s="48" t="str">
        <f>IFERROR((VLOOKUP(C439,KATALOGI!$A$34:$B$49,2,FALSE)),"")</f>
        <v>Ograniczenie emisji z instalacji na paliwa stałe o mocy do 1 MW i poprawa efektywności energetycznej</v>
      </c>
      <c r="E439" s="57"/>
      <c r="F439" s="57"/>
      <c r="G439" s="57"/>
      <c r="H439" s="57"/>
      <c r="I439" s="57"/>
      <c r="J439" s="57"/>
      <c r="K439" s="59"/>
      <c r="L439" s="57"/>
      <c r="M439" s="57"/>
      <c r="N439" s="60"/>
      <c r="O439" s="57"/>
      <c r="P439" s="57"/>
      <c r="Q439" s="57"/>
      <c r="R439" s="57"/>
      <c r="S439" s="57"/>
      <c r="T439" s="57"/>
      <c r="U439" s="57"/>
      <c r="V439" s="56" t="str">
        <f t="shared" si="6"/>
        <v/>
      </c>
    </row>
    <row r="440" spans="1:22" ht="24" x14ac:dyDescent="0.2">
      <c r="A440" s="8">
        <v>424</v>
      </c>
      <c r="B440" s="47" t="str">
        <f>IFERROR(IF(Import_ZSO!$D$1="gmina",'tabela informacyjna dla JST'!$C$9,""),"")</f>
        <v>Ślemień gm. wiejska</v>
      </c>
      <c r="C440" s="47" t="str">
        <f>IFERROR((VLOOKUP(B440,Tabela1[],5,FALSE)),"")</f>
        <v>PL2405_ZSO</v>
      </c>
      <c r="D440" s="48" t="str">
        <f>IFERROR((VLOOKUP(C440,KATALOGI!$A$34:$B$49,2,FALSE)),"")</f>
        <v>Ograniczenie emisji z instalacji na paliwa stałe o mocy do 1 MW i poprawa efektywności energetycznej</v>
      </c>
      <c r="E440" s="57"/>
      <c r="F440" s="57"/>
      <c r="G440" s="57"/>
      <c r="H440" s="57"/>
      <c r="I440" s="57"/>
      <c r="J440" s="57"/>
      <c r="K440" s="59"/>
      <c r="L440" s="57"/>
      <c r="M440" s="57"/>
      <c r="N440" s="60"/>
      <c r="O440" s="57"/>
      <c r="P440" s="57"/>
      <c r="Q440" s="57"/>
      <c r="R440" s="57"/>
      <c r="S440" s="57"/>
      <c r="T440" s="57"/>
      <c r="U440" s="57"/>
      <c r="V440" s="56" t="str">
        <f t="shared" si="6"/>
        <v/>
      </c>
    </row>
    <row r="441" spans="1:22" ht="24" x14ac:dyDescent="0.2">
      <c r="A441" s="8">
        <v>425</v>
      </c>
      <c r="B441" s="47" t="str">
        <f>IFERROR(IF(Import_ZSO!$D$1="gmina",'tabela informacyjna dla JST'!$C$9,""),"")</f>
        <v>Ślemień gm. wiejska</v>
      </c>
      <c r="C441" s="47" t="str">
        <f>IFERROR((VLOOKUP(B441,Tabela1[],5,FALSE)),"")</f>
        <v>PL2405_ZSO</v>
      </c>
      <c r="D441" s="48" t="str">
        <f>IFERROR((VLOOKUP(C441,KATALOGI!$A$34:$B$49,2,FALSE)),"")</f>
        <v>Ograniczenie emisji z instalacji na paliwa stałe o mocy do 1 MW i poprawa efektywności energetycznej</v>
      </c>
      <c r="E441" s="57"/>
      <c r="F441" s="57"/>
      <c r="G441" s="57"/>
      <c r="H441" s="57"/>
      <c r="I441" s="57"/>
      <c r="J441" s="57"/>
      <c r="K441" s="59"/>
      <c r="L441" s="57"/>
      <c r="M441" s="57"/>
      <c r="N441" s="60"/>
      <c r="O441" s="57"/>
      <c r="P441" s="57"/>
      <c r="Q441" s="57"/>
      <c r="R441" s="57"/>
      <c r="S441" s="57"/>
      <c r="T441" s="57"/>
      <c r="U441" s="57"/>
      <c r="V441" s="56" t="str">
        <f t="shared" si="6"/>
        <v/>
      </c>
    </row>
    <row r="442" spans="1:22" ht="24" x14ac:dyDescent="0.2">
      <c r="A442" s="8">
        <v>426</v>
      </c>
      <c r="B442" s="47" t="str">
        <f>IFERROR(IF(Import_ZSO!$D$1="gmina",'tabela informacyjna dla JST'!$C$9,""),"")</f>
        <v>Ślemień gm. wiejska</v>
      </c>
      <c r="C442" s="47" t="str">
        <f>IFERROR((VLOOKUP(B442,Tabela1[],5,FALSE)),"")</f>
        <v>PL2405_ZSO</v>
      </c>
      <c r="D442" s="48" t="str">
        <f>IFERROR((VLOOKUP(C442,KATALOGI!$A$34:$B$49,2,FALSE)),"")</f>
        <v>Ograniczenie emisji z instalacji na paliwa stałe o mocy do 1 MW i poprawa efektywności energetycznej</v>
      </c>
      <c r="E442" s="57"/>
      <c r="F442" s="57"/>
      <c r="G442" s="57"/>
      <c r="H442" s="57"/>
      <c r="I442" s="57"/>
      <c r="J442" s="57"/>
      <c r="K442" s="59"/>
      <c r="L442" s="57"/>
      <c r="M442" s="57"/>
      <c r="N442" s="60"/>
      <c r="O442" s="57"/>
      <c r="P442" s="57"/>
      <c r="Q442" s="57"/>
      <c r="R442" s="57"/>
      <c r="S442" s="57"/>
      <c r="T442" s="57"/>
      <c r="U442" s="57"/>
      <c r="V442" s="56" t="str">
        <f t="shared" si="6"/>
        <v/>
      </c>
    </row>
    <row r="443" spans="1:22" ht="24" x14ac:dyDescent="0.2">
      <c r="A443" s="8">
        <v>427</v>
      </c>
      <c r="B443" s="47" t="str">
        <f>IFERROR(IF(Import_ZSO!$D$1="gmina",'tabela informacyjna dla JST'!$C$9,""),"")</f>
        <v>Ślemień gm. wiejska</v>
      </c>
      <c r="C443" s="47" t="str">
        <f>IFERROR((VLOOKUP(B443,Tabela1[],5,FALSE)),"")</f>
        <v>PL2405_ZSO</v>
      </c>
      <c r="D443" s="48" t="str">
        <f>IFERROR((VLOOKUP(C443,KATALOGI!$A$34:$B$49,2,FALSE)),"")</f>
        <v>Ograniczenie emisji z instalacji na paliwa stałe o mocy do 1 MW i poprawa efektywności energetycznej</v>
      </c>
      <c r="E443" s="57"/>
      <c r="F443" s="57"/>
      <c r="G443" s="57"/>
      <c r="H443" s="57"/>
      <c r="I443" s="57"/>
      <c r="J443" s="57"/>
      <c r="K443" s="59"/>
      <c r="L443" s="57"/>
      <c r="M443" s="57"/>
      <c r="N443" s="60"/>
      <c r="O443" s="57"/>
      <c r="P443" s="57"/>
      <c r="Q443" s="57"/>
      <c r="R443" s="57"/>
      <c r="S443" s="57"/>
      <c r="T443" s="57"/>
      <c r="U443" s="57"/>
      <c r="V443" s="56" t="str">
        <f t="shared" si="6"/>
        <v/>
      </c>
    </row>
    <row r="444" spans="1:22" ht="24" x14ac:dyDescent="0.2">
      <c r="A444" s="8">
        <v>428</v>
      </c>
      <c r="B444" s="47" t="str">
        <f>IFERROR(IF(Import_ZSO!$D$1="gmina",'tabela informacyjna dla JST'!$C$9,""),"")</f>
        <v>Ślemień gm. wiejska</v>
      </c>
      <c r="C444" s="47" t="str">
        <f>IFERROR((VLOOKUP(B444,Tabela1[],5,FALSE)),"")</f>
        <v>PL2405_ZSO</v>
      </c>
      <c r="D444" s="48" t="str">
        <f>IFERROR((VLOOKUP(C444,KATALOGI!$A$34:$B$49,2,FALSE)),"")</f>
        <v>Ograniczenie emisji z instalacji na paliwa stałe o mocy do 1 MW i poprawa efektywności energetycznej</v>
      </c>
      <c r="E444" s="57"/>
      <c r="F444" s="57"/>
      <c r="G444" s="57"/>
      <c r="H444" s="57"/>
      <c r="I444" s="57"/>
      <c r="J444" s="57"/>
      <c r="K444" s="59"/>
      <c r="L444" s="57"/>
      <c r="M444" s="57"/>
      <c r="N444" s="60"/>
      <c r="O444" s="57"/>
      <c r="P444" s="57"/>
      <c r="Q444" s="57"/>
      <c r="R444" s="57"/>
      <c r="S444" s="57"/>
      <c r="T444" s="57"/>
      <c r="U444" s="57"/>
      <c r="V444" s="56" t="str">
        <f t="shared" si="6"/>
        <v/>
      </c>
    </row>
    <row r="445" spans="1:22" ht="24" x14ac:dyDescent="0.2">
      <c r="A445" s="8">
        <v>429</v>
      </c>
      <c r="B445" s="47" t="str">
        <f>IFERROR(IF(Import_ZSO!$D$1="gmina",'tabela informacyjna dla JST'!$C$9,""),"")</f>
        <v>Ślemień gm. wiejska</v>
      </c>
      <c r="C445" s="47" t="str">
        <f>IFERROR((VLOOKUP(B445,Tabela1[],5,FALSE)),"")</f>
        <v>PL2405_ZSO</v>
      </c>
      <c r="D445" s="48" t="str">
        <f>IFERROR((VLOOKUP(C445,KATALOGI!$A$34:$B$49,2,FALSE)),"")</f>
        <v>Ograniczenie emisji z instalacji na paliwa stałe o mocy do 1 MW i poprawa efektywności energetycznej</v>
      </c>
      <c r="E445" s="57"/>
      <c r="F445" s="57"/>
      <c r="G445" s="57"/>
      <c r="H445" s="57"/>
      <c r="I445" s="57"/>
      <c r="J445" s="57"/>
      <c r="K445" s="59"/>
      <c r="L445" s="57"/>
      <c r="M445" s="57"/>
      <c r="N445" s="60"/>
      <c r="O445" s="57"/>
      <c r="P445" s="57"/>
      <c r="Q445" s="57"/>
      <c r="R445" s="57"/>
      <c r="S445" s="57"/>
      <c r="T445" s="57"/>
      <c r="U445" s="57"/>
      <c r="V445" s="56" t="str">
        <f t="shared" si="6"/>
        <v/>
      </c>
    </row>
    <row r="446" spans="1:22" ht="24" x14ac:dyDescent="0.2">
      <c r="A446" s="8">
        <v>430</v>
      </c>
      <c r="B446" s="47" t="str">
        <f>IFERROR(IF(Import_ZSO!$D$1="gmina",'tabela informacyjna dla JST'!$C$9,""),"")</f>
        <v>Ślemień gm. wiejska</v>
      </c>
      <c r="C446" s="47" t="str">
        <f>IFERROR((VLOOKUP(B446,Tabela1[],5,FALSE)),"")</f>
        <v>PL2405_ZSO</v>
      </c>
      <c r="D446" s="48" t="str">
        <f>IFERROR((VLOOKUP(C446,KATALOGI!$A$34:$B$49,2,FALSE)),"")</f>
        <v>Ograniczenie emisji z instalacji na paliwa stałe o mocy do 1 MW i poprawa efektywności energetycznej</v>
      </c>
      <c r="E446" s="57"/>
      <c r="F446" s="57"/>
      <c r="G446" s="57"/>
      <c r="H446" s="57"/>
      <c r="I446" s="57"/>
      <c r="J446" s="57"/>
      <c r="K446" s="59"/>
      <c r="L446" s="57"/>
      <c r="M446" s="57"/>
      <c r="N446" s="60"/>
      <c r="O446" s="57"/>
      <c r="P446" s="57"/>
      <c r="Q446" s="57"/>
      <c r="R446" s="57"/>
      <c r="S446" s="57"/>
      <c r="T446" s="57"/>
      <c r="U446" s="57"/>
      <c r="V446" s="56" t="str">
        <f t="shared" si="6"/>
        <v/>
      </c>
    </row>
    <row r="447" spans="1:22" ht="24" x14ac:dyDescent="0.2">
      <c r="A447" s="8">
        <v>431</v>
      </c>
      <c r="B447" s="47" t="str">
        <f>IFERROR(IF(Import_ZSO!$D$1="gmina",'tabela informacyjna dla JST'!$C$9,""),"")</f>
        <v>Ślemień gm. wiejska</v>
      </c>
      <c r="C447" s="47" t="str">
        <f>IFERROR((VLOOKUP(B447,Tabela1[],5,FALSE)),"")</f>
        <v>PL2405_ZSO</v>
      </c>
      <c r="D447" s="48" t="str">
        <f>IFERROR((VLOOKUP(C447,KATALOGI!$A$34:$B$49,2,FALSE)),"")</f>
        <v>Ograniczenie emisji z instalacji na paliwa stałe o mocy do 1 MW i poprawa efektywności energetycznej</v>
      </c>
      <c r="E447" s="57"/>
      <c r="F447" s="57"/>
      <c r="G447" s="57"/>
      <c r="H447" s="57"/>
      <c r="I447" s="57"/>
      <c r="J447" s="57"/>
      <c r="K447" s="59"/>
      <c r="L447" s="57"/>
      <c r="M447" s="57"/>
      <c r="N447" s="60"/>
      <c r="O447" s="57"/>
      <c r="P447" s="57"/>
      <c r="Q447" s="57"/>
      <c r="R447" s="57"/>
      <c r="S447" s="57"/>
      <c r="T447" s="57"/>
      <c r="U447" s="57"/>
      <c r="V447" s="56" t="str">
        <f t="shared" si="6"/>
        <v/>
      </c>
    </row>
    <row r="448" spans="1:22" ht="24" x14ac:dyDescent="0.2">
      <c r="A448" s="8">
        <v>432</v>
      </c>
      <c r="B448" s="47" t="str">
        <f>IFERROR(IF(Import_ZSO!$D$1="gmina",'tabela informacyjna dla JST'!$C$9,""),"")</f>
        <v>Ślemień gm. wiejska</v>
      </c>
      <c r="C448" s="47" t="str">
        <f>IFERROR((VLOOKUP(B448,Tabela1[],5,FALSE)),"")</f>
        <v>PL2405_ZSO</v>
      </c>
      <c r="D448" s="48" t="str">
        <f>IFERROR((VLOOKUP(C448,KATALOGI!$A$34:$B$49,2,FALSE)),"")</f>
        <v>Ograniczenie emisji z instalacji na paliwa stałe o mocy do 1 MW i poprawa efektywności energetycznej</v>
      </c>
      <c r="E448" s="57"/>
      <c r="F448" s="57"/>
      <c r="G448" s="57"/>
      <c r="H448" s="57"/>
      <c r="I448" s="57"/>
      <c r="J448" s="57"/>
      <c r="K448" s="59"/>
      <c r="L448" s="57"/>
      <c r="M448" s="57"/>
      <c r="N448" s="60"/>
      <c r="O448" s="57"/>
      <c r="P448" s="57"/>
      <c r="Q448" s="57"/>
      <c r="R448" s="57"/>
      <c r="S448" s="57"/>
      <c r="T448" s="57"/>
      <c r="U448" s="57"/>
      <c r="V448" s="56" t="str">
        <f t="shared" si="6"/>
        <v/>
      </c>
    </row>
    <row r="449" spans="1:22" ht="24" x14ac:dyDescent="0.2">
      <c r="A449" s="8">
        <v>433</v>
      </c>
      <c r="B449" s="47" t="str">
        <f>IFERROR(IF(Import_ZSO!$D$1="gmina",'tabela informacyjna dla JST'!$C$9,""),"")</f>
        <v>Ślemień gm. wiejska</v>
      </c>
      <c r="C449" s="47" t="str">
        <f>IFERROR((VLOOKUP(B449,Tabela1[],5,FALSE)),"")</f>
        <v>PL2405_ZSO</v>
      </c>
      <c r="D449" s="48" t="str">
        <f>IFERROR((VLOOKUP(C449,KATALOGI!$A$34:$B$49,2,FALSE)),"")</f>
        <v>Ograniczenie emisji z instalacji na paliwa stałe o mocy do 1 MW i poprawa efektywności energetycznej</v>
      </c>
      <c r="E449" s="57"/>
      <c r="F449" s="57"/>
      <c r="G449" s="57"/>
      <c r="H449" s="57"/>
      <c r="I449" s="57"/>
      <c r="J449" s="57"/>
      <c r="K449" s="59"/>
      <c r="L449" s="57"/>
      <c r="M449" s="57"/>
      <c r="N449" s="60"/>
      <c r="O449" s="57"/>
      <c r="P449" s="57"/>
      <c r="Q449" s="57"/>
      <c r="R449" s="57"/>
      <c r="S449" s="57"/>
      <c r="T449" s="57"/>
      <c r="U449" s="57"/>
      <c r="V449" s="56" t="str">
        <f t="shared" si="6"/>
        <v/>
      </c>
    </row>
    <row r="450" spans="1:22" ht="24" x14ac:dyDescent="0.2">
      <c r="A450" s="8">
        <v>434</v>
      </c>
      <c r="B450" s="47" t="str">
        <f>IFERROR(IF(Import_ZSO!$D$1="gmina",'tabela informacyjna dla JST'!$C$9,""),"")</f>
        <v>Ślemień gm. wiejska</v>
      </c>
      <c r="C450" s="47" t="str">
        <f>IFERROR((VLOOKUP(B450,Tabela1[],5,FALSE)),"")</f>
        <v>PL2405_ZSO</v>
      </c>
      <c r="D450" s="48" t="str">
        <f>IFERROR((VLOOKUP(C450,KATALOGI!$A$34:$B$49,2,FALSE)),"")</f>
        <v>Ograniczenie emisji z instalacji na paliwa stałe o mocy do 1 MW i poprawa efektywności energetycznej</v>
      </c>
      <c r="E450" s="57"/>
      <c r="F450" s="57"/>
      <c r="G450" s="57"/>
      <c r="H450" s="57"/>
      <c r="I450" s="57"/>
      <c r="J450" s="57"/>
      <c r="K450" s="59"/>
      <c r="L450" s="57"/>
      <c r="M450" s="57"/>
      <c r="N450" s="60"/>
      <c r="O450" s="57"/>
      <c r="P450" s="57"/>
      <c r="Q450" s="57"/>
      <c r="R450" s="57"/>
      <c r="S450" s="57"/>
      <c r="T450" s="57"/>
      <c r="U450" s="57"/>
      <c r="V450" s="56" t="str">
        <f t="shared" si="6"/>
        <v/>
      </c>
    </row>
    <row r="451" spans="1:22" ht="24" x14ac:dyDescent="0.2">
      <c r="A451" s="8">
        <v>435</v>
      </c>
      <c r="B451" s="47" t="str">
        <f>IFERROR(IF(Import_ZSO!$D$1="gmina",'tabela informacyjna dla JST'!$C$9,""),"")</f>
        <v>Ślemień gm. wiejska</v>
      </c>
      <c r="C451" s="47" t="str">
        <f>IFERROR((VLOOKUP(B451,Tabela1[],5,FALSE)),"")</f>
        <v>PL2405_ZSO</v>
      </c>
      <c r="D451" s="48" t="str">
        <f>IFERROR((VLOOKUP(C451,KATALOGI!$A$34:$B$49,2,FALSE)),"")</f>
        <v>Ograniczenie emisji z instalacji na paliwa stałe o mocy do 1 MW i poprawa efektywności energetycznej</v>
      </c>
      <c r="E451" s="57"/>
      <c r="F451" s="57"/>
      <c r="G451" s="57"/>
      <c r="H451" s="57"/>
      <c r="I451" s="57"/>
      <c r="J451" s="57"/>
      <c r="K451" s="59"/>
      <c r="L451" s="57"/>
      <c r="M451" s="57"/>
      <c r="N451" s="60"/>
      <c r="O451" s="57"/>
      <c r="P451" s="57"/>
      <c r="Q451" s="57"/>
      <c r="R451" s="57"/>
      <c r="S451" s="57"/>
      <c r="T451" s="57"/>
      <c r="U451" s="57"/>
      <c r="V451" s="56" t="str">
        <f t="shared" si="6"/>
        <v/>
      </c>
    </row>
    <row r="452" spans="1:22" ht="24" x14ac:dyDescent="0.2">
      <c r="A452" s="8">
        <v>436</v>
      </c>
      <c r="B452" s="47" t="str">
        <f>IFERROR(IF(Import_ZSO!$D$1="gmina",'tabela informacyjna dla JST'!$C$9,""),"")</f>
        <v>Ślemień gm. wiejska</v>
      </c>
      <c r="C452" s="47" t="str">
        <f>IFERROR((VLOOKUP(B452,Tabela1[],5,FALSE)),"")</f>
        <v>PL2405_ZSO</v>
      </c>
      <c r="D452" s="48" t="str">
        <f>IFERROR((VLOOKUP(C452,KATALOGI!$A$34:$B$49,2,FALSE)),"")</f>
        <v>Ograniczenie emisji z instalacji na paliwa stałe o mocy do 1 MW i poprawa efektywności energetycznej</v>
      </c>
      <c r="E452" s="57"/>
      <c r="F452" s="57"/>
      <c r="G452" s="57"/>
      <c r="H452" s="57"/>
      <c r="I452" s="57"/>
      <c r="J452" s="57"/>
      <c r="K452" s="59"/>
      <c r="L452" s="57"/>
      <c r="M452" s="57"/>
      <c r="N452" s="60"/>
      <c r="O452" s="57"/>
      <c r="P452" s="57"/>
      <c r="Q452" s="57"/>
      <c r="R452" s="57"/>
      <c r="S452" s="57"/>
      <c r="T452" s="57"/>
      <c r="U452" s="57"/>
      <c r="V452" s="56" t="str">
        <f t="shared" si="6"/>
        <v/>
      </c>
    </row>
    <row r="453" spans="1:22" ht="24" x14ac:dyDescent="0.2">
      <c r="A453" s="8">
        <v>437</v>
      </c>
      <c r="B453" s="47" t="str">
        <f>IFERROR(IF(Import_ZSO!$D$1="gmina",'tabela informacyjna dla JST'!$C$9,""),"")</f>
        <v>Ślemień gm. wiejska</v>
      </c>
      <c r="C453" s="47" t="str">
        <f>IFERROR((VLOOKUP(B453,Tabela1[],5,FALSE)),"")</f>
        <v>PL2405_ZSO</v>
      </c>
      <c r="D453" s="48" t="str">
        <f>IFERROR((VLOOKUP(C453,KATALOGI!$A$34:$B$49,2,FALSE)),"")</f>
        <v>Ograniczenie emisji z instalacji na paliwa stałe o mocy do 1 MW i poprawa efektywności energetycznej</v>
      </c>
      <c r="E453" s="57"/>
      <c r="F453" s="57"/>
      <c r="G453" s="57"/>
      <c r="H453" s="57"/>
      <c r="I453" s="57"/>
      <c r="J453" s="57"/>
      <c r="K453" s="59"/>
      <c r="L453" s="57"/>
      <c r="M453" s="57"/>
      <c r="N453" s="60"/>
      <c r="O453" s="57"/>
      <c r="P453" s="57"/>
      <c r="Q453" s="57"/>
      <c r="R453" s="57"/>
      <c r="S453" s="57"/>
      <c r="T453" s="57"/>
      <c r="U453" s="57"/>
      <c r="V453" s="56" t="str">
        <f t="shared" si="6"/>
        <v/>
      </c>
    </row>
    <row r="454" spans="1:22" ht="24" x14ac:dyDescent="0.2">
      <c r="A454" s="8">
        <v>438</v>
      </c>
      <c r="B454" s="47" t="str">
        <f>IFERROR(IF(Import_ZSO!$D$1="gmina",'tabela informacyjna dla JST'!$C$9,""),"")</f>
        <v>Ślemień gm. wiejska</v>
      </c>
      <c r="C454" s="47" t="str">
        <f>IFERROR((VLOOKUP(B454,Tabela1[],5,FALSE)),"")</f>
        <v>PL2405_ZSO</v>
      </c>
      <c r="D454" s="48" t="str">
        <f>IFERROR((VLOOKUP(C454,KATALOGI!$A$34:$B$49,2,FALSE)),"")</f>
        <v>Ograniczenie emisji z instalacji na paliwa stałe o mocy do 1 MW i poprawa efektywności energetycznej</v>
      </c>
      <c r="E454" s="57"/>
      <c r="F454" s="57"/>
      <c r="G454" s="57"/>
      <c r="H454" s="57"/>
      <c r="I454" s="57"/>
      <c r="J454" s="57"/>
      <c r="K454" s="59"/>
      <c r="L454" s="57"/>
      <c r="M454" s="57"/>
      <c r="N454" s="60"/>
      <c r="O454" s="57"/>
      <c r="P454" s="57"/>
      <c r="Q454" s="57"/>
      <c r="R454" s="57"/>
      <c r="S454" s="57"/>
      <c r="T454" s="57"/>
      <c r="U454" s="57"/>
      <c r="V454" s="56" t="str">
        <f t="shared" si="6"/>
        <v/>
      </c>
    </row>
    <row r="455" spans="1:22" ht="24" x14ac:dyDescent="0.2">
      <c r="A455" s="8">
        <v>439</v>
      </c>
      <c r="B455" s="47" t="str">
        <f>IFERROR(IF(Import_ZSO!$D$1="gmina",'tabela informacyjna dla JST'!$C$9,""),"")</f>
        <v>Ślemień gm. wiejska</v>
      </c>
      <c r="C455" s="47" t="str">
        <f>IFERROR((VLOOKUP(B455,Tabela1[],5,FALSE)),"")</f>
        <v>PL2405_ZSO</v>
      </c>
      <c r="D455" s="48" t="str">
        <f>IFERROR((VLOOKUP(C455,KATALOGI!$A$34:$B$49,2,FALSE)),"")</f>
        <v>Ograniczenie emisji z instalacji na paliwa stałe o mocy do 1 MW i poprawa efektywności energetycznej</v>
      </c>
      <c r="E455" s="57"/>
      <c r="F455" s="57"/>
      <c r="G455" s="57"/>
      <c r="H455" s="57"/>
      <c r="I455" s="57"/>
      <c r="J455" s="57"/>
      <c r="K455" s="59"/>
      <c r="L455" s="57"/>
      <c r="M455" s="57"/>
      <c r="N455" s="60"/>
      <c r="O455" s="57"/>
      <c r="P455" s="57"/>
      <c r="Q455" s="57"/>
      <c r="R455" s="57"/>
      <c r="S455" s="57"/>
      <c r="T455" s="57"/>
      <c r="U455" s="57"/>
      <c r="V455" s="56" t="str">
        <f t="shared" si="6"/>
        <v/>
      </c>
    </row>
    <row r="456" spans="1:22" ht="24" x14ac:dyDescent="0.2">
      <c r="A456" s="8">
        <v>440</v>
      </c>
      <c r="B456" s="47" t="str">
        <f>IFERROR(IF(Import_ZSO!$D$1="gmina",'tabela informacyjna dla JST'!$C$9,""),"")</f>
        <v>Ślemień gm. wiejska</v>
      </c>
      <c r="C456" s="47" t="str">
        <f>IFERROR((VLOOKUP(B456,Tabela1[],5,FALSE)),"")</f>
        <v>PL2405_ZSO</v>
      </c>
      <c r="D456" s="48" t="str">
        <f>IFERROR((VLOOKUP(C456,KATALOGI!$A$34:$B$49,2,FALSE)),"")</f>
        <v>Ograniczenie emisji z instalacji na paliwa stałe o mocy do 1 MW i poprawa efektywności energetycznej</v>
      </c>
      <c r="E456" s="57"/>
      <c r="F456" s="57"/>
      <c r="G456" s="57"/>
      <c r="H456" s="57"/>
      <c r="I456" s="57"/>
      <c r="J456" s="57"/>
      <c r="K456" s="59"/>
      <c r="L456" s="57"/>
      <c r="M456" s="57"/>
      <c r="N456" s="60"/>
      <c r="O456" s="57"/>
      <c r="P456" s="57"/>
      <c r="Q456" s="57"/>
      <c r="R456" s="57"/>
      <c r="S456" s="57"/>
      <c r="T456" s="57"/>
      <c r="U456" s="57"/>
      <c r="V456" s="56" t="str">
        <f t="shared" si="6"/>
        <v/>
      </c>
    </row>
    <row r="457" spans="1:22" ht="24" x14ac:dyDescent="0.2">
      <c r="A457" s="8">
        <v>441</v>
      </c>
      <c r="B457" s="47" t="str">
        <f>IFERROR(IF(Import_ZSO!$D$1="gmina",'tabela informacyjna dla JST'!$C$9,""),"")</f>
        <v>Ślemień gm. wiejska</v>
      </c>
      <c r="C457" s="47" t="str">
        <f>IFERROR((VLOOKUP(B457,Tabela1[],5,FALSE)),"")</f>
        <v>PL2405_ZSO</v>
      </c>
      <c r="D457" s="48" t="str">
        <f>IFERROR((VLOOKUP(C457,KATALOGI!$A$34:$B$49,2,FALSE)),"")</f>
        <v>Ograniczenie emisji z instalacji na paliwa stałe o mocy do 1 MW i poprawa efektywności energetycznej</v>
      </c>
      <c r="E457" s="57"/>
      <c r="F457" s="57"/>
      <c r="G457" s="57"/>
      <c r="H457" s="57"/>
      <c r="I457" s="57"/>
      <c r="J457" s="57"/>
      <c r="K457" s="59"/>
      <c r="L457" s="57"/>
      <c r="M457" s="57"/>
      <c r="N457" s="60"/>
      <c r="O457" s="57"/>
      <c r="P457" s="57"/>
      <c r="Q457" s="57"/>
      <c r="R457" s="57"/>
      <c r="S457" s="57"/>
      <c r="T457" s="57"/>
      <c r="U457" s="57"/>
      <c r="V457" s="56" t="str">
        <f t="shared" si="6"/>
        <v/>
      </c>
    </row>
    <row r="458" spans="1:22" ht="24" x14ac:dyDescent="0.2">
      <c r="A458" s="8">
        <v>442</v>
      </c>
      <c r="B458" s="47" t="str">
        <f>IFERROR(IF(Import_ZSO!$D$1="gmina",'tabela informacyjna dla JST'!$C$9,""),"")</f>
        <v>Ślemień gm. wiejska</v>
      </c>
      <c r="C458" s="47" t="str">
        <f>IFERROR((VLOOKUP(B458,Tabela1[],5,FALSE)),"")</f>
        <v>PL2405_ZSO</v>
      </c>
      <c r="D458" s="48" t="str">
        <f>IFERROR((VLOOKUP(C458,KATALOGI!$A$34:$B$49,2,FALSE)),"")</f>
        <v>Ograniczenie emisji z instalacji na paliwa stałe o mocy do 1 MW i poprawa efektywności energetycznej</v>
      </c>
      <c r="E458" s="57"/>
      <c r="F458" s="57"/>
      <c r="G458" s="57"/>
      <c r="H458" s="57"/>
      <c r="I458" s="57"/>
      <c r="J458" s="57"/>
      <c r="K458" s="59"/>
      <c r="L458" s="57"/>
      <c r="M458" s="57"/>
      <c r="N458" s="60"/>
      <c r="O458" s="57"/>
      <c r="P458" s="57"/>
      <c r="Q458" s="57"/>
      <c r="R458" s="57"/>
      <c r="S458" s="57"/>
      <c r="T458" s="57"/>
      <c r="U458" s="57"/>
      <c r="V458" s="56" t="str">
        <f t="shared" si="6"/>
        <v/>
      </c>
    </row>
    <row r="459" spans="1:22" ht="24" x14ac:dyDescent="0.2">
      <c r="A459" s="8">
        <v>443</v>
      </c>
      <c r="B459" s="47" t="str">
        <f>IFERROR(IF(Import_ZSO!$D$1="gmina",'tabela informacyjna dla JST'!$C$9,""),"")</f>
        <v>Ślemień gm. wiejska</v>
      </c>
      <c r="C459" s="47" t="str">
        <f>IFERROR((VLOOKUP(B459,Tabela1[],5,FALSE)),"")</f>
        <v>PL2405_ZSO</v>
      </c>
      <c r="D459" s="48" t="str">
        <f>IFERROR((VLOOKUP(C459,KATALOGI!$A$34:$B$49,2,FALSE)),"")</f>
        <v>Ograniczenie emisji z instalacji na paliwa stałe o mocy do 1 MW i poprawa efektywności energetycznej</v>
      </c>
      <c r="E459" s="57"/>
      <c r="F459" s="57"/>
      <c r="G459" s="57"/>
      <c r="H459" s="57"/>
      <c r="I459" s="57"/>
      <c r="J459" s="57"/>
      <c r="K459" s="59"/>
      <c r="L459" s="57"/>
      <c r="M459" s="57"/>
      <c r="N459" s="60"/>
      <c r="O459" s="57"/>
      <c r="P459" s="57"/>
      <c r="Q459" s="57"/>
      <c r="R459" s="57"/>
      <c r="S459" s="57"/>
      <c r="T459" s="57"/>
      <c r="U459" s="57"/>
      <c r="V459" s="56" t="str">
        <f t="shared" si="6"/>
        <v/>
      </c>
    </row>
    <row r="460" spans="1:22" ht="24" x14ac:dyDescent="0.2">
      <c r="A460" s="8">
        <v>444</v>
      </c>
      <c r="B460" s="47" t="str">
        <f>IFERROR(IF(Import_ZSO!$D$1="gmina",'tabela informacyjna dla JST'!$C$9,""),"")</f>
        <v>Ślemień gm. wiejska</v>
      </c>
      <c r="C460" s="47" t="str">
        <f>IFERROR((VLOOKUP(B460,Tabela1[],5,FALSE)),"")</f>
        <v>PL2405_ZSO</v>
      </c>
      <c r="D460" s="48" t="str">
        <f>IFERROR((VLOOKUP(C460,KATALOGI!$A$34:$B$49,2,FALSE)),"")</f>
        <v>Ograniczenie emisji z instalacji na paliwa stałe o mocy do 1 MW i poprawa efektywności energetycznej</v>
      </c>
      <c r="E460" s="57"/>
      <c r="F460" s="57"/>
      <c r="G460" s="57"/>
      <c r="H460" s="57"/>
      <c r="I460" s="57"/>
      <c r="J460" s="57"/>
      <c r="K460" s="59"/>
      <c r="L460" s="57"/>
      <c r="M460" s="57"/>
      <c r="N460" s="60"/>
      <c r="O460" s="57"/>
      <c r="P460" s="57"/>
      <c r="Q460" s="57"/>
      <c r="R460" s="57"/>
      <c r="S460" s="57"/>
      <c r="T460" s="57"/>
      <c r="U460" s="57"/>
      <c r="V460" s="56" t="str">
        <f t="shared" si="6"/>
        <v/>
      </c>
    </row>
    <row r="461" spans="1:22" ht="24" x14ac:dyDescent="0.2">
      <c r="A461" s="8">
        <v>445</v>
      </c>
      <c r="B461" s="47" t="str">
        <f>IFERROR(IF(Import_ZSO!$D$1="gmina",'tabela informacyjna dla JST'!$C$9,""),"")</f>
        <v>Ślemień gm. wiejska</v>
      </c>
      <c r="C461" s="47" t="str">
        <f>IFERROR((VLOOKUP(B461,Tabela1[],5,FALSE)),"")</f>
        <v>PL2405_ZSO</v>
      </c>
      <c r="D461" s="48" t="str">
        <f>IFERROR((VLOOKUP(C461,KATALOGI!$A$34:$B$49,2,FALSE)),"")</f>
        <v>Ograniczenie emisji z instalacji na paliwa stałe o mocy do 1 MW i poprawa efektywności energetycznej</v>
      </c>
      <c r="E461" s="57"/>
      <c r="F461" s="57"/>
      <c r="G461" s="57"/>
      <c r="H461" s="57"/>
      <c r="I461" s="57"/>
      <c r="J461" s="57"/>
      <c r="K461" s="59"/>
      <c r="L461" s="57"/>
      <c r="M461" s="57"/>
      <c r="N461" s="60"/>
      <c r="O461" s="57"/>
      <c r="P461" s="57"/>
      <c r="Q461" s="57"/>
      <c r="R461" s="57"/>
      <c r="S461" s="57"/>
      <c r="T461" s="57"/>
      <c r="U461" s="57"/>
      <c r="V461" s="56" t="str">
        <f t="shared" si="6"/>
        <v/>
      </c>
    </row>
    <row r="462" spans="1:22" ht="24" x14ac:dyDescent="0.2">
      <c r="A462" s="8">
        <v>446</v>
      </c>
      <c r="B462" s="47" t="str">
        <f>IFERROR(IF(Import_ZSO!$D$1="gmina",'tabela informacyjna dla JST'!$C$9,""),"")</f>
        <v>Ślemień gm. wiejska</v>
      </c>
      <c r="C462" s="47" t="str">
        <f>IFERROR((VLOOKUP(B462,Tabela1[],5,FALSE)),"")</f>
        <v>PL2405_ZSO</v>
      </c>
      <c r="D462" s="48" t="str">
        <f>IFERROR((VLOOKUP(C462,KATALOGI!$A$34:$B$49,2,FALSE)),"")</f>
        <v>Ograniczenie emisji z instalacji na paliwa stałe o mocy do 1 MW i poprawa efektywności energetycznej</v>
      </c>
      <c r="E462" s="57"/>
      <c r="F462" s="57"/>
      <c r="G462" s="57"/>
      <c r="H462" s="57"/>
      <c r="I462" s="57"/>
      <c r="J462" s="57"/>
      <c r="K462" s="59"/>
      <c r="L462" s="57"/>
      <c r="M462" s="57"/>
      <c r="N462" s="60"/>
      <c r="O462" s="57"/>
      <c r="P462" s="57"/>
      <c r="Q462" s="57"/>
      <c r="R462" s="57"/>
      <c r="S462" s="57"/>
      <c r="T462" s="57"/>
      <c r="U462" s="57"/>
      <c r="V462" s="56" t="str">
        <f t="shared" si="6"/>
        <v/>
      </c>
    </row>
    <row r="463" spans="1:22" ht="24" x14ac:dyDescent="0.2">
      <c r="A463" s="8">
        <v>447</v>
      </c>
      <c r="B463" s="47" t="str">
        <f>IFERROR(IF(Import_ZSO!$D$1="gmina",'tabela informacyjna dla JST'!$C$9,""),"")</f>
        <v>Ślemień gm. wiejska</v>
      </c>
      <c r="C463" s="47" t="str">
        <f>IFERROR((VLOOKUP(B463,Tabela1[],5,FALSE)),"")</f>
        <v>PL2405_ZSO</v>
      </c>
      <c r="D463" s="48" t="str">
        <f>IFERROR((VLOOKUP(C463,KATALOGI!$A$34:$B$49,2,FALSE)),"")</f>
        <v>Ograniczenie emisji z instalacji na paliwa stałe o mocy do 1 MW i poprawa efektywności energetycznej</v>
      </c>
      <c r="E463" s="57"/>
      <c r="F463" s="57"/>
      <c r="G463" s="57"/>
      <c r="H463" s="57"/>
      <c r="I463" s="57"/>
      <c r="J463" s="57"/>
      <c r="K463" s="59"/>
      <c r="L463" s="57"/>
      <c r="M463" s="57"/>
      <c r="N463" s="60"/>
      <c r="O463" s="57"/>
      <c r="P463" s="57"/>
      <c r="Q463" s="57"/>
      <c r="R463" s="57"/>
      <c r="S463" s="57"/>
      <c r="T463" s="57"/>
      <c r="U463" s="57"/>
      <c r="V463" s="56" t="str">
        <f t="shared" si="6"/>
        <v/>
      </c>
    </row>
    <row r="464" spans="1:22" ht="24" x14ac:dyDescent="0.2">
      <c r="A464" s="8">
        <v>448</v>
      </c>
      <c r="B464" s="47" t="str">
        <f>IFERROR(IF(Import_ZSO!$D$1="gmina",'tabela informacyjna dla JST'!$C$9,""),"")</f>
        <v>Ślemień gm. wiejska</v>
      </c>
      <c r="C464" s="47" t="str">
        <f>IFERROR((VLOOKUP(B464,Tabela1[],5,FALSE)),"")</f>
        <v>PL2405_ZSO</v>
      </c>
      <c r="D464" s="48" t="str">
        <f>IFERROR((VLOOKUP(C464,KATALOGI!$A$34:$B$49,2,FALSE)),"")</f>
        <v>Ograniczenie emisji z instalacji na paliwa stałe o mocy do 1 MW i poprawa efektywności energetycznej</v>
      </c>
      <c r="E464" s="57"/>
      <c r="F464" s="57"/>
      <c r="G464" s="57"/>
      <c r="H464" s="57"/>
      <c r="I464" s="57"/>
      <c r="J464" s="57"/>
      <c r="K464" s="59"/>
      <c r="L464" s="57"/>
      <c r="M464" s="57"/>
      <c r="N464" s="60"/>
      <c r="O464" s="57"/>
      <c r="P464" s="57"/>
      <c r="Q464" s="57"/>
      <c r="R464" s="57"/>
      <c r="S464" s="57"/>
      <c r="T464" s="57"/>
      <c r="U464" s="57"/>
      <c r="V464" s="56" t="str">
        <f t="shared" si="6"/>
        <v/>
      </c>
    </row>
    <row r="465" spans="1:22" ht="24" x14ac:dyDescent="0.2">
      <c r="A465" s="8">
        <v>449</v>
      </c>
      <c r="B465" s="47" t="str">
        <f>IFERROR(IF(Import_ZSO!$D$1="gmina",'tabela informacyjna dla JST'!$C$9,""),"")</f>
        <v>Ślemień gm. wiejska</v>
      </c>
      <c r="C465" s="47" t="str">
        <f>IFERROR((VLOOKUP(B465,Tabela1[],5,FALSE)),"")</f>
        <v>PL2405_ZSO</v>
      </c>
      <c r="D465" s="48" t="str">
        <f>IFERROR((VLOOKUP(C465,KATALOGI!$A$34:$B$49,2,FALSE)),"")</f>
        <v>Ograniczenie emisji z instalacji na paliwa stałe o mocy do 1 MW i poprawa efektywności energetycznej</v>
      </c>
      <c r="E465" s="57"/>
      <c r="F465" s="57"/>
      <c r="G465" s="57"/>
      <c r="H465" s="57"/>
      <c r="I465" s="57"/>
      <c r="J465" s="57"/>
      <c r="K465" s="59"/>
      <c r="L465" s="57"/>
      <c r="M465" s="57"/>
      <c r="N465" s="60"/>
      <c r="O465" s="57"/>
      <c r="P465" s="57"/>
      <c r="Q465" s="57"/>
      <c r="R465" s="57"/>
      <c r="S465" s="57"/>
      <c r="T465" s="57"/>
      <c r="U465" s="57"/>
      <c r="V465" s="56" t="str">
        <f t="shared" si="6"/>
        <v/>
      </c>
    </row>
    <row r="466" spans="1:22" ht="24" x14ac:dyDescent="0.2">
      <c r="A466" s="8">
        <v>450</v>
      </c>
      <c r="B466" s="47" t="str">
        <f>IFERROR(IF(Import_ZSO!$D$1="gmina",'tabela informacyjna dla JST'!$C$9,""),"")</f>
        <v>Ślemień gm. wiejska</v>
      </c>
      <c r="C466" s="47" t="str">
        <f>IFERROR((VLOOKUP(B466,Tabela1[],5,FALSE)),"")</f>
        <v>PL2405_ZSO</v>
      </c>
      <c r="D466" s="48" t="str">
        <f>IFERROR((VLOOKUP(C466,KATALOGI!$A$34:$B$49,2,FALSE)),"")</f>
        <v>Ograniczenie emisji z instalacji na paliwa stałe o mocy do 1 MW i poprawa efektywności energetycznej</v>
      </c>
      <c r="E466" s="57"/>
      <c r="F466" s="57"/>
      <c r="G466" s="57"/>
      <c r="H466" s="57"/>
      <c r="I466" s="57"/>
      <c r="J466" s="57"/>
      <c r="K466" s="59"/>
      <c r="L466" s="57"/>
      <c r="M466" s="57"/>
      <c r="N466" s="60"/>
      <c r="O466" s="57"/>
      <c r="P466" s="57"/>
      <c r="Q466" s="57"/>
      <c r="R466" s="57"/>
      <c r="S466" s="57"/>
      <c r="T466" s="57"/>
      <c r="U466" s="57"/>
      <c r="V466" s="56" t="str">
        <f t="shared" ref="V466:V529" si="7">IF(SUM(P466:U466)&gt;O466,"Suma wysokości uzyskanego dofinansowania jest wyższa niż szacunkowe koszty realizacji inwestycji!","")</f>
        <v/>
      </c>
    </row>
    <row r="467" spans="1:22" ht="24" x14ac:dyDescent="0.2">
      <c r="A467" s="8">
        <v>451</v>
      </c>
      <c r="B467" s="47" t="str">
        <f>IFERROR(IF(Import_ZSO!$D$1="gmina",'tabela informacyjna dla JST'!$C$9,""),"")</f>
        <v>Ślemień gm. wiejska</v>
      </c>
      <c r="C467" s="47" t="str">
        <f>IFERROR((VLOOKUP(B467,Tabela1[],5,FALSE)),"")</f>
        <v>PL2405_ZSO</v>
      </c>
      <c r="D467" s="48" t="str">
        <f>IFERROR((VLOOKUP(C467,KATALOGI!$A$34:$B$49,2,FALSE)),"")</f>
        <v>Ograniczenie emisji z instalacji na paliwa stałe o mocy do 1 MW i poprawa efektywności energetycznej</v>
      </c>
      <c r="E467" s="57"/>
      <c r="F467" s="57"/>
      <c r="G467" s="57"/>
      <c r="H467" s="57"/>
      <c r="I467" s="57"/>
      <c r="J467" s="57"/>
      <c r="K467" s="59"/>
      <c r="L467" s="57"/>
      <c r="M467" s="57"/>
      <c r="N467" s="60"/>
      <c r="O467" s="57"/>
      <c r="P467" s="57"/>
      <c r="Q467" s="57"/>
      <c r="R467" s="57"/>
      <c r="S467" s="57"/>
      <c r="T467" s="57"/>
      <c r="U467" s="57"/>
      <c r="V467" s="56" t="str">
        <f t="shared" si="7"/>
        <v/>
      </c>
    </row>
    <row r="468" spans="1:22" ht="24" x14ac:dyDescent="0.2">
      <c r="A468" s="8">
        <v>452</v>
      </c>
      <c r="B468" s="47" t="str">
        <f>IFERROR(IF(Import_ZSO!$D$1="gmina",'tabela informacyjna dla JST'!$C$9,""),"")</f>
        <v>Ślemień gm. wiejska</v>
      </c>
      <c r="C468" s="47" t="str">
        <f>IFERROR((VLOOKUP(B468,Tabela1[],5,FALSE)),"")</f>
        <v>PL2405_ZSO</v>
      </c>
      <c r="D468" s="48" t="str">
        <f>IFERROR((VLOOKUP(C468,KATALOGI!$A$34:$B$49,2,FALSE)),"")</f>
        <v>Ograniczenie emisji z instalacji na paliwa stałe o mocy do 1 MW i poprawa efektywności energetycznej</v>
      </c>
      <c r="E468" s="57"/>
      <c r="F468" s="57"/>
      <c r="G468" s="57"/>
      <c r="H468" s="57"/>
      <c r="I468" s="57"/>
      <c r="J468" s="57"/>
      <c r="K468" s="59"/>
      <c r="L468" s="57"/>
      <c r="M468" s="57"/>
      <c r="N468" s="60"/>
      <c r="O468" s="57"/>
      <c r="P468" s="57"/>
      <c r="Q468" s="57"/>
      <c r="R468" s="57"/>
      <c r="S468" s="57"/>
      <c r="T468" s="57"/>
      <c r="U468" s="57"/>
      <c r="V468" s="56" t="str">
        <f t="shared" si="7"/>
        <v/>
      </c>
    </row>
    <row r="469" spans="1:22" ht="24" x14ac:dyDescent="0.2">
      <c r="A469" s="8">
        <v>453</v>
      </c>
      <c r="B469" s="47" t="str">
        <f>IFERROR(IF(Import_ZSO!$D$1="gmina",'tabela informacyjna dla JST'!$C$9,""),"")</f>
        <v>Ślemień gm. wiejska</v>
      </c>
      <c r="C469" s="47" t="str">
        <f>IFERROR((VLOOKUP(B469,Tabela1[],5,FALSE)),"")</f>
        <v>PL2405_ZSO</v>
      </c>
      <c r="D469" s="48" t="str">
        <f>IFERROR((VLOOKUP(C469,KATALOGI!$A$34:$B$49,2,FALSE)),"")</f>
        <v>Ograniczenie emisji z instalacji na paliwa stałe o mocy do 1 MW i poprawa efektywności energetycznej</v>
      </c>
      <c r="E469" s="57"/>
      <c r="F469" s="57"/>
      <c r="G469" s="57"/>
      <c r="H469" s="57"/>
      <c r="I469" s="57"/>
      <c r="J469" s="57"/>
      <c r="K469" s="59"/>
      <c r="L469" s="57"/>
      <c r="M469" s="57"/>
      <c r="N469" s="60"/>
      <c r="O469" s="57"/>
      <c r="P469" s="57"/>
      <c r="Q469" s="57"/>
      <c r="R469" s="57"/>
      <c r="S469" s="57"/>
      <c r="T469" s="57"/>
      <c r="U469" s="57"/>
      <c r="V469" s="56" t="str">
        <f t="shared" si="7"/>
        <v/>
      </c>
    </row>
    <row r="470" spans="1:22" ht="24" x14ac:dyDescent="0.2">
      <c r="A470" s="8">
        <v>454</v>
      </c>
      <c r="B470" s="47" t="str">
        <f>IFERROR(IF(Import_ZSO!$D$1="gmina",'tabela informacyjna dla JST'!$C$9,""),"")</f>
        <v>Ślemień gm. wiejska</v>
      </c>
      <c r="C470" s="47" t="str">
        <f>IFERROR((VLOOKUP(B470,Tabela1[],5,FALSE)),"")</f>
        <v>PL2405_ZSO</v>
      </c>
      <c r="D470" s="48" t="str">
        <f>IFERROR((VLOOKUP(C470,KATALOGI!$A$34:$B$49,2,FALSE)),"")</f>
        <v>Ograniczenie emisji z instalacji na paliwa stałe o mocy do 1 MW i poprawa efektywności energetycznej</v>
      </c>
      <c r="E470" s="57"/>
      <c r="F470" s="57"/>
      <c r="G470" s="57"/>
      <c r="H470" s="57"/>
      <c r="I470" s="57"/>
      <c r="J470" s="57"/>
      <c r="K470" s="59"/>
      <c r="L470" s="57"/>
      <c r="M470" s="57"/>
      <c r="N470" s="60"/>
      <c r="O470" s="57"/>
      <c r="P470" s="57"/>
      <c r="Q470" s="57"/>
      <c r="R470" s="57"/>
      <c r="S470" s="57"/>
      <c r="T470" s="57"/>
      <c r="U470" s="57"/>
      <c r="V470" s="56" t="str">
        <f t="shared" si="7"/>
        <v/>
      </c>
    </row>
    <row r="471" spans="1:22" ht="24" x14ac:dyDescent="0.2">
      <c r="A471" s="8">
        <v>455</v>
      </c>
      <c r="B471" s="47" t="str">
        <f>IFERROR(IF(Import_ZSO!$D$1="gmina",'tabela informacyjna dla JST'!$C$9,""),"")</f>
        <v>Ślemień gm. wiejska</v>
      </c>
      <c r="C471" s="47" t="str">
        <f>IFERROR((VLOOKUP(B471,Tabela1[],5,FALSE)),"")</f>
        <v>PL2405_ZSO</v>
      </c>
      <c r="D471" s="48" t="str">
        <f>IFERROR((VLOOKUP(C471,KATALOGI!$A$34:$B$49,2,FALSE)),"")</f>
        <v>Ograniczenie emisji z instalacji na paliwa stałe o mocy do 1 MW i poprawa efektywności energetycznej</v>
      </c>
      <c r="E471" s="57"/>
      <c r="F471" s="57"/>
      <c r="G471" s="57"/>
      <c r="H471" s="57"/>
      <c r="I471" s="57"/>
      <c r="J471" s="57"/>
      <c r="K471" s="59"/>
      <c r="L471" s="57"/>
      <c r="M471" s="57"/>
      <c r="N471" s="60"/>
      <c r="O471" s="57"/>
      <c r="P471" s="57"/>
      <c r="Q471" s="57"/>
      <c r="R471" s="57"/>
      <c r="S471" s="57"/>
      <c r="T471" s="57"/>
      <c r="U471" s="57"/>
      <c r="V471" s="56" t="str">
        <f t="shared" si="7"/>
        <v/>
      </c>
    </row>
    <row r="472" spans="1:22" ht="24" x14ac:dyDescent="0.2">
      <c r="A472" s="8">
        <v>456</v>
      </c>
      <c r="B472" s="47" t="str">
        <f>IFERROR(IF(Import_ZSO!$D$1="gmina",'tabela informacyjna dla JST'!$C$9,""),"")</f>
        <v>Ślemień gm. wiejska</v>
      </c>
      <c r="C472" s="47" t="str">
        <f>IFERROR((VLOOKUP(B472,Tabela1[],5,FALSE)),"")</f>
        <v>PL2405_ZSO</v>
      </c>
      <c r="D472" s="48" t="str">
        <f>IFERROR((VLOOKUP(C472,KATALOGI!$A$34:$B$49,2,FALSE)),"")</f>
        <v>Ograniczenie emisji z instalacji na paliwa stałe o mocy do 1 MW i poprawa efektywności energetycznej</v>
      </c>
      <c r="E472" s="57"/>
      <c r="F472" s="57"/>
      <c r="G472" s="57"/>
      <c r="H472" s="57"/>
      <c r="I472" s="57"/>
      <c r="J472" s="57"/>
      <c r="K472" s="59"/>
      <c r="L472" s="57"/>
      <c r="M472" s="57"/>
      <c r="N472" s="60"/>
      <c r="O472" s="57"/>
      <c r="P472" s="57"/>
      <c r="Q472" s="57"/>
      <c r="R472" s="57"/>
      <c r="S472" s="57"/>
      <c r="T472" s="57"/>
      <c r="U472" s="57"/>
      <c r="V472" s="56" t="str">
        <f t="shared" si="7"/>
        <v/>
      </c>
    </row>
    <row r="473" spans="1:22" ht="24" x14ac:dyDescent="0.2">
      <c r="A473" s="8">
        <v>457</v>
      </c>
      <c r="B473" s="47" t="str">
        <f>IFERROR(IF(Import_ZSO!$D$1="gmina",'tabela informacyjna dla JST'!$C$9,""),"")</f>
        <v>Ślemień gm. wiejska</v>
      </c>
      <c r="C473" s="47" t="str">
        <f>IFERROR((VLOOKUP(B473,Tabela1[],5,FALSE)),"")</f>
        <v>PL2405_ZSO</v>
      </c>
      <c r="D473" s="48" t="str">
        <f>IFERROR((VLOOKUP(C473,KATALOGI!$A$34:$B$49,2,FALSE)),"")</f>
        <v>Ograniczenie emisji z instalacji na paliwa stałe o mocy do 1 MW i poprawa efektywności energetycznej</v>
      </c>
      <c r="E473" s="57"/>
      <c r="F473" s="57"/>
      <c r="G473" s="57"/>
      <c r="H473" s="57"/>
      <c r="I473" s="57"/>
      <c r="J473" s="57"/>
      <c r="K473" s="59"/>
      <c r="L473" s="57"/>
      <c r="M473" s="57"/>
      <c r="N473" s="60"/>
      <c r="O473" s="57"/>
      <c r="P473" s="57"/>
      <c r="Q473" s="57"/>
      <c r="R473" s="57"/>
      <c r="S473" s="57"/>
      <c r="T473" s="57"/>
      <c r="U473" s="57"/>
      <c r="V473" s="56" t="str">
        <f t="shared" si="7"/>
        <v/>
      </c>
    </row>
    <row r="474" spans="1:22" ht="24" x14ac:dyDescent="0.2">
      <c r="A474" s="8">
        <v>458</v>
      </c>
      <c r="B474" s="47" t="str">
        <f>IFERROR(IF(Import_ZSO!$D$1="gmina",'tabela informacyjna dla JST'!$C$9,""),"")</f>
        <v>Ślemień gm. wiejska</v>
      </c>
      <c r="C474" s="47" t="str">
        <f>IFERROR((VLOOKUP(B474,Tabela1[],5,FALSE)),"")</f>
        <v>PL2405_ZSO</v>
      </c>
      <c r="D474" s="48" t="str">
        <f>IFERROR((VLOOKUP(C474,KATALOGI!$A$34:$B$49,2,FALSE)),"")</f>
        <v>Ograniczenie emisji z instalacji na paliwa stałe o mocy do 1 MW i poprawa efektywności energetycznej</v>
      </c>
      <c r="E474" s="57"/>
      <c r="F474" s="57"/>
      <c r="G474" s="57"/>
      <c r="H474" s="57"/>
      <c r="I474" s="57"/>
      <c r="J474" s="57"/>
      <c r="K474" s="59"/>
      <c r="L474" s="57"/>
      <c r="M474" s="57"/>
      <c r="N474" s="60"/>
      <c r="O474" s="57"/>
      <c r="P474" s="57"/>
      <c r="Q474" s="57"/>
      <c r="R474" s="57"/>
      <c r="S474" s="57"/>
      <c r="T474" s="57"/>
      <c r="U474" s="57"/>
      <c r="V474" s="56" t="str">
        <f t="shared" si="7"/>
        <v/>
      </c>
    </row>
    <row r="475" spans="1:22" ht="24" x14ac:dyDescent="0.2">
      <c r="A475" s="8">
        <v>459</v>
      </c>
      <c r="B475" s="47" t="str">
        <f>IFERROR(IF(Import_ZSO!$D$1="gmina",'tabela informacyjna dla JST'!$C$9,""),"")</f>
        <v>Ślemień gm. wiejska</v>
      </c>
      <c r="C475" s="47" t="str">
        <f>IFERROR((VLOOKUP(B475,Tabela1[],5,FALSE)),"")</f>
        <v>PL2405_ZSO</v>
      </c>
      <c r="D475" s="48" t="str">
        <f>IFERROR((VLOOKUP(C475,KATALOGI!$A$34:$B$49,2,FALSE)),"")</f>
        <v>Ograniczenie emisji z instalacji na paliwa stałe o mocy do 1 MW i poprawa efektywności energetycznej</v>
      </c>
      <c r="E475" s="57"/>
      <c r="F475" s="57"/>
      <c r="G475" s="57"/>
      <c r="H475" s="57"/>
      <c r="I475" s="57"/>
      <c r="J475" s="57"/>
      <c r="K475" s="59"/>
      <c r="L475" s="57"/>
      <c r="M475" s="57"/>
      <c r="N475" s="60"/>
      <c r="O475" s="57"/>
      <c r="P475" s="57"/>
      <c r="Q475" s="57"/>
      <c r="R475" s="57"/>
      <c r="S475" s="57"/>
      <c r="T475" s="57"/>
      <c r="U475" s="57"/>
      <c r="V475" s="56" t="str">
        <f t="shared" si="7"/>
        <v/>
      </c>
    </row>
    <row r="476" spans="1:22" ht="24" x14ac:dyDescent="0.2">
      <c r="A476" s="8">
        <v>460</v>
      </c>
      <c r="B476" s="47" t="str">
        <f>IFERROR(IF(Import_ZSO!$D$1="gmina",'tabela informacyjna dla JST'!$C$9,""),"")</f>
        <v>Ślemień gm. wiejska</v>
      </c>
      <c r="C476" s="47" t="str">
        <f>IFERROR((VLOOKUP(B476,Tabela1[],5,FALSE)),"")</f>
        <v>PL2405_ZSO</v>
      </c>
      <c r="D476" s="48" t="str">
        <f>IFERROR((VLOOKUP(C476,KATALOGI!$A$34:$B$49,2,FALSE)),"")</f>
        <v>Ograniczenie emisji z instalacji na paliwa stałe o mocy do 1 MW i poprawa efektywności energetycznej</v>
      </c>
      <c r="E476" s="57"/>
      <c r="F476" s="57"/>
      <c r="G476" s="57"/>
      <c r="H476" s="57"/>
      <c r="I476" s="57"/>
      <c r="J476" s="57"/>
      <c r="K476" s="59"/>
      <c r="L476" s="57"/>
      <c r="M476" s="57"/>
      <c r="N476" s="60"/>
      <c r="O476" s="57"/>
      <c r="P476" s="57"/>
      <c r="Q476" s="57"/>
      <c r="R476" s="57"/>
      <c r="S476" s="57"/>
      <c r="T476" s="57"/>
      <c r="U476" s="57"/>
      <c r="V476" s="56" t="str">
        <f t="shared" si="7"/>
        <v/>
      </c>
    </row>
    <row r="477" spans="1:22" ht="24" x14ac:dyDescent="0.2">
      <c r="A477" s="8">
        <v>461</v>
      </c>
      <c r="B477" s="47" t="str">
        <f>IFERROR(IF(Import_ZSO!$D$1="gmina",'tabela informacyjna dla JST'!$C$9,""),"")</f>
        <v>Ślemień gm. wiejska</v>
      </c>
      <c r="C477" s="47" t="str">
        <f>IFERROR((VLOOKUP(B477,Tabela1[],5,FALSE)),"")</f>
        <v>PL2405_ZSO</v>
      </c>
      <c r="D477" s="48" t="str">
        <f>IFERROR((VLOOKUP(C477,KATALOGI!$A$34:$B$49,2,FALSE)),"")</f>
        <v>Ograniczenie emisji z instalacji na paliwa stałe o mocy do 1 MW i poprawa efektywności energetycznej</v>
      </c>
      <c r="E477" s="57"/>
      <c r="F477" s="57"/>
      <c r="G477" s="57"/>
      <c r="H477" s="57"/>
      <c r="I477" s="57"/>
      <c r="J477" s="57"/>
      <c r="K477" s="59"/>
      <c r="L477" s="57"/>
      <c r="M477" s="57"/>
      <c r="N477" s="60"/>
      <c r="O477" s="57"/>
      <c r="P477" s="57"/>
      <c r="Q477" s="57"/>
      <c r="R477" s="57"/>
      <c r="S477" s="57"/>
      <c r="T477" s="57"/>
      <c r="U477" s="57"/>
      <c r="V477" s="56" t="str">
        <f t="shared" si="7"/>
        <v/>
      </c>
    </row>
    <row r="478" spans="1:22" ht="24" x14ac:dyDescent="0.2">
      <c r="A478" s="8">
        <v>462</v>
      </c>
      <c r="B478" s="47" t="str">
        <f>IFERROR(IF(Import_ZSO!$D$1="gmina",'tabela informacyjna dla JST'!$C$9,""),"")</f>
        <v>Ślemień gm. wiejska</v>
      </c>
      <c r="C478" s="47" t="str">
        <f>IFERROR((VLOOKUP(B478,Tabela1[],5,FALSE)),"")</f>
        <v>PL2405_ZSO</v>
      </c>
      <c r="D478" s="48" t="str">
        <f>IFERROR((VLOOKUP(C478,KATALOGI!$A$34:$B$49,2,FALSE)),"")</f>
        <v>Ograniczenie emisji z instalacji na paliwa stałe o mocy do 1 MW i poprawa efektywności energetycznej</v>
      </c>
      <c r="E478" s="57"/>
      <c r="F478" s="57"/>
      <c r="G478" s="57"/>
      <c r="H478" s="57"/>
      <c r="I478" s="57"/>
      <c r="J478" s="57"/>
      <c r="K478" s="59"/>
      <c r="L478" s="57"/>
      <c r="M478" s="57"/>
      <c r="N478" s="60"/>
      <c r="O478" s="57"/>
      <c r="P478" s="57"/>
      <c r="Q478" s="57"/>
      <c r="R478" s="57"/>
      <c r="S478" s="57"/>
      <c r="T478" s="57"/>
      <c r="U478" s="57"/>
      <c r="V478" s="56" t="str">
        <f t="shared" si="7"/>
        <v/>
      </c>
    </row>
    <row r="479" spans="1:22" ht="24" x14ac:dyDescent="0.2">
      <c r="A479" s="8">
        <v>463</v>
      </c>
      <c r="B479" s="47" t="str">
        <f>IFERROR(IF(Import_ZSO!$D$1="gmina",'tabela informacyjna dla JST'!$C$9,""),"")</f>
        <v>Ślemień gm. wiejska</v>
      </c>
      <c r="C479" s="47" t="str">
        <f>IFERROR((VLOOKUP(B479,Tabela1[],5,FALSE)),"")</f>
        <v>PL2405_ZSO</v>
      </c>
      <c r="D479" s="48" t="str">
        <f>IFERROR((VLOOKUP(C479,KATALOGI!$A$34:$B$49,2,FALSE)),"")</f>
        <v>Ograniczenie emisji z instalacji na paliwa stałe o mocy do 1 MW i poprawa efektywności energetycznej</v>
      </c>
      <c r="E479" s="57"/>
      <c r="F479" s="57"/>
      <c r="G479" s="57"/>
      <c r="H479" s="57"/>
      <c r="I479" s="57"/>
      <c r="J479" s="57"/>
      <c r="K479" s="59"/>
      <c r="L479" s="57"/>
      <c r="M479" s="57"/>
      <c r="N479" s="60"/>
      <c r="O479" s="57"/>
      <c r="P479" s="57"/>
      <c r="Q479" s="57"/>
      <c r="R479" s="57"/>
      <c r="S479" s="57"/>
      <c r="T479" s="57"/>
      <c r="U479" s="57"/>
      <c r="V479" s="56" t="str">
        <f t="shared" si="7"/>
        <v/>
      </c>
    </row>
    <row r="480" spans="1:22" ht="24" x14ac:dyDescent="0.2">
      <c r="A480" s="8">
        <v>464</v>
      </c>
      <c r="B480" s="47" t="str">
        <f>IFERROR(IF(Import_ZSO!$D$1="gmina",'tabela informacyjna dla JST'!$C$9,""),"")</f>
        <v>Ślemień gm. wiejska</v>
      </c>
      <c r="C480" s="47" t="str">
        <f>IFERROR((VLOOKUP(B480,Tabela1[],5,FALSE)),"")</f>
        <v>PL2405_ZSO</v>
      </c>
      <c r="D480" s="48" t="str">
        <f>IFERROR((VLOOKUP(C480,KATALOGI!$A$34:$B$49,2,FALSE)),"")</f>
        <v>Ograniczenie emisji z instalacji na paliwa stałe o mocy do 1 MW i poprawa efektywności energetycznej</v>
      </c>
      <c r="E480" s="57"/>
      <c r="F480" s="57"/>
      <c r="G480" s="57"/>
      <c r="H480" s="57"/>
      <c r="I480" s="57"/>
      <c r="J480" s="57"/>
      <c r="K480" s="59"/>
      <c r="L480" s="57"/>
      <c r="M480" s="57"/>
      <c r="N480" s="60"/>
      <c r="O480" s="57"/>
      <c r="P480" s="57"/>
      <c r="Q480" s="57"/>
      <c r="R480" s="57"/>
      <c r="S480" s="57"/>
      <c r="T480" s="57"/>
      <c r="U480" s="57"/>
      <c r="V480" s="56" t="str">
        <f t="shared" si="7"/>
        <v/>
      </c>
    </row>
    <row r="481" spans="1:22" ht="24" x14ac:dyDescent="0.2">
      <c r="A481" s="8">
        <v>465</v>
      </c>
      <c r="B481" s="47" t="str">
        <f>IFERROR(IF(Import_ZSO!$D$1="gmina",'tabela informacyjna dla JST'!$C$9,""),"")</f>
        <v>Ślemień gm. wiejska</v>
      </c>
      <c r="C481" s="47" t="str">
        <f>IFERROR((VLOOKUP(B481,Tabela1[],5,FALSE)),"")</f>
        <v>PL2405_ZSO</v>
      </c>
      <c r="D481" s="48" t="str">
        <f>IFERROR((VLOOKUP(C481,KATALOGI!$A$34:$B$49,2,FALSE)),"")</f>
        <v>Ograniczenie emisji z instalacji na paliwa stałe o mocy do 1 MW i poprawa efektywności energetycznej</v>
      </c>
      <c r="E481" s="57"/>
      <c r="F481" s="57"/>
      <c r="G481" s="57"/>
      <c r="H481" s="57"/>
      <c r="I481" s="57"/>
      <c r="J481" s="57"/>
      <c r="K481" s="59"/>
      <c r="L481" s="57"/>
      <c r="M481" s="57"/>
      <c r="N481" s="60"/>
      <c r="O481" s="57"/>
      <c r="P481" s="57"/>
      <c r="Q481" s="57"/>
      <c r="R481" s="57"/>
      <c r="S481" s="57"/>
      <c r="T481" s="57"/>
      <c r="U481" s="57"/>
      <c r="V481" s="56" t="str">
        <f t="shared" si="7"/>
        <v/>
      </c>
    </row>
    <row r="482" spans="1:22" ht="24" x14ac:dyDescent="0.2">
      <c r="A482" s="8">
        <v>466</v>
      </c>
      <c r="B482" s="47" t="str">
        <f>IFERROR(IF(Import_ZSO!$D$1="gmina",'tabela informacyjna dla JST'!$C$9,""),"")</f>
        <v>Ślemień gm. wiejska</v>
      </c>
      <c r="C482" s="47" t="str">
        <f>IFERROR((VLOOKUP(B482,Tabela1[],5,FALSE)),"")</f>
        <v>PL2405_ZSO</v>
      </c>
      <c r="D482" s="48" t="str">
        <f>IFERROR((VLOOKUP(C482,KATALOGI!$A$34:$B$49,2,FALSE)),"")</f>
        <v>Ograniczenie emisji z instalacji na paliwa stałe o mocy do 1 MW i poprawa efektywności energetycznej</v>
      </c>
      <c r="E482" s="57"/>
      <c r="F482" s="57"/>
      <c r="G482" s="57"/>
      <c r="H482" s="57"/>
      <c r="I482" s="57"/>
      <c r="J482" s="57"/>
      <c r="K482" s="59"/>
      <c r="L482" s="57"/>
      <c r="M482" s="57"/>
      <c r="N482" s="60"/>
      <c r="O482" s="57"/>
      <c r="P482" s="57"/>
      <c r="Q482" s="57"/>
      <c r="R482" s="57"/>
      <c r="S482" s="57"/>
      <c r="T482" s="57"/>
      <c r="U482" s="57"/>
      <c r="V482" s="56" t="str">
        <f t="shared" si="7"/>
        <v/>
      </c>
    </row>
    <row r="483" spans="1:22" ht="24" x14ac:dyDescent="0.2">
      <c r="A483" s="8">
        <v>467</v>
      </c>
      <c r="B483" s="47" t="str">
        <f>IFERROR(IF(Import_ZSO!$D$1="gmina",'tabela informacyjna dla JST'!$C$9,""),"")</f>
        <v>Ślemień gm. wiejska</v>
      </c>
      <c r="C483" s="47" t="str">
        <f>IFERROR((VLOOKUP(B483,Tabela1[],5,FALSE)),"")</f>
        <v>PL2405_ZSO</v>
      </c>
      <c r="D483" s="48" t="str">
        <f>IFERROR((VLOOKUP(C483,KATALOGI!$A$34:$B$49,2,FALSE)),"")</f>
        <v>Ograniczenie emisji z instalacji na paliwa stałe o mocy do 1 MW i poprawa efektywności energetycznej</v>
      </c>
      <c r="E483" s="57"/>
      <c r="F483" s="57"/>
      <c r="G483" s="57"/>
      <c r="H483" s="57"/>
      <c r="I483" s="57"/>
      <c r="J483" s="57"/>
      <c r="K483" s="59"/>
      <c r="L483" s="57"/>
      <c r="M483" s="57"/>
      <c r="N483" s="60"/>
      <c r="O483" s="57"/>
      <c r="P483" s="57"/>
      <c r="Q483" s="57"/>
      <c r="R483" s="57"/>
      <c r="S483" s="57"/>
      <c r="T483" s="57"/>
      <c r="U483" s="57"/>
      <c r="V483" s="56" t="str">
        <f t="shared" si="7"/>
        <v/>
      </c>
    </row>
    <row r="484" spans="1:22" ht="24" x14ac:dyDescent="0.2">
      <c r="A484" s="8">
        <v>468</v>
      </c>
      <c r="B484" s="47" t="str">
        <f>IFERROR(IF(Import_ZSO!$D$1="gmina",'tabela informacyjna dla JST'!$C$9,""),"")</f>
        <v>Ślemień gm. wiejska</v>
      </c>
      <c r="C484" s="47" t="str">
        <f>IFERROR((VLOOKUP(B484,Tabela1[],5,FALSE)),"")</f>
        <v>PL2405_ZSO</v>
      </c>
      <c r="D484" s="48" t="str">
        <f>IFERROR((VLOOKUP(C484,KATALOGI!$A$34:$B$49,2,FALSE)),"")</f>
        <v>Ograniczenie emisji z instalacji na paliwa stałe o mocy do 1 MW i poprawa efektywności energetycznej</v>
      </c>
      <c r="E484" s="57"/>
      <c r="F484" s="57"/>
      <c r="G484" s="57"/>
      <c r="H484" s="57"/>
      <c r="I484" s="57"/>
      <c r="J484" s="57"/>
      <c r="K484" s="59"/>
      <c r="L484" s="57"/>
      <c r="M484" s="57"/>
      <c r="N484" s="60"/>
      <c r="O484" s="57"/>
      <c r="P484" s="57"/>
      <c r="Q484" s="57"/>
      <c r="R484" s="57"/>
      <c r="S484" s="57"/>
      <c r="T484" s="57"/>
      <c r="U484" s="57"/>
      <c r="V484" s="56" t="str">
        <f t="shared" si="7"/>
        <v/>
      </c>
    </row>
    <row r="485" spans="1:22" ht="24" x14ac:dyDescent="0.2">
      <c r="A485" s="8">
        <v>469</v>
      </c>
      <c r="B485" s="47" t="str">
        <f>IFERROR(IF(Import_ZSO!$D$1="gmina",'tabela informacyjna dla JST'!$C$9,""),"")</f>
        <v>Ślemień gm. wiejska</v>
      </c>
      <c r="C485" s="47" t="str">
        <f>IFERROR((VLOOKUP(B485,Tabela1[],5,FALSE)),"")</f>
        <v>PL2405_ZSO</v>
      </c>
      <c r="D485" s="48" t="str">
        <f>IFERROR((VLOOKUP(C485,KATALOGI!$A$34:$B$49,2,FALSE)),"")</f>
        <v>Ograniczenie emisji z instalacji na paliwa stałe o mocy do 1 MW i poprawa efektywności energetycznej</v>
      </c>
      <c r="E485" s="57"/>
      <c r="F485" s="57"/>
      <c r="G485" s="57"/>
      <c r="H485" s="57"/>
      <c r="I485" s="57"/>
      <c r="J485" s="57"/>
      <c r="K485" s="59"/>
      <c r="L485" s="57"/>
      <c r="M485" s="57"/>
      <c r="N485" s="60"/>
      <c r="O485" s="57"/>
      <c r="P485" s="57"/>
      <c r="Q485" s="57"/>
      <c r="R485" s="57"/>
      <c r="S485" s="57"/>
      <c r="T485" s="57"/>
      <c r="U485" s="57"/>
      <c r="V485" s="56" t="str">
        <f t="shared" si="7"/>
        <v/>
      </c>
    </row>
    <row r="486" spans="1:22" ht="24" x14ac:dyDescent="0.2">
      <c r="A486" s="8">
        <v>470</v>
      </c>
      <c r="B486" s="47" t="str">
        <f>IFERROR(IF(Import_ZSO!$D$1="gmina",'tabela informacyjna dla JST'!$C$9,""),"")</f>
        <v>Ślemień gm. wiejska</v>
      </c>
      <c r="C486" s="47" t="str">
        <f>IFERROR((VLOOKUP(B486,Tabela1[],5,FALSE)),"")</f>
        <v>PL2405_ZSO</v>
      </c>
      <c r="D486" s="48" t="str">
        <f>IFERROR((VLOOKUP(C486,KATALOGI!$A$34:$B$49,2,FALSE)),"")</f>
        <v>Ograniczenie emisji z instalacji na paliwa stałe o mocy do 1 MW i poprawa efektywności energetycznej</v>
      </c>
      <c r="E486" s="57"/>
      <c r="F486" s="57"/>
      <c r="G486" s="57"/>
      <c r="H486" s="57"/>
      <c r="I486" s="57"/>
      <c r="J486" s="57"/>
      <c r="K486" s="59"/>
      <c r="L486" s="57"/>
      <c r="M486" s="57"/>
      <c r="N486" s="60"/>
      <c r="O486" s="57"/>
      <c r="P486" s="57"/>
      <c r="Q486" s="57"/>
      <c r="R486" s="57"/>
      <c r="S486" s="57"/>
      <c r="T486" s="57"/>
      <c r="U486" s="57"/>
      <c r="V486" s="56" t="str">
        <f t="shared" si="7"/>
        <v/>
      </c>
    </row>
    <row r="487" spans="1:22" ht="24" x14ac:dyDescent="0.2">
      <c r="A487" s="8">
        <v>471</v>
      </c>
      <c r="B487" s="47" t="str">
        <f>IFERROR(IF(Import_ZSO!$D$1="gmina",'tabela informacyjna dla JST'!$C$9,""),"")</f>
        <v>Ślemień gm. wiejska</v>
      </c>
      <c r="C487" s="47" t="str">
        <f>IFERROR((VLOOKUP(B487,Tabela1[],5,FALSE)),"")</f>
        <v>PL2405_ZSO</v>
      </c>
      <c r="D487" s="48" t="str">
        <f>IFERROR((VLOOKUP(C487,KATALOGI!$A$34:$B$49,2,FALSE)),"")</f>
        <v>Ograniczenie emisji z instalacji na paliwa stałe o mocy do 1 MW i poprawa efektywności energetycznej</v>
      </c>
      <c r="E487" s="57"/>
      <c r="F487" s="57"/>
      <c r="G487" s="57"/>
      <c r="H487" s="57"/>
      <c r="I487" s="57"/>
      <c r="J487" s="57"/>
      <c r="K487" s="59"/>
      <c r="L487" s="57"/>
      <c r="M487" s="57"/>
      <c r="N487" s="60"/>
      <c r="O487" s="57"/>
      <c r="P487" s="57"/>
      <c r="Q487" s="57"/>
      <c r="R487" s="57"/>
      <c r="S487" s="57"/>
      <c r="T487" s="57"/>
      <c r="U487" s="57"/>
      <c r="V487" s="56" t="str">
        <f t="shared" si="7"/>
        <v/>
      </c>
    </row>
    <row r="488" spans="1:22" ht="24" x14ac:dyDescent="0.2">
      <c r="A488" s="8">
        <v>472</v>
      </c>
      <c r="B488" s="47" t="str">
        <f>IFERROR(IF(Import_ZSO!$D$1="gmina",'tabela informacyjna dla JST'!$C$9,""),"")</f>
        <v>Ślemień gm. wiejska</v>
      </c>
      <c r="C488" s="47" t="str">
        <f>IFERROR((VLOOKUP(B488,Tabela1[],5,FALSE)),"")</f>
        <v>PL2405_ZSO</v>
      </c>
      <c r="D488" s="48" t="str">
        <f>IFERROR((VLOOKUP(C488,KATALOGI!$A$34:$B$49,2,FALSE)),"")</f>
        <v>Ograniczenie emisji z instalacji na paliwa stałe o mocy do 1 MW i poprawa efektywności energetycznej</v>
      </c>
      <c r="E488" s="57"/>
      <c r="F488" s="57"/>
      <c r="G488" s="57"/>
      <c r="H488" s="57"/>
      <c r="I488" s="57"/>
      <c r="J488" s="57"/>
      <c r="K488" s="59"/>
      <c r="L488" s="57"/>
      <c r="M488" s="57"/>
      <c r="N488" s="60"/>
      <c r="O488" s="57"/>
      <c r="P488" s="57"/>
      <c r="Q488" s="57"/>
      <c r="R488" s="57"/>
      <c r="S488" s="57"/>
      <c r="T488" s="57"/>
      <c r="U488" s="57"/>
      <c r="V488" s="56" t="str">
        <f t="shared" si="7"/>
        <v/>
      </c>
    </row>
    <row r="489" spans="1:22" ht="24" x14ac:dyDescent="0.2">
      <c r="A489" s="8">
        <v>473</v>
      </c>
      <c r="B489" s="47" t="str">
        <f>IFERROR(IF(Import_ZSO!$D$1="gmina",'tabela informacyjna dla JST'!$C$9,""),"")</f>
        <v>Ślemień gm. wiejska</v>
      </c>
      <c r="C489" s="47" t="str">
        <f>IFERROR((VLOOKUP(B489,Tabela1[],5,FALSE)),"")</f>
        <v>PL2405_ZSO</v>
      </c>
      <c r="D489" s="48" t="str">
        <f>IFERROR((VLOOKUP(C489,KATALOGI!$A$34:$B$49,2,FALSE)),"")</f>
        <v>Ograniczenie emisji z instalacji na paliwa stałe o mocy do 1 MW i poprawa efektywności energetycznej</v>
      </c>
      <c r="E489" s="57"/>
      <c r="F489" s="57"/>
      <c r="G489" s="57"/>
      <c r="H489" s="57"/>
      <c r="I489" s="57"/>
      <c r="J489" s="57"/>
      <c r="K489" s="59"/>
      <c r="L489" s="57"/>
      <c r="M489" s="57"/>
      <c r="N489" s="60"/>
      <c r="O489" s="57"/>
      <c r="P489" s="57"/>
      <c r="Q489" s="57"/>
      <c r="R489" s="57"/>
      <c r="S489" s="57"/>
      <c r="T489" s="57"/>
      <c r="U489" s="57"/>
      <c r="V489" s="56" t="str">
        <f t="shared" si="7"/>
        <v/>
      </c>
    </row>
    <row r="490" spans="1:22" ht="24" x14ac:dyDescent="0.2">
      <c r="A490" s="8">
        <v>474</v>
      </c>
      <c r="B490" s="47" t="str">
        <f>IFERROR(IF(Import_ZSO!$D$1="gmina",'tabela informacyjna dla JST'!$C$9,""),"")</f>
        <v>Ślemień gm. wiejska</v>
      </c>
      <c r="C490" s="47" t="str">
        <f>IFERROR((VLOOKUP(B490,Tabela1[],5,FALSE)),"")</f>
        <v>PL2405_ZSO</v>
      </c>
      <c r="D490" s="48" t="str">
        <f>IFERROR((VLOOKUP(C490,KATALOGI!$A$34:$B$49,2,FALSE)),"")</f>
        <v>Ograniczenie emisji z instalacji na paliwa stałe o mocy do 1 MW i poprawa efektywności energetycznej</v>
      </c>
      <c r="E490" s="57"/>
      <c r="F490" s="57"/>
      <c r="G490" s="57"/>
      <c r="H490" s="57"/>
      <c r="I490" s="57"/>
      <c r="J490" s="57"/>
      <c r="K490" s="59"/>
      <c r="L490" s="57"/>
      <c r="M490" s="57"/>
      <c r="N490" s="60"/>
      <c r="O490" s="57"/>
      <c r="P490" s="57"/>
      <c r="Q490" s="57"/>
      <c r="R490" s="57"/>
      <c r="S490" s="57"/>
      <c r="T490" s="57"/>
      <c r="U490" s="57"/>
      <c r="V490" s="56" t="str">
        <f t="shared" si="7"/>
        <v/>
      </c>
    </row>
    <row r="491" spans="1:22" ht="24" x14ac:dyDescent="0.2">
      <c r="A491" s="8">
        <v>475</v>
      </c>
      <c r="B491" s="47" t="str">
        <f>IFERROR(IF(Import_ZSO!$D$1="gmina",'tabela informacyjna dla JST'!$C$9,""),"")</f>
        <v>Ślemień gm. wiejska</v>
      </c>
      <c r="C491" s="47" t="str">
        <f>IFERROR((VLOOKUP(B491,Tabela1[],5,FALSE)),"")</f>
        <v>PL2405_ZSO</v>
      </c>
      <c r="D491" s="48" t="str">
        <f>IFERROR((VLOOKUP(C491,KATALOGI!$A$34:$B$49,2,FALSE)),"")</f>
        <v>Ograniczenie emisji z instalacji na paliwa stałe o mocy do 1 MW i poprawa efektywności energetycznej</v>
      </c>
      <c r="E491" s="57"/>
      <c r="F491" s="57"/>
      <c r="G491" s="57"/>
      <c r="H491" s="57"/>
      <c r="I491" s="57"/>
      <c r="J491" s="57"/>
      <c r="K491" s="59"/>
      <c r="L491" s="57"/>
      <c r="M491" s="57"/>
      <c r="N491" s="60"/>
      <c r="O491" s="57"/>
      <c r="P491" s="57"/>
      <c r="Q491" s="57"/>
      <c r="R491" s="57"/>
      <c r="S491" s="57"/>
      <c r="T491" s="57"/>
      <c r="U491" s="57"/>
      <c r="V491" s="56" t="str">
        <f t="shared" si="7"/>
        <v/>
      </c>
    </row>
    <row r="492" spans="1:22" ht="24" x14ac:dyDescent="0.2">
      <c r="A492" s="8">
        <v>476</v>
      </c>
      <c r="B492" s="47" t="str">
        <f>IFERROR(IF(Import_ZSO!$D$1="gmina",'tabela informacyjna dla JST'!$C$9,""),"")</f>
        <v>Ślemień gm. wiejska</v>
      </c>
      <c r="C492" s="47" t="str">
        <f>IFERROR((VLOOKUP(B492,Tabela1[],5,FALSE)),"")</f>
        <v>PL2405_ZSO</v>
      </c>
      <c r="D492" s="48" t="str">
        <f>IFERROR((VLOOKUP(C492,KATALOGI!$A$34:$B$49,2,FALSE)),"")</f>
        <v>Ograniczenie emisji z instalacji na paliwa stałe o mocy do 1 MW i poprawa efektywności energetycznej</v>
      </c>
      <c r="E492" s="57"/>
      <c r="F492" s="57"/>
      <c r="G492" s="57"/>
      <c r="H492" s="57"/>
      <c r="I492" s="57"/>
      <c r="J492" s="57"/>
      <c r="K492" s="59"/>
      <c r="L492" s="57"/>
      <c r="M492" s="57"/>
      <c r="N492" s="60"/>
      <c r="O492" s="57"/>
      <c r="P492" s="57"/>
      <c r="Q492" s="57"/>
      <c r="R492" s="57"/>
      <c r="S492" s="57"/>
      <c r="T492" s="57"/>
      <c r="U492" s="57"/>
      <c r="V492" s="56" t="str">
        <f t="shared" si="7"/>
        <v/>
      </c>
    </row>
    <row r="493" spans="1:22" ht="24" x14ac:dyDescent="0.2">
      <c r="A493" s="8">
        <v>477</v>
      </c>
      <c r="B493" s="47" t="str">
        <f>IFERROR(IF(Import_ZSO!$D$1="gmina",'tabela informacyjna dla JST'!$C$9,""),"")</f>
        <v>Ślemień gm. wiejska</v>
      </c>
      <c r="C493" s="47" t="str">
        <f>IFERROR((VLOOKUP(B493,Tabela1[],5,FALSE)),"")</f>
        <v>PL2405_ZSO</v>
      </c>
      <c r="D493" s="48" t="str">
        <f>IFERROR((VLOOKUP(C493,KATALOGI!$A$34:$B$49,2,FALSE)),"")</f>
        <v>Ograniczenie emisji z instalacji na paliwa stałe o mocy do 1 MW i poprawa efektywności energetycznej</v>
      </c>
      <c r="E493" s="57"/>
      <c r="F493" s="57"/>
      <c r="G493" s="57"/>
      <c r="H493" s="57"/>
      <c r="I493" s="57"/>
      <c r="J493" s="57"/>
      <c r="K493" s="59"/>
      <c r="L493" s="57"/>
      <c r="M493" s="57"/>
      <c r="N493" s="60"/>
      <c r="O493" s="57"/>
      <c r="P493" s="57"/>
      <c r="Q493" s="57"/>
      <c r="R493" s="57"/>
      <c r="S493" s="57"/>
      <c r="T493" s="57"/>
      <c r="U493" s="57"/>
      <c r="V493" s="56" t="str">
        <f t="shared" si="7"/>
        <v/>
      </c>
    </row>
    <row r="494" spans="1:22" ht="24" x14ac:dyDescent="0.2">
      <c r="A494" s="8">
        <v>478</v>
      </c>
      <c r="B494" s="47" t="str">
        <f>IFERROR(IF(Import_ZSO!$D$1="gmina",'tabela informacyjna dla JST'!$C$9,""),"")</f>
        <v>Ślemień gm. wiejska</v>
      </c>
      <c r="C494" s="47" t="str">
        <f>IFERROR((VLOOKUP(B494,Tabela1[],5,FALSE)),"")</f>
        <v>PL2405_ZSO</v>
      </c>
      <c r="D494" s="48" t="str">
        <f>IFERROR((VLOOKUP(C494,KATALOGI!$A$34:$B$49,2,FALSE)),"")</f>
        <v>Ograniczenie emisji z instalacji na paliwa stałe o mocy do 1 MW i poprawa efektywności energetycznej</v>
      </c>
      <c r="E494" s="57"/>
      <c r="F494" s="57"/>
      <c r="G494" s="57"/>
      <c r="H494" s="57"/>
      <c r="I494" s="57"/>
      <c r="J494" s="57"/>
      <c r="K494" s="59"/>
      <c r="L494" s="57"/>
      <c r="M494" s="57"/>
      <c r="N494" s="60"/>
      <c r="O494" s="57"/>
      <c r="P494" s="57"/>
      <c r="Q494" s="57"/>
      <c r="R494" s="57"/>
      <c r="S494" s="57"/>
      <c r="T494" s="57"/>
      <c r="U494" s="57"/>
      <c r="V494" s="56" t="str">
        <f t="shared" si="7"/>
        <v/>
      </c>
    </row>
    <row r="495" spans="1:22" ht="24" x14ac:dyDescent="0.2">
      <c r="A495" s="8">
        <v>479</v>
      </c>
      <c r="B495" s="47" t="str">
        <f>IFERROR(IF(Import_ZSO!$D$1="gmina",'tabela informacyjna dla JST'!$C$9,""),"")</f>
        <v>Ślemień gm. wiejska</v>
      </c>
      <c r="C495" s="47" t="str">
        <f>IFERROR((VLOOKUP(B495,Tabela1[],5,FALSE)),"")</f>
        <v>PL2405_ZSO</v>
      </c>
      <c r="D495" s="48" t="str">
        <f>IFERROR((VLOOKUP(C495,KATALOGI!$A$34:$B$49,2,FALSE)),"")</f>
        <v>Ograniczenie emisji z instalacji na paliwa stałe o mocy do 1 MW i poprawa efektywności energetycznej</v>
      </c>
      <c r="E495" s="57"/>
      <c r="F495" s="57"/>
      <c r="G495" s="57"/>
      <c r="H495" s="57"/>
      <c r="I495" s="57"/>
      <c r="J495" s="57"/>
      <c r="K495" s="59"/>
      <c r="L495" s="57"/>
      <c r="M495" s="57"/>
      <c r="N495" s="60"/>
      <c r="O495" s="57"/>
      <c r="P495" s="57"/>
      <c r="Q495" s="57"/>
      <c r="R495" s="57"/>
      <c r="S495" s="57"/>
      <c r="T495" s="57"/>
      <c r="U495" s="57"/>
      <c r="V495" s="56" t="str">
        <f t="shared" si="7"/>
        <v/>
      </c>
    </row>
    <row r="496" spans="1:22" ht="24" x14ac:dyDescent="0.2">
      <c r="A496" s="8">
        <v>480</v>
      </c>
      <c r="B496" s="47" t="str">
        <f>IFERROR(IF(Import_ZSO!$D$1="gmina",'tabela informacyjna dla JST'!$C$9,""),"")</f>
        <v>Ślemień gm. wiejska</v>
      </c>
      <c r="C496" s="47" t="str">
        <f>IFERROR((VLOOKUP(B496,Tabela1[],5,FALSE)),"")</f>
        <v>PL2405_ZSO</v>
      </c>
      <c r="D496" s="48" t="str">
        <f>IFERROR((VLOOKUP(C496,KATALOGI!$A$34:$B$49,2,FALSE)),"")</f>
        <v>Ograniczenie emisji z instalacji na paliwa stałe o mocy do 1 MW i poprawa efektywności energetycznej</v>
      </c>
      <c r="E496" s="57"/>
      <c r="F496" s="57"/>
      <c r="G496" s="57"/>
      <c r="H496" s="57"/>
      <c r="I496" s="57"/>
      <c r="J496" s="57"/>
      <c r="K496" s="59"/>
      <c r="L496" s="57"/>
      <c r="M496" s="57"/>
      <c r="N496" s="60"/>
      <c r="O496" s="57"/>
      <c r="P496" s="57"/>
      <c r="Q496" s="57"/>
      <c r="R496" s="57"/>
      <c r="S496" s="57"/>
      <c r="T496" s="57"/>
      <c r="U496" s="57"/>
      <c r="V496" s="56" t="str">
        <f t="shared" si="7"/>
        <v/>
      </c>
    </row>
    <row r="497" spans="1:22" ht="24" x14ac:dyDescent="0.2">
      <c r="A497" s="8">
        <v>481</v>
      </c>
      <c r="B497" s="47" t="str">
        <f>IFERROR(IF(Import_ZSO!$D$1="gmina",'tabela informacyjna dla JST'!$C$9,""),"")</f>
        <v>Ślemień gm. wiejska</v>
      </c>
      <c r="C497" s="47" t="str">
        <f>IFERROR((VLOOKUP(B497,Tabela1[],5,FALSE)),"")</f>
        <v>PL2405_ZSO</v>
      </c>
      <c r="D497" s="48" t="str">
        <f>IFERROR((VLOOKUP(C497,KATALOGI!$A$34:$B$49,2,FALSE)),"")</f>
        <v>Ograniczenie emisji z instalacji na paliwa stałe o mocy do 1 MW i poprawa efektywności energetycznej</v>
      </c>
      <c r="E497" s="57"/>
      <c r="F497" s="57"/>
      <c r="G497" s="57"/>
      <c r="H497" s="57"/>
      <c r="I497" s="57"/>
      <c r="J497" s="57"/>
      <c r="K497" s="59"/>
      <c r="L497" s="57"/>
      <c r="M497" s="57"/>
      <c r="N497" s="60"/>
      <c r="O497" s="57"/>
      <c r="P497" s="57"/>
      <c r="Q497" s="57"/>
      <c r="R497" s="57"/>
      <c r="S497" s="57"/>
      <c r="T497" s="57"/>
      <c r="U497" s="57"/>
      <c r="V497" s="56" t="str">
        <f t="shared" si="7"/>
        <v/>
      </c>
    </row>
    <row r="498" spans="1:22" ht="24" x14ac:dyDescent="0.2">
      <c r="A498" s="8">
        <v>482</v>
      </c>
      <c r="B498" s="47" t="str">
        <f>IFERROR(IF(Import_ZSO!$D$1="gmina",'tabela informacyjna dla JST'!$C$9,""),"")</f>
        <v>Ślemień gm. wiejska</v>
      </c>
      <c r="C498" s="47" t="str">
        <f>IFERROR((VLOOKUP(B498,Tabela1[],5,FALSE)),"")</f>
        <v>PL2405_ZSO</v>
      </c>
      <c r="D498" s="48" t="str">
        <f>IFERROR((VLOOKUP(C498,KATALOGI!$A$34:$B$49,2,FALSE)),"")</f>
        <v>Ograniczenie emisji z instalacji na paliwa stałe o mocy do 1 MW i poprawa efektywności energetycznej</v>
      </c>
      <c r="E498" s="57"/>
      <c r="F498" s="57"/>
      <c r="G498" s="57"/>
      <c r="H498" s="57"/>
      <c r="I498" s="57"/>
      <c r="J498" s="57"/>
      <c r="K498" s="59"/>
      <c r="L498" s="57"/>
      <c r="M498" s="57"/>
      <c r="N498" s="60"/>
      <c r="O498" s="57"/>
      <c r="P498" s="57"/>
      <c r="Q498" s="57"/>
      <c r="R498" s="57"/>
      <c r="S498" s="57"/>
      <c r="T498" s="57"/>
      <c r="U498" s="57"/>
      <c r="V498" s="56" t="str">
        <f t="shared" si="7"/>
        <v/>
      </c>
    </row>
    <row r="499" spans="1:22" ht="24" x14ac:dyDescent="0.2">
      <c r="A499" s="8">
        <v>483</v>
      </c>
      <c r="B499" s="47" t="str">
        <f>IFERROR(IF(Import_ZSO!$D$1="gmina",'tabela informacyjna dla JST'!$C$9,""),"")</f>
        <v>Ślemień gm. wiejska</v>
      </c>
      <c r="C499" s="47" t="str">
        <f>IFERROR((VLOOKUP(B499,Tabela1[],5,FALSE)),"")</f>
        <v>PL2405_ZSO</v>
      </c>
      <c r="D499" s="48" t="str">
        <f>IFERROR((VLOOKUP(C499,KATALOGI!$A$34:$B$49,2,FALSE)),"")</f>
        <v>Ograniczenie emisji z instalacji na paliwa stałe o mocy do 1 MW i poprawa efektywności energetycznej</v>
      </c>
      <c r="E499" s="57"/>
      <c r="F499" s="57"/>
      <c r="G499" s="57"/>
      <c r="H499" s="57"/>
      <c r="I499" s="57"/>
      <c r="J499" s="57"/>
      <c r="K499" s="59"/>
      <c r="L499" s="57"/>
      <c r="M499" s="57"/>
      <c r="N499" s="60"/>
      <c r="O499" s="57"/>
      <c r="P499" s="57"/>
      <c r="Q499" s="57"/>
      <c r="R499" s="57"/>
      <c r="S499" s="57"/>
      <c r="T499" s="57"/>
      <c r="U499" s="57"/>
      <c r="V499" s="56" t="str">
        <f t="shared" si="7"/>
        <v/>
      </c>
    </row>
    <row r="500" spans="1:22" ht="24" x14ac:dyDescent="0.2">
      <c r="A500" s="8">
        <v>484</v>
      </c>
      <c r="B500" s="47" t="str">
        <f>IFERROR(IF(Import_ZSO!$D$1="gmina",'tabela informacyjna dla JST'!$C$9,""),"")</f>
        <v>Ślemień gm. wiejska</v>
      </c>
      <c r="C500" s="47" t="str">
        <f>IFERROR((VLOOKUP(B500,Tabela1[],5,FALSE)),"")</f>
        <v>PL2405_ZSO</v>
      </c>
      <c r="D500" s="48" t="str">
        <f>IFERROR((VLOOKUP(C500,KATALOGI!$A$34:$B$49,2,FALSE)),"")</f>
        <v>Ograniczenie emisji z instalacji na paliwa stałe o mocy do 1 MW i poprawa efektywności energetycznej</v>
      </c>
      <c r="E500" s="57"/>
      <c r="F500" s="57"/>
      <c r="G500" s="57"/>
      <c r="H500" s="57"/>
      <c r="I500" s="57"/>
      <c r="J500" s="57"/>
      <c r="K500" s="59"/>
      <c r="L500" s="57"/>
      <c r="M500" s="57"/>
      <c r="N500" s="60"/>
      <c r="O500" s="57"/>
      <c r="P500" s="57"/>
      <c r="Q500" s="57"/>
      <c r="R500" s="57"/>
      <c r="S500" s="57"/>
      <c r="T500" s="57"/>
      <c r="U500" s="57"/>
      <c r="V500" s="56" t="str">
        <f t="shared" si="7"/>
        <v/>
      </c>
    </row>
    <row r="501" spans="1:22" ht="24" x14ac:dyDescent="0.2">
      <c r="A501" s="8">
        <v>485</v>
      </c>
      <c r="B501" s="47" t="str">
        <f>IFERROR(IF(Import_ZSO!$D$1="gmina",'tabela informacyjna dla JST'!$C$9,""),"")</f>
        <v>Ślemień gm. wiejska</v>
      </c>
      <c r="C501" s="47" t="str">
        <f>IFERROR((VLOOKUP(B501,Tabela1[],5,FALSE)),"")</f>
        <v>PL2405_ZSO</v>
      </c>
      <c r="D501" s="48" t="str">
        <f>IFERROR((VLOOKUP(C501,KATALOGI!$A$34:$B$49,2,FALSE)),"")</f>
        <v>Ograniczenie emisji z instalacji na paliwa stałe o mocy do 1 MW i poprawa efektywności energetycznej</v>
      </c>
      <c r="E501" s="57"/>
      <c r="F501" s="57"/>
      <c r="G501" s="57"/>
      <c r="H501" s="57"/>
      <c r="I501" s="57"/>
      <c r="J501" s="57"/>
      <c r="K501" s="59"/>
      <c r="L501" s="57"/>
      <c r="M501" s="57"/>
      <c r="N501" s="60"/>
      <c r="O501" s="57"/>
      <c r="P501" s="57"/>
      <c r="Q501" s="57"/>
      <c r="R501" s="57"/>
      <c r="S501" s="57"/>
      <c r="T501" s="57"/>
      <c r="U501" s="57"/>
      <c r="V501" s="56" t="str">
        <f t="shared" si="7"/>
        <v/>
      </c>
    </row>
    <row r="502" spans="1:22" ht="24" x14ac:dyDescent="0.2">
      <c r="A502" s="8">
        <v>486</v>
      </c>
      <c r="B502" s="47" t="str">
        <f>IFERROR(IF(Import_ZSO!$D$1="gmina",'tabela informacyjna dla JST'!$C$9,""),"")</f>
        <v>Ślemień gm. wiejska</v>
      </c>
      <c r="C502" s="47" t="str">
        <f>IFERROR((VLOOKUP(B502,Tabela1[],5,FALSE)),"")</f>
        <v>PL2405_ZSO</v>
      </c>
      <c r="D502" s="48" t="str">
        <f>IFERROR((VLOOKUP(C502,KATALOGI!$A$34:$B$49,2,FALSE)),"")</f>
        <v>Ograniczenie emisji z instalacji na paliwa stałe o mocy do 1 MW i poprawa efektywności energetycznej</v>
      </c>
      <c r="E502" s="57"/>
      <c r="F502" s="57"/>
      <c r="G502" s="57"/>
      <c r="H502" s="57"/>
      <c r="I502" s="57"/>
      <c r="J502" s="57"/>
      <c r="K502" s="59"/>
      <c r="L502" s="57"/>
      <c r="M502" s="57"/>
      <c r="N502" s="60"/>
      <c r="O502" s="57"/>
      <c r="P502" s="57"/>
      <c r="Q502" s="57"/>
      <c r="R502" s="57"/>
      <c r="S502" s="57"/>
      <c r="T502" s="57"/>
      <c r="U502" s="57"/>
      <c r="V502" s="56" t="str">
        <f t="shared" si="7"/>
        <v/>
      </c>
    </row>
    <row r="503" spans="1:22" ht="24" x14ac:dyDescent="0.2">
      <c r="A503" s="8">
        <v>487</v>
      </c>
      <c r="B503" s="47" t="str">
        <f>IFERROR(IF(Import_ZSO!$D$1="gmina",'tabela informacyjna dla JST'!$C$9,""),"")</f>
        <v>Ślemień gm. wiejska</v>
      </c>
      <c r="C503" s="47" t="str">
        <f>IFERROR((VLOOKUP(B503,Tabela1[],5,FALSE)),"")</f>
        <v>PL2405_ZSO</v>
      </c>
      <c r="D503" s="48" t="str">
        <f>IFERROR((VLOOKUP(C503,KATALOGI!$A$34:$B$49,2,FALSE)),"")</f>
        <v>Ograniczenie emisji z instalacji na paliwa stałe o mocy do 1 MW i poprawa efektywności energetycznej</v>
      </c>
      <c r="E503" s="57"/>
      <c r="F503" s="57"/>
      <c r="G503" s="57"/>
      <c r="H503" s="57"/>
      <c r="I503" s="57"/>
      <c r="J503" s="57"/>
      <c r="K503" s="59"/>
      <c r="L503" s="57"/>
      <c r="M503" s="57"/>
      <c r="N503" s="60"/>
      <c r="O503" s="57"/>
      <c r="P503" s="57"/>
      <c r="Q503" s="57"/>
      <c r="R503" s="57"/>
      <c r="S503" s="57"/>
      <c r="T503" s="57"/>
      <c r="U503" s="57"/>
      <c r="V503" s="56" t="str">
        <f t="shared" si="7"/>
        <v/>
      </c>
    </row>
    <row r="504" spans="1:22" ht="24" x14ac:dyDescent="0.2">
      <c r="A504" s="8">
        <v>488</v>
      </c>
      <c r="B504" s="47" t="str">
        <f>IFERROR(IF(Import_ZSO!$D$1="gmina",'tabela informacyjna dla JST'!$C$9,""),"")</f>
        <v>Ślemień gm. wiejska</v>
      </c>
      <c r="C504" s="47" t="str">
        <f>IFERROR((VLOOKUP(B504,Tabela1[],5,FALSE)),"")</f>
        <v>PL2405_ZSO</v>
      </c>
      <c r="D504" s="48" t="str">
        <f>IFERROR((VLOOKUP(C504,KATALOGI!$A$34:$B$49,2,FALSE)),"")</f>
        <v>Ograniczenie emisji z instalacji na paliwa stałe o mocy do 1 MW i poprawa efektywności energetycznej</v>
      </c>
      <c r="E504" s="57"/>
      <c r="F504" s="57"/>
      <c r="G504" s="57"/>
      <c r="H504" s="57"/>
      <c r="I504" s="57"/>
      <c r="J504" s="57"/>
      <c r="K504" s="59"/>
      <c r="L504" s="57"/>
      <c r="M504" s="57"/>
      <c r="N504" s="60"/>
      <c r="O504" s="57"/>
      <c r="P504" s="57"/>
      <c r="Q504" s="57"/>
      <c r="R504" s="57"/>
      <c r="S504" s="57"/>
      <c r="T504" s="57"/>
      <c r="U504" s="57"/>
      <c r="V504" s="56" t="str">
        <f t="shared" si="7"/>
        <v/>
      </c>
    </row>
    <row r="505" spans="1:22" ht="24" x14ac:dyDescent="0.2">
      <c r="A505" s="8">
        <v>489</v>
      </c>
      <c r="B505" s="47" t="str">
        <f>IFERROR(IF(Import_ZSO!$D$1="gmina",'tabela informacyjna dla JST'!$C$9,""),"")</f>
        <v>Ślemień gm. wiejska</v>
      </c>
      <c r="C505" s="47" t="str">
        <f>IFERROR((VLOOKUP(B505,Tabela1[],5,FALSE)),"")</f>
        <v>PL2405_ZSO</v>
      </c>
      <c r="D505" s="48" t="str">
        <f>IFERROR((VLOOKUP(C505,KATALOGI!$A$34:$B$49,2,FALSE)),"")</f>
        <v>Ograniczenie emisji z instalacji na paliwa stałe o mocy do 1 MW i poprawa efektywności energetycznej</v>
      </c>
      <c r="E505" s="57"/>
      <c r="F505" s="57"/>
      <c r="G505" s="57"/>
      <c r="H505" s="57"/>
      <c r="I505" s="57"/>
      <c r="J505" s="57"/>
      <c r="K505" s="59"/>
      <c r="L505" s="57"/>
      <c r="M505" s="57"/>
      <c r="N505" s="60"/>
      <c r="O505" s="57"/>
      <c r="P505" s="57"/>
      <c r="Q505" s="57"/>
      <c r="R505" s="57"/>
      <c r="S505" s="57"/>
      <c r="T505" s="57"/>
      <c r="U505" s="57"/>
      <c r="V505" s="56" t="str">
        <f t="shared" si="7"/>
        <v/>
      </c>
    </row>
    <row r="506" spans="1:22" ht="24" x14ac:dyDescent="0.2">
      <c r="A506" s="8">
        <v>490</v>
      </c>
      <c r="B506" s="47" t="str">
        <f>IFERROR(IF(Import_ZSO!$D$1="gmina",'tabela informacyjna dla JST'!$C$9,""),"")</f>
        <v>Ślemień gm. wiejska</v>
      </c>
      <c r="C506" s="47" t="str">
        <f>IFERROR((VLOOKUP(B506,Tabela1[],5,FALSE)),"")</f>
        <v>PL2405_ZSO</v>
      </c>
      <c r="D506" s="48" t="str">
        <f>IFERROR((VLOOKUP(C506,KATALOGI!$A$34:$B$49,2,FALSE)),"")</f>
        <v>Ograniczenie emisji z instalacji na paliwa stałe o mocy do 1 MW i poprawa efektywności energetycznej</v>
      </c>
      <c r="E506" s="57"/>
      <c r="F506" s="57"/>
      <c r="G506" s="57"/>
      <c r="H506" s="57"/>
      <c r="I506" s="57"/>
      <c r="J506" s="57"/>
      <c r="K506" s="59"/>
      <c r="L506" s="57"/>
      <c r="M506" s="57"/>
      <c r="N506" s="60"/>
      <c r="O506" s="57"/>
      <c r="P506" s="57"/>
      <c r="Q506" s="57"/>
      <c r="R506" s="57"/>
      <c r="S506" s="57"/>
      <c r="T506" s="57"/>
      <c r="U506" s="57"/>
      <c r="V506" s="56" t="str">
        <f t="shared" si="7"/>
        <v/>
      </c>
    </row>
    <row r="507" spans="1:22" ht="24" x14ac:dyDescent="0.2">
      <c r="A507" s="8">
        <v>491</v>
      </c>
      <c r="B507" s="47" t="str">
        <f>IFERROR(IF(Import_ZSO!$D$1="gmina",'tabela informacyjna dla JST'!$C$9,""),"")</f>
        <v>Ślemień gm. wiejska</v>
      </c>
      <c r="C507" s="47" t="str">
        <f>IFERROR((VLOOKUP(B507,Tabela1[],5,FALSE)),"")</f>
        <v>PL2405_ZSO</v>
      </c>
      <c r="D507" s="48" t="str">
        <f>IFERROR((VLOOKUP(C507,KATALOGI!$A$34:$B$49,2,FALSE)),"")</f>
        <v>Ograniczenie emisji z instalacji na paliwa stałe o mocy do 1 MW i poprawa efektywności energetycznej</v>
      </c>
      <c r="E507" s="57"/>
      <c r="F507" s="57"/>
      <c r="G507" s="57"/>
      <c r="H507" s="57"/>
      <c r="I507" s="57"/>
      <c r="J507" s="57"/>
      <c r="K507" s="59"/>
      <c r="L507" s="57"/>
      <c r="M507" s="57"/>
      <c r="N507" s="60"/>
      <c r="O507" s="57"/>
      <c r="P507" s="57"/>
      <c r="Q507" s="57"/>
      <c r="R507" s="57"/>
      <c r="S507" s="57"/>
      <c r="T507" s="57"/>
      <c r="U507" s="57"/>
      <c r="V507" s="56" t="str">
        <f t="shared" si="7"/>
        <v/>
      </c>
    </row>
    <row r="508" spans="1:22" ht="24" x14ac:dyDescent="0.2">
      <c r="A508" s="8">
        <v>492</v>
      </c>
      <c r="B508" s="47" t="str">
        <f>IFERROR(IF(Import_ZSO!$D$1="gmina",'tabela informacyjna dla JST'!$C$9,""),"")</f>
        <v>Ślemień gm. wiejska</v>
      </c>
      <c r="C508" s="47" t="str">
        <f>IFERROR((VLOOKUP(B508,Tabela1[],5,FALSE)),"")</f>
        <v>PL2405_ZSO</v>
      </c>
      <c r="D508" s="48" t="str">
        <f>IFERROR((VLOOKUP(C508,KATALOGI!$A$34:$B$49,2,FALSE)),"")</f>
        <v>Ograniczenie emisji z instalacji na paliwa stałe o mocy do 1 MW i poprawa efektywności energetycznej</v>
      </c>
      <c r="E508" s="57"/>
      <c r="F508" s="57"/>
      <c r="G508" s="57"/>
      <c r="H508" s="57"/>
      <c r="I508" s="57"/>
      <c r="J508" s="57"/>
      <c r="K508" s="59"/>
      <c r="L508" s="57"/>
      <c r="M508" s="57"/>
      <c r="N508" s="60"/>
      <c r="O508" s="57"/>
      <c r="P508" s="57"/>
      <c r="Q508" s="57"/>
      <c r="R508" s="57"/>
      <c r="S508" s="57"/>
      <c r="T508" s="57"/>
      <c r="U508" s="57"/>
      <c r="V508" s="56" t="str">
        <f t="shared" si="7"/>
        <v/>
      </c>
    </row>
    <row r="509" spans="1:22" ht="24" x14ac:dyDescent="0.2">
      <c r="A509" s="8">
        <v>493</v>
      </c>
      <c r="B509" s="47" t="str">
        <f>IFERROR(IF(Import_ZSO!$D$1="gmina",'tabela informacyjna dla JST'!$C$9,""),"")</f>
        <v>Ślemień gm. wiejska</v>
      </c>
      <c r="C509" s="47" t="str">
        <f>IFERROR((VLOOKUP(B509,Tabela1[],5,FALSE)),"")</f>
        <v>PL2405_ZSO</v>
      </c>
      <c r="D509" s="48" t="str">
        <f>IFERROR((VLOOKUP(C509,KATALOGI!$A$34:$B$49,2,FALSE)),"")</f>
        <v>Ograniczenie emisji z instalacji na paliwa stałe o mocy do 1 MW i poprawa efektywności energetycznej</v>
      </c>
      <c r="E509" s="57"/>
      <c r="F509" s="57"/>
      <c r="G509" s="57"/>
      <c r="H509" s="57"/>
      <c r="I509" s="57"/>
      <c r="J509" s="57"/>
      <c r="K509" s="59"/>
      <c r="L509" s="57"/>
      <c r="M509" s="57"/>
      <c r="N509" s="60"/>
      <c r="O509" s="57"/>
      <c r="P509" s="57"/>
      <c r="Q509" s="57"/>
      <c r="R509" s="57"/>
      <c r="S509" s="57"/>
      <c r="T509" s="57"/>
      <c r="U509" s="57"/>
      <c r="V509" s="56" t="str">
        <f t="shared" si="7"/>
        <v/>
      </c>
    </row>
    <row r="510" spans="1:22" ht="24" x14ac:dyDescent="0.2">
      <c r="A510" s="8">
        <v>494</v>
      </c>
      <c r="B510" s="47" t="str">
        <f>IFERROR(IF(Import_ZSO!$D$1="gmina",'tabela informacyjna dla JST'!$C$9,""),"")</f>
        <v>Ślemień gm. wiejska</v>
      </c>
      <c r="C510" s="47" t="str">
        <f>IFERROR((VLOOKUP(B510,Tabela1[],5,FALSE)),"")</f>
        <v>PL2405_ZSO</v>
      </c>
      <c r="D510" s="48" t="str">
        <f>IFERROR((VLOOKUP(C510,KATALOGI!$A$34:$B$49,2,FALSE)),"")</f>
        <v>Ograniczenie emisji z instalacji na paliwa stałe o mocy do 1 MW i poprawa efektywności energetycznej</v>
      </c>
      <c r="E510" s="57"/>
      <c r="F510" s="57"/>
      <c r="G510" s="57"/>
      <c r="H510" s="57"/>
      <c r="I510" s="57"/>
      <c r="J510" s="57"/>
      <c r="K510" s="59"/>
      <c r="L510" s="57"/>
      <c r="M510" s="57"/>
      <c r="N510" s="60"/>
      <c r="O510" s="57"/>
      <c r="P510" s="57"/>
      <c r="Q510" s="57"/>
      <c r="R510" s="57"/>
      <c r="S510" s="57"/>
      <c r="T510" s="57"/>
      <c r="U510" s="57"/>
      <c r="V510" s="56" t="str">
        <f t="shared" si="7"/>
        <v/>
      </c>
    </row>
    <row r="511" spans="1:22" ht="24" x14ac:dyDescent="0.2">
      <c r="A511" s="8">
        <v>495</v>
      </c>
      <c r="B511" s="47" t="str">
        <f>IFERROR(IF(Import_ZSO!$D$1="gmina",'tabela informacyjna dla JST'!$C$9,""),"")</f>
        <v>Ślemień gm. wiejska</v>
      </c>
      <c r="C511" s="47" t="str">
        <f>IFERROR((VLOOKUP(B511,Tabela1[],5,FALSE)),"")</f>
        <v>PL2405_ZSO</v>
      </c>
      <c r="D511" s="48" t="str">
        <f>IFERROR((VLOOKUP(C511,KATALOGI!$A$34:$B$49,2,FALSE)),"")</f>
        <v>Ograniczenie emisji z instalacji na paliwa stałe o mocy do 1 MW i poprawa efektywności energetycznej</v>
      </c>
      <c r="E511" s="57"/>
      <c r="F511" s="57"/>
      <c r="G511" s="57"/>
      <c r="H511" s="57"/>
      <c r="I511" s="57"/>
      <c r="J511" s="57"/>
      <c r="K511" s="59"/>
      <c r="L511" s="57"/>
      <c r="M511" s="57"/>
      <c r="N511" s="60"/>
      <c r="O511" s="57"/>
      <c r="P511" s="57"/>
      <c r="Q511" s="57"/>
      <c r="R511" s="57"/>
      <c r="S511" s="57"/>
      <c r="T511" s="57"/>
      <c r="U511" s="57"/>
      <c r="V511" s="56" t="str">
        <f t="shared" si="7"/>
        <v/>
      </c>
    </row>
    <row r="512" spans="1:22" ht="24" x14ac:dyDescent="0.2">
      <c r="A512" s="8">
        <v>496</v>
      </c>
      <c r="B512" s="47" t="str">
        <f>IFERROR(IF(Import_ZSO!$D$1="gmina",'tabela informacyjna dla JST'!$C$9,""),"")</f>
        <v>Ślemień gm. wiejska</v>
      </c>
      <c r="C512" s="47" t="str">
        <f>IFERROR((VLOOKUP(B512,Tabela1[],5,FALSE)),"")</f>
        <v>PL2405_ZSO</v>
      </c>
      <c r="D512" s="48" t="str">
        <f>IFERROR((VLOOKUP(C512,KATALOGI!$A$34:$B$49,2,FALSE)),"")</f>
        <v>Ograniczenie emisji z instalacji na paliwa stałe o mocy do 1 MW i poprawa efektywności energetycznej</v>
      </c>
      <c r="E512" s="57"/>
      <c r="F512" s="57"/>
      <c r="G512" s="57"/>
      <c r="H512" s="57"/>
      <c r="I512" s="57"/>
      <c r="J512" s="57"/>
      <c r="K512" s="59"/>
      <c r="L512" s="57"/>
      <c r="M512" s="57"/>
      <c r="N512" s="60"/>
      <c r="O512" s="57"/>
      <c r="P512" s="57"/>
      <c r="Q512" s="57"/>
      <c r="R512" s="57"/>
      <c r="S512" s="57"/>
      <c r="T512" s="57"/>
      <c r="U512" s="57"/>
      <c r="V512" s="56" t="str">
        <f t="shared" si="7"/>
        <v/>
      </c>
    </row>
    <row r="513" spans="1:22" ht="24" x14ac:dyDescent="0.2">
      <c r="A513" s="8">
        <v>497</v>
      </c>
      <c r="B513" s="47" t="str">
        <f>IFERROR(IF(Import_ZSO!$D$1="gmina",'tabela informacyjna dla JST'!$C$9,""),"")</f>
        <v>Ślemień gm. wiejska</v>
      </c>
      <c r="C513" s="47" t="str">
        <f>IFERROR((VLOOKUP(B513,Tabela1[],5,FALSE)),"")</f>
        <v>PL2405_ZSO</v>
      </c>
      <c r="D513" s="48" t="str">
        <f>IFERROR((VLOOKUP(C513,KATALOGI!$A$34:$B$49,2,FALSE)),"")</f>
        <v>Ograniczenie emisji z instalacji na paliwa stałe o mocy do 1 MW i poprawa efektywności energetycznej</v>
      </c>
      <c r="E513" s="57"/>
      <c r="F513" s="57"/>
      <c r="G513" s="57"/>
      <c r="H513" s="57"/>
      <c r="I513" s="57"/>
      <c r="J513" s="57"/>
      <c r="K513" s="59"/>
      <c r="L513" s="57"/>
      <c r="M513" s="57"/>
      <c r="N513" s="60"/>
      <c r="O513" s="57"/>
      <c r="P513" s="57"/>
      <c r="Q513" s="57"/>
      <c r="R513" s="57"/>
      <c r="S513" s="57"/>
      <c r="T513" s="57"/>
      <c r="U513" s="57"/>
      <c r="V513" s="56" t="str">
        <f t="shared" si="7"/>
        <v/>
      </c>
    </row>
    <row r="514" spans="1:22" ht="24" x14ac:dyDescent="0.2">
      <c r="A514" s="8">
        <v>498</v>
      </c>
      <c r="B514" s="47" t="str">
        <f>IFERROR(IF(Import_ZSO!$D$1="gmina",'tabela informacyjna dla JST'!$C$9,""),"")</f>
        <v>Ślemień gm. wiejska</v>
      </c>
      <c r="C514" s="47" t="str">
        <f>IFERROR((VLOOKUP(B514,Tabela1[],5,FALSE)),"")</f>
        <v>PL2405_ZSO</v>
      </c>
      <c r="D514" s="48" t="str">
        <f>IFERROR((VLOOKUP(C514,KATALOGI!$A$34:$B$49,2,FALSE)),"")</f>
        <v>Ograniczenie emisji z instalacji na paliwa stałe o mocy do 1 MW i poprawa efektywności energetycznej</v>
      </c>
      <c r="E514" s="57"/>
      <c r="F514" s="57"/>
      <c r="G514" s="57"/>
      <c r="H514" s="57"/>
      <c r="I514" s="57"/>
      <c r="J514" s="57"/>
      <c r="K514" s="59"/>
      <c r="L514" s="57"/>
      <c r="M514" s="57"/>
      <c r="N514" s="60"/>
      <c r="O514" s="57"/>
      <c r="P514" s="57"/>
      <c r="Q514" s="57"/>
      <c r="R514" s="57"/>
      <c r="S514" s="57"/>
      <c r="T514" s="57"/>
      <c r="U514" s="57"/>
      <c r="V514" s="56" t="str">
        <f t="shared" si="7"/>
        <v/>
      </c>
    </row>
    <row r="515" spans="1:22" ht="24" x14ac:dyDescent="0.2">
      <c r="A515" s="8">
        <v>499</v>
      </c>
      <c r="B515" s="47" t="str">
        <f>IFERROR(IF(Import_ZSO!$D$1="gmina",'tabela informacyjna dla JST'!$C$9,""),"")</f>
        <v>Ślemień gm. wiejska</v>
      </c>
      <c r="C515" s="47" t="str">
        <f>IFERROR((VLOOKUP(B515,Tabela1[],5,FALSE)),"")</f>
        <v>PL2405_ZSO</v>
      </c>
      <c r="D515" s="48" t="str">
        <f>IFERROR((VLOOKUP(C515,KATALOGI!$A$34:$B$49,2,FALSE)),"")</f>
        <v>Ograniczenie emisji z instalacji na paliwa stałe o mocy do 1 MW i poprawa efektywności energetycznej</v>
      </c>
      <c r="E515" s="57"/>
      <c r="F515" s="57"/>
      <c r="G515" s="57"/>
      <c r="H515" s="57"/>
      <c r="I515" s="57"/>
      <c r="J515" s="57"/>
      <c r="K515" s="59"/>
      <c r="L515" s="57"/>
      <c r="M515" s="57"/>
      <c r="N515" s="60"/>
      <c r="O515" s="57"/>
      <c r="P515" s="57"/>
      <c r="Q515" s="57"/>
      <c r="R515" s="57"/>
      <c r="S515" s="57"/>
      <c r="T515" s="57"/>
      <c r="U515" s="57"/>
      <c r="V515" s="56" t="str">
        <f t="shared" si="7"/>
        <v/>
      </c>
    </row>
    <row r="516" spans="1:22" ht="24" x14ac:dyDescent="0.2">
      <c r="A516" s="8">
        <v>500</v>
      </c>
      <c r="B516" s="47" t="str">
        <f>IFERROR(IF(Import_ZSO!$D$1="gmina",'tabela informacyjna dla JST'!$C$9,""),"")</f>
        <v>Ślemień gm. wiejska</v>
      </c>
      <c r="C516" s="47" t="str">
        <f>IFERROR((VLOOKUP(B516,Tabela1[],5,FALSE)),"")</f>
        <v>PL2405_ZSO</v>
      </c>
      <c r="D516" s="48" t="str">
        <f>IFERROR((VLOOKUP(C516,KATALOGI!$A$34:$B$49,2,FALSE)),"")</f>
        <v>Ograniczenie emisji z instalacji na paliwa stałe o mocy do 1 MW i poprawa efektywności energetycznej</v>
      </c>
      <c r="E516" s="57"/>
      <c r="F516" s="57"/>
      <c r="G516" s="57"/>
      <c r="H516" s="57"/>
      <c r="I516" s="57"/>
      <c r="J516" s="57"/>
      <c r="K516" s="59"/>
      <c r="L516" s="57"/>
      <c r="M516" s="57"/>
      <c r="N516" s="60"/>
      <c r="O516" s="57"/>
      <c r="P516" s="57"/>
      <c r="Q516" s="57"/>
      <c r="R516" s="57"/>
      <c r="S516" s="57"/>
      <c r="T516" s="57"/>
      <c r="U516" s="57"/>
      <c r="V516" s="56" t="str">
        <f t="shared" si="7"/>
        <v/>
      </c>
    </row>
    <row r="517" spans="1:22" ht="24" x14ac:dyDescent="0.2">
      <c r="A517" s="8">
        <v>501</v>
      </c>
      <c r="B517" s="47" t="str">
        <f>IFERROR(IF(Import_ZSO!$D$1="gmina",'tabela informacyjna dla JST'!$C$9,""),"")</f>
        <v>Ślemień gm. wiejska</v>
      </c>
      <c r="C517" s="47" t="str">
        <f>IFERROR((VLOOKUP(B517,Tabela1[],5,FALSE)),"")</f>
        <v>PL2405_ZSO</v>
      </c>
      <c r="D517" s="48" t="str">
        <f>IFERROR((VLOOKUP(C517,KATALOGI!$A$34:$B$49,2,FALSE)),"")</f>
        <v>Ograniczenie emisji z instalacji na paliwa stałe o mocy do 1 MW i poprawa efektywności energetycznej</v>
      </c>
      <c r="E517" s="57"/>
      <c r="F517" s="57"/>
      <c r="G517" s="57"/>
      <c r="H517" s="57"/>
      <c r="I517" s="57"/>
      <c r="J517" s="57"/>
      <c r="K517" s="59"/>
      <c r="L517" s="57"/>
      <c r="M517" s="57"/>
      <c r="N517" s="60"/>
      <c r="O517" s="57"/>
      <c r="P517" s="57"/>
      <c r="Q517" s="57"/>
      <c r="R517" s="57"/>
      <c r="S517" s="57"/>
      <c r="T517" s="57"/>
      <c r="U517" s="57"/>
      <c r="V517" s="56" t="str">
        <f t="shared" si="7"/>
        <v/>
      </c>
    </row>
    <row r="518" spans="1:22" ht="24" x14ac:dyDescent="0.2">
      <c r="A518" s="8">
        <v>502</v>
      </c>
      <c r="B518" s="47" t="str">
        <f>IFERROR(IF(Import_ZSO!$D$1="gmina",'tabela informacyjna dla JST'!$C$9,""),"")</f>
        <v>Ślemień gm. wiejska</v>
      </c>
      <c r="C518" s="47" t="str">
        <f>IFERROR((VLOOKUP(B518,Tabela1[],5,FALSE)),"")</f>
        <v>PL2405_ZSO</v>
      </c>
      <c r="D518" s="48" t="str">
        <f>IFERROR((VLOOKUP(C518,KATALOGI!$A$34:$B$49,2,FALSE)),"")</f>
        <v>Ograniczenie emisji z instalacji na paliwa stałe o mocy do 1 MW i poprawa efektywności energetycznej</v>
      </c>
      <c r="E518" s="57"/>
      <c r="F518" s="57"/>
      <c r="G518" s="57"/>
      <c r="H518" s="57"/>
      <c r="I518" s="57"/>
      <c r="J518" s="57"/>
      <c r="K518" s="59"/>
      <c r="L518" s="57"/>
      <c r="M518" s="57"/>
      <c r="N518" s="60"/>
      <c r="O518" s="57"/>
      <c r="P518" s="57"/>
      <c r="Q518" s="57"/>
      <c r="R518" s="57"/>
      <c r="S518" s="57"/>
      <c r="T518" s="57"/>
      <c r="U518" s="57"/>
      <c r="V518" s="56" t="str">
        <f t="shared" si="7"/>
        <v/>
      </c>
    </row>
    <row r="519" spans="1:22" ht="24" x14ac:dyDescent="0.2">
      <c r="A519" s="8">
        <v>503</v>
      </c>
      <c r="B519" s="47" t="str">
        <f>IFERROR(IF(Import_ZSO!$D$1="gmina",'tabela informacyjna dla JST'!$C$9,""),"")</f>
        <v>Ślemień gm. wiejska</v>
      </c>
      <c r="C519" s="47" t="str">
        <f>IFERROR((VLOOKUP(B519,Tabela1[],5,FALSE)),"")</f>
        <v>PL2405_ZSO</v>
      </c>
      <c r="D519" s="48" t="str">
        <f>IFERROR((VLOOKUP(C519,KATALOGI!$A$34:$B$49,2,FALSE)),"")</f>
        <v>Ograniczenie emisji z instalacji na paliwa stałe o mocy do 1 MW i poprawa efektywności energetycznej</v>
      </c>
      <c r="E519" s="57"/>
      <c r="F519" s="57"/>
      <c r="G519" s="57"/>
      <c r="H519" s="57"/>
      <c r="I519" s="57"/>
      <c r="J519" s="57"/>
      <c r="K519" s="59"/>
      <c r="L519" s="57"/>
      <c r="M519" s="57"/>
      <c r="N519" s="60"/>
      <c r="O519" s="57"/>
      <c r="P519" s="57"/>
      <c r="Q519" s="57"/>
      <c r="R519" s="57"/>
      <c r="S519" s="57"/>
      <c r="T519" s="57"/>
      <c r="U519" s="57"/>
      <c r="V519" s="56" t="str">
        <f t="shared" si="7"/>
        <v/>
      </c>
    </row>
    <row r="520" spans="1:22" ht="24" x14ac:dyDescent="0.2">
      <c r="A520" s="8">
        <v>504</v>
      </c>
      <c r="B520" s="47" t="str">
        <f>IFERROR(IF(Import_ZSO!$D$1="gmina",'tabela informacyjna dla JST'!$C$9,""),"")</f>
        <v>Ślemień gm. wiejska</v>
      </c>
      <c r="C520" s="47" t="str">
        <f>IFERROR((VLOOKUP(B520,Tabela1[],5,FALSE)),"")</f>
        <v>PL2405_ZSO</v>
      </c>
      <c r="D520" s="48" t="str">
        <f>IFERROR((VLOOKUP(C520,KATALOGI!$A$34:$B$49,2,FALSE)),"")</f>
        <v>Ograniczenie emisji z instalacji na paliwa stałe o mocy do 1 MW i poprawa efektywności energetycznej</v>
      </c>
      <c r="E520" s="57"/>
      <c r="F520" s="57"/>
      <c r="G520" s="57"/>
      <c r="H520" s="57"/>
      <c r="I520" s="57"/>
      <c r="J520" s="57"/>
      <c r="K520" s="59"/>
      <c r="L520" s="57"/>
      <c r="M520" s="57"/>
      <c r="N520" s="60"/>
      <c r="O520" s="57"/>
      <c r="P520" s="57"/>
      <c r="Q520" s="57"/>
      <c r="R520" s="57"/>
      <c r="S520" s="57"/>
      <c r="T520" s="57"/>
      <c r="U520" s="57"/>
      <c r="V520" s="56" t="str">
        <f t="shared" si="7"/>
        <v/>
      </c>
    </row>
    <row r="521" spans="1:22" ht="24" x14ac:dyDescent="0.2">
      <c r="A521" s="8">
        <v>505</v>
      </c>
      <c r="B521" s="47" t="str">
        <f>IFERROR(IF(Import_ZSO!$D$1="gmina",'tabela informacyjna dla JST'!$C$9,""),"")</f>
        <v>Ślemień gm. wiejska</v>
      </c>
      <c r="C521" s="47" t="str">
        <f>IFERROR((VLOOKUP(B521,Tabela1[],5,FALSE)),"")</f>
        <v>PL2405_ZSO</v>
      </c>
      <c r="D521" s="48" t="str">
        <f>IFERROR((VLOOKUP(C521,KATALOGI!$A$34:$B$49,2,FALSE)),"")</f>
        <v>Ograniczenie emisji z instalacji na paliwa stałe o mocy do 1 MW i poprawa efektywności energetycznej</v>
      </c>
      <c r="E521" s="57"/>
      <c r="F521" s="57"/>
      <c r="G521" s="57"/>
      <c r="H521" s="57"/>
      <c r="I521" s="57"/>
      <c r="J521" s="57"/>
      <c r="K521" s="59"/>
      <c r="L521" s="57"/>
      <c r="M521" s="57"/>
      <c r="N521" s="60"/>
      <c r="O521" s="57"/>
      <c r="P521" s="57"/>
      <c r="Q521" s="57"/>
      <c r="R521" s="57"/>
      <c r="S521" s="57"/>
      <c r="T521" s="57"/>
      <c r="U521" s="57"/>
      <c r="V521" s="56" t="str">
        <f t="shared" si="7"/>
        <v/>
      </c>
    </row>
    <row r="522" spans="1:22" ht="24" x14ac:dyDescent="0.2">
      <c r="A522" s="8">
        <v>506</v>
      </c>
      <c r="B522" s="47" t="str">
        <f>IFERROR(IF(Import_ZSO!$D$1="gmina",'tabela informacyjna dla JST'!$C$9,""),"")</f>
        <v>Ślemień gm. wiejska</v>
      </c>
      <c r="C522" s="47" t="str">
        <f>IFERROR((VLOOKUP(B522,Tabela1[],5,FALSE)),"")</f>
        <v>PL2405_ZSO</v>
      </c>
      <c r="D522" s="48" t="str">
        <f>IFERROR((VLOOKUP(C522,KATALOGI!$A$34:$B$49,2,FALSE)),"")</f>
        <v>Ograniczenie emisji z instalacji na paliwa stałe o mocy do 1 MW i poprawa efektywności energetycznej</v>
      </c>
      <c r="E522" s="57"/>
      <c r="F522" s="57"/>
      <c r="G522" s="57"/>
      <c r="H522" s="57"/>
      <c r="I522" s="57"/>
      <c r="J522" s="57"/>
      <c r="K522" s="59"/>
      <c r="L522" s="57"/>
      <c r="M522" s="57"/>
      <c r="N522" s="60"/>
      <c r="O522" s="57"/>
      <c r="P522" s="57"/>
      <c r="Q522" s="57"/>
      <c r="R522" s="57"/>
      <c r="S522" s="57"/>
      <c r="T522" s="57"/>
      <c r="U522" s="57"/>
      <c r="V522" s="56" t="str">
        <f t="shared" si="7"/>
        <v/>
      </c>
    </row>
    <row r="523" spans="1:22" ht="24" x14ac:dyDescent="0.2">
      <c r="A523" s="8">
        <v>507</v>
      </c>
      <c r="B523" s="47" t="str">
        <f>IFERROR(IF(Import_ZSO!$D$1="gmina",'tabela informacyjna dla JST'!$C$9,""),"")</f>
        <v>Ślemień gm. wiejska</v>
      </c>
      <c r="C523" s="47" t="str">
        <f>IFERROR((VLOOKUP(B523,Tabela1[],5,FALSE)),"")</f>
        <v>PL2405_ZSO</v>
      </c>
      <c r="D523" s="48" t="str">
        <f>IFERROR((VLOOKUP(C523,KATALOGI!$A$34:$B$49,2,FALSE)),"")</f>
        <v>Ograniczenie emisji z instalacji na paliwa stałe o mocy do 1 MW i poprawa efektywności energetycznej</v>
      </c>
      <c r="E523" s="57"/>
      <c r="F523" s="57"/>
      <c r="G523" s="57"/>
      <c r="H523" s="57"/>
      <c r="I523" s="57"/>
      <c r="J523" s="57"/>
      <c r="K523" s="59"/>
      <c r="L523" s="57"/>
      <c r="M523" s="57"/>
      <c r="N523" s="60"/>
      <c r="O523" s="57"/>
      <c r="P523" s="57"/>
      <c r="Q523" s="57"/>
      <c r="R523" s="57"/>
      <c r="S523" s="57"/>
      <c r="T523" s="57"/>
      <c r="U523" s="57"/>
      <c r="V523" s="56" t="str">
        <f t="shared" si="7"/>
        <v/>
      </c>
    </row>
    <row r="524" spans="1:22" ht="24" x14ac:dyDescent="0.2">
      <c r="A524" s="8">
        <v>508</v>
      </c>
      <c r="B524" s="47" t="str">
        <f>IFERROR(IF(Import_ZSO!$D$1="gmina",'tabela informacyjna dla JST'!$C$9,""),"")</f>
        <v>Ślemień gm. wiejska</v>
      </c>
      <c r="C524" s="47" t="str">
        <f>IFERROR((VLOOKUP(B524,Tabela1[],5,FALSE)),"")</f>
        <v>PL2405_ZSO</v>
      </c>
      <c r="D524" s="48" t="str">
        <f>IFERROR((VLOOKUP(C524,KATALOGI!$A$34:$B$49,2,FALSE)),"")</f>
        <v>Ograniczenie emisji z instalacji na paliwa stałe o mocy do 1 MW i poprawa efektywności energetycznej</v>
      </c>
      <c r="E524" s="57"/>
      <c r="F524" s="57"/>
      <c r="G524" s="57"/>
      <c r="H524" s="57"/>
      <c r="I524" s="57"/>
      <c r="J524" s="57"/>
      <c r="K524" s="59"/>
      <c r="L524" s="57"/>
      <c r="M524" s="57"/>
      <c r="N524" s="60"/>
      <c r="O524" s="57"/>
      <c r="P524" s="57"/>
      <c r="Q524" s="57"/>
      <c r="R524" s="57"/>
      <c r="S524" s="57"/>
      <c r="T524" s="57"/>
      <c r="U524" s="57"/>
      <c r="V524" s="56" t="str">
        <f t="shared" si="7"/>
        <v/>
      </c>
    </row>
    <row r="525" spans="1:22" ht="24" x14ac:dyDescent="0.2">
      <c r="A525" s="8">
        <v>509</v>
      </c>
      <c r="B525" s="47" t="str">
        <f>IFERROR(IF(Import_ZSO!$D$1="gmina",'tabela informacyjna dla JST'!$C$9,""),"")</f>
        <v>Ślemień gm. wiejska</v>
      </c>
      <c r="C525" s="47" t="str">
        <f>IFERROR((VLOOKUP(B525,Tabela1[],5,FALSE)),"")</f>
        <v>PL2405_ZSO</v>
      </c>
      <c r="D525" s="48" t="str">
        <f>IFERROR((VLOOKUP(C525,KATALOGI!$A$34:$B$49,2,FALSE)),"")</f>
        <v>Ograniczenie emisji z instalacji na paliwa stałe o mocy do 1 MW i poprawa efektywności energetycznej</v>
      </c>
      <c r="E525" s="57"/>
      <c r="F525" s="57"/>
      <c r="G525" s="57"/>
      <c r="H525" s="57"/>
      <c r="I525" s="57"/>
      <c r="J525" s="57"/>
      <c r="K525" s="59"/>
      <c r="L525" s="57"/>
      <c r="M525" s="57"/>
      <c r="N525" s="60"/>
      <c r="O525" s="57"/>
      <c r="P525" s="57"/>
      <c r="Q525" s="57"/>
      <c r="R525" s="57"/>
      <c r="S525" s="57"/>
      <c r="T525" s="57"/>
      <c r="U525" s="57"/>
      <c r="V525" s="56" t="str">
        <f t="shared" si="7"/>
        <v/>
      </c>
    </row>
    <row r="526" spans="1:22" ht="24" x14ac:dyDescent="0.2">
      <c r="A526" s="8">
        <v>510</v>
      </c>
      <c r="B526" s="47" t="str">
        <f>IFERROR(IF(Import_ZSO!$D$1="gmina",'tabela informacyjna dla JST'!$C$9,""),"")</f>
        <v>Ślemień gm. wiejska</v>
      </c>
      <c r="C526" s="47" t="str">
        <f>IFERROR((VLOOKUP(B526,Tabela1[],5,FALSE)),"")</f>
        <v>PL2405_ZSO</v>
      </c>
      <c r="D526" s="48" t="str">
        <f>IFERROR((VLOOKUP(C526,KATALOGI!$A$34:$B$49,2,FALSE)),"")</f>
        <v>Ograniczenie emisji z instalacji na paliwa stałe o mocy do 1 MW i poprawa efektywności energetycznej</v>
      </c>
      <c r="E526" s="57"/>
      <c r="F526" s="57"/>
      <c r="G526" s="57"/>
      <c r="H526" s="57"/>
      <c r="I526" s="57"/>
      <c r="J526" s="57"/>
      <c r="K526" s="59"/>
      <c r="L526" s="57"/>
      <c r="M526" s="57"/>
      <c r="N526" s="60"/>
      <c r="O526" s="57"/>
      <c r="P526" s="57"/>
      <c r="Q526" s="57"/>
      <c r="R526" s="57"/>
      <c r="S526" s="57"/>
      <c r="T526" s="57"/>
      <c r="U526" s="57"/>
      <c r="V526" s="56" t="str">
        <f t="shared" si="7"/>
        <v/>
      </c>
    </row>
    <row r="527" spans="1:22" ht="24" x14ac:dyDescent="0.2">
      <c r="A527" s="8">
        <v>511</v>
      </c>
      <c r="B527" s="47" t="str">
        <f>IFERROR(IF(Import_ZSO!$D$1="gmina",'tabela informacyjna dla JST'!$C$9,""),"")</f>
        <v>Ślemień gm. wiejska</v>
      </c>
      <c r="C527" s="47" t="str">
        <f>IFERROR((VLOOKUP(B527,Tabela1[],5,FALSE)),"")</f>
        <v>PL2405_ZSO</v>
      </c>
      <c r="D527" s="48" t="str">
        <f>IFERROR((VLOOKUP(C527,KATALOGI!$A$34:$B$49,2,FALSE)),"")</f>
        <v>Ograniczenie emisji z instalacji na paliwa stałe o mocy do 1 MW i poprawa efektywności energetycznej</v>
      </c>
      <c r="E527" s="57"/>
      <c r="F527" s="57"/>
      <c r="G527" s="57"/>
      <c r="H527" s="57"/>
      <c r="I527" s="57"/>
      <c r="J527" s="57"/>
      <c r="K527" s="59"/>
      <c r="L527" s="57"/>
      <c r="M527" s="57"/>
      <c r="N527" s="60"/>
      <c r="O527" s="57"/>
      <c r="P527" s="57"/>
      <c r="Q527" s="57"/>
      <c r="R527" s="57"/>
      <c r="S527" s="57"/>
      <c r="T527" s="57"/>
      <c r="U527" s="57"/>
      <c r="V527" s="56" t="str">
        <f t="shared" si="7"/>
        <v/>
      </c>
    </row>
    <row r="528" spans="1:22" ht="24" x14ac:dyDescent="0.2">
      <c r="A528" s="8">
        <v>512</v>
      </c>
      <c r="B528" s="47" t="str">
        <f>IFERROR(IF(Import_ZSO!$D$1="gmina",'tabela informacyjna dla JST'!$C$9,""),"")</f>
        <v>Ślemień gm. wiejska</v>
      </c>
      <c r="C528" s="47" t="str">
        <f>IFERROR((VLOOKUP(B528,Tabela1[],5,FALSE)),"")</f>
        <v>PL2405_ZSO</v>
      </c>
      <c r="D528" s="48" t="str">
        <f>IFERROR((VLOOKUP(C528,KATALOGI!$A$34:$B$49,2,FALSE)),"")</f>
        <v>Ograniczenie emisji z instalacji na paliwa stałe o mocy do 1 MW i poprawa efektywności energetycznej</v>
      </c>
      <c r="E528" s="57"/>
      <c r="F528" s="57"/>
      <c r="G528" s="57"/>
      <c r="H528" s="57"/>
      <c r="I528" s="57"/>
      <c r="J528" s="57"/>
      <c r="K528" s="59"/>
      <c r="L528" s="57"/>
      <c r="M528" s="57"/>
      <c r="N528" s="60"/>
      <c r="O528" s="57"/>
      <c r="P528" s="57"/>
      <c r="Q528" s="57"/>
      <c r="R528" s="57"/>
      <c r="S528" s="57"/>
      <c r="T528" s="57"/>
      <c r="U528" s="57"/>
      <c r="V528" s="56" t="str">
        <f t="shared" si="7"/>
        <v/>
      </c>
    </row>
    <row r="529" spans="1:22" ht="24" x14ac:dyDescent="0.2">
      <c r="A529" s="8">
        <v>513</v>
      </c>
      <c r="B529" s="47" t="str">
        <f>IFERROR(IF(Import_ZSO!$D$1="gmina",'tabela informacyjna dla JST'!$C$9,""),"")</f>
        <v>Ślemień gm. wiejska</v>
      </c>
      <c r="C529" s="47" t="str">
        <f>IFERROR((VLOOKUP(B529,Tabela1[],5,FALSE)),"")</f>
        <v>PL2405_ZSO</v>
      </c>
      <c r="D529" s="48" t="str">
        <f>IFERROR((VLOOKUP(C529,KATALOGI!$A$34:$B$49,2,FALSE)),"")</f>
        <v>Ograniczenie emisji z instalacji na paliwa stałe o mocy do 1 MW i poprawa efektywności energetycznej</v>
      </c>
      <c r="E529" s="57"/>
      <c r="F529" s="57"/>
      <c r="G529" s="57"/>
      <c r="H529" s="57"/>
      <c r="I529" s="57"/>
      <c r="J529" s="57"/>
      <c r="K529" s="59"/>
      <c r="L529" s="57"/>
      <c r="M529" s="57"/>
      <c r="N529" s="60"/>
      <c r="O529" s="57"/>
      <c r="P529" s="57"/>
      <c r="Q529" s="57"/>
      <c r="R529" s="57"/>
      <c r="S529" s="57"/>
      <c r="T529" s="57"/>
      <c r="U529" s="57"/>
      <c r="V529" s="56" t="str">
        <f t="shared" si="7"/>
        <v/>
      </c>
    </row>
    <row r="530" spans="1:22" ht="24" x14ac:dyDescent="0.2">
      <c r="A530" s="8">
        <v>514</v>
      </c>
      <c r="B530" s="47" t="str">
        <f>IFERROR(IF(Import_ZSO!$D$1="gmina",'tabela informacyjna dla JST'!$C$9,""),"")</f>
        <v>Ślemień gm. wiejska</v>
      </c>
      <c r="C530" s="47" t="str">
        <f>IFERROR((VLOOKUP(B530,Tabela1[],5,FALSE)),"")</f>
        <v>PL2405_ZSO</v>
      </c>
      <c r="D530" s="48" t="str">
        <f>IFERROR((VLOOKUP(C530,KATALOGI!$A$34:$B$49,2,FALSE)),"")</f>
        <v>Ograniczenie emisji z instalacji na paliwa stałe o mocy do 1 MW i poprawa efektywności energetycznej</v>
      </c>
      <c r="E530" s="57"/>
      <c r="F530" s="57"/>
      <c r="G530" s="57"/>
      <c r="H530" s="57"/>
      <c r="I530" s="57"/>
      <c r="J530" s="57"/>
      <c r="K530" s="59"/>
      <c r="L530" s="57"/>
      <c r="M530" s="57"/>
      <c r="N530" s="60"/>
      <c r="O530" s="57"/>
      <c r="P530" s="57"/>
      <c r="Q530" s="57"/>
      <c r="R530" s="57"/>
      <c r="S530" s="57"/>
      <c r="T530" s="57"/>
      <c r="U530" s="57"/>
      <c r="V530" s="56" t="str">
        <f t="shared" ref="V530:V593" si="8">IF(SUM(P530:U530)&gt;O530,"Suma wysokości uzyskanego dofinansowania jest wyższa niż szacunkowe koszty realizacji inwestycji!","")</f>
        <v/>
      </c>
    </row>
    <row r="531" spans="1:22" ht="24" x14ac:dyDescent="0.2">
      <c r="A531" s="8">
        <v>515</v>
      </c>
      <c r="B531" s="47" t="str">
        <f>IFERROR(IF(Import_ZSO!$D$1="gmina",'tabela informacyjna dla JST'!$C$9,""),"")</f>
        <v>Ślemień gm. wiejska</v>
      </c>
      <c r="C531" s="47" t="str">
        <f>IFERROR((VLOOKUP(B531,Tabela1[],5,FALSE)),"")</f>
        <v>PL2405_ZSO</v>
      </c>
      <c r="D531" s="48" t="str">
        <f>IFERROR((VLOOKUP(C531,KATALOGI!$A$34:$B$49,2,FALSE)),"")</f>
        <v>Ograniczenie emisji z instalacji na paliwa stałe o mocy do 1 MW i poprawa efektywności energetycznej</v>
      </c>
      <c r="E531" s="57"/>
      <c r="F531" s="57"/>
      <c r="G531" s="57"/>
      <c r="H531" s="57"/>
      <c r="I531" s="57"/>
      <c r="J531" s="57"/>
      <c r="K531" s="59"/>
      <c r="L531" s="57"/>
      <c r="M531" s="57"/>
      <c r="N531" s="60"/>
      <c r="O531" s="57"/>
      <c r="P531" s="57"/>
      <c r="Q531" s="57"/>
      <c r="R531" s="57"/>
      <c r="S531" s="57"/>
      <c r="T531" s="57"/>
      <c r="U531" s="57"/>
      <c r="V531" s="56" t="str">
        <f t="shared" si="8"/>
        <v/>
      </c>
    </row>
    <row r="532" spans="1:22" ht="24" x14ac:dyDescent="0.2">
      <c r="A532" s="8">
        <v>516</v>
      </c>
      <c r="B532" s="47" t="str">
        <f>IFERROR(IF(Import_ZSO!$D$1="gmina",'tabela informacyjna dla JST'!$C$9,""),"")</f>
        <v>Ślemień gm. wiejska</v>
      </c>
      <c r="C532" s="47" t="str">
        <f>IFERROR((VLOOKUP(B532,Tabela1[],5,FALSE)),"")</f>
        <v>PL2405_ZSO</v>
      </c>
      <c r="D532" s="48" t="str">
        <f>IFERROR((VLOOKUP(C532,KATALOGI!$A$34:$B$49,2,FALSE)),"")</f>
        <v>Ograniczenie emisji z instalacji na paliwa stałe o mocy do 1 MW i poprawa efektywności energetycznej</v>
      </c>
      <c r="E532" s="57"/>
      <c r="F532" s="57"/>
      <c r="G532" s="57"/>
      <c r="H532" s="57"/>
      <c r="I532" s="57"/>
      <c r="J532" s="57"/>
      <c r="K532" s="59"/>
      <c r="L532" s="57"/>
      <c r="M532" s="57"/>
      <c r="N532" s="60"/>
      <c r="O532" s="57"/>
      <c r="P532" s="57"/>
      <c r="Q532" s="57"/>
      <c r="R532" s="57"/>
      <c r="S532" s="57"/>
      <c r="T532" s="57"/>
      <c r="U532" s="57"/>
      <c r="V532" s="56" t="str">
        <f t="shared" si="8"/>
        <v/>
      </c>
    </row>
    <row r="533" spans="1:22" ht="24" x14ac:dyDescent="0.2">
      <c r="A533" s="8">
        <v>517</v>
      </c>
      <c r="B533" s="47" t="str">
        <f>IFERROR(IF(Import_ZSO!$D$1="gmina",'tabela informacyjna dla JST'!$C$9,""),"")</f>
        <v>Ślemień gm. wiejska</v>
      </c>
      <c r="C533" s="47" t="str">
        <f>IFERROR((VLOOKUP(B533,Tabela1[],5,FALSE)),"")</f>
        <v>PL2405_ZSO</v>
      </c>
      <c r="D533" s="48" t="str">
        <f>IFERROR((VLOOKUP(C533,KATALOGI!$A$34:$B$49,2,FALSE)),"")</f>
        <v>Ograniczenie emisji z instalacji na paliwa stałe o mocy do 1 MW i poprawa efektywności energetycznej</v>
      </c>
      <c r="E533" s="57"/>
      <c r="F533" s="57"/>
      <c r="G533" s="57"/>
      <c r="H533" s="57"/>
      <c r="I533" s="57"/>
      <c r="J533" s="57"/>
      <c r="K533" s="59"/>
      <c r="L533" s="57"/>
      <c r="M533" s="57"/>
      <c r="N533" s="60"/>
      <c r="O533" s="57"/>
      <c r="P533" s="57"/>
      <c r="Q533" s="57"/>
      <c r="R533" s="57"/>
      <c r="S533" s="57"/>
      <c r="T533" s="57"/>
      <c r="U533" s="57"/>
      <c r="V533" s="56" t="str">
        <f t="shared" si="8"/>
        <v/>
      </c>
    </row>
    <row r="534" spans="1:22" ht="24" x14ac:dyDescent="0.2">
      <c r="A534" s="8">
        <v>518</v>
      </c>
      <c r="B534" s="47" t="str">
        <f>IFERROR(IF(Import_ZSO!$D$1="gmina",'tabela informacyjna dla JST'!$C$9,""),"")</f>
        <v>Ślemień gm. wiejska</v>
      </c>
      <c r="C534" s="47" t="str">
        <f>IFERROR((VLOOKUP(B534,Tabela1[],5,FALSE)),"")</f>
        <v>PL2405_ZSO</v>
      </c>
      <c r="D534" s="48" t="str">
        <f>IFERROR((VLOOKUP(C534,KATALOGI!$A$34:$B$49,2,FALSE)),"")</f>
        <v>Ograniczenie emisji z instalacji na paliwa stałe o mocy do 1 MW i poprawa efektywności energetycznej</v>
      </c>
      <c r="E534" s="57"/>
      <c r="F534" s="57"/>
      <c r="G534" s="57"/>
      <c r="H534" s="57"/>
      <c r="I534" s="57"/>
      <c r="J534" s="57"/>
      <c r="K534" s="59"/>
      <c r="L534" s="57"/>
      <c r="M534" s="57"/>
      <c r="N534" s="60"/>
      <c r="O534" s="57"/>
      <c r="P534" s="57"/>
      <c r="Q534" s="57"/>
      <c r="R534" s="57"/>
      <c r="S534" s="57"/>
      <c r="T534" s="57"/>
      <c r="U534" s="57"/>
      <c r="V534" s="56" t="str">
        <f t="shared" si="8"/>
        <v/>
      </c>
    </row>
    <row r="535" spans="1:22" ht="24" x14ac:dyDescent="0.2">
      <c r="A535" s="8">
        <v>519</v>
      </c>
      <c r="B535" s="47" t="str">
        <f>IFERROR(IF(Import_ZSO!$D$1="gmina",'tabela informacyjna dla JST'!$C$9,""),"")</f>
        <v>Ślemień gm. wiejska</v>
      </c>
      <c r="C535" s="47" t="str">
        <f>IFERROR((VLOOKUP(B535,Tabela1[],5,FALSE)),"")</f>
        <v>PL2405_ZSO</v>
      </c>
      <c r="D535" s="48" t="str">
        <f>IFERROR((VLOOKUP(C535,KATALOGI!$A$34:$B$49,2,FALSE)),"")</f>
        <v>Ograniczenie emisji z instalacji na paliwa stałe o mocy do 1 MW i poprawa efektywności energetycznej</v>
      </c>
      <c r="E535" s="57"/>
      <c r="F535" s="57"/>
      <c r="G535" s="57"/>
      <c r="H535" s="57"/>
      <c r="I535" s="57"/>
      <c r="J535" s="57"/>
      <c r="K535" s="59"/>
      <c r="L535" s="57"/>
      <c r="M535" s="57"/>
      <c r="N535" s="60"/>
      <c r="O535" s="57"/>
      <c r="P535" s="57"/>
      <c r="Q535" s="57"/>
      <c r="R535" s="57"/>
      <c r="S535" s="57"/>
      <c r="T535" s="57"/>
      <c r="U535" s="57"/>
      <c r="V535" s="56" t="str">
        <f t="shared" si="8"/>
        <v/>
      </c>
    </row>
    <row r="536" spans="1:22" ht="24" x14ac:dyDescent="0.2">
      <c r="A536" s="8">
        <v>520</v>
      </c>
      <c r="B536" s="47" t="str">
        <f>IFERROR(IF(Import_ZSO!$D$1="gmina",'tabela informacyjna dla JST'!$C$9,""),"")</f>
        <v>Ślemień gm. wiejska</v>
      </c>
      <c r="C536" s="47" t="str">
        <f>IFERROR((VLOOKUP(B536,Tabela1[],5,FALSE)),"")</f>
        <v>PL2405_ZSO</v>
      </c>
      <c r="D536" s="48" t="str">
        <f>IFERROR((VLOOKUP(C536,KATALOGI!$A$34:$B$49,2,FALSE)),"")</f>
        <v>Ograniczenie emisji z instalacji na paliwa stałe o mocy do 1 MW i poprawa efektywności energetycznej</v>
      </c>
      <c r="E536" s="57"/>
      <c r="F536" s="57"/>
      <c r="G536" s="57"/>
      <c r="H536" s="57"/>
      <c r="I536" s="57"/>
      <c r="J536" s="57"/>
      <c r="K536" s="59"/>
      <c r="L536" s="57"/>
      <c r="M536" s="57"/>
      <c r="N536" s="60"/>
      <c r="O536" s="57"/>
      <c r="P536" s="57"/>
      <c r="Q536" s="57"/>
      <c r="R536" s="57"/>
      <c r="S536" s="57"/>
      <c r="T536" s="57"/>
      <c r="U536" s="57"/>
      <c r="V536" s="56" t="str">
        <f t="shared" si="8"/>
        <v/>
      </c>
    </row>
    <row r="537" spans="1:22" ht="24" x14ac:dyDescent="0.2">
      <c r="A537" s="8">
        <v>521</v>
      </c>
      <c r="B537" s="47" t="str">
        <f>IFERROR(IF(Import_ZSO!$D$1="gmina",'tabela informacyjna dla JST'!$C$9,""),"")</f>
        <v>Ślemień gm. wiejska</v>
      </c>
      <c r="C537" s="47" t="str">
        <f>IFERROR((VLOOKUP(B537,Tabela1[],5,FALSE)),"")</f>
        <v>PL2405_ZSO</v>
      </c>
      <c r="D537" s="48" t="str">
        <f>IFERROR((VLOOKUP(C537,KATALOGI!$A$34:$B$49,2,FALSE)),"")</f>
        <v>Ograniczenie emisji z instalacji na paliwa stałe o mocy do 1 MW i poprawa efektywności energetycznej</v>
      </c>
      <c r="E537" s="57"/>
      <c r="F537" s="57"/>
      <c r="G537" s="57"/>
      <c r="H537" s="57"/>
      <c r="I537" s="57"/>
      <c r="J537" s="57"/>
      <c r="K537" s="59"/>
      <c r="L537" s="57"/>
      <c r="M537" s="57"/>
      <c r="N537" s="60"/>
      <c r="O537" s="57"/>
      <c r="P537" s="57"/>
      <c r="Q537" s="57"/>
      <c r="R537" s="57"/>
      <c r="S537" s="57"/>
      <c r="T537" s="57"/>
      <c r="U537" s="57"/>
      <c r="V537" s="56" t="str">
        <f t="shared" si="8"/>
        <v/>
      </c>
    </row>
    <row r="538" spans="1:22" ht="24" x14ac:dyDescent="0.2">
      <c r="A538" s="8">
        <v>522</v>
      </c>
      <c r="B538" s="47" t="str">
        <f>IFERROR(IF(Import_ZSO!$D$1="gmina",'tabela informacyjna dla JST'!$C$9,""),"")</f>
        <v>Ślemień gm. wiejska</v>
      </c>
      <c r="C538" s="47" t="str">
        <f>IFERROR((VLOOKUP(B538,Tabela1[],5,FALSE)),"")</f>
        <v>PL2405_ZSO</v>
      </c>
      <c r="D538" s="48" t="str">
        <f>IFERROR((VLOOKUP(C538,KATALOGI!$A$34:$B$49,2,FALSE)),"")</f>
        <v>Ograniczenie emisji z instalacji na paliwa stałe o mocy do 1 MW i poprawa efektywności energetycznej</v>
      </c>
      <c r="E538" s="57"/>
      <c r="F538" s="57"/>
      <c r="G538" s="57"/>
      <c r="H538" s="57"/>
      <c r="I538" s="57"/>
      <c r="J538" s="57"/>
      <c r="K538" s="59"/>
      <c r="L538" s="57"/>
      <c r="M538" s="57"/>
      <c r="N538" s="60"/>
      <c r="O538" s="57"/>
      <c r="P538" s="57"/>
      <c r="Q538" s="57"/>
      <c r="R538" s="57"/>
      <c r="S538" s="57"/>
      <c r="T538" s="57"/>
      <c r="U538" s="57"/>
      <c r="V538" s="56" t="str">
        <f t="shared" si="8"/>
        <v/>
      </c>
    </row>
    <row r="539" spans="1:22" ht="24" x14ac:dyDescent="0.2">
      <c r="A539" s="8">
        <v>523</v>
      </c>
      <c r="B539" s="47" t="str">
        <f>IFERROR(IF(Import_ZSO!$D$1="gmina",'tabela informacyjna dla JST'!$C$9,""),"")</f>
        <v>Ślemień gm. wiejska</v>
      </c>
      <c r="C539" s="47" t="str">
        <f>IFERROR((VLOOKUP(B539,Tabela1[],5,FALSE)),"")</f>
        <v>PL2405_ZSO</v>
      </c>
      <c r="D539" s="48" t="str">
        <f>IFERROR((VLOOKUP(C539,KATALOGI!$A$34:$B$49,2,FALSE)),"")</f>
        <v>Ograniczenie emisji z instalacji na paliwa stałe o mocy do 1 MW i poprawa efektywności energetycznej</v>
      </c>
      <c r="E539" s="57"/>
      <c r="F539" s="57"/>
      <c r="G539" s="57"/>
      <c r="H539" s="57"/>
      <c r="I539" s="57"/>
      <c r="J539" s="57"/>
      <c r="K539" s="59"/>
      <c r="L539" s="57"/>
      <c r="M539" s="57"/>
      <c r="N539" s="60"/>
      <c r="O539" s="57"/>
      <c r="P539" s="57"/>
      <c r="Q539" s="57"/>
      <c r="R539" s="57"/>
      <c r="S539" s="57"/>
      <c r="T539" s="57"/>
      <c r="U539" s="57"/>
      <c r="V539" s="56" t="str">
        <f t="shared" si="8"/>
        <v/>
      </c>
    </row>
    <row r="540" spans="1:22" ht="24" x14ac:dyDescent="0.2">
      <c r="A540" s="8">
        <v>524</v>
      </c>
      <c r="B540" s="47" t="str">
        <f>IFERROR(IF(Import_ZSO!$D$1="gmina",'tabela informacyjna dla JST'!$C$9,""),"")</f>
        <v>Ślemień gm. wiejska</v>
      </c>
      <c r="C540" s="47" t="str">
        <f>IFERROR((VLOOKUP(B540,Tabela1[],5,FALSE)),"")</f>
        <v>PL2405_ZSO</v>
      </c>
      <c r="D540" s="48" t="str">
        <f>IFERROR((VLOOKUP(C540,KATALOGI!$A$34:$B$49,2,FALSE)),"")</f>
        <v>Ograniczenie emisji z instalacji na paliwa stałe o mocy do 1 MW i poprawa efektywności energetycznej</v>
      </c>
      <c r="E540" s="57"/>
      <c r="F540" s="57"/>
      <c r="G540" s="57"/>
      <c r="H540" s="57"/>
      <c r="I540" s="57"/>
      <c r="J540" s="57"/>
      <c r="K540" s="59"/>
      <c r="L540" s="57"/>
      <c r="M540" s="57"/>
      <c r="N540" s="60"/>
      <c r="O540" s="57"/>
      <c r="P540" s="57"/>
      <c r="Q540" s="57"/>
      <c r="R540" s="57"/>
      <c r="S540" s="57"/>
      <c r="T540" s="57"/>
      <c r="U540" s="57"/>
      <c r="V540" s="56" t="str">
        <f t="shared" si="8"/>
        <v/>
      </c>
    </row>
    <row r="541" spans="1:22" ht="24" x14ac:dyDescent="0.2">
      <c r="A541" s="8">
        <v>525</v>
      </c>
      <c r="B541" s="47" t="str">
        <f>IFERROR(IF(Import_ZSO!$D$1="gmina",'tabela informacyjna dla JST'!$C$9,""),"")</f>
        <v>Ślemień gm. wiejska</v>
      </c>
      <c r="C541" s="47" t="str">
        <f>IFERROR((VLOOKUP(B541,Tabela1[],5,FALSE)),"")</f>
        <v>PL2405_ZSO</v>
      </c>
      <c r="D541" s="48" t="str">
        <f>IFERROR((VLOOKUP(C541,KATALOGI!$A$34:$B$49,2,FALSE)),"")</f>
        <v>Ograniczenie emisji z instalacji na paliwa stałe o mocy do 1 MW i poprawa efektywności energetycznej</v>
      </c>
      <c r="E541" s="57"/>
      <c r="F541" s="57"/>
      <c r="G541" s="57"/>
      <c r="H541" s="57"/>
      <c r="I541" s="57"/>
      <c r="J541" s="57"/>
      <c r="K541" s="59"/>
      <c r="L541" s="57"/>
      <c r="M541" s="57"/>
      <c r="N541" s="60"/>
      <c r="O541" s="57"/>
      <c r="P541" s="57"/>
      <c r="Q541" s="57"/>
      <c r="R541" s="57"/>
      <c r="S541" s="57"/>
      <c r="T541" s="57"/>
      <c r="U541" s="57"/>
      <c r="V541" s="56" t="str">
        <f t="shared" si="8"/>
        <v/>
      </c>
    </row>
    <row r="542" spans="1:22" ht="24" x14ac:dyDescent="0.2">
      <c r="A542" s="8">
        <v>526</v>
      </c>
      <c r="B542" s="47" t="str">
        <f>IFERROR(IF(Import_ZSO!$D$1="gmina",'tabela informacyjna dla JST'!$C$9,""),"")</f>
        <v>Ślemień gm. wiejska</v>
      </c>
      <c r="C542" s="47" t="str">
        <f>IFERROR((VLOOKUP(B542,Tabela1[],5,FALSE)),"")</f>
        <v>PL2405_ZSO</v>
      </c>
      <c r="D542" s="48" t="str">
        <f>IFERROR((VLOOKUP(C542,KATALOGI!$A$34:$B$49,2,FALSE)),"")</f>
        <v>Ograniczenie emisji z instalacji na paliwa stałe o mocy do 1 MW i poprawa efektywności energetycznej</v>
      </c>
      <c r="E542" s="57"/>
      <c r="F542" s="57"/>
      <c r="G542" s="57"/>
      <c r="H542" s="57"/>
      <c r="I542" s="57"/>
      <c r="J542" s="57"/>
      <c r="K542" s="59"/>
      <c r="L542" s="57"/>
      <c r="M542" s="57"/>
      <c r="N542" s="60"/>
      <c r="O542" s="57"/>
      <c r="P542" s="57"/>
      <c r="Q542" s="57"/>
      <c r="R542" s="57"/>
      <c r="S542" s="57"/>
      <c r="T542" s="57"/>
      <c r="U542" s="57"/>
      <c r="V542" s="56" t="str">
        <f t="shared" si="8"/>
        <v/>
      </c>
    </row>
    <row r="543" spans="1:22" ht="24" x14ac:dyDescent="0.2">
      <c r="A543" s="8">
        <v>527</v>
      </c>
      <c r="B543" s="47" t="str">
        <f>IFERROR(IF(Import_ZSO!$D$1="gmina",'tabela informacyjna dla JST'!$C$9,""),"")</f>
        <v>Ślemień gm. wiejska</v>
      </c>
      <c r="C543" s="47" t="str">
        <f>IFERROR((VLOOKUP(B543,Tabela1[],5,FALSE)),"")</f>
        <v>PL2405_ZSO</v>
      </c>
      <c r="D543" s="48" t="str">
        <f>IFERROR((VLOOKUP(C543,KATALOGI!$A$34:$B$49,2,FALSE)),"")</f>
        <v>Ograniczenie emisji z instalacji na paliwa stałe o mocy do 1 MW i poprawa efektywności energetycznej</v>
      </c>
      <c r="E543" s="57"/>
      <c r="F543" s="57"/>
      <c r="G543" s="57"/>
      <c r="H543" s="57"/>
      <c r="I543" s="57"/>
      <c r="J543" s="57"/>
      <c r="K543" s="59"/>
      <c r="L543" s="57"/>
      <c r="M543" s="57"/>
      <c r="N543" s="60"/>
      <c r="O543" s="57"/>
      <c r="P543" s="57"/>
      <c r="Q543" s="57"/>
      <c r="R543" s="57"/>
      <c r="S543" s="57"/>
      <c r="T543" s="57"/>
      <c r="U543" s="57"/>
      <c r="V543" s="56" t="str">
        <f t="shared" si="8"/>
        <v/>
      </c>
    </row>
    <row r="544" spans="1:22" ht="24" x14ac:dyDescent="0.2">
      <c r="A544" s="8">
        <v>528</v>
      </c>
      <c r="B544" s="47" t="str">
        <f>IFERROR(IF(Import_ZSO!$D$1="gmina",'tabela informacyjna dla JST'!$C$9,""),"")</f>
        <v>Ślemień gm. wiejska</v>
      </c>
      <c r="C544" s="47" t="str">
        <f>IFERROR((VLOOKUP(B544,Tabela1[],5,FALSE)),"")</f>
        <v>PL2405_ZSO</v>
      </c>
      <c r="D544" s="48" t="str">
        <f>IFERROR((VLOOKUP(C544,KATALOGI!$A$34:$B$49,2,FALSE)),"")</f>
        <v>Ograniczenie emisji z instalacji na paliwa stałe o mocy do 1 MW i poprawa efektywności energetycznej</v>
      </c>
      <c r="E544" s="57"/>
      <c r="F544" s="57"/>
      <c r="G544" s="57"/>
      <c r="H544" s="57"/>
      <c r="I544" s="57"/>
      <c r="J544" s="57"/>
      <c r="K544" s="59"/>
      <c r="L544" s="57"/>
      <c r="M544" s="57"/>
      <c r="N544" s="60"/>
      <c r="O544" s="57"/>
      <c r="P544" s="57"/>
      <c r="Q544" s="57"/>
      <c r="R544" s="57"/>
      <c r="S544" s="57"/>
      <c r="T544" s="57"/>
      <c r="U544" s="57"/>
      <c r="V544" s="56" t="str">
        <f t="shared" si="8"/>
        <v/>
      </c>
    </row>
    <row r="545" spans="1:22" ht="24" x14ac:dyDescent="0.2">
      <c r="A545" s="8">
        <v>529</v>
      </c>
      <c r="B545" s="47" t="str">
        <f>IFERROR(IF(Import_ZSO!$D$1="gmina",'tabela informacyjna dla JST'!$C$9,""),"")</f>
        <v>Ślemień gm. wiejska</v>
      </c>
      <c r="C545" s="47" t="str">
        <f>IFERROR((VLOOKUP(B545,Tabela1[],5,FALSE)),"")</f>
        <v>PL2405_ZSO</v>
      </c>
      <c r="D545" s="48" t="str">
        <f>IFERROR((VLOOKUP(C545,KATALOGI!$A$34:$B$49,2,FALSE)),"")</f>
        <v>Ograniczenie emisji z instalacji na paliwa stałe o mocy do 1 MW i poprawa efektywności energetycznej</v>
      </c>
      <c r="E545" s="57"/>
      <c r="F545" s="57"/>
      <c r="G545" s="57"/>
      <c r="H545" s="57"/>
      <c r="I545" s="57"/>
      <c r="J545" s="57"/>
      <c r="K545" s="59"/>
      <c r="L545" s="57"/>
      <c r="M545" s="57"/>
      <c r="N545" s="60"/>
      <c r="O545" s="57"/>
      <c r="P545" s="57"/>
      <c r="Q545" s="57"/>
      <c r="R545" s="57"/>
      <c r="S545" s="57"/>
      <c r="T545" s="57"/>
      <c r="U545" s="57"/>
      <c r="V545" s="56" t="str">
        <f t="shared" si="8"/>
        <v/>
      </c>
    </row>
    <row r="546" spans="1:22" ht="24" x14ac:dyDescent="0.2">
      <c r="A546" s="8">
        <v>530</v>
      </c>
      <c r="B546" s="47" t="str">
        <f>IFERROR(IF(Import_ZSO!$D$1="gmina",'tabela informacyjna dla JST'!$C$9,""),"")</f>
        <v>Ślemień gm. wiejska</v>
      </c>
      <c r="C546" s="47" t="str">
        <f>IFERROR((VLOOKUP(B546,Tabela1[],5,FALSE)),"")</f>
        <v>PL2405_ZSO</v>
      </c>
      <c r="D546" s="48" t="str">
        <f>IFERROR((VLOOKUP(C546,KATALOGI!$A$34:$B$49,2,FALSE)),"")</f>
        <v>Ograniczenie emisji z instalacji na paliwa stałe o mocy do 1 MW i poprawa efektywności energetycznej</v>
      </c>
      <c r="E546" s="57"/>
      <c r="F546" s="57"/>
      <c r="G546" s="57"/>
      <c r="H546" s="57"/>
      <c r="I546" s="57"/>
      <c r="J546" s="57"/>
      <c r="K546" s="59"/>
      <c r="L546" s="57"/>
      <c r="M546" s="57"/>
      <c r="N546" s="60"/>
      <c r="O546" s="57"/>
      <c r="P546" s="57"/>
      <c r="Q546" s="57"/>
      <c r="R546" s="57"/>
      <c r="S546" s="57"/>
      <c r="T546" s="57"/>
      <c r="U546" s="57"/>
      <c r="V546" s="56" t="str">
        <f t="shared" si="8"/>
        <v/>
      </c>
    </row>
    <row r="547" spans="1:22" ht="24" x14ac:dyDescent="0.2">
      <c r="A547" s="8">
        <v>531</v>
      </c>
      <c r="B547" s="47" t="str">
        <f>IFERROR(IF(Import_ZSO!$D$1="gmina",'tabela informacyjna dla JST'!$C$9,""),"")</f>
        <v>Ślemień gm. wiejska</v>
      </c>
      <c r="C547" s="47" t="str">
        <f>IFERROR((VLOOKUP(B547,Tabela1[],5,FALSE)),"")</f>
        <v>PL2405_ZSO</v>
      </c>
      <c r="D547" s="48" t="str">
        <f>IFERROR((VLOOKUP(C547,KATALOGI!$A$34:$B$49,2,FALSE)),"")</f>
        <v>Ograniczenie emisji z instalacji na paliwa stałe o mocy do 1 MW i poprawa efektywności energetycznej</v>
      </c>
      <c r="E547" s="57"/>
      <c r="F547" s="57"/>
      <c r="G547" s="57"/>
      <c r="H547" s="57"/>
      <c r="I547" s="57"/>
      <c r="J547" s="57"/>
      <c r="K547" s="59"/>
      <c r="L547" s="57"/>
      <c r="M547" s="57"/>
      <c r="N547" s="60"/>
      <c r="O547" s="57"/>
      <c r="P547" s="57"/>
      <c r="Q547" s="57"/>
      <c r="R547" s="57"/>
      <c r="S547" s="57"/>
      <c r="T547" s="57"/>
      <c r="U547" s="57"/>
      <c r="V547" s="56" t="str">
        <f t="shared" si="8"/>
        <v/>
      </c>
    </row>
    <row r="548" spans="1:22" ht="24" x14ac:dyDescent="0.2">
      <c r="A548" s="8">
        <v>532</v>
      </c>
      <c r="B548" s="47" t="str">
        <f>IFERROR(IF(Import_ZSO!$D$1="gmina",'tabela informacyjna dla JST'!$C$9,""),"")</f>
        <v>Ślemień gm. wiejska</v>
      </c>
      <c r="C548" s="47" t="str">
        <f>IFERROR((VLOOKUP(B548,Tabela1[],5,FALSE)),"")</f>
        <v>PL2405_ZSO</v>
      </c>
      <c r="D548" s="48" t="str">
        <f>IFERROR((VLOOKUP(C548,KATALOGI!$A$34:$B$49,2,FALSE)),"")</f>
        <v>Ograniczenie emisji z instalacji na paliwa stałe o mocy do 1 MW i poprawa efektywności energetycznej</v>
      </c>
      <c r="E548" s="57"/>
      <c r="F548" s="57"/>
      <c r="G548" s="57"/>
      <c r="H548" s="57"/>
      <c r="I548" s="57"/>
      <c r="J548" s="57"/>
      <c r="K548" s="59"/>
      <c r="L548" s="57"/>
      <c r="M548" s="57"/>
      <c r="N548" s="60"/>
      <c r="O548" s="57"/>
      <c r="P548" s="57"/>
      <c r="Q548" s="57"/>
      <c r="R548" s="57"/>
      <c r="S548" s="57"/>
      <c r="T548" s="57"/>
      <c r="U548" s="57"/>
      <c r="V548" s="56" t="str">
        <f t="shared" si="8"/>
        <v/>
      </c>
    </row>
    <row r="549" spans="1:22" ht="24" x14ac:dyDescent="0.2">
      <c r="A549" s="8">
        <v>533</v>
      </c>
      <c r="B549" s="47" t="str">
        <f>IFERROR(IF(Import_ZSO!$D$1="gmina",'tabela informacyjna dla JST'!$C$9,""),"")</f>
        <v>Ślemień gm. wiejska</v>
      </c>
      <c r="C549" s="47" t="str">
        <f>IFERROR((VLOOKUP(B549,Tabela1[],5,FALSE)),"")</f>
        <v>PL2405_ZSO</v>
      </c>
      <c r="D549" s="48" t="str">
        <f>IFERROR((VLOOKUP(C549,KATALOGI!$A$34:$B$49,2,FALSE)),"")</f>
        <v>Ograniczenie emisji z instalacji na paliwa stałe o mocy do 1 MW i poprawa efektywności energetycznej</v>
      </c>
      <c r="E549" s="57"/>
      <c r="F549" s="57"/>
      <c r="G549" s="57"/>
      <c r="H549" s="57"/>
      <c r="I549" s="57"/>
      <c r="J549" s="57"/>
      <c r="K549" s="59"/>
      <c r="L549" s="57"/>
      <c r="M549" s="57"/>
      <c r="N549" s="60"/>
      <c r="O549" s="57"/>
      <c r="P549" s="57"/>
      <c r="Q549" s="57"/>
      <c r="R549" s="57"/>
      <c r="S549" s="57"/>
      <c r="T549" s="57"/>
      <c r="U549" s="57"/>
      <c r="V549" s="56" t="str">
        <f t="shared" si="8"/>
        <v/>
      </c>
    </row>
    <row r="550" spans="1:22" ht="24" x14ac:dyDescent="0.2">
      <c r="A550" s="8">
        <v>534</v>
      </c>
      <c r="B550" s="47" t="str">
        <f>IFERROR(IF(Import_ZSO!$D$1="gmina",'tabela informacyjna dla JST'!$C$9,""),"")</f>
        <v>Ślemień gm. wiejska</v>
      </c>
      <c r="C550" s="47" t="str">
        <f>IFERROR((VLOOKUP(B550,Tabela1[],5,FALSE)),"")</f>
        <v>PL2405_ZSO</v>
      </c>
      <c r="D550" s="48" t="str">
        <f>IFERROR((VLOOKUP(C550,KATALOGI!$A$34:$B$49,2,FALSE)),"")</f>
        <v>Ograniczenie emisji z instalacji na paliwa stałe o mocy do 1 MW i poprawa efektywności energetycznej</v>
      </c>
      <c r="E550" s="57"/>
      <c r="F550" s="57"/>
      <c r="G550" s="57"/>
      <c r="H550" s="57"/>
      <c r="I550" s="57"/>
      <c r="J550" s="57"/>
      <c r="K550" s="59"/>
      <c r="L550" s="57"/>
      <c r="M550" s="57"/>
      <c r="N550" s="60"/>
      <c r="O550" s="57"/>
      <c r="P550" s="57"/>
      <c r="Q550" s="57"/>
      <c r="R550" s="57"/>
      <c r="S550" s="57"/>
      <c r="T550" s="57"/>
      <c r="U550" s="57"/>
      <c r="V550" s="56" t="str">
        <f t="shared" si="8"/>
        <v/>
      </c>
    </row>
    <row r="551" spans="1:22" ht="24" x14ac:dyDescent="0.2">
      <c r="A551" s="8">
        <v>535</v>
      </c>
      <c r="B551" s="47" t="str">
        <f>IFERROR(IF(Import_ZSO!$D$1="gmina",'tabela informacyjna dla JST'!$C$9,""),"")</f>
        <v>Ślemień gm. wiejska</v>
      </c>
      <c r="C551" s="47" t="str">
        <f>IFERROR((VLOOKUP(B551,Tabela1[],5,FALSE)),"")</f>
        <v>PL2405_ZSO</v>
      </c>
      <c r="D551" s="48" t="str">
        <f>IFERROR((VLOOKUP(C551,KATALOGI!$A$34:$B$49,2,FALSE)),"")</f>
        <v>Ograniczenie emisji z instalacji na paliwa stałe o mocy do 1 MW i poprawa efektywności energetycznej</v>
      </c>
      <c r="E551" s="57"/>
      <c r="F551" s="57"/>
      <c r="G551" s="57"/>
      <c r="H551" s="57"/>
      <c r="I551" s="57"/>
      <c r="J551" s="57"/>
      <c r="K551" s="59"/>
      <c r="L551" s="57"/>
      <c r="M551" s="57"/>
      <c r="N551" s="60"/>
      <c r="O551" s="57"/>
      <c r="P551" s="57"/>
      <c r="Q551" s="57"/>
      <c r="R551" s="57"/>
      <c r="S551" s="57"/>
      <c r="T551" s="57"/>
      <c r="U551" s="57"/>
      <c r="V551" s="56" t="str">
        <f t="shared" si="8"/>
        <v/>
      </c>
    </row>
    <row r="552" spans="1:22" ht="24" x14ac:dyDescent="0.2">
      <c r="A552" s="8">
        <v>536</v>
      </c>
      <c r="B552" s="47" t="str">
        <f>IFERROR(IF(Import_ZSO!$D$1="gmina",'tabela informacyjna dla JST'!$C$9,""),"")</f>
        <v>Ślemień gm. wiejska</v>
      </c>
      <c r="C552" s="47" t="str">
        <f>IFERROR((VLOOKUP(B552,Tabela1[],5,FALSE)),"")</f>
        <v>PL2405_ZSO</v>
      </c>
      <c r="D552" s="48" t="str">
        <f>IFERROR((VLOOKUP(C552,KATALOGI!$A$34:$B$49,2,FALSE)),"")</f>
        <v>Ograniczenie emisji z instalacji na paliwa stałe o mocy do 1 MW i poprawa efektywności energetycznej</v>
      </c>
      <c r="E552" s="57"/>
      <c r="F552" s="57"/>
      <c r="G552" s="57"/>
      <c r="H552" s="57"/>
      <c r="I552" s="57"/>
      <c r="J552" s="57"/>
      <c r="K552" s="59"/>
      <c r="L552" s="57"/>
      <c r="M552" s="57"/>
      <c r="N552" s="60"/>
      <c r="O552" s="57"/>
      <c r="P552" s="57"/>
      <c r="Q552" s="57"/>
      <c r="R552" s="57"/>
      <c r="S552" s="57"/>
      <c r="T552" s="57"/>
      <c r="U552" s="57"/>
      <c r="V552" s="56" t="str">
        <f t="shared" si="8"/>
        <v/>
      </c>
    </row>
    <row r="553" spans="1:22" ht="24" x14ac:dyDescent="0.2">
      <c r="A553" s="8">
        <v>537</v>
      </c>
      <c r="B553" s="47" t="str">
        <f>IFERROR(IF(Import_ZSO!$D$1="gmina",'tabela informacyjna dla JST'!$C$9,""),"")</f>
        <v>Ślemień gm. wiejska</v>
      </c>
      <c r="C553" s="47" t="str">
        <f>IFERROR((VLOOKUP(B553,Tabela1[],5,FALSE)),"")</f>
        <v>PL2405_ZSO</v>
      </c>
      <c r="D553" s="48" t="str">
        <f>IFERROR((VLOOKUP(C553,KATALOGI!$A$34:$B$49,2,FALSE)),"")</f>
        <v>Ograniczenie emisji z instalacji na paliwa stałe o mocy do 1 MW i poprawa efektywności energetycznej</v>
      </c>
      <c r="E553" s="57"/>
      <c r="F553" s="57"/>
      <c r="G553" s="57"/>
      <c r="H553" s="57"/>
      <c r="I553" s="57"/>
      <c r="J553" s="57"/>
      <c r="K553" s="59"/>
      <c r="L553" s="57"/>
      <c r="M553" s="57"/>
      <c r="N553" s="60"/>
      <c r="O553" s="57"/>
      <c r="P553" s="57"/>
      <c r="Q553" s="57"/>
      <c r="R553" s="57"/>
      <c r="S553" s="57"/>
      <c r="T553" s="57"/>
      <c r="U553" s="57"/>
      <c r="V553" s="56" t="str">
        <f t="shared" si="8"/>
        <v/>
      </c>
    </row>
    <row r="554" spans="1:22" ht="24" x14ac:dyDescent="0.2">
      <c r="A554" s="8">
        <v>538</v>
      </c>
      <c r="B554" s="47" t="str">
        <f>IFERROR(IF(Import_ZSO!$D$1="gmina",'tabela informacyjna dla JST'!$C$9,""),"")</f>
        <v>Ślemień gm. wiejska</v>
      </c>
      <c r="C554" s="47" t="str">
        <f>IFERROR((VLOOKUP(B554,Tabela1[],5,FALSE)),"")</f>
        <v>PL2405_ZSO</v>
      </c>
      <c r="D554" s="48" t="str">
        <f>IFERROR((VLOOKUP(C554,KATALOGI!$A$34:$B$49,2,FALSE)),"")</f>
        <v>Ograniczenie emisji z instalacji na paliwa stałe o mocy do 1 MW i poprawa efektywności energetycznej</v>
      </c>
      <c r="E554" s="57"/>
      <c r="F554" s="57"/>
      <c r="G554" s="57"/>
      <c r="H554" s="57"/>
      <c r="I554" s="57"/>
      <c r="J554" s="57"/>
      <c r="K554" s="59"/>
      <c r="L554" s="57"/>
      <c r="M554" s="57"/>
      <c r="N554" s="60"/>
      <c r="O554" s="57"/>
      <c r="P554" s="57"/>
      <c r="Q554" s="57"/>
      <c r="R554" s="57"/>
      <c r="S554" s="57"/>
      <c r="T554" s="57"/>
      <c r="U554" s="57"/>
      <c r="V554" s="56" t="str">
        <f t="shared" si="8"/>
        <v/>
      </c>
    </row>
    <row r="555" spans="1:22" ht="24" x14ac:dyDescent="0.2">
      <c r="A555" s="8">
        <v>539</v>
      </c>
      <c r="B555" s="47" t="str">
        <f>IFERROR(IF(Import_ZSO!$D$1="gmina",'tabela informacyjna dla JST'!$C$9,""),"")</f>
        <v>Ślemień gm. wiejska</v>
      </c>
      <c r="C555" s="47" t="str">
        <f>IFERROR((VLOOKUP(B555,Tabela1[],5,FALSE)),"")</f>
        <v>PL2405_ZSO</v>
      </c>
      <c r="D555" s="48" t="str">
        <f>IFERROR((VLOOKUP(C555,KATALOGI!$A$34:$B$49,2,FALSE)),"")</f>
        <v>Ograniczenie emisji z instalacji na paliwa stałe o mocy do 1 MW i poprawa efektywności energetycznej</v>
      </c>
      <c r="E555" s="57"/>
      <c r="F555" s="57"/>
      <c r="G555" s="57"/>
      <c r="H555" s="57"/>
      <c r="I555" s="57"/>
      <c r="J555" s="57"/>
      <c r="K555" s="59"/>
      <c r="L555" s="57"/>
      <c r="M555" s="57"/>
      <c r="N555" s="60"/>
      <c r="O555" s="57"/>
      <c r="P555" s="57"/>
      <c r="Q555" s="57"/>
      <c r="R555" s="57"/>
      <c r="S555" s="57"/>
      <c r="T555" s="57"/>
      <c r="U555" s="57"/>
      <c r="V555" s="56" t="str">
        <f t="shared" si="8"/>
        <v/>
      </c>
    </row>
    <row r="556" spans="1:22" ht="24" x14ac:dyDescent="0.2">
      <c r="A556" s="8">
        <v>540</v>
      </c>
      <c r="B556" s="47" t="str">
        <f>IFERROR(IF(Import_ZSO!$D$1="gmina",'tabela informacyjna dla JST'!$C$9,""),"")</f>
        <v>Ślemień gm. wiejska</v>
      </c>
      <c r="C556" s="47" t="str">
        <f>IFERROR((VLOOKUP(B556,Tabela1[],5,FALSE)),"")</f>
        <v>PL2405_ZSO</v>
      </c>
      <c r="D556" s="48" t="str">
        <f>IFERROR((VLOOKUP(C556,KATALOGI!$A$34:$B$49,2,FALSE)),"")</f>
        <v>Ograniczenie emisji z instalacji na paliwa stałe o mocy do 1 MW i poprawa efektywności energetycznej</v>
      </c>
      <c r="E556" s="57"/>
      <c r="F556" s="57"/>
      <c r="G556" s="57"/>
      <c r="H556" s="57"/>
      <c r="I556" s="57"/>
      <c r="J556" s="57"/>
      <c r="K556" s="59"/>
      <c r="L556" s="57"/>
      <c r="M556" s="57"/>
      <c r="N556" s="60"/>
      <c r="O556" s="57"/>
      <c r="P556" s="57"/>
      <c r="Q556" s="57"/>
      <c r="R556" s="57"/>
      <c r="S556" s="57"/>
      <c r="T556" s="57"/>
      <c r="U556" s="57"/>
      <c r="V556" s="56" t="str">
        <f t="shared" si="8"/>
        <v/>
      </c>
    </row>
    <row r="557" spans="1:22" ht="24" x14ac:dyDescent="0.2">
      <c r="A557" s="8">
        <v>541</v>
      </c>
      <c r="B557" s="47" t="str">
        <f>IFERROR(IF(Import_ZSO!$D$1="gmina",'tabela informacyjna dla JST'!$C$9,""),"")</f>
        <v>Ślemień gm. wiejska</v>
      </c>
      <c r="C557" s="47" t="str">
        <f>IFERROR((VLOOKUP(B557,Tabela1[],5,FALSE)),"")</f>
        <v>PL2405_ZSO</v>
      </c>
      <c r="D557" s="48" t="str">
        <f>IFERROR((VLOOKUP(C557,KATALOGI!$A$34:$B$49,2,FALSE)),"")</f>
        <v>Ograniczenie emisji z instalacji na paliwa stałe o mocy do 1 MW i poprawa efektywności energetycznej</v>
      </c>
      <c r="E557" s="57"/>
      <c r="F557" s="57"/>
      <c r="G557" s="57"/>
      <c r="H557" s="57"/>
      <c r="I557" s="57"/>
      <c r="J557" s="57"/>
      <c r="K557" s="59"/>
      <c r="L557" s="57"/>
      <c r="M557" s="57"/>
      <c r="N557" s="60"/>
      <c r="O557" s="57"/>
      <c r="P557" s="57"/>
      <c r="Q557" s="57"/>
      <c r="R557" s="57"/>
      <c r="S557" s="57"/>
      <c r="T557" s="57"/>
      <c r="U557" s="57"/>
      <c r="V557" s="56" t="str">
        <f t="shared" si="8"/>
        <v/>
      </c>
    </row>
    <row r="558" spans="1:22" ht="24" x14ac:dyDescent="0.2">
      <c r="A558" s="8">
        <v>542</v>
      </c>
      <c r="B558" s="47" t="str">
        <f>IFERROR(IF(Import_ZSO!$D$1="gmina",'tabela informacyjna dla JST'!$C$9,""),"")</f>
        <v>Ślemień gm. wiejska</v>
      </c>
      <c r="C558" s="47" t="str">
        <f>IFERROR((VLOOKUP(B558,Tabela1[],5,FALSE)),"")</f>
        <v>PL2405_ZSO</v>
      </c>
      <c r="D558" s="48" t="str">
        <f>IFERROR((VLOOKUP(C558,KATALOGI!$A$34:$B$49,2,FALSE)),"")</f>
        <v>Ograniczenie emisji z instalacji na paliwa stałe o mocy do 1 MW i poprawa efektywności energetycznej</v>
      </c>
      <c r="E558" s="57"/>
      <c r="F558" s="57"/>
      <c r="G558" s="57"/>
      <c r="H558" s="57"/>
      <c r="I558" s="57"/>
      <c r="J558" s="57"/>
      <c r="K558" s="59"/>
      <c r="L558" s="57"/>
      <c r="M558" s="57"/>
      <c r="N558" s="60"/>
      <c r="O558" s="57"/>
      <c r="P558" s="57"/>
      <c r="Q558" s="57"/>
      <c r="R558" s="57"/>
      <c r="S558" s="57"/>
      <c r="T558" s="57"/>
      <c r="U558" s="57"/>
      <c r="V558" s="56" t="str">
        <f t="shared" si="8"/>
        <v/>
      </c>
    </row>
    <row r="559" spans="1:22" ht="24" x14ac:dyDescent="0.2">
      <c r="A559" s="8">
        <v>543</v>
      </c>
      <c r="B559" s="47" t="str">
        <f>IFERROR(IF(Import_ZSO!$D$1="gmina",'tabela informacyjna dla JST'!$C$9,""),"")</f>
        <v>Ślemień gm. wiejska</v>
      </c>
      <c r="C559" s="47" t="str">
        <f>IFERROR((VLOOKUP(B559,Tabela1[],5,FALSE)),"")</f>
        <v>PL2405_ZSO</v>
      </c>
      <c r="D559" s="48" t="str">
        <f>IFERROR((VLOOKUP(C559,KATALOGI!$A$34:$B$49,2,FALSE)),"")</f>
        <v>Ograniczenie emisji z instalacji na paliwa stałe o mocy do 1 MW i poprawa efektywności energetycznej</v>
      </c>
      <c r="E559" s="57"/>
      <c r="F559" s="57"/>
      <c r="G559" s="57"/>
      <c r="H559" s="57"/>
      <c r="I559" s="57"/>
      <c r="J559" s="57"/>
      <c r="K559" s="59"/>
      <c r="L559" s="57"/>
      <c r="M559" s="57"/>
      <c r="N559" s="60"/>
      <c r="O559" s="57"/>
      <c r="P559" s="57"/>
      <c r="Q559" s="57"/>
      <c r="R559" s="57"/>
      <c r="S559" s="57"/>
      <c r="T559" s="57"/>
      <c r="U559" s="57"/>
      <c r="V559" s="56" t="str">
        <f t="shared" si="8"/>
        <v/>
      </c>
    </row>
    <row r="560" spans="1:22" ht="24" x14ac:dyDescent="0.2">
      <c r="A560" s="8">
        <v>544</v>
      </c>
      <c r="B560" s="47" t="str">
        <f>IFERROR(IF(Import_ZSO!$D$1="gmina",'tabela informacyjna dla JST'!$C$9,""),"")</f>
        <v>Ślemień gm. wiejska</v>
      </c>
      <c r="C560" s="47" t="str">
        <f>IFERROR((VLOOKUP(B560,Tabela1[],5,FALSE)),"")</f>
        <v>PL2405_ZSO</v>
      </c>
      <c r="D560" s="48" t="str">
        <f>IFERROR((VLOOKUP(C560,KATALOGI!$A$34:$B$49,2,FALSE)),"")</f>
        <v>Ograniczenie emisji z instalacji na paliwa stałe o mocy do 1 MW i poprawa efektywności energetycznej</v>
      </c>
      <c r="E560" s="57"/>
      <c r="F560" s="57"/>
      <c r="G560" s="57"/>
      <c r="H560" s="57"/>
      <c r="I560" s="57"/>
      <c r="J560" s="57"/>
      <c r="K560" s="59"/>
      <c r="L560" s="57"/>
      <c r="M560" s="57"/>
      <c r="N560" s="60"/>
      <c r="O560" s="57"/>
      <c r="P560" s="57"/>
      <c r="Q560" s="57"/>
      <c r="R560" s="57"/>
      <c r="S560" s="57"/>
      <c r="T560" s="57"/>
      <c r="U560" s="57"/>
      <c r="V560" s="56" t="str">
        <f t="shared" si="8"/>
        <v/>
      </c>
    </row>
    <row r="561" spans="1:22" ht="24" x14ac:dyDescent="0.2">
      <c r="A561" s="8">
        <v>545</v>
      </c>
      <c r="B561" s="47" t="str">
        <f>IFERROR(IF(Import_ZSO!$D$1="gmina",'tabela informacyjna dla JST'!$C$9,""),"")</f>
        <v>Ślemień gm. wiejska</v>
      </c>
      <c r="C561" s="47" t="str">
        <f>IFERROR((VLOOKUP(B561,Tabela1[],5,FALSE)),"")</f>
        <v>PL2405_ZSO</v>
      </c>
      <c r="D561" s="48" t="str">
        <f>IFERROR((VLOOKUP(C561,KATALOGI!$A$34:$B$49,2,FALSE)),"")</f>
        <v>Ograniczenie emisji z instalacji na paliwa stałe o mocy do 1 MW i poprawa efektywności energetycznej</v>
      </c>
      <c r="E561" s="57"/>
      <c r="F561" s="57"/>
      <c r="G561" s="57"/>
      <c r="H561" s="57"/>
      <c r="I561" s="57"/>
      <c r="J561" s="57"/>
      <c r="K561" s="59"/>
      <c r="L561" s="57"/>
      <c r="M561" s="57"/>
      <c r="N561" s="60"/>
      <c r="O561" s="57"/>
      <c r="P561" s="57"/>
      <c r="Q561" s="57"/>
      <c r="R561" s="57"/>
      <c r="S561" s="57"/>
      <c r="T561" s="57"/>
      <c r="U561" s="57"/>
      <c r="V561" s="56" t="str">
        <f t="shared" si="8"/>
        <v/>
      </c>
    </row>
    <row r="562" spans="1:22" ht="24" x14ac:dyDescent="0.2">
      <c r="A562" s="8">
        <v>546</v>
      </c>
      <c r="B562" s="47" t="str">
        <f>IFERROR(IF(Import_ZSO!$D$1="gmina",'tabela informacyjna dla JST'!$C$9,""),"")</f>
        <v>Ślemień gm. wiejska</v>
      </c>
      <c r="C562" s="47" t="str">
        <f>IFERROR((VLOOKUP(B562,Tabela1[],5,FALSE)),"")</f>
        <v>PL2405_ZSO</v>
      </c>
      <c r="D562" s="48" t="str">
        <f>IFERROR((VLOOKUP(C562,KATALOGI!$A$34:$B$49,2,FALSE)),"")</f>
        <v>Ograniczenie emisji z instalacji na paliwa stałe o mocy do 1 MW i poprawa efektywności energetycznej</v>
      </c>
      <c r="E562" s="57"/>
      <c r="F562" s="57"/>
      <c r="G562" s="57"/>
      <c r="H562" s="57"/>
      <c r="I562" s="57"/>
      <c r="J562" s="57"/>
      <c r="K562" s="59"/>
      <c r="L562" s="57"/>
      <c r="M562" s="57"/>
      <c r="N562" s="60"/>
      <c r="O562" s="57"/>
      <c r="P562" s="57"/>
      <c r="Q562" s="57"/>
      <c r="R562" s="57"/>
      <c r="S562" s="57"/>
      <c r="T562" s="57"/>
      <c r="U562" s="57"/>
      <c r="V562" s="56" t="str">
        <f t="shared" si="8"/>
        <v/>
      </c>
    </row>
    <row r="563" spans="1:22" ht="24" x14ac:dyDescent="0.2">
      <c r="A563" s="8">
        <v>547</v>
      </c>
      <c r="B563" s="47" t="str">
        <f>IFERROR(IF(Import_ZSO!$D$1="gmina",'tabela informacyjna dla JST'!$C$9,""),"")</f>
        <v>Ślemień gm. wiejska</v>
      </c>
      <c r="C563" s="47" t="str">
        <f>IFERROR((VLOOKUP(B563,Tabela1[],5,FALSE)),"")</f>
        <v>PL2405_ZSO</v>
      </c>
      <c r="D563" s="48" t="str">
        <f>IFERROR((VLOOKUP(C563,KATALOGI!$A$34:$B$49,2,FALSE)),"")</f>
        <v>Ograniczenie emisji z instalacji na paliwa stałe o mocy do 1 MW i poprawa efektywności energetycznej</v>
      </c>
      <c r="E563" s="57"/>
      <c r="F563" s="57"/>
      <c r="G563" s="57"/>
      <c r="H563" s="57"/>
      <c r="I563" s="57"/>
      <c r="J563" s="57"/>
      <c r="K563" s="59"/>
      <c r="L563" s="57"/>
      <c r="M563" s="57"/>
      <c r="N563" s="60"/>
      <c r="O563" s="57"/>
      <c r="P563" s="57"/>
      <c r="Q563" s="57"/>
      <c r="R563" s="57"/>
      <c r="S563" s="57"/>
      <c r="T563" s="57"/>
      <c r="U563" s="57"/>
      <c r="V563" s="56" t="str">
        <f t="shared" si="8"/>
        <v/>
      </c>
    </row>
    <row r="564" spans="1:22" ht="24" x14ac:dyDescent="0.2">
      <c r="A564" s="8">
        <v>548</v>
      </c>
      <c r="B564" s="47" t="str">
        <f>IFERROR(IF(Import_ZSO!$D$1="gmina",'tabela informacyjna dla JST'!$C$9,""),"")</f>
        <v>Ślemień gm. wiejska</v>
      </c>
      <c r="C564" s="47" t="str">
        <f>IFERROR((VLOOKUP(B564,Tabela1[],5,FALSE)),"")</f>
        <v>PL2405_ZSO</v>
      </c>
      <c r="D564" s="48" t="str">
        <f>IFERROR((VLOOKUP(C564,KATALOGI!$A$34:$B$49,2,FALSE)),"")</f>
        <v>Ograniczenie emisji z instalacji na paliwa stałe o mocy do 1 MW i poprawa efektywności energetycznej</v>
      </c>
      <c r="E564" s="57"/>
      <c r="F564" s="57"/>
      <c r="G564" s="57"/>
      <c r="H564" s="57"/>
      <c r="I564" s="57"/>
      <c r="J564" s="57"/>
      <c r="K564" s="59"/>
      <c r="L564" s="57"/>
      <c r="M564" s="57"/>
      <c r="N564" s="60"/>
      <c r="O564" s="57"/>
      <c r="P564" s="57"/>
      <c r="Q564" s="57"/>
      <c r="R564" s="57"/>
      <c r="S564" s="57"/>
      <c r="T564" s="57"/>
      <c r="U564" s="57"/>
      <c r="V564" s="56" t="str">
        <f t="shared" si="8"/>
        <v/>
      </c>
    </row>
    <row r="565" spans="1:22" ht="24" x14ac:dyDescent="0.2">
      <c r="A565" s="8">
        <v>549</v>
      </c>
      <c r="B565" s="47" t="str">
        <f>IFERROR(IF(Import_ZSO!$D$1="gmina",'tabela informacyjna dla JST'!$C$9,""),"")</f>
        <v>Ślemień gm. wiejska</v>
      </c>
      <c r="C565" s="47" t="str">
        <f>IFERROR((VLOOKUP(B565,Tabela1[],5,FALSE)),"")</f>
        <v>PL2405_ZSO</v>
      </c>
      <c r="D565" s="48" t="str">
        <f>IFERROR((VLOOKUP(C565,KATALOGI!$A$34:$B$49,2,FALSE)),"")</f>
        <v>Ograniczenie emisji z instalacji na paliwa stałe o mocy do 1 MW i poprawa efektywności energetycznej</v>
      </c>
      <c r="E565" s="57"/>
      <c r="F565" s="57"/>
      <c r="G565" s="57"/>
      <c r="H565" s="57"/>
      <c r="I565" s="57"/>
      <c r="J565" s="57"/>
      <c r="K565" s="59"/>
      <c r="L565" s="57"/>
      <c r="M565" s="57"/>
      <c r="N565" s="60"/>
      <c r="O565" s="57"/>
      <c r="P565" s="57"/>
      <c r="Q565" s="57"/>
      <c r="R565" s="57"/>
      <c r="S565" s="57"/>
      <c r="T565" s="57"/>
      <c r="U565" s="57"/>
      <c r="V565" s="56" t="str">
        <f t="shared" si="8"/>
        <v/>
      </c>
    </row>
    <row r="566" spans="1:22" ht="24" x14ac:dyDescent="0.2">
      <c r="A566" s="8">
        <v>550</v>
      </c>
      <c r="B566" s="47" t="str">
        <f>IFERROR(IF(Import_ZSO!$D$1="gmina",'tabela informacyjna dla JST'!$C$9,""),"")</f>
        <v>Ślemień gm. wiejska</v>
      </c>
      <c r="C566" s="47" t="str">
        <f>IFERROR((VLOOKUP(B566,Tabela1[],5,FALSE)),"")</f>
        <v>PL2405_ZSO</v>
      </c>
      <c r="D566" s="48" t="str">
        <f>IFERROR((VLOOKUP(C566,KATALOGI!$A$34:$B$49,2,FALSE)),"")</f>
        <v>Ograniczenie emisji z instalacji na paliwa stałe o mocy do 1 MW i poprawa efektywności energetycznej</v>
      </c>
      <c r="E566" s="57"/>
      <c r="F566" s="57"/>
      <c r="G566" s="57"/>
      <c r="H566" s="57"/>
      <c r="I566" s="57"/>
      <c r="J566" s="57"/>
      <c r="K566" s="59"/>
      <c r="L566" s="57"/>
      <c r="M566" s="57"/>
      <c r="N566" s="60"/>
      <c r="O566" s="57"/>
      <c r="P566" s="57"/>
      <c r="Q566" s="57"/>
      <c r="R566" s="57"/>
      <c r="S566" s="57"/>
      <c r="T566" s="57"/>
      <c r="U566" s="57"/>
      <c r="V566" s="56" t="str">
        <f t="shared" si="8"/>
        <v/>
      </c>
    </row>
    <row r="567" spans="1:22" ht="24" x14ac:dyDescent="0.2">
      <c r="A567" s="8">
        <v>551</v>
      </c>
      <c r="B567" s="47" t="str">
        <f>IFERROR(IF(Import_ZSO!$D$1="gmina",'tabela informacyjna dla JST'!$C$9,""),"")</f>
        <v>Ślemień gm. wiejska</v>
      </c>
      <c r="C567" s="47" t="str">
        <f>IFERROR((VLOOKUP(B567,Tabela1[],5,FALSE)),"")</f>
        <v>PL2405_ZSO</v>
      </c>
      <c r="D567" s="48" t="str">
        <f>IFERROR((VLOOKUP(C567,KATALOGI!$A$34:$B$49,2,FALSE)),"")</f>
        <v>Ograniczenie emisji z instalacji na paliwa stałe o mocy do 1 MW i poprawa efektywności energetycznej</v>
      </c>
      <c r="E567" s="57"/>
      <c r="F567" s="57"/>
      <c r="G567" s="57"/>
      <c r="H567" s="57"/>
      <c r="I567" s="57"/>
      <c r="J567" s="57"/>
      <c r="K567" s="59"/>
      <c r="L567" s="57"/>
      <c r="M567" s="57"/>
      <c r="N567" s="60"/>
      <c r="O567" s="57"/>
      <c r="P567" s="57"/>
      <c r="Q567" s="57"/>
      <c r="R567" s="57"/>
      <c r="S567" s="57"/>
      <c r="T567" s="57"/>
      <c r="U567" s="57"/>
      <c r="V567" s="56" t="str">
        <f t="shared" si="8"/>
        <v/>
      </c>
    </row>
    <row r="568" spans="1:22" ht="24" x14ac:dyDescent="0.2">
      <c r="A568" s="8">
        <v>552</v>
      </c>
      <c r="B568" s="47" t="str">
        <f>IFERROR(IF(Import_ZSO!$D$1="gmina",'tabela informacyjna dla JST'!$C$9,""),"")</f>
        <v>Ślemień gm. wiejska</v>
      </c>
      <c r="C568" s="47" t="str">
        <f>IFERROR((VLOOKUP(B568,Tabela1[],5,FALSE)),"")</f>
        <v>PL2405_ZSO</v>
      </c>
      <c r="D568" s="48" t="str">
        <f>IFERROR((VLOOKUP(C568,KATALOGI!$A$34:$B$49,2,FALSE)),"")</f>
        <v>Ograniczenie emisji z instalacji na paliwa stałe o mocy do 1 MW i poprawa efektywności energetycznej</v>
      </c>
      <c r="E568" s="57"/>
      <c r="F568" s="57"/>
      <c r="G568" s="57"/>
      <c r="H568" s="57"/>
      <c r="I568" s="57"/>
      <c r="J568" s="57"/>
      <c r="K568" s="59"/>
      <c r="L568" s="57"/>
      <c r="M568" s="57"/>
      <c r="N568" s="60"/>
      <c r="O568" s="57"/>
      <c r="P568" s="57"/>
      <c r="Q568" s="57"/>
      <c r="R568" s="57"/>
      <c r="S568" s="57"/>
      <c r="T568" s="57"/>
      <c r="U568" s="57"/>
      <c r="V568" s="56" t="str">
        <f t="shared" si="8"/>
        <v/>
      </c>
    </row>
    <row r="569" spans="1:22" ht="24" x14ac:dyDescent="0.2">
      <c r="A569" s="8">
        <v>553</v>
      </c>
      <c r="B569" s="47" t="str">
        <f>IFERROR(IF(Import_ZSO!$D$1="gmina",'tabela informacyjna dla JST'!$C$9,""),"")</f>
        <v>Ślemień gm. wiejska</v>
      </c>
      <c r="C569" s="47" t="str">
        <f>IFERROR((VLOOKUP(B569,Tabela1[],5,FALSE)),"")</f>
        <v>PL2405_ZSO</v>
      </c>
      <c r="D569" s="48" t="str">
        <f>IFERROR((VLOOKUP(C569,KATALOGI!$A$34:$B$49,2,FALSE)),"")</f>
        <v>Ograniczenie emisji z instalacji na paliwa stałe o mocy do 1 MW i poprawa efektywności energetycznej</v>
      </c>
      <c r="E569" s="57"/>
      <c r="F569" s="57"/>
      <c r="G569" s="57"/>
      <c r="H569" s="57"/>
      <c r="I569" s="57"/>
      <c r="J569" s="57"/>
      <c r="K569" s="59"/>
      <c r="L569" s="57"/>
      <c r="M569" s="57"/>
      <c r="N569" s="60"/>
      <c r="O569" s="57"/>
      <c r="P569" s="57"/>
      <c r="Q569" s="57"/>
      <c r="R569" s="57"/>
      <c r="S569" s="57"/>
      <c r="T569" s="57"/>
      <c r="U569" s="57"/>
      <c r="V569" s="56" t="str">
        <f t="shared" si="8"/>
        <v/>
      </c>
    </row>
    <row r="570" spans="1:22" ht="24" x14ac:dyDescent="0.2">
      <c r="A570" s="8">
        <v>554</v>
      </c>
      <c r="B570" s="47" t="str">
        <f>IFERROR(IF(Import_ZSO!$D$1="gmina",'tabela informacyjna dla JST'!$C$9,""),"")</f>
        <v>Ślemień gm. wiejska</v>
      </c>
      <c r="C570" s="47" t="str">
        <f>IFERROR((VLOOKUP(B570,Tabela1[],5,FALSE)),"")</f>
        <v>PL2405_ZSO</v>
      </c>
      <c r="D570" s="48" t="str">
        <f>IFERROR((VLOOKUP(C570,KATALOGI!$A$34:$B$49,2,FALSE)),"")</f>
        <v>Ograniczenie emisji z instalacji na paliwa stałe o mocy do 1 MW i poprawa efektywności energetycznej</v>
      </c>
      <c r="E570" s="57"/>
      <c r="F570" s="57"/>
      <c r="G570" s="57"/>
      <c r="H570" s="57"/>
      <c r="I570" s="57"/>
      <c r="J570" s="57"/>
      <c r="K570" s="59"/>
      <c r="L570" s="57"/>
      <c r="M570" s="57"/>
      <c r="N570" s="60"/>
      <c r="O570" s="57"/>
      <c r="P570" s="57"/>
      <c r="Q570" s="57"/>
      <c r="R570" s="57"/>
      <c r="S570" s="57"/>
      <c r="T570" s="57"/>
      <c r="U570" s="57"/>
      <c r="V570" s="56" t="str">
        <f t="shared" si="8"/>
        <v/>
      </c>
    </row>
    <row r="571" spans="1:22" ht="24" x14ac:dyDescent="0.2">
      <c r="A571" s="8">
        <v>555</v>
      </c>
      <c r="B571" s="47" t="str">
        <f>IFERROR(IF(Import_ZSO!$D$1="gmina",'tabela informacyjna dla JST'!$C$9,""),"")</f>
        <v>Ślemień gm. wiejska</v>
      </c>
      <c r="C571" s="47" t="str">
        <f>IFERROR((VLOOKUP(B571,Tabela1[],5,FALSE)),"")</f>
        <v>PL2405_ZSO</v>
      </c>
      <c r="D571" s="48" t="str">
        <f>IFERROR((VLOOKUP(C571,KATALOGI!$A$34:$B$49,2,FALSE)),"")</f>
        <v>Ograniczenie emisji z instalacji na paliwa stałe o mocy do 1 MW i poprawa efektywności energetycznej</v>
      </c>
      <c r="E571" s="57"/>
      <c r="F571" s="57"/>
      <c r="G571" s="57"/>
      <c r="H571" s="57"/>
      <c r="I571" s="57"/>
      <c r="J571" s="57"/>
      <c r="K571" s="59"/>
      <c r="L571" s="57"/>
      <c r="M571" s="57"/>
      <c r="N571" s="60"/>
      <c r="O571" s="57"/>
      <c r="P571" s="57"/>
      <c r="Q571" s="57"/>
      <c r="R571" s="57"/>
      <c r="S571" s="57"/>
      <c r="T571" s="57"/>
      <c r="U571" s="57"/>
      <c r="V571" s="56" t="str">
        <f t="shared" si="8"/>
        <v/>
      </c>
    </row>
    <row r="572" spans="1:22" ht="24" x14ac:dyDescent="0.2">
      <c r="A572" s="8">
        <v>556</v>
      </c>
      <c r="B572" s="47" t="str">
        <f>IFERROR(IF(Import_ZSO!$D$1="gmina",'tabela informacyjna dla JST'!$C$9,""),"")</f>
        <v>Ślemień gm. wiejska</v>
      </c>
      <c r="C572" s="47" t="str">
        <f>IFERROR((VLOOKUP(B572,Tabela1[],5,FALSE)),"")</f>
        <v>PL2405_ZSO</v>
      </c>
      <c r="D572" s="48" t="str">
        <f>IFERROR((VLOOKUP(C572,KATALOGI!$A$34:$B$49,2,FALSE)),"")</f>
        <v>Ograniczenie emisji z instalacji na paliwa stałe o mocy do 1 MW i poprawa efektywności energetycznej</v>
      </c>
      <c r="E572" s="57"/>
      <c r="F572" s="57"/>
      <c r="G572" s="57"/>
      <c r="H572" s="57"/>
      <c r="I572" s="57"/>
      <c r="J572" s="57"/>
      <c r="K572" s="59"/>
      <c r="L572" s="57"/>
      <c r="M572" s="57"/>
      <c r="N572" s="60"/>
      <c r="O572" s="57"/>
      <c r="P572" s="57"/>
      <c r="Q572" s="57"/>
      <c r="R572" s="57"/>
      <c r="S572" s="57"/>
      <c r="T572" s="57"/>
      <c r="U572" s="57"/>
      <c r="V572" s="56" t="str">
        <f t="shared" si="8"/>
        <v/>
      </c>
    </row>
    <row r="573" spans="1:22" ht="24" x14ac:dyDescent="0.2">
      <c r="A573" s="8">
        <v>557</v>
      </c>
      <c r="B573" s="47" t="str">
        <f>IFERROR(IF(Import_ZSO!$D$1="gmina",'tabela informacyjna dla JST'!$C$9,""),"")</f>
        <v>Ślemień gm. wiejska</v>
      </c>
      <c r="C573" s="47" t="str">
        <f>IFERROR((VLOOKUP(B573,Tabela1[],5,FALSE)),"")</f>
        <v>PL2405_ZSO</v>
      </c>
      <c r="D573" s="48" t="str">
        <f>IFERROR((VLOOKUP(C573,KATALOGI!$A$34:$B$49,2,FALSE)),"")</f>
        <v>Ograniczenie emisji z instalacji na paliwa stałe o mocy do 1 MW i poprawa efektywności energetycznej</v>
      </c>
      <c r="E573" s="57"/>
      <c r="F573" s="57"/>
      <c r="G573" s="57"/>
      <c r="H573" s="57"/>
      <c r="I573" s="57"/>
      <c r="J573" s="57"/>
      <c r="K573" s="59"/>
      <c r="L573" s="57"/>
      <c r="M573" s="57"/>
      <c r="N573" s="60"/>
      <c r="O573" s="57"/>
      <c r="P573" s="57"/>
      <c r="Q573" s="57"/>
      <c r="R573" s="57"/>
      <c r="S573" s="57"/>
      <c r="T573" s="57"/>
      <c r="U573" s="57"/>
      <c r="V573" s="56" t="str">
        <f t="shared" si="8"/>
        <v/>
      </c>
    </row>
    <row r="574" spans="1:22" ht="24" x14ac:dyDescent="0.2">
      <c r="A574" s="8">
        <v>558</v>
      </c>
      <c r="B574" s="47" t="str">
        <f>IFERROR(IF(Import_ZSO!$D$1="gmina",'tabela informacyjna dla JST'!$C$9,""),"")</f>
        <v>Ślemień gm. wiejska</v>
      </c>
      <c r="C574" s="47" t="str">
        <f>IFERROR((VLOOKUP(B574,Tabela1[],5,FALSE)),"")</f>
        <v>PL2405_ZSO</v>
      </c>
      <c r="D574" s="48" t="str">
        <f>IFERROR((VLOOKUP(C574,KATALOGI!$A$34:$B$49,2,FALSE)),"")</f>
        <v>Ograniczenie emisji z instalacji na paliwa stałe o mocy do 1 MW i poprawa efektywności energetycznej</v>
      </c>
      <c r="E574" s="57"/>
      <c r="F574" s="57"/>
      <c r="G574" s="57"/>
      <c r="H574" s="57"/>
      <c r="I574" s="57"/>
      <c r="J574" s="57"/>
      <c r="K574" s="59"/>
      <c r="L574" s="57"/>
      <c r="M574" s="57"/>
      <c r="N574" s="60"/>
      <c r="O574" s="57"/>
      <c r="P574" s="57"/>
      <c r="Q574" s="57"/>
      <c r="R574" s="57"/>
      <c r="S574" s="57"/>
      <c r="T574" s="57"/>
      <c r="U574" s="57"/>
      <c r="V574" s="56" t="str">
        <f t="shared" si="8"/>
        <v/>
      </c>
    </row>
    <row r="575" spans="1:22" ht="24" x14ac:dyDescent="0.2">
      <c r="A575" s="8">
        <v>559</v>
      </c>
      <c r="B575" s="47" t="str">
        <f>IFERROR(IF(Import_ZSO!$D$1="gmina",'tabela informacyjna dla JST'!$C$9,""),"")</f>
        <v>Ślemień gm. wiejska</v>
      </c>
      <c r="C575" s="47" t="str">
        <f>IFERROR((VLOOKUP(B575,Tabela1[],5,FALSE)),"")</f>
        <v>PL2405_ZSO</v>
      </c>
      <c r="D575" s="48" t="str">
        <f>IFERROR((VLOOKUP(C575,KATALOGI!$A$34:$B$49,2,FALSE)),"")</f>
        <v>Ograniczenie emisji z instalacji na paliwa stałe o mocy do 1 MW i poprawa efektywności energetycznej</v>
      </c>
      <c r="E575" s="57"/>
      <c r="F575" s="57"/>
      <c r="G575" s="57"/>
      <c r="H575" s="57"/>
      <c r="I575" s="57"/>
      <c r="J575" s="57"/>
      <c r="K575" s="59"/>
      <c r="L575" s="57"/>
      <c r="M575" s="57"/>
      <c r="N575" s="60"/>
      <c r="O575" s="57"/>
      <c r="P575" s="57"/>
      <c r="Q575" s="57"/>
      <c r="R575" s="57"/>
      <c r="S575" s="57"/>
      <c r="T575" s="57"/>
      <c r="U575" s="57"/>
      <c r="V575" s="56" t="str">
        <f t="shared" si="8"/>
        <v/>
      </c>
    </row>
    <row r="576" spans="1:22" ht="24" x14ac:dyDescent="0.2">
      <c r="A576" s="8">
        <v>560</v>
      </c>
      <c r="B576" s="47" t="str">
        <f>IFERROR(IF(Import_ZSO!$D$1="gmina",'tabela informacyjna dla JST'!$C$9,""),"")</f>
        <v>Ślemień gm. wiejska</v>
      </c>
      <c r="C576" s="47" t="str">
        <f>IFERROR((VLOOKUP(B576,Tabela1[],5,FALSE)),"")</f>
        <v>PL2405_ZSO</v>
      </c>
      <c r="D576" s="48" t="str">
        <f>IFERROR((VLOOKUP(C576,KATALOGI!$A$34:$B$49,2,FALSE)),"")</f>
        <v>Ograniczenie emisji z instalacji na paliwa stałe o mocy do 1 MW i poprawa efektywności energetycznej</v>
      </c>
      <c r="E576" s="57"/>
      <c r="F576" s="57"/>
      <c r="G576" s="57"/>
      <c r="H576" s="57"/>
      <c r="I576" s="57"/>
      <c r="J576" s="57"/>
      <c r="K576" s="59"/>
      <c r="L576" s="57"/>
      <c r="M576" s="57"/>
      <c r="N576" s="60"/>
      <c r="O576" s="57"/>
      <c r="P576" s="57"/>
      <c r="Q576" s="57"/>
      <c r="R576" s="57"/>
      <c r="S576" s="57"/>
      <c r="T576" s="57"/>
      <c r="U576" s="57"/>
      <c r="V576" s="56" t="str">
        <f t="shared" si="8"/>
        <v/>
      </c>
    </row>
    <row r="577" spans="1:22" ht="24" x14ac:dyDescent="0.2">
      <c r="A577" s="8">
        <v>561</v>
      </c>
      <c r="B577" s="47" t="str">
        <f>IFERROR(IF(Import_ZSO!$D$1="gmina",'tabela informacyjna dla JST'!$C$9,""),"")</f>
        <v>Ślemień gm. wiejska</v>
      </c>
      <c r="C577" s="47" t="str">
        <f>IFERROR((VLOOKUP(B577,Tabela1[],5,FALSE)),"")</f>
        <v>PL2405_ZSO</v>
      </c>
      <c r="D577" s="48" t="str">
        <f>IFERROR((VLOOKUP(C577,KATALOGI!$A$34:$B$49,2,FALSE)),"")</f>
        <v>Ograniczenie emisji z instalacji na paliwa stałe o mocy do 1 MW i poprawa efektywności energetycznej</v>
      </c>
      <c r="E577" s="57"/>
      <c r="F577" s="57"/>
      <c r="G577" s="57"/>
      <c r="H577" s="57"/>
      <c r="I577" s="57"/>
      <c r="J577" s="57"/>
      <c r="K577" s="59"/>
      <c r="L577" s="57"/>
      <c r="M577" s="57"/>
      <c r="N577" s="60"/>
      <c r="O577" s="57"/>
      <c r="P577" s="57"/>
      <c r="Q577" s="57"/>
      <c r="R577" s="57"/>
      <c r="S577" s="57"/>
      <c r="T577" s="57"/>
      <c r="U577" s="57"/>
      <c r="V577" s="56" t="str">
        <f t="shared" si="8"/>
        <v/>
      </c>
    </row>
    <row r="578" spans="1:22" ht="24" x14ac:dyDescent="0.2">
      <c r="A578" s="8">
        <v>562</v>
      </c>
      <c r="B578" s="47" t="str">
        <f>IFERROR(IF(Import_ZSO!$D$1="gmina",'tabela informacyjna dla JST'!$C$9,""),"")</f>
        <v>Ślemień gm. wiejska</v>
      </c>
      <c r="C578" s="47" t="str">
        <f>IFERROR((VLOOKUP(B578,Tabela1[],5,FALSE)),"")</f>
        <v>PL2405_ZSO</v>
      </c>
      <c r="D578" s="48" t="str">
        <f>IFERROR((VLOOKUP(C578,KATALOGI!$A$34:$B$49,2,FALSE)),"")</f>
        <v>Ograniczenie emisji z instalacji na paliwa stałe o mocy do 1 MW i poprawa efektywności energetycznej</v>
      </c>
      <c r="E578" s="57"/>
      <c r="F578" s="57"/>
      <c r="G578" s="57"/>
      <c r="H578" s="57"/>
      <c r="I578" s="57"/>
      <c r="J578" s="57"/>
      <c r="K578" s="59"/>
      <c r="L578" s="57"/>
      <c r="M578" s="57"/>
      <c r="N578" s="60"/>
      <c r="O578" s="57"/>
      <c r="P578" s="57"/>
      <c r="Q578" s="57"/>
      <c r="R578" s="57"/>
      <c r="S578" s="57"/>
      <c r="T578" s="57"/>
      <c r="U578" s="57"/>
      <c r="V578" s="56" t="str">
        <f t="shared" si="8"/>
        <v/>
      </c>
    </row>
    <row r="579" spans="1:22" ht="24" x14ac:dyDescent="0.2">
      <c r="A579" s="8">
        <v>563</v>
      </c>
      <c r="B579" s="47" t="str">
        <f>IFERROR(IF(Import_ZSO!$D$1="gmina",'tabela informacyjna dla JST'!$C$9,""),"")</f>
        <v>Ślemień gm. wiejska</v>
      </c>
      <c r="C579" s="47" t="str">
        <f>IFERROR((VLOOKUP(B579,Tabela1[],5,FALSE)),"")</f>
        <v>PL2405_ZSO</v>
      </c>
      <c r="D579" s="48" t="str">
        <f>IFERROR((VLOOKUP(C579,KATALOGI!$A$34:$B$49,2,FALSE)),"")</f>
        <v>Ograniczenie emisji z instalacji na paliwa stałe o mocy do 1 MW i poprawa efektywności energetycznej</v>
      </c>
      <c r="E579" s="57"/>
      <c r="F579" s="57"/>
      <c r="G579" s="57"/>
      <c r="H579" s="57"/>
      <c r="I579" s="57"/>
      <c r="J579" s="57"/>
      <c r="K579" s="59"/>
      <c r="L579" s="57"/>
      <c r="M579" s="57"/>
      <c r="N579" s="60"/>
      <c r="O579" s="57"/>
      <c r="P579" s="57"/>
      <c r="Q579" s="57"/>
      <c r="R579" s="57"/>
      <c r="S579" s="57"/>
      <c r="T579" s="57"/>
      <c r="U579" s="57"/>
      <c r="V579" s="56" t="str">
        <f t="shared" si="8"/>
        <v/>
      </c>
    </row>
    <row r="580" spans="1:22" ht="24" x14ac:dyDescent="0.2">
      <c r="A580" s="8">
        <v>564</v>
      </c>
      <c r="B580" s="47" t="str">
        <f>IFERROR(IF(Import_ZSO!$D$1="gmina",'tabela informacyjna dla JST'!$C$9,""),"")</f>
        <v>Ślemień gm. wiejska</v>
      </c>
      <c r="C580" s="47" t="str">
        <f>IFERROR((VLOOKUP(B580,Tabela1[],5,FALSE)),"")</f>
        <v>PL2405_ZSO</v>
      </c>
      <c r="D580" s="48" t="str">
        <f>IFERROR((VLOOKUP(C580,KATALOGI!$A$34:$B$49,2,FALSE)),"")</f>
        <v>Ograniczenie emisji z instalacji na paliwa stałe o mocy do 1 MW i poprawa efektywności energetycznej</v>
      </c>
      <c r="E580" s="57"/>
      <c r="F580" s="57"/>
      <c r="G580" s="57"/>
      <c r="H580" s="57"/>
      <c r="I580" s="57"/>
      <c r="J580" s="57"/>
      <c r="K580" s="59"/>
      <c r="L580" s="57"/>
      <c r="M580" s="57"/>
      <c r="N580" s="60"/>
      <c r="O580" s="57"/>
      <c r="P580" s="57"/>
      <c r="Q580" s="57"/>
      <c r="R580" s="57"/>
      <c r="S580" s="57"/>
      <c r="T580" s="57"/>
      <c r="U580" s="57"/>
      <c r="V580" s="56" t="str">
        <f t="shared" si="8"/>
        <v/>
      </c>
    </row>
    <row r="581" spans="1:22" ht="24" x14ac:dyDescent="0.2">
      <c r="A581" s="8">
        <v>565</v>
      </c>
      <c r="B581" s="47" t="str">
        <f>IFERROR(IF(Import_ZSO!$D$1="gmina",'tabela informacyjna dla JST'!$C$9,""),"")</f>
        <v>Ślemień gm. wiejska</v>
      </c>
      <c r="C581" s="47" t="str">
        <f>IFERROR((VLOOKUP(B581,Tabela1[],5,FALSE)),"")</f>
        <v>PL2405_ZSO</v>
      </c>
      <c r="D581" s="48" t="str">
        <f>IFERROR((VLOOKUP(C581,KATALOGI!$A$34:$B$49,2,FALSE)),"")</f>
        <v>Ograniczenie emisji z instalacji na paliwa stałe o mocy do 1 MW i poprawa efektywności energetycznej</v>
      </c>
      <c r="E581" s="57"/>
      <c r="F581" s="57"/>
      <c r="G581" s="57"/>
      <c r="H581" s="57"/>
      <c r="I581" s="57"/>
      <c r="J581" s="57"/>
      <c r="K581" s="59"/>
      <c r="L581" s="57"/>
      <c r="M581" s="57"/>
      <c r="N581" s="60"/>
      <c r="O581" s="57"/>
      <c r="P581" s="57"/>
      <c r="Q581" s="57"/>
      <c r="R581" s="57"/>
      <c r="S581" s="57"/>
      <c r="T581" s="57"/>
      <c r="U581" s="57"/>
      <c r="V581" s="56" t="str">
        <f t="shared" si="8"/>
        <v/>
      </c>
    </row>
    <row r="582" spans="1:22" ht="24" x14ac:dyDescent="0.2">
      <c r="A582" s="8">
        <v>566</v>
      </c>
      <c r="B582" s="47" t="str">
        <f>IFERROR(IF(Import_ZSO!$D$1="gmina",'tabela informacyjna dla JST'!$C$9,""),"")</f>
        <v>Ślemień gm. wiejska</v>
      </c>
      <c r="C582" s="47" t="str">
        <f>IFERROR((VLOOKUP(B582,Tabela1[],5,FALSE)),"")</f>
        <v>PL2405_ZSO</v>
      </c>
      <c r="D582" s="48" t="str">
        <f>IFERROR((VLOOKUP(C582,KATALOGI!$A$34:$B$49,2,FALSE)),"")</f>
        <v>Ograniczenie emisji z instalacji na paliwa stałe o mocy do 1 MW i poprawa efektywności energetycznej</v>
      </c>
      <c r="E582" s="57"/>
      <c r="F582" s="57"/>
      <c r="G582" s="57"/>
      <c r="H582" s="57"/>
      <c r="I582" s="57"/>
      <c r="J582" s="57"/>
      <c r="K582" s="59"/>
      <c r="L582" s="57"/>
      <c r="M582" s="57"/>
      <c r="N582" s="60"/>
      <c r="O582" s="57"/>
      <c r="P582" s="57"/>
      <c r="Q582" s="57"/>
      <c r="R582" s="57"/>
      <c r="S582" s="57"/>
      <c r="T582" s="57"/>
      <c r="U582" s="57"/>
      <c r="V582" s="56" t="str">
        <f t="shared" si="8"/>
        <v/>
      </c>
    </row>
    <row r="583" spans="1:22" ht="24" x14ac:dyDescent="0.2">
      <c r="A583" s="8">
        <v>567</v>
      </c>
      <c r="B583" s="47" t="str">
        <f>IFERROR(IF(Import_ZSO!$D$1="gmina",'tabela informacyjna dla JST'!$C$9,""),"")</f>
        <v>Ślemień gm. wiejska</v>
      </c>
      <c r="C583" s="47" t="str">
        <f>IFERROR((VLOOKUP(B583,Tabela1[],5,FALSE)),"")</f>
        <v>PL2405_ZSO</v>
      </c>
      <c r="D583" s="48" t="str">
        <f>IFERROR((VLOOKUP(C583,KATALOGI!$A$34:$B$49,2,FALSE)),"")</f>
        <v>Ograniczenie emisji z instalacji na paliwa stałe o mocy do 1 MW i poprawa efektywności energetycznej</v>
      </c>
      <c r="E583" s="57"/>
      <c r="F583" s="57"/>
      <c r="G583" s="57"/>
      <c r="H583" s="57"/>
      <c r="I583" s="57"/>
      <c r="J583" s="57"/>
      <c r="K583" s="59"/>
      <c r="L583" s="57"/>
      <c r="M583" s="57"/>
      <c r="N583" s="60"/>
      <c r="O583" s="57"/>
      <c r="P583" s="57"/>
      <c r="Q583" s="57"/>
      <c r="R583" s="57"/>
      <c r="S583" s="57"/>
      <c r="T583" s="57"/>
      <c r="U583" s="57"/>
      <c r="V583" s="56" t="str">
        <f t="shared" si="8"/>
        <v/>
      </c>
    </row>
    <row r="584" spans="1:22" ht="24" x14ac:dyDescent="0.2">
      <c r="A584" s="8">
        <v>568</v>
      </c>
      <c r="B584" s="47" t="str">
        <f>IFERROR(IF(Import_ZSO!$D$1="gmina",'tabela informacyjna dla JST'!$C$9,""),"")</f>
        <v>Ślemień gm. wiejska</v>
      </c>
      <c r="C584" s="47" t="str">
        <f>IFERROR((VLOOKUP(B584,Tabela1[],5,FALSE)),"")</f>
        <v>PL2405_ZSO</v>
      </c>
      <c r="D584" s="48" t="str">
        <f>IFERROR((VLOOKUP(C584,KATALOGI!$A$34:$B$49,2,FALSE)),"")</f>
        <v>Ograniczenie emisji z instalacji na paliwa stałe o mocy do 1 MW i poprawa efektywności energetycznej</v>
      </c>
      <c r="E584" s="57"/>
      <c r="F584" s="57"/>
      <c r="G584" s="57"/>
      <c r="H584" s="57"/>
      <c r="I584" s="57"/>
      <c r="J584" s="57"/>
      <c r="K584" s="59"/>
      <c r="L584" s="57"/>
      <c r="M584" s="57"/>
      <c r="N584" s="60"/>
      <c r="O584" s="57"/>
      <c r="P584" s="57"/>
      <c r="Q584" s="57"/>
      <c r="R584" s="57"/>
      <c r="S584" s="57"/>
      <c r="T584" s="57"/>
      <c r="U584" s="57"/>
      <c r="V584" s="56" t="str">
        <f t="shared" si="8"/>
        <v/>
      </c>
    </row>
    <row r="585" spans="1:22" ht="24" x14ac:dyDescent="0.2">
      <c r="A585" s="8">
        <v>569</v>
      </c>
      <c r="B585" s="47" t="str">
        <f>IFERROR(IF(Import_ZSO!$D$1="gmina",'tabela informacyjna dla JST'!$C$9,""),"")</f>
        <v>Ślemień gm. wiejska</v>
      </c>
      <c r="C585" s="47" t="str">
        <f>IFERROR((VLOOKUP(B585,Tabela1[],5,FALSE)),"")</f>
        <v>PL2405_ZSO</v>
      </c>
      <c r="D585" s="48" t="str">
        <f>IFERROR((VLOOKUP(C585,KATALOGI!$A$34:$B$49,2,FALSE)),"")</f>
        <v>Ograniczenie emisji z instalacji na paliwa stałe o mocy do 1 MW i poprawa efektywności energetycznej</v>
      </c>
      <c r="E585" s="57"/>
      <c r="F585" s="57"/>
      <c r="G585" s="57"/>
      <c r="H585" s="57"/>
      <c r="I585" s="57"/>
      <c r="J585" s="57"/>
      <c r="K585" s="59"/>
      <c r="L585" s="57"/>
      <c r="M585" s="57"/>
      <c r="N585" s="60"/>
      <c r="O585" s="57"/>
      <c r="P585" s="57"/>
      <c r="Q585" s="57"/>
      <c r="R585" s="57"/>
      <c r="S585" s="57"/>
      <c r="T585" s="57"/>
      <c r="U585" s="57"/>
      <c r="V585" s="56" t="str">
        <f t="shared" si="8"/>
        <v/>
      </c>
    </row>
    <row r="586" spans="1:22" ht="24" x14ac:dyDescent="0.2">
      <c r="A586" s="8">
        <v>570</v>
      </c>
      <c r="B586" s="47" t="str">
        <f>IFERROR(IF(Import_ZSO!$D$1="gmina",'tabela informacyjna dla JST'!$C$9,""),"")</f>
        <v>Ślemień gm. wiejska</v>
      </c>
      <c r="C586" s="47" t="str">
        <f>IFERROR((VLOOKUP(B586,Tabela1[],5,FALSE)),"")</f>
        <v>PL2405_ZSO</v>
      </c>
      <c r="D586" s="48" t="str">
        <f>IFERROR((VLOOKUP(C586,KATALOGI!$A$34:$B$49,2,FALSE)),"")</f>
        <v>Ograniczenie emisji z instalacji na paliwa stałe o mocy do 1 MW i poprawa efektywności energetycznej</v>
      </c>
      <c r="E586" s="57"/>
      <c r="F586" s="57"/>
      <c r="G586" s="57"/>
      <c r="H586" s="57"/>
      <c r="I586" s="57"/>
      <c r="J586" s="57"/>
      <c r="K586" s="59"/>
      <c r="L586" s="57"/>
      <c r="M586" s="57"/>
      <c r="N586" s="60"/>
      <c r="O586" s="57"/>
      <c r="P586" s="57"/>
      <c r="Q586" s="57"/>
      <c r="R586" s="57"/>
      <c r="S586" s="57"/>
      <c r="T586" s="57"/>
      <c r="U586" s="57"/>
      <c r="V586" s="56" t="str">
        <f t="shared" si="8"/>
        <v/>
      </c>
    </row>
    <row r="587" spans="1:22" ht="24" x14ac:dyDescent="0.2">
      <c r="A587" s="8">
        <v>571</v>
      </c>
      <c r="B587" s="47" t="str">
        <f>IFERROR(IF(Import_ZSO!$D$1="gmina",'tabela informacyjna dla JST'!$C$9,""),"")</f>
        <v>Ślemień gm. wiejska</v>
      </c>
      <c r="C587" s="47" t="str">
        <f>IFERROR((VLOOKUP(B587,Tabela1[],5,FALSE)),"")</f>
        <v>PL2405_ZSO</v>
      </c>
      <c r="D587" s="48" t="str">
        <f>IFERROR((VLOOKUP(C587,KATALOGI!$A$34:$B$49,2,FALSE)),"")</f>
        <v>Ograniczenie emisji z instalacji na paliwa stałe o mocy do 1 MW i poprawa efektywności energetycznej</v>
      </c>
      <c r="E587" s="57"/>
      <c r="F587" s="57"/>
      <c r="G587" s="57"/>
      <c r="H587" s="57"/>
      <c r="I587" s="57"/>
      <c r="J587" s="57"/>
      <c r="K587" s="59"/>
      <c r="L587" s="57"/>
      <c r="M587" s="57"/>
      <c r="N587" s="60"/>
      <c r="O587" s="57"/>
      <c r="P587" s="57"/>
      <c r="Q587" s="57"/>
      <c r="R587" s="57"/>
      <c r="S587" s="57"/>
      <c r="T587" s="57"/>
      <c r="U587" s="57"/>
      <c r="V587" s="56" t="str">
        <f t="shared" si="8"/>
        <v/>
      </c>
    </row>
    <row r="588" spans="1:22" ht="24" x14ac:dyDescent="0.2">
      <c r="A588" s="8">
        <v>572</v>
      </c>
      <c r="B588" s="47" t="str">
        <f>IFERROR(IF(Import_ZSO!$D$1="gmina",'tabela informacyjna dla JST'!$C$9,""),"")</f>
        <v>Ślemień gm. wiejska</v>
      </c>
      <c r="C588" s="47" t="str">
        <f>IFERROR((VLOOKUP(B588,Tabela1[],5,FALSE)),"")</f>
        <v>PL2405_ZSO</v>
      </c>
      <c r="D588" s="48" t="str">
        <f>IFERROR((VLOOKUP(C588,KATALOGI!$A$34:$B$49,2,FALSE)),"")</f>
        <v>Ograniczenie emisji z instalacji na paliwa stałe o mocy do 1 MW i poprawa efektywności energetycznej</v>
      </c>
      <c r="E588" s="57"/>
      <c r="F588" s="57"/>
      <c r="G588" s="57"/>
      <c r="H588" s="57"/>
      <c r="I588" s="57"/>
      <c r="J588" s="57"/>
      <c r="K588" s="59"/>
      <c r="L588" s="57"/>
      <c r="M588" s="57"/>
      <c r="N588" s="60"/>
      <c r="O588" s="57"/>
      <c r="P588" s="57"/>
      <c r="Q588" s="57"/>
      <c r="R588" s="57"/>
      <c r="S588" s="57"/>
      <c r="T588" s="57"/>
      <c r="U588" s="57"/>
      <c r="V588" s="56" t="str">
        <f t="shared" si="8"/>
        <v/>
      </c>
    </row>
    <row r="589" spans="1:22" ht="24" x14ac:dyDescent="0.2">
      <c r="A589" s="8">
        <v>573</v>
      </c>
      <c r="B589" s="47" t="str">
        <f>IFERROR(IF(Import_ZSO!$D$1="gmina",'tabela informacyjna dla JST'!$C$9,""),"")</f>
        <v>Ślemień gm. wiejska</v>
      </c>
      <c r="C589" s="47" t="str">
        <f>IFERROR((VLOOKUP(B589,Tabela1[],5,FALSE)),"")</f>
        <v>PL2405_ZSO</v>
      </c>
      <c r="D589" s="48" t="str">
        <f>IFERROR((VLOOKUP(C589,KATALOGI!$A$34:$B$49,2,FALSE)),"")</f>
        <v>Ograniczenie emisji z instalacji na paliwa stałe o mocy do 1 MW i poprawa efektywności energetycznej</v>
      </c>
      <c r="E589" s="57"/>
      <c r="F589" s="57"/>
      <c r="G589" s="57"/>
      <c r="H589" s="57"/>
      <c r="I589" s="57"/>
      <c r="J589" s="57"/>
      <c r="K589" s="59"/>
      <c r="L589" s="57"/>
      <c r="M589" s="57"/>
      <c r="N589" s="60"/>
      <c r="O589" s="57"/>
      <c r="P589" s="57"/>
      <c r="Q589" s="57"/>
      <c r="R589" s="57"/>
      <c r="S589" s="57"/>
      <c r="T589" s="57"/>
      <c r="U589" s="57"/>
      <c r="V589" s="56" t="str">
        <f t="shared" si="8"/>
        <v/>
      </c>
    </row>
    <row r="590" spans="1:22" ht="24" x14ac:dyDescent="0.2">
      <c r="A590" s="8">
        <v>574</v>
      </c>
      <c r="B590" s="47" t="str">
        <f>IFERROR(IF(Import_ZSO!$D$1="gmina",'tabela informacyjna dla JST'!$C$9,""),"")</f>
        <v>Ślemień gm. wiejska</v>
      </c>
      <c r="C590" s="47" t="str">
        <f>IFERROR((VLOOKUP(B590,Tabela1[],5,FALSE)),"")</f>
        <v>PL2405_ZSO</v>
      </c>
      <c r="D590" s="48" t="str">
        <f>IFERROR((VLOOKUP(C590,KATALOGI!$A$34:$B$49,2,FALSE)),"")</f>
        <v>Ograniczenie emisji z instalacji na paliwa stałe o mocy do 1 MW i poprawa efektywności energetycznej</v>
      </c>
      <c r="E590" s="57"/>
      <c r="F590" s="57"/>
      <c r="G590" s="57"/>
      <c r="H590" s="57"/>
      <c r="I590" s="57"/>
      <c r="J590" s="57"/>
      <c r="K590" s="59"/>
      <c r="L590" s="57"/>
      <c r="M590" s="57"/>
      <c r="N590" s="60"/>
      <c r="O590" s="57"/>
      <c r="P590" s="57"/>
      <c r="Q590" s="57"/>
      <c r="R590" s="57"/>
      <c r="S590" s="57"/>
      <c r="T590" s="57"/>
      <c r="U590" s="57"/>
      <c r="V590" s="56" t="str">
        <f t="shared" si="8"/>
        <v/>
      </c>
    </row>
    <row r="591" spans="1:22" ht="24" x14ac:dyDescent="0.2">
      <c r="A591" s="8">
        <v>575</v>
      </c>
      <c r="B591" s="47" t="str">
        <f>IFERROR(IF(Import_ZSO!$D$1="gmina",'tabela informacyjna dla JST'!$C$9,""),"")</f>
        <v>Ślemień gm. wiejska</v>
      </c>
      <c r="C591" s="47" t="str">
        <f>IFERROR((VLOOKUP(B591,Tabela1[],5,FALSE)),"")</f>
        <v>PL2405_ZSO</v>
      </c>
      <c r="D591" s="48" t="str">
        <f>IFERROR((VLOOKUP(C591,KATALOGI!$A$34:$B$49,2,FALSE)),"")</f>
        <v>Ograniczenie emisji z instalacji na paliwa stałe o mocy do 1 MW i poprawa efektywności energetycznej</v>
      </c>
      <c r="E591" s="57"/>
      <c r="F591" s="57"/>
      <c r="G591" s="57"/>
      <c r="H591" s="57"/>
      <c r="I591" s="57"/>
      <c r="J591" s="57"/>
      <c r="K591" s="59"/>
      <c r="L591" s="57"/>
      <c r="M591" s="57"/>
      <c r="N591" s="60"/>
      <c r="O591" s="57"/>
      <c r="P591" s="57"/>
      <c r="Q591" s="57"/>
      <c r="R591" s="57"/>
      <c r="S591" s="57"/>
      <c r="T591" s="57"/>
      <c r="U591" s="57"/>
      <c r="V591" s="56" t="str">
        <f t="shared" si="8"/>
        <v/>
      </c>
    </row>
    <row r="592" spans="1:22" ht="24" x14ac:dyDescent="0.2">
      <c r="A592" s="8">
        <v>576</v>
      </c>
      <c r="B592" s="47" t="str">
        <f>IFERROR(IF(Import_ZSO!$D$1="gmina",'tabela informacyjna dla JST'!$C$9,""),"")</f>
        <v>Ślemień gm. wiejska</v>
      </c>
      <c r="C592" s="47" t="str">
        <f>IFERROR((VLOOKUP(B592,Tabela1[],5,FALSE)),"")</f>
        <v>PL2405_ZSO</v>
      </c>
      <c r="D592" s="48" t="str">
        <f>IFERROR((VLOOKUP(C592,KATALOGI!$A$34:$B$49,2,FALSE)),"")</f>
        <v>Ograniczenie emisji z instalacji na paliwa stałe o mocy do 1 MW i poprawa efektywności energetycznej</v>
      </c>
      <c r="E592" s="57"/>
      <c r="F592" s="57"/>
      <c r="G592" s="57"/>
      <c r="H592" s="57"/>
      <c r="I592" s="57"/>
      <c r="J592" s="57"/>
      <c r="K592" s="59"/>
      <c r="L592" s="57"/>
      <c r="M592" s="57"/>
      <c r="N592" s="60"/>
      <c r="O592" s="57"/>
      <c r="P592" s="57"/>
      <c r="Q592" s="57"/>
      <c r="R592" s="57"/>
      <c r="S592" s="57"/>
      <c r="T592" s="57"/>
      <c r="U592" s="57"/>
      <c r="V592" s="56" t="str">
        <f t="shared" si="8"/>
        <v/>
      </c>
    </row>
    <row r="593" spans="1:22" ht="24" x14ac:dyDescent="0.2">
      <c r="A593" s="8">
        <v>577</v>
      </c>
      <c r="B593" s="47" t="str">
        <f>IFERROR(IF(Import_ZSO!$D$1="gmina",'tabela informacyjna dla JST'!$C$9,""),"")</f>
        <v>Ślemień gm. wiejska</v>
      </c>
      <c r="C593" s="47" t="str">
        <f>IFERROR((VLOOKUP(B593,Tabela1[],5,FALSE)),"")</f>
        <v>PL2405_ZSO</v>
      </c>
      <c r="D593" s="48" t="str">
        <f>IFERROR((VLOOKUP(C593,KATALOGI!$A$34:$B$49,2,FALSE)),"")</f>
        <v>Ograniczenie emisji z instalacji na paliwa stałe o mocy do 1 MW i poprawa efektywności energetycznej</v>
      </c>
      <c r="E593" s="57"/>
      <c r="F593" s="57"/>
      <c r="G593" s="57"/>
      <c r="H593" s="57"/>
      <c r="I593" s="57"/>
      <c r="J593" s="57"/>
      <c r="K593" s="59"/>
      <c r="L593" s="57"/>
      <c r="M593" s="57"/>
      <c r="N593" s="60"/>
      <c r="O593" s="57"/>
      <c r="P593" s="57"/>
      <c r="Q593" s="57"/>
      <c r="R593" s="57"/>
      <c r="S593" s="57"/>
      <c r="T593" s="57"/>
      <c r="U593" s="57"/>
      <c r="V593" s="56" t="str">
        <f t="shared" si="8"/>
        <v/>
      </c>
    </row>
    <row r="594" spans="1:22" ht="24" x14ac:dyDescent="0.2">
      <c r="A594" s="8">
        <v>578</v>
      </c>
      <c r="B594" s="47" t="str">
        <f>IFERROR(IF(Import_ZSO!$D$1="gmina",'tabela informacyjna dla JST'!$C$9,""),"")</f>
        <v>Ślemień gm. wiejska</v>
      </c>
      <c r="C594" s="47" t="str">
        <f>IFERROR((VLOOKUP(B594,Tabela1[],5,FALSE)),"")</f>
        <v>PL2405_ZSO</v>
      </c>
      <c r="D594" s="48" t="str">
        <f>IFERROR((VLOOKUP(C594,KATALOGI!$A$34:$B$49,2,FALSE)),"")</f>
        <v>Ograniczenie emisji z instalacji na paliwa stałe o mocy do 1 MW i poprawa efektywności energetycznej</v>
      </c>
      <c r="E594" s="57"/>
      <c r="F594" s="57"/>
      <c r="G594" s="57"/>
      <c r="H594" s="57"/>
      <c r="I594" s="57"/>
      <c r="J594" s="57"/>
      <c r="K594" s="59"/>
      <c r="L594" s="57"/>
      <c r="M594" s="57"/>
      <c r="N594" s="60"/>
      <c r="O594" s="57"/>
      <c r="P594" s="57"/>
      <c r="Q594" s="57"/>
      <c r="R594" s="57"/>
      <c r="S594" s="57"/>
      <c r="T594" s="57"/>
      <c r="U594" s="57"/>
      <c r="V594" s="56" t="str">
        <f t="shared" ref="V594:V657" si="9">IF(SUM(P594:U594)&gt;O594,"Suma wysokości uzyskanego dofinansowania jest wyższa niż szacunkowe koszty realizacji inwestycji!","")</f>
        <v/>
      </c>
    </row>
    <row r="595" spans="1:22" ht="24" x14ac:dyDescent="0.2">
      <c r="A595" s="8">
        <v>579</v>
      </c>
      <c r="B595" s="47" t="str">
        <f>IFERROR(IF(Import_ZSO!$D$1="gmina",'tabela informacyjna dla JST'!$C$9,""),"")</f>
        <v>Ślemień gm. wiejska</v>
      </c>
      <c r="C595" s="47" t="str">
        <f>IFERROR((VLOOKUP(B595,Tabela1[],5,FALSE)),"")</f>
        <v>PL2405_ZSO</v>
      </c>
      <c r="D595" s="48" t="str">
        <f>IFERROR((VLOOKUP(C595,KATALOGI!$A$34:$B$49,2,FALSE)),"")</f>
        <v>Ograniczenie emisji z instalacji na paliwa stałe o mocy do 1 MW i poprawa efektywności energetycznej</v>
      </c>
      <c r="E595" s="57"/>
      <c r="F595" s="57"/>
      <c r="G595" s="57"/>
      <c r="H595" s="57"/>
      <c r="I595" s="57"/>
      <c r="J595" s="57"/>
      <c r="K595" s="59"/>
      <c r="L595" s="57"/>
      <c r="M595" s="57"/>
      <c r="N595" s="60"/>
      <c r="O595" s="57"/>
      <c r="P595" s="57"/>
      <c r="Q595" s="57"/>
      <c r="R595" s="57"/>
      <c r="S595" s="57"/>
      <c r="T595" s="57"/>
      <c r="U595" s="57"/>
      <c r="V595" s="56" t="str">
        <f t="shared" si="9"/>
        <v/>
      </c>
    </row>
    <row r="596" spans="1:22" ht="24" x14ac:dyDescent="0.2">
      <c r="A596" s="8">
        <v>580</v>
      </c>
      <c r="B596" s="47" t="str">
        <f>IFERROR(IF(Import_ZSO!$D$1="gmina",'tabela informacyjna dla JST'!$C$9,""),"")</f>
        <v>Ślemień gm. wiejska</v>
      </c>
      <c r="C596" s="47" t="str">
        <f>IFERROR((VLOOKUP(B596,Tabela1[],5,FALSE)),"")</f>
        <v>PL2405_ZSO</v>
      </c>
      <c r="D596" s="48" t="str">
        <f>IFERROR((VLOOKUP(C596,KATALOGI!$A$34:$B$49,2,FALSE)),"")</f>
        <v>Ograniczenie emisji z instalacji na paliwa stałe o mocy do 1 MW i poprawa efektywności energetycznej</v>
      </c>
      <c r="E596" s="57"/>
      <c r="F596" s="57"/>
      <c r="G596" s="57"/>
      <c r="H596" s="57"/>
      <c r="I596" s="57"/>
      <c r="J596" s="57"/>
      <c r="K596" s="59"/>
      <c r="L596" s="57"/>
      <c r="M596" s="57"/>
      <c r="N596" s="60"/>
      <c r="O596" s="57"/>
      <c r="P596" s="57"/>
      <c r="Q596" s="57"/>
      <c r="R596" s="57"/>
      <c r="S596" s="57"/>
      <c r="T596" s="57"/>
      <c r="U596" s="57"/>
      <c r="V596" s="56" t="str">
        <f t="shared" si="9"/>
        <v/>
      </c>
    </row>
    <row r="597" spans="1:22" ht="24" x14ac:dyDescent="0.2">
      <c r="A597" s="8">
        <v>581</v>
      </c>
      <c r="B597" s="47" t="str">
        <f>IFERROR(IF(Import_ZSO!$D$1="gmina",'tabela informacyjna dla JST'!$C$9,""),"")</f>
        <v>Ślemień gm. wiejska</v>
      </c>
      <c r="C597" s="47" t="str">
        <f>IFERROR((VLOOKUP(B597,Tabela1[],5,FALSE)),"")</f>
        <v>PL2405_ZSO</v>
      </c>
      <c r="D597" s="48" t="str">
        <f>IFERROR((VLOOKUP(C597,KATALOGI!$A$34:$B$49,2,FALSE)),"")</f>
        <v>Ograniczenie emisji z instalacji na paliwa stałe o mocy do 1 MW i poprawa efektywności energetycznej</v>
      </c>
      <c r="E597" s="57"/>
      <c r="F597" s="57"/>
      <c r="G597" s="57"/>
      <c r="H597" s="57"/>
      <c r="I597" s="57"/>
      <c r="J597" s="57"/>
      <c r="K597" s="59"/>
      <c r="L597" s="57"/>
      <c r="M597" s="57"/>
      <c r="N597" s="60"/>
      <c r="O597" s="57"/>
      <c r="P597" s="57"/>
      <c r="Q597" s="57"/>
      <c r="R597" s="57"/>
      <c r="S597" s="57"/>
      <c r="T597" s="57"/>
      <c r="U597" s="57"/>
      <c r="V597" s="56" t="str">
        <f t="shared" si="9"/>
        <v/>
      </c>
    </row>
    <row r="598" spans="1:22" ht="24" x14ac:dyDescent="0.2">
      <c r="A598" s="8">
        <v>582</v>
      </c>
      <c r="B598" s="47" t="str">
        <f>IFERROR(IF(Import_ZSO!$D$1="gmina",'tabela informacyjna dla JST'!$C$9,""),"")</f>
        <v>Ślemień gm. wiejska</v>
      </c>
      <c r="C598" s="47" t="str">
        <f>IFERROR((VLOOKUP(B598,Tabela1[],5,FALSE)),"")</f>
        <v>PL2405_ZSO</v>
      </c>
      <c r="D598" s="48" t="str">
        <f>IFERROR((VLOOKUP(C598,KATALOGI!$A$34:$B$49,2,FALSE)),"")</f>
        <v>Ograniczenie emisji z instalacji na paliwa stałe o mocy do 1 MW i poprawa efektywności energetycznej</v>
      </c>
      <c r="E598" s="57"/>
      <c r="F598" s="57"/>
      <c r="G598" s="57"/>
      <c r="H598" s="57"/>
      <c r="I598" s="57"/>
      <c r="J598" s="57"/>
      <c r="K598" s="59"/>
      <c r="L598" s="57"/>
      <c r="M598" s="57"/>
      <c r="N598" s="60"/>
      <c r="O598" s="57"/>
      <c r="P598" s="57"/>
      <c r="Q598" s="57"/>
      <c r="R598" s="57"/>
      <c r="S598" s="57"/>
      <c r="T598" s="57"/>
      <c r="U598" s="57"/>
      <c r="V598" s="56" t="str">
        <f t="shared" si="9"/>
        <v/>
      </c>
    </row>
    <row r="599" spans="1:22" ht="24" x14ac:dyDescent="0.2">
      <c r="A599" s="8">
        <v>583</v>
      </c>
      <c r="B599" s="47" t="str">
        <f>IFERROR(IF(Import_ZSO!$D$1="gmina",'tabela informacyjna dla JST'!$C$9,""),"")</f>
        <v>Ślemień gm. wiejska</v>
      </c>
      <c r="C599" s="47" t="str">
        <f>IFERROR((VLOOKUP(B599,Tabela1[],5,FALSE)),"")</f>
        <v>PL2405_ZSO</v>
      </c>
      <c r="D599" s="48" t="str">
        <f>IFERROR((VLOOKUP(C599,KATALOGI!$A$34:$B$49,2,FALSE)),"")</f>
        <v>Ograniczenie emisji z instalacji na paliwa stałe o mocy do 1 MW i poprawa efektywności energetycznej</v>
      </c>
      <c r="E599" s="57"/>
      <c r="F599" s="57"/>
      <c r="G599" s="57"/>
      <c r="H599" s="57"/>
      <c r="I599" s="57"/>
      <c r="J599" s="57"/>
      <c r="K599" s="59"/>
      <c r="L599" s="57"/>
      <c r="M599" s="57"/>
      <c r="N599" s="60"/>
      <c r="O599" s="57"/>
      <c r="P599" s="57"/>
      <c r="Q599" s="57"/>
      <c r="R599" s="57"/>
      <c r="S599" s="57"/>
      <c r="T599" s="57"/>
      <c r="U599" s="57"/>
      <c r="V599" s="56" t="str">
        <f t="shared" si="9"/>
        <v/>
      </c>
    </row>
    <row r="600" spans="1:22" ht="24" x14ac:dyDescent="0.2">
      <c r="A600" s="8">
        <v>584</v>
      </c>
      <c r="B600" s="47" t="str">
        <f>IFERROR(IF(Import_ZSO!$D$1="gmina",'tabela informacyjna dla JST'!$C$9,""),"")</f>
        <v>Ślemień gm. wiejska</v>
      </c>
      <c r="C600" s="47" t="str">
        <f>IFERROR((VLOOKUP(B600,Tabela1[],5,FALSE)),"")</f>
        <v>PL2405_ZSO</v>
      </c>
      <c r="D600" s="48" t="str">
        <f>IFERROR((VLOOKUP(C600,KATALOGI!$A$34:$B$49,2,FALSE)),"")</f>
        <v>Ograniczenie emisji z instalacji na paliwa stałe o mocy do 1 MW i poprawa efektywności energetycznej</v>
      </c>
      <c r="E600" s="57"/>
      <c r="F600" s="57"/>
      <c r="G600" s="57"/>
      <c r="H600" s="57"/>
      <c r="I600" s="57"/>
      <c r="J600" s="57"/>
      <c r="K600" s="59"/>
      <c r="L600" s="57"/>
      <c r="M600" s="57"/>
      <c r="N600" s="60"/>
      <c r="O600" s="57"/>
      <c r="P600" s="57"/>
      <c r="Q600" s="57"/>
      <c r="R600" s="57"/>
      <c r="S600" s="57"/>
      <c r="T600" s="57"/>
      <c r="U600" s="57"/>
      <c r="V600" s="56" t="str">
        <f t="shared" si="9"/>
        <v/>
      </c>
    </row>
    <row r="601" spans="1:22" ht="24" x14ac:dyDescent="0.2">
      <c r="A601" s="8">
        <v>585</v>
      </c>
      <c r="B601" s="47" t="str">
        <f>IFERROR(IF(Import_ZSO!$D$1="gmina",'tabela informacyjna dla JST'!$C$9,""),"")</f>
        <v>Ślemień gm. wiejska</v>
      </c>
      <c r="C601" s="47" t="str">
        <f>IFERROR((VLOOKUP(B601,Tabela1[],5,FALSE)),"")</f>
        <v>PL2405_ZSO</v>
      </c>
      <c r="D601" s="48" t="str">
        <f>IFERROR((VLOOKUP(C601,KATALOGI!$A$34:$B$49,2,FALSE)),"")</f>
        <v>Ograniczenie emisji z instalacji na paliwa stałe o mocy do 1 MW i poprawa efektywności energetycznej</v>
      </c>
      <c r="E601" s="57"/>
      <c r="F601" s="57"/>
      <c r="G601" s="57"/>
      <c r="H601" s="57"/>
      <c r="I601" s="57"/>
      <c r="J601" s="57"/>
      <c r="K601" s="59"/>
      <c r="L601" s="57"/>
      <c r="M601" s="57"/>
      <c r="N601" s="60"/>
      <c r="O601" s="57"/>
      <c r="P601" s="57"/>
      <c r="Q601" s="57"/>
      <c r="R601" s="57"/>
      <c r="S601" s="57"/>
      <c r="T601" s="57"/>
      <c r="U601" s="57"/>
      <c r="V601" s="56" t="str">
        <f t="shared" si="9"/>
        <v/>
      </c>
    </row>
    <row r="602" spans="1:22" ht="24" x14ac:dyDescent="0.2">
      <c r="A602" s="8">
        <v>586</v>
      </c>
      <c r="B602" s="47" t="str">
        <f>IFERROR(IF(Import_ZSO!$D$1="gmina",'tabela informacyjna dla JST'!$C$9,""),"")</f>
        <v>Ślemień gm. wiejska</v>
      </c>
      <c r="C602" s="47" t="str">
        <f>IFERROR((VLOOKUP(B602,Tabela1[],5,FALSE)),"")</f>
        <v>PL2405_ZSO</v>
      </c>
      <c r="D602" s="48" t="str">
        <f>IFERROR((VLOOKUP(C602,KATALOGI!$A$34:$B$49,2,FALSE)),"")</f>
        <v>Ograniczenie emisji z instalacji na paliwa stałe o mocy do 1 MW i poprawa efektywności energetycznej</v>
      </c>
      <c r="E602" s="57"/>
      <c r="F602" s="57"/>
      <c r="G602" s="57"/>
      <c r="H602" s="57"/>
      <c r="I602" s="57"/>
      <c r="J602" s="57"/>
      <c r="K602" s="59"/>
      <c r="L602" s="57"/>
      <c r="M602" s="57"/>
      <c r="N602" s="60"/>
      <c r="O602" s="57"/>
      <c r="P602" s="57"/>
      <c r="Q602" s="57"/>
      <c r="R602" s="57"/>
      <c r="S602" s="57"/>
      <c r="T602" s="57"/>
      <c r="U602" s="57"/>
      <c r="V602" s="56" t="str">
        <f t="shared" si="9"/>
        <v/>
      </c>
    </row>
    <row r="603" spans="1:22" ht="24" x14ac:dyDescent="0.2">
      <c r="A603" s="8">
        <v>587</v>
      </c>
      <c r="B603" s="47" t="str">
        <f>IFERROR(IF(Import_ZSO!$D$1="gmina",'tabela informacyjna dla JST'!$C$9,""),"")</f>
        <v>Ślemień gm. wiejska</v>
      </c>
      <c r="C603" s="47" t="str">
        <f>IFERROR((VLOOKUP(B603,Tabela1[],5,FALSE)),"")</f>
        <v>PL2405_ZSO</v>
      </c>
      <c r="D603" s="48" t="str">
        <f>IFERROR((VLOOKUP(C603,KATALOGI!$A$34:$B$49,2,FALSE)),"")</f>
        <v>Ograniczenie emisji z instalacji na paliwa stałe o mocy do 1 MW i poprawa efektywności energetycznej</v>
      </c>
      <c r="E603" s="57"/>
      <c r="F603" s="57"/>
      <c r="G603" s="57"/>
      <c r="H603" s="57"/>
      <c r="I603" s="57"/>
      <c r="J603" s="57"/>
      <c r="K603" s="59"/>
      <c r="L603" s="57"/>
      <c r="M603" s="57"/>
      <c r="N603" s="60"/>
      <c r="O603" s="57"/>
      <c r="P603" s="57"/>
      <c r="Q603" s="57"/>
      <c r="R603" s="57"/>
      <c r="S603" s="57"/>
      <c r="T603" s="57"/>
      <c r="U603" s="57"/>
      <c r="V603" s="56" t="str">
        <f t="shared" si="9"/>
        <v/>
      </c>
    </row>
    <row r="604" spans="1:22" ht="24" x14ac:dyDescent="0.2">
      <c r="A604" s="8">
        <v>588</v>
      </c>
      <c r="B604" s="47" t="str">
        <f>IFERROR(IF(Import_ZSO!$D$1="gmina",'tabela informacyjna dla JST'!$C$9,""),"")</f>
        <v>Ślemień gm. wiejska</v>
      </c>
      <c r="C604" s="47" t="str">
        <f>IFERROR((VLOOKUP(B604,Tabela1[],5,FALSE)),"")</f>
        <v>PL2405_ZSO</v>
      </c>
      <c r="D604" s="48" t="str">
        <f>IFERROR((VLOOKUP(C604,KATALOGI!$A$34:$B$49,2,FALSE)),"")</f>
        <v>Ograniczenie emisji z instalacji na paliwa stałe o mocy do 1 MW i poprawa efektywności energetycznej</v>
      </c>
      <c r="E604" s="57"/>
      <c r="F604" s="57"/>
      <c r="G604" s="57"/>
      <c r="H604" s="57"/>
      <c r="I604" s="57"/>
      <c r="J604" s="57"/>
      <c r="K604" s="59"/>
      <c r="L604" s="57"/>
      <c r="M604" s="57"/>
      <c r="N604" s="60"/>
      <c r="O604" s="57"/>
      <c r="P604" s="57"/>
      <c r="Q604" s="57"/>
      <c r="R604" s="57"/>
      <c r="S604" s="57"/>
      <c r="T604" s="57"/>
      <c r="U604" s="57"/>
      <c r="V604" s="56" t="str">
        <f t="shared" si="9"/>
        <v/>
      </c>
    </row>
    <row r="605" spans="1:22" ht="24" x14ac:dyDescent="0.2">
      <c r="A605" s="8">
        <v>589</v>
      </c>
      <c r="B605" s="47" t="str">
        <f>IFERROR(IF(Import_ZSO!$D$1="gmina",'tabela informacyjna dla JST'!$C$9,""),"")</f>
        <v>Ślemień gm. wiejska</v>
      </c>
      <c r="C605" s="47" t="str">
        <f>IFERROR((VLOOKUP(B605,Tabela1[],5,FALSE)),"")</f>
        <v>PL2405_ZSO</v>
      </c>
      <c r="D605" s="48" t="str">
        <f>IFERROR((VLOOKUP(C605,KATALOGI!$A$34:$B$49,2,FALSE)),"")</f>
        <v>Ograniczenie emisji z instalacji na paliwa stałe o mocy do 1 MW i poprawa efektywności energetycznej</v>
      </c>
      <c r="E605" s="57"/>
      <c r="F605" s="57"/>
      <c r="G605" s="57"/>
      <c r="H605" s="57"/>
      <c r="I605" s="57"/>
      <c r="J605" s="57"/>
      <c r="K605" s="59"/>
      <c r="L605" s="57"/>
      <c r="M605" s="57"/>
      <c r="N605" s="60"/>
      <c r="O605" s="57"/>
      <c r="P605" s="57"/>
      <c r="Q605" s="57"/>
      <c r="R605" s="57"/>
      <c r="S605" s="57"/>
      <c r="T605" s="57"/>
      <c r="U605" s="57"/>
      <c r="V605" s="56" t="str">
        <f t="shared" si="9"/>
        <v/>
      </c>
    </row>
    <row r="606" spans="1:22" ht="24" x14ac:dyDescent="0.2">
      <c r="A606" s="8">
        <v>590</v>
      </c>
      <c r="B606" s="47" t="str">
        <f>IFERROR(IF(Import_ZSO!$D$1="gmina",'tabela informacyjna dla JST'!$C$9,""),"")</f>
        <v>Ślemień gm. wiejska</v>
      </c>
      <c r="C606" s="47" t="str">
        <f>IFERROR((VLOOKUP(B606,Tabela1[],5,FALSE)),"")</f>
        <v>PL2405_ZSO</v>
      </c>
      <c r="D606" s="48" t="str">
        <f>IFERROR((VLOOKUP(C606,KATALOGI!$A$34:$B$49,2,FALSE)),"")</f>
        <v>Ograniczenie emisji z instalacji na paliwa stałe o mocy do 1 MW i poprawa efektywności energetycznej</v>
      </c>
      <c r="E606" s="57"/>
      <c r="F606" s="57"/>
      <c r="G606" s="57"/>
      <c r="H606" s="57"/>
      <c r="I606" s="57"/>
      <c r="J606" s="57"/>
      <c r="K606" s="59"/>
      <c r="L606" s="57"/>
      <c r="M606" s="57"/>
      <c r="N606" s="60"/>
      <c r="O606" s="57"/>
      <c r="P606" s="57"/>
      <c r="Q606" s="57"/>
      <c r="R606" s="57"/>
      <c r="S606" s="57"/>
      <c r="T606" s="57"/>
      <c r="U606" s="57"/>
      <c r="V606" s="56" t="str">
        <f t="shared" si="9"/>
        <v/>
      </c>
    </row>
    <row r="607" spans="1:22" ht="24" x14ac:dyDescent="0.2">
      <c r="A607" s="8">
        <v>591</v>
      </c>
      <c r="B607" s="47" t="str">
        <f>IFERROR(IF(Import_ZSO!$D$1="gmina",'tabela informacyjna dla JST'!$C$9,""),"")</f>
        <v>Ślemień gm. wiejska</v>
      </c>
      <c r="C607" s="47" t="str">
        <f>IFERROR((VLOOKUP(B607,Tabela1[],5,FALSE)),"")</f>
        <v>PL2405_ZSO</v>
      </c>
      <c r="D607" s="48" t="str">
        <f>IFERROR((VLOOKUP(C607,KATALOGI!$A$34:$B$49,2,FALSE)),"")</f>
        <v>Ograniczenie emisji z instalacji na paliwa stałe o mocy do 1 MW i poprawa efektywności energetycznej</v>
      </c>
      <c r="E607" s="57"/>
      <c r="F607" s="57"/>
      <c r="G607" s="57"/>
      <c r="H607" s="57"/>
      <c r="I607" s="57"/>
      <c r="J607" s="57"/>
      <c r="K607" s="59"/>
      <c r="L607" s="57"/>
      <c r="M607" s="57"/>
      <c r="N607" s="60"/>
      <c r="O607" s="57"/>
      <c r="P607" s="57"/>
      <c r="Q607" s="57"/>
      <c r="R607" s="57"/>
      <c r="S607" s="57"/>
      <c r="T607" s="57"/>
      <c r="U607" s="57"/>
      <c r="V607" s="56" t="str">
        <f t="shared" si="9"/>
        <v/>
      </c>
    </row>
    <row r="608" spans="1:22" ht="24" x14ac:dyDescent="0.2">
      <c r="A608" s="8">
        <v>592</v>
      </c>
      <c r="B608" s="47" t="str">
        <f>IFERROR(IF(Import_ZSO!$D$1="gmina",'tabela informacyjna dla JST'!$C$9,""),"")</f>
        <v>Ślemień gm. wiejska</v>
      </c>
      <c r="C608" s="47" t="str">
        <f>IFERROR((VLOOKUP(B608,Tabela1[],5,FALSE)),"")</f>
        <v>PL2405_ZSO</v>
      </c>
      <c r="D608" s="48" t="str">
        <f>IFERROR((VLOOKUP(C608,KATALOGI!$A$34:$B$49,2,FALSE)),"")</f>
        <v>Ograniczenie emisji z instalacji na paliwa stałe o mocy do 1 MW i poprawa efektywności energetycznej</v>
      </c>
      <c r="E608" s="57"/>
      <c r="F608" s="57"/>
      <c r="G608" s="57"/>
      <c r="H608" s="57"/>
      <c r="I608" s="57"/>
      <c r="J608" s="57"/>
      <c r="K608" s="59"/>
      <c r="L608" s="57"/>
      <c r="M608" s="57"/>
      <c r="N608" s="60"/>
      <c r="O608" s="57"/>
      <c r="P608" s="57"/>
      <c r="Q608" s="57"/>
      <c r="R608" s="57"/>
      <c r="S608" s="57"/>
      <c r="T608" s="57"/>
      <c r="U608" s="57"/>
      <c r="V608" s="56" t="str">
        <f t="shared" si="9"/>
        <v/>
      </c>
    </row>
    <row r="609" spans="1:22" ht="24" x14ac:dyDescent="0.2">
      <c r="A609" s="8">
        <v>593</v>
      </c>
      <c r="B609" s="47" t="str">
        <f>IFERROR(IF(Import_ZSO!$D$1="gmina",'tabela informacyjna dla JST'!$C$9,""),"")</f>
        <v>Ślemień gm. wiejska</v>
      </c>
      <c r="C609" s="47" t="str">
        <f>IFERROR((VLOOKUP(B609,Tabela1[],5,FALSE)),"")</f>
        <v>PL2405_ZSO</v>
      </c>
      <c r="D609" s="48" t="str">
        <f>IFERROR((VLOOKUP(C609,KATALOGI!$A$34:$B$49,2,FALSE)),"")</f>
        <v>Ograniczenie emisji z instalacji na paliwa stałe o mocy do 1 MW i poprawa efektywności energetycznej</v>
      </c>
      <c r="E609" s="57"/>
      <c r="F609" s="57"/>
      <c r="G609" s="57"/>
      <c r="H609" s="57"/>
      <c r="I609" s="57"/>
      <c r="J609" s="57"/>
      <c r="K609" s="59"/>
      <c r="L609" s="57"/>
      <c r="M609" s="57"/>
      <c r="N609" s="60"/>
      <c r="O609" s="57"/>
      <c r="P609" s="57"/>
      <c r="Q609" s="57"/>
      <c r="R609" s="57"/>
      <c r="S609" s="57"/>
      <c r="T609" s="57"/>
      <c r="U609" s="57"/>
      <c r="V609" s="56" t="str">
        <f t="shared" si="9"/>
        <v/>
      </c>
    </row>
    <row r="610" spans="1:22" ht="24" x14ac:dyDescent="0.2">
      <c r="A610" s="8">
        <v>594</v>
      </c>
      <c r="B610" s="47" t="str">
        <f>IFERROR(IF(Import_ZSO!$D$1="gmina",'tabela informacyjna dla JST'!$C$9,""),"")</f>
        <v>Ślemień gm. wiejska</v>
      </c>
      <c r="C610" s="47" t="str">
        <f>IFERROR((VLOOKUP(B610,Tabela1[],5,FALSE)),"")</f>
        <v>PL2405_ZSO</v>
      </c>
      <c r="D610" s="48" t="str">
        <f>IFERROR((VLOOKUP(C610,KATALOGI!$A$34:$B$49,2,FALSE)),"")</f>
        <v>Ograniczenie emisji z instalacji na paliwa stałe o mocy do 1 MW i poprawa efektywności energetycznej</v>
      </c>
      <c r="E610" s="57"/>
      <c r="F610" s="57"/>
      <c r="G610" s="57"/>
      <c r="H610" s="57"/>
      <c r="I610" s="57"/>
      <c r="J610" s="57"/>
      <c r="K610" s="59"/>
      <c r="L610" s="57"/>
      <c r="M610" s="57"/>
      <c r="N610" s="60"/>
      <c r="O610" s="57"/>
      <c r="P610" s="57"/>
      <c r="Q610" s="57"/>
      <c r="R610" s="57"/>
      <c r="S610" s="57"/>
      <c r="T610" s="57"/>
      <c r="U610" s="57"/>
      <c r="V610" s="56" t="str">
        <f t="shared" si="9"/>
        <v/>
      </c>
    </row>
    <row r="611" spans="1:22" ht="24" x14ac:dyDescent="0.2">
      <c r="A611" s="8">
        <v>595</v>
      </c>
      <c r="B611" s="47" t="str">
        <f>IFERROR(IF(Import_ZSO!$D$1="gmina",'tabela informacyjna dla JST'!$C$9,""),"")</f>
        <v>Ślemień gm. wiejska</v>
      </c>
      <c r="C611" s="47" t="str">
        <f>IFERROR((VLOOKUP(B611,Tabela1[],5,FALSE)),"")</f>
        <v>PL2405_ZSO</v>
      </c>
      <c r="D611" s="48" t="str">
        <f>IFERROR((VLOOKUP(C611,KATALOGI!$A$34:$B$49,2,FALSE)),"")</f>
        <v>Ograniczenie emisji z instalacji na paliwa stałe o mocy do 1 MW i poprawa efektywności energetycznej</v>
      </c>
      <c r="E611" s="57"/>
      <c r="F611" s="57"/>
      <c r="G611" s="57"/>
      <c r="H611" s="57"/>
      <c r="I611" s="57"/>
      <c r="J611" s="57"/>
      <c r="K611" s="59"/>
      <c r="L611" s="57"/>
      <c r="M611" s="57"/>
      <c r="N611" s="60"/>
      <c r="O611" s="57"/>
      <c r="P611" s="57"/>
      <c r="Q611" s="57"/>
      <c r="R611" s="57"/>
      <c r="S611" s="57"/>
      <c r="T611" s="57"/>
      <c r="U611" s="57"/>
      <c r="V611" s="56" t="str">
        <f t="shared" si="9"/>
        <v/>
      </c>
    </row>
    <row r="612" spans="1:22" ht="24" x14ac:dyDescent="0.2">
      <c r="A612" s="8">
        <v>596</v>
      </c>
      <c r="B612" s="47" t="str">
        <f>IFERROR(IF(Import_ZSO!$D$1="gmina",'tabela informacyjna dla JST'!$C$9,""),"")</f>
        <v>Ślemień gm. wiejska</v>
      </c>
      <c r="C612" s="47" t="str">
        <f>IFERROR((VLOOKUP(B612,Tabela1[],5,FALSE)),"")</f>
        <v>PL2405_ZSO</v>
      </c>
      <c r="D612" s="48" t="str">
        <f>IFERROR((VLOOKUP(C612,KATALOGI!$A$34:$B$49,2,FALSE)),"")</f>
        <v>Ograniczenie emisji z instalacji na paliwa stałe o mocy do 1 MW i poprawa efektywności energetycznej</v>
      </c>
      <c r="E612" s="57"/>
      <c r="F612" s="57"/>
      <c r="G612" s="57"/>
      <c r="H612" s="57"/>
      <c r="I612" s="57"/>
      <c r="J612" s="57"/>
      <c r="K612" s="59"/>
      <c r="L612" s="57"/>
      <c r="M612" s="57"/>
      <c r="N612" s="60"/>
      <c r="O612" s="57"/>
      <c r="P612" s="57"/>
      <c r="Q612" s="57"/>
      <c r="R612" s="57"/>
      <c r="S612" s="57"/>
      <c r="T612" s="57"/>
      <c r="U612" s="57"/>
      <c r="V612" s="56" t="str">
        <f t="shared" si="9"/>
        <v/>
      </c>
    </row>
    <row r="613" spans="1:22" ht="24" x14ac:dyDescent="0.2">
      <c r="A613" s="8">
        <v>597</v>
      </c>
      <c r="B613" s="47" t="str">
        <f>IFERROR(IF(Import_ZSO!$D$1="gmina",'tabela informacyjna dla JST'!$C$9,""),"")</f>
        <v>Ślemień gm. wiejska</v>
      </c>
      <c r="C613" s="47" t="str">
        <f>IFERROR((VLOOKUP(B613,Tabela1[],5,FALSE)),"")</f>
        <v>PL2405_ZSO</v>
      </c>
      <c r="D613" s="48" t="str">
        <f>IFERROR((VLOOKUP(C613,KATALOGI!$A$34:$B$49,2,FALSE)),"")</f>
        <v>Ograniczenie emisji z instalacji na paliwa stałe o mocy do 1 MW i poprawa efektywności energetycznej</v>
      </c>
      <c r="E613" s="57"/>
      <c r="F613" s="57"/>
      <c r="G613" s="57"/>
      <c r="H613" s="57"/>
      <c r="I613" s="57"/>
      <c r="J613" s="57"/>
      <c r="K613" s="59"/>
      <c r="L613" s="57"/>
      <c r="M613" s="57"/>
      <c r="N613" s="60"/>
      <c r="O613" s="57"/>
      <c r="P613" s="57"/>
      <c r="Q613" s="57"/>
      <c r="R613" s="57"/>
      <c r="S613" s="57"/>
      <c r="T613" s="57"/>
      <c r="U613" s="57"/>
      <c r="V613" s="56" t="str">
        <f t="shared" si="9"/>
        <v/>
      </c>
    </row>
    <row r="614" spans="1:22" ht="24" x14ac:dyDescent="0.2">
      <c r="A614" s="8">
        <v>598</v>
      </c>
      <c r="B614" s="47" t="str">
        <f>IFERROR(IF(Import_ZSO!$D$1="gmina",'tabela informacyjna dla JST'!$C$9,""),"")</f>
        <v>Ślemień gm. wiejska</v>
      </c>
      <c r="C614" s="47" t="str">
        <f>IFERROR((VLOOKUP(B614,Tabela1[],5,FALSE)),"")</f>
        <v>PL2405_ZSO</v>
      </c>
      <c r="D614" s="48" t="str">
        <f>IFERROR((VLOOKUP(C614,KATALOGI!$A$34:$B$49,2,FALSE)),"")</f>
        <v>Ograniczenie emisji z instalacji na paliwa stałe o mocy do 1 MW i poprawa efektywności energetycznej</v>
      </c>
      <c r="E614" s="57"/>
      <c r="F614" s="57"/>
      <c r="G614" s="57"/>
      <c r="H614" s="57"/>
      <c r="I614" s="57"/>
      <c r="J614" s="57"/>
      <c r="K614" s="59"/>
      <c r="L614" s="57"/>
      <c r="M614" s="57"/>
      <c r="N614" s="60"/>
      <c r="O614" s="57"/>
      <c r="P614" s="57"/>
      <c r="Q614" s="57"/>
      <c r="R614" s="57"/>
      <c r="S614" s="57"/>
      <c r="T614" s="57"/>
      <c r="U614" s="57"/>
      <c r="V614" s="56" t="str">
        <f t="shared" si="9"/>
        <v/>
      </c>
    </row>
    <row r="615" spans="1:22" ht="24" x14ac:dyDescent="0.2">
      <c r="A615" s="8">
        <v>599</v>
      </c>
      <c r="B615" s="47" t="str">
        <f>IFERROR(IF(Import_ZSO!$D$1="gmina",'tabela informacyjna dla JST'!$C$9,""),"")</f>
        <v>Ślemień gm. wiejska</v>
      </c>
      <c r="C615" s="47" t="str">
        <f>IFERROR((VLOOKUP(B615,Tabela1[],5,FALSE)),"")</f>
        <v>PL2405_ZSO</v>
      </c>
      <c r="D615" s="48" t="str">
        <f>IFERROR((VLOOKUP(C615,KATALOGI!$A$34:$B$49,2,FALSE)),"")</f>
        <v>Ograniczenie emisji z instalacji na paliwa stałe o mocy do 1 MW i poprawa efektywności energetycznej</v>
      </c>
      <c r="E615" s="57"/>
      <c r="F615" s="57"/>
      <c r="G615" s="57"/>
      <c r="H615" s="57"/>
      <c r="I615" s="57"/>
      <c r="J615" s="57"/>
      <c r="K615" s="59"/>
      <c r="L615" s="57"/>
      <c r="M615" s="57"/>
      <c r="N615" s="60"/>
      <c r="O615" s="57"/>
      <c r="P615" s="57"/>
      <c r="Q615" s="57"/>
      <c r="R615" s="57"/>
      <c r="S615" s="57"/>
      <c r="T615" s="57"/>
      <c r="U615" s="57"/>
      <c r="V615" s="56" t="str">
        <f t="shared" si="9"/>
        <v/>
      </c>
    </row>
    <row r="616" spans="1:22" ht="24" x14ac:dyDescent="0.2">
      <c r="A616" s="8">
        <v>600</v>
      </c>
      <c r="B616" s="47" t="str">
        <f>IFERROR(IF(Import_ZSO!$D$1="gmina",'tabela informacyjna dla JST'!$C$9,""),"")</f>
        <v>Ślemień gm. wiejska</v>
      </c>
      <c r="C616" s="47" t="str">
        <f>IFERROR((VLOOKUP(B616,Tabela1[],5,FALSE)),"")</f>
        <v>PL2405_ZSO</v>
      </c>
      <c r="D616" s="48" t="str">
        <f>IFERROR((VLOOKUP(C616,KATALOGI!$A$34:$B$49,2,FALSE)),"")</f>
        <v>Ograniczenie emisji z instalacji na paliwa stałe o mocy do 1 MW i poprawa efektywności energetycznej</v>
      </c>
      <c r="E616" s="57"/>
      <c r="F616" s="57"/>
      <c r="G616" s="57"/>
      <c r="H616" s="57"/>
      <c r="I616" s="57"/>
      <c r="J616" s="57"/>
      <c r="K616" s="59"/>
      <c r="L616" s="57"/>
      <c r="M616" s="57"/>
      <c r="N616" s="60"/>
      <c r="O616" s="57"/>
      <c r="P616" s="57"/>
      <c r="Q616" s="57"/>
      <c r="R616" s="57"/>
      <c r="S616" s="57"/>
      <c r="T616" s="57"/>
      <c r="U616" s="57"/>
      <c r="V616" s="56" t="str">
        <f t="shared" si="9"/>
        <v/>
      </c>
    </row>
    <row r="617" spans="1:22" ht="24" x14ac:dyDescent="0.2">
      <c r="A617" s="8">
        <v>601</v>
      </c>
      <c r="B617" s="47" t="str">
        <f>IFERROR(IF(Import_ZSO!$D$1="gmina",'tabela informacyjna dla JST'!$C$9,""),"")</f>
        <v>Ślemień gm. wiejska</v>
      </c>
      <c r="C617" s="47" t="str">
        <f>IFERROR((VLOOKUP(B617,Tabela1[],5,FALSE)),"")</f>
        <v>PL2405_ZSO</v>
      </c>
      <c r="D617" s="48" t="str">
        <f>IFERROR((VLOOKUP(C617,KATALOGI!$A$34:$B$49,2,FALSE)),"")</f>
        <v>Ograniczenie emisji z instalacji na paliwa stałe o mocy do 1 MW i poprawa efektywności energetycznej</v>
      </c>
      <c r="E617" s="57"/>
      <c r="F617" s="57"/>
      <c r="G617" s="57"/>
      <c r="H617" s="57"/>
      <c r="I617" s="57"/>
      <c r="J617" s="57"/>
      <c r="K617" s="59"/>
      <c r="L617" s="57"/>
      <c r="M617" s="57"/>
      <c r="N617" s="60"/>
      <c r="O617" s="57"/>
      <c r="P617" s="57"/>
      <c r="Q617" s="57"/>
      <c r="R617" s="57"/>
      <c r="S617" s="57"/>
      <c r="T617" s="57"/>
      <c r="U617" s="57"/>
      <c r="V617" s="56" t="str">
        <f t="shared" si="9"/>
        <v/>
      </c>
    </row>
    <row r="618" spans="1:22" ht="24" x14ac:dyDescent="0.2">
      <c r="A618" s="8">
        <v>602</v>
      </c>
      <c r="B618" s="47" t="str">
        <f>IFERROR(IF(Import_ZSO!$D$1="gmina",'tabela informacyjna dla JST'!$C$9,""),"")</f>
        <v>Ślemień gm. wiejska</v>
      </c>
      <c r="C618" s="47" t="str">
        <f>IFERROR((VLOOKUP(B618,Tabela1[],5,FALSE)),"")</f>
        <v>PL2405_ZSO</v>
      </c>
      <c r="D618" s="48" t="str">
        <f>IFERROR((VLOOKUP(C618,KATALOGI!$A$34:$B$49,2,FALSE)),"")</f>
        <v>Ograniczenie emisji z instalacji na paliwa stałe o mocy do 1 MW i poprawa efektywności energetycznej</v>
      </c>
      <c r="E618" s="57"/>
      <c r="F618" s="57"/>
      <c r="G618" s="57"/>
      <c r="H618" s="57"/>
      <c r="I618" s="57"/>
      <c r="J618" s="57"/>
      <c r="K618" s="59"/>
      <c r="L618" s="57"/>
      <c r="M618" s="57"/>
      <c r="N618" s="60"/>
      <c r="O618" s="57"/>
      <c r="P618" s="57"/>
      <c r="Q618" s="57"/>
      <c r="R618" s="57"/>
      <c r="S618" s="57"/>
      <c r="T618" s="57"/>
      <c r="U618" s="57"/>
      <c r="V618" s="56" t="str">
        <f t="shared" si="9"/>
        <v/>
      </c>
    </row>
    <row r="619" spans="1:22" ht="24" x14ac:dyDescent="0.2">
      <c r="A619" s="8">
        <v>603</v>
      </c>
      <c r="B619" s="47" t="str">
        <f>IFERROR(IF(Import_ZSO!$D$1="gmina",'tabela informacyjna dla JST'!$C$9,""),"")</f>
        <v>Ślemień gm. wiejska</v>
      </c>
      <c r="C619" s="47" t="str">
        <f>IFERROR((VLOOKUP(B619,Tabela1[],5,FALSE)),"")</f>
        <v>PL2405_ZSO</v>
      </c>
      <c r="D619" s="48" t="str">
        <f>IFERROR((VLOOKUP(C619,KATALOGI!$A$34:$B$49,2,FALSE)),"")</f>
        <v>Ograniczenie emisji z instalacji na paliwa stałe o mocy do 1 MW i poprawa efektywności energetycznej</v>
      </c>
      <c r="E619" s="57"/>
      <c r="F619" s="57"/>
      <c r="G619" s="57"/>
      <c r="H619" s="57"/>
      <c r="I619" s="57"/>
      <c r="J619" s="57"/>
      <c r="K619" s="59"/>
      <c r="L619" s="57"/>
      <c r="M619" s="57"/>
      <c r="N619" s="60"/>
      <c r="O619" s="57"/>
      <c r="P619" s="57"/>
      <c r="Q619" s="57"/>
      <c r="R619" s="57"/>
      <c r="S619" s="57"/>
      <c r="T619" s="57"/>
      <c r="U619" s="57"/>
      <c r="V619" s="56" t="str">
        <f t="shared" si="9"/>
        <v/>
      </c>
    </row>
    <row r="620" spans="1:22" ht="24" x14ac:dyDescent="0.2">
      <c r="A620" s="8">
        <v>604</v>
      </c>
      <c r="B620" s="47" t="str">
        <f>IFERROR(IF(Import_ZSO!$D$1="gmina",'tabela informacyjna dla JST'!$C$9,""),"")</f>
        <v>Ślemień gm. wiejska</v>
      </c>
      <c r="C620" s="47" t="str">
        <f>IFERROR((VLOOKUP(B620,Tabela1[],5,FALSE)),"")</f>
        <v>PL2405_ZSO</v>
      </c>
      <c r="D620" s="48" t="str">
        <f>IFERROR((VLOOKUP(C620,KATALOGI!$A$34:$B$49,2,FALSE)),"")</f>
        <v>Ograniczenie emisji z instalacji na paliwa stałe o mocy do 1 MW i poprawa efektywności energetycznej</v>
      </c>
      <c r="E620" s="57"/>
      <c r="F620" s="57"/>
      <c r="G620" s="57"/>
      <c r="H620" s="57"/>
      <c r="I620" s="57"/>
      <c r="J620" s="57"/>
      <c r="K620" s="59"/>
      <c r="L620" s="57"/>
      <c r="M620" s="57"/>
      <c r="N620" s="60"/>
      <c r="O620" s="57"/>
      <c r="P620" s="57"/>
      <c r="Q620" s="57"/>
      <c r="R620" s="57"/>
      <c r="S620" s="57"/>
      <c r="T620" s="57"/>
      <c r="U620" s="57"/>
      <c r="V620" s="56" t="str">
        <f t="shared" si="9"/>
        <v/>
      </c>
    </row>
    <row r="621" spans="1:22" ht="24" x14ac:dyDescent="0.2">
      <c r="A621" s="8">
        <v>605</v>
      </c>
      <c r="B621" s="47" t="str">
        <f>IFERROR(IF(Import_ZSO!$D$1="gmina",'tabela informacyjna dla JST'!$C$9,""),"")</f>
        <v>Ślemień gm. wiejska</v>
      </c>
      <c r="C621" s="47" t="str">
        <f>IFERROR((VLOOKUP(B621,Tabela1[],5,FALSE)),"")</f>
        <v>PL2405_ZSO</v>
      </c>
      <c r="D621" s="48" t="str">
        <f>IFERROR((VLOOKUP(C621,KATALOGI!$A$34:$B$49,2,FALSE)),"")</f>
        <v>Ograniczenie emisji z instalacji na paliwa stałe o mocy do 1 MW i poprawa efektywności energetycznej</v>
      </c>
      <c r="E621" s="57"/>
      <c r="F621" s="57"/>
      <c r="G621" s="57"/>
      <c r="H621" s="57"/>
      <c r="I621" s="57"/>
      <c r="J621" s="57"/>
      <c r="K621" s="59"/>
      <c r="L621" s="57"/>
      <c r="M621" s="57"/>
      <c r="N621" s="60"/>
      <c r="O621" s="57"/>
      <c r="P621" s="57"/>
      <c r="Q621" s="57"/>
      <c r="R621" s="57"/>
      <c r="S621" s="57"/>
      <c r="T621" s="57"/>
      <c r="U621" s="57"/>
      <c r="V621" s="56" t="str">
        <f t="shared" si="9"/>
        <v/>
      </c>
    </row>
    <row r="622" spans="1:22" ht="24" x14ac:dyDescent="0.2">
      <c r="A622" s="8">
        <v>606</v>
      </c>
      <c r="B622" s="47" t="str">
        <f>IFERROR(IF(Import_ZSO!$D$1="gmina",'tabela informacyjna dla JST'!$C$9,""),"")</f>
        <v>Ślemień gm. wiejska</v>
      </c>
      <c r="C622" s="47" t="str">
        <f>IFERROR((VLOOKUP(B622,Tabela1[],5,FALSE)),"")</f>
        <v>PL2405_ZSO</v>
      </c>
      <c r="D622" s="48" t="str">
        <f>IFERROR((VLOOKUP(C622,KATALOGI!$A$34:$B$49,2,FALSE)),"")</f>
        <v>Ograniczenie emisji z instalacji na paliwa stałe o mocy do 1 MW i poprawa efektywności energetycznej</v>
      </c>
      <c r="E622" s="57"/>
      <c r="F622" s="57"/>
      <c r="G622" s="57"/>
      <c r="H622" s="57"/>
      <c r="I622" s="57"/>
      <c r="J622" s="57"/>
      <c r="K622" s="59"/>
      <c r="L622" s="57"/>
      <c r="M622" s="57"/>
      <c r="N622" s="60"/>
      <c r="O622" s="57"/>
      <c r="P622" s="57"/>
      <c r="Q622" s="57"/>
      <c r="R622" s="57"/>
      <c r="S622" s="57"/>
      <c r="T622" s="57"/>
      <c r="U622" s="57"/>
      <c r="V622" s="56" t="str">
        <f t="shared" si="9"/>
        <v/>
      </c>
    </row>
    <row r="623" spans="1:22" ht="24" x14ac:dyDescent="0.2">
      <c r="A623" s="8">
        <v>607</v>
      </c>
      <c r="B623" s="47" t="str">
        <f>IFERROR(IF(Import_ZSO!$D$1="gmina",'tabela informacyjna dla JST'!$C$9,""),"")</f>
        <v>Ślemień gm. wiejska</v>
      </c>
      <c r="C623" s="47" t="str">
        <f>IFERROR((VLOOKUP(B623,Tabela1[],5,FALSE)),"")</f>
        <v>PL2405_ZSO</v>
      </c>
      <c r="D623" s="48" t="str">
        <f>IFERROR((VLOOKUP(C623,KATALOGI!$A$34:$B$49,2,FALSE)),"")</f>
        <v>Ograniczenie emisji z instalacji na paliwa stałe o mocy do 1 MW i poprawa efektywności energetycznej</v>
      </c>
      <c r="E623" s="57"/>
      <c r="F623" s="57"/>
      <c r="G623" s="57"/>
      <c r="H623" s="57"/>
      <c r="I623" s="57"/>
      <c r="J623" s="57"/>
      <c r="K623" s="59"/>
      <c r="L623" s="57"/>
      <c r="M623" s="57"/>
      <c r="N623" s="60"/>
      <c r="O623" s="57"/>
      <c r="P623" s="57"/>
      <c r="Q623" s="57"/>
      <c r="R623" s="57"/>
      <c r="S623" s="57"/>
      <c r="T623" s="57"/>
      <c r="U623" s="57"/>
      <c r="V623" s="56" t="str">
        <f t="shared" si="9"/>
        <v/>
      </c>
    </row>
    <row r="624" spans="1:22" ht="24" x14ac:dyDescent="0.2">
      <c r="A624" s="8">
        <v>608</v>
      </c>
      <c r="B624" s="47" t="str">
        <f>IFERROR(IF(Import_ZSO!$D$1="gmina",'tabela informacyjna dla JST'!$C$9,""),"")</f>
        <v>Ślemień gm. wiejska</v>
      </c>
      <c r="C624" s="47" t="str">
        <f>IFERROR((VLOOKUP(B624,Tabela1[],5,FALSE)),"")</f>
        <v>PL2405_ZSO</v>
      </c>
      <c r="D624" s="48" t="str">
        <f>IFERROR((VLOOKUP(C624,KATALOGI!$A$34:$B$49,2,FALSE)),"")</f>
        <v>Ograniczenie emisji z instalacji na paliwa stałe o mocy do 1 MW i poprawa efektywności energetycznej</v>
      </c>
      <c r="E624" s="57"/>
      <c r="F624" s="57"/>
      <c r="G624" s="57"/>
      <c r="H624" s="57"/>
      <c r="I624" s="57"/>
      <c r="J624" s="57"/>
      <c r="K624" s="59"/>
      <c r="L624" s="57"/>
      <c r="M624" s="57"/>
      <c r="N624" s="60"/>
      <c r="O624" s="57"/>
      <c r="P624" s="57"/>
      <c r="Q624" s="57"/>
      <c r="R624" s="57"/>
      <c r="S624" s="57"/>
      <c r="T624" s="57"/>
      <c r="U624" s="57"/>
      <c r="V624" s="56" t="str">
        <f t="shared" si="9"/>
        <v/>
      </c>
    </row>
    <row r="625" spans="1:22" ht="24" x14ac:dyDescent="0.2">
      <c r="A625" s="8">
        <v>609</v>
      </c>
      <c r="B625" s="47" t="str">
        <f>IFERROR(IF(Import_ZSO!$D$1="gmina",'tabela informacyjna dla JST'!$C$9,""),"")</f>
        <v>Ślemień gm. wiejska</v>
      </c>
      <c r="C625" s="47" t="str">
        <f>IFERROR((VLOOKUP(B625,Tabela1[],5,FALSE)),"")</f>
        <v>PL2405_ZSO</v>
      </c>
      <c r="D625" s="48" t="str">
        <f>IFERROR((VLOOKUP(C625,KATALOGI!$A$34:$B$49,2,FALSE)),"")</f>
        <v>Ograniczenie emisji z instalacji na paliwa stałe o mocy do 1 MW i poprawa efektywności energetycznej</v>
      </c>
      <c r="E625" s="57"/>
      <c r="F625" s="57"/>
      <c r="G625" s="57"/>
      <c r="H625" s="57"/>
      <c r="I625" s="57"/>
      <c r="J625" s="57"/>
      <c r="K625" s="59"/>
      <c r="L625" s="57"/>
      <c r="M625" s="57"/>
      <c r="N625" s="60"/>
      <c r="O625" s="57"/>
      <c r="P625" s="57"/>
      <c r="Q625" s="57"/>
      <c r="R625" s="57"/>
      <c r="S625" s="57"/>
      <c r="T625" s="57"/>
      <c r="U625" s="57"/>
      <c r="V625" s="56" t="str">
        <f t="shared" si="9"/>
        <v/>
      </c>
    </row>
    <row r="626" spans="1:22" ht="24" x14ac:dyDescent="0.2">
      <c r="A626" s="8">
        <v>610</v>
      </c>
      <c r="B626" s="47" t="str">
        <f>IFERROR(IF(Import_ZSO!$D$1="gmina",'tabela informacyjna dla JST'!$C$9,""),"")</f>
        <v>Ślemień gm. wiejska</v>
      </c>
      <c r="C626" s="47" t="str">
        <f>IFERROR((VLOOKUP(B626,Tabela1[],5,FALSE)),"")</f>
        <v>PL2405_ZSO</v>
      </c>
      <c r="D626" s="48" t="str">
        <f>IFERROR((VLOOKUP(C626,KATALOGI!$A$34:$B$49,2,FALSE)),"")</f>
        <v>Ograniczenie emisji z instalacji na paliwa stałe o mocy do 1 MW i poprawa efektywności energetycznej</v>
      </c>
      <c r="E626" s="57"/>
      <c r="F626" s="57"/>
      <c r="G626" s="57"/>
      <c r="H626" s="57"/>
      <c r="I626" s="57"/>
      <c r="J626" s="57"/>
      <c r="K626" s="59"/>
      <c r="L626" s="57"/>
      <c r="M626" s="57"/>
      <c r="N626" s="60"/>
      <c r="O626" s="57"/>
      <c r="P626" s="57"/>
      <c r="Q626" s="57"/>
      <c r="R626" s="57"/>
      <c r="S626" s="57"/>
      <c r="T626" s="57"/>
      <c r="U626" s="57"/>
      <c r="V626" s="56" t="str">
        <f t="shared" si="9"/>
        <v/>
      </c>
    </row>
    <row r="627" spans="1:22" ht="24" x14ac:dyDescent="0.2">
      <c r="A627" s="8">
        <v>611</v>
      </c>
      <c r="B627" s="47" t="str">
        <f>IFERROR(IF(Import_ZSO!$D$1="gmina",'tabela informacyjna dla JST'!$C$9,""),"")</f>
        <v>Ślemień gm. wiejska</v>
      </c>
      <c r="C627" s="47" t="str">
        <f>IFERROR((VLOOKUP(B627,Tabela1[],5,FALSE)),"")</f>
        <v>PL2405_ZSO</v>
      </c>
      <c r="D627" s="48" t="str">
        <f>IFERROR((VLOOKUP(C627,KATALOGI!$A$34:$B$49,2,FALSE)),"")</f>
        <v>Ograniczenie emisji z instalacji na paliwa stałe o mocy do 1 MW i poprawa efektywności energetycznej</v>
      </c>
      <c r="E627" s="57"/>
      <c r="F627" s="57"/>
      <c r="G627" s="57"/>
      <c r="H627" s="57"/>
      <c r="I627" s="57"/>
      <c r="J627" s="57"/>
      <c r="K627" s="59"/>
      <c r="L627" s="57"/>
      <c r="M627" s="57"/>
      <c r="N627" s="60"/>
      <c r="O627" s="57"/>
      <c r="P627" s="57"/>
      <c r="Q627" s="57"/>
      <c r="R627" s="57"/>
      <c r="S627" s="57"/>
      <c r="T627" s="57"/>
      <c r="U627" s="57"/>
      <c r="V627" s="56" t="str">
        <f t="shared" si="9"/>
        <v/>
      </c>
    </row>
    <row r="628" spans="1:22" ht="24" x14ac:dyDescent="0.2">
      <c r="A628" s="8">
        <v>612</v>
      </c>
      <c r="B628" s="47" t="str">
        <f>IFERROR(IF(Import_ZSO!$D$1="gmina",'tabela informacyjna dla JST'!$C$9,""),"")</f>
        <v>Ślemień gm. wiejska</v>
      </c>
      <c r="C628" s="47" t="str">
        <f>IFERROR((VLOOKUP(B628,Tabela1[],5,FALSE)),"")</f>
        <v>PL2405_ZSO</v>
      </c>
      <c r="D628" s="48" t="str">
        <f>IFERROR((VLOOKUP(C628,KATALOGI!$A$34:$B$49,2,FALSE)),"")</f>
        <v>Ograniczenie emisji z instalacji na paliwa stałe o mocy do 1 MW i poprawa efektywności energetycznej</v>
      </c>
      <c r="E628" s="57"/>
      <c r="F628" s="57"/>
      <c r="G628" s="57"/>
      <c r="H628" s="57"/>
      <c r="I628" s="57"/>
      <c r="J628" s="57"/>
      <c r="K628" s="59"/>
      <c r="L628" s="57"/>
      <c r="M628" s="57"/>
      <c r="N628" s="60"/>
      <c r="O628" s="57"/>
      <c r="P628" s="57"/>
      <c r="Q628" s="57"/>
      <c r="R628" s="57"/>
      <c r="S628" s="57"/>
      <c r="T628" s="57"/>
      <c r="U628" s="57"/>
      <c r="V628" s="56" t="str">
        <f t="shared" si="9"/>
        <v/>
      </c>
    </row>
    <row r="629" spans="1:22" ht="24" x14ac:dyDescent="0.2">
      <c r="A629" s="8">
        <v>613</v>
      </c>
      <c r="B629" s="47" t="str">
        <f>IFERROR(IF(Import_ZSO!$D$1="gmina",'tabela informacyjna dla JST'!$C$9,""),"")</f>
        <v>Ślemień gm. wiejska</v>
      </c>
      <c r="C629" s="47" t="str">
        <f>IFERROR((VLOOKUP(B629,Tabela1[],5,FALSE)),"")</f>
        <v>PL2405_ZSO</v>
      </c>
      <c r="D629" s="48" t="str">
        <f>IFERROR((VLOOKUP(C629,KATALOGI!$A$34:$B$49,2,FALSE)),"")</f>
        <v>Ograniczenie emisji z instalacji na paliwa stałe o mocy do 1 MW i poprawa efektywności energetycznej</v>
      </c>
      <c r="E629" s="57"/>
      <c r="F629" s="57"/>
      <c r="G629" s="57"/>
      <c r="H629" s="57"/>
      <c r="I629" s="57"/>
      <c r="J629" s="57"/>
      <c r="K629" s="59"/>
      <c r="L629" s="57"/>
      <c r="M629" s="57"/>
      <c r="N629" s="60"/>
      <c r="O629" s="57"/>
      <c r="P629" s="57"/>
      <c r="Q629" s="57"/>
      <c r="R629" s="57"/>
      <c r="S629" s="57"/>
      <c r="T629" s="57"/>
      <c r="U629" s="57"/>
      <c r="V629" s="56" t="str">
        <f t="shared" si="9"/>
        <v/>
      </c>
    </row>
    <row r="630" spans="1:22" ht="24" x14ac:dyDescent="0.2">
      <c r="A630" s="8">
        <v>614</v>
      </c>
      <c r="B630" s="47" t="str">
        <f>IFERROR(IF(Import_ZSO!$D$1="gmina",'tabela informacyjna dla JST'!$C$9,""),"")</f>
        <v>Ślemień gm. wiejska</v>
      </c>
      <c r="C630" s="47" t="str">
        <f>IFERROR((VLOOKUP(B630,Tabela1[],5,FALSE)),"")</f>
        <v>PL2405_ZSO</v>
      </c>
      <c r="D630" s="48" t="str">
        <f>IFERROR((VLOOKUP(C630,KATALOGI!$A$34:$B$49,2,FALSE)),"")</f>
        <v>Ograniczenie emisji z instalacji na paliwa stałe o mocy do 1 MW i poprawa efektywności energetycznej</v>
      </c>
      <c r="E630" s="57"/>
      <c r="F630" s="57"/>
      <c r="G630" s="57"/>
      <c r="H630" s="57"/>
      <c r="I630" s="57"/>
      <c r="J630" s="57"/>
      <c r="K630" s="59"/>
      <c r="L630" s="57"/>
      <c r="M630" s="57"/>
      <c r="N630" s="60"/>
      <c r="O630" s="57"/>
      <c r="P630" s="57"/>
      <c r="Q630" s="57"/>
      <c r="R630" s="57"/>
      <c r="S630" s="57"/>
      <c r="T630" s="57"/>
      <c r="U630" s="57"/>
      <c r="V630" s="56" t="str">
        <f t="shared" si="9"/>
        <v/>
      </c>
    </row>
    <row r="631" spans="1:22" ht="24" x14ac:dyDescent="0.2">
      <c r="A631" s="8">
        <v>615</v>
      </c>
      <c r="B631" s="47" t="str">
        <f>IFERROR(IF(Import_ZSO!$D$1="gmina",'tabela informacyjna dla JST'!$C$9,""),"")</f>
        <v>Ślemień gm. wiejska</v>
      </c>
      <c r="C631" s="47" t="str">
        <f>IFERROR((VLOOKUP(B631,Tabela1[],5,FALSE)),"")</f>
        <v>PL2405_ZSO</v>
      </c>
      <c r="D631" s="48" t="str">
        <f>IFERROR((VLOOKUP(C631,KATALOGI!$A$34:$B$49,2,FALSE)),"")</f>
        <v>Ograniczenie emisji z instalacji na paliwa stałe o mocy do 1 MW i poprawa efektywności energetycznej</v>
      </c>
      <c r="E631" s="57"/>
      <c r="F631" s="57"/>
      <c r="G631" s="57"/>
      <c r="H631" s="57"/>
      <c r="I631" s="57"/>
      <c r="J631" s="57"/>
      <c r="K631" s="59"/>
      <c r="L631" s="57"/>
      <c r="M631" s="57"/>
      <c r="N631" s="60"/>
      <c r="O631" s="57"/>
      <c r="P631" s="57"/>
      <c r="Q631" s="57"/>
      <c r="R631" s="57"/>
      <c r="S631" s="57"/>
      <c r="T631" s="57"/>
      <c r="U631" s="57"/>
      <c r="V631" s="56" t="str">
        <f t="shared" si="9"/>
        <v/>
      </c>
    </row>
    <row r="632" spans="1:22" ht="24" x14ac:dyDescent="0.2">
      <c r="A632" s="8">
        <v>616</v>
      </c>
      <c r="B632" s="47" t="str">
        <f>IFERROR(IF(Import_ZSO!$D$1="gmina",'tabela informacyjna dla JST'!$C$9,""),"")</f>
        <v>Ślemień gm. wiejska</v>
      </c>
      <c r="C632" s="47" t="str">
        <f>IFERROR((VLOOKUP(B632,Tabela1[],5,FALSE)),"")</f>
        <v>PL2405_ZSO</v>
      </c>
      <c r="D632" s="48" t="str">
        <f>IFERROR((VLOOKUP(C632,KATALOGI!$A$34:$B$49,2,FALSE)),"")</f>
        <v>Ograniczenie emisji z instalacji na paliwa stałe o mocy do 1 MW i poprawa efektywności energetycznej</v>
      </c>
      <c r="E632" s="57"/>
      <c r="F632" s="57"/>
      <c r="G632" s="57"/>
      <c r="H632" s="57"/>
      <c r="I632" s="57"/>
      <c r="J632" s="57"/>
      <c r="K632" s="59"/>
      <c r="L632" s="57"/>
      <c r="M632" s="57"/>
      <c r="N632" s="60"/>
      <c r="O632" s="57"/>
      <c r="P632" s="57"/>
      <c r="Q632" s="57"/>
      <c r="R632" s="57"/>
      <c r="S632" s="57"/>
      <c r="T632" s="57"/>
      <c r="U632" s="57"/>
      <c r="V632" s="56" t="str">
        <f t="shared" si="9"/>
        <v/>
      </c>
    </row>
    <row r="633" spans="1:22" ht="24" x14ac:dyDescent="0.2">
      <c r="A633" s="8">
        <v>617</v>
      </c>
      <c r="B633" s="47" t="str">
        <f>IFERROR(IF(Import_ZSO!$D$1="gmina",'tabela informacyjna dla JST'!$C$9,""),"")</f>
        <v>Ślemień gm. wiejska</v>
      </c>
      <c r="C633" s="47" t="str">
        <f>IFERROR((VLOOKUP(B633,Tabela1[],5,FALSE)),"")</f>
        <v>PL2405_ZSO</v>
      </c>
      <c r="D633" s="48" t="str">
        <f>IFERROR((VLOOKUP(C633,KATALOGI!$A$34:$B$49,2,FALSE)),"")</f>
        <v>Ograniczenie emisji z instalacji na paliwa stałe o mocy do 1 MW i poprawa efektywności energetycznej</v>
      </c>
      <c r="E633" s="57"/>
      <c r="F633" s="57"/>
      <c r="G633" s="57"/>
      <c r="H633" s="57"/>
      <c r="I633" s="57"/>
      <c r="J633" s="57"/>
      <c r="K633" s="59"/>
      <c r="L633" s="57"/>
      <c r="M633" s="57"/>
      <c r="N633" s="60"/>
      <c r="O633" s="57"/>
      <c r="P633" s="57"/>
      <c r="Q633" s="57"/>
      <c r="R633" s="57"/>
      <c r="S633" s="57"/>
      <c r="T633" s="57"/>
      <c r="U633" s="57"/>
      <c r="V633" s="56" t="str">
        <f t="shared" si="9"/>
        <v/>
      </c>
    </row>
    <row r="634" spans="1:22" ht="24" x14ac:dyDescent="0.2">
      <c r="A634" s="8">
        <v>618</v>
      </c>
      <c r="B634" s="47" t="str">
        <f>IFERROR(IF(Import_ZSO!$D$1="gmina",'tabela informacyjna dla JST'!$C$9,""),"")</f>
        <v>Ślemień gm. wiejska</v>
      </c>
      <c r="C634" s="47" t="str">
        <f>IFERROR((VLOOKUP(B634,Tabela1[],5,FALSE)),"")</f>
        <v>PL2405_ZSO</v>
      </c>
      <c r="D634" s="48" t="str">
        <f>IFERROR((VLOOKUP(C634,KATALOGI!$A$34:$B$49,2,FALSE)),"")</f>
        <v>Ograniczenie emisji z instalacji na paliwa stałe o mocy do 1 MW i poprawa efektywności energetycznej</v>
      </c>
      <c r="E634" s="57"/>
      <c r="F634" s="57"/>
      <c r="G634" s="57"/>
      <c r="H634" s="57"/>
      <c r="I634" s="57"/>
      <c r="J634" s="57"/>
      <c r="K634" s="59"/>
      <c r="L634" s="57"/>
      <c r="M634" s="57"/>
      <c r="N634" s="60"/>
      <c r="O634" s="57"/>
      <c r="P634" s="57"/>
      <c r="Q634" s="57"/>
      <c r="R634" s="57"/>
      <c r="S634" s="57"/>
      <c r="T634" s="57"/>
      <c r="U634" s="57"/>
      <c r="V634" s="56" t="str">
        <f t="shared" si="9"/>
        <v/>
      </c>
    </row>
    <row r="635" spans="1:22" ht="24" x14ac:dyDescent="0.2">
      <c r="A635" s="8">
        <v>619</v>
      </c>
      <c r="B635" s="47" t="str">
        <f>IFERROR(IF(Import_ZSO!$D$1="gmina",'tabela informacyjna dla JST'!$C$9,""),"")</f>
        <v>Ślemień gm. wiejska</v>
      </c>
      <c r="C635" s="47" t="str">
        <f>IFERROR((VLOOKUP(B635,Tabela1[],5,FALSE)),"")</f>
        <v>PL2405_ZSO</v>
      </c>
      <c r="D635" s="48" t="str">
        <f>IFERROR((VLOOKUP(C635,KATALOGI!$A$34:$B$49,2,FALSE)),"")</f>
        <v>Ograniczenie emisji z instalacji na paliwa stałe o mocy do 1 MW i poprawa efektywności energetycznej</v>
      </c>
      <c r="E635" s="57"/>
      <c r="F635" s="57"/>
      <c r="G635" s="57"/>
      <c r="H635" s="57"/>
      <c r="I635" s="57"/>
      <c r="J635" s="57"/>
      <c r="K635" s="59"/>
      <c r="L635" s="57"/>
      <c r="M635" s="57"/>
      <c r="N635" s="60"/>
      <c r="O635" s="57"/>
      <c r="P635" s="57"/>
      <c r="Q635" s="57"/>
      <c r="R635" s="57"/>
      <c r="S635" s="57"/>
      <c r="T635" s="57"/>
      <c r="U635" s="57"/>
      <c r="V635" s="56" t="str">
        <f t="shared" si="9"/>
        <v/>
      </c>
    </row>
    <row r="636" spans="1:22" ht="24" x14ac:dyDescent="0.2">
      <c r="A636" s="8">
        <v>620</v>
      </c>
      <c r="B636" s="47" t="str">
        <f>IFERROR(IF(Import_ZSO!$D$1="gmina",'tabela informacyjna dla JST'!$C$9,""),"")</f>
        <v>Ślemień gm. wiejska</v>
      </c>
      <c r="C636" s="47" t="str">
        <f>IFERROR((VLOOKUP(B636,Tabela1[],5,FALSE)),"")</f>
        <v>PL2405_ZSO</v>
      </c>
      <c r="D636" s="48" t="str">
        <f>IFERROR((VLOOKUP(C636,KATALOGI!$A$34:$B$49,2,FALSE)),"")</f>
        <v>Ograniczenie emisji z instalacji na paliwa stałe o mocy do 1 MW i poprawa efektywności energetycznej</v>
      </c>
      <c r="E636" s="57"/>
      <c r="F636" s="57"/>
      <c r="G636" s="57"/>
      <c r="H636" s="57"/>
      <c r="I636" s="57"/>
      <c r="J636" s="57"/>
      <c r="K636" s="59"/>
      <c r="L636" s="57"/>
      <c r="M636" s="57"/>
      <c r="N636" s="60"/>
      <c r="O636" s="57"/>
      <c r="P636" s="57"/>
      <c r="Q636" s="57"/>
      <c r="R636" s="57"/>
      <c r="S636" s="57"/>
      <c r="T636" s="57"/>
      <c r="U636" s="57"/>
      <c r="V636" s="56" t="str">
        <f t="shared" si="9"/>
        <v/>
      </c>
    </row>
    <row r="637" spans="1:22" ht="24" x14ac:dyDescent="0.2">
      <c r="A637" s="8">
        <v>621</v>
      </c>
      <c r="B637" s="47" t="str">
        <f>IFERROR(IF(Import_ZSO!$D$1="gmina",'tabela informacyjna dla JST'!$C$9,""),"")</f>
        <v>Ślemień gm. wiejska</v>
      </c>
      <c r="C637" s="47" t="str">
        <f>IFERROR((VLOOKUP(B637,Tabela1[],5,FALSE)),"")</f>
        <v>PL2405_ZSO</v>
      </c>
      <c r="D637" s="48" t="str">
        <f>IFERROR((VLOOKUP(C637,KATALOGI!$A$34:$B$49,2,FALSE)),"")</f>
        <v>Ograniczenie emisji z instalacji na paliwa stałe o mocy do 1 MW i poprawa efektywności energetycznej</v>
      </c>
      <c r="E637" s="57"/>
      <c r="F637" s="57"/>
      <c r="G637" s="57"/>
      <c r="H637" s="57"/>
      <c r="I637" s="57"/>
      <c r="J637" s="57"/>
      <c r="K637" s="59"/>
      <c r="L637" s="57"/>
      <c r="M637" s="57"/>
      <c r="N637" s="60"/>
      <c r="O637" s="57"/>
      <c r="P637" s="57"/>
      <c r="Q637" s="57"/>
      <c r="R637" s="57"/>
      <c r="S637" s="57"/>
      <c r="T637" s="57"/>
      <c r="U637" s="57"/>
      <c r="V637" s="56" t="str">
        <f t="shared" si="9"/>
        <v/>
      </c>
    </row>
    <row r="638" spans="1:22" ht="24" x14ac:dyDescent="0.2">
      <c r="A638" s="8">
        <v>622</v>
      </c>
      <c r="B638" s="47" t="str">
        <f>IFERROR(IF(Import_ZSO!$D$1="gmina",'tabela informacyjna dla JST'!$C$9,""),"")</f>
        <v>Ślemień gm. wiejska</v>
      </c>
      <c r="C638" s="47" t="str">
        <f>IFERROR((VLOOKUP(B638,Tabela1[],5,FALSE)),"")</f>
        <v>PL2405_ZSO</v>
      </c>
      <c r="D638" s="48" t="str">
        <f>IFERROR((VLOOKUP(C638,KATALOGI!$A$34:$B$49,2,FALSE)),"")</f>
        <v>Ograniczenie emisji z instalacji na paliwa stałe o mocy do 1 MW i poprawa efektywności energetycznej</v>
      </c>
      <c r="E638" s="57"/>
      <c r="F638" s="57"/>
      <c r="G638" s="57"/>
      <c r="H638" s="57"/>
      <c r="I638" s="57"/>
      <c r="J638" s="57"/>
      <c r="K638" s="59"/>
      <c r="L638" s="57"/>
      <c r="M638" s="57"/>
      <c r="N638" s="60"/>
      <c r="O638" s="57"/>
      <c r="P638" s="57"/>
      <c r="Q638" s="57"/>
      <c r="R638" s="57"/>
      <c r="S638" s="57"/>
      <c r="T638" s="57"/>
      <c r="U638" s="57"/>
      <c r="V638" s="56" t="str">
        <f t="shared" si="9"/>
        <v/>
      </c>
    </row>
    <row r="639" spans="1:22" ht="24" x14ac:dyDescent="0.2">
      <c r="A639" s="8">
        <v>623</v>
      </c>
      <c r="B639" s="47" t="str">
        <f>IFERROR(IF(Import_ZSO!$D$1="gmina",'tabela informacyjna dla JST'!$C$9,""),"")</f>
        <v>Ślemień gm. wiejska</v>
      </c>
      <c r="C639" s="47" t="str">
        <f>IFERROR((VLOOKUP(B639,Tabela1[],5,FALSE)),"")</f>
        <v>PL2405_ZSO</v>
      </c>
      <c r="D639" s="48" t="str">
        <f>IFERROR((VLOOKUP(C639,KATALOGI!$A$34:$B$49,2,FALSE)),"")</f>
        <v>Ograniczenie emisji z instalacji na paliwa stałe o mocy do 1 MW i poprawa efektywności energetycznej</v>
      </c>
      <c r="E639" s="57"/>
      <c r="F639" s="57"/>
      <c r="G639" s="57"/>
      <c r="H639" s="57"/>
      <c r="I639" s="57"/>
      <c r="J639" s="57"/>
      <c r="K639" s="59"/>
      <c r="L639" s="57"/>
      <c r="M639" s="57"/>
      <c r="N639" s="60"/>
      <c r="O639" s="57"/>
      <c r="P639" s="57"/>
      <c r="Q639" s="57"/>
      <c r="R639" s="57"/>
      <c r="S639" s="57"/>
      <c r="T639" s="57"/>
      <c r="U639" s="57"/>
      <c r="V639" s="56" t="str">
        <f t="shared" si="9"/>
        <v/>
      </c>
    </row>
    <row r="640" spans="1:22" ht="24" x14ac:dyDescent="0.2">
      <c r="A640" s="8">
        <v>624</v>
      </c>
      <c r="B640" s="47" t="str">
        <f>IFERROR(IF(Import_ZSO!$D$1="gmina",'tabela informacyjna dla JST'!$C$9,""),"")</f>
        <v>Ślemień gm. wiejska</v>
      </c>
      <c r="C640" s="47" t="str">
        <f>IFERROR((VLOOKUP(B640,Tabela1[],5,FALSE)),"")</f>
        <v>PL2405_ZSO</v>
      </c>
      <c r="D640" s="48" t="str">
        <f>IFERROR((VLOOKUP(C640,KATALOGI!$A$34:$B$49,2,FALSE)),"")</f>
        <v>Ograniczenie emisji z instalacji na paliwa stałe o mocy do 1 MW i poprawa efektywności energetycznej</v>
      </c>
      <c r="E640" s="57"/>
      <c r="F640" s="57"/>
      <c r="G640" s="57"/>
      <c r="H640" s="57"/>
      <c r="I640" s="57"/>
      <c r="J640" s="57"/>
      <c r="K640" s="59"/>
      <c r="L640" s="57"/>
      <c r="M640" s="57"/>
      <c r="N640" s="60"/>
      <c r="O640" s="57"/>
      <c r="P640" s="57"/>
      <c r="Q640" s="57"/>
      <c r="R640" s="57"/>
      <c r="S640" s="57"/>
      <c r="T640" s="57"/>
      <c r="U640" s="57"/>
      <c r="V640" s="56" t="str">
        <f t="shared" si="9"/>
        <v/>
      </c>
    </row>
    <row r="641" spans="1:22" ht="24" x14ac:dyDescent="0.2">
      <c r="A641" s="8">
        <v>625</v>
      </c>
      <c r="B641" s="47" t="str">
        <f>IFERROR(IF(Import_ZSO!$D$1="gmina",'tabela informacyjna dla JST'!$C$9,""),"")</f>
        <v>Ślemień gm. wiejska</v>
      </c>
      <c r="C641" s="47" t="str">
        <f>IFERROR((VLOOKUP(B641,Tabela1[],5,FALSE)),"")</f>
        <v>PL2405_ZSO</v>
      </c>
      <c r="D641" s="48" t="str">
        <f>IFERROR((VLOOKUP(C641,KATALOGI!$A$34:$B$49,2,FALSE)),"")</f>
        <v>Ograniczenie emisji z instalacji na paliwa stałe o mocy do 1 MW i poprawa efektywności energetycznej</v>
      </c>
      <c r="E641" s="57"/>
      <c r="F641" s="57"/>
      <c r="G641" s="57"/>
      <c r="H641" s="57"/>
      <c r="I641" s="57"/>
      <c r="J641" s="57"/>
      <c r="K641" s="59"/>
      <c r="L641" s="57"/>
      <c r="M641" s="57"/>
      <c r="N641" s="60"/>
      <c r="O641" s="57"/>
      <c r="P641" s="57"/>
      <c r="Q641" s="57"/>
      <c r="R641" s="57"/>
      <c r="S641" s="57"/>
      <c r="T641" s="57"/>
      <c r="U641" s="57"/>
      <c r="V641" s="56" t="str">
        <f t="shared" si="9"/>
        <v/>
      </c>
    </row>
    <row r="642" spans="1:22" ht="24" x14ac:dyDescent="0.2">
      <c r="A642" s="8">
        <v>626</v>
      </c>
      <c r="B642" s="47" t="str">
        <f>IFERROR(IF(Import_ZSO!$D$1="gmina",'tabela informacyjna dla JST'!$C$9,""),"")</f>
        <v>Ślemień gm. wiejska</v>
      </c>
      <c r="C642" s="47" t="str">
        <f>IFERROR((VLOOKUP(B642,Tabela1[],5,FALSE)),"")</f>
        <v>PL2405_ZSO</v>
      </c>
      <c r="D642" s="48" t="str">
        <f>IFERROR((VLOOKUP(C642,KATALOGI!$A$34:$B$49,2,FALSE)),"")</f>
        <v>Ograniczenie emisji z instalacji na paliwa stałe o mocy do 1 MW i poprawa efektywności energetycznej</v>
      </c>
      <c r="E642" s="57"/>
      <c r="F642" s="57"/>
      <c r="G642" s="57"/>
      <c r="H642" s="57"/>
      <c r="I642" s="57"/>
      <c r="J642" s="57"/>
      <c r="K642" s="59"/>
      <c r="L642" s="57"/>
      <c r="M642" s="57"/>
      <c r="N642" s="60"/>
      <c r="O642" s="57"/>
      <c r="P642" s="57"/>
      <c r="Q642" s="57"/>
      <c r="R642" s="57"/>
      <c r="S642" s="57"/>
      <c r="T642" s="57"/>
      <c r="U642" s="57"/>
      <c r="V642" s="56" t="str">
        <f t="shared" si="9"/>
        <v/>
      </c>
    </row>
    <row r="643" spans="1:22" ht="24" x14ac:dyDescent="0.2">
      <c r="A643" s="8">
        <v>627</v>
      </c>
      <c r="B643" s="47" t="str">
        <f>IFERROR(IF(Import_ZSO!$D$1="gmina",'tabela informacyjna dla JST'!$C$9,""),"")</f>
        <v>Ślemień gm. wiejska</v>
      </c>
      <c r="C643" s="47" t="str">
        <f>IFERROR((VLOOKUP(B643,Tabela1[],5,FALSE)),"")</f>
        <v>PL2405_ZSO</v>
      </c>
      <c r="D643" s="48" t="str">
        <f>IFERROR((VLOOKUP(C643,KATALOGI!$A$34:$B$49,2,FALSE)),"")</f>
        <v>Ograniczenie emisji z instalacji na paliwa stałe o mocy do 1 MW i poprawa efektywności energetycznej</v>
      </c>
      <c r="E643" s="57"/>
      <c r="F643" s="57"/>
      <c r="G643" s="57"/>
      <c r="H643" s="57"/>
      <c r="I643" s="57"/>
      <c r="J643" s="57"/>
      <c r="K643" s="59"/>
      <c r="L643" s="57"/>
      <c r="M643" s="57"/>
      <c r="N643" s="60"/>
      <c r="O643" s="57"/>
      <c r="P643" s="57"/>
      <c r="Q643" s="57"/>
      <c r="R643" s="57"/>
      <c r="S643" s="57"/>
      <c r="T643" s="57"/>
      <c r="U643" s="57"/>
      <c r="V643" s="56" t="str">
        <f t="shared" si="9"/>
        <v/>
      </c>
    </row>
    <row r="644" spans="1:22" ht="24" x14ac:dyDescent="0.2">
      <c r="A644" s="8">
        <v>628</v>
      </c>
      <c r="B644" s="47" t="str">
        <f>IFERROR(IF(Import_ZSO!$D$1="gmina",'tabela informacyjna dla JST'!$C$9,""),"")</f>
        <v>Ślemień gm. wiejska</v>
      </c>
      <c r="C644" s="47" t="str">
        <f>IFERROR((VLOOKUP(B644,Tabela1[],5,FALSE)),"")</f>
        <v>PL2405_ZSO</v>
      </c>
      <c r="D644" s="48" t="str">
        <f>IFERROR((VLOOKUP(C644,KATALOGI!$A$34:$B$49,2,FALSE)),"")</f>
        <v>Ograniczenie emisji z instalacji na paliwa stałe o mocy do 1 MW i poprawa efektywności energetycznej</v>
      </c>
      <c r="E644" s="57"/>
      <c r="F644" s="57"/>
      <c r="G644" s="57"/>
      <c r="H644" s="57"/>
      <c r="I644" s="57"/>
      <c r="J644" s="57"/>
      <c r="K644" s="59"/>
      <c r="L644" s="57"/>
      <c r="M644" s="57"/>
      <c r="N644" s="60"/>
      <c r="O644" s="57"/>
      <c r="P644" s="57"/>
      <c r="Q644" s="57"/>
      <c r="R644" s="57"/>
      <c r="S644" s="57"/>
      <c r="T644" s="57"/>
      <c r="U644" s="57"/>
      <c r="V644" s="56" t="str">
        <f t="shared" si="9"/>
        <v/>
      </c>
    </row>
    <row r="645" spans="1:22" ht="24" x14ac:dyDescent="0.2">
      <c r="A645" s="8">
        <v>629</v>
      </c>
      <c r="B645" s="47" t="str">
        <f>IFERROR(IF(Import_ZSO!$D$1="gmina",'tabela informacyjna dla JST'!$C$9,""),"")</f>
        <v>Ślemień gm. wiejska</v>
      </c>
      <c r="C645" s="47" t="str">
        <f>IFERROR((VLOOKUP(B645,Tabela1[],5,FALSE)),"")</f>
        <v>PL2405_ZSO</v>
      </c>
      <c r="D645" s="48" t="str">
        <f>IFERROR((VLOOKUP(C645,KATALOGI!$A$34:$B$49,2,FALSE)),"")</f>
        <v>Ograniczenie emisji z instalacji na paliwa stałe o mocy do 1 MW i poprawa efektywności energetycznej</v>
      </c>
      <c r="E645" s="57"/>
      <c r="F645" s="57"/>
      <c r="G645" s="57"/>
      <c r="H645" s="57"/>
      <c r="I645" s="57"/>
      <c r="J645" s="57"/>
      <c r="K645" s="59"/>
      <c r="L645" s="57"/>
      <c r="M645" s="57"/>
      <c r="N645" s="60"/>
      <c r="O645" s="57"/>
      <c r="P645" s="57"/>
      <c r="Q645" s="57"/>
      <c r="R645" s="57"/>
      <c r="S645" s="57"/>
      <c r="T645" s="57"/>
      <c r="U645" s="57"/>
      <c r="V645" s="56" t="str">
        <f t="shared" si="9"/>
        <v/>
      </c>
    </row>
    <row r="646" spans="1:22" ht="24" x14ac:dyDescent="0.2">
      <c r="A646" s="8">
        <v>630</v>
      </c>
      <c r="B646" s="47" t="str">
        <f>IFERROR(IF(Import_ZSO!$D$1="gmina",'tabela informacyjna dla JST'!$C$9,""),"")</f>
        <v>Ślemień gm. wiejska</v>
      </c>
      <c r="C646" s="47" t="str">
        <f>IFERROR((VLOOKUP(B646,Tabela1[],5,FALSE)),"")</f>
        <v>PL2405_ZSO</v>
      </c>
      <c r="D646" s="48" t="str">
        <f>IFERROR((VLOOKUP(C646,KATALOGI!$A$34:$B$49,2,FALSE)),"")</f>
        <v>Ograniczenie emisji z instalacji na paliwa stałe o mocy do 1 MW i poprawa efektywności energetycznej</v>
      </c>
      <c r="E646" s="57"/>
      <c r="F646" s="57"/>
      <c r="G646" s="57"/>
      <c r="H646" s="57"/>
      <c r="I646" s="57"/>
      <c r="J646" s="57"/>
      <c r="K646" s="59"/>
      <c r="L646" s="57"/>
      <c r="M646" s="57"/>
      <c r="N646" s="60"/>
      <c r="O646" s="57"/>
      <c r="P646" s="57"/>
      <c r="Q646" s="57"/>
      <c r="R646" s="57"/>
      <c r="S646" s="57"/>
      <c r="T646" s="57"/>
      <c r="U646" s="57"/>
      <c r="V646" s="56" t="str">
        <f t="shared" si="9"/>
        <v/>
      </c>
    </row>
    <row r="647" spans="1:22" ht="24" x14ac:dyDescent="0.2">
      <c r="A647" s="8">
        <v>631</v>
      </c>
      <c r="B647" s="47" t="str">
        <f>IFERROR(IF(Import_ZSO!$D$1="gmina",'tabela informacyjna dla JST'!$C$9,""),"")</f>
        <v>Ślemień gm. wiejska</v>
      </c>
      <c r="C647" s="47" t="str">
        <f>IFERROR((VLOOKUP(B647,Tabela1[],5,FALSE)),"")</f>
        <v>PL2405_ZSO</v>
      </c>
      <c r="D647" s="48" t="str">
        <f>IFERROR((VLOOKUP(C647,KATALOGI!$A$34:$B$49,2,FALSE)),"")</f>
        <v>Ograniczenie emisji z instalacji na paliwa stałe o mocy do 1 MW i poprawa efektywności energetycznej</v>
      </c>
      <c r="E647" s="57"/>
      <c r="F647" s="57"/>
      <c r="G647" s="57"/>
      <c r="H647" s="57"/>
      <c r="I647" s="57"/>
      <c r="J647" s="57"/>
      <c r="K647" s="59"/>
      <c r="L647" s="57"/>
      <c r="M647" s="57"/>
      <c r="N647" s="60"/>
      <c r="O647" s="57"/>
      <c r="P647" s="57"/>
      <c r="Q647" s="57"/>
      <c r="R647" s="57"/>
      <c r="S647" s="57"/>
      <c r="T647" s="57"/>
      <c r="U647" s="57"/>
      <c r="V647" s="56" t="str">
        <f t="shared" si="9"/>
        <v/>
      </c>
    </row>
    <row r="648" spans="1:22" ht="24" x14ac:dyDescent="0.2">
      <c r="A648" s="8">
        <v>632</v>
      </c>
      <c r="B648" s="47" t="str">
        <f>IFERROR(IF(Import_ZSO!$D$1="gmina",'tabela informacyjna dla JST'!$C$9,""),"")</f>
        <v>Ślemień gm. wiejska</v>
      </c>
      <c r="C648" s="47" t="str">
        <f>IFERROR((VLOOKUP(B648,Tabela1[],5,FALSE)),"")</f>
        <v>PL2405_ZSO</v>
      </c>
      <c r="D648" s="48" t="str">
        <f>IFERROR((VLOOKUP(C648,KATALOGI!$A$34:$B$49,2,FALSE)),"")</f>
        <v>Ograniczenie emisji z instalacji na paliwa stałe o mocy do 1 MW i poprawa efektywności energetycznej</v>
      </c>
      <c r="E648" s="57"/>
      <c r="F648" s="57"/>
      <c r="G648" s="57"/>
      <c r="H648" s="57"/>
      <c r="I648" s="57"/>
      <c r="J648" s="57"/>
      <c r="K648" s="59"/>
      <c r="L648" s="57"/>
      <c r="M648" s="57"/>
      <c r="N648" s="60"/>
      <c r="O648" s="57"/>
      <c r="P648" s="57"/>
      <c r="Q648" s="57"/>
      <c r="R648" s="57"/>
      <c r="S648" s="57"/>
      <c r="T648" s="57"/>
      <c r="U648" s="57"/>
      <c r="V648" s="56" t="str">
        <f t="shared" si="9"/>
        <v/>
      </c>
    </row>
    <row r="649" spans="1:22" ht="24" x14ac:dyDescent="0.2">
      <c r="A649" s="8">
        <v>633</v>
      </c>
      <c r="B649" s="47" t="str">
        <f>IFERROR(IF(Import_ZSO!$D$1="gmina",'tabela informacyjna dla JST'!$C$9,""),"")</f>
        <v>Ślemień gm. wiejska</v>
      </c>
      <c r="C649" s="47" t="str">
        <f>IFERROR((VLOOKUP(B649,Tabela1[],5,FALSE)),"")</f>
        <v>PL2405_ZSO</v>
      </c>
      <c r="D649" s="48" t="str">
        <f>IFERROR((VLOOKUP(C649,KATALOGI!$A$34:$B$49,2,FALSE)),"")</f>
        <v>Ograniczenie emisji z instalacji na paliwa stałe o mocy do 1 MW i poprawa efektywności energetycznej</v>
      </c>
      <c r="E649" s="57"/>
      <c r="F649" s="57"/>
      <c r="G649" s="57"/>
      <c r="H649" s="57"/>
      <c r="I649" s="57"/>
      <c r="J649" s="57"/>
      <c r="K649" s="59"/>
      <c r="L649" s="57"/>
      <c r="M649" s="57"/>
      <c r="N649" s="60"/>
      <c r="O649" s="57"/>
      <c r="P649" s="57"/>
      <c r="Q649" s="57"/>
      <c r="R649" s="57"/>
      <c r="S649" s="57"/>
      <c r="T649" s="57"/>
      <c r="U649" s="57"/>
      <c r="V649" s="56" t="str">
        <f t="shared" si="9"/>
        <v/>
      </c>
    </row>
    <row r="650" spans="1:22" ht="24" x14ac:dyDescent="0.2">
      <c r="A650" s="8">
        <v>634</v>
      </c>
      <c r="B650" s="47" t="str">
        <f>IFERROR(IF(Import_ZSO!$D$1="gmina",'tabela informacyjna dla JST'!$C$9,""),"")</f>
        <v>Ślemień gm. wiejska</v>
      </c>
      <c r="C650" s="47" t="str">
        <f>IFERROR((VLOOKUP(B650,Tabela1[],5,FALSE)),"")</f>
        <v>PL2405_ZSO</v>
      </c>
      <c r="D650" s="48" t="str">
        <f>IFERROR((VLOOKUP(C650,KATALOGI!$A$34:$B$49,2,FALSE)),"")</f>
        <v>Ograniczenie emisji z instalacji na paliwa stałe o mocy do 1 MW i poprawa efektywności energetycznej</v>
      </c>
      <c r="E650" s="57"/>
      <c r="F650" s="57"/>
      <c r="G650" s="57"/>
      <c r="H650" s="57"/>
      <c r="I650" s="57"/>
      <c r="J650" s="57"/>
      <c r="K650" s="59"/>
      <c r="L650" s="57"/>
      <c r="M650" s="57"/>
      <c r="N650" s="60"/>
      <c r="O650" s="57"/>
      <c r="P650" s="57"/>
      <c r="Q650" s="57"/>
      <c r="R650" s="57"/>
      <c r="S650" s="57"/>
      <c r="T650" s="57"/>
      <c r="U650" s="57"/>
      <c r="V650" s="56" t="str">
        <f t="shared" si="9"/>
        <v/>
      </c>
    </row>
    <row r="651" spans="1:22" ht="24" x14ac:dyDescent="0.2">
      <c r="A651" s="8">
        <v>635</v>
      </c>
      <c r="B651" s="47" t="str">
        <f>IFERROR(IF(Import_ZSO!$D$1="gmina",'tabela informacyjna dla JST'!$C$9,""),"")</f>
        <v>Ślemień gm. wiejska</v>
      </c>
      <c r="C651" s="47" t="str">
        <f>IFERROR((VLOOKUP(B651,Tabela1[],5,FALSE)),"")</f>
        <v>PL2405_ZSO</v>
      </c>
      <c r="D651" s="48" t="str">
        <f>IFERROR((VLOOKUP(C651,KATALOGI!$A$34:$B$49,2,FALSE)),"")</f>
        <v>Ograniczenie emisji z instalacji na paliwa stałe o mocy do 1 MW i poprawa efektywności energetycznej</v>
      </c>
      <c r="E651" s="57"/>
      <c r="F651" s="57"/>
      <c r="G651" s="57"/>
      <c r="H651" s="57"/>
      <c r="I651" s="57"/>
      <c r="J651" s="57"/>
      <c r="K651" s="59"/>
      <c r="L651" s="57"/>
      <c r="M651" s="57"/>
      <c r="N651" s="60"/>
      <c r="O651" s="57"/>
      <c r="P651" s="57"/>
      <c r="Q651" s="57"/>
      <c r="R651" s="57"/>
      <c r="S651" s="57"/>
      <c r="T651" s="57"/>
      <c r="U651" s="57"/>
      <c r="V651" s="56" t="str">
        <f t="shared" si="9"/>
        <v/>
      </c>
    </row>
    <row r="652" spans="1:22" ht="24" x14ac:dyDescent="0.2">
      <c r="A652" s="8">
        <v>636</v>
      </c>
      <c r="B652" s="47" t="str">
        <f>IFERROR(IF(Import_ZSO!$D$1="gmina",'tabela informacyjna dla JST'!$C$9,""),"")</f>
        <v>Ślemień gm. wiejska</v>
      </c>
      <c r="C652" s="47" t="str">
        <f>IFERROR((VLOOKUP(B652,Tabela1[],5,FALSE)),"")</f>
        <v>PL2405_ZSO</v>
      </c>
      <c r="D652" s="48" t="str">
        <f>IFERROR((VLOOKUP(C652,KATALOGI!$A$34:$B$49,2,FALSE)),"")</f>
        <v>Ograniczenie emisji z instalacji na paliwa stałe o mocy do 1 MW i poprawa efektywności energetycznej</v>
      </c>
      <c r="E652" s="57"/>
      <c r="F652" s="57"/>
      <c r="G652" s="57"/>
      <c r="H652" s="57"/>
      <c r="I652" s="57"/>
      <c r="J652" s="57"/>
      <c r="K652" s="59"/>
      <c r="L652" s="57"/>
      <c r="M652" s="57"/>
      <c r="N652" s="60"/>
      <c r="O652" s="57"/>
      <c r="P652" s="57"/>
      <c r="Q652" s="57"/>
      <c r="R652" s="57"/>
      <c r="S652" s="57"/>
      <c r="T652" s="57"/>
      <c r="U652" s="57"/>
      <c r="V652" s="56" t="str">
        <f t="shared" si="9"/>
        <v/>
      </c>
    </row>
    <row r="653" spans="1:22" ht="24" x14ac:dyDescent="0.2">
      <c r="A653" s="8">
        <v>637</v>
      </c>
      <c r="B653" s="47" t="str">
        <f>IFERROR(IF(Import_ZSO!$D$1="gmina",'tabela informacyjna dla JST'!$C$9,""),"")</f>
        <v>Ślemień gm. wiejska</v>
      </c>
      <c r="C653" s="47" t="str">
        <f>IFERROR((VLOOKUP(B653,Tabela1[],5,FALSE)),"")</f>
        <v>PL2405_ZSO</v>
      </c>
      <c r="D653" s="48" t="str">
        <f>IFERROR((VLOOKUP(C653,KATALOGI!$A$34:$B$49,2,FALSE)),"")</f>
        <v>Ograniczenie emisji z instalacji na paliwa stałe o mocy do 1 MW i poprawa efektywności energetycznej</v>
      </c>
      <c r="E653" s="57"/>
      <c r="F653" s="57"/>
      <c r="G653" s="57"/>
      <c r="H653" s="57"/>
      <c r="I653" s="57"/>
      <c r="J653" s="57"/>
      <c r="K653" s="59"/>
      <c r="L653" s="57"/>
      <c r="M653" s="57"/>
      <c r="N653" s="60"/>
      <c r="O653" s="57"/>
      <c r="P653" s="57"/>
      <c r="Q653" s="57"/>
      <c r="R653" s="57"/>
      <c r="S653" s="57"/>
      <c r="T653" s="57"/>
      <c r="U653" s="57"/>
      <c r="V653" s="56" t="str">
        <f t="shared" si="9"/>
        <v/>
      </c>
    </row>
    <row r="654" spans="1:22" ht="24" x14ac:dyDescent="0.2">
      <c r="A654" s="8">
        <v>638</v>
      </c>
      <c r="B654" s="47" t="str">
        <f>IFERROR(IF(Import_ZSO!$D$1="gmina",'tabela informacyjna dla JST'!$C$9,""),"")</f>
        <v>Ślemień gm. wiejska</v>
      </c>
      <c r="C654" s="47" t="str">
        <f>IFERROR((VLOOKUP(B654,Tabela1[],5,FALSE)),"")</f>
        <v>PL2405_ZSO</v>
      </c>
      <c r="D654" s="48" t="str">
        <f>IFERROR((VLOOKUP(C654,KATALOGI!$A$34:$B$49,2,FALSE)),"")</f>
        <v>Ograniczenie emisji z instalacji na paliwa stałe o mocy do 1 MW i poprawa efektywności energetycznej</v>
      </c>
      <c r="E654" s="57"/>
      <c r="F654" s="57"/>
      <c r="G654" s="57"/>
      <c r="H654" s="57"/>
      <c r="I654" s="57"/>
      <c r="J654" s="57"/>
      <c r="K654" s="59"/>
      <c r="L654" s="57"/>
      <c r="M654" s="57"/>
      <c r="N654" s="60"/>
      <c r="O654" s="57"/>
      <c r="P654" s="57"/>
      <c r="Q654" s="57"/>
      <c r="R654" s="57"/>
      <c r="S654" s="57"/>
      <c r="T654" s="57"/>
      <c r="U654" s="57"/>
      <c r="V654" s="56" t="str">
        <f t="shared" si="9"/>
        <v/>
      </c>
    </row>
    <row r="655" spans="1:22" ht="24" x14ac:dyDescent="0.2">
      <c r="A655" s="8">
        <v>639</v>
      </c>
      <c r="B655" s="47" t="str">
        <f>IFERROR(IF(Import_ZSO!$D$1="gmina",'tabela informacyjna dla JST'!$C$9,""),"")</f>
        <v>Ślemień gm. wiejska</v>
      </c>
      <c r="C655" s="47" t="str">
        <f>IFERROR((VLOOKUP(B655,Tabela1[],5,FALSE)),"")</f>
        <v>PL2405_ZSO</v>
      </c>
      <c r="D655" s="48" t="str">
        <f>IFERROR((VLOOKUP(C655,KATALOGI!$A$34:$B$49,2,FALSE)),"")</f>
        <v>Ograniczenie emisji z instalacji na paliwa stałe o mocy do 1 MW i poprawa efektywności energetycznej</v>
      </c>
      <c r="E655" s="57"/>
      <c r="F655" s="57"/>
      <c r="G655" s="57"/>
      <c r="H655" s="57"/>
      <c r="I655" s="57"/>
      <c r="J655" s="57"/>
      <c r="K655" s="59"/>
      <c r="L655" s="57"/>
      <c r="M655" s="57"/>
      <c r="N655" s="60"/>
      <c r="O655" s="57"/>
      <c r="P655" s="57"/>
      <c r="Q655" s="57"/>
      <c r="R655" s="57"/>
      <c r="S655" s="57"/>
      <c r="T655" s="57"/>
      <c r="U655" s="57"/>
      <c r="V655" s="56" t="str">
        <f t="shared" si="9"/>
        <v/>
      </c>
    </row>
    <row r="656" spans="1:22" ht="24" x14ac:dyDescent="0.2">
      <c r="A656" s="8">
        <v>640</v>
      </c>
      <c r="B656" s="47" t="str">
        <f>IFERROR(IF(Import_ZSO!$D$1="gmina",'tabela informacyjna dla JST'!$C$9,""),"")</f>
        <v>Ślemień gm. wiejska</v>
      </c>
      <c r="C656" s="47" t="str">
        <f>IFERROR((VLOOKUP(B656,Tabela1[],5,FALSE)),"")</f>
        <v>PL2405_ZSO</v>
      </c>
      <c r="D656" s="48" t="str">
        <f>IFERROR((VLOOKUP(C656,KATALOGI!$A$34:$B$49,2,FALSE)),"")</f>
        <v>Ograniczenie emisji z instalacji na paliwa stałe o mocy do 1 MW i poprawa efektywności energetycznej</v>
      </c>
      <c r="E656" s="57"/>
      <c r="F656" s="57"/>
      <c r="G656" s="57"/>
      <c r="H656" s="57"/>
      <c r="I656" s="57"/>
      <c r="J656" s="57"/>
      <c r="K656" s="59"/>
      <c r="L656" s="57"/>
      <c r="M656" s="57"/>
      <c r="N656" s="60"/>
      <c r="O656" s="57"/>
      <c r="P656" s="57"/>
      <c r="Q656" s="57"/>
      <c r="R656" s="57"/>
      <c r="S656" s="57"/>
      <c r="T656" s="57"/>
      <c r="U656" s="57"/>
      <c r="V656" s="56" t="str">
        <f t="shared" si="9"/>
        <v/>
      </c>
    </row>
    <row r="657" spans="1:22" ht="24" x14ac:dyDescent="0.2">
      <c r="A657" s="8">
        <v>641</v>
      </c>
      <c r="B657" s="47" t="str">
        <f>IFERROR(IF(Import_ZSO!$D$1="gmina",'tabela informacyjna dla JST'!$C$9,""),"")</f>
        <v>Ślemień gm. wiejska</v>
      </c>
      <c r="C657" s="47" t="str">
        <f>IFERROR((VLOOKUP(B657,Tabela1[],5,FALSE)),"")</f>
        <v>PL2405_ZSO</v>
      </c>
      <c r="D657" s="48" t="str">
        <f>IFERROR((VLOOKUP(C657,KATALOGI!$A$34:$B$49,2,FALSE)),"")</f>
        <v>Ograniczenie emisji z instalacji na paliwa stałe o mocy do 1 MW i poprawa efektywności energetycznej</v>
      </c>
      <c r="E657" s="57"/>
      <c r="F657" s="57"/>
      <c r="G657" s="57"/>
      <c r="H657" s="57"/>
      <c r="I657" s="57"/>
      <c r="J657" s="57"/>
      <c r="K657" s="59"/>
      <c r="L657" s="57"/>
      <c r="M657" s="57"/>
      <c r="N657" s="60"/>
      <c r="O657" s="57"/>
      <c r="P657" s="57"/>
      <c r="Q657" s="57"/>
      <c r="R657" s="57"/>
      <c r="S657" s="57"/>
      <c r="T657" s="57"/>
      <c r="U657" s="57"/>
      <c r="V657" s="56" t="str">
        <f t="shared" si="9"/>
        <v/>
      </c>
    </row>
    <row r="658" spans="1:22" ht="24" x14ac:dyDescent="0.2">
      <c r="A658" s="8">
        <v>642</v>
      </c>
      <c r="B658" s="47" t="str">
        <f>IFERROR(IF(Import_ZSO!$D$1="gmina",'tabela informacyjna dla JST'!$C$9,""),"")</f>
        <v>Ślemień gm. wiejska</v>
      </c>
      <c r="C658" s="47" t="str">
        <f>IFERROR((VLOOKUP(B658,Tabela1[],5,FALSE)),"")</f>
        <v>PL2405_ZSO</v>
      </c>
      <c r="D658" s="48" t="str">
        <f>IFERROR((VLOOKUP(C658,KATALOGI!$A$34:$B$49,2,FALSE)),"")</f>
        <v>Ograniczenie emisji z instalacji na paliwa stałe o mocy do 1 MW i poprawa efektywności energetycznej</v>
      </c>
      <c r="E658" s="57"/>
      <c r="F658" s="57"/>
      <c r="G658" s="57"/>
      <c r="H658" s="57"/>
      <c r="I658" s="57"/>
      <c r="J658" s="57"/>
      <c r="K658" s="59"/>
      <c r="L658" s="57"/>
      <c r="M658" s="57"/>
      <c r="N658" s="60"/>
      <c r="O658" s="57"/>
      <c r="P658" s="57"/>
      <c r="Q658" s="57"/>
      <c r="R658" s="57"/>
      <c r="S658" s="57"/>
      <c r="T658" s="57"/>
      <c r="U658" s="57"/>
      <c r="V658" s="56" t="str">
        <f t="shared" ref="V658:V721" si="10">IF(SUM(P658:U658)&gt;O658,"Suma wysokości uzyskanego dofinansowania jest wyższa niż szacunkowe koszty realizacji inwestycji!","")</f>
        <v/>
      </c>
    </row>
    <row r="659" spans="1:22" ht="24" x14ac:dyDescent="0.2">
      <c r="A659" s="8">
        <v>643</v>
      </c>
      <c r="B659" s="47" t="str">
        <f>IFERROR(IF(Import_ZSO!$D$1="gmina",'tabela informacyjna dla JST'!$C$9,""),"")</f>
        <v>Ślemień gm. wiejska</v>
      </c>
      <c r="C659" s="47" t="str">
        <f>IFERROR((VLOOKUP(B659,Tabela1[],5,FALSE)),"")</f>
        <v>PL2405_ZSO</v>
      </c>
      <c r="D659" s="48" t="str">
        <f>IFERROR((VLOOKUP(C659,KATALOGI!$A$34:$B$49,2,FALSE)),"")</f>
        <v>Ograniczenie emisji z instalacji na paliwa stałe o mocy do 1 MW i poprawa efektywności energetycznej</v>
      </c>
      <c r="E659" s="57"/>
      <c r="F659" s="57"/>
      <c r="G659" s="57"/>
      <c r="H659" s="57"/>
      <c r="I659" s="57"/>
      <c r="J659" s="57"/>
      <c r="K659" s="59"/>
      <c r="L659" s="57"/>
      <c r="M659" s="57"/>
      <c r="N659" s="60"/>
      <c r="O659" s="57"/>
      <c r="P659" s="57"/>
      <c r="Q659" s="57"/>
      <c r="R659" s="57"/>
      <c r="S659" s="57"/>
      <c r="T659" s="57"/>
      <c r="U659" s="57"/>
      <c r="V659" s="56" t="str">
        <f t="shared" si="10"/>
        <v/>
      </c>
    </row>
    <row r="660" spans="1:22" ht="24" x14ac:dyDescent="0.2">
      <c r="A660" s="8">
        <v>644</v>
      </c>
      <c r="B660" s="47" t="str">
        <f>IFERROR(IF(Import_ZSO!$D$1="gmina",'tabela informacyjna dla JST'!$C$9,""),"")</f>
        <v>Ślemień gm. wiejska</v>
      </c>
      <c r="C660" s="47" t="str">
        <f>IFERROR((VLOOKUP(B660,Tabela1[],5,FALSE)),"")</f>
        <v>PL2405_ZSO</v>
      </c>
      <c r="D660" s="48" t="str">
        <f>IFERROR((VLOOKUP(C660,KATALOGI!$A$34:$B$49,2,FALSE)),"")</f>
        <v>Ograniczenie emisji z instalacji na paliwa stałe o mocy do 1 MW i poprawa efektywności energetycznej</v>
      </c>
      <c r="E660" s="57"/>
      <c r="F660" s="57"/>
      <c r="G660" s="57"/>
      <c r="H660" s="57"/>
      <c r="I660" s="57"/>
      <c r="J660" s="57"/>
      <c r="K660" s="59"/>
      <c r="L660" s="57"/>
      <c r="M660" s="57"/>
      <c r="N660" s="60"/>
      <c r="O660" s="57"/>
      <c r="P660" s="57"/>
      <c r="Q660" s="57"/>
      <c r="R660" s="57"/>
      <c r="S660" s="57"/>
      <c r="T660" s="57"/>
      <c r="U660" s="57"/>
      <c r="V660" s="56" t="str">
        <f t="shared" si="10"/>
        <v/>
      </c>
    </row>
    <row r="661" spans="1:22" ht="24" x14ac:dyDescent="0.2">
      <c r="A661" s="8">
        <v>645</v>
      </c>
      <c r="B661" s="47" t="str">
        <f>IFERROR(IF(Import_ZSO!$D$1="gmina",'tabela informacyjna dla JST'!$C$9,""),"")</f>
        <v>Ślemień gm. wiejska</v>
      </c>
      <c r="C661" s="47" t="str">
        <f>IFERROR((VLOOKUP(B661,Tabela1[],5,FALSE)),"")</f>
        <v>PL2405_ZSO</v>
      </c>
      <c r="D661" s="48" t="str">
        <f>IFERROR((VLOOKUP(C661,KATALOGI!$A$34:$B$49,2,FALSE)),"")</f>
        <v>Ograniczenie emisji z instalacji na paliwa stałe o mocy do 1 MW i poprawa efektywności energetycznej</v>
      </c>
      <c r="E661" s="57"/>
      <c r="F661" s="57"/>
      <c r="G661" s="57"/>
      <c r="H661" s="57"/>
      <c r="I661" s="57"/>
      <c r="J661" s="57"/>
      <c r="K661" s="59"/>
      <c r="L661" s="57"/>
      <c r="M661" s="57"/>
      <c r="N661" s="60"/>
      <c r="O661" s="57"/>
      <c r="P661" s="57"/>
      <c r="Q661" s="57"/>
      <c r="R661" s="57"/>
      <c r="S661" s="57"/>
      <c r="T661" s="57"/>
      <c r="U661" s="57"/>
      <c r="V661" s="56" t="str">
        <f t="shared" si="10"/>
        <v/>
      </c>
    </row>
    <row r="662" spans="1:22" ht="24" x14ac:dyDescent="0.2">
      <c r="A662" s="8">
        <v>646</v>
      </c>
      <c r="B662" s="47" t="str">
        <f>IFERROR(IF(Import_ZSO!$D$1="gmina",'tabela informacyjna dla JST'!$C$9,""),"")</f>
        <v>Ślemień gm. wiejska</v>
      </c>
      <c r="C662" s="47" t="str">
        <f>IFERROR((VLOOKUP(B662,Tabela1[],5,FALSE)),"")</f>
        <v>PL2405_ZSO</v>
      </c>
      <c r="D662" s="48" t="str">
        <f>IFERROR((VLOOKUP(C662,KATALOGI!$A$34:$B$49,2,FALSE)),"")</f>
        <v>Ograniczenie emisji z instalacji na paliwa stałe o mocy do 1 MW i poprawa efektywności energetycznej</v>
      </c>
      <c r="E662" s="57"/>
      <c r="F662" s="57"/>
      <c r="G662" s="57"/>
      <c r="H662" s="57"/>
      <c r="I662" s="57"/>
      <c r="J662" s="57"/>
      <c r="K662" s="59"/>
      <c r="L662" s="57"/>
      <c r="M662" s="57"/>
      <c r="N662" s="60"/>
      <c r="O662" s="57"/>
      <c r="P662" s="57"/>
      <c r="Q662" s="57"/>
      <c r="R662" s="57"/>
      <c r="S662" s="57"/>
      <c r="T662" s="57"/>
      <c r="U662" s="57"/>
      <c r="V662" s="56" t="str">
        <f t="shared" si="10"/>
        <v/>
      </c>
    </row>
    <row r="663" spans="1:22" ht="24" x14ac:dyDescent="0.2">
      <c r="A663" s="8">
        <v>647</v>
      </c>
      <c r="B663" s="47" t="str">
        <f>IFERROR(IF(Import_ZSO!$D$1="gmina",'tabela informacyjna dla JST'!$C$9,""),"")</f>
        <v>Ślemień gm. wiejska</v>
      </c>
      <c r="C663" s="47" t="str">
        <f>IFERROR((VLOOKUP(B663,Tabela1[],5,FALSE)),"")</f>
        <v>PL2405_ZSO</v>
      </c>
      <c r="D663" s="48" t="str">
        <f>IFERROR((VLOOKUP(C663,KATALOGI!$A$34:$B$49,2,FALSE)),"")</f>
        <v>Ograniczenie emisji z instalacji na paliwa stałe o mocy do 1 MW i poprawa efektywności energetycznej</v>
      </c>
      <c r="E663" s="57"/>
      <c r="F663" s="57"/>
      <c r="G663" s="57"/>
      <c r="H663" s="57"/>
      <c r="I663" s="57"/>
      <c r="J663" s="57"/>
      <c r="K663" s="59"/>
      <c r="L663" s="57"/>
      <c r="M663" s="57"/>
      <c r="N663" s="60"/>
      <c r="O663" s="57"/>
      <c r="P663" s="57"/>
      <c r="Q663" s="57"/>
      <c r="R663" s="57"/>
      <c r="S663" s="57"/>
      <c r="T663" s="57"/>
      <c r="U663" s="57"/>
      <c r="V663" s="56" t="str">
        <f t="shared" si="10"/>
        <v/>
      </c>
    </row>
    <row r="664" spans="1:22" ht="24" x14ac:dyDescent="0.2">
      <c r="A664" s="8">
        <v>648</v>
      </c>
      <c r="B664" s="47" t="str">
        <f>IFERROR(IF(Import_ZSO!$D$1="gmina",'tabela informacyjna dla JST'!$C$9,""),"")</f>
        <v>Ślemień gm. wiejska</v>
      </c>
      <c r="C664" s="47" t="str">
        <f>IFERROR((VLOOKUP(B664,Tabela1[],5,FALSE)),"")</f>
        <v>PL2405_ZSO</v>
      </c>
      <c r="D664" s="48" t="str">
        <f>IFERROR((VLOOKUP(C664,KATALOGI!$A$34:$B$49,2,FALSE)),"")</f>
        <v>Ograniczenie emisji z instalacji na paliwa stałe o mocy do 1 MW i poprawa efektywności energetycznej</v>
      </c>
      <c r="E664" s="57"/>
      <c r="F664" s="57"/>
      <c r="G664" s="57"/>
      <c r="H664" s="57"/>
      <c r="I664" s="57"/>
      <c r="J664" s="57"/>
      <c r="K664" s="59"/>
      <c r="L664" s="57"/>
      <c r="M664" s="57"/>
      <c r="N664" s="60"/>
      <c r="O664" s="57"/>
      <c r="P664" s="57"/>
      <c r="Q664" s="57"/>
      <c r="R664" s="57"/>
      <c r="S664" s="57"/>
      <c r="T664" s="57"/>
      <c r="U664" s="57"/>
      <c r="V664" s="56" t="str">
        <f t="shared" si="10"/>
        <v/>
      </c>
    </row>
    <row r="665" spans="1:22" ht="24" x14ac:dyDescent="0.2">
      <c r="A665" s="8">
        <v>649</v>
      </c>
      <c r="B665" s="47" t="str">
        <f>IFERROR(IF(Import_ZSO!$D$1="gmina",'tabela informacyjna dla JST'!$C$9,""),"")</f>
        <v>Ślemień gm. wiejska</v>
      </c>
      <c r="C665" s="47" t="str">
        <f>IFERROR((VLOOKUP(B665,Tabela1[],5,FALSE)),"")</f>
        <v>PL2405_ZSO</v>
      </c>
      <c r="D665" s="48" t="str">
        <f>IFERROR((VLOOKUP(C665,KATALOGI!$A$34:$B$49,2,FALSE)),"")</f>
        <v>Ograniczenie emisji z instalacji na paliwa stałe o mocy do 1 MW i poprawa efektywności energetycznej</v>
      </c>
      <c r="E665" s="57"/>
      <c r="F665" s="57"/>
      <c r="G665" s="57"/>
      <c r="H665" s="57"/>
      <c r="I665" s="57"/>
      <c r="J665" s="57"/>
      <c r="K665" s="59"/>
      <c r="L665" s="57"/>
      <c r="M665" s="57"/>
      <c r="N665" s="60"/>
      <c r="O665" s="57"/>
      <c r="P665" s="57"/>
      <c r="Q665" s="57"/>
      <c r="R665" s="57"/>
      <c r="S665" s="57"/>
      <c r="T665" s="57"/>
      <c r="U665" s="57"/>
      <c r="V665" s="56" t="str">
        <f t="shared" si="10"/>
        <v/>
      </c>
    </row>
    <row r="666" spans="1:22" ht="24" x14ac:dyDescent="0.2">
      <c r="A666" s="8">
        <v>650</v>
      </c>
      <c r="B666" s="47" t="str">
        <f>IFERROR(IF(Import_ZSO!$D$1="gmina",'tabela informacyjna dla JST'!$C$9,""),"")</f>
        <v>Ślemień gm. wiejska</v>
      </c>
      <c r="C666" s="47" t="str">
        <f>IFERROR((VLOOKUP(B666,Tabela1[],5,FALSE)),"")</f>
        <v>PL2405_ZSO</v>
      </c>
      <c r="D666" s="48" t="str">
        <f>IFERROR((VLOOKUP(C666,KATALOGI!$A$34:$B$49,2,FALSE)),"")</f>
        <v>Ograniczenie emisji z instalacji na paliwa stałe o mocy do 1 MW i poprawa efektywności energetycznej</v>
      </c>
      <c r="E666" s="57"/>
      <c r="F666" s="57"/>
      <c r="G666" s="57"/>
      <c r="H666" s="57"/>
      <c r="I666" s="57"/>
      <c r="J666" s="57"/>
      <c r="K666" s="59"/>
      <c r="L666" s="57"/>
      <c r="M666" s="57"/>
      <c r="N666" s="60"/>
      <c r="O666" s="57"/>
      <c r="P666" s="57"/>
      <c r="Q666" s="57"/>
      <c r="R666" s="57"/>
      <c r="S666" s="57"/>
      <c r="T666" s="57"/>
      <c r="U666" s="57"/>
      <c r="V666" s="56" t="str">
        <f t="shared" si="10"/>
        <v/>
      </c>
    </row>
    <row r="667" spans="1:22" ht="24" x14ac:dyDescent="0.2">
      <c r="A667" s="8">
        <v>651</v>
      </c>
      <c r="B667" s="47" t="str">
        <f>IFERROR(IF(Import_ZSO!$D$1="gmina",'tabela informacyjna dla JST'!$C$9,""),"")</f>
        <v>Ślemień gm. wiejska</v>
      </c>
      <c r="C667" s="47" t="str">
        <f>IFERROR((VLOOKUP(B667,Tabela1[],5,FALSE)),"")</f>
        <v>PL2405_ZSO</v>
      </c>
      <c r="D667" s="48" t="str">
        <f>IFERROR((VLOOKUP(C667,KATALOGI!$A$34:$B$49,2,FALSE)),"")</f>
        <v>Ograniczenie emisji z instalacji na paliwa stałe o mocy do 1 MW i poprawa efektywności energetycznej</v>
      </c>
      <c r="E667" s="57"/>
      <c r="F667" s="57"/>
      <c r="G667" s="57"/>
      <c r="H667" s="57"/>
      <c r="I667" s="57"/>
      <c r="J667" s="57"/>
      <c r="K667" s="59"/>
      <c r="L667" s="57"/>
      <c r="M667" s="57"/>
      <c r="N667" s="60"/>
      <c r="O667" s="57"/>
      <c r="P667" s="57"/>
      <c r="Q667" s="57"/>
      <c r="R667" s="57"/>
      <c r="S667" s="57"/>
      <c r="T667" s="57"/>
      <c r="U667" s="57"/>
      <c r="V667" s="56" t="str">
        <f t="shared" si="10"/>
        <v/>
      </c>
    </row>
    <row r="668" spans="1:22" ht="24" x14ac:dyDescent="0.2">
      <c r="A668" s="8">
        <v>652</v>
      </c>
      <c r="B668" s="47" t="str">
        <f>IFERROR(IF(Import_ZSO!$D$1="gmina",'tabela informacyjna dla JST'!$C$9,""),"")</f>
        <v>Ślemień gm. wiejska</v>
      </c>
      <c r="C668" s="47" t="str">
        <f>IFERROR((VLOOKUP(B668,Tabela1[],5,FALSE)),"")</f>
        <v>PL2405_ZSO</v>
      </c>
      <c r="D668" s="48" t="str">
        <f>IFERROR((VLOOKUP(C668,KATALOGI!$A$34:$B$49,2,FALSE)),"")</f>
        <v>Ograniczenie emisji z instalacji na paliwa stałe o mocy do 1 MW i poprawa efektywności energetycznej</v>
      </c>
      <c r="E668" s="57"/>
      <c r="F668" s="57"/>
      <c r="G668" s="57"/>
      <c r="H668" s="57"/>
      <c r="I668" s="57"/>
      <c r="J668" s="57"/>
      <c r="K668" s="59"/>
      <c r="L668" s="57"/>
      <c r="M668" s="57"/>
      <c r="N668" s="60"/>
      <c r="O668" s="57"/>
      <c r="P668" s="57"/>
      <c r="Q668" s="57"/>
      <c r="R668" s="57"/>
      <c r="S668" s="57"/>
      <c r="T668" s="57"/>
      <c r="U668" s="57"/>
      <c r="V668" s="56" t="str">
        <f t="shared" si="10"/>
        <v/>
      </c>
    </row>
    <row r="669" spans="1:22" ht="24" x14ac:dyDescent="0.2">
      <c r="A669" s="8">
        <v>653</v>
      </c>
      <c r="B669" s="47" t="str">
        <f>IFERROR(IF(Import_ZSO!$D$1="gmina",'tabela informacyjna dla JST'!$C$9,""),"")</f>
        <v>Ślemień gm. wiejska</v>
      </c>
      <c r="C669" s="47" t="str">
        <f>IFERROR((VLOOKUP(B669,Tabela1[],5,FALSE)),"")</f>
        <v>PL2405_ZSO</v>
      </c>
      <c r="D669" s="48" t="str">
        <f>IFERROR((VLOOKUP(C669,KATALOGI!$A$34:$B$49,2,FALSE)),"")</f>
        <v>Ograniczenie emisji z instalacji na paliwa stałe o mocy do 1 MW i poprawa efektywności energetycznej</v>
      </c>
      <c r="E669" s="57"/>
      <c r="F669" s="57"/>
      <c r="G669" s="57"/>
      <c r="H669" s="57"/>
      <c r="I669" s="57"/>
      <c r="J669" s="57"/>
      <c r="K669" s="59"/>
      <c r="L669" s="57"/>
      <c r="M669" s="57"/>
      <c r="N669" s="60"/>
      <c r="O669" s="57"/>
      <c r="P669" s="57"/>
      <c r="Q669" s="57"/>
      <c r="R669" s="57"/>
      <c r="S669" s="57"/>
      <c r="T669" s="57"/>
      <c r="U669" s="57"/>
      <c r="V669" s="56" t="str">
        <f t="shared" si="10"/>
        <v/>
      </c>
    </row>
    <row r="670" spans="1:22" ht="24" x14ac:dyDescent="0.2">
      <c r="A670" s="8">
        <v>654</v>
      </c>
      <c r="B670" s="47" t="str">
        <f>IFERROR(IF(Import_ZSO!$D$1="gmina",'tabela informacyjna dla JST'!$C$9,""),"")</f>
        <v>Ślemień gm. wiejska</v>
      </c>
      <c r="C670" s="47" t="str">
        <f>IFERROR((VLOOKUP(B670,Tabela1[],5,FALSE)),"")</f>
        <v>PL2405_ZSO</v>
      </c>
      <c r="D670" s="48" t="str">
        <f>IFERROR((VLOOKUP(C670,KATALOGI!$A$34:$B$49,2,FALSE)),"")</f>
        <v>Ograniczenie emisji z instalacji na paliwa stałe o mocy do 1 MW i poprawa efektywności energetycznej</v>
      </c>
      <c r="E670" s="57"/>
      <c r="F670" s="57"/>
      <c r="G670" s="57"/>
      <c r="H670" s="57"/>
      <c r="I670" s="57"/>
      <c r="J670" s="57"/>
      <c r="K670" s="59"/>
      <c r="L670" s="57"/>
      <c r="M670" s="57"/>
      <c r="N670" s="60"/>
      <c r="O670" s="57"/>
      <c r="P670" s="57"/>
      <c r="Q670" s="57"/>
      <c r="R670" s="57"/>
      <c r="S670" s="57"/>
      <c r="T670" s="57"/>
      <c r="U670" s="57"/>
      <c r="V670" s="56" t="str">
        <f t="shared" si="10"/>
        <v/>
      </c>
    </row>
    <row r="671" spans="1:22" ht="24" x14ac:dyDescent="0.2">
      <c r="A671" s="8">
        <v>655</v>
      </c>
      <c r="B671" s="47" t="str">
        <f>IFERROR(IF(Import_ZSO!$D$1="gmina",'tabela informacyjna dla JST'!$C$9,""),"")</f>
        <v>Ślemień gm. wiejska</v>
      </c>
      <c r="C671" s="47" t="str">
        <f>IFERROR((VLOOKUP(B671,Tabela1[],5,FALSE)),"")</f>
        <v>PL2405_ZSO</v>
      </c>
      <c r="D671" s="48" t="str">
        <f>IFERROR((VLOOKUP(C671,KATALOGI!$A$34:$B$49,2,FALSE)),"")</f>
        <v>Ograniczenie emisji z instalacji na paliwa stałe o mocy do 1 MW i poprawa efektywności energetycznej</v>
      </c>
      <c r="E671" s="57"/>
      <c r="F671" s="57"/>
      <c r="G671" s="57"/>
      <c r="H671" s="57"/>
      <c r="I671" s="57"/>
      <c r="J671" s="57"/>
      <c r="K671" s="59"/>
      <c r="L671" s="57"/>
      <c r="M671" s="57"/>
      <c r="N671" s="60"/>
      <c r="O671" s="57"/>
      <c r="P671" s="57"/>
      <c r="Q671" s="57"/>
      <c r="R671" s="57"/>
      <c r="S671" s="57"/>
      <c r="T671" s="57"/>
      <c r="U671" s="57"/>
      <c r="V671" s="56" t="str">
        <f t="shared" si="10"/>
        <v/>
      </c>
    </row>
    <row r="672" spans="1:22" ht="24" x14ac:dyDescent="0.2">
      <c r="A672" s="8">
        <v>656</v>
      </c>
      <c r="B672" s="47" t="str">
        <f>IFERROR(IF(Import_ZSO!$D$1="gmina",'tabela informacyjna dla JST'!$C$9,""),"")</f>
        <v>Ślemień gm. wiejska</v>
      </c>
      <c r="C672" s="47" t="str">
        <f>IFERROR((VLOOKUP(B672,Tabela1[],5,FALSE)),"")</f>
        <v>PL2405_ZSO</v>
      </c>
      <c r="D672" s="48" t="str">
        <f>IFERROR((VLOOKUP(C672,KATALOGI!$A$34:$B$49,2,FALSE)),"")</f>
        <v>Ograniczenie emisji z instalacji na paliwa stałe o mocy do 1 MW i poprawa efektywności energetycznej</v>
      </c>
      <c r="E672" s="57"/>
      <c r="F672" s="57"/>
      <c r="G672" s="57"/>
      <c r="H672" s="57"/>
      <c r="I672" s="57"/>
      <c r="J672" s="57"/>
      <c r="K672" s="59"/>
      <c r="L672" s="57"/>
      <c r="M672" s="57"/>
      <c r="N672" s="60"/>
      <c r="O672" s="57"/>
      <c r="P672" s="57"/>
      <c r="Q672" s="57"/>
      <c r="R672" s="57"/>
      <c r="S672" s="57"/>
      <c r="T672" s="57"/>
      <c r="U672" s="57"/>
      <c r="V672" s="56" t="str">
        <f t="shared" si="10"/>
        <v/>
      </c>
    </row>
    <row r="673" spans="1:22" ht="24" x14ac:dyDescent="0.2">
      <c r="A673" s="8">
        <v>657</v>
      </c>
      <c r="B673" s="47" t="str">
        <f>IFERROR(IF(Import_ZSO!$D$1="gmina",'tabela informacyjna dla JST'!$C$9,""),"")</f>
        <v>Ślemień gm. wiejska</v>
      </c>
      <c r="C673" s="47" t="str">
        <f>IFERROR((VLOOKUP(B673,Tabela1[],5,FALSE)),"")</f>
        <v>PL2405_ZSO</v>
      </c>
      <c r="D673" s="48" t="str">
        <f>IFERROR((VLOOKUP(C673,KATALOGI!$A$34:$B$49,2,FALSE)),"")</f>
        <v>Ograniczenie emisji z instalacji na paliwa stałe o mocy do 1 MW i poprawa efektywności energetycznej</v>
      </c>
      <c r="E673" s="57"/>
      <c r="F673" s="57"/>
      <c r="G673" s="57"/>
      <c r="H673" s="57"/>
      <c r="I673" s="57"/>
      <c r="J673" s="57"/>
      <c r="K673" s="59"/>
      <c r="L673" s="57"/>
      <c r="M673" s="57"/>
      <c r="N673" s="60"/>
      <c r="O673" s="57"/>
      <c r="P673" s="57"/>
      <c r="Q673" s="57"/>
      <c r="R673" s="57"/>
      <c r="S673" s="57"/>
      <c r="T673" s="57"/>
      <c r="U673" s="57"/>
      <c r="V673" s="56" t="str">
        <f t="shared" si="10"/>
        <v/>
      </c>
    </row>
    <row r="674" spans="1:22" ht="24" x14ac:dyDescent="0.2">
      <c r="A674" s="8">
        <v>658</v>
      </c>
      <c r="B674" s="47" t="str">
        <f>IFERROR(IF(Import_ZSO!$D$1="gmina",'tabela informacyjna dla JST'!$C$9,""),"")</f>
        <v>Ślemień gm. wiejska</v>
      </c>
      <c r="C674" s="47" t="str">
        <f>IFERROR((VLOOKUP(B674,Tabela1[],5,FALSE)),"")</f>
        <v>PL2405_ZSO</v>
      </c>
      <c r="D674" s="48" t="str">
        <f>IFERROR((VLOOKUP(C674,KATALOGI!$A$34:$B$49,2,FALSE)),"")</f>
        <v>Ograniczenie emisji z instalacji na paliwa stałe o mocy do 1 MW i poprawa efektywności energetycznej</v>
      </c>
      <c r="E674" s="57"/>
      <c r="F674" s="57"/>
      <c r="G674" s="57"/>
      <c r="H674" s="57"/>
      <c r="I674" s="57"/>
      <c r="J674" s="57"/>
      <c r="K674" s="59"/>
      <c r="L674" s="57"/>
      <c r="M674" s="57"/>
      <c r="N674" s="60"/>
      <c r="O674" s="57"/>
      <c r="P674" s="57"/>
      <c r="Q674" s="57"/>
      <c r="R674" s="57"/>
      <c r="S674" s="57"/>
      <c r="T674" s="57"/>
      <c r="U674" s="57"/>
      <c r="V674" s="56" t="str">
        <f t="shared" si="10"/>
        <v/>
      </c>
    </row>
    <row r="675" spans="1:22" ht="24" x14ac:dyDescent="0.2">
      <c r="A675" s="8">
        <v>659</v>
      </c>
      <c r="B675" s="47" t="str">
        <f>IFERROR(IF(Import_ZSO!$D$1="gmina",'tabela informacyjna dla JST'!$C$9,""),"")</f>
        <v>Ślemień gm. wiejska</v>
      </c>
      <c r="C675" s="47" t="str">
        <f>IFERROR((VLOOKUP(B675,Tabela1[],5,FALSE)),"")</f>
        <v>PL2405_ZSO</v>
      </c>
      <c r="D675" s="48" t="str">
        <f>IFERROR((VLOOKUP(C675,KATALOGI!$A$34:$B$49,2,FALSE)),"")</f>
        <v>Ograniczenie emisji z instalacji na paliwa stałe o mocy do 1 MW i poprawa efektywności energetycznej</v>
      </c>
      <c r="E675" s="57"/>
      <c r="F675" s="57"/>
      <c r="G675" s="57"/>
      <c r="H675" s="57"/>
      <c r="I675" s="57"/>
      <c r="J675" s="57"/>
      <c r="K675" s="59"/>
      <c r="L675" s="57"/>
      <c r="M675" s="57"/>
      <c r="N675" s="60"/>
      <c r="O675" s="57"/>
      <c r="P675" s="57"/>
      <c r="Q675" s="57"/>
      <c r="R675" s="57"/>
      <c r="S675" s="57"/>
      <c r="T675" s="57"/>
      <c r="U675" s="57"/>
      <c r="V675" s="56" t="str">
        <f t="shared" si="10"/>
        <v/>
      </c>
    </row>
    <row r="676" spans="1:22" ht="24" x14ac:dyDescent="0.2">
      <c r="A676" s="8">
        <v>660</v>
      </c>
      <c r="B676" s="47" t="str">
        <f>IFERROR(IF(Import_ZSO!$D$1="gmina",'tabela informacyjna dla JST'!$C$9,""),"")</f>
        <v>Ślemień gm. wiejska</v>
      </c>
      <c r="C676" s="47" t="str">
        <f>IFERROR((VLOOKUP(B676,Tabela1[],5,FALSE)),"")</f>
        <v>PL2405_ZSO</v>
      </c>
      <c r="D676" s="48" t="str">
        <f>IFERROR((VLOOKUP(C676,KATALOGI!$A$34:$B$49,2,FALSE)),"")</f>
        <v>Ograniczenie emisji z instalacji na paliwa stałe o mocy do 1 MW i poprawa efektywności energetycznej</v>
      </c>
      <c r="E676" s="57"/>
      <c r="F676" s="57"/>
      <c r="G676" s="57"/>
      <c r="H676" s="57"/>
      <c r="I676" s="57"/>
      <c r="J676" s="57"/>
      <c r="K676" s="59"/>
      <c r="L676" s="57"/>
      <c r="M676" s="57"/>
      <c r="N676" s="60"/>
      <c r="O676" s="57"/>
      <c r="P676" s="57"/>
      <c r="Q676" s="57"/>
      <c r="R676" s="57"/>
      <c r="S676" s="57"/>
      <c r="T676" s="57"/>
      <c r="U676" s="57"/>
      <c r="V676" s="56" t="str">
        <f t="shared" si="10"/>
        <v/>
      </c>
    </row>
    <row r="677" spans="1:22" ht="24" x14ac:dyDescent="0.2">
      <c r="A677" s="8">
        <v>661</v>
      </c>
      <c r="B677" s="47" t="str">
        <f>IFERROR(IF(Import_ZSO!$D$1="gmina",'tabela informacyjna dla JST'!$C$9,""),"")</f>
        <v>Ślemień gm. wiejska</v>
      </c>
      <c r="C677" s="47" t="str">
        <f>IFERROR((VLOOKUP(B677,Tabela1[],5,FALSE)),"")</f>
        <v>PL2405_ZSO</v>
      </c>
      <c r="D677" s="48" t="str">
        <f>IFERROR((VLOOKUP(C677,KATALOGI!$A$34:$B$49,2,FALSE)),"")</f>
        <v>Ograniczenie emisji z instalacji na paliwa stałe o mocy do 1 MW i poprawa efektywności energetycznej</v>
      </c>
      <c r="E677" s="57"/>
      <c r="F677" s="57"/>
      <c r="G677" s="57"/>
      <c r="H677" s="57"/>
      <c r="I677" s="57"/>
      <c r="J677" s="57"/>
      <c r="K677" s="59"/>
      <c r="L677" s="57"/>
      <c r="M677" s="57"/>
      <c r="N677" s="60"/>
      <c r="O677" s="57"/>
      <c r="P677" s="57"/>
      <c r="Q677" s="57"/>
      <c r="R677" s="57"/>
      <c r="S677" s="57"/>
      <c r="T677" s="57"/>
      <c r="U677" s="57"/>
      <c r="V677" s="56" t="str">
        <f t="shared" si="10"/>
        <v/>
      </c>
    </row>
    <row r="678" spans="1:22" ht="24" x14ac:dyDescent="0.2">
      <c r="A678" s="8">
        <v>662</v>
      </c>
      <c r="B678" s="47" t="str">
        <f>IFERROR(IF(Import_ZSO!$D$1="gmina",'tabela informacyjna dla JST'!$C$9,""),"")</f>
        <v>Ślemień gm. wiejska</v>
      </c>
      <c r="C678" s="47" t="str">
        <f>IFERROR((VLOOKUP(B678,Tabela1[],5,FALSE)),"")</f>
        <v>PL2405_ZSO</v>
      </c>
      <c r="D678" s="48" t="str">
        <f>IFERROR((VLOOKUP(C678,KATALOGI!$A$34:$B$49,2,FALSE)),"")</f>
        <v>Ograniczenie emisji z instalacji na paliwa stałe o mocy do 1 MW i poprawa efektywności energetycznej</v>
      </c>
      <c r="E678" s="57"/>
      <c r="F678" s="57"/>
      <c r="G678" s="57"/>
      <c r="H678" s="57"/>
      <c r="I678" s="57"/>
      <c r="J678" s="57"/>
      <c r="K678" s="59"/>
      <c r="L678" s="57"/>
      <c r="M678" s="57"/>
      <c r="N678" s="60"/>
      <c r="O678" s="57"/>
      <c r="P678" s="57"/>
      <c r="Q678" s="57"/>
      <c r="R678" s="57"/>
      <c r="S678" s="57"/>
      <c r="T678" s="57"/>
      <c r="U678" s="57"/>
      <c r="V678" s="56" t="str">
        <f t="shared" si="10"/>
        <v/>
      </c>
    </row>
    <row r="679" spans="1:22" ht="24" x14ac:dyDescent="0.2">
      <c r="A679" s="8">
        <v>663</v>
      </c>
      <c r="B679" s="47" t="str">
        <f>IFERROR(IF(Import_ZSO!$D$1="gmina",'tabela informacyjna dla JST'!$C$9,""),"")</f>
        <v>Ślemień gm. wiejska</v>
      </c>
      <c r="C679" s="47" t="str">
        <f>IFERROR((VLOOKUP(B679,Tabela1[],5,FALSE)),"")</f>
        <v>PL2405_ZSO</v>
      </c>
      <c r="D679" s="48" t="str">
        <f>IFERROR((VLOOKUP(C679,KATALOGI!$A$34:$B$49,2,FALSE)),"")</f>
        <v>Ograniczenie emisji z instalacji na paliwa stałe o mocy do 1 MW i poprawa efektywności energetycznej</v>
      </c>
      <c r="E679" s="57"/>
      <c r="F679" s="57"/>
      <c r="G679" s="57"/>
      <c r="H679" s="57"/>
      <c r="I679" s="57"/>
      <c r="J679" s="57"/>
      <c r="K679" s="59"/>
      <c r="L679" s="57"/>
      <c r="M679" s="57"/>
      <c r="N679" s="60"/>
      <c r="O679" s="57"/>
      <c r="P679" s="57"/>
      <c r="Q679" s="57"/>
      <c r="R679" s="57"/>
      <c r="S679" s="57"/>
      <c r="T679" s="57"/>
      <c r="U679" s="57"/>
      <c r="V679" s="56" t="str">
        <f t="shared" si="10"/>
        <v/>
      </c>
    </row>
    <row r="680" spans="1:22" ht="24" x14ac:dyDescent="0.2">
      <c r="A680" s="8">
        <v>664</v>
      </c>
      <c r="B680" s="47" t="str">
        <f>IFERROR(IF(Import_ZSO!$D$1="gmina",'tabela informacyjna dla JST'!$C$9,""),"")</f>
        <v>Ślemień gm. wiejska</v>
      </c>
      <c r="C680" s="47" t="str">
        <f>IFERROR((VLOOKUP(B680,Tabela1[],5,FALSE)),"")</f>
        <v>PL2405_ZSO</v>
      </c>
      <c r="D680" s="48" t="str">
        <f>IFERROR((VLOOKUP(C680,KATALOGI!$A$34:$B$49,2,FALSE)),"")</f>
        <v>Ograniczenie emisji z instalacji na paliwa stałe o mocy do 1 MW i poprawa efektywności energetycznej</v>
      </c>
      <c r="E680" s="57"/>
      <c r="F680" s="57"/>
      <c r="G680" s="57"/>
      <c r="H680" s="57"/>
      <c r="I680" s="57"/>
      <c r="J680" s="57"/>
      <c r="K680" s="59"/>
      <c r="L680" s="57"/>
      <c r="M680" s="57"/>
      <c r="N680" s="60"/>
      <c r="O680" s="57"/>
      <c r="P680" s="57"/>
      <c r="Q680" s="57"/>
      <c r="R680" s="57"/>
      <c r="S680" s="57"/>
      <c r="T680" s="57"/>
      <c r="U680" s="57"/>
      <c r="V680" s="56" t="str">
        <f t="shared" si="10"/>
        <v/>
      </c>
    </row>
    <row r="681" spans="1:22" ht="24" x14ac:dyDescent="0.2">
      <c r="A681" s="8">
        <v>665</v>
      </c>
      <c r="B681" s="47" t="str">
        <f>IFERROR(IF(Import_ZSO!$D$1="gmina",'tabela informacyjna dla JST'!$C$9,""),"")</f>
        <v>Ślemień gm. wiejska</v>
      </c>
      <c r="C681" s="47" t="str">
        <f>IFERROR((VLOOKUP(B681,Tabela1[],5,FALSE)),"")</f>
        <v>PL2405_ZSO</v>
      </c>
      <c r="D681" s="48" t="str">
        <f>IFERROR((VLOOKUP(C681,KATALOGI!$A$34:$B$49,2,FALSE)),"")</f>
        <v>Ograniczenie emisji z instalacji na paliwa stałe o mocy do 1 MW i poprawa efektywności energetycznej</v>
      </c>
      <c r="E681" s="57"/>
      <c r="F681" s="57"/>
      <c r="G681" s="57"/>
      <c r="H681" s="57"/>
      <c r="I681" s="57"/>
      <c r="J681" s="57"/>
      <c r="K681" s="59"/>
      <c r="L681" s="57"/>
      <c r="M681" s="57"/>
      <c r="N681" s="60"/>
      <c r="O681" s="57"/>
      <c r="P681" s="57"/>
      <c r="Q681" s="57"/>
      <c r="R681" s="57"/>
      <c r="S681" s="57"/>
      <c r="T681" s="57"/>
      <c r="U681" s="57"/>
      <c r="V681" s="56" t="str">
        <f t="shared" si="10"/>
        <v/>
      </c>
    </row>
    <row r="682" spans="1:22" ht="24" x14ac:dyDescent="0.2">
      <c r="A682" s="8">
        <v>666</v>
      </c>
      <c r="B682" s="47" t="str">
        <f>IFERROR(IF(Import_ZSO!$D$1="gmina",'tabela informacyjna dla JST'!$C$9,""),"")</f>
        <v>Ślemień gm. wiejska</v>
      </c>
      <c r="C682" s="47" t="str">
        <f>IFERROR((VLOOKUP(B682,Tabela1[],5,FALSE)),"")</f>
        <v>PL2405_ZSO</v>
      </c>
      <c r="D682" s="48" t="str">
        <f>IFERROR((VLOOKUP(C682,KATALOGI!$A$34:$B$49,2,FALSE)),"")</f>
        <v>Ograniczenie emisji z instalacji na paliwa stałe o mocy do 1 MW i poprawa efektywności energetycznej</v>
      </c>
      <c r="E682" s="57"/>
      <c r="F682" s="57"/>
      <c r="G682" s="57"/>
      <c r="H682" s="57"/>
      <c r="I682" s="57"/>
      <c r="J682" s="57"/>
      <c r="K682" s="59"/>
      <c r="L682" s="57"/>
      <c r="M682" s="57"/>
      <c r="N682" s="60"/>
      <c r="O682" s="57"/>
      <c r="P682" s="57"/>
      <c r="Q682" s="57"/>
      <c r="R682" s="57"/>
      <c r="S682" s="57"/>
      <c r="T682" s="57"/>
      <c r="U682" s="57"/>
      <c r="V682" s="56" t="str">
        <f t="shared" si="10"/>
        <v/>
      </c>
    </row>
    <row r="683" spans="1:22" ht="24" x14ac:dyDescent="0.2">
      <c r="A683" s="8">
        <v>667</v>
      </c>
      <c r="B683" s="47" t="str">
        <f>IFERROR(IF(Import_ZSO!$D$1="gmina",'tabela informacyjna dla JST'!$C$9,""),"")</f>
        <v>Ślemień gm. wiejska</v>
      </c>
      <c r="C683" s="47" t="str">
        <f>IFERROR((VLOOKUP(B683,Tabela1[],5,FALSE)),"")</f>
        <v>PL2405_ZSO</v>
      </c>
      <c r="D683" s="48" t="str">
        <f>IFERROR((VLOOKUP(C683,KATALOGI!$A$34:$B$49,2,FALSE)),"")</f>
        <v>Ograniczenie emisji z instalacji na paliwa stałe o mocy do 1 MW i poprawa efektywności energetycznej</v>
      </c>
      <c r="E683" s="57"/>
      <c r="F683" s="57"/>
      <c r="G683" s="57"/>
      <c r="H683" s="57"/>
      <c r="I683" s="57"/>
      <c r="J683" s="57"/>
      <c r="K683" s="59"/>
      <c r="L683" s="57"/>
      <c r="M683" s="57"/>
      <c r="N683" s="60"/>
      <c r="O683" s="57"/>
      <c r="P683" s="57"/>
      <c r="Q683" s="57"/>
      <c r="R683" s="57"/>
      <c r="S683" s="57"/>
      <c r="T683" s="57"/>
      <c r="U683" s="57"/>
      <c r="V683" s="56" t="str">
        <f t="shared" si="10"/>
        <v/>
      </c>
    </row>
    <row r="684" spans="1:22" ht="24" x14ac:dyDescent="0.2">
      <c r="A684" s="8">
        <v>668</v>
      </c>
      <c r="B684" s="47" t="str">
        <f>IFERROR(IF(Import_ZSO!$D$1="gmina",'tabela informacyjna dla JST'!$C$9,""),"")</f>
        <v>Ślemień gm. wiejska</v>
      </c>
      <c r="C684" s="47" t="str">
        <f>IFERROR((VLOOKUP(B684,Tabela1[],5,FALSE)),"")</f>
        <v>PL2405_ZSO</v>
      </c>
      <c r="D684" s="48" t="str">
        <f>IFERROR((VLOOKUP(C684,KATALOGI!$A$34:$B$49,2,FALSE)),"")</f>
        <v>Ograniczenie emisji z instalacji na paliwa stałe o mocy do 1 MW i poprawa efektywności energetycznej</v>
      </c>
      <c r="E684" s="57"/>
      <c r="F684" s="57"/>
      <c r="G684" s="57"/>
      <c r="H684" s="57"/>
      <c r="I684" s="57"/>
      <c r="J684" s="57"/>
      <c r="K684" s="59"/>
      <c r="L684" s="57"/>
      <c r="M684" s="57"/>
      <c r="N684" s="60"/>
      <c r="O684" s="57"/>
      <c r="P684" s="57"/>
      <c r="Q684" s="57"/>
      <c r="R684" s="57"/>
      <c r="S684" s="57"/>
      <c r="T684" s="57"/>
      <c r="U684" s="57"/>
      <c r="V684" s="56" t="str">
        <f t="shared" si="10"/>
        <v/>
      </c>
    </row>
    <row r="685" spans="1:22" ht="24" x14ac:dyDescent="0.2">
      <c r="A685" s="8">
        <v>669</v>
      </c>
      <c r="B685" s="47" t="str">
        <f>IFERROR(IF(Import_ZSO!$D$1="gmina",'tabela informacyjna dla JST'!$C$9,""),"")</f>
        <v>Ślemień gm. wiejska</v>
      </c>
      <c r="C685" s="47" t="str">
        <f>IFERROR((VLOOKUP(B685,Tabela1[],5,FALSE)),"")</f>
        <v>PL2405_ZSO</v>
      </c>
      <c r="D685" s="48" t="str">
        <f>IFERROR((VLOOKUP(C685,KATALOGI!$A$34:$B$49,2,FALSE)),"")</f>
        <v>Ograniczenie emisji z instalacji na paliwa stałe o mocy do 1 MW i poprawa efektywności energetycznej</v>
      </c>
      <c r="E685" s="57"/>
      <c r="F685" s="57"/>
      <c r="G685" s="57"/>
      <c r="H685" s="57"/>
      <c r="I685" s="57"/>
      <c r="J685" s="57"/>
      <c r="K685" s="59"/>
      <c r="L685" s="57"/>
      <c r="M685" s="57"/>
      <c r="N685" s="60"/>
      <c r="O685" s="57"/>
      <c r="P685" s="57"/>
      <c r="Q685" s="57"/>
      <c r="R685" s="57"/>
      <c r="S685" s="57"/>
      <c r="T685" s="57"/>
      <c r="U685" s="57"/>
      <c r="V685" s="56" t="str">
        <f t="shared" si="10"/>
        <v/>
      </c>
    </row>
    <row r="686" spans="1:22" ht="24" x14ac:dyDescent="0.2">
      <c r="A686" s="8">
        <v>670</v>
      </c>
      <c r="B686" s="47" t="str">
        <f>IFERROR(IF(Import_ZSO!$D$1="gmina",'tabela informacyjna dla JST'!$C$9,""),"")</f>
        <v>Ślemień gm. wiejska</v>
      </c>
      <c r="C686" s="47" t="str">
        <f>IFERROR((VLOOKUP(B686,Tabela1[],5,FALSE)),"")</f>
        <v>PL2405_ZSO</v>
      </c>
      <c r="D686" s="48" t="str">
        <f>IFERROR((VLOOKUP(C686,KATALOGI!$A$34:$B$49,2,FALSE)),"")</f>
        <v>Ograniczenie emisji z instalacji na paliwa stałe o mocy do 1 MW i poprawa efektywności energetycznej</v>
      </c>
      <c r="E686" s="57"/>
      <c r="F686" s="57"/>
      <c r="G686" s="57"/>
      <c r="H686" s="57"/>
      <c r="I686" s="57"/>
      <c r="J686" s="57"/>
      <c r="K686" s="59"/>
      <c r="L686" s="57"/>
      <c r="M686" s="57"/>
      <c r="N686" s="60"/>
      <c r="O686" s="57"/>
      <c r="P686" s="57"/>
      <c r="Q686" s="57"/>
      <c r="R686" s="57"/>
      <c r="S686" s="57"/>
      <c r="T686" s="57"/>
      <c r="U686" s="57"/>
      <c r="V686" s="56" t="str">
        <f t="shared" si="10"/>
        <v/>
      </c>
    </row>
    <row r="687" spans="1:22" ht="24" x14ac:dyDescent="0.2">
      <c r="A687" s="8">
        <v>671</v>
      </c>
      <c r="B687" s="47" t="str">
        <f>IFERROR(IF(Import_ZSO!$D$1="gmina",'tabela informacyjna dla JST'!$C$9,""),"")</f>
        <v>Ślemień gm. wiejska</v>
      </c>
      <c r="C687" s="47" t="str">
        <f>IFERROR((VLOOKUP(B687,Tabela1[],5,FALSE)),"")</f>
        <v>PL2405_ZSO</v>
      </c>
      <c r="D687" s="48" t="str">
        <f>IFERROR((VLOOKUP(C687,KATALOGI!$A$34:$B$49,2,FALSE)),"")</f>
        <v>Ograniczenie emisji z instalacji na paliwa stałe o mocy do 1 MW i poprawa efektywności energetycznej</v>
      </c>
      <c r="E687" s="57"/>
      <c r="F687" s="57"/>
      <c r="G687" s="57"/>
      <c r="H687" s="57"/>
      <c r="I687" s="57"/>
      <c r="J687" s="57"/>
      <c r="K687" s="59"/>
      <c r="L687" s="57"/>
      <c r="M687" s="57"/>
      <c r="N687" s="60"/>
      <c r="O687" s="57"/>
      <c r="P687" s="57"/>
      <c r="Q687" s="57"/>
      <c r="R687" s="57"/>
      <c r="S687" s="57"/>
      <c r="T687" s="57"/>
      <c r="U687" s="57"/>
      <c r="V687" s="56" t="str">
        <f t="shared" si="10"/>
        <v/>
      </c>
    </row>
    <row r="688" spans="1:22" ht="24" x14ac:dyDescent="0.2">
      <c r="A688" s="8">
        <v>672</v>
      </c>
      <c r="B688" s="47" t="str">
        <f>IFERROR(IF(Import_ZSO!$D$1="gmina",'tabela informacyjna dla JST'!$C$9,""),"")</f>
        <v>Ślemień gm. wiejska</v>
      </c>
      <c r="C688" s="47" t="str">
        <f>IFERROR((VLOOKUP(B688,Tabela1[],5,FALSE)),"")</f>
        <v>PL2405_ZSO</v>
      </c>
      <c r="D688" s="48" t="str">
        <f>IFERROR((VLOOKUP(C688,KATALOGI!$A$34:$B$49,2,FALSE)),"")</f>
        <v>Ograniczenie emisji z instalacji na paliwa stałe o mocy do 1 MW i poprawa efektywności energetycznej</v>
      </c>
      <c r="E688" s="57"/>
      <c r="F688" s="57"/>
      <c r="G688" s="57"/>
      <c r="H688" s="57"/>
      <c r="I688" s="57"/>
      <c r="J688" s="57"/>
      <c r="K688" s="59"/>
      <c r="L688" s="57"/>
      <c r="M688" s="57"/>
      <c r="N688" s="60"/>
      <c r="O688" s="57"/>
      <c r="P688" s="57"/>
      <c r="Q688" s="57"/>
      <c r="R688" s="57"/>
      <c r="S688" s="57"/>
      <c r="T688" s="57"/>
      <c r="U688" s="57"/>
      <c r="V688" s="56" t="str">
        <f t="shared" si="10"/>
        <v/>
      </c>
    </row>
    <row r="689" spans="1:22" ht="24" x14ac:dyDescent="0.2">
      <c r="A689" s="8">
        <v>673</v>
      </c>
      <c r="B689" s="47" t="str">
        <f>IFERROR(IF(Import_ZSO!$D$1="gmina",'tabela informacyjna dla JST'!$C$9,""),"")</f>
        <v>Ślemień gm. wiejska</v>
      </c>
      <c r="C689" s="47" t="str">
        <f>IFERROR((VLOOKUP(B689,Tabela1[],5,FALSE)),"")</f>
        <v>PL2405_ZSO</v>
      </c>
      <c r="D689" s="48" t="str">
        <f>IFERROR((VLOOKUP(C689,KATALOGI!$A$34:$B$49,2,FALSE)),"")</f>
        <v>Ograniczenie emisji z instalacji na paliwa stałe o mocy do 1 MW i poprawa efektywności energetycznej</v>
      </c>
      <c r="E689" s="57"/>
      <c r="F689" s="57"/>
      <c r="G689" s="57"/>
      <c r="H689" s="57"/>
      <c r="I689" s="57"/>
      <c r="J689" s="57"/>
      <c r="K689" s="59"/>
      <c r="L689" s="57"/>
      <c r="M689" s="57"/>
      <c r="N689" s="60"/>
      <c r="O689" s="57"/>
      <c r="P689" s="57"/>
      <c r="Q689" s="57"/>
      <c r="R689" s="57"/>
      <c r="S689" s="57"/>
      <c r="T689" s="57"/>
      <c r="U689" s="57"/>
      <c r="V689" s="56" t="str">
        <f t="shared" si="10"/>
        <v/>
      </c>
    </row>
    <row r="690" spans="1:22" ht="24" x14ac:dyDescent="0.2">
      <c r="A690" s="8">
        <v>674</v>
      </c>
      <c r="B690" s="47" t="str">
        <f>IFERROR(IF(Import_ZSO!$D$1="gmina",'tabela informacyjna dla JST'!$C$9,""),"")</f>
        <v>Ślemień gm. wiejska</v>
      </c>
      <c r="C690" s="47" t="str">
        <f>IFERROR((VLOOKUP(B690,Tabela1[],5,FALSE)),"")</f>
        <v>PL2405_ZSO</v>
      </c>
      <c r="D690" s="48" t="str">
        <f>IFERROR((VLOOKUP(C690,KATALOGI!$A$34:$B$49,2,FALSE)),"")</f>
        <v>Ograniczenie emisji z instalacji na paliwa stałe o mocy do 1 MW i poprawa efektywności energetycznej</v>
      </c>
      <c r="E690" s="57"/>
      <c r="F690" s="57"/>
      <c r="G690" s="57"/>
      <c r="H690" s="57"/>
      <c r="I690" s="57"/>
      <c r="J690" s="57"/>
      <c r="K690" s="59"/>
      <c r="L690" s="57"/>
      <c r="M690" s="57"/>
      <c r="N690" s="60"/>
      <c r="O690" s="57"/>
      <c r="P690" s="57"/>
      <c r="Q690" s="57"/>
      <c r="R690" s="57"/>
      <c r="S690" s="57"/>
      <c r="T690" s="57"/>
      <c r="U690" s="57"/>
      <c r="V690" s="56" t="str">
        <f t="shared" si="10"/>
        <v/>
      </c>
    </row>
    <row r="691" spans="1:22" ht="24" x14ac:dyDescent="0.2">
      <c r="A691" s="8">
        <v>675</v>
      </c>
      <c r="B691" s="47" t="str">
        <f>IFERROR(IF(Import_ZSO!$D$1="gmina",'tabela informacyjna dla JST'!$C$9,""),"")</f>
        <v>Ślemień gm. wiejska</v>
      </c>
      <c r="C691" s="47" t="str">
        <f>IFERROR((VLOOKUP(B691,Tabela1[],5,FALSE)),"")</f>
        <v>PL2405_ZSO</v>
      </c>
      <c r="D691" s="48" t="str">
        <f>IFERROR((VLOOKUP(C691,KATALOGI!$A$34:$B$49,2,FALSE)),"")</f>
        <v>Ograniczenie emisji z instalacji na paliwa stałe o mocy do 1 MW i poprawa efektywności energetycznej</v>
      </c>
      <c r="E691" s="57"/>
      <c r="F691" s="57"/>
      <c r="G691" s="57"/>
      <c r="H691" s="57"/>
      <c r="I691" s="57"/>
      <c r="J691" s="57"/>
      <c r="K691" s="59"/>
      <c r="L691" s="57"/>
      <c r="M691" s="57"/>
      <c r="N691" s="60"/>
      <c r="O691" s="57"/>
      <c r="P691" s="57"/>
      <c r="Q691" s="57"/>
      <c r="R691" s="57"/>
      <c r="S691" s="57"/>
      <c r="T691" s="57"/>
      <c r="U691" s="57"/>
      <c r="V691" s="56" t="str">
        <f t="shared" si="10"/>
        <v/>
      </c>
    </row>
    <row r="692" spans="1:22" ht="24" x14ac:dyDescent="0.2">
      <c r="A692" s="8">
        <v>676</v>
      </c>
      <c r="B692" s="47" t="str">
        <f>IFERROR(IF(Import_ZSO!$D$1="gmina",'tabela informacyjna dla JST'!$C$9,""),"")</f>
        <v>Ślemień gm. wiejska</v>
      </c>
      <c r="C692" s="47" t="str">
        <f>IFERROR((VLOOKUP(B692,Tabela1[],5,FALSE)),"")</f>
        <v>PL2405_ZSO</v>
      </c>
      <c r="D692" s="48" t="str">
        <f>IFERROR((VLOOKUP(C692,KATALOGI!$A$34:$B$49,2,FALSE)),"")</f>
        <v>Ograniczenie emisji z instalacji na paliwa stałe o mocy do 1 MW i poprawa efektywności energetycznej</v>
      </c>
      <c r="E692" s="57"/>
      <c r="F692" s="57"/>
      <c r="G692" s="57"/>
      <c r="H692" s="57"/>
      <c r="I692" s="57"/>
      <c r="J692" s="57"/>
      <c r="K692" s="59"/>
      <c r="L692" s="57"/>
      <c r="M692" s="57"/>
      <c r="N692" s="60"/>
      <c r="O692" s="57"/>
      <c r="P692" s="57"/>
      <c r="Q692" s="57"/>
      <c r="R692" s="57"/>
      <c r="S692" s="57"/>
      <c r="T692" s="57"/>
      <c r="U692" s="57"/>
      <c r="V692" s="56" t="str">
        <f t="shared" si="10"/>
        <v/>
      </c>
    </row>
    <row r="693" spans="1:22" ht="24" x14ac:dyDescent="0.2">
      <c r="A693" s="8">
        <v>677</v>
      </c>
      <c r="B693" s="47" t="str">
        <f>IFERROR(IF(Import_ZSO!$D$1="gmina",'tabela informacyjna dla JST'!$C$9,""),"")</f>
        <v>Ślemień gm. wiejska</v>
      </c>
      <c r="C693" s="47" t="str">
        <f>IFERROR((VLOOKUP(B693,Tabela1[],5,FALSE)),"")</f>
        <v>PL2405_ZSO</v>
      </c>
      <c r="D693" s="48" t="str">
        <f>IFERROR((VLOOKUP(C693,KATALOGI!$A$34:$B$49,2,FALSE)),"")</f>
        <v>Ograniczenie emisji z instalacji na paliwa stałe o mocy do 1 MW i poprawa efektywności energetycznej</v>
      </c>
      <c r="E693" s="57"/>
      <c r="F693" s="57"/>
      <c r="G693" s="57"/>
      <c r="H693" s="57"/>
      <c r="I693" s="57"/>
      <c r="J693" s="57"/>
      <c r="K693" s="59"/>
      <c r="L693" s="57"/>
      <c r="M693" s="57"/>
      <c r="N693" s="60"/>
      <c r="O693" s="57"/>
      <c r="P693" s="57"/>
      <c r="Q693" s="57"/>
      <c r="R693" s="57"/>
      <c r="S693" s="57"/>
      <c r="T693" s="57"/>
      <c r="U693" s="57"/>
      <c r="V693" s="56" t="str">
        <f t="shared" si="10"/>
        <v/>
      </c>
    </row>
    <row r="694" spans="1:22" ht="24" x14ac:dyDescent="0.2">
      <c r="A694" s="8">
        <v>678</v>
      </c>
      <c r="B694" s="47" t="str">
        <f>IFERROR(IF(Import_ZSO!$D$1="gmina",'tabela informacyjna dla JST'!$C$9,""),"")</f>
        <v>Ślemień gm. wiejska</v>
      </c>
      <c r="C694" s="47" t="str">
        <f>IFERROR((VLOOKUP(B694,Tabela1[],5,FALSE)),"")</f>
        <v>PL2405_ZSO</v>
      </c>
      <c r="D694" s="48" t="str">
        <f>IFERROR((VLOOKUP(C694,KATALOGI!$A$34:$B$49,2,FALSE)),"")</f>
        <v>Ograniczenie emisji z instalacji na paliwa stałe o mocy do 1 MW i poprawa efektywności energetycznej</v>
      </c>
      <c r="E694" s="57"/>
      <c r="F694" s="57"/>
      <c r="G694" s="57"/>
      <c r="H694" s="57"/>
      <c r="I694" s="57"/>
      <c r="J694" s="57"/>
      <c r="K694" s="59"/>
      <c r="L694" s="57"/>
      <c r="M694" s="57"/>
      <c r="N694" s="60"/>
      <c r="O694" s="57"/>
      <c r="P694" s="57"/>
      <c r="Q694" s="57"/>
      <c r="R694" s="57"/>
      <c r="S694" s="57"/>
      <c r="T694" s="57"/>
      <c r="U694" s="57"/>
      <c r="V694" s="56" t="str">
        <f t="shared" si="10"/>
        <v/>
      </c>
    </row>
    <row r="695" spans="1:22" ht="24" x14ac:dyDescent="0.2">
      <c r="A695" s="8">
        <v>679</v>
      </c>
      <c r="B695" s="47" t="str">
        <f>IFERROR(IF(Import_ZSO!$D$1="gmina",'tabela informacyjna dla JST'!$C$9,""),"")</f>
        <v>Ślemień gm. wiejska</v>
      </c>
      <c r="C695" s="47" t="str">
        <f>IFERROR((VLOOKUP(B695,Tabela1[],5,FALSE)),"")</f>
        <v>PL2405_ZSO</v>
      </c>
      <c r="D695" s="48" t="str">
        <f>IFERROR((VLOOKUP(C695,KATALOGI!$A$34:$B$49,2,FALSE)),"")</f>
        <v>Ograniczenie emisji z instalacji na paliwa stałe o mocy do 1 MW i poprawa efektywności energetycznej</v>
      </c>
      <c r="E695" s="57"/>
      <c r="F695" s="57"/>
      <c r="G695" s="57"/>
      <c r="H695" s="57"/>
      <c r="I695" s="57"/>
      <c r="J695" s="57"/>
      <c r="K695" s="59"/>
      <c r="L695" s="57"/>
      <c r="M695" s="57"/>
      <c r="N695" s="60"/>
      <c r="O695" s="57"/>
      <c r="P695" s="57"/>
      <c r="Q695" s="57"/>
      <c r="R695" s="57"/>
      <c r="S695" s="57"/>
      <c r="T695" s="57"/>
      <c r="U695" s="57"/>
      <c r="V695" s="56" t="str">
        <f t="shared" si="10"/>
        <v/>
      </c>
    </row>
    <row r="696" spans="1:22" ht="24" x14ac:dyDescent="0.2">
      <c r="A696" s="8">
        <v>680</v>
      </c>
      <c r="B696" s="47" t="str">
        <f>IFERROR(IF(Import_ZSO!$D$1="gmina",'tabela informacyjna dla JST'!$C$9,""),"")</f>
        <v>Ślemień gm. wiejska</v>
      </c>
      <c r="C696" s="47" t="str">
        <f>IFERROR((VLOOKUP(B696,Tabela1[],5,FALSE)),"")</f>
        <v>PL2405_ZSO</v>
      </c>
      <c r="D696" s="48" t="str">
        <f>IFERROR((VLOOKUP(C696,KATALOGI!$A$34:$B$49,2,FALSE)),"")</f>
        <v>Ograniczenie emisji z instalacji na paliwa stałe o mocy do 1 MW i poprawa efektywności energetycznej</v>
      </c>
      <c r="E696" s="57"/>
      <c r="F696" s="57"/>
      <c r="G696" s="57"/>
      <c r="H696" s="57"/>
      <c r="I696" s="57"/>
      <c r="J696" s="57"/>
      <c r="K696" s="59"/>
      <c r="L696" s="57"/>
      <c r="M696" s="57"/>
      <c r="N696" s="60"/>
      <c r="O696" s="57"/>
      <c r="P696" s="57"/>
      <c r="Q696" s="57"/>
      <c r="R696" s="57"/>
      <c r="S696" s="57"/>
      <c r="T696" s="57"/>
      <c r="U696" s="57"/>
      <c r="V696" s="56" t="str">
        <f t="shared" si="10"/>
        <v/>
      </c>
    </row>
    <row r="697" spans="1:22" ht="24" x14ac:dyDescent="0.2">
      <c r="A697" s="8">
        <v>681</v>
      </c>
      <c r="B697" s="47" t="str">
        <f>IFERROR(IF(Import_ZSO!$D$1="gmina",'tabela informacyjna dla JST'!$C$9,""),"")</f>
        <v>Ślemień gm. wiejska</v>
      </c>
      <c r="C697" s="47" t="str">
        <f>IFERROR((VLOOKUP(B697,Tabela1[],5,FALSE)),"")</f>
        <v>PL2405_ZSO</v>
      </c>
      <c r="D697" s="48" t="str">
        <f>IFERROR((VLOOKUP(C697,KATALOGI!$A$34:$B$49,2,FALSE)),"")</f>
        <v>Ograniczenie emisji z instalacji na paliwa stałe o mocy do 1 MW i poprawa efektywności energetycznej</v>
      </c>
      <c r="E697" s="57"/>
      <c r="F697" s="57"/>
      <c r="G697" s="57"/>
      <c r="H697" s="57"/>
      <c r="I697" s="57"/>
      <c r="J697" s="57"/>
      <c r="K697" s="59"/>
      <c r="L697" s="57"/>
      <c r="M697" s="57"/>
      <c r="N697" s="60"/>
      <c r="O697" s="57"/>
      <c r="P697" s="57"/>
      <c r="Q697" s="57"/>
      <c r="R697" s="57"/>
      <c r="S697" s="57"/>
      <c r="T697" s="57"/>
      <c r="U697" s="57"/>
      <c r="V697" s="56" t="str">
        <f t="shared" si="10"/>
        <v/>
      </c>
    </row>
    <row r="698" spans="1:22" ht="24" x14ac:dyDescent="0.2">
      <c r="A698" s="8">
        <v>682</v>
      </c>
      <c r="B698" s="47" t="str">
        <f>IFERROR(IF(Import_ZSO!$D$1="gmina",'tabela informacyjna dla JST'!$C$9,""),"")</f>
        <v>Ślemień gm. wiejska</v>
      </c>
      <c r="C698" s="47" t="str">
        <f>IFERROR((VLOOKUP(B698,Tabela1[],5,FALSE)),"")</f>
        <v>PL2405_ZSO</v>
      </c>
      <c r="D698" s="48" t="str">
        <f>IFERROR((VLOOKUP(C698,KATALOGI!$A$34:$B$49,2,FALSE)),"")</f>
        <v>Ograniczenie emisji z instalacji na paliwa stałe o mocy do 1 MW i poprawa efektywności energetycznej</v>
      </c>
      <c r="E698" s="57"/>
      <c r="F698" s="57"/>
      <c r="G698" s="57"/>
      <c r="H698" s="57"/>
      <c r="I698" s="57"/>
      <c r="J698" s="57"/>
      <c r="K698" s="59"/>
      <c r="L698" s="57"/>
      <c r="M698" s="57"/>
      <c r="N698" s="60"/>
      <c r="O698" s="57"/>
      <c r="P698" s="57"/>
      <c r="Q698" s="57"/>
      <c r="R698" s="57"/>
      <c r="S698" s="57"/>
      <c r="T698" s="57"/>
      <c r="U698" s="57"/>
      <c r="V698" s="56" t="str">
        <f t="shared" si="10"/>
        <v/>
      </c>
    </row>
    <row r="699" spans="1:22" ht="24" x14ac:dyDescent="0.2">
      <c r="A699" s="8">
        <v>683</v>
      </c>
      <c r="B699" s="47" t="str">
        <f>IFERROR(IF(Import_ZSO!$D$1="gmina",'tabela informacyjna dla JST'!$C$9,""),"")</f>
        <v>Ślemień gm. wiejska</v>
      </c>
      <c r="C699" s="47" t="str">
        <f>IFERROR((VLOOKUP(B699,Tabela1[],5,FALSE)),"")</f>
        <v>PL2405_ZSO</v>
      </c>
      <c r="D699" s="48" t="str">
        <f>IFERROR((VLOOKUP(C699,KATALOGI!$A$34:$B$49,2,FALSE)),"")</f>
        <v>Ograniczenie emisji z instalacji na paliwa stałe o mocy do 1 MW i poprawa efektywności energetycznej</v>
      </c>
      <c r="E699" s="57"/>
      <c r="F699" s="57"/>
      <c r="G699" s="57"/>
      <c r="H699" s="57"/>
      <c r="I699" s="57"/>
      <c r="J699" s="57"/>
      <c r="K699" s="59"/>
      <c r="L699" s="57"/>
      <c r="M699" s="57"/>
      <c r="N699" s="60"/>
      <c r="O699" s="57"/>
      <c r="P699" s="57"/>
      <c r="Q699" s="57"/>
      <c r="R699" s="57"/>
      <c r="S699" s="57"/>
      <c r="T699" s="57"/>
      <c r="U699" s="57"/>
      <c r="V699" s="56" t="str">
        <f t="shared" si="10"/>
        <v/>
      </c>
    </row>
    <row r="700" spans="1:22" ht="24" x14ac:dyDescent="0.2">
      <c r="A700" s="8">
        <v>684</v>
      </c>
      <c r="B700" s="47" t="str">
        <f>IFERROR(IF(Import_ZSO!$D$1="gmina",'tabela informacyjna dla JST'!$C$9,""),"")</f>
        <v>Ślemień gm. wiejska</v>
      </c>
      <c r="C700" s="47" t="str">
        <f>IFERROR((VLOOKUP(B700,Tabela1[],5,FALSE)),"")</f>
        <v>PL2405_ZSO</v>
      </c>
      <c r="D700" s="48" t="str">
        <f>IFERROR((VLOOKUP(C700,KATALOGI!$A$34:$B$49,2,FALSE)),"")</f>
        <v>Ograniczenie emisji z instalacji na paliwa stałe o mocy do 1 MW i poprawa efektywności energetycznej</v>
      </c>
      <c r="E700" s="57"/>
      <c r="F700" s="57"/>
      <c r="G700" s="57"/>
      <c r="H700" s="57"/>
      <c r="I700" s="57"/>
      <c r="J700" s="57"/>
      <c r="K700" s="59"/>
      <c r="L700" s="57"/>
      <c r="M700" s="57"/>
      <c r="N700" s="60"/>
      <c r="O700" s="57"/>
      <c r="P700" s="57"/>
      <c r="Q700" s="57"/>
      <c r="R700" s="57"/>
      <c r="S700" s="57"/>
      <c r="T700" s="57"/>
      <c r="U700" s="57"/>
      <c r="V700" s="56" t="str">
        <f t="shared" si="10"/>
        <v/>
      </c>
    </row>
    <row r="701" spans="1:22" ht="24" x14ac:dyDescent="0.2">
      <c r="A701" s="8">
        <v>685</v>
      </c>
      <c r="B701" s="47" t="str">
        <f>IFERROR(IF(Import_ZSO!$D$1="gmina",'tabela informacyjna dla JST'!$C$9,""),"")</f>
        <v>Ślemień gm. wiejska</v>
      </c>
      <c r="C701" s="47" t="str">
        <f>IFERROR((VLOOKUP(B701,Tabela1[],5,FALSE)),"")</f>
        <v>PL2405_ZSO</v>
      </c>
      <c r="D701" s="48" t="str">
        <f>IFERROR((VLOOKUP(C701,KATALOGI!$A$34:$B$49,2,FALSE)),"")</f>
        <v>Ograniczenie emisji z instalacji na paliwa stałe o mocy do 1 MW i poprawa efektywności energetycznej</v>
      </c>
      <c r="E701" s="57"/>
      <c r="F701" s="57"/>
      <c r="G701" s="57"/>
      <c r="H701" s="57"/>
      <c r="I701" s="57"/>
      <c r="J701" s="57"/>
      <c r="K701" s="59"/>
      <c r="L701" s="57"/>
      <c r="M701" s="57"/>
      <c r="N701" s="60"/>
      <c r="O701" s="57"/>
      <c r="P701" s="57"/>
      <c r="Q701" s="57"/>
      <c r="R701" s="57"/>
      <c r="S701" s="57"/>
      <c r="T701" s="57"/>
      <c r="U701" s="57"/>
      <c r="V701" s="56" t="str">
        <f t="shared" si="10"/>
        <v/>
      </c>
    </row>
    <row r="702" spans="1:22" ht="24" x14ac:dyDescent="0.2">
      <c r="A702" s="8">
        <v>686</v>
      </c>
      <c r="B702" s="47" t="str">
        <f>IFERROR(IF(Import_ZSO!$D$1="gmina",'tabela informacyjna dla JST'!$C$9,""),"")</f>
        <v>Ślemień gm. wiejska</v>
      </c>
      <c r="C702" s="47" t="str">
        <f>IFERROR((VLOOKUP(B702,Tabela1[],5,FALSE)),"")</f>
        <v>PL2405_ZSO</v>
      </c>
      <c r="D702" s="48" t="str">
        <f>IFERROR((VLOOKUP(C702,KATALOGI!$A$34:$B$49,2,FALSE)),"")</f>
        <v>Ograniczenie emisji z instalacji na paliwa stałe o mocy do 1 MW i poprawa efektywności energetycznej</v>
      </c>
      <c r="E702" s="57"/>
      <c r="F702" s="57"/>
      <c r="G702" s="57"/>
      <c r="H702" s="57"/>
      <c r="I702" s="57"/>
      <c r="J702" s="57"/>
      <c r="K702" s="59"/>
      <c r="L702" s="57"/>
      <c r="M702" s="57"/>
      <c r="N702" s="60"/>
      <c r="O702" s="57"/>
      <c r="P702" s="57"/>
      <c r="Q702" s="57"/>
      <c r="R702" s="57"/>
      <c r="S702" s="57"/>
      <c r="T702" s="57"/>
      <c r="U702" s="57"/>
      <c r="V702" s="56" t="str">
        <f t="shared" si="10"/>
        <v/>
      </c>
    </row>
    <row r="703" spans="1:22" ht="24" x14ac:dyDescent="0.2">
      <c r="A703" s="8">
        <v>687</v>
      </c>
      <c r="B703" s="47" t="str">
        <f>IFERROR(IF(Import_ZSO!$D$1="gmina",'tabela informacyjna dla JST'!$C$9,""),"")</f>
        <v>Ślemień gm. wiejska</v>
      </c>
      <c r="C703" s="47" t="str">
        <f>IFERROR((VLOOKUP(B703,Tabela1[],5,FALSE)),"")</f>
        <v>PL2405_ZSO</v>
      </c>
      <c r="D703" s="48" t="str">
        <f>IFERROR((VLOOKUP(C703,KATALOGI!$A$34:$B$49,2,FALSE)),"")</f>
        <v>Ograniczenie emisji z instalacji na paliwa stałe o mocy do 1 MW i poprawa efektywności energetycznej</v>
      </c>
      <c r="E703" s="57"/>
      <c r="F703" s="57"/>
      <c r="G703" s="57"/>
      <c r="H703" s="57"/>
      <c r="I703" s="57"/>
      <c r="J703" s="57"/>
      <c r="K703" s="59"/>
      <c r="L703" s="57"/>
      <c r="M703" s="57"/>
      <c r="N703" s="60"/>
      <c r="O703" s="57"/>
      <c r="P703" s="57"/>
      <c r="Q703" s="57"/>
      <c r="R703" s="57"/>
      <c r="S703" s="57"/>
      <c r="T703" s="57"/>
      <c r="U703" s="57"/>
      <c r="V703" s="56" t="str">
        <f t="shared" si="10"/>
        <v/>
      </c>
    </row>
    <row r="704" spans="1:22" ht="24" x14ac:dyDescent="0.2">
      <c r="A704" s="8">
        <v>688</v>
      </c>
      <c r="B704" s="47" t="str">
        <f>IFERROR(IF(Import_ZSO!$D$1="gmina",'tabela informacyjna dla JST'!$C$9,""),"")</f>
        <v>Ślemień gm. wiejska</v>
      </c>
      <c r="C704" s="47" t="str">
        <f>IFERROR((VLOOKUP(B704,Tabela1[],5,FALSE)),"")</f>
        <v>PL2405_ZSO</v>
      </c>
      <c r="D704" s="48" t="str">
        <f>IFERROR((VLOOKUP(C704,KATALOGI!$A$34:$B$49,2,FALSE)),"")</f>
        <v>Ograniczenie emisji z instalacji na paliwa stałe o mocy do 1 MW i poprawa efektywności energetycznej</v>
      </c>
      <c r="E704" s="57"/>
      <c r="F704" s="57"/>
      <c r="G704" s="57"/>
      <c r="H704" s="57"/>
      <c r="I704" s="57"/>
      <c r="J704" s="57"/>
      <c r="K704" s="59"/>
      <c r="L704" s="57"/>
      <c r="M704" s="57"/>
      <c r="N704" s="60"/>
      <c r="O704" s="57"/>
      <c r="P704" s="57"/>
      <c r="Q704" s="57"/>
      <c r="R704" s="57"/>
      <c r="S704" s="57"/>
      <c r="T704" s="57"/>
      <c r="U704" s="57"/>
      <c r="V704" s="56" t="str">
        <f t="shared" si="10"/>
        <v/>
      </c>
    </row>
    <row r="705" spans="1:22" ht="24" x14ac:dyDescent="0.2">
      <c r="A705" s="8">
        <v>689</v>
      </c>
      <c r="B705" s="47" t="str">
        <f>IFERROR(IF(Import_ZSO!$D$1="gmina",'tabela informacyjna dla JST'!$C$9,""),"")</f>
        <v>Ślemień gm. wiejska</v>
      </c>
      <c r="C705" s="47" t="str">
        <f>IFERROR((VLOOKUP(B705,Tabela1[],5,FALSE)),"")</f>
        <v>PL2405_ZSO</v>
      </c>
      <c r="D705" s="48" t="str">
        <f>IFERROR((VLOOKUP(C705,KATALOGI!$A$34:$B$49,2,FALSE)),"")</f>
        <v>Ograniczenie emisji z instalacji na paliwa stałe o mocy do 1 MW i poprawa efektywności energetycznej</v>
      </c>
      <c r="E705" s="57"/>
      <c r="F705" s="57"/>
      <c r="G705" s="57"/>
      <c r="H705" s="57"/>
      <c r="I705" s="57"/>
      <c r="J705" s="57"/>
      <c r="K705" s="59"/>
      <c r="L705" s="57"/>
      <c r="M705" s="57"/>
      <c r="N705" s="60"/>
      <c r="O705" s="57"/>
      <c r="P705" s="57"/>
      <c r="Q705" s="57"/>
      <c r="R705" s="57"/>
      <c r="S705" s="57"/>
      <c r="T705" s="57"/>
      <c r="U705" s="57"/>
      <c r="V705" s="56" t="str">
        <f t="shared" si="10"/>
        <v/>
      </c>
    </row>
    <row r="706" spans="1:22" ht="24" x14ac:dyDescent="0.2">
      <c r="A706" s="8">
        <v>690</v>
      </c>
      <c r="B706" s="47" t="str">
        <f>IFERROR(IF(Import_ZSO!$D$1="gmina",'tabela informacyjna dla JST'!$C$9,""),"")</f>
        <v>Ślemień gm. wiejska</v>
      </c>
      <c r="C706" s="47" t="str">
        <f>IFERROR((VLOOKUP(B706,Tabela1[],5,FALSE)),"")</f>
        <v>PL2405_ZSO</v>
      </c>
      <c r="D706" s="48" t="str">
        <f>IFERROR((VLOOKUP(C706,KATALOGI!$A$34:$B$49,2,FALSE)),"")</f>
        <v>Ograniczenie emisji z instalacji na paliwa stałe o mocy do 1 MW i poprawa efektywności energetycznej</v>
      </c>
      <c r="E706" s="57"/>
      <c r="F706" s="57"/>
      <c r="G706" s="57"/>
      <c r="H706" s="57"/>
      <c r="I706" s="57"/>
      <c r="J706" s="57"/>
      <c r="K706" s="59"/>
      <c r="L706" s="57"/>
      <c r="M706" s="57"/>
      <c r="N706" s="60"/>
      <c r="O706" s="57"/>
      <c r="P706" s="57"/>
      <c r="Q706" s="57"/>
      <c r="R706" s="57"/>
      <c r="S706" s="57"/>
      <c r="T706" s="57"/>
      <c r="U706" s="57"/>
      <c r="V706" s="56" t="str">
        <f t="shared" si="10"/>
        <v/>
      </c>
    </row>
    <row r="707" spans="1:22" ht="24" x14ac:dyDescent="0.2">
      <c r="A707" s="8">
        <v>691</v>
      </c>
      <c r="B707" s="47" t="str">
        <f>IFERROR(IF(Import_ZSO!$D$1="gmina",'tabela informacyjna dla JST'!$C$9,""),"")</f>
        <v>Ślemień gm. wiejska</v>
      </c>
      <c r="C707" s="47" t="str">
        <f>IFERROR((VLOOKUP(B707,Tabela1[],5,FALSE)),"")</f>
        <v>PL2405_ZSO</v>
      </c>
      <c r="D707" s="48" t="str">
        <f>IFERROR((VLOOKUP(C707,KATALOGI!$A$34:$B$49,2,FALSE)),"")</f>
        <v>Ograniczenie emisji z instalacji na paliwa stałe o mocy do 1 MW i poprawa efektywności energetycznej</v>
      </c>
      <c r="E707" s="57"/>
      <c r="F707" s="57"/>
      <c r="G707" s="57"/>
      <c r="H707" s="57"/>
      <c r="I707" s="57"/>
      <c r="J707" s="57"/>
      <c r="K707" s="59"/>
      <c r="L707" s="57"/>
      <c r="M707" s="57"/>
      <c r="N707" s="60"/>
      <c r="O707" s="57"/>
      <c r="P707" s="57"/>
      <c r="Q707" s="57"/>
      <c r="R707" s="57"/>
      <c r="S707" s="57"/>
      <c r="T707" s="57"/>
      <c r="U707" s="57"/>
      <c r="V707" s="56" t="str">
        <f t="shared" si="10"/>
        <v/>
      </c>
    </row>
    <row r="708" spans="1:22" ht="24" x14ac:dyDescent="0.2">
      <c r="A708" s="8">
        <v>692</v>
      </c>
      <c r="B708" s="47" t="str">
        <f>IFERROR(IF(Import_ZSO!$D$1="gmina",'tabela informacyjna dla JST'!$C$9,""),"")</f>
        <v>Ślemień gm. wiejska</v>
      </c>
      <c r="C708" s="47" t="str">
        <f>IFERROR((VLOOKUP(B708,Tabela1[],5,FALSE)),"")</f>
        <v>PL2405_ZSO</v>
      </c>
      <c r="D708" s="48" t="str">
        <f>IFERROR((VLOOKUP(C708,KATALOGI!$A$34:$B$49,2,FALSE)),"")</f>
        <v>Ograniczenie emisji z instalacji na paliwa stałe o mocy do 1 MW i poprawa efektywności energetycznej</v>
      </c>
      <c r="E708" s="57"/>
      <c r="F708" s="57"/>
      <c r="G708" s="57"/>
      <c r="H708" s="57"/>
      <c r="I708" s="57"/>
      <c r="J708" s="57"/>
      <c r="K708" s="59"/>
      <c r="L708" s="57"/>
      <c r="M708" s="57"/>
      <c r="N708" s="60"/>
      <c r="O708" s="57"/>
      <c r="P708" s="57"/>
      <c r="Q708" s="57"/>
      <c r="R708" s="57"/>
      <c r="S708" s="57"/>
      <c r="T708" s="57"/>
      <c r="U708" s="57"/>
      <c r="V708" s="56" t="str">
        <f t="shared" si="10"/>
        <v/>
      </c>
    </row>
    <row r="709" spans="1:22" ht="24" x14ac:dyDescent="0.2">
      <c r="A709" s="8">
        <v>693</v>
      </c>
      <c r="B709" s="47" t="str">
        <f>IFERROR(IF(Import_ZSO!$D$1="gmina",'tabela informacyjna dla JST'!$C$9,""),"")</f>
        <v>Ślemień gm. wiejska</v>
      </c>
      <c r="C709" s="47" t="str">
        <f>IFERROR((VLOOKUP(B709,Tabela1[],5,FALSE)),"")</f>
        <v>PL2405_ZSO</v>
      </c>
      <c r="D709" s="48" t="str">
        <f>IFERROR((VLOOKUP(C709,KATALOGI!$A$34:$B$49,2,FALSE)),"")</f>
        <v>Ograniczenie emisji z instalacji na paliwa stałe o mocy do 1 MW i poprawa efektywności energetycznej</v>
      </c>
      <c r="E709" s="57"/>
      <c r="F709" s="57"/>
      <c r="G709" s="57"/>
      <c r="H709" s="57"/>
      <c r="I709" s="57"/>
      <c r="J709" s="57"/>
      <c r="K709" s="59"/>
      <c r="L709" s="57"/>
      <c r="M709" s="57"/>
      <c r="N709" s="60"/>
      <c r="O709" s="57"/>
      <c r="P709" s="57"/>
      <c r="Q709" s="57"/>
      <c r="R709" s="57"/>
      <c r="S709" s="57"/>
      <c r="T709" s="57"/>
      <c r="U709" s="57"/>
      <c r="V709" s="56" t="str">
        <f t="shared" si="10"/>
        <v/>
      </c>
    </row>
    <row r="710" spans="1:22" ht="24" x14ac:dyDescent="0.2">
      <c r="A710" s="8">
        <v>694</v>
      </c>
      <c r="B710" s="47" t="str">
        <f>IFERROR(IF(Import_ZSO!$D$1="gmina",'tabela informacyjna dla JST'!$C$9,""),"")</f>
        <v>Ślemień gm. wiejska</v>
      </c>
      <c r="C710" s="47" t="str">
        <f>IFERROR((VLOOKUP(B710,Tabela1[],5,FALSE)),"")</f>
        <v>PL2405_ZSO</v>
      </c>
      <c r="D710" s="48" t="str">
        <f>IFERROR((VLOOKUP(C710,KATALOGI!$A$34:$B$49,2,FALSE)),"")</f>
        <v>Ograniczenie emisji z instalacji na paliwa stałe o mocy do 1 MW i poprawa efektywności energetycznej</v>
      </c>
      <c r="E710" s="57"/>
      <c r="F710" s="57"/>
      <c r="G710" s="57"/>
      <c r="H710" s="57"/>
      <c r="I710" s="57"/>
      <c r="J710" s="57"/>
      <c r="K710" s="59"/>
      <c r="L710" s="57"/>
      <c r="M710" s="57"/>
      <c r="N710" s="60"/>
      <c r="O710" s="57"/>
      <c r="P710" s="57"/>
      <c r="Q710" s="57"/>
      <c r="R710" s="57"/>
      <c r="S710" s="57"/>
      <c r="T710" s="57"/>
      <c r="U710" s="57"/>
      <c r="V710" s="56" t="str">
        <f t="shared" si="10"/>
        <v/>
      </c>
    </row>
    <row r="711" spans="1:22" ht="24" x14ac:dyDescent="0.2">
      <c r="A711" s="8">
        <v>695</v>
      </c>
      <c r="B711" s="47" t="str">
        <f>IFERROR(IF(Import_ZSO!$D$1="gmina",'tabela informacyjna dla JST'!$C$9,""),"")</f>
        <v>Ślemień gm. wiejska</v>
      </c>
      <c r="C711" s="47" t="str">
        <f>IFERROR((VLOOKUP(B711,Tabela1[],5,FALSE)),"")</f>
        <v>PL2405_ZSO</v>
      </c>
      <c r="D711" s="48" t="str">
        <f>IFERROR((VLOOKUP(C711,KATALOGI!$A$34:$B$49,2,FALSE)),"")</f>
        <v>Ograniczenie emisji z instalacji na paliwa stałe o mocy do 1 MW i poprawa efektywności energetycznej</v>
      </c>
      <c r="E711" s="57"/>
      <c r="F711" s="57"/>
      <c r="G711" s="57"/>
      <c r="H711" s="57"/>
      <c r="I711" s="57"/>
      <c r="J711" s="57"/>
      <c r="K711" s="59"/>
      <c r="L711" s="57"/>
      <c r="M711" s="57"/>
      <c r="N711" s="60"/>
      <c r="O711" s="57"/>
      <c r="P711" s="57"/>
      <c r="Q711" s="57"/>
      <c r="R711" s="57"/>
      <c r="S711" s="57"/>
      <c r="T711" s="57"/>
      <c r="U711" s="57"/>
      <c r="V711" s="56" t="str">
        <f t="shared" si="10"/>
        <v/>
      </c>
    </row>
    <row r="712" spans="1:22" ht="24" x14ac:dyDescent="0.2">
      <c r="A712" s="8">
        <v>696</v>
      </c>
      <c r="B712" s="47" t="str">
        <f>IFERROR(IF(Import_ZSO!$D$1="gmina",'tabela informacyjna dla JST'!$C$9,""),"")</f>
        <v>Ślemień gm. wiejska</v>
      </c>
      <c r="C712" s="47" t="str">
        <f>IFERROR((VLOOKUP(B712,Tabela1[],5,FALSE)),"")</f>
        <v>PL2405_ZSO</v>
      </c>
      <c r="D712" s="48" t="str">
        <f>IFERROR((VLOOKUP(C712,KATALOGI!$A$34:$B$49,2,FALSE)),"")</f>
        <v>Ograniczenie emisji z instalacji na paliwa stałe o mocy do 1 MW i poprawa efektywności energetycznej</v>
      </c>
      <c r="E712" s="57"/>
      <c r="F712" s="57"/>
      <c r="G712" s="57"/>
      <c r="H712" s="57"/>
      <c r="I712" s="57"/>
      <c r="J712" s="57"/>
      <c r="K712" s="59"/>
      <c r="L712" s="57"/>
      <c r="M712" s="57"/>
      <c r="N712" s="60"/>
      <c r="O712" s="57"/>
      <c r="P712" s="57"/>
      <c r="Q712" s="57"/>
      <c r="R712" s="57"/>
      <c r="S712" s="57"/>
      <c r="T712" s="57"/>
      <c r="U712" s="57"/>
      <c r="V712" s="56" t="str">
        <f t="shared" si="10"/>
        <v/>
      </c>
    </row>
    <row r="713" spans="1:22" ht="24" x14ac:dyDescent="0.2">
      <c r="A713" s="8">
        <v>697</v>
      </c>
      <c r="B713" s="47" t="str">
        <f>IFERROR(IF(Import_ZSO!$D$1="gmina",'tabela informacyjna dla JST'!$C$9,""),"")</f>
        <v>Ślemień gm. wiejska</v>
      </c>
      <c r="C713" s="47" t="str">
        <f>IFERROR((VLOOKUP(B713,Tabela1[],5,FALSE)),"")</f>
        <v>PL2405_ZSO</v>
      </c>
      <c r="D713" s="48" t="str">
        <f>IFERROR((VLOOKUP(C713,KATALOGI!$A$34:$B$49,2,FALSE)),"")</f>
        <v>Ograniczenie emisji z instalacji na paliwa stałe o mocy do 1 MW i poprawa efektywności energetycznej</v>
      </c>
      <c r="E713" s="57"/>
      <c r="F713" s="57"/>
      <c r="G713" s="57"/>
      <c r="H713" s="57"/>
      <c r="I713" s="57"/>
      <c r="J713" s="57"/>
      <c r="K713" s="59"/>
      <c r="L713" s="57"/>
      <c r="M713" s="57"/>
      <c r="N713" s="60"/>
      <c r="O713" s="57"/>
      <c r="P713" s="57"/>
      <c r="Q713" s="57"/>
      <c r="R713" s="57"/>
      <c r="S713" s="57"/>
      <c r="T713" s="57"/>
      <c r="U713" s="57"/>
      <c r="V713" s="56" t="str">
        <f t="shared" si="10"/>
        <v/>
      </c>
    </row>
    <row r="714" spans="1:22" ht="24" x14ac:dyDescent="0.2">
      <c r="A714" s="8">
        <v>698</v>
      </c>
      <c r="B714" s="47" t="str">
        <f>IFERROR(IF(Import_ZSO!$D$1="gmina",'tabela informacyjna dla JST'!$C$9,""),"")</f>
        <v>Ślemień gm. wiejska</v>
      </c>
      <c r="C714" s="47" t="str">
        <f>IFERROR((VLOOKUP(B714,Tabela1[],5,FALSE)),"")</f>
        <v>PL2405_ZSO</v>
      </c>
      <c r="D714" s="48" t="str">
        <f>IFERROR((VLOOKUP(C714,KATALOGI!$A$34:$B$49,2,FALSE)),"")</f>
        <v>Ograniczenie emisji z instalacji na paliwa stałe o mocy do 1 MW i poprawa efektywności energetycznej</v>
      </c>
      <c r="E714" s="57"/>
      <c r="F714" s="57"/>
      <c r="G714" s="57"/>
      <c r="H714" s="57"/>
      <c r="I714" s="57"/>
      <c r="J714" s="57"/>
      <c r="K714" s="59"/>
      <c r="L714" s="57"/>
      <c r="M714" s="57"/>
      <c r="N714" s="60"/>
      <c r="O714" s="57"/>
      <c r="P714" s="57"/>
      <c r="Q714" s="57"/>
      <c r="R714" s="57"/>
      <c r="S714" s="57"/>
      <c r="T714" s="57"/>
      <c r="U714" s="57"/>
      <c r="V714" s="56" t="str">
        <f t="shared" si="10"/>
        <v/>
      </c>
    </row>
    <row r="715" spans="1:22" ht="24" x14ac:dyDescent="0.2">
      <c r="A715" s="8">
        <v>699</v>
      </c>
      <c r="B715" s="47" t="str">
        <f>IFERROR(IF(Import_ZSO!$D$1="gmina",'tabela informacyjna dla JST'!$C$9,""),"")</f>
        <v>Ślemień gm. wiejska</v>
      </c>
      <c r="C715" s="47" t="str">
        <f>IFERROR((VLOOKUP(B715,Tabela1[],5,FALSE)),"")</f>
        <v>PL2405_ZSO</v>
      </c>
      <c r="D715" s="48" t="str">
        <f>IFERROR((VLOOKUP(C715,KATALOGI!$A$34:$B$49,2,FALSE)),"")</f>
        <v>Ograniczenie emisji z instalacji na paliwa stałe o mocy do 1 MW i poprawa efektywności energetycznej</v>
      </c>
      <c r="E715" s="57"/>
      <c r="F715" s="57"/>
      <c r="G715" s="57"/>
      <c r="H715" s="57"/>
      <c r="I715" s="57"/>
      <c r="J715" s="57"/>
      <c r="K715" s="59"/>
      <c r="L715" s="57"/>
      <c r="M715" s="57"/>
      <c r="N715" s="60"/>
      <c r="O715" s="57"/>
      <c r="P715" s="57"/>
      <c r="Q715" s="57"/>
      <c r="R715" s="57"/>
      <c r="S715" s="57"/>
      <c r="T715" s="57"/>
      <c r="U715" s="57"/>
      <c r="V715" s="56" t="str">
        <f t="shared" si="10"/>
        <v/>
      </c>
    </row>
    <row r="716" spans="1:22" ht="24" x14ac:dyDescent="0.2">
      <c r="A716" s="8">
        <v>700</v>
      </c>
      <c r="B716" s="47" t="str">
        <f>IFERROR(IF(Import_ZSO!$D$1="gmina",'tabela informacyjna dla JST'!$C$9,""),"")</f>
        <v>Ślemień gm. wiejska</v>
      </c>
      <c r="C716" s="47" t="str">
        <f>IFERROR((VLOOKUP(B716,Tabela1[],5,FALSE)),"")</f>
        <v>PL2405_ZSO</v>
      </c>
      <c r="D716" s="48" t="str">
        <f>IFERROR((VLOOKUP(C716,KATALOGI!$A$34:$B$49,2,FALSE)),"")</f>
        <v>Ograniczenie emisji z instalacji na paliwa stałe o mocy do 1 MW i poprawa efektywności energetycznej</v>
      </c>
      <c r="E716" s="57"/>
      <c r="F716" s="57"/>
      <c r="G716" s="57"/>
      <c r="H716" s="57"/>
      <c r="I716" s="57"/>
      <c r="J716" s="57"/>
      <c r="K716" s="59"/>
      <c r="L716" s="57"/>
      <c r="M716" s="57"/>
      <c r="N716" s="60"/>
      <c r="O716" s="57"/>
      <c r="P716" s="57"/>
      <c r="Q716" s="57"/>
      <c r="R716" s="57"/>
      <c r="S716" s="57"/>
      <c r="T716" s="57"/>
      <c r="U716" s="57"/>
      <c r="V716" s="56" t="str">
        <f t="shared" si="10"/>
        <v/>
      </c>
    </row>
    <row r="717" spans="1:22" ht="24" x14ac:dyDescent="0.2">
      <c r="A717" s="8">
        <v>701</v>
      </c>
      <c r="B717" s="47" t="str">
        <f>IFERROR(IF(Import_ZSO!$D$1="gmina",'tabela informacyjna dla JST'!$C$9,""),"")</f>
        <v>Ślemień gm. wiejska</v>
      </c>
      <c r="C717" s="47" t="str">
        <f>IFERROR((VLOOKUP(B717,Tabela1[],5,FALSE)),"")</f>
        <v>PL2405_ZSO</v>
      </c>
      <c r="D717" s="48" t="str">
        <f>IFERROR((VLOOKUP(C717,KATALOGI!$A$34:$B$49,2,FALSE)),"")</f>
        <v>Ograniczenie emisji z instalacji na paliwa stałe o mocy do 1 MW i poprawa efektywności energetycznej</v>
      </c>
      <c r="E717" s="57"/>
      <c r="F717" s="57"/>
      <c r="G717" s="57"/>
      <c r="H717" s="57"/>
      <c r="I717" s="57"/>
      <c r="J717" s="57"/>
      <c r="K717" s="59"/>
      <c r="L717" s="57"/>
      <c r="M717" s="57"/>
      <c r="N717" s="60"/>
      <c r="O717" s="57"/>
      <c r="P717" s="57"/>
      <c r="Q717" s="57"/>
      <c r="R717" s="57"/>
      <c r="S717" s="57"/>
      <c r="T717" s="57"/>
      <c r="U717" s="57"/>
      <c r="V717" s="56" t="str">
        <f t="shared" si="10"/>
        <v/>
      </c>
    </row>
    <row r="718" spans="1:22" ht="24" x14ac:dyDescent="0.2">
      <c r="A718" s="8">
        <v>702</v>
      </c>
      <c r="B718" s="47" t="str">
        <f>IFERROR(IF(Import_ZSO!$D$1="gmina",'tabela informacyjna dla JST'!$C$9,""),"")</f>
        <v>Ślemień gm. wiejska</v>
      </c>
      <c r="C718" s="47" t="str">
        <f>IFERROR((VLOOKUP(B718,Tabela1[],5,FALSE)),"")</f>
        <v>PL2405_ZSO</v>
      </c>
      <c r="D718" s="48" t="str">
        <f>IFERROR((VLOOKUP(C718,KATALOGI!$A$34:$B$49,2,FALSE)),"")</f>
        <v>Ograniczenie emisji z instalacji na paliwa stałe o mocy do 1 MW i poprawa efektywności energetycznej</v>
      </c>
      <c r="E718" s="57"/>
      <c r="F718" s="57"/>
      <c r="G718" s="57"/>
      <c r="H718" s="57"/>
      <c r="I718" s="57"/>
      <c r="J718" s="57"/>
      <c r="K718" s="59"/>
      <c r="L718" s="57"/>
      <c r="M718" s="57"/>
      <c r="N718" s="60"/>
      <c r="O718" s="57"/>
      <c r="P718" s="57"/>
      <c r="Q718" s="57"/>
      <c r="R718" s="57"/>
      <c r="S718" s="57"/>
      <c r="T718" s="57"/>
      <c r="U718" s="57"/>
      <c r="V718" s="56" t="str">
        <f t="shared" si="10"/>
        <v/>
      </c>
    </row>
    <row r="719" spans="1:22" ht="24" x14ac:dyDescent="0.2">
      <c r="A719" s="8">
        <v>703</v>
      </c>
      <c r="B719" s="47" t="str">
        <f>IFERROR(IF(Import_ZSO!$D$1="gmina",'tabela informacyjna dla JST'!$C$9,""),"")</f>
        <v>Ślemień gm. wiejska</v>
      </c>
      <c r="C719" s="47" t="str">
        <f>IFERROR((VLOOKUP(B719,Tabela1[],5,FALSE)),"")</f>
        <v>PL2405_ZSO</v>
      </c>
      <c r="D719" s="48" t="str">
        <f>IFERROR((VLOOKUP(C719,KATALOGI!$A$34:$B$49,2,FALSE)),"")</f>
        <v>Ograniczenie emisji z instalacji na paliwa stałe o mocy do 1 MW i poprawa efektywności energetycznej</v>
      </c>
      <c r="E719" s="57"/>
      <c r="F719" s="57"/>
      <c r="G719" s="57"/>
      <c r="H719" s="57"/>
      <c r="I719" s="57"/>
      <c r="J719" s="57"/>
      <c r="K719" s="59"/>
      <c r="L719" s="57"/>
      <c r="M719" s="57"/>
      <c r="N719" s="60"/>
      <c r="O719" s="57"/>
      <c r="P719" s="57"/>
      <c r="Q719" s="57"/>
      <c r="R719" s="57"/>
      <c r="S719" s="57"/>
      <c r="T719" s="57"/>
      <c r="U719" s="57"/>
      <c r="V719" s="56" t="str">
        <f t="shared" si="10"/>
        <v/>
      </c>
    </row>
    <row r="720" spans="1:22" ht="24" x14ac:dyDescent="0.2">
      <c r="A720" s="8">
        <v>704</v>
      </c>
      <c r="B720" s="47" t="str">
        <f>IFERROR(IF(Import_ZSO!$D$1="gmina",'tabela informacyjna dla JST'!$C$9,""),"")</f>
        <v>Ślemień gm. wiejska</v>
      </c>
      <c r="C720" s="47" t="str">
        <f>IFERROR((VLOOKUP(B720,Tabela1[],5,FALSE)),"")</f>
        <v>PL2405_ZSO</v>
      </c>
      <c r="D720" s="48" t="str">
        <f>IFERROR((VLOOKUP(C720,KATALOGI!$A$34:$B$49,2,FALSE)),"")</f>
        <v>Ograniczenie emisji z instalacji na paliwa stałe o mocy do 1 MW i poprawa efektywności energetycznej</v>
      </c>
      <c r="E720" s="57"/>
      <c r="F720" s="57"/>
      <c r="G720" s="57"/>
      <c r="H720" s="57"/>
      <c r="I720" s="57"/>
      <c r="J720" s="57"/>
      <c r="K720" s="59"/>
      <c r="L720" s="57"/>
      <c r="M720" s="57"/>
      <c r="N720" s="60"/>
      <c r="O720" s="57"/>
      <c r="P720" s="57"/>
      <c r="Q720" s="57"/>
      <c r="R720" s="57"/>
      <c r="S720" s="57"/>
      <c r="T720" s="57"/>
      <c r="U720" s="57"/>
      <c r="V720" s="56" t="str">
        <f t="shared" si="10"/>
        <v/>
      </c>
    </row>
    <row r="721" spans="1:22" ht="24" x14ac:dyDescent="0.2">
      <c r="A721" s="8">
        <v>705</v>
      </c>
      <c r="B721" s="47" t="str">
        <f>IFERROR(IF(Import_ZSO!$D$1="gmina",'tabela informacyjna dla JST'!$C$9,""),"")</f>
        <v>Ślemień gm. wiejska</v>
      </c>
      <c r="C721" s="47" t="str">
        <f>IFERROR((VLOOKUP(B721,Tabela1[],5,FALSE)),"")</f>
        <v>PL2405_ZSO</v>
      </c>
      <c r="D721" s="48" t="str">
        <f>IFERROR((VLOOKUP(C721,KATALOGI!$A$34:$B$49,2,FALSE)),"")</f>
        <v>Ograniczenie emisji z instalacji na paliwa stałe o mocy do 1 MW i poprawa efektywności energetycznej</v>
      </c>
      <c r="E721" s="57"/>
      <c r="F721" s="57"/>
      <c r="G721" s="57"/>
      <c r="H721" s="57"/>
      <c r="I721" s="57"/>
      <c r="J721" s="57"/>
      <c r="K721" s="59"/>
      <c r="L721" s="57"/>
      <c r="M721" s="57"/>
      <c r="N721" s="60"/>
      <c r="O721" s="57"/>
      <c r="P721" s="57"/>
      <c r="Q721" s="57"/>
      <c r="R721" s="57"/>
      <c r="S721" s="57"/>
      <c r="T721" s="57"/>
      <c r="U721" s="57"/>
      <c r="V721" s="56" t="str">
        <f t="shared" si="10"/>
        <v/>
      </c>
    </row>
    <row r="722" spans="1:22" ht="24" x14ac:dyDescent="0.2">
      <c r="A722" s="8">
        <v>706</v>
      </c>
      <c r="B722" s="47" t="str">
        <f>IFERROR(IF(Import_ZSO!$D$1="gmina",'tabela informacyjna dla JST'!$C$9,""),"")</f>
        <v>Ślemień gm. wiejska</v>
      </c>
      <c r="C722" s="47" t="str">
        <f>IFERROR((VLOOKUP(B722,Tabela1[],5,FALSE)),"")</f>
        <v>PL2405_ZSO</v>
      </c>
      <c r="D722" s="48" t="str">
        <f>IFERROR((VLOOKUP(C722,KATALOGI!$A$34:$B$49,2,FALSE)),"")</f>
        <v>Ograniczenie emisji z instalacji na paliwa stałe o mocy do 1 MW i poprawa efektywności energetycznej</v>
      </c>
      <c r="E722" s="57"/>
      <c r="F722" s="57"/>
      <c r="G722" s="57"/>
      <c r="H722" s="57"/>
      <c r="I722" s="57"/>
      <c r="J722" s="57"/>
      <c r="K722" s="59"/>
      <c r="L722" s="57"/>
      <c r="M722" s="57"/>
      <c r="N722" s="60"/>
      <c r="O722" s="57"/>
      <c r="P722" s="57"/>
      <c r="Q722" s="57"/>
      <c r="R722" s="57"/>
      <c r="S722" s="57"/>
      <c r="T722" s="57"/>
      <c r="U722" s="57"/>
      <c r="V722" s="56" t="str">
        <f t="shared" ref="V722:V785" si="11">IF(SUM(P722:U722)&gt;O722,"Suma wysokości uzyskanego dofinansowania jest wyższa niż szacunkowe koszty realizacji inwestycji!","")</f>
        <v/>
      </c>
    </row>
    <row r="723" spans="1:22" ht="24" x14ac:dyDescent="0.2">
      <c r="A723" s="8">
        <v>707</v>
      </c>
      <c r="B723" s="47" t="str">
        <f>IFERROR(IF(Import_ZSO!$D$1="gmina",'tabela informacyjna dla JST'!$C$9,""),"")</f>
        <v>Ślemień gm. wiejska</v>
      </c>
      <c r="C723" s="47" t="str">
        <f>IFERROR((VLOOKUP(B723,Tabela1[],5,FALSE)),"")</f>
        <v>PL2405_ZSO</v>
      </c>
      <c r="D723" s="48" t="str">
        <f>IFERROR((VLOOKUP(C723,KATALOGI!$A$34:$B$49,2,FALSE)),"")</f>
        <v>Ograniczenie emisji z instalacji na paliwa stałe o mocy do 1 MW i poprawa efektywności energetycznej</v>
      </c>
      <c r="E723" s="57"/>
      <c r="F723" s="57"/>
      <c r="G723" s="57"/>
      <c r="H723" s="57"/>
      <c r="I723" s="57"/>
      <c r="J723" s="57"/>
      <c r="K723" s="59"/>
      <c r="L723" s="57"/>
      <c r="M723" s="57"/>
      <c r="N723" s="60"/>
      <c r="O723" s="57"/>
      <c r="P723" s="57"/>
      <c r="Q723" s="57"/>
      <c r="R723" s="57"/>
      <c r="S723" s="57"/>
      <c r="T723" s="57"/>
      <c r="U723" s="57"/>
      <c r="V723" s="56" t="str">
        <f t="shared" si="11"/>
        <v/>
      </c>
    </row>
    <row r="724" spans="1:22" ht="24" x14ac:dyDescent="0.2">
      <c r="A724" s="8">
        <v>708</v>
      </c>
      <c r="B724" s="47" t="str">
        <f>IFERROR(IF(Import_ZSO!$D$1="gmina",'tabela informacyjna dla JST'!$C$9,""),"")</f>
        <v>Ślemień gm. wiejska</v>
      </c>
      <c r="C724" s="47" t="str">
        <f>IFERROR((VLOOKUP(B724,Tabela1[],5,FALSE)),"")</f>
        <v>PL2405_ZSO</v>
      </c>
      <c r="D724" s="48" t="str">
        <f>IFERROR((VLOOKUP(C724,KATALOGI!$A$34:$B$49,2,FALSE)),"")</f>
        <v>Ograniczenie emisji z instalacji na paliwa stałe o mocy do 1 MW i poprawa efektywności energetycznej</v>
      </c>
      <c r="E724" s="57"/>
      <c r="F724" s="57"/>
      <c r="G724" s="57"/>
      <c r="H724" s="57"/>
      <c r="I724" s="57"/>
      <c r="J724" s="57"/>
      <c r="K724" s="59"/>
      <c r="L724" s="57"/>
      <c r="M724" s="57"/>
      <c r="N724" s="60"/>
      <c r="O724" s="57"/>
      <c r="P724" s="57"/>
      <c r="Q724" s="57"/>
      <c r="R724" s="57"/>
      <c r="S724" s="57"/>
      <c r="T724" s="57"/>
      <c r="U724" s="57"/>
      <c r="V724" s="56" t="str">
        <f t="shared" si="11"/>
        <v/>
      </c>
    </row>
    <row r="725" spans="1:22" ht="24" x14ac:dyDescent="0.2">
      <c r="A725" s="8">
        <v>709</v>
      </c>
      <c r="B725" s="47" t="str">
        <f>IFERROR(IF(Import_ZSO!$D$1="gmina",'tabela informacyjna dla JST'!$C$9,""),"")</f>
        <v>Ślemień gm. wiejska</v>
      </c>
      <c r="C725" s="47" t="str">
        <f>IFERROR((VLOOKUP(B725,Tabela1[],5,FALSE)),"")</f>
        <v>PL2405_ZSO</v>
      </c>
      <c r="D725" s="48" t="str">
        <f>IFERROR((VLOOKUP(C725,KATALOGI!$A$34:$B$49,2,FALSE)),"")</f>
        <v>Ograniczenie emisji z instalacji na paliwa stałe o mocy do 1 MW i poprawa efektywności energetycznej</v>
      </c>
      <c r="E725" s="57"/>
      <c r="F725" s="57"/>
      <c r="G725" s="57"/>
      <c r="H725" s="57"/>
      <c r="I725" s="57"/>
      <c r="J725" s="57"/>
      <c r="K725" s="59"/>
      <c r="L725" s="57"/>
      <c r="M725" s="57"/>
      <c r="N725" s="60"/>
      <c r="O725" s="57"/>
      <c r="P725" s="57"/>
      <c r="Q725" s="57"/>
      <c r="R725" s="57"/>
      <c r="S725" s="57"/>
      <c r="T725" s="57"/>
      <c r="U725" s="57"/>
      <c r="V725" s="56" t="str">
        <f t="shared" si="11"/>
        <v/>
      </c>
    </row>
    <row r="726" spans="1:22" ht="24" x14ac:dyDescent="0.2">
      <c r="A726" s="8">
        <v>710</v>
      </c>
      <c r="B726" s="47" t="str">
        <f>IFERROR(IF(Import_ZSO!$D$1="gmina",'tabela informacyjna dla JST'!$C$9,""),"")</f>
        <v>Ślemień gm. wiejska</v>
      </c>
      <c r="C726" s="47" t="str">
        <f>IFERROR((VLOOKUP(B726,Tabela1[],5,FALSE)),"")</f>
        <v>PL2405_ZSO</v>
      </c>
      <c r="D726" s="48" t="str">
        <f>IFERROR((VLOOKUP(C726,KATALOGI!$A$34:$B$49,2,FALSE)),"")</f>
        <v>Ograniczenie emisji z instalacji na paliwa stałe o mocy do 1 MW i poprawa efektywności energetycznej</v>
      </c>
      <c r="E726" s="57"/>
      <c r="F726" s="57"/>
      <c r="G726" s="57"/>
      <c r="H726" s="57"/>
      <c r="I726" s="57"/>
      <c r="J726" s="57"/>
      <c r="K726" s="59"/>
      <c r="L726" s="57"/>
      <c r="M726" s="57"/>
      <c r="N726" s="60"/>
      <c r="O726" s="57"/>
      <c r="P726" s="57"/>
      <c r="Q726" s="57"/>
      <c r="R726" s="57"/>
      <c r="S726" s="57"/>
      <c r="T726" s="57"/>
      <c r="U726" s="57"/>
      <c r="V726" s="56" t="str">
        <f t="shared" si="11"/>
        <v/>
      </c>
    </row>
    <row r="727" spans="1:22" ht="24" x14ac:dyDescent="0.2">
      <c r="A727" s="8">
        <v>711</v>
      </c>
      <c r="B727" s="47" t="str">
        <f>IFERROR(IF(Import_ZSO!$D$1="gmina",'tabela informacyjna dla JST'!$C$9,""),"")</f>
        <v>Ślemień gm. wiejska</v>
      </c>
      <c r="C727" s="47" t="str">
        <f>IFERROR((VLOOKUP(B727,Tabela1[],5,FALSE)),"")</f>
        <v>PL2405_ZSO</v>
      </c>
      <c r="D727" s="48" t="str">
        <f>IFERROR((VLOOKUP(C727,KATALOGI!$A$34:$B$49,2,FALSE)),"")</f>
        <v>Ograniczenie emisji z instalacji na paliwa stałe o mocy do 1 MW i poprawa efektywności energetycznej</v>
      </c>
      <c r="E727" s="57"/>
      <c r="F727" s="57"/>
      <c r="G727" s="57"/>
      <c r="H727" s="57"/>
      <c r="I727" s="57"/>
      <c r="J727" s="57"/>
      <c r="K727" s="59"/>
      <c r="L727" s="57"/>
      <c r="M727" s="57"/>
      <c r="N727" s="60"/>
      <c r="O727" s="57"/>
      <c r="P727" s="57"/>
      <c r="Q727" s="57"/>
      <c r="R727" s="57"/>
      <c r="S727" s="57"/>
      <c r="T727" s="57"/>
      <c r="U727" s="57"/>
      <c r="V727" s="56" t="str">
        <f t="shared" si="11"/>
        <v/>
      </c>
    </row>
    <row r="728" spans="1:22" ht="24" x14ac:dyDescent="0.2">
      <c r="A728" s="8">
        <v>712</v>
      </c>
      <c r="B728" s="47" t="str">
        <f>IFERROR(IF(Import_ZSO!$D$1="gmina",'tabela informacyjna dla JST'!$C$9,""),"")</f>
        <v>Ślemień gm. wiejska</v>
      </c>
      <c r="C728" s="47" t="str">
        <f>IFERROR((VLOOKUP(B728,Tabela1[],5,FALSE)),"")</f>
        <v>PL2405_ZSO</v>
      </c>
      <c r="D728" s="48" t="str">
        <f>IFERROR((VLOOKUP(C728,KATALOGI!$A$34:$B$49,2,FALSE)),"")</f>
        <v>Ograniczenie emisji z instalacji na paliwa stałe o mocy do 1 MW i poprawa efektywności energetycznej</v>
      </c>
      <c r="E728" s="57"/>
      <c r="F728" s="57"/>
      <c r="G728" s="57"/>
      <c r="H728" s="57"/>
      <c r="I728" s="57"/>
      <c r="J728" s="57"/>
      <c r="K728" s="59"/>
      <c r="L728" s="57"/>
      <c r="M728" s="57"/>
      <c r="N728" s="60"/>
      <c r="O728" s="57"/>
      <c r="P728" s="57"/>
      <c r="Q728" s="57"/>
      <c r="R728" s="57"/>
      <c r="S728" s="57"/>
      <c r="T728" s="57"/>
      <c r="U728" s="57"/>
      <c r="V728" s="56" t="str">
        <f t="shared" si="11"/>
        <v/>
      </c>
    </row>
    <row r="729" spans="1:22" ht="24" x14ac:dyDescent="0.2">
      <c r="A729" s="8">
        <v>713</v>
      </c>
      <c r="B729" s="47" t="str">
        <f>IFERROR(IF(Import_ZSO!$D$1="gmina",'tabela informacyjna dla JST'!$C$9,""),"")</f>
        <v>Ślemień gm. wiejska</v>
      </c>
      <c r="C729" s="47" t="str">
        <f>IFERROR((VLOOKUP(B729,Tabela1[],5,FALSE)),"")</f>
        <v>PL2405_ZSO</v>
      </c>
      <c r="D729" s="48" t="str">
        <f>IFERROR((VLOOKUP(C729,KATALOGI!$A$34:$B$49,2,FALSE)),"")</f>
        <v>Ograniczenie emisji z instalacji na paliwa stałe o mocy do 1 MW i poprawa efektywności energetycznej</v>
      </c>
      <c r="E729" s="57"/>
      <c r="F729" s="57"/>
      <c r="G729" s="57"/>
      <c r="H729" s="57"/>
      <c r="I729" s="57"/>
      <c r="J729" s="57"/>
      <c r="K729" s="59"/>
      <c r="L729" s="57"/>
      <c r="M729" s="57"/>
      <c r="N729" s="60"/>
      <c r="O729" s="57"/>
      <c r="P729" s="57"/>
      <c r="Q729" s="57"/>
      <c r="R729" s="57"/>
      <c r="S729" s="57"/>
      <c r="T729" s="57"/>
      <c r="U729" s="57"/>
      <c r="V729" s="56" t="str">
        <f t="shared" si="11"/>
        <v/>
      </c>
    </row>
    <row r="730" spans="1:22" ht="24" x14ac:dyDescent="0.2">
      <c r="A730" s="8">
        <v>714</v>
      </c>
      <c r="B730" s="47" t="str">
        <f>IFERROR(IF(Import_ZSO!$D$1="gmina",'tabela informacyjna dla JST'!$C$9,""),"")</f>
        <v>Ślemień gm. wiejska</v>
      </c>
      <c r="C730" s="47" t="str">
        <f>IFERROR((VLOOKUP(B730,Tabela1[],5,FALSE)),"")</f>
        <v>PL2405_ZSO</v>
      </c>
      <c r="D730" s="48" t="str">
        <f>IFERROR((VLOOKUP(C730,KATALOGI!$A$34:$B$49,2,FALSE)),"")</f>
        <v>Ograniczenie emisji z instalacji na paliwa stałe o mocy do 1 MW i poprawa efektywności energetycznej</v>
      </c>
      <c r="E730" s="57"/>
      <c r="F730" s="57"/>
      <c r="G730" s="57"/>
      <c r="H730" s="57"/>
      <c r="I730" s="57"/>
      <c r="J730" s="57"/>
      <c r="K730" s="59"/>
      <c r="L730" s="57"/>
      <c r="M730" s="57"/>
      <c r="N730" s="60"/>
      <c r="O730" s="57"/>
      <c r="P730" s="57"/>
      <c r="Q730" s="57"/>
      <c r="R730" s="57"/>
      <c r="S730" s="57"/>
      <c r="T730" s="57"/>
      <c r="U730" s="57"/>
      <c r="V730" s="56" t="str">
        <f t="shared" si="11"/>
        <v/>
      </c>
    </row>
    <row r="731" spans="1:22" ht="24" x14ac:dyDescent="0.2">
      <c r="A731" s="8">
        <v>715</v>
      </c>
      <c r="B731" s="47" t="str">
        <f>IFERROR(IF(Import_ZSO!$D$1="gmina",'tabela informacyjna dla JST'!$C$9,""),"")</f>
        <v>Ślemień gm. wiejska</v>
      </c>
      <c r="C731" s="47" t="str">
        <f>IFERROR((VLOOKUP(B731,Tabela1[],5,FALSE)),"")</f>
        <v>PL2405_ZSO</v>
      </c>
      <c r="D731" s="48" t="str">
        <f>IFERROR((VLOOKUP(C731,KATALOGI!$A$34:$B$49,2,FALSE)),"")</f>
        <v>Ograniczenie emisji z instalacji na paliwa stałe o mocy do 1 MW i poprawa efektywności energetycznej</v>
      </c>
      <c r="E731" s="57"/>
      <c r="F731" s="57"/>
      <c r="G731" s="57"/>
      <c r="H731" s="57"/>
      <c r="I731" s="57"/>
      <c r="J731" s="57"/>
      <c r="K731" s="59"/>
      <c r="L731" s="57"/>
      <c r="M731" s="57"/>
      <c r="N731" s="60"/>
      <c r="O731" s="57"/>
      <c r="P731" s="57"/>
      <c r="Q731" s="57"/>
      <c r="R731" s="57"/>
      <c r="S731" s="57"/>
      <c r="T731" s="57"/>
      <c r="U731" s="57"/>
      <c r="V731" s="56" t="str">
        <f t="shared" si="11"/>
        <v/>
      </c>
    </row>
    <row r="732" spans="1:22" ht="24" x14ac:dyDescent="0.2">
      <c r="A732" s="8">
        <v>716</v>
      </c>
      <c r="B732" s="47" t="str">
        <f>IFERROR(IF(Import_ZSO!$D$1="gmina",'tabela informacyjna dla JST'!$C$9,""),"")</f>
        <v>Ślemień gm. wiejska</v>
      </c>
      <c r="C732" s="47" t="str">
        <f>IFERROR((VLOOKUP(B732,Tabela1[],5,FALSE)),"")</f>
        <v>PL2405_ZSO</v>
      </c>
      <c r="D732" s="48" t="str">
        <f>IFERROR((VLOOKUP(C732,KATALOGI!$A$34:$B$49,2,FALSE)),"")</f>
        <v>Ograniczenie emisji z instalacji na paliwa stałe o mocy do 1 MW i poprawa efektywności energetycznej</v>
      </c>
      <c r="E732" s="57"/>
      <c r="F732" s="57"/>
      <c r="G732" s="57"/>
      <c r="H732" s="57"/>
      <c r="I732" s="57"/>
      <c r="J732" s="57"/>
      <c r="K732" s="59"/>
      <c r="L732" s="57"/>
      <c r="M732" s="57"/>
      <c r="N732" s="60"/>
      <c r="O732" s="57"/>
      <c r="P732" s="57"/>
      <c r="Q732" s="57"/>
      <c r="R732" s="57"/>
      <c r="S732" s="57"/>
      <c r="T732" s="57"/>
      <c r="U732" s="57"/>
      <c r="V732" s="56" t="str">
        <f t="shared" si="11"/>
        <v/>
      </c>
    </row>
    <row r="733" spans="1:22" ht="24" x14ac:dyDescent="0.2">
      <c r="A733" s="8">
        <v>717</v>
      </c>
      <c r="B733" s="47" t="str">
        <f>IFERROR(IF(Import_ZSO!$D$1="gmina",'tabela informacyjna dla JST'!$C$9,""),"")</f>
        <v>Ślemień gm. wiejska</v>
      </c>
      <c r="C733" s="47" t="str">
        <f>IFERROR((VLOOKUP(B733,Tabela1[],5,FALSE)),"")</f>
        <v>PL2405_ZSO</v>
      </c>
      <c r="D733" s="48" t="str">
        <f>IFERROR((VLOOKUP(C733,KATALOGI!$A$34:$B$49,2,FALSE)),"")</f>
        <v>Ograniczenie emisji z instalacji na paliwa stałe o mocy do 1 MW i poprawa efektywności energetycznej</v>
      </c>
      <c r="E733" s="57"/>
      <c r="F733" s="57"/>
      <c r="G733" s="57"/>
      <c r="H733" s="57"/>
      <c r="I733" s="57"/>
      <c r="J733" s="57"/>
      <c r="K733" s="59"/>
      <c r="L733" s="57"/>
      <c r="M733" s="57"/>
      <c r="N733" s="60"/>
      <c r="O733" s="57"/>
      <c r="P733" s="57"/>
      <c r="Q733" s="57"/>
      <c r="R733" s="57"/>
      <c r="S733" s="57"/>
      <c r="T733" s="57"/>
      <c r="U733" s="57"/>
      <c r="V733" s="56" t="str">
        <f t="shared" si="11"/>
        <v/>
      </c>
    </row>
    <row r="734" spans="1:22" ht="24" x14ac:dyDescent="0.2">
      <c r="A734" s="8">
        <v>718</v>
      </c>
      <c r="B734" s="47" t="str">
        <f>IFERROR(IF(Import_ZSO!$D$1="gmina",'tabela informacyjna dla JST'!$C$9,""),"")</f>
        <v>Ślemień gm. wiejska</v>
      </c>
      <c r="C734" s="47" t="str">
        <f>IFERROR((VLOOKUP(B734,Tabela1[],5,FALSE)),"")</f>
        <v>PL2405_ZSO</v>
      </c>
      <c r="D734" s="48" t="str">
        <f>IFERROR((VLOOKUP(C734,KATALOGI!$A$34:$B$49,2,FALSE)),"")</f>
        <v>Ograniczenie emisji z instalacji na paliwa stałe o mocy do 1 MW i poprawa efektywności energetycznej</v>
      </c>
      <c r="E734" s="57"/>
      <c r="F734" s="57"/>
      <c r="G734" s="57"/>
      <c r="H734" s="57"/>
      <c r="I734" s="57"/>
      <c r="J734" s="57"/>
      <c r="K734" s="59"/>
      <c r="L734" s="57"/>
      <c r="M734" s="57"/>
      <c r="N734" s="60"/>
      <c r="O734" s="57"/>
      <c r="P734" s="57"/>
      <c r="Q734" s="57"/>
      <c r="R734" s="57"/>
      <c r="S734" s="57"/>
      <c r="T734" s="57"/>
      <c r="U734" s="57"/>
      <c r="V734" s="56" t="str">
        <f t="shared" si="11"/>
        <v/>
      </c>
    </row>
    <row r="735" spans="1:22" ht="24" x14ac:dyDescent="0.2">
      <c r="A735" s="8">
        <v>719</v>
      </c>
      <c r="B735" s="47" t="str">
        <f>IFERROR(IF(Import_ZSO!$D$1="gmina",'tabela informacyjna dla JST'!$C$9,""),"")</f>
        <v>Ślemień gm. wiejska</v>
      </c>
      <c r="C735" s="47" t="str">
        <f>IFERROR((VLOOKUP(B735,Tabela1[],5,FALSE)),"")</f>
        <v>PL2405_ZSO</v>
      </c>
      <c r="D735" s="48" t="str">
        <f>IFERROR((VLOOKUP(C735,KATALOGI!$A$34:$B$49,2,FALSE)),"")</f>
        <v>Ograniczenie emisji z instalacji na paliwa stałe o mocy do 1 MW i poprawa efektywności energetycznej</v>
      </c>
      <c r="E735" s="57"/>
      <c r="F735" s="57"/>
      <c r="G735" s="57"/>
      <c r="H735" s="57"/>
      <c r="I735" s="57"/>
      <c r="J735" s="57"/>
      <c r="K735" s="59"/>
      <c r="L735" s="57"/>
      <c r="M735" s="57"/>
      <c r="N735" s="60"/>
      <c r="O735" s="57"/>
      <c r="P735" s="57"/>
      <c r="Q735" s="57"/>
      <c r="R735" s="57"/>
      <c r="S735" s="57"/>
      <c r="T735" s="57"/>
      <c r="U735" s="57"/>
      <c r="V735" s="56" t="str">
        <f t="shared" si="11"/>
        <v/>
      </c>
    </row>
    <row r="736" spans="1:22" ht="24" x14ac:dyDescent="0.2">
      <c r="A736" s="8">
        <v>720</v>
      </c>
      <c r="B736" s="47" t="str">
        <f>IFERROR(IF(Import_ZSO!$D$1="gmina",'tabela informacyjna dla JST'!$C$9,""),"")</f>
        <v>Ślemień gm. wiejska</v>
      </c>
      <c r="C736" s="47" t="str">
        <f>IFERROR((VLOOKUP(B736,Tabela1[],5,FALSE)),"")</f>
        <v>PL2405_ZSO</v>
      </c>
      <c r="D736" s="48" t="str">
        <f>IFERROR((VLOOKUP(C736,KATALOGI!$A$34:$B$49,2,FALSE)),"")</f>
        <v>Ograniczenie emisji z instalacji na paliwa stałe o mocy do 1 MW i poprawa efektywności energetycznej</v>
      </c>
      <c r="E736" s="57"/>
      <c r="F736" s="57"/>
      <c r="G736" s="57"/>
      <c r="H736" s="57"/>
      <c r="I736" s="57"/>
      <c r="J736" s="57"/>
      <c r="K736" s="59"/>
      <c r="L736" s="57"/>
      <c r="M736" s="57"/>
      <c r="N736" s="60"/>
      <c r="O736" s="57"/>
      <c r="P736" s="57"/>
      <c r="Q736" s="57"/>
      <c r="R736" s="57"/>
      <c r="S736" s="57"/>
      <c r="T736" s="57"/>
      <c r="U736" s="57"/>
      <c r="V736" s="56" t="str">
        <f t="shared" si="11"/>
        <v/>
      </c>
    </row>
    <row r="737" spans="1:22" ht="24" x14ac:dyDescent="0.2">
      <c r="A737" s="8">
        <v>721</v>
      </c>
      <c r="B737" s="47" t="str">
        <f>IFERROR(IF(Import_ZSO!$D$1="gmina",'tabela informacyjna dla JST'!$C$9,""),"")</f>
        <v>Ślemień gm. wiejska</v>
      </c>
      <c r="C737" s="47" t="str">
        <f>IFERROR((VLOOKUP(B737,Tabela1[],5,FALSE)),"")</f>
        <v>PL2405_ZSO</v>
      </c>
      <c r="D737" s="48" t="str">
        <f>IFERROR((VLOOKUP(C737,KATALOGI!$A$34:$B$49,2,FALSE)),"")</f>
        <v>Ograniczenie emisji z instalacji na paliwa stałe o mocy do 1 MW i poprawa efektywności energetycznej</v>
      </c>
      <c r="E737" s="57"/>
      <c r="F737" s="57"/>
      <c r="G737" s="57"/>
      <c r="H737" s="57"/>
      <c r="I737" s="57"/>
      <c r="J737" s="57"/>
      <c r="K737" s="59"/>
      <c r="L737" s="57"/>
      <c r="M737" s="57"/>
      <c r="N737" s="60"/>
      <c r="O737" s="57"/>
      <c r="P737" s="57"/>
      <c r="Q737" s="57"/>
      <c r="R737" s="57"/>
      <c r="S737" s="57"/>
      <c r="T737" s="57"/>
      <c r="U737" s="57"/>
      <c r="V737" s="56" t="str">
        <f t="shared" si="11"/>
        <v/>
      </c>
    </row>
    <row r="738" spans="1:22" ht="24" x14ac:dyDescent="0.2">
      <c r="A738" s="8">
        <v>722</v>
      </c>
      <c r="B738" s="47" t="str">
        <f>IFERROR(IF(Import_ZSO!$D$1="gmina",'tabela informacyjna dla JST'!$C$9,""),"")</f>
        <v>Ślemień gm. wiejska</v>
      </c>
      <c r="C738" s="47" t="str">
        <f>IFERROR((VLOOKUP(B738,Tabela1[],5,FALSE)),"")</f>
        <v>PL2405_ZSO</v>
      </c>
      <c r="D738" s="48" t="str">
        <f>IFERROR((VLOOKUP(C738,KATALOGI!$A$34:$B$49,2,FALSE)),"")</f>
        <v>Ograniczenie emisji z instalacji na paliwa stałe o mocy do 1 MW i poprawa efektywności energetycznej</v>
      </c>
      <c r="E738" s="57"/>
      <c r="F738" s="57"/>
      <c r="G738" s="57"/>
      <c r="H738" s="57"/>
      <c r="I738" s="57"/>
      <c r="J738" s="57"/>
      <c r="K738" s="59"/>
      <c r="L738" s="57"/>
      <c r="M738" s="57"/>
      <c r="N738" s="60"/>
      <c r="O738" s="57"/>
      <c r="P738" s="57"/>
      <c r="Q738" s="57"/>
      <c r="R738" s="57"/>
      <c r="S738" s="57"/>
      <c r="T738" s="57"/>
      <c r="U738" s="57"/>
      <c r="V738" s="56" t="str">
        <f t="shared" si="11"/>
        <v/>
      </c>
    </row>
    <row r="739" spans="1:22" ht="24" x14ac:dyDescent="0.2">
      <c r="A739" s="8">
        <v>723</v>
      </c>
      <c r="B739" s="47" t="str">
        <f>IFERROR(IF(Import_ZSO!$D$1="gmina",'tabela informacyjna dla JST'!$C$9,""),"")</f>
        <v>Ślemień gm. wiejska</v>
      </c>
      <c r="C739" s="47" t="str">
        <f>IFERROR((VLOOKUP(B739,Tabela1[],5,FALSE)),"")</f>
        <v>PL2405_ZSO</v>
      </c>
      <c r="D739" s="48" t="str">
        <f>IFERROR((VLOOKUP(C739,KATALOGI!$A$34:$B$49,2,FALSE)),"")</f>
        <v>Ograniczenie emisji z instalacji na paliwa stałe o mocy do 1 MW i poprawa efektywności energetycznej</v>
      </c>
      <c r="E739" s="57"/>
      <c r="F739" s="57"/>
      <c r="G739" s="57"/>
      <c r="H739" s="57"/>
      <c r="I739" s="57"/>
      <c r="J739" s="57"/>
      <c r="K739" s="59"/>
      <c r="L739" s="57"/>
      <c r="M739" s="57"/>
      <c r="N739" s="60"/>
      <c r="O739" s="57"/>
      <c r="P739" s="57"/>
      <c r="Q739" s="57"/>
      <c r="R739" s="57"/>
      <c r="S739" s="57"/>
      <c r="T739" s="57"/>
      <c r="U739" s="57"/>
      <c r="V739" s="56" t="str">
        <f t="shared" si="11"/>
        <v/>
      </c>
    </row>
    <row r="740" spans="1:22" ht="24" x14ac:dyDescent="0.2">
      <c r="A740" s="8">
        <v>724</v>
      </c>
      <c r="B740" s="47" t="str">
        <f>IFERROR(IF(Import_ZSO!$D$1="gmina",'tabela informacyjna dla JST'!$C$9,""),"")</f>
        <v>Ślemień gm. wiejska</v>
      </c>
      <c r="C740" s="47" t="str">
        <f>IFERROR((VLOOKUP(B740,Tabela1[],5,FALSE)),"")</f>
        <v>PL2405_ZSO</v>
      </c>
      <c r="D740" s="48" t="str">
        <f>IFERROR((VLOOKUP(C740,KATALOGI!$A$34:$B$49,2,FALSE)),"")</f>
        <v>Ograniczenie emisji z instalacji na paliwa stałe o mocy do 1 MW i poprawa efektywności energetycznej</v>
      </c>
      <c r="E740" s="57"/>
      <c r="F740" s="57"/>
      <c r="G740" s="57"/>
      <c r="H740" s="57"/>
      <c r="I740" s="57"/>
      <c r="J740" s="57"/>
      <c r="K740" s="59"/>
      <c r="L740" s="57"/>
      <c r="M740" s="57"/>
      <c r="N740" s="60"/>
      <c r="O740" s="57"/>
      <c r="P740" s="57"/>
      <c r="Q740" s="57"/>
      <c r="R740" s="57"/>
      <c r="S740" s="57"/>
      <c r="T740" s="57"/>
      <c r="U740" s="57"/>
      <c r="V740" s="56" t="str">
        <f t="shared" si="11"/>
        <v/>
      </c>
    </row>
    <row r="741" spans="1:22" ht="24" x14ac:dyDescent="0.2">
      <c r="A741" s="8">
        <v>725</v>
      </c>
      <c r="B741" s="47" t="str">
        <f>IFERROR(IF(Import_ZSO!$D$1="gmina",'tabela informacyjna dla JST'!$C$9,""),"")</f>
        <v>Ślemień gm. wiejska</v>
      </c>
      <c r="C741" s="47" t="str">
        <f>IFERROR((VLOOKUP(B741,Tabela1[],5,FALSE)),"")</f>
        <v>PL2405_ZSO</v>
      </c>
      <c r="D741" s="48" t="str">
        <f>IFERROR((VLOOKUP(C741,KATALOGI!$A$34:$B$49,2,FALSE)),"")</f>
        <v>Ograniczenie emisji z instalacji na paliwa stałe o mocy do 1 MW i poprawa efektywności energetycznej</v>
      </c>
      <c r="E741" s="57"/>
      <c r="F741" s="57"/>
      <c r="G741" s="57"/>
      <c r="H741" s="57"/>
      <c r="I741" s="57"/>
      <c r="J741" s="57"/>
      <c r="K741" s="59"/>
      <c r="L741" s="57"/>
      <c r="M741" s="57"/>
      <c r="N741" s="60"/>
      <c r="O741" s="57"/>
      <c r="P741" s="57"/>
      <c r="Q741" s="57"/>
      <c r="R741" s="57"/>
      <c r="S741" s="57"/>
      <c r="T741" s="57"/>
      <c r="U741" s="57"/>
      <c r="V741" s="56" t="str">
        <f t="shared" si="11"/>
        <v/>
      </c>
    </row>
    <row r="742" spans="1:22" ht="24" x14ac:dyDescent="0.2">
      <c r="A742" s="8">
        <v>726</v>
      </c>
      <c r="B742" s="47" t="str">
        <f>IFERROR(IF(Import_ZSO!$D$1="gmina",'tabela informacyjna dla JST'!$C$9,""),"")</f>
        <v>Ślemień gm. wiejska</v>
      </c>
      <c r="C742" s="47" t="str">
        <f>IFERROR((VLOOKUP(B742,Tabela1[],5,FALSE)),"")</f>
        <v>PL2405_ZSO</v>
      </c>
      <c r="D742" s="48" t="str">
        <f>IFERROR((VLOOKUP(C742,KATALOGI!$A$34:$B$49,2,FALSE)),"")</f>
        <v>Ograniczenie emisji z instalacji na paliwa stałe o mocy do 1 MW i poprawa efektywności energetycznej</v>
      </c>
      <c r="E742" s="57"/>
      <c r="F742" s="57"/>
      <c r="G742" s="57"/>
      <c r="H742" s="57"/>
      <c r="I742" s="57"/>
      <c r="J742" s="57"/>
      <c r="K742" s="59"/>
      <c r="L742" s="57"/>
      <c r="M742" s="57"/>
      <c r="N742" s="60"/>
      <c r="O742" s="57"/>
      <c r="P742" s="57"/>
      <c r="Q742" s="57"/>
      <c r="R742" s="57"/>
      <c r="S742" s="57"/>
      <c r="T742" s="57"/>
      <c r="U742" s="57"/>
      <c r="V742" s="56" t="str">
        <f t="shared" si="11"/>
        <v/>
      </c>
    </row>
    <row r="743" spans="1:22" ht="24" x14ac:dyDescent="0.2">
      <c r="A743" s="8">
        <v>727</v>
      </c>
      <c r="B743" s="47" t="str">
        <f>IFERROR(IF(Import_ZSO!$D$1="gmina",'tabela informacyjna dla JST'!$C$9,""),"")</f>
        <v>Ślemień gm. wiejska</v>
      </c>
      <c r="C743" s="47" t="str">
        <f>IFERROR((VLOOKUP(B743,Tabela1[],5,FALSE)),"")</f>
        <v>PL2405_ZSO</v>
      </c>
      <c r="D743" s="48" t="str">
        <f>IFERROR((VLOOKUP(C743,KATALOGI!$A$34:$B$49,2,FALSE)),"")</f>
        <v>Ograniczenie emisji z instalacji na paliwa stałe o mocy do 1 MW i poprawa efektywności energetycznej</v>
      </c>
      <c r="E743" s="57"/>
      <c r="F743" s="57"/>
      <c r="G743" s="57"/>
      <c r="H743" s="57"/>
      <c r="I743" s="57"/>
      <c r="J743" s="57"/>
      <c r="K743" s="59"/>
      <c r="L743" s="57"/>
      <c r="M743" s="57"/>
      <c r="N743" s="60"/>
      <c r="O743" s="57"/>
      <c r="P743" s="57"/>
      <c r="Q743" s="57"/>
      <c r="R743" s="57"/>
      <c r="S743" s="57"/>
      <c r="T743" s="57"/>
      <c r="U743" s="57"/>
      <c r="V743" s="56" t="str">
        <f t="shared" si="11"/>
        <v/>
      </c>
    </row>
    <row r="744" spans="1:22" ht="24" x14ac:dyDescent="0.2">
      <c r="A744" s="8">
        <v>728</v>
      </c>
      <c r="B744" s="47" t="str">
        <f>IFERROR(IF(Import_ZSO!$D$1="gmina",'tabela informacyjna dla JST'!$C$9,""),"")</f>
        <v>Ślemień gm. wiejska</v>
      </c>
      <c r="C744" s="47" t="str">
        <f>IFERROR((VLOOKUP(B744,Tabela1[],5,FALSE)),"")</f>
        <v>PL2405_ZSO</v>
      </c>
      <c r="D744" s="48" t="str">
        <f>IFERROR((VLOOKUP(C744,KATALOGI!$A$34:$B$49,2,FALSE)),"")</f>
        <v>Ograniczenie emisji z instalacji na paliwa stałe o mocy do 1 MW i poprawa efektywności energetycznej</v>
      </c>
      <c r="E744" s="57"/>
      <c r="F744" s="57"/>
      <c r="G744" s="57"/>
      <c r="H744" s="57"/>
      <c r="I744" s="57"/>
      <c r="J744" s="57"/>
      <c r="K744" s="59"/>
      <c r="L744" s="57"/>
      <c r="M744" s="57"/>
      <c r="N744" s="60"/>
      <c r="O744" s="57"/>
      <c r="P744" s="57"/>
      <c r="Q744" s="57"/>
      <c r="R744" s="57"/>
      <c r="S744" s="57"/>
      <c r="T744" s="57"/>
      <c r="U744" s="57"/>
      <c r="V744" s="56" t="str">
        <f t="shared" si="11"/>
        <v/>
      </c>
    </row>
    <row r="745" spans="1:22" ht="24" x14ac:dyDescent="0.2">
      <c r="A745" s="8">
        <v>729</v>
      </c>
      <c r="B745" s="47" t="str">
        <f>IFERROR(IF(Import_ZSO!$D$1="gmina",'tabela informacyjna dla JST'!$C$9,""),"")</f>
        <v>Ślemień gm. wiejska</v>
      </c>
      <c r="C745" s="47" t="str">
        <f>IFERROR((VLOOKUP(B745,Tabela1[],5,FALSE)),"")</f>
        <v>PL2405_ZSO</v>
      </c>
      <c r="D745" s="48" t="str">
        <f>IFERROR((VLOOKUP(C745,KATALOGI!$A$34:$B$49,2,FALSE)),"")</f>
        <v>Ograniczenie emisji z instalacji na paliwa stałe o mocy do 1 MW i poprawa efektywności energetycznej</v>
      </c>
      <c r="E745" s="57"/>
      <c r="F745" s="57"/>
      <c r="G745" s="57"/>
      <c r="H745" s="57"/>
      <c r="I745" s="57"/>
      <c r="J745" s="57"/>
      <c r="K745" s="59"/>
      <c r="L745" s="57"/>
      <c r="M745" s="57"/>
      <c r="N745" s="60"/>
      <c r="O745" s="57"/>
      <c r="P745" s="57"/>
      <c r="Q745" s="57"/>
      <c r="R745" s="57"/>
      <c r="S745" s="57"/>
      <c r="T745" s="57"/>
      <c r="U745" s="57"/>
      <c r="V745" s="56" t="str">
        <f t="shared" si="11"/>
        <v/>
      </c>
    </row>
    <row r="746" spans="1:22" ht="24" x14ac:dyDescent="0.2">
      <c r="A746" s="8">
        <v>730</v>
      </c>
      <c r="B746" s="47" t="str">
        <f>IFERROR(IF(Import_ZSO!$D$1="gmina",'tabela informacyjna dla JST'!$C$9,""),"")</f>
        <v>Ślemień gm. wiejska</v>
      </c>
      <c r="C746" s="47" t="str">
        <f>IFERROR((VLOOKUP(B746,Tabela1[],5,FALSE)),"")</f>
        <v>PL2405_ZSO</v>
      </c>
      <c r="D746" s="48" t="str">
        <f>IFERROR((VLOOKUP(C746,KATALOGI!$A$34:$B$49,2,FALSE)),"")</f>
        <v>Ograniczenie emisji z instalacji na paliwa stałe o mocy do 1 MW i poprawa efektywności energetycznej</v>
      </c>
      <c r="E746" s="57"/>
      <c r="F746" s="57"/>
      <c r="G746" s="57"/>
      <c r="H746" s="57"/>
      <c r="I746" s="57"/>
      <c r="J746" s="57"/>
      <c r="K746" s="59"/>
      <c r="L746" s="57"/>
      <c r="M746" s="57"/>
      <c r="N746" s="60"/>
      <c r="O746" s="57"/>
      <c r="P746" s="57"/>
      <c r="Q746" s="57"/>
      <c r="R746" s="57"/>
      <c r="S746" s="57"/>
      <c r="T746" s="57"/>
      <c r="U746" s="57"/>
      <c r="V746" s="56" t="str">
        <f t="shared" si="11"/>
        <v/>
      </c>
    </row>
    <row r="747" spans="1:22" ht="24" x14ac:dyDescent="0.2">
      <c r="A747" s="8">
        <v>731</v>
      </c>
      <c r="B747" s="47" t="str">
        <f>IFERROR(IF(Import_ZSO!$D$1="gmina",'tabela informacyjna dla JST'!$C$9,""),"")</f>
        <v>Ślemień gm. wiejska</v>
      </c>
      <c r="C747" s="47" t="str">
        <f>IFERROR((VLOOKUP(B747,Tabela1[],5,FALSE)),"")</f>
        <v>PL2405_ZSO</v>
      </c>
      <c r="D747" s="48" t="str">
        <f>IFERROR((VLOOKUP(C747,KATALOGI!$A$34:$B$49,2,FALSE)),"")</f>
        <v>Ograniczenie emisji z instalacji na paliwa stałe o mocy do 1 MW i poprawa efektywności energetycznej</v>
      </c>
      <c r="E747" s="57"/>
      <c r="F747" s="57"/>
      <c r="G747" s="57"/>
      <c r="H747" s="57"/>
      <c r="I747" s="57"/>
      <c r="J747" s="57"/>
      <c r="K747" s="59"/>
      <c r="L747" s="57"/>
      <c r="M747" s="57"/>
      <c r="N747" s="60"/>
      <c r="O747" s="57"/>
      <c r="P747" s="57"/>
      <c r="Q747" s="57"/>
      <c r="R747" s="57"/>
      <c r="S747" s="57"/>
      <c r="T747" s="57"/>
      <c r="U747" s="57"/>
      <c r="V747" s="56" t="str">
        <f t="shared" si="11"/>
        <v/>
      </c>
    </row>
    <row r="748" spans="1:22" ht="24" x14ac:dyDescent="0.2">
      <c r="A748" s="8">
        <v>732</v>
      </c>
      <c r="B748" s="47" t="str">
        <f>IFERROR(IF(Import_ZSO!$D$1="gmina",'tabela informacyjna dla JST'!$C$9,""),"")</f>
        <v>Ślemień gm. wiejska</v>
      </c>
      <c r="C748" s="47" t="str">
        <f>IFERROR((VLOOKUP(B748,Tabela1[],5,FALSE)),"")</f>
        <v>PL2405_ZSO</v>
      </c>
      <c r="D748" s="48" t="str">
        <f>IFERROR((VLOOKUP(C748,KATALOGI!$A$34:$B$49,2,FALSE)),"")</f>
        <v>Ograniczenie emisji z instalacji na paliwa stałe o mocy do 1 MW i poprawa efektywności energetycznej</v>
      </c>
      <c r="E748" s="57"/>
      <c r="F748" s="57"/>
      <c r="G748" s="57"/>
      <c r="H748" s="57"/>
      <c r="I748" s="57"/>
      <c r="J748" s="57"/>
      <c r="K748" s="59"/>
      <c r="L748" s="57"/>
      <c r="M748" s="57"/>
      <c r="N748" s="60"/>
      <c r="O748" s="57"/>
      <c r="P748" s="57"/>
      <c r="Q748" s="57"/>
      <c r="R748" s="57"/>
      <c r="S748" s="57"/>
      <c r="T748" s="57"/>
      <c r="U748" s="57"/>
      <c r="V748" s="56" t="str">
        <f t="shared" si="11"/>
        <v/>
      </c>
    </row>
    <row r="749" spans="1:22" ht="24" x14ac:dyDescent="0.2">
      <c r="A749" s="8">
        <v>733</v>
      </c>
      <c r="B749" s="47" t="str">
        <f>IFERROR(IF(Import_ZSO!$D$1="gmina",'tabela informacyjna dla JST'!$C$9,""),"")</f>
        <v>Ślemień gm. wiejska</v>
      </c>
      <c r="C749" s="47" t="str">
        <f>IFERROR((VLOOKUP(B749,Tabela1[],5,FALSE)),"")</f>
        <v>PL2405_ZSO</v>
      </c>
      <c r="D749" s="48" t="str">
        <f>IFERROR((VLOOKUP(C749,KATALOGI!$A$34:$B$49,2,FALSE)),"")</f>
        <v>Ograniczenie emisji z instalacji na paliwa stałe o mocy do 1 MW i poprawa efektywności energetycznej</v>
      </c>
      <c r="E749" s="57"/>
      <c r="F749" s="57"/>
      <c r="G749" s="57"/>
      <c r="H749" s="57"/>
      <c r="I749" s="57"/>
      <c r="J749" s="57"/>
      <c r="K749" s="59"/>
      <c r="L749" s="57"/>
      <c r="M749" s="57"/>
      <c r="N749" s="60"/>
      <c r="O749" s="57"/>
      <c r="P749" s="57"/>
      <c r="Q749" s="57"/>
      <c r="R749" s="57"/>
      <c r="S749" s="57"/>
      <c r="T749" s="57"/>
      <c r="U749" s="57"/>
      <c r="V749" s="56" t="str">
        <f t="shared" si="11"/>
        <v/>
      </c>
    </row>
    <row r="750" spans="1:22" ht="24" x14ac:dyDescent="0.2">
      <c r="A750" s="8">
        <v>734</v>
      </c>
      <c r="B750" s="47" t="str">
        <f>IFERROR(IF(Import_ZSO!$D$1="gmina",'tabela informacyjna dla JST'!$C$9,""),"")</f>
        <v>Ślemień gm. wiejska</v>
      </c>
      <c r="C750" s="47" t="str">
        <f>IFERROR((VLOOKUP(B750,Tabela1[],5,FALSE)),"")</f>
        <v>PL2405_ZSO</v>
      </c>
      <c r="D750" s="48" t="str">
        <f>IFERROR((VLOOKUP(C750,KATALOGI!$A$34:$B$49,2,FALSE)),"")</f>
        <v>Ograniczenie emisji z instalacji na paliwa stałe o mocy do 1 MW i poprawa efektywności energetycznej</v>
      </c>
      <c r="E750" s="57"/>
      <c r="F750" s="57"/>
      <c r="G750" s="57"/>
      <c r="H750" s="57"/>
      <c r="I750" s="57"/>
      <c r="J750" s="57"/>
      <c r="K750" s="59"/>
      <c r="L750" s="57"/>
      <c r="M750" s="57"/>
      <c r="N750" s="60"/>
      <c r="O750" s="57"/>
      <c r="P750" s="57"/>
      <c r="Q750" s="57"/>
      <c r="R750" s="57"/>
      <c r="S750" s="57"/>
      <c r="T750" s="57"/>
      <c r="U750" s="57"/>
      <c r="V750" s="56" t="str">
        <f t="shared" si="11"/>
        <v/>
      </c>
    </row>
    <row r="751" spans="1:22" ht="24" x14ac:dyDescent="0.2">
      <c r="A751" s="8">
        <v>735</v>
      </c>
      <c r="B751" s="47" t="str">
        <f>IFERROR(IF(Import_ZSO!$D$1="gmina",'tabela informacyjna dla JST'!$C$9,""),"")</f>
        <v>Ślemień gm. wiejska</v>
      </c>
      <c r="C751" s="47" t="str">
        <f>IFERROR((VLOOKUP(B751,Tabela1[],5,FALSE)),"")</f>
        <v>PL2405_ZSO</v>
      </c>
      <c r="D751" s="48" t="str">
        <f>IFERROR((VLOOKUP(C751,KATALOGI!$A$34:$B$49,2,FALSE)),"")</f>
        <v>Ograniczenie emisji z instalacji na paliwa stałe o mocy do 1 MW i poprawa efektywności energetycznej</v>
      </c>
      <c r="E751" s="57"/>
      <c r="F751" s="57"/>
      <c r="G751" s="57"/>
      <c r="H751" s="57"/>
      <c r="I751" s="57"/>
      <c r="J751" s="57"/>
      <c r="K751" s="59"/>
      <c r="L751" s="57"/>
      <c r="M751" s="57"/>
      <c r="N751" s="60"/>
      <c r="O751" s="57"/>
      <c r="P751" s="57"/>
      <c r="Q751" s="57"/>
      <c r="R751" s="57"/>
      <c r="S751" s="57"/>
      <c r="T751" s="57"/>
      <c r="U751" s="57"/>
      <c r="V751" s="56" t="str">
        <f t="shared" si="11"/>
        <v/>
      </c>
    </row>
    <row r="752" spans="1:22" ht="24" x14ac:dyDescent="0.2">
      <c r="A752" s="8">
        <v>736</v>
      </c>
      <c r="B752" s="47" t="str">
        <f>IFERROR(IF(Import_ZSO!$D$1="gmina",'tabela informacyjna dla JST'!$C$9,""),"")</f>
        <v>Ślemień gm. wiejska</v>
      </c>
      <c r="C752" s="47" t="str">
        <f>IFERROR((VLOOKUP(B752,Tabela1[],5,FALSE)),"")</f>
        <v>PL2405_ZSO</v>
      </c>
      <c r="D752" s="48" t="str">
        <f>IFERROR((VLOOKUP(C752,KATALOGI!$A$34:$B$49,2,FALSE)),"")</f>
        <v>Ograniczenie emisji z instalacji na paliwa stałe o mocy do 1 MW i poprawa efektywności energetycznej</v>
      </c>
      <c r="E752" s="57"/>
      <c r="F752" s="57"/>
      <c r="G752" s="57"/>
      <c r="H752" s="57"/>
      <c r="I752" s="57"/>
      <c r="J752" s="57"/>
      <c r="K752" s="59"/>
      <c r="L752" s="57"/>
      <c r="M752" s="57"/>
      <c r="N752" s="60"/>
      <c r="O752" s="57"/>
      <c r="P752" s="57"/>
      <c r="Q752" s="57"/>
      <c r="R752" s="57"/>
      <c r="S752" s="57"/>
      <c r="T752" s="57"/>
      <c r="U752" s="57"/>
      <c r="V752" s="56" t="str">
        <f t="shared" si="11"/>
        <v/>
      </c>
    </row>
    <row r="753" spans="1:22" ht="24" x14ac:dyDescent="0.2">
      <c r="A753" s="8">
        <v>737</v>
      </c>
      <c r="B753" s="47" t="str">
        <f>IFERROR(IF(Import_ZSO!$D$1="gmina",'tabela informacyjna dla JST'!$C$9,""),"")</f>
        <v>Ślemień gm. wiejska</v>
      </c>
      <c r="C753" s="47" t="str">
        <f>IFERROR((VLOOKUP(B753,Tabela1[],5,FALSE)),"")</f>
        <v>PL2405_ZSO</v>
      </c>
      <c r="D753" s="48" t="str">
        <f>IFERROR((VLOOKUP(C753,KATALOGI!$A$34:$B$49,2,FALSE)),"")</f>
        <v>Ograniczenie emisji z instalacji na paliwa stałe o mocy do 1 MW i poprawa efektywności energetycznej</v>
      </c>
      <c r="E753" s="57"/>
      <c r="F753" s="57"/>
      <c r="G753" s="57"/>
      <c r="H753" s="57"/>
      <c r="I753" s="57"/>
      <c r="J753" s="57"/>
      <c r="K753" s="59"/>
      <c r="L753" s="57"/>
      <c r="M753" s="57"/>
      <c r="N753" s="60"/>
      <c r="O753" s="57"/>
      <c r="P753" s="57"/>
      <c r="Q753" s="57"/>
      <c r="R753" s="57"/>
      <c r="S753" s="57"/>
      <c r="T753" s="57"/>
      <c r="U753" s="57"/>
      <c r="V753" s="56" t="str">
        <f t="shared" si="11"/>
        <v/>
      </c>
    </row>
    <row r="754" spans="1:22" ht="24" x14ac:dyDescent="0.2">
      <c r="A754" s="8">
        <v>738</v>
      </c>
      <c r="B754" s="47" t="str">
        <f>IFERROR(IF(Import_ZSO!$D$1="gmina",'tabela informacyjna dla JST'!$C$9,""),"")</f>
        <v>Ślemień gm. wiejska</v>
      </c>
      <c r="C754" s="47" t="str">
        <f>IFERROR((VLOOKUP(B754,Tabela1[],5,FALSE)),"")</f>
        <v>PL2405_ZSO</v>
      </c>
      <c r="D754" s="48" t="str">
        <f>IFERROR((VLOOKUP(C754,KATALOGI!$A$34:$B$49,2,FALSE)),"")</f>
        <v>Ograniczenie emisji z instalacji na paliwa stałe o mocy do 1 MW i poprawa efektywności energetycznej</v>
      </c>
      <c r="E754" s="57"/>
      <c r="F754" s="57"/>
      <c r="G754" s="57"/>
      <c r="H754" s="57"/>
      <c r="I754" s="57"/>
      <c r="J754" s="57"/>
      <c r="K754" s="59"/>
      <c r="L754" s="57"/>
      <c r="M754" s="57"/>
      <c r="N754" s="60"/>
      <c r="O754" s="57"/>
      <c r="P754" s="57"/>
      <c r="Q754" s="57"/>
      <c r="R754" s="57"/>
      <c r="S754" s="57"/>
      <c r="T754" s="57"/>
      <c r="U754" s="57"/>
      <c r="V754" s="56" t="str">
        <f t="shared" si="11"/>
        <v/>
      </c>
    </row>
    <row r="755" spans="1:22" ht="24" x14ac:dyDescent="0.2">
      <c r="A755" s="8">
        <v>739</v>
      </c>
      <c r="B755" s="47" t="str">
        <f>IFERROR(IF(Import_ZSO!$D$1="gmina",'tabela informacyjna dla JST'!$C$9,""),"")</f>
        <v>Ślemień gm. wiejska</v>
      </c>
      <c r="C755" s="47" t="str">
        <f>IFERROR((VLOOKUP(B755,Tabela1[],5,FALSE)),"")</f>
        <v>PL2405_ZSO</v>
      </c>
      <c r="D755" s="48" t="str">
        <f>IFERROR((VLOOKUP(C755,KATALOGI!$A$34:$B$49,2,FALSE)),"")</f>
        <v>Ograniczenie emisji z instalacji na paliwa stałe o mocy do 1 MW i poprawa efektywności energetycznej</v>
      </c>
      <c r="E755" s="57"/>
      <c r="F755" s="57"/>
      <c r="G755" s="57"/>
      <c r="H755" s="57"/>
      <c r="I755" s="57"/>
      <c r="J755" s="57"/>
      <c r="K755" s="59"/>
      <c r="L755" s="57"/>
      <c r="M755" s="57"/>
      <c r="N755" s="60"/>
      <c r="O755" s="57"/>
      <c r="P755" s="57"/>
      <c r="Q755" s="57"/>
      <c r="R755" s="57"/>
      <c r="S755" s="57"/>
      <c r="T755" s="57"/>
      <c r="U755" s="57"/>
      <c r="V755" s="56" t="str">
        <f t="shared" si="11"/>
        <v/>
      </c>
    </row>
    <row r="756" spans="1:22" ht="24" x14ac:dyDescent="0.2">
      <c r="A756" s="8">
        <v>740</v>
      </c>
      <c r="B756" s="47" t="str">
        <f>IFERROR(IF(Import_ZSO!$D$1="gmina",'tabela informacyjna dla JST'!$C$9,""),"")</f>
        <v>Ślemień gm. wiejska</v>
      </c>
      <c r="C756" s="47" t="str">
        <f>IFERROR((VLOOKUP(B756,Tabela1[],5,FALSE)),"")</f>
        <v>PL2405_ZSO</v>
      </c>
      <c r="D756" s="48" t="str">
        <f>IFERROR((VLOOKUP(C756,KATALOGI!$A$34:$B$49,2,FALSE)),"")</f>
        <v>Ograniczenie emisji z instalacji na paliwa stałe o mocy do 1 MW i poprawa efektywności energetycznej</v>
      </c>
      <c r="E756" s="57"/>
      <c r="F756" s="57"/>
      <c r="G756" s="57"/>
      <c r="H756" s="57"/>
      <c r="I756" s="57"/>
      <c r="J756" s="57"/>
      <c r="K756" s="59"/>
      <c r="L756" s="57"/>
      <c r="M756" s="57"/>
      <c r="N756" s="60"/>
      <c r="O756" s="57"/>
      <c r="P756" s="57"/>
      <c r="Q756" s="57"/>
      <c r="R756" s="57"/>
      <c r="S756" s="57"/>
      <c r="T756" s="57"/>
      <c r="U756" s="57"/>
      <c r="V756" s="56" t="str">
        <f t="shared" si="11"/>
        <v/>
      </c>
    </row>
    <row r="757" spans="1:22" ht="24" x14ac:dyDescent="0.2">
      <c r="A757" s="8">
        <v>741</v>
      </c>
      <c r="B757" s="47" t="str">
        <f>IFERROR(IF(Import_ZSO!$D$1="gmina",'tabela informacyjna dla JST'!$C$9,""),"")</f>
        <v>Ślemień gm. wiejska</v>
      </c>
      <c r="C757" s="47" t="str">
        <f>IFERROR((VLOOKUP(B757,Tabela1[],5,FALSE)),"")</f>
        <v>PL2405_ZSO</v>
      </c>
      <c r="D757" s="48" t="str">
        <f>IFERROR((VLOOKUP(C757,KATALOGI!$A$34:$B$49,2,FALSE)),"")</f>
        <v>Ograniczenie emisji z instalacji na paliwa stałe o mocy do 1 MW i poprawa efektywności energetycznej</v>
      </c>
      <c r="E757" s="57"/>
      <c r="F757" s="57"/>
      <c r="G757" s="57"/>
      <c r="H757" s="57"/>
      <c r="I757" s="57"/>
      <c r="J757" s="57"/>
      <c r="K757" s="59"/>
      <c r="L757" s="57"/>
      <c r="M757" s="57"/>
      <c r="N757" s="60"/>
      <c r="O757" s="57"/>
      <c r="P757" s="57"/>
      <c r="Q757" s="57"/>
      <c r="R757" s="57"/>
      <c r="S757" s="57"/>
      <c r="T757" s="57"/>
      <c r="U757" s="57"/>
      <c r="V757" s="56" t="str">
        <f t="shared" si="11"/>
        <v/>
      </c>
    </row>
    <row r="758" spans="1:22" ht="24" x14ac:dyDescent="0.2">
      <c r="A758" s="8">
        <v>742</v>
      </c>
      <c r="B758" s="47" t="str">
        <f>IFERROR(IF(Import_ZSO!$D$1="gmina",'tabela informacyjna dla JST'!$C$9,""),"")</f>
        <v>Ślemień gm. wiejska</v>
      </c>
      <c r="C758" s="47" t="str">
        <f>IFERROR((VLOOKUP(B758,Tabela1[],5,FALSE)),"")</f>
        <v>PL2405_ZSO</v>
      </c>
      <c r="D758" s="48" t="str">
        <f>IFERROR((VLOOKUP(C758,KATALOGI!$A$34:$B$49,2,FALSE)),"")</f>
        <v>Ograniczenie emisji z instalacji na paliwa stałe o mocy do 1 MW i poprawa efektywności energetycznej</v>
      </c>
      <c r="E758" s="57"/>
      <c r="F758" s="57"/>
      <c r="G758" s="57"/>
      <c r="H758" s="57"/>
      <c r="I758" s="57"/>
      <c r="J758" s="57"/>
      <c r="K758" s="59"/>
      <c r="L758" s="57"/>
      <c r="M758" s="57"/>
      <c r="N758" s="60"/>
      <c r="O758" s="57"/>
      <c r="P758" s="57"/>
      <c r="Q758" s="57"/>
      <c r="R758" s="57"/>
      <c r="S758" s="57"/>
      <c r="T758" s="57"/>
      <c r="U758" s="57"/>
      <c r="V758" s="56" t="str">
        <f t="shared" si="11"/>
        <v/>
      </c>
    </row>
    <row r="759" spans="1:22" ht="24" x14ac:dyDescent="0.2">
      <c r="A759" s="8">
        <v>743</v>
      </c>
      <c r="B759" s="47" t="str">
        <f>IFERROR(IF(Import_ZSO!$D$1="gmina",'tabela informacyjna dla JST'!$C$9,""),"")</f>
        <v>Ślemień gm. wiejska</v>
      </c>
      <c r="C759" s="47" t="str">
        <f>IFERROR((VLOOKUP(B759,Tabela1[],5,FALSE)),"")</f>
        <v>PL2405_ZSO</v>
      </c>
      <c r="D759" s="48" t="str">
        <f>IFERROR((VLOOKUP(C759,KATALOGI!$A$34:$B$49,2,FALSE)),"")</f>
        <v>Ograniczenie emisji z instalacji na paliwa stałe o mocy do 1 MW i poprawa efektywności energetycznej</v>
      </c>
      <c r="E759" s="57"/>
      <c r="F759" s="57"/>
      <c r="G759" s="57"/>
      <c r="H759" s="57"/>
      <c r="I759" s="57"/>
      <c r="J759" s="57"/>
      <c r="K759" s="59"/>
      <c r="L759" s="57"/>
      <c r="M759" s="57"/>
      <c r="N759" s="60"/>
      <c r="O759" s="57"/>
      <c r="P759" s="57"/>
      <c r="Q759" s="57"/>
      <c r="R759" s="57"/>
      <c r="S759" s="57"/>
      <c r="T759" s="57"/>
      <c r="U759" s="57"/>
      <c r="V759" s="56" t="str">
        <f t="shared" si="11"/>
        <v/>
      </c>
    </row>
    <row r="760" spans="1:22" ht="24" x14ac:dyDescent="0.2">
      <c r="A760" s="8">
        <v>744</v>
      </c>
      <c r="B760" s="47" t="str">
        <f>IFERROR(IF(Import_ZSO!$D$1="gmina",'tabela informacyjna dla JST'!$C$9,""),"")</f>
        <v>Ślemień gm. wiejska</v>
      </c>
      <c r="C760" s="47" t="str">
        <f>IFERROR((VLOOKUP(B760,Tabela1[],5,FALSE)),"")</f>
        <v>PL2405_ZSO</v>
      </c>
      <c r="D760" s="48" t="str">
        <f>IFERROR((VLOOKUP(C760,KATALOGI!$A$34:$B$49,2,FALSE)),"")</f>
        <v>Ograniczenie emisji z instalacji na paliwa stałe o mocy do 1 MW i poprawa efektywności energetycznej</v>
      </c>
      <c r="E760" s="57"/>
      <c r="F760" s="57"/>
      <c r="G760" s="57"/>
      <c r="H760" s="57"/>
      <c r="I760" s="57"/>
      <c r="J760" s="57"/>
      <c r="K760" s="59"/>
      <c r="L760" s="57"/>
      <c r="M760" s="57"/>
      <c r="N760" s="60"/>
      <c r="O760" s="57"/>
      <c r="P760" s="57"/>
      <c r="Q760" s="57"/>
      <c r="R760" s="57"/>
      <c r="S760" s="57"/>
      <c r="T760" s="57"/>
      <c r="U760" s="57"/>
      <c r="V760" s="56" t="str">
        <f t="shared" si="11"/>
        <v/>
      </c>
    </row>
    <row r="761" spans="1:22" ht="24" x14ac:dyDescent="0.2">
      <c r="A761" s="8">
        <v>745</v>
      </c>
      <c r="B761" s="47" t="str">
        <f>IFERROR(IF(Import_ZSO!$D$1="gmina",'tabela informacyjna dla JST'!$C$9,""),"")</f>
        <v>Ślemień gm. wiejska</v>
      </c>
      <c r="C761" s="47" t="str">
        <f>IFERROR((VLOOKUP(B761,Tabela1[],5,FALSE)),"")</f>
        <v>PL2405_ZSO</v>
      </c>
      <c r="D761" s="48" t="str">
        <f>IFERROR((VLOOKUP(C761,KATALOGI!$A$34:$B$49,2,FALSE)),"")</f>
        <v>Ograniczenie emisji z instalacji na paliwa stałe o mocy do 1 MW i poprawa efektywności energetycznej</v>
      </c>
      <c r="E761" s="57"/>
      <c r="F761" s="57"/>
      <c r="G761" s="57"/>
      <c r="H761" s="57"/>
      <c r="I761" s="57"/>
      <c r="J761" s="57"/>
      <c r="K761" s="59"/>
      <c r="L761" s="57"/>
      <c r="M761" s="57"/>
      <c r="N761" s="60"/>
      <c r="O761" s="57"/>
      <c r="P761" s="57"/>
      <c r="Q761" s="57"/>
      <c r="R761" s="57"/>
      <c r="S761" s="57"/>
      <c r="T761" s="57"/>
      <c r="U761" s="57"/>
      <c r="V761" s="56" t="str">
        <f t="shared" si="11"/>
        <v/>
      </c>
    </row>
    <row r="762" spans="1:22" ht="24" x14ac:dyDescent="0.2">
      <c r="A762" s="8">
        <v>746</v>
      </c>
      <c r="B762" s="47" t="str">
        <f>IFERROR(IF(Import_ZSO!$D$1="gmina",'tabela informacyjna dla JST'!$C$9,""),"")</f>
        <v>Ślemień gm. wiejska</v>
      </c>
      <c r="C762" s="47" t="str">
        <f>IFERROR((VLOOKUP(B762,Tabela1[],5,FALSE)),"")</f>
        <v>PL2405_ZSO</v>
      </c>
      <c r="D762" s="48" t="str">
        <f>IFERROR((VLOOKUP(C762,KATALOGI!$A$34:$B$49,2,FALSE)),"")</f>
        <v>Ograniczenie emisji z instalacji na paliwa stałe o mocy do 1 MW i poprawa efektywności energetycznej</v>
      </c>
      <c r="E762" s="57"/>
      <c r="F762" s="57"/>
      <c r="G762" s="57"/>
      <c r="H762" s="57"/>
      <c r="I762" s="57"/>
      <c r="J762" s="57"/>
      <c r="K762" s="59"/>
      <c r="L762" s="57"/>
      <c r="M762" s="57"/>
      <c r="N762" s="60"/>
      <c r="O762" s="57"/>
      <c r="P762" s="57"/>
      <c r="Q762" s="57"/>
      <c r="R762" s="57"/>
      <c r="S762" s="57"/>
      <c r="T762" s="57"/>
      <c r="U762" s="57"/>
      <c r="V762" s="56" t="str">
        <f t="shared" si="11"/>
        <v/>
      </c>
    </row>
    <row r="763" spans="1:22" ht="24" x14ac:dyDescent="0.2">
      <c r="A763" s="8">
        <v>747</v>
      </c>
      <c r="B763" s="47" t="str">
        <f>IFERROR(IF(Import_ZSO!$D$1="gmina",'tabela informacyjna dla JST'!$C$9,""),"")</f>
        <v>Ślemień gm. wiejska</v>
      </c>
      <c r="C763" s="47" t="str">
        <f>IFERROR((VLOOKUP(B763,Tabela1[],5,FALSE)),"")</f>
        <v>PL2405_ZSO</v>
      </c>
      <c r="D763" s="48" t="str">
        <f>IFERROR((VLOOKUP(C763,KATALOGI!$A$34:$B$49,2,FALSE)),"")</f>
        <v>Ograniczenie emisji z instalacji na paliwa stałe o mocy do 1 MW i poprawa efektywności energetycznej</v>
      </c>
      <c r="E763" s="57"/>
      <c r="F763" s="57"/>
      <c r="G763" s="57"/>
      <c r="H763" s="57"/>
      <c r="I763" s="57"/>
      <c r="J763" s="57"/>
      <c r="K763" s="59"/>
      <c r="L763" s="57"/>
      <c r="M763" s="57"/>
      <c r="N763" s="60"/>
      <c r="O763" s="57"/>
      <c r="P763" s="57"/>
      <c r="Q763" s="57"/>
      <c r="R763" s="57"/>
      <c r="S763" s="57"/>
      <c r="T763" s="57"/>
      <c r="U763" s="57"/>
      <c r="V763" s="56" t="str">
        <f t="shared" si="11"/>
        <v/>
      </c>
    </row>
    <row r="764" spans="1:22" ht="24" x14ac:dyDescent="0.2">
      <c r="A764" s="8">
        <v>748</v>
      </c>
      <c r="B764" s="47" t="str">
        <f>IFERROR(IF(Import_ZSO!$D$1="gmina",'tabela informacyjna dla JST'!$C$9,""),"")</f>
        <v>Ślemień gm. wiejska</v>
      </c>
      <c r="C764" s="47" t="str">
        <f>IFERROR((VLOOKUP(B764,Tabela1[],5,FALSE)),"")</f>
        <v>PL2405_ZSO</v>
      </c>
      <c r="D764" s="48" t="str">
        <f>IFERROR((VLOOKUP(C764,KATALOGI!$A$34:$B$49,2,FALSE)),"")</f>
        <v>Ograniczenie emisji z instalacji na paliwa stałe o mocy do 1 MW i poprawa efektywności energetycznej</v>
      </c>
      <c r="E764" s="57"/>
      <c r="F764" s="57"/>
      <c r="G764" s="57"/>
      <c r="H764" s="57"/>
      <c r="I764" s="57"/>
      <c r="J764" s="57"/>
      <c r="K764" s="59"/>
      <c r="L764" s="57"/>
      <c r="M764" s="57"/>
      <c r="N764" s="60"/>
      <c r="O764" s="57"/>
      <c r="P764" s="57"/>
      <c r="Q764" s="57"/>
      <c r="R764" s="57"/>
      <c r="S764" s="57"/>
      <c r="T764" s="57"/>
      <c r="U764" s="57"/>
      <c r="V764" s="56" t="str">
        <f t="shared" si="11"/>
        <v/>
      </c>
    </row>
    <row r="765" spans="1:22" ht="24" x14ac:dyDescent="0.2">
      <c r="A765" s="8">
        <v>749</v>
      </c>
      <c r="B765" s="47" t="str">
        <f>IFERROR(IF(Import_ZSO!$D$1="gmina",'tabela informacyjna dla JST'!$C$9,""),"")</f>
        <v>Ślemień gm. wiejska</v>
      </c>
      <c r="C765" s="47" t="str">
        <f>IFERROR((VLOOKUP(B765,Tabela1[],5,FALSE)),"")</f>
        <v>PL2405_ZSO</v>
      </c>
      <c r="D765" s="48" t="str">
        <f>IFERROR((VLOOKUP(C765,KATALOGI!$A$34:$B$49,2,FALSE)),"")</f>
        <v>Ograniczenie emisji z instalacji na paliwa stałe o mocy do 1 MW i poprawa efektywności energetycznej</v>
      </c>
      <c r="E765" s="57"/>
      <c r="F765" s="57"/>
      <c r="G765" s="57"/>
      <c r="H765" s="57"/>
      <c r="I765" s="57"/>
      <c r="J765" s="57"/>
      <c r="K765" s="59"/>
      <c r="L765" s="57"/>
      <c r="M765" s="57"/>
      <c r="N765" s="60"/>
      <c r="O765" s="57"/>
      <c r="P765" s="57"/>
      <c r="Q765" s="57"/>
      <c r="R765" s="57"/>
      <c r="S765" s="57"/>
      <c r="T765" s="57"/>
      <c r="U765" s="57"/>
      <c r="V765" s="56" t="str">
        <f t="shared" si="11"/>
        <v/>
      </c>
    </row>
    <row r="766" spans="1:22" ht="24" x14ac:dyDescent="0.2">
      <c r="A766" s="8">
        <v>750</v>
      </c>
      <c r="B766" s="47" t="str">
        <f>IFERROR(IF(Import_ZSO!$D$1="gmina",'tabela informacyjna dla JST'!$C$9,""),"")</f>
        <v>Ślemień gm. wiejska</v>
      </c>
      <c r="C766" s="47" t="str">
        <f>IFERROR((VLOOKUP(B766,Tabela1[],5,FALSE)),"")</f>
        <v>PL2405_ZSO</v>
      </c>
      <c r="D766" s="48" t="str">
        <f>IFERROR((VLOOKUP(C766,KATALOGI!$A$34:$B$49,2,FALSE)),"")</f>
        <v>Ograniczenie emisji z instalacji na paliwa stałe o mocy do 1 MW i poprawa efektywności energetycznej</v>
      </c>
      <c r="E766" s="57"/>
      <c r="F766" s="57"/>
      <c r="G766" s="57"/>
      <c r="H766" s="57"/>
      <c r="I766" s="57"/>
      <c r="J766" s="57"/>
      <c r="K766" s="59"/>
      <c r="L766" s="57"/>
      <c r="M766" s="57"/>
      <c r="N766" s="60"/>
      <c r="O766" s="57"/>
      <c r="P766" s="57"/>
      <c r="Q766" s="57"/>
      <c r="R766" s="57"/>
      <c r="S766" s="57"/>
      <c r="T766" s="57"/>
      <c r="U766" s="57"/>
      <c r="V766" s="56" t="str">
        <f t="shared" si="11"/>
        <v/>
      </c>
    </row>
    <row r="767" spans="1:22" ht="24" x14ac:dyDescent="0.2">
      <c r="A767" s="8">
        <v>751</v>
      </c>
      <c r="B767" s="47" t="str">
        <f>IFERROR(IF(Import_ZSO!$D$1="gmina",'tabela informacyjna dla JST'!$C$9,""),"")</f>
        <v>Ślemień gm. wiejska</v>
      </c>
      <c r="C767" s="47" t="str">
        <f>IFERROR((VLOOKUP(B767,Tabela1[],5,FALSE)),"")</f>
        <v>PL2405_ZSO</v>
      </c>
      <c r="D767" s="48" t="str">
        <f>IFERROR((VLOOKUP(C767,KATALOGI!$A$34:$B$49,2,FALSE)),"")</f>
        <v>Ograniczenie emisji z instalacji na paliwa stałe o mocy do 1 MW i poprawa efektywności energetycznej</v>
      </c>
      <c r="E767" s="57"/>
      <c r="F767" s="57"/>
      <c r="G767" s="57"/>
      <c r="H767" s="57"/>
      <c r="I767" s="57"/>
      <c r="J767" s="57"/>
      <c r="K767" s="59"/>
      <c r="L767" s="57"/>
      <c r="M767" s="57"/>
      <c r="N767" s="60"/>
      <c r="O767" s="57"/>
      <c r="P767" s="57"/>
      <c r="Q767" s="57"/>
      <c r="R767" s="57"/>
      <c r="S767" s="57"/>
      <c r="T767" s="57"/>
      <c r="U767" s="57"/>
      <c r="V767" s="56" t="str">
        <f t="shared" si="11"/>
        <v/>
      </c>
    </row>
    <row r="768" spans="1:22" ht="24" x14ac:dyDescent="0.2">
      <c r="A768" s="8">
        <v>752</v>
      </c>
      <c r="B768" s="47" t="str">
        <f>IFERROR(IF(Import_ZSO!$D$1="gmina",'tabela informacyjna dla JST'!$C$9,""),"")</f>
        <v>Ślemień gm. wiejska</v>
      </c>
      <c r="C768" s="47" t="str">
        <f>IFERROR((VLOOKUP(B768,Tabela1[],5,FALSE)),"")</f>
        <v>PL2405_ZSO</v>
      </c>
      <c r="D768" s="48" t="str">
        <f>IFERROR((VLOOKUP(C768,KATALOGI!$A$34:$B$49,2,FALSE)),"")</f>
        <v>Ograniczenie emisji z instalacji na paliwa stałe o mocy do 1 MW i poprawa efektywności energetycznej</v>
      </c>
      <c r="E768" s="57"/>
      <c r="F768" s="57"/>
      <c r="G768" s="57"/>
      <c r="H768" s="57"/>
      <c r="I768" s="57"/>
      <c r="J768" s="57"/>
      <c r="K768" s="59"/>
      <c r="L768" s="57"/>
      <c r="M768" s="57"/>
      <c r="N768" s="60"/>
      <c r="O768" s="57"/>
      <c r="P768" s="57"/>
      <c r="Q768" s="57"/>
      <c r="R768" s="57"/>
      <c r="S768" s="57"/>
      <c r="T768" s="57"/>
      <c r="U768" s="57"/>
      <c r="V768" s="56" t="str">
        <f t="shared" si="11"/>
        <v/>
      </c>
    </row>
    <row r="769" spans="1:22" ht="24" x14ac:dyDescent="0.2">
      <c r="A769" s="8">
        <v>753</v>
      </c>
      <c r="B769" s="47" t="str">
        <f>IFERROR(IF(Import_ZSO!$D$1="gmina",'tabela informacyjna dla JST'!$C$9,""),"")</f>
        <v>Ślemień gm. wiejska</v>
      </c>
      <c r="C769" s="47" t="str">
        <f>IFERROR((VLOOKUP(B769,Tabela1[],5,FALSE)),"")</f>
        <v>PL2405_ZSO</v>
      </c>
      <c r="D769" s="48" t="str">
        <f>IFERROR((VLOOKUP(C769,KATALOGI!$A$34:$B$49,2,FALSE)),"")</f>
        <v>Ograniczenie emisji z instalacji na paliwa stałe o mocy do 1 MW i poprawa efektywności energetycznej</v>
      </c>
      <c r="E769" s="57"/>
      <c r="F769" s="57"/>
      <c r="G769" s="57"/>
      <c r="H769" s="57"/>
      <c r="I769" s="57"/>
      <c r="J769" s="57"/>
      <c r="K769" s="59"/>
      <c r="L769" s="57"/>
      <c r="M769" s="57"/>
      <c r="N769" s="60"/>
      <c r="O769" s="57"/>
      <c r="P769" s="57"/>
      <c r="Q769" s="57"/>
      <c r="R769" s="57"/>
      <c r="S769" s="57"/>
      <c r="T769" s="57"/>
      <c r="U769" s="57"/>
      <c r="V769" s="56" t="str">
        <f t="shared" si="11"/>
        <v/>
      </c>
    </row>
    <row r="770" spans="1:22" ht="24" x14ac:dyDescent="0.2">
      <c r="A770" s="8">
        <v>754</v>
      </c>
      <c r="B770" s="47" t="str">
        <f>IFERROR(IF(Import_ZSO!$D$1="gmina",'tabela informacyjna dla JST'!$C$9,""),"")</f>
        <v>Ślemień gm. wiejska</v>
      </c>
      <c r="C770" s="47" t="str">
        <f>IFERROR((VLOOKUP(B770,Tabela1[],5,FALSE)),"")</f>
        <v>PL2405_ZSO</v>
      </c>
      <c r="D770" s="48" t="str">
        <f>IFERROR((VLOOKUP(C770,KATALOGI!$A$34:$B$49,2,FALSE)),"")</f>
        <v>Ograniczenie emisji z instalacji na paliwa stałe o mocy do 1 MW i poprawa efektywności energetycznej</v>
      </c>
      <c r="E770" s="57"/>
      <c r="F770" s="57"/>
      <c r="G770" s="57"/>
      <c r="H770" s="57"/>
      <c r="I770" s="57"/>
      <c r="J770" s="57"/>
      <c r="K770" s="59"/>
      <c r="L770" s="57"/>
      <c r="M770" s="57"/>
      <c r="N770" s="60"/>
      <c r="O770" s="57"/>
      <c r="P770" s="57"/>
      <c r="Q770" s="57"/>
      <c r="R770" s="57"/>
      <c r="S770" s="57"/>
      <c r="T770" s="57"/>
      <c r="U770" s="57"/>
      <c r="V770" s="56" t="str">
        <f t="shared" si="11"/>
        <v/>
      </c>
    </row>
    <row r="771" spans="1:22" ht="24" x14ac:dyDescent="0.2">
      <c r="A771" s="8">
        <v>755</v>
      </c>
      <c r="B771" s="47" t="str">
        <f>IFERROR(IF(Import_ZSO!$D$1="gmina",'tabela informacyjna dla JST'!$C$9,""),"")</f>
        <v>Ślemień gm. wiejska</v>
      </c>
      <c r="C771" s="47" t="str">
        <f>IFERROR((VLOOKUP(B771,Tabela1[],5,FALSE)),"")</f>
        <v>PL2405_ZSO</v>
      </c>
      <c r="D771" s="48" t="str">
        <f>IFERROR((VLOOKUP(C771,KATALOGI!$A$34:$B$49,2,FALSE)),"")</f>
        <v>Ograniczenie emisji z instalacji na paliwa stałe o mocy do 1 MW i poprawa efektywności energetycznej</v>
      </c>
      <c r="E771" s="57"/>
      <c r="F771" s="57"/>
      <c r="G771" s="57"/>
      <c r="H771" s="57"/>
      <c r="I771" s="57"/>
      <c r="J771" s="57"/>
      <c r="K771" s="59"/>
      <c r="L771" s="57"/>
      <c r="M771" s="57"/>
      <c r="N771" s="60"/>
      <c r="O771" s="57"/>
      <c r="P771" s="57"/>
      <c r="Q771" s="57"/>
      <c r="R771" s="57"/>
      <c r="S771" s="57"/>
      <c r="T771" s="57"/>
      <c r="U771" s="57"/>
      <c r="V771" s="56" t="str">
        <f t="shared" si="11"/>
        <v/>
      </c>
    </row>
    <row r="772" spans="1:22" ht="24" x14ac:dyDescent="0.2">
      <c r="A772" s="8">
        <v>756</v>
      </c>
      <c r="B772" s="47" t="str">
        <f>IFERROR(IF(Import_ZSO!$D$1="gmina",'tabela informacyjna dla JST'!$C$9,""),"")</f>
        <v>Ślemień gm. wiejska</v>
      </c>
      <c r="C772" s="47" t="str">
        <f>IFERROR((VLOOKUP(B772,Tabela1[],5,FALSE)),"")</f>
        <v>PL2405_ZSO</v>
      </c>
      <c r="D772" s="48" t="str">
        <f>IFERROR((VLOOKUP(C772,KATALOGI!$A$34:$B$49,2,FALSE)),"")</f>
        <v>Ograniczenie emisji z instalacji na paliwa stałe o mocy do 1 MW i poprawa efektywności energetycznej</v>
      </c>
      <c r="E772" s="57"/>
      <c r="F772" s="57"/>
      <c r="G772" s="57"/>
      <c r="H772" s="57"/>
      <c r="I772" s="57"/>
      <c r="J772" s="57"/>
      <c r="K772" s="59"/>
      <c r="L772" s="57"/>
      <c r="M772" s="57"/>
      <c r="N772" s="60"/>
      <c r="O772" s="57"/>
      <c r="P772" s="57"/>
      <c r="Q772" s="57"/>
      <c r="R772" s="57"/>
      <c r="S772" s="57"/>
      <c r="T772" s="57"/>
      <c r="U772" s="57"/>
      <c r="V772" s="56" t="str">
        <f t="shared" si="11"/>
        <v/>
      </c>
    </row>
    <row r="773" spans="1:22" ht="24" x14ac:dyDescent="0.2">
      <c r="A773" s="8">
        <v>757</v>
      </c>
      <c r="B773" s="47" t="str">
        <f>IFERROR(IF(Import_ZSO!$D$1="gmina",'tabela informacyjna dla JST'!$C$9,""),"")</f>
        <v>Ślemień gm. wiejska</v>
      </c>
      <c r="C773" s="47" t="str">
        <f>IFERROR((VLOOKUP(B773,Tabela1[],5,FALSE)),"")</f>
        <v>PL2405_ZSO</v>
      </c>
      <c r="D773" s="48" t="str">
        <f>IFERROR((VLOOKUP(C773,KATALOGI!$A$34:$B$49,2,FALSE)),"")</f>
        <v>Ograniczenie emisji z instalacji na paliwa stałe o mocy do 1 MW i poprawa efektywności energetycznej</v>
      </c>
      <c r="E773" s="57"/>
      <c r="F773" s="57"/>
      <c r="G773" s="57"/>
      <c r="H773" s="57"/>
      <c r="I773" s="57"/>
      <c r="J773" s="57"/>
      <c r="K773" s="59"/>
      <c r="L773" s="57"/>
      <c r="M773" s="57"/>
      <c r="N773" s="60"/>
      <c r="O773" s="57"/>
      <c r="P773" s="57"/>
      <c r="Q773" s="57"/>
      <c r="R773" s="57"/>
      <c r="S773" s="57"/>
      <c r="T773" s="57"/>
      <c r="U773" s="57"/>
      <c r="V773" s="56" t="str">
        <f t="shared" si="11"/>
        <v/>
      </c>
    </row>
    <row r="774" spans="1:22" ht="24" x14ac:dyDescent="0.2">
      <c r="A774" s="8">
        <v>758</v>
      </c>
      <c r="B774" s="47" t="str">
        <f>IFERROR(IF(Import_ZSO!$D$1="gmina",'tabela informacyjna dla JST'!$C$9,""),"")</f>
        <v>Ślemień gm. wiejska</v>
      </c>
      <c r="C774" s="47" t="str">
        <f>IFERROR((VLOOKUP(B774,Tabela1[],5,FALSE)),"")</f>
        <v>PL2405_ZSO</v>
      </c>
      <c r="D774" s="48" t="str">
        <f>IFERROR((VLOOKUP(C774,KATALOGI!$A$34:$B$49,2,FALSE)),"")</f>
        <v>Ograniczenie emisji z instalacji na paliwa stałe o mocy do 1 MW i poprawa efektywności energetycznej</v>
      </c>
      <c r="E774" s="57"/>
      <c r="F774" s="57"/>
      <c r="G774" s="57"/>
      <c r="H774" s="57"/>
      <c r="I774" s="57"/>
      <c r="J774" s="57"/>
      <c r="K774" s="59"/>
      <c r="L774" s="57"/>
      <c r="M774" s="57"/>
      <c r="N774" s="60"/>
      <c r="O774" s="57"/>
      <c r="P774" s="57"/>
      <c r="Q774" s="57"/>
      <c r="R774" s="57"/>
      <c r="S774" s="57"/>
      <c r="T774" s="57"/>
      <c r="U774" s="57"/>
      <c r="V774" s="56" t="str">
        <f t="shared" si="11"/>
        <v/>
      </c>
    </row>
    <row r="775" spans="1:22" ht="24" x14ac:dyDescent="0.2">
      <c r="A775" s="8">
        <v>759</v>
      </c>
      <c r="B775" s="47" t="str">
        <f>IFERROR(IF(Import_ZSO!$D$1="gmina",'tabela informacyjna dla JST'!$C$9,""),"")</f>
        <v>Ślemień gm. wiejska</v>
      </c>
      <c r="C775" s="47" t="str">
        <f>IFERROR((VLOOKUP(B775,Tabela1[],5,FALSE)),"")</f>
        <v>PL2405_ZSO</v>
      </c>
      <c r="D775" s="48" t="str">
        <f>IFERROR((VLOOKUP(C775,KATALOGI!$A$34:$B$49,2,FALSE)),"")</f>
        <v>Ograniczenie emisji z instalacji na paliwa stałe o mocy do 1 MW i poprawa efektywności energetycznej</v>
      </c>
      <c r="E775" s="57"/>
      <c r="F775" s="57"/>
      <c r="G775" s="57"/>
      <c r="H775" s="57"/>
      <c r="I775" s="57"/>
      <c r="J775" s="57"/>
      <c r="K775" s="59"/>
      <c r="L775" s="57"/>
      <c r="M775" s="57"/>
      <c r="N775" s="60"/>
      <c r="O775" s="57"/>
      <c r="P775" s="57"/>
      <c r="Q775" s="57"/>
      <c r="R775" s="57"/>
      <c r="S775" s="57"/>
      <c r="T775" s="57"/>
      <c r="U775" s="57"/>
      <c r="V775" s="56" t="str">
        <f t="shared" si="11"/>
        <v/>
      </c>
    </row>
    <row r="776" spans="1:22" ht="24" x14ac:dyDescent="0.2">
      <c r="A776" s="8">
        <v>760</v>
      </c>
      <c r="B776" s="47" t="str">
        <f>IFERROR(IF(Import_ZSO!$D$1="gmina",'tabela informacyjna dla JST'!$C$9,""),"")</f>
        <v>Ślemień gm. wiejska</v>
      </c>
      <c r="C776" s="47" t="str">
        <f>IFERROR((VLOOKUP(B776,Tabela1[],5,FALSE)),"")</f>
        <v>PL2405_ZSO</v>
      </c>
      <c r="D776" s="48" t="str">
        <f>IFERROR((VLOOKUP(C776,KATALOGI!$A$34:$B$49,2,FALSE)),"")</f>
        <v>Ograniczenie emisji z instalacji na paliwa stałe o mocy do 1 MW i poprawa efektywności energetycznej</v>
      </c>
      <c r="E776" s="57"/>
      <c r="F776" s="57"/>
      <c r="G776" s="57"/>
      <c r="H776" s="57"/>
      <c r="I776" s="57"/>
      <c r="J776" s="57"/>
      <c r="K776" s="59"/>
      <c r="L776" s="57"/>
      <c r="M776" s="57"/>
      <c r="N776" s="60"/>
      <c r="O776" s="57"/>
      <c r="P776" s="57"/>
      <c r="Q776" s="57"/>
      <c r="R776" s="57"/>
      <c r="S776" s="57"/>
      <c r="T776" s="57"/>
      <c r="U776" s="57"/>
      <c r="V776" s="56" t="str">
        <f t="shared" si="11"/>
        <v/>
      </c>
    </row>
    <row r="777" spans="1:22" ht="24" x14ac:dyDescent="0.2">
      <c r="A777" s="8">
        <v>761</v>
      </c>
      <c r="B777" s="47" t="str">
        <f>IFERROR(IF(Import_ZSO!$D$1="gmina",'tabela informacyjna dla JST'!$C$9,""),"")</f>
        <v>Ślemień gm. wiejska</v>
      </c>
      <c r="C777" s="47" t="str">
        <f>IFERROR((VLOOKUP(B777,Tabela1[],5,FALSE)),"")</f>
        <v>PL2405_ZSO</v>
      </c>
      <c r="D777" s="48" t="str">
        <f>IFERROR((VLOOKUP(C777,KATALOGI!$A$34:$B$49,2,FALSE)),"")</f>
        <v>Ograniczenie emisji z instalacji na paliwa stałe o mocy do 1 MW i poprawa efektywności energetycznej</v>
      </c>
      <c r="E777" s="57"/>
      <c r="F777" s="57"/>
      <c r="G777" s="57"/>
      <c r="H777" s="57"/>
      <c r="I777" s="57"/>
      <c r="J777" s="57"/>
      <c r="K777" s="59"/>
      <c r="L777" s="57"/>
      <c r="M777" s="57"/>
      <c r="N777" s="60"/>
      <c r="O777" s="57"/>
      <c r="P777" s="57"/>
      <c r="Q777" s="57"/>
      <c r="R777" s="57"/>
      <c r="S777" s="57"/>
      <c r="T777" s="57"/>
      <c r="U777" s="57"/>
      <c r="V777" s="56" t="str">
        <f t="shared" si="11"/>
        <v/>
      </c>
    </row>
    <row r="778" spans="1:22" ht="24" x14ac:dyDescent="0.2">
      <c r="A778" s="8">
        <v>762</v>
      </c>
      <c r="B778" s="47" t="str">
        <f>IFERROR(IF(Import_ZSO!$D$1="gmina",'tabela informacyjna dla JST'!$C$9,""),"")</f>
        <v>Ślemień gm. wiejska</v>
      </c>
      <c r="C778" s="47" t="str">
        <f>IFERROR((VLOOKUP(B778,Tabela1[],5,FALSE)),"")</f>
        <v>PL2405_ZSO</v>
      </c>
      <c r="D778" s="48" t="str">
        <f>IFERROR((VLOOKUP(C778,KATALOGI!$A$34:$B$49,2,FALSE)),"")</f>
        <v>Ograniczenie emisji z instalacji na paliwa stałe o mocy do 1 MW i poprawa efektywności energetycznej</v>
      </c>
      <c r="E778" s="57"/>
      <c r="F778" s="57"/>
      <c r="G778" s="57"/>
      <c r="H778" s="57"/>
      <c r="I778" s="57"/>
      <c r="J778" s="57"/>
      <c r="K778" s="59"/>
      <c r="L778" s="57"/>
      <c r="M778" s="57"/>
      <c r="N778" s="60"/>
      <c r="O778" s="57"/>
      <c r="P778" s="57"/>
      <c r="Q778" s="57"/>
      <c r="R778" s="57"/>
      <c r="S778" s="57"/>
      <c r="T778" s="57"/>
      <c r="U778" s="57"/>
      <c r="V778" s="56" t="str">
        <f t="shared" si="11"/>
        <v/>
      </c>
    </row>
    <row r="779" spans="1:22" ht="24" x14ac:dyDescent="0.2">
      <c r="A779" s="8">
        <v>763</v>
      </c>
      <c r="B779" s="47" t="str">
        <f>IFERROR(IF(Import_ZSO!$D$1="gmina",'tabela informacyjna dla JST'!$C$9,""),"")</f>
        <v>Ślemień gm. wiejska</v>
      </c>
      <c r="C779" s="47" t="str">
        <f>IFERROR((VLOOKUP(B779,Tabela1[],5,FALSE)),"")</f>
        <v>PL2405_ZSO</v>
      </c>
      <c r="D779" s="48" t="str">
        <f>IFERROR((VLOOKUP(C779,KATALOGI!$A$34:$B$49,2,FALSE)),"")</f>
        <v>Ograniczenie emisji z instalacji na paliwa stałe o mocy do 1 MW i poprawa efektywności energetycznej</v>
      </c>
      <c r="E779" s="57"/>
      <c r="F779" s="57"/>
      <c r="G779" s="57"/>
      <c r="H779" s="57"/>
      <c r="I779" s="57"/>
      <c r="J779" s="57"/>
      <c r="K779" s="59"/>
      <c r="L779" s="57"/>
      <c r="M779" s="57"/>
      <c r="N779" s="60"/>
      <c r="O779" s="57"/>
      <c r="P779" s="57"/>
      <c r="Q779" s="57"/>
      <c r="R779" s="57"/>
      <c r="S779" s="57"/>
      <c r="T779" s="57"/>
      <c r="U779" s="57"/>
      <c r="V779" s="56" t="str">
        <f t="shared" si="11"/>
        <v/>
      </c>
    </row>
    <row r="780" spans="1:22" ht="24" x14ac:dyDescent="0.2">
      <c r="A780" s="8">
        <v>764</v>
      </c>
      <c r="B780" s="47" t="str">
        <f>IFERROR(IF(Import_ZSO!$D$1="gmina",'tabela informacyjna dla JST'!$C$9,""),"")</f>
        <v>Ślemień gm. wiejska</v>
      </c>
      <c r="C780" s="47" t="str">
        <f>IFERROR((VLOOKUP(B780,Tabela1[],5,FALSE)),"")</f>
        <v>PL2405_ZSO</v>
      </c>
      <c r="D780" s="48" t="str">
        <f>IFERROR((VLOOKUP(C780,KATALOGI!$A$34:$B$49,2,FALSE)),"")</f>
        <v>Ograniczenie emisji z instalacji na paliwa stałe o mocy do 1 MW i poprawa efektywności energetycznej</v>
      </c>
      <c r="E780" s="57"/>
      <c r="F780" s="57"/>
      <c r="G780" s="57"/>
      <c r="H780" s="57"/>
      <c r="I780" s="57"/>
      <c r="J780" s="57"/>
      <c r="K780" s="59"/>
      <c r="L780" s="57"/>
      <c r="M780" s="57"/>
      <c r="N780" s="60"/>
      <c r="O780" s="57"/>
      <c r="P780" s="57"/>
      <c r="Q780" s="57"/>
      <c r="R780" s="57"/>
      <c r="S780" s="57"/>
      <c r="T780" s="57"/>
      <c r="U780" s="57"/>
      <c r="V780" s="56" t="str">
        <f t="shared" si="11"/>
        <v/>
      </c>
    </row>
    <row r="781" spans="1:22" ht="24" x14ac:dyDescent="0.2">
      <c r="A781" s="8">
        <v>765</v>
      </c>
      <c r="B781" s="47" t="str">
        <f>IFERROR(IF(Import_ZSO!$D$1="gmina",'tabela informacyjna dla JST'!$C$9,""),"")</f>
        <v>Ślemień gm. wiejska</v>
      </c>
      <c r="C781" s="47" t="str">
        <f>IFERROR((VLOOKUP(B781,Tabela1[],5,FALSE)),"")</f>
        <v>PL2405_ZSO</v>
      </c>
      <c r="D781" s="48" t="str">
        <f>IFERROR((VLOOKUP(C781,KATALOGI!$A$34:$B$49,2,FALSE)),"")</f>
        <v>Ograniczenie emisji z instalacji na paliwa stałe o mocy do 1 MW i poprawa efektywności energetycznej</v>
      </c>
      <c r="E781" s="57"/>
      <c r="F781" s="57"/>
      <c r="G781" s="57"/>
      <c r="H781" s="57"/>
      <c r="I781" s="57"/>
      <c r="J781" s="57"/>
      <c r="K781" s="59"/>
      <c r="L781" s="57"/>
      <c r="M781" s="57"/>
      <c r="N781" s="60"/>
      <c r="O781" s="57"/>
      <c r="P781" s="57"/>
      <c r="Q781" s="57"/>
      <c r="R781" s="57"/>
      <c r="S781" s="57"/>
      <c r="T781" s="57"/>
      <c r="U781" s="57"/>
      <c r="V781" s="56" t="str">
        <f t="shared" si="11"/>
        <v/>
      </c>
    </row>
    <row r="782" spans="1:22" ht="24" x14ac:dyDescent="0.2">
      <c r="A782" s="8">
        <v>766</v>
      </c>
      <c r="B782" s="47" t="str">
        <f>IFERROR(IF(Import_ZSO!$D$1="gmina",'tabela informacyjna dla JST'!$C$9,""),"")</f>
        <v>Ślemień gm. wiejska</v>
      </c>
      <c r="C782" s="47" t="str">
        <f>IFERROR((VLOOKUP(B782,Tabela1[],5,FALSE)),"")</f>
        <v>PL2405_ZSO</v>
      </c>
      <c r="D782" s="48" t="str">
        <f>IFERROR((VLOOKUP(C782,KATALOGI!$A$34:$B$49,2,FALSE)),"")</f>
        <v>Ograniczenie emisji z instalacji na paliwa stałe o mocy do 1 MW i poprawa efektywności energetycznej</v>
      </c>
      <c r="E782" s="57"/>
      <c r="F782" s="57"/>
      <c r="G782" s="57"/>
      <c r="H782" s="57"/>
      <c r="I782" s="57"/>
      <c r="J782" s="57"/>
      <c r="K782" s="59"/>
      <c r="L782" s="57"/>
      <c r="M782" s="57"/>
      <c r="N782" s="60"/>
      <c r="O782" s="57"/>
      <c r="P782" s="57"/>
      <c r="Q782" s="57"/>
      <c r="R782" s="57"/>
      <c r="S782" s="57"/>
      <c r="T782" s="57"/>
      <c r="U782" s="57"/>
      <c r="V782" s="56" t="str">
        <f t="shared" si="11"/>
        <v/>
      </c>
    </row>
    <row r="783" spans="1:22" ht="24" x14ac:dyDescent="0.2">
      <c r="A783" s="8">
        <v>767</v>
      </c>
      <c r="B783" s="47" t="str">
        <f>IFERROR(IF(Import_ZSO!$D$1="gmina",'tabela informacyjna dla JST'!$C$9,""),"")</f>
        <v>Ślemień gm. wiejska</v>
      </c>
      <c r="C783" s="47" t="str">
        <f>IFERROR((VLOOKUP(B783,Tabela1[],5,FALSE)),"")</f>
        <v>PL2405_ZSO</v>
      </c>
      <c r="D783" s="48" t="str">
        <f>IFERROR((VLOOKUP(C783,KATALOGI!$A$34:$B$49,2,FALSE)),"")</f>
        <v>Ograniczenie emisji z instalacji na paliwa stałe o mocy do 1 MW i poprawa efektywności energetycznej</v>
      </c>
      <c r="E783" s="57"/>
      <c r="F783" s="57"/>
      <c r="G783" s="57"/>
      <c r="H783" s="57"/>
      <c r="I783" s="57"/>
      <c r="J783" s="57"/>
      <c r="K783" s="59"/>
      <c r="L783" s="57"/>
      <c r="M783" s="57"/>
      <c r="N783" s="60"/>
      <c r="O783" s="57"/>
      <c r="P783" s="57"/>
      <c r="Q783" s="57"/>
      <c r="R783" s="57"/>
      <c r="S783" s="57"/>
      <c r="T783" s="57"/>
      <c r="U783" s="57"/>
      <c r="V783" s="56" t="str">
        <f t="shared" si="11"/>
        <v/>
      </c>
    </row>
    <row r="784" spans="1:22" ht="24" x14ac:dyDescent="0.2">
      <c r="A784" s="8">
        <v>768</v>
      </c>
      <c r="B784" s="47" t="str">
        <f>IFERROR(IF(Import_ZSO!$D$1="gmina",'tabela informacyjna dla JST'!$C$9,""),"")</f>
        <v>Ślemień gm. wiejska</v>
      </c>
      <c r="C784" s="47" t="str">
        <f>IFERROR((VLOOKUP(B784,Tabela1[],5,FALSE)),"")</f>
        <v>PL2405_ZSO</v>
      </c>
      <c r="D784" s="48" t="str">
        <f>IFERROR((VLOOKUP(C784,KATALOGI!$A$34:$B$49,2,FALSE)),"")</f>
        <v>Ograniczenie emisji z instalacji na paliwa stałe o mocy do 1 MW i poprawa efektywności energetycznej</v>
      </c>
      <c r="E784" s="57"/>
      <c r="F784" s="57"/>
      <c r="G784" s="57"/>
      <c r="H784" s="57"/>
      <c r="I784" s="57"/>
      <c r="J784" s="57"/>
      <c r="K784" s="59"/>
      <c r="L784" s="57"/>
      <c r="M784" s="57"/>
      <c r="N784" s="60"/>
      <c r="O784" s="57"/>
      <c r="P784" s="57"/>
      <c r="Q784" s="57"/>
      <c r="R784" s="57"/>
      <c r="S784" s="57"/>
      <c r="T784" s="57"/>
      <c r="U784" s="57"/>
      <c r="V784" s="56" t="str">
        <f t="shared" si="11"/>
        <v/>
      </c>
    </row>
    <row r="785" spans="1:22" ht="24" x14ac:dyDescent="0.2">
      <c r="A785" s="8">
        <v>769</v>
      </c>
      <c r="B785" s="47" t="str">
        <f>IFERROR(IF(Import_ZSO!$D$1="gmina",'tabela informacyjna dla JST'!$C$9,""),"")</f>
        <v>Ślemień gm. wiejska</v>
      </c>
      <c r="C785" s="47" t="str">
        <f>IFERROR((VLOOKUP(B785,Tabela1[],5,FALSE)),"")</f>
        <v>PL2405_ZSO</v>
      </c>
      <c r="D785" s="48" t="str">
        <f>IFERROR((VLOOKUP(C785,KATALOGI!$A$34:$B$49,2,FALSE)),"")</f>
        <v>Ograniczenie emisji z instalacji na paliwa stałe o mocy do 1 MW i poprawa efektywności energetycznej</v>
      </c>
      <c r="E785" s="57"/>
      <c r="F785" s="57"/>
      <c r="G785" s="57"/>
      <c r="H785" s="57"/>
      <c r="I785" s="57"/>
      <c r="J785" s="57"/>
      <c r="K785" s="59"/>
      <c r="L785" s="57"/>
      <c r="M785" s="57"/>
      <c r="N785" s="60"/>
      <c r="O785" s="57"/>
      <c r="P785" s="57"/>
      <c r="Q785" s="57"/>
      <c r="R785" s="57"/>
      <c r="S785" s="57"/>
      <c r="T785" s="57"/>
      <c r="U785" s="57"/>
      <c r="V785" s="56" t="str">
        <f t="shared" si="11"/>
        <v/>
      </c>
    </row>
    <row r="786" spans="1:22" ht="24" x14ac:dyDescent="0.2">
      <c r="A786" s="8">
        <v>770</v>
      </c>
      <c r="B786" s="47" t="str">
        <f>IFERROR(IF(Import_ZSO!$D$1="gmina",'tabela informacyjna dla JST'!$C$9,""),"")</f>
        <v>Ślemień gm. wiejska</v>
      </c>
      <c r="C786" s="47" t="str">
        <f>IFERROR((VLOOKUP(B786,Tabela1[],5,FALSE)),"")</f>
        <v>PL2405_ZSO</v>
      </c>
      <c r="D786" s="48" t="str">
        <f>IFERROR((VLOOKUP(C786,KATALOGI!$A$34:$B$49,2,FALSE)),"")</f>
        <v>Ograniczenie emisji z instalacji na paliwa stałe o mocy do 1 MW i poprawa efektywności energetycznej</v>
      </c>
      <c r="E786" s="57"/>
      <c r="F786" s="57"/>
      <c r="G786" s="57"/>
      <c r="H786" s="57"/>
      <c r="I786" s="57"/>
      <c r="J786" s="57"/>
      <c r="K786" s="59"/>
      <c r="L786" s="57"/>
      <c r="M786" s="57"/>
      <c r="N786" s="60"/>
      <c r="O786" s="57"/>
      <c r="P786" s="57"/>
      <c r="Q786" s="57"/>
      <c r="R786" s="57"/>
      <c r="S786" s="57"/>
      <c r="T786" s="57"/>
      <c r="U786" s="57"/>
      <c r="V786" s="56" t="str">
        <f t="shared" ref="V786:V849" si="12">IF(SUM(P786:U786)&gt;O786,"Suma wysokości uzyskanego dofinansowania jest wyższa niż szacunkowe koszty realizacji inwestycji!","")</f>
        <v/>
      </c>
    </row>
    <row r="787" spans="1:22" ht="24" x14ac:dyDescent="0.2">
      <c r="A787" s="8">
        <v>771</v>
      </c>
      <c r="B787" s="47" t="str">
        <f>IFERROR(IF(Import_ZSO!$D$1="gmina",'tabela informacyjna dla JST'!$C$9,""),"")</f>
        <v>Ślemień gm. wiejska</v>
      </c>
      <c r="C787" s="47" t="str">
        <f>IFERROR((VLOOKUP(B787,Tabela1[],5,FALSE)),"")</f>
        <v>PL2405_ZSO</v>
      </c>
      <c r="D787" s="48" t="str">
        <f>IFERROR((VLOOKUP(C787,KATALOGI!$A$34:$B$49,2,FALSE)),"")</f>
        <v>Ograniczenie emisji z instalacji na paliwa stałe o mocy do 1 MW i poprawa efektywności energetycznej</v>
      </c>
      <c r="E787" s="57"/>
      <c r="F787" s="57"/>
      <c r="G787" s="57"/>
      <c r="H787" s="57"/>
      <c r="I787" s="57"/>
      <c r="J787" s="57"/>
      <c r="K787" s="59"/>
      <c r="L787" s="57"/>
      <c r="M787" s="57"/>
      <c r="N787" s="60"/>
      <c r="O787" s="57"/>
      <c r="P787" s="57"/>
      <c r="Q787" s="57"/>
      <c r="R787" s="57"/>
      <c r="S787" s="57"/>
      <c r="T787" s="57"/>
      <c r="U787" s="57"/>
      <c r="V787" s="56" t="str">
        <f t="shared" si="12"/>
        <v/>
      </c>
    </row>
    <row r="788" spans="1:22" ht="24" x14ac:dyDescent="0.2">
      <c r="A788" s="8">
        <v>772</v>
      </c>
      <c r="B788" s="47" t="str">
        <f>IFERROR(IF(Import_ZSO!$D$1="gmina",'tabela informacyjna dla JST'!$C$9,""),"")</f>
        <v>Ślemień gm. wiejska</v>
      </c>
      <c r="C788" s="47" t="str">
        <f>IFERROR((VLOOKUP(B788,Tabela1[],5,FALSE)),"")</f>
        <v>PL2405_ZSO</v>
      </c>
      <c r="D788" s="48" t="str">
        <f>IFERROR((VLOOKUP(C788,KATALOGI!$A$34:$B$49,2,FALSE)),"")</f>
        <v>Ograniczenie emisji z instalacji na paliwa stałe o mocy do 1 MW i poprawa efektywności energetycznej</v>
      </c>
      <c r="E788" s="57"/>
      <c r="F788" s="57"/>
      <c r="G788" s="57"/>
      <c r="H788" s="57"/>
      <c r="I788" s="57"/>
      <c r="J788" s="57"/>
      <c r="K788" s="59"/>
      <c r="L788" s="57"/>
      <c r="M788" s="57"/>
      <c r="N788" s="60"/>
      <c r="O788" s="57"/>
      <c r="P788" s="57"/>
      <c r="Q788" s="57"/>
      <c r="R788" s="57"/>
      <c r="S788" s="57"/>
      <c r="T788" s="57"/>
      <c r="U788" s="57"/>
      <c r="V788" s="56" t="str">
        <f t="shared" si="12"/>
        <v/>
      </c>
    </row>
    <row r="789" spans="1:22" ht="24" x14ac:dyDescent="0.2">
      <c r="A789" s="8">
        <v>773</v>
      </c>
      <c r="B789" s="47" t="str">
        <f>IFERROR(IF(Import_ZSO!$D$1="gmina",'tabela informacyjna dla JST'!$C$9,""),"")</f>
        <v>Ślemień gm. wiejska</v>
      </c>
      <c r="C789" s="47" t="str">
        <f>IFERROR((VLOOKUP(B789,Tabela1[],5,FALSE)),"")</f>
        <v>PL2405_ZSO</v>
      </c>
      <c r="D789" s="48" t="str">
        <f>IFERROR((VLOOKUP(C789,KATALOGI!$A$34:$B$49,2,FALSE)),"")</f>
        <v>Ograniczenie emisji z instalacji na paliwa stałe o mocy do 1 MW i poprawa efektywności energetycznej</v>
      </c>
      <c r="E789" s="57"/>
      <c r="F789" s="57"/>
      <c r="G789" s="57"/>
      <c r="H789" s="57"/>
      <c r="I789" s="57"/>
      <c r="J789" s="57"/>
      <c r="K789" s="59"/>
      <c r="L789" s="57"/>
      <c r="M789" s="57"/>
      <c r="N789" s="60"/>
      <c r="O789" s="57"/>
      <c r="P789" s="57"/>
      <c r="Q789" s="57"/>
      <c r="R789" s="57"/>
      <c r="S789" s="57"/>
      <c r="T789" s="57"/>
      <c r="U789" s="57"/>
      <c r="V789" s="56" t="str">
        <f t="shared" si="12"/>
        <v/>
      </c>
    </row>
    <row r="790" spans="1:22" ht="24" x14ac:dyDescent="0.2">
      <c r="A790" s="8">
        <v>774</v>
      </c>
      <c r="B790" s="47" t="str">
        <f>IFERROR(IF(Import_ZSO!$D$1="gmina",'tabela informacyjna dla JST'!$C$9,""),"")</f>
        <v>Ślemień gm. wiejska</v>
      </c>
      <c r="C790" s="47" t="str">
        <f>IFERROR((VLOOKUP(B790,Tabela1[],5,FALSE)),"")</f>
        <v>PL2405_ZSO</v>
      </c>
      <c r="D790" s="48" t="str">
        <f>IFERROR((VLOOKUP(C790,KATALOGI!$A$34:$B$49,2,FALSE)),"")</f>
        <v>Ograniczenie emisji z instalacji na paliwa stałe o mocy do 1 MW i poprawa efektywności energetycznej</v>
      </c>
      <c r="E790" s="57"/>
      <c r="F790" s="57"/>
      <c r="G790" s="57"/>
      <c r="H790" s="57"/>
      <c r="I790" s="57"/>
      <c r="J790" s="57"/>
      <c r="K790" s="59"/>
      <c r="L790" s="57"/>
      <c r="M790" s="57"/>
      <c r="N790" s="60"/>
      <c r="O790" s="57"/>
      <c r="P790" s="57"/>
      <c r="Q790" s="57"/>
      <c r="R790" s="57"/>
      <c r="S790" s="57"/>
      <c r="T790" s="57"/>
      <c r="U790" s="57"/>
      <c r="V790" s="56" t="str">
        <f t="shared" si="12"/>
        <v/>
      </c>
    </row>
    <row r="791" spans="1:22" ht="24" x14ac:dyDescent="0.2">
      <c r="A791" s="8">
        <v>775</v>
      </c>
      <c r="B791" s="47" t="str">
        <f>IFERROR(IF(Import_ZSO!$D$1="gmina",'tabela informacyjna dla JST'!$C$9,""),"")</f>
        <v>Ślemień gm. wiejska</v>
      </c>
      <c r="C791" s="47" t="str">
        <f>IFERROR((VLOOKUP(B791,Tabela1[],5,FALSE)),"")</f>
        <v>PL2405_ZSO</v>
      </c>
      <c r="D791" s="48" t="str">
        <f>IFERROR((VLOOKUP(C791,KATALOGI!$A$34:$B$49,2,FALSE)),"")</f>
        <v>Ograniczenie emisji z instalacji na paliwa stałe o mocy do 1 MW i poprawa efektywności energetycznej</v>
      </c>
      <c r="E791" s="57"/>
      <c r="F791" s="57"/>
      <c r="G791" s="57"/>
      <c r="H791" s="57"/>
      <c r="I791" s="57"/>
      <c r="J791" s="57"/>
      <c r="K791" s="59"/>
      <c r="L791" s="57"/>
      <c r="M791" s="57"/>
      <c r="N791" s="60"/>
      <c r="O791" s="57"/>
      <c r="P791" s="57"/>
      <c r="Q791" s="57"/>
      <c r="R791" s="57"/>
      <c r="S791" s="57"/>
      <c r="T791" s="57"/>
      <c r="U791" s="57"/>
      <c r="V791" s="56" t="str">
        <f t="shared" si="12"/>
        <v/>
      </c>
    </row>
    <row r="792" spans="1:22" ht="24" x14ac:dyDescent="0.2">
      <c r="A792" s="8">
        <v>776</v>
      </c>
      <c r="B792" s="47" t="str">
        <f>IFERROR(IF(Import_ZSO!$D$1="gmina",'tabela informacyjna dla JST'!$C$9,""),"")</f>
        <v>Ślemień gm. wiejska</v>
      </c>
      <c r="C792" s="47" t="str">
        <f>IFERROR((VLOOKUP(B792,Tabela1[],5,FALSE)),"")</f>
        <v>PL2405_ZSO</v>
      </c>
      <c r="D792" s="48" t="str">
        <f>IFERROR((VLOOKUP(C792,KATALOGI!$A$34:$B$49,2,FALSE)),"")</f>
        <v>Ograniczenie emisji z instalacji na paliwa stałe o mocy do 1 MW i poprawa efektywności energetycznej</v>
      </c>
      <c r="E792" s="57"/>
      <c r="F792" s="57"/>
      <c r="G792" s="57"/>
      <c r="H792" s="57"/>
      <c r="I792" s="57"/>
      <c r="J792" s="57"/>
      <c r="K792" s="59"/>
      <c r="L792" s="57"/>
      <c r="M792" s="57"/>
      <c r="N792" s="60"/>
      <c r="O792" s="57"/>
      <c r="P792" s="57"/>
      <c r="Q792" s="57"/>
      <c r="R792" s="57"/>
      <c r="S792" s="57"/>
      <c r="T792" s="57"/>
      <c r="U792" s="57"/>
      <c r="V792" s="56" t="str">
        <f t="shared" si="12"/>
        <v/>
      </c>
    </row>
    <row r="793" spans="1:22" ht="24" x14ac:dyDescent="0.2">
      <c r="A793" s="8">
        <v>777</v>
      </c>
      <c r="B793" s="47" t="str">
        <f>IFERROR(IF(Import_ZSO!$D$1="gmina",'tabela informacyjna dla JST'!$C$9,""),"")</f>
        <v>Ślemień gm. wiejska</v>
      </c>
      <c r="C793" s="47" t="str">
        <f>IFERROR((VLOOKUP(B793,Tabela1[],5,FALSE)),"")</f>
        <v>PL2405_ZSO</v>
      </c>
      <c r="D793" s="48" t="str">
        <f>IFERROR((VLOOKUP(C793,KATALOGI!$A$34:$B$49,2,FALSE)),"")</f>
        <v>Ograniczenie emisji z instalacji na paliwa stałe o mocy do 1 MW i poprawa efektywności energetycznej</v>
      </c>
      <c r="E793" s="57"/>
      <c r="F793" s="57"/>
      <c r="G793" s="57"/>
      <c r="H793" s="57"/>
      <c r="I793" s="57"/>
      <c r="J793" s="57"/>
      <c r="K793" s="59"/>
      <c r="L793" s="57"/>
      <c r="M793" s="57"/>
      <c r="N793" s="60"/>
      <c r="O793" s="57"/>
      <c r="P793" s="57"/>
      <c r="Q793" s="57"/>
      <c r="R793" s="57"/>
      <c r="S793" s="57"/>
      <c r="T793" s="57"/>
      <c r="U793" s="57"/>
      <c r="V793" s="56" t="str">
        <f t="shared" si="12"/>
        <v/>
      </c>
    </row>
    <row r="794" spans="1:22" ht="24" x14ac:dyDescent="0.2">
      <c r="A794" s="8">
        <v>778</v>
      </c>
      <c r="B794" s="47" t="str">
        <f>IFERROR(IF(Import_ZSO!$D$1="gmina",'tabela informacyjna dla JST'!$C$9,""),"")</f>
        <v>Ślemień gm. wiejska</v>
      </c>
      <c r="C794" s="47" t="str">
        <f>IFERROR((VLOOKUP(B794,Tabela1[],5,FALSE)),"")</f>
        <v>PL2405_ZSO</v>
      </c>
      <c r="D794" s="48" t="str">
        <f>IFERROR((VLOOKUP(C794,KATALOGI!$A$34:$B$49,2,FALSE)),"")</f>
        <v>Ograniczenie emisji z instalacji na paliwa stałe o mocy do 1 MW i poprawa efektywności energetycznej</v>
      </c>
      <c r="E794" s="57"/>
      <c r="F794" s="57"/>
      <c r="G794" s="57"/>
      <c r="H794" s="57"/>
      <c r="I794" s="57"/>
      <c r="J794" s="57"/>
      <c r="K794" s="59"/>
      <c r="L794" s="57"/>
      <c r="M794" s="57"/>
      <c r="N794" s="60"/>
      <c r="O794" s="57"/>
      <c r="P794" s="57"/>
      <c r="Q794" s="57"/>
      <c r="R794" s="57"/>
      <c r="S794" s="57"/>
      <c r="T794" s="57"/>
      <c r="U794" s="57"/>
      <c r="V794" s="56" t="str">
        <f t="shared" si="12"/>
        <v/>
      </c>
    </row>
    <row r="795" spans="1:22" ht="24" x14ac:dyDescent="0.2">
      <c r="A795" s="8">
        <v>779</v>
      </c>
      <c r="B795" s="47" t="str">
        <f>IFERROR(IF(Import_ZSO!$D$1="gmina",'tabela informacyjna dla JST'!$C$9,""),"")</f>
        <v>Ślemień gm. wiejska</v>
      </c>
      <c r="C795" s="47" t="str">
        <f>IFERROR((VLOOKUP(B795,Tabela1[],5,FALSE)),"")</f>
        <v>PL2405_ZSO</v>
      </c>
      <c r="D795" s="48" t="str">
        <f>IFERROR((VLOOKUP(C795,KATALOGI!$A$34:$B$49,2,FALSE)),"")</f>
        <v>Ograniczenie emisji z instalacji na paliwa stałe o mocy do 1 MW i poprawa efektywności energetycznej</v>
      </c>
      <c r="E795" s="57"/>
      <c r="F795" s="57"/>
      <c r="G795" s="57"/>
      <c r="H795" s="57"/>
      <c r="I795" s="57"/>
      <c r="J795" s="57"/>
      <c r="K795" s="59"/>
      <c r="L795" s="57"/>
      <c r="M795" s="57"/>
      <c r="N795" s="60"/>
      <c r="O795" s="57"/>
      <c r="P795" s="57"/>
      <c r="Q795" s="57"/>
      <c r="R795" s="57"/>
      <c r="S795" s="57"/>
      <c r="T795" s="57"/>
      <c r="U795" s="57"/>
      <c r="V795" s="56" t="str">
        <f t="shared" si="12"/>
        <v/>
      </c>
    </row>
    <row r="796" spans="1:22" ht="24" x14ac:dyDescent="0.2">
      <c r="A796" s="8">
        <v>780</v>
      </c>
      <c r="B796" s="47" t="str">
        <f>IFERROR(IF(Import_ZSO!$D$1="gmina",'tabela informacyjna dla JST'!$C$9,""),"")</f>
        <v>Ślemień gm. wiejska</v>
      </c>
      <c r="C796" s="47" t="str">
        <f>IFERROR((VLOOKUP(B796,Tabela1[],5,FALSE)),"")</f>
        <v>PL2405_ZSO</v>
      </c>
      <c r="D796" s="48" t="str">
        <f>IFERROR((VLOOKUP(C796,KATALOGI!$A$34:$B$49,2,FALSE)),"")</f>
        <v>Ograniczenie emisji z instalacji na paliwa stałe o mocy do 1 MW i poprawa efektywności energetycznej</v>
      </c>
      <c r="E796" s="57"/>
      <c r="F796" s="57"/>
      <c r="G796" s="57"/>
      <c r="H796" s="57"/>
      <c r="I796" s="57"/>
      <c r="J796" s="57"/>
      <c r="K796" s="59"/>
      <c r="L796" s="57"/>
      <c r="M796" s="57"/>
      <c r="N796" s="60"/>
      <c r="O796" s="57"/>
      <c r="P796" s="57"/>
      <c r="Q796" s="57"/>
      <c r="R796" s="57"/>
      <c r="S796" s="57"/>
      <c r="T796" s="57"/>
      <c r="U796" s="57"/>
      <c r="V796" s="56" t="str">
        <f t="shared" si="12"/>
        <v/>
      </c>
    </row>
    <row r="797" spans="1:22" ht="24" x14ac:dyDescent="0.2">
      <c r="A797" s="8">
        <v>781</v>
      </c>
      <c r="B797" s="47" t="str">
        <f>IFERROR(IF(Import_ZSO!$D$1="gmina",'tabela informacyjna dla JST'!$C$9,""),"")</f>
        <v>Ślemień gm. wiejska</v>
      </c>
      <c r="C797" s="47" t="str">
        <f>IFERROR((VLOOKUP(B797,Tabela1[],5,FALSE)),"")</f>
        <v>PL2405_ZSO</v>
      </c>
      <c r="D797" s="48" t="str">
        <f>IFERROR((VLOOKUP(C797,KATALOGI!$A$34:$B$49,2,FALSE)),"")</f>
        <v>Ograniczenie emisji z instalacji na paliwa stałe o mocy do 1 MW i poprawa efektywności energetycznej</v>
      </c>
      <c r="E797" s="57"/>
      <c r="F797" s="57"/>
      <c r="G797" s="57"/>
      <c r="H797" s="57"/>
      <c r="I797" s="57"/>
      <c r="J797" s="57"/>
      <c r="K797" s="59"/>
      <c r="L797" s="57"/>
      <c r="M797" s="57"/>
      <c r="N797" s="60"/>
      <c r="O797" s="57"/>
      <c r="P797" s="57"/>
      <c r="Q797" s="57"/>
      <c r="R797" s="57"/>
      <c r="S797" s="57"/>
      <c r="T797" s="57"/>
      <c r="U797" s="57"/>
      <c r="V797" s="56" t="str">
        <f t="shared" si="12"/>
        <v/>
      </c>
    </row>
    <row r="798" spans="1:22" ht="24" x14ac:dyDescent="0.2">
      <c r="A798" s="8">
        <v>782</v>
      </c>
      <c r="B798" s="47" t="str">
        <f>IFERROR(IF(Import_ZSO!$D$1="gmina",'tabela informacyjna dla JST'!$C$9,""),"")</f>
        <v>Ślemień gm. wiejska</v>
      </c>
      <c r="C798" s="47" t="str">
        <f>IFERROR((VLOOKUP(B798,Tabela1[],5,FALSE)),"")</f>
        <v>PL2405_ZSO</v>
      </c>
      <c r="D798" s="48" t="str">
        <f>IFERROR((VLOOKUP(C798,KATALOGI!$A$34:$B$49,2,FALSE)),"")</f>
        <v>Ograniczenie emisji z instalacji na paliwa stałe o mocy do 1 MW i poprawa efektywności energetycznej</v>
      </c>
      <c r="E798" s="57"/>
      <c r="F798" s="57"/>
      <c r="G798" s="57"/>
      <c r="H798" s="57"/>
      <c r="I798" s="57"/>
      <c r="J798" s="57"/>
      <c r="K798" s="59"/>
      <c r="L798" s="57"/>
      <c r="M798" s="57"/>
      <c r="N798" s="60"/>
      <c r="O798" s="57"/>
      <c r="P798" s="57"/>
      <c r="Q798" s="57"/>
      <c r="R798" s="57"/>
      <c r="S798" s="57"/>
      <c r="T798" s="57"/>
      <c r="U798" s="57"/>
      <c r="V798" s="56" t="str">
        <f t="shared" si="12"/>
        <v/>
      </c>
    </row>
    <row r="799" spans="1:22" ht="24" x14ac:dyDescent="0.2">
      <c r="A799" s="8">
        <v>783</v>
      </c>
      <c r="B799" s="47" t="str">
        <f>IFERROR(IF(Import_ZSO!$D$1="gmina",'tabela informacyjna dla JST'!$C$9,""),"")</f>
        <v>Ślemień gm. wiejska</v>
      </c>
      <c r="C799" s="47" t="str">
        <f>IFERROR((VLOOKUP(B799,Tabela1[],5,FALSE)),"")</f>
        <v>PL2405_ZSO</v>
      </c>
      <c r="D799" s="48" t="str">
        <f>IFERROR((VLOOKUP(C799,KATALOGI!$A$34:$B$49,2,FALSE)),"")</f>
        <v>Ograniczenie emisji z instalacji na paliwa stałe o mocy do 1 MW i poprawa efektywności energetycznej</v>
      </c>
      <c r="E799" s="57"/>
      <c r="F799" s="57"/>
      <c r="G799" s="57"/>
      <c r="H799" s="57"/>
      <c r="I799" s="57"/>
      <c r="J799" s="57"/>
      <c r="K799" s="59"/>
      <c r="L799" s="57"/>
      <c r="M799" s="57"/>
      <c r="N799" s="60"/>
      <c r="O799" s="57"/>
      <c r="P799" s="57"/>
      <c r="Q799" s="57"/>
      <c r="R799" s="57"/>
      <c r="S799" s="57"/>
      <c r="T799" s="57"/>
      <c r="U799" s="57"/>
      <c r="V799" s="56" t="str">
        <f t="shared" si="12"/>
        <v/>
      </c>
    </row>
    <row r="800" spans="1:22" ht="24" x14ac:dyDescent="0.2">
      <c r="A800" s="8">
        <v>784</v>
      </c>
      <c r="B800" s="47" t="str">
        <f>IFERROR(IF(Import_ZSO!$D$1="gmina",'tabela informacyjna dla JST'!$C$9,""),"")</f>
        <v>Ślemień gm. wiejska</v>
      </c>
      <c r="C800" s="47" t="str">
        <f>IFERROR((VLOOKUP(B800,Tabela1[],5,FALSE)),"")</f>
        <v>PL2405_ZSO</v>
      </c>
      <c r="D800" s="48" t="str">
        <f>IFERROR((VLOOKUP(C800,KATALOGI!$A$34:$B$49,2,FALSE)),"")</f>
        <v>Ograniczenie emisji z instalacji na paliwa stałe o mocy do 1 MW i poprawa efektywności energetycznej</v>
      </c>
      <c r="E800" s="57"/>
      <c r="F800" s="57"/>
      <c r="G800" s="57"/>
      <c r="H800" s="57"/>
      <c r="I800" s="57"/>
      <c r="J800" s="57"/>
      <c r="K800" s="59"/>
      <c r="L800" s="57"/>
      <c r="M800" s="57"/>
      <c r="N800" s="60"/>
      <c r="O800" s="57"/>
      <c r="P800" s="57"/>
      <c r="Q800" s="57"/>
      <c r="R800" s="57"/>
      <c r="S800" s="57"/>
      <c r="T800" s="57"/>
      <c r="U800" s="57"/>
      <c r="V800" s="56" t="str">
        <f t="shared" si="12"/>
        <v/>
      </c>
    </row>
    <row r="801" spans="1:22" ht="24" x14ac:dyDescent="0.2">
      <c r="A801" s="8">
        <v>785</v>
      </c>
      <c r="B801" s="47" t="str">
        <f>IFERROR(IF(Import_ZSO!$D$1="gmina",'tabela informacyjna dla JST'!$C$9,""),"")</f>
        <v>Ślemień gm. wiejska</v>
      </c>
      <c r="C801" s="47" t="str">
        <f>IFERROR((VLOOKUP(B801,Tabela1[],5,FALSE)),"")</f>
        <v>PL2405_ZSO</v>
      </c>
      <c r="D801" s="48" t="str">
        <f>IFERROR((VLOOKUP(C801,KATALOGI!$A$34:$B$49,2,FALSE)),"")</f>
        <v>Ograniczenie emisji z instalacji na paliwa stałe o mocy do 1 MW i poprawa efektywności energetycznej</v>
      </c>
      <c r="E801" s="57"/>
      <c r="F801" s="57"/>
      <c r="G801" s="57"/>
      <c r="H801" s="57"/>
      <c r="I801" s="57"/>
      <c r="J801" s="57"/>
      <c r="K801" s="59"/>
      <c r="L801" s="57"/>
      <c r="M801" s="57"/>
      <c r="N801" s="60"/>
      <c r="O801" s="57"/>
      <c r="P801" s="57"/>
      <c r="Q801" s="57"/>
      <c r="R801" s="57"/>
      <c r="S801" s="57"/>
      <c r="T801" s="57"/>
      <c r="U801" s="57"/>
      <c r="V801" s="56" t="str">
        <f t="shared" si="12"/>
        <v/>
      </c>
    </row>
    <row r="802" spans="1:22" ht="24" x14ac:dyDescent="0.2">
      <c r="A802" s="8">
        <v>786</v>
      </c>
      <c r="B802" s="47" t="str">
        <f>IFERROR(IF(Import_ZSO!$D$1="gmina",'tabela informacyjna dla JST'!$C$9,""),"")</f>
        <v>Ślemień gm. wiejska</v>
      </c>
      <c r="C802" s="47" t="str">
        <f>IFERROR((VLOOKUP(B802,Tabela1[],5,FALSE)),"")</f>
        <v>PL2405_ZSO</v>
      </c>
      <c r="D802" s="48" t="str">
        <f>IFERROR((VLOOKUP(C802,KATALOGI!$A$34:$B$49,2,FALSE)),"")</f>
        <v>Ograniczenie emisji z instalacji na paliwa stałe o mocy do 1 MW i poprawa efektywności energetycznej</v>
      </c>
      <c r="E802" s="57"/>
      <c r="F802" s="57"/>
      <c r="G802" s="57"/>
      <c r="H802" s="57"/>
      <c r="I802" s="57"/>
      <c r="J802" s="57"/>
      <c r="K802" s="59"/>
      <c r="L802" s="57"/>
      <c r="M802" s="57"/>
      <c r="N802" s="60"/>
      <c r="O802" s="57"/>
      <c r="P802" s="57"/>
      <c r="Q802" s="57"/>
      <c r="R802" s="57"/>
      <c r="S802" s="57"/>
      <c r="T802" s="57"/>
      <c r="U802" s="57"/>
      <c r="V802" s="56" t="str">
        <f t="shared" si="12"/>
        <v/>
      </c>
    </row>
    <row r="803" spans="1:22" ht="24" x14ac:dyDescent="0.2">
      <c r="A803" s="8">
        <v>787</v>
      </c>
      <c r="B803" s="47" t="str">
        <f>IFERROR(IF(Import_ZSO!$D$1="gmina",'tabela informacyjna dla JST'!$C$9,""),"")</f>
        <v>Ślemień gm. wiejska</v>
      </c>
      <c r="C803" s="47" t="str">
        <f>IFERROR((VLOOKUP(B803,Tabela1[],5,FALSE)),"")</f>
        <v>PL2405_ZSO</v>
      </c>
      <c r="D803" s="48" t="str">
        <f>IFERROR((VLOOKUP(C803,KATALOGI!$A$34:$B$49,2,FALSE)),"")</f>
        <v>Ograniczenie emisji z instalacji na paliwa stałe o mocy do 1 MW i poprawa efektywności energetycznej</v>
      </c>
      <c r="E803" s="57"/>
      <c r="F803" s="57"/>
      <c r="G803" s="57"/>
      <c r="H803" s="57"/>
      <c r="I803" s="57"/>
      <c r="J803" s="57"/>
      <c r="K803" s="59"/>
      <c r="L803" s="57"/>
      <c r="M803" s="57"/>
      <c r="N803" s="60"/>
      <c r="O803" s="57"/>
      <c r="P803" s="57"/>
      <c r="Q803" s="57"/>
      <c r="R803" s="57"/>
      <c r="S803" s="57"/>
      <c r="T803" s="57"/>
      <c r="U803" s="57"/>
      <c r="V803" s="56" t="str">
        <f t="shared" si="12"/>
        <v/>
      </c>
    </row>
    <row r="804" spans="1:22" ht="24" x14ac:dyDescent="0.2">
      <c r="A804" s="8">
        <v>788</v>
      </c>
      <c r="B804" s="47" t="str">
        <f>IFERROR(IF(Import_ZSO!$D$1="gmina",'tabela informacyjna dla JST'!$C$9,""),"")</f>
        <v>Ślemień gm. wiejska</v>
      </c>
      <c r="C804" s="47" t="str">
        <f>IFERROR((VLOOKUP(B804,Tabela1[],5,FALSE)),"")</f>
        <v>PL2405_ZSO</v>
      </c>
      <c r="D804" s="48" t="str">
        <f>IFERROR((VLOOKUP(C804,KATALOGI!$A$34:$B$49,2,FALSE)),"")</f>
        <v>Ograniczenie emisji z instalacji na paliwa stałe o mocy do 1 MW i poprawa efektywności energetycznej</v>
      </c>
      <c r="E804" s="57"/>
      <c r="F804" s="57"/>
      <c r="G804" s="57"/>
      <c r="H804" s="57"/>
      <c r="I804" s="57"/>
      <c r="J804" s="57"/>
      <c r="K804" s="59"/>
      <c r="L804" s="57"/>
      <c r="M804" s="57"/>
      <c r="N804" s="60"/>
      <c r="O804" s="57"/>
      <c r="P804" s="57"/>
      <c r="Q804" s="57"/>
      <c r="R804" s="57"/>
      <c r="S804" s="57"/>
      <c r="T804" s="57"/>
      <c r="U804" s="57"/>
      <c r="V804" s="56" t="str">
        <f t="shared" si="12"/>
        <v/>
      </c>
    </row>
    <row r="805" spans="1:22" ht="24" x14ac:dyDescent="0.2">
      <c r="A805" s="8">
        <v>789</v>
      </c>
      <c r="B805" s="47" t="str">
        <f>IFERROR(IF(Import_ZSO!$D$1="gmina",'tabela informacyjna dla JST'!$C$9,""),"")</f>
        <v>Ślemień gm. wiejska</v>
      </c>
      <c r="C805" s="47" t="str">
        <f>IFERROR((VLOOKUP(B805,Tabela1[],5,FALSE)),"")</f>
        <v>PL2405_ZSO</v>
      </c>
      <c r="D805" s="48" t="str">
        <f>IFERROR((VLOOKUP(C805,KATALOGI!$A$34:$B$49,2,FALSE)),"")</f>
        <v>Ograniczenie emisji z instalacji na paliwa stałe o mocy do 1 MW i poprawa efektywności energetycznej</v>
      </c>
      <c r="E805" s="57"/>
      <c r="F805" s="57"/>
      <c r="G805" s="57"/>
      <c r="H805" s="57"/>
      <c r="I805" s="57"/>
      <c r="J805" s="57"/>
      <c r="K805" s="59"/>
      <c r="L805" s="57"/>
      <c r="M805" s="57"/>
      <c r="N805" s="60"/>
      <c r="O805" s="57"/>
      <c r="P805" s="57"/>
      <c r="Q805" s="57"/>
      <c r="R805" s="57"/>
      <c r="S805" s="57"/>
      <c r="T805" s="57"/>
      <c r="U805" s="57"/>
      <c r="V805" s="56" t="str">
        <f t="shared" si="12"/>
        <v/>
      </c>
    </row>
    <row r="806" spans="1:22" ht="24" x14ac:dyDescent="0.2">
      <c r="A806" s="8">
        <v>790</v>
      </c>
      <c r="B806" s="47" t="str">
        <f>IFERROR(IF(Import_ZSO!$D$1="gmina",'tabela informacyjna dla JST'!$C$9,""),"")</f>
        <v>Ślemień gm. wiejska</v>
      </c>
      <c r="C806" s="47" t="str">
        <f>IFERROR((VLOOKUP(B806,Tabela1[],5,FALSE)),"")</f>
        <v>PL2405_ZSO</v>
      </c>
      <c r="D806" s="48" t="str">
        <f>IFERROR((VLOOKUP(C806,KATALOGI!$A$34:$B$49,2,FALSE)),"")</f>
        <v>Ograniczenie emisji z instalacji na paliwa stałe o mocy do 1 MW i poprawa efektywności energetycznej</v>
      </c>
      <c r="E806" s="57"/>
      <c r="F806" s="57"/>
      <c r="G806" s="57"/>
      <c r="H806" s="57"/>
      <c r="I806" s="57"/>
      <c r="J806" s="57"/>
      <c r="K806" s="59"/>
      <c r="L806" s="57"/>
      <c r="M806" s="57"/>
      <c r="N806" s="60"/>
      <c r="O806" s="57"/>
      <c r="P806" s="57"/>
      <c r="Q806" s="57"/>
      <c r="R806" s="57"/>
      <c r="S806" s="57"/>
      <c r="T806" s="57"/>
      <c r="U806" s="57"/>
      <c r="V806" s="56" t="str">
        <f t="shared" si="12"/>
        <v/>
      </c>
    </row>
    <row r="807" spans="1:22" ht="24" x14ac:dyDescent="0.2">
      <c r="A807" s="8">
        <v>791</v>
      </c>
      <c r="B807" s="47" t="str">
        <f>IFERROR(IF(Import_ZSO!$D$1="gmina",'tabela informacyjna dla JST'!$C$9,""),"")</f>
        <v>Ślemień gm. wiejska</v>
      </c>
      <c r="C807" s="47" t="str">
        <f>IFERROR((VLOOKUP(B807,Tabela1[],5,FALSE)),"")</f>
        <v>PL2405_ZSO</v>
      </c>
      <c r="D807" s="48" t="str">
        <f>IFERROR((VLOOKUP(C807,KATALOGI!$A$34:$B$49,2,FALSE)),"")</f>
        <v>Ograniczenie emisji z instalacji na paliwa stałe o mocy do 1 MW i poprawa efektywności energetycznej</v>
      </c>
      <c r="E807" s="57"/>
      <c r="F807" s="57"/>
      <c r="G807" s="57"/>
      <c r="H807" s="57"/>
      <c r="I807" s="57"/>
      <c r="J807" s="57"/>
      <c r="K807" s="59"/>
      <c r="L807" s="57"/>
      <c r="M807" s="57"/>
      <c r="N807" s="60"/>
      <c r="O807" s="57"/>
      <c r="P807" s="57"/>
      <c r="Q807" s="57"/>
      <c r="R807" s="57"/>
      <c r="S807" s="57"/>
      <c r="T807" s="57"/>
      <c r="U807" s="57"/>
      <c r="V807" s="56" t="str">
        <f t="shared" si="12"/>
        <v/>
      </c>
    </row>
    <row r="808" spans="1:22" ht="24" x14ac:dyDescent="0.2">
      <c r="A808" s="8">
        <v>792</v>
      </c>
      <c r="B808" s="47" t="str">
        <f>IFERROR(IF(Import_ZSO!$D$1="gmina",'tabela informacyjna dla JST'!$C$9,""),"")</f>
        <v>Ślemień gm. wiejska</v>
      </c>
      <c r="C808" s="47" t="str">
        <f>IFERROR((VLOOKUP(B808,Tabela1[],5,FALSE)),"")</f>
        <v>PL2405_ZSO</v>
      </c>
      <c r="D808" s="48" t="str">
        <f>IFERROR((VLOOKUP(C808,KATALOGI!$A$34:$B$49,2,FALSE)),"")</f>
        <v>Ograniczenie emisji z instalacji na paliwa stałe o mocy do 1 MW i poprawa efektywności energetycznej</v>
      </c>
      <c r="E808" s="57"/>
      <c r="F808" s="57"/>
      <c r="G808" s="57"/>
      <c r="H808" s="57"/>
      <c r="I808" s="57"/>
      <c r="J808" s="57"/>
      <c r="K808" s="59"/>
      <c r="L808" s="57"/>
      <c r="M808" s="57"/>
      <c r="N808" s="60"/>
      <c r="O808" s="57"/>
      <c r="P808" s="57"/>
      <c r="Q808" s="57"/>
      <c r="R808" s="57"/>
      <c r="S808" s="57"/>
      <c r="T808" s="57"/>
      <c r="U808" s="57"/>
      <c r="V808" s="56" t="str">
        <f t="shared" si="12"/>
        <v/>
      </c>
    </row>
    <row r="809" spans="1:22" ht="24" x14ac:dyDescent="0.2">
      <c r="A809" s="8">
        <v>793</v>
      </c>
      <c r="B809" s="47" t="str">
        <f>IFERROR(IF(Import_ZSO!$D$1="gmina",'tabela informacyjna dla JST'!$C$9,""),"")</f>
        <v>Ślemień gm. wiejska</v>
      </c>
      <c r="C809" s="47" t="str">
        <f>IFERROR((VLOOKUP(B809,Tabela1[],5,FALSE)),"")</f>
        <v>PL2405_ZSO</v>
      </c>
      <c r="D809" s="48" t="str">
        <f>IFERROR((VLOOKUP(C809,KATALOGI!$A$34:$B$49,2,FALSE)),"")</f>
        <v>Ograniczenie emisji z instalacji na paliwa stałe o mocy do 1 MW i poprawa efektywności energetycznej</v>
      </c>
      <c r="E809" s="57"/>
      <c r="F809" s="57"/>
      <c r="G809" s="57"/>
      <c r="H809" s="57"/>
      <c r="I809" s="57"/>
      <c r="J809" s="57"/>
      <c r="K809" s="59"/>
      <c r="L809" s="57"/>
      <c r="M809" s="57"/>
      <c r="N809" s="60"/>
      <c r="O809" s="57"/>
      <c r="P809" s="57"/>
      <c r="Q809" s="57"/>
      <c r="R809" s="57"/>
      <c r="S809" s="57"/>
      <c r="T809" s="57"/>
      <c r="U809" s="57"/>
      <c r="V809" s="56" t="str">
        <f t="shared" si="12"/>
        <v/>
      </c>
    </row>
    <row r="810" spans="1:22" ht="24" x14ac:dyDescent="0.2">
      <c r="A810" s="8">
        <v>794</v>
      </c>
      <c r="B810" s="47" t="str">
        <f>IFERROR(IF(Import_ZSO!$D$1="gmina",'tabela informacyjna dla JST'!$C$9,""),"")</f>
        <v>Ślemień gm. wiejska</v>
      </c>
      <c r="C810" s="47" t="str">
        <f>IFERROR((VLOOKUP(B810,Tabela1[],5,FALSE)),"")</f>
        <v>PL2405_ZSO</v>
      </c>
      <c r="D810" s="48" t="str">
        <f>IFERROR((VLOOKUP(C810,KATALOGI!$A$34:$B$49,2,FALSE)),"")</f>
        <v>Ograniczenie emisji z instalacji na paliwa stałe o mocy do 1 MW i poprawa efektywności energetycznej</v>
      </c>
      <c r="E810" s="57"/>
      <c r="F810" s="57"/>
      <c r="G810" s="57"/>
      <c r="H810" s="57"/>
      <c r="I810" s="57"/>
      <c r="J810" s="57"/>
      <c r="K810" s="59"/>
      <c r="L810" s="57"/>
      <c r="M810" s="57"/>
      <c r="N810" s="60"/>
      <c r="O810" s="57"/>
      <c r="P810" s="57"/>
      <c r="Q810" s="57"/>
      <c r="R810" s="57"/>
      <c r="S810" s="57"/>
      <c r="T810" s="57"/>
      <c r="U810" s="57"/>
      <c r="V810" s="56" t="str">
        <f t="shared" si="12"/>
        <v/>
      </c>
    </row>
    <row r="811" spans="1:22" ht="24" x14ac:dyDescent="0.2">
      <c r="A811" s="8">
        <v>795</v>
      </c>
      <c r="B811" s="47" t="str">
        <f>IFERROR(IF(Import_ZSO!$D$1="gmina",'tabela informacyjna dla JST'!$C$9,""),"")</f>
        <v>Ślemień gm. wiejska</v>
      </c>
      <c r="C811" s="47" t="str">
        <f>IFERROR((VLOOKUP(B811,Tabela1[],5,FALSE)),"")</f>
        <v>PL2405_ZSO</v>
      </c>
      <c r="D811" s="48" t="str">
        <f>IFERROR((VLOOKUP(C811,KATALOGI!$A$34:$B$49,2,FALSE)),"")</f>
        <v>Ograniczenie emisji z instalacji na paliwa stałe o mocy do 1 MW i poprawa efektywności energetycznej</v>
      </c>
      <c r="E811" s="57"/>
      <c r="F811" s="57"/>
      <c r="G811" s="57"/>
      <c r="H811" s="57"/>
      <c r="I811" s="57"/>
      <c r="J811" s="57"/>
      <c r="K811" s="59"/>
      <c r="L811" s="57"/>
      <c r="M811" s="57"/>
      <c r="N811" s="60"/>
      <c r="O811" s="57"/>
      <c r="P811" s="57"/>
      <c r="Q811" s="57"/>
      <c r="R811" s="57"/>
      <c r="S811" s="57"/>
      <c r="T811" s="57"/>
      <c r="U811" s="57"/>
      <c r="V811" s="56" t="str">
        <f t="shared" si="12"/>
        <v/>
      </c>
    </row>
    <row r="812" spans="1:22" ht="24" x14ac:dyDescent="0.2">
      <c r="A812" s="8">
        <v>796</v>
      </c>
      <c r="B812" s="47" t="str">
        <f>IFERROR(IF(Import_ZSO!$D$1="gmina",'tabela informacyjna dla JST'!$C$9,""),"")</f>
        <v>Ślemień gm. wiejska</v>
      </c>
      <c r="C812" s="47" t="str">
        <f>IFERROR((VLOOKUP(B812,Tabela1[],5,FALSE)),"")</f>
        <v>PL2405_ZSO</v>
      </c>
      <c r="D812" s="48" t="str">
        <f>IFERROR((VLOOKUP(C812,KATALOGI!$A$34:$B$49,2,FALSE)),"")</f>
        <v>Ograniczenie emisji z instalacji na paliwa stałe o mocy do 1 MW i poprawa efektywności energetycznej</v>
      </c>
      <c r="E812" s="57"/>
      <c r="F812" s="57"/>
      <c r="G812" s="57"/>
      <c r="H812" s="57"/>
      <c r="I812" s="57"/>
      <c r="J812" s="57"/>
      <c r="K812" s="59"/>
      <c r="L812" s="57"/>
      <c r="M812" s="57"/>
      <c r="N812" s="60"/>
      <c r="O812" s="57"/>
      <c r="P812" s="57"/>
      <c r="Q812" s="57"/>
      <c r="R812" s="57"/>
      <c r="S812" s="57"/>
      <c r="T812" s="57"/>
      <c r="U812" s="57"/>
      <c r="V812" s="56" t="str">
        <f t="shared" si="12"/>
        <v/>
      </c>
    </row>
    <row r="813" spans="1:22" ht="24" x14ac:dyDescent="0.2">
      <c r="A813" s="8">
        <v>797</v>
      </c>
      <c r="B813" s="47" t="str">
        <f>IFERROR(IF(Import_ZSO!$D$1="gmina",'tabela informacyjna dla JST'!$C$9,""),"")</f>
        <v>Ślemień gm. wiejska</v>
      </c>
      <c r="C813" s="47" t="str">
        <f>IFERROR((VLOOKUP(B813,Tabela1[],5,FALSE)),"")</f>
        <v>PL2405_ZSO</v>
      </c>
      <c r="D813" s="48" t="str">
        <f>IFERROR((VLOOKUP(C813,KATALOGI!$A$34:$B$49,2,FALSE)),"")</f>
        <v>Ograniczenie emisji z instalacji na paliwa stałe o mocy do 1 MW i poprawa efektywności energetycznej</v>
      </c>
      <c r="E813" s="57"/>
      <c r="F813" s="57"/>
      <c r="G813" s="57"/>
      <c r="H813" s="57"/>
      <c r="I813" s="57"/>
      <c r="J813" s="57"/>
      <c r="K813" s="59"/>
      <c r="L813" s="57"/>
      <c r="M813" s="57"/>
      <c r="N813" s="60"/>
      <c r="O813" s="57"/>
      <c r="P813" s="57"/>
      <c r="Q813" s="57"/>
      <c r="R813" s="57"/>
      <c r="S813" s="57"/>
      <c r="T813" s="57"/>
      <c r="U813" s="57"/>
      <c r="V813" s="56" t="str">
        <f t="shared" si="12"/>
        <v/>
      </c>
    </row>
    <row r="814" spans="1:22" ht="24" x14ac:dyDescent="0.2">
      <c r="A814" s="8">
        <v>798</v>
      </c>
      <c r="B814" s="47" t="str">
        <f>IFERROR(IF(Import_ZSO!$D$1="gmina",'tabela informacyjna dla JST'!$C$9,""),"")</f>
        <v>Ślemień gm. wiejska</v>
      </c>
      <c r="C814" s="47" t="str">
        <f>IFERROR((VLOOKUP(B814,Tabela1[],5,FALSE)),"")</f>
        <v>PL2405_ZSO</v>
      </c>
      <c r="D814" s="48" t="str">
        <f>IFERROR((VLOOKUP(C814,KATALOGI!$A$34:$B$49,2,FALSE)),"")</f>
        <v>Ograniczenie emisji z instalacji na paliwa stałe o mocy do 1 MW i poprawa efektywności energetycznej</v>
      </c>
      <c r="E814" s="57"/>
      <c r="F814" s="57"/>
      <c r="G814" s="57"/>
      <c r="H814" s="57"/>
      <c r="I814" s="57"/>
      <c r="J814" s="57"/>
      <c r="K814" s="59"/>
      <c r="L814" s="57"/>
      <c r="M814" s="57"/>
      <c r="N814" s="60"/>
      <c r="O814" s="57"/>
      <c r="P814" s="57"/>
      <c r="Q814" s="57"/>
      <c r="R814" s="57"/>
      <c r="S814" s="57"/>
      <c r="T814" s="57"/>
      <c r="U814" s="57"/>
      <c r="V814" s="56" t="str">
        <f t="shared" si="12"/>
        <v/>
      </c>
    </row>
    <row r="815" spans="1:22" ht="24" x14ac:dyDescent="0.2">
      <c r="A815" s="8">
        <v>799</v>
      </c>
      <c r="B815" s="47" t="str">
        <f>IFERROR(IF(Import_ZSO!$D$1="gmina",'tabela informacyjna dla JST'!$C$9,""),"")</f>
        <v>Ślemień gm. wiejska</v>
      </c>
      <c r="C815" s="47" t="str">
        <f>IFERROR((VLOOKUP(B815,Tabela1[],5,FALSE)),"")</f>
        <v>PL2405_ZSO</v>
      </c>
      <c r="D815" s="48" t="str">
        <f>IFERROR((VLOOKUP(C815,KATALOGI!$A$34:$B$49,2,FALSE)),"")</f>
        <v>Ograniczenie emisji z instalacji na paliwa stałe o mocy do 1 MW i poprawa efektywności energetycznej</v>
      </c>
      <c r="E815" s="57"/>
      <c r="F815" s="57"/>
      <c r="G815" s="57"/>
      <c r="H815" s="57"/>
      <c r="I815" s="57"/>
      <c r="J815" s="57"/>
      <c r="K815" s="59"/>
      <c r="L815" s="57"/>
      <c r="M815" s="57"/>
      <c r="N815" s="60"/>
      <c r="O815" s="57"/>
      <c r="P815" s="57"/>
      <c r="Q815" s="57"/>
      <c r="R815" s="57"/>
      <c r="S815" s="57"/>
      <c r="T815" s="57"/>
      <c r="U815" s="57"/>
      <c r="V815" s="56" t="str">
        <f t="shared" si="12"/>
        <v/>
      </c>
    </row>
    <row r="816" spans="1:22" ht="24" x14ac:dyDescent="0.2">
      <c r="A816" s="8">
        <v>800</v>
      </c>
      <c r="B816" s="47" t="str">
        <f>IFERROR(IF(Import_ZSO!$D$1="gmina",'tabela informacyjna dla JST'!$C$9,""),"")</f>
        <v>Ślemień gm. wiejska</v>
      </c>
      <c r="C816" s="47" t="str">
        <f>IFERROR((VLOOKUP(B816,Tabela1[],5,FALSE)),"")</f>
        <v>PL2405_ZSO</v>
      </c>
      <c r="D816" s="48" t="str">
        <f>IFERROR((VLOOKUP(C816,KATALOGI!$A$34:$B$49,2,FALSE)),"")</f>
        <v>Ograniczenie emisji z instalacji na paliwa stałe o mocy do 1 MW i poprawa efektywności energetycznej</v>
      </c>
      <c r="E816" s="57"/>
      <c r="F816" s="57"/>
      <c r="G816" s="57"/>
      <c r="H816" s="57"/>
      <c r="I816" s="57"/>
      <c r="J816" s="57"/>
      <c r="K816" s="59"/>
      <c r="L816" s="57"/>
      <c r="M816" s="57"/>
      <c r="N816" s="60"/>
      <c r="O816" s="57"/>
      <c r="P816" s="57"/>
      <c r="Q816" s="57"/>
      <c r="R816" s="57"/>
      <c r="S816" s="57"/>
      <c r="T816" s="57"/>
      <c r="U816" s="57"/>
      <c r="V816" s="56" t="str">
        <f t="shared" si="12"/>
        <v/>
      </c>
    </row>
    <row r="817" spans="1:22" ht="24" x14ac:dyDescent="0.2">
      <c r="A817" s="8">
        <v>801</v>
      </c>
      <c r="B817" s="47" t="str">
        <f>IFERROR(IF(Import_ZSO!$D$1="gmina",'tabela informacyjna dla JST'!$C$9,""),"")</f>
        <v>Ślemień gm. wiejska</v>
      </c>
      <c r="C817" s="47" t="str">
        <f>IFERROR((VLOOKUP(B817,Tabela1[],5,FALSE)),"")</f>
        <v>PL2405_ZSO</v>
      </c>
      <c r="D817" s="48" t="str">
        <f>IFERROR((VLOOKUP(C817,KATALOGI!$A$34:$B$49,2,FALSE)),"")</f>
        <v>Ograniczenie emisji z instalacji na paliwa stałe o mocy do 1 MW i poprawa efektywności energetycznej</v>
      </c>
      <c r="E817" s="57"/>
      <c r="F817" s="57"/>
      <c r="G817" s="57"/>
      <c r="H817" s="57"/>
      <c r="I817" s="57"/>
      <c r="J817" s="57"/>
      <c r="K817" s="59"/>
      <c r="L817" s="57"/>
      <c r="M817" s="57"/>
      <c r="N817" s="60"/>
      <c r="O817" s="57"/>
      <c r="P817" s="57"/>
      <c r="Q817" s="57"/>
      <c r="R817" s="57"/>
      <c r="S817" s="57"/>
      <c r="T817" s="57"/>
      <c r="U817" s="57"/>
      <c r="V817" s="56" t="str">
        <f t="shared" si="12"/>
        <v/>
      </c>
    </row>
    <row r="818" spans="1:22" ht="24" x14ac:dyDescent="0.2">
      <c r="A818" s="8">
        <v>802</v>
      </c>
      <c r="B818" s="47" t="str">
        <f>IFERROR(IF(Import_ZSO!$D$1="gmina",'tabela informacyjna dla JST'!$C$9,""),"")</f>
        <v>Ślemień gm. wiejska</v>
      </c>
      <c r="C818" s="47" t="str">
        <f>IFERROR((VLOOKUP(B818,Tabela1[],5,FALSE)),"")</f>
        <v>PL2405_ZSO</v>
      </c>
      <c r="D818" s="48" t="str">
        <f>IFERROR((VLOOKUP(C818,KATALOGI!$A$34:$B$49,2,FALSE)),"")</f>
        <v>Ograniczenie emisji z instalacji na paliwa stałe o mocy do 1 MW i poprawa efektywności energetycznej</v>
      </c>
      <c r="E818" s="57"/>
      <c r="F818" s="57"/>
      <c r="G818" s="57"/>
      <c r="H818" s="57"/>
      <c r="I818" s="57"/>
      <c r="J818" s="57"/>
      <c r="K818" s="59"/>
      <c r="L818" s="57"/>
      <c r="M818" s="57"/>
      <c r="N818" s="60"/>
      <c r="O818" s="57"/>
      <c r="P818" s="57"/>
      <c r="Q818" s="57"/>
      <c r="R818" s="57"/>
      <c r="S818" s="57"/>
      <c r="T818" s="57"/>
      <c r="U818" s="57"/>
      <c r="V818" s="56" t="str">
        <f t="shared" si="12"/>
        <v/>
      </c>
    </row>
    <row r="819" spans="1:22" ht="24" x14ac:dyDescent="0.2">
      <c r="A819" s="8">
        <v>803</v>
      </c>
      <c r="B819" s="47" t="str">
        <f>IFERROR(IF(Import_ZSO!$D$1="gmina",'tabela informacyjna dla JST'!$C$9,""),"")</f>
        <v>Ślemień gm. wiejska</v>
      </c>
      <c r="C819" s="47" t="str">
        <f>IFERROR((VLOOKUP(B819,Tabela1[],5,FALSE)),"")</f>
        <v>PL2405_ZSO</v>
      </c>
      <c r="D819" s="48" t="str">
        <f>IFERROR((VLOOKUP(C819,KATALOGI!$A$34:$B$49,2,FALSE)),"")</f>
        <v>Ograniczenie emisji z instalacji na paliwa stałe o mocy do 1 MW i poprawa efektywności energetycznej</v>
      </c>
      <c r="E819" s="57"/>
      <c r="F819" s="57"/>
      <c r="G819" s="57"/>
      <c r="H819" s="57"/>
      <c r="I819" s="57"/>
      <c r="J819" s="57"/>
      <c r="K819" s="59"/>
      <c r="L819" s="57"/>
      <c r="M819" s="57"/>
      <c r="N819" s="60"/>
      <c r="O819" s="57"/>
      <c r="P819" s="57"/>
      <c r="Q819" s="57"/>
      <c r="R819" s="57"/>
      <c r="S819" s="57"/>
      <c r="T819" s="57"/>
      <c r="U819" s="57"/>
      <c r="V819" s="56" t="str">
        <f t="shared" si="12"/>
        <v/>
      </c>
    </row>
    <row r="820" spans="1:22" ht="24" x14ac:dyDescent="0.2">
      <c r="A820" s="8">
        <v>804</v>
      </c>
      <c r="B820" s="47" t="str">
        <f>IFERROR(IF(Import_ZSO!$D$1="gmina",'tabela informacyjna dla JST'!$C$9,""),"")</f>
        <v>Ślemień gm. wiejska</v>
      </c>
      <c r="C820" s="47" t="str">
        <f>IFERROR((VLOOKUP(B820,Tabela1[],5,FALSE)),"")</f>
        <v>PL2405_ZSO</v>
      </c>
      <c r="D820" s="48" t="str">
        <f>IFERROR((VLOOKUP(C820,KATALOGI!$A$34:$B$49,2,FALSE)),"")</f>
        <v>Ograniczenie emisji z instalacji na paliwa stałe o mocy do 1 MW i poprawa efektywności energetycznej</v>
      </c>
      <c r="E820" s="57"/>
      <c r="F820" s="57"/>
      <c r="G820" s="57"/>
      <c r="H820" s="57"/>
      <c r="I820" s="57"/>
      <c r="J820" s="57"/>
      <c r="K820" s="59"/>
      <c r="L820" s="57"/>
      <c r="M820" s="57"/>
      <c r="N820" s="60"/>
      <c r="O820" s="57"/>
      <c r="P820" s="57"/>
      <c r="Q820" s="57"/>
      <c r="R820" s="57"/>
      <c r="S820" s="57"/>
      <c r="T820" s="57"/>
      <c r="U820" s="57"/>
      <c r="V820" s="56" t="str">
        <f t="shared" si="12"/>
        <v/>
      </c>
    </row>
    <row r="821" spans="1:22" ht="24" x14ac:dyDescent="0.2">
      <c r="A821" s="8">
        <v>805</v>
      </c>
      <c r="B821" s="47" t="str">
        <f>IFERROR(IF(Import_ZSO!$D$1="gmina",'tabela informacyjna dla JST'!$C$9,""),"")</f>
        <v>Ślemień gm. wiejska</v>
      </c>
      <c r="C821" s="47" t="str">
        <f>IFERROR((VLOOKUP(B821,Tabela1[],5,FALSE)),"")</f>
        <v>PL2405_ZSO</v>
      </c>
      <c r="D821" s="48" t="str">
        <f>IFERROR((VLOOKUP(C821,KATALOGI!$A$34:$B$49,2,FALSE)),"")</f>
        <v>Ograniczenie emisji z instalacji na paliwa stałe o mocy do 1 MW i poprawa efektywności energetycznej</v>
      </c>
      <c r="E821" s="57"/>
      <c r="F821" s="57"/>
      <c r="G821" s="57"/>
      <c r="H821" s="57"/>
      <c r="I821" s="57"/>
      <c r="J821" s="57"/>
      <c r="K821" s="59"/>
      <c r="L821" s="57"/>
      <c r="M821" s="57"/>
      <c r="N821" s="60"/>
      <c r="O821" s="57"/>
      <c r="P821" s="57"/>
      <c r="Q821" s="57"/>
      <c r="R821" s="57"/>
      <c r="S821" s="57"/>
      <c r="T821" s="57"/>
      <c r="U821" s="57"/>
      <c r="V821" s="56" t="str">
        <f t="shared" si="12"/>
        <v/>
      </c>
    </row>
    <row r="822" spans="1:22" ht="24" x14ac:dyDescent="0.2">
      <c r="A822" s="8">
        <v>806</v>
      </c>
      <c r="B822" s="47" t="str">
        <f>IFERROR(IF(Import_ZSO!$D$1="gmina",'tabela informacyjna dla JST'!$C$9,""),"")</f>
        <v>Ślemień gm. wiejska</v>
      </c>
      <c r="C822" s="47" t="str">
        <f>IFERROR((VLOOKUP(B822,Tabela1[],5,FALSE)),"")</f>
        <v>PL2405_ZSO</v>
      </c>
      <c r="D822" s="48" t="str">
        <f>IFERROR((VLOOKUP(C822,KATALOGI!$A$34:$B$49,2,FALSE)),"")</f>
        <v>Ograniczenie emisji z instalacji na paliwa stałe o mocy do 1 MW i poprawa efektywności energetycznej</v>
      </c>
      <c r="E822" s="57"/>
      <c r="F822" s="57"/>
      <c r="G822" s="57"/>
      <c r="H822" s="57"/>
      <c r="I822" s="57"/>
      <c r="J822" s="57"/>
      <c r="K822" s="59"/>
      <c r="L822" s="57"/>
      <c r="M822" s="57"/>
      <c r="N822" s="60"/>
      <c r="O822" s="57"/>
      <c r="P822" s="57"/>
      <c r="Q822" s="57"/>
      <c r="R822" s="57"/>
      <c r="S822" s="57"/>
      <c r="T822" s="57"/>
      <c r="U822" s="57"/>
      <c r="V822" s="56" t="str">
        <f t="shared" si="12"/>
        <v/>
      </c>
    </row>
    <row r="823" spans="1:22" ht="24" x14ac:dyDescent="0.2">
      <c r="A823" s="8">
        <v>807</v>
      </c>
      <c r="B823" s="47" t="str">
        <f>IFERROR(IF(Import_ZSO!$D$1="gmina",'tabela informacyjna dla JST'!$C$9,""),"")</f>
        <v>Ślemień gm. wiejska</v>
      </c>
      <c r="C823" s="47" t="str">
        <f>IFERROR((VLOOKUP(B823,Tabela1[],5,FALSE)),"")</f>
        <v>PL2405_ZSO</v>
      </c>
      <c r="D823" s="48" t="str">
        <f>IFERROR((VLOOKUP(C823,KATALOGI!$A$34:$B$49,2,FALSE)),"")</f>
        <v>Ograniczenie emisji z instalacji na paliwa stałe o mocy do 1 MW i poprawa efektywności energetycznej</v>
      </c>
      <c r="E823" s="57"/>
      <c r="F823" s="57"/>
      <c r="G823" s="57"/>
      <c r="H823" s="57"/>
      <c r="I823" s="57"/>
      <c r="J823" s="57"/>
      <c r="K823" s="59"/>
      <c r="L823" s="57"/>
      <c r="M823" s="57"/>
      <c r="N823" s="60"/>
      <c r="O823" s="57"/>
      <c r="P823" s="57"/>
      <c r="Q823" s="57"/>
      <c r="R823" s="57"/>
      <c r="S823" s="57"/>
      <c r="T823" s="57"/>
      <c r="U823" s="57"/>
      <c r="V823" s="56" t="str">
        <f t="shared" si="12"/>
        <v/>
      </c>
    </row>
    <row r="824" spans="1:22" ht="24" x14ac:dyDescent="0.2">
      <c r="A824" s="8">
        <v>808</v>
      </c>
      <c r="B824" s="47" t="str">
        <f>IFERROR(IF(Import_ZSO!$D$1="gmina",'tabela informacyjna dla JST'!$C$9,""),"")</f>
        <v>Ślemień gm. wiejska</v>
      </c>
      <c r="C824" s="47" t="str">
        <f>IFERROR((VLOOKUP(B824,Tabela1[],5,FALSE)),"")</f>
        <v>PL2405_ZSO</v>
      </c>
      <c r="D824" s="48" t="str">
        <f>IFERROR((VLOOKUP(C824,KATALOGI!$A$34:$B$49,2,FALSE)),"")</f>
        <v>Ograniczenie emisji z instalacji na paliwa stałe o mocy do 1 MW i poprawa efektywności energetycznej</v>
      </c>
      <c r="E824" s="57"/>
      <c r="F824" s="57"/>
      <c r="G824" s="57"/>
      <c r="H824" s="57"/>
      <c r="I824" s="57"/>
      <c r="J824" s="57"/>
      <c r="K824" s="59"/>
      <c r="L824" s="57"/>
      <c r="M824" s="57"/>
      <c r="N824" s="60"/>
      <c r="O824" s="57"/>
      <c r="P824" s="57"/>
      <c r="Q824" s="57"/>
      <c r="R824" s="57"/>
      <c r="S824" s="57"/>
      <c r="T824" s="57"/>
      <c r="U824" s="57"/>
      <c r="V824" s="56" t="str">
        <f t="shared" si="12"/>
        <v/>
      </c>
    </row>
    <row r="825" spans="1:22" ht="24" x14ac:dyDescent="0.2">
      <c r="A825" s="8">
        <v>809</v>
      </c>
      <c r="B825" s="47" t="str">
        <f>IFERROR(IF(Import_ZSO!$D$1="gmina",'tabela informacyjna dla JST'!$C$9,""),"")</f>
        <v>Ślemień gm. wiejska</v>
      </c>
      <c r="C825" s="47" t="str">
        <f>IFERROR((VLOOKUP(B825,Tabela1[],5,FALSE)),"")</f>
        <v>PL2405_ZSO</v>
      </c>
      <c r="D825" s="48" t="str">
        <f>IFERROR((VLOOKUP(C825,KATALOGI!$A$34:$B$49,2,FALSE)),"")</f>
        <v>Ograniczenie emisji z instalacji na paliwa stałe o mocy do 1 MW i poprawa efektywności energetycznej</v>
      </c>
      <c r="E825" s="57"/>
      <c r="F825" s="57"/>
      <c r="G825" s="57"/>
      <c r="H825" s="57"/>
      <c r="I825" s="57"/>
      <c r="J825" s="57"/>
      <c r="K825" s="59"/>
      <c r="L825" s="57"/>
      <c r="M825" s="57"/>
      <c r="N825" s="60"/>
      <c r="O825" s="57"/>
      <c r="P825" s="57"/>
      <c r="Q825" s="57"/>
      <c r="R825" s="57"/>
      <c r="S825" s="57"/>
      <c r="T825" s="57"/>
      <c r="U825" s="57"/>
      <c r="V825" s="56" t="str">
        <f t="shared" si="12"/>
        <v/>
      </c>
    </row>
    <row r="826" spans="1:22" ht="24" x14ac:dyDescent="0.2">
      <c r="A826" s="8">
        <v>810</v>
      </c>
      <c r="B826" s="47" t="str">
        <f>IFERROR(IF(Import_ZSO!$D$1="gmina",'tabela informacyjna dla JST'!$C$9,""),"")</f>
        <v>Ślemień gm. wiejska</v>
      </c>
      <c r="C826" s="47" t="str">
        <f>IFERROR((VLOOKUP(B826,Tabela1[],5,FALSE)),"")</f>
        <v>PL2405_ZSO</v>
      </c>
      <c r="D826" s="48" t="str">
        <f>IFERROR((VLOOKUP(C826,KATALOGI!$A$34:$B$49,2,FALSE)),"")</f>
        <v>Ograniczenie emisji z instalacji na paliwa stałe o mocy do 1 MW i poprawa efektywności energetycznej</v>
      </c>
      <c r="E826" s="57"/>
      <c r="F826" s="57"/>
      <c r="G826" s="57"/>
      <c r="H826" s="57"/>
      <c r="I826" s="57"/>
      <c r="J826" s="57"/>
      <c r="K826" s="59"/>
      <c r="L826" s="57"/>
      <c r="M826" s="57"/>
      <c r="N826" s="60"/>
      <c r="O826" s="57"/>
      <c r="P826" s="57"/>
      <c r="Q826" s="57"/>
      <c r="R826" s="57"/>
      <c r="S826" s="57"/>
      <c r="T826" s="57"/>
      <c r="U826" s="57"/>
      <c r="V826" s="56" t="str">
        <f t="shared" si="12"/>
        <v/>
      </c>
    </row>
    <row r="827" spans="1:22" ht="24" x14ac:dyDescent="0.2">
      <c r="A827" s="8">
        <v>811</v>
      </c>
      <c r="B827" s="47" t="str">
        <f>IFERROR(IF(Import_ZSO!$D$1="gmina",'tabela informacyjna dla JST'!$C$9,""),"")</f>
        <v>Ślemień gm. wiejska</v>
      </c>
      <c r="C827" s="47" t="str">
        <f>IFERROR((VLOOKUP(B827,Tabela1[],5,FALSE)),"")</f>
        <v>PL2405_ZSO</v>
      </c>
      <c r="D827" s="48" t="str">
        <f>IFERROR((VLOOKUP(C827,KATALOGI!$A$34:$B$49,2,FALSE)),"")</f>
        <v>Ograniczenie emisji z instalacji na paliwa stałe o mocy do 1 MW i poprawa efektywności energetycznej</v>
      </c>
      <c r="E827" s="57"/>
      <c r="F827" s="57"/>
      <c r="G827" s="57"/>
      <c r="H827" s="57"/>
      <c r="I827" s="57"/>
      <c r="J827" s="57"/>
      <c r="K827" s="59"/>
      <c r="L827" s="57"/>
      <c r="M827" s="57"/>
      <c r="N827" s="60"/>
      <c r="O827" s="57"/>
      <c r="P827" s="57"/>
      <c r="Q827" s="57"/>
      <c r="R827" s="57"/>
      <c r="S827" s="57"/>
      <c r="T827" s="57"/>
      <c r="U827" s="57"/>
      <c r="V827" s="56" t="str">
        <f t="shared" si="12"/>
        <v/>
      </c>
    </row>
    <row r="828" spans="1:22" ht="24" x14ac:dyDescent="0.2">
      <c r="A828" s="8">
        <v>812</v>
      </c>
      <c r="B828" s="47" t="str">
        <f>IFERROR(IF(Import_ZSO!$D$1="gmina",'tabela informacyjna dla JST'!$C$9,""),"")</f>
        <v>Ślemień gm. wiejska</v>
      </c>
      <c r="C828" s="47" t="str">
        <f>IFERROR((VLOOKUP(B828,Tabela1[],5,FALSE)),"")</f>
        <v>PL2405_ZSO</v>
      </c>
      <c r="D828" s="48" t="str">
        <f>IFERROR((VLOOKUP(C828,KATALOGI!$A$34:$B$49,2,FALSE)),"")</f>
        <v>Ograniczenie emisji z instalacji na paliwa stałe o mocy do 1 MW i poprawa efektywności energetycznej</v>
      </c>
      <c r="E828" s="57"/>
      <c r="F828" s="57"/>
      <c r="G828" s="57"/>
      <c r="H828" s="57"/>
      <c r="I828" s="57"/>
      <c r="J828" s="57"/>
      <c r="K828" s="59"/>
      <c r="L828" s="57"/>
      <c r="M828" s="57"/>
      <c r="N828" s="60"/>
      <c r="O828" s="57"/>
      <c r="P828" s="57"/>
      <c r="Q828" s="57"/>
      <c r="R828" s="57"/>
      <c r="S828" s="57"/>
      <c r="T828" s="57"/>
      <c r="U828" s="57"/>
      <c r="V828" s="56" t="str">
        <f t="shared" si="12"/>
        <v/>
      </c>
    </row>
    <row r="829" spans="1:22" ht="24" x14ac:dyDescent="0.2">
      <c r="A829" s="8">
        <v>813</v>
      </c>
      <c r="B829" s="47" t="str">
        <f>IFERROR(IF(Import_ZSO!$D$1="gmina",'tabela informacyjna dla JST'!$C$9,""),"")</f>
        <v>Ślemień gm. wiejska</v>
      </c>
      <c r="C829" s="47" t="str">
        <f>IFERROR((VLOOKUP(B829,Tabela1[],5,FALSE)),"")</f>
        <v>PL2405_ZSO</v>
      </c>
      <c r="D829" s="48" t="str">
        <f>IFERROR((VLOOKUP(C829,KATALOGI!$A$34:$B$49,2,FALSE)),"")</f>
        <v>Ograniczenie emisji z instalacji na paliwa stałe o mocy do 1 MW i poprawa efektywności energetycznej</v>
      </c>
      <c r="E829" s="57"/>
      <c r="F829" s="57"/>
      <c r="G829" s="57"/>
      <c r="H829" s="57"/>
      <c r="I829" s="57"/>
      <c r="J829" s="57"/>
      <c r="K829" s="59"/>
      <c r="L829" s="57"/>
      <c r="M829" s="57"/>
      <c r="N829" s="60"/>
      <c r="O829" s="57"/>
      <c r="P829" s="57"/>
      <c r="Q829" s="57"/>
      <c r="R829" s="57"/>
      <c r="S829" s="57"/>
      <c r="T829" s="57"/>
      <c r="U829" s="57"/>
      <c r="V829" s="56" t="str">
        <f t="shared" si="12"/>
        <v/>
      </c>
    </row>
    <row r="830" spans="1:22" ht="24" x14ac:dyDescent="0.2">
      <c r="A830" s="8">
        <v>814</v>
      </c>
      <c r="B830" s="47" t="str">
        <f>IFERROR(IF(Import_ZSO!$D$1="gmina",'tabela informacyjna dla JST'!$C$9,""),"")</f>
        <v>Ślemień gm. wiejska</v>
      </c>
      <c r="C830" s="47" t="str">
        <f>IFERROR((VLOOKUP(B830,Tabela1[],5,FALSE)),"")</f>
        <v>PL2405_ZSO</v>
      </c>
      <c r="D830" s="48" t="str">
        <f>IFERROR((VLOOKUP(C830,KATALOGI!$A$34:$B$49,2,FALSE)),"")</f>
        <v>Ograniczenie emisji z instalacji na paliwa stałe o mocy do 1 MW i poprawa efektywności energetycznej</v>
      </c>
      <c r="E830" s="57"/>
      <c r="F830" s="57"/>
      <c r="G830" s="57"/>
      <c r="H830" s="57"/>
      <c r="I830" s="57"/>
      <c r="J830" s="57"/>
      <c r="K830" s="59"/>
      <c r="L830" s="57"/>
      <c r="M830" s="57"/>
      <c r="N830" s="60"/>
      <c r="O830" s="57"/>
      <c r="P830" s="57"/>
      <c r="Q830" s="57"/>
      <c r="R830" s="57"/>
      <c r="S830" s="57"/>
      <c r="T830" s="57"/>
      <c r="U830" s="57"/>
      <c r="V830" s="56" t="str">
        <f t="shared" si="12"/>
        <v/>
      </c>
    </row>
    <row r="831" spans="1:22" ht="24" x14ac:dyDescent="0.2">
      <c r="A831" s="8">
        <v>815</v>
      </c>
      <c r="B831" s="47" t="str">
        <f>IFERROR(IF(Import_ZSO!$D$1="gmina",'tabela informacyjna dla JST'!$C$9,""),"")</f>
        <v>Ślemień gm. wiejska</v>
      </c>
      <c r="C831" s="47" t="str">
        <f>IFERROR((VLOOKUP(B831,Tabela1[],5,FALSE)),"")</f>
        <v>PL2405_ZSO</v>
      </c>
      <c r="D831" s="48" t="str">
        <f>IFERROR((VLOOKUP(C831,KATALOGI!$A$34:$B$49,2,FALSE)),"")</f>
        <v>Ograniczenie emisji z instalacji na paliwa stałe o mocy do 1 MW i poprawa efektywności energetycznej</v>
      </c>
      <c r="E831" s="57"/>
      <c r="F831" s="57"/>
      <c r="G831" s="57"/>
      <c r="H831" s="57"/>
      <c r="I831" s="57"/>
      <c r="J831" s="57"/>
      <c r="K831" s="59"/>
      <c r="L831" s="57"/>
      <c r="M831" s="57"/>
      <c r="N831" s="60"/>
      <c r="O831" s="57"/>
      <c r="P831" s="57"/>
      <c r="Q831" s="57"/>
      <c r="R831" s="57"/>
      <c r="S831" s="57"/>
      <c r="T831" s="57"/>
      <c r="U831" s="57"/>
      <c r="V831" s="56" t="str">
        <f t="shared" si="12"/>
        <v/>
      </c>
    </row>
    <row r="832" spans="1:22" ht="24" x14ac:dyDescent="0.2">
      <c r="A832" s="8">
        <v>816</v>
      </c>
      <c r="B832" s="47" t="str">
        <f>IFERROR(IF(Import_ZSO!$D$1="gmina",'tabela informacyjna dla JST'!$C$9,""),"")</f>
        <v>Ślemień gm. wiejska</v>
      </c>
      <c r="C832" s="47" t="str">
        <f>IFERROR((VLOOKUP(B832,Tabela1[],5,FALSE)),"")</f>
        <v>PL2405_ZSO</v>
      </c>
      <c r="D832" s="48" t="str">
        <f>IFERROR((VLOOKUP(C832,KATALOGI!$A$34:$B$49,2,FALSE)),"")</f>
        <v>Ograniczenie emisji z instalacji na paliwa stałe o mocy do 1 MW i poprawa efektywności energetycznej</v>
      </c>
      <c r="E832" s="57"/>
      <c r="F832" s="57"/>
      <c r="G832" s="57"/>
      <c r="H832" s="57"/>
      <c r="I832" s="57"/>
      <c r="J832" s="57"/>
      <c r="K832" s="59"/>
      <c r="L832" s="57"/>
      <c r="M832" s="57"/>
      <c r="N832" s="60"/>
      <c r="O832" s="57"/>
      <c r="P832" s="57"/>
      <c r="Q832" s="57"/>
      <c r="R832" s="57"/>
      <c r="S832" s="57"/>
      <c r="T832" s="57"/>
      <c r="U832" s="57"/>
      <c r="V832" s="56" t="str">
        <f t="shared" si="12"/>
        <v/>
      </c>
    </row>
    <row r="833" spans="1:22" ht="24" x14ac:dyDescent="0.2">
      <c r="A833" s="8">
        <v>817</v>
      </c>
      <c r="B833" s="47" t="str">
        <f>IFERROR(IF(Import_ZSO!$D$1="gmina",'tabela informacyjna dla JST'!$C$9,""),"")</f>
        <v>Ślemień gm. wiejska</v>
      </c>
      <c r="C833" s="47" t="str">
        <f>IFERROR((VLOOKUP(B833,Tabela1[],5,FALSE)),"")</f>
        <v>PL2405_ZSO</v>
      </c>
      <c r="D833" s="48" t="str">
        <f>IFERROR((VLOOKUP(C833,KATALOGI!$A$34:$B$49,2,FALSE)),"")</f>
        <v>Ograniczenie emisji z instalacji na paliwa stałe o mocy do 1 MW i poprawa efektywności energetycznej</v>
      </c>
      <c r="E833" s="57"/>
      <c r="F833" s="57"/>
      <c r="G833" s="57"/>
      <c r="H833" s="57"/>
      <c r="I833" s="57"/>
      <c r="J833" s="57"/>
      <c r="K833" s="59"/>
      <c r="L833" s="57"/>
      <c r="M833" s="57"/>
      <c r="N833" s="60"/>
      <c r="O833" s="57"/>
      <c r="P833" s="57"/>
      <c r="Q833" s="57"/>
      <c r="R833" s="57"/>
      <c r="S833" s="57"/>
      <c r="T833" s="57"/>
      <c r="U833" s="57"/>
      <c r="V833" s="56" t="str">
        <f t="shared" si="12"/>
        <v/>
      </c>
    </row>
    <row r="834" spans="1:22" ht="24" x14ac:dyDescent="0.2">
      <c r="A834" s="8">
        <v>818</v>
      </c>
      <c r="B834" s="47" t="str">
        <f>IFERROR(IF(Import_ZSO!$D$1="gmina",'tabela informacyjna dla JST'!$C$9,""),"")</f>
        <v>Ślemień gm. wiejska</v>
      </c>
      <c r="C834" s="47" t="str">
        <f>IFERROR((VLOOKUP(B834,Tabela1[],5,FALSE)),"")</f>
        <v>PL2405_ZSO</v>
      </c>
      <c r="D834" s="48" t="str">
        <f>IFERROR((VLOOKUP(C834,KATALOGI!$A$34:$B$49,2,FALSE)),"")</f>
        <v>Ograniczenie emisji z instalacji na paliwa stałe o mocy do 1 MW i poprawa efektywności energetycznej</v>
      </c>
      <c r="E834" s="57"/>
      <c r="F834" s="57"/>
      <c r="G834" s="57"/>
      <c r="H834" s="57"/>
      <c r="I834" s="57"/>
      <c r="J834" s="57"/>
      <c r="K834" s="59"/>
      <c r="L834" s="57"/>
      <c r="M834" s="57"/>
      <c r="N834" s="60"/>
      <c r="O834" s="57"/>
      <c r="P834" s="57"/>
      <c r="Q834" s="57"/>
      <c r="R834" s="57"/>
      <c r="S834" s="57"/>
      <c r="T834" s="57"/>
      <c r="U834" s="57"/>
      <c r="V834" s="56" t="str">
        <f t="shared" si="12"/>
        <v/>
      </c>
    </row>
    <row r="835" spans="1:22" ht="24" x14ac:dyDescent="0.2">
      <c r="A835" s="8">
        <v>819</v>
      </c>
      <c r="B835" s="47" t="str">
        <f>IFERROR(IF(Import_ZSO!$D$1="gmina",'tabela informacyjna dla JST'!$C$9,""),"")</f>
        <v>Ślemień gm. wiejska</v>
      </c>
      <c r="C835" s="47" t="str">
        <f>IFERROR((VLOOKUP(B835,Tabela1[],5,FALSE)),"")</f>
        <v>PL2405_ZSO</v>
      </c>
      <c r="D835" s="48" t="str">
        <f>IFERROR((VLOOKUP(C835,KATALOGI!$A$34:$B$49,2,FALSE)),"")</f>
        <v>Ograniczenie emisji z instalacji na paliwa stałe o mocy do 1 MW i poprawa efektywności energetycznej</v>
      </c>
      <c r="E835" s="57"/>
      <c r="F835" s="57"/>
      <c r="G835" s="57"/>
      <c r="H835" s="57"/>
      <c r="I835" s="57"/>
      <c r="J835" s="57"/>
      <c r="K835" s="59"/>
      <c r="L835" s="57"/>
      <c r="M835" s="57"/>
      <c r="N835" s="60"/>
      <c r="O835" s="57"/>
      <c r="P835" s="57"/>
      <c r="Q835" s="57"/>
      <c r="R835" s="57"/>
      <c r="S835" s="57"/>
      <c r="T835" s="57"/>
      <c r="U835" s="57"/>
      <c r="V835" s="56" t="str">
        <f t="shared" si="12"/>
        <v/>
      </c>
    </row>
    <row r="836" spans="1:22" ht="24" x14ac:dyDescent="0.2">
      <c r="A836" s="8">
        <v>820</v>
      </c>
      <c r="B836" s="47" t="str">
        <f>IFERROR(IF(Import_ZSO!$D$1="gmina",'tabela informacyjna dla JST'!$C$9,""),"")</f>
        <v>Ślemień gm. wiejska</v>
      </c>
      <c r="C836" s="47" t="str">
        <f>IFERROR((VLOOKUP(B836,Tabela1[],5,FALSE)),"")</f>
        <v>PL2405_ZSO</v>
      </c>
      <c r="D836" s="48" t="str">
        <f>IFERROR((VLOOKUP(C836,KATALOGI!$A$34:$B$49,2,FALSE)),"")</f>
        <v>Ograniczenie emisji z instalacji na paliwa stałe o mocy do 1 MW i poprawa efektywności energetycznej</v>
      </c>
      <c r="E836" s="57"/>
      <c r="F836" s="57"/>
      <c r="G836" s="57"/>
      <c r="H836" s="57"/>
      <c r="I836" s="57"/>
      <c r="J836" s="57"/>
      <c r="K836" s="59"/>
      <c r="L836" s="57"/>
      <c r="M836" s="57"/>
      <c r="N836" s="60"/>
      <c r="O836" s="57"/>
      <c r="P836" s="57"/>
      <c r="Q836" s="57"/>
      <c r="R836" s="57"/>
      <c r="S836" s="57"/>
      <c r="T836" s="57"/>
      <c r="U836" s="57"/>
      <c r="V836" s="56" t="str">
        <f t="shared" si="12"/>
        <v/>
      </c>
    </row>
    <row r="837" spans="1:22" ht="24" x14ac:dyDescent="0.2">
      <c r="A837" s="8">
        <v>821</v>
      </c>
      <c r="B837" s="47" t="str">
        <f>IFERROR(IF(Import_ZSO!$D$1="gmina",'tabela informacyjna dla JST'!$C$9,""),"")</f>
        <v>Ślemień gm. wiejska</v>
      </c>
      <c r="C837" s="47" t="str">
        <f>IFERROR((VLOOKUP(B837,Tabela1[],5,FALSE)),"")</f>
        <v>PL2405_ZSO</v>
      </c>
      <c r="D837" s="48" t="str">
        <f>IFERROR((VLOOKUP(C837,KATALOGI!$A$34:$B$49,2,FALSE)),"")</f>
        <v>Ograniczenie emisji z instalacji na paliwa stałe o mocy do 1 MW i poprawa efektywności energetycznej</v>
      </c>
      <c r="E837" s="57"/>
      <c r="F837" s="57"/>
      <c r="G837" s="57"/>
      <c r="H837" s="57"/>
      <c r="I837" s="57"/>
      <c r="J837" s="57"/>
      <c r="K837" s="59"/>
      <c r="L837" s="57"/>
      <c r="M837" s="57"/>
      <c r="N837" s="60"/>
      <c r="O837" s="57"/>
      <c r="P837" s="57"/>
      <c r="Q837" s="57"/>
      <c r="R837" s="57"/>
      <c r="S837" s="57"/>
      <c r="T837" s="57"/>
      <c r="U837" s="57"/>
      <c r="V837" s="56" t="str">
        <f t="shared" si="12"/>
        <v/>
      </c>
    </row>
    <row r="838" spans="1:22" ht="24" x14ac:dyDescent="0.2">
      <c r="A838" s="8">
        <v>822</v>
      </c>
      <c r="B838" s="47" t="str">
        <f>IFERROR(IF(Import_ZSO!$D$1="gmina",'tabela informacyjna dla JST'!$C$9,""),"")</f>
        <v>Ślemień gm. wiejska</v>
      </c>
      <c r="C838" s="47" t="str">
        <f>IFERROR((VLOOKUP(B838,Tabela1[],5,FALSE)),"")</f>
        <v>PL2405_ZSO</v>
      </c>
      <c r="D838" s="48" t="str">
        <f>IFERROR((VLOOKUP(C838,KATALOGI!$A$34:$B$49,2,FALSE)),"")</f>
        <v>Ograniczenie emisji z instalacji na paliwa stałe o mocy do 1 MW i poprawa efektywności energetycznej</v>
      </c>
      <c r="E838" s="57"/>
      <c r="F838" s="57"/>
      <c r="G838" s="57"/>
      <c r="H838" s="57"/>
      <c r="I838" s="57"/>
      <c r="J838" s="57"/>
      <c r="K838" s="59"/>
      <c r="L838" s="57"/>
      <c r="M838" s="57"/>
      <c r="N838" s="60"/>
      <c r="O838" s="57"/>
      <c r="P838" s="57"/>
      <c r="Q838" s="57"/>
      <c r="R838" s="57"/>
      <c r="S838" s="57"/>
      <c r="T838" s="57"/>
      <c r="U838" s="57"/>
      <c r="V838" s="56" t="str">
        <f t="shared" si="12"/>
        <v/>
      </c>
    </row>
    <row r="839" spans="1:22" ht="24" x14ac:dyDescent="0.2">
      <c r="A839" s="8">
        <v>823</v>
      </c>
      <c r="B839" s="47" t="str">
        <f>IFERROR(IF(Import_ZSO!$D$1="gmina",'tabela informacyjna dla JST'!$C$9,""),"")</f>
        <v>Ślemień gm. wiejska</v>
      </c>
      <c r="C839" s="47" t="str">
        <f>IFERROR((VLOOKUP(B839,Tabela1[],5,FALSE)),"")</f>
        <v>PL2405_ZSO</v>
      </c>
      <c r="D839" s="48" t="str">
        <f>IFERROR((VLOOKUP(C839,KATALOGI!$A$34:$B$49,2,FALSE)),"")</f>
        <v>Ograniczenie emisji z instalacji na paliwa stałe o mocy do 1 MW i poprawa efektywności energetycznej</v>
      </c>
      <c r="E839" s="57"/>
      <c r="F839" s="57"/>
      <c r="G839" s="57"/>
      <c r="H839" s="57"/>
      <c r="I839" s="57"/>
      <c r="J839" s="57"/>
      <c r="K839" s="59"/>
      <c r="L839" s="57"/>
      <c r="M839" s="57"/>
      <c r="N839" s="60"/>
      <c r="O839" s="57"/>
      <c r="P839" s="57"/>
      <c r="Q839" s="57"/>
      <c r="R839" s="57"/>
      <c r="S839" s="57"/>
      <c r="T839" s="57"/>
      <c r="U839" s="57"/>
      <c r="V839" s="56" t="str">
        <f t="shared" si="12"/>
        <v/>
      </c>
    </row>
    <row r="840" spans="1:22" ht="24" x14ac:dyDescent="0.2">
      <c r="A840" s="8">
        <v>824</v>
      </c>
      <c r="B840" s="47" t="str">
        <f>IFERROR(IF(Import_ZSO!$D$1="gmina",'tabela informacyjna dla JST'!$C$9,""),"")</f>
        <v>Ślemień gm. wiejska</v>
      </c>
      <c r="C840" s="47" t="str">
        <f>IFERROR((VLOOKUP(B840,Tabela1[],5,FALSE)),"")</f>
        <v>PL2405_ZSO</v>
      </c>
      <c r="D840" s="48" t="str">
        <f>IFERROR((VLOOKUP(C840,KATALOGI!$A$34:$B$49,2,FALSE)),"")</f>
        <v>Ograniczenie emisji z instalacji na paliwa stałe o mocy do 1 MW i poprawa efektywności energetycznej</v>
      </c>
      <c r="E840" s="57"/>
      <c r="F840" s="57"/>
      <c r="G840" s="57"/>
      <c r="H840" s="57"/>
      <c r="I840" s="57"/>
      <c r="J840" s="57"/>
      <c r="K840" s="59"/>
      <c r="L840" s="57"/>
      <c r="M840" s="57"/>
      <c r="N840" s="60"/>
      <c r="O840" s="57"/>
      <c r="P840" s="57"/>
      <c r="Q840" s="57"/>
      <c r="R840" s="57"/>
      <c r="S840" s="57"/>
      <c r="T840" s="57"/>
      <c r="U840" s="57"/>
      <c r="V840" s="56" t="str">
        <f t="shared" si="12"/>
        <v/>
      </c>
    </row>
    <row r="841" spans="1:22" ht="24" x14ac:dyDescent="0.2">
      <c r="A841" s="8">
        <v>825</v>
      </c>
      <c r="B841" s="47" t="str">
        <f>IFERROR(IF(Import_ZSO!$D$1="gmina",'tabela informacyjna dla JST'!$C$9,""),"")</f>
        <v>Ślemień gm. wiejska</v>
      </c>
      <c r="C841" s="47" t="str">
        <f>IFERROR((VLOOKUP(B841,Tabela1[],5,FALSE)),"")</f>
        <v>PL2405_ZSO</v>
      </c>
      <c r="D841" s="48" t="str">
        <f>IFERROR((VLOOKUP(C841,KATALOGI!$A$34:$B$49,2,FALSE)),"")</f>
        <v>Ograniczenie emisji z instalacji na paliwa stałe o mocy do 1 MW i poprawa efektywności energetycznej</v>
      </c>
      <c r="E841" s="57"/>
      <c r="F841" s="57"/>
      <c r="G841" s="57"/>
      <c r="H841" s="57"/>
      <c r="I841" s="57"/>
      <c r="J841" s="57"/>
      <c r="K841" s="59"/>
      <c r="L841" s="57"/>
      <c r="M841" s="57"/>
      <c r="N841" s="60"/>
      <c r="O841" s="57"/>
      <c r="P841" s="57"/>
      <c r="Q841" s="57"/>
      <c r="R841" s="57"/>
      <c r="S841" s="57"/>
      <c r="T841" s="57"/>
      <c r="U841" s="57"/>
      <c r="V841" s="56" t="str">
        <f t="shared" si="12"/>
        <v/>
      </c>
    </row>
    <row r="842" spans="1:22" ht="24" x14ac:dyDescent="0.2">
      <c r="A842" s="8">
        <v>826</v>
      </c>
      <c r="B842" s="47" t="str">
        <f>IFERROR(IF(Import_ZSO!$D$1="gmina",'tabela informacyjna dla JST'!$C$9,""),"")</f>
        <v>Ślemień gm. wiejska</v>
      </c>
      <c r="C842" s="47" t="str">
        <f>IFERROR((VLOOKUP(B842,Tabela1[],5,FALSE)),"")</f>
        <v>PL2405_ZSO</v>
      </c>
      <c r="D842" s="48" t="str">
        <f>IFERROR((VLOOKUP(C842,KATALOGI!$A$34:$B$49,2,FALSE)),"")</f>
        <v>Ograniczenie emisji z instalacji na paliwa stałe o mocy do 1 MW i poprawa efektywności energetycznej</v>
      </c>
      <c r="E842" s="57"/>
      <c r="F842" s="57"/>
      <c r="G842" s="57"/>
      <c r="H842" s="57"/>
      <c r="I842" s="57"/>
      <c r="J842" s="57"/>
      <c r="K842" s="59"/>
      <c r="L842" s="57"/>
      <c r="M842" s="57"/>
      <c r="N842" s="60"/>
      <c r="O842" s="57"/>
      <c r="P842" s="57"/>
      <c r="Q842" s="57"/>
      <c r="R842" s="57"/>
      <c r="S842" s="57"/>
      <c r="T842" s="57"/>
      <c r="U842" s="57"/>
      <c r="V842" s="56" t="str">
        <f t="shared" si="12"/>
        <v/>
      </c>
    </row>
    <row r="843" spans="1:22" ht="24" x14ac:dyDescent="0.2">
      <c r="A843" s="8">
        <v>827</v>
      </c>
      <c r="B843" s="47" t="str">
        <f>IFERROR(IF(Import_ZSO!$D$1="gmina",'tabela informacyjna dla JST'!$C$9,""),"")</f>
        <v>Ślemień gm. wiejska</v>
      </c>
      <c r="C843" s="47" t="str">
        <f>IFERROR((VLOOKUP(B843,Tabela1[],5,FALSE)),"")</f>
        <v>PL2405_ZSO</v>
      </c>
      <c r="D843" s="48" t="str">
        <f>IFERROR((VLOOKUP(C843,KATALOGI!$A$34:$B$49,2,FALSE)),"")</f>
        <v>Ograniczenie emisji z instalacji na paliwa stałe o mocy do 1 MW i poprawa efektywności energetycznej</v>
      </c>
      <c r="E843" s="57"/>
      <c r="F843" s="57"/>
      <c r="G843" s="57"/>
      <c r="H843" s="57"/>
      <c r="I843" s="57"/>
      <c r="J843" s="57"/>
      <c r="K843" s="59"/>
      <c r="L843" s="57"/>
      <c r="M843" s="57"/>
      <c r="N843" s="60"/>
      <c r="O843" s="57"/>
      <c r="P843" s="57"/>
      <c r="Q843" s="57"/>
      <c r="R843" s="57"/>
      <c r="S843" s="57"/>
      <c r="T843" s="57"/>
      <c r="U843" s="57"/>
      <c r="V843" s="56" t="str">
        <f t="shared" si="12"/>
        <v/>
      </c>
    </row>
    <row r="844" spans="1:22" ht="24" x14ac:dyDescent="0.2">
      <c r="A844" s="8">
        <v>828</v>
      </c>
      <c r="B844" s="47" t="str">
        <f>IFERROR(IF(Import_ZSO!$D$1="gmina",'tabela informacyjna dla JST'!$C$9,""),"")</f>
        <v>Ślemień gm. wiejska</v>
      </c>
      <c r="C844" s="47" t="str">
        <f>IFERROR((VLOOKUP(B844,Tabela1[],5,FALSE)),"")</f>
        <v>PL2405_ZSO</v>
      </c>
      <c r="D844" s="48" t="str">
        <f>IFERROR((VLOOKUP(C844,KATALOGI!$A$34:$B$49,2,FALSE)),"")</f>
        <v>Ograniczenie emisji z instalacji na paliwa stałe o mocy do 1 MW i poprawa efektywności energetycznej</v>
      </c>
      <c r="E844" s="57"/>
      <c r="F844" s="57"/>
      <c r="G844" s="57"/>
      <c r="H844" s="57"/>
      <c r="I844" s="57"/>
      <c r="J844" s="57"/>
      <c r="K844" s="59"/>
      <c r="L844" s="57"/>
      <c r="M844" s="57"/>
      <c r="N844" s="60"/>
      <c r="O844" s="57"/>
      <c r="P844" s="57"/>
      <c r="Q844" s="57"/>
      <c r="R844" s="57"/>
      <c r="S844" s="57"/>
      <c r="T844" s="57"/>
      <c r="U844" s="57"/>
      <c r="V844" s="56" t="str">
        <f t="shared" si="12"/>
        <v/>
      </c>
    </row>
    <row r="845" spans="1:22" ht="24" x14ac:dyDescent="0.2">
      <c r="A845" s="8">
        <v>829</v>
      </c>
      <c r="B845" s="47" t="str">
        <f>IFERROR(IF(Import_ZSO!$D$1="gmina",'tabela informacyjna dla JST'!$C$9,""),"")</f>
        <v>Ślemień gm. wiejska</v>
      </c>
      <c r="C845" s="47" t="str">
        <f>IFERROR((VLOOKUP(B845,Tabela1[],5,FALSE)),"")</f>
        <v>PL2405_ZSO</v>
      </c>
      <c r="D845" s="48" t="str">
        <f>IFERROR((VLOOKUP(C845,KATALOGI!$A$34:$B$49,2,FALSE)),"")</f>
        <v>Ograniczenie emisji z instalacji na paliwa stałe o mocy do 1 MW i poprawa efektywności energetycznej</v>
      </c>
      <c r="E845" s="57"/>
      <c r="F845" s="57"/>
      <c r="G845" s="57"/>
      <c r="H845" s="57"/>
      <c r="I845" s="57"/>
      <c r="J845" s="57"/>
      <c r="K845" s="59"/>
      <c r="L845" s="57"/>
      <c r="M845" s="57"/>
      <c r="N845" s="60"/>
      <c r="O845" s="57"/>
      <c r="P845" s="57"/>
      <c r="Q845" s="57"/>
      <c r="R845" s="57"/>
      <c r="S845" s="57"/>
      <c r="T845" s="57"/>
      <c r="U845" s="57"/>
      <c r="V845" s="56" t="str">
        <f t="shared" si="12"/>
        <v/>
      </c>
    </row>
    <row r="846" spans="1:22" ht="24" x14ac:dyDescent="0.2">
      <c r="A846" s="8">
        <v>830</v>
      </c>
      <c r="B846" s="47" t="str">
        <f>IFERROR(IF(Import_ZSO!$D$1="gmina",'tabela informacyjna dla JST'!$C$9,""),"")</f>
        <v>Ślemień gm. wiejska</v>
      </c>
      <c r="C846" s="47" t="str">
        <f>IFERROR((VLOOKUP(B846,Tabela1[],5,FALSE)),"")</f>
        <v>PL2405_ZSO</v>
      </c>
      <c r="D846" s="48" t="str">
        <f>IFERROR((VLOOKUP(C846,KATALOGI!$A$34:$B$49,2,FALSE)),"")</f>
        <v>Ograniczenie emisji z instalacji na paliwa stałe o mocy do 1 MW i poprawa efektywności energetycznej</v>
      </c>
      <c r="E846" s="57"/>
      <c r="F846" s="57"/>
      <c r="G846" s="57"/>
      <c r="H846" s="57"/>
      <c r="I846" s="57"/>
      <c r="J846" s="57"/>
      <c r="K846" s="59"/>
      <c r="L846" s="57"/>
      <c r="M846" s="57"/>
      <c r="N846" s="60"/>
      <c r="O846" s="57"/>
      <c r="P846" s="57"/>
      <c r="Q846" s="57"/>
      <c r="R846" s="57"/>
      <c r="S846" s="57"/>
      <c r="T846" s="57"/>
      <c r="U846" s="57"/>
      <c r="V846" s="56" t="str">
        <f t="shared" si="12"/>
        <v/>
      </c>
    </row>
    <row r="847" spans="1:22" ht="24" x14ac:dyDescent="0.2">
      <c r="A847" s="8">
        <v>831</v>
      </c>
      <c r="B847" s="47" t="str">
        <f>IFERROR(IF(Import_ZSO!$D$1="gmina",'tabela informacyjna dla JST'!$C$9,""),"")</f>
        <v>Ślemień gm. wiejska</v>
      </c>
      <c r="C847" s="47" t="str">
        <f>IFERROR((VLOOKUP(B847,Tabela1[],5,FALSE)),"")</f>
        <v>PL2405_ZSO</v>
      </c>
      <c r="D847" s="48" t="str">
        <f>IFERROR((VLOOKUP(C847,KATALOGI!$A$34:$B$49,2,FALSE)),"")</f>
        <v>Ograniczenie emisji z instalacji na paliwa stałe o mocy do 1 MW i poprawa efektywności energetycznej</v>
      </c>
      <c r="E847" s="57"/>
      <c r="F847" s="57"/>
      <c r="G847" s="57"/>
      <c r="H847" s="57"/>
      <c r="I847" s="57"/>
      <c r="J847" s="57"/>
      <c r="K847" s="59"/>
      <c r="L847" s="57"/>
      <c r="M847" s="57"/>
      <c r="N847" s="60"/>
      <c r="O847" s="57"/>
      <c r="P847" s="57"/>
      <c r="Q847" s="57"/>
      <c r="R847" s="57"/>
      <c r="S847" s="57"/>
      <c r="T847" s="57"/>
      <c r="U847" s="57"/>
      <c r="V847" s="56" t="str">
        <f t="shared" si="12"/>
        <v/>
      </c>
    </row>
    <row r="848" spans="1:22" ht="24" x14ac:dyDescent="0.2">
      <c r="A848" s="8">
        <v>832</v>
      </c>
      <c r="B848" s="47" t="str">
        <f>IFERROR(IF(Import_ZSO!$D$1="gmina",'tabela informacyjna dla JST'!$C$9,""),"")</f>
        <v>Ślemień gm. wiejska</v>
      </c>
      <c r="C848" s="47" t="str">
        <f>IFERROR((VLOOKUP(B848,Tabela1[],5,FALSE)),"")</f>
        <v>PL2405_ZSO</v>
      </c>
      <c r="D848" s="48" t="str">
        <f>IFERROR((VLOOKUP(C848,KATALOGI!$A$34:$B$49,2,FALSE)),"")</f>
        <v>Ograniczenie emisji z instalacji na paliwa stałe o mocy do 1 MW i poprawa efektywności energetycznej</v>
      </c>
      <c r="E848" s="57"/>
      <c r="F848" s="57"/>
      <c r="G848" s="57"/>
      <c r="H848" s="57"/>
      <c r="I848" s="57"/>
      <c r="J848" s="57"/>
      <c r="K848" s="59"/>
      <c r="L848" s="57"/>
      <c r="M848" s="57"/>
      <c r="N848" s="60"/>
      <c r="O848" s="57"/>
      <c r="P848" s="57"/>
      <c r="Q848" s="57"/>
      <c r="R848" s="57"/>
      <c r="S848" s="57"/>
      <c r="T848" s="57"/>
      <c r="U848" s="57"/>
      <c r="V848" s="56" t="str">
        <f t="shared" si="12"/>
        <v/>
      </c>
    </row>
    <row r="849" spans="1:22" ht="24" x14ac:dyDescent="0.2">
      <c r="A849" s="8">
        <v>833</v>
      </c>
      <c r="B849" s="47" t="str">
        <f>IFERROR(IF(Import_ZSO!$D$1="gmina",'tabela informacyjna dla JST'!$C$9,""),"")</f>
        <v>Ślemień gm. wiejska</v>
      </c>
      <c r="C849" s="47" t="str">
        <f>IFERROR((VLOOKUP(B849,Tabela1[],5,FALSE)),"")</f>
        <v>PL2405_ZSO</v>
      </c>
      <c r="D849" s="48" t="str">
        <f>IFERROR((VLOOKUP(C849,KATALOGI!$A$34:$B$49,2,FALSE)),"")</f>
        <v>Ograniczenie emisji z instalacji na paliwa stałe o mocy do 1 MW i poprawa efektywności energetycznej</v>
      </c>
      <c r="E849" s="57"/>
      <c r="F849" s="57"/>
      <c r="G849" s="57"/>
      <c r="H849" s="57"/>
      <c r="I849" s="57"/>
      <c r="J849" s="57"/>
      <c r="K849" s="59"/>
      <c r="L849" s="57"/>
      <c r="M849" s="57"/>
      <c r="N849" s="60"/>
      <c r="O849" s="57"/>
      <c r="P849" s="57"/>
      <c r="Q849" s="57"/>
      <c r="R849" s="57"/>
      <c r="S849" s="57"/>
      <c r="T849" s="57"/>
      <c r="U849" s="57"/>
      <c r="V849" s="56" t="str">
        <f t="shared" si="12"/>
        <v/>
      </c>
    </row>
    <row r="850" spans="1:22" ht="24" x14ac:dyDescent="0.2">
      <c r="A850" s="8">
        <v>834</v>
      </c>
      <c r="B850" s="47" t="str">
        <f>IFERROR(IF(Import_ZSO!$D$1="gmina",'tabela informacyjna dla JST'!$C$9,""),"")</f>
        <v>Ślemień gm. wiejska</v>
      </c>
      <c r="C850" s="47" t="str">
        <f>IFERROR((VLOOKUP(B850,Tabela1[],5,FALSE)),"")</f>
        <v>PL2405_ZSO</v>
      </c>
      <c r="D850" s="48" t="str">
        <f>IFERROR((VLOOKUP(C850,KATALOGI!$A$34:$B$49,2,FALSE)),"")</f>
        <v>Ograniczenie emisji z instalacji na paliwa stałe o mocy do 1 MW i poprawa efektywności energetycznej</v>
      </c>
      <c r="E850" s="57"/>
      <c r="F850" s="57"/>
      <c r="G850" s="57"/>
      <c r="H850" s="57"/>
      <c r="I850" s="57"/>
      <c r="J850" s="57"/>
      <c r="K850" s="59"/>
      <c r="L850" s="57"/>
      <c r="M850" s="57"/>
      <c r="N850" s="60"/>
      <c r="O850" s="57"/>
      <c r="P850" s="57"/>
      <c r="Q850" s="57"/>
      <c r="R850" s="57"/>
      <c r="S850" s="57"/>
      <c r="T850" s="57"/>
      <c r="U850" s="57"/>
      <c r="V850" s="56" t="str">
        <f t="shared" ref="V850:V913" si="13">IF(SUM(P850:U850)&gt;O850,"Suma wysokości uzyskanego dofinansowania jest wyższa niż szacunkowe koszty realizacji inwestycji!","")</f>
        <v/>
      </c>
    </row>
    <row r="851" spans="1:22" ht="24" x14ac:dyDescent="0.2">
      <c r="A851" s="8">
        <v>835</v>
      </c>
      <c r="B851" s="47" t="str">
        <f>IFERROR(IF(Import_ZSO!$D$1="gmina",'tabela informacyjna dla JST'!$C$9,""),"")</f>
        <v>Ślemień gm. wiejska</v>
      </c>
      <c r="C851" s="47" t="str">
        <f>IFERROR((VLOOKUP(B851,Tabela1[],5,FALSE)),"")</f>
        <v>PL2405_ZSO</v>
      </c>
      <c r="D851" s="48" t="str">
        <f>IFERROR((VLOOKUP(C851,KATALOGI!$A$34:$B$49,2,FALSE)),"")</f>
        <v>Ograniczenie emisji z instalacji na paliwa stałe o mocy do 1 MW i poprawa efektywności energetycznej</v>
      </c>
      <c r="E851" s="57"/>
      <c r="F851" s="57"/>
      <c r="G851" s="57"/>
      <c r="H851" s="57"/>
      <c r="I851" s="57"/>
      <c r="J851" s="57"/>
      <c r="K851" s="59"/>
      <c r="L851" s="57"/>
      <c r="M851" s="57"/>
      <c r="N851" s="60"/>
      <c r="O851" s="57"/>
      <c r="P851" s="57"/>
      <c r="Q851" s="57"/>
      <c r="R851" s="57"/>
      <c r="S851" s="57"/>
      <c r="T851" s="57"/>
      <c r="U851" s="57"/>
      <c r="V851" s="56" t="str">
        <f t="shared" si="13"/>
        <v/>
      </c>
    </row>
    <row r="852" spans="1:22" ht="24" x14ac:dyDescent="0.2">
      <c r="A852" s="8">
        <v>836</v>
      </c>
      <c r="B852" s="47" t="str">
        <f>IFERROR(IF(Import_ZSO!$D$1="gmina",'tabela informacyjna dla JST'!$C$9,""),"")</f>
        <v>Ślemień gm. wiejska</v>
      </c>
      <c r="C852" s="47" t="str">
        <f>IFERROR((VLOOKUP(B852,Tabela1[],5,FALSE)),"")</f>
        <v>PL2405_ZSO</v>
      </c>
      <c r="D852" s="48" t="str">
        <f>IFERROR((VLOOKUP(C852,KATALOGI!$A$34:$B$49,2,FALSE)),"")</f>
        <v>Ograniczenie emisji z instalacji na paliwa stałe o mocy do 1 MW i poprawa efektywności energetycznej</v>
      </c>
      <c r="E852" s="57"/>
      <c r="F852" s="57"/>
      <c r="G852" s="57"/>
      <c r="H852" s="57"/>
      <c r="I852" s="57"/>
      <c r="J852" s="57"/>
      <c r="K852" s="59"/>
      <c r="L852" s="57"/>
      <c r="M852" s="57"/>
      <c r="N852" s="60"/>
      <c r="O852" s="57"/>
      <c r="P852" s="57"/>
      <c r="Q852" s="57"/>
      <c r="R852" s="57"/>
      <c r="S852" s="57"/>
      <c r="T852" s="57"/>
      <c r="U852" s="57"/>
      <c r="V852" s="56" t="str">
        <f t="shared" si="13"/>
        <v/>
      </c>
    </row>
    <row r="853" spans="1:22" ht="24" x14ac:dyDescent="0.2">
      <c r="A853" s="8">
        <v>837</v>
      </c>
      <c r="B853" s="47" t="str">
        <f>IFERROR(IF(Import_ZSO!$D$1="gmina",'tabela informacyjna dla JST'!$C$9,""),"")</f>
        <v>Ślemień gm. wiejska</v>
      </c>
      <c r="C853" s="47" t="str">
        <f>IFERROR((VLOOKUP(B853,Tabela1[],5,FALSE)),"")</f>
        <v>PL2405_ZSO</v>
      </c>
      <c r="D853" s="48" t="str">
        <f>IFERROR((VLOOKUP(C853,KATALOGI!$A$34:$B$49,2,FALSE)),"")</f>
        <v>Ograniczenie emisji z instalacji na paliwa stałe o mocy do 1 MW i poprawa efektywności energetycznej</v>
      </c>
      <c r="E853" s="57"/>
      <c r="F853" s="57"/>
      <c r="G853" s="57"/>
      <c r="H853" s="57"/>
      <c r="I853" s="57"/>
      <c r="J853" s="57"/>
      <c r="K853" s="59"/>
      <c r="L853" s="57"/>
      <c r="M853" s="57"/>
      <c r="N853" s="60"/>
      <c r="O853" s="57"/>
      <c r="P853" s="57"/>
      <c r="Q853" s="57"/>
      <c r="R853" s="57"/>
      <c r="S853" s="57"/>
      <c r="T853" s="57"/>
      <c r="U853" s="57"/>
      <c r="V853" s="56" t="str">
        <f t="shared" si="13"/>
        <v/>
      </c>
    </row>
    <row r="854" spans="1:22" ht="24" x14ac:dyDescent="0.2">
      <c r="A854" s="8">
        <v>838</v>
      </c>
      <c r="B854" s="47" t="str">
        <f>IFERROR(IF(Import_ZSO!$D$1="gmina",'tabela informacyjna dla JST'!$C$9,""),"")</f>
        <v>Ślemień gm. wiejska</v>
      </c>
      <c r="C854" s="47" t="str">
        <f>IFERROR((VLOOKUP(B854,Tabela1[],5,FALSE)),"")</f>
        <v>PL2405_ZSO</v>
      </c>
      <c r="D854" s="48" t="str">
        <f>IFERROR((VLOOKUP(C854,KATALOGI!$A$34:$B$49,2,FALSE)),"")</f>
        <v>Ograniczenie emisji z instalacji na paliwa stałe o mocy do 1 MW i poprawa efektywności energetycznej</v>
      </c>
      <c r="E854" s="57"/>
      <c r="F854" s="57"/>
      <c r="G854" s="57"/>
      <c r="H854" s="57"/>
      <c r="I854" s="57"/>
      <c r="J854" s="57"/>
      <c r="K854" s="59"/>
      <c r="L854" s="57"/>
      <c r="M854" s="57"/>
      <c r="N854" s="60"/>
      <c r="O854" s="57"/>
      <c r="P854" s="57"/>
      <c r="Q854" s="57"/>
      <c r="R854" s="57"/>
      <c r="S854" s="57"/>
      <c r="T854" s="57"/>
      <c r="U854" s="57"/>
      <c r="V854" s="56" t="str">
        <f t="shared" si="13"/>
        <v/>
      </c>
    </row>
    <row r="855" spans="1:22" ht="24" x14ac:dyDescent="0.2">
      <c r="A855" s="8">
        <v>839</v>
      </c>
      <c r="B855" s="47" t="str">
        <f>IFERROR(IF(Import_ZSO!$D$1="gmina",'tabela informacyjna dla JST'!$C$9,""),"")</f>
        <v>Ślemień gm. wiejska</v>
      </c>
      <c r="C855" s="47" t="str">
        <f>IFERROR((VLOOKUP(B855,Tabela1[],5,FALSE)),"")</f>
        <v>PL2405_ZSO</v>
      </c>
      <c r="D855" s="48" t="str">
        <f>IFERROR((VLOOKUP(C855,KATALOGI!$A$34:$B$49,2,FALSE)),"")</f>
        <v>Ograniczenie emisji z instalacji na paliwa stałe o mocy do 1 MW i poprawa efektywności energetycznej</v>
      </c>
      <c r="E855" s="57"/>
      <c r="F855" s="57"/>
      <c r="G855" s="57"/>
      <c r="H855" s="57"/>
      <c r="I855" s="57"/>
      <c r="J855" s="57"/>
      <c r="K855" s="59"/>
      <c r="L855" s="57"/>
      <c r="M855" s="57"/>
      <c r="N855" s="60"/>
      <c r="O855" s="57"/>
      <c r="P855" s="57"/>
      <c r="Q855" s="57"/>
      <c r="R855" s="57"/>
      <c r="S855" s="57"/>
      <c r="T855" s="57"/>
      <c r="U855" s="57"/>
      <c r="V855" s="56" t="str">
        <f t="shared" si="13"/>
        <v/>
      </c>
    </row>
    <row r="856" spans="1:22" ht="24" x14ac:dyDescent="0.2">
      <c r="A856" s="8">
        <v>840</v>
      </c>
      <c r="B856" s="47" t="str">
        <f>IFERROR(IF(Import_ZSO!$D$1="gmina",'tabela informacyjna dla JST'!$C$9,""),"")</f>
        <v>Ślemień gm. wiejska</v>
      </c>
      <c r="C856" s="47" t="str">
        <f>IFERROR((VLOOKUP(B856,Tabela1[],5,FALSE)),"")</f>
        <v>PL2405_ZSO</v>
      </c>
      <c r="D856" s="48" t="str">
        <f>IFERROR((VLOOKUP(C856,KATALOGI!$A$34:$B$49,2,FALSE)),"")</f>
        <v>Ograniczenie emisji z instalacji na paliwa stałe o mocy do 1 MW i poprawa efektywności energetycznej</v>
      </c>
      <c r="E856" s="57"/>
      <c r="F856" s="57"/>
      <c r="G856" s="57"/>
      <c r="H856" s="57"/>
      <c r="I856" s="57"/>
      <c r="J856" s="57"/>
      <c r="K856" s="59"/>
      <c r="L856" s="57"/>
      <c r="M856" s="57"/>
      <c r="N856" s="60"/>
      <c r="O856" s="57"/>
      <c r="P856" s="57"/>
      <c r="Q856" s="57"/>
      <c r="R856" s="57"/>
      <c r="S856" s="57"/>
      <c r="T856" s="57"/>
      <c r="U856" s="57"/>
      <c r="V856" s="56" t="str">
        <f t="shared" si="13"/>
        <v/>
      </c>
    </row>
    <row r="857" spans="1:22" ht="24" x14ac:dyDescent="0.2">
      <c r="A857" s="8">
        <v>841</v>
      </c>
      <c r="B857" s="47" t="str">
        <f>IFERROR(IF(Import_ZSO!$D$1="gmina",'tabela informacyjna dla JST'!$C$9,""),"")</f>
        <v>Ślemień gm. wiejska</v>
      </c>
      <c r="C857" s="47" t="str">
        <f>IFERROR((VLOOKUP(B857,Tabela1[],5,FALSE)),"")</f>
        <v>PL2405_ZSO</v>
      </c>
      <c r="D857" s="48" t="str">
        <f>IFERROR((VLOOKUP(C857,KATALOGI!$A$34:$B$49,2,FALSE)),"")</f>
        <v>Ograniczenie emisji z instalacji na paliwa stałe o mocy do 1 MW i poprawa efektywności energetycznej</v>
      </c>
      <c r="E857" s="57"/>
      <c r="F857" s="57"/>
      <c r="G857" s="57"/>
      <c r="H857" s="57"/>
      <c r="I857" s="57"/>
      <c r="J857" s="57"/>
      <c r="K857" s="59"/>
      <c r="L857" s="57"/>
      <c r="M857" s="57"/>
      <c r="N857" s="60"/>
      <c r="O857" s="57"/>
      <c r="P857" s="57"/>
      <c r="Q857" s="57"/>
      <c r="R857" s="57"/>
      <c r="S857" s="57"/>
      <c r="T857" s="57"/>
      <c r="U857" s="57"/>
      <c r="V857" s="56" t="str">
        <f t="shared" si="13"/>
        <v/>
      </c>
    </row>
    <row r="858" spans="1:22" ht="24" x14ac:dyDescent="0.2">
      <c r="A858" s="8">
        <v>842</v>
      </c>
      <c r="B858" s="47" t="str">
        <f>IFERROR(IF(Import_ZSO!$D$1="gmina",'tabela informacyjna dla JST'!$C$9,""),"")</f>
        <v>Ślemień gm. wiejska</v>
      </c>
      <c r="C858" s="47" t="str">
        <f>IFERROR((VLOOKUP(B858,Tabela1[],5,FALSE)),"")</f>
        <v>PL2405_ZSO</v>
      </c>
      <c r="D858" s="48" t="str">
        <f>IFERROR((VLOOKUP(C858,KATALOGI!$A$34:$B$49,2,FALSE)),"")</f>
        <v>Ograniczenie emisji z instalacji na paliwa stałe o mocy do 1 MW i poprawa efektywności energetycznej</v>
      </c>
      <c r="E858" s="57"/>
      <c r="F858" s="57"/>
      <c r="G858" s="57"/>
      <c r="H858" s="57"/>
      <c r="I858" s="57"/>
      <c r="J858" s="57"/>
      <c r="K858" s="59"/>
      <c r="L858" s="57"/>
      <c r="M858" s="57"/>
      <c r="N858" s="60"/>
      <c r="O858" s="57"/>
      <c r="P858" s="57"/>
      <c r="Q858" s="57"/>
      <c r="R858" s="57"/>
      <c r="S858" s="57"/>
      <c r="T858" s="57"/>
      <c r="U858" s="57"/>
      <c r="V858" s="56" t="str">
        <f t="shared" si="13"/>
        <v/>
      </c>
    </row>
    <row r="859" spans="1:22" ht="24" x14ac:dyDescent="0.2">
      <c r="A859" s="8">
        <v>843</v>
      </c>
      <c r="B859" s="47" t="str">
        <f>IFERROR(IF(Import_ZSO!$D$1="gmina",'tabela informacyjna dla JST'!$C$9,""),"")</f>
        <v>Ślemień gm. wiejska</v>
      </c>
      <c r="C859" s="47" t="str">
        <f>IFERROR((VLOOKUP(B859,Tabela1[],5,FALSE)),"")</f>
        <v>PL2405_ZSO</v>
      </c>
      <c r="D859" s="48" t="str">
        <f>IFERROR((VLOOKUP(C859,KATALOGI!$A$34:$B$49,2,FALSE)),"")</f>
        <v>Ograniczenie emisji z instalacji na paliwa stałe o mocy do 1 MW i poprawa efektywności energetycznej</v>
      </c>
      <c r="E859" s="57"/>
      <c r="F859" s="57"/>
      <c r="G859" s="57"/>
      <c r="H859" s="57"/>
      <c r="I859" s="57"/>
      <c r="J859" s="57"/>
      <c r="K859" s="59"/>
      <c r="L859" s="57"/>
      <c r="M859" s="57"/>
      <c r="N859" s="60"/>
      <c r="O859" s="57"/>
      <c r="P859" s="57"/>
      <c r="Q859" s="57"/>
      <c r="R859" s="57"/>
      <c r="S859" s="57"/>
      <c r="T859" s="57"/>
      <c r="U859" s="57"/>
      <c r="V859" s="56" t="str">
        <f t="shared" si="13"/>
        <v/>
      </c>
    </row>
    <row r="860" spans="1:22" ht="24" x14ac:dyDescent="0.2">
      <c r="A860" s="8">
        <v>844</v>
      </c>
      <c r="B860" s="47" t="str">
        <f>IFERROR(IF(Import_ZSO!$D$1="gmina",'tabela informacyjna dla JST'!$C$9,""),"")</f>
        <v>Ślemień gm. wiejska</v>
      </c>
      <c r="C860" s="47" t="str">
        <f>IFERROR((VLOOKUP(B860,Tabela1[],5,FALSE)),"")</f>
        <v>PL2405_ZSO</v>
      </c>
      <c r="D860" s="48" t="str">
        <f>IFERROR((VLOOKUP(C860,KATALOGI!$A$34:$B$49,2,FALSE)),"")</f>
        <v>Ograniczenie emisji z instalacji na paliwa stałe o mocy do 1 MW i poprawa efektywności energetycznej</v>
      </c>
      <c r="E860" s="57"/>
      <c r="F860" s="57"/>
      <c r="G860" s="57"/>
      <c r="H860" s="57"/>
      <c r="I860" s="57"/>
      <c r="J860" s="57"/>
      <c r="K860" s="59"/>
      <c r="L860" s="57"/>
      <c r="M860" s="57"/>
      <c r="N860" s="60"/>
      <c r="O860" s="57"/>
      <c r="P860" s="57"/>
      <c r="Q860" s="57"/>
      <c r="R860" s="57"/>
      <c r="S860" s="57"/>
      <c r="T860" s="57"/>
      <c r="U860" s="57"/>
      <c r="V860" s="56" t="str">
        <f t="shared" si="13"/>
        <v/>
      </c>
    </row>
    <row r="861" spans="1:22" ht="24" x14ac:dyDescent="0.2">
      <c r="A861" s="8">
        <v>845</v>
      </c>
      <c r="B861" s="47" t="str">
        <f>IFERROR(IF(Import_ZSO!$D$1="gmina",'tabela informacyjna dla JST'!$C$9,""),"")</f>
        <v>Ślemień gm. wiejska</v>
      </c>
      <c r="C861" s="47" t="str">
        <f>IFERROR((VLOOKUP(B861,Tabela1[],5,FALSE)),"")</f>
        <v>PL2405_ZSO</v>
      </c>
      <c r="D861" s="48" t="str">
        <f>IFERROR((VLOOKUP(C861,KATALOGI!$A$34:$B$49,2,FALSE)),"")</f>
        <v>Ograniczenie emisji z instalacji na paliwa stałe o mocy do 1 MW i poprawa efektywności energetycznej</v>
      </c>
      <c r="E861" s="57"/>
      <c r="F861" s="57"/>
      <c r="G861" s="57"/>
      <c r="H861" s="57"/>
      <c r="I861" s="57"/>
      <c r="J861" s="57"/>
      <c r="K861" s="59"/>
      <c r="L861" s="57"/>
      <c r="M861" s="57"/>
      <c r="N861" s="60"/>
      <c r="O861" s="57"/>
      <c r="P861" s="57"/>
      <c r="Q861" s="57"/>
      <c r="R861" s="57"/>
      <c r="S861" s="57"/>
      <c r="T861" s="57"/>
      <c r="U861" s="57"/>
      <c r="V861" s="56" t="str">
        <f t="shared" si="13"/>
        <v/>
      </c>
    </row>
    <row r="862" spans="1:22" ht="24" x14ac:dyDescent="0.2">
      <c r="A862" s="8">
        <v>846</v>
      </c>
      <c r="B862" s="47" t="str">
        <f>IFERROR(IF(Import_ZSO!$D$1="gmina",'tabela informacyjna dla JST'!$C$9,""),"")</f>
        <v>Ślemień gm. wiejska</v>
      </c>
      <c r="C862" s="47" t="str">
        <f>IFERROR((VLOOKUP(B862,Tabela1[],5,FALSE)),"")</f>
        <v>PL2405_ZSO</v>
      </c>
      <c r="D862" s="48" t="str">
        <f>IFERROR((VLOOKUP(C862,KATALOGI!$A$34:$B$49,2,FALSE)),"")</f>
        <v>Ograniczenie emisji z instalacji na paliwa stałe o mocy do 1 MW i poprawa efektywności energetycznej</v>
      </c>
      <c r="E862" s="57"/>
      <c r="F862" s="57"/>
      <c r="G862" s="57"/>
      <c r="H862" s="57"/>
      <c r="I862" s="57"/>
      <c r="J862" s="57"/>
      <c r="K862" s="59"/>
      <c r="L862" s="57"/>
      <c r="M862" s="57"/>
      <c r="N862" s="60"/>
      <c r="O862" s="57"/>
      <c r="P862" s="57"/>
      <c r="Q862" s="57"/>
      <c r="R862" s="57"/>
      <c r="S862" s="57"/>
      <c r="T862" s="57"/>
      <c r="U862" s="57"/>
      <c r="V862" s="56" t="str">
        <f t="shared" si="13"/>
        <v/>
      </c>
    </row>
    <row r="863" spans="1:22" ht="24" x14ac:dyDescent="0.2">
      <c r="A863" s="8">
        <v>847</v>
      </c>
      <c r="B863" s="47" t="str">
        <f>IFERROR(IF(Import_ZSO!$D$1="gmina",'tabela informacyjna dla JST'!$C$9,""),"")</f>
        <v>Ślemień gm. wiejska</v>
      </c>
      <c r="C863" s="47" t="str">
        <f>IFERROR((VLOOKUP(B863,Tabela1[],5,FALSE)),"")</f>
        <v>PL2405_ZSO</v>
      </c>
      <c r="D863" s="48" t="str">
        <f>IFERROR((VLOOKUP(C863,KATALOGI!$A$34:$B$49,2,FALSE)),"")</f>
        <v>Ograniczenie emisji z instalacji na paliwa stałe o mocy do 1 MW i poprawa efektywności energetycznej</v>
      </c>
      <c r="E863" s="57"/>
      <c r="F863" s="57"/>
      <c r="G863" s="57"/>
      <c r="H863" s="57"/>
      <c r="I863" s="57"/>
      <c r="J863" s="57"/>
      <c r="K863" s="59"/>
      <c r="L863" s="57"/>
      <c r="M863" s="57"/>
      <c r="N863" s="60"/>
      <c r="O863" s="57"/>
      <c r="P863" s="57"/>
      <c r="Q863" s="57"/>
      <c r="R863" s="57"/>
      <c r="S863" s="57"/>
      <c r="T863" s="57"/>
      <c r="U863" s="57"/>
      <c r="V863" s="56" t="str">
        <f t="shared" si="13"/>
        <v/>
      </c>
    </row>
    <row r="864" spans="1:22" ht="24" x14ac:dyDescent="0.2">
      <c r="A864" s="8">
        <v>848</v>
      </c>
      <c r="B864" s="47" t="str">
        <f>IFERROR(IF(Import_ZSO!$D$1="gmina",'tabela informacyjna dla JST'!$C$9,""),"")</f>
        <v>Ślemień gm. wiejska</v>
      </c>
      <c r="C864" s="47" t="str">
        <f>IFERROR((VLOOKUP(B864,Tabela1[],5,FALSE)),"")</f>
        <v>PL2405_ZSO</v>
      </c>
      <c r="D864" s="48" t="str">
        <f>IFERROR((VLOOKUP(C864,KATALOGI!$A$34:$B$49,2,FALSE)),"")</f>
        <v>Ograniczenie emisji z instalacji na paliwa stałe o mocy do 1 MW i poprawa efektywności energetycznej</v>
      </c>
      <c r="E864" s="57"/>
      <c r="F864" s="57"/>
      <c r="G864" s="57"/>
      <c r="H864" s="57"/>
      <c r="I864" s="57"/>
      <c r="J864" s="57"/>
      <c r="K864" s="59"/>
      <c r="L864" s="57"/>
      <c r="M864" s="57"/>
      <c r="N864" s="60"/>
      <c r="O864" s="57"/>
      <c r="P864" s="57"/>
      <c r="Q864" s="57"/>
      <c r="R864" s="57"/>
      <c r="S864" s="57"/>
      <c r="T864" s="57"/>
      <c r="U864" s="57"/>
      <c r="V864" s="56" t="str">
        <f t="shared" si="13"/>
        <v/>
      </c>
    </row>
    <row r="865" spans="1:22" ht="24" x14ac:dyDescent="0.2">
      <c r="A865" s="8">
        <v>849</v>
      </c>
      <c r="B865" s="47" t="str">
        <f>IFERROR(IF(Import_ZSO!$D$1="gmina",'tabela informacyjna dla JST'!$C$9,""),"")</f>
        <v>Ślemień gm. wiejska</v>
      </c>
      <c r="C865" s="47" t="str">
        <f>IFERROR((VLOOKUP(B865,Tabela1[],5,FALSE)),"")</f>
        <v>PL2405_ZSO</v>
      </c>
      <c r="D865" s="48" t="str">
        <f>IFERROR((VLOOKUP(C865,KATALOGI!$A$34:$B$49,2,FALSE)),"")</f>
        <v>Ograniczenie emisji z instalacji na paliwa stałe o mocy do 1 MW i poprawa efektywności energetycznej</v>
      </c>
      <c r="E865" s="57"/>
      <c r="F865" s="57"/>
      <c r="G865" s="57"/>
      <c r="H865" s="57"/>
      <c r="I865" s="57"/>
      <c r="J865" s="57"/>
      <c r="K865" s="59"/>
      <c r="L865" s="57"/>
      <c r="M865" s="57"/>
      <c r="N865" s="60"/>
      <c r="O865" s="57"/>
      <c r="P865" s="57"/>
      <c r="Q865" s="57"/>
      <c r="R865" s="57"/>
      <c r="S865" s="57"/>
      <c r="T865" s="57"/>
      <c r="U865" s="57"/>
      <c r="V865" s="56" t="str">
        <f t="shared" si="13"/>
        <v/>
      </c>
    </row>
    <row r="866" spans="1:22" ht="24" x14ac:dyDescent="0.2">
      <c r="A866" s="8">
        <v>850</v>
      </c>
      <c r="B866" s="47" t="str">
        <f>IFERROR(IF(Import_ZSO!$D$1="gmina",'tabela informacyjna dla JST'!$C$9,""),"")</f>
        <v>Ślemień gm. wiejska</v>
      </c>
      <c r="C866" s="47" t="str">
        <f>IFERROR((VLOOKUP(B866,Tabela1[],5,FALSE)),"")</f>
        <v>PL2405_ZSO</v>
      </c>
      <c r="D866" s="48" t="str">
        <f>IFERROR((VLOOKUP(C866,KATALOGI!$A$34:$B$49,2,FALSE)),"")</f>
        <v>Ograniczenie emisji z instalacji na paliwa stałe o mocy do 1 MW i poprawa efektywności energetycznej</v>
      </c>
      <c r="E866" s="57"/>
      <c r="F866" s="57"/>
      <c r="G866" s="57"/>
      <c r="H866" s="57"/>
      <c r="I866" s="57"/>
      <c r="J866" s="57"/>
      <c r="K866" s="59"/>
      <c r="L866" s="57"/>
      <c r="M866" s="57"/>
      <c r="N866" s="60"/>
      <c r="O866" s="57"/>
      <c r="P866" s="57"/>
      <c r="Q866" s="57"/>
      <c r="R866" s="57"/>
      <c r="S866" s="57"/>
      <c r="T866" s="57"/>
      <c r="U866" s="57"/>
      <c r="V866" s="56" t="str">
        <f t="shared" si="13"/>
        <v/>
      </c>
    </row>
    <row r="867" spans="1:22" ht="24" x14ac:dyDescent="0.2">
      <c r="A867" s="8">
        <v>851</v>
      </c>
      <c r="B867" s="47" t="str">
        <f>IFERROR(IF(Import_ZSO!$D$1="gmina",'tabela informacyjna dla JST'!$C$9,""),"")</f>
        <v>Ślemień gm. wiejska</v>
      </c>
      <c r="C867" s="47" t="str">
        <f>IFERROR((VLOOKUP(B867,Tabela1[],5,FALSE)),"")</f>
        <v>PL2405_ZSO</v>
      </c>
      <c r="D867" s="48" t="str">
        <f>IFERROR((VLOOKUP(C867,KATALOGI!$A$34:$B$49,2,FALSE)),"")</f>
        <v>Ograniczenie emisji z instalacji na paliwa stałe o mocy do 1 MW i poprawa efektywności energetycznej</v>
      </c>
      <c r="E867" s="57"/>
      <c r="F867" s="57"/>
      <c r="G867" s="57"/>
      <c r="H867" s="57"/>
      <c r="I867" s="57"/>
      <c r="J867" s="57"/>
      <c r="K867" s="59"/>
      <c r="L867" s="57"/>
      <c r="M867" s="57"/>
      <c r="N867" s="60"/>
      <c r="O867" s="57"/>
      <c r="P867" s="57"/>
      <c r="Q867" s="57"/>
      <c r="R867" s="57"/>
      <c r="S867" s="57"/>
      <c r="T867" s="57"/>
      <c r="U867" s="57"/>
      <c r="V867" s="56" t="str">
        <f t="shared" si="13"/>
        <v/>
      </c>
    </row>
    <row r="868" spans="1:22" ht="24" x14ac:dyDescent="0.2">
      <c r="A868" s="8">
        <v>852</v>
      </c>
      <c r="B868" s="47" t="str">
        <f>IFERROR(IF(Import_ZSO!$D$1="gmina",'tabela informacyjna dla JST'!$C$9,""),"")</f>
        <v>Ślemień gm. wiejska</v>
      </c>
      <c r="C868" s="47" t="str">
        <f>IFERROR((VLOOKUP(B868,Tabela1[],5,FALSE)),"")</f>
        <v>PL2405_ZSO</v>
      </c>
      <c r="D868" s="48" t="str">
        <f>IFERROR((VLOOKUP(C868,KATALOGI!$A$34:$B$49,2,FALSE)),"")</f>
        <v>Ograniczenie emisji z instalacji na paliwa stałe o mocy do 1 MW i poprawa efektywności energetycznej</v>
      </c>
      <c r="E868" s="57"/>
      <c r="F868" s="57"/>
      <c r="G868" s="57"/>
      <c r="H868" s="57"/>
      <c r="I868" s="57"/>
      <c r="J868" s="57"/>
      <c r="K868" s="59"/>
      <c r="L868" s="57"/>
      <c r="M868" s="57"/>
      <c r="N868" s="60"/>
      <c r="O868" s="57"/>
      <c r="P868" s="57"/>
      <c r="Q868" s="57"/>
      <c r="R868" s="57"/>
      <c r="S868" s="57"/>
      <c r="T868" s="57"/>
      <c r="U868" s="57"/>
      <c r="V868" s="56" t="str">
        <f t="shared" si="13"/>
        <v/>
      </c>
    </row>
    <row r="869" spans="1:22" ht="24" x14ac:dyDescent="0.2">
      <c r="A869" s="8">
        <v>853</v>
      </c>
      <c r="B869" s="47" t="str">
        <f>IFERROR(IF(Import_ZSO!$D$1="gmina",'tabela informacyjna dla JST'!$C$9,""),"")</f>
        <v>Ślemień gm. wiejska</v>
      </c>
      <c r="C869" s="47" t="str">
        <f>IFERROR((VLOOKUP(B869,Tabela1[],5,FALSE)),"")</f>
        <v>PL2405_ZSO</v>
      </c>
      <c r="D869" s="48" t="str">
        <f>IFERROR((VLOOKUP(C869,KATALOGI!$A$34:$B$49,2,FALSE)),"")</f>
        <v>Ograniczenie emisji z instalacji na paliwa stałe o mocy do 1 MW i poprawa efektywności energetycznej</v>
      </c>
      <c r="E869" s="57"/>
      <c r="F869" s="57"/>
      <c r="G869" s="57"/>
      <c r="H869" s="57"/>
      <c r="I869" s="57"/>
      <c r="J869" s="57"/>
      <c r="K869" s="59"/>
      <c r="L869" s="57"/>
      <c r="M869" s="57"/>
      <c r="N869" s="60"/>
      <c r="O869" s="57"/>
      <c r="P869" s="57"/>
      <c r="Q869" s="57"/>
      <c r="R869" s="57"/>
      <c r="S869" s="57"/>
      <c r="T869" s="57"/>
      <c r="U869" s="57"/>
      <c r="V869" s="56" t="str">
        <f t="shared" si="13"/>
        <v/>
      </c>
    </row>
    <row r="870" spans="1:22" ht="24" x14ac:dyDescent="0.2">
      <c r="A870" s="8">
        <v>854</v>
      </c>
      <c r="B870" s="47" t="str">
        <f>IFERROR(IF(Import_ZSO!$D$1="gmina",'tabela informacyjna dla JST'!$C$9,""),"")</f>
        <v>Ślemień gm. wiejska</v>
      </c>
      <c r="C870" s="47" t="str">
        <f>IFERROR((VLOOKUP(B870,Tabela1[],5,FALSE)),"")</f>
        <v>PL2405_ZSO</v>
      </c>
      <c r="D870" s="48" t="str">
        <f>IFERROR((VLOOKUP(C870,KATALOGI!$A$34:$B$49,2,FALSE)),"")</f>
        <v>Ograniczenie emisji z instalacji na paliwa stałe o mocy do 1 MW i poprawa efektywności energetycznej</v>
      </c>
      <c r="E870" s="57"/>
      <c r="F870" s="57"/>
      <c r="G870" s="57"/>
      <c r="H870" s="57"/>
      <c r="I870" s="57"/>
      <c r="J870" s="57"/>
      <c r="K870" s="59"/>
      <c r="L870" s="57"/>
      <c r="M870" s="57"/>
      <c r="N870" s="60"/>
      <c r="O870" s="57"/>
      <c r="P870" s="57"/>
      <c r="Q870" s="57"/>
      <c r="R870" s="57"/>
      <c r="S870" s="57"/>
      <c r="T870" s="57"/>
      <c r="U870" s="57"/>
      <c r="V870" s="56" t="str">
        <f t="shared" si="13"/>
        <v/>
      </c>
    </row>
    <row r="871" spans="1:22" ht="24" x14ac:dyDescent="0.2">
      <c r="A871" s="8">
        <v>855</v>
      </c>
      <c r="B871" s="47" t="str">
        <f>IFERROR(IF(Import_ZSO!$D$1="gmina",'tabela informacyjna dla JST'!$C$9,""),"")</f>
        <v>Ślemień gm. wiejska</v>
      </c>
      <c r="C871" s="47" t="str">
        <f>IFERROR((VLOOKUP(B871,Tabela1[],5,FALSE)),"")</f>
        <v>PL2405_ZSO</v>
      </c>
      <c r="D871" s="48" t="str">
        <f>IFERROR((VLOOKUP(C871,KATALOGI!$A$34:$B$49,2,FALSE)),"")</f>
        <v>Ograniczenie emisji z instalacji na paliwa stałe o mocy do 1 MW i poprawa efektywności energetycznej</v>
      </c>
      <c r="E871" s="57"/>
      <c r="F871" s="57"/>
      <c r="G871" s="57"/>
      <c r="H871" s="57"/>
      <c r="I871" s="57"/>
      <c r="J871" s="57"/>
      <c r="K871" s="59"/>
      <c r="L871" s="57"/>
      <c r="M871" s="57"/>
      <c r="N871" s="60"/>
      <c r="O871" s="57"/>
      <c r="P871" s="57"/>
      <c r="Q871" s="57"/>
      <c r="R871" s="57"/>
      <c r="S871" s="57"/>
      <c r="T871" s="57"/>
      <c r="U871" s="57"/>
      <c r="V871" s="56" t="str">
        <f t="shared" si="13"/>
        <v/>
      </c>
    </row>
    <row r="872" spans="1:22" ht="24" x14ac:dyDescent="0.2">
      <c r="A872" s="8">
        <v>856</v>
      </c>
      <c r="B872" s="47" t="str">
        <f>IFERROR(IF(Import_ZSO!$D$1="gmina",'tabela informacyjna dla JST'!$C$9,""),"")</f>
        <v>Ślemień gm. wiejska</v>
      </c>
      <c r="C872" s="47" t="str">
        <f>IFERROR((VLOOKUP(B872,Tabela1[],5,FALSE)),"")</f>
        <v>PL2405_ZSO</v>
      </c>
      <c r="D872" s="48" t="str">
        <f>IFERROR((VLOOKUP(C872,KATALOGI!$A$34:$B$49,2,FALSE)),"")</f>
        <v>Ograniczenie emisji z instalacji na paliwa stałe o mocy do 1 MW i poprawa efektywności energetycznej</v>
      </c>
      <c r="E872" s="57"/>
      <c r="F872" s="57"/>
      <c r="G872" s="57"/>
      <c r="H872" s="57"/>
      <c r="I872" s="57"/>
      <c r="J872" s="57"/>
      <c r="K872" s="59"/>
      <c r="L872" s="57"/>
      <c r="M872" s="57"/>
      <c r="N872" s="60"/>
      <c r="O872" s="57"/>
      <c r="P872" s="57"/>
      <c r="Q872" s="57"/>
      <c r="R872" s="57"/>
      <c r="S872" s="57"/>
      <c r="T872" s="57"/>
      <c r="U872" s="57"/>
      <c r="V872" s="56" t="str">
        <f t="shared" si="13"/>
        <v/>
      </c>
    </row>
    <row r="873" spans="1:22" ht="24" x14ac:dyDescent="0.2">
      <c r="A873" s="8">
        <v>857</v>
      </c>
      <c r="B873" s="47" t="str">
        <f>IFERROR(IF(Import_ZSO!$D$1="gmina",'tabela informacyjna dla JST'!$C$9,""),"")</f>
        <v>Ślemień gm. wiejska</v>
      </c>
      <c r="C873" s="47" t="str">
        <f>IFERROR((VLOOKUP(B873,Tabela1[],5,FALSE)),"")</f>
        <v>PL2405_ZSO</v>
      </c>
      <c r="D873" s="48" t="str">
        <f>IFERROR((VLOOKUP(C873,KATALOGI!$A$34:$B$49,2,FALSE)),"")</f>
        <v>Ograniczenie emisji z instalacji na paliwa stałe o mocy do 1 MW i poprawa efektywności energetycznej</v>
      </c>
      <c r="E873" s="57"/>
      <c r="F873" s="57"/>
      <c r="G873" s="57"/>
      <c r="H873" s="57"/>
      <c r="I873" s="57"/>
      <c r="J873" s="57"/>
      <c r="K873" s="59"/>
      <c r="L873" s="57"/>
      <c r="M873" s="57"/>
      <c r="N873" s="60"/>
      <c r="O873" s="57"/>
      <c r="P873" s="57"/>
      <c r="Q873" s="57"/>
      <c r="R873" s="57"/>
      <c r="S873" s="57"/>
      <c r="T873" s="57"/>
      <c r="U873" s="57"/>
      <c r="V873" s="56" t="str">
        <f t="shared" si="13"/>
        <v/>
      </c>
    </row>
    <row r="874" spans="1:22" ht="24" x14ac:dyDescent="0.2">
      <c r="A874" s="8">
        <v>858</v>
      </c>
      <c r="B874" s="47" t="str">
        <f>IFERROR(IF(Import_ZSO!$D$1="gmina",'tabela informacyjna dla JST'!$C$9,""),"")</f>
        <v>Ślemień gm. wiejska</v>
      </c>
      <c r="C874" s="47" t="str">
        <f>IFERROR((VLOOKUP(B874,Tabela1[],5,FALSE)),"")</f>
        <v>PL2405_ZSO</v>
      </c>
      <c r="D874" s="48" t="str">
        <f>IFERROR((VLOOKUP(C874,KATALOGI!$A$34:$B$49,2,FALSE)),"")</f>
        <v>Ograniczenie emisji z instalacji na paliwa stałe o mocy do 1 MW i poprawa efektywności energetycznej</v>
      </c>
      <c r="E874" s="57"/>
      <c r="F874" s="57"/>
      <c r="G874" s="57"/>
      <c r="H874" s="57"/>
      <c r="I874" s="57"/>
      <c r="J874" s="57"/>
      <c r="K874" s="59"/>
      <c r="L874" s="57"/>
      <c r="M874" s="57"/>
      <c r="N874" s="60"/>
      <c r="O874" s="57"/>
      <c r="P874" s="57"/>
      <c r="Q874" s="57"/>
      <c r="R874" s="57"/>
      <c r="S874" s="57"/>
      <c r="T874" s="57"/>
      <c r="U874" s="57"/>
      <c r="V874" s="56" t="str">
        <f t="shared" si="13"/>
        <v/>
      </c>
    </row>
    <row r="875" spans="1:22" ht="24" x14ac:dyDescent="0.2">
      <c r="A875" s="8">
        <v>859</v>
      </c>
      <c r="B875" s="47" t="str">
        <f>IFERROR(IF(Import_ZSO!$D$1="gmina",'tabela informacyjna dla JST'!$C$9,""),"")</f>
        <v>Ślemień gm. wiejska</v>
      </c>
      <c r="C875" s="47" t="str">
        <f>IFERROR((VLOOKUP(B875,Tabela1[],5,FALSE)),"")</f>
        <v>PL2405_ZSO</v>
      </c>
      <c r="D875" s="48" t="str">
        <f>IFERROR((VLOOKUP(C875,KATALOGI!$A$34:$B$49,2,FALSE)),"")</f>
        <v>Ograniczenie emisji z instalacji na paliwa stałe o mocy do 1 MW i poprawa efektywności energetycznej</v>
      </c>
      <c r="E875" s="57"/>
      <c r="F875" s="57"/>
      <c r="G875" s="57"/>
      <c r="H875" s="57"/>
      <c r="I875" s="57"/>
      <c r="J875" s="57"/>
      <c r="K875" s="59"/>
      <c r="L875" s="57"/>
      <c r="M875" s="57"/>
      <c r="N875" s="60"/>
      <c r="O875" s="57"/>
      <c r="P875" s="57"/>
      <c r="Q875" s="57"/>
      <c r="R875" s="57"/>
      <c r="S875" s="57"/>
      <c r="T875" s="57"/>
      <c r="U875" s="57"/>
      <c r="V875" s="56" t="str">
        <f t="shared" si="13"/>
        <v/>
      </c>
    </row>
    <row r="876" spans="1:22" ht="24" x14ac:dyDescent="0.2">
      <c r="A876" s="8">
        <v>860</v>
      </c>
      <c r="B876" s="47" t="str">
        <f>IFERROR(IF(Import_ZSO!$D$1="gmina",'tabela informacyjna dla JST'!$C$9,""),"")</f>
        <v>Ślemień gm. wiejska</v>
      </c>
      <c r="C876" s="47" t="str">
        <f>IFERROR((VLOOKUP(B876,Tabela1[],5,FALSE)),"")</f>
        <v>PL2405_ZSO</v>
      </c>
      <c r="D876" s="48" t="str">
        <f>IFERROR((VLOOKUP(C876,KATALOGI!$A$34:$B$49,2,FALSE)),"")</f>
        <v>Ograniczenie emisji z instalacji na paliwa stałe o mocy do 1 MW i poprawa efektywności energetycznej</v>
      </c>
      <c r="E876" s="57"/>
      <c r="F876" s="57"/>
      <c r="G876" s="57"/>
      <c r="H876" s="57"/>
      <c r="I876" s="57"/>
      <c r="J876" s="57"/>
      <c r="K876" s="59"/>
      <c r="L876" s="57"/>
      <c r="M876" s="57"/>
      <c r="N876" s="60"/>
      <c r="O876" s="57"/>
      <c r="P876" s="57"/>
      <c r="Q876" s="57"/>
      <c r="R876" s="57"/>
      <c r="S876" s="57"/>
      <c r="T876" s="57"/>
      <c r="U876" s="57"/>
      <c r="V876" s="56" t="str">
        <f t="shared" si="13"/>
        <v/>
      </c>
    </row>
    <row r="877" spans="1:22" ht="24" x14ac:dyDescent="0.2">
      <c r="A877" s="8">
        <v>861</v>
      </c>
      <c r="B877" s="47" t="str">
        <f>IFERROR(IF(Import_ZSO!$D$1="gmina",'tabela informacyjna dla JST'!$C$9,""),"")</f>
        <v>Ślemień gm. wiejska</v>
      </c>
      <c r="C877" s="47" t="str">
        <f>IFERROR((VLOOKUP(B877,Tabela1[],5,FALSE)),"")</f>
        <v>PL2405_ZSO</v>
      </c>
      <c r="D877" s="48" t="str">
        <f>IFERROR((VLOOKUP(C877,KATALOGI!$A$34:$B$49,2,FALSE)),"")</f>
        <v>Ograniczenie emisji z instalacji na paliwa stałe o mocy do 1 MW i poprawa efektywności energetycznej</v>
      </c>
      <c r="E877" s="57"/>
      <c r="F877" s="57"/>
      <c r="G877" s="57"/>
      <c r="H877" s="57"/>
      <c r="I877" s="57"/>
      <c r="J877" s="57"/>
      <c r="K877" s="59"/>
      <c r="L877" s="57"/>
      <c r="M877" s="57"/>
      <c r="N877" s="60"/>
      <c r="O877" s="57"/>
      <c r="P877" s="57"/>
      <c r="Q877" s="57"/>
      <c r="R877" s="57"/>
      <c r="S877" s="57"/>
      <c r="T877" s="57"/>
      <c r="U877" s="57"/>
      <c r="V877" s="56" t="str">
        <f t="shared" si="13"/>
        <v/>
      </c>
    </row>
    <row r="878" spans="1:22" ht="24" x14ac:dyDescent="0.2">
      <c r="A878" s="8">
        <v>862</v>
      </c>
      <c r="B878" s="47" t="str">
        <f>IFERROR(IF(Import_ZSO!$D$1="gmina",'tabela informacyjna dla JST'!$C$9,""),"")</f>
        <v>Ślemień gm. wiejska</v>
      </c>
      <c r="C878" s="47" t="str">
        <f>IFERROR((VLOOKUP(B878,Tabela1[],5,FALSE)),"")</f>
        <v>PL2405_ZSO</v>
      </c>
      <c r="D878" s="48" t="str">
        <f>IFERROR((VLOOKUP(C878,KATALOGI!$A$34:$B$49,2,FALSE)),"")</f>
        <v>Ograniczenie emisji z instalacji na paliwa stałe o mocy do 1 MW i poprawa efektywności energetycznej</v>
      </c>
      <c r="E878" s="57"/>
      <c r="F878" s="57"/>
      <c r="G878" s="57"/>
      <c r="H878" s="57"/>
      <c r="I878" s="57"/>
      <c r="J878" s="57"/>
      <c r="K878" s="59"/>
      <c r="L878" s="57"/>
      <c r="M878" s="57"/>
      <c r="N878" s="60"/>
      <c r="O878" s="57"/>
      <c r="P878" s="57"/>
      <c r="Q878" s="57"/>
      <c r="R878" s="57"/>
      <c r="S878" s="57"/>
      <c r="T878" s="57"/>
      <c r="U878" s="57"/>
      <c r="V878" s="56" t="str">
        <f t="shared" si="13"/>
        <v/>
      </c>
    </row>
    <row r="879" spans="1:22" ht="24" x14ac:dyDescent="0.2">
      <c r="A879" s="8">
        <v>863</v>
      </c>
      <c r="B879" s="47" t="str">
        <f>IFERROR(IF(Import_ZSO!$D$1="gmina",'tabela informacyjna dla JST'!$C$9,""),"")</f>
        <v>Ślemień gm. wiejska</v>
      </c>
      <c r="C879" s="47" t="str">
        <f>IFERROR((VLOOKUP(B879,Tabela1[],5,FALSE)),"")</f>
        <v>PL2405_ZSO</v>
      </c>
      <c r="D879" s="48" t="str">
        <f>IFERROR((VLOOKUP(C879,KATALOGI!$A$34:$B$49,2,FALSE)),"")</f>
        <v>Ograniczenie emisji z instalacji na paliwa stałe o mocy do 1 MW i poprawa efektywności energetycznej</v>
      </c>
      <c r="E879" s="57"/>
      <c r="F879" s="57"/>
      <c r="G879" s="57"/>
      <c r="H879" s="57"/>
      <c r="I879" s="57"/>
      <c r="J879" s="57"/>
      <c r="K879" s="59"/>
      <c r="L879" s="57"/>
      <c r="M879" s="57"/>
      <c r="N879" s="60"/>
      <c r="O879" s="57"/>
      <c r="P879" s="57"/>
      <c r="Q879" s="57"/>
      <c r="R879" s="57"/>
      <c r="S879" s="57"/>
      <c r="T879" s="57"/>
      <c r="U879" s="57"/>
      <c r="V879" s="56" t="str">
        <f t="shared" si="13"/>
        <v/>
      </c>
    </row>
    <row r="880" spans="1:22" ht="24" x14ac:dyDescent="0.2">
      <c r="A880" s="8">
        <v>864</v>
      </c>
      <c r="B880" s="47" t="str">
        <f>IFERROR(IF(Import_ZSO!$D$1="gmina",'tabela informacyjna dla JST'!$C$9,""),"")</f>
        <v>Ślemień gm. wiejska</v>
      </c>
      <c r="C880" s="47" t="str">
        <f>IFERROR((VLOOKUP(B880,Tabela1[],5,FALSE)),"")</f>
        <v>PL2405_ZSO</v>
      </c>
      <c r="D880" s="48" t="str">
        <f>IFERROR((VLOOKUP(C880,KATALOGI!$A$34:$B$49,2,FALSE)),"")</f>
        <v>Ograniczenie emisji z instalacji na paliwa stałe o mocy do 1 MW i poprawa efektywności energetycznej</v>
      </c>
      <c r="E880" s="57"/>
      <c r="F880" s="57"/>
      <c r="G880" s="57"/>
      <c r="H880" s="57"/>
      <c r="I880" s="57"/>
      <c r="J880" s="57"/>
      <c r="K880" s="59"/>
      <c r="L880" s="57"/>
      <c r="M880" s="57"/>
      <c r="N880" s="60"/>
      <c r="O880" s="57"/>
      <c r="P880" s="57"/>
      <c r="Q880" s="57"/>
      <c r="R880" s="57"/>
      <c r="S880" s="57"/>
      <c r="T880" s="57"/>
      <c r="U880" s="57"/>
      <c r="V880" s="56" t="str">
        <f t="shared" si="13"/>
        <v/>
      </c>
    </row>
    <row r="881" spans="1:22" ht="24" x14ac:dyDescent="0.2">
      <c r="A881" s="8">
        <v>865</v>
      </c>
      <c r="B881" s="47" t="str">
        <f>IFERROR(IF(Import_ZSO!$D$1="gmina",'tabela informacyjna dla JST'!$C$9,""),"")</f>
        <v>Ślemień gm. wiejska</v>
      </c>
      <c r="C881" s="47" t="str">
        <f>IFERROR((VLOOKUP(B881,Tabela1[],5,FALSE)),"")</f>
        <v>PL2405_ZSO</v>
      </c>
      <c r="D881" s="48" t="str">
        <f>IFERROR((VLOOKUP(C881,KATALOGI!$A$34:$B$49,2,FALSE)),"")</f>
        <v>Ograniczenie emisji z instalacji na paliwa stałe o mocy do 1 MW i poprawa efektywności energetycznej</v>
      </c>
      <c r="E881" s="57"/>
      <c r="F881" s="57"/>
      <c r="G881" s="57"/>
      <c r="H881" s="57"/>
      <c r="I881" s="57"/>
      <c r="J881" s="57"/>
      <c r="K881" s="59"/>
      <c r="L881" s="57"/>
      <c r="M881" s="57"/>
      <c r="N881" s="60"/>
      <c r="O881" s="57"/>
      <c r="P881" s="57"/>
      <c r="Q881" s="57"/>
      <c r="R881" s="57"/>
      <c r="S881" s="57"/>
      <c r="T881" s="57"/>
      <c r="U881" s="57"/>
      <c r="V881" s="56" t="str">
        <f t="shared" si="13"/>
        <v/>
      </c>
    </row>
    <row r="882" spans="1:22" ht="24" x14ac:dyDescent="0.2">
      <c r="A882" s="8">
        <v>866</v>
      </c>
      <c r="B882" s="47" t="str">
        <f>IFERROR(IF(Import_ZSO!$D$1="gmina",'tabela informacyjna dla JST'!$C$9,""),"")</f>
        <v>Ślemień gm. wiejska</v>
      </c>
      <c r="C882" s="47" t="str">
        <f>IFERROR((VLOOKUP(B882,Tabela1[],5,FALSE)),"")</f>
        <v>PL2405_ZSO</v>
      </c>
      <c r="D882" s="48" t="str">
        <f>IFERROR((VLOOKUP(C882,KATALOGI!$A$34:$B$49,2,FALSE)),"")</f>
        <v>Ograniczenie emisji z instalacji na paliwa stałe o mocy do 1 MW i poprawa efektywności energetycznej</v>
      </c>
      <c r="E882" s="57"/>
      <c r="F882" s="57"/>
      <c r="G882" s="57"/>
      <c r="H882" s="57"/>
      <c r="I882" s="57"/>
      <c r="J882" s="57"/>
      <c r="K882" s="59"/>
      <c r="L882" s="57"/>
      <c r="M882" s="57"/>
      <c r="N882" s="60"/>
      <c r="O882" s="57"/>
      <c r="P882" s="57"/>
      <c r="Q882" s="57"/>
      <c r="R882" s="57"/>
      <c r="S882" s="57"/>
      <c r="T882" s="57"/>
      <c r="U882" s="57"/>
      <c r="V882" s="56" t="str">
        <f t="shared" si="13"/>
        <v/>
      </c>
    </row>
    <row r="883" spans="1:22" ht="24" x14ac:dyDescent="0.2">
      <c r="A883" s="8">
        <v>867</v>
      </c>
      <c r="B883" s="47" t="str">
        <f>IFERROR(IF(Import_ZSO!$D$1="gmina",'tabela informacyjna dla JST'!$C$9,""),"")</f>
        <v>Ślemień gm. wiejska</v>
      </c>
      <c r="C883" s="47" t="str">
        <f>IFERROR((VLOOKUP(B883,Tabela1[],5,FALSE)),"")</f>
        <v>PL2405_ZSO</v>
      </c>
      <c r="D883" s="48" t="str">
        <f>IFERROR((VLOOKUP(C883,KATALOGI!$A$34:$B$49,2,FALSE)),"")</f>
        <v>Ograniczenie emisji z instalacji na paliwa stałe o mocy do 1 MW i poprawa efektywności energetycznej</v>
      </c>
      <c r="E883" s="57"/>
      <c r="F883" s="57"/>
      <c r="G883" s="57"/>
      <c r="H883" s="57"/>
      <c r="I883" s="57"/>
      <c r="J883" s="57"/>
      <c r="K883" s="59"/>
      <c r="L883" s="57"/>
      <c r="M883" s="57"/>
      <c r="N883" s="60"/>
      <c r="O883" s="57"/>
      <c r="P883" s="57"/>
      <c r="Q883" s="57"/>
      <c r="R883" s="57"/>
      <c r="S883" s="57"/>
      <c r="T883" s="57"/>
      <c r="U883" s="57"/>
      <c r="V883" s="56" t="str">
        <f t="shared" si="13"/>
        <v/>
      </c>
    </row>
    <row r="884" spans="1:22" ht="24" x14ac:dyDescent="0.2">
      <c r="A884" s="8">
        <v>868</v>
      </c>
      <c r="B884" s="47" t="str">
        <f>IFERROR(IF(Import_ZSO!$D$1="gmina",'tabela informacyjna dla JST'!$C$9,""),"")</f>
        <v>Ślemień gm. wiejska</v>
      </c>
      <c r="C884" s="47" t="str">
        <f>IFERROR((VLOOKUP(B884,Tabela1[],5,FALSE)),"")</f>
        <v>PL2405_ZSO</v>
      </c>
      <c r="D884" s="48" t="str">
        <f>IFERROR((VLOOKUP(C884,KATALOGI!$A$34:$B$49,2,FALSE)),"")</f>
        <v>Ograniczenie emisji z instalacji na paliwa stałe o mocy do 1 MW i poprawa efektywności energetycznej</v>
      </c>
      <c r="E884" s="57"/>
      <c r="F884" s="57"/>
      <c r="G884" s="57"/>
      <c r="H884" s="57"/>
      <c r="I884" s="57"/>
      <c r="J884" s="57"/>
      <c r="K884" s="59"/>
      <c r="L884" s="57"/>
      <c r="M884" s="57"/>
      <c r="N884" s="60"/>
      <c r="O884" s="57"/>
      <c r="P884" s="57"/>
      <c r="Q884" s="57"/>
      <c r="R884" s="57"/>
      <c r="S884" s="57"/>
      <c r="T884" s="57"/>
      <c r="U884" s="57"/>
      <c r="V884" s="56" t="str">
        <f t="shared" si="13"/>
        <v/>
      </c>
    </row>
    <row r="885" spans="1:22" ht="24" x14ac:dyDescent="0.2">
      <c r="A885" s="8">
        <v>869</v>
      </c>
      <c r="B885" s="47" t="str">
        <f>IFERROR(IF(Import_ZSO!$D$1="gmina",'tabela informacyjna dla JST'!$C$9,""),"")</f>
        <v>Ślemień gm. wiejska</v>
      </c>
      <c r="C885" s="47" t="str">
        <f>IFERROR((VLOOKUP(B885,Tabela1[],5,FALSE)),"")</f>
        <v>PL2405_ZSO</v>
      </c>
      <c r="D885" s="48" t="str">
        <f>IFERROR((VLOOKUP(C885,KATALOGI!$A$34:$B$49,2,FALSE)),"")</f>
        <v>Ograniczenie emisji z instalacji na paliwa stałe o mocy do 1 MW i poprawa efektywności energetycznej</v>
      </c>
      <c r="E885" s="57"/>
      <c r="F885" s="57"/>
      <c r="G885" s="57"/>
      <c r="H885" s="57"/>
      <c r="I885" s="57"/>
      <c r="J885" s="57"/>
      <c r="K885" s="59"/>
      <c r="L885" s="57"/>
      <c r="M885" s="57"/>
      <c r="N885" s="60"/>
      <c r="O885" s="57"/>
      <c r="P885" s="57"/>
      <c r="Q885" s="57"/>
      <c r="R885" s="57"/>
      <c r="S885" s="57"/>
      <c r="T885" s="57"/>
      <c r="U885" s="57"/>
      <c r="V885" s="56" t="str">
        <f t="shared" si="13"/>
        <v/>
      </c>
    </row>
    <row r="886" spans="1:22" ht="24" x14ac:dyDescent="0.2">
      <c r="A886" s="8">
        <v>870</v>
      </c>
      <c r="B886" s="47" t="str">
        <f>IFERROR(IF(Import_ZSO!$D$1="gmina",'tabela informacyjna dla JST'!$C$9,""),"")</f>
        <v>Ślemień gm. wiejska</v>
      </c>
      <c r="C886" s="47" t="str">
        <f>IFERROR((VLOOKUP(B886,Tabela1[],5,FALSE)),"")</f>
        <v>PL2405_ZSO</v>
      </c>
      <c r="D886" s="48" t="str">
        <f>IFERROR((VLOOKUP(C886,KATALOGI!$A$34:$B$49,2,FALSE)),"")</f>
        <v>Ograniczenie emisji z instalacji na paliwa stałe o mocy do 1 MW i poprawa efektywności energetycznej</v>
      </c>
      <c r="E886" s="57"/>
      <c r="F886" s="57"/>
      <c r="G886" s="57"/>
      <c r="H886" s="57"/>
      <c r="I886" s="57"/>
      <c r="J886" s="57"/>
      <c r="K886" s="59"/>
      <c r="L886" s="57"/>
      <c r="M886" s="57"/>
      <c r="N886" s="60"/>
      <c r="O886" s="57"/>
      <c r="P886" s="57"/>
      <c r="Q886" s="57"/>
      <c r="R886" s="57"/>
      <c r="S886" s="57"/>
      <c r="T886" s="57"/>
      <c r="U886" s="57"/>
      <c r="V886" s="56" t="str">
        <f t="shared" si="13"/>
        <v/>
      </c>
    </row>
    <row r="887" spans="1:22" ht="24" x14ac:dyDescent="0.2">
      <c r="A887" s="8">
        <v>871</v>
      </c>
      <c r="B887" s="47" t="str">
        <f>IFERROR(IF(Import_ZSO!$D$1="gmina",'tabela informacyjna dla JST'!$C$9,""),"")</f>
        <v>Ślemień gm. wiejska</v>
      </c>
      <c r="C887" s="47" t="str">
        <f>IFERROR((VLOOKUP(B887,Tabela1[],5,FALSE)),"")</f>
        <v>PL2405_ZSO</v>
      </c>
      <c r="D887" s="48" t="str">
        <f>IFERROR((VLOOKUP(C887,KATALOGI!$A$34:$B$49,2,FALSE)),"")</f>
        <v>Ograniczenie emisji z instalacji na paliwa stałe o mocy do 1 MW i poprawa efektywności energetycznej</v>
      </c>
      <c r="E887" s="57"/>
      <c r="F887" s="57"/>
      <c r="G887" s="57"/>
      <c r="H887" s="57"/>
      <c r="I887" s="57"/>
      <c r="J887" s="57"/>
      <c r="K887" s="59"/>
      <c r="L887" s="57"/>
      <c r="M887" s="57"/>
      <c r="N887" s="60"/>
      <c r="O887" s="57"/>
      <c r="P887" s="57"/>
      <c r="Q887" s="57"/>
      <c r="R887" s="57"/>
      <c r="S887" s="57"/>
      <c r="T887" s="57"/>
      <c r="U887" s="57"/>
      <c r="V887" s="56" t="str">
        <f t="shared" si="13"/>
        <v/>
      </c>
    </row>
    <row r="888" spans="1:22" ht="24" x14ac:dyDescent="0.2">
      <c r="A888" s="8">
        <v>872</v>
      </c>
      <c r="B888" s="47" t="str">
        <f>IFERROR(IF(Import_ZSO!$D$1="gmina",'tabela informacyjna dla JST'!$C$9,""),"")</f>
        <v>Ślemień gm. wiejska</v>
      </c>
      <c r="C888" s="47" t="str">
        <f>IFERROR((VLOOKUP(B888,Tabela1[],5,FALSE)),"")</f>
        <v>PL2405_ZSO</v>
      </c>
      <c r="D888" s="48" t="str">
        <f>IFERROR((VLOOKUP(C888,KATALOGI!$A$34:$B$49,2,FALSE)),"")</f>
        <v>Ograniczenie emisji z instalacji na paliwa stałe o mocy do 1 MW i poprawa efektywności energetycznej</v>
      </c>
      <c r="E888" s="57"/>
      <c r="F888" s="57"/>
      <c r="G888" s="57"/>
      <c r="H888" s="57"/>
      <c r="I888" s="57"/>
      <c r="J888" s="57"/>
      <c r="K888" s="59"/>
      <c r="L888" s="57"/>
      <c r="M888" s="57"/>
      <c r="N888" s="60"/>
      <c r="O888" s="57"/>
      <c r="P888" s="57"/>
      <c r="Q888" s="57"/>
      <c r="R888" s="57"/>
      <c r="S888" s="57"/>
      <c r="T888" s="57"/>
      <c r="U888" s="57"/>
      <c r="V888" s="56" t="str">
        <f t="shared" si="13"/>
        <v/>
      </c>
    </row>
    <row r="889" spans="1:22" ht="24" x14ac:dyDescent="0.2">
      <c r="A889" s="8">
        <v>873</v>
      </c>
      <c r="B889" s="47" t="str">
        <f>IFERROR(IF(Import_ZSO!$D$1="gmina",'tabela informacyjna dla JST'!$C$9,""),"")</f>
        <v>Ślemień gm. wiejska</v>
      </c>
      <c r="C889" s="47" t="str">
        <f>IFERROR((VLOOKUP(B889,Tabela1[],5,FALSE)),"")</f>
        <v>PL2405_ZSO</v>
      </c>
      <c r="D889" s="48" t="str">
        <f>IFERROR((VLOOKUP(C889,KATALOGI!$A$34:$B$49,2,FALSE)),"")</f>
        <v>Ograniczenie emisji z instalacji na paliwa stałe o mocy do 1 MW i poprawa efektywności energetycznej</v>
      </c>
      <c r="E889" s="57"/>
      <c r="F889" s="57"/>
      <c r="G889" s="57"/>
      <c r="H889" s="57"/>
      <c r="I889" s="57"/>
      <c r="J889" s="57"/>
      <c r="K889" s="59"/>
      <c r="L889" s="57"/>
      <c r="M889" s="57"/>
      <c r="N889" s="60"/>
      <c r="O889" s="57"/>
      <c r="P889" s="57"/>
      <c r="Q889" s="57"/>
      <c r="R889" s="57"/>
      <c r="S889" s="57"/>
      <c r="T889" s="57"/>
      <c r="U889" s="57"/>
      <c r="V889" s="56" t="str">
        <f t="shared" si="13"/>
        <v/>
      </c>
    </row>
    <row r="890" spans="1:22" ht="24" x14ac:dyDescent="0.2">
      <c r="A890" s="8">
        <v>874</v>
      </c>
      <c r="B890" s="47" t="str">
        <f>IFERROR(IF(Import_ZSO!$D$1="gmina",'tabela informacyjna dla JST'!$C$9,""),"")</f>
        <v>Ślemień gm. wiejska</v>
      </c>
      <c r="C890" s="47" t="str">
        <f>IFERROR((VLOOKUP(B890,Tabela1[],5,FALSE)),"")</f>
        <v>PL2405_ZSO</v>
      </c>
      <c r="D890" s="48" t="str">
        <f>IFERROR((VLOOKUP(C890,KATALOGI!$A$34:$B$49,2,FALSE)),"")</f>
        <v>Ograniczenie emisji z instalacji na paliwa stałe o mocy do 1 MW i poprawa efektywności energetycznej</v>
      </c>
      <c r="E890" s="57"/>
      <c r="F890" s="57"/>
      <c r="G890" s="57"/>
      <c r="H890" s="57"/>
      <c r="I890" s="57"/>
      <c r="J890" s="57"/>
      <c r="K890" s="59"/>
      <c r="L890" s="57"/>
      <c r="M890" s="57"/>
      <c r="N890" s="60"/>
      <c r="O890" s="57"/>
      <c r="P890" s="57"/>
      <c r="Q890" s="57"/>
      <c r="R890" s="57"/>
      <c r="S890" s="57"/>
      <c r="T890" s="57"/>
      <c r="U890" s="57"/>
      <c r="V890" s="56" t="str">
        <f t="shared" si="13"/>
        <v/>
      </c>
    </row>
    <row r="891" spans="1:22" ht="24" x14ac:dyDescent="0.2">
      <c r="A891" s="8">
        <v>875</v>
      </c>
      <c r="B891" s="47" t="str">
        <f>IFERROR(IF(Import_ZSO!$D$1="gmina",'tabela informacyjna dla JST'!$C$9,""),"")</f>
        <v>Ślemień gm. wiejska</v>
      </c>
      <c r="C891" s="47" t="str">
        <f>IFERROR((VLOOKUP(B891,Tabela1[],5,FALSE)),"")</f>
        <v>PL2405_ZSO</v>
      </c>
      <c r="D891" s="48" t="str">
        <f>IFERROR((VLOOKUP(C891,KATALOGI!$A$34:$B$49,2,FALSE)),"")</f>
        <v>Ograniczenie emisji z instalacji na paliwa stałe o mocy do 1 MW i poprawa efektywności energetycznej</v>
      </c>
      <c r="E891" s="57"/>
      <c r="F891" s="57"/>
      <c r="G891" s="57"/>
      <c r="H891" s="57"/>
      <c r="I891" s="57"/>
      <c r="J891" s="57"/>
      <c r="K891" s="59"/>
      <c r="L891" s="57"/>
      <c r="M891" s="57"/>
      <c r="N891" s="60"/>
      <c r="O891" s="57"/>
      <c r="P891" s="57"/>
      <c r="Q891" s="57"/>
      <c r="R891" s="57"/>
      <c r="S891" s="57"/>
      <c r="T891" s="57"/>
      <c r="U891" s="57"/>
      <c r="V891" s="56" t="str">
        <f t="shared" si="13"/>
        <v/>
      </c>
    </row>
    <row r="892" spans="1:22" ht="24" x14ac:dyDescent="0.2">
      <c r="A892" s="8">
        <v>876</v>
      </c>
      <c r="B892" s="47" t="str">
        <f>IFERROR(IF(Import_ZSO!$D$1="gmina",'tabela informacyjna dla JST'!$C$9,""),"")</f>
        <v>Ślemień gm. wiejska</v>
      </c>
      <c r="C892" s="47" t="str">
        <f>IFERROR((VLOOKUP(B892,Tabela1[],5,FALSE)),"")</f>
        <v>PL2405_ZSO</v>
      </c>
      <c r="D892" s="48" t="str">
        <f>IFERROR((VLOOKUP(C892,KATALOGI!$A$34:$B$49,2,FALSE)),"")</f>
        <v>Ograniczenie emisji z instalacji na paliwa stałe o mocy do 1 MW i poprawa efektywności energetycznej</v>
      </c>
      <c r="E892" s="57"/>
      <c r="F892" s="57"/>
      <c r="G892" s="57"/>
      <c r="H892" s="57"/>
      <c r="I892" s="57"/>
      <c r="J892" s="57"/>
      <c r="K892" s="59"/>
      <c r="L892" s="57"/>
      <c r="M892" s="57"/>
      <c r="N892" s="60"/>
      <c r="O892" s="57"/>
      <c r="P892" s="57"/>
      <c r="Q892" s="57"/>
      <c r="R892" s="57"/>
      <c r="S892" s="57"/>
      <c r="T892" s="57"/>
      <c r="U892" s="57"/>
      <c r="V892" s="56" t="str">
        <f t="shared" si="13"/>
        <v/>
      </c>
    </row>
    <row r="893" spans="1:22" ht="24" x14ac:dyDescent="0.2">
      <c r="A893" s="8">
        <v>877</v>
      </c>
      <c r="B893" s="47" t="str">
        <f>IFERROR(IF(Import_ZSO!$D$1="gmina",'tabela informacyjna dla JST'!$C$9,""),"")</f>
        <v>Ślemień gm. wiejska</v>
      </c>
      <c r="C893" s="47" t="str">
        <f>IFERROR((VLOOKUP(B893,Tabela1[],5,FALSE)),"")</f>
        <v>PL2405_ZSO</v>
      </c>
      <c r="D893" s="48" t="str">
        <f>IFERROR((VLOOKUP(C893,KATALOGI!$A$34:$B$49,2,FALSE)),"")</f>
        <v>Ograniczenie emisji z instalacji na paliwa stałe o mocy do 1 MW i poprawa efektywności energetycznej</v>
      </c>
      <c r="E893" s="57"/>
      <c r="F893" s="57"/>
      <c r="G893" s="57"/>
      <c r="H893" s="57"/>
      <c r="I893" s="57"/>
      <c r="J893" s="57"/>
      <c r="K893" s="59"/>
      <c r="L893" s="57"/>
      <c r="M893" s="57"/>
      <c r="N893" s="60"/>
      <c r="O893" s="57"/>
      <c r="P893" s="57"/>
      <c r="Q893" s="57"/>
      <c r="R893" s="57"/>
      <c r="S893" s="57"/>
      <c r="T893" s="57"/>
      <c r="U893" s="57"/>
      <c r="V893" s="56" t="str">
        <f t="shared" si="13"/>
        <v/>
      </c>
    </row>
    <row r="894" spans="1:22" ht="24" x14ac:dyDescent="0.2">
      <c r="A894" s="8">
        <v>878</v>
      </c>
      <c r="B894" s="47" t="str">
        <f>IFERROR(IF(Import_ZSO!$D$1="gmina",'tabela informacyjna dla JST'!$C$9,""),"")</f>
        <v>Ślemień gm. wiejska</v>
      </c>
      <c r="C894" s="47" t="str">
        <f>IFERROR((VLOOKUP(B894,Tabela1[],5,FALSE)),"")</f>
        <v>PL2405_ZSO</v>
      </c>
      <c r="D894" s="48" t="str">
        <f>IFERROR((VLOOKUP(C894,KATALOGI!$A$34:$B$49,2,FALSE)),"")</f>
        <v>Ograniczenie emisji z instalacji na paliwa stałe o mocy do 1 MW i poprawa efektywności energetycznej</v>
      </c>
      <c r="E894" s="57"/>
      <c r="F894" s="57"/>
      <c r="G894" s="57"/>
      <c r="H894" s="57"/>
      <c r="I894" s="57"/>
      <c r="J894" s="57"/>
      <c r="K894" s="59"/>
      <c r="L894" s="57"/>
      <c r="M894" s="57"/>
      <c r="N894" s="60"/>
      <c r="O894" s="57"/>
      <c r="P894" s="57"/>
      <c r="Q894" s="57"/>
      <c r="R894" s="57"/>
      <c r="S894" s="57"/>
      <c r="T894" s="57"/>
      <c r="U894" s="57"/>
      <c r="V894" s="56" t="str">
        <f t="shared" si="13"/>
        <v/>
      </c>
    </row>
    <row r="895" spans="1:22" ht="24" x14ac:dyDescent="0.2">
      <c r="A895" s="8">
        <v>879</v>
      </c>
      <c r="B895" s="47" t="str">
        <f>IFERROR(IF(Import_ZSO!$D$1="gmina",'tabela informacyjna dla JST'!$C$9,""),"")</f>
        <v>Ślemień gm. wiejska</v>
      </c>
      <c r="C895" s="47" t="str">
        <f>IFERROR((VLOOKUP(B895,Tabela1[],5,FALSE)),"")</f>
        <v>PL2405_ZSO</v>
      </c>
      <c r="D895" s="48" t="str">
        <f>IFERROR((VLOOKUP(C895,KATALOGI!$A$34:$B$49,2,FALSE)),"")</f>
        <v>Ograniczenie emisji z instalacji na paliwa stałe o mocy do 1 MW i poprawa efektywności energetycznej</v>
      </c>
      <c r="E895" s="57"/>
      <c r="F895" s="57"/>
      <c r="G895" s="57"/>
      <c r="H895" s="57"/>
      <c r="I895" s="57"/>
      <c r="J895" s="57"/>
      <c r="K895" s="59"/>
      <c r="L895" s="57"/>
      <c r="M895" s="57"/>
      <c r="N895" s="60"/>
      <c r="O895" s="57"/>
      <c r="P895" s="57"/>
      <c r="Q895" s="57"/>
      <c r="R895" s="57"/>
      <c r="S895" s="57"/>
      <c r="T895" s="57"/>
      <c r="U895" s="57"/>
      <c r="V895" s="56" t="str">
        <f t="shared" si="13"/>
        <v/>
      </c>
    </row>
    <row r="896" spans="1:22" ht="24" x14ac:dyDescent="0.2">
      <c r="A896" s="8">
        <v>880</v>
      </c>
      <c r="B896" s="47" t="str">
        <f>IFERROR(IF(Import_ZSO!$D$1="gmina",'tabela informacyjna dla JST'!$C$9,""),"")</f>
        <v>Ślemień gm. wiejska</v>
      </c>
      <c r="C896" s="47" t="str">
        <f>IFERROR((VLOOKUP(B896,Tabela1[],5,FALSE)),"")</f>
        <v>PL2405_ZSO</v>
      </c>
      <c r="D896" s="48" t="str">
        <f>IFERROR((VLOOKUP(C896,KATALOGI!$A$34:$B$49,2,FALSE)),"")</f>
        <v>Ograniczenie emisji z instalacji na paliwa stałe o mocy do 1 MW i poprawa efektywności energetycznej</v>
      </c>
      <c r="E896" s="57"/>
      <c r="F896" s="57"/>
      <c r="G896" s="57"/>
      <c r="H896" s="57"/>
      <c r="I896" s="57"/>
      <c r="J896" s="57"/>
      <c r="K896" s="59"/>
      <c r="L896" s="57"/>
      <c r="M896" s="57"/>
      <c r="N896" s="60"/>
      <c r="O896" s="57"/>
      <c r="P896" s="57"/>
      <c r="Q896" s="57"/>
      <c r="R896" s="57"/>
      <c r="S896" s="57"/>
      <c r="T896" s="57"/>
      <c r="U896" s="57"/>
      <c r="V896" s="56" t="str">
        <f t="shared" si="13"/>
        <v/>
      </c>
    </row>
    <row r="897" spans="1:22" ht="24" x14ac:dyDescent="0.2">
      <c r="A897" s="8">
        <v>881</v>
      </c>
      <c r="B897" s="47" t="str">
        <f>IFERROR(IF(Import_ZSO!$D$1="gmina",'tabela informacyjna dla JST'!$C$9,""),"")</f>
        <v>Ślemień gm. wiejska</v>
      </c>
      <c r="C897" s="47" t="str">
        <f>IFERROR((VLOOKUP(B897,Tabela1[],5,FALSE)),"")</f>
        <v>PL2405_ZSO</v>
      </c>
      <c r="D897" s="48" t="str">
        <f>IFERROR((VLOOKUP(C897,KATALOGI!$A$34:$B$49,2,FALSE)),"")</f>
        <v>Ograniczenie emisji z instalacji na paliwa stałe o mocy do 1 MW i poprawa efektywności energetycznej</v>
      </c>
      <c r="E897" s="57"/>
      <c r="F897" s="57"/>
      <c r="G897" s="57"/>
      <c r="H897" s="57"/>
      <c r="I897" s="57"/>
      <c r="J897" s="57"/>
      <c r="K897" s="59"/>
      <c r="L897" s="57"/>
      <c r="M897" s="57"/>
      <c r="N897" s="60"/>
      <c r="O897" s="57"/>
      <c r="P897" s="57"/>
      <c r="Q897" s="57"/>
      <c r="R897" s="57"/>
      <c r="S897" s="57"/>
      <c r="T897" s="57"/>
      <c r="U897" s="57"/>
      <c r="V897" s="56" t="str">
        <f t="shared" si="13"/>
        <v/>
      </c>
    </row>
    <row r="898" spans="1:22" ht="24" x14ac:dyDescent="0.2">
      <c r="A898" s="8">
        <v>882</v>
      </c>
      <c r="B898" s="47" t="str">
        <f>IFERROR(IF(Import_ZSO!$D$1="gmina",'tabela informacyjna dla JST'!$C$9,""),"")</f>
        <v>Ślemień gm. wiejska</v>
      </c>
      <c r="C898" s="47" t="str">
        <f>IFERROR((VLOOKUP(B898,Tabela1[],5,FALSE)),"")</f>
        <v>PL2405_ZSO</v>
      </c>
      <c r="D898" s="48" t="str">
        <f>IFERROR((VLOOKUP(C898,KATALOGI!$A$34:$B$49,2,FALSE)),"")</f>
        <v>Ograniczenie emisji z instalacji na paliwa stałe o mocy do 1 MW i poprawa efektywności energetycznej</v>
      </c>
      <c r="E898" s="57"/>
      <c r="F898" s="57"/>
      <c r="G898" s="57"/>
      <c r="H898" s="57"/>
      <c r="I898" s="57"/>
      <c r="J898" s="57"/>
      <c r="K898" s="59"/>
      <c r="L898" s="57"/>
      <c r="M898" s="57"/>
      <c r="N898" s="60"/>
      <c r="O898" s="57"/>
      <c r="P898" s="57"/>
      <c r="Q898" s="57"/>
      <c r="R898" s="57"/>
      <c r="S898" s="57"/>
      <c r="T898" s="57"/>
      <c r="U898" s="57"/>
      <c r="V898" s="56" t="str">
        <f t="shared" si="13"/>
        <v/>
      </c>
    </row>
    <row r="899" spans="1:22" ht="24" x14ac:dyDescent="0.2">
      <c r="A899" s="8">
        <v>883</v>
      </c>
      <c r="B899" s="47" t="str">
        <f>IFERROR(IF(Import_ZSO!$D$1="gmina",'tabela informacyjna dla JST'!$C$9,""),"")</f>
        <v>Ślemień gm. wiejska</v>
      </c>
      <c r="C899" s="47" t="str">
        <f>IFERROR((VLOOKUP(B899,Tabela1[],5,FALSE)),"")</f>
        <v>PL2405_ZSO</v>
      </c>
      <c r="D899" s="48" t="str">
        <f>IFERROR((VLOOKUP(C899,KATALOGI!$A$34:$B$49,2,FALSE)),"")</f>
        <v>Ograniczenie emisji z instalacji na paliwa stałe o mocy do 1 MW i poprawa efektywności energetycznej</v>
      </c>
      <c r="E899" s="57"/>
      <c r="F899" s="57"/>
      <c r="G899" s="57"/>
      <c r="H899" s="57"/>
      <c r="I899" s="57"/>
      <c r="J899" s="57"/>
      <c r="K899" s="59"/>
      <c r="L899" s="57"/>
      <c r="M899" s="57"/>
      <c r="N899" s="60"/>
      <c r="O899" s="57"/>
      <c r="P899" s="57"/>
      <c r="Q899" s="57"/>
      <c r="R899" s="57"/>
      <c r="S899" s="57"/>
      <c r="T899" s="57"/>
      <c r="U899" s="57"/>
      <c r="V899" s="56" t="str">
        <f t="shared" si="13"/>
        <v/>
      </c>
    </row>
    <row r="900" spans="1:22" ht="24" x14ac:dyDescent="0.2">
      <c r="A900" s="8">
        <v>884</v>
      </c>
      <c r="B900" s="47" t="str">
        <f>IFERROR(IF(Import_ZSO!$D$1="gmina",'tabela informacyjna dla JST'!$C$9,""),"")</f>
        <v>Ślemień gm. wiejska</v>
      </c>
      <c r="C900" s="47" t="str">
        <f>IFERROR((VLOOKUP(B900,Tabela1[],5,FALSE)),"")</f>
        <v>PL2405_ZSO</v>
      </c>
      <c r="D900" s="48" t="str">
        <f>IFERROR((VLOOKUP(C900,KATALOGI!$A$34:$B$49,2,FALSE)),"")</f>
        <v>Ograniczenie emisji z instalacji na paliwa stałe o mocy do 1 MW i poprawa efektywności energetycznej</v>
      </c>
      <c r="E900" s="57"/>
      <c r="F900" s="57"/>
      <c r="G900" s="57"/>
      <c r="H900" s="57"/>
      <c r="I900" s="57"/>
      <c r="J900" s="57"/>
      <c r="K900" s="59"/>
      <c r="L900" s="57"/>
      <c r="M900" s="57"/>
      <c r="N900" s="60"/>
      <c r="O900" s="57"/>
      <c r="P900" s="57"/>
      <c r="Q900" s="57"/>
      <c r="R900" s="57"/>
      <c r="S900" s="57"/>
      <c r="T900" s="57"/>
      <c r="U900" s="57"/>
      <c r="V900" s="56" t="str">
        <f t="shared" si="13"/>
        <v/>
      </c>
    </row>
    <row r="901" spans="1:22" ht="24" x14ac:dyDescent="0.2">
      <c r="A901" s="8">
        <v>885</v>
      </c>
      <c r="B901" s="47" t="str">
        <f>IFERROR(IF(Import_ZSO!$D$1="gmina",'tabela informacyjna dla JST'!$C$9,""),"")</f>
        <v>Ślemień gm. wiejska</v>
      </c>
      <c r="C901" s="47" t="str">
        <f>IFERROR((VLOOKUP(B901,Tabela1[],5,FALSE)),"")</f>
        <v>PL2405_ZSO</v>
      </c>
      <c r="D901" s="48" t="str">
        <f>IFERROR((VLOOKUP(C901,KATALOGI!$A$34:$B$49,2,FALSE)),"")</f>
        <v>Ograniczenie emisji z instalacji na paliwa stałe o mocy do 1 MW i poprawa efektywności energetycznej</v>
      </c>
      <c r="E901" s="57"/>
      <c r="F901" s="57"/>
      <c r="G901" s="57"/>
      <c r="H901" s="57"/>
      <c r="I901" s="57"/>
      <c r="J901" s="57"/>
      <c r="K901" s="59"/>
      <c r="L901" s="57"/>
      <c r="M901" s="57"/>
      <c r="N901" s="60"/>
      <c r="O901" s="57"/>
      <c r="P901" s="57"/>
      <c r="Q901" s="57"/>
      <c r="R901" s="57"/>
      <c r="S901" s="57"/>
      <c r="T901" s="57"/>
      <c r="U901" s="57"/>
      <c r="V901" s="56" t="str">
        <f t="shared" si="13"/>
        <v/>
      </c>
    </row>
    <row r="902" spans="1:22" ht="24" x14ac:dyDescent="0.2">
      <c r="A902" s="8">
        <v>886</v>
      </c>
      <c r="B902" s="47" t="str">
        <f>IFERROR(IF(Import_ZSO!$D$1="gmina",'tabela informacyjna dla JST'!$C$9,""),"")</f>
        <v>Ślemień gm. wiejska</v>
      </c>
      <c r="C902" s="47" t="str">
        <f>IFERROR((VLOOKUP(B902,Tabela1[],5,FALSE)),"")</f>
        <v>PL2405_ZSO</v>
      </c>
      <c r="D902" s="48" t="str">
        <f>IFERROR((VLOOKUP(C902,KATALOGI!$A$34:$B$49,2,FALSE)),"")</f>
        <v>Ograniczenie emisji z instalacji na paliwa stałe o mocy do 1 MW i poprawa efektywności energetycznej</v>
      </c>
      <c r="E902" s="57"/>
      <c r="F902" s="57"/>
      <c r="G902" s="57"/>
      <c r="H902" s="57"/>
      <c r="I902" s="57"/>
      <c r="J902" s="57"/>
      <c r="K902" s="59"/>
      <c r="L902" s="57"/>
      <c r="M902" s="57"/>
      <c r="N902" s="60"/>
      <c r="O902" s="57"/>
      <c r="P902" s="57"/>
      <c r="Q902" s="57"/>
      <c r="R902" s="57"/>
      <c r="S902" s="57"/>
      <c r="T902" s="57"/>
      <c r="U902" s="57"/>
      <c r="V902" s="56" t="str">
        <f t="shared" si="13"/>
        <v/>
      </c>
    </row>
    <row r="903" spans="1:22" ht="24" x14ac:dyDescent="0.2">
      <c r="A903" s="8">
        <v>887</v>
      </c>
      <c r="B903" s="47" t="str">
        <f>IFERROR(IF(Import_ZSO!$D$1="gmina",'tabela informacyjna dla JST'!$C$9,""),"")</f>
        <v>Ślemień gm. wiejska</v>
      </c>
      <c r="C903" s="47" t="str">
        <f>IFERROR((VLOOKUP(B903,Tabela1[],5,FALSE)),"")</f>
        <v>PL2405_ZSO</v>
      </c>
      <c r="D903" s="48" t="str">
        <f>IFERROR((VLOOKUP(C903,KATALOGI!$A$34:$B$49,2,FALSE)),"")</f>
        <v>Ograniczenie emisji z instalacji na paliwa stałe o mocy do 1 MW i poprawa efektywności energetycznej</v>
      </c>
      <c r="E903" s="57"/>
      <c r="F903" s="57"/>
      <c r="G903" s="57"/>
      <c r="H903" s="57"/>
      <c r="I903" s="57"/>
      <c r="J903" s="57"/>
      <c r="K903" s="59"/>
      <c r="L903" s="57"/>
      <c r="M903" s="57"/>
      <c r="N903" s="60"/>
      <c r="O903" s="57"/>
      <c r="P903" s="57"/>
      <c r="Q903" s="57"/>
      <c r="R903" s="57"/>
      <c r="S903" s="57"/>
      <c r="T903" s="57"/>
      <c r="U903" s="57"/>
      <c r="V903" s="56" t="str">
        <f t="shared" si="13"/>
        <v/>
      </c>
    </row>
    <row r="904" spans="1:22" ht="24" x14ac:dyDescent="0.2">
      <c r="A904" s="8">
        <v>888</v>
      </c>
      <c r="B904" s="47" t="str">
        <f>IFERROR(IF(Import_ZSO!$D$1="gmina",'tabela informacyjna dla JST'!$C$9,""),"")</f>
        <v>Ślemień gm. wiejska</v>
      </c>
      <c r="C904" s="47" t="str">
        <f>IFERROR((VLOOKUP(B904,Tabela1[],5,FALSE)),"")</f>
        <v>PL2405_ZSO</v>
      </c>
      <c r="D904" s="48" t="str">
        <f>IFERROR((VLOOKUP(C904,KATALOGI!$A$34:$B$49,2,FALSE)),"")</f>
        <v>Ograniczenie emisji z instalacji na paliwa stałe o mocy do 1 MW i poprawa efektywności energetycznej</v>
      </c>
      <c r="E904" s="57"/>
      <c r="F904" s="57"/>
      <c r="G904" s="57"/>
      <c r="H904" s="57"/>
      <c r="I904" s="57"/>
      <c r="J904" s="57"/>
      <c r="K904" s="59"/>
      <c r="L904" s="57"/>
      <c r="M904" s="57"/>
      <c r="N904" s="60"/>
      <c r="O904" s="57"/>
      <c r="P904" s="57"/>
      <c r="Q904" s="57"/>
      <c r="R904" s="57"/>
      <c r="S904" s="57"/>
      <c r="T904" s="57"/>
      <c r="U904" s="57"/>
      <c r="V904" s="56" t="str">
        <f t="shared" si="13"/>
        <v/>
      </c>
    </row>
    <row r="905" spans="1:22" ht="24" x14ac:dyDescent="0.2">
      <c r="A905" s="8">
        <v>889</v>
      </c>
      <c r="B905" s="47" t="str">
        <f>IFERROR(IF(Import_ZSO!$D$1="gmina",'tabela informacyjna dla JST'!$C$9,""),"")</f>
        <v>Ślemień gm. wiejska</v>
      </c>
      <c r="C905" s="47" t="str">
        <f>IFERROR((VLOOKUP(B905,Tabela1[],5,FALSE)),"")</f>
        <v>PL2405_ZSO</v>
      </c>
      <c r="D905" s="48" t="str">
        <f>IFERROR((VLOOKUP(C905,KATALOGI!$A$34:$B$49,2,FALSE)),"")</f>
        <v>Ograniczenie emisji z instalacji na paliwa stałe o mocy do 1 MW i poprawa efektywności energetycznej</v>
      </c>
      <c r="E905" s="57"/>
      <c r="F905" s="57"/>
      <c r="G905" s="57"/>
      <c r="H905" s="57"/>
      <c r="I905" s="57"/>
      <c r="J905" s="57"/>
      <c r="K905" s="59"/>
      <c r="L905" s="57"/>
      <c r="M905" s="57"/>
      <c r="N905" s="60"/>
      <c r="O905" s="57"/>
      <c r="P905" s="57"/>
      <c r="Q905" s="57"/>
      <c r="R905" s="57"/>
      <c r="S905" s="57"/>
      <c r="T905" s="57"/>
      <c r="U905" s="57"/>
      <c r="V905" s="56" t="str">
        <f t="shared" si="13"/>
        <v/>
      </c>
    </row>
    <row r="906" spans="1:22" ht="24" x14ac:dyDescent="0.2">
      <c r="A906" s="8">
        <v>890</v>
      </c>
      <c r="B906" s="47" t="str">
        <f>IFERROR(IF(Import_ZSO!$D$1="gmina",'tabela informacyjna dla JST'!$C$9,""),"")</f>
        <v>Ślemień gm. wiejska</v>
      </c>
      <c r="C906" s="47" t="str">
        <f>IFERROR((VLOOKUP(B906,Tabela1[],5,FALSE)),"")</f>
        <v>PL2405_ZSO</v>
      </c>
      <c r="D906" s="48" t="str">
        <f>IFERROR((VLOOKUP(C906,KATALOGI!$A$34:$B$49,2,FALSE)),"")</f>
        <v>Ograniczenie emisji z instalacji na paliwa stałe o mocy do 1 MW i poprawa efektywności energetycznej</v>
      </c>
      <c r="E906" s="57"/>
      <c r="F906" s="57"/>
      <c r="G906" s="57"/>
      <c r="H906" s="57"/>
      <c r="I906" s="57"/>
      <c r="J906" s="57"/>
      <c r="K906" s="59"/>
      <c r="L906" s="57"/>
      <c r="M906" s="57"/>
      <c r="N906" s="60"/>
      <c r="O906" s="57"/>
      <c r="P906" s="57"/>
      <c r="Q906" s="57"/>
      <c r="R906" s="57"/>
      <c r="S906" s="57"/>
      <c r="T906" s="57"/>
      <c r="U906" s="57"/>
      <c r="V906" s="56" t="str">
        <f t="shared" si="13"/>
        <v/>
      </c>
    </row>
    <row r="907" spans="1:22" ht="24" x14ac:dyDescent="0.2">
      <c r="A907" s="8">
        <v>891</v>
      </c>
      <c r="B907" s="47" t="str">
        <f>IFERROR(IF(Import_ZSO!$D$1="gmina",'tabela informacyjna dla JST'!$C$9,""),"")</f>
        <v>Ślemień gm. wiejska</v>
      </c>
      <c r="C907" s="47" t="str">
        <f>IFERROR((VLOOKUP(B907,Tabela1[],5,FALSE)),"")</f>
        <v>PL2405_ZSO</v>
      </c>
      <c r="D907" s="48" t="str">
        <f>IFERROR((VLOOKUP(C907,KATALOGI!$A$34:$B$49,2,FALSE)),"")</f>
        <v>Ograniczenie emisji z instalacji na paliwa stałe o mocy do 1 MW i poprawa efektywności energetycznej</v>
      </c>
      <c r="E907" s="57"/>
      <c r="F907" s="57"/>
      <c r="G907" s="57"/>
      <c r="H907" s="57"/>
      <c r="I907" s="57"/>
      <c r="J907" s="57"/>
      <c r="K907" s="59"/>
      <c r="L907" s="57"/>
      <c r="M907" s="57"/>
      <c r="N907" s="60"/>
      <c r="O907" s="57"/>
      <c r="P907" s="57"/>
      <c r="Q907" s="57"/>
      <c r="R907" s="57"/>
      <c r="S907" s="57"/>
      <c r="T907" s="57"/>
      <c r="U907" s="57"/>
      <c r="V907" s="56" t="str">
        <f t="shared" si="13"/>
        <v/>
      </c>
    </row>
    <row r="908" spans="1:22" ht="24" x14ac:dyDescent="0.2">
      <c r="A908" s="8">
        <v>892</v>
      </c>
      <c r="B908" s="47" t="str">
        <f>IFERROR(IF(Import_ZSO!$D$1="gmina",'tabela informacyjna dla JST'!$C$9,""),"")</f>
        <v>Ślemień gm. wiejska</v>
      </c>
      <c r="C908" s="47" t="str">
        <f>IFERROR((VLOOKUP(B908,Tabela1[],5,FALSE)),"")</f>
        <v>PL2405_ZSO</v>
      </c>
      <c r="D908" s="48" t="str">
        <f>IFERROR((VLOOKUP(C908,KATALOGI!$A$34:$B$49,2,FALSE)),"")</f>
        <v>Ograniczenie emisji z instalacji na paliwa stałe o mocy do 1 MW i poprawa efektywności energetycznej</v>
      </c>
      <c r="E908" s="57"/>
      <c r="F908" s="57"/>
      <c r="G908" s="57"/>
      <c r="H908" s="57"/>
      <c r="I908" s="57"/>
      <c r="J908" s="57"/>
      <c r="K908" s="59"/>
      <c r="L908" s="57"/>
      <c r="M908" s="57"/>
      <c r="N908" s="60"/>
      <c r="O908" s="57"/>
      <c r="P908" s="57"/>
      <c r="Q908" s="57"/>
      <c r="R908" s="57"/>
      <c r="S908" s="57"/>
      <c r="T908" s="57"/>
      <c r="U908" s="57"/>
      <c r="V908" s="56" t="str">
        <f t="shared" si="13"/>
        <v/>
      </c>
    </row>
    <row r="909" spans="1:22" ht="24" x14ac:dyDescent="0.2">
      <c r="A909" s="8">
        <v>893</v>
      </c>
      <c r="B909" s="47" t="str">
        <f>IFERROR(IF(Import_ZSO!$D$1="gmina",'tabela informacyjna dla JST'!$C$9,""),"")</f>
        <v>Ślemień gm. wiejska</v>
      </c>
      <c r="C909" s="47" t="str">
        <f>IFERROR((VLOOKUP(B909,Tabela1[],5,FALSE)),"")</f>
        <v>PL2405_ZSO</v>
      </c>
      <c r="D909" s="48" t="str">
        <f>IFERROR((VLOOKUP(C909,KATALOGI!$A$34:$B$49,2,FALSE)),"")</f>
        <v>Ograniczenie emisji z instalacji na paliwa stałe o mocy do 1 MW i poprawa efektywności energetycznej</v>
      </c>
      <c r="E909" s="57"/>
      <c r="F909" s="57"/>
      <c r="G909" s="57"/>
      <c r="H909" s="57"/>
      <c r="I909" s="57"/>
      <c r="J909" s="57"/>
      <c r="K909" s="59"/>
      <c r="L909" s="57"/>
      <c r="M909" s="57"/>
      <c r="N909" s="60"/>
      <c r="O909" s="57"/>
      <c r="P909" s="57"/>
      <c r="Q909" s="57"/>
      <c r="R909" s="57"/>
      <c r="S909" s="57"/>
      <c r="T909" s="57"/>
      <c r="U909" s="57"/>
      <c r="V909" s="56" t="str">
        <f t="shared" si="13"/>
        <v/>
      </c>
    </row>
    <row r="910" spans="1:22" ht="24" x14ac:dyDescent="0.2">
      <c r="A910" s="8">
        <v>894</v>
      </c>
      <c r="B910" s="47" t="str">
        <f>IFERROR(IF(Import_ZSO!$D$1="gmina",'tabela informacyjna dla JST'!$C$9,""),"")</f>
        <v>Ślemień gm. wiejska</v>
      </c>
      <c r="C910" s="47" t="str">
        <f>IFERROR((VLOOKUP(B910,Tabela1[],5,FALSE)),"")</f>
        <v>PL2405_ZSO</v>
      </c>
      <c r="D910" s="48" t="str">
        <f>IFERROR((VLOOKUP(C910,KATALOGI!$A$34:$B$49,2,FALSE)),"")</f>
        <v>Ograniczenie emisji z instalacji na paliwa stałe o mocy do 1 MW i poprawa efektywności energetycznej</v>
      </c>
      <c r="E910" s="57"/>
      <c r="F910" s="57"/>
      <c r="G910" s="57"/>
      <c r="H910" s="57"/>
      <c r="I910" s="57"/>
      <c r="J910" s="57"/>
      <c r="K910" s="59"/>
      <c r="L910" s="57"/>
      <c r="M910" s="57"/>
      <c r="N910" s="60"/>
      <c r="O910" s="57"/>
      <c r="P910" s="57"/>
      <c r="Q910" s="57"/>
      <c r="R910" s="57"/>
      <c r="S910" s="57"/>
      <c r="T910" s="57"/>
      <c r="U910" s="57"/>
      <c r="V910" s="56" t="str">
        <f t="shared" si="13"/>
        <v/>
      </c>
    </row>
    <row r="911" spans="1:22" ht="24" x14ac:dyDescent="0.2">
      <c r="A911" s="8">
        <v>895</v>
      </c>
      <c r="B911" s="47" t="str">
        <f>IFERROR(IF(Import_ZSO!$D$1="gmina",'tabela informacyjna dla JST'!$C$9,""),"")</f>
        <v>Ślemień gm. wiejska</v>
      </c>
      <c r="C911" s="47" t="str">
        <f>IFERROR((VLOOKUP(B911,Tabela1[],5,FALSE)),"")</f>
        <v>PL2405_ZSO</v>
      </c>
      <c r="D911" s="48" t="str">
        <f>IFERROR((VLOOKUP(C911,KATALOGI!$A$34:$B$49,2,FALSE)),"")</f>
        <v>Ograniczenie emisji z instalacji na paliwa stałe o mocy do 1 MW i poprawa efektywności energetycznej</v>
      </c>
      <c r="E911" s="57"/>
      <c r="F911" s="57"/>
      <c r="G911" s="57"/>
      <c r="H911" s="57"/>
      <c r="I911" s="57"/>
      <c r="J911" s="57"/>
      <c r="K911" s="59"/>
      <c r="L911" s="57"/>
      <c r="M911" s="57"/>
      <c r="N911" s="60"/>
      <c r="O911" s="57"/>
      <c r="P911" s="57"/>
      <c r="Q911" s="57"/>
      <c r="R911" s="57"/>
      <c r="S911" s="57"/>
      <c r="T911" s="57"/>
      <c r="U911" s="57"/>
      <c r="V911" s="56" t="str">
        <f t="shared" si="13"/>
        <v/>
      </c>
    </row>
    <row r="912" spans="1:22" ht="24" x14ac:dyDescent="0.2">
      <c r="A912" s="8">
        <v>896</v>
      </c>
      <c r="B912" s="47" t="str">
        <f>IFERROR(IF(Import_ZSO!$D$1="gmina",'tabela informacyjna dla JST'!$C$9,""),"")</f>
        <v>Ślemień gm. wiejska</v>
      </c>
      <c r="C912" s="47" t="str">
        <f>IFERROR((VLOOKUP(B912,Tabela1[],5,FALSE)),"")</f>
        <v>PL2405_ZSO</v>
      </c>
      <c r="D912" s="48" t="str">
        <f>IFERROR((VLOOKUP(C912,KATALOGI!$A$34:$B$49,2,FALSE)),"")</f>
        <v>Ograniczenie emisji z instalacji na paliwa stałe o mocy do 1 MW i poprawa efektywności energetycznej</v>
      </c>
      <c r="E912" s="57"/>
      <c r="F912" s="57"/>
      <c r="G912" s="57"/>
      <c r="H912" s="57"/>
      <c r="I912" s="57"/>
      <c r="J912" s="57"/>
      <c r="K912" s="59"/>
      <c r="L912" s="57"/>
      <c r="M912" s="57"/>
      <c r="N912" s="60"/>
      <c r="O912" s="57"/>
      <c r="P912" s="57"/>
      <c r="Q912" s="57"/>
      <c r="R912" s="57"/>
      <c r="S912" s="57"/>
      <c r="T912" s="57"/>
      <c r="U912" s="57"/>
      <c r="V912" s="56" t="str">
        <f t="shared" si="13"/>
        <v/>
      </c>
    </row>
    <row r="913" spans="1:22" ht="24" x14ac:dyDescent="0.2">
      <c r="A913" s="8">
        <v>897</v>
      </c>
      <c r="B913" s="47" t="str">
        <f>IFERROR(IF(Import_ZSO!$D$1="gmina",'tabela informacyjna dla JST'!$C$9,""),"")</f>
        <v>Ślemień gm. wiejska</v>
      </c>
      <c r="C913" s="47" t="str">
        <f>IFERROR((VLOOKUP(B913,Tabela1[],5,FALSE)),"")</f>
        <v>PL2405_ZSO</v>
      </c>
      <c r="D913" s="48" t="str">
        <f>IFERROR((VLOOKUP(C913,KATALOGI!$A$34:$B$49,2,FALSE)),"")</f>
        <v>Ograniczenie emisji z instalacji na paliwa stałe o mocy do 1 MW i poprawa efektywności energetycznej</v>
      </c>
      <c r="E913" s="57"/>
      <c r="F913" s="57"/>
      <c r="G913" s="57"/>
      <c r="H913" s="57"/>
      <c r="I913" s="57"/>
      <c r="J913" s="57"/>
      <c r="K913" s="59"/>
      <c r="L913" s="57"/>
      <c r="M913" s="57"/>
      <c r="N913" s="60"/>
      <c r="O913" s="57"/>
      <c r="P913" s="57"/>
      <c r="Q913" s="57"/>
      <c r="R913" s="57"/>
      <c r="S913" s="57"/>
      <c r="T913" s="57"/>
      <c r="U913" s="57"/>
      <c r="V913" s="56" t="str">
        <f t="shared" si="13"/>
        <v/>
      </c>
    </row>
    <row r="914" spans="1:22" ht="24" x14ac:dyDescent="0.2">
      <c r="A914" s="8">
        <v>898</v>
      </c>
      <c r="B914" s="47" t="str">
        <f>IFERROR(IF(Import_ZSO!$D$1="gmina",'tabela informacyjna dla JST'!$C$9,""),"")</f>
        <v>Ślemień gm. wiejska</v>
      </c>
      <c r="C914" s="47" t="str">
        <f>IFERROR((VLOOKUP(B914,Tabela1[],5,FALSE)),"")</f>
        <v>PL2405_ZSO</v>
      </c>
      <c r="D914" s="48" t="str">
        <f>IFERROR((VLOOKUP(C914,KATALOGI!$A$34:$B$49,2,FALSE)),"")</f>
        <v>Ograniczenie emisji z instalacji na paliwa stałe o mocy do 1 MW i poprawa efektywności energetycznej</v>
      </c>
      <c r="E914" s="57"/>
      <c r="F914" s="57"/>
      <c r="G914" s="57"/>
      <c r="H914" s="57"/>
      <c r="I914" s="57"/>
      <c r="J914" s="57"/>
      <c r="K914" s="59"/>
      <c r="L914" s="57"/>
      <c r="M914" s="57"/>
      <c r="N914" s="60"/>
      <c r="O914" s="57"/>
      <c r="P914" s="57"/>
      <c r="Q914" s="57"/>
      <c r="R914" s="57"/>
      <c r="S914" s="57"/>
      <c r="T914" s="57"/>
      <c r="U914" s="57"/>
      <c r="V914" s="56" t="str">
        <f t="shared" ref="V914:V977" si="14">IF(SUM(P914:U914)&gt;O914,"Suma wysokości uzyskanego dofinansowania jest wyższa niż szacunkowe koszty realizacji inwestycji!","")</f>
        <v/>
      </c>
    </row>
    <row r="915" spans="1:22" ht="24" x14ac:dyDescent="0.2">
      <c r="A915" s="8">
        <v>899</v>
      </c>
      <c r="B915" s="47" t="str">
        <f>IFERROR(IF(Import_ZSO!$D$1="gmina",'tabela informacyjna dla JST'!$C$9,""),"")</f>
        <v>Ślemień gm. wiejska</v>
      </c>
      <c r="C915" s="47" t="str">
        <f>IFERROR((VLOOKUP(B915,Tabela1[],5,FALSE)),"")</f>
        <v>PL2405_ZSO</v>
      </c>
      <c r="D915" s="48" t="str">
        <f>IFERROR((VLOOKUP(C915,KATALOGI!$A$34:$B$49,2,FALSE)),"")</f>
        <v>Ograniczenie emisji z instalacji na paliwa stałe o mocy do 1 MW i poprawa efektywności energetycznej</v>
      </c>
      <c r="E915" s="57"/>
      <c r="F915" s="57"/>
      <c r="G915" s="57"/>
      <c r="H915" s="57"/>
      <c r="I915" s="57"/>
      <c r="J915" s="57"/>
      <c r="K915" s="59"/>
      <c r="L915" s="57"/>
      <c r="M915" s="57"/>
      <c r="N915" s="60"/>
      <c r="O915" s="57"/>
      <c r="P915" s="57"/>
      <c r="Q915" s="57"/>
      <c r="R915" s="57"/>
      <c r="S915" s="57"/>
      <c r="T915" s="57"/>
      <c r="U915" s="57"/>
      <c r="V915" s="56" t="str">
        <f t="shared" si="14"/>
        <v/>
      </c>
    </row>
    <row r="916" spans="1:22" ht="24" x14ac:dyDescent="0.2">
      <c r="A916" s="8">
        <v>900</v>
      </c>
      <c r="B916" s="47" t="str">
        <f>IFERROR(IF(Import_ZSO!$D$1="gmina",'tabela informacyjna dla JST'!$C$9,""),"")</f>
        <v>Ślemień gm. wiejska</v>
      </c>
      <c r="C916" s="47" t="str">
        <f>IFERROR((VLOOKUP(B916,Tabela1[],5,FALSE)),"")</f>
        <v>PL2405_ZSO</v>
      </c>
      <c r="D916" s="48" t="str">
        <f>IFERROR((VLOOKUP(C916,KATALOGI!$A$34:$B$49,2,FALSE)),"")</f>
        <v>Ograniczenie emisji z instalacji na paliwa stałe o mocy do 1 MW i poprawa efektywności energetycznej</v>
      </c>
      <c r="E916" s="57"/>
      <c r="F916" s="57"/>
      <c r="G916" s="57"/>
      <c r="H916" s="57"/>
      <c r="I916" s="57"/>
      <c r="J916" s="57"/>
      <c r="K916" s="59"/>
      <c r="L916" s="57"/>
      <c r="M916" s="57"/>
      <c r="N916" s="60"/>
      <c r="O916" s="57"/>
      <c r="P916" s="57"/>
      <c r="Q916" s="57"/>
      <c r="R916" s="57"/>
      <c r="S916" s="57"/>
      <c r="T916" s="57"/>
      <c r="U916" s="57"/>
      <c r="V916" s="56" t="str">
        <f t="shared" si="14"/>
        <v/>
      </c>
    </row>
    <row r="917" spans="1:22" ht="24" x14ac:dyDescent="0.2">
      <c r="A917" s="8">
        <v>901</v>
      </c>
      <c r="B917" s="47" t="str">
        <f>IFERROR(IF(Import_ZSO!$D$1="gmina",'tabela informacyjna dla JST'!$C$9,""),"")</f>
        <v>Ślemień gm. wiejska</v>
      </c>
      <c r="C917" s="47" t="str">
        <f>IFERROR((VLOOKUP(B917,Tabela1[],5,FALSE)),"")</f>
        <v>PL2405_ZSO</v>
      </c>
      <c r="D917" s="48" t="str">
        <f>IFERROR((VLOOKUP(C917,KATALOGI!$A$34:$B$49,2,FALSE)),"")</f>
        <v>Ograniczenie emisji z instalacji na paliwa stałe o mocy do 1 MW i poprawa efektywności energetycznej</v>
      </c>
      <c r="E917" s="57"/>
      <c r="F917" s="57"/>
      <c r="G917" s="57"/>
      <c r="H917" s="57"/>
      <c r="I917" s="57"/>
      <c r="J917" s="57"/>
      <c r="K917" s="59"/>
      <c r="L917" s="57"/>
      <c r="M917" s="57"/>
      <c r="N917" s="60"/>
      <c r="O917" s="57"/>
      <c r="P917" s="57"/>
      <c r="Q917" s="57"/>
      <c r="R917" s="57"/>
      <c r="S917" s="57"/>
      <c r="T917" s="57"/>
      <c r="U917" s="57"/>
      <c r="V917" s="56" t="str">
        <f t="shared" si="14"/>
        <v/>
      </c>
    </row>
    <row r="918" spans="1:22" ht="24" x14ac:dyDescent="0.2">
      <c r="A918" s="8">
        <v>902</v>
      </c>
      <c r="B918" s="47" t="str">
        <f>IFERROR(IF(Import_ZSO!$D$1="gmina",'tabela informacyjna dla JST'!$C$9,""),"")</f>
        <v>Ślemień gm. wiejska</v>
      </c>
      <c r="C918" s="47" t="str">
        <f>IFERROR((VLOOKUP(B918,Tabela1[],5,FALSE)),"")</f>
        <v>PL2405_ZSO</v>
      </c>
      <c r="D918" s="48" t="str">
        <f>IFERROR((VLOOKUP(C918,KATALOGI!$A$34:$B$49,2,FALSE)),"")</f>
        <v>Ograniczenie emisji z instalacji na paliwa stałe o mocy do 1 MW i poprawa efektywności energetycznej</v>
      </c>
      <c r="E918" s="57"/>
      <c r="F918" s="57"/>
      <c r="G918" s="57"/>
      <c r="H918" s="57"/>
      <c r="I918" s="57"/>
      <c r="J918" s="57"/>
      <c r="K918" s="59"/>
      <c r="L918" s="57"/>
      <c r="M918" s="57"/>
      <c r="N918" s="60"/>
      <c r="O918" s="57"/>
      <c r="P918" s="57"/>
      <c r="Q918" s="57"/>
      <c r="R918" s="57"/>
      <c r="S918" s="57"/>
      <c r="T918" s="57"/>
      <c r="U918" s="57"/>
      <c r="V918" s="56" t="str">
        <f t="shared" si="14"/>
        <v/>
      </c>
    </row>
    <row r="919" spans="1:22" ht="24" x14ac:dyDescent="0.2">
      <c r="A919" s="8">
        <v>903</v>
      </c>
      <c r="B919" s="47" t="str">
        <f>IFERROR(IF(Import_ZSO!$D$1="gmina",'tabela informacyjna dla JST'!$C$9,""),"")</f>
        <v>Ślemień gm. wiejska</v>
      </c>
      <c r="C919" s="47" t="str">
        <f>IFERROR((VLOOKUP(B919,Tabela1[],5,FALSE)),"")</f>
        <v>PL2405_ZSO</v>
      </c>
      <c r="D919" s="48" t="str">
        <f>IFERROR((VLOOKUP(C919,KATALOGI!$A$34:$B$49,2,FALSE)),"")</f>
        <v>Ograniczenie emisji z instalacji na paliwa stałe o mocy do 1 MW i poprawa efektywności energetycznej</v>
      </c>
      <c r="E919" s="57"/>
      <c r="F919" s="57"/>
      <c r="G919" s="57"/>
      <c r="H919" s="57"/>
      <c r="I919" s="57"/>
      <c r="J919" s="57"/>
      <c r="K919" s="59"/>
      <c r="L919" s="57"/>
      <c r="M919" s="57"/>
      <c r="N919" s="60"/>
      <c r="O919" s="57"/>
      <c r="P919" s="57"/>
      <c r="Q919" s="57"/>
      <c r="R919" s="57"/>
      <c r="S919" s="57"/>
      <c r="T919" s="57"/>
      <c r="U919" s="57"/>
      <c r="V919" s="56" t="str">
        <f t="shared" si="14"/>
        <v/>
      </c>
    </row>
    <row r="920" spans="1:22" ht="24" x14ac:dyDescent="0.2">
      <c r="A920" s="8">
        <v>904</v>
      </c>
      <c r="B920" s="47" t="str">
        <f>IFERROR(IF(Import_ZSO!$D$1="gmina",'tabela informacyjna dla JST'!$C$9,""),"")</f>
        <v>Ślemień gm. wiejska</v>
      </c>
      <c r="C920" s="47" t="str">
        <f>IFERROR((VLOOKUP(B920,Tabela1[],5,FALSE)),"")</f>
        <v>PL2405_ZSO</v>
      </c>
      <c r="D920" s="48" t="str">
        <f>IFERROR((VLOOKUP(C920,KATALOGI!$A$34:$B$49,2,FALSE)),"")</f>
        <v>Ograniczenie emisji z instalacji na paliwa stałe o mocy do 1 MW i poprawa efektywności energetycznej</v>
      </c>
      <c r="E920" s="57"/>
      <c r="F920" s="57"/>
      <c r="G920" s="57"/>
      <c r="H920" s="57"/>
      <c r="I920" s="57"/>
      <c r="J920" s="57"/>
      <c r="K920" s="59"/>
      <c r="L920" s="57"/>
      <c r="M920" s="57"/>
      <c r="N920" s="60"/>
      <c r="O920" s="57"/>
      <c r="P920" s="57"/>
      <c r="Q920" s="57"/>
      <c r="R920" s="57"/>
      <c r="S920" s="57"/>
      <c r="T920" s="57"/>
      <c r="U920" s="57"/>
      <c r="V920" s="56" t="str">
        <f t="shared" si="14"/>
        <v/>
      </c>
    </row>
    <row r="921" spans="1:22" ht="24" x14ac:dyDescent="0.2">
      <c r="A921" s="8">
        <v>905</v>
      </c>
      <c r="B921" s="47" t="str">
        <f>IFERROR(IF(Import_ZSO!$D$1="gmina",'tabela informacyjna dla JST'!$C$9,""),"")</f>
        <v>Ślemień gm. wiejska</v>
      </c>
      <c r="C921" s="47" t="str">
        <f>IFERROR((VLOOKUP(B921,Tabela1[],5,FALSE)),"")</f>
        <v>PL2405_ZSO</v>
      </c>
      <c r="D921" s="48" t="str">
        <f>IFERROR((VLOOKUP(C921,KATALOGI!$A$34:$B$49,2,FALSE)),"")</f>
        <v>Ograniczenie emisji z instalacji na paliwa stałe o mocy do 1 MW i poprawa efektywności energetycznej</v>
      </c>
      <c r="E921" s="57"/>
      <c r="F921" s="57"/>
      <c r="G921" s="57"/>
      <c r="H921" s="57"/>
      <c r="I921" s="57"/>
      <c r="J921" s="57"/>
      <c r="K921" s="59"/>
      <c r="L921" s="57"/>
      <c r="M921" s="57"/>
      <c r="N921" s="60"/>
      <c r="O921" s="57"/>
      <c r="P921" s="57"/>
      <c r="Q921" s="57"/>
      <c r="R921" s="57"/>
      <c r="S921" s="57"/>
      <c r="T921" s="57"/>
      <c r="U921" s="57"/>
      <c r="V921" s="56" t="str">
        <f t="shared" si="14"/>
        <v/>
      </c>
    </row>
    <row r="922" spans="1:22" ht="24" x14ac:dyDescent="0.2">
      <c r="A922" s="8">
        <v>906</v>
      </c>
      <c r="B922" s="47" t="str">
        <f>IFERROR(IF(Import_ZSO!$D$1="gmina",'tabela informacyjna dla JST'!$C$9,""),"")</f>
        <v>Ślemień gm. wiejska</v>
      </c>
      <c r="C922" s="47" t="str">
        <f>IFERROR((VLOOKUP(B922,Tabela1[],5,FALSE)),"")</f>
        <v>PL2405_ZSO</v>
      </c>
      <c r="D922" s="48" t="str">
        <f>IFERROR((VLOOKUP(C922,KATALOGI!$A$34:$B$49,2,FALSE)),"")</f>
        <v>Ograniczenie emisji z instalacji na paliwa stałe o mocy do 1 MW i poprawa efektywności energetycznej</v>
      </c>
      <c r="E922" s="57"/>
      <c r="F922" s="57"/>
      <c r="G922" s="57"/>
      <c r="H922" s="57"/>
      <c r="I922" s="57"/>
      <c r="J922" s="57"/>
      <c r="K922" s="59"/>
      <c r="L922" s="57"/>
      <c r="M922" s="57"/>
      <c r="N922" s="60"/>
      <c r="O922" s="57"/>
      <c r="P922" s="57"/>
      <c r="Q922" s="57"/>
      <c r="R922" s="57"/>
      <c r="S922" s="57"/>
      <c r="T922" s="57"/>
      <c r="U922" s="57"/>
      <c r="V922" s="56" t="str">
        <f t="shared" si="14"/>
        <v/>
      </c>
    </row>
    <row r="923" spans="1:22" ht="24" x14ac:dyDescent="0.2">
      <c r="A923" s="8">
        <v>907</v>
      </c>
      <c r="B923" s="47" t="str">
        <f>IFERROR(IF(Import_ZSO!$D$1="gmina",'tabela informacyjna dla JST'!$C$9,""),"")</f>
        <v>Ślemień gm. wiejska</v>
      </c>
      <c r="C923" s="47" t="str">
        <f>IFERROR((VLOOKUP(B923,Tabela1[],5,FALSE)),"")</f>
        <v>PL2405_ZSO</v>
      </c>
      <c r="D923" s="48" t="str">
        <f>IFERROR((VLOOKUP(C923,KATALOGI!$A$34:$B$49,2,FALSE)),"")</f>
        <v>Ograniczenie emisji z instalacji na paliwa stałe o mocy do 1 MW i poprawa efektywności energetycznej</v>
      </c>
      <c r="E923" s="57"/>
      <c r="F923" s="57"/>
      <c r="G923" s="57"/>
      <c r="H923" s="57"/>
      <c r="I923" s="57"/>
      <c r="J923" s="57"/>
      <c r="K923" s="59"/>
      <c r="L923" s="57"/>
      <c r="M923" s="57"/>
      <c r="N923" s="60"/>
      <c r="O923" s="57"/>
      <c r="P923" s="57"/>
      <c r="Q923" s="57"/>
      <c r="R923" s="57"/>
      <c r="S923" s="57"/>
      <c r="T923" s="57"/>
      <c r="U923" s="57"/>
      <c r="V923" s="56" t="str">
        <f t="shared" si="14"/>
        <v/>
      </c>
    </row>
    <row r="924" spans="1:22" ht="24" x14ac:dyDescent="0.2">
      <c r="A924" s="8">
        <v>908</v>
      </c>
      <c r="B924" s="47" t="str">
        <f>IFERROR(IF(Import_ZSO!$D$1="gmina",'tabela informacyjna dla JST'!$C$9,""),"")</f>
        <v>Ślemień gm. wiejska</v>
      </c>
      <c r="C924" s="47" t="str">
        <f>IFERROR((VLOOKUP(B924,Tabela1[],5,FALSE)),"")</f>
        <v>PL2405_ZSO</v>
      </c>
      <c r="D924" s="48" t="str">
        <f>IFERROR((VLOOKUP(C924,KATALOGI!$A$34:$B$49,2,FALSE)),"")</f>
        <v>Ograniczenie emisji z instalacji na paliwa stałe o mocy do 1 MW i poprawa efektywności energetycznej</v>
      </c>
      <c r="E924" s="57"/>
      <c r="F924" s="57"/>
      <c r="G924" s="57"/>
      <c r="H924" s="57"/>
      <c r="I924" s="57"/>
      <c r="J924" s="57"/>
      <c r="K924" s="59"/>
      <c r="L924" s="57"/>
      <c r="M924" s="57"/>
      <c r="N924" s="60"/>
      <c r="O924" s="57"/>
      <c r="P924" s="57"/>
      <c r="Q924" s="57"/>
      <c r="R924" s="57"/>
      <c r="S924" s="57"/>
      <c r="T924" s="57"/>
      <c r="U924" s="57"/>
      <c r="V924" s="56" t="str">
        <f t="shared" si="14"/>
        <v/>
      </c>
    </row>
    <row r="925" spans="1:22" ht="24" x14ac:dyDescent="0.2">
      <c r="A925" s="8">
        <v>909</v>
      </c>
      <c r="B925" s="47" t="str">
        <f>IFERROR(IF(Import_ZSO!$D$1="gmina",'tabela informacyjna dla JST'!$C$9,""),"")</f>
        <v>Ślemień gm. wiejska</v>
      </c>
      <c r="C925" s="47" t="str">
        <f>IFERROR((VLOOKUP(B925,Tabela1[],5,FALSE)),"")</f>
        <v>PL2405_ZSO</v>
      </c>
      <c r="D925" s="48" t="str">
        <f>IFERROR((VLOOKUP(C925,KATALOGI!$A$34:$B$49,2,FALSE)),"")</f>
        <v>Ograniczenie emisji z instalacji na paliwa stałe o mocy do 1 MW i poprawa efektywności energetycznej</v>
      </c>
      <c r="E925" s="57"/>
      <c r="F925" s="57"/>
      <c r="G925" s="57"/>
      <c r="H925" s="57"/>
      <c r="I925" s="57"/>
      <c r="J925" s="57"/>
      <c r="K925" s="59"/>
      <c r="L925" s="57"/>
      <c r="M925" s="57"/>
      <c r="N925" s="60"/>
      <c r="O925" s="57"/>
      <c r="P925" s="57"/>
      <c r="Q925" s="57"/>
      <c r="R925" s="57"/>
      <c r="S925" s="57"/>
      <c r="T925" s="57"/>
      <c r="U925" s="57"/>
      <c r="V925" s="56" t="str">
        <f t="shared" si="14"/>
        <v/>
      </c>
    </row>
    <row r="926" spans="1:22" ht="24" x14ac:dyDescent="0.2">
      <c r="A926" s="8">
        <v>910</v>
      </c>
      <c r="B926" s="47" t="str">
        <f>IFERROR(IF(Import_ZSO!$D$1="gmina",'tabela informacyjna dla JST'!$C$9,""),"")</f>
        <v>Ślemień gm. wiejska</v>
      </c>
      <c r="C926" s="47" t="str">
        <f>IFERROR((VLOOKUP(B926,Tabela1[],5,FALSE)),"")</f>
        <v>PL2405_ZSO</v>
      </c>
      <c r="D926" s="48" t="str">
        <f>IFERROR((VLOOKUP(C926,KATALOGI!$A$34:$B$49,2,FALSE)),"")</f>
        <v>Ograniczenie emisji z instalacji na paliwa stałe o mocy do 1 MW i poprawa efektywności energetycznej</v>
      </c>
      <c r="E926" s="57"/>
      <c r="F926" s="57"/>
      <c r="G926" s="57"/>
      <c r="H926" s="57"/>
      <c r="I926" s="57"/>
      <c r="J926" s="57"/>
      <c r="K926" s="59"/>
      <c r="L926" s="57"/>
      <c r="M926" s="57"/>
      <c r="N926" s="60"/>
      <c r="O926" s="57"/>
      <c r="P926" s="57"/>
      <c r="Q926" s="57"/>
      <c r="R926" s="57"/>
      <c r="S926" s="57"/>
      <c r="T926" s="57"/>
      <c r="U926" s="57"/>
      <c r="V926" s="56" t="str">
        <f t="shared" si="14"/>
        <v/>
      </c>
    </row>
    <row r="927" spans="1:22" ht="24" x14ac:dyDescent="0.2">
      <c r="A927" s="8">
        <v>911</v>
      </c>
      <c r="B927" s="47" t="str">
        <f>IFERROR(IF(Import_ZSO!$D$1="gmina",'tabela informacyjna dla JST'!$C$9,""),"")</f>
        <v>Ślemień gm. wiejska</v>
      </c>
      <c r="C927" s="47" t="str">
        <f>IFERROR((VLOOKUP(B927,Tabela1[],5,FALSE)),"")</f>
        <v>PL2405_ZSO</v>
      </c>
      <c r="D927" s="48" t="str">
        <f>IFERROR((VLOOKUP(C927,KATALOGI!$A$34:$B$49,2,FALSE)),"")</f>
        <v>Ograniczenie emisji z instalacji na paliwa stałe o mocy do 1 MW i poprawa efektywności energetycznej</v>
      </c>
      <c r="E927" s="57"/>
      <c r="F927" s="57"/>
      <c r="G927" s="57"/>
      <c r="H927" s="57"/>
      <c r="I927" s="57"/>
      <c r="J927" s="57"/>
      <c r="K927" s="59"/>
      <c r="L927" s="57"/>
      <c r="M927" s="57"/>
      <c r="N927" s="60"/>
      <c r="O927" s="57"/>
      <c r="P927" s="57"/>
      <c r="Q927" s="57"/>
      <c r="R927" s="57"/>
      <c r="S927" s="57"/>
      <c r="T927" s="57"/>
      <c r="U927" s="57"/>
      <c r="V927" s="56" t="str">
        <f t="shared" si="14"/>
        <v/>
      </c>
    </row>
    <row r="928" spans="1:22" ht="24" x14ac:dyDescent="0.2">
      <c r="A928" s="8">
        <v>912</v>
      </c>
      <c r="B928" s="47" t="str">
        <f>IFERROR(IF(Import_ZSO!$D$1="gmina",'tabela informacyjna dla JST'!$C$9,""),"")</f>
        <v>Ślemień gm. wiejska</v>
      </c>
      <c r="C928" s="47" t="str">
        <f>IFERROR((VLOOKUP(B928,Tabela1[],5,FALSE)),"")</f>
        <v>PL2405_ZSO</v>
      </c>
      <c r="D928" s="48" t="str">
        <f>IFERROR((VLOOKUP(C928,KATALOGI!$A$34:$B$49,2,FALSE)),"")</f>
        <v>Ograniczenie emisji z instalacji na paliwa stałe o mocy do 1 MW i poprawa efektywności energetycznej</v>
      </c>
      <c r="E928" s="57"/>
      <c r="F928" s="57"/>
      <c r="G928" s="57"/>
      <c r="H928" s="57"/>
      <c r="I928" s="57"/>
      <c r="J928" s="57"/>
      <c r="K928" s="59"/>
      <c r="L928" s="57"/>
      <c r="M928" s="57"/>
      <c r="N928" s="60"/>
      <c r="O928" s="57"/>
      <c r="P928" s="57"/>
      <c r="Q928" s="57"/>
      <c r="R928" s="57"/>
      <c r="S928" s="57"/>
      <c r="T928" s="57"/>
      <c r="U928" s="57"/>
      <c r="V928" s="56" t="str">
        <f t="shared" si="14"/>
        <v/>
      </c>
    </row>
    <row r="929" spans="1:22" ht="24" x14ac:dyDescent="0.2">
      <c r="A929" s="8">
        <v>913</v>
      </c>
      <c r="B929" s="47" t="str">
        <f>IFERROR(IF(Import_ZSO!$D$1="gmina",'tabela informacyjna dla JST'!$C$9,""),"")</f>
        <v>Ślemień gm. wiejska</v>
      </c>
      <c r="C929" s="47" t="str">
        <f>IFERROR((VLOOKUP(B929,Tabela1[],5,FALSE)),"")</f>
        <v>PL2405_ZSO</v>
      </c>
      <c r="D929" s="48" t="str">
        <f>IFERROR((VLOOKUP(C929,KATALOGI!$A$34:$B$49,2,FALSE)),"")</f>
        <v>Ograniczenie emisji z instalacji na paliwa stałe o mocy do 1 MW i poprawa efektywności energetycznej</v>
      </c>
      <c r="E929" s="57"/>
      <c r="F929" s="57"/>
      <c r="G929" s="57"/>
      <c r="H929" s="57"/>
      <c r="I929" s="57"/>
      <c r="J929" s="57"/>
      <c r="K929" s="59"/>
      <c r="L929" s="57"/>
      <c r="M929" s="57"/>
      <c r="N929" s="60"/>
      <c r="O929" s="57"/>
      <c r="P929" s="57"/>
      <c r="Q929" s="57"/>
      <c r="R929" s="57"/>
      <c r="S929" s="57"/>
      <c r="T929" s="57"/>
      <c r="U929" s="57"/>
      <c r="V929" s="56" t="str">
        <f t="shared" si="14"/>
        <v/>
      </c>
    </row>
    <row r="930" spans="1:22" ht="24" x14ac:dyDescent="0.2">
      <c r="A930" s="8">
        <v>914</v>
      </c>
      <c r="B930" s="47" t="str">
        <f>IFERROR(IF(Import_ZSO!$D$1="gmina",'tabela informacyjna dla JST'!$C$9,""),"")</f>
        <v>Ślemień gm. wiejska</v>
      </c>
      <c r="C930" s="47" t="str">
        <f>IFERROR((VLOOKUP(B930,Tabela1[],5,FALSE)),"")</f>
        <v>PL2405_ZSO</v>
      </c>
      <c r="D930" s="48" t="str">
        <f>IFERROR((VLOOKUP(C930,KATALOGI!$A$34:$B$49,2,FALSE)),"")</f>
        <v>Ograniczenie emisji z instalacji na paliwa stałe o mocy do 1 MW i poprawa efektywności energetycznej</v>
      </c>
      <c r="E930" s="57"/>
      <c r="F930" s="57"/>
      <c r="G930" s="57"/>
      <c r="H930" s="57"/>
      <c r="I930" s="57"/>
      <c r="J930" s="57"/>
      <c r="K930" s="59"/>
      <c r="L930" s="57"/>
      <c r="M930" s="57"/>
      <c r="N930" s="60"/>
      <c r="O930" s="57"/>
      <c r="P930" s="57"/>
      <c r="Q930" s="57"/>
      <c r="R930" s="57"/>
      <c r="S930" s="57"/>
      <c r="T930" s="57"/>
      <c r="U930" s="57"/>
      <c r="V930" s="56" t="str">
        <f t="shared" si="14"/>
        <v/>
      </c>
    </row>
    <row r="931" spans="1:22" ht="24" x14ac:dyDescent="0.2">
      <c r="A931" s="8">
        <v>915</v>
      </c>
      <c r="B931" s="47" t="str">
        <f>IFERROR(IF(Import_ZSO!$D$1="gmina",'tabela informacyjna dla JST'!$C$9,""),"")</f>
        <v>Ślemień gm. wiejska</v>
      </c>
      <c r="C931" s="47" t="str">
        <f>IFERROR((VLOOKUP(B931,Tabela1[],5,FALSE)),"")</f>
        <v>PL2405_ZSO</v>
      </c>
      <c r="D931" s="48" t="str">
        <f>IFERROR((VLOOKUP(C931,KATALOGI!$A$34:$B$49,2,FALSE)),"")</f>
        <v>Ograniczenie emisji z instalacji na paliwa stałe o mocy do 1 MW i poprawa efektywności energetycznej</v>
      </c>
      <c r="E931" s="57"/>
      <c r="F931" s="57"/>
      <c r="G931" s="57"/>
      <c r="H931" s="57"/>
      <c r="I931" s="57"/>
      <c r="J931" s="57"/>
      <c r="K931" s="59"/>
      <c r="L931" s="57"/>
      <c r="M931" s="57"/>
      <c r="N931" s="60"/>
      <c r="O931" s="57"/>
      <c r="P931" s="57"/>
      <c r="Q931" s="57"/>
      <c r="R931" s="57"/>
      <c r="S931" s="57"/>
      <c r="T931" s="57"/>
      <c r="U931" s="57"/>
      <c r="V931" s="56" t="str">
        <f t="shared" si="14"/>
        <v/>
      </c>
    </row>
    <row r="932" spans="1:22" ht="24" x14ac:dyDescent="0.2">
      <c r="A932" s="8">
        <v>916</v>
      </c>
      <c r="B932" s="47" t="str">
        <f>IFERROR(IF(Import_ZSO!$D$1="gmina",'tabela informacyjna dla JST'!$C$9,""),"")</f>
        <v>Ślemień gm. wiejska</v>
      </c>
      <c r="C932" s="47" t="str">
        <f>IFERROR((VLOOKUP(B932,Tabela1[],5,FALSE)),"")</f>
        <v>PL2405_ZSO</v>
      </c>
      <c r="D932" s="48" t="str">
        <f>IFERROR((VLOOKUP(C932,KATALOGI!$A$34:$B$49,2,FALSE)),"")</f>
        <v>Ograniczenie emisji z instalacji na paliwa stałe o mocy do 1 MW i poprawa efektywności energetycznej</v>
      </c>
      <c r="E932" s="57"/>
      <c r="F932" s="57"/>
      <c r="G932" s="57"/>
      <c r="H932" s="57"/>
      <c r="I932" s="57"/>
      <c r="J932" s="57"/>
      <c r="K932" s="59"/>
      <c r="L932" s="57"/>
      <c r="M932" s="57"/>
      <c r="N932" s="60"/>
      <c r="O932" s="57"/>
      <c r="P932" s="57"/>
      <c r="Q932" s="57"/>
      <c r="R932" s="57"/>
      <c r="S932" s="57"/>
      <c r="T932" s="57"/>
      <c r="U932" s="57"/>
      <c r="V932" s="56" t="str">
        <f t="shared" si="14"/>
        <v/>
      </c>
    </row>
    <row r="933" spans="1:22" ht="24" x14ac:dyDescent="0.2">
      <c r="A933" s="8">
        <v>917</v>
      </c>
      <c r="B933" s="47" t="str">
        <f>IFERROR(IF(Import_ZSO!$D$1="gmina",'tabela informacyjna dla JST'!$C$9,""),"")</f>
        <v>Ślemień gm. wiejska</v>
      </c>
      <c r="C933" s="47" t="str">
        <f>IFERROR((VLOOKUP(B933,Tabela1[],5,FALSE)),"")</f>
        <v>PL2405_ZSO</v>
      </c>
      <c r="D933" s="48" t="str">
        <f>IFERROR((VLOOKUP(C933,KATALOGI!$A$34:$B$49,2,FALSE)),"")</f>
        <v>Ograniczenie emisji z instalacji na paliwa stałe o mocy do 1 MW i poprawa efektywności energetycznej</v>
      </c>
      <c r="E933" s="57"/>
      <c r="F933" s="57"/>
      <c r="G933" s="57"/>
      <c r="H933" s="57"/>
      <c r="I933" s="57"/>
      <c r="J933" s="57"/>
      <c r="K933" s="59"/>
      <c r="L933" s="57"/>
      <c r="M933" s="57"/>
      <c r="N933" s="60"/>
      <c r="O933" s="57"/>
      <c r="P933" s="57"/>
      <c r="Q933" s="57"/>
      <c r="R933" s="57"/>
      <c r="S933" s="57"/>
      <c r="T933" s="57"/>
      <c r="U933" s="57"/>
      <c r="V933" s="56" t="str">
        <f t="shared" si="14"/>
        <v/>
      </c>
    </row>
    <row r="934" spans="1:22" ht="24" x14ac:dyDescent="0.2">
      <c r="A934" s="8">
        <v>918</v>
      </c>
      <c r="B934" s="47" t="str">
        <f>IFERROR(IF(Import_ZSO!$D$1="gmina",'tabela informacyjna dla JST'!$C$9,""),"")</f>
        <v>Ślemień gm. wiejska</v>
      </c>
      <c r="C934" s="47" t="str">
        <f>IFERROR((VLOOKUP(B934,Tabela1[],5,FALSE)),"")</f>
        <v>PL2405_ZSO</v>
      </c>
      <c r="D934" s="48" t="str">
        <f>IFERROR((VLOOKUP(C934,KATALOGI!$A$34:$B$49,2,FALSE)),"")</f>
        <v>Ograniczenie emisji z instalacji na paliwa stałe o mocy do 1 MW i poprawa efektywności energetycznej</v>
      </c>
      <c r="E934" s="57"/>
      <c r="F934" s="57"/>
      <c r="G934" s="57"/>
      <c r="H934" s="57"/>
      <c r="I934" s="57"/>
      <c r="J934" s="57"/>
      <c r="K934" s="59"/>
      <c r="L934" s="57"/>
      <c r="M934" s="57"/>
      <c r="N934" s="60"/>
      <c r="O934" s="57"/>
      <c r="P934" s="57"/>
      <c r="Q934" s="57"/>
      <c r="R934" s="57"/>
      <c r="S934" s="57"/>
      <c r="T934" s="57"/>
      <c r="U934" s="57"/>
      <c r="V934" s="56" t="str">
        <f t="shared" si="14"/>
        <v/>
      </c>
    </row>
    <row r="935" spans="1:22" ht="24" x14ac:dyDescent="0.2">
      <c r="A935" s="8">
        <v>919</v>
      </c>
      <c r="B935" s="47" t="str">
        <f>IFERROR(IF(Import_ZSO!$D$1="gmina",'tabela informacyjna dla JST'!$C$9,""),"")</f>
        <v>Ślemień gm. wiejska</v>
      </c>
      <c r="C935" s="47" t="str">
        <f>IFERROR((VLOOKUP(B935,Tabela1[],5,FALSE)),"")</f>
        <v>PL2405_ZSO</v>
      </c>
      <c r="D935" s="48" t="str">
        <f>IFERROR((VLOOKUP(C935,KATALOGI!$A$34:$B$49,2,FALSE)),"")</f>
        <v>Ograniczenie emisji z instalacji na paliwa stałe o mocy do 1 MW i poprawa efektywności energetycznej</v>
      </c>
      <c r="E935" s="57"/>
      <c r="F935" s="57"/>
      <c r="G935" s="57"/>
      <c r="H935" s="57"/>
      <c r="I935" s="57"/>
      <c r="J935" s="57"/>
      <c r="K935" s="59"/>
      <c r="L935" s="57"/>
      <c r="M935" s="57"/>
      <c r="N935" s="60"/>
      <c r="O935" s="57"/>
      <c r="P935" s="57"/>
      <c r="Q935" s="57"/>
      <c r="R935" s="57"/>
      <c r="S935" s="57"/>
      <c r="T935" s="57"/>
      <c r="U935" s="57"/>
      <c r="V935" s="56" t="str">
        <f t="shared" si="14"/>
        <v/>
      </c>
    </row>
    <row r="936" spans="1:22" ht="24" x14ac:dyDescent="0.2">
      <c r="A936" s="8">
        <v>920</v>
      </c>
      <c r="B936" s="47" t="str">
        <f>IFERROR(IF(Import_ZSO!$D$1="gmina",'tabela informacyjna dla JST'!$C$9,""),"")</f>
        <v>Ślemień gm. wiejska</v>
      </c>
      <c r="C936" s="47" t="str">
        <f>IFERROR((VLOOKUP(B936,Tabela1[],5,FALSE)),"")</f>
        <v>PL2405_ZSO</v>
      </c>
      <c r="D936" s="48" t="str">
        <f>IFERROR((VLOOKUP(C936,KATALOGI!$A$34:$B$49,2,FALSE)),"")</f>
        <v>Ograniczenie emisji z instalacji na paliwa stałe o mocy do 1 MW i poprawa efektywności energetycznej</v>
      </c>
      <c r="E936" s="57"/>
      <c r="F936" s="57"/>
      <c r="G936" s="57"/>
      <c r="H936" s="57"/>
      <c r="I936" s="57"/>
      <c r="J936" s="57"/>
      <c r="K936" s="59"/>
      <c r="L936" s="57"/>
      <c r="M936" s="57"/>
      <c r="N936" s="60"/>
      <c r="O936" s="57"/>
      <c r="P936" s="57"/>
      <c r="Q936" s="57"/>
      <c r="R936" s="57"/>
      <c r="S936" s="57"/>
      <c r="T936" s="57"/>
      <c r="U936" s="57"/>
      <c r="V936" s="56" t="str">
        <f t="shared" si="14"/>
        <v/>
      </c>
    </row>
    <row r="937" spans="1:22" ht="24" x14ac:dyDescent="0.2">
      <c r="A937" s="8">
        <v>921</v>
      </c>
      <c r="B937" s="47" t="str">
        <f>IFERROR(IF(Import_ZSO!$D$1="gmina",'tabela informacyjna dla JST'!$C$9,""),"")</f>
        <v>Ślemień gm. wiejska</v>
      </c>
      <c r="C937" s="47" t="str">
        <f>IFERROR((VLOOKUP(B937,Tabela1[],5,FALSE)),"")</f>
        <v>PL2405_ZSO</v>
      </c>
      <c r="D937" s="48" t="str">
        <f>IFERROR((VLOOKUP(C937,KATALOGI!$A$34:$B$49,2,FALSE)),"")</f>
        <v>Ograniczenie emisji z instalacji na paliwa stałe o mocy do 1 MW i poprawa efektywności energetycznej</v>
      </c>
      <c r="E937" s="57"/>
      <c r="F937" s="57"/>
      <c r="G937" s="57"/>
      <c r="H937" s="57"/>
      <c r="I937" s="57"/>
      <c r="J937" s="57"/>
      <c r="K937" s="59"/>
      <c r="L937" s="57"/>
      <c r="M937" s="57"/>
      <c r="N937" s="60"/>
      <c r="O937" s="57"/>
      <c r="P937" s="57"/>
      <c r="Q937" s="57"/>
      <c r="R937" s="57"/>
      <c r="S937" s="57"/>
      <c r="T937" s="57"/>
      <c r="U937" s="57"/>
      <c r="V937" s="56" t="str">
        <f t="shared" si="14"/>
        <v/>
      </c>
    </row>
    <row r="938" spans="1:22" ht="24" x14ac:dyDescent="0.2">
      <c r="A938" s="8">
        <v>922</v>
      </c>
      <c r="B938" s="47" t="str">
        <f>IFERROR(IF(Import_ZSO!$D$1="gmina",'tabela informacyjna dla JST'!$C$9,""),"")</f>
        <v>Ślemień gm. wiejska</v>
      </c>
      <c r="C938" s="47" t="str">
        <f>IFERROR((VLOOKUP(B938,Tabela1[],5,FALSE)),"")</f>
        <v>PL2405_ZSO</v>
      </c>
      <c r="D938" s="48" t="str">
        <f>IFERROR((VLOOKUP(C938,KATALOGI!$A$34:$B$49,2,FALSE)),"")</f>
        <v>Ograniczenie emisji z instalacji na paliwa stałe o mocy do 1 MW i poprawa efektywności energetycznej</v>
      </c>
      <c r="E938" s="57"/>
      <c r="F938" s="57"/>
      <c r="G938" s="57"/>
      <c r="H938" s="57"/>
      <c r="I938" s="57"/>
      <c r="J938" s="57"/>
      <c r="K938" s="59"/>
      <c r="L938" s="57"/>
      <c r="M938" s="57"/>
      <c r="N938" s="60"/>
      <c r="O938" s="57"/>
      <c r="P938" s="57"/>
      <c r="Q938" s="57"/>
      <c r="R938" s="57"/>
      <c r="S938" s="57"/>
      <c r="T938" s="57"/>
      <c r="U938" s="57"/>
      <c r="V938" s="56" t="str">
        <f t="shared" si="14"/>
        <v/>
      </c>
    </row>
    <row r="939" spans="1:22" ht="24" x14ac:dyDescent="0.2">
      <c r="A939" s="8">
        <v>923</v>
      </c>
      <c r="B939" s="47" t="str">
        <f>IFERROR(IF(Import_ZSO!$D$1="gmina",'tabela informacyjna dla JST'!$C$9,""),"")</f>
        <v>Ślemień gm. wiejska</v>
      </c>
      <c r="C939" s="47" t="str">
        <f>IFERROR((VLOOKUP(B939,Tabela1[],5,FALSE)),"")</f>
        <v>PL2405_ZSO</v>
      </c>
      <c r="D939" s="48" t="str">
        <f>IFERROR((VLOOKUP(C939,KATALOGI!$A$34:$B$49,2,FALSE)),"")</f>
        <v>Ograniczenie emisji z instalacji na paliwa stałe o mocy do 1 MW i poprawa efektywności energetycznej</v>
      </c>
      <c r="E939" s="57"/>
      <c r="F939" s="57"/>
      <c r="G939" s="57"/>
      <c r="H939" s="57"/>
      <c r="I939" s="57"/>
      <c r="J939" s="57"/>
      <c r="K939" s="59"/>
      <c r="L939" s="57"/>
      <c r="M939" s="57"/>
      <c r="N939" s="60"/>
      <c r="O939" s="57"/>
      <c r="P939" s="57"/>
      <c r="Q939" s="57"/>
      <c r="R939" s="57"/>
      <c r="S939" s="57"/>
      <c r="T939" s="57"/>
      <c r="U939" s="57"/>
      <c r="V939" s="56" t="str">
        <f t="shared" si="14"/>
        <v/>
      </c>
    </row>
    <row r="940" spans="1:22" ht="24" x14ac:dyDescent="0.2">
      <c r="A940" s="8">
        <v>924</v>
      </c>
      <c r="B940" s="47" t="str">
        <f>IFERROR(IF(Import_ZSO!$D$1="gmina",'tabela informacyjna dla JST'!$C$9,""),"")</f>
        <v>Ślemień gm. wiejska</v>
      </c>
      <c r="C940" s="47" t="str">
        <f>IFERROR((VLOOKUP(B940,Tabela1[],5,FALSE)),"")</f>
        <v>PL2405_ZSO</v>
      </c>
      <c r="D940" s="48" t="str">
        <f>IFERROR((VLOOKUP(C940,KATALOGI!$A$34:$B$49,2,FALSE)),"")</f>
        <v>Ograniczenie emisji z instalacji na paliwa stałe o mocy do 1 MW i poprawa efektywności energetycznej</v>
      </c>
      <c r="E940" s="57"/>
      <c r="F940" s="57"/>
      <c r="G940" s="57"/>
      <c r="H940" s="57"/>
      <c r="I940" s="57"/>
      <c r="J940" s="57"/>
      <c r="K940" s="59"/>
      <c r="L940" s="57"/>
      <c r="M940" s="57"/>
      <c r="N940" s="60"/>
      <c r="O940" s="57"/>
      <c r="P940" s="57"/>
      <c r="Q940" s="57"/>
      <c r="R940" s="57"/>
      <c r="S940" s="57"/>
      <c r="T940" s="57"/>
      <c r="U940" s="57"/>
      <c r="V940" s="56" t="str">
        <f t="shared" si="14"/>
        <v/>
      </c>
    </row>
    <row r="941" spans="1:22" ht="24" x14ac:dyDescent="0.2">
      <c r="A941" s="8">
        <v>925</v>
      </c>
      <c r="B941" s="47" t="str">
        <f>IFERROR(IF(Import_ZSO!$D$1="gmina",'tabela informacyjna dla JST'!$C$9,""),"")</f>
        <v>Ślemień gm. wiejska</v>
      </c>
      <c r="C941" s="47" t="str">
        <f>IFERROR((VLOOKUP(B941,Tabela1[],5,FALSE)),"")</f>
        <v>PL2405_ZSO</v>
      </c>
      <c r="D941" s="48" t="str">
        <f>IFERROR((VLOOKUP(C941,KATALOGI!$A$34:$B$49,2,FALSE)),"")</f>
        <v>Ograniczenie emisji z instalacji na paliwa stałe o mocy do 1 MW i poprawa efektywności energetycznej</v>
      </c>
      <c r="E941" s="57"/>
      <c r="F941" s="57"/>
      <c r="G941" s="57"/>
      <c r="H941" s="57"/>
      <c r="I941" s="57"/>
      <c r="J941" s="57"/>
      <c r="K941" s="59"/>
      <c r="L941" s="57"/>
      <c r="M941" s="57"/>
      <c r="N941" s="60"/>
      <c r="O941" s="57"/>
      <c r="P941" s="57"/>
      <c r="Q941" s="57"/>
      <c r="R941" s="57"/>
      <c r="S941" s="57"/>
      <c r="T941" s="57"/>
      <c r="U941" s="57"/>
      <c r="V941" s="56" t="str">
        <f t="shared" si="14"/>
        <v/>
      </c>
    </row>
    <row r="942" spans="1:22" ht="24" x14ac:dyDescent="0.2">
      <c r="A942" s="8">
        <v>926</v>
      </c>
      <c r="B942" s="47" t="str">
        <f>IFERROR(IF(Import_ZSO!$D$1="gmina",'tabela informacyjna dla JST'!$C$9,""),"")</f>
        <v>Ślemień gm. wiejska</v>
      </c>
      <c r="C942" s="47" t="str">
        <f>IFERROR((VLOOKUP(B942,Tabela1[],5,FALSE)),"")</f>
        <v>PL2405_ZSO</v>
      </c>
      <c r="D942" s="48" t="str">
        <f>IFERROR((VLOOKUP(C942,KATALOGI!$A$34:$B$49,2,FALSE)),"")</f>
        <v>Ograniczenie emisji z instalacji na paliwa stałe o mocy do 1 MW i poprawa efektywności energetycznej</v>
      </c>
      <c r="E942" s="57"/>
      <c r="F942" s="57"/>
      <c r="G942" s="57"/>
      <c r="H942" s="57"/>
      <c r="I942" s="57"/>
      <c r="J942" s="57"/>
      <c r="K942" s="59"/>
      <c r="L942" s="57"/>
      <c r="M942" s="57"/>
      <c r="N942" s="60"/>
      <c r="O942" s="57"/>
      <c r="P942" s="57"/>
      <c r="Q942" s="57"/>
      <c r="R942" s="57"/>
      <c r="S942" s="57"/>
      <c r="T942" s="57"/>
      <c r="U942" s="57"/>
      <c r="V942" s="56" t="str">
        <f t="shared" si="14"/>
        <v/>
      </c>
    </row>
    <row r="943" spans="1:22" ht="24" x14ac:dyDescent="0.2">
      <c r="A943" s="8">
        <v>927</v>
      </c>
      <c r="B943" s="47" t="str">
        <f>IFERROR(IF(Import_ZSO!$D$1="gmina",'tabela informacyjna dla JST'!$C$9,""),"")</f>
        <v>Ślemień gm. wiejska</v>
      </c>
      <c r="C943" s="47" t="str">
        <f>IFERROR((VLOOKUP(B943,Tabela1[],5,FALSE)),"")</f>
        <v>PL2405_ZSO</v>
      </c>
      <c r="D943" s="48" t="str">
        <f>IFERROR((VLOOKUP(C943,KATALOGI!$A$34:$B$49,2,FALSE)),"")</f>
        <v>Ograniczenie emisji z instalacji na paliwa stałe o mocy do 1 MW i poprawa efektywności energetycznej</v>
      </c>
      <c r="E943" s="57"/>
      <c r="F943" s="57"/>
      <c r="G943" s="57"/>
      <c r="H943" s="57"/>
      <c r="I943" s="57"/>
      <c r="J943" s="57"/>
      <c r="K943" s="59"/>
      <c r="L943" s="57"/>
      <c r="M943" s="57"/>
      <c r="N943" s="60"/>
      <c r="O943" s="57"/>
      <c r="P943" s="57"/>
      <c r="Q943" s="57"/>
      <c r="R943" s="57"/>
      <c r="S943" s="57"/>
      <c r="T943" s="57"/>
      <c r="U943" s="57"/>
      <c r="V943" s="56" t="str">
        <f t="shared" si="14"/>
        <v/>
      </c>
    </row>
    <row r="944" spans="1:22" ht="24" x14ac:dyDescent="0.2">
      <c r="A944" s="8">
        <v>928</v>
      </c>
      <c r="B944" s="47" t="str">
        <f>IFERROR(IF(Import_ZSO!$D$1="gmina",'tabela informacyjna dla JST'!$C$9,""),"")</f>
        <v>Ślemień gm. wiejska</v>
      </c>
      <c r="C944" s="47" t="str">
        <f>IFERROR((VLOOKUP(B944,Tabela1[],5,FALSE)),"")</f>
        <v>PL2405_ZSO</v>
      </c>
      <c r="D944" s="48" t="str">
        <f>IFERROR((VLOOKUP(C944,KATALOGI!$A$34:$B$49,2,FALSE)),"")</f>
        <v>Ograniczenie emisji z instalacji na paliwa stałe o mocy do 1 MW i poprawa efektywności energetycznej</v>
      </c>
      <c r="E944" s="57"/>
      <c r="F944" s="57"/>
      <c r="G944" s="57"/>
      <c r="H944" s="57"/>
      <c r="I944" s="57"/>
      <c r="J944" s="57"/>
      <c r="K944" s="59"/>
      <c r="L944" s="57"/>
      <c r="M944" s="57"/>
      <c r="N944" s="60"/>
      <c r="O944" s="57"/>
      <c r="P944" s="57"/>
      <c r="Q944" s="57"/>
      <c r="R944" s="57"/>
      <c r="S944" s="57"/>
      <c r="T944" s="57"/>
      <c r="U944" s="57"/>
      <c r="V944" s="56" t="str">
        <f t="shared" si="14"/>
        <v/>
      </c>
    </row>
    <row r="945" spans="1:22" ht="24" x14ac:dyDescent="0.2">
      <c r="A945" s="8">
        <v>929</v>
      </c>
      <c r="B945" s="47" t="str">
        <f>IFERROR(IF(Import_ZSO!$D$1="gmina",'tabela informacyjna dla JST'!$C$9,""),"")</f>
        <v>Ślemień gm. wiejska</v>
      </c>
      <c r="C945" s="47" t="str">
        <f>IFERROR((VLOOKUP(B945,Tabela1[],5,FALSE)),"")</f>
        <v>PL2405_ZSO</v>
      </c>
      <c r="D945" s="48" t="str">
        <f>IFERROR((VLOOKUP(C945,KATALOGI!$A$34:$B$49,2,FALSE)),"")</f>
        <v>Ograniczenie emisji z instalacji na paliwa stałe o mocy do 1 MW i poprawa efektywności energetycznej</v>
      </c>
      <c r="E945" s="57"/>
      <c r="F945" s="57"/>
      <c r="G945" s="57"/>
      <c r="H945" s="57"/>
      <c r="I945" s="57"/>
      <c r="J945" s="57"/>
      <c r="K945" s="59"/>
      <c r="L945" s="57"/>
      <c r="M945" s="57"/>
      <c r="N945" s="60"/>
      <c r="O945" s="57"/>
      <c r="P945" s="57"/>
      <c r="Q945" s="57"/>
      <c r="R945" s="57"/>
      <c r="S945" s="57"/>
      <c r="T945" s="57"/>
      <c r="U945" s="57"/>
      <c r="V945" s="56" t="str">
        <f t="shared" si="14"/>
        <v/>
      </c>
    </row>
    <row r="946" spans="1:22" ht="24" x14ac:dyDescent="0.2">
      <c r="A946" s="8">
        <v>930</v>
      </c>
      <c r="B946" s="47" t="str">
        <f>IFERROR(IF(Import_ZSO!$D$1="gmina",'tabela informacyjna dla JST'!$C$9,""),"")</f>
        <v>Ślemień gm. wiejska</v>
      </c>
      <c r="C946" s="47" t="str">
        <f>IFERROR((VLOOKUP(B946,Tabela1[],5,FALSE)),"")</f>
        <v>PL2405_ZSO</v>
      </c>
      <c r="D946" s="48" t="str">
        <f>IFERROR((VLOOKUP(C946,KATALOGI!$A$34:$B$49,2,FALSE)),"")</f>
        <v>Ograniczenie emisji z instalacji na paliwa stałe o mocy do 1 MW i poprawa efektywności energetycznej</v>
      </c>
      <c r="E946" s="57"/>
      <c r="F946" s="57"/>
      <c r="G946" s="57"/>
      <c r="H946" s="57"/>
      <c r="I946" s="57"/>
      <c r="J946" s="57"/>
      <c r="K946" s="59"/>
      <c r="L946" s="57"/>
      <c r="M946" s="57"/>
      <c r="N946" s="60"/>
      <c r="O946" s="57"/>
      <c r="P946" s="57"/>
      <c r="Q946" s="57"/>
      <c r="R946" s="57"/>
      <c r="S946" s="57"/>
      <c r="T946" s="57"/>
      <c r="U946" s="57"/>
      <c r="V946" s="56" t="str">
        <f t="shared" si="14"/>
        <v/>
      </c>
    </row>
    <row r="947" spans="1:22" ht="24" x14ac:dyDescent="0.2">
      <c r="A947" s="8">
        <v>931</v>
      </c>
      <c r="B947" s="47" t="str">
        <f>IFERROR(IF(Import_ZSO!$D$1="gmina",'tabela informacyjna dla JST'!$C$9,""),"")</f>
        <v>Ślemień gm. wiejska</v>
      </c>
      <c r="C947" s="47" t="str">
        <f>IFERROR((VLOOKUP(B947,Tabela1[],5,FALSE)),"")</f>
        <v>PL2405_ZSO</v>
      </c>
      <c r="D947" s="48" t="str">
        <f>IFERROR((VLOOKUP(C947,KATALOGI!$A$34:$B$49,2,FALSE)),"")</f>
        <v>Ograniczenie emisji z instalacji na paliwa stałe o mocy do 1 MW i poprawa efektywności energetycznej</v>
      </c>
      <c r="E947" s="57"/>
      <c r="F947" s="57"/>
      <c r="G947" s="57"/>
      <c r="H947" s="57"/>
      <c r="I947" s="57"/>
      <c r="J947" s="57"/>
      <c r="K947" s="59"/>
      <c r="L947" s="57"/>
      <c r="M947" s="57"/>
      <c r="N947" s="60"/>
      <c r="O947" s="57"/>
      <c r="P947" s="57"/>
      <c r="Q947" s="57"/>
      <c r="R947" s="57"/>
      <c r="S947" s="57"/>
      <c r="T947" s="57"/>
      <c r="U947" s="57"/>
      <c r="V947" s="56" t="str">
        <f t="shared" si="14"/>
        <v/>
      </c>
    </row>
    <row r="948" spans="1:22" ht="24" x14ac:dyDescent="0.2">
      <c r="A948" s="8">
        <v>932</v>
      </c>
      <c r="B948" s="47" t="str">
        <f>IFERROR(IF(Import_ZSO!$D$1="gmina",'tabela informacyjna dla JST'!$C$9,""),"")</f>
        <v>Ślemień gm. wiejska</v>
      </c>
      <c r="C948" s="47" t="str">
        <f>IFERROR((VLOOKUP(B948,Tabela1[],5,FALSE)),"")</f>
        <v>PL2405_ZSO</v>
      </c>
      <c r="D948" s="48" t="str">
        <f>IFERROR((VLOOKUP(C948,KATALOGI!$A$34:$B$49,2,FALSE)),"")</f>
        <v>Ograniczenie emisji z instalacji na paliwa stałe o mocy do 1 MW i poprawa efektywności energetycznej</v>
      </c>
      <c r="E948" s="57"/>
      <c r="F948" s="57"/>
      <c r="G948" s="57"/>
      <c r="H948" s="57"/>
      <c r="I948" s="57"/>
      <c r="J948" s="57"/>
      <c r="K948" s="59"/>
      <c r="L948" s="57"/>
      <c r="M948" s="57"/>
      <c r="N948" s="60"/>
      <c r="O948" s="57"/>
      <c r="P948" s="57"/>
      <c r="Q948" s="57"/>
      <c r="R948" s="57"/>
      <c r="S948" s="57"/>
      <c r="T948" s="57"/>
      <c r="U948" s="57"/>
      <c r="V948" s="56" t="str">
        <f t="shared" si="14"/>
        <v/>
      </c>
    </row>
    <row r="949" spans="1:22" ht="24" x14ac:dyDescent="0.2">
      <c r="A949" s="8">
        <v>933</v>
      </c>
      <c r="B949" s="47" t="str">
        <f>IFERROR(IF(Import_ZSO!$D$1="gmina",'tabela informacyjna dla JST'!$C$9,""),"")</f>
        <v>Ślemień gm. wiejska</v>
      </c>
      <c r="C949" s="47" t="str">
        <f>IFERROR((VLOOKUP(B949,Tabela1[],5,FALSE)),"")</f>
        <v>PL2405_ZSO</v>
      </c>
      <c r="D949" s="48" t="str">
        <f>IFERROR((VLOOKUP(C949,KATALOGI!$A$34:$B$49,2,FALSE)),"")</f>
        <v>Ograniczenie emisji z instalacji na paliwa stałe o mocy do 1 MW i poprawa efektywności energetycznej</v>
      </c>
      <c r="E949" s="57"/>
      <c r="F949" s="57"/>
      <c r="G949" s="57"/>
      <c r="H949" s="57"/>
      <c r="I949" s="57"/>
      <c r="J949" s="57"/>
      <c r="K949" s="59"/>
      <c r="L949" s="57"/>
      <c r="M949" s="57"/>
      <c r="N949" s="60"/>
      <c r="O949" s="57"/>
      <c r="P949" s="57"/>
      <c r="Q949" s="57"/>
      <c r="R949" s="57"/>
      <c r="S949" s="57"/>
      <c r="T949" s="57"/>
      <c r="U949" s="57"/>
      <c r="V949" s="56" t="str">
        <f t="shared" si="14"/>
        <v/>
      </c>
    </row>
    <row r="950" spans="1:22" ht="24" x14ac:dyDescent="0.2">
      <c r="A950" s="8">
        <v>934</v>
      </c>
      <c r="B950" s="47" t="str">
        <f>IFERROR(IF(Import_ZSO!$D$1="gmina",'tabela informacyjna dla JST'!$C$9,""),"")</f>
        <v>Ślemień gm. wiejska</v>
      </c>
      <c r="C950" s="47" t="str">
        <f>IFERROR((VLOOKUP(B950,Tabela1[],5,FALSE)),"")</f>
        <v>PL2405_ZSO</v>
      </c>
      <c r="D950" s="48" t="str">
        <f>IFERROR((VLOOKUP(C950,KATALOGI!$A$34:$B$49,2,FALSE)),"")</f>
        <v>Ograniczenie emisji z instalacji na paliwa stałe o mocy do 1 MW i poprawa efektywności energetycznej</v>
      </c>
      <c r="E950" s="57"/>
      <c r="F950" s="57"/>
      <c r="G950" s="57"/>
      <c r="H950" s="57"/>
      <c r="I950" s="57"/>
      <c r="J950" s="57"/>
      <c r="K950" s="59"/>
      <c r="L950" s="57"/>
      <c r="M950" s="57"/>
      <c r="N950" s="60"/>
      <c r="O950" s="57"/>
      <c r="P950" s="57"/>
      <c r="Q950" s="57"/>
      <c r="R950" s="57"/>
      <c r="S950" s="57"/>
      <c r="T950" s="57"/>
      <c r="U950" s="57"/>
      <c r="V950" s="56" t="str">
        <f t="shared" si="14"/>
        <v/>
      </c>
    </row>
    <row r="951" spans="1:22" ht="24" x14ac:dyDescent="0.2">
      <c r="A951" s="8">
        <v>935</v>
      </c>
      <c r="B951" s="47" t="str">
        <f>IFERROR(IF(Import_ZSO!$D$1="gmina",'tabela informacyjna dla JST'!$C$9,""),"")</f>
        <v>Ślemień gm. wiejska</v>
      </c>
      <c r="C951" s="47" t="str">
        <f>IFERROR((VLOOKUP(B951,Tabela1[],5,FALSE)),"")</f>
        <v>PL2405_ZSO</v>
      </c>
      <c r="D951" s="48" t="str">
        <f>IFERROR((VLOOKUP(C951,KATALOGI!$A$34:$B$49,2,FALSE)),"")</f>
        <v>Ograniczenie emisji z instalacji na paliwa stałe o mocy do 1 MW i poprawa efektywności energetycznej</v>
      </c>
      <c r="E951" s="57"/>
      <c r="F951" s="57"/>
      <c r="G951" s="57"/>
      <c r="H951" s="57"/>
      <c r="I951" s="57"/>
      <c r="J951" s="57"/>
      <c r="K951" s="59"/>
      <c r="L951" s="57"/>
      <c r="M951" s="57"/>
      <c r="N951" s="60"/>
      <c r="O951" s="57"/>
      <c r="P951" s="57"/>
      <c r="Q951" s="57"/>
      <c r="R951" s="57"/>
      <c r="S951" s="57"/>
      <c r="T951" s="57"/>
      <c r="U951" s="57"/>
      <c r="V951" s="56" t="str">
        <f t="shared" si="14"/>
        <v/>
      </c>
    </row>
    <row r="952" spans="1:22" ht="24" x14ac:dyDescent="0.2">
      <c r="A952" s="8">
        <v>936</v>
      </c>
      <c r="B952" s="47" t="str">
        <f>IFERROR(IF(Import_ZSO!$D$1="gmina",'tabela informacyjna dla JST'!$C$9,""),"")</f>
        <v>Ślemień gm. wiejska</v>
      </c>
      <c r="C952" s="47" t="str">
        <f>IFERROR((VLOOKUP(B952,Tabela1[],5,FALSE)),"")</f>
        <v>PL2405_ZSO</v>
      </c>
      <c r="D952" s="48" t="str">
        <f>IFERROR((VLOOKUP(C952,KATALOGI!$A$34:$B$49,2,FALSE)),"")</f>
        <v>Ograniczenie emisji z instalacji na paliwa stałe o mocy do 1 MW i poprawa efektywności energetycznej</v>
      </c>
      <c r="E952" s="57"/>
      <c r="F952" s="57"/>
      <c r="G952" s="57"/>
      <c r="H952" s="57"/>
      <c r="I952" s="57"/>
      <c r="J952" s="57"/>
      <c r="K952" s="59"/>
      <c r="L952" s="57"/>
      <c r="M952" s="57"/>
      <c r="N952" s="60"/>
      <c r="O952" s="57"/>
      <c r="P952" s="57"/>
      <c r="Q952" s="57"/>
      <c r="R952" s="57"/>
      <c r="S952" s="57"/>
      <c r="T952" s="57"/>
      <c r="U952" s="57"/>
      <c r="V952" s="56" t="str">
        <f t="shared" si="14"/>
        <v/>
      </c>
    </row>
    <row r="953" spans="1:22" ht="24" x14ac:dyDescent="0.2">
      <c r="A953" s="8">
        <v>937</v>
      </c>
      <c r="B953" s="47" t="str">
        <f>IFERROR(IF(Import_ZSO!$D$1="gmina",'tabela informacyjna dla JST'!$C$9,""),"")</f>
        <v>Ślemień gm. wiejska</v>
      </c>
      <c r="C953" s="47" t="str">
        <f>IFERROR((VLOOKUP(B953,Tabela1[],5,FALSE)),"")</f>
        <v>PL2405_ZSO</v>
      </c>
      <c r="D953" s="48" t="str">
        <f>IFERROR((VLOOKUP(C953,KATALOGI!$A$34:$B$49,2,FALSE)),"")</f>
        <v>Ograniczenie emisji z instalacji na paliwa stałe o mocy do 1 MW i poprawa efektywności energetycznej</v>
      </c>
      <c r="E953" s="57"/>
      <c r="F953" s="57"/>
      <c r="G953" s="57"/>
      <c r="H953" s="57"/>
      <c r="I953" s="57"/>
      <c r="J953" s="57"/>
      <c r="K953" s="59"/>
      <c r="L953" s="57"/>
      <c r="M953" s="57"/>
      <c r="N953" s="60"/>
      <c r="O953" s="57"/>
      <c r="P953" s="57"/>
      <c r="Q953" s="57"/>
      <c r="R953" s="57"/>
      <c r="S953" s="57"/>
      <c r="T953" s="57"/>
      <c r="U953" s="57"/>
      <c r="V953" s="56" t="str">
        <f t="shared" si="14"/>
        <v/>
      </c>
    </row>
    <row r="954" spans="1:22" ht="24" x14ac:dyDescent="0.2">
      <c r="A954" s="8">
        <v>938</v>
      </c>
      <c r="B954" s="47" t="str">
        <f>IFERROR(IF(Import_ZSO!$D$1="gmina",'tabela informacyjna dla JST'!$C$9,""),"")</f>
        <v>Ślemień gm. wiejska</v>
      </c>
      <c r="C954" s="47" t="str">
        <f>IFERROR((VLOOKUP(B954,Tabela1[],5,FALSE)),"")</f>
        <v>PL2405_ZSO</v>
      </c>
      <c r="D954" s="48" t="str">
        <f>IFERROR((VLOOKUP(C954,KATALOGI!$A$34:$B$49,2,FALSE)),"")</f>
        <v>Ograniczenie emisji z instalacji na paliwa stałe o mocy do 1 MW i poprawa efektywności energetycznej</v>
      </c>
      <c r="E954" s="57"/>
      <c r="F954" s="57"/>
      <c r="G954" s="57"/>
      <c r="H954" s="57"/>
      <c r="I954" s="57"/>
      <c r="J954" s="57"/>
      <c r="K954" s="59"/>
      <c r="L954" s="57"/>
      <c r="M954" s="57"/>
      <c r="N954" s="60"/>
      <c r="O954" s="57"/>
      <c r="P954" s="57"/>
      <c r="Q954" s="57"/>
      <c r="R954" s="57"/>
      <c r="S954" s="57"/>
      <c r="T954" s="57"/>
      <c r="U954" s="57"/>
      <c r="V954" s="56" t="str">
        <f t="shared" si="14"/>
        <v/>
      </c>
    </row>
    <row r="955" spans="1:22" ht="24" x14ac:dyDescent="0.2">
      <c r="A955" s="8">
        <v>939</v>
      </c>
      <c r="B955" s="47" t="str">
        <f>IFERROR(IF(Import_ZSO!$D$1="gmina",'tabela informacyjna dla JST'!$C$9,""),"")</f>
        <v>Ślemień gm. wiejska</v>
      </c>
      <c r="C955" s="47" t="str">
        <f>IFERROR((VLOOKUP(B955,Tabela1[],5,FALSE)),"")</f>
        <v>PL2405_ZSO</v>
      </c>
      <c r="D955" s="48" t="str">
        <f>IFERROR((VLOOKUP(C955,KATALOGI!$A$34:$B$49,2,FALSE)),"")</f>
        <v>Ograniczenie emisji z instalacji na paliwa stałe o mocy do 1 MW i poprawa efektywności energetycznej</v>
      </c>
      <c r="E955" s="57"/>
      <c r="F955" s="57"/>
      <c r="G955" s="57"/>
      <c r="H955" s="57"/>
      <c r="I955" s="57"/>
      <c r="J955" s="57"/>
      <c r="K955" s="59"/>
      <c r="L955" s="57"/>
      <c r="M955" s="57"/>
      <c r="N955" s="60"/>
      <c r="O955" s="57"/>
      <c r="P955" s="57"/>
      <c r="Q955" s="57"/>
      <c r="R955" s="57"/>
      <c r="S955" s="57"/>
      <c r="T955" s="57"/>
      <c r="U955" s="57"/>
      <c r="V955" s="56" t="str">
        <f t="shared" si="14"/>
        <v/>
      </c>
    </row>
    <row r="956" spans="1:22" ht="24" x14ac:dyDescent="0.2">
      <c r="A956" s="8">
        <v>940</v>
      </c>
      <c r="B956" s="47" t="str">
        <f>IFERROR(IF(Import_ZSO!$D$1="gmina",'tabela informacyjna dla JST'!$C$9,""),"")</f>
        <v>Ślemień gm. wiejska</v>
      </c>
      <c r="C956" s="47" t="str">
        <f>IFERROR((VLOOKUP(B956,Tabela1[],5,FALSE)),"")</f>
        <v>PL2405_ZSO</v>
      </c>
      <c r="D956" s="48" t="str">
        <f>IFERROR((VLOOKUP(C956,KATALOGI!$A$34:$B$49,2,FALSE)),"")</f>
        <v>Ograniczenie emisji z instalacji na paliwa stałe o mocy do 1 MW i poprawa efektywności energetycznej</v>
      </c>
      <c r="E956" s="57"/>
      <c r="F956" s="57"/>
      <c r="G956" s="57"/>
      <c r="H956" s="57"/>
      <c r="I956" s="57"/>
      <c r="J956" s="57"/>
      <c r="K956" s="59"/>
      <c r="L956" s="57"/>
      <c r="M956" s="57"/>
      <c r="N956" s="60"/>
      <c r="O956" s="57"/>
      <c r="P956" s="57"/>
      <c r="Q956" s="57"/>
      <c r="R956" s="57"/>
      <c r="S956" s="57"/>
      <c r="T956" s="57"/>
      <c r="U956" s="57"/>
      <c r="V956" s="56" t="str">
        <f t="shared" si="14"/>
        <v/>
      </c>
    </row>
    <row r="957" spans="1:22" ht="24" x14ac:dyDescent="0.2">
      <c r="A957" s="8">
        <v>941</v>
      </c>
      <c r="B957" s="47" t="str">
        <f>IFERROR(IF(Import_ZSO!$D$1="gmina",'tabela informacyjna dla JST'!$C$9,""),"")</f>
        <v>Ślemień gm. wiejska</v>
      </c>
      <c r="C957" s="47" t="str">
        <f>IFERROR((VLOOKUP(B957,Tabela1[],5,FALSE)),"")</f>
        <v>PL2405_ZSO</v>
      </c>
      <c r="D957" s="48" t="str">
        <f>IFERROR((VLOOKUP(C957,KATALOGI!$A$34:$B$49,2,FALSE)),"")</f>
        <v>Ograniczenie emisji z instalacji na paliwa stałe o mocy do 1 MW i poprawa efektywności energetycznej</v>
      </c>
      <c r="E957" s="57"/>
      <c r="F957" s="57"/>
      <c r="G957" s="57"/>
      <c r="H957" s="57"/>
      <c r="I957" s="57"/>
      <c r="J957" s="57"/>
      <c r="K957" s="59"/>
      <c r="L957" s="57"/>
      <c r="M957" s="57"/>
      <c r="N957" s="60"/>
      <c r="O957" s="57"/>
      <c r="P957" s="57"/>
      <c r="Q957" s="57"/>
      <c r="R957" s="57"/>
      <c r="S957" s="57"/>
      <c r="T957" s="57"/>
      <c r="U957" s="57"/>
      <c r="V957" s="56" t="str">
        <f t="shared" si="14"/>
        <v/>
      </c>
    </row>
    <row r="958" spans="1:22" ht="24" x14ac:dyDescent="0.2">
      <c r="A958" s="8">
        <v>942</v>
      </c>
      <c r="B958" s="47" t="str">
        <f>IFERROR(IF(Import_ZSO!$D$1="gmina",'tabela informacyjna dla JST'!$C$9,""),"")</f>
        <v>Ślemień gm. wiejska</v>
      </c>
      <c r="C958" s="47" t="str">
        <f>IFERROR((VLOOKUP(B958,Tabela1[],5,FALSE)),"")</f>
        <v>PL2405_ZSO</v>
      </c>
      <c r="D958" s="48" t="str">
        <f>IFERROR((VLOOKUP(C958,KATALOGI!$A$34:$B$49,2,FALSE)),"")</f>
        <v>Ograniczenie emisji z instalacji na paliwa stałe o mocy do 1 MW i poprawa efektywności energetycznej</v>
      </c>
      <c r="E958" s="57"/>
      <c r="F958" s="57"/>
      <c r="G958" s="57"/>
      <c r="H958" s="57"/>
      <c r="I958" s="57"/>
      <c r="J958" s="57"/>
      <c r="K958" s="59"/>
      <c r="L958" s="57"/>
      <c r="M958" s="57"/>
      <c r="N958" s="60"/>
      <c r="O958" s="57"/>
      <c r="P958" s="57"/>
      <c r="Q958" s="57"/>
      <c r="R958" s="57"/>
      <c r="S958" s="57"/>
      <c r="T958" s="57"/>
      <c r="U958" s="57"/>
      <c r="V958" s="56" t="str">
        <f t="shared" si="14"/>
        <v/>
      </c>
    </row>
    <row r="959" spans="1:22" ht="24" x14ac:dyDescent="0.2">
      <c r="A959" s="8">
        <v>943</v>
      </c>
      <c r="B959" s="47" t="str">
        <f>IFERROR(IF(Import_ZSO!$D$1="gmina",'tabela informacyjna dla JST'!$C$9,""),"")</f>
        <v>Ślemień gm. wiejska</v>
      </c>
      <c r="C959" s="47" t="str">
        <f>IFERROR((VLOOKUP(B959,Tabela1[],5,FALSE)),"")</f>
        <v>PL2405_ZSO</v>
      </c>
      <c r="D959" s="48" t="str">
        <f>IFERROR((VLOOKUP(C959,KATALOGI!$A$34:$B$49,2,FALSE)),"")</f>
        <v>Ograniczenie emisji z instalacji na paliwa stałe o mocy do 1 MW i poprawa efektywności energetycznej</v>
      </c>
      <c r="E959" s="57"/>
      <c r="F959" s="57"/>
      <c r="G959" s="57"/>
      <c r="H959" s="57"/>
      <c r="I959" s="57"/>
      <c r="J959" s="57"/>
      <c r="K959" s="59"/>
      <c r="L959" s="57"/>
      <c r="M959" s="57"/>
      <c r="N959" s="60"/>
      <c r="O959" s="57"/>
      <c r="P959" s="57"/>
      <c r="Q959" s="57"/>
      <c r="R959" s="57"/>
      <c r="S959" s="57"/>
      <c r="T959" s="57"/>
      <c r="U959" s="57"/>
      <c r="V959" s="56" t="str">
        <f t="shared" si="14"/>
        <v/>
      </c>
    </row>
    <row r="960" spans="1:22" ht="24" x14ac:dyDescent="0.2">
      <c r="A960" s="8">
        <v>944</v>
      </c>
      <c r="B960" s="47" t="str">
        <f>IFERROR(IF(Import_ZSO!$D$1="gmina",'tabela informacyjna dla JST'!$C$9,""),"")</f>
        <v>Ślemień gm. wiejska</v>
      </c>
      <c r="C960" s="47" t="str">
        <f>IFERROR((VLOOKUP(B960,Tabela1[],5,FALSE)),"")</f>
        <v>PL2405_ZSO</v>
      </c>
      <c r="D960" s="48" t="str">
        <f>IFERROR((VLOOKUP(C960,KATALOGI!$A$34:$B$49,2,FALSE)),"")</f>
        <v>Ograniczenie emisji z instalacji na paliwa stałe o mocy do 1 MW i poprawa efektywności energetycznej</v>
      </c>
      <c r="E960" s="57"/>
      <c r="F960" s="57"/>
      <c r="G960" s="57"/>
      <c r="H960" s="57"/>
      <c r="I960" s="57"/>
      <c r="J960" s="57"/>
      <c r="K960" s="59"/>
      <c r="L960" s="57"/>
      <c r="M960" s="57"/>
      <c r="N960" s="60"/>
      <c r="O960" s="57"/>
      <c r="P960" s="57"/>
      <c r="Q960" s="57"/>
      <c r="R960" s="57"/>
      <c r="S960" s="57"/>
      <c r="T960" s="57"/>
      <c r="U960" s="57"/>
      <c r="V960" s="56" t="str">
        <f t="shared" si="14"/>
        <v/>
      </c>
    </row>
    <row r="961" spans="1:22" ht="24" x14ac:dyDescent="0.2">
      <c r="A961" s="8">
        <v>945</v>
      </c>
      <c r="B961" s="47" t="str">
        <f>IFERROR(IF(Import_ZSO!$D$1="gmina",'tabela informacyjna dla JST'!$C$9,""),"")</f>
        <v>Ślemień gm. wiejska</v>
      </c>
      <c r="C961" s="47" t="str">
        <f>IFERROR((VLOOKUP(B961,Tabela1[],5,FALSE)),"")</f>
        <v>PL2405_ZSO</v>
      </c>
      <c r="D961" s="48" t="str">
        <f>IFERROR((VLOOKUP(C961,KATALOGI!$A$34:$B$49,2,FALSE)),"")</f>
        <v>Ograniczenie emisji z instalacji na paliwa stałe o mocy do 1 MW i poprawa efektywności energetycznej</v>
      </c>
      <c r="E961" s="57"/>
      <c r="F961" s="57"/>
      <c r="G961" s="57"/>
      <c r="H961" s="57"/>
      <c r="I961" s="57"/>
      <c r="J961" s="57"/>
      <c r="K961" s="59"/>
      <c r="L961" s="57"/>
      <c r="M961" s="57"/>
      <c r="N961" s="60"/>
      <c r="O961" s="57"/>
      <c r="P961" s="57"/>
      <c r="Q961" s="57"/>
      <c r="R961" s="57"/>
      <c r="S961" s="57"/>
      <c r="T961" s="57"/>
      <c r="U961" s="57"/>
      <c r="V961" s="56" t="str">
        <f t="shared" si="14"/>
        <v/>
      </c>
    </row>
    <row r="962" spans="1:22" ht="24" x14ac:dyDescent="0.2">
      <c r="A962" s="8">
        <v>946</v>
      </c>
      <c r="B962" s="47" t="str">
        <f>IFERROR(IF(Import_ZSO!$D$1="gmina",'tabela informacyjna dla JST'!$C$9,""),"")</f>
        <v>Ślemień gm. wiejska</v>
      </c>
      <c r="C962" s="47" t="str">
        <f>IFERROR((VLOOKUP(B962,Tabela1[],5,FALSE)),"")</f>
        <v>PL2405_ZSO</v>
      </c>
      <c r="D962" s="48" t="str">
        <f>IFERROR((VLOOKUP(C962,KATALOGI!$A$34:$B$49,2,FALSE)),"")</f>
        <v>Ograniczenie emisji z instalacji na paliwa stałe o mocy do 1 MW i poprawa efektywności energetycznej</v>
      </c>
      <c r="E962" s="57"/>
      <c r="F962" s="57"/>
      <c r="G962" s="57"/>
      <c r="H962" s="57"/>
      <c r="I962" s="57"/>
      <c r="J962" s="57"/>
      <c r="K962" s="59"/>
      <c r="L962" s="57"/>
      <c r="M962" s="57"/>
      <c r="N962" s="60"/>
      <c r="O962" s="57"/>
      <c r="P962" s="57"/>
      <c r="Q962" s="57"/>
      <c r="R962" s="57"/>
      <c r="S962" s="57"/>
      <c r="T962" s="57"/>
      <c r="U962" s="57"/>
      <c r="V962" s="56" t="str">
        <f t="shared" si="14"/>
        <v/>
      </c>
    </row>
    <row r="963" spans="1:22" ht="24" x14ac:dyDescent="0.2">
      <c r="A963" s="8">
        <v>947</v>
      </c>
      <c r="B963" s="47" t="str">
        <f>IFERROR(IF(Import_ZSO!$D$1="gmina",'tabela informacyjna dla JST'!$C$9,""),"")</f>
        <v>Ślemień gm. wiejska</v>
      </c>
      <c r="C963" s="47" t="str">
        <f>IFERROR((VLOOKUP(B963,Tabela1[],5,FALSE)),"")</f>
        <v>PL2405_ZSO</v>
      </c>
      <c r="D963" s="48" t="str">
        <f>IFERROR((VLOOKUP(C963,KATALOGI!$A$34:$B$49,2,FALSE)),"")</f>
        <v>Ograniczenie emisji z instalacji na paliwa stałe o mocy do 1 MW i poprawa efektywności energetycznej</v>
      </c>
      <c r="E963" s="57"/>
      <c r="F963" s="57"/>
      <c r="G963" s="57"/>
      <c r="H963" s="57"/>
      <c r="I963" s="57"/>
      <c r="J963" s="57"/>
      <c r="K963" s="59"/>
      <c r="L963" s="57"/>
      <c r="M963" s="57"/>
      <c r="N963" s="60"/>
      <c r="O963" s="57"/>
      <c r="P963" s="57"/>
      <c r="Q963" s="57"/>
      <c r="R963" s="57"/>
      <c r="S963" s="57"/>
      <c r="T963" s="57"/>
      <c r="U963" s="57"/>
      <c r="V963" s="56" t="str">
        <f t="shared" si="14"/>
        <v/>
      </c>
    </row>
    <row r="964" spans="1:22" ht="24" x14ac:dyDescent="0.2">
      <c r="A964" s="8">
        <v>948</v>
      </c>
      <c r="B964" s="47" t="str">
        <f>IFERROR(IF(Import_ZSO!$D$1="gmina",'tabela informacyjna dla JST'!$C$9,""),"")</f>
        <v>Ślemień gm. wiejska</v>
      </c>
      <c r="C964" s="47" t="str">
        <f>IFERROR((VLOOKUP(B964,Tabela1[],5,FALSE)),"")</f>
        <v>PL2405_ZSO</v>
      </c>
      <c r="D964" s="48" t="str">
        <f>IFERROR((VLOOKUP(C964,KATALOGI!$A$34:$B$49,2,FALSE)),"")</f>
        <v>Ograniczenie emisji z instalacji na paliwa stałe o mocy do 1 MW i poprawa efektywności energetycznej</v>
      </c>
      <c r="E964" s="57"/>
      <c r="F964" s="57"/>
      <c r="G964" s="57"/>
      <c r="H964" s="57"/>
      <c r="I964" s="57"/>
      <c r="J964" s="57"/>
      <c r="K964" s="59"/>
      <c r="L964" s="57"/>
      <c r="M964" s="57"/>
      <c r="N964" s="60"/>
      <c r="O964" s="57"/>
      <c r="P964" s="57"/>
      <c r="Q964" s="57"/>
      <c r="R964" s="57"/>
      <c r="S964" s="57"/>
      <c r="T964" s="57"/>
      <c r="U964" s="57"/>
      <c r="V964" s="56" t="str">
        <f t="shared" si="14"/>
        <v/>
      </c>
    </row>
    <row r="965" spans="1:22" ht="24" x14ac:dyDescent="0.2">
      <c r="A965" s="8">
        <v>949</v>
      </c>
      <c r="B965" s="47" t="str">
        <f>IFERROR(IF(Import_ZSO!$D$1="gmina",'tabela informacyjna dla JST'!$C$9,""),"")</f>
        <v>Ślemień gm. wiejska</v>
      </c>
      <c r="C965" s="47" t="str">
        <f>IFERROR((VLOOKUP(B965,Tabela1[],5,FALSE)),"")</f>
        <v>PL2405_ZSO</v>
      </c>
      <c r="D965" s="48" t="str">
        <f>IFERROR((VLOOKUP(C965,KATALOGI!$A$34:$B$49,2,FALSE)),"")</f>
        <v>Ograniczenie emisji z instalacji na paliwa stałe o mocy do 1 MW i poprawa efektywności energetycznej</v>
      </c>
      <c r="E965" s="57"/>
      <c r="F965" s="57"/>
      <c r="G965" s="57"/>
      <c r="H965" s="57"/>
      <c r="I965" s="57"/>
      <c r="J965" s="57"/>
      <c r="K965" s="59"/>
      <c r="L965" s="57"/>
      <c r="M965" s="57"/>
      <c r="N965" s="60"/>
      <c r="O965" s="57"/>
      <c r="P965" s="57"/>
      <c r="Q965" s="57"/>
      <c r="R965" s="57"/>
      <c r="S965" s="57"/>
      <c r="T965" s="57"/>
      <c r="U965" s="57"/>
      <c r="V965" s="56" t="str">
        <f t="shared" si="14"/>
        <v/>
      </c>
    </row>
    <row r="966" spans="1:22" ht="24" x14ac:dyDescent="0.2">
      <c r="A966" s="8">
        <v>950</v>
      </c>
      <c r="B966" s="47" t="str">
        <f>IFERROR(IF(Import_ZSO!$D$1="gmina",'tabela informacyjna dla JST'!$C$9,""),"")</f>
        <v>Ślemień gm. wiejska</v>
      </c>
      <c r="C966" s="47" t="str">
        <f>IFERROR((VLOOKUP(B966,Tabela1[],5,FALSE)),"")</f>
        <v>PL2405_ZSO</v>
      </c>
      <c r="D966" s="48" t="str">
        <f>IFERROR((VLOOKUP(C966,KATALOGI!$A$34:$B$49,2,FALSE)),"")</f>
        <v>Ograniczenie emisji z instalacji na paliwa stałe o mocy do 1 MW i poprawa efektywności energetycznej</v>
      </c>
      <c r="E966" s="57"/>
      <c r="F966" s="57"/>
      <c r="G966" s="57"/>
      <c r="H966" s="57"/>
      <c r="I966" s="57"/>
      <c r="J966" s="57"/>
      <c r="K966" s="59"/>
      <c r="L966" s="57"/>
      <c r="M966" s="57"/>
      <c r="N966" s="60"/>
      <c r="O966" s="57"/>
      <c r="P966" s="57"/>
      <c r="Q966" s="57"/>
      <c r="R966" s="57"/>
      <c r="S966" s="57"/>
      <c r="T966" s="57"/>
      <c r="U966" s="57"/>
      <c r="V966" s="56" t="str">
        <f t="shared" si="14"/>
        <v/>
      </c>
    </row>
    <row r="967" spans="1:22" ht="24" x14ac:dyDescent="0.2">
      <c r="A967" s="8">
        <v>951</v>
      </c>
      <c r="B967" s="47" t="str">
        <f>IFERROR(IF(Import_ZSO!$D$1="gmina",'tabela informacyjna dla JST'!$C$9,""),"")</f>
        <v>Ślemień gm. wiejska</v>
      </c>
      <c r="C967" s="47" t="str">
        <f>IFERROR((VLOOKUP(B967,Tabela1[],5,FALSE)),"")</f>
        <v>PL2405_ZSO</v>
      </c>
      <c r="D967" s="48" t="str">
        <f>IFERROR((VLOOKUP(C967,KATALOGI!$A$34:$B$49,2,FALSE)),"")</f>
        <v>Ograniczenie emisji z instalacji na paliwa stałe o mocy do 1 MW i poprawa efektywności energetycznej</v>
      </c>
      <c r="E967" s="57"/>
      <c r="F967" s="57"/>
      <c r="G967" s="57"/>
      <c r="H967" s="57"/>
      <c r="I967" s="57"/>
      <c r="J967" s="57"/>
      <c r="K967" s="59"/>
      <c r="L967" s="57"/>
      <c r="M967" s="57"/>
      <c r="N967" s="60"/>
      <c r="O967" s="57"/>
      <c r="P967" s="57"/>
      <c r="Q967" s="57"/>
      <c r="R967" s="57"/>
      <c r="S967" s="57"/>
      <c r="T967" s="57"/>
      <c r="U967" s="57"/>
      <c r="V967" s="56" t="str">
        <f t="shared" si="14"/>
        <v/>
      </c>
    </row>
    <row r="968" spans="1:22" ht="24" x14ac:dyDescent="0.2">
      <c r="A968" s="8">
        <v>952</v>
      </c>
      <c r="B968" s="47" t="str">
        <f>IFERROR(IF(Import_ZSO!$D$1="gmina",'tabela informacyjna dla JST'!$C$9,""),"")</f>
        <v>Ślemień gm. wiejska</v>
      </c>
      <c r="C968" s="47" t="str">
        <f>IFERROR((VLOOKUP(B968,Tabela1[],5,FALSE)),"")</f>
        <v>PL2405_ZSO</v>
      </c>
      <c r="D968" s="48" t="str">
        <f>IFERROR((VLOOKUP(C968,KATALOGI!$A$34:$B$49,2,FALSE)),"")</f>
        <v>Ograniczenie emisji z instalacji na paliwa stałe o mocy do 1 MW i poprawa efektywności energetycznej</v>
      </c>
      <c r="E968" s="57"/>
      <c r="F968" s="57"/>
      <c r="G968" s="57"/>
      <c r="H968" s="57"/>
      <c r="I968" s="57"/>
      <c r="J968" s="57"/>
      <c r="K968" s="59"/>
      <c r="L968" s="57"/>
      <c r="M968" s="57"/>
      <c r="N968" s="60"/>
      <c r="O968" s="57"/>
      <c r="P968" s="57"/>
      <c r="Q968" s="57"/>
      <c r="R968" s="57"/>
      <c r="S968" s="57"/>
      <c r="T968" s="57"/>
      <c r="U968" s="57"/>
      <c r="V968" s="56" t="str">
        <f t="shared" si="14"/>
        <v/>
      </c>
    </row>
    <row r="969" spans="1:22" ht="24" x14ac:dyDescent="0.2">
      <c r="A969" s="8">
        <v>953</v>
      </c>
      <c r="B969" s="47" t="str">
        <f>IFERROR(IF(Import_ZSO!$D$1="gmina",'tabela informacyjna dla JST'!$C$9,""),"")</f>
        <v>Ślemień gm. wiejska</v>
      </c>
      <c r="C969" s="47" t="str">
        <f>IFERROR((VLOOKUP(B969,Tabela1[],5,FALSE)),"")</f>
        <v>PL2405_ZSO</v>
      </c>
      <c r="D969" s="48" t="str">
        <f>IFERROR((VLOOKUP(C969,KATALOGI!$A$34:$B$49,2,FALSE)),"")</f>
        <v>Ograniczenie emisji z instalacji na paliwa stałe o mocy do 1 MW i poprawa efektywności energetycznej</v>
      </c>
      <c r="E969" s="57"/>
      <c r="F969" s="57"/>
      <c r="G969" s="57"/>
      <c r="H969" s="57"/>
      <c r="I969" s="57"/>
      <c r="J969" s="57"/>
      <c r="K969" s="59"/>
      <c r="L969" s="57"/>
      <c r="M969" s="57"/>
      <c r="N969" s="60"/>
      <c r="O969" s="57"/>
      <c r="P969" s="57"/>
      <c r="Q969" s="57"/>
      <c r="R969" s="57"/>
      <c r="S969" s="57"/>
      <c r="T969" s="57"/>
      <c r="U969" s="57"/>
      <c r="V969" s="56" t="str">
        <f t="shared" si="14"/>
        <v/>
      </c>
    </row>
    <row r="970" spans="1:22" ht="24" x14ac:dyDescent="0.2">
      <c r="A970" s="8">
        <v>954</v>
      </c>
      <c r="B970" s="47" t="str">
        <f>IFERROR(IF(Import_ZSO!$D$1="gmina",'tabela informacyjna dla JST'!$C$9,""),"")</f>
        <v>Ślemień gm. wiejska</v>
      </c>
      <c r="C970" s="47" t="str">
        <f>IFERROR((VLOOKUP(B970,Tabela1[],5,FALSE)),"")</f>
        <v>PL2405_ZSO</v>
      </c>
      <c r="D970" s="48" t="str">
        <f>IFERROR((VLOOKUP(C970,KATALOGI!$A$34:$B$49,2,FALSE)),"")</f>
        <v>Ograniczenie emisji z instalacji na paliwa stałe o mocy do 1 MW i poprawa efektywności energetycznej</v>
      </c>
      <c r="E970" s="57"/>
      <c r="F970" s="57"/>
      <c r="G970" s="57"/>
      <c r="H970" s="57"/>
      <c r="I970" s="57"/>
      <c r="J970" s="57"/>
      <c r="K970" s="59"/>
      <c r="L970" s="57"/>
      <c r="M970" s="57"/>
      <c r="N970" s="60"/>
      <c r="O970" s="57"/>
      <c r="P970" s="57"/>
      <c r="Q970" s="57"/>
      <c r="R970" s="57"/>
      <c r="S970" s="57"/>
      <c r="T970" s="57"/>
      <c r="U970" s="57"/>
      <c r="V970" s="56" t="str">
        <f t="shared" si="14"/>
        <v/>
      </c>
    </row>
    <row r="971" spans="1:22" ht="24" x14ac:dyDescent="0.2">
      <c r="A971" s="8">
        <v>955</v>
      </c>
      <c r="B971" s="47" t="str">
        <f>IFERROR(IF(Import_ZSO!$D$1="gmina",'tabela informacyjna dla JST'!$C$9,""),"")</f>
        <v>Ślemień gm. wiejska</v>
      </c>
      <c r="C971" s="47" t="str">
        <f>IFERROR((VLOOKUP(B971,Tabela1[],5,FALSE)),"")</f>
        <v>PL2405_ZSO</v>
      </c>
      <c r="D971" s="48" t="str">
        <f>IFERROR((VLOOKUP(C971,KATALOGI!$A$34:$B$49,2,FALSE)),"")</f>
        <v>Ograniczenie emisji z instalacji na paliwa stałe o mocy do 1 MW i poprawa efektywności energetycznej</v>
      </c>
      <c r="E971" s="57"/>
      <c r="F971" s="57"/>
      <c r="G971" s="57"/>
      <c r="H971" s="57"/>
      <c r="I971" s="57"/>
      <c r="J971" s="57"/>
      <c r="K971" s="59"/>
      <c r="L971" s="57"/>
      <c r="M971" s="57"/>
      <c r="N971" s="60"/>
      <c r="O971" s="57"/>
      <c r="P971" s="57"/>
      <c r="Q971" s="57"/>
      <c r="R971" s="57"/>
      <c r="S971" s="57"/>
      <c r="T971" s="57"/>
      <c r="U971" s="57"/>
      <c r="V971" s="56" t="str">
        <f t="shared" si="14"/>
        <v/>
      </c>
    </row>
    <row r="972" spans="1:22" ht="24" x14ac:dyDescent="0.2">
      <c r="A972" s="8">
        <v>956</v>
      </c>
      <c r="B972" s="47" t="str">
        <f>IFERROR(IF(Import_ZSO!$D$1="gmina",'tabela informacyjna dla JST'!$C$9,""),"")</f>
        <v>Ślemień gm. wiejska</v>
      </c>
      <c r="C972" s="47" t="str">
        <f>IFERROR((VLOOKUP(B972,Tabela1[],5,FALSE)),"")</f>
        <v>PL2405_ZSO</v>
      </c>
      <c r="D972" s="48" t="str">
        <f>IFERROR((VLOOKUP(C972,KATALOGI!$A$34:$B$49,2,FALSE)),"")</f>
        <v>Ograniczenie emisji z instalacji na paliwa stałe o mocy do 1 MW i poprawa efektywności energetycznej</v>
      </c>
      <c r="E972" s="57"/>
      <c r="F972" s="57"/>
      <c r="G972" s="57"/>
      <c r="H972" s="57"/>
      <c r="I972" s="57"/>
      <c r="J972" s="57"/>
      <c r="K972" s="59"/>
      <c r="L972" s="57"/>
      <c r="M972" s="57"/>
      <c r="N972" s="60"/>
      <c r="O972" s="57"/>
      <c r="P972" s="57"/>
      <c r="Q972" s="57"/>
      <c r="R972" s="57"/>
      <c r="S972" s="57"/>
      <c r="T972" s="57"/>
      <c r="U972" s="57"/>
      <c r="V972" s="56" t="str">
        <f t="shared" si="14"/>
        <v/>
      </c>
    </row>
    <row r="973" spans="1:22" ht="24" x14ac:dyDescent="0.2">
      <c r="A973" s="8">
        <v>957</v>
      </c>
      <c r="B973" s="47" t="str">
        <f>IFERROR(IF(Import_ZSO!$D$1="gmina",'tabela informacyjna dla JST'!$C$9,""),"")</f>
        <v>Ślemień gm. wiejska</v>
      </c>
      <c r="C973" s="47" t="str">
        <f>IFERROR((VLOOKUP(B973,Tabela1[],5,FALSE)),"")</f>
        <v>PL2405_ZSO</v>
      </c>
      <c r="D973" s="48" t="str">
        <f>IFERROR((VLOOKUP(C973,KATALOGI!$A$34:$B$49,2,FALSE)),"")</f>
        <v>Ograniczenie emisji z instalacji na paliwa stałe o mocy do 1 MW i poprawa efektywności energetycznej</v>
      </c>
      <c r="E973" s="57"/>
      <c r="F973" s="57"/>
      <c r="G973" s="57"/>
      <c r="H973" s="57"/>
      <c r="I973" s="57"/>
      <c r="J973" s="57"/>
      <c r="K973" s="59"/>
      <c r="L973" s="57"/>
      <c r="M973" s="57"/>
      <c r="N973" s="60"/>
      <c r="O973" s="57"/>
      <c r="P973" s="57"/>
      <c r="Q973" s="57"/>
      <c r="R973" s="57"/>
      <c r="S973" s="57"/>
      <c r="T973" s="57"/>
      <c r="U973" s="57"/>
      <c r="V973" s="56" t="str">
        <f t="shared" si="14"/>
        <v/>
      </c>
    </row>
    <row r="974" spans="1:22" ht="24" x14ac:dyDescent="0.2">
      <c r="A974" s="8">
        <v>958</v>
      </c>
      <c r="B974" s="47" t="str">
        <f>IFERROR(IF(Import_ZSO!$D$1="gmina",'tabela informacyjna dla JST'!$C$9,""),"")</f>
        <v>Ślemień gm. wiejska</v>
      </c>
      <c r="C974" s="47" t="str">
        <f>IFERROR((VLOOKUP(B974,Tabela1[],5,FALSE)),"")</f>
        <v>PL2405_ZSO</v>
      </c>
      <c r="D974" s="48" t="str">
        <f>IFERROR((VLOOKUP(C974,KATALOGI!$A$34:$B$49,2,FALSE)),"")</f>
        <v>Ograniczenie emisji z instalacji na paliwa stałe o mocy do 1 MW i poprawa efektywności energetycznej</v>
      </c>
      <c r="E974" s="57"/>
      <c r="F974" s="57"/>
      <c r="G974" s="57"/>
      <c r="H974" s="57"/>
      <c r="I974" s="57"/>
      <c r="J974" s="57"/>
      <c r="K974" s="59"/>
      <c r="L974" s="57"/>
      <c r="M974" s="57"/>
      <c r="N974" s="60"/>
      <c r="O974" s="57"/>
      <c r="P974" s="57"/>
      <c r="Q974" s="57"/>
      <c r="R974" s="57"/>
      <c r="S974" s="57"/>
      <c r="T974" s="57"/>
      <c r="U974" s="57"/>
      <c r="V974" s="56" t="str">
        <f t="shared" si="14"/>
        <v/>
      </c>
    </row>
    <row r="975" spans="1:22" ht="24" x14ac:dyDescent="0.2">
      <c r="A975" s="8">
        <v>959</v>
      </c>
      <c r="B975" s="47" t="str">
        <f>IFERROR(IF(Import_ZSO!$D$1="gmina",'tabela informacyjna dla JST'!$C$9,""),"")</f>
        <v>Ślemień gm. wiejska</v>
      </c>
      <c r="C975" s="47" t="str">
        <f>IFERROR((VLOOKUP(B975,Tabela1[],5,FALSE)),"")</f>
        <v>PL2405_ZSO</v>
      </c>
      <c r="D975" s="48" t="str">
        <f>IFERROR((VLOOKUP(C975,KATALOGI!$A$34:$B$49,2,FALSE)),"")</f>
        <v>Ograniczenie emisji z instalacji na paliwa stałe o mocy do 1 MW i poprawa efektywności energetycznej</v>
      </c>
      <c r="E975" s="57"/>
      <c r="F975" s="57"/>
      <c r="G975" s="57"/>
      <c r="H975" s="57"/>
      <c r="I975" s="57"/>
      <c r="J975" s="57"/>
      <c r="K975" s="59"/>
      <c r="L975" s="57"/>
      <c r="M975" s="57"/>
      <c r="N975" s="60"/>
      <c r="O975" s="57"/>
      <c r="P975" s="57"/>
      <c r="Q975" s="57"/>
      <c r="R975" s="57"/>
      <c r="S975" s="57"/>
      <c r="T975" s="57"/>
      <c r="U975" s="57"/>
      <c r="V975" s="56" t="str">
        <f t="shared" si="14"/>
        <v/>
      </c>
    </row>
    <row r="976" spans="1:22" ht="24" x14ac:dyDescent="0.2">
      <c r="A976" s="8">
        <v>960</v>
      </c>
      <c r="B976" s="47" t="str">
        <f>IFERROR(IF(Import_ZSO!$D$1="gmina",'tabela informacyjna dla JST'!$C$9,""),"")</f>
        <v>Ślemień gm. wiejska</v>
      </c>
      <c r="C976" s="47" t="str">
        <f>IFERROR((VLOOKUP(B976,Tabela1[],5,FALSE)),"")</f>
        <v>PL2405_ZSO</v>
      </c>
      <c r="D976" s="48" t="str">
        <f>IFERROR((VLOOKUP(C976,KATALOGI!$A$34:$B$49,2,FALSE)),"")</f>
        <v>Ograniczenie emisji z instalacji na paliwa stałe o mocy do 1 MW i poprawa efektywności energetycznej</v>
      </c>
      <c r="E976" s="57"/>
      <c r="F976" s="57"/>
      <c r="G976" s="57"/>
      <c r="H976" s="57"/>
      <c r="I976" s="57"/>
      <c r="J976" s="57"/>
      <c r="K976" s="59"/>
      <c r="L976" s="57"/>
      <c r="M976" s="57"/>
      <c r="N976" s="60"/>
      <c r="O976" s="57"/>
      <c r="P976" s="57"/>
      <c r="Q976" s="57"/>
      <c r="R976" s="57"/>
      <c r="S976" s="57"/>
      <c r="T976" s="57"/>
      <c r="U976" s="57"/>
      <c r="V976" s="56" t="str">
        <f t="shared" si="14"/>
        <v/>
      </c>
    </row>
    <row r="977" spans="1:22" ht="24" x14ac:dyDescent="0.2">
      <c r="A977" s="8">
        <v>961</v>
      </c>
      <c r="B977" s="47" t="str">
        <f>IFERROR(IF(Import_ZSO!$D$1="gmina",'tabela informacyjna dla JST'!$C$9,""),"")</f>
        <v>Ślemień gm. wiejska</v>
      </c>
      <c r="C977" s="47" t="str">
        <f>IFERROR((VLOOKUP(B977,Tabela1[],5,FALSE)),"")</f>
        <v>PL2405_ZSO</v>
      </c>
      <c r="D977" s="48" t="str">
        <f>IFERROR((VLOOKUP(C977,KATALOGI!$A$34:$B$49,2,FALSE)),"")</f>
        <v>Ograniczenie emisji z instalacji na paliwa stałe o mocy do 1 MW i poprawa efektywności energetycznej</v>
      </c>
      <c r="E977" s="57"/>
      <c r="F977" s="57"/>
      <c r="G977" s="57"/>
      <c r="H977" s="57"/>
      <c r="I977" s="57"/>
      <c r="J977" s="57"/>
      <c r="K977" s="59"/>
      <c r="L977" s="57"/>
      <c r="M977" s="57"/>
      <c r="N977" s="60"/>
      <c r="O977" s="57"/>
      <c r="P977" s="57"/>
      <c r="Q977" s="57"/>
      <c r="R977" s="57"/>
      <c r="S977" s="57"/>
      <c r="T977" s="57"/>
      <c r="U977" s="57"/>
      <c r="V977" s="56" t="str">
        <f t="shared" si="14"/>
        <v/>
      </c>
    </row>
    <row r="978" spans="1:22" ht="24" x14ac:dyDescent="0.2">
      <c r="A978" s="8">
        <v>962</v>
      </c>
      <c r="B978" s="47" t="str">
        <f>IFERROR(IF(Import_ZSO!$D$1="gmina",'tabela informacyjna dla JST'!$C$9,""),"")</f>
        <v>Ślemień gm. wiejska</v>
      </c>
      <c r="C978" s="47" t="str">
        <f>IFERROR((VLOOKUP(B978,Tabela1[],5,FALSE)),"")</f>
        <v>PL2405_ZSO</v>
      </c>
      <c r="D978" s="48" t="str">
        <f>IFERROR((VLOOKUP(C978,KATALOGI!$A$34:$B$49,2,FALSE)),"")</f>
        <v>Ograniczenie emisji z instalacji na paliwa stałe o mocy do 1 MW i poprawa efektywności energetycznej</v>
      </c>
      <c r="E978" s="57"/>
      <c r="F978" s="57"/>
      <c r="G978" s="57"/>
      <c r="H978" s="57"/>
      <c r="I978" s="57"/>
      <c r="J978" s="57"/>
      <c r="K978" s="59"/>
      <c r="L978" s="57"/>
      <c r="M978" s="57"/>
      <c r="N978" s="60"/>
      <c r="O978" s="57"/>
      <c r="P978" s="57"/>
      <c r="Q978" s="57"/>
      <c r="R978" s="57"/>
      <c r="S978" s="57"/>
      <c r="T978" s="57"/>
      <c r="U978" s="57"/>
      <c r="V978" s="56" t="str">
        <f t="shared" ref="V978:V1041" si="15">IF(SUM(P978:U978)&gt;O978,"Suma wysokości uzyskanego dofinansowania jest wyższa niż szacunkowe koszty realizacji inwestycji!","")</f>
        <v/>
      </c>
    </row>
    <row r="979" spans="1:22" ht="24" x14ac:dyDescent="0.2">
      <c r="A979" s="8">
        <v>963</v>
      </c>
      <c r="B979" s="47" t="str">
        <f>IFERROR(IF(Import_ZSO!$D$1="gmina",'tabela informacyjna dla JST'!$C$9,""),"")</f>
        <v>Ślemień gm. wiejska</v>
      </c>
      <c r="C979" s="47" t="str">
        <f>IFERROR((VLOOKUP(B979,Tabela1[],5,FALSE)),"")</f>
        <v>PL2405_ZSO</v>
      </c>
      <c r="D979" s="48" t="str">
        <f>IFERROR((VLOOKUP(C979,KATALOGI!$A$34:$B$49,2,FALSE)),"")</f>
        <v>Ograniczenie emisji z instalacji na paliwa stałe o mocy do 1 MW i poprawa efektywności energetycznej</v>
      </c>
      <c r="E979" s="57"/>
      <c r="F979" s="57"/>
      <c r="G979" s="57"/>
      <c r="H979" s="57"/>
      <c r="I979" s="57"/>
      <c r="J979" s="57"/>
      <c r="K979" s="59"/>
      <c r="L979" s="57"/>
      <c r="M979" s="57"/>
      <c r="N979" s="60"/>
      <c r="O979" s="57"/>
      <c r="P979" s="57"/>
      <c r="Q979" s="57"/>
      <c r="R979" s="57"/>
      <c r="S979" s="57"/>
      <c r="T979" s="57"/>
      <c r="U979" s="57"/>
      <c r="V979" s="56" t="str">
        <f t="shared" si="15"/>
        <v/>
      </c>
    </row>
    <row r="980" spans="1:22" ht="24" x14ac:dyDescent="0.2">
      <c r="A980" s="8">
        <v>964</v>
      </c>
      <c r="B980" s="47" t="str">
        <f>IFERROR(IF(Import_ZSO!$D$1="gmina",'tabela informacyjna dla JST'!$C$9,""),"")</f>
        <v>Ślemień gm. wiejska</v>
      </c>
      <c r="C980" s="47" t="str">
        <f>IFERROR((VLOOKUP(B980,Tabela1[],5,FALSE)),"")</f>
        <v>PL2405_ZSO</v>
      </c>
      <c r="D980" s="48" t="str">
        <f>IFERROR((VLOOKUP(C980,KATALOGI!$A$34:$B$49,2,FALSE)),"")</f>
        <v>Ograniczenie emisji z instalacji na paliwa stałe o mocy do 1 MW i poprawa efektywności energetycznej</v>
      </c>
      <c r="E980" s="57"/>
      <c r="F980" s="57"/>
      <c r="G980" s="57"/>
      <c r="H980" s="57"/>
      <c r="I980" s="57"/>
      <c r="J980" s="57"/>
      <c r="K980" s="59"/>
      <c r="L980" s="57"/>
      <c r="M980" s="57"/>
      <c r="N980" s="60"/>
      <c r="O980" s="57"/>
      <c r="P980" s="57"/>
      <c r="Q980" s="57"/>
      <c r="R980" s="57"/>
      <c r="S980" s="57"/>
      <c r="T980" s="57"/>
      <c r="U980" s="57"/>
      <c r="V980" s="56" t="str">
        <f t="shared" si="15"/>
        <v/>
      </c>
    </row>
    <row r="981" spans="1:22" ht="24" x14ac:dyDescent="0.2">
      <c r="A981" s="8">
        <v>965</v>
      </c>
      <c r="B981" s="47" t="str">
        <f>IFERROR(IF(Import_ZSO!$D$1="gmina",'tabela informacyjna dla JST'!$C$9,""),"")</f>
        <v>Ślemień gm. wiejska</v>
      </c>
      <c r="C981" s="47" t="str">
        <f>IFERROR((VLOOKUP(B981,Tabela1[],5,FALSE)),"")</f>
        <v>PL2405_ZSO</v>
      </c>
      <c r="D981" s="48" t="str">
        <f>IFERROR((VLOOKUP(C981,KATALOGI!$A$34:$B$49,2,FALSE)),"")</f>
        <v>Ograniczenie emisji z instalacji na paliwa stałe o mocy do 1 MW i poprawa efektywności energetycznej</v>
      </c>
      <c r="E981" s="57"/>
      <c r="F981" s="57"/>
      <c r="G981" s="57"/>
      <c r="H981" s="57"/>
      <c r="I981" s="57"/>
      <c r="J981" s="57"/>
      <c r="K981" s="59"/>
      <c r="L981" s="57"/>
      <c r="M981" s="57"/>
      <c r="N981" s="60"/>
      <c r="O981" s="57"/>
      <c r="P981" s="57"/>
      <c r="Q981" s="57"/>
      <c r="R981" s="57"/>
      <c r="S981" s="57"/>
      <c r="T981" s="57"/>
      <c r="U981" s="57"/>
      <c r="V981" s="56" t="str">
        <f t="shared" si="15"/>
        <v/>
      </c>
    </row>
    <row r="982" spans="1:22" ht="24" x14ac:dyDescent="0.2">
      <c r="A982" s="8">
        <v>966</v>
      </c>
      <c r="B982" s="47" t="str">
        <f>IFERROR(IF(Import_ZSO!$D$1="gmina",'tabela informacyjna dla JST'!$C$9,""),"")</f>
        <v>Ślemień gm. wiejska</v>
      </c>
      <c r="C982" s="47" t="str">
        <f>IFERROR((VLOOKUP(B982,Tabela1[],5,FALSE)),"")</f>
        <v>PL2405_ZSO</v>
      </c>
      <c r="D982" s="48" t="str">
        <f>IFERROR((VLOOKUP(C982,KATALOGI!$A$34:$B$49,2,FALSE)),"")</f>
        <v>Ograniczenie emisji z instalacji na paliwa stałe o mocy do 1 MW i poprawa efektywności energetycznej</v>
      </c>
      <c r="E982" s="57"/>
      <c r="F982" s="57"/>
      <c r="G982" s="57"/>
      <c r="H982" s="57"/>
      <c r="I982" s="57"/>
      <c r="J982" s="57"/>
      <c r="K982" s="59"/>
      <c r="L982" s="57"/>
      <c r="M982" s="57"/>
      <c r="N982" s="60"/>
      <c r="O982" s="57"/>
      <c r="P982" s="57"/>
      <c r="Q982" s="57"/>
      <c r="R982" s="57"/>
      <c r="S982" s="57"/>
      <c r="T982" s="57"/>
      <c r="U982" s="57"/>
      <c r="V982" s="56" t="str">
        <f t="shared" si="15"/>
        <v/>
      </c>
    </row>
    <row r="983" spans="1:22" ht="24" x14ac:dyDescent="0.2">
      <c r="A983" s="8">
        <v>967</v>
      </c>
      <c r="B983" s="47" t="str">
        <f>IFERROR(IF(Import_ZSO!$D$1="gmina",'tabela informacyjna dla JST'!$C$9,""),"")</f>
        <v>Ślemień gm. wiejska</v>
      </c>
      <c r="C983" s="47" t="str">
        <f>IFERROR((VLOOKUP(B983,Tabela1[],5,FALSE)),"")</f>
        <v>PL2405_ZSO</v>
      </c>
      <c r="D983" s="48" t="str">
        <f>IFERROR((VLOOKUP(C983,KATALOGI!$A$34:$B$49,2,FALSE)),"")</f>
        <v>Ograniczenie emisji z instalacji na paliwa stałe o mocy do 1 MW i poprawa efektywności energetycznej</v>
      </c>
      <c r="E983" s="57"/>
      <c r="F983" s="57"/>
      <c r="G983" s="57"/>
      <c r="H983" s="57"/>
      <c r="I983" s="57"/>
      <c r="J983" s="57"/>
      <c r="K983" s="59"/>
      <c r="L983" s="57"/>
      <c r="M983" s="57"/>
      <c r="N983" s="60"/>
      <c r="O983" s="57"/>
      <c r="P983" s="57"/>
      <c r="Q983" s="57"/>
      <c r="R983" s="57"/>
      <c r="S983" s="57"/>
      <c r="T983" s="57"/>
      <c r="U983" s="57"/>
      <c r="V983" s="56" t="str">
        <f t="shared" si="15"/>
        <v/>
      </c>
    </row>
    <row r="984" spans="1:22" ht="24" x14ac:dyDescent="0.2">
      <c r="A984" s="8">
        <v>968</v>
      </c>
      <c r="B984" s="47" t="str">
        <f>IFERROR(IF(Import_ZSO!$D$1="gmina",'tabela informacyjna dla JST'!$C$9,""),"")</f>
        <v>Ślemień gm. wiejska</v>
      </c>
      <c r="C984" s="47" t="str">
        <f>IFERROR((VLOOKUP(B984,Tabela1[],5,FALSE)),"")</f>
        <v>PL2405_ZSO</v>
      </c>
      <c r="D984" s="48" t="str">
        <f>IFERROR((VLOOKUP(C984,KATALOGI!$A$34:$B$49,2,FALSE)),"")</f>
        <v>Ograniczenie emisji z instalacji na paliwa stałe o mocy do 1 MW i poprawa efektywności energetycznej</v>
      </c>
      <c r="E984" s="57"/>
      <c r="F984" s="57"/>
      <c r="G984" s="57"/>
      <c r="H984" s="57"/>
      <c r="I984" s="57"/>
      <c r="J984" s="57"/>
      <c r="K984" s="59"/>
      <c r="L984" s="57"/>
      <c r="M984" s="57"/>
      <c r="N984" s="60"/>
      <c r="O984" s="57"/>
      <c r="P984" s="57"/>
      <c r="Q984" s="57"/>
      <c r="R984" s="57"/>
      <c r="S984" s="57"/>
      <c r="T984" s="57"/>
      <c r="U984" s="57"/>
      <c r="V984" s="56" t="str">
        <f t="shared" si="15"/>
        <v/>
      </c>
    </row>
    <row r="985" spans="1:22" ht="24" x14ac:dyDescent="0.2">
      <c r="A985" s="8">
        <v>969</v>
      </c>
      <c r="B985" s="47" t="str">
        <f>IFERROR(IF(Import_ZSO!$D$1="gmina",'tabela informacyjna dla JST'!$C$9,""),"")</f>
        <v>Ślemień gm. wiejska</v>
      </c>
      <c r="C985" s="47" t="str">
        <f>IFERROR((VLOOKUP(B985,Tabela1[],5,FALSE)),"")</f>
        <v>PL2405_ZSO</v>
      </c>
      <c r="D985" s="48" t="str">
        <f>IFERROR((VLOOKUP(C985,KATALOGI!$A$34:$B$49,2,FALSE)),"")</f>
        <v>Ograniczenie emisji z instalacji na paliwa stałe o mocy do 1 MW i poprawa efektywności energetycznej</v>
      </c>
      <c r="E985" s="57"/>
      <c r="F985" s="57"/>
      <c r="G985" s="57"/>
      <c r="H985" s="57"/>
      <c r="I985" s="57"/>
      <c r="J985" s="57"/>
      <c r="K985" s="59"/>
      <c r="L985" s="57"/>
      <c r="M985" s="57"/>
      <c r="N985" s="60"/>
      <c r="O985" s="57"/>
      <c r="P985" s="57"/>
      <c r="Q985" s="57"/>
      <c r="R985" s="57"/>
      <c r="S985" s="57"/>
      <c r="T985" s="57"/>
      <c r="U985" s="57"/>
      <c r="V985" s="56" t="str">
        <f t="shared" si="15"/>
        <v/>
      </c>
    </row>
    <row r="986" spans="1:22" ht="24" x14ac:dyDescent="0.2">
      <c r="A986" s="8">
        <v>970</v>
      </c>
      <c r="B986" s="47" t="str">
        <f>IFERROR(IF(Import_ZSO!$D$1="gmina",'tabela informacyjna dla JST'!$C$9,""),"")</f>
        <v>Ślemień gm. wiejska</v>
      </c>
      <c r="C986" s="47" t="str">
        <f>IFERROR((VLOOKUP(B986,Tabela1[],5,FALSE)),"")</f>
        <v>PL2405_ZSO</v>
      </c>
      <c r="D986" s="48" t="str">
        <f>IFERROR((VLOOKUP(C986,KATALOGI!$A$34:$B$49,2,FALSE)),"")</f>
        <v>Ograniczenie emisji z instalacji na paliwa stałe o mocy do 1 MW i poprawa efektywności energetycznej</v>
      </c>
      <c r="E986" s="57"/>
      <c r="F986" s="57"/>
      <c r="G986" s="57"/>
      <c r="H986" s="57"/>
      <c r="I986" s="57"/>
      <c r="J986" s="57"/>
      <c r="K986" s="59"/>
      <c r="L986" s="57"/>
      <c r="M986" s="57"/>
      <c r="N986" s="60"/>
      <c r="O986" s="57"/>
      <c r="P986" s="57"/>
      <c r="Q986" s="57"/>
      <c r="R986" s="57"/>
      <c r="S986" s="57"/>
      <c r="T986" s="57"/>
      <c r="U986" s="57"/>
      <c r="V986" s="56" t="str">
        <f t="shared" si="15"/>
        <v/>
      </c>
    </row>
    <row r="987" spans="1:22" ht="24" x14ac:dyDescent="0.2">
      <c r="A987" s="8">
        <v>971</v>
      </c>
      <c r="B987" s="47" t="str">
        <f>IFERROR(IF(Import_ZSO!$D$1="gmina",'tabela informacyjna dla JST'!$C$9,""),"")</f>
        <v>Ślemień gm. wiejska</v>
      </c>
      <c r="C987" s="47" t="str">
        <f>IFERROR((VLOOKUP(B987,Tabela1[],5,FALSE)),"")</f>
        <v>PL2405_ZSO</v>
      </c>
      <c r="D987" s="48" t="str">
        <f>IFERROR((VLOOKUP(C987,KATALOGI!$A$34:$B$49,2,FALSE)),"")</f>
        <v>Ograniczenie emisji z instalacji na paliwa stałe o mocy do 1 MW i poprawa efektywności energetycznej</v>
      </c>
      <c r="E987" s="57"/>
      <c r="F987" s="57"/>
      <c r="G987" s="57"/>
      <c r="H987" s="57"/>
      <c r="I987" s="57"/>
      <c r="J987" s="57"/>
      <c r="K987" s="59"/>
      <c r="L987" s="57"/>
      <c r="M987" s="57"/>
      <c r="N987" s="60"/>
      <c r="O987" s="57"/>
      <c r="P987" s="57"/>
      <c r="Q987" s="57"/>
      <c r="R987" s="57"/>
      <c r="S987" s="57"/>
      <c r="T987" s="57"/>
      <c r="U987" s="57"/>
      <c r="V987" s="56" t="str">
        <f t="shared" si="15"/>
        <v/>
      </c>
    </row>
    <row r="988" spans="1:22" ht="24" x14ac:dyDescent="0.2">
      <c r="A988" s="8">
        <v>972</v>
      </c>
      <c r="B988" s="47" t="str">
        <f>IFERROR(IF(Import_ZSO!$D$1="gmina",'tabela informacyjna dla JST'!$C$9,""),"")</f>
        <v>Ślemień gm. wiejska</v>
      </c>
      <c r="C988" s="47" t="str">
        <f>IFERROR((VLOOKUP(B988,Tabela1[],5,FALSE)),"")</f>
        <v>PL2405_ZSO</v>
      </c>
      <c r="D988" s="48" t="str">
        <f>IFERROR((VLOOKUP(C988,KATALOGI!$A$34:$B$49,2,FALSE)),"")</f>
        <v>Ograniczenie emisji z instalacji na paliwa stałe o mocy do 1 MW i poprawa efektywności energetycznej</v>
      </c>
      <c r="E988" s="57"/>
      <c r="F988" s="57"/>
      <c r="G988" s="57"/>
      <c r="H988" s="57"/>
      <c r="I988" s="57"/>
      <c r="J988" s="57"/>
      <c r="K988" s="59"/>
      <c r="L988" s="57"/>
      <c r="M988" s="57"/>
      <c r="N988" s="60"/>
      <c r="O988" s="57"/>
      <c r="P988" s="57"/>
      <c r="Q988" s="57"/>
      <c r="R988" s="57"/>
      <c r="S988" s="57"/>
      <c r="T988" s="57"/>
      <c r="U988" s="57"/>
      <c r="V988" s="56" t="str">
        <f t="shared" si="15"/>
        <v/>
      </c>
    </row>
    <row r="989" spans="1:22" ht="24" x14ac:dyDescent="0.2">
      <c r="A989" s="8">
        <v>973</v>
      </c>
      <c r="B989" s="47" t="str">
        <f>IFERROR(IF(Import_ZSO!$D$1="gmina",'tabela informacyjna dla JST'!$C$9,""),"")</f>
        <v>Ślemień gm. wiejska</v>
      </c>
      <c r="C989" s="47" t="str">
        <f>IFERROR((VLOOKUP(B989,Tabela1[],5,FALSE)),"")</f>
        <v>PL2405_ZSO</v>
      </c>
      <c r="D989" s="48" t="str">
        <f>IFERROR((VLOOKUP(C989,KATALOGI!$A$34:$B$49,2,FALSE)),"")</f>
        <v>Ograniczenie emisji z instalacji na paliwa stałe o mocy do 1 MW i poprawa efektywności energetycznej</v>
      </c>
      <c r="E989" s="57"/>
      <c r="F989" s="57"/>
      <c r="G989" s="57"/>
      <c r="H989" s="57"/>
      <c r="I989" s="57"/>
      <c r="J989" s="57"/>
      <c r="K989" s="59"/>
      <c r="L989" s="57"/>
      <c r="M989" s="57"/>
      <c r="N989" s="60"/>
      <c r="O989" s="57"/>
      <c r="P989" s="57"/>
      <c r="Q989" s="57"/>
      <c r="R989" s="57"/>
      <c r="S989" s="57"/>
      <c r="T989" s="57"/>
      <c r="U989" s="57"/>
      <c r="V989" s="56" t="str">
        <f t="shared" si="15"/>
        <v/>
      </c>
    </row>
    <row r="990" spans="1:22" ht="24" x14ac:dyDescent="0.2">
      <c r="A990" s="8">
        <v>974</v>
      </c>
      <c r="B990" s="47" t="str">
        <f>IFERROR(IF(Import_ZSO!$D$1="gmina",'tabela informacyjna dla JST'!$C$9,""),"")</f>
        <v>Ślemień gm. wiejska</v>
      </c>
      <c r="C990" s="47" t="str">
        <f>IFERROR((VLOOKUP(B990,Tabela1[],5,FALSE)),"")</f>
        <v>PL2405_ZSO</v>
      </c>
      <c r="D990" s="48" t="str">
        <f>IFERROR((VLOOKUP(C990,KATALOGI!$A$34:$B$49,2,FALSE)),"")</f>
        <v>Ograniczenie emisji z instalacji na paliwa stałe o mocy do 1 MW i poprawa efektywności energetycznej</v>
      </c>
      <c r="E990" s="57"/>
      <c r="F990" s="57"/>
      <c r="G990" s="57"/>
      <c r="H990" s="57"/>
      <c r="I990" s="57"/>
      <c r="J990" s="57"/>
      <c r="K990" s="59"/>
      <c r="L990" s="57"/>
      <c r="M990" s="57"/>
      <c r="N990" s="60"/>
      <c r="O990" s="57"/>
      <c r="P990" s="57"/>
      <c r="Q990" s="57"/>
      <c r="R990" s="57"/>
      <c r="S990" s="57"/>
      <c r="T990" s="57"/>
      <c r="U990" s="57"/>
      <c r="V990" s="56" t="str">
        <f t="shared" si="15"/>
        <v/>
      </c>
    </row>
    <row r="991" spans="1:22" ht="24" x14ac:dyDescent="0.2">
      <c r="A991" s="8">
        <v>975</v>
      </c>
      <c r="B991" s="47" t="str">
        <f>IFERROR(IF(Import_ZSO!$D$1="gmina",'tabela informacyjna dla JST'!$C$9,""),"")</f>
        <v>Ślemień gm. wiejska</v>
      </c>
      <c r="C991" s="47" t="str">
        <f>IFERROR((VLOOKUP(B991,Tabela1[],5,FALSE)),"")</f>
        <v>PL2405_ZSO</v>
      </c>
      <c r="D991" s="48" t="str">
        <f>IFERROR((VLOOKUP(C991,KATALOGI!$A$34:$B$49,2,FALSE)),"")</f>
        <v>Ograniczenie emisji z instalacji na paliwa stałe o mocy do 1 MW i poprawa efektywności energetycznej</v>
      </c>
      <c r="E991" s="57"/>
      <c r="F991" s="57"/>
      <c r="G991" s="57"/>
      <c r="H991" s="57"/>
      <c r="I991" s="57"/>
      <c r="J991" s="57"/>
      <c r="K991" s="59"/>
      <c r="L991" s="57"/>
      <c r="M991" s="57"/>
      <c r="N991" s="60"/>
      <c r="O991" s="57"/>
      <c r="P991" s="57"/>
      <c r="Q991" s="57"/>
      <c r="R991" s="57"/>
      <c r="S991" s="57"/>
      <c r="T991" s="57"/>
      <c r="U991" s="57"/>
      <c r="V991" s="56" t="str">
        <f t="shared" si="15"/>
        <v/>
      </c>
    </row>
    <row r="992" spans="1:22" ht="24" x14ac:dyDescent="0.2">
      <c r="A992" s="8">
        <v>976</v>
      </c>
      <c r="B992" s="47" t="str">
        <f>IFERROR(IF(Import_ZSO!$D$1="gmina",'tabela informacyjna dla JST'!$C$9,""),"")</f>
        <v>Ślemień gm. wiejska</v>
      </c>
      <c r="C992" s="47" t="str">
        <f>IFERROR((VLOOKUP(B992,Tabela1[],5,FALSE)),"")</f>
        <v>PL2405_ZSO</v>
      </c>
      <c r="D992" s="48" t="str">
        <f>IFERROR((VLOOKUP(C992,KATALOGI!$A$34:$B$49,2,FALSE)),"")</f>
        <v>Ograniczenie emisji z instalacji na paliwa stałe o mocy do 1 MW i poprawa efektywności energetycznej</v>
      </c>
      <c r="E992" s="57"/>
      <c r="F992" s="57"/>
      <c r="G992" s="57"/>
      <c r="H992" s="57"/>
      <c r="I992" s="57"/>
      <c r="J992" s="57"/>
      <c r="K992" s="59"/>
      <c r="L992" s="57"/>
      <c r="M992" s="57"/>
      <c r="N992" s="60"/>
      <c r="O992" s="57"/>
      <c r="P992" s="57"/>
      <c r="Q992" s="57"/>
      <c r="R992" s="57"/>
      <c r="S992" s="57"/>
      <c r="T992" s="57"/>
      <c r="U992" s="57"/>
      <c r="V992" s="56" t="str">
        <f t="shared" si="15"/>
        <v/>
      </c>
    </row>
    <row r="993" spans="1:22" ht="24" x14ac:dyDescent="0.2">
      <c r="A993" s="8">
        <v>977</v>
      </c>
      <c r="B993" s="47" t="str">
        <f>IFERROR(IF(Import_ZSO!$D$1="gmina",'tabela informacyjna dla JST'!$C$9,""),"")</f>
        <v>Ślemień gm. wiejska</v>
      </c>
      <c r="C993" s="47" t="str">
        <f>IFERROR((VLOOKUP(B993,Tabela1[],5,FALSE)),"")</f>
        <v>PL2405_ZSO</v>
      </c>
      <c r="D993" s="48" t="str">
        <f>IFERROR((VLOOKUP(C993,KATALOGI!$A$34:$B$49,2,FALSE)),"")</f>
        <v>Ograniczenie emisji z instalacji na paliwa stałe o mocy do 1 MW i poprawa efektywności energetycznej</v>
      </c>
      <c r="E993" s="57"/>
      <c r="F993" s="57"/>
      <c r="G993" s="57"/>
      <c r="H993" s="57"/>
      <c r="I993" s="57"/>
      <c r="J993" s="57"/>
      <c r="K993" s="59"/>
      <c r="L993" s="57"/>
      <c r="M993" s="57"/>
      <c r="N993" s="60"/>
      <c r="O993" s="57"/>
      <c r="P993" s="57"/>
      <c r="Q993" s="57"/>
      <c r="R993" s="57"/>
      <c r="S993" s="57"/>
      <c r="T993" s="57"/>
      <c r="U993" s="57"/>
      <c r="V993" s="56" t="str">
        <f t="shared" si="15"/>
        <v/>
      </c>
    </row>
    <row r="994" spans="1:22" ht="24" x14ac:dyDescent="0.2">
      <c r="A994" s="8">
        <v>978</v>
      </c>
      <c r="B994" s="47" t="str">
        <f>IFERROR(IF(Import_ZSO!$D$1="gmina",'tabela informacyjna dla JST'!$C$9,""),"")</f>
        <v>Ślemień gm. wiejska</v>
      </c>
      <c r="C994" s="47" t="str">
        <f>IFERROR((VLOOKUP(B994,Tabela1[],5,FALSE)),"")</f>
        <v>PL2405_ZSO</v>
      </c>
      <c r="D994" s="48" t="str">
        <f>IFERROR((VLOOKUP(C994,KATALOGI!$A$34:$B$49,2,FALSE)),"")</f>
        <v>Ograniczenie emisji z instalacji na paliwa stałe o mocy do 1 MW i poprawa efektywności energetycznej</v>
      </c>
      <c r="E994" s="57"/>
      <c r="F994" s="57"/>
      <c r="G994" s="57"/>
      <c r="H994" s="57"/>
      <c r="I994" s="57"/>
      <c r="J994" s="57"/>
      <c r="K994" s="59"/>
      <c r="L994" s="57"/>
      <c r="M994" s="57"/>
      <c r="N994" s="60"/>
      <c r="O994" s="57"/>
      <c r="P994" s="57"/>
      <c r="Q994" s="57"/>
      <c r="R994" s="57"/>
      <c r="S994" s="57"/>
      <c r="T994" s="57"/>
      <c r="U994" s="57"/>
      <c r="V994" s="56" t="str">
        <f t="shared" si="15"/>
        <v/>
      </c>
    </row>
    <row r="995" spans="1:22" ht="24" x14ac:dyDescent="0.2">
      <c r="A995" s="8">
        <v>979</v>
      </c>
      <c r="B995" s="47" t="str">
        <f>IFERROR(IF(Import_ZSO!$D$1="gmina",'tabela informacyjna dla JST'!$C$9,""),"")</f>
        <v>Ślemień gm. wiejska</v>
      </c>
      <c r="C995" s="47" t="str">
        <f>IFERROR((VLOOKUP(B995,Tabela1[],5,FALSE)),"")</f>
        <v>PL2405_ZSO</v>
      </c>
      <c r="D995" s="48" t="str">
        <f>IFERROR((VLOOKUP(C995,KATALOGI!$A$34:$B$49,2,FALSE)),"")</f>
        <v>Ograniczenie emisji z instalacji na paliwa stałe o mocy do 1 MW i poprawa efektywności energetycznej</v>
      </c>
      <c r="E995" s="57"/>
      <c r="F995" s="57"/>
      <c r="G995" s="57"/>
      <c r="H995" s="57"/>
      <c r="I995" s="57"/>
      <c r="J995" s="57"/>
      <c r="K995" s="59"/>
      <c r="L995" s="57"/>
      <c r="M995" s="57"/>
      <c r="N995" s="60"/>
      <c r="O995" s="57"/>
      <c r="P995" s="57"/>
      <c r="Q995" s="57"/>
      <c r="R995" s="57"/>
      <c r="S995" s="57"/>
      <c r="T995" s="57"/>
      <c r="U995" s="57"/>
      <c r="V995" s="56" t="str">
        <f t="shared" si="15"/>
        <v/>
      </c>
    </row>
    <row r="996" spans="1:22" ht="24" x14ac:dyDescent="0.2">
      <c r="A996" s="8">
        <v>980</v>
      </c>
      <c r="B996" s="47" t="str">
        <f>IFERROR(IF(Import_ZSO!$D$1="gmina",'tabela informacyjna dla JST'!$C$9,""),"")</f>
        <v>Ślemień gm. wiejska</v>
      </c>
      <c r="C996" s="47" t="str">
        <f>IFERROR((VLOOKUP(B996,Tabela1[],5,FALSE)),"")</f>
        <v>PL2405_ZSO</v>
      </c>
      <c r="D996" s="48" t="str">
        <f>IFERROR((VLOOKUP(C996,KATALOGI!$A$34:$B$49,2,FALSE)),"")</f>
        <v>Ograniczenie emisji z instalacji na paliwa stałe o mocy do 1 MW i poprawa efektywności energetycznej</v>
      </c>
      <c r="E996" s="57"/>
      <c r="F996" s="57"/>
      <c r="G996" s="57"/>
      <c r="H996" s="57"/>
      <c r="I996" s="57"/>
      <c r="J996" s="57"/>
      <c r="K996" s="59"/>
      <c r="L996" s="57"/>
      <c r="M996" s="57"/>
      <c r="N996" s="60"/>
      <c r="O996" s="57"/>
      <c r="P996" s="57"/>
      <c r="Q996" s="57"/>
      <c r="R996" s="57"/>
      <c r="S996" s="57"/>
      <c r="T996" s="57"/>
      <c r="U996" s="57"/>
      <c r="V996" s="56" t="str">
        <f t="shared" si="15"/>
        <v/>
      </c>
    </row>
    <row r="997" spans="1:22" ht="24" x14ac:dyDescent="0.2">
      <c r="A997" s="8">
        <v>981</v>
      </c>
      <c r="B997" s="47" t="str">
        <f>IFERROR(IF(Import_ZSO!$D$1="gmina",'tabela informacyjna dla JST'!$C$9,""),"")</f>
        <v>Ślemień gm. wiejska</v>
      </c>
      <c r="C997" s="47" t="str">
        <f>IFERROR((VLOOKUP(B997,Tabela1[],5,FALSE)),"")</f>
        <v>PL2405_ZSO</v>
      </c>
      <c r="D997" s="48" t="str">
        <f>IFERROR((VLOOKUP(C997,KATALOGI!$A$34:$B$49,2,FALSE)),"")</f>
        <v>Ograniczenie emisji z instalacji na paliwa stałe o mocy do 1 MW i poprawa efektywności energetycznej</v>
      </c>
      <c r="E997" s="57"/>
      <c r="F997" s="57"/>
      <c r="G997" s="57"/>
      <c r="H997" s="57"/>
      <c r="I997" s="57"/>
      <c r="J997" s="57"/>
      <c r="K997" s="59"/>
      <c r="L997" s="57"/>
      <c r="M997" s="57"/>
      <c r="N997" s="60"/>
      <c r="O997" s="57"/>
      <c r="P997" s="57"/>
      <c r="Q997" s="57"/>
      <c r="R997" s="57"/>
      <c r="S997" s="57"/>
      <c r="T997" s="57"/>
      <c r="U997" s="57"/>
      <c r="V997" s="56" t="str">
        <f t="shared" si="15"/>
        <v/>
      </c>
    </row>
    <row r="998" spans="1:22" ht="24" x14ac:dyDescent="0.2">
      <c r="A998" s="8">
        <v>982</v>
      </c>
      <c r="B998" s="47" t="str">
        <f>IFERROR(IF(Import_ZSO!$D$1="gmina",'tabela informacyjna dla JST'!$C$9,""),"")</f>
        <v>Ślemień gm. wiejska</v>
      </c>
      <c r="C998" s="47" t="str">
        <f>IFERROR((VLOOKUP(B998,Tabela1[],5,FALSE)),"")</f>
        <v>PL2405_ZSO</v>
      </c>
      <c r="D998" s="48" t="str">
        <f>IFERROR((VLOOKUP(C998,KATALOGI!$A$34:$B$49,2,FALSE)),"")</f>
        <v>Ograniczenie emisji z instalacji na paliwa stałe o mocy do 1 MW i poprawa efektywności energetycznej</v>
      </c>
      <c r="E998" s="57"/>
      <c r="F998" s="57"/>
      <c r="G998" s="57"/>
      <c r="H998" s="57"/>
      <c r="I998" s="57"/>
      <c r="J998" s="57"/>
      <c r="K998" s="59"/>
      <c r="L998" s="57"/>
      <c r="M998" s="57"/>
      <c r="N998" s="60"/>
      <c r="O998" s="57"/>
      <c r="P998" s="57"/>
      <c r="Q998" s="57"/>
      <c r="R998" s="57"/>
      <c r="S998" s="57"/>
      <c r="T998" s="57"/>
      <c r="U998" s="57"/>
      <c r="V998" s="56" t="str">
        <f t="shared" si="15"/>
        <v/>
      </c>
    </row>
    <row r="999" spans="1:22" ht="24" x14ac:dyDescent="0.2">
      <c r="A999" s="8">
        <v>983</v>
      </c>
      <c r="B999" s="47" t="str">
        <f>IFERROR(IF(Import_ZSO!$D$1="gmina",'tabela informacyjna dla JST'!$C$9,""),"")</f>
        <v>Ślemień gm. wiejska</v>
      </c>
      <c r="C999" s="47" t="str">
        <f>IFERROR((VLOOKUP(B999,Tabela1[],5,FALSE)),"")</f>
        <v>PL2405_ZSO</v>
      </c>
      <c r="D999" s="48" t="str">
        <f>IFERROR((VLOOKUP(C999,KATALOGI!$A$34:$B$49,2,FALSE)),"")</f>
        <v>Ograniczenie emisji z instalacji na paliwa stałe o mocy do 1 MW i poprawa efektywności energetycznej</v>
      </c>
      <c r="E999" s="57"/>
      <c r="F999" s="57"/>
      <c r="G999" s="57"/>
      <c r="H999" s="57"/>
      <c r="I999" s="57"/>
      <c r="J999" s="57"/>
      <c r="K999" s="59"/>
      <c r="L999" s="57"/>
      <c r="M999" s="57"/>
      <c r="N999" s="60"/>
      <c r="O999" s="57"/>
      <c r="P999" s="57"/>
      <c r="Q999" s="57"/>
      <c r="R999" s="57"/>
      <c r="S999" s="57"/>
      <c r="T999" s="57"/>
      <c r="U999" s="57"/>
      <c r="V999" s="56" t="str">
        <f t="shared" si="15"/>
        <v/>
      </c>
    </row>
    <row r="1000" spans="1:22" ht="24" x14ac:dyDescent="0.2">
      <c r="A1000" s="8">
        <v>984</v>
      </c>
      <c r="B1000" s="47" t="str">
        <f>IFERROR(IF(Import_ZSO!$D$1="gmina",'tabela informacyjna dla JST'!$C$9,""),"")</f>
        <v>Ślemień gm. wiejska</v>
      </c>
      <c r="C1000" s="47" t="str">
        <f>IFERROR((VLOOKUP(B1000,Tabela1[],5,FALSE)),"")</f>
        <v>PL2405_ZSO</v>
      </c>
      <c r="D1000" s="48" t="str">
        <f>IFERROR((VLOOKUP(C1000,KATALOGI!$A$34:$B$49,2,FALSE)),"")</f>
        <v>Ograniczenie emisji z instalacji na paliwa stałe o mocy do 1 MW i poprawa efektywności energetycznej</v>
      </c>
      <c r="E1000" s="57"/>
      <c r="F1000" s="57"/>
      <c r="G1000" s="57"/>
      <c r="H1000" s="57"/>
      <c r="I1000" s="57"/>
      <c r="J1000" s="57"/>
      <c r="K1000" s="59"/>
      <c r="L1000" s="57"/>
      <c r="M1000" s="57"/>
      <c r="N1000" s="60"/>
      <c r="O1000" s="57"/>
      <c r="P1000" s="57"/>
      <c r="Q1000" s="57"/>
      <c r="R1000" s="57"/>
      <c r="S1000" s="57"/>
      <c r="T1000" s="57"/>
      <c r="U1000" s="57"/>
      <c r="V1000" s="56" t="str">
        <f t="shared" si="15"/>
        <v/>
      </c>
    </row>
    <row r="1001" spans="1:22" ht="24" x14ac:dyDescent="0.2">
      <c r="A1001" s="8">
        <v>985</v>
      </c>
      <c r="B1001" s="47" t="str">
        <f>IFERROR(IF(Import_ZSO!$D$1="gmina",'tabela informacyjna dla JST'!$C$9,""),"")</f>
        <v>Ślemień gm. wiejska</v>
      </c>
      <c r="C1001" s="47" t="str">
        <f>IFERROR((VLOOKUP(B1001,Tabela1[],5,FALSE)),"")</f>
        <v>PL2405_ZSO</v>
      </c>
      <c r="D1001" s="48" t="str">
        <f>IFERROR((VLOOKUP(C1001,KATALOGI!$A$34:$B$49,2,FALSE)),"")</f>
        <v>Ograniczenie emisji z instalacji na paliwa stałe o mocy do 1 MW i poprawa efektywności energetycznej</v>
      </c>
      <c r="E1001" s="57"/>
      <c r="F1001" s="57"/>
      <c r="G1001" s="57"/>
      <c r="H1001" s="57"/>
      <c r="I1001" s="57"/>
      <c r="J1001" s="57"/>
      <c r="K1001" s="59"/>
      <c r="L1001" s="57"/>
      <c r="M1001" s="57"/>
      <c r="N1001" s="60"/>
      <c r="O1001" s="57"/>
      <c r="P1001" s="57"/>
      <c r="Q1001" s="57"/>
      <c r="R1001" s="57"/>
      <c r="S1001" s="57"/>
      <c r="T1001" s="57"/>
      <c r="U1001" s="57"/>
      <c r="V1001" s="56" t="str">
        <f t="shared" si="15"/>
        <v/>
      </c>
    </row>
    <row r="1002" spans="1:22" ht="24" x14ac:dyDescent="0.2">
      <c r="A1002" s="8">
        <v>986</v>
      </c>
      <c r="B1002" s="47" t="str">
        <f>IFERROR(IF(Import_ZSO!$D$1="gmina",'tabela informacyjna dla JST'!$C$9,""),"")</f>
        <v>Ślemień gm. wiejska</v>
      </c>
      <c r="C1002" s="47" t="str">
        <f>IFERROR((VLOOKUP(B1002,Tabela1[],5,FALSE)),"")</f>
        <v>PL2405_ZSO</v>
      </c>
      <c r="D1002" s="48" t="str">
        <f>IFERROR((VLOOKUP(C1002,KATALOGI!$A$34:$B$49,2,FALSE)),"")</f>
        <v>Ograniczenie emisji z instalacji na paliwa stałe o mocy do 1 MW i poprawa efektywności energetycznej</v>
      </c>
      <c r="E1002" s="57"/>
      <c r="F1002" s="57"/>
      <c r="G1002" s="57"/>
      <c r="H1002" s="57"/>
      <c r="I1002" s="57"/>
      <c r="J1002" s="57"/>
      <c r="K1002" s="59"/>
      <c r="L1002" s="57"/>
      <c r="M1002" s="57"/>
      <c r="N1002" s="60"/>
      <c r="O1002" s="57"/>
      <c r="P1002" s="57"/>
      <c r="Q1002" s="57"/>
      <c r="R1002" s="57"/>
      <c r="S1002" s="57"/>
      <c r="T1002" s="57"/>
      <c r="U1002" s="57"/>
      <c r="V1002" s="56" t="str">
        <f t="shared" si="15"/>
        <v/>
      </c>
    </row>
    <row r="1003" spans="1:22" ht="24" x14ac:dyDescent="0.2">
      <c r="A1003" s="8">
        <v>987</v>
      </c>
      <c r="B1003" s="47" t="str">
        <f>IFERROR(IF(Import_ZSO!$D$1="gmina",'tabela informacyjna dla JST'!$C$9,""),"")</f>
        <v>Ślemień gm. wiejska</v>
      </c>
      <c r="C1003" s="47" t="str">
        <f>IFERROR((VLOOKUP(B1003,Tabela1[],5,FALSE)),"")</f>
        <v>PL2405_ZSO</v>
      </c>
      <c r="D1003" s="48" t="str">
        <f>IFERROR((VLOOKUP(C1003,KATALOGI!$A$34:$B$49,2,FALSE)),"")</f>
        <v>Ograniczenie emisji z instalacji na paliwa stałe o mocy do 1 MW i poprawa efektywności energetycznej</v>
      </c>
      <c r="E1003" s="57"/>
      <c r="F1003" s="57"/>
      <c r="G1003" s="57"/>
      <c r="H1003" s="57"/>
      <c r="I1003" s="57"/>
      <c r="J1003" s="57"/>
      <c r="K1003" s="59"/>
      <c r="L1003" s="57"/>
      <c r="M1003" s="57"/>
      <c r="N1003" s="60"/>
      <c r="O1003" s="57"/>
      <c r="P1003" s="57"/>
      <c r="Q1003" s="57"/>
      <c r="R1003" s="57"/>
      <c r="S1003" s="57"/>
      <c r="T1003" s="57"/>
      <c r="U1003" s="57"/>
      <c r="V1003" s="56" t="str">
        <f t="shared" si="15"/>
        <v/>
      </c>
    </row>
    <row r="1004" spans="1:22" ht="24" x14ac:dyDescent="0.2">
      <c r="A1004" s="8">
        <v>988</v>
      </c>
      <c r="B1004" s="47" t="str">
        <f>IFERROR(IF(Import_ZSO!$D$1="gmina",'tabela informacyjna dla JST'!$C$9,""),"")</f>
        <v>Ślemień gm. wiejska</v>
      </c>
      <c r="C1004" s="47" t="str">
        <f>IFERROR((VLOOKUP(B1004,Tabela1[],5,FALSE)),"")</f>
        <v>PL2405_ZSO</v>
      </c>
      <c r="D1004" s="48" t="str">
        <f>IFERROR((VLOOKUP(C1004,KATALOGI!$A$34:$B$49,2,FALSE)),"")</f>
        <v>Ograniczenie emisji z instalacji na paliwa stałe o mocy do 1 MW i poprawa efektywności energetycznej</v>
      </c>
      <c r="E1004" s="57"/>
      <c r="F1004" s="57"/>
      <c r="G1004" s="57"/>
      <c r="H1004" s="57"/>
      <c r="I1004" s="57"/>
      <c r="J1004" s="57"/>
      <c r="K1004" s="59"/>
      <c r="L1004" s="57"/>
      <c r="M1004" s="57"/>
      <c r="N1004" s="60"/>
      <c r="O1004" s="57"/>
      <c r="P1004" s="57"/>
      <c r="Q1004" s="57"/>
      <c r="R1004" s="57"/>
      <c r="S1004" s="57"/>
      <c r="T1004" s="57"/>
      <c r="U1004" s="57"/>
      <c r="V1004" s="56" t="str">
        <f t="shared" si="15"/>
        <v/>
      </c>
    </row>
    <row r="1005" spans="1:22" ht="24" x14ac:dyDescent="0.2">
      <c r="A1005" s="8">
        <v>989</v>
      </c>
      <c r="B1005" s="47" t="str">
        <f>IFERROR(IF(Import_ZSO!$D$1="gmina",'tabela informacyjna dla JST'!$C$9,""),"")</f>
        <v>Ślemień gm. wiejska</v>
      </c>
      <c r="C1005" s="47" t="str">
        <f>IFERROR((VLOOKUP(B1005,Tabela1[],5,FALSE)),"")</f>
        <v>PL2405_ZSO</v>
      </c>
      <c r="D1005" s="48" t="str">
        <f>IFERROR((VLOOKUP(C1005,KATALOGI!$A$34:$B$49,2,FALSE)),"")</f>
        <v>Ograniczenie emisji z instalacji na paliwa stałe o mocy do 1 MW i poprawa efektywności energetycznej</v>
      </c>
      <c r="E1005" s="57"/>
      <c r="F1005" s="57"/>
      <c r="G1005" s="57"/>
      <c r="H1005" s="57"/>
      <c r="I1005" s="57"/>
      <c r="J1005" s="57"/>
      <c r="K1005" s="59"/>
      <c r="L1005" s="57"/>
      <c r="M1005" s="57"/>
      <c r="N1005" s="60"/>
      <c r="O1005" s="57"/>
      <c r="P1005" s="57"/>
      <c r="Q1005" s="57"/>
      <c r="R1005" s="57"/>
      <c r="S1005" s="57"/>
      <c r="T1005" s="57"/>
      <c r="U1005" s="57"/>
      <c r="V1005" s="56" t="str">
        <f t="shared" si="15"/>
        <v/>
      </c>
    </row>
    <row r="1006" spans="1:22" ht="24" x14ac:dyDescent="0.2">
      <c r="A1006" s="8">
        <v>990</v>
      </c>
      <c r="B1006" s="47" t="str">
        <f>IFERROR(IF(Import_ZSO!$D$1="gmina",'tabela informacyjna dla JST'!$C$9,""),"")</f>
        <v>Ślemień gm. wiejska</v>
      </c>
      <c r="C1006" s="47" t="str">
        <f>IFERROR((VLOOKUP(B1006,Tabela1[],5,FALSE)),"")</f>
        <v>PL2405_ZSO</v>
      </c>
      <c r="D1006" s="48" t="str">
        <f>IFERROR((VLOOKUP(C1006,KATALOGI!$A$34:$B$49,2,FALSE)),"")</f>
        <v>Ograniczenie emisji z instalacji na paliwa stałe o mocy do 1 MW i poprawa efektywności energetycznej</v>
      </c>
      <c r="E1006" s="57"/>
      <c r="F1006" s="57"/>
      <c r="G1006" s="57"/>
      <c r="H1006" s="57"/>
      <c r="I1006" s="57"/>
      <c r="J1006" s="57"/>
      <c r="K1006" s="59"/>
      <c r="L1006" s="57"/>
      <c r="M1006" s="57"/>
      <c r="N1006" s="60"/>
      <c r="O1006" s="57"/>
      <c r="P1006" s="57"/>
      <c r="Q1006" s="57"/>
      <c r="R1006" s="57"/>
      <c r="S1006" s="57"/>
      <c r="T1006" s="57"/>
      <c r="U1006" s="57"/>
      <c r="V1006" s="56" t="str">
        <f t="shared" si="15"/>
        <v/>
      </c>
    </row>
    <row r="1007" spans="1:22" ht="24" x14ac:dyDescent="0.2">
      <c r="A1007" s="8">
        <v>991</v>
      </c>
      <c r="B1007" s="47" t="str">
        <f>IFERROR(IF(Import_ZSO!$D$1="gmina",'tabela informacyjna dla JST'!$C$9,""),"")</f>
        <v>Ślemień gm. wiejska</v>
      </c>
      <c r="C1007" s="47" t="str">
        <f>IFERROR((VLOOKUP(B1007,Tabela1[],5,FALSE)),"")</f>
        <v>PL2405_ZSO</v>
      </c>
      <c r="D1007" s="48" t="str">
        <f>IFERROR((VLOOKUP(C1007,KATALOGI!$A$34:$B$49,2,FALSE)),"")</f>
        <v>Ograniczenie emisji z instalacji na paliwa stałe o mocy do 1 MW i poprawa efektywności energetycznej</v>
      </c>
      <c r="E1007" s="57"/>
      <c r="F1007" s="57"/>
      <c r="G1007" s="57"/>
      <c r="H1007" s="57"/>
      <c r="I1007" s="57"/>
      <c r="J1007" s="57"/>
      <c r="K1007" s="59"/>
      <c r="L1007" s="57"/>
      <c r="M1007" s="57"/>
      <c r="N1007" s="60"/>
      <c r="O1007" s="57"/>
      <c r="P1007" s="57"/>
      <c r="Q1007" s="57"/>
      <c r="R1007" s="57"/>
      <c r="S1007" s="57"/>
      <c r="T1007" s="57"/>
      <c r="U1007" s="57"/>
      <c r="V1007" s="56" t="str">
        <f t="shared" si="15"/>
        <v/>
      </c>
    </row>
    <row r="1008" spans="1:22" ht="24" x14ac:dyDescent="0.2">
      <c r="A1008" s="8">
        <v>992</v>
      </c>
      <c r="B1008" s="47" t="str">
        <f>IFERROR(IF(Import_ZSO!$D$1="gmina",'tabela informacyjna dla JST'!$C$9,""),"")</f>
        <v>Ślemień gm. wiejska</v>
      </c>
      <c r="C1008" s="47" t="str">
        <f>IFERROR((VLOOKUP(B1008,Tabela1[],5,FALSE)),"")</f>
        <v>PL2405_ZSO</v>
      </c>
      <c r="D1008" s="48" t="str">
        <f>IFERROR((VLOOKUP(C1008,KATALOGI!$A$34:$B$49,2,FALSE)),"")</f>
        <v>Ograniczenie emisji z instalacji na paliwa stałe o mocy do 1 MW i poprawa efektywności energetycznej</v>
      </c>
      <c r="E1008" s="57"/>
      <c r="F1008" s="57"/>
      <c r="G1008" s="57"/>
      <c r="H1008" s="57"/>
      <c r="I1008" s="57"/>
      <c r="J1008" s="57"/>
      <c r="K1008" s="59"/>
      <c r="L1008" s="57"/>
      <c r="M1008" s="57"/>
      <c r="N1008" s="60"/>
      <c r="O1008" s="57"/>
      <c r="P1008" s="57"/>
      <c r="Q1008" s="57"/>
      <c r="R1008" s="57"/>
      <c r="S1008" s="57"/>
      <c r="T1008" s="57"/>
      <c r="U1008" s="57"/>
      <c r="V1008" s="56" t="str">
        <f t="shared" si="15"/>
        <v/>
      </c>
    </row>
    <row r="1009" spans="1:22" ht="24" x14ac:dyDescent="0.2">
      <c r="A1009" s="8">
        <v>993</v>
      </c>
      <c r="B1009" s="47" t="str">
        <f>IFERROR(IF(Import_ZSO!$D$1="gmina",'tabela informacyjna dla JST'!$C$9,""),"")</f>
        <v>Ślemień gm. wiejska</v>
      </c>
      <c r="C1009" s="47" t="str">
        <f>IFERROR((VLOOKUP(B1009,Tabela1[],5,FALSE)),"")</f>
        <v>PL2405_ZSO</v>
      </c>
      <c r="D1009" s="48" t="str">
        <f>IFERROR((VLOOKUP(C1009,KATALOGI!$A$34:$B$49,2,FALSE)),"")</f>
        <v>Ograniczenie emisji z instalacji na paliwa stałe o mocy do 1 MW i poprawa efektywności energetycznej</v>
      </c>
      <c r="E1009" s="57"/>
      <c r="F1009" s="57"/>
      <c r="G1009" s="57"/>
      <c r="H1009" s="57"/>
      <c r="I1009" s="57"/>
      <c r="J1009" s="57"/>
      <c r="K1009" s="59"/>
      <c r="L1009" s="57"/>
      <c r="M1009" s="57"/>
      <c r="N1009" s="60"/>
      <c r="O1009" s="57"/>
      <c r="P1009" s="57"/>
      <c r="Q1009" s="57"/>
      <c r="R1009" s="57"/>
      <c r="S1009" s="57"/>
      <c r="T1009" s="57"/>
      <c r="U1009" s="57"/>
      <c r="V1009" s="56" t="str">
        <f t="shared" si="15"/>
        <v/>
      </c>
    </row>
    <row r="1010" spans="1:22" ht="24" x14ac:dyDescent="0.2">
      <c r="A1010" s="8">
        <v>994</v>
      </c>
      <c r="B1010" s="47" t="str">
        <f>IFERROR(IF(Import_ZSO!$D$1="gmina",'tabela informacyjna dla JST'!$C$9,""),"")</f>
        <v>Ślemień gm. wiejska</v>
      </c>
      <c r="C1010" s="47" t="str">
        <f>IFERROR((VLOOKUP(B1010,Tabela1[],5,FALSE)),"")</f>
        <v>PL2405_ZSO</v>
      </c>
      <c r="D1010" s="48" t="str">
        <f>IFERROR((VLOOKUP(C1010,KATALOGI!$A$34:$B$49,2,FALSE)),"")</f>
        <v>Ograniczenie emisji z instalacji na paliwa stałe o mocy do 1 MW i poprawa efektywności energetycznej</v>
      </c>
      <c r="E1010" s="57"/>
      <c r="F1010" s="57"/>
      <c r="G1010" s="57"/>
      <c r="H1010" s="57"/>
      <c r="I1010" s="57"/>
      <c r="J1010" s="57"/>
      <c r="K1010" s="59"/>
      <c r="L1010" s="57"/>
      <c r="M1010" s="57"/>
      <c r="N1010" s="60"/>
      <c r="O1010" s="57"/>
      <c r="P1010" s="57"/>
      <c r="Q1010" s="57"/>
      <c r="R1010" s="57"/>
      <c r="S1010" s="57"/>
      <c r="T1010" s="57"/>
      <c r="U1010" s="57"/>
      <c r="V1010" s="56" t="str">
        <f t="shared" si="15"/>
        <v/>
      </c>
    </row>
    <row r="1011" spans="1:22" ht="24" x14ac:dyDescent="0.2">
      <c r="A1011" s="8">
        <v>995</v>
      </c>
      <c r="B1011" s="47" t="str">
        <f>IFERROR(IF(Import_ZSO!$D$1="gmina",'tabela informacyjna dla JST'!$C$9,""),"")</f>
        <v>Ślemień gm. wiejska</v>
      </c>
      <c r="C1011" s="47" t="str">
        <f>IFERROR((VLOOKUP(B1011,Tabela1[],5,FALSE)),"")</f>
        <v>PL2405_ZSO</v>
      </c>
      <c r="D1011" s="48" t="str">
        <f>IFERROR((VLOOKUP(C1011,KATALOGI!$A$34:$B$49,2,FALSE)),"")</f>
        <v>Ograniczenie emisji z instalacji na paliwa stałe o mocy do 1 MW i poprawa efektywności energetycznej</v>
      </c>
      <c r="E1011" s="57"/>
      <c r="F1011" s="57"/>
      <c r="G1011" s="57"/>
      <c r="H1011" s="57"/>
      <c r="I1011" s="57"/>
      <c r="J1011" s="57"/>
      <c r="K1011" s="59"/>
      <c r="L1011" s="57"/>
      <c r="M1011" s="57"/>
      <c r="N1011" s="60"/>
      <c r="O1011" s="57"/>
      <c r="P1011" s="57"/>
      <c r="Q1011" s="57"/>
      <c r="R1011" s="57"/>
      <c r="S1011" s="57"/>
      <c r="T1011" s="57"/>
      <c r="U1011" s="57"/>
      <c r="V1011" s="56" t="str">
        <f t="shared" si="15"/>
        <v/>
      </c>
    </row>
    <row r="1012" spans="1:22" ht="24" x14ac:dyDescent="0.2">
      <c r="A1012" s="8">
        <v>996</v>
      </c>
      <c r="B1012" s="47" t="str">
        <f>IFERROR(IF(Import_ZSO!$D$1="gmina",'tabela informacyjna dla JST'!$C$9,""),"")</f>
        <v>Ślemień gm. wiejska</v>
      </c>
      <c r="C1012" s="47" t="str">
        <f>IFERROR((VLOOKUP(B1012,Tabela1[],5,FALSE)),"")</f>
        <v>PL2405_ZSO</v>
      </c>
      <c r="D1012" s="48" t="str">
        <f>IFERROR((VLOOKUP(C1012,KATALOGI!$A$34:$B$49,2,FALSE)),"")</f>
        <v>Ograniczenie emisji z instalacji na paliwa stałe o mocy do 1 MW i poprawa efektywności energetycznej</v>
      </c>
      <c r="E1012" s="57"/>
      <c r="F1012" s="57"/>
      <c r="G1012" s="57"/>
      <c r="H1012" s="57"/>
      <c r="I1012" s="57"/>
      <c r="J1012" s="57"/>
      <c r="K1012" s="59"/>
      <c r="L1012" s="57"/>
      <c r="M1012" s="57"/>
      <c r="N1012" s="60"/>
      <c r="O1012" s="57"/>
      <c r="P1012" s="57"/>
      <c r="Q1012" s="57"/>
      <c r="R1012" s="57"/>
      <c r="S1012" s="57"/>
      <c r="T1012" s="57"/>
      <c r="U1012" s="57"/>
      <c r="V1012" s="56" t="str">
        <f t="shared" si="15"/>
        <v/>
      </c>
    </row>
    <row r="1013" spans="1:22" ht="24" x14ac:dyDescent="0.2">
      <c r="A1013" s="8">
        <v>997</v>
      </c>
      <c r="B1013" s="47" t="str">
        <f>IFERROR(IF(Import_ZSO!$D$1="gmina",'tabela informacyjna dla JST'!$C$9,""),"")</f>
        <v>Ślemień gm. wiejska</v>
      </c>
      <c r="C1013" s="47" t="str">
        <f>IFERROR((VLOOKUP(B1013,Tabela1[],5,FALSE)),"")</f>
        <v>PL2405_ZSO</v>
      </c>
      <c r="D1013" s="48" t="str">
        <f>IFERROR((VLOOKUP(C1013,KATALOGI!$A$34:$B$49,2,FALSE)),"")</f>
        <v>Ograniczenie emisji z instalacji na paliwa stałe o mocy do 1 MW i poprawa efektywności energetycznej</v>
      </c>
      <c r="E1013" s="57"/>
      <c r="F1013" s="57"/>
      <c r="G1013" s="57"/>
      <c r="H1013" s="57"/>
      <c r="I1013" s="57"/>
      <c r="J1013" s="57"/>
      <c r="K1013" s="59"/>
      <c r="L1013" s="57"/>
      <c r="M1013" s="57"/>
      <c r="N1013" s="60"/>
      <c r="O1013" s="57"/>
      <c r="P1013" s="57"/>
      <c r="Q1013" s="57"/>
      <c r="R1013" s="57"/>
      <c r="S1013" s="57"/>
      <c r="T1013" s="57"/>
      <c r="U1013" s="57"/>
      <c r="V1013" s="56" t="str">
        <f t="shared" si="15"/>
        <v/>
      </c>
    </row>
    <row r="1014" spans="1:22" ht="24" x14ac:dyDescent="0.2">
      <c r="A1014" s="8">
        <v>998</v>
      </c>
      <c r="B1014" s="47" t="str">
        <f>IFERROR(IF(Import_ZSO!$D$1="gmina",'tabela informacyjna dla JST'!$C$9,""),"")</f>
        <v>Ślemień gm. wiejska</v>
      </c>
      <c r="C1014" s="47" t="str">
        <f>IFERROR((VLOOKUP(B1014,Tabela1[],5,FALSE)),"")</f>
        <v>PL2405_ZSO</v>
      </c>
      <c r="D1014" s="48" t="str">
        <f>IFERROR((VLOOKUP(C1014,KATALOGI!$A$34:$B$49,2,FALSE)),"")</f>
        <v>Ograniczenie emisji z instalacji na paliwa stałe o mocy do 1 MW i poprawa efektywności energetycznej</v>
      </c>
      <c r="E1014" s="57"/>
      <c r="F1014" s="57"/>
      <c r="G1014" s="57"/>
      <c r="H1014" s="57"/>
      <c r="I1014" s="57"/>
      <c r="J1014" s="57"/>
      <c r="K1014" s="59"/>
      <c r="L1014" s="57"/>
      <c r="M1014" s="57"/>
      <c r="N1014" s="60"/>
      <c r="O1014" s="57"/>
      <c r="P1014" s="57"/>
      <c r="Q1014" s="57"/>
      <c r="R1014" s="57"/>
      <c r="S1014" s="57"/>
      <c r="T1014" s="57"/>
      <c r="U1014" s="57"/>
      <c r="V1014" s="56" t="str">
        <f t="shared" si="15"/>
        <v/>
      </c>
    </row>
    <row r="1015" spans="1:22" ht="24" x14ac:dyDescent="0.2">
      <c r="A1015" s="8">
        <v>999</v>
      </c>
      <c r="B1015" s="47" t="str">
        <f>IFERROR(IF(Import_ZSO!$D$1="gmina",'tabela informacyjna dla JST'!$C$9,""),"")</f>
        <v>Ślemień gm. wiejska</v>
      </c>
      <c r="C1015" s="47" t="str">
        <f>IFERROR((VLOOKUP(B1015,Tabela1[],5,FALSE)),"")</f>
        <v>PL2405_ZSO</v>
      </c>
      <c r="D1015" s="48" t="str">
        <f>IFERROR((VLOOKUP(C1015,KATALOGI!$A$34:$B$49,2,FALSE)),"")</f>
        <v>Ograniczenie emisji z instalacji na paliwa stałe o mocy do 1 MW i poprawa efektywności energetycznej</v>
      </c>
      <c r="E1015" s="57"/>
      <c r="F1015" s="57"/>
      <c r="G1015" s="57"/>
      <c r="H1015" s="57"/>
      <c r="I1015" s="57"/>
      <c r="J1015" s="57"/>
      <c r="K1015" s="59"/>
      <c r="L1015" s="57"/>
      <c r="M1015" s="57"/>
      <c r="N1015" s="60"/>
      <c r="O1015" s="57"/>
      <c r="P1015" s="57"/>
      <c r="Q1015" s="57"/>
      <c r="R1015" s="57"/>
      <c r="S1015" s="57"/>
      <c r="T1015" s="57"/>
      <c r="U1015" s="57"/>
      <c r="V1015" s="56" t="str">
        <f t="shared" si="15"/>
        <v/>
      </c>
    </row>
    <row r="1016" spans="1:22" ht="24" x14ac:dyDescent="0.2">
      <c r="A1016" s="8">
        <v>1000</v>
      </c>
      <c r="B1016" s="47" t="str">
        <f>IFERROR(IF(Import_ZSO!$D$1="gmina",'tabela informacyjna dla JST'!$C$9,""),"")</f>
        <v>Ślemień gm. wiejska</v>
      </c>
      <c r="C1016" s="47" t="str">
        <f>IFERROR((VLOOKUP(B1016,Tabela1[],5,FALSE)),"")</f>
        <v>PL2405_ZSO</v>
      </c>
      <c r="D1016" s="48" t="str">
        <f>IFERROR((VLOOKUP(C1016,KATALOGI!$A$34:$B$49,2,FALSE)),"")</f>
        <v>Ograniczenie emisji z instalacji na paliwa stałe o mocy do 1 MW i poprawa efektywności energetycznej</v>
      </c>
      <c r="E1016" s="57"/>
      <c r="F1016" s="57"/>
      <c r="G1016" s="57"/>
      <c r="H1016" s="57"/>
      <c r="I1016" s="57"/>
      <c r="J1016" s="57"/>
      <c r="K1016" s="59"/>
      <c r="L1016" s="57"/>
      <c r="M1016" s="57"/>
      <c r="N1016" s="60"/>
      <c r="O1016" s="57"/>
      <c r="P1016" s="57"/>
      <c r="Q1016" s="57"/>
      <c r="R1016" s="57"/>
      <c r="S1016" s="57"/>
      <c r="T1016" s="57"/>
      <c r="U1016" s="57"/>
      <c r="V1016" s="56" t="str">
        <f t="shared" si="15"/>
        <v/>
      </c>
    </row>
    <row r="1017" spans="1:22" ht="24" x14ac:dyDescent="0.2">
      <c r="A1017" s="8">
        <v>1001</v>
      </c>
      <c r="B1017" s="47" t="str">
        <f>IFERROR(IF(Import_ZSO!$D$1="gmina",'tabela informacyjna dla JST'!$C$9,""),"")</f>
        <v>Ślemień gm. wiejska</v>
      </c>
      <c r="C1017" s="47" t="str">
        <f>IFERROR((VLOOKUP(B1017,Tabela1[],5,FALSE)),"")</f>
        <v>PL2405_ZSO</v>
      </c>
      <c r="D1017" s="48" t="str">
        <f>IFERROR((VLOOKUP(C1017,KATALOGI!$A$34:$B$49,2,FALSE)),"")</f>
        <v>Ograniczenie emisji z instalacji na paliwa stałe o mocy do 1 MW i poprawa efektywności energetycznej</v>
      </c>
      <c r="E1017" s="57"/>
      <c r="F1017" s="57"/>
      <c r="G1017" s="57"/>
      <c r="H1017" s="57"/>
      <c r="I1017" s="57"/>
      <c r="J1017" s="57"/>
      <c r="K1017" s="59"/>
      <c r="L1017" s="57"/>
      <c r="M1017" s="57"/>
      <c r="N1017" s="60"/>
      <c r="O1017" s="57"/>
      <c r="P1017" s="57"/>
      <c r="Q1017" s="57"/>
      <c r="R1017" s="57"/>
      <c r="S1017" s="57"/>
      <c r="T1017" s="57"/>
      <c r="U1017" s="57"/>
      <c r="V1017" s="56" t="str">
        <f t="shared" si="15"/>
        <v/>
      </c>
    </row>
    <row r="1018" spans="1:22" ht="24" x14ac:dyDescent="0.2">
      <c r="A1018" s="8">
        <v>1002</v>
      </c>
      <c r="B1018" s="47" t="str">
        <f>IFERROR(IF(Import_ZSO!$D$1="gmina",'tabela informacyjna dla JST'!$C$9,""),"")</f>
        <v>Ślemień gm. wiejska</v>
      </c>
      <c r="C1018" s="47" t="str">
        <f>IFERROR((VLOOKUP(B1018,Tabela1[],5,FALSE)),"")</f>
        <v>PL2405_ZSO</v>
      </c>
      <c r="D1018" s="48" t="str">
        <f>IFERROR((VLOOKUP(C1018,KATALOGI!$A$34:$B$49,2,FALSE)),"")</f>
        <v>Ograniczenie emisji z instalacji na paliwa stałe o mocy do 1 MW i poprawa efektywności energetycznej</v>
      </c>
      <c r="E1018" s="57"/>
      <c r="F1018" s="57"/>
      <c r="G1018" s="57"/>
      <c r="H1018" s="57"/>
      <c r="I1018" s="57"/>
      <c r="J1018" s="57"/>
      <c r="K1018" s="59"/>
      <c r="L1018" s="57"/>
      <c r="M1018" s="57"/>
      <c r="N1018" s="60"/>
      <c r="O1018" s="57"/>
      <c r="P1018" s="57"/>
      <c r="Q1018" s="57"/>
      <c r="R1018" s="57"/>
      <c r="S1018" s="57"/>
      <c r="T1018" s="57"/>
      <c r="U1018" s="57"/>
      <c r="V1018" s="56" t="str">
        <f t="shared" si="15"/>
        <v/>
      </c>
    </row>
    <row r="1019" spans="1:22" ht="24" x14ac:dyDescent="0.2">
      <c r="A1019" s="8">
        <v>1003</v>
      </c>
      <c r="B1019" s="47" t="str">
        <f>IFERROR(IF(Import_ZSO!$D$1="gmina",'tabela informacyjna dla JST'!$C$9,""),"")</f>
        <v>Ślemień gm. wiejska</v>
      </c>
      <c r="C1019" s="47" t="str">
        <f>IFERROR((VLOOKUP(B1019,Tabela1[],5,FALSE)),"")</f>
        <v>PL2405_ZSO</v>
      </c>
      <c r="D1019" s="48" t="str">
        <f>IFERROR((VLOOKUP(C1019,KATALOGI!$A$34:$B$49,2,FALSE)),"")</f>
        <v>Ograniczenie emisji z instalacji na paliwa stałe o mocy do 1 MW i poprawa efektywności energetycznej</v>
      </c>
      <c r="E1019" s="57"/>
      <c r="F1019" s="57"/>
      <c r="G1019" s="57"/>
      <c r="H1019" s="57"/>
      <c r="I1019" s="57"/>
      <c r="J1019" s="57"/>
      <c r="K1019" s="59"/>
      <c r="L1019" s="57"/>
      <c r="M1019" s="57"/>
      <c r="N1019" s="60"/>
      <c r="O1019" s="57"/>
      <c r="P1019" s="57"/>
      <c r="Q1019" s="57"/>
      <c r="R1019" s="57"/>
      <c r="S1019" s="57"/>
      <c r="T1019" s="57"/>
      <c r="U1019" s="57"/>
      <c r="V1019" s="56" t="str">
        <f t="shared" si="15"/>
        <v/>
      </c>
    </row>
    <row r="1020" spans="1:22" ht="24" x14ac:dyDescent="0.2">
      <c r="A1020" s="8">
        <v>1004</v>
      </c>
      <c r="B1020" s="47" t="str">
        <f>IFERROR(IF(Import_ZSO!$D$1="gmina",'tabela informacyjna dla JST'!$C$9,""),"")</f>
        <v>Ślemień gm. wiejska</v>
      </c>
      <c r="C1020" s="47" t="str">
        <f>IFERROR((VLOOKUP(B1020,Tabela1[],5,FALSE)),"")</f>
        <v>PL2405_ZSO</v>
      </c>
      <c r="D1020" s="48" t="str">
        <f>IFERROR((VLOOKUP(C1020,KATALOGI!$A$34:$B$49,2,FALSE)),"")</f>
        <v>Ograniczenie emisji z instalacji na paliwa stałe o mocy do 1 MW i poprawa efektywności energetycznej</v>
      </c>
      <c r="E1020" s="57"/>
      <c r="F1020" s="57"/>
      <c r="G1020" s="57"/>
      <c r="H1020" s="57"/>
      <c r="I1020" s="57"/>
      <c r="J1020" s="57"/>
      <c r="K1020" s="59"/>
      <c r="L1020" s="57"/>
      <c r="M1020" s="57"/>
      <c r="N1020" s="60"/>
      <c r="O1020" s="57"/>
      <c r="P1020" s="57"/>
      <c r="Q1020" s="57"/>
      <c r="R1020" s="57"/>
      <c r="S1020" s="57"/>
      <c r="T1020" s="57"/>
      <c r="U1020" s="57"/>
      <c r="V1020" s="56" t="str">
        <f t="shared" si="15"/>
        <v/>
      </c>
    </row>
    <row r="1021" spans="1:22" ht="24" x14ac:dyDescent="0.2">
      <c r="A1021" s="8">
        <v>1005</v>
      </c>
      <c r="B1021" s="47" t="str">
        <f>IFERROR(IF(Import_ZSO!$D$1="gmina",'tabela informacyjna dla JST'!$C$9,""),"")</f>
        <v>Ślemień gm. wiejska</v>
      </c>
      <c r="C1021" s="47" t="str">
        <f>IFERROR((VLOOKUP(B1021,Tabela1[],5,FALSE)),"")</f>
        <v>PL2405_ZSO</v>
      </c>
      <c r="D1021" s="48" t="str">
        <f>IFERROR((VLOOKUP(C1021,KATALOGI!$A$34:$B$49,2,FALSE)),"")</f>
        <v>Ograniczenie emisji z instalacji na paliwa stałe o mocy do 1 MW i poprawa efektywności energetycznej</v>
      </c>
      <c r="E1021" s="57"/>
      <c r="F1021" s="57"/>
      <c r="G1021" s="57"/>
      <c r="H1021" s="57"/>
      <c r="I1021" s="57"/>
      <c r="J1021" s="57"/>
      <c r="K1021" s="59"/>
      <c r="L1021" s="57"/>
      <c r="M1021" s="57"/>
      <c r="N1021" s="60"/>
      <c r="O1021" s="57"/>
      <c r="P1021" s="57"/>
      <c r="Q1021" s="57"/>
      <c r="R1021" s="57"/>
      <c r="S1021" s="57"/>
      <c r="T1021" s="57"/>
      <c r="U1021" s="57"/>
      <c r="V1021" s="56" t="str">
        <f t="shared" si="15"/>
        <v/>
      </c>
    </row>
    <row r="1022" spans="1:22" ht="24" x14ac:dyDescent="0.2">
      <c r="A1022" s="8">
        <v>1006</v>
      </c>
      <c r="B1022" s="47" t="str">
        <f>IFERROR(IF(Import_ZSO!$D$1="gmina",'tabela informacyjna dla JST'!$C$9,""),"")</f>
        <v>Ślemień gm. wiejska</v>
      </c>
      <c r="C1022" s="47" t="str">
        <f>IFERROR((VLOOKUP(B1022,Tabela1[],5,FALSE)),"")</f>
        <v>PL2405_ZSO</v>
      </c>
      <c r="D1022" s="48" t="str">
        <f>IFERROR((VLOOKUP(C1022,KATALOGI!$A$34:$B$49,2,FALSE)),"")</f>
        <v>Ograniczenie emisji z instalacji na paliwa stałe o mocy do 1 MW i poprawa efektywności energetycznej</v>
      </c>
      <c r="E1022" s="57"/>
      <c r="F1022" s="57"/>
      <c r="G1022" s="57"/>
      <c r="H1022" s="57"/>
      <c r="I1022" s="57"/>
      <c r="J1022" s="57"/>
      <c r="K1022" s="59"/>
      <c r="L1022" s="57"/>
      <c r="M1022" s="57"/>
      <c r="N1022" s="60"/>
      <c r="O1022" s="57"/>
      <c r="P1022" s="57"/>
      <c r="Q1022" s="57"/>
      <c r="R1022" s="57"/>
      <c r="S1022" s="57"/>
      <c r="T1022" s="57"/>
      <c r="U1022" s="57"/>
      <c r="V1022" s="56" t="str">
        <f t="shared" si="15"/>
        <v/>
      </c>
    </row>
    <row r="1023" spans="1:22" ht="24" x14ac:dyDescent="0.2">
      <c r="A1023" s="8">
        <v>1007</v>
      </c>
      <c r="B1023" s="47" t="str">
        <f>IFERROR(IF(Import_ZSO!$D$1="gmina",'tabela informacyjna dla JST'!$C$9,""),"")</f>
        <v>Ślemień gm. wiejska</v>
      </c>
      <c r="C1023" s="47" t="str">
        <f>IFERROR((VLOOKUP(B1023,Tabela1[],5,FALSE)),"")</f>
        <v>PL2405_ZSO</v>
      </c>
      <c r="D1023" s="48" t="str">
        <f>IFERROR((VLOOKUP(C1023,KATALOGI!$A$34:$B$49,2,FALSE)),"")</f>
        <v>Ograniczenie emisji z instalacji na paliwa stałe o mocy do 1 MW i poprawa efektywności energetycznej</v>
      </c>
      <c r="E1023" s="57"/>
      <c r="F1023" s="57"/>
      <c r="G1023" s="57"/>
      <c r="H1023" s="57"/>
      <c r="I1023" s="57"/>
      <c r="J1023" s="57"/>
      <c r="K1023" s="59"/>
      <c r="L1023" s="57"/>
      <c r="M1023" s="57"/>
      <c r="N1023" s="60"/>
      <c r="O1023" s="57"/>
      <c r="P1023" s="57"/>
      <c r="Q1023" s="57"/>
      <c r="R1023" s="57"/>
      <c r="S1023" s="57"/>
      <c r="T1023" s="57"/>
      <c r="U1023" s="57"/>
      <c r="V1023" s="56" t="str">
        <f t="shared" si="15"/>
        <v/>
      </c>
    </row>
    <row r="1024" spans="1:22" ht="24" x14ac:dyDescent="0.2">
      <c r="A1024" s="8">
        <v>1008</v>
      </c>
      <c r="B1024" s="47" t="str">
        <f>IFERROR(IF(Import_ZSO!$D$1="gmina",'tabela informacyjna dla JST'!$C$9,""),"")</f>
        <v>Ślemień gm. wiejska</v>
      </c>
      <c r="C1024" s="47" t="str">
        <f>IFERROR((VLOOKUP(B1024,Tabela1[],5,FALSE)),"")</f>
        <v>PL2405_ZSO</v>
      </c>
      <c r="D1024" s="48" t="str">
        <f>IFERROR((VLOOKUP(C1024,KATALOGI!$A$34:$B$49,2,FALSE)),"")</f>
        <v>Ograniczenie emisji z instalacji na paliwa stałe o mocy do 1 MW i poprawa efektywności energetycznej</v>
      </c>
      <c r="E1024" s="57"/>
      <c r="F1024" s="57"/>
      <c r="G1024" s="57"/>
      <c r="H1024" s="57"/>
      <c r="I1024" s="57"/>
      <c r="J1024" s="57"/>
      <c r="K1024" s="59"/>
      <c r="L1024" s="57"/>
      <c r="M1024" s="57"/>
      <c r="N1024" s="60"/>
      <c r="O1024" s="57"/>
      <c r="P1024" s="57"/>
      <c r="Q1024" s="57"/>
      <c r="R1024" s="57"/>
      <c r="S1024" s="57"/>
      <c r="T1024" s="57"/>
      <c r="U1024" s="57"/>
      <c r="V1024" s="56" t="str">
        <f t="shared" si="15"/>
        <v/>
      </c>
    </row>
    <row r="1025" spans="1:22" ht="24" x14ac:dyDescent="0.2">
      <c r="A1025" s="8">
        <v>1009</v>
      </c>
      <c r="B1025" s="47" t="str">
        <f>IFERROR(IF(Import_ZSO!$D$1="gmina",'tabela informacyjna dla JST'!$C$9,""),"")</f>
        <v>Ślemień gm. wiejska</v>
      </c>
      <c r="C1025" s="47" t="str">
        <f>IFERROR((VLOOKUP(B1025,Tabela1[],5,FALSE)),"")</f>
        <v>PL2405_ZSO</v>
      </c>
      <c r="D1025" s="48" t="str">
        <f>IFERROR((VLOOKUP(C1025,KATALOGI!$A$34:$B$49,2,FALSE)),"")</f>
        <v>Ograniczenie emisji z instalacji na paliwa stałe o mocy do 1 MW i poprawa efektywności energetycznej</v>
      </c>
      <c r="E1025" s="57"/>
      <c r="F1025" s="57"/>
      <c r="G1025" s="57"/>
      <c r="H1025" s="57"/>
      <c r="I1025" s="57"/>
      <c r="J1025" s="57"/>
      <c r="K1025" s="59"/>
      <c r="L1025" s="57"/>
      <c r="M1025" s="57"/>
      <c r="N1025" s="60"/>
      <c r="O1025" s="57"/>
      <c r="P1025" s="57"/>
      <c r="Q1025" s="57"/>
      <c r="R1025" s="57"/>
      <c r="S1025" s="57"/>
      <c r="T1025" s="57"/>
      <c r="U1025" s="57"/>
      <c r="V1025" s="56" t="str">
        <f t="shared" si="15"/>
        <v/>
      </c>
    </row>
    <row r="1026" spans="1:22" ht="24" x14ac:dyDescent="0.2">
      <c r="A1026" s="8">
        <v>1010</v>
      </c>
      <c r="B1026" s="47" t="str">
        <f>IFERROR(IF(Import_ZSO!$D$1="gmina",'tabela informacyjna dla JST'!$C$9,""),"")</f>
        <v>Ślemień gm. wiejska</v>
      </c>
      <c r="C1026" s="47" t="str">
        <f>IFERROR((VLOOKUP(B1026,Tabela1[],5,FALSE)),"")</f>
        <v>PL2405_ZSO</v>
      </c>
      <c r="D1026" s="48" t="str">
        <f>IFERROR((VLOOKUP(C1026,KATALOGI!$A$34:$B$49,2,FALSE)),"")</f>
        <v>Ograniczenie emisji z instalacji na paliwa stałe o mocy do 1 MW i poprawa efektywności energetycznej</v>
      </c>
      <c r="E1026" s="57"/>
      <c r="F1026" s="57"/>
      <c r="G1026" s="57"/>
      <c r="H1026" s="57"/>
      <c r="I1026" s="57"/>
      <c r="J1026" s="57"/>
      <c r="K1026" s="59"/>
      <c r="L1026" s="57"/>
      <c r="M1026" s="57"/>
      <c r="N1026" s="60"/>
      <c r="O1026" s="57"/>
      <c r="P1026" s="57"/>
      <c r="Q1026" s="57"/>
      <c r="R1026" s="57"/>
      <c r="S1026" s="57"/>
      <c r="T1026" s="57"/>
      <c r="U1026" s="57"/>
      <c r="V1026" s="56" t="str">
        <f t="shared" si="15"/>
        <v/>
      </c>
    </row>
    <row r="1027" spans="1:22" ht="24" x14ac:dyDescent="0.2">
      <c r="A1027" s="8">
        <v>1011</v>
      </c>
      <c r="B1027" s="47" t="str">
        <f>IFERROR(IF(Import_ZSO!$D$1="gmina",'tabela informacyjna dla JST'!$C$9,""),"")</f>
        <v>Ślemień gm. wiejska</v>
      </c>
      <c r="C1027" s="47" t="str">
        <f>IFERROR((VLOOKUP(B1027,Tabela1[],5,FALSE)),"")</f>
        <v>PL2405_ZSO</v>
      </c>
      <c r="D1027" s="48" t="str">
        <f>IFERROR((VLOOKUP(C1027,KATALOGI!$A$34:$B$49,2,FALSE)),"")</f>
        <v>Ograniczenie emisji z instalacji na paliwa stałe o mocy do 1 MW i poprawa efektywności energetycznej</v>
      </c>
      <c r="E1027" s="57"/>
      <c r="F1027" s="57"/>
      <c r="G1027" s="57"/>
      <c r="H1027" s="57"/>
      <c r="I1027" s="57"/>
      <c r="J1027" s="57"/>
      <c r="K1027" s="59"/>
      <c r="L1027" s="57"/>
      <c r="M1027" s="57"/>
      <c r="N1027" s="60"/>
      <c r="O1027" s="57"/>
      <c r="P1027" s="57"/>
      <c r="Q1027" s="57"/>
      <c r="R1027" s="57"/>
      <c r="S1027" s="57"/>
      <c r="T1027" s="57"/>
      <c r="U1027" s="57"/>
      <c r="V1027" s="56" t="str">
        <f t="shared" si="15"/>
        <v/>
      </c>
    </row>
    <row r="1028" spans="1:22" ht="24" x14ac:dyDescent="0.2">
      <c r="A1028" s="8">
        <v>1012</v>
      </c>
      <c r="B1028" s="47" t="str">
        <f>IFERROR(IF(Import_ZSO!$D$1="gmina",'tabela informacyjna dla JST'!$C$9,""),"")</f>
        <v>Ślemień gm. wiejska</v>
      </c>
      <c r="C1028" s="47" t="str">
        <f>IFERROR((VLOOKUP(B1028,Tabela1[],5,FALSE)),"")</f>
        <v>PL2405_ZSO</v>
      </c>
      <c r="D1028" s="48" t="str">
        <f>IFERROR((VLOOKUP(C1028,KATALOGI!$A$34:$B$49,2,FALSE)),"")</f>
        <v>Ograniczenie emisji z instalacji na paliwa stałe o mocy do 1 MW i poprawa efektywności energetycznej</v>
      </c>
      <c r="E1028" s="57"/>
      <c r="F1028" s="57"/>
      <c r="G1028" s="57"/>
      <c r="H1028" s="57"/>
      <c r="I1028" s="57"/>
      <c r="J1028" s="57"/>
      <c r="K1028" s="59"/>
      <c r="L1028" s="57"/>
      <c r="M1028" s="57"/>
      <c r="N1028" s="60"/>
      <c r="O1028" s="57"/>
      <c r="P1028" s="57"/>
      <c r="Q1028" s="57"/>
      <c r="R1028" s="57"/>
      <c r="S1028" s="57"/>
      <c r="T1028" s="57"/>
      <c r="U1028" s="57"/>
      <c r="V1028" s="56" t="str">
        <f t="shared" si="15"/>
        <v/>
      </c>
    </row>
    <row r="1029" spans="1:22" ht="24" x14ac:dyDescent="0.2">
      <c r="A1029" s="8">
        <v>1013</v>
      </c>
      <c r="B1029" s="47" t="str">
        <f>IFERROR(IF(Import_ZSO!$D$1="gmina",'tabela informacyjna dla JST'!$C$9,""),"")</f>
        <v>Ślemień gm. wiejska</v>
      </c>
      <c r="C1029" s="47" t="str">
        <f>IFERROR((VLOOKUP(B1029,Tabela1[],5,FALSE)),"")</f>
        <v>PL2405_ZSO</v>
      </c>
      <c r="D1029" s="48" t="str">
        <f>IFERROR((VLOOKUP(C1029,KATALOGI!$A$34:$B$49,2,FALSE)),"")</f>
        <v>Ograniczenie emisji z instalacji na paliwa stałe o mocy do 1 MW i poprawa efektywności energetycznej</v>
      </c>
      <c r="E1029" s="57"/>
      <c r="F1029" s="57"/>
      <c r="G1029" s="57"/>
      <c r="H1029" s="57"/>
      <c r="I1029" s="57"/>
      <c r="J1029" s="57"/>
      <c r="K1029" s="59"/>
      <c r="L1029" s="57"/>
      <c r="M1029" s="57"/>
      <c r="N1029" s="60"/>
      <c r="O1029" s="57"/>
      <c r="P1029" s="57"/>
      <c r="Q1029" s="57"/>
      <c r="R1029" s="57"/>
      <c r="S1029" s="57"/>
      <c r="T1029" s="57"/>
      <c r="U1029" s="57"/>
      <c r="V1029" s="56" t="str">
        <f t="shared" si="15"/>
        <v/>
      </c>
    </row>
    <row r="1030" spans="1:22" ht="24" x14ac:dyDescent="0.2">
      <c r="A1030" s="8">
        <v>1014</v>
      </c>
      <c r="B1030" s="47" t="str">
        <f>IFERROR(IF(Import_ZSO!$D$1="gmina",'tabela informacyjna dla JST'!$C$9,""),"")</f>
        <v>Ślemień gm. wiejska</v>
      </c>
      <c r="C1030" s="47" t="str">
        <f>IFERROR((VLOOKUP(B1030,Tabela1[],5,FALSE)),"")</f>
        <v>PL2405_ZSO</v>
      </c>
      <c r="D1030" s="48" t="str">
        <f>IFERROR((VLOOKUP(C1030,KATALOGI!$A$34:$B$49,2,FALSE)),"")</f>
        <v>Ograniczenie emisji z instalacji na paliwa stałe o mocy do 1 MW i poprawa efektywności energetycznej</v>
      </c>
      <c r="E1030" s="57"/>
      <c r="F1030" s="57"/>
      <c r="G1030" s="57"/>
      <c r="H1030" s="57"/>
      <c r="I1030" s="57"/>
      <c r="J1030" s="57"/>
      <c r="K1030" s="59"/>
      <c r="L1030" s="57"/>
      <c r="M1030" s="57"/>
      <c r="N1030" s="60"/>
      <c r="O1030" s="57"/>
      <c r="P1030" s="57"/>
      <c r="Q1030" s="57"/>
      <c r="R1030" s="57"/>
      <c r="S1030" s="57"/>
      <c r="T1030" s="57"/>
      <c r="U1030" s="57"/>
      <c r="V1030" s="56" t="str">
        <f t="shared" si="15"/>
        <v/>
      </c>
    </row>
    <row r="1031" spans="1:22" ht="24" x14ac:dyDescent="0.2">
      <c r="A1031" s="8">
        <v>1015</v>
      </c>
      <c r="B1031" s="47" t="str">
        <f>IFERROR(IF(Import_ZSO!$D$1="gmina",'tabela informacyjna dla JST'!$C$9,""),"")</f>
        <v>Ślemień gm. wiejska</v>
      </c>
      <c r="C1031" s="47" t="str">
        <f>IFERROR((VLOOKUP(B1031,Tabela1[],5,FALSE)),"")</f>
        <v>PL2405_ZSO</v>
      </c>
      <c r="D1031" s="48" t="str">
        <f>IFERROR((VLOOKUP(C1031,KATALOGI!$A$34:$B$49,2,FALSE)),"")</f>
        <v>Ograniczenie emisji z instalacji na paliwa stałe o mocy do 1 MW i poprawa efektywności energetycznej</v>
      </c>
      <c r="E1031" s="57"/>
      <c r="F1031" s="57"/>
      <c r="G1031" s="57"/>
      <c r="H1031" s="57"/>
      <c r="I1031" s="57"/>
      <c r="J1031" s="57"/>
      <c r="K1031" s="59"/>
      <c r="L1031" s="57"/>
      <c r="M1031" s="57"/>
      <c r="N1031" s="60"/>
      <c r="O1031" s="57"/>
      <c r="P1031" s="57"/>
      <c r="Q1031" s="57"/>
      <c r="R1031" s="57"/>
      <c r="S1031" s="57"/>
      <c r="T1031" s="57"/>
      <c r="U1031" s="57"/>
      <c r="V1031" s="56" t="str">
        <f t="shared" si="15"/>
        <v/>
      </c>
    </row>
    <row r="1032" spans="1:22" ht="24" x14ac:dyDescent="0.2">
      <c r="A1032" s="8">
        <v>1016</v>
      </c>
      <c r="B1032" s="47" t="str">
        <f>IFERROR(IF(Import_ZSO!$D$1="gmina",'tabela informacyjna dla JST'!$C$9,""),"")</f>
        <v>Ślemień gm. wiejska</v>
      </c>
      <c r="C1032" s="47" t="str">
        <f>IFERROR((VLOOKUP(B1032,Tabela1[],5,FALSE)),"")</f>
        <v>PL2405_ZSO</v>
      </c>
      <c r="D1032" s="48" t="str">
        <f>IFERROR((VLOOKUP(C1032,KATALOGI!$A$34:$B$49,2,FALSE)),"")</f>
        <v>Ograniczenie emisji z instalacji na paliwa stałe o mocy do 1 MW i poprawa efektywności energetycznej</v>
      </c>
      <c r="E1032" s="57"/>
      <c r="F1032" s="57"/>
      <c r="G1032" s="57"/>
      <c r="H1032" s="57"/>
      <c r="I1032" s="57"/>
      <c r="J1032" s="57"/>
      <c r="K1032" s="59"/>
      <c r="L1032" s="57"/>
      <c r="M1032" s="57"/>
      <c r="N1032" s="60"/>
      <c r="O1032" s="57"/>
      <c r="P1032" s="57"/>
      <c r="Q1032" s="57"/>
      <c r="R1032" s="57"/>
      <c r="S1032" s="57"/>
      <c r="T1032" s="57"/>
      <c r="U1032" s="57"/>
      <c r="V1032" s="56" t="str">
        <f t="shared" si="15"/>
        <v/>
      </c>
    </row>
    <row r="1033" spans="1:22" ht="24" x14ac:dyDescent="0.2">
      <c r="A1033" s="8">
        <v>1017</v>
      </c>
      <c r="B1033" s="47" t="str">
        <f>IFERROR(IF(Import_ZSO!$D$1="gmina",'tabela informacyjna dla JST'!$C$9,""),"")</f>
        <v>Ślemień gm. wiejska</v>
      </c>
      <c r="C1033" s="47" t="str">
        <f>IFERROR((VLOOKUP(B1033,Tabela1[],5,FALSE)),"")</f>
        <v>PL2405_ZSO</v>
      </c>
      <c r="D1033" s="48" t="str">
        <f>IFERROR((VLOOKUP(C1033,KATALOGI!$A$34:$B$49,2,FALSE)),"")</f>
        <v>Ograniczenie emisji z instalacji na paliwa stałe o mocy do 1 MW i poprawa efektywności energetycznej</v>
      </c>
      <c r="E1033" s="57"/>
      <c r="F1033" s="57"/>
      <c r="G1033" s="57"/>
      <c r="H1033" s="57"/>
      <c r="I1033" s="57"/>
      <c r="J1033" s="57"/>
      <c r="K1033" s="59"/>
      <c r="L1033" s="57"/>
      <c r="M1033" s="57"/>
      <c r="N1033" s="60"/>
      <c r="O1033" s="57"/>
      <c r="P1033" s="57"/>
      <c r="Q1033" s="57"/>
      <c r="R1033" s="57"/>
      <c r="S1033" s="57"/>
      <c r="T1033" s="57"/>
      <c r="U1033" s="57"/>
      <c r="V1033" s="56" t="str">
        <f t="shared" si="15"/>
        <v/>
      </c>
    </row>
    <row r="1034" spans="1:22" ht="24" x14ac:dyDescent="0.2">
      <c r="A1034" s="8">
        <v>1018</v>
      </c>
      <c r="B1034" s="47" t="str">
        <f>IFERROR(IF(Import_ZSO!$D$1="gmina",'tabela informacyjna dla JST'!$C$9,""),"")</f>
        <v>Ślemień gm. wiejska</v>
      </c>
      <c r="C1034" s="47" t="str">
        <f>IFERROR((VLOOKUP(B1034,Tabela1[],5,FALSE)),"")</f>
        <v>PL2405_ZSO</v>
      </c>
      <c r="D1034" s="48" t="str">
        <f>IFERROR((VLOOKUP(C1034,KATALOGI!$A$34:$B$49,2,FALSE)),"")</f>
        <v>Ograniczenie emisji z instalacji na paliwa stałe o mocy do 1 MW i poprawa efektywności energetycznej</v>
      </c>
      <c r="E1034" s="57"/>
      <c r="F1034" s="57"/>
      <c r="G1034" s="57"/>
      <c r="H1034" s="57"/>
      <c r="I1034" s="57"/>
      <c r="J1034" s="57"/>
      <c r="K1034" s="59"/>
      <c r="L1034" s="57"/>
      <c r="M1034" s="57"/>
      <c r="N1034" s="60"/>
      <c r="O1034" s="57"/>
      <c r="P1034" s="57"/>
      <c r="Q1034" s="57"/>
      <c r="R1034" s="57"/>
      <c r="S1034" s="57"/>
      <c r="T1034" s="57"/>
      <c r="U1034" s="57"/>
      <c r="V1034" s="56" t="str">
        <f t="shared" si="15"/>
        <v/>
      </c>
    </row>
    <row r="1035" spans="1:22" ht="24" x14ac:dyDescent="0.2">
      <c r="A1035" s="8">
        <v>1019</v>
      </c>
      <c r="B1035" s="47" t="str">
        <f>IFERROR(IF(Import_ZSO!$D$1="gmina",'tabela informacyjna dla JST'!$C$9,""),"")</f>
        <v>Ślemień gm. wiejska</v>
      </c>
      <c r="C1035" s="47" t="str">
        <f>IFERROR((VLOOKUP(B1035,Tabela1[],5,FALSE)),"")</f>
        <v>PL2405_ZSO</v>
      </c>
      <c r="D1035" s="48" t="str">
        <f>IFERROR((VLOOKUP(C1035,KATALOGI!$A$34:$B$49,2,FALSE)),"")</f>
        <v>Ograniczenie emisji z instalacji na paliwa stałe o mocy do 1 MW i poprawa efektywności energetycznej</v>
      </c>
      <c r="E1035" s="57"/>
      <c r="F1035" s="57"/>
      <c r="G1035" s="57"/>
      <c r="H1035" s="57"/>
      <c r="I1035" s="57"/>
      <c r="J1035" s="57"/>
      <c r="K1035" s="59"/>
      <c r="L1035" s="57"/>
      <c r="M1035" s="57"/>
      <c r="N1035" s="60"/>
      <c r="O1035" s="57"/>
      <c r="P1035" s="57"/>
      <c r="Q1035" s="57"/>
      <c r="R1035" s="57"/>
      <c r="S1035" s="57"/>
      <c r="T1035" s="57"/>
      <c r="U1035" s="57"/>
      <c r="V1035" s="56" t="str">
        <f t="shared" si="15"/>
        <v/>
      </c>
    </row>
    <row r="1036" spans="1:22" ht="24" x14ac:dyDescent="0.2">
      <c r="A1036" s="8">
        <v>1020</v>
      </c>
      <c r="B1036" s="47" t="str">
        <f>IFERROR(IF(Import_ZSO!$D$1="gmina",'tabela informacyjna dla JST'!$C$9,""),"")</f>
        <v>Ślemień gm. wiejska</v>
      </c>
      <c r="C1036" s="47" t="str">
        <f>IFERROR((VLOOKUP(B1036,Tabela1[],5,FALSE)),"")</f>
        <v>PL2405_ZSO</v>
      </c>
      <c r="D1036" s="48" t="str">
        <f>IFERROR((VLOOKUP(C1036,KATALOGI!$A$34:$B$49,2,FALSE)),"")</f>
        <v>Ograniczenie emisji z instalacji na paliwa stałe o mocy do 1 MW i poprawa efektywności energetycznej</v>
      </c>
      <c r="E1036" s="57"/>
      <c r="F1036" s="57"/>
      <c r="G1036" s="57"/>
      <c r="H1036" s="57"/>
      <c r="I1036" s="57"/>
      <c r="J1036" s="57"/>
      <c r="K1036" s="59"/>
      <c r="L1036" s="57"/>
      <c r="M1036" s="57"/>
      <c r="N1036" s="60"/>
      <c r="O1036" s="57"/>
      <c r="P1036" s="57"/>
      <c r="Q1036" s="57"/>
      <c r="R1036" s="57"/>
      <c r="S1036" s="57"/>
      <c r="T1036" s="57"/>
      <c r="U1036" s="57"/>
      <c r="V1036" s="56" t="str">
        <f t="shared" si="15"/>
        <v/>
      </c>
    </row>
    <row r="1037" spans="1:22" ht="24" x14ac:dyDescent="0.2">
      <c r="A1037" s="8">
        <v>1021</v>
      </c>
      <c r="B1037" s="47" t="str">
        <f>IFERROR(IF(Import_ZSO!$D$1="gmina",'tabela informacyjna dla JST'!$C$9,""),"")</f>
        <v>Ślemień gm. wiejska</v>
      </c>
      <c r="C1037" s="47" t="str">
        <f>IFERROR((VLOOKUP(B1037,Tabela1[],5,FALSE)),"")</f>
        <v>PL2405_ZSO</v>
      </c>
      <c r="D1037" s="48" t="str">
        <f>IFERROR((VLOOKUP(C1037,KATALOGI!$A$34:$B$49,2,FALSE)),"")</f>
        <v>Ograniczenie emisji z instalacji na paliwa stałe o mocy do 1 MW i poprawa efektywności energetycznej</v>
      </c>
      <c r="E1037" s="57"/>
      <c r="F1037" s="57"/>
      <c r="G1037" s="57"/>
      <c r="H1037" s="57"/>
      <c r="I1037" s="57"/>
      <c r="J1037" s="57"/>
      <c r="K1037" s="59"/>
      <c r="L1037" s="57"/>
      <c r="M1037" s="57"/>
      <c r="N1037" s="60"/>
      <c r="O1037" s="57"/>
      <c r="P1037" s="57"/>
      <c r="Q1037" s="57"/>
      <c r="R1037" s="57"/>
      <c r="S1037" s="57"/>
      <c r="T1037" s="57"/>
      <c r="U1037" s="57"/>
      <c r="V1037" s="56" t="str">
        <f t="shared" si="15"/>
        <v/>
      </c>
    </row>
    <row r="1038" spans="1:22" ht="24" x14ac:dyDescent="0.2">
      <c r="A1038" s="8">
        <v>1022</v>
      </c>
      <c r="B1038" s="47" t="str">
        <f>IFERROR(IF(Import_ZSO!$D$1="gmina",'tabela informacyjna dla JST'!$C$9,""),"")</f>
        <v>Ślemień gm. wiejska</v>
      </c>
      <c r="C1038" s="47" t="str">
        <f>IFERROR((VLOOKUP(B1038,Tabela1[],5,FALSE)),"")</f>
        <v>PL2405_ZSO</v>
      </c>
      <c r="D1038" s="48" t="str">
        <f>IFERROR((VLOOKUP(C1038,KATALOGI!$A$34:$B$49,2,FALSE)),"")</f>
        <v>Ograniczenie emisji z instalacji na paliwa stałe o mocy do 1 MW i poprawa efektywności energetycznej</v>
      </c>
      <c r="E1038" s="57"/>
      <c r="F1038" s="57"/>
      <c r="G1038" s="57"/>
      <c r="H1038" s="57"/>
      <c r="I1038" s="57"/>
      <c r="J1038" s="57"/>
      <c r="K1038" s="59"/>
      <c r="L1038" s="57"/>
      <c r="M1038" s="57"/>
      <c r="N1038" s="60"/>
      <c r="O1038" s="57"/>
      <c r="P1038" s="57"/>
      <c r="Q1038" s="57"/>
      <c r="R1038" s="57"/>
      <c r="S1038" s="57"/>
      <c r="T1038" s="57"/>
      <c r="U1038" s="57"/>
      <c r="V1038" s="56" t="str">
        <f t="shared" si="15"/>
        <v/>
      </c>
    </row>
    <row r="1039" spans="1:22" ht="24" x14ac:dyDescent="0.2">
      <c r="A1039" s="8">
        <v>1023</v>
      </c>
      <c r="B1039" s="47" t="str">
        <f>IFERROR(IF(Import_ZSO!$D$1="gmina",'tabela informacyjna dla JST'!$C$9,""),"")</f>
        <v>Ślemień gm. wiejska</v>
      </c>
      <c r="C1039" s="47" t="str">
        <f>IFERROR((VLOOKUP(B1039,Tabela1[],5,FALSE)),"")</f>
        <v>PL2405_ZSO</v>
      </c>
      <c r="D1039" s="48" t="str">
        <f>IFERROR((VLOOKUP(C1039,KATALOGI!$A$34:$B$49,2,FALSE)),"")</f>
        <v>Ograniczenie emisji z instalacji na paliwa stałe o mocy do 1 MW i poprawa efektywności energetycznej</v>
      </c>
      <c r="E1039" s="57"/>
      <c r="F1039" s="57"/>
      <c r="G1039" s="57"/>
      <c r="H1039" s="57"/>
      <c r="I1039" s="57"/>
      <c r="J1039" s="57"/>
      <c r="K1039" s="59"/>
      <c r="L1039" s="57"/>
      <c r="M1039" s="57"/>
      <c r="N1039" s="60"/>
      <c r="O1039" s="57"/>
      <c r="P1039" s="57"/>
      <c r="Q1039" s="57"/>
      <c r="R1039" s="57"/>
      <c r="S1039" s="57"/>
      <c r="T1039" s="57"/>
      <c r="U1039" s="57"/>
      <c r="V1039" s="56" t="str">
        <f t="shared" si="15"/>
        <v/>
      </c>
    </row>
    <row r="1040" spans="1:22" ht="24" x14ac:dyDescent="0.2">
      <c r="A1040" s="8">
        <v>1024</v>
      </c>
      <c r="B1040" s="47" t="str">
        <f>IFERROR(IF(Import_ZSO!$D$1="gmina",'tabela informacyjna dla JST'!$C$9,""),"")</f>
        <v>Ślemień gm. wiejska</v>
      </c>
      <c r="C1040" s="47" t="str">
        <f>IFERROR((VLOOKUP(B1040,Tabela1[],5,FALSE)),"")</f>
        <v>PL2405_ZSO</v>
      </c>
      <c r="D1040" s="48" t="str">
        <f>IFERROR((VLOOKUP(C1040,KATALOGI!$A$34:$B$49,2,FALSE)),"")</f>
        <v>Ograniczenie emisji z instalacji na paliwa stałe o mocy do 1 MW i poprawa efektywności energetycznej</v>
      </c>
      <c r="E1040" s="57"/>
      <c r="F1040" s="57"/>
      <c r="G1040" s="57"/>
      <c r="H1040" s="57"/>
      <c r="I1040" s="57"/>
      <c r="J1040" s="57"/>
      <c r="K1040" s="59"/>
      <c r="L1040" s="57"/>
      <c r="M1040" s="57"/>
      <c r="N1040" s="60"/>
      <c r="O1040" s="57"/>
      <c r="P1040" s="57"/>
      <c r="Q1040" s="57"/>
      <c r="R1040" s="57"/>
      <c r="S1040" s="57"/>
      <c r="T1040" s="57"/>
      <c r="U1040" s="57"/>
      <c r="V1040" s="56" t="str">
        <f t="shared" si="15"/>
        <v/>
      </c>
    </row>
    <row r="1041" spans="1:22" ht="24" x14ac:dyDescent="0.2">
      <c r="A1041" s="8">
        <v>1025</v>
      </c>
      <c r="B1041" s="47" t="str">
        <f>IFERROR(IF(Import_ZSO!$D$1="gmina",'tabela informacyjna dla JST'!$C$9,""),"")</f>
        <v>Ślemień gm. wiejska</v>
      </c>
      <c r="C1041" s="47" t="str">
        <f>IFERROR((VLOOKUP(B1041,Tabela1[],5,FALSE)),"")</f>
        <v>PL2405_ZSO</v>
      </c>
      <c r="D1041" s="48" t="str">
        <f>IFERROR((VLOOKUP(C1041,KATALOGI!$A$34:$B$49,2,FALSE)),"")</f>
        <v>Ograniczenie emisji z instalacji na paliwa stałe o mocy do 1 MW i poprawa efektywności energetycznej</v>
      </c>
      <c r="E1041" s="57"/>
      <c r="F1041" s="57"/>
      <c r="G1041" s="57"/>
      <c r="H1041" s="57"/>
      <c r="I1041" s="57"/>
      <c r="J1041" s="57"/>
      <c r="K1041" s="59"/>
      <c r="L1041" s="57"/>
      <c r="M1041" s="57"/>
      <c r="N1041" s="60"/>
      <c r="O1041" s="57"/>
      <c r="P1041" s="57"/>
      <c r="Q1041" s="57"/>
      <c r="R1041" s="57"/>
      <c r="S1041" s="57"/>
      <c r="T1041" s="57"/>
      <c r="U1041" s="57"/>
      <c r="V1041" s="56" t="str">
        <f t="shared" si="15"/>
        <v/>
      </c>
    </row>
    <row r="1042" spans="1:22" ht="24" x14ac:dyDescent="0.2">
      <c r="A1042" s="8">
        <v>1026</v>
      </c>
      <c r="B1042" s="47" t="str">
        <f>IFERROR(IF(Import_ZSO!$D$1="gmina",'tabela informacyjna dla JST'!$C$9,""),"")</f>
        <v>Ślemień gm. wiejska</v>
      </c>
      <c r="C1042" s="47" t="str">
        <f>IFERROR((VLOOKUP(B1042,Tabela1[],5,FALSE)),"")</f>
        <v>PL2405_ZSO</v>
      </c>
      <c r="D1042" s="48" t="str">
        <f>IFERROR((VLOOKUP(C1042,KATALOGI!$A$34:$B$49,2,FALSE)),"")</f>
        <v>Ograniczenie emisji z instalacji na paliwa stałe o mocy do 1 MW i poprawa efektywności energetycznej</v>
      </c>
      <c r="E1042" s="57"/>
      <c r="F1042" s="57"/>
      <c r="G1042" s="57"/>
      <c r="H1042" s="57"/>
      <c r="I1042" s="57"/>
      <c r="J1042" s="57"/>
      <c r="K1042" s="59"/>
      <c r="L1042" s="57"/>
      <c r="M1042" s="57"/>
      <c r="N1042" s="60"/>
      <c r="O1042" s="57"/>
      <c r="P1042" s="57"/>
      <c r="Q1042" s="57"/>
      <c r="R1042" s="57"/>
      <c r="S1042" s="57"/>
      <c r="T1042" s="57"/>
      <c r="U1042" s="57"/>
      <c r="V1042" s="56" t="str">
        <f t="shared" ref="V1042:V1105" si="16">IF(SUM(P1042:U1042)&gt;O1042,"Suma wysokości uzyskanego dofinansowania jest wyższa niż szacunkowe koszty realizacji inwestycji!","")</f>
        <v/>
      </c>
    </row>
    <row r="1043" spans="1:22" ht="24" x14ac:dyDescent="0.2">
      <c r="A1043" s="8">
        <v>1027</v>
      </c>
      <c r="B1043" s="47" t="str">
        <f>IFERROR(IF(Import_ZSO!$D$1="gmina",'tabela informacyjna dla JST'!$C$9,""),"")</f>
        <v>Ślemień gm. wiejska</v>
      </c>
      <c r="C1043" s="47" t="str">
        <f>IFERROR((VLOOKUP(B1043,Tabela1[],5,FALSE)),"")</f>
        <v>PL2405_ZSO</v>
      </c>
      <c r="D1043" s="48" t="str">
        <f>IFERROR((VLOOKUP(C1043,KATALOGI!$A$34:$B$49,2,FALSE)),"")</f>
        <v>Ograniczenie emisji z instalacji na paliwa stałe o mocy do 1 MW i poprawa efektywności energetycznej</v>
      </c>
      <c r="E1043" s="57"/>
      <c r="F1043" s="57"/>
      <c r="G1043" s="57"/>
      <c r="H1043" s="57"/>
      <c r="I1043" s="57"/>
      <c r="J1043" s="57"/>
      <c r="K1043" s="59"/>
      <c r="L1043" s="57"/>
      <c r="M1043" s="57"/>
      <c r="N1043" s="60"/>
      <c r="O1043" s="57"/>
      <c r="P1043" s="57"/>
      <c r="Q1043" s="57"/>
      <c r="R1043" s="57"/>
      <c r="S1043" s="57"/>
      <c r="T1043" s="57"/>
      <c r="U1043" s="57"/>
      <c r="V1043" s="56" t="str">
        <f t="shared" si="16"/>
        <v/>
      </c>
    </row>
    <row r="1044" spans="1:22" ht="24" x14ac:dyDescent="0.2">
      <c r="A1044" s="8">
        <v>1028</v>
      </c>
      <c r="B1044" s="47" t="str">
        <f>IFERROR(IF(Import_ZSO!$D$1="gmina",'tabela informacyjna dla JST'!$C$9,""),"")</f>
        <v>Ślemień gm. wiejska</v>
      </c>
      <c r="C1044" s="47" t="str">
        <f>IFERROR((VLOOKUP(B1044,Tabela1[],5,FALSE)),"")</f>
        <v>PL2405_ZSO</v>
      </c>
      <c r="D1044" s="48" t="str">
        <f>IFERROR((VLOOKUP(C1044,KATALOGI!$A$34:$B$49,2,FALSE)),"")</f>
        <v>Ograniczenie emisji z instalacji na paliwa stałe o mocy do 1 MW i poprawa efektywności energetycznej</v>
      </c>
      <c r="E1044" s="57"/>
      <c r="F1044" s="57"/>
      <c r="G1044" s="57"/>
      <c r="H1044" s="57"/>
      <c r="I1044" s="57"/>
      <c r="J1044" s="57"/>
      <c r="K1044" s="59"/>
      <c r="L1044" s="57"/>
      <c r="M1044" s="57"/>
      <c r="N1044" s="60"/>
      <c r="O1044" s="57"/>
      <c r="P1044" s="57"/>
      <c r="Q1044" s="57"/>
      <c r="R1044" s="57"/>
      <c r="S1044" s="57"/>
      <c r="T1044" s="57"/>
      <c r="U1044" s="57"/>
      <c r="V1044" s="56" t="str">
        <f t="shared" si="16"/>
        <v/>
      </c>
    </row>
    <row r="1045" spans="1:22" ht="24" x14ac:dyDescent="0.2">
      <c r="A1045" s="8">
        <v>1029</v>
      </c>
      <c r="B1045" s="47" t="str">
        <f>IFERROR(IF(Import_ZSO!$D$1="gmina",'tabela informacyjna dla JST'!$C$9,""),"")</f>
        <v>Ślemień gm. wiejska</v>
      </c>
      <c r="C1045" s="47" t="str">
        <f>IFERROR((VLOOKUP(B1045,Tabela1[],5,FALSE)),"")</f>
        <v>PL2405_ZSO</v>
      </c>
      <c r="D1045" s="48" t="str">
        <f>IFERROR((VLOOKUP(C1045,KATALOGI!$A$34:$B$49,2,FALSE)),"")</f>
        <v>Ograniczenie emisji z instalacji na paliwa stałe o mocy do 1 MW i poprawa efektywności energetycznej</v>
      </c>
      <c r="E1045" s="57"/>
      <c r="F1045" s="57"/>
      <c r="G1045" s="57"/>
      <c r="H1045" s="57"/>
      <c r="I1045" s="57"/>
      <c r="J1045" s="57"/>
      <c r="K1045" s="59"/>
      <c r="L1045" s="57"/>
      <c r="M1045" s="57"/>
      <c r="N1045" s="60"/>
      <c r="O1045" s="57"/>
      <c r="P1045" s="57"/>
      <c r="Q1045" s="57"/>
      <c r="R1045" s="57"/>
      <c r="S1045" s="57"/>
      <c r="T1045" s="57"/>
      <c r="U1045" s="57"/>
      <c r="V1045" s="56" t="str">
        <f t="shared" si="16"/>
        <v/>
      </c>
    </row>
    <row r="1046" spans="1:22" ht="24" x14ac:dyDescent="0.2">
      <c r="A1046" s="8">
        <v>1030</v>
      </c>
      <c r="B1046" s="47" t="str">
        <f>IFERROR(IF(Import_ZSO!$D$1="gmina",'tabela informacyjna dla JST'!$C$9,""),"")</f>
        <v>Ślemień gm. wiejska</v>
      </c>
      <c r="C1046" s="47" t="str">
        <f>IFERROR((VLOOKUP(B1046,Tabela1[],5,FALSE)),"")</f>
        <v>PL2405_ZSO</v>
      </c>
      <c r="D1046" s="48" t="str">
        <f>IFERROR((VLOOKUP(C1046,KATALOGI!$A$34:$B$49,2,FALSE)),"")</f>
        <v>Ograniczenie emisji z instalacji na paliwa stałe o mocy do 1 MW i poprawa efektywności energetycznej</v>
      </c>
      <c r="E1046" s="57"/>
      <c r="F1046" s="57"/>
      <c r="G1046" s="57"/>
      <c r="H1046" s="57"/>
      <c r="I1046" s="57"/>
      <c r="J1046" s="57"/>
      <c r="K1046" s="59"/>
      <c r="L1046" s="57"/>
      <c r="M1046" s="57"/>
      <c r="N1046" s="60"/>
      <c r="O1046" s="57"/>
      <c r="P1046" s="57"/>
      <c r="Q1046" s="57"/>
      <c r="R1046" s="57"/>
      <c r="S1046" s="57"/>
      <c r="T1046" s="57"/>
      <c r="U1046" s="57"/>
      <c r="V1046" s="56" t="str">
        <f t="shared" si="16"/>
        <v/>
      </c>
    </row>
    <row r="1047" spans="1:22" ht="24" x14ac:dyDescent="0.2">
      <c r="A1047" s="8">
        <v>1031</v>
      </c>
      <c r="B1047" s="47" t="str">
        <f>IFERROR(IF(Import_ZSO!$D$1="gmina",'tabela informacyjna dla JST'!$C$9,""),"")</f>
        <v>Ślemień gm. wiejska</v>
      </c>
      <c r="C1047" s="47" t="str">
        <f>IFERROR((VLOOKUP(B1047,Tabela1[],5,FALSE)),"")</f>
        <v>PL2405_ZSO</v>
      </c>
      <c r="D1047" s="48" t="str">
        <f>IFERROR((VLOOKUP(C1047,KATALOGI!$A$34:$B$49,2,FALSE)),"")</f>
        <v>Ograniczenie emisji z instalacji na paliwa stałe o mocy do 1 MW i poprawa efektywności energetycznej</v>
      </c>
      <c r="E1047" s="57"/>
      <c r="F1047" s="57"/>
      <c r="G1047" s="57"/>
      <c r="H1047" s="57"/>
      <c r="I1047" s="57"/>
      <c r="J1047" s="57"/>
      <c r="K1047" s="59"/>
      <c r="L1047" s="57"/>
      <c r="M1047" s="57"/>
      <c r="N1047" s="60"/>
      <c r="O1047" s="57"/>
      <c r="P1047" s="57"/>
      <c r="Q1047" s="57"/>
      <c r="R1047" s="57"/>
      <c r="S1047" s="57"/>
      <c r="T1047" s="57"/>
      <c r="U1047" s="57"/>
      <c r="V1047" s="56" t="str">
        <f t="shared" si="16"/>
        <v/>
      </c>
    </row>
    <row r="1048" spans="1:22" ht="24" x14ac:dyDescent="0.2">
      <c r="A1048" s="8">
        <v>1032</v>
      </c>
      <c r="B1048" s="47" t="str">
        <f>IFERROR(IF(Import_ZSO!$D$1="gmina",'tabela informacyjna dla JST'!$C$9,""),"")</f>
        <v>Ślemień gm. wiejska</v>
      </c>
      <c r="C1048" s="47" t="str">
        <f>IFERROR((VLOOKUP(B1048,Tabela1[],5,FALSE)),"")</f>
        <v>PL2405_ZSO</v>
      </c>
      <c r="D1048" s="48" t="str">
        <f>IFERROR((VLOOKUP(C1048,KATALOGI!$A$34:$B$49,2,FALSE)),"")</f>
        <v>Ograniczenie emisji z instalacji na paliwa stałe o mocy do 1 MW i poprawa efektywności energetycznej</v>
      </c>
      <c r="E1048" s="57"/>
      <c r="F1048" s="57"/>
      <c r="G1048" s="57"/>
      <c r="H1048" s="57"/>
      <c r="I1048" s="57"/>
      <c r="J1048" s="57"/>
      <c r="K1048" s="59"/>
      <c r="L1048" s="57"/>
      <c r="M1048" s="57"/>
      <c r="N1048" s="60"/>
      <c r="O1048" s="57"/>
      <c r="P1048" s="57"/>
      <c r="Q1048" s="57"/>
      <c r="R1048" s="57"/>
      <c r="S1048" s="57"/>
      <c r="T1048" s="57"/>
      <c r="U1048" s="57"/>
      <c r="V1048" s="56" t="str">
        <f t="shared" si="16"/>
        <v/>
      </c>
    </row>
    <row r="1049" spans="1:22" ht="24" x14ac:dyDescent="0.2">
      <c r="A1049" s="8">
        <v>1033</v>
      </c>
      <c r="B1049" s="47" t="str">
        <f>IFERROR(IF(Import_ZSO!$D$1="gmina",'tabela informacyjna dla JST'!$C$9,""),"")</f>
        <v>Ślemień gm. wiejska</v>
      </c>
      <c r="C1049" s="47" t="str">
        <f>IFERROR((VLOOKUP(B1049,Tabela1[],5,FALSE)),"")</f>
        <v>PL2405_ZSO</v>
      </c>
      <c r="D1049" s="48" t="str">
        <f>IFERROR((VLOOKUP(C1049,KATALOGI!$A$34:$B$49,2,FALSE)),"")</f>
        <v>Ograniczenie emisji z instalacji na paliwa stałe o mocy do 1 MW i poprawa efektywności energetycznej</v>
      </c>
      <c r="E1049" s="57"/>
      <c r="F1049" s="57"/>
      <c r="G1049" s="57"/>
      <c r="H1049" s="57"/>
      <c r="I1049" s="57"/>
      <c r="J1049" s="57"/>
      <c r="K1049" s="59"/>
      <c r="L1049" s="57"/>
      <c r="M1049" s="57"/>
      <c r="N1049" s="60"/>
      <c r="O1049" s="57"/>
      <c r="P1049" s="57"/>
      <c r="Q1049" s="57"/>
      <c r="R1049" s="57"/>
      <c r="S1049" s="57"/>
      <c r="T1049" s="57"/>
      <c r="U1049" s="57"/>
      <c r="V1049" s="56" t="str">
        <f t="shared" si="16"/>
        <v/>
      </c>
    </row>
    <row r="1050" spans="1:22" ht="24" x14ac:dyDescent="0.2">
      <c r="A1050" s="8">
        <v>1034</v>
      </c>
      <c r="B1050" s="47" t="str">
        <f>IFERROR(IF(Import_ZSO!$D$1="gmina",'tabela informacyjna dla JST'!$C$9,""),"")</f>
        <v>Ślemień gm. wiejska</v>
      </c>
      <c r="C1050" s="47" t="str">
        <f>IFERROR((VLOOKUP(B1050,Tabela1[],5,FALSE)),"")</f>
        <v>PL2405_ZSO</v>
      </c>
      <c r="D1050" s="48" t="str">
        <f>IFERROR((VLOOKUP(C1050,KATALOGI!$A$34:$B$49,2,FALSE)),"")</f>
        <v>Ograniczenie emisji z instalacji na paliwa stałe o mocy do 1 MW i poprawa efektywności energetycznej</v>
      </c>
      <c r="E1050" s="57"/>
      <c r="F1050" s="57"/>
      <c r="G1050" s="57"/>
      <c r="H1050" s="57"/>
      <c r="I1050" s="57"/>
      <c r="J1050" s="57"/>
      <c r="K1050" s="59"/>
      <c r="L1050" s="57"/>
      <c r="M1050" s="57"/>
      <c r="N1050" s="60"/>
      <c r="O1050" s="57"/>
      <c r="P1050" s="57"/>
      <c r="Q1050" s="57"/>
      <c r="R1050" s="57"/>
      <c r="S1050" s="57"/>
      <c r="T1050" s="57"/>
      <c r="U1050" s="57"/>
      <c r="V1050" s="56" t="str">
        <f t="shared" si="16"/>
        <v/>
      </c>
    </row>
    <row r="1051" spans="1:22" ht="24" x14ac:dyDescent="0.2">
      <c r="A1051" s="8">
        <v>1035</v>
      </c>
      <c r="B1051" s="47" t="str">
        <f>IFERROR(IF(Import_ZSO!$D$1="gmina",'tabela informacyjna dla JST'!$C$9,""),"")</f>
        <v>Ślemień gm. wiejska</v>
      </c>
      <c r="C1051" s="47" t="str">
        <f>IFERROR((VLOOKUP(B1051,Tabela1[],5,FALSE)),"")</f>
        <v>PL2405_ZSO</v>
      </c>
      <c r="D1051" s="48" t="str">
        <f>IFERROR((VLOOKUP(C1051,KATALOGI!$A$34:$B$49,2,FALSE)),"")</f>
        <v>Ograniczenie emisji z instalacji na paliwa stałe o mocy do 1 MW i poprawa efektywności energetycznej</v>
      </c>
      <c r="E1051" s="57"/>
      <c r="F1051" s="57"/>
      <c r="G1051" s="57"/>
      <c r="H1051" s="57"/>
      <c r="I1051" s="57"/>
      <c r="J1051" s="57"/>
      <c r="K1051" s="59"/>
      <c r="L1051" s="57"/>
      <c r="M1051" s="57"/>
      <c r="N1051" s="60"/>
      <c r="O1051" s="57"/>
      <c r="P1051" s="57"/>
      <c r="Q1051" s="57"/>
      <c r="R1051" s="57"/>
      <c r="S1051" s="57"/>
      <c r="T1051" s="57"/>
      <c r="U1051" s="57"/>
      <c r="V1051" s="56" t="str">
        <f t="shared" si="16"/>
        <v/>
      </c>
    </row>
    <row r="1052" spans="1:22" ht="24" x14ac:dyDescent="0.2">
      <c r="A1052" s="8">
        <v>1036</v>
      </c>
      <c r="B1052" s="47" t="str">
        <f>IFERROR(IF(Import_ZSO!$D$1="gmina",'tabela informacyjna dla JST'!$C$9,""),"")</f>
        <v>Ślemień gm. wiejska</v>
      </c>
      <c r="C1052" s="47" t="str">
        <f>IFERROR((VLOOKUP(B1052,Tabela1[],5,FALSE)),"")</f>
        <v>PL2405_ZSO</v>
      </c>
      <c r="D1052" s="48" t="str">
        <f>IFERROR((VLOOKUP(C1052,KATALOGI!$A$34:$B$49,2,FALSE)),"")</f>
        <v>Ograniczenie emisji z instalacji na paliwa stałe o mocy do 1 MW i poprawa efektywności energetycznej</v>
      </c>
      <c r="E1052" s="57"/>
      <c r="F1052" s="57"/>
      <c r="G1052" s="57"/>
      <c r="H1052" s="57"/>
      <c r="I1052" s="57"/>
      <c r="J1052" s="57"/>
      <c r="K1052" s="59"/>
      <c r="L1052" s="57"/>
      <c r="M1052" s="57"/>
      <c r="N1052" s="60"/>
      <c r="O1052" s="57"/>
      <c r="P1052" s="57"/>
      <c r="Q1052" s="57"/>
      <c r="R1052" s="57"/>
      <c r="S1052" s="57"/>
      <c r="T1052" s="57"/>
      <c r="U1052" s="57"/>
      <c r="V1052" s="56" t="str">
        <f t="shared" si="16"/>
        <v/>
      </c>
    </row>
    <row r="1053" spans="1:22" ht="24" x14ac:dyDescent="0.2">
      <c r="A1053" s="8">
        <v>1037</v>
      </c>
      <c r="B1053" s="47" t="str">
        <f>IFERROR(IF(Import_ZSO!$D$1="gmina",'tabela informacyjna dla JST'!$C$9,""),"")</f>
        <v>Ślemień gm. wiejska</v>
      </c>
      <c r="C1053" s="47" t="str">
        <f>IFERROR((VLOOKUP(B1053,Tabela1[],5,FALSE)),"")</f>
        <v>PL2405_ZSO</v>
      </c>
      <c r="D1053" s="48" t="str">
        <f>IFERROR((VLOOKUP(C1053,KATALOGI!$A$34:$B$49,2,FALSE)),"")</f>
        <v>Ograniczenie emisji z instalacji na paliwa stałe o mocy do 1 MW i poprawa efektywności energetycznej</v>
      </c>
      <c r="E1053" s="57"/>
      <c r="F1053" s="57"/>
      <c r="G1053" s="57"/>
      <c r="H1053" s="57"/>
      <c r="I1053" s="57"/>
      <c r="J1053" s="57"/>
      <c r="K1053" s="59"/>
      <c r="L1053" s="57"/>
      <c r="M1053" s="57"/>
      <c r="N1053" s="60"/>
      <c r="O1053" s="57"/>
      <c r="P1053" s="57"/>
      <c r="Q1053" s="57"/>
      <c r="R1053" s="57"/>
      <c r="S1053" s="57"/>
      <c r="T1053" s="57"/>
      <c r="U1053" s="57"/>
      <c r="V1053" s="56" t="str">
        <f t="shared" si="16"/>
        <v/>
      </c>
    </row>
    <row r="1054" spans="1:22" ht="24" x14ac:dyDescent="0.2">
      <c r="A1054" s="8">
        <v>1038</v>
      </c>
      <c r="B1054" s="47" t="str">
        <f>IFERROR(IF(Import_ZSO!$D$1="gmina",'tabela informacyjna dla JST'!$C$9,""),"")</f>
        <v>Ślemień gm. wiejska</v>
      </c>
      <c r="C1054" s="47" t="str">
        <f>IFERROR((VLOOKUP(B1054,Tabela1[],5,FALSE)),"")</f>
        <v>PL2405_ZSO</v>
      </c>
      <c r="D1054" s="48" t="str">
        <f>IFERROR((VLOOKUP(C1054,KATALOGI!$A$34:$B$49,2,FALSE)),"")</f>
        <v>Ograniczenie emisji z instalacji na paliwa stałe o mocy do 1 MW i poprawa efektywności energetycznej</v>
      </c>
      <c r="E1054" s="57"/>
      <c r="F1054" s="57"/>
      <c r="G1054" s="57"/>
      <c r="H1054" s="57"/>
      <c r="I1054" s="57"/>
      <c r="J1054" s="57"/>
      <c r="K1054" s="59"/>
      <c r="L1054" s="57"/>
      <c r="M1054" s="57"/>
      <c r="N1054" s="60"/>
      <c r="O1054" s="57"/>
      <c r="P1054" s="57"/>
      <c r="Q1054" s="57"/>
      <c r="R1054" s="57"/>
      <c r="S1054" s="57"/>
      <c r="T1054" s="57"/>
      <c r="U1054" s="57"/>
      <c r="V1054" s="56" t="str">
        <f t="shared" si="16"/>
        <v/>
      </c>
    </row>
    <row r="1055" spans="1:22" ht="24" x14ac:dyDescent="0.2">
      <c r="A1055" s="8">
        <v>1039</v>
      </c>
      <c r="B1055" s="47" t="str">
        <f>IFERROR(IF(Import_ZSO!$D$1="gmina",'tabela informacyjna dla JST'!$C$9,""),"")</f>
        <v>Ślemień gm. wiejska</v>
      </c>
      <c r="C1055" s="47" t="str">
        <f>IFERROR((VLOOKUP(B1055,Tabela1[],5,FALSE)),"")</f>
        <v>PL2405_ZSO</v>
      </c>
      <c r="D1055" s="48" t="str">
        <f>IFERROR((VLOOKUP(C1055,KATALOGI!$A$34:$B$49,2,FALSE)),"")</f>
        <v>Ograniczenie emisji z instalacji na paliwa stałe o mocy do 1 MW i poprawa efektywności energetycznej</v>
      </c>
      <c r="E1055" s="57"/>
      <c r="F1055" s="57"/>
      <c r="G1055" s="57"/>
      <c r="H1055" s="57"/>
      <c r="I1055" s="57"/>
      <c r="J1055" s="57"/>
      <c r="K1055" s="59"/>
      <c r="L1055" s="57"/>
      <c r="M1055" s="57"/>
      <c r="N1055" s="60"/>
      <c r="O1055" s="57"/>
      <c r="P1055" s="57"/>
      <c r="Q1055" s="57"/>
      <c r="R1055" s="57"/>
      <c r="S1055" s="57"/>
      <c r="T1055" s="57"/>
      <c r="U1055" s="57"/>
      <c r="V1055" s="56" t="str">
        <f t="shared" si="16"/>
        <v/>
      </c>
    </row>
    <row r="1056" spans="1:22" ht="24" x14ac:dyDescent="0.2">
      <c r="A1056" s="8">
        <v>1040</v>
      </c>
      <c r="B1056" s="47" t="str">
        <f>IFERROR(IF(Import_ZSO!$D$1="gmina",'tabela informacyjna dla JST'!$C$9,""),"")</f>
        <v>Ślemień gm. wiejska</v>
      </c>
      <c r="C1056" s="47" t="str">
        <f>IFERROR((VLOOKUP(B1056,Tabela1[],5,FALSE)),"")</f>
        <v>PL2405_ZSO</v>
      </c>
      <c r="D1056" s="48" t="str">
        <f>IFERROR((VLOOKUP(C1056,KATALOGI!$A$34:$B$49,2,FALSE)),"")</f>
        <v>Ograniczenie emisji z instalacji na paliwa stałe o mocy do 1 MW i poprawa efektywności energetycznej</v>
      </c>
      <c r="E1056" s="57"/>
      <c r="F1056" s="57"/>
      <c r="G1056" s="57"/>
      <c r="H1056" s="57"/>
      <c r="I1056" s="57"/>
      <c r="J1056" s="57"/>
      <c r="K1056" s="59"/>
      <c r="L1056" s="57"/>
      <c r="M1056" s="57"/>
      <c r="N1056" s="60"/>
      <c r="O1056" s="57"/>
      <c r="P1056" s="57"/>
      <c r="Q1056" s="57"/>
      <c r="R1056" s="57"/>
      <c r="S1056" s="57"/>
      <c r="T1056" s="57"/>
      <c r="U1056" s="57"/>
      <c r="V1056" s="56" t="str">
        <f t="shared" si="16"/>
        <v/>
      </c>
    </row>
    <row r="1057" spans="1:22" ht="24" x14ac:dyDescent="0.2">
      <c r="A1057" s="8">
        <v>1041</v>
      </c>
      <c r="B1057" s="47" t="str">
        <f>IFERROR(IF(Import_ZSO!$D$1="gmina",'tabela informacyjna dla JST'!$C$9,""),"")</f>
        <v>Ślemień gm. wiejska</v>
      </c>
      <c r="C1057" s="47" t="str">
        <f>IFERROR((VLOOKUP(B1057,Tabela1[],5,FALSE)),"")</f>
        <v>PL2405_ZSO</v>
      </c>
      <c r="D1057" s="48" t="str">
        <f>IFERROR((VLOOKUP(C1057,KATALOGI!$A$34:$B$49,2,FALSE)),"")</f>
        <v>Ograniczenie emisji z instalacji na paliwa stałe o mocy do 1 MW i poprawa efektywności energetycznej</v>
      </c>
      <c r="E1057" s="57"/>
      <c r="F1057" s="57"/>
      <c r="G1057" s="57"/>
      <c r="H1057" s="57"/>
      <c r="I1057" s="57"/>
      <c r="J1057" s="57"/>
      <c r="K1057" s="59"/>
      <c r="L1057" s="57"/>
      <c r="M1057" s="57"/>
      <c r="N1057" s="60"/>
      <c r="O1057" s="57"/>
      <c r="P1057" s="57"/>
      <c r="Q1057" s="57"/>
      <c r="R1057" s="57"/>
      <c r="S1057" s="57"/>
      <c r="T1057" s="57"/>
      <c r="U1057" s="57"/>
      <c r="V1057" s="56" t="str">
        <f t="shared" si="16"/>
        <v/>
      </c>
    </row>
    <row r="1058" spans="1:22" ht="24" x14ac:dyDescent="0.2">
      <c r="A1058" s="8">
        <v>1042</v>
      </c>
      <c r="B1058" s="47" t="str">
        <f>IFERROR(IF(Import_ZSO!$D$1="gmina",'tabela informacyjna dla JST'!$C$9,""),"")</f>
        <v>Ślemień gm. wiejska</v>
      </c>
      <c r="C1058" s="47" t="str">
        <f>IFERROR((VLOOKUP(B1058,Tabela1[],5,FALSE)),"")</f>
        <v>PL2405_ZSO</v>
      </c>
      <c r="D1058" s="48" t="str">
        <f>IFERROR((VLOOKUP(C1058,KATALOGI!$A$34:$B$49,2,FALSE)),"")</f>
        <v>Ograniczenie emisji z instalacji na paliwa stałe o mocy do 1 MW i poprawa efektywności energetycznej</v>
      </c>
      <c r="E1058" s="57"/>
      <c r="F1058" s="57"/>
      <c r="G1058" s="57"/>
      <c r="H1058" s="57"/>
      <c r="I1058" s="57"/>
      <c r="J1058" s="57"/>
      <c r="K1058" s="59"/>
      <c r="L1058" s="57"/>
      <c r="M1058" s="57"/>
      <c r="N1058" s="60"/>
      <c r="O1058" s="57"/>
      <c r="P1058" s="57"/>
      <c r="Q1058" s="57"/>
      <c r="R1058" s="57"/>
      <c r="S1058" s="57"/>
      <c r="T1058" s="57"/>
      <c r="U1058" s="57"/>
      <c r="V1058" s="56" t="str">
        <f t="shared" si="16"/>
        <v/>
      </c>
    </row>
    <row r="1059" spans="1:22" ht="24" x14ac:dyDescent="0.2">
      <c r="A1059" s="8">
        <v>1043</v>
      </c>
      <c r="B1059" s="47" t="str">
        <f>IFERROR(IF(Import_ZSO!$D$1="gmina",'tabela informacyjna dla JST'!$C$9,""),"")</f>
        <v>Ślemień gm. wiejska</v>
      </c>
      <c r="C1059" s="47" t="str">
        <f>IFERROR((VLOOKUP(B1059,Tabela1[],5,FALSE)),"")</f>
        <v>PL2405_ZSO</v>
      </c>
      <c r="D1059" s="48" t="str">
        <f>IFERROR((VLOOKUP(C1059,KATALOGI!$A$34:$B$49,2,FALSE)),"")</f>
        <v>Ograniczenie emisji z instalacji na paliwa stałe o mocy do 1 MW i poprawa efektywności energetycznej</v>
      </c>
      <c r="E1059" s="57"/>
      <c r="F1059" s="57"/>
      <c r="G1059" s="57"/>
      <c r="H1059" s="57"/>
      <c r="I1059" s="57"/>
      <c r="J1059" s="57"/>
      <c r="K1059" s="59"/>
      <c r="L1059" s="57"/>
      <c r="M1059" s="57"/>
      <c r="N1059" s="60"/>
      <c r="O1059" s="57"/>
      <c r="P1059" s="57"/>
      <c r="Q1059" s="57"/>
      <c r="R1059" s="57"/>
      <c r="S1059" s="57"/>
      <c r="T1059" s="57"/>
      <c r="U1059" s="57"/>
      <c r="V1059" s="56" t="str">
        <f t="shared" si="16"/>
        <v/>
      </c>
    </row>
    <row r="1060" spans="1:22" ht="24" x14ac:dyDescent="0.2">
      <c r="A1060" s="8">
        <v>1044</v>
      </c>
      <c r="B1060" s="47" t="str">
        <f>IFERROR(IF(Import_ZSO!$D$1="gmina",'tabela informacyjna dla JST'!$C$9,""),"")</f>
        <v>Ślemień gm. wiejska</v>
      </c>
      <c r="C1060" s="47" t="str">
        <f>IFERROR((VLOOKUP(B1060,Tabela1[],5,FALSE)),"")</f>
        <v>PL2405_ZSO</v>
      </c>
      <c r="D1060" s="48" t="str">
        <f>IFERROR((VLOOKUP(C1060,KATALOGI!$A$34:$B$49,2,FALSE)),"")</f>
        <v>Ograniczenie emisji z instalacji na paliwa stałe o mocy do 1 MW i poprawa efektywności energetycznej</v>
      </c>
      <c r="E1060" s="57"/>
      <c r="F1060" s="57"/>
      <c r="G1060" s="57"/>
      <c r="H1060" s="57"/>
      <c r="I1060" s="57"/>
      <c r="J1060" s="57"/>
      <c r="K1060" s="59"/>
      <c r="L1060" s="57"/>
      <c r="M1060" s="57"/>
      <c r="N1060" s="60"/>
      <c r="O1060" s="57"/>
      <c r="P1060" s="57"/>
      <c r="Q1060" s="57"/>
      <c r="R1060" s="57"/>
      <c r="S1060" s="57"/>
      <c r="T1060" s="57"/>
      <c r="U1060" s="57"/>
      <c r="V1060" s="56" t="str">
        <f t="shared" si="16"/>
        <v/>
      </c>
    </row>
    <row r="1061" spans="1:22" ht="24" x14ac:dyDescent="0.2">
      <c r="A1061" s="8">
        <v>1045</v>
      </c>
      <c r="B1061" s="47" t="str">
        <f>IFERROR(IF(Import_ZSO!$D$1="gmina",'tabela informacyjna dla JST'!$C$9,""),"")</f>
        <v>Ślemień gm. wiejska</v>
      </c>
      <c r="C1061" s="47" t="str">
        <f>IFERROR((VLOOKUP(B1061,Tabela1[],5,FALSE)),"")</f>
        <v>PL2405_ZSO</v>
      </c>
      <c r="D1061" s="48" t="str">
        <f>IFERROR((VLOOKUP(C1061,KATALOGI!$A$34:$B$49,2,FALSE)),"")</f>
        <v>Ograniczenie emisji z instalacji na paliwa stałe o mocy do 1 MW i poprawa efektywności energetycznej</v>
      </c>
      <c r="E1061" s="57"/>
      <c r="F1061" s="57"/>
      <c r="G1061" s="57"/>
      <c r="H1061" s="57"/>
      <c r="I1061" s="57"/>
      <c r="J1061" s="57"/>
      <c r="K1061" s="59"/>
      <c r="L1061" s="57"/>
      <c r="M1061" s="57"/>
      <c r="N1061" s="60"/>
      <c r="O1061" s="57"/>
      <c r="P1061" s="57"/>
      <c r="Q1061" s="57"/>
      <c r="R1061" s="57"/>
      <c r="S1061" s="57"/>
      <c r="T1061" s="57"/>
      <c r="U1061" s="57"/>
      <c r="V1061" s="56" t="str">
        <f t="shared" si="16"/>
        <v/>
      </c>
    </row>
    <row r="1062" spans="1:22" ht="24" x14ac:dyDescent="0.2">
      <c r="A1062" s="8">
        <v>1046</v>
      </c>
      <c r="B1062" s="47" t="str">
        <f>IFERROR(IF(Import_ZSO!$D$1="gmina",'tabela informacyjna dla JST'!$C$9,""),"")</f>
        <v>Ślemień gm. wiejska</v>
      </c>
      <c r="C1062" s="47" t="str">
        <f>IFERROR((VLOOKUP(B1062,Tabela1[],5,FALSE)),"")</f>
        <v>PL2405_ZSO</v>
      </c>
      <c r="D1062" s="48" t="str">
        <f>IFERROR((VLOOKUP(C1062,KATALOGI!$A$34:$B$49,2,FALSE)),"")</f>
        <v>Ograniczenie emisji z instalacji na paliwa stałe o mocy do 1 MW i poprawa efektywności energetycznej</v>
      </c>
      <c r="E1062" s="57"/>
      <c r="F1062" s="57"/>
      <c r="G1062" s="57"/>
      <c r="H1062" s="57"/>
      <c r="I1062" s="57"/>
      <c r="J1062" s="57"/>
      <c r="K1062" s="59"/>
      <c r="L1062" s="57"/>
      <c r="M1062" s="57"/>
      <c r="N1062" s="60"/>
      <c r="O1062" s="57"/>
      <c r="P1062" s="57"/>
      <c r="Q1062" s="57"/>
      <c r="R1062" s="57"/>
      <c r="S1062" s="57"/>
      <c r="T1062" s="57"/>
      <c r="U1062" s="57"/>
      <c r="V1062" s="56" t="str">
        <f t="shared" si="16"/>
        <v/>
      </c>
    </row>
    <row r="1063" spans="1:22" ht="24" x14ac:dyDescent="0.2">
      <c r="A1063" s="8">
        <v>1047</v>
      </c>
      <c r="B1063" s="47" t="str">
        <f>IFERROR(IF(Import_ZSO!$D$1="gmina",'tabela informacyjna dla JST'!$C$9,""),"")</f>
        <v>Ślemień gm. wiejska</v>
      </c>
      <c r="C1063" s="47" t="str">
        <f>IFERROR((VLOOKUP(B1063,Tabela1[],5,FALSE)),"")</f>
        <v>PL2405_ZSO</v>
      </c>
      <c r="D1063" s="48" t="str">
        <f>IFERROR((VLOOKUP(C1063,KATALOGI!$A$34:$B$49,2,FALSE)),"")</f>
        <v>Ograniczenie emisji z instalacji na paliwa stałe o mocy do 1 MW i poprawa efektywności energetycznej</v>
      </c>
      <c r="E1063" s="57"/>
      <c r="F1063" s="57"/>
      <c r="G1063" s="57"/>
      <c r="H1063" s="57"/>
      <c r="I1063" s="57"/>
      <c r="J1063" s="57"/>
      <c r="K1063" s="59"/>
      <c r="L1063" s="57"/>
      <c r="M1063" s="57"/>
      <c r="N1063" s="60"/>
      <c r="O1063" s="57"/>
      <c r="P1063" s="57"/>
      <c r="Q1063" s="57"/>
      <c r="R1063" s="57"/>
      <c r="S1063" s="57"/>
      <c r="T1063" s="57"/>
      <c r="U1063" s="57"/>
      <c r="V1063" s="56" t="str">
        <f t="shared" si="16"/>
        <v/>
      </c>
    </row>
    <row r="1064" spans="1:22" ht="24" x14ac:dyDescent="0.2">
      <c r="A1064" s="8">
        <v>1048</v>
      </c>
      <c r="B1064" s="47" t="str">
        <f>IFERROR(IF(Import_ZSO!$D$1="gmina",'tabela informacyjna dla JST'!$C$9,""),"")</f>
        <v>Ślemień gm. wiejska</v>
      </c>
      <c r="C1064" s="47" t="str">
        <f>IFERROR((VLOOKUP(B1064,Tabela1[],5,FALSE)),"")</f>
        <v>PL2405_ZSO</v>
      </c>
      <c r="D1064" s="48" t="str">
        <f>IFERROR((VLOOKUP(C1064,KATALOGI!$A$34:$B$49,2,FALSE)),"")</f>
        <v>Ograniczenie emisji z instalacji na paliwa stałe o mocy do 1 MW i poprawa efektywności energetycznej</v>
      </c>
      <c r="E1064" s="57"/>
      <c r="F1064" s="57"/>
      <c r="G1064" s="57"/>
      <c r="H1064" s="57"/>
      <c r="I1064" s="57"/>
      <c r="J1064" s="57"/>
      <c r="K1064" s="59"/>
      <c r="L1064" s="57"/>
      <c r="M1064" s="57"/>
      <c r="N1064" s="60"/>
      <c r="O1064" s="57"/>
      <c r="P1064" s="57"/>
      <c r="Q1064" s="57"/>
      <c r="R1064" s="57"/>
      <c r="S1064" s="57"/>
      <c r="T1064" s="57"/>
      <c r="U1064" s="57"/>
      <c r="V1064" s="56" t="str">
        <f t="shared" si="16"/>
        <v/>
      </c>
    </row>
    <row r="1065" spans="1:22" ht="24" x14ac:dyDescent="0.2">
      <c r="A1065" s="8">
        <v>1049</v>
      </c>
      <c r="B1065" s="47" t="str">
        <f>IFERROR(IF(Import_ZSO!$D$1="gmina",'tabela informacyjna dla JST'!$C$9,""),"")</f>
        <v>Ślemień gm. wiejska</v>
      </c>
      <c r="C1065" s="47" t="str">
        <f>IFERROR((VLOOKUP(B1065,Tabela1[],5,FALSE)),"")</f>
        <v>PL2405_ZSO</v>
      </c>
      <c r="D1065" s="48" t="str">
        <f>IFERROR((VLOOKUP(C1065,KATALOGI!$A$34:$B$49,2,FALSE)),"")</f>
        <v>Ograniczenie emisji z instalacji na paliwa stałe o mocy do 1 MW i poprawa efektywności energetycznej</v>
      </c>
      <c r="E1065" s="57"/>
      <c r="F1065" s="57"/>
      <c r="G1065" s="57"/>
      <c r="H1065" s="57"/>
      <c r="I1065" s="57"/>
      <c r="J1065" s="57"/>
      <c r="K1065" s="59"/>
      <c r="L1065" s="57"/>
      <c r="M1065" s="57"/>
      <c r="N1065" s="60"/>
      <c r="O1065" s="57"/>
      <c r="P1065" s="57"/>
      <c r="Q1065" s="57"/>
      <c r="R1065" s="57"/>
      <c r="S1065" s="57"/>
      <c r="T1065" s="57"/>
      <c r="U1065" s="57"/>
      <c r="V1065" s="56" t="str">
        <f t="shared" si="16"/>
        <v/>
      </c>
    </row>
    <row r="1066" spans="1:22" ht="24" x14ac:dyDescent="0.2">
      <c r="A1066" s="8">
        <v>1050</v>
      </c>
      <c r="B1066" s="47" t="str">
        <f>IFERROR(IF(Import_ZSO!$D$1="gmina",'tabela informacyjna dla JST'!$C$9,""),"")</f>
        <v>Ślemień gm. wiejska</v>
      </c>
      <c r="C1066" s="47" t="str">
        <f>IFERROR((VLOOKUP(B1066,Tabela1[],5,FALSE)),"")</f>
        <v>PL2405_ZSO</v>
      </c>
      <c r="D1066" s="48" t="str">
        <f>IFERROR((VLOOKUP(C1066,KATALOGI!$A$34:$B$49,2,FALSE)),"")</f>
        <v>Ograniczenie emisji z instalacji na paliwa stałe o mocy do 1 MW i poprawa efektywności energetycznej</v>
      </c>
      <c r="E1066" s="57"/>
      <c r="F1066" s="57"/>
      <c r="G1066" s="57"/>
      <c r="H1066" s="57"/>
      <c r="I1066" s="57"/>
      <c r="J1066" s="57"/>
      <c r="K1066" s="59"/>
      <c r="L1066" s="57"/>
      <c r="M1066" s="57"/>
      <c r="N1066" s="60"/>
      <c r="O1066" s="57"/>
      <c r="P1066" s="57"/>
      <c r="Q1066" s="57"/>
      <c r="R1066" s="57"/>
      <c r="S1066" s="57"/>
      <c r="T1066" s="57"/>
      <c r="U1066" s="57"/>
      <c r="V1066" s="56" t="str">
        <f t="shared" si="16"/>
        <v/>
      </c>
    </row>
    <row r="1067" spans="1:22" ht="24" x14ac:dyDescent="0.2">
      <c r="A1067" s="8">
        <v>1051</v>
      </c>
      <c r="B1067" s="47" t="str">
        <f>IFERROR(IF(Import_ZSO!$D$1="gmina",'tabela informacyjna dla JST'!$C$9,""),"")</f>
        <v>Ślemień gm. wiejska</v>
      </c>
      <c r="C1067" s="47" t="str">
        <f>IFERROR((VLOOKUP(B1067,Tabela1[],5,FALSE)),"")</f>
        <v>PL2405_ZSO</v>
      </c>
      <c r="D1067" s="48" t="str">
        <f>IFERROR((VLOOKUP(C1067,KATALOGI!$A$34:$B$49,2,FALSE)),"")</f>
        <v>Ograniczenie emisji z instalacji na paliwa stałe o mocy do 1 MW i poprawa efektywności energetycznej</v>
      </c>
      <c r="E1067" s="57"/>
      <c r="F1067" s="57"/>
      <c r="G1067" s="57"/>
      <c r="H1067" s="57"/>
      <c r="I1067" s="57"/>
      <c r="J1067" s="57"/>
      <c r="K1067" s="59"/>
      <c r="L1067" s="57"/>
      <c r="M1067" s="57"/>
      <c r="N1067" s="60"/>
      <c r="O1067" s="57"/>
      <c r="P1067" s="57"/>
      <c r="Q1067" s="57"/>
      <c r="R1067" s="57"/>
      <c r="S1067" s="57"/>
      <c r="T1067" s="57"/>
      <c r="U1067" s="57"/>
      <c r="V1067" s="56" t="str">
        <f t="shared" si="16"/>
        <v/>
      </c>
    </row>
    <row r="1068" spans="1:22" ht="24" x14ac:dyDescent="0.2">
      <c r="A1068" s="8">
        <v>1052</v>
      </c>
      <c r="B1068" s="47" t="str">
        <f>IFERROR(IF(Import_ZSO!$D$1="gmina",'tabela informacyjna dla JST'!$C$9,""),"")</f>
        <v>Ślemień gm. wiejska</v>
      </c>
      <c r="C1068" s="47" t="str">
        <f>IFERROR((VLOOKUP(B1068,Tabela1[],5,FALSE)),"")</f>
        <v>PL2405_ZSO</v>
      </c>
      <c r="D1068" s="48" t="str">
        <f>IFERROR((VLOOKUP(C1068,KATALOGI!$A$34:$B$49,2,FALSE)),"")</f>
        <v>Ograniczenie emisji z instalacji na paliwa stałe o mocy do 1 MW i poprawa efektywności energetycznej</v>
      </c>
      <c r="E1068" s="57"/>
      <c r="F1068" s="57"/>
      <c r="G1068" s="57"/>
      <c r="H1068" s="57"/>
      <c r="I1068" s="57"/>
      <c r="J1068" s="57"/>
      <c r="K1068" s="59"/>
      <c r="L1068" s="57"/>
      <c r="M1068" s="57"/>
      <c r="N1068" s="60"/>
      <c r="O1068" s="57"/>
      <c r="P1068" s="57"/>
      <c r="Q1068" s="57"/>
      <c r="R1068" s="57"/>
      <c r="S1068" s="57"/>
      <c r="T1068" s="57"/>
      <c r="U1068" s="57"/>
      <c r="V1068" s="56" t="str">
        <f t="shared" si="16"/>
        <v/>
      </c>
    </row>
    <row r="1069" spans="1:22" ht="24" x14ac:dyDescent="0.2">
      <c r="A1069" s="8">
        <v>1053</v>
      </c>
      <c r="B1069" s="47" t="str">
        <f>IFERROR(IF(Import_ZSO!$D$1="gmina",'tabela informacyjna dla JST'!$C$9,""),"")</f>
        <v>Ślemień gm. wiejska</v>
      </c>
      <c r="C1069" s="47" t="str">
        <f>IFERROR((VLOOKUP(B1069,Tabela1[],5,FALSE)),"")</f>
        <v>PL2405_ZSO</v>
      </c>
      <c r="D1069" s="48" t="str">
        <f>IFERROR((VLOOKUP(C1069,KATALOGI!$A$34:$B$49,2,FALSE)),"")</f>
        <v>Ograniczenie emisji z instalacji na paliwa stałe o mocy do 1 MW i poprawa efektywności energetycznej</v>
      </c>
      <c r="E1069" s="57"/>
      <c r="F1069" s="57"/>
      <c r="G1069" s="57"/>
      <c r="H1069" s="57"/>
      <c r="I1069" s="57"/>
      <c r="J1069" s="57"/>
      <c r="K1069" s="59"/>
      <c r="L1069" s="57"/>
      <c r="M1069" s="57"/>
      <c r="N1069" s="60"/>
      <c r="O1069" s="57"/>
      <c r="P1069" s="57"/>
      <c r="Q1069" s="57"/>
      <c r="R1069" s="57"/>
      <c r="S1069" s="57"/>
      <c r="T1069" s="57"/>
      <c r="U1069" s="57"/>
      <c r="V1069" s="56" t="str">
        <f t="shared" si="16"/>
        <v/>
      </c>
    </row>
    <row r="1070" spans="1:22" ht="24" x14ac:dyDescent="0.2">
      <c r="A1070" s="8">
        <v>1054</v>
      </c>
      <c r="B1070" s="47" t="str">
        <f>IFERROR(IF(Import_ZSO!$D$1="gmina",'tabela informacyjna dla JST'!$C$9,""),"")</f>
        <v>Ślemień gm. wiejska</v>
      </c>
      <c r="C1070" s="47" t="str">
        <f>IFERROR((VLOOKUP(B1070,Tabela1[],5,FALSE)),"")</f>
        <v>PL2405_ZSO</v>
      </c>
      <c r="D1070" s="48" t="str">
        <f>IFERROR((VLOOKUP(C1070,KATALOGI!$A$34:$B$49,2,FALSE)),"")</f>
        <v>Ograniczenie emisji z instalacji na paliwa stałe o mocy do 1 MW i poprawa efektywności energetycznej</v>
      </c>
      <c r="E1070" s="57"/>
      <c r="F1070" s="57"/>
      <c r="G1070" s="57"/>
      <c r="H1070" s="57"/>
      <c r="I1070" s="57"/>
      <c r="J1070" s="57"/>
      <c r="K1070" s="59"/>
      <c r="L1070" s="57"/>
      <c r="M1070" s="57"/>
      <c r="N1070" s="60"/>
      <c r="O1070" s="57"/>
      <c r="P1070" s="57"/>
      <c r="Q1070" s="57"/>
      <c r="R1070" s="57"/>
      <c r="S1070" s="57"/>
      <c r="T1070" s="57"/>
      <c r="U1070" s="57"/>
      <c r="V1070" s="56" t="str">
        <f t="shared" si="16"/>
        <v/>
      </c>
    </row>
    <row r="1071" spans="1:22" ht="24" x14ac:dyDescent="0.2">
      <c r="A1071" s="8">
        <v>1055</v>
      </c>
      <c r="B1071" s="47" t="str">
        <f>IFERROR(IF(Import_ZSO!$D$1="gmina",'tabela informacyjna dla JST'!$C$9,""),"")</f>
        <v>Ślemień gm. wiejska</v>
      </c>
      <c r="C1071" s="47" t="str">
        <f>IFERROR((VLOOKUP(B1071,Tabela1[],5,FALSE)),"")</f>
        <v>PL2405_ZSO</v>
      </c>
      <c r="D1071" s="48" t="str">
        <f>IFERROR((VLOOKUP(C1071,KATALOGI!$A$34:$B$49,2,FALSE)),"")</f>
        <v>Ograniczenie emisji z instalacji na paliwa stałe o mocy do 1 MW i poprawa efektywności energetycznej</v>
      </c>
      <c r="E1071" s="57"/>
      <c r="F1071" s="57"/>
      <c r="G1071" s="57"/>
      <c r="H1071" s="57"/>
      <c r="I1071" s="57"/>
      <c r="J1071" s="57"/>
      <c r="K1071" s="59"/>
      <c r="L1071" s="57"/>
      <c r="M1071" s="57"/>
      <c r="N1071" s="60"/>
      <c r="O1071" s="57"/>
      <c r="P1071" s="57"/>
      <c r="Q1071" s="57"/>
      <c r="R1071" s="57"/>
      <c r="S1071" s="57"/>
      <c r="T1071" s="57"/>
      <c r="U1071" s="57"/>
      <c r="V1071" s="56" t="str">
        <f t="shared" si="16"/>
        <v/>
      </c>
    </row>
    <row r="1072" spans="1:22" ht="24" x14ac:dyDescent="0.2">
      <c r="A1072" s="8">
        <v>1056</v>
      </c>
      <c r="B1072" s="47" t="str">
        <f>IFERROR(IF(Import_ZSO!$D$1="gmina",'tabela informacyjna dla JST'!$C$9,""),"")</f>
        <v>Ślemień gm. wiejska</v>
      </c>
      <c r="C1072" s="47" t="str">
        <f>IFERROR((VLOOKUP(B1072,Tabela1[],5,FALSE)),"")</f>
        <v>PL2405_ZSO</v>
      </c>
      <c r="D1072" s="48" t="str">
        <f>IFERROR((VLOOKUP(C1072,KATALOGI!$A$34:$B$49,2,FALSE)),"")</f>
        <v>Ograniczenie emisji z instalacji na paliwa stałe o mocy do 1 MW i poprawa efektywności energetycznej</v>
      </c>
      <c r="E1072" s="57"/>
      <c r="F1072" s="57"/>
      <c r="G1072" s="57"/>
      <c r="H1072" s="57"/>
      <c r="I1072" s="57"/>
      <c r="J1072" s="57"/>
      <c r="K1072" s="59"/>
      <c r="L1072" s="57"/>
      <c r="M1072" s="57"/>
      <c r="N1072" s="60"/>
      <c r="O1072" s="57"/>
      <c r="P1072" s="57"/>
      <c r="Q1072" s="57"/>
      <c r="R1072" s="57"/>
      <c r="S1072" s="57"/>
      <c r="T1072" s="57"/>
      <c r="U1072" s="57"/>
      <c r="V1072" s="56" t="str">
        <f t="shared" si="16"/>
        <v/>
      </c>
    </row>
    <row r="1073" spans="1:22" ht="24" x14ac:dyDescent="0.2">
      <c r="A1073" s="8">
        <v>1057</v>
      </c>
      <c r="B1073" s="47" t="str">
        <f>IFERROR(IF(Import_ZSO!$D$1="gmina",'tabela informacyjna dla JST'!$C$9,""),"")</f>
        <v>Ślemień gm. wiejska</v>
      </c>
      <c r="C1073" s="47" t="str">
        <f>IFERROR((VLOOKUP(B1073,Tabela1[],5,FALSE)),"")</f>
        <v>PL2405_ZSO</v>
      </c>
      <c r="D1073" s="48" t="str">
        <f>IFERROR((VLOOKUP(C1073,KATALOGI!$A$34:$B$49,2,FALSE)),"")</f>
        <v>Ograniczenie emisji z instalacji na paliwa stałe o mocy do 1 MW i poprawa efektywności energetycznej</v>
      </c>
      <c r="E1073" s="57"/>
      <c r="F1073" s="57"/>
      <c r="G1073" s="57"/>
      <c r="H1073" s="57"/>
      <c r="I1073" s="57"/>
      <c r="J1073" s="57"/>
      <c r="K1073" s="59"/>
      <c r="L1073" s="57"/>
      <c r="M1073" s="57"/>
      <c r="N1073" s="60"/>
      <c r="O1073" s="57"/>
      <c r="P1073" s="57"/>
      <c r="Q1073" s="57"/>
      <c r="R1073" s="57"/>
      <c r="S1073" s="57"/>
      <c r="T1073" s="57"/>
      <c r="U1073" s="57"/>
      <c r="V1073" s="56" t="str">
        <f t="shared" si="16"/>
        <v/>
      </c>
    </row>
    <row r="1074" spans="1:22" ht="24" x14ac:dyDescent="0.2">
      <c r="A1074" s="8">
        <v>1058</v>
      </c>
      <c r="B1074" s="47" t="str">
        <f>IFERROR(IF(Import_ZSO!$D$1="gmina",'tabela informacyjna dla JST'!$C$9,""),"")</f>
        <v>Ślemień gm. wiejska</v>
      </c>
      <c r="C1074" s="47" t="str">
        <f>IFERROR((VLOOKUP(B1074,Tabela1[],5,FALSE)),"")</f>
        <v>PL2405_ZSO</v>
      </c>
      <c r="D1074" s="48" t="str">
        <f>IFERROR((VLOOKUP(C1074,KATALOGI!$A$34:$B$49,2,FALSE)),"")</f>
        <v>Ograniczenie emisji z instalacji na paliwa stałe o mocy do 1 MW i poprawa efektywności energetycznej</v>
      </c>
      <c r="E1074" s="57"/>
      <c r="F1074" s="57"/>
      <c r="G1074" s="57"/>
      <c r="H1074" s="57"/>
      <c r="I1074" s="57"/>
      <c r="J1074" s="57"/>
      <c r="K1074" s="59"/>
      <c r="L1074" s="57"/>
      <c r="M1074" s="57"/>
      <c r="N1074" s="60"/>
      <c r="O1074" s="57"/>
      <c r="P1074" s="57"/>
      <c r="Q1074" s="57"/>
      <c r="R1074" s="57"/>
      <c r="S1074" s="57"/>
      <c r="T1074" s="57"/>
      <c r="U1074" s="57"/>
      <c r="V1074" s="56" t="str">
        <f t="shared" si="16"/>
        <v/>
      </c>
    </row>
    <row r="1075" spans="1:22" ht="24" x14ac:dyDescent="0.2">
      <c r="A1075" s="8">
        <v>1059</v>
      </c>
      <c r="B1075" s="47" t="str">
        <f>IFERROR(IF(Import_ZSO!$D$1="gmina",'tabela informacyjna dla JST'!$C$9,""),"")</f>
        <v>Ślemień gm. wiejska</v>
      </c>
      <c r="C1075" s="47" t="str">
        <f>IFERROR((VLOOKUP(B1075,Tabela1[],5,FALSE)),"")</f>
        <v>PL2405_ZSO</v>
      </c>
      <c r="D1075" s="48" t="str">
        <f>IFERROR((VLOOKUP(C1075,KATALOGI!$A$34:$B$49,2,FALSE)),"")</f>
        <v>Ograniczenie emisji z instalacji na paliwa stałe o mocy do 1 MW i poprawa efektywności energetycznej</v>
      </c>
      <c r="E1075" s="57"/>
      <c r="F1075" s="57"/>
      <c r="G1075" s="57"/>
      <c r="H1075" s="57"/>
      <c r="I1075" s="57"/>
      <c r="J1075" s="57"/>
      <c r="K1075" s="59"/>
      <c r="L1075" s="57"/>
      <c r="M1075" s="57"/>
      <c r="N1075" s="60"/>
      <c r="O1075" s="57"/>
      <c r="P1075" s="57"/>
      <c r="Q1075" s="57"/>
      <c r="R1075" s="57"/>
      <c r="S1075" s="57"/>
      <c r="T1075" s="57"/>
      <c r="U1075" s="57"/>
      <c r="V1075" s="56" t="str">
        <f t="shared" si="16"/>
        <v/>
      </c>
    </row>
    <row r="1076" spans="1:22" ht="24" x14ac:dyDescent="0.2">
      <c r="A1076" s="8">
        <v>1060</v>
      </c>
      <c r="B1076" s="47" t="str">
        <f>IFERROR(IF(Import_ZSO!$D$1="gmina",'tabela informacyjna dla JST'!$C$9,""),"")</f>
        <v>Ślemień gm. wiejska</v>
      </c>
      <c r="C1076" s="47" t="str">
        <f>IFERROR((VLOOKUP(B1076,Tabela1[],5,FALSE)),"")</f>
        <v>PL2405_ZSO</v>
      </c>
      <c r="D1076" s="48" t="str">
        <f>IFERROR((VLOOKUP(C1076,KATALOGI!$A$34:$B$49,2,FALSE)),"")</f>
        <v>Ograniczenie emisji z instalacji na paliwa stałe o mocy do 1 MW i poprawa efektywności energetycznej</v>
      </c>
      <c r="E1076" s="57"/>
      <c r="F1076" s="57"/>
      <c r="G1076" s="57"/>
      <c r="H1076" s="57"/>
      <c r="I1076" s="57"/>
      <c r="J1076" s="57"/>
      <c r="K1076" s="59"/>
      <c r="L1076" s="57"/>
      <c r="M1076" s="57"/>
      <c r="N1076" s="60"/>
      <c r="O1076" s="57"/>
      <c r="P1076" s="57"/>
      <c r="Q1076" s="57"/>
      <c r="R1076" s="57"/>
      <c r="S1076" s="57"/>
      <c r="T1076" s="57"/>
      <c r="U1076" s="57"/>
      <c r="V1076" s="56" t="str">
        <f t="shared" si="16"/>
        <v/>
      </c>
    </row>
    <row r="1077" spans="1:22" ht="24" x14ac:dyDescent="0.2">
      <c r="A1077" s="8">
        <v>1061</v>
      </c>
      <c r="B1077" s="47" t="str">
        <f>IFERROR(IF(Import_ZSO!$D$1="gmina",'tabela informacyjna dla JST'!$C$9,""),"")</f>
        <v>Ślemień gm. wiejska</v>
      </c>
      <c r="C1077" s="47" t="str">
        <f>IFERROR((VLOOKUP(B1077,Tabela1[],5,FALSE)),"")</f>
        <v>PL2405_ZSO</v>
      </c>
      <c r="D1077" s="48" t="str">
        <f>IFERROR((VLOOKUP(C1077,KATALOGI!$A$34:$B$49,2,FALSE)),"")</f>
        <v>Ograniczenie emisji z instalacji na paliwa stałe o mocy do 1 MW i poprawa efektywności energetycznej</v>
      </c>
      <c r="E1077" s="57"/>
      <c r="F1077" s="57"/>
      <c r="G1077" s="57"/>
      <c r="H1077" s="57"/>
      <c r="I1077" s="57"/>
      <c r="J1077" s="57"/>
      <c r="K1077" s="59"/>
      <c r="L1077" s="57"/>
      <c r="M1077" s="57"/>
      <c r="N1077" s="60"/>
      <c r="O1077" s="57"/>
      <c r="P1077" s="57"/>
      <c r="Q1077" s="57"/>
      <c r="R1077" s="57"/>
      <c r="S1077" s="57"/>
      <c r="T1077" s="57"/>
      <c r="U1077" s="57"/>
      <c r="V1077" s="56" t="str">
        <f t="shared" si="16"/>
        <v/>
      </c>
    </row>
    <row r="1078" spans="1:22" ht="24" x14ac:dyDescent="0.2">
      <c r="A1078" s="8">
        <v>1062</v>
      </c>
      <c r="B1078" s="47" t="str">
        <f>IFERROR(IF(Import_ZSO!$D$1="gmina",'tabela informacyjna dla JST'!$C$9,""),"")</f>
        <v>Ślemień gm. wiejska</v>
      </c>
      <c r="C1078" s="47" t="str">
        <f>IFERROR((VLOOKUP(B1078,Tabela1[],5,FALSE)),"")</f>
        <v>PL2405_ZSO</v>
      </c>
      <c r="D1078" s="48" t="str">
        <f>IFERROR((VLOOKUP(C1078,KATALOGI!$A$34:$B$49,2,FALSE)),"")</f>
        <v>Ograniczenie emisji z instalacji na paliwa stałe o mocy do 1 MW i poprawa efektywności energetycznej</v>
      </c>
      <c r="E1078" s="57"/>
      <c r="F1078" s="57"/>
      <c r="G1078" s="57"/>
      <c r="H1078" s="57"/>
      <c r="I1078" s="57"/>
      <c r="J1078" s="57"/>
      <c r="K1078" s="59"/>
      <c r="L1078" s="57"/>
      <c r="M1078" s="57"/>
      <c r="N1078" s="60"/>
      <c r="O1078" s="57"/>
      <c r="P1078" s="57"/>
      <c r="Q1078" s="57"/>
      <c r="R1078" s="57"/>
      <c r="S1078" s="57"/>
      <c r="T1078" s="57"/>
      <c r="U1078" s="57"/>
      <c r="V1078" s="56" t="str">
        <f t="shared" si="16"/>
        <v/>
      </c>
    </row>
    <row r="1079" spans="1:22" ht="24" x14ac:dyDescent="0.2">
      <c r="A1079" s="8">
        <v>1063</v>
      </c>
      <c r="B1079" s="47" t="str">
        <f>IFERROR(IF(Import_ZSO!$D$1="gmina",'tabela informacyjna dla JST'!$C$9,""),"")</f>
        <v>Ślemień gm. wiejska</v>
      </c>
      <c r="C1079" s="47" t="str">
        <f>IFERROR((VLOOKUP(B1079,Tabela1[],5,FALSE)),"")</f>
        <v>PL2405_ZSO</v>
      </c>
      <c r="D1079" s="48" t="str">
        <f>IFERROR((VLOOKUP(C1079,KATALOGI!$A$34:$B$49,2,FALSE)),"")</f>
        <v>Ograniczenie emisji z instalacji na paliwa stałe o mocy do 1 MW i poprawa efektywności energetycznej</v>
      </c>
      <c r="E1079" s="57"/>
      <c r="F1079" s="57"/>
      <c r="G1079" s="57"/>
      <c r="H1079" s="57"/>
      <c r="I1079" s="57"/>
      <c r="J1079" s="57"/>
      <c r="K1079" s="59"/>
      <c r="L1079" s="57"/>
      <c r="M1079" s="57"/>
      <c r="N1079" s="60"/>
      <c r="O1079" s="57"/>
      <c r="P1079" s="57"/>
      <c r="Q1079" s="57"/>
      <c r="R1079" s="57"/>
      <c r="S1079" s="57"/>
      <c r="T1079" s="57"/>
      <c r="U1079" s="57"/>
      <c r="V1079" s="56" t="str">
        <f t="shared" si="16"/>
        <v/>
      </c>
    </row>
    <row r="1080" spans="1:22" ht="24" x14ac:dyDescent="0.2">
      <c r="A1080" s="8">
        <v>1064</v>
      </c>
      <c r="B1080" s="47" t="str">
        <f>IFERROR(IF(Import_ZSO!$D$1="gmina",'tabela informacyjna dla JST'!$C$9,""),"")</f>
        <v>Ślemień gm. wiejska</v>
      </c>
      <c r="C1080" s="47" t="str">
        <f>IFERROR((VLOOKUP(B1080,Tabela1[],5,FALSE)),"")</f>
        <v>PL2405_ZSO</v>
      </c>
      <c r="D1080" s="48" t="str">
        <f>IFERROR((VLOOKUP(C1080,KATALOGI!$A$34:$B$49,2,FALSE)),"")</f>
        <v>Ograniczenie emisji z instalacji na paliwa stałe o mocy do 1 MW i poprawa efektywności energetycznej</v>
      </c>
      <c r="E1080" s="57"/>
      <c r="F1080" s="57"/>
      <c r="G1080" s="57"/>
      <c r="H1080" s="57"/>
      <c r="I1080" s="57"/>
      <c r="J1080" s="57"/>
      <c r="K1080" s="59"/>
      <c r="L1080" s="57"/>
      <c r="M1080" s="57"/>
      <c r="N1080" s="60"/>
      <c r="O1080" s="57"/>
      <c r="P1080" s="57"/>
      <c r="Q1080" s="57"/>
      <c r="R1080" s="57"/>
      <c r="S1080" s="57"/>
      <c r="T1080" s="57"/>
      <c r="U1080" s="57"/>
      <c r="V1080" s="56" t="str">
        <f t="shared" si="16"/>
        <v/>
      </c>
    </row>
    <row r="1081" spans="1:22" ht="24" x14ac:dyDescent="0.2">
      <c r="A1081" s="8">
        <v>1065</v>
      </c>
      <c r="B1081" s="47" t="str">
        <f>IFERROR(IF(Import_ZSO!$D$1="gmina",'tabela informacyjna dla JST'!$C$9,""),"")</f>
        <v>Ślemień gm. wiejska</v>
      </c>
      <c r="C1081" s="47" t="str">
        <f>IFERROR((VLOOKUP(B1081,Tabela1[],5,FALSE)),"")</f>
        <v>PL2405_ZSO</v>
      </c>
      <c r="D1081" s="48" t="str">
        <f>IFERROR((VLOOKUP(C1081,KATALOGI!$A$34:$B$49,2,FALSE)),"")</f>
        <v>Ograniczenie emisji z instalacji na paliwa stałe o mocy do 1 MW i poprawa efektywności energetycznej</v>
      </c>
      <c r="E1081" s="57"/>
      <c r="F1081" s="57"/>
      <c r="G1081" s="57"/>
      <c r="H1081" s="57"/>
      <c r="I1081" s="57"/>
      <c r="J1081" s="57"/>
      <c r="K1081" s="59"/>
      <c r="L1081" s="57"/>
      <c r="M1081" s="57"/>
      <c r="N1081" s="60"/>
      <c r="O1081" s="57"/>
      <c r="P1081" s="57"/>
      <c r="Q1081" s="57"/>
      <c r="R1081" s="57"/>
      <c r="S1081" s="57"/>
      <c r="T1081" s="57"/>
      <c r="U1081" s="57"/>
      <c r="V1081" s="56" t="str">
        <f t="shared" si="16"/>
        <v/>
      </c>
    </row>
    <row r="1082" spans="1:22" ht="24" x14ac:dyDescent="0.2">
      <c r="A1082" s="8">
        <v>1066</v>
      </c>
      <c r="B1082" s="47" t="str">
        <f>IFERROR(IF(Import_ZSO!$D$1="gmina",'tabela informacyjna dla JST'!$C$9,""),"")</f>
        <v>Ślemień gm. wiejska</v>
      </c>
      <c r="C1082" s="47" t="str">
        <f>IFERROR((VLOOKUP(B1082,Tabela1[],5,FALSE)),"")</f>
        <v>PL2405_ZSO</v>
      </c>
      <c r="D1082" s="48" t="str">
        <f>IFERROR((VLOOKUP(C1082,KATALOGI!$A$34:$B$49,2,FALSE)),"")</f>
        <v>Ograniczenie emisji z instalacji na paliwa stałe o mocy do 1 MW i poprawa efektywności energetycznej</v>
      </c>
      <c r="E1082" s="57"/>
      <c r="F1082" s="57"/>
      <c r="G1082" s="57"/>
      <c r="H1082" s="57"/>
      <c r="I1082" s="57"/>
      <c r="J1082" s="57"/>
      <c r="K1082" s="59"/>
      <c r="L1082" s="57"/>
      <c r="M1082" s="57"/>
      <c r="N1082" s="60"/>
      <c r="O1082" s="57"/>
      <c r="P1082" s="57"/>
      <c r="Q1082" s="57"/>
      <c r="R1082" s="57"/>
      <c r="S1082" s="57"/>
      <c r="T1082" s="57"/>
      <c r="U1082" s="57"/>
      <c r="V1082" s="56" t="str">
        <f t="shared" si="16"/>
        <v/>
      </c>
    </row>
    <row r="1083" spans="1:22" ht="24" x14ac:dyDescent="0.2">
      <c r="A1083" s="8">
        <v>1067</v>
      </c>
      <c r="B1083" s="47" t="str">
        <f>IFERROR(IF(Import_ZSO!$D$1="gmina",'tabela informacyjna dla JST'!$C$9,""),"")</f>
        <v>Ślemień gm. wiejska</v>
      </c>
      <c r="C1083" s="47" t="str">
        <f>IFERROR((VLOOKUP(B1083,Tabela1[],5,FALSE)),"")</f>
        <v>PL2405_ZSO</v>
      </c>
      <c r="D1083" s="48" t="str">
        <f>IFERROR((VLOOKUP(C1083,KATALOGI!$A$34:$B$49,2,FALSE)),"")</f>
        <v>Ograniczenie emisji z instalacji na paliwa stałe o mocy do 1 MW i poprawa efektywności energetycznej</v>
      </c>
      <c r="E1083" s="57"/>
      <c r="F1083" s="57"/>
      <c r="G1083" s="57"/>
      <c r="H1083" s="57"/>
      <c r="I1083" s="57"/>
      <c r="J1083" s="57"/>
      <c r="K1083" s="59"/>
      <c r="L1083" s="57"/>
      <c r="M1083" s="57"/>
      <c r="N1083" s="60"/>
      <c r="O1083" s="57"/>
      <c r="P1083" s="57"/>
      <c r="Q1083" s="57"/>
      <c r="R1083" s="57"/>
      <c r="S1083" s="57"/>
      <c r="T1083" s="57"/>
      <c r="U1083" s="57"/>
      <c r="V1083" s="56" t="str">
        <f t="shared" si="16"/>
        <v/>
      </c>
    </row>
    <row r="1084" spans="1:22" ht="24" x14ac:dyDescent="0.2">
      <c r="A1084" s="8">
        <v>1068</v>
      </c>
      <c r="B1084" s="47" t="str">
        <f>IFERROR(IF(Import_ZSO!$D$1="gmina",'tabela informacyjna dla JST'!$C$9,""),"")</f>
        <v>Ślemień gm. wiejska</v>
      </c>
      <c r="C1084" s="47" t="str">
        <f>IFERROR((VLOOKUP(B1084,Tabela1[],5,FALSE)),"")</f>
        <v>PL2405_ZSO</v>
      </c>
      <c r="D1084" s="48" t="str">
        <f>IFERROR((VLOOKUP(C1084,KATALOGI!$A$34:$B$49,2,FALSE)),"")</f>
        <v>Ograniczenie emisji z instalacji na paliwa stałe o mocy do 1 MW i poprawa efektywności energetycznej</v>
      </c>
      <c r="E1084" s="57"/>
      <c r="F1084" s="57"/>
      <c r="G1084" s="57"/>
      <c r="H1084" s="57"/>
      <c r="I1084" s="57"/>
      <c r="J1084" s="57"/>
      <c r="K1084" s="59"/>
      <c r="L1084" s="57"/>
      <c r="M1084" s="57"/>
      <c r="N1084" s="60"/>
      <c r="O1084" s="57"/>
      <c r="P1084" s="57"/>
      <c r="Q1084" s="57"/>
      <c r="R1084" s="57"/>
      <c r="S1084" s="57"/>
      <c r="T1084" s="57"/>
      <c r="U1084" s="57"/>
      <c r="V1084" s="56" t="str">
        <f t="shared" si="16"/>
        <v/>
      </c>
    </row>
    <row r="1085" spans="1:22" ht="24" x14ac:dyDescent="0.2">
      <c r="A1085" s="8">
        <v>1069</v>
      </c>
      <c r="B1085" s="47" t="str">
        <f>IFERROR(IF(Import_ZSO!$D$1="gmina",'tabela informacyjna dla JST'!$C$9,""),"")</f>
        <v>Ślemień gm. wiejska</v>
      </c>
      <c r="C1085" s="47" t="str">
        <f>IFERROR((VLOOKUP(B1085,Tabela1[],5,FALSE)),"")</f>
        <v>PL2405_ZSO</v>
      </c>
      <c r="D1085" s="48" t="str">
        <f>IFERROR((VLOOKUP(C1085,KATALOGI!$A$34:$B$49,2,FALSE)),"")</f>
        <v>Ograniczenie emisji z instalacji na paliwa stałe o mocy do 1 MW i poprawa efektywności energetycznej</v>
      </c>
      <c r="E1085" s="57"/>
      <c r="F1085" s="57"/>
      <c r="G1085" s="57"/>
      <c r="H1085" s="57"/>
      <c r="I1085" s="57"/>
      <c r="J1085" s="57"/>
      <c r="K1085" s="59"/>
      <c r="L1085" s="57"/>
      <c r="M1085" s="57"/>
      <c r="N1085" s="60"/>
      <c r="O1085" s="57"/>
      <c r="P1085" s="57"/>
      <c r="Q1085" s="57"/>
      <c r="R1085" s="57"/>
      <c r="S1085" s="57"/>
      <c r="T1085" s="57"/>
      <c r="U1085" s="57"/>
      <c r="V1085" s="56" t="str">
        <f t="shared" si="16"/>
        <v/>
      </c>
    </row>
    <row r="1086" spans="1:22" ht="24" x14ac:dyDescent="0.2">
      <c r="A1086" s="8">
        <v>1070</v>
      </c>
      <c r="B1086" s="47" t="str">
        <f>IFERROR(IF(Import_ZSO!$D$1="gmina",'tabela informacyjna dla JST'!$C$9,""),"")</f>
        <v>Ślemień gm. wiejska</v>
      </c>
      <c r="C1086" s="47" t="str">
        <f>IFERROR((VLOOKUP(B1086,Tabela1[],5,FALSE)),"")</f>
        <v>PL2405_ZSO</v>
      </c>
      <c r="D1086" s="48" t="str">
        <f>IFERROR((VLOOKUP(C1086,KATALOGI!$A$34:$B$49,2,FALSE)),"")</f>
        <v>Ograniczenie emisji z instalacji na paliwa stałe o mocy do 1 MW i poprawa efektywności energetycznej</v>
      </c>
      <c r="E1086" s="57"/>
      <c r="F1086" s="57"/>
      <c r="G1086" s="57"/>
      <c r="H1086" s="57"/>
      <c r="I1086" s="57"/>
      <c r="J1086" s="57"/>
      <c r="K1086" s="59"/>
      <c r="L1086" s="57"/>
      <c r="M1086" s="57"/>
      <c r="N1086" s="60"/>
      <c r="O1086" s="57"/>
      <c r="P1086" s="57"/>
      <c r="Q1086" s="57"/>
      <c r="R1086" s="57"/>
      <c r="S1086" s="57"/>
      <c r="T1086" s="57"/>
      <c r="U1086" s="57"/>
      <c r="V1086" s="56" t="str">
        <f t="shared" si="16"/>
        <v/>
      </c>
    </row>
    <row r="1087" spans="1:22" ht="24" x14ac:dyDescent="0.2">
      <c r="A1087" s="8">
        <v>1071</v>
      </c>
      <c r="B1087" s="47" t="str">
        <f>IFERROR(IF(Import_ZSO!$D$1="gmina",'tabela informacyjna dla JST'!$C$9,""),"")</f>
        <v>Ślemień gm. wiejska</v>
      </c>
      <c r="C1087" s="47" t="str">
        <f>IFERROR((VLOOKUP(B1087,Tabela1[],5,FALSE)),"")</f>
        <v>PL2405_ZSO</v>
      </c>
      <c r="D1087" s="48" t="str">
        <f>IFERROR((VLOOKUP(C1087,KATALOGI!$A$34:$B$49,2,FALSE)),"")</f>
        <v>Ograniczenie emisji z instalacji na paliwa stałe o mocy do 1 MW i poprawa efektywności energetycznej</v>
      </c>
      <c r="E1087" s="57"/>
      <c r="F1087" s="57"/>
      <c r="G1087" s="57"/>
      <c r="H1087" s="57"/>
      <c r="I1087" s="57"/>
      <c r="J1087" s="57"/>
      <c r="K1087" s="59"/>
      <c r="L1087" s="57"/>
      <c r="M1087" s="57"/>
      <c r="N1087" s="60"/>
      <c r="O1087" s="57"/>
      <c r="P1087" s="57"/>
      <c r="Q1087" s="57"/>
      <c r="R1087" s="57"/>
      <c r="S1087" s="57"/>
      <c r="T1087" s="57"/>
      <c r="U1087" s="57"/>
      <c r="V1087" s="56" t="str">
        <f t="shared" si="16"/>
        <v/>
      </c>
    </row>
    <row r="1088" spans="1:22" ht="24" x14ac:dyDescent="0.2">
      <c r="A1088" s="8">
        <v>1072</v>
      </c>
      <c r="B1088" s="47" t="str">
        <f>IFERROR(IF(Import_ZSO!$D$1="gmina",'tabela informacyjna dla JST'!$C$9,""),"")</f>
        <v>Ślemień gm. wiejska</v>
      </c>
      <c r="C1088" s="47" t="str">
        <f>IFERROR((VLOOKUP(B1088,Tabela1[],5,FALSE)),"")</f>
        <v>PL2405_ZSO</v>
      </c>
      <c r="D1088" s="48" t="str">
        <f>IFERROR((VLOOKUP(C1088,KATALOGI!$A$34:$B$49,2,FALSE)),"")</f>
        <v>Ograniczenie emisji z instalacji na paliwa stałe o mocy do 1 MW i poprawa efektywności energetycznej</v>
      </c>
      <c r="E1088" s="57"/>
      <c r="F1088" s="57"/>
      <c r="G1088" s="57"/>
      <c r="H1088" s="57"/>
      <c r="I1088" s="57"/>
      <c r="J1088" s="57"/>
      <c r="K1088" s="59"/>
      <c r="L1088" s="57"/>
      <c r="M1088" s="57"/>
      <c r="N1088" s="60"/>
      <c r="O1088" s="57"/>
      <c r="P1088" s="57"/>
      <c r="Q1088" s="57"/>
      <c r="R1088" s="57"/>
      <c r="S1088" s="57"/>
      <c r="T1088" s="57"/>
      <c r="U1088" s="57"/>
      <c r="V1088" s="56" t="str">
        <f t="shared" si="16"/>
        <v/>
      </c>
    </row>
    <row r="1089" spans="1:22" ht="24" x14ac:dyDescent="0.2">
      <c r="A1089" s="8">
        <v>1073</v>
      </c>
      <c r="B1089" s="47" t="str">
        <f>IFERROR(IF(Import_ZSO!$D$1="gmina",'tabela informacyjna dla JST'!$C$9,""),"")</f>
        <v>Ślemień gm. wiejska</v>
      </c>
      <c r="C1089" s="47" t="str">
        <f>IFERROR((VLOOKUP(B1089,Tabela1[],5,FALSE)),"")</f>
        <v>PL2405_ZSO</v>
      </c>
      <c r="D1089" s="48" t="str">
        <f>IFERROR((VLOOKUP(C1089,KATALOGI!$A$34:$B$49,2,FALSE)),"")</f>
        <v>Ograniczenie emisji z instalacji na paliwa stałe o mocy do 1 MW i poprawa efektywności energetycznej</v>
      </c>
      <c r="E1089" s="57"/>
      <c r="F1089" s="57"/>
      <c r="G1089" s="57"/>
      <c r="H1089" s="57"/>
      <c r="I1089" s="57"/>
      <c r="J1089" s="57"/>
      <c r="K1089" s="59"/>
      <c r="L1089" s="57"/>
      <c r="M1089" s="57"/>
      <c r="N1089" s="60"/>
      <c r="O1089" s="57"/>
      <c r="P1089" s="57"/>
      <c r="Q1089" s="57"/>
      <c r="R1089" s="57"/>
      <c r="S1089" s="57"/>
      <c r="T1089" s="57"/>
      <c r="U1089" s="57"/>
      <c r="V1089" s="56" t="str">
        <f t="shared" si="16"/>
        <v/>
      </c>
    </row>
    <row r="1090" spans="1:22" ht="24" x14ac:dyDescent="0.2">
      <c r="A1090" s="8">
        <v>1074</v>
      </c>
      <c r="B1090" s="47" t="str">
        <f>IFERROR(IF(Import_ZSO!$D$1="gmina",'tabela informacyjna dla JST'!$C$9,""),"")</f>
        <v>Ślemień gm. wiejska</v>
      </c>
      <c r="C1090" s="47" t="str">
        <f>IFERROR((VLOOKUP(B1090,Tabela1[],5,FALSE)),"")</f>
        <v>PL2405_ZSO</v>
      </c>
      <c r="D1090" s="48" t="str">
        <f>IFERROR((VLOOKUP(C1090,KATALOGI!$A$34:$B$49,2,FALSE)),"")</f>
        <v>Ograniczenie emisji z instalacji na paliwa stałe o mocy do 1 MW i poprawa efektywności energetycznej</v>
      </c>
      <c r="E1090" s="57"/>
      <c r="F1090" s="57"/>
      <c r="G1090" s="57"/>
      <c r="H1090" s="57"/>
      <c r="I1090" s="57"/>
      <c r="J1090" s="57"/>
      <c r="K1090" s="59"/>
      <c r="L1090" s="57"/>
      <c r="M1090" s="57"/>
      <c r="N1090" s="60"/>
      <c r="O1090" s="57"/>
      <c r="P1090" s="57"/>
      <c r="Q1090" s="57"/>
      <c r="R1090" s="57"/>
      <c r="S1090" s="57"/>
      <c r="T1090" s="57"/>
      <c r="U1090" s="57"/>
      <c r="V1090" s="56" t="str">
        <f t="shared" si="16"/>
        <v/>
      </c>
    </row>
    <row r="1091" spans="1:22" ht="24" x14ac:dyDescent="0.2">
      <c r="A1091" s="8">
        <v>1075</v>
      </c>
      <c r="B1091" s="47" t="str">
        <f>IFERROR(IF(Import_ZSO!$D$1="gmina",'tabela informacyjna dla JST'!$C$9,""),"")</f>
        <v>Ślemień gm. wiejska</v>
      </c>
      <c r="C1091" s="47" t="str">
        <f>IFERROR((VLOOKUP(B1091,Tabela1[],5,FALSE)),"")</f>
        <v>PL2405_ZSO</v>
      </c>
      <c r="D1091" s="48" t="str">
        <f>IFERROR((VLOOKUP(C1091,KATALOGI!$A$34:$B$49,2,FALSE)),"")</f>
        <v>Ograniczenie emisji z instalacji na paliwa stałe o mocy do 1 MW i poprawa efektywności energetycznej</v>
      </c>
      <c r="E1091" s="57"/>
      <c r="F1091" s="57"/>
      <c r="G1091" s="57"/>
      <c r="H1091" s="57"/>
      <c r="I1091" s="57"/>
      <c r="J1091" s="57"/>
      <c r="K1091" s="59"/>
      <c r="L1091" s="57"/>
      <c r="M1091" s="57"/>
      <c r="N1091" s="60"/>
      <c r="O1091" s="57"/>
      <c r="P1091" s="57"/>
      <c r="Q1091" s="57"/>
      <c r="R1091" s="57"/>
      <c r="S1091" s="57"/>
      <c r="T1091" s="57"/>
      <c r="U1091" s="57"/>
      <c r="V1091" s="56" t="str">
        <f t="shared" si="16"/>
        <v/>
      </c>
    </row>
    <row r="1092" spans="1:22" ht="24" x14ac:dyDescent="0.2">
      <c r="A1092" s="8">
        <v>1076</v>
      </c>
      <c r="B1092" s="47" t="str">
        <f>IFERROR(IF(Import_ZSO!$D$1="gmina",'tabela informacyjna dla JST'!$C$9,""),"")</f>
        <v>Ślemień gm. wiejska</v>
      </c>
      <c r="C1092" s="47" t="str">
        <f>IFERROR((VLOOKUP(B1092,Tabela1[],5,FALSE)),"")</f>
        <v>PL2405_ZSO</v>
      </c>
      <c r="D1092" s="48" t="str">
        <f>IFERROR((VLOOKUP(C1092,KATALOGI!$A$34:$B$49,2,FALSE)),"")</f>
        <v>Ograniczenie emisji z instalacji na paliwa stałe o mocy do 1 MW i poprawa efektywności energetycznej</v>
      </c>
      <c r="E1092" s="57"/>
      <c r="F1092" s="57"/>
      <c r="G1092" s="57"/>
      <c r="H1092" s="57"/>
      <c r="I1092" s="57"/>
      <c r="J1092" s="57"/>
      <c r="K1092" s="59"/>
      <c r="L1092" s="57"/>
      <c r="M1092" s="57"/>
      <c r="N1092" s="60"/>
      <c r="O1092" s="57"/>
      <c r="P1092" s="57"/>
      <c r="Q1092" s="57"/>
      <c r="R1092" s="57"/>
      <c r="S1092" s="57"/>
      <c r="T1092" s="57"/>
      <c r="U1092" s="57"/>
      <c r="V1092" s="56" t="str">
        <f t="shared" si="16"/>
        <v/>
      </c>
    </row>
    <row r="1093" spans="1:22" ht="24" x14ac:dyDescent="0.2">
      <c r="A1093" s="8">
        <v>1077</v>
      </c>
      <c r="B1093" s="47" t="str">
        <f>IFERROR(IF(Import_ZSO!$D$1="gmina",'tabela informacyjna dla JST'!$C$9,""),"")</f>
        <v>Ślemień gm. wiejska</v>
      </c>
      <c r="C1093" s="47" t="str">
        <f>IFERROR((VLOOKUP(B1093,Tabela1[],5,FALSE)),"")</f>
        <v>PL2405_ZSO</v>
      </c>
      <c r="D1093" s="48" t="str">
        <f>IFERROR((VLOOKUP(C1093,KATALOGI!$A$34:$B$49,2,FALSE)),"")</f>
        <v>Ograniczenie emisji z instalacji na paliwa stałe o mocy do 1 MW i poprawa efektywności energetycznej</v>
      </c>
      <c r="E1093" s="57"/>
      <c r="F1093" s="57"/>
      <c r="G1093" s="57"/>
      <c r="H1093" s="57"/>
      <c r="I1093" s="57"/>
      <c r="J1093" s="57"/>
      <c r="K1093" s="59"/>
      <c r="L1093" s="57"/>
      <c r="M1093" s="57"/>
      <c r="N1093" s="60"/>
      <c r="O1093" s="57"/>
      <c r="P1093" s="57"/>
      <c r="Q1093" s="57"/>
      <c r="R1093" s="57"/>
      <c r="S1093" s="57"/>
      <c r="T1093" s="57"/>
      <c r="U1093" s="57"/>
      <c r="V1093" s="56" t="str">
        <f t="shared" si="16"/>
        <v/>
      </c>
    </row>
    <row r="1094" spans="1:22" ht="24" x14ac:dyDescent="0.2">
      <c r="A1094" s="8">
        <v>1078</v>
      </c>
      <c r="B1094" s="47" t="str">
        <f>IFERROR(IF(Import_ZSO!$D$1="gmina",'tabela informacyjna dla JST'!$C$9,""),"")</f>
        <v>Ślemień gm. wiejska</v>
      </c>
      <c r="C1094" s="47" t="str">
        <f>IFERROR((VLOOKUP(B1094,Tabela1[],5,FALSE)),"")</f>
        <v>PL2405_ZSO</v>
      </c>
      <c r="D1094" s="48" t="str">
        <f>IFERROR((VLOOKUP(C1094,KATALOGI!$A$34:$B$49,2,FALSE)),"")</f>
        <v>Ograniczenie emisji z instalacji na paliwa stałe o mocy do 1 MW i poprawa efektywności energetycznej</v>
      </c>
      <c r="E1094" s="57"/>
      <c r="F1094" s="57"/>
      <c r="G1094" s="57"/>
      <c r="H1094" s="57"/>
      <c r="I1094" s="57"/>
      <c r="J1094" s="57"/>
      <c r="K1094" s="59"/>
      <c r="L1094" s="57"/>
      <c r="M1094" s="57"/>
      <c r="N1094" s="60"/>
      <c r="O1094" s="57"/>
      <c r="P1094" s="57"/>
      <c r="Q1094" s="57"/>
      <c r="R1094" s="57"/>
      <c r="S1094" s="57"/>
      <c r="T1094" s="57"/>
      <c r="U1094" s="57"/>
      <c r="V1094" s="56" t="str">
        <f t="shared" si="16"/>
        <v/>
      </c>
    </row>
    <row r="1095" spans="1:22" ht="24" x14ac:dyDescent="0.2">
      <c r="A1095" s="8">
        <v>1079</v>
      </c>
      <c r="B1095" s="47" t="str">
        <f>IFERROR(IF(Import_ZSO!$D$1="gmina",'tabela informacyjna dla JST'!$C$9,""),"")</f>
        <v>Ślemień gm. wiejska</v>
      </c>
      <c r="C1095" s="47" t="str">
        <f>IFERROR((VLOOKUP(B1095,Tabela1[],5,FALSE)),"")</f>
        <v>PL2405_ZSO</v>
      </c>
      <c r="D1095" s="48" t="str">
        <f>IFERROR((VLOOKUP(C1095,KATALOGI!$A$34:$B$49,2,FALSE)),"")</f>
        <v>Ograniczenie emisji z instalacji na paliwa stałe o mocy do 1 MW i poprawa efektywności energetycznej</v>
      </c>
      <c r="E1095" s="57"/>
      <c r="F1095" s="57"/>
      <c r="G1095" s="57"/>
      <c r="H1095" s="57"/>
      <c r="I1095" s="57"/>
      <c r="J1095" s="57"/>
      <c r="K1095" s="59"/>
      <c r="L1095" s="57"/>
      <c r="M1095" s="57"/>
      <c r="N1095" s="60"/>
      <c r="O1095" s="57"/>
      <c r="P1095" s="57"/>
      <c r="Q1095" s="57"/>
      <c r="R1095" s="57"/>
      <c r="S1095" s="57"/>
      <c r="T1095" s="57"/>
      <c r="U1095" s="57"/>
      <c r="V1095" s="56" t="str">
        <f t="shared" si="16"/>
        <v/>
      </c>
    </row>
    <row r="1096" spans="1:22" ht="24" x14ac:dyDescent="0.2">
      <c r="A1096" s="8">
        <v>1080</v>
      </c>
      <c r="B1096" s="47" t="str">
        <f>IFERROR(IF(Import_ZSO!$D$1="gmina",'tabela informacyjna dla JST'!$C$9,""),"")</f>
        <v>Ślemień gm. wiejska</v>
      </c>
      <c r="C1096" s="47" t="str">
        <f>IFERROR((VLOOKUP(B1096,Tabela1[],5,FALSE)),"")</f>
        <v>PL2405_ZSO</v>
      </c>
      <c r="D1096" s="48" t="str">
        <f>IFERROR((VLOOKUP(C1096,KATALOGI!$A$34:$B$49,2,FALSE)),"")</f>
        <v>Ograniczenie emisji z instalacji na paliwa stałe o mocy do 1 MW i poprawa efektywności energetycznej</v>
      </c>
      <c r="E1096" s="57"/>
      <c r="F1096" s="57"/>
      <c r="G1096" s="57"/>
      <c r="H1096" s="57"/>
      <c r="I1096" s="57"/>
      <c r="J1096" s="57"/>
      <c r="K1096" s="59"/>
      <c r="L1096" s="57"/>
      <c r="M1096" s="57"/>
      <c r="N1096" s="60"/>
      <c r="O1096" s="57"/>
      <c r="P1096" s="57"/>
      <c r="Q1096" s="57"/>
      <c r="R1096" s="57"/>
      <c r="S1096" s="57"/>
      <c r="T1096" s="57"/>
      <c r="U1096" s="57"/>
      <c r="V1096" s="56" t="str">
        <f t="shared" si="16"/>
        <v/>
      </c>
    </row>
    <row r="1097" spans="1:22" ht="24" x14ac:dyDescent="0.2">
      <c r="A1097" s="8">
        <v>1081</v>
      </c>
      <c r="B1097" s="47" t="str">
        <f>IFERROR(IF(Import_ZSO!$D$1="gmina",'tabela informacyjna dla JST'!$C$9,""),"")</f>
        <v>Ślemień gm. wiejska</v>
      </c>
      <c r="C1097" s="47" t="str">
        <f>IFERROR((VLOOKUP(B1097,Tabela1[],5,FALSE)),"")</f>
        <v>PL2405_ZSO</v>
      </c>
      <c r="D1097" s="48" t="str">
        <f>IFERROR((VLOOKUP(C1097,KATALOGI!$A$34:$B$49,2,FALSE)),"")</f>
        <v>Ograniczenie emisji z instalacji na paliwa stałe o mocy do 1 MW i poprawa efektywności energetycznej</v>
      </c>
      <c r="E1097" s="57"/>
      <c r="F1097" s="57"/>
      <c r="G1097" s="57"/>
      <c r="H1097" s="57"/>
      <c r="I1097" s="57"/>
      <c r="J1097" s="57"/>
      <c r="K1097" s="59"/>
      <c r="L1097" s="57"/>
      <c r="M1097" s="57"/>
      <c r="N1097" s="60"/>
      <c r="O1097" s="57"/>
      <c r="P1097" s="57"/>
      <c r="Q1097" s="57"/>
      <c r="R1097" s="57"/>
      <c r="S1097" s="57"/>
      <c r="T1097" s="57"/>
      <c r="U1097" s="57"/>
      <c r="V1097" s="56" t="str">
        <f t="shared" si="16"/>
        <v/>
      </c>
    </row>
    <row r="1098" spans="1:22" ht="24" x14ac:dyDescent="0.2">
      <c r="A1098" s="8">
        <v>1082</v>
      </c>
      <c r="B1098" s="47" t="str">
        <f>IFERROR(IF(Import_ZSO!$D$1="gmina",'tabela informacyjna dla JST'!$C$9,""),"")</f>
        <v>Ślemień gm. wiejska</v>
      </c>
      <c r="C1098" s="47" t="str">
        <f>IFERROR((VLOOKUP(B1098,Tabela1[],5,FALSE)),"")</f>
        <v>PL2405_ZSO</v>
      </c>
      <c r="D1098" s="48" t="str">
        <f>IFERROR((VLOOKUP(C1098,KATALOGI!$A$34:$B$49,2,FALSE)),"")</f>
        <v>Ograniczenie emisji z instalacji na paliwa stałe o mocy do 1 MW i poprawa efektywności energetycznej</v>
      </c>
      <c r="E1098" s="57"/>
      <c r="F1098" s="57"/>
      <c r="G1098" s="57"/>
      <c r="H1098" s="57"/>
      <c r="I1098" s="57"/>
      <c r="J1098" s="57"/>
      <c r="K1098" s="59"/>
      <c r="L1098" s="57"/>
      <c r="M1098" s="57"/>
      <c r="N1098" s="60"/>
      <c r="O1098" s="57"/>
      <c r="P1098" s="57"/>
      <c r="Q1098" s="57"/>
      <c r="R1098" s="57"/>
      <c r="S1098" s="57"/>
      <c r="T1098" s="57"/>
      <c r="U1098" s="57"/>
      <c r="V1098" s="56" t="str">
        <f t="shared" si="16"/>
        <v/>
      </c>
    </row>
    <row r="1099" spans="1:22" ht="24" x14ac:dyDescent="0.2">
      <c r="A1099" s="8">
        <v>1083</v>
      </c>
      <c r="B1099" s="47" t="str">
        <f>IFERROR(IF(Import_ZSO!$D$1="gmina",'tabela informacyjna dla JST'!$C$9,""),"")</f>
        <v>Ślemień gm. wiejska</v>
      </c>
      <c r="C1099" s="47" t="str">
        <f>IFERROR((VLOOKUP(B1099,Tabela1[],5,FALSE)),"")</f>
        <v>PL2405_ZSO</v>
      </c>
      <c r="D1099" s="48" t="str">
        <f>IFERROR((VLOOKUP(C1099,KATALOGI!$A$34:$B$49,2,FALSE)),"")</f>
        <v>Ograniczenie emisji z instalacji na paliwa stałe o mocy do 1 MW i poprawa efektywności energetycznej</v>
      </c>
      <c r="E1099" s="57"/>
      <c r="F1099" s="57"/>
      <c r="G1099" s="57"/>
      <c r="H1099" s="57"/>
      <c r="I1099" s="57"/>
      <c r="J1099" s="57"/>
      <c r="K1099" s="59"/>
      <c r="L1099" s="57"/>
      <c r="M1099" s="57"/>
      <c r="N1099" s="60"/>
      <c r="O1099" s="57"/>
      <c r="P1099" s="57"/>
      <c r="Q1099" s="57"/>
      <c r="R1099" s="57"/>
      <c r="S1099" s="57"/>
      <c r="T1099" s="57"/>
      <c r="U1099" s="57"/>
      <c r="V1099" s="56" t="str">
        <f t="shared" si="16"/>
        <v/>
      </c>
    </row>
    <row r="1100" spans="1:22" ht="24" x14ac:dyDescent="0.2">
      <c r="A1100" s="8">
        <v>1084</v>
      </c>
      <c r="B1100" s="47" t="str">
        <f>IFERROR(IF(Import_ZSO!$D$1="gmina",'tabela informacyjna dla JST'!$C$9,""),"")</f>
        <v>Ślemień gm. wiejska</v>
      </c>
      <c r="C1100" s="47" t="str">
        <f>IFERROR((VLOOKUP(B1100,Tabela1[],5,FALSE)),"")</f>
        <v>PL2405_ZSO</v>
      </c>
      <c r="D1100" s="48" t="str">
        <f>IFERROR((VLOOKUP(C1100,KATALOGI!$A$34:$B$49,2,FALSE)),"")</f>
        <v>Ograniczenie emisji z instalacji na paliwa stałe o mocy do 1 MW i poprawa efektywności energetycznej</v>
      </c>
      <c r="E1100" s="57"/>
      <c r="F1100" s="57"/>
      <c r="G1100" s="57"/>
      <c r="H1100" s="57"/>
      <c r="I1100" s="57"/>
      <c r="J1100" s="57"/>
      <c r="K1100" s="59"/>
      <c r="L1100" s="57"/>
      <c r="M1100" s="57"/>
      <c r="N1100" s="60"/>
      <c r="O1100" s="57"/>
      <c r="P1100" s="57"/>
      <c r="Q1100" s="57"/>
      <c r="R1100" s="57"/>
      <c r="S1100" s="57"/>
      <c r="T1100" s="57"/>
      <c r="U1100" s="57"/>
      <c r="V1100" s="56" t="str">
        <f t="shared" si="16"/>
        <v/>
      </c>
    </row>
    <row r="1101" spans="1:22" ht="24" x14ac:dyDescent="0.2">
      <c r="A1101" s="8">
        <v>1085</v>
      </c>
      <c r="B1101" s="47" t="str">
        <f>IFERROR(IF(Import_ZSO!$D$1="gmina",'tabela informacyjna dla JST'!$C$9,""),"")</f>
        <v>Ślemień gm. wiejska</v>
      </c>
      <c r="C1101" s="47" t="str">
        <f>IFERROR((VLOOKUP(B1101,Tabela1[],5,FALSE)),"")</f>
        <v>PL2405_ZSO</v>
      </c>
      <c r="D1101" s="48" t="str">
        <f>IFERROR((VLOOKUP(C1101,KATALOGI!$A$34:$B$49,2,FALSE)),"")</f>
        <v>Ograniczenie emisji z instalacji na paliwa stałe o mocy do 1 MW i poprawa efektywności energetycznej</v>
      </c>
      <c r="E1101" s="57"/>
      <c r="F1101" s="57"/>
      <c r="G1101" s="57"/>
      <c r="H1101" s="57"/>
      <c r="I1101" s="57"/>
      <c r="J1101" s="57"/>
      <c r="K1101" s="59"/>
      <c r="L1101" s="57"/>
      <c r="M1101" s="57"/>
      <c r="N1101" s="60"/>
      <c r="O1101" s="57"/>
      <c r="P1101" s="57"/>
      <c r="Q1101" s="57"/>
      <c r="R1101" s="57"/>
      <c r="S1101" s="57"/>
      <c r="T1101" s="57"/>
      <c r="U1101" s="57"/>
      <c r="V1101" s="56" t="str">
        <f t="shared" si="16"/>
        <v/>
      </c>
    </row>
    <row r="1102" spans="1:22" ht="24" x14ac:dyDescent="0.2">
      <c r="A1102" s="8">
        <v>1086</v>
      </c>
      <c r="B1102" s="47" t="str">
        <f>IFERROR(IF(Import_ZSO!$D$1="gmina",'tabela informacyjna dla JST'!$C$9,""),"")</f>
        <v>Ślemień gm. wiejska</v>
      </c>
      <c r="C1102" s="47" t="str">
        <f>IFERROR((VLOOKUP(B1102,Tabela1[],5,FALSE)),"")</f>
        <v>PL2405_ZSO</v>
      </c>
      <c r="D1102" s="48" t="str">
        <f>IFERROR((VLOOKUP(C1102,KATALOGI!$A$34:$B$49,2,FALSE)),"")</f>
        <v>Ograniczenie emisji z instalacji na paliwa stałe o mocy do 1 MW i poprawa efektywności energetycznej</v>
      </c>
      <c r="E1102" s="57"/>
      <c r="F1102" s="57"/>
      <c r="G1102" s="57"/>
      <c r="H1102" s="57"/>
      <c r="I1102" s="57"/>
      <c r="J1102" s="57"/>
      <c r="K1102" s="59"/>
      <c r="L1102" s="57"/>
      <c r="M1102" s="57"/>
      <c r="N1102" s="60"/>
      <c r="O1102" s="57"/>
      <c r="P1102" s="57"/>
      <c r="Q1102" s="57"/>
      <c r="R1102" s="57"/>
      <c r="S1102" s="57"/>
      <c r="T1102" s="57"/>
      <c r="U1102" s="57"/>
      <c r="V1102" s="56" t="str">
        <f t="shared" si="16"/>
        <v/>
      </c>
    </row>
    <row r="1103" spans="1:22" ht="24" x14ac:dyDescent="0.2">
      <c r="A1103" s="8">
        <v>1087</v>
      </c>
      <c r="B1103" s="47" t="str">
        <f>IFERROR(IF(Import_ZSO!$D$1="gmina",'tabela informacyjna dla JST'!$C$9,""),"")</f>
        <v>Ślemień gm. wiejska</v>
      </c>
      <c r="C1103" s="47" t="str">
        <f>IFERROR((VLOOKUP(B1103,Tabela1[],5,FALSE)),"")</f>
        <v>PL2405_ZSO</v>
      </c>
      <c r="D1103" s="48" t="str">
        <f>IFERROR((VLOOKUP(C1103,KATALOGI!$A$34:$B$49,2,FALSE)),"")</f>
        <v>Ograniczenie emisji z instalacji na paliwa stałe o mocy do 1 MW i poprawa efektywności energetycznej</v>
      </c>
      <c r="E1103" s="57"/>
      <c r="F1103" s="57"/>
      <c r="G1103" s="57"/>
      <c r="H1103" s="57"/>
      <c r="I1103" s="57"/>
      <c r="J1103" s="57"/>
      <c r="K1103" s="59"/>
      <c r="L1103" s="57"/>
      <c r="M1103" s="57"/>
      <c r="N1103" s="60"/>
      <c r="O1103" s="57"/>
      <c r="P1103" s="57"/>
      <c r="Q1103" s="57"/>
      <c r="R1103" s="57"/>
      <c r="S1103" s="57"/>
      <c r="T1103" s="57"/>
      <c r="U1103" s="57"/>
      <c r="V1103" s="56" t="str">
        <f t="shared" si="16"/>
        <v/>
      </c>
    </row>
    <row r="1104" spans="1:22" ht="24" x14ac:dyDescent="0.2">
      <c r="A1104" s="8">
        <v>1088</v>
      </c>
      <c r="B1104" s="47" t="str">
        <f>IFERROR(IF(Import_ZSO!$D$1="gmina",'tabela informacyjna dla JST'!$C$9,""),"")</f>
        <v>Ślemień gm. wiejska</v>
      </c>
      <c r="C1104" s="47" t="str">
        <f>IFERROR((VLOOKUP(B1104,Tabela1[],5,FALSE)),"")</f>
        <v>PL2405_ZSO</v>
      </c>
      <c r="D1104" s="48" t="str">
        <f>IFERROR((VLOOKUP(C1104,KATALOGI!$A$34:$B$49,2,FALSE)),"")</f>
        <v>Ograniczenie emisji z instalacji na paliwa stałe o mocy do 1 MW i poprawa efektywności energetycznej</v>
      </c>
      <c r="E1104" s="57"/>
      <c r="F1104" s="57"/>
      <c r="G1104" s="57"/>
      <c r="H1104" s="57"/>
      <c r="I1104" s="57"/>
      <c r="J1104" s="57"/>
      <c r="K1104" s="59"/>
      <c r="L1104" s="57"/>
      <c r="M1104" s="57"/>
      <c r="N1104" s="60"/>
      <c r="O1104" s="57"/>
      <c r="P1104" s="57"/>
      <c r="Q1104" s="57"/>
      <c r="R1104" s="57"/>
      <c r="S1104" s="57"/>
      <c r="T1104" s="57"/>
      <c r="U1104" s="57"/>
      <c r="V1104" s="56" t="str">
        <f t="shared" si="16"/>
        <v/>
      </c>
    </row>
    <row r="1105" spans="1:22" ht="24" x14ac:dyDescent="0.2">
      <c r="A1105" s="8">
        <v>1089</v>
      </c>
      <c r="B1105" s="47" t="str">
        <f>IFERROR(IF(Import_ZSO!$D$1="gmina",'tabela informacyjna dla JST'!$C$9,""),"")</f>
        <v>Ślemień gm. wiejska</v>
      </c>
      <c r="C1105" s="47" t="str">
        <f>IFERROR((VLOOKUP(B1105,Tabela1[],5,FALSE)),"")</f>
        <v>PL2405_ZSO</v>
      </c>
      <c r="D1105" s="48" t="str">
        <f>IFERROR((VLOOKUP(C1105,KATALOGI!$A$34:$B$49,2,FALSE)),"")</f>
        <v>Ograniczenie emisji z instalacji na paliwa stałe o mocy do 1 MW i poprawa efektywności energetycznej</v>
      </c>
      <c r="E1105" s="57"/>
      <c r="F1105" s="57"/>
      <c r="G1105" s="57"/>
      <c r="H1105" s="57"/>
      <c r="I1105" s="57"/>
      <c r="J1105" s="57"/>
      <c r="K1105" s="59"/>
      <c r="L1105" s="57"/>
      <c r="M1105" s="57"/>
      <c r="N1105" s="60"/>
      <c r="O1105" s="57"/>
      <c r="P1105" s="57"/>
      <c r="Q1105" s="57"/>
      <c r="R1105" s="57"/>
      <c r="S1105" s="57"/>
      <c r="T1105" s="57"/>
      <c r="U1105" s="57"/>
      <c r="V1105" s="56" t="str">
        <f t="shared" si="16"/>
        <v/>
      </c>
    </row>
    <row r="1106" spans="1:22" ht="24" x14ac:dyDescent="0.2">
      <c r="A1106" s="8">
        <v>1090</v>
      </c>
      <c r="B1106" s="47" t="str">
        <f>IFERROR(IF(Import_ZSO!$D$1="gmina",'tabela informacyjna dla JST'!$C$9,""),"")</f>
        <v>Ślemień gm. wiejska</v>
      </c>
      <c r="C1106" s="47" t="str">
        <f>IFERROR((VLOOKUP(B1106,Tabela1[],5,FALSE)),"")</f>
        <v>PL2405_ZSO</v>
      </c>
      <c r="D1106" s="48" t="str">
        <f>IFERROR((VLOOKUP(C1106,KATALOGI!$A$34:$B$49,2,FALSE)),"")</f>
        <v>Ograniczenie emisji z instalacji na paliwa stałe o mocy do 1 MW i poprawa efektywności energetycznej</v>
      </c>
      <c r="E1106" s="57"/>
      <c r="F1106" s="57"/>
      <c r="G1106" s="57"/>
      <c r="H1106" s="57"/>
      <c r="I1106" s="57"/>
      <c r="J1106" s="57"/>
      <c r="K1106" s="59"/>
      <c r="L1106" s="57"/>
      <c r="M1106" s="57"/>
      <c r="N1106" s="60"/>
      <c r="O1106" s="57"/>
      <c r="P1106" s="57"/>
      <c r="Q1106" s="57"/>
      <c r="R1106" s="57"/>
      <c r="S1106" s="57"/>
      <c r="T1106" s="57"/>
      <c r="U1106" s="57"/>
      <c r="V1106" s="56" t="str">
        <f t="shared" ref="V1106:V1169" si="17">IF(SUM(P1106:U1106)&gt;O1106,"Suma wysokości uzyskanego dofinansowania jest wyższa niż szacunkowe koszty realizacji inwestycji!","")</f>
        <v/>
      </c>
    </row>
    <row r="1107" spans="1:22" ht="24" x14ac:dyDescent="0.2">
      <c r="A1107" s="8">
        <v>1091</v>
      </c>
      <c r="B1107" s="47" t="str">
        <f>IFERROR(IF(Import_ZSO!$D$1="gmina",'tabela informacyjna dla JST'!$C$9,""),"")</f>
        <v>Ślemień gm. wiejska</v>
      </c>
      <c r="C1107" s="47" t="str">
        <f>IFERROR((VLOOKUP(B1107,Tabela1[],5,FALSE)),"")</f>
        <v>PL2405_ZSO</v>
      </c>
      <c r="D1107" s="48" t="str">
        <f>IFERROR((VLOOKUP(C1107,KATALOGI!$A$34:$B$49,2,FALSE)),"")</f>
        <v>Ograniczenie emisji z instalacji na paliwa stałe o mocy do 1 MW i poprawa efektywności energetycznej</v>
      </c>
      <c r="E1107" s="57"/>
      <c r="F1107" s="57"/>
      <c r="G1107" s="57"/>
      <c r="H1107" s="57"/>
      <c r="I1107" s="57"/>
      <c r="J1107" s="57"/>
      <c r="K1107" s="59"/>
      <c r="L1107" s="57"/>
      <c r="M1107" s="57"/>
      <c r="N1107" s="60"/>
      <c r="O1107" s="57"/>
      <c r="P1107" s="57"/>
      <c r="Q1107" s="57"/>
      <c r="R1107" s="57"/>
      <c r="S1107" s="57"/>
      <c r="T1107" s="57"/>
      <c r="U1107" s="57"/>
      <c r="V1107" s="56" t="str">
        <f t="shared" si="17"/>
        <v/>
      </c>
    </row>
    <row r="1108" spans="1:22" ht="24" x14ac:dyDescent="0.2">
      <c r="A1108" s="8">
        <v>1092</v>
      </c>
      <c r="B1108" s="47" t="str">
        <f>IFERROR(IF(Import_ZSO!$D$1="gmina",'tabela informacyjna dla JST'!$C$9,""),"")</f>
        <v>Ślemień gm. wiejska</v>
      </c>
      <c r="C1108" s="47" t="str">
        <f>IFERROR((VLOOKUP(B1108,Tabela1[],5,FALSE)),"")</f>
        <v>PL2405_ZSO</v>
      </c>
      <c r="D1108" s="48" t="str">
        <f>IFERROR((VLOOKUP(C1108,KATALOGI!$A$34:$B$49,2,FALSE)),"")</f>
        <v>Ograniczenie emisji z instalacji na paliwa stałe o mocy do 1 MW i poprawa efektywności energetycznej</v>
      </c>
      <c r="E1108" s="57"/>
      <c r="F1108" s="57"/>
      <c r="G1108" s="57"/>
      <c r="H1108" s="57"/>
      <c r="I1108" s="57"/>
      <c r="J1108" s="57"/>
      <c r="K1108" s="59"/>
      <c r="L1108" s="57"/>
      <c r="M1108" s="57"/>
      <c r="N1108" s="60"/>
      <c r="O1108" s="57"/>
      <c r="P1108" s="57"/>
      <c r="Q1108" s="57"/>
      <c r="R1108" s="57"/>
      <c r="S1108" s="57"/>
      <c r="T1108" s="57"/>
      <c r="U1108" s="57"/>
      <c r="V1108" s="56" t="str">
        <f t="shared" si="17"/>
        <v/>
      </c>
    </row>
    <row r="1109" spans="1:22" ht="24" x14ac:dyDescent="0.2">
      <c r="A1109" s="8">
        <v>1093</v>
      </c>
      <c r="B1109" s="47" t="str">
        <f>IFERROR(IF(Import_ZSO!$D$1="gmina",'tabela informacyjna dla JST'!$C$9,""),"")</f>
        <v>Ślemień gm. wiejska</v>
      </c>
      <c r="C1109" s="47" t="str">
        <f>IFERROR((VLOOKUP(B1109,Tabela1[],5,FALSE)),"")</f>
        <v>PL2405_ZSO</v>
      </c>
      <c r="D1109" s="48" t="str">
        <f>IFERROR((VLOOKUP(C1109,KATALOGI!$A$34:$B$49,2,FALSE)),"")</f>
        <v>Ograniczenie emisji z instalacji na paliwa stałe o mocy do 1 MW i poprawa efektywności energetycznej</v>
      </c>
      <c r="E1109" s="57"/>
      <c r="F1109" s="57"/>
      <c r="G1109" s="57"/>
      <c r="H1109" s="57"/>
      <c r="I1109" s="57"/>
      <c r="J1109" s="57"/>
      <c r="K1109" s="59"/>
      <c r="L1109" s="57"/>
      <c r="M1109" s="57"/>
      <c r="N1109" s="60"/>
      <c r="O1109" s="57"/>
      <c r="P1109" s="57"/>
      <c r="Q1109" s="57"/>
      <c r="R1109" s="57"/>
      <c r="S1109" s="57"/>
      <c r="T1109" s="57"/>
      <c r="U1109" s="57"/>
      <c r="V1109" s="56" t="str">
        <f t="shared" si="17"/>
        <v/>
      </c>
    </row>
    <row r="1110" spans="1:22" ht="24" x14ac:dyDescent="0.2">
      <c r="A1110" s="8">
        <v>1094</v>
      </c>
      <c r="B1110" s="47" t="str">
        <f>IFERROR(IF(Import_ZSO!$D$1="gmina",'tabela informacyjna dla JST'!$C$9,""),"")</f>
        <v>Ślemień gm. wiejska</v>
      </c>
      <c r="C1110" s="47" t="str">
        <f>IFERROR((VLOOKUP(B1110,Tabela1[],5,FALSE)),"")</f>
        <v>PL2405_ZSO</v>
      </c>
      <c r="D1110" s="48" t="str">
        <f>IFERROR((VLOOKUP(C1110,KATALOGI!$A$34:$B$49,2,FALSE)),"")</f>
        <v>Ograniczenie emisji z instalacji na paliwa stałe o mocy do 1 MW i poprawa efektywności energetycznej</v>
      </c>
      <c r="E1110" s="57"/>
      <c r="F1110" s="57"/>
      <c r="G1110" s="57"/>
      <c r="H1110" s="57"/>
      <c r="I1110" s="57"/>
      <c r="J1110" s="57"/>
      <c r="K1110" s="59"/>
      <c r="L1110" s="57"/>
      <c r="M1110" s="57"/>
      <c r="N1110" s="60"/>
      <c r="O1110" s="57"/>
      <c r="P1110" s="57"/>
      <c r="Q1110" s="57"/>
      <c r="R1110" s="57"/>
      <c r="S1110" s="57"/>
      <c r="T1110" s="57"/>
      <c r="U1110" s="57"/>
      <c r="V1110" s="56" t="str">
        <f t="shared" si="17"/>
        <v/>
      </c>
    </row>
    <row r="1111" spans="1:22" ht="24" x14ac:dyDescent="0.2">
      <c r="A1111" s="8">
        <v>1095</v>
      </c>
      <c r="B1111" s="47" t="str">
        <f>IFERROR(IF(Import_ZSO!$D$1="gmina",'tabela informacyjna dla JST'!$C$9,""),"")</f>
        <v>Ślemień gm. wiejska</v>
      </c>
      <c r="C1111" s="47" t="str">
        <f>IFERROR((VLOOKUP(B1111,Tabela1[],5,FALSE)),"")</f>
        <v>PL2405_ZSO</v>
      </c>
      <c r="D1111" s="48" t="str">
        <f>IFERROR((VLOOKUP(C1111,KATALOGI!$A$34:$B$49,2,FALSE)),"")</f>
        <v>Ograniczenie emisji z instalacji na paliwa stałe o mocy do 1 MW i poprawa efektywności energetycznej</v>
      </c>
      <c r="E1111" s="57"/>
      <c r="F1111" s="57"/>
      <c r="G1111" s="57"/>
      <c r="H1111" s="57"/>
      <c r="I1111" s="57"/>
      <c r="J1111" s="57"/>
      <c r="K1111" s="59"/>
      <c r="L1111" s="57"/>
      <c r="M1111" s="57"/>
      <c r="N1111" s="60"/>
      <c r="O1111" s="57"/>
      <c r="P1111" s="57"/>
      <c r="Q1111" s="57"/>
      <c r="R1111" s="57"/>
      <c r="S1111" s="57"/>
      <c r="T1111" s="57"/>
      <c r="U1111" s="57"/>
      <c r="V1111" s="56" t="str">
        <f t="shared" si="17"/>
        <v/>
      </c>
    </row>
    <row r="1112" spans="1:22" ht="24" x14ac:dyDescent="0.2">
      <c r="A1112" s="8">
        <v>1096</v>
      </c>
      <c r="B1112" s="47" t="str">
        <f>IFERROR(IF(Import_ZSO!$D$1="gmina",'tabela informacyjna dla JST'!$C$9,""),"")</f>
        <v>Ślemień gm. wiejska</v>
      </c>
      <c r="C1112" s="47" t="str">
        <f>IFERROR((VLOOKUP(B1112,Tabela1[],5,FALSE)),"")</f>
        <v>PL2405_ZSO</v>
      </c>
      <c r="D1112" s="48" t="str">
        <f>IFERROR((VLOOKUP(C1112,KATALOGI!$A$34:$B$49,2,FALSE)),"")</f>
        <v>Ograniczenie emisji z instalacji na paliwa stałe o mocy do 1 MW i poprawa efektywności energetycznej</v>
      </c>
      <c r="E1112" s="57"/>
      <c r="F1112" s="57"/>
      <c r="G1112" s="57"/>
      <c r="H1112" s="57"/>
      <c r="I1112" s="57"/>
      <c r="J1112" s="57"/>
      <c r="K1112" s="59"/>
      <c r="L1112" s="57"/>
      <c r="M1112" s="57"/>
      <c r="N1112" s="60"/>
      <c r="O1112" s="57"/>
      <c r="P1112" s="57"/>
      <c r="Q1112" s="57"/>
      <c r="R1112" s="57"/>
      <c r="S1112" s="57"/>
      <c r="T1112" s="57"/>
      <c r="U1112" s="57"/>
      <c r="V1112" s="56" t="str">
        <f t="shared" si="17"/>
        <v/>
      </c>
    </row>
    <row r="1113" spans="1:22" ht="24" x14ac:dyDescent="0.2">
      <c r="A1113" s="8">
        <v>1097</v>
      </c>
      <c r="B1113" s="47" t="str">
        <f>IFERROR(IF(Import_ZSO!$D$1="gmina",'tabela informacyjna dla JST'!$C$9,""),"")</f>
        <v>Ślemień gm. wiejska</v>
      </c>
      <c r="C1113" s="47" t="str">
        <f>IFERROR((VLOOKUP(B1113,Tabela1[],5,FALSE)),"")</f>
        <v>PL2405_ZSO</v>
      </c>
      <c r="D1113" s="48" t="str">
        <f>IFERROR((VLOOKUP(C1113,KATALOGI!$A$34:$B$49,2,FALSE)),"")</f>
        <v>Ograniczenie emisji z instalacji na paliwa stałe o mocy do 1 MW i poprawa efektywności energetycznej</v>
      </c>
      <c r="E1113" s="57"/>
      <c r="F1113" s="57"/>
      <c r="G1113" s="57"/>
      <c r="H1113" s="57"/>
      <c r="I1113" s="57"/>
      <c r="J1113" s="57"/>
      <c r="K1113" s="59"/>
      <c r="L1113" s="57"/>
      <c r="M1113" s="57"/>
      <c r="N1113" s="60"/>
      <c r="O1113" s="57"/>
      <c r="P1113" s="57"/>
      <c r="Q1113" s="57"/>
      <c r="R1113" s="57"/>
      <c r="S1113" s="57"/>
      <c r="T1113" s="57"/>
      <c r="U1113" s="57"/>
      <c r="V1113" s="56" t="str">
        <f t="shared" si="17"/>
        <v/>
      </c>
    </row>
    <row r="1114" spans="1:22" ht="24" x14ac:dyDescent="0.2">
      <c r="A1114" s="8">
        <v>1098</v>
      </c>
      <c r="B1114" s="47" t="str">
        <f>IFERROR(IF(Import_ZSO!$D$1="gmina",'tabela informacyjna dla JST'!$C$9,""),"")</f>
        <v>Ślemień gm. wiejska</v>
      </c>
      <c r="C1114" s="47" t="str">
        <f>IFERROR((VLOOKUP(B1114,Tabela1[],5,FALSE)),"")</f>
        <v>PL2405_ZSO</v>
      </c>
      <c r="D1114" s="48" t="str">
        <f>IFERROR((VLOOKUP(C1114,KATALOGI!$A$34:$B$49,2,FALSE)),"")</f>
        <v>Ograniczenie emisji z instalacji na paliwa stałe o mocy do 1 MW i poprawa efektywności energetycznej</v>
      </c>
      <c r="E1114" s="57"/>
      <c r="F1114" s="57"/>
      <c r="G1114" s="57"/>
      <c r="H1114" s="57"/>
      <c r="I1114" s="57"/>
      <c r="J1114" s="57"/>
      <c r="K1114" s="59"/>
      <c r="L1114" s="57"/>
      <c r="M1114" s="57"/>
      <c r="N1114" s="60"/>
      <c r="O1114" s="57"/>
      <c r="P1114" s="57"/>
      <c r="Q1114" s="57"/>
      <c r="R1114" s="57"/>
      <c r="S1114" s="57"/>
      <c r="T1114" s="57"/>
      <c r="U1114" s="57"/>
      <c r="V1114" s="56" t="str">
        <f t="shared" si="17"/>
        <v/>
      </c>
    </row>
    <row r="1115" spans="1:22" ht="24" x14ac:dyDescent="0.2">
      <c r="A1115" s="8">
        <v>1099</v>
      </c>
      <c r="B1115" s="47" t="str">
        <f>IFERROR(IF(Import_ZSO!$D$1="gmina",'tabela informacyjna dla JST'!$C$9,""),"")</f>
        <v>Ślemień gm. wiejska</v>
      </c>
      <c r="C1115" s="47" t="str">
        <f>IFERROR((VLOOKUP(B1115,Tabela1[],5,FALSE)),"")</f>
        <v>PL2405_ZSO</v>
      </c>
      <c r="D1115" s="48" t="str">
        <f>IFERROR((VLOOKUP(C1115,KATALOGI!$A$34:$B$49,2,FALSE)),"")</f>
        <v>Ograniczenie emisji z instalacji na paliwa stałe o mocy do 1 MW i poprawa efektywności energetycznej</v>
      </c>
      <c r="E1115" s="57"/>
      <c r="F1115" s="57"/>
      <c r="G1115" s="57"/>
      <c r="H1115" s="57"/>
      <c r="I1115" s="57"/>
      <c r="J1115" s="57"/>
      <c r="K1115" s="59"/>
      <c r="L1115" s="57"/>
      <c r="M1115" s="57"/>
      <c r="N1115" s="60"/>
      <c r="O1115" s="57"/>
      <c r="P1115" s="57"/>
      <c r="Q1115" s="57"/>
      <c r="R1115" s="57"/>
      <c r="S1115" s="57"/>
      <c r="T1115" s="57"/>
      <c r="U1115" s="57"/>
      <c r="V1115" s="56" t="str">
        <f t="shared" si="17"/>
        <v/>
      </c>
    </row>
    <row r="1116" spans="1:22" ht="24" x14ac:dyDescent="0.2">
      <c r="A1116" s="8">
        <v>1100</v>
      </c>
      <c r="B1116" s="47" t="str">
        <f>IFERROR(IF(Import_ZSO!$D$1="gmina",'tabela informacyjna dla JST'!$C$9,""),"")</f>
        <v>Ślemień gm. wiejska</v>
      </c>
      <c r="C1116" s="47" t="str">
        <f>IFERROR((VLOOKUP(B1116,Tabela1[],5,FALSE)),"")</f>
        <v>PL2405_ZSO</v>
      </c>
      <c r="D1116" s="48" t="str">
        <f>IFERROR((VLOOKUP(C1116,KATALOGI!$A$34:$B$49,2,FALSE)),"")</f>
        <v>Ograniczenie emisji z instalacji na paliwa stałe o mocy do 1 MW i poprawa efektywności energetycznej</v>
      </c>
      <c r="E1116" s="57"/>
      <c r="F1116" s="57"/>
      <c r="G1116" s="57"/>
      <c r="H1116" s="57"/>
      <c r="I1116" s="57"/>
      <c r="J1116" s="57"/>
      <c r="K1116" s="59"/>
      <c r="L1116" s="57"/>
      <c r="M1116" s="57"/>
      <c r="N1116" s="60"/>
      <c r="O1116" s="57"/>
      <c r="P1116" s="57"/>
      <c r="Q1116" s="57"/>
      <c r="R1116" s="57"/>
      <c r="S1116" s="57"/>
      <c r="T1116" s="57"/>
      <c r="U1116" s="57"/>
      <c r="V1116" s="56" t="str">
        <f t="shared" si="17"/>
        <v/>
      </c>
    </row>
    <row r="1117" spans="1:22" ht="24" x14ac:dyDescent="0.2">
      <c r="A1117" s="8">
        <v>1101</v>
      </c>
      <c r="B1117" s="47" t="str">
        <f>IFERROR(IF(Import_ZSO!$D$1="gmina",'tabela informacyjna dla JST'!$C$9,""),"")</f>
        <v>Ślemień gm. wiejska</v>
      </c>
      <c r="C1117" s="47" t="str">
        <f>IFERROR((VLOOKUP(B1117,Tabela1[],5,FALSE)),"")</f>
        <v>PL2405_ZSO</v>
      </c>
      <c r="D1117" s="48" t="str">
        <f>IFERROR((VLOOKUP(C1117,KATALOGI!$A$34:$B$49,2,FALSE)),"")</f>
        <v>Ograniczenie emisji z instalacji na paliwa stałe o mocy do 1 MW i poprawa efektywności energetycznej</v>
      </c>
      <c r="E1117" s="57"/>
      <c r="F1117" s="57"/>
      <c r="G1117" s="57"/>
      <c r="H1117" s="57"/>
      <c r="I1117" s="57"/>
      <c r="J1117" s="57"/>
      <c r="K1117" s="59"/>
      <c r="L1117" s="57"/>
      <c r="M1117" s="57"/>
      <c r="N1117" s="60"/>
      <c r="O1117" s="57"/>
      <c r="P1117" s="57"/>
      <c r="Q1117" s="57"/>
      <c r="R1117" s="57"/>
      <c r="S1117" s="57"/>
      <c r="T1117" s="57"/>
      <c r="U1117" s="57"/>
      <c r="V1117" s="56" t="str">
        <f t="shared" si="17"/>
        <v/>
      </c>
    </row>
    <row r="1118" spans="1:22" ht="24" x14ac:dyDescent="0.2">
      <c r="A1118" s="8">
        <v>1102</v>
      </c>
      <c r="B1118" s="47" t="str">
        <f>IFERROR(IF(Import_ZSO!$D$1="gmina",'tabela informacyjna dla JST'!$C$9,""),"")</f>
        <v>Ślemień gm. wiejska</v>
      </c>
      <c r="C1118" s="47" t="str">
        <f>IFERROR((VLOOKUP(B1118,Tabela1[],5,FALSE)),"")</f>
        <v>PL2405_ZSO</v>
      </c>
      <c r="D1118" s="48" t="str">
        <f>IFERROR((VLOOKUP(C1118,KATALOGI!$A$34:$B$49,2,FALSE)),"")</f>
        <v>Ograniczenie emisji z instalacji na paliwa stałe o mocy do 1 MW i poprawa efektywności energetycznej</v>
      </c>
      <c r="E1118" s="57"/>
      <c r="F1118" s="57"/>
      <c r="G1118" s="57"/>
      <c r="H1118" s="57"/>
      <c r="I1118" s="57"/>
      <c r="J1118" s="57"/>
      <c r="K1118" s="59"/>
      <c r="L1118" s="57"/>
      <c r="M1118" s="57"/>
      <c r="N1118" s="60"/>
      <c r="O1118" s="57"/>
      <c r="P1118" s="57"/>
      <c r="Q1118" s="57"/>
      <c r="R1118" s="57"/>
      <c r="S1118" s="57"/>
      <c r="T1118" s="57"/>
      <c r="U1118" s="57"/>
      <c r="V1118" s="56" t="str">
        <f t="shared" si="17"/>
        <v/>
      </c>
    </row>
    <row r="1119" spans="1:22" ht="24" x14ac:dyDescent="0.2">
      <c r="A1119" s="8">
        <v>1103</v>
      </c>
      <c r="B1119" s="47" t="str">
        <f>IFERROR(IF(Import_ZSO!$D$1="gmina",'tabela informacyjna dla JST'!$C$9,""),"")</f>
        <v>Ślemień gm. wiejska</v>
      </c>
      <c r="C1119" s="47" t="str">
        <f>IFERROR((VLOOKUP(B1119,Tabela1[],5,FALSE)),"")</f>
        <v>PL2405_ZSO</v>
      </c>
      <c r="D1119" s="48" t="str">
        <f>IFERROR((VLOOKUP(C1119,KATALOGI!$A$34:$B$49,2,FALSE)),"")</f>
        <v>Ograniczenie emisji z instalacji na paliwa stałe o mocy do 1 MW i poprawa efektywności energetycznej</v>
      </c>
      <c r="E1119" s="57"/>
      <c r="F1119" s="57"/>
      <c r="G1119" s="57"/>
      <c r="H1119" s="57"/>
      <c r="I1119" s="57"/>
      <c r="J1119" s="57"/>
      <c r="K1119" s="59"/>
      <c r="L1119" s="57"/>
      <c r="M1119" s="57"/>
      <c r="N1119" s="60"/>
      <c r="O1119" s="57"/>
      <c r="P1119" s="57"/>
      <c r="Q1119" s="57"/>
      <c r="R1119" s="57"/>
      <c r="S1119" s="57"/>
      <c r="T1119" s="57"/>
      <c r="U1119" s="57"/>
      <c r="V1119" s="56" t="str">
        <f t="shared" si="17"/>
        <v/>
      </c>
    </row>
    <row r="1120" spans="1:22" ht="24" x14ac:dyDescent="0.2">
      <c r="A1120" s="8">
        <v>1104</v>
      </c>
      <c r="B1120" s="47" t="str">
        <f>IFERROR(IF(Import_ZSO!$D$1="gmina",'tabela informacyjna dla JST'!$C$9,""),"")</f>
        <v>Ślemień gm. wiejska</v>
      </c>
      <c r="C1120" s="47" t="str">
        <f>IFERROR((VLOOKUP(B1120,Tabela1[],5,FALSE)),"")</f>
        <v>PL2405_ZSO</v>
      </c>
      <c r="D1120" s="48" t="str">
        <f>IFERROR((VLOOKUP(C1120,KATALOGI!$A$34:$B$49,2,FALSE)),"")</f>
        <v>Ograniczenie emisji z instalacji na paliwa stałe o mocy do 1 MW i poprawa efektywności energetycznej</v>
      </c>
      <c r="E1120" s="57"/>
      <c r="F1120" s="57"/>
      <c r="G1120" s="57"/>
      <c r="H1120" s="57"/>
      <c r="I1120" s="57"/>
      <c r="J1120" s="57"/>
      <c r="K1120" s="59"/>
      <c r="L1120" s="57"/>
      <c r="M1120" s="57"/>
      <c r="N1120" s="60"/>
      <c r="O1120" s="57"/>
      <c r="P1120" s="57"/>
      <c r="Q1120" s="57"/>
      <c r="R1120" s="57"/>
      <c r="S1120" s="57"/>
      <c r="T1120" s="57"/>
      <c r="U1120" s="57"/>
      <c r="V1120" s="56" t="str">
        <f t="shared" si="17"/>
        <v/>
      </c>
    </row>
    <row r="1121" spans="1:22" ht="24" x14ac:dyDescent="0.2">
      <c r="A1121" s="8">
        <v>1105</v>
      </c>
      <c r="B1121" s="47" t="str">
        <f>IFERROR(IF(Import_ZSO!$D$1="gmina",'tabela informacyjna dla JST'!$C$9,""),"")</f>
        <v>Ślemień gm. wiejska</v>
      </c>
      <c r="C1121" s="47" t="str">
        <f>IFERROR((VLOOKUP(B1121,Tabela1[],5,FALSE)),"")</f>
        <v>PL2405_ZSO</v>
      </c>
      <c r="D1121" s="48" t="str">
        <f>IFERROR((VLOOKUP(C1121,KATALOGI!$A$34:$B$49,2,FALSE)),"")</f>
        <v>Ograniczenie emisji z instalacji na paliwa stałe o mocy do 1 MW i poprawa efektywności energetycznej</v>
      </c>
      <c r="E1121" s="57"/>
      <c r="F1121" s="57"/>
      <c r="G1121" s="57"/>
      <c r="H1121" s="57"/>
      <c r="I1121" s="57"/>
      <c r="J1121" s="57"/>
      <c r="K1121" s="59"/>
      <c r="L1121" s="57"/>
      <c r="M1121" s="57"/>
      <c r="N1121" s="60"/>
      <c r="O1121" s="57"/>
      <c r="P1121" s="57"/>
      <c r="Q1121" s="57"/>
      <c r="R1121" s="57"/>
      <c r="S1121" s="57"/>
      <c r="T1121" s="57"/>
      <c r="U1121" s="57"/>
      <c r="V1121" s="56" t="str">
        <f t="shared" si="17"/>
        <v/>
      </c>
    </row>
    <row r="1122" spans="1:22" ht="24" x14ac:dyDescent="0.2">
      <c r="A1122" s="8">
        <v>1106</v>
      </c>
      <c r="B1122" s="47" t="str">
        <f>IFERROR(IF(Import_ZSO!$D$1="gmina",'tabela informacyjna dla JST'!$C$9,""),"")</f>
        <v>Ślemień gm. wiejska</v>
      </c>
      <c r="C1122" s="47" t="str">
        <f>IFERROR((VLOOKUP(B1122,Tabela1[],5,FALSE)),"")</f>
        <v>PL2405_ZSO</v>
      </c>
      <c r="D1122" s="48" t="str">
        <f>IFERROR((VLOOKUP(C1122,KATALOGI!$A$34:$B$49,2,FALSE)),"")</f>
        <v>Ograniczenie emisji z instalacji na paliwa stałe o mocy do 1 MW i poprawa efektywności energetycznej</v>
      </c>
      <c r="E1122" s="57"/>
      <c r="F1122" s="57"/>
      <c r="G1122" s="57"/>
      <c r="H1122" s="57"/>
      <c r="I1122" s="57"/>
      <c r="J1122" s="57"/>
      <c r="K1122" s="59"/>
      <c r="L1122" s="57"/>
      <c r="M1122" s="57"/>
      <c r="N1122" s="60"/>
      <c r="O1122" s="57"/>
      <c r="P1122" s="57"/>
      <c r="Q1122" s="57"/>
      <c r="R1122" s="57"/>
      <c r="S1122" s="57"/>
      <c r="T1122" s="57"/>
      <c r="U1122" s="57"/>
      <c r="V1122" s="56" t="str">
        <f t="shared" si="17"/>
        <v/>
      </c>
    </row>
    <row r="1123" spans="1:22" ht="24" x14ac:dyDescent="0.2">
      <c r="A1123" s="8">
        <v>1107</v>
      </c>
      <c r="B1123" s="47" t="str">
        <f>IFERROR(IF(Import_ZSO!$D$1="gmina",'tabela informacyjna dla JST'!$C$9,""),"")</f>
        <v>Ślemień gm. wiejska</v>
      </c>
      <c r="C1123" s="47" t="str">
        <f>IFERROR((VLOOKUP(B1123,Tabela1[],5,FALSE)),"")</f>
        <v>PL2405_ZSO</v>
      </c>
      <c r="D1123" s="48" t="str">
        <f>IFERROR((VLOOKUP(C1123,KATALOGI!$A$34:$B$49,2,FALSE)),"")</f>
        <v>Ograniczenie emisji z instalacji na paliwa stałe o mocy do 1 MW i poprawa efektywności energetycznej</v>
      </c>
      <c r="E1123" s="57"/>
      <c r="F1123" s="57"/>
      <c r="G1123" s="57"/>
      <c r="H1123" s="57"/>
      <c r="I1123" s="57"/>
      <c r="J1123" s="57"/>
      <c r="K1123" s="59"/>
      <c r="L1123" s="57"/>
      <c r="M1123" s="57"/>
      <c r="N1123" s="60"/>
      <c r="O1123" s="57"/>
      <c r="P1123" s="57"/>
      <c r="Q1123" s="57"/>
      <c r="R1123" s="57"/>
      <c r="S1123" s="57"/>
      <c r="T1123" s="57"/>
      <c r="U1123" s="57"/>
      <c r="V1123" s="56" t="str">
        <f t="shared" si="17"/>
        <v/>
      </c>
    </row>
    <row r="1124" spans="1:22" ht="24" x14ac:dyDescent="0.2">
      <c r="A1124" s="8">
        <v>1108</v>
      </c>
      <c r="B1124" s="47" t="str">
        <f>IFERROR(IF(Import_ZSO!$D$1="gmina",'tabela informacyjna dla JST'!$C$9,""),"")</f>
        <v>Ślemień gm. wiejska</v>
      </c>
      <c r="C1124" s="47" t="str">
        <f>IFERROR((VLOOKUP(B1124,Tabela1[],5,FALSE)),"")</f>
        <v>PL2405_ZSO</v>
      </c>
      <c r="D1124" s="48" t="str">
        <f>IFERROR((VLOOKUP(C1124,KATALOGI!$A$34:$B$49,2,FALSE)),"")</f>
        <v>Ograniczenie emisji z instalacji na paliwa stałe o mocy do 1 MW i poprawa efektywności energetycznej</v>
      </c>
      <c r="E1124" s="57"/>
      <c r="F1124" s="57"/>
      <c r="G1124" s="57"/>
      <c r="H1124" s="57"/>
      <c r="I1124" s="57"/>
      <c r="J1124" s="57"/>
      <c r="K1124" s="59"/>
      <c r="L1124" s="57"/>
      <c r="M1124" s="57"/>
      <c r="N1124" s="60"/>
      <c r="O1124" s="57"/>
      <c r="P1124" s="57"/>
      <c r="Q1124" s="57"/>
      <c r="R1124" s="57"/>
      <c r="S1124" s="57"/>
      <c r="T1124" s="57"/>
      <c r="U1124" s="57"/>
      <c r="V1124" s="56" t="str">
        <f t="shared" si="17"/>
        <v/>
      </c>
    </row>
    <row r="1125" spans="1:22" ht="24" x14ac:dyDescent="0.2">
      <c r="A1125" s="8">
        <v>1109</v>
      </c>
      <c r="B1125" s="47" t="str">
        <f>IFERROR(IF(Import_ZSO!$D$1="gmina",'tabela informacyjna dla JST'!$C$9,""),"")</f>
        <v>Ślemień gm. wiejska</v>
      </c>
      <c r="C1125" s="47" t="str">
        <f>IFERROR((VLOOKUP(B1125,Tabela1[],5,FALSE)),"")</f>
        <v>PL2405_ZSO</v>
      </c>
      <c r="D1125" s="48" t="str">
        <f>IFERROR((VLOOKUP(C1125,KATALOGI!$A$34:$B$49,2,FALSE)),"")</f>
        <v>Ograniczenie emisji z instalacji na paliwa stałe o mocy do 1 MW i poprawa efektywności energetycznej</v>
      </c>
      <c r="E1125" s="57"/>
      <c r="F1125" s="57"/>
      <c r="G1125" s="57"/>
      <c r="H1125" s="57"/>
      <c r="I1125" s="57"/>
      <c r="J1125" s="57"/>
      <c r="K1125" s="59"/>
      <c r="L1125" s="57"/>
      <c r="M1125" s="57"/>
      <c r="N1125" s="60"/>
      <c r="O1125" s="57"/>
      <c r="P1125" s="57"/>
      <c r="Q1125" s="57"/>
      <c r="R1125" s="57"/>
      <c r="S1125" s="57"/>
      <c r="T1125" s="57"/>
      <c r="U1125" s="57"/>
      <c r="V1125" s="56" t="str">
        <f t="shared" si="17"/>
        <v/>
      </c>
    </row>
    <row r="1126" spans="1:22" ht="24" x14ac:dyDescent="0.2">
      <c r="A1126" s="8">
        <v>1110</v>
      </c>
      <c r="B1126" s="47" t="str">
        <f>IFERROR(IF(Import_ZSO!$D$1="gmina",'tabela informacyjna dla JST'!$C$9,""),"")</f>
        <v>Ślemień gm. wiejska</v>
      </c>
      <c r="C1126" s="47" t="str">
        <f>IFERROR((VLOOKUP(B1126,Tabela1[],5,FALSE)),"")</f>
        <v>PL2405_ZSO</v>
      </c>
      <c r="D1126" s="48" t="str">
        <f>IFERROR((VLOOKUP(C1126,KATALOGI!$A$34:$B$49,2,FALSE)),"")</f>
        <v>Ograniczenie emisji z instalacji na paliwa stałe o mocy do 1 MW i poprawa efektywności energetycznej</v>
      </c>
      <c r="E1126" s="57"/>
      <c r="F1126" s="57"/>
      <c r="G1126" s="57"/>
      <c r="H1126" s="57"/>
      <c r="I1126" s="57"/>
      <c r="J1126" s="57"/>
      <c r="K1126" s="59"/>
      <c r="L1126" s="57"/>
      <c r="M1126" s="57"/>
      <c r="N1126" s="60"/>
      <c r="O1126" s="57"/>
      <c r="P1126" s="57"/>
      <c r="Q1126" s="57"/>
      <c r="R1126" s="57"/>
      <c r="S1126" s="57"/>
      <c r="T1126" s="57"/>
      <c r="U1126" s="57"/>
      <c r="V1126" s="56" t="str">
        <f t="shared" si="17"/>
        <v/>
      </c>
    </row>
    <row r="1127" spans="1:22" ht="24" x14ac:dyDescent="0.2">
      <c r="A1127" s="8">
        <v>1111</v>
      </c>
      <c r="B1127" s="47" t="str">
        <f>IFERROR(IF(Import_ZSO!$D$1="gmina",'tabela informacyjna dla JST'!$C$9,""),"")</f>
        <v>Ślemień gm. wiejska</v>
      </c>
      <c r="C1127" s="47" t="str">
        <f>IFERROR((VLOOKUP(B1127,Tabela1[],5,FALSE)),"")</f>
        <v>PL2405_ZSO</v>
      </c>
      <c r="D1127" s="48" t="str">
        <f>IFERROR((VLOOKUP(C1127,KATALOGI!$A$34:$B$49,2,FALSE)),"")</f>
        <v>Ograniczenie emisji z instalacji na paliwa stałe o mocy do 1 MW i poprawa efektywności energetycznej</v>
      </c>
      <c r="E1127" s="57"/>
      <c r="F1127" s="57"/>
      <c r="G1127" s="57"/>
      <c r="H1127" s="57"/>
      <c r="I1127" s="57"/>
      <c r="J1127" s="57"/>
      <c r="K1127" s="59"/>
      <c r="L1127" s="57"/>
      <c r="M1127" s="57"/>
      <c r="N1127" s="60"/>
      <c r="O1127" s="57"/>
      <c r="P1127" s="57"/>
      <c r="Q1127" s="57"/>
      <c r="R1127" s="57"/>
      <c r="S1127" s="57"/>
      <c r="T1127" s="57"/>
      <c r="U1127" s="57"/>
      <c r="V1127" s="56" t="str">
        <f t="shared" si="17"/>
        <v/>
      </c>
    </row>
    <row r="1128" spans="1:22" ht="24" x14ac:dyDescent="0.2">
      <c r="A1128" s="8">
        <v>1112</v>
      </c>
      <c r="B1128" s="47" t="str">
        <f>IFERROR(IF(Import_ZSO!$D$1="gmina",'tabela informacyjna dla JST'!$C$9,""),"")</f>
        <v>Ślemień gm. wiejska</v>
      </c>
      <c r="C1128" s="47" t="str">
        <f>IFERROR((VLOOKUP(B1128,Tabela1[],5,FALSE)),"")</f>
        <v>PL2405_ZSO</v>
      </c>
      <c r="D1128" s="48" t="str">
        <f>IFERROR((VLOOKUP(C1128,KATALOGI!$A$34:$B$49,2,FALSE)),"")</f>
        <v>Ograniczenie emisji z instalacji na paliwa stałe o mocy do 1 MW i poprawa efektywności energetycznej</v>
      </c>
      <c r="E1128" s="57"/>
      <c r="F1128" s="57"/>
      <c r="G1128" s="57"/>
      <c r="H1128" s="57"/>
      <c r="I1128" s="57"/>
      <c r="J1128" s="57"/>
      <c r="K1128" s="59"/>
      <c r="L1128" s="57"/>
      <c r="M1128" s="57"/>
      <c r="N1128" s="60"/>
      <c r="O1128" s="57"/>
      <c r="P1128" s="57"/>
      <c r="Q1128" s="57"/>
      <c r="R1128" s="57"/>
      <c r="S1128" s="57"/>
      <c r="T1128" s="57"/>
      <c r="U1128" s="57"/>
      <c r="V1128" s="56" t="str">
        <f t="shared" si="17"/>
        <v/>
      </c>
    </row>
    <row r="1129" spans="1:22" ht="24" x14ac:dyDescent="0.2">
      <c r="A1129" s="8">
        <v>1113</v>
      </c>
      <c r="B1129" s="47" t="str">
        <f>IFERROR(IF(Import_ZSO!$D$1="gmina",'tabela informacyjna dla JST'!$C$9,""),"")</f>
        <v>Ślemień gm. wiejska</v>
      </c>
      <c r="C1129" s="47" t="str">
        <f>IFERROR((VLOOKUP(B1129,Tabela1[],5,FALSE)),"")</f>
        <v>PL2405_ZSO</v>
      </c>
      <c r="D1129" s="48" t="str">
        <f>IFERROR((VLOOKUP(C1129,KATALOGI!$A$34:$B$49,2,FALSE)),"")</f>
        <v>Ograniczenie emisji z instalacji na paliwa stałe o mocy do 1 MW i poprawa efektywności energetycznej</v>
      </c>
      <c r="E1129" s="57"/>
      <c r="F1129" s="57"/>
      <c r="G1129" s="57"/>
      <c r="H1129" s="57"/>
      <c r="I1129" s="57"/>
      <c r="J1129" s="57"/>
      <c r="K1129" s="59"/>
      <c r="L1129" s="57"/>
      <c r="M1129" s="57"/>
      <c r="N1129" s="60"/>
      <c r="O1129" s="57"/>
      <c r="P1129" s="57"/>
      <c r="Q1129" s="57"/>
      <c r="R1129" s="57"/>
      <c r="S1129" s="57"/>
      <c r="T1129" s="57"/>
      <c r="U1129" s="57"/>
      <c r="V1129" s="56" t="str">
        <f t="shared" si="17"/>
        <v/>
      </c>
    </row>
    <row r="1130" spans="1:22" ht="24" x14ac:dyDescent="0.2">
      <c r="A1130" s="8">
        <v>1114</v>
      </c>
      <c r="B1130" s="47" t="str">
        <f>IFERROR(IF(Import_ZSO!$D$1="gmina",'tabela informacyjna dla JST'!$C$9,""),"")</f>
        <v>Ślemień gm. wiejska</v>
      </c>
      <c r="C1130" s="47" t="str">
        <f>IFERROR((VLOOKUP(B1130,Tabela1[],5,FALSE)),"")</f>
        <v>PL2405_ZSO</v>
      </c>
      <c r="D1130" s="48" t="str">
        <f>IFERROR((VLOOKUP(C1130,KATALOGI!$A$34:$B$49,2,FALSE)),"")</f>
        <v>Ograniczenie emisji z instalacji na paliwa stałe o mocy do 1 MW i poprawa efektywności energetycznej</v>
      </c>
      <c r="E1130" s="57"/>
      <c r="F1130" s="57"/>
      <c r="G1130" s="57"/>
      <c r="H1130" s="57"/>
      <c r="I1130" s="57"/>
      <c r="J1130" s="57"/>
      <c r="K1130" s="59"/>
      <c r="L1130" s="57"/>
      <c r="M1130" s="57"/>
      <c r="N1130" s="60"/>
      <c r="O1130" s="57"/>
      <c r="P1130" s="57"/>
      <c r="Q1130" s="57"/>
      <c r="R1130" s="57"/>
      <c r="S1130" s="57"/>
      <c r="T1130" s="57"/>
      <c r="U1130" s="57"/>
      <c r="V1130" s="56" t="str">
        <f t="shared" si="17"/>
        <v/>
      </c>
    </row>
    <row r="1131" spans="1:22" ht="24" x14ac:dyDescent="0.2">
      <c r="A1131" s="8">
        <v>1115</v>
      </c>
      <c r="B1131" s="47" t="str">
        <f>IFERROR(IF(Import_ZSO!$D$1="gmina",'tabela informacyjna dla JST'!$C$9,""),"")</f>
        <v>Ślemień gm. wiejska</v>
      </c>
      <c r="C1131" s="47" t="str">
        <f>IFERROR((VLOOKUP(B1131,Tabela1[],5,FALSE)),"")</f>
        <v>PL2405_ZSO</v>
      </c>
      <c r="D1131" s="48" t="str">
        <f>IFERROR((VLOOKUP(C1131,KATALOGI!$A$34:$B$49,2,FALSE)),"")</f>
        <v>Ograniczenie emisji z instalacji na paliwa stałe o mocy do 1 MW i poprawa efektywności energetycznej</v>
      </c>
      <c r="E1131" s="57"/>
      <c r="F1131" s="57"/>
      <c r="G1131" s="57"/>
      <c r="H1131" s="57"/>
      <c r="I1131" s="57"/>
      <c r="J1131" s="57"/>
      <c r="K1131" s="59"/>
      <c r="L1131" s="57"/>
      <c r="M1131" s="57"/>
      <c r="N1131" s="60"/>
      <c r="O1131" s="57"/>
      <c r="P1131" s="57"/>
      <c r="Q1131" s="57"/>
      <c r="R1131" s="57"/>
      <c r="S1131" s="57"/>
      <c r="T1131" s="57"/>
      <c r="U1131" s="57"/>
      <c r="V1131" s="56" t="str">
        <f t="shared" si="17"/>
        <v/>
      </c>
    </row>
    <row r="1132" spans="1:22" ht="24" x14ac:dyDescent="0.2">
      <c r="A1132" s="8">
        <v>1116</v>
      </c>
      <c r="B1132" s="47" t="str">
        <f>IFERROR(IF(Import_ZSO!$D$1="gmina",'tabela informacyjna dla JST'!$C$9,""),"")</f>
        <v>Ślemień gm. wiejska</v>
      </c>
      <c r="C1132" s="47" t="str">
        <f>IFERROR((VLOOKUP(B1132,Tabela1[],5,FALSE)),"")</f>
        <v>PL2405_ZSO</v>
      </c>
      <c r="D1132" s="48" t="str">
        <f>IFERROR((VLOOKUP(C1132,KATALOGI!$A$34:$B$49,2,FALSE)),"")</f>
        <v>Ograniczenie emisji z instalacji na paliwa stałe o mocy do 1 MW i poprawa efektywności energetycznej</v>
      </c>
      <c r="E1132" s="57"/>
      <c r="F1132" s="57"/>
      <c r="G1132" s="57"/>
      <c r="H1132" s="57"/>
      <c r="I1132" s="57"/>
      <c r="J1132" s="57"/>
      <c r="K1132" s="59"/>
      <c r="L1132" s="57"/>
      <c r="M1132" s="57"/>
      <c r="N1132" s="60"/>
      <c r="O1132" s="57"/>
      <c r="P1132" s="57"/>
      <c r="Q1132" s="57"/>
      <c r="R1132" s="57"/>
      <c r="S1132" s="57"/>
      <c r="T1132" s="57"/>
      <c r="U1132" s="57"/>
      <c r="V1132" s="56" t="str">
        <f t="shared" si="17"/>
        <v/>
      </c>
    </row>
    <row r="1133" spans="1:22" ht="24" x14ac:dyDescent="0.2">
      <c r="A1133" s="8">
        <v>1117</v>
      </c>
      <c r="B1133" s="47" t="str">
        <f>IFERROR(IF(Import_ZSO!$D$1="gmina",'tabela informacyjna dla JST'!$C$9,""),"")</f>
        <v>Ślemień gm. wiejska</v>
      </c>
      <c r="C1133" s="47" t="str">
        <f>IFERROR((VLOOKUP(B1133,Tabela1[],5,FALSE)),"")</f>
        <v>PL2405_ZSO</v>
      </c>
      <c r="D1133" s="48" t="str">
        <f>IFERROR((VLOOKUP(C1133,KATALOGI!$A$34:$B$49,2,FALSE)),"")</f>
        <v>Ograniczenie emisji z instalacji na paliwa stałe o mocy do 1 MW i poprawa efektywności energetycznej</v>
      </c>
      <c r="E1133" s="57"/>
      <c r="F1133" s="57"/>
      <c r="G1133" s="57"/>
      <c r="H1133" s="57"/>
      <c r="I1133" s="57"/>
      <c r="J1133" s="57"/>
      <c r="K1133" s="59"/>
      <c r="L1133" s="57"/>
      <c r="M1133" s="57"/>
      <c r="N1133" s="60"/>
      <c r="O1133" s="57"/>
      <c r="P1133" s="57"/>
      <c r="Q1133" s="57"/>
      <c r="R1133" s="57"/>
      <c r="S1133" s="57"/>
      <c r="T1133" s="57"/>
      <c r="U1133" s="57"/>
      <c r="V1133" s="56" t="str">
        <f t="shared" si="17"/>
        <v/>
      </c>
    </row>
    <row r="1134" spans="1:22" ht="24" x14ac:dyDescent="0.2">
      <c r="A1134" s="8">
        <v>1118</v>
      </c>
      <c r="B1134" s="47" t="str">
        <f>IFERROR(IF(Import_ZSO!$D$1="gmina",'tabela informacyjna dla JST'!$C$9,""),"")</f>
        <v>Ślemień gm. wiejska</v>
      </c>
      <c r="C1134" s="47" t="str">
        <f>IFERROR((VLOOKUP(B1134,Tabela1[],5,FALSE)),"")</f>
        <v>PL2405_ZSO</v>
      </c>
      <c r="D1134" s="48" t="str">
        <f>IFERROR((VLOOKUP(C1134,KATALOGI!$A$34:$B$49,2,FALSE)),"")</f>
        <v>Ograniczenie emisji z instalacji na paliwa stałe o mocy do 1 MW i poprawa efektywności energetycznej</v>
      </c>
      <c r="E1134" s="57"/>
      <c r="F1134" s="57"/>
      <c r="G1134" s="57"/>
      <c r="H1134" s="57"/>
      <c r="I1134" s="57"/>
      <c r="J1134" s="57"/>
      <c r="K1134" s="59"/>
      <c r="L1134" s="57"/>
      <c r="M1134" s="57"/>
      <c r="N1134" s="60"/>
      <c r="O1134" s="57"/>
      <c r="P1134" s="57"/>
      <c r="Q1134" s="57"/>
      <c r="R1134" s="57"/>
      <c r="S1134" s="57"/>
      <c r="T1134" s="57"/>
      <c r="U1134" s="57"/>
      <c r="V1134" s="56" t="str">
        <f t="shared" si="17"/>
        <v/>
      </c>
    </row>
    <row r="1135" spans="1:22" ht="24" x14ac:dyDescent="0.2">
      <c r="A1135" s="8">
        <v>1119</v>
      </c>
      <c r="B1135" s="47" t="str">
        <f>IFERROR(IF(Import_ZSO!$D$1="gmina",'tabela informacyjna dla JST'!$C$9,""),"")</f>
        <v>Ślemień gm. wiejska</v>
      </c>
      <c r="C1135" s="47" t="str">
        <f>IFERROR((VLOOKUP(B1135,Tabela1[],5,FALSE)),"")</f>
        <v>PL2405_ZSO</v>
      </c>
      <c r="D1135" s="48" t="str">
        <f>IFERROR((VLOOKUP(C1135,KATALOGI!$A$34:$B$49,2,FALSE)),"")</f>
        <v>Ograniczenie emisji z instalacji na paliwa stałe o mocy do 1 MW i poprawa efektywności energetycznej</v>
      </c>
      <c r="E1135" s="57"/>
      <c r="F1135" s="57"/>
      <c r="G1135" s="57"/>
      <c r="H1135" s="57"/>
      <c r="I1135" s="57"/>
      <c r="J1135" s="57"/>
      <c r="K1135" s="59"/>
      <c r="L1135" s="57"/>
      <c r="M1135" s="57"/>
      <c r="N1135" s="60"/>
      <c r="O1135" s="57"/>
      <c r="P1135" s="57"/>
      <c r="Q1135" s="57"/>
      <c r="R1135" s="57"/>
      <c r="S1135" s="57"/>
      <c r="T1135" s="57"/>
      <c r="U1135" s="57"/>
      <c r="V1135" s="56" t="str">
        <f t="shared" si="17"/>
        <v/>
      </c>
    </row>
    <row r="1136" spans="1:22" ht="24" x14ac:dyDescent="0.2">
      <c r="A1136" s="8">
        <v>1120</v>
      </c>
      <c r="B1136" s="47" t="str">
        <f>IFERROR(IF(Import_ZSO!$D$1="gmina",'tabela informacyjna dla JST'!$C$9,""),"")</f>
        <v>Ślemień gm. wiejska</v>
      </c>
      <c r="C1136" s="47" t="str">
        <f>IFERROR((VLOOKUP(B1136,Tabela1[],5,FALSE)),"")</f>
        <v>PL2405_ZSO</v>
      </c>
      <c r="D1136" s="48" t="str">
        <f>IFERROR((VLOOKUP(C1136,KATALOGI!$A$34:$B$49,2,FALSE)),"")</f>
        <v>Ograniczenie emisji z instalacji na paliwa stałe o mocy do 1 MW i poprawa efektywności energetycznej</v>
      </c>
      <c r="E1136" s="57"/>
      <c r="F1136" s="57"/>
      <c r="G1136" s="57"/>
      <c r="H1136" s="57"/>
      <c r="I1136" s="57"/>
      <c r="J1136" s="57"/>
      <c r="K1136" s="59"/>
      <c r="L1136" s="57"/>
      <c r="M1136" s="57"/>
      <c r="N1136" s="60"/>
      <c r="O1136" s="57"/>
      <c r="P1136" s="57"/>
      <c r="Q1136" s="57"/>
      <c r="R1136" s="57"/>
      <c r="S1136" s="57"/>
      <c r="T1136" s="57"/>
      <c r="U1136" s="57"/>
      <c r="V1136" s="56" t="str">
        <f t="shared" si="17"/>
        <v/>
      </c>
    </row>
    <row r="1137" spans="1:22" ht="24" x14ac:dyDescent="0.2">
      <c r="A1137" s="8">
        <v>1121</v>
      </c>
      <c r="B1137" s="47" t="str">
        <f>IFERROR(IF(Import_ZSO!$D$1="gmina",'tabela informacyjna dla JST'!$C$9,""),"")</f>
        <v>Ślemień gm. wiejska</v>
      </c>
      <c r="C1137" s="47" t="str">
        <f>IFERROR((VLOOKUP(B1137,Tabela1[],5,FALSE)),"")</f>
        <v>PL2405_ZSO</v>
      </c>
      <c r="D1137" s="48" t="str">
        <f>IFERROR((VLOOKUP(C1137,KATALOGI!$A$34:$B$49,2,FALSE)),"")</f>
        <v>Ograniczenie emisji z instalacji na paliwa stałe o mocy do 1 MW i poprawa efektywności energetycznej</v>
      </c>
      <c r="E1137" s="57"/>
      <c r="F1137" s="57"/>
      <c r="G1137" s="57"/>
      <c r="H1137" s="57"/>
      <c r="I1137" s="57"/>
      <c r="J1137" s="57"/>
      <c r="K1137" s="59"/>
      <c r="L1137" s="57"/>
      <c r="M1137" s="57"/>
      <c r="N1137" s="60"/>
      <c r="O1137" s="57"/>
      <c r="P1137" s="57"/>
      <c r="Q1137" s="57"/>
      <c r="R1137" s="57"/>
      <c r="S1137" s="57"/>
      <c r="T1137" s="57"/>
      <c r="U1137" s="57"/>
      <c r="V1137" s="56" t="str">
        <f t="shared" si="17"/>
        <v/>
      </c>
    </row>
    <row r="1138" spans="1:22" ht="24" x14ac:dyDescent="0.2">
      <c r="A1138" s="8">
        <v>1122</v>
      </c>
      <c r="B1138" s="47" t="str">
        <f>IFERROR(IF(Import_ZSO!$D$1="gmina",'tabela informacyjna dla JST'!$C$9,""),"")</f>
        <v>Ślemień gm. wiejska</v>
      </c>
      <c r="C1138" s="47" t="str">
        <f>IFERROR((VLOOKUP(B1138,Tabela1[],5,FALSE)),"")</f>
        <v>PL2405_ZSO</v>
      </c>
      <c r="D1138" s="48" t="str">
        <f>IFERROR((VLOOKUP(C1138,KATALOGI!$A$34:$B$49,2,FALSE)),"")</f>
        <v>Ograniczenie emisji z instalacji na paliwa stałe o mocy do 1 MW i poprawa efektywności energetycznej</v>
      </c>
      <c r="E1138" s="57"/>
      <c r="F1138" s="57"/>
      <c r="G1138" s="57"/>
      <c r="H1138" s="57"/>
      <c r="I1138" s="57"/>
      <c r="J1138" s="57"/>
      <c r="K1138" s="59"/>
      <c r="L1138" s="57"/>
      <c r="M1138" s="57"/>
      <c r="N1138" s="60"/>
      <c r="O1138" s="57"/>
      <c r="P1138" s="57"/>
      <c r="Q1138" s="57"/>
      <c r="R1138" s="57"/>
      <c r="S1138" s="57"/>
      <c r="T1138" s="57"/>
      <c r="U1138" s="57"/>
      <c r="V1138" s="56" t="str">
        <f t="shared" si="17"/>
        <v/>
      </c>
    </row>
    <row r="1139" spans="1:22" ht="24" x14ac:dyDescent="0.2">
      <c r="A1139" s="8">
        <v>1123</v>
      </c>
      <c r="B1139" s="47" t="str">
        <f>IFERROR(IF(Import_ZSO!$D$1="gmina",'tabela informacyjna dla JST'!$C$9,""),"")</f>
        <v>Ślemień gm. wiejska</v>
      </c>
      <c r="C1139" s="47" t="str">
        <f>IFERROR((VLOOKUP(B1139,Tabela1[],5,FALSE)),"")</f>
        <v>PL2405_ZSO</v>
      </c>
      <c r="D1139" s="48" t="str">
        <f>IFERROR((VLOOKUP(C1139,KATALOGI!$A$34:$B$49,2,FALSE)),"")</f>
        <v>Ograniczenie emisji z instalacji na paliwa stałe o mocy do 1 MW i poprawa efektywności energetycznej</v>
      </c>
      <c r="E1139" s="57"/>
      <c r="F1139" s="57"/>
      <c r="G1139" s="57"/>
      <c r="H1139" s="57"/>
      <c r="I1139" s="57"/>
      <c r="J1139" s="57"/>
      <c r="K1139" s="59"/>
      <c r="L1139" s="57"/>
      <c r="M1139" s="57"/>
      <c r="N1139" s="60"/>
      <c r="O1139" s="57"/>
      <c r="P1139" s="57"/>
      <c r="Q1139" s="57"/>
      <c r="R1139" s="57"/>
      <c r="S1139" s="57"/>
      <c r="T1139" s="57"/>
      <c r="U1139" s="57"/>
      <c r="V1139" s="56" t="str">
        <f t="shared" si="17"/>
        <v/>
      </c>
    </row>
    <row r="1140" spans="1:22" ht="24" x14ac:dyDescent="0.2">
      <c r="A1140" s="8">
        <v>1124</v>
      </c>
      <c r="B1140" s="47" t="str">
        <f>IFERROR(IF(Import_ZSO!$D$1="gmina",'tabela informacyjna dla JST'!$C$9,""),"")</f>
        <v>Ślemień gm. wiejska</v>
      </c>
      <c r="C1140" s="47" t="str">
        <f>IFERROR((VLOOKUP(B1140,Tabela1[],5,FALSE)),"")</f>
        <v>PL2405_ZSO</v>
      </c>
      <c r="D1140" s="48" t="str">
        <f>IFERROR((VLOOKUP(C1140,KATALOGI!$A$34:$B$49,2,FALSE)),"")</f>
        <v>Ograniczenie emisji z instalacji na paliwa stałe o mocy do 1 MW i poprawa efektywności energetycznej</v>
      </c>
      <c r="E1140" s="57"/>
      <c r="F1140" s="57"/>
      <c r="G1140" s="57"/>
      <c r="H1140" s="57"/>
      <c r="I1140" s="57"/>
      <c r="J1140" s="57"/>
      <c r="K1140" s="59"/>
      <c r="L1140" s="57"/>
      <c r="M1140" s="57"/>
      <c r="N1140" s="60"/>
      <c r="O1140" s="57"/>
      <c r="P1140" s="57"/>
      <c r="Q1140" s="57"/>
      <c r="R1140" s="57"/>
      <c r="S1140" s="57"/>
      <c r="T1140" s="57"/>
      <c r="U1140" s="57"/>
      <c r="V1140" s="56" t="str">
        <f t="shared" si="17"/>
        <v/>
      </c>
    </row>
    <row r="1141" spans="1:22" ht="24" x14ac:dyDescent="0.2">
      <c r="A1141" s="8">
        <v>1125</v>
      </c>
      <c r="B1141" s="47" t="str">
        <f>IFERROR(IF(Import_ZSO!$D$1="gmina",'tabela informacyjna dla JST'!$C$9,""),"")</f>
        <v>Ślemień gm. wiejska</v>
      </c>
      <c r="C1141" s="47" t="str">
        <f>IFERROR((VLOOKUP(B1141,Tabela1[],5,FALSE)),"")</f>
        <v>PL2405_ZSO</v>
      </c>
      <c r="D1141" s="48" t="str">
        <f>IFERROR((VLOOKUP(C1141,KATALOGI!$A$34:$B$49,2,FALSE)),"")</f>
        <v>Ograniczenie emisji z instalacji na paliwa stałe o mocy do 1 MW i poprawa efektywności energetycznej</v>
      </c>
      <c r="E1141" s="57"/>
      <c r="F1141" s="57"/>
      <c r="G1141" s="57"/>
      <c r="H1141" s="57"/>
      <c r="I1141" s="57"/>
      <c r="J1141" s="57"/>
      <c r="K1141" s="59"/>
      <c r="L1141" s="57"/>
      <c r="M1141" s="57"/>
      <c r="N1141" s="60"/>
      <c r="O1141" s="57"/>
      <c r="P1141" s="57"/>
      <c r="Q1141" s="57"/>
      <c r="R1141" s="57"/>
      <c r="S1141" s="57"/>
      <c r="T1141" s="57"/>
      <c r="U1141" s="57"/>
      <c r="V1141" s="56" t="str">
        <f t="shared" si="17"/>
        <v/>
      </c>
    </row>
    <row r="1142" spans="1:22" ht="24" x14ac:dyDescent="0.2">
      <c r="A1142" s="8">
        <v>1126</v>
      </c>
      <c r="B1142" s="47" t="str">
        <f>IFERROR(IF(Import_ZSO!$D$1="gmina",'tabela informacyjna dla JST'!$C$9,""),"")</f>
        <v>Ślemień gm. wiejska</v>
      </c>
      <c r="C1142" s="47" t="str">
        <f>IFERROR((VLOOKUP(B1142,Tabela1[],5,FALSE)),"")</f>
        <v>PL2405_ZSO</v>
      </c>
      <c r="D1142" s="48" t="str">
        <f>IFERROR((VLOOKUP(C1142,KATALOGI!$A$34:$B$49,2,FALSE)),"")</f>
        <v>Ograniczenie emisji z instalacji na paliwa stałe o mocy do 1 MW i poprawa efektywności energetycznej</v>
      </c>
      <c r="E1142" s="57"/>
      <c r="F1142" s="57"/>
      <c r="G1142" s="57"/>
      <c r="H1142" s="57"/>
      <c r="I1142" s="57"/>
      <c r="J1142" s="57"/>
      <c r="K1142" s="59"/>
      <c r="L1142" s="57"/>
      <c r="M1142" s="57"/>
      <c r="N1142" s="60"/>
      <c r="O1142" s="57"/>
      <c r="P1142" s="57"/>
      <c r="Q1142" s="57"/>
      <c r="R1142" s="57"/>
      <c r="S1142" s="57"/>
      <c r="T1142" s="57"/>
      <c r="U1142" s="57"/>
      <c r="V1142" s="56" t="str">
        <f t="shared" si="17"/>
        <v/>
      </c>
    </row>
    <row r="1143" spans="1:22" ht="24" x14ac:dyDescent="0.2">
      <c r="A1143" s="8">
        <v>1127</v>
      </c>
      <c r="B1143" s="47" t="str">
        <f>IFERROR(IF(Import_ZSO!$D$1="gmina",'tabela informacyjna dla JST'!$C$9,""),"")</f>
        <v>Ślemień gm. wiejska</v>
      </c>
      <c r="C1143" s="47" t="str">
        <f>IFERROR((VLOOKUP(B1143,Tabela1[],5,FALSE)),"")</f>
        <v>PL2405_ZSO</v>
      </c>
      <c r="D1143" s="48" t="str">
        <f>IFERROR((VLOOKUP(C1143,KATALOGI!$A$34:$B$49,2,FALSE)),"")</f>
        <v>Ograniczenie emisji z instalacji na paliwa stałe o mocy do 1 MW i poprawa efektywności energetycznej</v>
      </c>
      <c r="E1143" s="57"/>
      <c r="F1143" s="57"/>
      <c r="G1143" s="57"/>
      <c r="H1143" s="57"/>
      <c r="I1143" s="57"/>
      <c r="J1143" s="57"/>
      <c r="K1143" s="59"/>
      <c r="L1143" s="57"/>
      <c r="M1143" s="57"/>
      <c r="N1143" s="60"/>
      <c r="O1143" s="57"/>
      <c r="P1143" s="57"/>
      <c r="Q1143" s="57"/>
      <c r="R1143" s="57"/>
      <c r="S1143" s="57"/>
      <c r="T1143" s="57"/>
      <c r="U1143" s="57"/>
      <c r="V1143" s="56" t="str">
        <f t="shared" si="17"/>
        <v/>
      </c>
    </row>
    <row r="1144" spans="1:22" ht="24" x14ac:dyDescent="0.2">
      <c r="A1144" s="8">
        <v>1128</v>
      </c>
      <c r="B1144" s="47" t="str">
        <f>IFERROR(IF(Import_ZSO!$D$1="gmina",'tabela informacyjna dla JST'!$C$9,""),"")</f>
        <v>Ślemień gm. wiejska</v>
      </c>
      <c r="C1144" s="47" t="str">
        <f>IFERROR((VLOOKUP(B1144,Tabela1[],5,FALSE)),"")</f>
        <v>PL2405_ZSO</v>
      </c>
      <c r="D1144" s="48" t="str">
        <f>IFERROR((VLOOKUP(C1144,KATALOGI!$A$34:$B$49,2,FALSE)),"")</f>
        <v>Ograniczenie emisji z instalacji na paliwa stałe o mocy do 1 MW i poprawa efektywności energetycznej</v>
      </c>
      <c r="E1144" s="57"/>
      <c r="F1144" s="57"/>
      <c r="G1144" s="57"/>
      <c r="H1144" s="57"/>
      <c r="I1144" s="57"/>
      <c r="J1144" s="57"/>
      <c r="K1144" s="59"/>
      <c r="L1144" s="57"/>
      <c r="M1144" s="57"/>
      <c r="N1144" s="60"/>
      <c r="O1144" s="57"/>
      <c r="P1144" s="57"/>
      <c r="Q1144" s="57"/>
      <c r="R1144" s="57"/>
      <c r="S1144" s="57"/>
      <c r="T1144" s="57"/>
      <c r="U1144" s="57"/>
      <c r="V1144" s="56" t="str">
        <f t="shared" si="17"/>
        <v/>
      </c>
    </row>
    <row r="1145" spans="1:22" ht="24" x14ac:dyDescent="0.2">
      <c r="A1145" s="8">
        <v>1129</v>
      </c>
      <c r="B1145" s="47" t="str">
        <f>IFERROR(IF(Import_ZSO!$D$1="gmina",'tabela informacyjna dla JST'!$C$9,""),"")</f>
        <v>Ślemień gm. wiejska</v>
      </c>
      <c r="C1145" s="47" t="str">
        <f>IFERROR((VLOOKUP(B1145,Tabela1[],5,FALSE)),"")</f>
        <v>PL2405_ZSO</v>
      </c>
      <c r="D1145" s="48" t="str">
        <f>IFERROR((VLOOKUP(C1145,KATALOGI!$A$34:$B$49,2,FALSE)),"")</f>
        <v>Ograniczenie emisji z instalacji na paliwa stałe o mocy do 1 MW i poprawa efektywności energetycznej</v>
      </c>
      <c r="E1145" s="57"/>
      <c r="F1145" s="57"/>
      <c r="G1145" s="57"/>
      <c r="H1145" s="57"/>
      <c r="I1145" s="57"/>
      <c r="J1145" s="57"/>
      <c r="K1145" s="59"/>
      <c r="L1145" s="57"/>
      <c r="M1145" s="57"/>
      <c r="N1145" s="60"/>
      <c r="O1145" s="57"/>
      <c r="P1145" s="57"/>
      <c r="Q1145" s="57"/>
      <c r="R1145" s="57"/>
      <c r="S1145" s="57"/>
      <c r="T1145" s="57"/>
      <c r="U1145" s="57"/>
      <c r="V1145" s="56" t="str">
        <f t="shared" si="17"/>
        <v/>
      </c>
    </row>
    <row r="1146" spans="1:22" ht="24" x14ac:dyDescent="0.2">
      <c r="A1146" s="8">
        <v>1130</v>
      </c>
      <c r="B1146" s="47" t="str">
        <f>IFERROR(IF(Import_ZSO!$D$1="gmina",'tabela informacyjna dla JST'!$C$9,""),"")</f>
        <v>Ślemień gm. wiejska</v>
      </c>
      <c r="C1146" s="47" t="str">
        <f>IFERROR((VLOOKUP(B1146,Tabela1[],5,FALSE)),"")</f>
        <v>PL2405_ZSO</v>
      </c>
      <c r="D1146" s="48" t="str">
        <f>IFERROR((VLOOKUP(C1146,KATALOGI!$A$34:$B$49,2,FALSE)),"")</f>
        <v>Ograniczenie emisji z instalacji na paliwa stałe o mocy do 1 MW i poprawa efektywności energetycznej</v>
      </c>
      <c r="E1146" s="57"/>
      <c r="F1146" s="57"/>
      <c r="G1146" s="57"/>
      <c r="H1146" s="57"/>
      <c r="I1146" s="57"/>
      <c r="J1146" s="57"/>
      <c r="K1146" s="59"/>
      <c r="L1146" s="57"/>
      <c r="M1146" s="57"/>
      <c r="N1146" s="60"/>
      <c r="O1146" s="57"/>
      <c r="P1146" s="57"/>
      <c r="Q1146" s="57"/>
      <c r="R1146" s="57"/>
      <c r="S1146" s="57"/>
      <c r="T1146" s="57"/>
      <c r="U1146" s="57"/>
      <c r="V1146" s="56" t="str">
        <f t="shared" si="17"/>
        <v/>
      </c>
    </row>
    <row r="1147" spans="1:22" ht="24" x14ac:dyDescent="0.2">
      <c r="A1147" s="8">
        <v>1131</v>
      </c>
      <c r="B1147" s="47" t="str">
        <f>IFERROR(IF(Import_ZSO!$D$1="gmina",'tabela informacyjna dla JST'!$C$9,""),"")</f>
        <v>Ślemień gm. wiejska</v>
      </c>
      <c r="C1147" s="47" t="str">
        <f>IFERROR((VLOOKUP(B1147,Tabela1[],5,FALSE)),"")</f>
        <v>PL2405_ZSO</v>
      </c>
      <c r="D1147" s="48" t="str">
        <f>IFERROR((VLOOKUP(C1147,KATALOGI!$A$34:$B$49,2,FALSE)),"")</f>
        <v>Ograniczenie emisji z instalacji na paliwa stałe o mocy do 1 MW i poprawa efektywności energetycznej</v>
      </c>
      <c r="E1147" s="57"/>
      <c r="F1147" s="57"/>
      <c r="G1147" s="57"/>
      <c r="H1147" s="57"/>
      <c r="I1147" s="57"/>
      <c r="J1147" s="57"/>
      <c r="K1147" s="59"/>
      <c r="L1147" s="57"/>
      <c r="M1147" s="57"/>
      <c r="N1147" s="60"/>
      <c r="O1147" s="57"/>
      <c r="P1147" s="57"/>
      <c r="Q1147" s="57"/>
      <c r="R1147" s="57"/>
      <c r="S1147" s="57"/>
      <c r="T1147" s="57"/>
      <c r="U1147" s="57"/>
      <c r="V1147" s="56" t="str">
        <f t="shared" si="17"/>
        <v/>
      </c>
    </row>
    <row r="1148" spans="1:22" ht="24" x14ac:dyDescent="0.2">
      <c r="A1148" s="8">
        <v>1132</v>
      </c>
      <c r="B1148" s="47" t="str">
        <f>IFERROR(IF(Import_ZSO!$D$1="gmina",'tabela informacyjna dla JST'!$C$9,""),"")</f>
        <v>Ślemień gm. wiejska</v>
      </c>
      <c r="C1148" s="47" t="str">
        <f>IFERROR((VLOOKUP(B1148,Tabela1[],5,FALSE)),"")</f>
        <v>PL2405_ZSO</v>
      </c>
      <c r="D1148" s="48" t="str">
        <f>IFERROR((VLOOKUP(C1148,KATALOGI!$A$34:$B$49,2,FALSE)),"")</f>
        <v>Ograniczenie emisji z instalacji na paliwa stałe o mocy do 1 MW i poprawa efektywności energetycznej</v>
      </c>
      <c r="E1148" s="57"/>
      <c r="F1148" s="57"/>
      <c r="G1148" s="57"/>
      <c r="H1148" s="57"/>
      <c r="I1148" s="57"/>
      <c r="J1148" s="57"/>
      <c r="K1148" s="59"/>
      <c r="L1148" s="57"/>
      <c r="M1148" s="57"/>
      <c r="N1148" s="60"/>
      <c r="O1148" s="57"/>
      <c r="P1148" s="57"/>
      <c r="Q1148" s="57"/>
      <c r="R1148" s="57"/>
      <c r="S1148" s="57"/>
      <c r="T1148" s="57"/>
      <c r="U1148" s="57"/>
      <c r="V1148" s="56" t="str">
        <f t="shared" si="17"/>
        <v/>
      </c>
    </row>
    <row r="1149" spans="1:22" ht="24" x14ac:dyDescent="0.2">
      <c r="A1149" s="8">
        <v>1133</v>
      </c>
      <c r="B1149" s="47" t="str">
        <f>IFERROR(IF(Import_ZSO!$D$1="gmina",'tabela informacyjna dla JST'!$C$9,""),"")</f>
        <v>Ślemień gm. wiejska</v>
      </c>
      <c r="C1149" s="47" t="str">
        <f>IFERROR((VLOOKUP(B1149,Tabela1[],5,FALSE)),"")</f>
        <v>PL2405_ZSO</v>
      </c>
      <c r="D1149" s="48" t="str">
        <f>IFERROR((VLOOKUP(C1149,KATALOGI!$A$34:$B$49,2,FALSE)),"")</f>
        <v>Ograniczenie emisji z instalacji na paliwa stałe o mocy do 1 MW i poprawa efektywności energetycznej</v>
      </c>
      <c r="E1149" s="57"/>
      <c r="F1149" s="57"/>
      <c r="G1149" s="57"/>
      <c r="H1149" s="57"/>
      <c r="I1149" s="57"/>
      <c r="J1149" s="57"/>
      <c r="K1149" s="59"/>
      <c r="L1149" s="57"/>
      <c r="M1149" s="57"/>
      <c r="N1149" s="60"/>
      <c r="O1149" s="57"/>
      <c r="P1149" s="57"/>
      <c r="Q1149" s="57"/>
      <c r="R1149" s="57"/>
      <c r="S1149" s="57"/>
      <c r="T1149" s="57"/>
      <c r="U1149" s="57"/>
      <c r="V1149" s="56" t="str">
        <f t="shared" si="17"/>
        <v/>
      </c>
    </row>
    <row r="1150" spans="1:22" ht="24" x14ac:dyDescent="0.2">
      <c r="A1150" s="8">
        <v>1134</v>
      </c>
      <c r="B1150" s="47" t="str">
        <f>IFERROR(IF(Import_ZSO!$D$1="gmina",'tabela informacyjna dla JST'!$C$9,""),"")</f>
        <v>Ślemień gm. wiejska</v>
      </c>
      <c r="C1150" s="47" t="str">
        <f>IFERROR((VLOOKUP(B1150,Tabela1[],5,FALSE)),"")</f>
        <v>PL2405_ZSO</v>
      </c>
      <c r="D1150" s="48" t="str">
        <f>IFERROR((VLOOKUP(C1150,KATALOGI!$A$34:$B$49,2,FALSE)),"")</f>
        <v>Ograniczenie emisji z instalacji na paliwa stałe o mocy do 1 MW i poprawa efektywności energetycznej</v>
      </c>
      <c r="E1150" s="57"/>
      <c r="F1150" s="57"/>
      <c r="G1150" s="57"/>
      <c r="H1150" s="57"/>
      <c r="I1150" s="57"/>
      <c r="J1150" s="57"/>
      <c r="K1150" s="59"/>
      <c r="L1150" s="57"/>
      <c r="M1150" s="57"/>
      <c r="N1150" s="60"/>
      <c r="O1150" s="57"/>
      <c r="P1150" s="57"/>
      <c r="Q1150" s="57"/>
      <c r="R1150" s="57"/>
      <c r="S1150" s="57"/>
      <c r="T1150" s="57"/>
      <c r="U1150" s="57"/>
      <c r="V1150" s="56" t="str">
        <f t="shared" si="17"/>
        <v/>
      </c>
    </row>
    <row r="1151" spans="1:22" ht="24" x14ac:dyDescent="0.2">
      <c r="A1151" s="8">
        <v>1135</v>
      </c>
      <c r="B1151" s="47" t="str">
        <f>IFERROR(IF(Import_ZSO!$D$1="gmina",'tabela informacyjna dla JST'!$C$9,""),"")</f>
        <v>Ślemień gm. wiejska</v>
      </c>
      <c r="C1151" s="47" t="str">
        <f>IFERROR((VLOOKUP(B1151,Tabela1[],5,FALSE)),"")</f>
        <v>PL2405_ZSO</v>
      </c>
      <c r="D1151" s="48" t="str">
        <f>IFERROR((VLOOKUP(C1151,KATALOGI!$A$34:$B$49,2,FALSE)),"")</f>
        <v>Ograniczenie emisji z instalacji na paliwa stałe o mocy do 1 MW i poprawa efektywności energetycznej</v>
      </c>
      <c r="E1151" s="57"/>
      <c r="F1151" s="57"/>
      <c r="G1151" s="57"/>
      <c r="H1151" s="57"/>
      <c r="I1151" s="57"/>
      <c r="J1151" s="57"/>
      <c r="K1151" s="59"/>
      <c r="L1151" s="57"/>
      <c r="M1151" s="57"/>
      <c r="N1151" s="60"/>
      <c r="O1151" s="57"/>
      <c r="P1151" s="57"/>
      <c r="Q1151" s="57"/>
      <c r="R1151" s="57"/>
      <c r="S1151" s="57"/>
      <c r="T1151" s="57"/>
      <c r="U1151" s="57"/>
      <c r="V1151" s="56" t="str">
        <f t="shared" si="17"/>
        <v/>
      </c>
    </row>
    <row r="1152" spans="1:22" ht="24" x14ac:dyDescent="0.2">
      <c r="A1152" s="8">
        <v>1136</v>
      </c>
      <c r="B1152" s="47" t="str">
        <f>IFERROR(IF(Import_ZSO!$D$1="gmina",'tabela informacyjna dla JST'!$C$9,""),"")</f>
        <v>Ślemień gm. wiejska</v>
      </c>
      <c r="C1152" s="47" t="str">
        <f>IFERROR((VLOOKUP(B1152,Tabela1[],5,FALSE)),"")</f>
        <v>PL2405_ZSO</v>
      </c>
      <c r="D1152" s="48" t="str">
        <f>IFERROR((VLOOKUP(C1152,KATALOGI!$A$34:$B$49,2,FALSE)),"")</f>
        <v>Ograniczenie emisji z instalacji na paliwa stałe o mocy do 1 MW i poprawa efektywności energetycznej</v>
      </c>
      <c r="E1152" s="57"/>
      <c r="F1152" s="57"/>
      <c r="G1152" s="57"/>
      <c r="H1152" s="57"/>
      <c r="I1152" s="57"/>
      <c r="J1152" s="57"/>
      <c r="K1152" s="59"/>
      <c r="L1152" s="57"/>
      <c r="M1152" s="57"/>
      <c r="N1152" s="60"/>
      <c r="O1152" s="57"/>
      <c r="P1152" s="57"/>
      <c r="Q1152" s="57"/>
      <c r="R1152" s="57"/>
      <c r="S1152" s="57"/>
      <c r="T1152" s="57"/>
      <c r="U1152" s="57"/>
      <c r="V1152" s="56" t="str">
        <f t="shared" si="17"/>
        <v/>
      </c>
    </row>
    <row r="1153" spans="1:22" ht="24" x14ac:dyDescent="0.2">
      <c r="A1153" s="8">
        <v>1137</v>
      </c>
      <c r="B1153" s="47" t="str">
        <f>IFERROR(IF(Import_ZSO!$D$1="gmina",'tabela informacyjna dla JST'!$C$9,""),"")</f>
        <v>Ślemień gm. wiejska</v>
      </c>
      <c r="C1153" s="47" t="str">
        <f>IFERROR((VLOOKUP(B1153,Tabela1[],5,FALSE)),"")</f>
        <v>PL2405_ZSO</v>
      </c>
      <c r="D1153" s="48" t="str">
        <f>IFERROR((VLOOKUP(C1153,KATALOGI!$A$34:$B$49,2,FALSE)),"")</f>
        <v>Ograniczenie emisji z instalacji na paliwa stałe o mocy do 1 MW i poprawa efektywności energetycznej</v>
      </c>
      <c r="E1153" s="57"/>
      <c r="F1153" s="57"/>
      <c r="G1153" s="57"/>
      <c r="H1153" s="57"/>
      <c r="I1153" s="57"/>
      <c r="J1153" s="57"/>
      <c r="K1153" s="59"/>
      <c r="L1153" s="57"/>
      <c r="M1153" s="57"/>
      <c r="N1153" s="60"/>
      <c r="O1153" s="57"/>
      <c r="P1153" s="57"/>
      <c r="Q1153" s="57"/>
      <c r="R1153" s="57"/>
      <c r="S1153" s="57"/>
      <c r="T1153" s="57"/>
      <c r="U1153" s="57"/>
      <c r="V1153" s="56" t="str">
        <f t="shared" si="17"/>
        <v/>
      </c>
    </row>
    <row r="1154" spans="1:22" ht="24" x14ac:dyDescent="0.2">
      <c r="A1154" s="8">
        <v>1138</v>
      </c>
      <c r="B1154" s="47" t="str">
        <f>IFERROR(IF(Import_ZSO!$D$1="gmina",'tabela informacyjna dla JST'!$C$9,""),"")</f>
        <v>Ślemień gm. wiejska</v>
      </c>
      <c r="C1154" s="47" t="str">
        <f>IFERROR((VLOOKUP(B1154,Tabela1[],5,FALSE)),"")</f>
        <v>PL2405_ZSO</v>
      </c>
      <c r="D1154" s="48" t="str">
        <f>IFERROR((VLOOKUP(C1154,KATALOGI!$A$34:$B$49,2,FALSE)),"")</f>
        <v>Ograniczenie emisji z instalacji na paliwa stałe o mocy do 1 MW i poprawa efektywności energetycznej</v>
      </c>
      <c r="E1154" s="57"/>
      <c r="F1154" s="57"/>
      <c r="G1154" s="57"/>
      <c r="H1154" s="57"/>
      <c r="I1154" s="57"/>
      <c r="J1154" s="57"/>
      <c r="K1154" s="59"/>
      <c r="L1154" s="57"/>
      <c r="M1154" s="57"/>
      <c r="N1154" s="60"/>
      <c r="O1154" s="57"/>
      <c r="P1154" s="57"/>
      <c r="Q1154" s="57"/>
      <c r="R1154" s="57"/>
      <c r="S1154" s="57"/>
      <c r="T1154" s="57"/>
      <c r="U1154" s="57"/>
      <c r="V1154" s="56" t="str">
        <f t="shared" si="17"/>
        <v/>
      </c>
    </row>
    <row r="1155" spans="1:22" ht="24" x14ac:dyDescent="0.2">
      <c r="A1155" s="8">
        <v>1139</v>
      </c>
      <c r="B1155" s="47" t="str">
        <f>IFERROR(IF(Import_ZSO!$D$1="gmina",'tabela informacyjna dla JST'!$C$9,""),"")</f>
        <v>Ślemień gm. wiejska</v>
      </c>
      <c r="C1155" s="47" t="str">
        <f>IFERROR((VLOOKUP(B1155,Tabela1[],5,FALSE)),"")</f>
        <v>PL2405_ZSO</v>
      </c>
      <c r="D1155" s="48" t="str">
        <f>IFERROR((VLOOKUP(C1155,KATALOGI!$A$34:$B$49,2,FALSE)),"")</f>
        <v>Ograniczenie emisji z instalacji na paliwa stałe o mocy do 1 MW i poprawa efektywności energetycznej</v>
      </c>
      <c r="E1155" s="57"/>
      <c r="F1155" s="57"/>
      <c r="G1155" s="57"/>
      <c r="H1155" s="57"/>
      <c r="I1155" s="57"/>
      <c r="J1155" s="57"/>
      <c r="K1155" s="59"/>
      <c r="L1155" s="57"/>
      <c r="M1155" s="57"/>
      <c r="N1155" s="60"/>
      <c r="O1155" s="57"/>
      <c r="P1155" s="57"/>
      <c r="Q1155" s="57"/>
      <c r="R1155" s="57"/>
      <c r="S1155" s="57"/>
      <c r="T1155" s="57"/>
      <c r="U1155" s="57"/>
      <c r="V1155" s="56" t="str">
        <f t="shared" si="17"/>
        <v/>
      </c>
    </row>
    <row r="1156" spans="1:22" ht="24" x14ac:dyDescent="0.2">
      <c r="A1156" s="8">
        <v>1140</v>
      </c>
      <c r="B1156" s="47" t="str">
        <f>IFERROR(IF(Import_ZSO!$D$1="gmina",'tabela informacyjna dla JST'!$C$9,""),"")</f>
        <v>Ślemień gm. wiejska</v>
      </c>
      <c r="C1156" s="47" t="str">
        <f>IFERROR((VLOOKUP(B1156,Tabela1[],5,FALSE)),"")</f>
        <v>PL2405_ZSO</v>
      </c>
      <c r="D1156" s="48" t="str">
        <f>IFERROR((VLOOKUP(C1156,KATALOGI!$A$34:$B$49,2,FALSE)),"")</f>
        <v>Ograniczenie emisji z instalacji na paliwa stałe o mocy do 1 MW i poprawa efektywności energetycznej</v>
      </c>
      <c r="E1156" s="57"/>
      <c r="F1156" s="57"/>
      <c r="G1156" s="57"/>
      <c r="H1156" s="57"/>
      <c r="I1156" s="57"/>
      <c r="J1156" s="57"/>
      <c r="K1156" s="59"/>
      <c r="L1156" s="57"/>
      <c r="M1156" s="57"/>
      <c r="N1156" s="60"/>
      <c r="O1156" s="57"/>
      <c r="P1156" s="57"/>
      <c r="Q1156" s="57"/>
      <c r="R1156" s="57"/>
      <c r="S1156" s="57"/>
      <c r="T1156" s="57"/>
      <c r="U1156" s="57"/>
      <c r="V1156" s="56" t="str">
        <f t="shared" si="17"/>
        <v/>
      </c>
    </row>
    <row r="1157" spans="1:22" ht="24" x14ac:dyDescent="0.2">
      <c r="A1157" s="8">
        <v>1141</v>
      </c>
      <c r="B1157" s="47" t="str">
        <f>IFERROR(IF(Import_ZSO!$D$1="gmina",'tabela informacyjna dla JST'!$C$9,""),"")</f>
        <v>Ślemień gm. wiejska</v>
      </c>
      <c r="C1157" s="47" t="str">
        <f>IFERROR((VLOOKUP(B1157,Tabela1[],5,FALSE)),"")</f>
        <v>PL2405_ZSO</v>
      </c>
      <c r="D1157" s="48" t="str">
        <f>IFERROR((VLOOKUP(C1157,KATALOGI!$A$34:$B$49,2,FALSE)),"")</f>
        <v>Ograniczenie emisji z instalacji na paliwa stałe o mocy do 1 MW i poprawa efektywności energetycznej</v>
      </c>
      <c r="E1157" s="57"/>
      <c r="F1157" s="57"/>
      <c r="G1157" s="57"/>
      <c r="H1157" s="57"/>
      <c r="I1157" s="57"/>
      <c r="J1157" s="57"/>
      <c r="K1157" s="59"/>
      <c r="L1157" s="57"/>
      <c r="M1157" s="57"/>
      <c r="N1157" s="60"/>
      <c r="O1157" s="57"/>
      <c r="P1157" s="57"/>
      <c r="Q1157" s="57"/>
      <c r="R1157" s="57"/>
      <c r="S1157" s="57"/>
      <c r="T1157" s="57"/>
      <c r="U1157" s="57"/>
      <c r="V1157" s="56" t="str">
        <f t="shared" si="17"/>
        <v/>
      </c>
    </row>
    <row r="1158" spans="1:22" ht="24" x14ac:dyDescent="0.2">
      <c r="A1158" s="8">
        <v>1142</v>
      </c>
      <c r="B1158" s="47" t="str">
        <f>IFERROR(IF(Import_ZSO!$D$1="gmina",'tabela informacyjna dla JST'!$C$9,""),"")</f>
        <v>Ślemień gm. wiejska</v>
      </c>
      <c r="C1158" s="47" t="str">
        <f>IFERROR((VLOOKUP(B1158,Tabela1[],5,FALSE)),"")</f>
        <v>PL2405_ZSO</v>
      </c>
      <c r="D1158" s="48" t="str">
        <f>IFERROR((VLOOKUP(C1158,KATALOGI!$A$34:$B$49,2,FALSE)),"")</f>
        <v>Ograniczenie emisji z instalacji na paliwa stałe o mocy do 1 MW i poprawa efektywności energetycznej</v>
      </c>
      <c r="E1158" s="57"/>
      <c r="F1158" s="57"/>
      <c r="G1158" s="57"/>
      <c r="H1158" s="57"/>
      <c r="I1158" s="57"/>
      <c r="J1158" s="57"/>
      <c r="K1158" s="59"/>
      <c r="L1158" s="57"/>
      <c r="M1158" s="57"/>
      <c r="N1158" s="60"/>
      <c r="O1158" s="57"/>
      <c r="P1158" s="57"/>
      <c r="Q1158" s="57"/>
      <c r="R1158" s="57"/>
      <c r="S1158" s="57"/>
      <c r="T1158" s="57"/>
      <c r="U1158" s="57"/>
      <c r="V1158" s="56" t="str">
        <f t="shared" si="17"/>
        <v/>
      </c>
    </row>
    <row r="1159" spans="1:22" ht="24" x14ac:dyDescent="0.2">
      <c r="A1159" s="8">
        <v>1143</v>
      </c>
      <c r="B1159" s="47" t="str">
        <f>IFERROR(IF(Import_ZSO!$D$1="gmina",'tabela informacyjna dla JST'!$C$9,""),"")</f>
        <v>Ślemień gm. wiejska</v>
      </c>
      <c r="C1159" s="47" t="str">
        <f>IFERROR((VLOOKUP(B1159,Tabela1[],5,FALSE)),"")</f>
        <v>PL2405_ZSO</v>
      </c>
      <c r="D1159" s="48" t="str">
        <f>IFERROR((VLOOKUP(C1159,KATALOGI!$A$34:$B$49,2,FALSE)),"")</f>
        <v>Ograniczenie emisji z instalacji na paliwa stałe o mocy do 1 MW i poprawa efektywności energetycznej</v>
      </c>
      <c r="E1159" s="57"/>
      <c r="F1159" s="57"/>
      <c r="G1159" s="57"/>
      <c r="H1159" s="57"/>
      <c r="I1159" s="57"/>
      <c r="J1159" s="57"/>
      <c r="K1159" s="59"/>
      <c r="L1159" s="57"/>
      <c r="M1159" s="57"/>
      <c r="N1159" s="60"/>
      <c r="O1159" s="57"/>
      <c r="P1159" s="57"/>
      <c r="Q1159" s="57"/>
      <c r="R1159" s="57"/>
      <c r="S1159" s="57"/>
      <c r="T1159" s="57"/>
      <c r="U1159" s="57"/>
      <c r="V1159" s="56" t="str">
        <f t="shared" si="17"/>
        <v/>
      </c>
    </row>
    <row r="1160" spans="1:22" ht="24" x14ac:dyDescent="0.2">
      <c r="A1160" s="8">
        <v>1144</v>
      </c>
      <c r="B1160" s="47" t="str">
        <f>IFERROR(IF(Import_ZSO!$D$1="gmina",'tabela informacyjna dla JST'!$C$9,""),"")</f>
        <v>Ślemień gm. wiejska</v>
      </c>
      <c r="C1160" s="47" t="str">
        <f>IFERROR((VLOOKUP(B1160,Tabela1[],5,FALSE)),"")</f>
        <v>PL2405_ZSO</v>
      </c>
      <c r="D1160" s="48" t="str">
        <f>IFERROR((VLOOKUP(C1160,KATALOGI!$A$34:$B$49,2,FALSE)),"")</f>
        <v>Ograniczenie emisji z instalacji na paliwa stałe o mocy do 1 MW i poprawa efektywności energetycznej</v>
      </c>
      <c r="E1160" s="57"/>
      <c r="F1160" s="57"/>
      <c r="G1160" s="57"/>
      <c r="H1160" s="57"/>
      <c r="I1160" s="57"/>
      <c r="J1160" s="57"/>
      <c r="K1160" s="59"/>
      <c r="L1160" s="57"/>
      <c r="M1160" s="57"/>
      <c r="N1160" s="60"/>
      <c r="O1160" s="57"/>
      <c r="P1160" s="57"/>
      <c r="Q1160" s="57"/>
      <c r="R1160" s="57"/>
      <c r="S1160" s="57"/>
      <c r="T1160" s="57"/>
      <c r="U1160" s="57"/>
      <c r="V1160" s="56" t="str">
        <f t="shared" si="17"/>
        <v/>
      </c>
    </row>
    <row r="1161" spans="1:22" ht="24" x14ac:dyDescent="0.2">
      <c r="A1161" s="8">
        <v>1145</v>
      </c>
      <c r="B1161" s="47" t="str">
        <f>IFERROR(IF(Import_ZSO!$D$1="gmina",'tabela informacyjna dla JST'!$C$9,""),"")</f>
        <v>Ślemień gm. wiejska</v>
      </c>
      <c r="C1161" s="47" t="str">
        <f>IFERROR((VLOOKUP(B1161,Tabela1[],5,FALSE)),"")</f>
        <v>PL2405_ZSO</v>
      </c>
      <c r="D1161" s="48" t="str">
        <f>IFERROR((VLOOKUP(C1161,KATALOGI!$A$34:$B$49,2,FALSE)),"")</f>
        <v>Ograniczenie emisji z instalacji na paliwa stałe o mocy do 1 MW i poprawa efektywności energetycznej</v>
      </c>
      <c r="E1161" s="57"/>
      <c r="F1161" s="57"/>
      <c r="G1161" s="57"/>
      <c r="H1161" s="57"/>
      <c r="I1161" s="57"/>
      <c r="J1161" s="57"/>
      <c r="K1161" s="59"/>
      <c r="L1161" s="57"/>
      <c r="M1161" s="57"/>
      <c r="N1161" s="60"/>
      <c r="O1161" s="57"/>
      <c r="P1161" s="57"/>
      <c r="Q1161" s="57"/>
      <c r="R1161" s="57"/>
      <c r="S1161" s="57"/>
      <c r="T1161" s="57"/>
      <c r="U1161" s="57"/>
      <c r="V1161" s="56" t="str">
        <f t="shared" si="17"/>
        <v/>
      </c>
    </row>
    <row r="1162" spans="1:22" ht="24" x14ac:dyDescent="0.2">
      <c r="A1162" s="8">
        <v>1146</v>
      </c>
      <c r="B1162" s="47" t="str">
        <f>IFERROR(IF(Import_ZSO!$D$1="gmina",'tabela informacyjna dla JST'!$C$9,""),"")</f>
        <v>Ślemień gm. wiejska</v>
      </c>
      <c r="C1162" s="47" t="str">
        <f>IFERROR((VLOOKUP(B1162,Tabela1[],5,FALSE)),"")</f>
        <v>PL2405_ZSO</v>
      </c>
      <c r="D1162" s="48" t="str">
        <f>IFERROR((VLOOKUP(C1162,KATALOGI!$A$34:$B$49,2,FALSE)),"")</f>
        <v>Ograniczenie emisji z instalacji na paliwa stałe o mocy do 1 MW i poprawa efektywności energetycznej</v>
      </c>
      <c r="E1162" s="57"/>
      <c r="F1162" s="57"/>
      <c r="G1162" s="57"/>
      <c r="H1162" s="57"/>
      <c r="I1162" s="57"/>
      <c r="J1162" s="57"/>
      <c r="K1162" s="59"/>
      <c r="L1162" s="57"/>
      <c r="M1162" s="57"/>
      <c r="N1162" s="60"/>
      <c r="O1162" s="57"/>
      <c r="P1162" s="57"/>
      <c r="Q1162" s="57"/>
      <c r="R1162" s="57"/>
      <c r="S1162" s="57"/>
      <c r="T1162" s="57"/>
      <c r="U1162" s="57"/>
      <c r="V1162" s="56" t="str">
        <f t="shared" si="17"/>
        <v/>
      </c>
    </row>
    <row r="1163" spans="1:22" ht="24" x14ac:dyDescent="0.2">
      <c r="A1163" s="8">
        <v>1147</v>
      </c>
      <c r="B1163" s="47" t="str">
        <f>IFERROR(IF(Import_ZSO!$D$1="gmina",'tabela informacyjna dla JST'!$C$9,""),"")</f>
        <v>Ślemień gm. wiejska</v>
      </c>
      <c r="C1163" s="47" t="str">
        <f>IFERROR((VLOOKUP(B1163,Tabela1[],5,FALSE)),"")</f>
        <v>PL2405_ZSO</v>
      </c>
      <c r="D1163" s="48" t="str">
        <f>IFERROR((VLOOKUP(C1163,KATALOGI!$A$34:$B$49,2,FALSE)),"")</f>
        <v>Ograniczenie emisji z instalacji na paliwa stałe o mocy do 1 MW i poprawa efektywności energetycznej</v>
      </c>
      <c r="E1163" s="57"/>
      <c r="F1163" s="57"/>
      <c r="G1163" s="57"/>
      <c r="H1163" s="57"/>
      <c r="I1163" s="57"/>
      <c r="J1163" s="57"/>
      <c r="K1163" s="59"/>
      <c r="L1163" s="57"/>
      <c r="M1163" s="57"/>
      <c r="N1163" s="60"/>
      <c r="O1163" s="57"/>
      <c r="P1163" s="57"/>
      <c r="Q1163" s="57"/>
      <c r="R1163" s="57"/>
      <c r="S1163" s="57"/>
      <c r="T1163" s="57"/>
      <c r="U1163" s="57"/>
      <c r="V1163" s="56" t="str">
        <f t="shared" si="17"/>
        <v/>
      </c>
    </row>
    <row r="1164" spans="1:22" ht="24" x14ac:dyDescent="0.2">
      <c r="A1164" s="8">
        <v>1148</v>
      </c>
      <c r="B1164" s="47" t="str">
        <f>IFERROR(IF(Import_ZSO!$D$1="gmina",'tabela informacyjna dla JST'!$C$9,""),"")</f>
        <v>Ślemień gm. wiejska</v>
      </c>
      <c r="C1164" s="47" t="str">
        <f>IFERROR((VLOOKUP(B1164,Tabela1[],5,FALSE)),"")</f>
        <v>PL2405_ZSO</v>
      </c>
      <c r="D1164" s="48" t="str">
        <f>IFERROR((VLOOKUP(C1164,KATALOGI!$A$34:$B$49,2,FALSE)),"")</f>
        <v>Ograniczenie emisji z instalacji na paliwa stałe o mocy do 1 MW i poprawa efektywności energetycznej</v>
      </c>
      <c r="E1164" s="57"/>
      <c r="F1164" s="57"/>
      <c r="G1164" s="57"/>
      <c r="H1164" s="57"/>
      <c r="I1164" s="57"/>
      <c r="J1164" s="57"/>
      <c r="K1164" s="59"/>
      <c r="L1164" s="57"/>
      <c r="M1164" s="57"/>
      <c r="N1164" s="60"/>
      <c r="O1164" s="57"/>
      <c r="P1164" s="57"/>
      <c r="Q1164" s="57"/>
      <c r="R1164" s="57"/>
      <c r="S1164" s="57"/>
      <c r="T1164" s="57"/>
      <c r="U1164" s="57"/>
      <c r="V1164" s="56" t="str">
        <f t="shared" si="17"/>
        <v/>
      </c>
    </row>
    <row r="1165" spans="1:22" ht="24" x14ac:dyDescent="0.2">
      <c r="A1165" s="8">
        <v>1149</v>
      </c>
      <c r="B1165" s="47" t="str">
        <f>IFERROR(IF(Import_ZSO!$D$1="gmina",'tabela informacyjna dla JST'!$C$9,""),"")</f>
        <v>Ślemień gm. wiejska</v>
      </c>
      <c r="C1165" s="47" t="str">
        <f>IFERROR((VLOOKUP(B1165,Tabela1[],5,FALSE)),"")</f>
        <v>PL2405_ZSO</v>
      </c>
      <c r="D1165" s="48" t="str">
        <f>IFERROR((VLOOKUP(C1165,KATALOGI!$A$34:$B$49,2,FALSE)),"")</f>
        <v>Ograniczenie emisji z instalacji na paliwa stałe o mocy do 1 MW i poprawa efektywności energetycznej</v>
      </c>
      <c r="E1165" s="57"/>
      <c r="F1165" s="57"/>
      <c r="G1165" s="57"/>
      <c r="H1165" s="57"/>
      <c r="I1165" s="57"/>
      <c r="J1165" s="57"/>
      <c r="K1165" s="59"/>
      <c r="L1165" s="57"/>
      <c r="M1165" s="57"/>
      <c r="N1165" s="60"/>
      <c r="O1165" s="57"/>
      <c r="P1165" s="57"/>
      <c r="Q1165" s="57"/>
      <c r="R1165" s="57"/>
      <c r="S1165" s="57"/>
      <c r="T1165" s="57"/>
      <c r="U1165" s="57"/>
      <c r="V1165" s="56" t="str">
        <f t="shared" si="17"/>
        <v/>
      </c>
    </row>
    <row r="1166" spans="1:22" ht="24" x14ac:dyDescent="0.2">
      <c r="A1166" s="8">
        <v>1150</v>
      </c>
      <c r="B1166" s="47" t="str">
        <f>IFERROR(IF(Import_ZSO!$D$1="gmina",'tabela informacyjna dla JST'!$C$9,""),"")</f>
        <v>Ślemień gm. wiejska</v>
      </c>
      <c r="C1166" s="47" t="str">
        <f>IFERROR((VLOOKUP(B1166,Tabela1[],5,FALSE)),"")</f>
        <v>PL2405_ZSO</v>
      </c>
      <c r="D1166" s="48" t="str">
        <f>IFERROR((VLOOKUP(C1166,KATALOGI!$A$34:$B$49,2,FALSE)),"")</f>
        <v>Ograniczenie emisji z instalacji na paliwa stałe o mocy do 1 MW i poprawa efektywności energetycznej</v>
      </c>
      <c r="E1166" s="57"/>
      <c r="F1166" s="57"/>
      <c r="G1166" s="57"/>
      <c r="H1166" s="57"/>
      <c r="I1166" s="57"/>
      <c r="J1166" s="57"/>
      <c r="K1166" s="59"/>
      <c r="L1166" s="57"/>
      <c r="M1166" s="57"/>
      <c r="N1166" s="60"/>
      <c r="O1166" s="57"/>
      <c r="P1166" s="57"/>
      <c r="Q1166" s="57"/>
      <c r="R1166" s="57"/>
      <c r="S1166" s="57"/>
      <c r="T1166" s="57"/>
      <c r="U1166" s="57"/>
      <c r="V1166" s="56" t="str">
        <f t="shared" si="17"/>
        <v/>
      </c>
    </row>
    <row r="1167" spans="1:22" ht="24" x14ac:dyDescent="0.2">
      <c r="A1167" s="8">
        <v>1151</v>
      </c>
      <c r="B1167" s="47" t="str">
        <f>IFERROR(IF(Import_ZSO!$D$1="gmina",'tabela informacyjna dla JST'!$C$9,""),"")</f>
        <v>Ślemień gm. wiejska</v>
      </c>
      <c r="C1167" s="47" t="str">
        <f>IFERROR((VLOOKUP(B1167,Tabela1[],5,FALSE)),"")</f>
        <v>PL2405_ZSO</v>
      </c>
      <c r="D1167" s="48" t="str">
        <f>IFERROR((VLOOKUP(C1167,KATALOGI!$A$34:$B$49,2,FALSE)),"")</f>
        <v>Ograniczenie emisji z instalacji na paliwa stałe o mocy do 1 MW i poprawa efektywności energetycznej</v>
      </c>
      <c r="E1167" s="57"/>
      <c r="F1167" s="57"/>
      <c r="G1167" s="57"/>
      <c r="H1167" s="57"/>
      <c r="I1167" s="57"/>
      <c r="J1167" s="57"/>
      <c r="K1167" s="59"/>
      <c r="L1167" s="57"/>
      <c r="M1167" s="57"/>
      <c r="N1167" s="60"/>
      <c r="O1167" s="57"/>
      <c r="P1167" s="57"/>
      <c r="Q1167" s="57"/>
      <c r="R1167" s="57"/>
      <c r="S1167" s="57"/>
      <c r="T1167" s="57"/>
      <c r="U1167" s="57"/>
      <c r="V1167" s="56" t="str">
        <f t="shared" si="17"/>
        <v/>
      </c>
    </row>
    <row r="1168" spans="1:22" ht="24" x14ac:dyDescent="0.2">
      <c r="A1168" s="8">
        <v>1152</v>
      </c>
      <c r="B1168" s="47" t="str">
        <f>IFERROR(IF(Import_ZSO!$D$1="gmina",'tabela informacyjna dla JST'!$C$9,""),"")</f>
        <v>Ślemień gm. wiejska</v>
      </c>
      <c r="C1168" s="47" t="str">
        <f>IFERROR((VLOOKUP(B1168,Tabela1[],5,FALSE)),"")</f>
        <v>PL2405_ZSO</v>
      </c>
      <c r="D1168" s="48" t="str">
        <f>IFERROR((VLOOKUP(C1168,KATALOGI!$A$34:$B$49,2,FALSE)),"")</f>
        <v>Ograniczenie emisji z instalacji na paliwa stałe o mocy do 1 MW i poprawa efektywności energetycznej</v>
      </c>
      <c r="E1168" s="57"/>
      <c r="F1168" s="57"/>
      <c r="G1168" s="57"/>
      <c r="H1168" s="57"/>
      <c r="I1168" s="57"/>
      <c r="J1168" s="57"/>
      <c r="K1168" s="59"/>
      <c r="L1168" s="57"/>
      <c r="M1168" s="57"/>
      <c r="N1168" s="60"/>
      <c r="O1168" s="57"/>
      <c r="P1168" s="57"/>
      <c r="Q1168" s="57"/>
      <c r="R1168" s="57"/>
      <c r="S1168" s="57"/>
      <c r="T1168" s="57"/>
      <c r="U1168" s="57"/>
      <c r="V1168" s="56" t="str">
        <f t="shared" si="17"/>
        <v/>
      </c>
    </row>
    <row r="1169" spans="1:22" ht="24" x14ac:dyDescent="0.2">
      <c r="A1169" s="8">
        <v>1153</v>
      </c>
      <c r="B1169" s="47" t="str">
        <f>IFERROR(IF(Import_ZSO!$D$1="gmina",'tabela informacyjna dla JST'!$C$9,""),"")</f>
        <v>Ślemień gm. wiejska</v>
      </c>
      <c r="C1169" s="47" t="str">
        <f>IFERROR((VLOOKUP(B1169,Tabela1[],5,FALSE)),"")</f>
        <v>PL2405_ZSO</v>
      </c>
      <c r="D1169" s="48" t="str">
        <f>IFERROR((VLOOKUP(C1169,KATALOGI!$A$34:$B$49,2,FALSE)),"")</f>
        <v>Ograniczenie emisji z instalacji na paliwa stałe o mocy do 1 MW i poprawa efektywności energetycznej</v>
      </c>
      <c r="E1169" s="57"/>
      <c r="F1169" s="57"/>
      <c r="G1169" s="57"/>
      <c r="H1169" s="57"/>
      <c r="I1169" s="57"/>
      <c r="J1169" s="57"/>
      <c r="K1169" s="59"/>
      <c r="L1169" s="57"/>
      <c r="M1169" s="57"/>
      <c r="N1169" s="60"/>
      <c r="O1169" s="57"/>
      <c r="P1169" s="57"/>
      <c r="Q1169" s="57"/>
      <c r="R1169" s="57"/>
      <c r="S1169" s="57"/>
      <c r="T1169" s="57"/>
      <c r="U1169" s="57"/>
      <c r="V1169" s="56" t="str">
        <f t="shared" si="17"/>
        <v/>
      </c>
    </row>
    <row r="1170" spans="1:22" ht="24" x14ac:dyDescent="0.2">
      <c r="A1170" s="8">
        <v>1154</v>
      </c>
      <c r="B1170" s="47" t="str">
        <f>IFERROR(IF(Import_ZSO!$D$1="gmina",'tabela informacyjna dla JST'!$C$9,""),"")</f>
        <v>Ślemień gm. wiejska</v>
      </c>
      <c r="C1170" s="47" t="str">
        <f>IFERROR((VLOOKUP(B1170,Tabela1[],5,FALSE)),"")</f>
        <v>PL2405_ZSO</v>
      </c>
      <c r="D1170" s="48" t="str">
        <f>IFERROR((VLOOKUP(C1170,KATALOGI!$A$34:$B$49,2,FALSE)),"")</f>
        <v>Ograniczenie emisji z instalacji na paliwa stałe o mocy do 1 MW i poprawa efektywności energetycznej</v>
      </c>
      <c r="E1170" s="57"/>
      <c r="F1170" s="57"/>
      <c r="G1170" s="57"/>
      <c r="H1170" s="57"/>
      <c r="I1170" s="57"/>
      <c r="J1170" s="57"/>
      <c r="K1170" s="59"/>
      <c r="L1170" s="57"/>
      <c r="M1170" s="57"/>
      <c r="N1170" s="60"/>
      <c r="O1170" s="57"/>
      <c r="P1170" s="57"/>
      <c r="Q1170" s="57"/>
      <c r="R1170" s="57"/>
      <c r="S1170" s="57"/>
      <c r="T1170" s="57"/>
      <c r="U1170" s="57"/>
      <c r="V1170" s="56" t="str">
        <f t="shared" ref="V1170:V1233" si="18">IF(SUM(P1170:U1170)&gt;O1170,"Suma wysokości uzyskanego dofinansowania jest wyższa niż szacunkowe koszty realizacji inwestycji!","")</f>
        <v/>
      </c>
    </row>
    <row r="1171" spans="1:22" ht="24" x14ac:dyDescent="0.2">
      <c r="A1171" s="8">
        <v>1155</v>
      </c>
      <c r="B1171" s="47" t="str">
        <f>IFERROR(IF(Import_ZSO!$D$1="gmina",'tabela informacyjna dla JST'!$C$9,""),"")</f>
        <v>Ślemień gm. wiejska</v>
      </c>
      <c r="C1171" s="47" t="str">
        <f>IFERROR((VLOOKUP(B1171,Tabela1[],5,FALSE)),"")</f>
        <v>PL2405_ZSO</v>
      </c>
      <c r="D1171" s="48" t="str">
        <f>IFERROR((VLOOKUP(C1171,KATALOGI!$A$34:$B$49,2,FALSE)),"")</f>
        <v>Ograniczenie emisji z instalacji na paliwa stałe o mocy do 1 MW i poprawa efektywności energetycznej</v>
      </c>
      <c r="E1171" s="57"/>
      <c r="F1171" s="57"/>
      <c r="G1171" s="57"/>
      <c r="H1171" s="57"/>
      <c r="I1171" s="57"/>
      <c r="J1171" s="57"/>
      <c r="K1171" s="59"/>
      <c r="L1171" s="57"/>
      <c r="M1171" s="57"/>
      <c r="N1171" s="60"/>
      <c r="O1171" s="57"/>
      <c r="P1171" s="57"/>
      <c r="Q1171" s="57"/>
      <c r="R1171" s="57"/>
      <c r="S1171" s="57"/>
      <c r="T1171" s="57"/>
      <c r="U1171" s="57"/>
      <c r="V1171" s="56" t="str">
        <f t="shared" si="18"/>
        <v/>
      </c>
    </row>
    <row r="1172" spans="1:22" ht="24" x14ac:dyDescent="0.2">
      <c r="A1172" s="8">
        <v>1156</v>
      </c>
      <c r="B1172" s="47" t="str">
        <f>IFERROR(IF(Import_ZSO!$D$1="gmina",'tabela informacyjna dla JST'!$C$9,""),"")</f>
        <v>Ślemień gm. wiejska</v>
      </c>
      <c r="C1172" s="47" t="str">
        <f>IFERROR((VLOOKUP(B1172,Tabela1[],5,FALSE)),"")</f>
        <v>PL2405_ZSO</v>
      </c>
      <c r="D1172" s="48" t="str">
        <f>IFERROR((VLOOKUP(C1172,KATALOGI!$A$34:$B$49,2,FALSE)),"")</f>
        <v>Ograniczenie emisji z instalacji na paliwa stałe o mocy do 1 MW i poprawa efektywności energetycznej</v>
      </c>
      <c r="E1172" s="57"/>
      <c r="F1172" s="57"/>
      <c r="G1172" s="57"/>
      <c r="H1172" s="57"/>
      <c r="I1172" s="57"/>
      <c r="J1172" s="57"/>
      <c r="K1172" s="59"/>
      <c r="L1172" s="57"/>
      <c r="M1172" s="57"/>
      <c r="N1172" s="60"/>
      <c r="O1172" s="57"/>
      <c r="P1172" s="57"/>
      <c r="Q1172" s="57"/>
      <c r="R1172" s="57"/>
      <c r="S1172" s="57"/>
      <c r="T1172" s="57"/>
      <c r="U1172" s="57"/>
      <c r="V1172" s="56" t="str">
        <f t="shared" si="18"/>
        <v/>
      </c>
    </row>
    <row r="1173" spans="1:22" ht="24" x14ac:dyDescent="0.2">
      <c r="A1173" s="8">
        <v>1157</v>
      </c>
      <c r="B1173" s="47" t="str">
        <f>IFERROR(IF(Import_ZSO!$D$1="gmina",'tabela informacyjna dla JST'!$C$9,""),"")</f>
        <v>Ślemień gm. wiejska</v>
      </c>
      <c r="C1173" s="47" t="str">
        <f>IFERROR((VLOOKUP(B1173,Tabela1[],5,FALSE)),"")</f>
        <v>PL2405_ZSO</v>
      </c>
      <c r="D1173" s="48" t="str">
        <f>IFERROR((VLOOKUP(C1173,KATALOGI!$A$34:$B$49,2,FALSE)),"")</f>
        <v>Ograniczenie emisji z instalacji na paliwa stałe o mocy do 1 MW i poprawa efektywności energetycznej</v>
      </c>
      <c r="E1173" s="57"/>
      <c r="F1173" s="57"/>
      <c r="G1173" s="57"/>
      <c r="H1173" s="57"/>
      <c r="I1173" s="57"/>
      <c r="J1173" s="57"/>
      <c r="K1173" s="59"/>
      <c r="L1173" s="57"/>
      <c r="M1173" s="57"/>
      <c r="N1173" s="60"/>
      <c r="O1173" s="57"/>
      <c r="P1173" s="57"/>
      <c r="Q1173" s="57"/>
      <c r="R1173" s="57"/>
      <c r="S1173" s="57"/>
      <c r="T1173" s="57"/>
      <c r="U1173" s="57"/>
      <c r="V1173" s="56" t="str">
        <f t="shared" si="18"/>
        <v/>
      </c>
    </row>
    <row r="1174" spans="1:22" ht="24" x14ac:dyDescent="0.2">
      <c r="A1174" s="8">
        <v>1158</v>
      </c>
      <c r="B1174" s="47" t="str">
        <f>IFERROR(IF(Import_ZSO!$D$1="gmina",'tabela informacyjna dla JST'!$C$9,""),"")</f>
        <v>Ślemień gm. wiejska</v>
      </c>
      <c r="C1174" s="47" t="str">
        <f>IFERROR((VLOOKUP(B1174,Tabela1[],5,FALSE)),"")</f>
        <v>PL2405_ZSO</v>
      </c>
      <c r="D1174" s="48" t="str">
        <f>IFERROR((VLOOKUP(C1174,KATALOGI!$A$34:$B$49,2,FALSE)),"")</f>
        <v>Ograniczenie emisji z instalacji na paliwa stałe o mocy do 1 MW i poprawa efektywności energetycznej</v>
      </c>
      <c r="E1174" s="57"/>
      <c r="F1174" s="57"/>
      <c r="G1174" s="57"/>
      <c r="H1174" s="57"/>
      <c r="I1174" s="57"/>
      <c r="J1174" s="57"/>
      <c r="K1174" s="59"/>
      <c r="L1174" s="57"/>
      <c r="M1174" s="57"/>
      <c r="N1174" s="60"/>
      <c r="O1174" s="57"/>
      <c r="P1174" s="57"/>
      <c r="Q1174" s="57"/>
      <c r="R1174" s="57"/>
      <c r="S1174" s="57"/>
      <c r="T1174" s="57"/>
      <c r="U1174" s="57"/>
      <c r="V1174" s="56" t="str">
        <f t="shared" si="18"/>
        <v/>
      </c>
    </row>
    <row r="1175" spans="1:22" ht="24" x14ac:dyDescent="0.2">
      <c r="A1175" s="8">
        <v>1159</v>
      </c>
      <c r="B1175" s="47" t="str">
        <f>IFERROR(IF(Import_ZSO!$D$1="gmina",'tabela informacyjna dla JST'!$C$9,""),"")</f>
        <v>Ślemień gm. wiejska</v>
      </c>
      <c r="C1175" s="47" t="str">
        <f>IFERROR((VLOOKUP(B1175,Tabela1[],5,FALSE)),"")</f>
        <v>PL2405_ZSO</v>
      </c>
      <c r="D1175" s="48" t="str">
        <f>IFERROR((VLOOKUP(C1175,KATALOGI!$A$34:$B$49,2,FALSE)),"")</f>
        <v>Ograniczenie emisji z instalacji na paliwa stałe o mocy do 1 MW i poprawa efektywności energetycznej</v>
      </c>
      <c r="E1175" s="57"/>
      <c r="F1175" s="57"/>
      <c r="G1175" s="57"/>
      <c r="H1175" s="57"/>
      <c r="I1175" s="57"/>
      <c r="J1175" s="57"/>
      <c r="K1175" s="59"/>
      <c r="L1175" s="57"/>
      <c r="M1175" s="57"/>
      <c r="N1175" s="60"/>
      <c r="O1175" s="57"/>
      <c r="P1175" s="57"/>
      <c r="Q1175" s="57"/>
      <c r="R1175" s="57"/>
      <c r="S1175" s="57"/>
      <c r="T1175" s="57"/>
      <c r="U1175" s="57"/>
      <c r="V1175" s="56" t="str">
        <f t="shared" si="18"/>
        <v/>
      </c>
    </row>
    <row r="1176" spans="1:22" ht="24" x14ac:dyDescent="0.2">
      <c r="A1176" s="8">
        <v>1160</v>
      </c>
      <c r="B1176" s="47" t="str">
        <f>IFERROR(IF(Import_ZSO!$D$1="gmina",'tabela informacyjna dla JST'!$C$9,""),"")</f>
        <v>Ślemień gm. wiejska</v>
      </c>
      <c r="C1176" s="47" t="str">
        <f>IFERROR((VLOOKUP(B1176,Tabela1[],5,FALSE)),"")</f>
        <v>PL2405_ZSO</v>
      </c>
      <c r="D1176" s="48" t="str">
        <f>IFERROR((VLOOKUP(C1176,KATALOGI!$A$34:$B$49,2,FALSE)),"")</f>
        <v>Ograniczenie emisji z instalacji na paliwa stałe o mocy do 1 MW i poprawa efektywności energetycznej</v>
      </c>
      <c r="E1176" s="57"/>
      <c r="F1176" s="57"/>
      <c r="G1176" s="57"/>
      <c r="H1176" s="57"/>
      <c r="I1176" s="57"/>
      <c r="J1176" s="57"/>
      <c r="K1176" s="59"/>
      <c r="L1176" s="57"/>
      <c r="M1176" s="57"/>
      <c r="N1176" s="60"/>
      <c r="O1176" s="57"/>
      <c r="P1176" s="57"/>
      <c r="Q1176" s="57"/>
      <c r="R1176" s="57"/>
      <c r="S1176" s="57"/>
      <c r="T1176" s="57"/>
      <c r="U1176" s="57"/>
      <c r="V1176" s="56" t="str">
        <f t="shared" si="18"/>
        <v/>
      </c>
    </row>
    <row r="1177" spans="1:22" ht="24" x14ac:dyDescent="0.2">
      <c r="A1177" s="8">
        <v>1161</v>
      </c>
      <c r="B1177" s="47" t="str">
        <f>IFERROR(IF(Import_ZSO!$D$1="gmina",'tabela informacyjna dla JST'!$C$9,""),"")</f>
        <v>Ślemień gm. wiejska</v>
      </c>
      <c r="C1177" s="47" t="str">
        <f>IFERROR((VLOOKUP(B1177,Tabela1[],5,FALSE)),"")</f>
        <v>PL2405_ZSO</v>
      </c>
      <c r="D1177" s="48" t="str">
        <f>IFERROR((VLOOKUP(C1177,KATALOGI!$A$34:$B$49,2,FALSE)),"")</f>
        <v>Ograniczenie emisji z instalacji na paliwa stałe o mocy do 1 MW i poprawa efektywności energetycznej</v>
      </c>
      <c r="E1177" s="57"/>
      <c r="F1177" s="57"/>
      <c r="G1177" s="57"/>
      <c r="H1177" s="57"/>
      <c r="I1177" s="57"/>
      <c r="J1177" s="57"/>
      <c r="K1177" s="59"/>
      <c r="L1177" s="57"/>
      <c r="M1177" s="57"/>
      <c r="N1177" s="60"/>
      <c r="O1177" s="57"/>
      <c r="P1177" s="57"/>
      <c r="Q1177" s="57"/>
      <c r="R1177" s="57"/>
      <c r="S1177" s="57"/>
      <c r="T1177" s="57"/>
      <c r="U1177" s="57"/>
      <c r="V1177" s="56" t="str">
        <f t="shared" si="18"/>
        <v/>
      </c>
    </row>
    <row r="1178" spans="1:22" ht="24" x14ac:dyDescent="0.2">
      <c r="A1178" s="8">
        <v>1162</v>
      </c>
      <c r="B1178" s="47" t="str">
        <f>IFERROR(IF(Import_ZSO!$D$1="gmina",'tabela informacyjna dla JST'!$C$9,""),"")</f>
        <v>Ślemień gm. wiejska</v>
      </c>
      <c r="C1178" s="47" t="str">
        <f>IFERROR((VLOOKUP(B1178,Tabela1[],5,FALSE)),"")</f>
        <v>PL2405_ZSO</v>
      </c>
      <c r="D1178" s="48" t="str">
        <f>IFERROR((VLOOKUP(C1178,KATALOGI!$A$34:$B$49,2,FALSE)),"")</f>
        <v>Ograniczenie emisji z instalacji na paliwa stałe o mocy do 1 MW i poprawa efektywności energetycznej</v>
      </c>
      <c r="E1178" s="57"/>
      <c r="F1178" s="57"/>
      <c r="G1178" s="57"/>
      <c r="H1178" s="57"/>
      <c r="I1178" s="57"/>
      <c r="J1178" s="57"/>
      <c r="K1178" s="59"/>
      <c r="L1178" s="57"/>
      <c r="M1178" s="57"/>
      <c r="N1178" s="60"/>
      <c r="O1178" s="57"/>
      <c r="P1178" s="57"/>
      <c r="Q1178" s="57"/>
      <c r="R1178" s="57"/>
      <c r="S1178" s="57"/>
      <c r="T1178" s="57"/>
      <c r="U1178" s="57"/>
      <c r="V1178" s="56" t="str">
        <f t="shared" si="18"/>
        <v/>
      </c>
    </row>
    <row r="1179" spans="1:22" ht="24" x14ac:dyDescent="0.2">
      <c r="A1179" s="8">
        <v>1163</v>
      </c>
      <c r="B1179" s="47" t="str">
        <f>IFERROR(IF(Import_ZSO!$D$1="gmina",'tabela informacyjna dla JST'!$C$9,""),"")</f>
        <v>Ślemień gm. wiejska</v>
      </c>
      <c r="C1179" s="47" t="str">
        <f>IFERROR((VLOOKUP(B1179,Tabela1[],5,FALSE)),"")</f>
        <v>PL2405_ZSO</v>
      </c>
      <c r="D1179" s="48" t="str">
        <f>IFERROR((VLOOKUP(C1179,KATALOGI!$A$34:$B$49,2,FALSE)),"")</f>
        <v>Ograniczenie emisji z instalacji na paliwa stałe o mocy do 1 MW i poprawa efektywności energetycznej</v>
      </c>
      <c r="E1179" s="57"/>
      <c r="F1179" s="57"/>
      <c r="G1179" s="57"/>
      <c r="H1179" s="57"/>
      <c r="I1179" s="57"/>
      <c r="J1179" s="57"/>
      <c r="K1179" s="59"/>
      <c r="L1179" s="57"/>
      <c r="M1179" s="57"/>
      <c r="N1179" s="60"/>
      <c r="O1179" s="57"/>
      <c r="P1179" s="57"/>
      <c r="Q1179" s="57"/>
      <c r="R1179" s="57"/>
      <c r="S1179" s="57"/>
      <c r="T1179" s="57"/>
      <c r="U1179" s="57"/>
      <c r="V1179" s="56" t="str">
        <f t="shared" si="18"/>
        <v/>
      </c>
    </row>
    <row r="1180" spans="1:22" ht="24" x14ac:dyDescent="0.2">
      <c r="A1180" s="8">
        <v>1164</v>
      </c>
      <c r="B1180" s="47" t="str">
        <f>IFERROR(IF(Import_ZSO!$D$1="gmina",'tabela informacyjna dla JST'!$C$9,""),"")</f>
        <v>Ślemień gm. wiejska</v>
      </c>
      <c r="C1180" s="47" t="str">
        <f>IFERROR((VLOOKUP(B1180,Tabela1[],5,FALSE)),"")</f>
        <v>PL2405_ZSO</v>
      </c>
      <c r="D1180" s="48" t="str">
        <f>IFERROR((VLOOKUP(C1180,KATALOGI!$A$34:$B$49,2,FALSE)),"")</f>
        <v>Ograniczenie emisji z instalacji na paliwa stałe o mocy do 1 MW i poprawa efektywności energetycznej</v>
      </c>
      <c r="E1180" s="57"/>
      <c r="F1180" s="57"/>
      <c r="G1180" s="57"/>
      <c r="H1180" s="57"/>
      <c r="I1180" s="57"/>
      <c r="J1180" s="57"/>
      <c r="K1180" s="59"/>
      <c r="L1180" s="57"/>
      <c r="M1180" s="57"/>
      <c r="N1180" s="60"/>
      <c r="O1180" s="57"/>
      <c r="P1180" s="57"/>
      <c r="Q1180" s="57"/>
      <c r="R1180" s="57"/>
      <c r="S1180" s="57"/>
      <c r="T1180" s="57"/>
      <c r="U1180" s="57"/>
      <c r="V1180" s="56" t="str">
        <f t="shared" si="18"/>
        <v/>
      </c>
    </row>
    <row r="1181" spans="1:22" ht="24" x14ac:dyDescent="0.2">
      <c r="A1181" s="8">
        <v>1165</v>
      </c>
      <c r="B1181" s="47" t="str">
        <f>IFERROR(IF(Import_ZSO!$D$1="gmina",'tabela informacyjna dla JST'!$C$9,""),"")</f>
        <v>Ślemień gm. wiejska</v>
      </c>
      <c r="C1181" s="47" t="str">
        <f>IFERROR((VLOOKUP(B1181,Tabela1[],5,FALSE)),"")</f>
        <v>PL2405_ZSO</v>
      </c>
      <c r="D1181" s="48" t="str">
        <f>IFERROR((VLOOKUP(C1181,KATALOGI!$A$34:$B$49,2,FALSE)),"")</f>
        <v>Ograniczenie emisji z instalacji na paliwa stałe o mocy do 1 MW i poprawa efektywności energetycznej</v>
      </c>
      <c r="E1181" s="57"/>
      <c r="F1181" s="57"/>
      <c r="G1181" s="57"/>
      <c r="H1181" s="57"/>
      <c r="I1181" s="57"/>
      <c r="J1181" s="57"/>
      <c r="K1181" s="59"/>
      <c r="L1181" s="57"/>
      <c r="M1181" s="57"/>
      <c r="N1181" s="60"/>
      <c r="O1181" s="57"/>
      <c r="P1181" s="57"/>
      <c r="Q1181" s="57"/>
      <c r="R1181" s="57"/>
      <c r="S1181" s="57"/>
      <c r="T1181" s="57"/>
      <c r="U1181" s="57"/>
      <c r="V1181" s="56" t="str">
        <f t="shared" si="18"/>
        <v/>
      </c>
    </row>
    <row r="1182" spans="1:22" ht="24" x14ac:dyDescent="0.2">
      <c r="A1182" s="8">
        <v>1166</v>
      </c>
      <c r="B1182" s="47" t="str">
        <f>IFERROR(IF(Import_ZSO!$D$1="gmina",'tabela informacyjna dla JST'!$C$9,""),"")</f>
        <v>Ślemień gm. wiejska</v>
      </c>
      <c r="C1182" s="47" t="str">
        <f>IFERROR((VLOOKUP(B1182,Tabela1[],5,FALSE)),"")</f>
        <v>PL2405_ZSO</v>
      </c>
      <c r="D1182" s="48" t="str">
        <f>IFERROR((VLOOKUP(C1182,KATALOGI!$A$34:$B$49,2,FALSE)),"")</f>
        <v>Ograniczenie emisji z instalacji na paliwa stałe o mocy do 1 MW i poprawa efektywności energetycznej</v>
      </c>
      <c r="E1182" s="57"/>
      <c r="F1182" s="57"/>
      <c r="G1182" s="57"/>
      <c r="H1182" s="57"/>
      <c r="I1182" s="57"/>
      <c r="J1182" s="57"/>
      <c r="K1182" s="59"/>
      <c r="L1182" s="57"/>
      <c r="M1182" s="57"/>
      <c r="N1182" s="60"/>
      <c r="O1182" s="57"/>
      <c r="P1182" s="57"/>
      <c r="Q1182" s="57"/>
      <c r="R1182" s="57"/>
      <c r="S1182" s="57"/>
      <c r="T1182" s="57"/>
      <c r="U1182" s="57"/>
      <c r="V1182" s="56" t="str">
        <f t="shared" si="18"/>
        <v/>
      </c>
    </row>
    <row r="1183" spans="1:22" ht="24" x14ac:dyDescent="0.2">
      <c r="A1183" s="8">
        <v>1167</v>
      </c>
      <c r="B1183" s="47" t="str">
        <f>IFERROR(IF(Import_ZSO!$D$1="gmina",'tabela informacyjna dla JST'!$C$9,""),"")</f>
        <v>Ślemień gm. wiejska</v>
      </c>
      <c r="C1183" s="47" t="str">
        <f>IFERROR((VLOOKUP(B1183,Tabela1[],5,FALSE)),"")</f>
        <v>PL2405_ZSO</v>
      </c>
      <c r="D1183" s="48" t="str">
        <f>IFERROR((VLOOKUP(C1183,KATALOGI!$A$34:$B$49,2,FALSE)),"")</f>
        <v>Ograniczenie emisji z instalacji na paliwa stałe o mocy do 1 MW i poprawa efektywności energetycznej</v>
      </c>
      <c r="E1183" s="57"/>
      <c r="F1183" s="57"/>
      <c r="G1183" s="57"/>
      <c r="H1183" s="57"/>
      <c r="I1183" s="57"/>
      <c r="J1183" s="57"/>
      <c r="K1183" s="59"/>
      <c r="L1183" s="57"/>
      <c r="M1183" s="57"/>
      <c r="N1183" s="60"/>
      <c r="O1183" s="57"/>
      <c r="P1183" s="57"/>
      <c r="Q1183" s="57"/>
      <c r="R1183" s="57"/>
      <c r="S1183" s="57"/>
      <c r="T1183" s="57"/>
      <c r="U1183" s="57"/>
      <c r="V1183" s="56" t="str">
        <f t="shared" si="18"/>
        <v/>
      </c>
    </row>
    <row r="1184" spans="1:22" ht="24" x14ac:dyDescent="0.2">
      <c r="A1184" s="8">
        <v>1168</v>
      </c>
      <c r="B1184" s="47" t="str">
        <f>IFERROR(IF(Import_ZSO!$D$1="gmina",'tabela informacyjna dla JST'!$C$9,""),"")</f>
        <v>Ślemień gm. wiejska</v>
      </c>
      <c r="C1184" s="47" t="str">
        <f>IFERROR((VLOOKUP(B1184,Tabela1[],5,FALSE)),"")</f>
        <v>PL2405_ZSO</v>
      </c>
      <c r="D1184" s="48" t="str">
        <f>IFERROR((VLOOKUP(C1184,KATALOGI!$A$34:$B$49,2,FALSE)),"")</f>
        <v>Ograniczenie emisji z instalacji na paliwa stałe o mocy do 1 MW i poprawa efektywności energetycznej</v>
      </c>
      <c r="E1184" s="57"/>
      <c r="F1184" s="57"/>
      <c r="G1184" s="57"/>
      <c r="H1184" s="57"/>
      <c r="I1184" s="57"/>
      <c r="J1184" s="57"/>
      <c r="K1184" s="59"/>
      <c r="L1184" s="57"/>
      <c r="M1184" s="57"/>
      <c r="N1184" s="60"/>
      <c r="O1184" s="57"/>
      <c r="P1184" s="57"/>
      <c r="Q1184" s="57"/>
      <c r="R1184" s="57"/>
      <c r="S1184" s="57"/>
      <c r="T1184" s="57"/>
      <c r="U1184" s="57"/>
      <c r="V1184" s="56" t="str">
        <f t="shared" si="18"/>
        <v/>
      </c>
    </row>
    <row r="1185" spans="1:22" ht="24" x14ac:dyDescent="0.2">
      <c r="A1185" s="8">
        <v>1169</v>
      </c>
      <c r="B1185" s="47" t="str">
        <f>IFERROR(IF(Import_ZSO!$D$1="gmina",'tabela informacyjna dla JST'!$C$9,""),"")</f>
        <v>Ślemień gm. wiejska</v>
      </c>
      <c r="C1185" s="47" t="str">
        <f>IFERROR((VLOOKUP(B1185,Tabela1[],5,FALSE)),"")</f>
        <v>PL2405_ZSO</v>
      </c>
      <c r="D1185" s="48" t="str">
        <f>IFERROR((VLOOKUP(C1185,KATALOGI!$A$34:$B$49,2,FALSE)),"")</f>
        <v>Ograniczenie emisji z instalacji na paliwa stałe o mocy do 1 MW i poprawa efektywności energetycznej</v>
      </c>
      <c r="E1185" s="57"/>
      <c r="F1185" s="57"/>
      <c r="G1185" s="57"/>
      <c r="H1185" s="57"/>
      <c r="I1185" s="57"/>
      <c r="J1185" s="57"/>
      <c r="K1185" s="59"/>
      <c r="L1185" s="57"/>
      <c r="M1185" s="57"/>
      <c r="N1185" s="60"/>
      <c r="O1185" s="57"/>
      <c r="P1185" s="57"/>
      <c r="Q1185" s="57"/>
      <c r="R1185" s="57"/>
      <c r="S1185" s="57"/>
      <c r="T1185" s="57"/>
      <c r="U1185" s="57"/>
      <c r="V1185" s="56" t="str">
        <f t="shared" si="18"/>
        <v/>
      </c>
    </row>
    <row r="1186" spans="1:22" ht="24" x14ac:dyDescent="0.2">
      <c r="A1186" s="8">
        <v>1170</v>
      </c>
      <c r="B1186" s="47" t="str">
        <f>IFERROR(IF(Import_ZSO!$D$1="gmina",'tabela informacyjna dla JST'!$C$9,""),"")</f>
        <v>Ślemień gm. wiejska</v>
      </c>
      <c r="C1186" s="47" t="str">
        <f>IFERROR((VLOOKUP(B1186,Tabela1[],5,FALSE)),"")</f>
        <v>PL2405_ZSO</v>
      </c>
      <c r="D1186" s="48" t="str">
        <f>IFERROR((VLOOKUP(C1186,KATALOGI!$A$34:$B$49,2,FALSE)),"")</f>
        <v>Ograniczenie emisji z instalacji na paliwa stałe o mocy do 1 MW i poprawa efektywności energetycznej</v>
      </c>
      <c r="E1186" s="57"/>
      <c r="F1186" s="57"/>
      <c r="G1186" s="57"/>
      <c r="H1186" s="57"/>
      <c r="I1186" s="57"/>
      <c r="J1186" s="57"/>
      <c r="K1186" s="59"/>
      <c r="L1186" s="57"/>
      <c r="M1186" s="57"/>
      <c r="N1186" s="60"/>
      <c r="O1186" s="57"/>
      <c r="P1186" s="57"/>
      <c r="Q1186" s="57"/>
      <c r="R1186" s="57"/>
      <c r="S1186" s="57"/>
      <c r="T1186" s="57"/>
      <c r="U1186" s="57"/>
      <c r="V1186" s="56" t="str">
        <f t="shared" si="18"/>
        <v/>
      </c>
    </row>
    <row r="1187" spans="1:22" ht="24" x14ac:dyDescent="0.2">
      <c r="A1187" s="8">
        <v>1171</v>
      </c>
      <c r="B1187" s="47" t="str">
        <f>IFERROR(IF(Import_ZSO!$D$1="gmina",'tabela informacyjna dla JST'!$C$9,""),"")</f>
        <v>Ślemień gm. wiejska</v>
      </c>
      <c r="C1187" s="47" t="str">
        <f>IFERROR((VLOOKUP(B1187,Tabela1[],5,FALSE)),"")</f>
        <v>PL2405_ZSO</v>
      </c>
      <c r="D1187" s="48" t="str">
        <f>IFERROR((VLOOKUP(C1187,KATALOGI!$A$34:$B$49,2,FALSE)),"")</f>
        <v>Ograniczenie emisji z instalacji na paliwa stałe o mocy do 1 MW i poprawa efektywności energetycznej</v>
      </c>
      <c r="E1187" s="57"/>
      <c r="F1187" s="57"/>
      <c r="G1187" s="57"/>
      <c r="H1187" s="57"/>
      <c r="I1187" s="57"/>
      <c r="J1187" s="57"/>
      <c r="K1187" s="59"/>
      <c r="L1187" s="57"/>
      <c r="M1187" s="57"/>
      <c r="N1187" s="60"/>
      <c r="O1187" s="57"/>
      <c r="P1187" s="57"/>
      <c r="Q1187" s="57"/>
      <c r="R1187" s="57"/>
      <c r="S1187" s="57"/>
      <c r="T1187" s="57"/>
      <c r="U1187" s="57"/>
      <c r="V1187" s="56" t="str">
        <f t="shared" si="18"/>
        <v/>
      </c>
    </row>
    <row r="1188" spans="1:22" ht="24" x14ac:dyDescent="0.2">
      <c r="A1188" s="8">
        <v>1172</v>
      </c>
      <c r="B1188" s="47" t="str">
        <f>IFERROR(IF(Import_ZSO!$D$1="gmina",'tabela informacyjna dla JST'!$C$9,""),"")</f>
        <v>Ślemień gm. wiejska</v>
      </c>
      <c r="C1188" s="47" t="str">
        <f>IFERROR((VLOOKUP(B1188,Tabela1[],5,FALSE)),"")</f>
        <v>PL2405_ZSO</v>
      </c>
      <c r="D1188" s="48" t="str">
        <f>IFERROR((VLOOKUP(C1188,KATALOGI!$A$34:$B$49,2,FALSE)),"")</f>
        <v>Ograniczenie emisji z instalacji na paliwa stałe o mocy do 1 MW i poprawa efektywności energetycznej</v>
      </c>
      <c r="E1188" s="57"/>
      <c r="F1188" s="57"/>
      <c r="G1188" s="57"/>
      <c r="H1188" s="57"/>
      <c r="I1188" s="57"/>
      <c r="J1188" s="57"/>
      <c r="K1188" s="59"/>
      <c r="L1188" s="57"/>
      <c r="M1188" s="57"/>
      <c r="N1188" s="60"/>
      <c r="O1188" s="57"/>
      <c r="P1188" s="57"/>
      <c r="Q1188" s="57"/>
      <c r="R1188" s="57"/>
      <c r="S1188" s="57"/>
      <c r="T1188" s="57"/>
      <c r="U1188" s="57"/>
      <c r="V1188" s="56" t="str">
        <f t="shared" si="18"/>
        <v/>
      </c>
    </row>
    <row r="1189" spans="1:22" ht="24" x14ac:dyDescent="0.2">
      <c r="A1189" s="8">
        <v>1173</v>
      </c>
      <c r="B1189" s="47" t="str">
        <f>IFERROR(IF(Import_ZSO!$D$1="gmina",'tabela informacyjna dla JST'!$C$9,""),"")</f>
        <v>Ślemień gm. wiejska</v>
      </c>
      <c r="C1189" s="47" t="str">
        <f>IFERROR((VLOOKUP(B1189,Tabela1[],5,FALSE)),"")</f>
        <v>PL2405_ZSO</v>
      </c>
      <c r="D1189" s="48" t="str">
        <f>IFERROR((VLOOKUP(C1189,KATALOGI!$A$34:$B$49,2,FALSE)),"")</f>
        <v>Ograniczenie emisji z instalacji na paliwa stałe o mocy do 1 MW i poprawa efektywności energetycznej</v>
      </c>
      <c r="E1189" s="57"/>
      <c r="F1189" s="57"/>
      <c r="G1189" s="57"/>
      <c r="H1189" s="57"/>
      <c r="I1189" s="57"/>
      <c r="J1189" s="57"/>
      <c r="K1189" s="59"/>
      <c r="L1189" s="57"/>
      <c r="M1189" s="57"/>
      <c r="N1189" s="60"/>
      <c r="O1189" s="57"/>
      <c r="P1189" s="57"/>
      <c r="Q1189" s="57"/>
      <c r="R1189" s="57"/>
      <c r="S1189" s="57"/>
      <c r="T1189" s="57"/>
      <c r="U1189" s="57"/>
      <c r="V1189" s="56" t="str">
        <f t="shared" si="18"/>
        <v/>
      </c>
    </row>
    <row r="1190" spans="1:22" ht="24" x14ac:dyDescent="0.2">
      <c r="A1190" s="8">
        <v>1174</v>
      </c>
      <c r="B1190" s="47" t="str">
        <f>IFERROR(IF(Import_ZSO!$D$1="gmina",'tabela informacyjna dla JST'!$C$9,""),"")</f>
        <v>Ślemień gm. wiejska</v>
      </c>
      <c r="C1190" s="47" t="str">
        <f>IFERROR((VLOOKUP(B1190,Tabela1[],5,FALSE)),"")</f>
        <v>PL2405_ZSO</v>
      </c>
      <c r="D1190" s="48" t="str">
        <f>IFERROR((VLOOKUP(C1190,KATALOGI!$A$34:$B$49,2,FALSE)),"")</f>
        <v>Ograniczenie emisji z instalacji na paliwa stałe o mocy do 1 MW i poprawa efektywności energetycznej</v>
      </c>
      <c r="E1190" s="57"/>
      <c r="F1190" s="57"/>
      <c r="G1190" s="57"/>
      <c r="H1190" s="57"/>
      <c r="I1190" s="57"/>
      <c r="J1190" s="57"/>
      <c r="K1190" s="59"/>
      <c r="L1190" s="57"/>
      <c r="M1190" s="57"/>
      <c r="N1190" s="60"/>
      <c r="O1190" s="57"/>
      <c r="P1190" s="57"/>
      <c r="Q1190" s="57"/>
      <c r="R1190" s="57"/>
      <c r="S1190" s="57"/>
      <c r="T1190" s="57"/>
      <c r="U1190" s="57"/>
      <c r="V1190" s="56" t="str">
        <f t="shared" si="18"/>
        <v/>
      </c>
    </row>
    <row r="1191" spans="1:22" ht="24" x14ac:dyDescent="0.2">
      <c r="A1191" s="8">
        <v>1175</v>
      </c>
      <c r="B1191" s="47" t="str">
        <f>IFERROR(IF(Import_ZSO!$D$1="gmina",'tabela informacyjna dla JST'!$C$9,""),"")</f>
        <v>Ślemień gm. wiejska</v>
      </c>
      <c r="C1191" s="47" t="str">
        <f>IFERROR((VLOOKUP(B1191,Tabela1[],5,FALSE)),"")</f>
        <v>PL2405_ZSO</v>
      </c>
      <c r="D1191" s="48" t="str">
        <f>IFERROR((VLOOKUP(C1191,KATALOGI!$A$34:$B$49,2,FALSE)),"")</f>
        <v>Ograniczenie emisji z instalacji na paliwa stałe o mocy do 1 MW i poprawa efektywności energetycznej</v>
      </c>
      <c r="E1191" s="57"/>
      <c r="F1191" s="57"/>
      <c r="G1191" s="57"/>
      <c r="H1191" s="57"/>
      <c r="I1191" s="57"/>
      <c r="J1191" s="57"/>
      <c r="K1191" s="59"/>
      <c r="L1191" s="57"/>
      <c r="M1191" s="57"/>
      <c r="N1191" s="60"/>
      <c r="O1191" s="57"/>
      <c r="P1191" s="57"/>
      <c r="Q1191" s="57"/>
      <c r="R1191" s="57"/>
      <c r="S1191" s="57"/>
      <c r="T1191" s="57"/>
      <c r="U1191" s="57"/>
      <c r="V1191" s="56" t="str">
        <f t="shared" si="18"/>
        <v/>
      </c>
    </row>
    <row r="1192" spans="1:22" ht="24" x14ac:dyDescent="0.2">
      <c r="A1192" s="8">
        <v>1176</v>
      </c>
      <c r="B1192" s="47" t="str">
        <f>IFERROR(IF(Import_ZSO!$D$1="gmina",'tabela informacyjna dla JST'!$C$9,""),"")</f>
        <v>Ślemień gm. wiejska</v>
      </c>
      <c r="C1192" s="47" t="str">
        <f>IFERROR((VLOOKUP(B1192,Tabela1[],5,FALSE)),"")</f>
        <v>PL2405_ZSO</v>
      </c>
      <c r="D1192" s="48" t="str">
        <f>IFERROR((VLOOKUP(C1192,KATALOGI!$A$34:$B$49,2,FALSE)),"")</f>
        <v>Ograniczenie emisji z instalacji na paliwa stałe o mocy do 1 MW i poprawa efektywności energetycznej</v>
      </c>
      <c r="E1192" s="57"/>
      <c r="F1192" s="57"/>
      <c r="G1192" s="57"/>
      <c r="H1192" s="57"/>
      <c r="I1192" s="57"/>
      <c r="J1192" s="57"/>
      <c r="K1192" s="59"/>
      <c r="L1192" s="57"/>
      <c r="M1192" s="57"/>
      <c r="N1192" s="60"/>
      <c r="O1192" s="57"/>
      <c r="P1192" s="57"/>
      <c r="Q1192" s="57"/>
      <c r="R1192" s="57"/>
      <c r="S1192" s="57"/>
      <c r="T1192" s="57"/>
      <c r="U1192" s="57"/>
      <c r="V1192" s="56" t="str">
        <f t="shared" si="18"/>
        <v/>
      </c>
    </row>
    <row r="1193" spans="1:22" ht="24" x14ac:dyDescent="0.2">
      <c r="A1193" s="8">
        <v>1177</v>
      </c>
      <c r="B1193" s="47" t="str">
        <f>IFERROR(IF(Import_ZSO!$D$1="gmina",'tabela informacyjna dla JST'!$C$9,""),"")</f>
        <v>Ślemień gm. wiejska</v>
      </c>
      <c r="C1193" s="47" t="str">
        <f>IFERROR((VLOOKUP(B1193,Tabela1[],5,FALSE)),"")</f>
        <v>PL2405_ZSO</v>
      </c>
      <c r="D1193" s="48" t="str">
        <f>IFERROR((VLOOKUP(C1193,KATALOGI!$A$34:$B$49,2,FALSE)),"")</f>
        <v>Ograniczenie emisji z instalacji na paliwa stałe o mocy do 1 MW i poprawa efektywności energetycznej</v>
      </c>
      <c r="E1193" s="57"/>
      <c r="F1193" s="57"/>
      <c r="G1193" s="57"/>
      <c r="H1193" s="57"/>
      <c r="I1193" s="57"/>
      <c r="J1193" s="57"/>
      <c r="K1193" s="59"/>
      <c r="L1193" s="57"/>
      <c r="M1193" s="57"/>
      <c r="N1193" s="60"/>
      <c r="O1193" s="57"/>
      <c r="P1193" s="57"/>
      <c r="Q1193" s="57"/>
      <c r="R1193" s="57"/>
      <c r="S1193" s="57"/>
      <c r="T1193" s="57"/>
      <c r="U1193" s="57"/>
      <c r="V1193" s="56" t="str">
        <f t="shared" si="18"/>
        <v/>
      </c>
    </row>
    <row r="1194" spans="1:22" ht="24" x14ac:dyDescent="0.2">
      <c r="A1194" s="8">
        <v>1178</v>
      </c>
      <c r="B1194" s="47" t="str">
        <f>IFERROR(IF(Import_ZSO!$D$1="gmina",'tabela informacyjna dla JST'!$C$9,""),"")</f>
        <v>Ślemień gm. wiejska</v>
      </c>
      <c r="C1194" s="47" t="str">
        <f>IFERROR((VLOOKUP(B1194,Tabela1[],5,FALSE)),"")</f>
        <v>PL2405_ZSO</v>
      </c>
      <c r="D1194" s="48" t="str">
        <f>IFERROR((VLOOKUP(C1194,KATALOGI!$A$34:$B$49,2,FALSE)),"")</f>
        <v>Ograniczenie emisji z instalacji na paliwa stałe o mocy do 1 MW i poprawa efektywności energetycznej</v>
      </c>
      <c r="E1194" s="57"/>
      <c r="F1194" s="57"/>
      <c r="G1194" s="57"/>
      <c r="H1194" s="57"/>
      <c r="I1194" s="57"/>
      <c r="J1194" s="57"/>
      <c r="K1194" s="59"/>
      <c r="L1194" s="57"/>
      <c r="M1194" s="57"/>
      <c r="N1194" s="60"/>
      <c r="O1194" s="57"/>
      <c r="P1194" s="57"/>
      <c r="Q1194" s="57"/>
      <c r="R1194" s="57"/>
      <c r="S1194" s="57"/>
      <c r="T1194" s="57"/>
      <c r="U1194" s="57"/>
      <c r="V1194" s="56" t="str">
        <f t="shared" si="18"/>
        <v/>
      </c>
    </row>
    <row r="1195" spans="1:22" ht="24" x14ac:dyDescent="0.2">
      <c r="A1195" s="8">
        <v>1179</v>
      </c>
      <c r="B1195" s="47" t="str">
        <f>IFERROR(IF(Import_ZSO!$D$1="gmina",'tabela informacyjna dla JST'!$C$9,""),"")</f>
        <v>Ślemień gm. wiejska</v>
      </c>
      <c r="C1195" s="47" t="str">
        <f>IFERROR((VLOOKUP(B1195,Tabela1[],5,FALSE)),"")</f>
        <v>PL2405_ZSO</v>
      </c>
      <c r="D1195" s="48" t="str">
        <f>IFERROR((VLOOKUP(C1195,KATALOGI!$A$34:$B$49,2,FALSE)),"")</f>
        <v>Ograniczenie emisji z instalacji na paliwa stałe o mocy do 1 MW i poprawa efektywności energetycznej</v>
      </c>
      <c r="E1195" s="57"/>
      <c r="F1195" s="57"/>
      <c r="G1195" s="57"/>
      <c r="H1195" s="57"/>
      <c r="I1195" s="57"/>
      <c r="J1195" s="57"/>
      <c r="K1195" s="59"/>
      <c r="L1195" s="57"/>
      <c r="M1195" s="57"/>
      <c r="N1195" s="60"/>
      <c r="O1195" s="57"/>
      <c r="P1195" s="57"/>
      <c r="Q1195" s="57"/>
      <c r="R1195" s="57"/>
      <c r="S1195" s="57"/>
      <c r="T1195" s="57"/>
      <c r="U1195" s="57"/>
      <c r="V1195" s="56" t="str">
        <f t="shared" si="18"/>
        <v/>
      </c>
    </row>
    <row r="1196" spans="1:22" ht="24" x14ac:dyDescent="0.2">
      <c r="A1196" s="8">
        <v>1180</v>
      </c>
      <c r="B1196" s="47" t="str">
        <f>IFERROR(IF(Import_ZSO!$D$1="gmina",'tabela informacyjna dla JST'!$C$9,""),"")</f>
        <v>Ślemień gm. wiejska</v>
      </c>
      <c r="C1196" s="47" t="str">
        <f>IFERROR((VLOOKUP(B1196,Tabela1[],5,FALSE)),"")</f>
        <v>PL2405_ZSO</v>
      </c>
      <c r="D1196" s="48" t="str">
        <f>IFERROR((VLOOKUP(C1196,KATALOGI!$A$34:$B$49,2,FALSE)),"")</f>
        <v>Ograniczenie emisji z instalacji na paliwa stałe o mocy do 1 MW i poprawa efektywności energetycznej</v>
      </c>
      <c r="E1196" s="57"/>
      <c r="F1196" s="57"/>
      <c r="G1196" s="57"/>
      <c r="H1196" s="57"/>
      <c r="I1196" s="57"/>
      <c r="J1196" s="57"/>
      <c r="K1196" s="59"/>
      <c r="L1196" s="57"/>
      <c r="M1196" s="57"/>
      <c r="N1196" s="60"/>
      <c r="O1196" s="57"/>
      <c r="P1196" s="57"/>
      <c r="Q1196" s="57"/>
      <c r="R1196" s="57"/>
      <c r="S1196" s="57"/>
      <c r="T1196" s="57"/>
      <c r="U1196" s="57"/>
      <c r="V1196" s="56" t="str">
        <f t="shared" si="18"/>
        <v/>
      </c>
    </row>
    <row r="1197" spans="1:22" ht="24" x14ac:dyDescent="0.2">
      <c r="A1197" s="8">
        <v>1181</v>
      </c>
      <c r="B1197" s="47" t="str">
        <f>IFERROR(IF(Import_ZSO!$D$1="gmina",'tabela informacyjna dla JST'!$C$9,""),"")</f>
        <v>Ślemień gm. wiejska</v>
      </c>
      <c r="C1197" s="47" t="str">
        <f>IFERROR((VLOOKUP(B1197,Tabela1[],5,FALSE)),"")</f>
        <v>PL2405_ZSO</v>
      </c>
      <c r="D1197" s="48" t="str">
        <f>IFERROR((VLOOKUP(C1197,KATALOGI!$A$34:$B$49,2,FALSE)),"")</f>
        <v>Ograniczenie emisji z instalacji na paliwa stałe o mocy do 1 MW i poprawa efektywności energetycznej</v>
      </c>
      <c r="E1197" s="57"/>
      <c r="F1197" s="57"/>
      <c r="G1197" s="57"/>
      <c r="H1197" s="57"/>
      <c r="I1197" s="57"/>
      <c r="J1197" s="57"/>
      <c r="K1197" s="59"/>
      <c r="L1197" s="57"/>
      <c r="M1197" s="57"/>
      <c r="N1197" s="60"/>
      <c r="O1197" s="57"/>
      <c r="P1197" s="57"/>
      <c r="Q1197" s="57"/>
      <c r="R1197" s="57"/>
      <c r="S1197" s="57"/>
      <c r="T1197" s="57"/>
      <c r="U1197" s="57"/>
      <c r="V1197" s="56" t="str">
        <f t="shared" si="18"/>
        <v/>
      </c>
    </row>
    <row r="1198" spans="1:22" ht="24" x14ac:dyDescent="0.2">
      <c r="A1198" s="8">
        <v>1182</v>
      </c>
      <c r="B1198" s="47" t="str">
        <f>IFERROR(IF(Import_ZSO!$D$1="gmina",'tabela informacyjna dla JST'!$C$9,""),"")</f>
        <v>Ślemień gm. wiejska</v>
      </c>
      <c r="C1198" s="47" t="str">
        <f>IFERROR((VLOOKUP(B1198,Tabela1[],5,FALSE)),"")</f>
        <v>PL2405_ZSO</v>
      </c>
      <c r="D1198" s="48" t="str">
        <f>IFERROR((VLOOKUP(C1198,KATALOGI!$A$34:$B$49,2,FALSE)),"")</f>
        <v>Ograniczenie emisji z instalacji na paliwa stałe o mocy do 1 MW i poprawa efektywności energetycznej</v>
      </c>
      <c r="E1198" s="57"/>
      <c r="F1198" s="57"/>
      <c r="G1198" s="57"/>
      <c r="H1198" s="57"/>
      <c r="I1198" s="57"/>
      <c r="J1198" s="57"/>
      <c r="K1198" s="59"/>
      <c r="L1198" s="57"/>
      <c r="M1198" s="57"/>
      <c r="N1198" s="60"/>
      <c r="O1198" s="57"/>
      <c r="P1198" s="57"/>
      <c r="Q1198" s="57"/>
      <c r="R1198" s="57"/>
      <c r="S1198" s="57"/>
      <c r="T1198" s="57"/>
      <c r="U1198" s="57"/>
      <c r="V1198" s="56" t="str">
        <f t="shared" si="18"/>
        <v/>
      </c>
    </row>
    <row r="1199" spans="1:22" ht="24" x14ac:dyDescent="0.2">
      <c r="A1199" s="8">
        <v>1183</v>
      </c>
      <c r="B1199" s="47" t="str">
        <f>IFERROR(IF(Import_ZSO!$D$1="gmina",'tabela informacyjna dla JST'!$C$9,""),"")</f>
        <v>Ślemień gm. wiejska</v>
      </c>
      <c r="C1199" s="47" t="str">
        <f>IFERROR((VLOOKUP(B1199,Tabela1[],5,FALSE)),"")</f>
        <v>PL2405_ZSO</v>
      </c>
      <c r="D1199" s="48" t="str">
        <f>IFERROR((VLOOKUP(C1199,KATALOGI!$A$34:$B$49,2,FALSE)),"")</f>
        <v>Ograniczenie emisji z instalacji na paliwa stałe o mocy do 1 MW i poprawa efektywności energetycznej</v>
      </c>
      <c r="E1199" s="57"/>
      <c r="F1199" s="57"/>
      <c r="G1199" s="57"/>
      <c r="H1199" s="57"/>
      <c r="I1199" s="57"/>
      <c r="J1199" s="57"/>
      <c r="K1199" s="59"/>
      <c r="L1199" s="57"/>
      <c r="M1199" s="57"/>
      <c r="N1199" s="60"/>
      <c r="O1199" s="57"/>
      <c r="P1199" s="57"/>
      <c r="Q1199" s="57"/>
      <c r="R1199" s="57"/>
      <c r="S1199" s="57"/>
      <c r="T1199" s="57"/>
      <c r="U1199" s="57"/>
      <c r="V1199" s="56" t="str">
        <f t="shared" si="18"/>
        <v/>
      </c>
    </row>
    <row r="1200" spans="1:22" ht="24" x14ac:dyDescent="0.2">
      <c r="A1200" s="8">
        <v>1184</v>
      </c>
      <c r="B1200" s="47" t="str">
        <f>IFERROR(IF(Import_ZSO!$D$1="gmina",'tabela informacyjna dla JST'!$C$9,""),"")</f>
        <v>Ślemień gm. wiejska</v>
      </c>
      <c r="C1200" s="47" t="str">
        <f>IFERROR((VLOOKUP(B1200,Tabela1[],5,FALSE)),"")</f>
        <v>PL2405_ZSO</v>
      </c>
      <c r="D1200" s="48" t="str">
        <f>IFERROR((VLOOKUP(C1200,KATALOGI!$A$34:$B$49,2,FALSE)),"")</f>
        <v>Ograniczenie emisji z instalacji na paliwa stałe o mocy do 1 MW i poprawa efektywności energetycznej</v>
      </c>
      <c r="E1200" s="57"/>
      <c r="F1200" s="57"/>
      <c r="G1200" s="57"/>
      <c r="H1200" s="57"/>
      <c r="I1200" s="57"/>
      <c r="J1200" s="57"/>
      <c r="K1200" s="59"/>
      <c r="L1200" s="57"/>
      <c r="M1200" s="57"/>
      <c r="N1200" s="60"/>
      <c r="O1200" s="57"/>
      <c r="P1200" s="57"/>
      <c r="Q1200" s="57"/>
      <c r="R1200" s="57"/>
      <c r="S1200" s="57"/>
      <c r="T1200" s="57"/>
      <c r="U1200" s="57"/>
      <c r="V1200" s="56" t="str">
        <f t="shared" si="18"/>
        <v/>
      </c>
    </row>
    <row r="1201" spans="1:22" ht="24" x14ac:dyDescent="0.2">
      <c r="A1201" s="8">
        <v>1185</v>
      </c>
      <c r="B1201" s="47" t="str">
        <f>IFERROR(IF(Import_ZSO!$D$1="gmina",'tabela informacyjna dla JST'!$C$9,""),"")</f>
        <v>Ślemień gm. wiejska</v>
      </c>
      <c r="C1201" s="47" t="str">
        <f>IFERROR((VLOOKUP(B1201,Tabela1[],5,FALSE)),"")</f>
        <v>PL2405_ZSO</v>
      </c>
      <c r="D1201" s="48" t="str">
        <f>IFERROR((VLOOKUP(C1201,KATALOGI!$A$34:$B$49,2,FALSE)),"")</f>
        <v>Ograniczenie emisji z instalacji na paliwa stałe o mocy do 1 MW i poprawa efektywności energetycznej</v>
      </c>
      <c r="E1201" s="57"/>
      <c r="F1201" s="57"/>
      <c r="G1201" s="57"/>
      <c r="H1201" s="57"/>
      <c r="I1201" s="57"/>
      <c r="J1201" s="57"/>
      <c r="K1201" s="59"/>
      <c r="L1201" s="57"/>
      <c r="M1201" s="57"/>
      <c r="N1201" s="60"/>
      <c r="O1201" s="57"/>
      <c r="P1201" s="57"/>
      <c r="Q1201" s="57"/>
      <c r="R1201" s="57"/>
      <c r="S1201" s="57"/>
      <c r="T1201" s="57"/>
      <c r="U1201" s="57"/>
      <c r="V1201" s="56" t="str">
        <f t="shared" si="18"/>
        <v/>
      </c>
    </row>
    <row r="1202" spans="1:22" ht="24" x14ac:dyDescent="0.2">
      <c r="A1202" s="8">
        <v>1186</v>
      </c>
      <c r="B1202" s="47" t="str">
        <f>IFERROR(IF(Import_ZSO!$D$1="gmina",'tabela informacyjna dla JST'!$C$9,""),"")</f>
        <v>Ślemień gm. wiejska</v>
      </c>
      <c r="C1202" s="47" t="str">
        <f>IFERROR((VLOOKUP(B1202,Tabela1[],5,FALSE)),"")</f>
        <v>PL2405_ZSO</v>
      </c>
      <c r="D1202" s="48" t="str">
        <f>IFERROR((VLOOKUP(C1202,KATALOGI!$A$34:$B$49,2,FALSE)),"")</f>
        <v>Ograniczenie emisji z instalacji na paliwa stałe o mocy do 1 MW i poprawa efektywności energetycznej</v>
      </c>
      <c r="E1202" s="57"/>
      <c r="F1202" s="57"/>
      <c r="G1202" s="57"/>
      <c r="H1202" s="57"/>
      <c r="I1202" s="57"/>
      <c r="J1202" s="57"/>
      <c r="K1202" s="59"/>
      <c r="L1202" s="57"/>
      <c r="M1202" s="57"/>
      <c r="N1202" s="60"/>
      <c r="O1202" s="57"/>
      <c r="P1202" s="57"/>
      <c r="Q1202" s="57"/>
      <c r="R1202" s="57"/>
      <c r="S1202" s="57"/>
      <c r="T1202" s="57"/>
      <c r="U1202" s="57"/>
      <c r="V1202" s="56" t="str">
        <f t="shared" si="18"/>
        <v/>
      </c>
    </row>
    <row r="1203" spans="1:22" ht="24" x14ac:dyDescent="0.2">
      <c r="A1203" s="8">
        <v>1187</v>
      </c>
      <c r="B1203" s="47" t="str">
        <f>IFERROR(IF(Import_ZSO!$D$1="gmina",'tabela informacyjna dla JST'!$C$9,""),"")</f>
        <v>Ślemień gm. wiejska</v>
      </c>
      <c r="C1203" s="47" t="str">
        <f>IFERROR((VLOOKUP(B1203,Tabela1[],5,FALSE)),"")</f>
        <v>PL2405_ZSO</v>
      </c>
      <c r="D1203" s="48" t="str">
        <f>IFERROR((VLOOKUP(C1203,KATALOGI!$A$34:$B$49,2,FALSE)),"")</f>
        <v>Ograniczenie emisji z instalacji na paliwa stałe o mocy do 1 MW i poprawa efektywności energetycznej</v>
      </c>
      <c r="E1203" s="57"/>
      <c r="F1203" s="57"/>
      <c r="G1203" s="57"/>
      <c r="H1203" s="57"/>
      <c r="I1203" s="57"/>
      <c r="J1203" s="57"/>
      <c r="K1203" s="59"/>
      <c r="L1203" s="57"/>
      <c r="M1203" s="57"/>
      <c r="N1203" s="60"/>
      <c r="O1203" s="57"/>
      <c r="P1203" s="57"/>
      <c r="Q1203" s="57"/>
      <c r="R1203" s="57"/>
      <c r="S1203" s="57"/>
      <c r="T1203" s="57"/>
      <c r="U1203" s="57"/>
      <c r="V1203" s="56" t="str">
        <f t="shared" si="18"/>
        <v/>
      </c>
    </row>
    <row r="1204" spans="1:22" ht="24" x14ac:dyDescent="0.2">
      <c r="A1204" s="8">
        <v>1188</v>
      </c>
      <c r="B1204" s="47" t="str">
        <f>IFERROR(IF(Import_ZSO!$D$1="gmina",'tabela informacyjna dla JST'!$C$9,""),"")</f>
        <v>Ślemień gm. wiejska</v>
      </c>
      <c r="C1204" s="47" t="str">
        <f>IFERROR((VLOOKUP(B1204,Tabela1[],5,FALSE)),"")</f>
        <v>PL2405_ZSO</v>
      </c>
      <c r="D1204" s="48" t="str">
        <f>IFERROR((VLOOKUP(C1204,KATALOGI!$A$34:$B$49,2,FALSE)),"")</f>
        <v>Ograniczenie emisji z instalacji na paliwa stałe o mocy do 1 MW i poprawa efektywności energetycznej</v>
      </c>
      <c r="E1204" s="57"/>
      <c r="F1204" s="57"/>
      <c r="G1204" s="57"/>
      <c r="H1204" s="57"/>
      <c r="I1204" s="57"/>
      <c r="J1204" s="57"/>
      <c r="K1204" s="59"/>
      <c r="L1204" s="57"/>
      <c r="M1204" s="57"/>
      <c r="N1204" s="60"/>
      <c r="O1204" s="57"/>
      <c r="P1204" s="57"/>
      <c r="Q1204" s="57"/>
      <c r="R1204" s="57"/>
      <c r="S1204" s="57"/>
      <c r="T1204" s="57"/>
      <c r="U1204" s="57"/>
      <c r="V1204" s="56" t="str">
        <f t="shared" si="18"/>
        <v/>
      </c>
    </row>
    <row r="1205" spans="1:22" ht="24" x14ac:dyDescent="0.2">
      <c r="A1205" s="8">
        <v>1189</v>
      </c>
      <c r="B1205" s="47" t="str">
        <f>IFERROR(IF(Import_ZSO!$D$1="gmina",'tabela informacyjna dla JST'!$C$9,""),"")</f>
        <v>Ślemień gm. wiejska</v>
      </c>
      <c r="C1205" s="47" t="str">
        <f>IFERROR((VLOOKUP(B1205,Tabela1[],5,FALSE)),"")</f>
        <v>PL2405_ZSO</v>
      </c>
      <c r="D1205" s="48" t="str">
        <f>IFERROR((VLOOKUP(C1205,KATALOGI!$A$34:$B$49,2,FALSE)),"")</f>
        <v>Ograniczenie emisji z instalacji na paliwa stałe o mocy do 1 MW i poprawa efektywności energetycznej</v>
      </c>
      <c r="E1205" s="57"/>
      <c r="F1205" s="57"/>
      <c r="G1205" s="57"/>
      <c r="H1205" s="57"/>
      <c r="I1205" s="57"/>
      <c r="J1205" s="57"/>
      <c r="K1205" s="59"/>
      <c r="L1205" s="57"/>
      <c r="M1205" s="57"/>
      <c r="N1205" s="60"/>
      <c r="O1205" s="57"/>
      <c r="P1205" s="57"/>
      <c r="Q1205" s="57"/>
      <c r="R1205" s="57"/>
      <c r="S1205" s="57"/>
      <c r="T1205" s="57"/>
      <c r="U1205" s="57"/>
      <c r="V1205" s="56" t="str">
        <f t="shared" si="18"/>
        <v/>
      </c>
    </row>
    <row r="1206" spans="1:22" ht="24" x14ac:dyDescent="0.2">
      <c r="A1206" s="8">
        <v>1190</v>
      </c>
      <c r="B1206" s="47" t="str">
        <f>IFERROR(IF(Import_ZSO!$D$1="gmina",'tabela informacyjna dla JST'!$C$9,""),"")</f>
        <v>Ślemień gm. wiejska</v>
      </c>
      <c r="C1206" s="47" t="str">
        <f>IFERROR((VLOOKUP(B1206,Tabela1[],5,FALSE)),"")</f>
        <v>PL2405_ZSO</v>
      </c>
      <c r="D1206" s="48" t="str">
        <f>IFERROR((VLOOKUP(C1206,KATALOGI!$A$34:$B$49,2,FALSE)),"")</f>
        <v>Ograniczenie emisji z instalacji na paliwa stałe o mocy do 1 MW i poprawa efektywności energetycznej</v>
      </c>
      <c r="E1206" s="57"/>
      <c r="F1206" s="57"/>
      <c r="G1206" s="57"/>
      <c r="H1206" s="57"/>
      <c r="I1206" s="57"/>
      <c r="J1206" s="57"/>
      <c r="K1206" s="59"/>
      <c r="L1206" s="57"/>
      <c r="M1206" s="57"/>
      <c r="N1206" s="60"/>
      <c r="O1206" s="57"/>
      <c r="P1206" s="57"/>
      <c r="Q1206" s="57"/>
      <c r="R1206" s="57"/>
      <c r="S1206" s="57"/>
      <c r="T1206" s="57"/>
      <c r="U1206" s="57"/>
      <c r="V1206" s="56" t="str">
        <f t="shared" si="18"/>
        <v/>
      </c>
    </row>
    <row r="1207" spans="1:22" ht="24" x14ac:dyDescent="0.2">
      <c r="A1207" s="8">
        <v>1191</v>
      </c>
      <c r="B1207" s="47" t="str">
        <f>IFERROR(IF(Import_ZSO!$D$1="gmina",'tabela informacyjna dla JST'!$C$9,""),"")</f>
        <v>Ślemień gm. wiejska</v>
      </c>
      <c r="C1207" s="47" t="str">
        <f>IFERROR((VLOOKUP(B1207,Tabela1[],5,FALSE)),"")</f>
        <v>PL2405_ZSO</v>
      </c>
      <c r="D1207" s="48" t="str">
        <f>IFERROR((VLOOKUP(C1207,KATALOGI!$A$34:$B$49,2,FALSE)),"")</f>
        <v>Ograniczenie emisji z instalacji na paliwa stałe o mocy do 1 MW i poprawa efektywności energetycznej</v>
      </c>
      <c r="E1207" s="57"/>
      <c r="F1207" s="57"/>
      <c r="G1207" s="57"/>
      <c r="H1207" s="57"/>
      <c r="I1207" s="57"/>
      <c r="J1207" s="57"/>
      <c r="K1207" s="59"/>
      <c r="L1207" s="57"/>
      <c r="M1207" s="57"/>
      <c r="N1207" s="60"/>
      <c r="O1207" s="57"/>
      <c r="P1207" s="57"/>
      <c r="Q1207" s="57"/>
      <c r="R1207" s="57"/>
      <c r="S1207" s="57"/>
      <c r="T1207" s="57"/>
      <c r="U1207" s="57"/>
      <c r="V1207" s="56" t="str">
        <f t="shared" si="18"/>
        <v/>
      </c>
    </row>
    <row r="1208" spans="1:22" ht="24" x14ac:dyDescent="0.2">
      <c r="A1208" s="8">
        <v>1192</v>
      </c>
      <c r="B1208" s="47" t="str">
        <f>IFERROR(IF(Import_ZSO!$D$1="gmina",'tabela informacyjna dla JST'!$C$9,""),"")</f>
        <v>Ślemień gm. wiejska</v>
      </c>
      <c r="C1208" s="47" t="str">
        <f>IFERROR((VLOOKUP(B1208,Tabela1[],5,FALSE)),"")</f>
        <v>PL2405_ZSO</v>
      </c>
      <c r="D1208" s="48" t="str">
        <f>IFERROR((VLOOKUP(C1208,KATALOGI!$A$34:$B$49,2,FALSE)),"")</f>
        <v>Ograniczenie emisji z instalacji na paliwa stałe o mocy do 1 MW i poprawa efektywności energetycznej</v>
      </c>
      <c r="E1208" s="57"/>
      <c r="F1208" s="57"/>
      <c r="G1208" s="57"/>
      <c r="H1208" s="57"/>
      <c r="I1208" s="57"/>
      <c r="J1208" s="57"/>
      <c r="K1208" s="59"/>
      <c r="L1208" s="57"/>
      <c r="M1208" s="57"/>
      <c r="N1208" s="60"/>
      <c r="O1208" s="57"/>
      <c r="P1208" s="57"/>
      <c r="Q1208" s="57"/>
      <c r="R1208" s="57"/>
      <c r="S1208" s="57"/>
      <c r="T1208" s="57"/>
      <c r="U1208" s="57"/>
      <c r="V1208" s="56" t="str">
        <f t="shared" si="18"/>
        <v/>
      </c>
    </row>
    <row r="1209" spans="1:22" ht="24" x14ac:dyDescent="0.2">
      <c r="A1209" s="8">
        <v>1193</v>
      </c>
      <c r="B1209" s="47" t="str">
        <f>IFERROR(IF(Import_ZSO!$D$1="gmina",'tabela informacyjna dla JST'!$C$9,""),"")</f>
        <v>Ślemień gm. wiejska</v>
      </c>
      <c r="C1209" s="47" t="str">
        <f>IFERROR((VLOOKUP(B1209,Tabela1[],5,FALSE)),"")</f>
        <v>PL2405_ZSO</v>
      </c>
      <c r="D1209" s="48" t="str">
        <f>IFERROR((VLOOKUP(C1209,KATALOGI!$A$34:$B$49,2,FALSE)),"")</f>
        <v>Ograniczenie emisji z instalacji na paliwa stałe o mocy do 1 MW i poprawa efektywności energetycznej</v>
      </c>
      <c r="E1209" s="57"/>
      <c r="F1209" s="57"/>
      <c r="G1209" s="57"/>
      <c r="H1209" s="57"/>
      <c r="I1209" s="57"/>
      <c r="J1209" s="57"/>
      <c r="K1209" s="59"/>
      <c r="L1209" s="57"/>
      <c r="M1209" s="57"/>
      <c r="N1209" s="60"/>
      <c r="O1209" s="57"/>
      <c r="P1209" s="57"/>
      <c r="Q1209" s="57"/>
      <c r="R1209" s="57"/>
      <c r="S1209" s="57"/>
      <c r="T1209" s="57"/>
      <c r="U1209" s="57"/>
      <c r="V1209" s="56" t="str">
        <f t="shared" si="18"/>
        <v/>
      </c>
    </row>
    <row r="1210" spans="1:22" ht="24" x14ac:dyDescent="0.2">
      <c r="A1210" s="8">
        <v>1194</v>
      </c>
      <c r="B1210" s="47" t="str">
        <f>IFERROR(IF(Import_ZSO!$D$1="gmina",'tabela informacyjna dla JST'!$C$9,""),"")</f>
        <v>Ślemień gm. wiejska</v>
      </c>
      <c r="C1210" s="47" t="str">
        <f>IFERROR((VLOOKUP(B1210,Tabela1[],5,FALSE)),"")</f>
        <v>PL2405_ZSO</v>
      </c>
      <c r="D1210" s="48" t="str">
        <f>IFERROR((VLOOKUP(C1210,KATALOGI!$A$34:$B$49,2,FALSE)),"")</f>
        <v>Ograniczenie emisji z instalacji na paliwa stałe o mocy do 1 MW i poprawa efektywności energetycznej</v>
      </c>
      <c r="E1210" s="57"/>
      <c r="F1210" s="57"/>
      <c r="G1210" s="57"/>
      <c r="H1210" s="57"/>
      <c r="I1210" s="57"/>
      <c r="J1210" s="57"/>
      <c r="K1210" s="59"/>
      <c r="L1210" s="57"/>
      <c r="M1210" s="57"/>
      <c r="N1210" s="60"/>
      <c r="O1210" s="57"/>
      <c r="P1210" s="57"/>
      <c r="Q1210" s="57"/>
      <c r="R1210" s="57"/>
      <c r="S1210" s="57"/>
      <c r="T1210" s="57"/>
      <c r="U1210" s="57"/>
      <c r="V1210" s="56" t="str">
        <f t="shared" si="18"/>
        <v/>
      </c>
    </row>
    <row r="1211" spans="1:22" ht="24" x14ac:dyDescent="0.2">
      <c r="A1211" s="8">
        <v>1195</v>
      </c>
      <c r="B1211" s="47" t="str">
        <f>IFERROR(IF(Import_ZSO!$D$1="gmina",'tabela informacyjna dla JST'!$C$9,""),"")</f>
        <v>Ślemień gm. wiejska</v>
      </c>
      <c r="C1211" s="47" t="str">
        <f>IFERROR((VLOOKUP(B1211,Tabela1[],5,FALSE)),"")</f>
        <v>PL2405_ZSO</v>
      </c>
      <c r="D1211" s="48" t="str">
        <f>IFERROR((VLOOKUP(C1211,KATALOGI!$A$34:$B$49,2,FALSE)),"")</f>
        <v>Ograniczenie emisji z instalacji na paliwa stałe o mocy do 1 MW i poprawa efektywności energetycznej</v>
      </c>
      <c r="E1211" s="57"/>
      <c r="F1211" s="57"/>
      <c r="G1211" s="57"/>
      <c r="H1211" s="57"/>
      <c r="I1211" s="57"/>
      <c r="J1211" s="57"/>
      <c r="K1211" s="59"/>
      <c r="L1211" s="57"/>
      <c r="M1211" s="57"/>
      <c r="N1211" s="60"/>
      <c r="O1211" s="57"/>
      <c r="P1211" s="57"/>
      <c r="Q1211" s="57"/>
      <c r="R1211" s="57"/>
      <c r="S1211" s="57"/>
      <c r="T1211" s="57"/>
      <c r="U1211" s="57"/>
      <c r="V1211" s="56" t="str">
        <f t="shared" si="18"/>
        <v/>
      </c>
    </row>
    <row r="1212" spans="1:22" ht="24" x14ac:dyDescent="0.2">
      <c r="A1212" s="8">
        <v>1196</v>
      </c>
      <c r="B1212" s="47" t="str">
        <f>IFERROR(IF(Import_ZSO!$D$1="gmina",'tabela informacyjna dla JST'!$C$9,""),"")</f>
        <v>Ślemień gm. wiejska</v>
      </c>
      <c r="C1212" s="47" t="str">
        <f>IFERROR((VLOOKUP(B1212,Tabela1[],5,FALSE)),"")</f>
        <v>PL2405_ZSO</v>
      </c>
      <c r="D1212" s="48" t="str">
        <f>IFERROR((VLOOKUP(C1212,KATALOGI!$A$34:$B$49,2,FALSE)),"")</f>
        <v>Ograniczenie emisji z instalacji na paliwa stałe o mocy do 1 MW i poprawa efektywności energetycznej</v>
      </c>
      <c r="E1212" s="57"/>
      <c r="F1212" s="57"/>
      <c r="G1212" s="57"/>
      <c r="H1212" s="57"/>
      <c r="I1212" s="57"/>
      <c r="J1212" s="57"/>
      <c r="K1212" s="59"/>
      <c r="L1212" s="57"/>
      <c r="M1212" s="57"/>
      <c r="N1212" s="60"/>
      <c r="O1212" s="57"/>
      <c r="P1212" s="57"/>
      <c r="Q1212" s="57"/>
      <c r="R1212" s="57"/>
      <c r="S1212" s="57"/>
      <c r="T1212" s="57"/>
      <c r="U1212" s="57"/>
      <c r="V1212" s="56" t="str">
        <f t="shared" si="18"/>
        <v/>
      </c>
    </row>
    <row r="1213" spans="1:22" ht="24" x14ac:dyDescent="0.2">
      <c r="A1213" s="8">
        <v>1197</v>
      </c>
      <c r="B1213" s="47" t="str">
        <f>IFERROR(IF(Import_ZSO!$D$1="gmina",'tabela informacyjna dla JST'!$C$9,""),"")</f>
        <v>Ślemień gm. wiejska</v>
      </c>
      <c r="C1213" s="47" t="str">
        <f>IFERROR((VLOOKUP(B1213,Tabela1[],5,FALSE)),"")</f>
        <v>PL2405_ZSO</v>
      </c>
      <c r="D1213" s="48" t="str">
        <f>IFERROR((VLOOKUP(C1213,KATALOGI!$A$34:$B$49,2,FALSE)),"")</f>
        <v>Ograniczenie emisji z instalacji na paliwa stałe o mocy do 1 MW i poprawa efektywności energetycznej</v>
      </c>
      <c r="E1213" s="57"/>
      <c r="F1213" s="57"/>
      <c r="G1213" s="57"/>
      <c r="H1213" s="57"/>
      <c r="I1213" s="57"/>
      <c r="J1213" s="57"/>
      <c r="K1213" s="59"/>
      <c r="L1213" s="57"/>
      <c r="M1213" s="57"/>
      <c r="N1213" s="60"/>
      <c r="O1213" s="57"/>
      <c r="P1213" s="57"/>
      <c r="Q1213" s="57"/>
      <c r="R1213" s="57"/>
      <c r="S1213" s="57"/>
      <c r="T1213" s="57"/>
      <c r="U1213" s="57"/>
      <c r="V1213" s="56" t="str">
        <f t="shared" si="18"/>
        <v/>
      </c>
    </row>
    <row r="1214" spans="1:22" ht="24" x14ac:dyDescent="0.2">
      <c r="A1214" s="8">
        <v>1198</v>
      </c>
      <c r="B1214" s="47" t="str">
        <f>IFERROR(IF(Import_ZSO!$D$1="gmina",'tabela informacyjna dla JST'!$C$9,""),"")</f>
        <v>Ślemień gm. wiejska</v>
      </c>
      <c r="C1214" s="47" t="str">
        <f>IFERROR((VLOOKUP(B1214,Tabela1[],5,FALSE)),"")</f>
        <v>PL2405_ZSO</v>
      </c>
      <c r="D1214" s="48" t="str">
        <f>IFERROR((VLOOKUP(C1214,KATALOGI!$A$34:$B$49,2,FALSE)),"")</f>
        <v>Ograniczenie emisji z instalacji na paliwa stałe o mocy do 1 MW i poprawa efektywności energetycznej</v>
      </c>
      <c r="E1214" s="57"/>
      <c r="F1214" s="57"/>
      <c r="G1214" s="57"/>
      <c r="H1214" s="57"/>
      <c r="I1214" s="57"/>
      <c r="J1214" s="57"/>
      <c r="K1214" s="59"/>
      <c r="L1214" s="57"/>
      <c r="M1214" s="57"/>
      <c r="N1214" s="60"/>
      <c r="O1214" s="57"/>
      <c r="P1214" s="57"/>
      <c r="Q1214" s="57"/>
      <c r="R1214" s="57"/>
      <c r="S1214" s="57"/>
      <c r="T1214" s="57"/>
      <c r="U1214" s="57"/>
      <c r="V1214" s="56" t="str">
        <f t="shared" si="18"/>
        <v/>
      </c>
    </row>
    <row r="1215" spans="1:22" ht="24" x14ac:dyDescent="0.2">
      <c r="A1215" s="8">
        <v>1199</v>
      </c>
      <c r="B1215" s="47" t="str">
        <f>IFERROR(IF(Import_ZSO!$D$1="gmina",'tabela informacyjna dla JST'!$C$9,""),"")</f>
        <v>Ślemień gm. wiejska</v>
      </c>
      <c r="C1215" s="47" t="str">
        <f>IFERROR((VLOOKUP(B1215,Tabela1[],5,FALSE)),"")</f>
        <v>PL2405_ZSO</v>
      </c>
      <c r="D1215" s="48" t="str">
        <f>IFERROR((VLOOKUP(C1215,KATALOGI!$A$34:$B$49,2,FALSE)),"")</f>
        <v>Ograniczenie emisji z instalacji na paliwa stałe o mocy do 1 MW i poprawa efektywności energetycznej</v>
      </c>
      <c r="E1215" s="57"/>
      <c r="F1215" s="57"/>
      <c r="G1215" s="57"/>
      <c r="H1215" s="57"/>
      <c r="I1215" s="57"/>
      <c r="J1215" s="57"/>
      <c r="K1215" s="59"/>
      <c r="L1215" s="57"/>
      <c r="M1215" s="57"/>
      <c r="N1215" s="60"/>
      <c r="O1215" s="57"/>
      <c r="P1215" s="57"/>
      <c r="Q1215" s="57"/>
      <c r="R1215" s="57"/>
      <c r="S1215" s="57"/>
      <c r="T1215" s="57"/>
      <c r="U1215" s="57"/>
      <c r="V1215" s="56" t="str">
        <f t="shared" si="18"/>
        <v/>
      </c>
    </row>
    <row r="1216" spans="1:22" ht="24" x14ac:dyDescent="0.2">
      <c r="A1216" s="8">
        <v>1200</v>
      </c>
      <c r="B1216" s="47" t="str">
        <f>IFERROR(IF(Import_ZSO!$D$1="gmina",'tabela informacyjna dla JST'!$C$9,""),"")</f>
        <v>Ślemień gm. wiejska</v>
      </c>
      <c r="C1216" s="47" t="str">
        <f>IFERROR((VLOOKUP(B1216,Tabela1[],5,FALSE)),"")</f>
        <v>PL2405_ZSO</v>
      </c>
      <c r="D1216" s="48" t="str">
        <f>IFERROR((VLOOKUP(C1216,KATALOGI!$A$34:$B$49,2,FALSE)),"")</f>
        <v>Ograniczenie emisji z instalacji na paliwa stałe o mocy do 1 MW i poprawa efektywności energetycznej</v>
      </c>
      <c r="E1216" s="57"/>
      <c r="F1216" s="57"/>
      <c r="G1216" s="57"/>
      <c r="H1216" s="57"/>
      <c r="I1216" s="57"/>
      <c r="J1216" s="57"/>
      <c r="K1216" s="59"/>
      <c r="L1216" s="57"/>
      <c r="M1216" s="57"/>
      <c r="N1216" s="60"/>
      <c r="O1216" s="57"/>
      <c r="P1216" s="57"/>
      <c r="Q1216" s="57"/>
      <c r="R1216" s="57"/>
      <c r="S1216" s="57"/>
      <c r="T1216" s="57"/>
      <c r="U1216" s="57"/>
      <c r="V1216" s="56" t="str">
        <f t="shared" si="18"/>
        <v/>
      </c>
    </row>
    <row r="1217" spans="1:22" ht="24" x14ac:dyDescent="0.2">
      <c r="A1217" s="8">
        <v>1201</v>
      </c>
      <c r="B1217" s="47" t="str">
        <f>IFERROR(IF(Import_ZSO!$D$1="gmina",'tabela informacyjna dla JST'!$C$9,""),"")</f>
        <v>Ślemień gm. wiejska</v>
      </c>
      <c r="C1217" s="47" t="str">
        <f>IFERROR((VLOOKUP(B1217,Tabela1[],5,FALSE)),"")</f>
        <v>PL2405_ZSO</v>
      </c>
      <c r="D1217" s="48" t="str">
        <f>IFERROR((VLOOKUP(C1217,KATALOGI!$A$34:$B$49,2,FALSE)),"")</f>
        <v>Ograniczenie emisji z instalacji na paliwa stałe o mocy do 1 MW i poprawa efektywności energetycznej</v>
      </c>
      <c r="E1217" s="57"/>
      <c r="F1217" s="57"/>
      <c r="G1217" s="57"/>
      <c r="H1217" s="57"/>
      <c r="I1217" s="57"/>
      <c r="J1217" s="57"/>
      <c r="K1217" s="59"/>
      <c r="L1217" s="57"/>
      <c r="M1217" s="57"/>
      <c r="N1217" s="60"/>
      <c r="O1217" s="57"/>
      <c r="P1217" s="57"/>
      <c r="Q1217" s="57"/>
      <c r="R1217" s="57"/>
      <c r="S1217" s="57"/>
      <c r="T1217" s="57"/>
      <c r="U1217" s="57"/>
      <c r="V1217" s="56" t="str">
        <f t="shared" si="18"/>
        <v/>
      </c>
    </row>
    <row r="1218" spans="1:22" ht="24" x14ac:dyDescent="0.2">
      <c r="A1218" s="8">
        <v>1202</v>
      </c>
      <c r="B1218" s="47" t="str">
        <f>IFERROR(IF(Import_ZSO!$D$1="gmina",'tabela informacyjna dla JST'!$C$9,""),"")</f>
        <v>Ślemień gm. wiejska</v>
      </c>
      <c r="C1218" s="47" t="str">
        <f>IFERROR((VLOOKUP(B1218,Tabela1[],5,FALSE)),"")</f>
        <v>PL2405_ZSO</v>
      </c>
      <c r="D1218" s="48" t="str">
        <f>IFERROR((VLOOKUP(C1218,KATALOGI!$A$34:$B$49,2,FALSE)),"")</f>
        <v>Ograniczenie emisji z instalacji na paliwa stałe o mocy do 1 MW i poprawa efektywności energetycznej</v>
      </c>
      <c r="E1218" s="57"/>
      <c r="F1218" s="57"/>
      <c r="G1218" s="57"/>
      <c r="H1218" s="57"/>
      <c r="I1218" s="57"/>
      <c r="J1218" s="57"/>
      <c r="K1218" s="59"/>
      <c r="L1218" s="57"/>
      <c r="M1218" s="57"/>
      <c r="N1218" s="60"/>
      <c r="O1218" s="57"/>
      <c r="P1218" s="57"/>
      <c r="Q1218" s="57"/>
      <c r="R1218" s="57"/>
      <c r="S1218" s="57"/>
      <c r="T1218" s="57"/>
      <c r="U1218" s="57"/>
      <c r="V1218" s="56" t="str">
        <f t="shared" si="18"/>
        <v/>
      </c>
    </row>
    <row r="1219" spans="1:22" ht="24" x14ac:dyDescent="0.2">
      <c r="A1219" s="8">
        <v>1203</v>
      </c>
      <c r="B1219" s="47" t="str">
        <f>IFERROR(IF(Import_ZSO!$D$1="gmina",'tabela informacyjna dla JST'!$C$9,""),"")</f>
        <v>Ślemień gm. wiejska</v>
      </c>
      <c r="C1219" s="47" t="str">
        <f>IFERROR((VLOOKUP(B1219,Tabela1[],5,FALSE)),"")</f>
        <v>PL2405_ZSO</v>
      </c>
      <c r="D1219" s="48" t="str">
        <f>IFERROR((VLOOKUP(C1219,KATALOGI!$A$34:$B$49,2,FALSE)),"")</f>
        <v>Ograniczenie emisji z instalacji na paliwa stałe o mocy do 1 MW i poprawa efektywności energetycznej</v>
      </c>
      <c r="E1219" s="57"/>
      <c r="F1219" s="57"/>
      <c r="G1219" s="57"/>
      <c r="H1219" s="57"/>
      <c r="I1219" s="57"/>
      <c r="J1219" s="57"/>
      <c r="K1219" s="59"/>
      <c r="L1219" s="57"/>
      <c r="M1219" s="57"/>
      <c r="N1219" s="60"/>
      <c r="O1219" s="57"/>
      <c r="P1219" s="57"/>
      <c r="Q1219" s="57"/>
      <c r="R1219" s="57"/>
      <c r="S1219" s="57"/>
      <c r="T1219" s="57"/>
      <c r="U1219" s="57"/>
      <c r="V1219" s="56" t="str">
        <f t="shared" si="18"/>
        <v/>
      </c>
    </row>
    <row r="1220" spans="1:22" ht="24" x14ac:dyDescent="0.2">
      <c r="A1220" s="8">
        <v>1204</v>
      </c>
      <c r="B1220" s="47" t="str">
        <f>IFERROR(IF(Import_ZSO!$D$1="gmina",'tabela informacyjna dla JST'!$C$9,""),"")</f>
        <v>Ślemień gm. wiejska</v>
      </c>
      <c r="C1220" s="47" t="str">
        <f>IFERROR((VLOOKUP(B1220,Tabela1[],5,FALSE)),"")</f>
        <v>PL2405_ZSO</v>
      </c>
      <c r="D1220" s="48" t="str">
        <f>IFERROR((VLOOKUP(C1220,KATALOGI!$A$34:$B$49,2,FALSE)),"")</f>
        <v>Ograniczenie emisji z instalacji na paliwa stałe o mocy do 1 MW i poprawa efektywności energetycznej</v>
      </c>
      <c r="E1220" s="57"/>
      <c r="F1220" s="57"/>
      <c r="G1220" s="57"/>
      <c r="H1220" s="57"/>
      <c r="I1220" s="57"/>
      <c r="J1220" s="57"/>
      <c r="K1220" s="59"/>
      <c r="L1220" s="57"/>
      <c r="M1220" s="57"/>
      <c r="N1220" s="60"/>
      <c r="O1220" s="57"/>
      <c r="P1220" s="57"/>
      <c r="Q1220" s="57"/>
      <c r="R1220" s="57"/>
      <c r="S1220" s="57"/>
      <c r="T1220" s="57"/>
      <c r="U1220" s="57"/>
      <c r="V1220" s="56" t="str">
        <f t="shared" si="18"/>
        <v/>
      </c>
    </row>
    <row r="1221" spans="1:22" ht="24" x14ac:dyDescent="0.2">
      <c r="A1221" s="8">
        <v>1205</v>
      </c>
      <c r="B1221" s="47" t="str">
        <f>IFERROR(IF(Import_ZSO!$D$1="gmina",'tabela informacyjna dla JST'!$C$9,""),"")</f>
        <v>Ślemień gm. wiejska</v>
      </c>
      <c r="C1221" s="47" t="str">
        <f>IFERROR((VLOOKUP(B1221,Tabela1[],5,FALSE)),"")</f>
        <v>PL2405_ZSO</v>
      </c>
      <c r="D1221" s="48" t="str">
        <f>IFERROR((VLOOKUP(C1221,KATALOGI!$A$34:$B$49,2,FALSE)),"")</f>
        <v>Ograniczenie emisji z instalacji na paliwa stałe o mocy do 1 MW i poprawa efektywności energetycznej</v>
      </c>
      <c r="E1221" s="57"/>
      <c r="F1221" s="57"/>
      <c r="G1221" s="57"/>
      <c r="H1221" s="57"/>
      <c r="I1221" s="57"/>
      <c r="J1221" s="57"/>
      <c r="K1221" s="59"/>
      <c r="L1221" s="57"/>
      <c r="M1221" s="57"/>
      <c r="N1221" s="60"/>
      <c r="O1221" s="57"/>
      <c r="P1221" s="57"/>
      <c r="Q1221" s="57"/>
      <c r="R1221" s="57"/>
      <c r="S1221" s="57"/>
      <c r="T1221" s="57"/>
      <c r="U1221" s="57"/>
      <c r="V1221" s="56" t="str">
        <f t="shared" si="18"/>
        <v/>
      </c>
    </row>
    <row r="1222" spans="1:22" ht="24" x14ac:dyDescent="0.2">
      <c r="A1222" s="8">
        <v>1206</v>
      </c>
      <c r="B1222" s="47" t="str">
        <f>IFERROR(IF(Import_ZSO!$D$1="gmina",'tabela informacyjna dla JST'!$C$9,""),"")</f>
        <v>Ślemień gm. wiejska</v>
      </c>
      <c r="C1222" s="47" t="str">
        <f>IFERROR((VLOOKUP(B1222,Tabela1[],5,FALSE)),"")</f>
        <v>PL2405_ZSO</v>
      </c>
      <c r="D1222" s="48" t="str">
        <f>IFERROR((VLOOKUP(C1222,KATALOGI!$A$34:$B$49,2,FALSE)),"")</f>
        <v>Ograniczenie emisji z instalacji na paliwa stałe o mocy do 1 MW i poprawa efektywności energetycznej</v>
      </c>
      <c r="E1222" s="57"/>
      <c r="F1222" s="57"/>
      <c r="G1222" s="57"/>
      <c r="H1222" s="57"/>
      <c r="I1222" s="57"/>
      <c r="J1222" s="57"/>
      <c r="K1222" s="59"/>
      <c r="L1222" s="57"/>
      <c r="M1222" s="57"/>
      <c r="N1222" s="60"/>
      <c r="O1222" s="57"/>
      <c r="P1222" s="57"/>
      <c r="Q1222" s="57"/>
      <c r="R1222" s="57"/>
      <c r="S1222" s="57"/>
      <c r="T1222" s="57"/>
      <c r="U1222" s="57"/>
      <c r="V1222" s="56" t="str">
        <f t="shared" si="18"/>
        <v/>
      </c>
    </row>
    <row r="1223" spans="1:22" ht="24" x14ac:dyDescent="0.2">
      <c r="A1223" s="8">
        <v>1207</v>
      </c>
      <c r="B1223" s="47" t="str">
        <f>IFERROR(IF(Import_ZSO!$D$1="gmina",'tabela informacyjna dla JST'!$C$9,""),"")</f>
        <v>Ślemień gm. wiejska</v>
      </c>
      <c r="C1223" s="47" t="str">
        <f>IFERROR((VLOOKUP(B1223,Tabela1[],5,FALSE)),"")</f>
        <v>PL2405_ZSO</v>
      </c>
      <c r="D1223" s="48" t="str">
        <f>IFERROR((VLOOKUP(C1223,KATALOGI!$A$34:$B$49,2,FALSE)),"")</f>
        <v>Ograniczenie emisji z instalacji na paliwa stałe o mocy do 1 MW i poprawa efektywności energetycznej</v>
      </c>
      <c r="E1223" s="57"/>
      <c r="F1223" s="57"/>
      <c r="G1223" s="57"/>
      <c r="H1223" s="57"/>
      <c r="I1223" s="57"/>
      <c r="J1223" s="57"/>
      <c r="K1223" s="59"/>
      <c r="L1223" s="57"/>
      <c r="M1223" s="57"/>
      <c r="N1223" s="60"/>
      <c r="O1223" s="57"/>
      <c r="P1223" s="57"/>
      <c r="Q1223" s="57"/>
      <c r="R1223" s="57"/>
      <c r="S1223" s="57"/>
      <c r="T1223" s="57"/>
      <c r="U1223" s="57"/>
      <c r="V1223" s="56" t="str">
        <f t="shared" si="18"/>
        <v/>
      </c>
    </row>
    <row r="1224" spans="1:22" ht="24" x14ac:dyDescent="0.2">
      <c r="A1224" s="8">
        <v>1208</v>
      </c>
      <c r="B1224" s="47" t="str">
        <f>IFERROR(IF(Import_ZSO!$D$1="gmina",'tabela informacyjna dla JST'!$C$9,""),"")</f>
        <v>Ślemień gm. wiejska</v>
      </c>
      <c r="C1224" s="47" t="str">
        <f>IFERROR((VLOOKUP(B1224,Tabela1[],5,FALSE)),"")</f>
        <v>PL2405_ZSO</v>
      </c>
      <c r="D1224" s="48" t="str">
        <f>IFERROR((VLOOKUP(C1224,KATALOGI!$A$34:$B$49,2,FALSE)),"")</f>
        <v>Ograniczenie emisji z instalacji na paliwa stałe o mocy do 1 MW i poprawa efektywności energetycznej</v>
      </c>
      <c r="E1224" s="57"/>
      <c r="F1224" s="57"/>
      <c r="G1224" s="57"/>
      <c r="H1224" s="57"/>
      <c r="I1224" s="57"/>
      <c r="J1224" s="57"/>
      <c r="K1224" s="59"/>
      <c r="L1224" s="57"/>
      <c r="M1224" s="57"/>
      <c r="N1224" s="60"/>
      <c r="O1224" s="57"/>
      <c r="P1224" s="57"/>
      <c r="Q1224" s="57"/>
      <c r="R1224" s="57"/>
      <c r="S1224" s="57"/>
      <c r="T1224" s="57"/>
      <c r="U1224" s="57"/>
      <c r="V1224" s="56" t="str">
        <f t="shared" si="18"/>
        <v/>
      </c>
    </row>
    <row r="1225" spans="1:22" ht="24" x14ac:dyDescent="0.2">
      <c r="A1225" s="8">
        <v>1209</v>
      </c>
      <c r="B1225" s="47" t="str">
        <f>IFERROR(IF(Import_ZSO!$D$1="gmina",'tabela informacyjna dla JST'!$C$9,""),"")</f>
        <v>Ślemień gm. wiejska</v>
      </c>
      <c r="C1225" s="47" t="str">
        <f>IFERROR((VLOOKUP(B1225,Tabela1[],5,FALSE)),"")</f>
        <v>PL2405_ZSO</v>
      </c>
      <c r="D1225" s="48" t="str">
        <f>IFERROR((VLOOKUP(C1225,KATALOGI!$A$34:$B$49,2,FALSE)),"")</f>
        <v>Ograniczenie emisji z instalacji na paliwa stałe o mocy do 1 MW i poprawa efektywności energetycznej</v>
      </c>
      <c r="E1225" s="57"/>
      <c r="F1225" s="57"/>
      <c r="G1225" s="57"/>
      <c r="H1225" s="57"/>
      <c r="I1225" s="57"/>
      <c r="J1225" s="57"/>
      <c r="K1225" s="59"/>
      <c r="L1225" s="57"/>
      <c r="M1225" s="57"/>
      <c r="N1225" s="60"/>
      <c r="O1225" s="57"/>
      <c r="P1225" s="57"/>
      <c r="Q1225" s="57"/>
      <c r="R1225" s="57"/>
      <c r="S1225" s="57"/>
      <c r="T1225" s="57"/>
      <c r="U1225" s="57"/>
      <c r="V1225" s="56" t="str">
        <f t="shared" si="18"/>
        <v/>
      </c>
    </row>
    <row r="1226" spans="1:22" ht="24" x14ac:dyDescent="0.2">
      <c r="A1226" s="8">
        <v>1210</v>
      </c>
      <c r="B1226" s="47" t="str">
        <f>IFERROR(IF(Import_ZSO!$D$1="gmina",'tabela informacyjna dla JST'!$C$9,""),"")</f>
        <v>Ślemień gm. wiejska</v>
      </c>
      <c r="C1226" s="47" t="str">
        <f>IFERROR((VLOOKUP(B1226,Tabela1[],5,FALSE)),"")</f>
        <v>PL2405_ZSO</v>
      </c>
      <c r="D1226" s="48" t="str">
        <f>IFERROR((VLOOKUP(C1226,KATALOGI!$A$34:$B$49,2,FALSE)),"")</f>
        <v>Ograniczenie emisji z instalacji na paliwa stałe o mocy do 1 MW i poprawa efektywności energetycznej</v>
      </c>
      <c r="E1226" s="57"/>
      <c r="F1226" s="57"/>
      <c r="G1226" s="57"/>
      <c r="H1226" s="57"/>
      <c r="I1226" s="57"/>
      <c r="J1226" s="57"/>
      <c r="K1226" s="59"/>
      <c r="L1226" s="57"/>
      <c r="M1226" s="57"/>
      <c r="N1226" s="60"/>
      <c r="O1226" s="57"/>
      <c r="P1226" s="57"/>
      <c r="Q1226" s="57"/>
      <c r="R1226" s="57"/>
      <c r="S1226" s="57"/>
      <c r="T1226" s="57"/>
      <c r="U1226" s="57"/>
      <c r="V1226" s="56" t="str">
        <f t="shared" si="18"/>
        <v/>
      </c>
    </row>
    <row r="1227" spans="1:22" ht="24" x14ac:dyDescent="0.2">
      <c r="A1227" s="8">
        <v>1211</v>
      </c>
      <c r="B1227" s="47" t="str">
        <f>IFERROR(IF(Import_ZSO!$D$1="gmina",'tabela informacyjna dla JST'!$C$9,""),"")</f>
        <v>Ślemień gm. wiejska</v>
      </c>
      <c r="C1227" s="47" t="str">
        <f>IFERROR((VLOOKUP(B1227,Tabela1[],5,FALSE)),"")</f>
        <v>PL2405_ZSO</v>
      </c>
      <c r="D1227" s="48" t="str">
        <f>IFERROR((VLOOKUP(C1227,KATALOGI!$A$34:$B$49,2,FALSE)),"")</f>
        <v>Ograniczenie emisji z instalacji na paliwa stałe o mocy do 1 MW i poprawa efektywności energetycznej</v>
      </c>
      <c r="E1227" s="57"/>
      <c r="F1227" s="57"/>
      <c r="G1227" s="57"/>
      <c r="H1227" s="57"/>
      <c r="I1227" s="57"/>
      <c r="J1227" s="57"/>
      <c r="K1227" s="59"/>
      <c r="L1227" s="57"/>
      <c r="M1227" s="57"/>
      <c r="N1227" s="60"/>
      <c r="O1227" s="57"/>
      <c r="P1227" s="57"/>
      <c r="Q1227" s="57"/>
      <c r="R1227" s="57"/>
      <c r="S1227" s="57"/>
      <c r="T1227" s="57"/>
      <c r="U1227" s="57"/>
      <c r="V1227" s="56" t="str">
        <f t="shared" si="18"/>
        <v/>
      </c>
    </row>
    <row r="1228" spans="1:22" ht="24" x14ac:dyDescent="0.2">
      <c r="A1228" s="8">
        <v>1212</v>
      </c>
      <c r="B1228" s="47" t="str">
        <f>IFERROR(IF(Import_ZSO!$D$1="gmina",'tabela informacyjna dla JST'!$C$9,""),"")</f>
        <v>Ślemień gm. wiejska</v>
      </c>
      <c r="C1228" s="47" t="str">
        <f>IFERROR((VLOOKUP(B1228,Tabela1[],5,FALSE)),"")</f>
        <v>PL2405_ZSO</v>
      </c>
      <c r="D1228" s="48" t="str">
        <f>IFERROR((VLOOKUP(C1228,KATALOGI!$A$34:$B$49,2,FALSE)),"")</f>
        <v>Ograniczenie emisji z instalacji na paliwa stałe o mocy do 1 MW i poprawa efektywności energetycznej</v>
      </c>
      <c r="E1228" s="57"/>
      <c r="F1228" s="57"/>
      <c r="G1228" s="57"/>
      <c r="H1228" s="57"/>
      <c r="I1228" s="57"/>
      <c r="J1228" s="57"/>
      <c r="K1228" s="59"/>
      <c r="L1228" s="57"/>
      <c r="M1228" s="57"/>
      <c r="N1228" s="60"/>
      <c r="O1228" s="57"/>
      <c r="P1228" s="57"/>
      <c r="Q1228" s="57"/>
      <c r="R1228" s="57"/>
      <c r="S1228" s="57"/>
      <c r="T1228" s="57"/>
      <c r="U1228" s="57"/>
      <c r="V1228" s="56" t="str">
        <f t="shared" si="18"/>
        <v/>
      </c>
    </row>
    <row r="1229" spans="1:22" ht="24" x14ac:dyDescent="0.2">
      <c r="A1229" s="8">
        <v>1213</v>
      </c>
      <c r="B1229" s="47" t="str">
        <f>IFERROR(IF(Import_ZSO!$D$1="gmina",'tabela informacyjna dla JST'!$C$9,""),"")</f>
        <v>Ślemień gm. wiejska</v>
      </c>
      <c r="C1229" s="47" t="str">
        <f>IFERROR((VLOOKUP(B1229,Tabela1[],5,FALSE)),"")</f>
        <v>PL2405_ZSO</v>
      </c>
      <c r="D1229" s="48" t="str">
        <f>IFERROR((VLOOKUP(C1229,KATALOGI!$A$34:$B$49,2,FALSE)),"")</f>
        <v>Ograniczenie emisji z instalacji na paliwa stałe o mocy do 1 MW i poprawa efektywności energetycznej</v>
      </c>
      <c r="E1229" s="57"/>
      <c r="F1229" s="57"/>
      <c r="G1229" s="57"/>
      <c r="H1229" s="57"/>
      <c r="I1229" s="57"/>
      <c r="J1229" s="57"/>
      <c r="K1229" s="59"/>
      <c r="L1229" s="57"/>
      <c r="M1229" s="57"/>
      <c r="N1229" s="60"/>
      <c r="O1229" s="57"/>
      <c r="P1229" s="57"/>
      <c r="Q1229" s="57"/>
      <c r="R1229" s="57"/>
      <c r="S1229" s="57"/>
      <c r="T1229" s="57"/>
      <c r="U1229" s="57"/>
      <c r="V1229" s="56" t="str">
        <f t="shared" si="18"/>
        <v/>
      </c>
    </row>
    <row r="1230" spans="1:22" ht="24" x14ac:dyDescent="0.2">
      <c r="A1230" s="8">
        <v>1214</v>
      </c>
      <c r="B1230" s="47" t="str">
        <f>IFERROR(IF(Import_ZSO!$D$1="gmina",'tabela informacyjna dla JST'!$C$9,""),"")</f>
        <v>Ślemień gm. wiejska</v>
      </c>
      <c r="C1230" s="47" t="str">
        <f>IFERROR((VLOOKUP(B1230,Tabela1[],5,FALSE)),"")</f>
        <v>PL2405_ZSO</v>
      </c>
      <c r="D1230" s="48" t="str">
        <f>IFERROR((VLOOKUP(C1230,KATALOGI!$A$34:$B$49,2,FALSE)),"")</f>
        <v>Ograniczenie emisji z instalacji na paliwa stałe o mocy do 1 MW i poprawa efektywności energetycznej</v>
      </c>
      <c r="E1230" s="57"/>
      <c r="F1230" s="57"/>
      <c r="G1230" s="57"/>
      <c r="H1230" s="57"/>
      <c r="I1230" s="57"/>
      <c r="J1230" s="57"/>
      <c r="K1230" s="59"/>
      <c r="L1230" s="57"/>
      <c r="M1230" s="57"/>
      <c r="N1230" s="60"/>
      <c r="O1230" s="57"/>
      <c r="P1230" s="57"/>
      <c r="Q1230" s="57"/>
      <c r="R1230" s="57"/>
      <c r="S1230" s="57"/>
      <c r="T1230" s="57"/>
      <c r="U1230" s="57"/>
      <c r="V1230" s="56" t="str">
        <f t="shared" si="18"/>
        <v/>
      </c>
    </row>
    <row r="1231" spans="1:22" ht="24" x14ac:dyDescent="0.2">
      <c r="A1231" s="8">
        <v>1215</v>
      </c>
      <c r="B1231" s="47" t="str">
        <f>IFERROR(IF(Import_ZSO!$D$1="gmina",'tabela informacyjna dla JST'!$C$9,""),"")</f>
        <v>Ślemień gm. wiejska</v>
      </c>
      <c r="C1231" s="47" t="str">
        <f>IFERROR((VLOOKUP(B1231,Tabela1[],5,FALSE)),"")</f>
        <v>PL2405_ZSO</v>
      </c>
      <c r="D1231" s="48" t="str">
        <f>IFERROR((VLOOKUP(C1231,KATALOGI!$A$34:$B$49,2,FALSE)),"")</f>
        <v>Ograniczenie emisji z instalacji na paliwa stałe o mocy do 1 MW i poprawa efektywności energetycznej</v>
      </c>
      <c r="E1231" s="57"/>
      <c r="F1231" s="57"/>
      <c r="G1231" s="57"/>
      <c r="H1231" s="57"/>
      <c r="I1231" s="57"/>
      <c r="J1231" s="57"/>
      <c r="K1231" s="59"/>
      <c r="L1231" s="57"/>
      <c r="M1231" s="57"/>
      <c r="N1231" s="60"/>
      <c r="O1231" s="57"/>
      <c r="P1231" s="57"/>
      <c r="Q1231" s="57"/>
      <c r="R1231" s="57"/>
      <c r="S1231" s="57"/>
      <c r="T1231" s="57"/>
      <c r="U1231" s="57"/>
      <c r="V1231" s="56" t="str">
        <f t="shared" si="18"/>
        <v/>
      </c>
    </row>
    <row r="1232" spans="1:22" ht="24" x14ac:dyDescent="0.2">
      <c r="A1232" s="8">
        <v>1216</v>
      </c>
      <c r="B1232" s="47" t="str">
        <f>IFERROR(IF(Import_ZSO!$D$1="gmina",'tabela informacyjna dla JST'!$C$9,""),"")</f>
        <v>Ślemień gm. wiejska</v>
      </c>
      <c r="C1232" s="47" t="str">
        <f>IFERROR((VLOOKUP(B1232,Tabela1[],5,FALSE)),"")</f>
        <v>PL2405_ZSO</v>
      </c>
      <c r="D1232" s="48" t="str">
        <f>IFERROR((VLOOKUP(C1232,KATALOGI!$A$34:$B$49,2,FALSE)),"")</f>
        <v>Ograniczenie emisji z instalacji na paliwa stałe o mocy do 1 MW i poprawa efektywności energetycznej</v>
      </c>
      <c r="E1232" s="57"/>
      <c r="F1232" s="57"/>
      <c r="G1232" s="57"/>
      <c r="H1232" s="57"/>
      <c r="I1232" s="57"/>
      <c r="J1232" s="57"/>
      <c r="K1232" s="59"/>
      <c r="L1232" s="57"/>
      <c r="M1232" s="57"/>
      <c r="N1232" s="60"/>
      <c r="O1232" s="57"/>
      <c r="P1232" s="57"/>
      <c r="Q1232" s="57"/>
      <c r="R1232" s="57"/>
      <c r="S1232" s="57"/>
      <c r="T1232" s="57"/>
      <c r="U1232" s="57"/>
      <c r="V1232" s="56" t="str">
        <f t="shared" si="18"/>
        <v/>
      </c>
    </row>
    <row r="1233" spans="1:22" ht="24" x14ac:dyDescent="0.2">
      <c r="A1233" s="8">
        <v>1217</v>
      </c>
      <c r="B1233" s="47" t="str">
        <f>IFERROR(IF(Import_ZSO!$D$1="gmina",'tabela informacyjna dla JST'!$C$9,""),"")</f>
        <v>Ślemień gm. wiejska</v>
      </c>
      <c r="C1233" s="47" t="str">
        <f>IFERROR((VLOOKUP(B1233,Tabela1[],5,FALSE)),"")</f>
        <v>PL2405_ZSO</v>
      </c>
      <c r="D1233" s="48" t="str">
        <f>IFERROR((VLOOKUP(C1233,KATALOGI!$A$34:$B$49,2,FALSE)),"")</f>
        <v>Ograniczenie emisji z instalacji na paliwa stałe o mocy do 1 MW i poprawa efektywności energetycznej</v>
      </c>
      <c r="E1233" s="57"/>
      <c r="F1233" s="57"/>
      <c r="G1233" s="57"/>
      <c r="H1233" s="57"/>
      <c r="I1233" s="57"/>
      <c r="J1233" s="57"/>
      <c r="K1233" s="59"/>
      <c r="L1233" s="57"/>
      <c r="M1233" s="57"/>
      <c r="N1233" s="60"/>
      <c r="O1233" s="57"/>
      <c r="P1233" s="57"/>
      <c r="Q1233" s="57"/>
      <c r="R1233" s="57"/>
      <c r="S1233" s="57"/>
      <c r="T1233" s="57"/>
      <c r="U1233" s="57"/>
      <c r="V1233" s="56" t="str">
        <f t="shared" si="18"/>
        <v/>
      </c>
    </row>
    <row r="1234" spans="1:22" ht="24" x14ac:dyDescent="0.2">
      <c r="A1234" s="8">
        <v>1218</v>
      </c>
      <c r="B1234" s="47" t="str">
        <f>IFERROR(IF(Import_ZSO!$D$1="gmina",'tabela informacyjna dla JST'!$C$9,""),"")</f>
        <v>Ślemień gm. wiejska</v>
      </c>
      <c r="C1234" s="47" t="str">
        <f>IFERROR((VLOOKUP(B1234,Tabela1[],5,FALSE)),"")</f>
        <v>PL2405_ZSO</v>
      </c>
      <c r="D1234" s="48" t="str">
        <f>IFERROR((VLOOKUP(C1234,KATALOGI!$A$34:$B$49,2,FALSE)),"")</f>
        <v>Ograniczenie emisji z instalacji na paliwa stałe o mocy do 1 MW i poprawa efektywności energetycznej</v>
      </c>
      <c r="E1234" s="57"/>
      <c r="F1234" s="57"/>
      <c r="G1234" s="57"/>
      <c r="H1234" s="57"/>
      <c r="I1234" s="57"/>
      <c r="J1234" s="57"/>
      <c r="K1234" s="59"/>
      <c r="L1234" s="57"/>
      <c r="M1234" s="57"/>
      <c r="N1234" s="60"/>
      <c r="O1234" s="57"/>
      <c r="P1234" s="57"/>
      <c r="Q1234" s="57"/>
      <c r="R1234" s="57"/>
      <c r="S1234" s="57"/>
      <c r="T1234" s="57"/>
      <c r="U1234" s="57"/>
      <c r="V1234" s="56" t="str">
        <f t="shared" ref="V1234:V1297" si="19">IF(SUM(P1234:U1234)&gt;O1234,"Suma wysokości uzyskanego dofinansowania jest wyższa niż szacunkowe koszty realizacji inwestycji!","")</f>
        <v/>
      </c>
    </row>
    <row r="1235" spans="1:22" ht="24" x14ac:dyDescent="0.2">
      <c r="A1235" s="8">
        <v>1219</v>
      </c>
      <c r="B1235" s="47" t="str">
        <f>IFERROR(IF(Import_ZSO!$D$1="gmina",'tabela informacyjna dla JST'!$C$9,""),"")</f>
        <v>Ślemień gm. wiejska</v>
      </c>
      <c r="C1235" s="47" t="str">
        <f>IFERROR((VLOOKUP(B1235,Tabela1[],5,FALSE)),"")</f>
        <v>PL2405_ZSO</v>
      </c>
      <c r="D1235" s="48" t="str">
        <f>IFERROR((VLOOKUP(C1235,KATALOGI!$A$34:$B$49,2,FALSE)),"")</f>
        <v>Ograniczenie emisji z instalacji na paliwa stałe o mocy do 1 MW i poprawa efektywności energetycznej</v>
      </c>
      <c r="E1235" s="57"/>
      <c r="F1235" s="57"/>
      <c r="G1235" s="57"/>
      <c r="H1235" s="57"/>
      <c r="I1235" s="57"/>
      <c r="J1235" s="57"/>
      <c r="K1235" s="59"/>
      <c r="L1235" s="57"/>
      <c r="M1235" s="57"/>
      <c r="N1235" s="60"/>
      <c r="O1235" s="57"/>
      <c r="P1235" s="57"/>
      <c r="Q1235" s="57"/>
      <c r="R1235" s="57"/>
      <c r="S1235" s="57"/>
      <c r="T1235" s="57"/>
      <c r="U1235" s="57"/>
      <c r="V1235" s="56" t="str">
        <f t="shared" si="19"/>
        <v/>
      </c>
    </row>
    <row r="1236" spans="1:22" ht="24" x14ac:dyDescent="0.2">
      <c r="A1236" s="8">
        <v>1220</v>
      </c>
      <c r="B1236" s="47" t="str">
        <f>IFERROR(IF(Import_ZSO!$D$1="gmina",'tabela informacyjna dla JST'!$C$9,""),"")</f>
        <v>Ślemień gm. wiejska</v>
      </c>
      <c r="C1236" s="47" t="str">
        <f>IFERROR((VLOOKUP(B1236,Tabela1[],5,FALSE)),"")</f>
        <v>PL2405_ZSO</v>
      </c>
      <c r="D1236" s="48" t="str">
        <f>IFERROR((VLOOKUP(C1236,KATALOGI!$A$34:$B$49,2,FALSE)),"")</f>
        <v>Ograniczenie emisji z instalacji na paliwa stałe o mocy do 1 MW i poprawa efektywności energetycznej</v>
      </c>
      <c r="E1236" s="57"/>
      <c r="F1236" s="57"/>
      <c r="G1236" s="57"/>
      <c r="H1236" s="57"/>
      <c r="I1236" s="57"/>
      <c r="J1236" s="57"/>
      <c r="K1236" s="59"/>
      <c r="L1236" s="57"/>
      <c r="M1236" s="57"/>
      <c r="N1236" s="60"/>
      <c r="O1236" s="57"/>
      <c r="P1236" s="57"/>
      <c r="Q1236" s="57"/>
      <c r="R1236" s="57"/>
      <c r="S1236" s="57"/>
      <c r="T1236" s="57"/>
      <c r="U1236" s="57"/>
      <c r="V1236" s="56" t="str">
        <f t="shared" si="19"/>
        <v/>
      </c>
    </row>
    <row r="1237" spans="1:22" ht="24" x14ac:dyDescent="0.2">
      <c r="A1237" s="8">
        <v>1221</v>
      </c>
      <c r="B1237" s="47" t="str">
        <f>IFERROR(IF(Import_ZSO!$D$1="gmina",'tabela informacyjna dla JST'!$C$9,""),"")</f>
        <v>Ślemień gm. wiejska</v>
      </c>
      <c r="C1237" s="47" t="str">
        <f>IFERROR((VLOOKUP(B1237,Tabela1[],5,FALSE)),"")</f>
        <v>PL2405_ZSO</v>
      </c>
      <c r="D1237" s="48" t="str">
        <f>IFERROR((VLOOKUP(C1237,KATALOGI!$A$34:$B$49,2,FALSE)),"")</f>
        <v>Ograniczenie emisji z instalacji na paliwa stałe o mocy do 1 MW i poprawa efektywności energetycznej</v>
      </c>
      <c r="E1237" s="57"/>
      <c r="F1237" s="57"/>
      <c r="G1237" s="57"/>
      <c r="H1237" s="57"/>
      <c r="I1237" s="57"/>
      <c r="J1237" s="57"/>
      <c r="K1237" s="59"/>
      <c r="L1237" s="57"/>
      <c r="M1237" s="57"/>
      <c r="N1237" s="60"/>
      <c r="O1237" s="57"/>
      <c r="P1237" s="57"/>
      <c r="Q1237" s="57"/>
      <c r="R1237" s="57"/>
      <c r="S1237" s="57"/>
      <c r="T1237" s="57"/>
      <c r="U1237" s="57"/>
      <c r="V1237" s="56" t="str">
        <f t="shared" si="19"/>
        <v/>
      </c>
    </row>
    <row r="1238" spans="1:22" ht="24" x14ac:dyDescent="0.2">
      <c r="A1238" s="8">
        <v>1222</v>
      </c>
      <c r="B1238" s="47" t="str">
        <f>IFERROR(IF(Import_ZSO!$D$1="gmina",'tabela informacyjna dla JST'!$C$9,""),"")</f>
        <v>Ślemień gm. wiejska</v>
      </c>
      <c r="C1238" s="47" t="str">
        <f>IFERROR((VLOOKUP(B1238,Tabela1[],5,FALSE)),"")</f>
        <v>PL2405_ZSO</v>
      </c>
      <c r="D1238" s="48" t="str">
        <f>IFERROR((VLOOKUP(C1238,KATALOGI!$A$34:$B$49,2,FALSE)),"")</f>
        <v>Ograniczenie emisji z instalacji na paliwa stałe o mocy do 1 MW i poprawa efektywności energetycznej</v>
      </c>
      <c r="E1238" s="57"/>
      <c r="F1238" s="57"/>
      <c r="G1238" s="57"/>
      <c r="H1238" s="57"/>
      <c r="I1238" s="57"/>
      <c r="J1238" s="57"/>
      <c r="K1238" s="59"/>
      <c r="L1238" s="57"/>
      <c r="M1238" s="57"/>
      <c r="N1238" s="60"/>
      <c r="O1238" s="57"/>
      <c r="P1238" s="57"/>
      <c r="Q1238" s="57"/>
      <c r="R1238" s="57"/>
      <c r="S1238" s="57"/>
      <c r="T1238" s="57"/>
      <c r="U1238" s="57"/>
      <c r="V1238" s="56" t="str">
        <f t="shared" si="19"/>
        <v/>
      </c>
    </row>
    <row r="1239" spans="1:22" ht="24" x14ac:dyDescent="0.2">
      <c r="A1239" s="8">
        <v>1223</v>
      </c>
      <c r="B1239" s="47" t="str">
        <f>IFERROR(IF(Import_ZSO!$D$1="gmina",'tabela informacyjna dla JST'!$C$9,""),"")</f>
        <v>Ślemień gm. wiejska</v>
      </c>
      <c r="C1239" s="47" t="str">
        <f>IFERROR((VLOOKUP(B1239,Tabela1[],5,FALSE)),"")</f>
        <v>PL2405_ZSO</v>
      </c>
      <c r="D1239" s="48" t="str">
        <f>IFERROR((VLOOKUP(C1239,KATALOGI!$A$34:$B$49,2,FALSE)),"")</f>
        <v>Ograniczenie emisji z instalacji na paliwa stałe o mocy do 1 MW i poprawa efektywności energetycznej</v>
      </c>
      <c r="E1239" s="57"/>
      <c r="F1239" s="57"/>
      <c r="G1239" s="57"/>
      <c r="H1239" s="57"/>
      <c r="I1239" s="57"/>
      <c r="J1239" s="57"/>
      <c r="K1239" s="59"/>
      <c r="L1239" s="57"/>
      <c r="M1239" s="57"/>
      <c r="N1239" s="60"/>
      <c r="O1239" s="57"/>
      <c r="P1239" s="57"/>
      <c r="Q1239" s="57"/>
      <c r="R1239" s="57"/>
      <c r="S1239" s="57"/>
      <c r="T1239" s="57"/>
      <c r="U1239" s="57"/>
      <c r="V1239" s="56" t="str">
        <f t="shared" si="19"/>
        <v/>
      </c>
    </row>
    <row r="1240" spans="1:22" ht="24" x14ac:dyDescent="0.2">
      <c r="A1240" s="8">
        <v>1224</v>
      </c>
      <c r="B1240" s="47" t="str">
        <f>IFERROR(IF(Import_ZSO!$D$1="gmina",'tabela informacyjna dla JST'!$C$9,""),"")</f>
        <v>Ślemień gm. wiejska</v>
      </c>
      <c r="C1240" s="47" t="str">
        <f>IFERROR((VLOOKUP(B1240,Tabela1[],5,FALSE)),"")</f>
        <v>PL2405_ZSO</v>
      </c>
      <c r="D1240" s="48" t="str">
        <f>IFERROR((VLOOKUP(C1240,KATALOGI!$A$34:$B$49,2,FALSE)),"")</f>
        <v>Ograniczenie emisji z instalacji na paliwa stałe o mocy do 1 MW i poprawa efektywności energetycznej</v>
      </c>
      <c r="E1240" s="57"/>
      <c r="F1240" s="57"/>
      <c r="G1240" s="57"/>
      <c r="H1240" s="57"/>
      <c r="I1240" s="57"/>
      <c r="J1240" s="57"/>
      <c r="K1240" s="59"/>
      <c r="L1240" s="57"/>
      <c r="M1240" s="57"/>
      <c r="N1240" s="60"/>
      <c r="O1240" s="57"/>
      <c r="P1240" s="57"/>
      <c r="Q1240" s="57"/>
      <c r="R1240" s="57"/>
      <c r="S1240" s="57"/>
      <c r="T1240" s="57"/>
      <c r="U1240" s="57"/>
      <c r="V1240" s="56" t="str">
        <f t="shared" si="19"/>
        <v/>
      </c>
    </row>
    <row r="1241" spans="1:22" ht="24" x14ac:dyDescent="0.2">
      <c r="A1241" s="8">
        <v>1225</v>
      </c>
      <c r="B1241" s="47" t="str">
        <f>IFERROR(IF(Import_ZSO!$D$1="gmina",'tabela informacyjna dla JST'!$C$9,""),"")</f>
        <v>Ślemień gm. wiejska</v>
      </c>
      <c r="C1241" s="47" t="str">
        <f>IFERROR((VLOOKUP(B1241,Tabela1[],5,FALSE)),"")</f>
        <v>PL2405_ZSO</v>
      </c>
      <c r="D1241" s="48" t="str">
        <f>IFERROR((VLOOKUP(C1241,KATALOGI!$A$34:$B$49,2,FALSE)),"")</f>
        <v>Ograniczenie emisji z instalacji na paliwa stałe o mocy do 1 MW i poprawa efektywności energetycznej</v>
      </c>
      <c r="E1241" s="57"/>
      <c r="F1241" s="57"/>
      <c r="G1241" s="57"/>
      <c r="H1241" s="57"/>
      <c r="I1241" s="57"/>
      <c r="J1241" s="57"/>
      <c r="K1241" s="59"/>
      <c r="L1241" s="57"/>
      <c r="M1241" s="57"/>
      <c r="N1241" s="60"/>
      <c r="O1241" s="57"/>
      <c r="P1241" s="57"/>
      <c r="Q1241" s="57"/>
      <c r="R1241" s="57"/>
      <c r="S1241" s="57"/>
      <c r="T1241" s="57"/>
      <c r="U1241" s="57"/>
      <c r="V1241" s="56" t="str">
        <f t="shared" si="19"/>
        <v/>
      </c>
    </row>
    <row r="1242" spans="1:22" ht="24" x14ac:dyDescent="0.2">
      <c r="A1242" s="8">
        <v>1226</v>
      </c>
      <c r="B1242" s="47" t="str">
        <f>IFERROR(IF(Import_ZSO!$D$1="gmina",'tabela informacyjna dla JST'!$C$9,""),"")</f>
        <v>Ślemień gm. wiejska</v>
      </c>
      <c r="C1242" s="47" t="str">
        <f>IFERROR((VLOOKUP(B1242,Tabela1[],5,FALSE)),"")</f>
        <v>PL2405_ZSO</v>
      </c>
      <c r="D1242" s="48" t="str">
        <f>IFERROR((VLOOKUP(C1242,KATALOGI!$A$34:$B$49,2,FALSE)),"")</f>
        <v>Ograniczenie emisji z instalacji na paliwa stałe o mocy do 1 MW i poprawa efektywności energetycznej</v>
      </c>
      <c r="E1242" s="57"/>
      <c r="F1242" s="57"/>
      <c r="G1242" s="57"/>
      <c r="H1242" s="57"/>
      <c r="I1242" s="57"/>
      <c r="J1242" s="57"/>
      <c r="K1242" s="59"/>
      <c r="L1242" s="57"/>
      <c r="M1242" s="57"/>
      <c r="N1242" s="60"/>
      <c r="O1242" s="57"/>
      <c r="P1242" s="57"/>
      <c r="Q1242" s="57"/>
      <c r="R1242" s="57"/>
      <c r="S1242" s="57"/>
      <c r="T1242" s="57"/>
      <c r="U1242" s="57"/>
      <c r="V1242" s="56" t="str">
        <f t="shared" si="19"/>
        <v/>
      </c>
    </row>
    <row r="1243" spans="1:22" ht="24" x14ac:dyDescent="0.2">
      <c r="A1243" s="8">
        <v>1227</v>
      </c>
      <c r="B1243" s="47" t="str">
        <f>IFERROR(IF(Import_ZSO!$D$1="gmina",'tabela informacyjna dla JST'!$C$9,""),"")</f>
        <v>Ślemień gm. wiejska</v>
      </c>
      <c r="C1243" s="47" t="str">
        <f>IFERROR((VLOOKUP(B1243,Tabela1[],5,FALSE)),"")</f>
        <v>PL2405_ZSO</v>
      </c>
      <c r="D1243" s="48" t="str">
        <f>IFERROR((VLOOKUP(C1243,KATALOGI!$A$34:$B$49,2,FALSE)),"")</f>
        <v>Ograniczenie emisji z instalacji na paliwa stałe o mocy do 1 MW i poprawa efektywności energetycznej</v>
      </c>
      <c r="E1243" s="57"/>
      <c r="F1243" s="57"/>
      <c r="G1243" s="57"/>
      <c r="H1243" s="57"/>
      <c r="I1243" s="57"/>
      <c r="J1243" s="57"/>
      <c r="K1243" s="59"/>
      <c r="L1243" s="57"/>
      <c r="M1243" s="57"/>
      <c r="N1243" s="60"/>
      <c r="O1243" s="57"/>
      <c r="P1243" s="57"/>
      <c r="Q1243" s="57"/>
      <c r="R1243" s="57"/>
      <c r="S1243" s="57"/>
      <c r="T1243" s="57"/>
      <c r="U1243" s="57"/>
      <c r="V1243" s="56" t="str">
        <f t="shared" si="19"/>
        <v/>
      </c>
    </row>
    <row r="1244" spans="1:22" ht="24" x14ac:dyDescent="0.2">
      <c r="A1244" s="8">
        <v>1228</v>
      </c>
      <c r="B1244" s="47" t="str">
        <f>IFERROR(IF(Import_ZSO!$D$1="gmina",'tabela informacyjna dla JST'!$C$9,""),"")</f>
        <v>Ślemień gm. wiejska</v>
      </c>
      <c r="C1244" s="47" t="str">
        <f>IFERROR((VLOOKUP(B1244,Tabela1[],5,FALSE)),"")</f>
        <v>PL2405_ZSO</v>
      </c>
      <c r="D1244" s="48" t="str">
        <f>IFERROR((VLOOKUP(C1244,KATALOGI!$A$34:$B$49,2,FALSE)),"")</f>
        <v>Ograniczenie emisji z instalacji na paliwa stałe o mocy do 1 MW i poprawa efektywności energetycznej</v>
      </c>
      <c r="E1244" s="57"/>
      <c r="F1244" s="57"/>
      <c r="G1244" s="57"/>
      <c r="H1244" s="57"/>
      <c r="I1244" s="57"/>
      <c r="J1244" s="57"/>
      <c r="K1244" s="59"/>
      <c r="L1244" s="57"/>
      <c r="M1244" s="57"/>
      <c r="N1244" s="60"/>
      <c r="O1244" s="57"/>
      <c r="P1244" s="57"/>
      <c r="Q1244" s="57"/>
      <c r="R1244" s="57"/>
      <c r="S1244" s="57"/>
      <c r="T1244" s="57"/>
      <c r="U1244" s="57"/>
      <c r="V1244" s="56" t="str">
        <f t="shared" si="19"/>
        <v/>
      </c>
    </row>
    <row r="1245" spans="1:22" ht="24" x14ac:dyDescent="0.2">
      <c r="A1245" s="8">
        <v>1229</v>
      </c>
      <c r="B1245" s="47" t="str">
        <f>IFERROR(IF(Import_ZSO!$D$1="gmina",'tabela informacyjna dla JST'!$C$9,""),"")</f>
        <v>Ślemień gm. wiejska</v>
      </c>
      <c r="C1245" s="47" t="str">
        <f>IFERROR((VLOOKUP(B1245,Tabela1[],5,FALSE)),"")</f>
        <v>PL2405_ZSO</v>
      </c>
      <c r="D1245" s="48" t="str">
        <f>IFERROR((VLOOKUP(C1245,KATALOGI!$A$34:$B$49,2,FALSE)),"")</f>
        <v>Ograniczenie emisji z instalacji na paliwa stałe o mocy do 1 MW i poprawa efektywności energetycznej</v>
      </c>
      <c r="E1245" s="57"/>
      <c r="F1245" s="57"/>
      <c r="G1245" s="57"/>
      <c r="H1245" s="57"/>
      <c r="I1245" s="57"/>
      <c r="J1245" s="57"/>
      <c r="K1245" s="59"/>
      <c r="L1245" s="57"/>
      <c r="M1245" s="57"/>
      <c r="N1245" s="60"/>
      <c r="O1245" s="57"/>
      <c r="P1245" s="57"/>
      <c r="Q1245" s="57"/>
      <c r="R1245" s="57"/>
      <c r="S1245" s="57"/>
      <c r="T1245" s="57"/>
      <c r="U1245" s="57"/>
      <c r="V1245" s="56" t="str">
        <f t="shared" si="19"/>
        <v/>
      </c>
    </row>
    <row r="1246" spans="1:22" ht="24" x14ac:dyDescent="0.2">
      <c r="A1246" s="8">
        <v>1230</v>
      </c>
      <c r="B1246" s="47" t="str">
        <f>IFERROR(IF(Import_ZSO!$D$1="gmina",'tabela informacyjna dla JST'!$C$9,""),"")</f>
        <v>Ślemień gm. wiejska</v>
      </c>
      <c r="C1246" s="47" t="str">
        <f>IFERROR((VLOOKUP(B1246,Tabela1[],5,FALSE)),"")</f>
        <v>PL2405_ZSO</v>
      </c>
      <c r="D1246" s="48" t="str">
        <f>IFERROR((VLOOKUP(C1246,KATALOGI!$A$34:$B$49,2,FALSE)),"")</f>
        <v>Ograniczenie emisji z instalacji na paliwa stałe o mocy do 1 MW i poprawa efektywności energetycznej</v>
      </c>
      <c r="E1246" s="57"/>
      <c r="F1246" s="57"/>
      <c r="G1246" s="57"/>
      <c r="H1246" s="57"/>
      <c r="I1246" s="57"/>
      <c r="J1246" s="57"/>
      <c r="K1246" s="59"/>
      <c r="L1246" s="57"/>
      <c r="M1246" s="57"/>
      <c r="N1246" s="60"/>
      <c r="O1246" s="57"/>
      <c r="P1246" s="57"/>
      <c r="Q1246" s="57"/>
      <c r="R1246" s="57"/>
      <c r="S1246" s="57"/>
      <c r="T1246" s="57"/>
      <c r="U1246" s="57"/>
      <c r="V1246" s="56" t="str">
        <f t="shared" si="19"/>
        <v/>
      </c>
    </row>
    <row r="1247" spans="1:22" ht="24" x14ac:dyDescent="0.2">
      <c r="A1247" s="8">
        <v>1231</v>
      </c>
      <c r="B1247" s="47" t="str">
        <f>IFERROR(IF(Import_ZSO!$D$1="gmina",'tabela informacyjna dla JST'!$C$9,""),"")</f>
        <v>Ślemień gm. wiejska</v>
      </c>
      <c r="C1247" s="47" t="str">
        <f>IFERROR((VLOOKUP(B1247,Tabela1[],5,FALSE)),"")</f>
        <v>PL2405_ZSO</v>
      </c>
      <c r="D1247" s="48" t="str">
        <f>IFERROR((VLOOKUP(C1247,KATALOGI!$A$34:$B$49,2,FALSE)),"")</f>
        <v>Ograniczenie emisji z instalacji na paliwa stałe o mocy do 1 MW i poprawa efektywności energetycznej</v>
      </c>
      <c r="E1247" s="57"/>
      <c r="F1247" s="57"/>
      <c r="G1247" s="57"/>
      <c r="H1247" s="57"/>
      <c r="I1247" s="57"/>
      <c r="J1247" s="57"/>
      <c r="K1247" s="59"/>
      <c r="L1247" s="57"/>
      <c r="M1247" s="57"/>
      <c r="N1247" s="60"/>
      <c r="O1247" s="57"/>
      <c r="P1247" s="57"/>
      <c r="Q1247" s="57"/>
      <c r="R1247" s="57"/>
      <c r="S1247" s="57"/>
      <c r="T1247" s="57"/>
      <c r="U1247" s="57"/>
      <c r="V1247" s="56" t="str">
        <f t="shared" si="19"/>
        <v/>
      </c>
    </row>
    <row r="1248" spans="1:22" ht="24" x14ac:dyDescent="0.2">
      <c r="A1248" s="8">
        <v>1232</v>
      </c>
      <c r="B1248" s="47" t="str">
        <f>IFERROR(IF(Import_ZSO!$D$1="gmina",'tabela informacyjna dla JST'!$C$9,""),"")</f>
        <v>Ślemień gm. wiejska</v>
      </c>
      <c r="C1248" s="47" t="str">
        <f>IFERROR((VLOOKUP(B1248,Tabela1[],5,FALSE)),"")</f>
        <v>PL2405_ZSO</v>
      </c>
      <c r="D1248" s="48" t="str">
        <f>IFERROR((VLOOKUP(C1248,KATALOGI!$A$34:$B$49,2,FALSE)),"")</f>
        <v>Ograniczenie emisji z instalacji na paliwa stałe o mocy do 1 MW i poprawa efektywności energetycznej</v>
      </c>
      <c r="E1248" s="57"/>
      <c r="F1248" s="57"/>
      <c r="G1248" s="57"/>
      <c r="H1248" s="57"/>
      <c r="I1248" s="57"/>
      <c r="J1248" s="57"/>
      <c r="K1248" s="59"/>
      <c r="L1248" s="57"/>
      <c r="M1248" s="57"/>
      <c r="N1248" s="60"/>
      <c r="O1248" s="57"/>
      <c r="P1248" s="57"/>
      <c r="Q1248" s="57"/>
      <c r="R1248" s="57"/>
      <c r="S1248" s="57"/>
      <c r="T1248" s="57"/>
      <c r="U1248" s="57"/>
      <c r="V1248" s="56" t="str">
        <f t="shared" si="19"/>
        <v/>
      </c>
    </row>
    <row r="1249" spans="1:22" ht="24" x14ac:dyDescent="0.2">
      <c r="A1249" s="8">
        <v>1233</v>
      </c>
      <c r="B1249" s="47" t="str">
        <f>IFERROR(IF(Import_ZSO!$D$1="gmina",'tabela informacyjna dla JST'!$C$9,""),"")</f>
        <v>Ślemień gm. wiejska</v>
      </c>
      <c r="C1249" s="47" t="str">
        <f>IFERROR((VLOOKUP(B1249,Tabela1[],5,FALSE)),"")</f>
        <v>PL2405_ZSO</v>
      </c>
      <c r="D1249" s="48" t="str">
        <f>IFERROR((VLOOKUP(C1249,KATALOGI!$A$34:$B$49,2,FALSE)),"")</f>
        <v>Ograniczenie emisji z instalacji na paliwa stałe o mocy do 1 MW i poprawa efektywności energetycznej</v>
      </c>
      <c r="E1249" s="57"/>
      <c r="F1249" s="57"/>
      <c r="G1249" s="57"/>
      <c r="H1249" s="57"/>
      <c r="I1249" s="57"/>
      <c r="J1249" s="57"/>
      <c r="K1249" s="59"/>
      <c r="L1249" s="57"/>
      <c r="M1249" s="57"/>
      <c r="N1249" s="60"/>
      <c r="O1249" s="57"/>
      <c r="P1249" s="57"/>
      <c r="Q1249" s="57"/>
      <c r="R1249" s="57"/>
      <c r="S1249" s="57"/>
      <c r="T1249" s="57"/>
      <c r="U1249" s="57"/>
      <c r="V1249" s="56" t="str">
        <f t="shared" si="19"/>
        <v/>
      </c>
    </row>
    <row r="1250" spans="1:22" ht="24" x14ac:dyDescent="0.2">
      <c r="A1250" s="8">
        <v>1234</v>
      </c>
      <c r="B1250" s="47" t="str">
        <f>IFERROR(IF(Import_ZSO!$D$1="gmina",'tabela informacyjna dla JST'!$C$9,""),"")</f>
        <v>Ślemień gm. wiejska</v>
      </c>
      <c r="C1250" s="47" t="str">
        <f>IFERROR((VLOOKUP(B1250,Tabela1[],5,FALSE)),"")</f>
        <v>PL2405_ZSO</v>
      </c>
      <c r="D1250" s="48" t="str">
        <f>IFERROR((VLOOKUP(C1250,KATALOGI!$A$34:$B$49,2,FALSE)),"")</f>
        <v>Ograniczenie emisji z instalacji na paliwa stałe o mocy do 1 MW i poprawa efektywności energetycznej</v>
      </c>
      <c r="E1250" s="57"/>
      <c r="F1250" s="57"/>
      <c r="G1250" s="57"/>
      <c r="H1250" s="57"/>
      <c r="I1250" s="57"/>
      <c r="J1250" s="57"/>
      <c r="K1250" s="59"/>
      <c r="L1250" s="57"/>
      <c r="M1250" s="57"/>
      <c r="N1250" s="60"/>
      <c r="O1250" s="57"/>
      <c r="P1250" s="57"/>
      <c r="Q1250" s="57"/>
      <c r="R1250" s="57"/>
      <c r="S1250" s="57"/>
      <c r="T1250" s="57"/>
      <c r="U1250" s="57"/>
      <c r="V1250" s="56" t="str">
        <f t="shared" si="19"/>
        <v/>
      </c>
    </row>
    <row r="1251" spans="1:22" ht="24" x14ac:dyDescent="0.2">
      <c r="A1251" s="8">
        <v>1235</v>
      </c>
      <c r="B1251" s="47" t="str">
        <f>IFERROR(IF(Import_ZSO!$D$1="gmina",'tabela informacyjna dla JST'!$C$9,""),"")</f>
        <v>Ślemień gm. wiejska</v>
      </c>
      <c r="C1251" s="47" t="str">
        <f>IFERROR((VLOOKUP(B1251,Tabela1[],5,FALSE)),"")</f>
        <v>PL2405_ZSO</v>
      </c>
      <c r="D1251" s="48" t="str">
        <f>IFERROR((VLOOKUP(C1251,KATALOGI!$A$34:$B$49,2,FALSE)),"")</f>
        <v>Ograniczenie emisji z instalacji na paliwa stałe o mocy do 1 MW i poprawa efektywności energetycznej</v>
      </c>
      <c r="E1251" s="57"/>
      <c r="F1251" s="57"/>
      <c r="G1251" s="57"/>
      <c r="H1251" s="57"/>
      <c r="I1251" s="57"/>
      <c r="J1251" s="57"/>
      <c r="K1251" s="59"/>
      <c r="L1251" s="57"/>
      <c r="M1251" s="57"/>
      <c r="N1251" s="60"/>
      <c r="O1251" s="57"/>
      <c r="P1251" s="57"/>
      <c r="Q1251" s="57"/>
      <c r="R1251" s="57"/>
      <c r="S1251" s="57"/>
      <c r="T1251" s="57"/>
      <c r="U1251" s="57"/>
      <c r="V1251" s="56" t="str">
        <f t="shared" si="19"/>
        <v/>
      </c>
    </row>
    <row r="1252" spans="1:22" ht="24" x14ac:dyDescent="0.2">
      <c r="A1252" s="8">
        <v>1236</v>
      </c>
      <c r="B1252" s="47" t="str">
        <f>IFERROR(IF(Import_ZSO!$D$1="gmina",'tabela informacyjna dla JST'!$C$9,""),"")</f>
        <v>Ślemień gm. wiejska</v>
      </c>
      <c r="C1252" s="47" t="str">
        <f>IFERROR((VLOOKUP(B1252,Tabela1[],5,FALSE)),"")</f>
        <v>PL2405_ZSO</v>
      </c>
      <c r="D1252" s="48" t="str">
        <f>IFERROR((VLOOKUP(C1252,KATALOGI!$A$34:$B$49,2,FALSE)),"")</f>
        <v>Ograniczenie emisji z instalacji na paliwa stałe o mocy do 1 MW i poprawa efektywności energetycznej</v>
      </c>
      <c r="E1252" s="57"/>
      <c r="F1252" s="57"/>
      <c r="G1252" s="57"/>
      <c r="H1252" s="57"/>
      <c r="I1252" s="57"/>
      <c r="J1252" s="57"/>
      <c r="K1252" s="59"/>
      <c r="L1252" s="57"/>
      <c r="M1252" s="57"/>
      <c r="N1252" s="60"/>
      <c r="O1252" s="57"/>
      <c r="P1252" s="57"/>
      <c r="Q1252" s="57"/>
      <c r="R1252" s="57"/>
      <c r="S1252" s="57"/>
      <c r="T1252" s="57"/>
      <c r="U1252" s="57"/>
      <c r="V1252" s="56" t="str">
        <f t="shared" si="19"/>
        <v/>
      </c>
    </row>
    <row r="1253" spans="1:22" ht="24" x14ac:dyDescent="0.2">
      <c r="A1253" s="8">
        <v>1237</v>
      </c>
      <c r="B1253" s="47" t="str">
        <f>IFERROR(IF(Import_ZSO!$D$1="gmina",'tabela informacyjna dla JST'!$C$9,""),"")</f>
        <v>Ślemień gm. wiejska</v>
      </c>
      <c r="C1253" s="47" t="str">
        <f>IFERROR((VLOOKUP(B1253,Tabela1[],5,FALSE)),"")</f>
        <v>PL2405_ZSO</v>
      </c>
      <c r="D1253" s="48" t="str">
        <f>IFERROR((VLOOKUP(C1253,KATALOGI!$A$34:$B$49,2,FALSE)),"")</f>
        <v>Ograniczenie emisji z instalacji na paliwa stałe o mocy do 1 MW i poprawa efektywności energetycznej</v>
      </c>
      <c r="E1253" s="57"/>
      <c r="F1253" s="57"/>
      <c r="G1253" s="57"/>
      <c r="H1253" s="57"/>
      <c r="I1253" s="57"/>
      <c r="J1253" s="57"/>
      <c r="K1253" s="59"/>
      <c r="L1253" s="57"/>
      <c r="M1253" s="57"/>
      <c r="N1253" s="60"/>
      <c r="O1253" s="57"/>
      <c r="P1253" s="57"/>
      <c r="Q1253" s="57"/>
      <c r="R1253" s="57"/>
      <c r="S1253" s="57"/>
      <c r="T1253" s="57"/>
      <c r="U1253" s="57"/>
      <c r="V1253" s="56" t="str">
        <f t="shared" si="19"/>
        <v/>
      </c>
    </row>
    <row r="1254" spans="1:22" ht="24" x14ac:dyDescent="0.2">
      <c r="A1254" s="8">
        <v>1238</v>
      </c>
      <c r="B1254" s="47" t="str">
        <f>IFERROR(IF(Import_ZSO!$D$1="gmina",'tabela informacyjna dla JST'!$C$9,""),"")</f>
        <v>Ślemień gm. wiejska</v>
      </c>
      <c r="C1254" s="47" t="str">
        <f>IFERROR((VLOOKUP(B1254,Tabela1[],5,FALSE)),"")</f>
        <v>PL2405_ZSO</v>
      </c>
      <c r="D1254" s="48" t="str">
        <f>IFERROR((VLOOKUP(C1254,KATALOGI!$A$34:$B$49,2,FALSE)),"")</f>
        <v>Ograniczenie emisji z instalacji na paliwa stałe o mocy do 1 MW i poprawa efektywności energetycznej</v>
      </c>
      <c r="E1254" s="57"/>
      <c r="F1254" s="57"/>
      <c r="G1254" s="57"/>
      <c r="H1254" s="57"/>
      <c r="I1254" s="57"/>
      <c r="J1254" s="57"/>
      <c r="K1254" s="59"/>
      <c r="L1254" s="57"/>
      <c r="M1254" s="57"/>
      <c r="N1254" s="60"/>
      <c r="O1254" s="57"/>
      <c r="P1254" s="57"/>
      <c r="Q1254" s="57"/>
      <c r="R1254" s="57"/>
      <c r="S1254" s="57"/>
      <c r="T1254" s="57"/>
      <c r="U1254" s="57"/>
      <c r="V1254" s="56" t="str">
        <f t="shared" si="19"/>
        <v/>
      </c>
    </row>
    <row r="1255" spans="1:22" ht="24" x14ac:dyDescent="0.2">
      <c r="A1255" s="8">
        <v>1239</v>
      </c>
      <c r="B1255" s="47" t="str">
        <f>IFERROR(IF(Import_ZSO!$D$1="gmina",'tabela informacyjna dla JST'!$C$9,""),"")</f>
        <v>Ślemień gm. wiejska</v>
      </c>
      <c r="C1255" s="47" t="str">
        <f>IFERROR((VLOOKUP(B1255,Tabela1[],5,FALSE)),"")</f>
        <v>PL2405_ZSO</v>
      </c>
      <c r="D1255" s="48" t="str">
        <f>IFERROR((VLOOKUP(C1255,KATALOGI!$A$34:$B$49,2,FALSE)),"")</f>
        <v>Ograniczenie emisji z instalacji na paliwa stałe o mocy do 1 MW i poprawa efektywności energetycznej</v>
      </c>
      <c r="E1255" s="57"/>
      <c r="F1255" s="57"/>
      <c r="G1255" s="57"/>
      <c r="H1255" s="57"/>
      <c r="I1255" s="57"/>
      <c r="J1255" s="57"/>
      <c r="K1255" s="59"/>
      <c r="L1255" s="57"/>
      <c r="M1255" s="57"/>
      <c r="N1255" s="60"/>
      <c r="O1255" s="57"/>
      <c r="P1255" s="57"/>
      <c r="Q1255" s="57"/>
      <c r="R1255" s="57"/>
      <c r="S1255" s="57"/>
      <c r="T1255" s="57"/>
      <c r="U1255" s="57"/>
      <c r="V1255" s="56" t="str">
        <f t="shared" si="19"/>
        <v/>
      </c>
    </row>
    <row r="1256" spans="1:22" ht="24" x14ac:dyDescent="0.2">
      <c r="A1256" s="8">
        <v>1240</v>
      </c>
      <c r="B1256" s="47" t="str">
        <f>IFERROR(IF(Import_ZSO!$D$1="gmina",'tabela informacyjna dla JST'!$C$9,""),"")</f>
        <v>Ślemień gm. wiejska</v>
      </c>
      <c r="C1256" s="47" t="str">
        <f>IFERROR((VLOOKUP(B1256,Tabela1[],5,FALSE)),"")</f>
        <v>PL2405_ZSO</v>
      </c>
      <c r="D1256" s="48" t="str">
        <f>IFERROR((VLOOKUP(C1256,KATALOGI!$A$34:$B$49,2,FALSE)),"")</f>
        <v>Ograniczenie emisji z instalacji na paliwa stałe o mocy do 1 MW i poprawa efektywności energetycznej</v>
      </c>
      <c r="E1256" s="57"/>
      <c r="F1256" s="57"/>
      <c r="G1256" s="57"/>
      <c r="H1256" s="57"/>
      <c r="I1256" s="57"/>
      <c r="J1256" s="57"/>
      <c r="K1256" s="59"/>
      <c r="L1256" s="57"/>
      <c r="M1256" s="57"/>
      <c r="N1256" s="60"/>
      <c r="O1256" s="57"/>
      <c r="P1256" s="57"/>
      <c r="Q1256" s="57"/>
      <c r="R1256" s="57"/>
      <c r="S1256" s="57"/>
      <c r="T1256" s="57"/>
      <c r="U1256" s="57"/>
      <c r="V1256" s="56" t="str">
        <f t="shared" si="19"/>
        <v/>
      </c>
    </row>
    <row r="1257" spans="1:22" ht="24" x14ac:dyDescent="0.2">
      <c r="A1257" s="8">
        <v>1241</v>
      </c>
      <c r="B1257" s="47" t="str">
        <f>IFERROR(IF(Import_ZSO!$D$1="gmina",'tabela informacyjna dla JST'!$C$9,""),"")</f>
        <v>Ślemień gm. wiejska</v>
      </c>
      <c r="C1257" s="47" t="str">
        <f>IFERROR((VLOOKUP(B1257,Tabela1[],5,FALSE)),"")</f>
        <v>PL2405_ZSO</v>
      </c>
      <c r="D1257" s="48" t="str">
        <f>IFERROR((VLOOKUP(C1257,KATALOGI!$A$34:$B$49,2,FALSE)),"")</f>
        <v>Ograniczenie emisji z instalacji na paliwa stałe o mocy do 1 MW i poprawa efektywności energetycznej</v>
      </c>
      <c r="E1257" s="57"/>
      <c r="F1257" s="57"/>
      <c r="G1257" s="57"/>
      <c r="H1257" s="57"/>
      <c r="I1257" s="57"/>
      <c r="J1257" s="57"/>
      <c r="K1257" s="59"/>
      <c r="L1257" s="57"/>
      <c r="M1257" s="57"/>
      <c r="N1257" s="60"/>
      <c r="O1257" s="57"/>
      <c r="P1257" s="57"/>
      <c r="Q1257" s="57"/>
      <c r="R1257" s="57"/>
      <c r="S1257" s="57"/>
      <c r="T1257" s="57"/>
      <c r="U1257" s="57"/>
      <c r="V1257" s="56" t="str">
        <f t="shared" si="19"/>
        <v/>
      </c>
    </row>
    <row r="1258" spans="1:22" ht="24" x14ac:dyDescent="0.2">
      <c r="A1258" s="8">
        <v>1242</v>
      </c>
      <c r="B1258" s="47" t="str">
        <f>IFERROR(IF(Import_ZSO!$D$1="gmina",'tabela informacyjna dla JST'!$C$9,""),"")</f>
        <v>Ślemień gm. wiejska</v>
      </c>
      <c r="C1258" s="47" t="str">
        <f>IFERROR((VLOOKUP(B1258,Tabela1[],5,FALSE)),"")</f>
        <v>PL2405_ZSO</v>
      </c>
      <c r="D1258" s="48" t="str">
        <f>IFERROR((VLOOKUP(C1258,KATALOGI!$A$34:$B$49,2,FALSE)),"")</f>
        <v>Ograniczenie emisji z instalacji na paliwa stałe o mocy do 1 MW i poprawa efektywności energetycznej</v>
      </c>
      <c r="E1258" s="57"/>
      <c r="F1258" s="57"/>
      <c r="G1258" s="57"/>
      <c r="H1258" s="57"/>
      <c r="I1258" s="57"/>
      <c r="J1258" s="57"/>
      <c r="K1258" s="59"/>
      <c r="L1258" s="57"/>
      <c r="M1258" s="57"/>
      <c r="N1258" s="60"/>
      <c r="O1258" s="57"/>
      <c r="P1258" s="57"/>
      <c r="Q1258" s="57"/>
      <c r="R1258" s="57"/>
      <c r="S1258" s="57"/>
      <c r="T1258" s="57"/>
      <c r="U1258" s="57"/>
      <c r="V1258" s="56" t="str">
        <f t="shared" si="19"/>
        <v/>
      </c>
    </row>
    <row r="1259" spans="1:22" ht="24" x14ac:dyDescent="0.2">
      <c r="A1259" s="8">
        <v>1243</v>
      </c>
      <c r="B1259" s="47" t="str">
        <f>IFERROR(IF(Import_ZSO!$D$1="gmina",'tabela informacyjna dla JST'!$C$9,""),"")</f>
        <v>Ślemień gm. wiejska</v>
      </c>
      <c r="C1259" s="47" t="str">
        <f>IFERROR((VLOOKUP(B1259,Tabela1[],5,FALSE)),"")</f>
        <v>PL2405_ZSO</v>
      </c>
      <c r="D1259" s="48" t="str">
        <f>IFERROR((VLOOKUP(C1259,KATALOGI!$A$34:$B$49,2,FALSE)),"")</f>
        <v>Ograniczenie emisji z instalacji na paliwa stałe o mocy do 1 MW i poprawa efektywności energetycznej</v>
      </c>
      <c r="E1259" s="57"/>
      <c r="F1259" s="57"/>
      <c r="G1259" s="57"/>
      <c r="H1259" s="57"/>
      <c r="I1259" s="57"/>
      <c r="J1259" s="57"/>
      <c r="K1259" s="59"/>
      <c r="L1259" s="57"/>
      <c r="M1259" s="57"/>
      <c r="N1259" s="60"/>
      <c r="O1259" s="57"/>
      <c r="P1259" s="57"/>
      <c r="Q1259" s="57"/>
      <c r="R1259" s="57"/>
      <c r="S1259" s="57"/>
      <c r="T1259" s="57"/>
      <c r="U1259" s="57"/>
      <c r="V1259" s="56" t="str">
        <f t="shared" si="19"/>
        <v/>
      </c>
    </row>
    <row r="1260" spans="1:22" ht="24" x14ac:dyDescent="0.2">
      <c r="A1260" s="8">
        <v>1244</v>
      </c>
      <c r="B1260" s="47" t="str">
        <f>IFERROR(IF(Import_ZSO!$D$1="gmina",'tabela informacyjna dla JST'!$C$9,""),"")</f>
        <v>Ślemień gm. wiejska</v>
      </c>
      <c r="C1260" s="47" t="str">
        <f>IFERROR((VLOOKUP(B1260,Tabela1[],5,FALSE)),"")</f>
        <v>PL2405_ZSO</v>
      </c>
      <c r="D1260" s="48" t="str">
        <f>IFERROR((VLOOKUP(C1260,KATALOGI!$A$34:$B$49,2,FALSE)),"")</f>
        <v>Ograniczenie emisji z instalacji na paliwa stałe o mocy do 1 MW i poprawa efektywności energetycznej</v>
      </c>
      <c r="E1260" s="57"/>
      <c r="F1260" s="57"/>
      <c r="G1260" s="57"/>
      <c r="H1260" s="57"/>
      <c r="I1260" s="57"/>
      <c r="J1260" s="57"/>
      <c r="K1260" s="59"/>
      <c r="L1260" s="57"/>
      <c r="M1260" s="57"/>
      <c r="N1260" s="60"/>
      <c r="O1260" s="57"/>
      <c r="P1260" s="57"/>
      <c r="Q1260" s="57"/>
      <c r="R1260" s="57"/>
      <c r="S1260" s="57"/>
      <c r="T1260" s="57"/>
      <c r="U1260" s="57"/>
      <c r="V1260" s="56" t="str">
        <f t="shared" si="19"/>
        <v/>
      </c>
    </row>
    <row r="1261" spans="1:22" ht="24" x14ac:dyDescent="0.2">
      <c r="A1261" s="8">
        <v>1245</v>
      </c>
      <c r="B1261" s="47" t="str">
        <f>IFERROR(IF(Import_ZSO!$D$1="gmina",'tabela informacyjna dla JST'!$C$9,""),"")</f>
        <v>Ślemień gm. wiejska</v>
      </c>
      <c r="C1261" s="47" t="str">
        <f>IFERROR((VLOOKUP(B1261,Tabela1[],5,FALSE)),"")</f>
        <v>PL2405_ZSO</v>
      </c>
      <c r="D1261" s="48" t="str">
        <f>IFERROR((VLOOKUP(C1261,KATALOGI!$A$34:$B$49,2,FALSE)),"")</f>
        <v>Ograniczenie emisji z instalacji na paliwa stałe o mocy do 1 MW i poprawa efektywności energetycznej</v>
      </c>
      <c r="E1261" s="57"/>
      <c r="F1261" s="57"/>
      <c r="G1261" s="57"/>
      <c r="H1261" s="57"/>
      <c r="I1261" s="57"/>
      <c r="J1261" s="57"/>
      <c r="K1261" s="59"/>
      <c r="L1261" s="57"/>
      <c r="M1261" s="57"/>
      <c r="N1261" s="60"/>
      <c r="O1261" s="57"/>
      <c r="P1261" s="57"/>
      <c r="Q1261" s="57"/>
      <c r="R1261" s="57"/>
      <c r="S1261" s="57"/>
      <c r="T1261" s="57"/>
      <c r="U1261" s="57"/>
      <c r="V1261" s="56" t="str">
        <f t="shared" si="19"/>
        <v/>
      </c>
    </row>
    <row r="1262" spans="1:22" ht="24" x14ac:dyDescent="0.2">
      <c r="A1262" s="8">
        <v>1246</v>
      </c>
      <c r="B1262" s="47" t="str">
        <f>IFERROR(IF(Import_ZSO!$D$1="gmina",'tabela informacyjna dla JST'!$C$9,""),"")</f>
        <v>Ślemień gm. wiejska</v>
      </c>
      <c r="C1262" s="47" t="str">
        <f>IFERROR((VLOOKUP(B1262,Tabela1[],5,FALSE)),"")</f>
        <v>PL2405_ZSO</v>
      </c>
      <c r="D1262" s="48" t="str">
        <f>IFERROR((VLOOKUP(C1262,KATALOGI!$A$34:$B$49,2,FALSE)),"")</f>
        <v>Ograniczenie emisji z instalacji na paliwa stałe o mocy do 1 MW i poprawa efektywności energetycznej</v>
      </c>
      <c r="E1262" s="57"/>
      <c r="F1262" s="57"/>
      <c r="G1262" s="57"/>
      <c r="H1262" s="57"/>
      <c r="I1262" s="57"/>
      <c r="J1262" s="57"/>
      <c r="K1262" s="59"/>
      <c r="L1262" s="57"/>
      <c r="M1262" s="57"/>
      <c r="N1262" s="60"/>
      <c r="O1262" s="57"/>
      <c r="P1262" s="57"/>
      <c r="Q1262" s="57"/>
      <c r="R1262" s="57"/>
      <c r="S1262" s="57"/>
      <c r="T1262" s="57"/>
      <c r="U1262" s="57"/>
      <c r="V1262" s="56" t="str">
        <f t="shared" si="19"/>
        <v/>
      </c>
    </row>
    <row r="1263" spans="1:22" ht="24" x14ac:dyDescent="0.2">
      <c r="A1263" s="8">
        <v>1247</v>
      </c>
      <c r="B1263" s="47" t="str">
        <f>IFERROR(IF(Import_ZSO!$D$1="gmina",'tabela informacyjna dla JST'!$C$9,""),"")</f>
        <v>Ślemień gm. wiejska</v>
      </c>
      <c r="C1263" s="47" t="str">
        <f>IFERROR((VLOOKUP(B1263,Tabela1[],5,FALSE)),"")</f>
        <v>PL2405_ZSO</v>
      </c>
      <c r="D1263" s="48" t="str">
        <f>IFERROR((VLOOKUP(C1263,KATALOGI!$A$34:$B$49,2,FALSE)),"")</f>
        <v>Ograniczenie emisji z instalacji na paliwa stałe o mocy do 1 MW i poprawa efektywności energetycznej</v>
      </c>
      <c r="E1263" s="57"/>
      <c r="F1263" s="57"/>
      <c r="G1263" s="57"/>
      <c r="H1263" s="57"/>
      <c r="I1263" s="57"/>
      <c r="J1263" s="57"/>
      <c r="K1263" s="59"/>
      <c r="L1263" s="57"/>
      <c r="M1263" s="57"/>
      <c r="N1263" s="60"/>
      <c r="O1263" s="57"/>
      <c r="P1263" s="57"/>
      <c r="Q1263" s="57"/>
      <c r="R1263" s="57"/>
      <c r="S1263" s="57"/>
      <c r="T1263" s="57"/>
      <c r="U1263" s="57"/>
      <c r="V1263" s="56" t="str">
        <f t="shared" si="19"/>
        <v/>
      </c>
    </row>
    <row r="1264" spans="1:22" ht="24" x14ac:dyDescent="0.2">
      <c r="A1264" s="8">
        <v>1248</v>
      </c>
      <c r="B1264" s="47" t="str">
        <f>IFERROR(IF(Import_ZSO!$D$1="gmina",'tabela informacyjna dla JST'!$C$9,""),"")</f>
        <v>Ślemień gm. wiejska</v>
      </c>
      <c r="C1264" s="47" t="str">
        <f>IFERROR((VLOOKUP(B1264,Tabela1[],5,FALSE)),"")</f>
        <v>PL2405_ZSO</v>
      </c>
      <c r="D1264" s="48" t="str">
        <f>IFERROR((VLOOKUP(C1264,KATALOGI!$A$34:$B$49,2,FALSE)),"")</f>
        <v>Ograniczenie emisji z instalacji na paliwa stałe o mocy do 1 MW i poprawa efektywności energetycznej</v>
      </c>
      <c r="E1264" s="57"/>
      <c r="F1264" s="57"/>
      <c r="G1264" s="57"/>
      <c r="H1264" s="57"/>
      <c r="I1264" s="57"/>
      <c r="J1264" s="57"/>
      <c r="K1264" s="59"/>
      <c r="L1264" s="57"/>
      <c r="M1264" s="57"/>
      <c r="N1264" s="60"/>
      <c r="O1264" s="57"/>
      <c r="P1264" s="57"/>
      <c r="Q1264" s="57"/>
      <c r="R1264" s="57"/>
      <c r="S1264" s="57"/>
      <c r="T1264" s="57"/>
      <c r="U1264" s="57"/>
      <c r="V1264" s="56" t="str">
        <f t="shared" si="19"/>
        <v/>
      </c>
    </row>
    <row r="1265" spans="1:22" ht="24" x14ac:dyDescent="0.2">
      <c r="A1265" s="8">
        <v>1249</v>
      </c>
      <c r="B1265" s="47" t="str">
        <f>IFERROR(IF(Import_ZSO!$D$1="gmina",'tabela informacyjna dla JST'!$C$9,""),"")</f>
        <v>Ślemień gm. wiejska</v>
      </c>
      <c r="C1265" s="47" t="str">
        <f>IFERROR((VLOOKUP(B1265,Tabela1[],5,FALSE)),"")</f>
        <v>PL2405_ZSO</v>
      </c>
      <c r="D1265" s="48" t="str">
        <f>IFERROR((VLOOKUP(C1265,KATALOGI!$A$34:$B$49,2,FALSE)),"")</f>
        <v>Ograniczenie emisji z instalacji na paliwa stałe o mocy do 1 MW i poprawa efektywności energetycznej</v>
      </c>
      <c r="E1265" s="57"/>
      <c r="F1265" s="57"/>
      <c r="G1265" s="57"/>
      <c r="H1265" s="57"/>
      <c r="I1265" s="57"/>
      <c r="J1265" s="57"/>
      <c r="K1265" s="59"/>
      <c r="L1265" s="57"/>
      <c r="M1265" s="57"/>
      <c r="N1265" s="60"/>
      <c r="O1265" s="57"/>
      <c r="P1265" s="57"/>
      <c r="Q1265" s="57"/>
      <c r="R1265" s="57"/>
      <c r="S1265" s="57"/>
      <c r="T1265" s="57"/>
      <c r="U1265" s="57"/>
      <c r="V1265" s="56" t="str">
        <f t="shared" si="19"/>
        <v/>
      </c>
    </row>
    <row r="1266" spans="1:22" ht="24" x14ac:dyDescent="0.2">
      <c r="A1266" s="8">
        <v>1250</v>
      </c>
      <c r="B1266" s="47" t="str">
        <f>IFERROR(IF(Import_ZSO!$D$1="gmina",'tabela informacyjna dla JST'!$C$9,""),"")</f>
        <v>Ślemień gm. wiejska</v>
      </c>
      <c r="C1266" s="47" t="str">
        <f>IFERROR((VLOOKUP(B1266,Tabela1[],5,FALSE)),"")</f>
        <v>PL2405_ZSO</v>
      </c>
      <c r="D1266" s="48" t="str">
        <f>IFERROR((VLOOKUP(C1266,KATALOGI!$A$34:$B$49,2,FALSE)),"")</f>
        <v>Ograniczenie emisji z instalacji na paliwa stałe o mocy do 1 MW i poprawa efektywności energetycznej</v>
      </c>
      <c r="E1266" s="57"/>
      <c r="F1266" s="57"/>
      <c r="G1266" s="57"/>
      <c r="H1266" s="57"/>
      <c r="I1266" s="57"/>
      <c r="J1266" s="57"/>
      <c r="K1266" s="59"/>
      <c r="L1266" s="57"/>
      <c r="M1266" s="57"/>
      <c r="N1266" s="60"/>
      <c r="O1266" s="57"/>
      <c r="P1266" s="57"/>
      <c r="Q1266" s="57"/>
      <c r="R1266" s="57"/>
      <c r="S1266" s="57"/>
      <c r="T1266" s="57"/>
      <c r="U1266" s="57"/>
      <c r="V1266" s="56" t="str">
        <f t="shared" si="19"/>
        <v/>
      </c>
    </row>
    <row r="1267" spans="1:22" ht="24" x14ac:dyDescent="0.2">
      <c r="A1267" s="8">
        <v>1251</v>
      </c>
      <c r="B1267" s="47" t="str">
        <f>IFERROR(IF(Import_ZSO!$D$1="gmina",'tabela informacyjna dla JST'!$C$9,""),"")</f>
        <v>Ślemień gm. wiejska</v>
      </c>
      <c r="C1267" s="47" t="str">
        <f>IFERROR((VLOOKUP(B1267,Tabela1[],5,FALSE)),"")</f>
        <v>PL2405_ZSO</v>
      </c>
      <c r="D1267" s="48" t="str">
        <f>IFERROR((VLOOKUP(C1267,KATALOGI!$A$34:$B$49,2,FALSE)),"")</f>
        <v>Ograniczenie emisji z instalacji na paliwa stałe o mocy do 1 MW i poprawa efektywności energetycznej</v>
      </c>
      <c r="E1267" s="57"/>
      <c r="F1267" s="57"/>
      <c r="G1267" s="57"/>
      <c r="H1267" s="57"/>
      <c r="I1267" s="57"/>
      <c r="J1267" s="57"/>
      <c r="K1267" s="59"/>
      <c r="L1267" s="57"/>
      <c r="M1267" s="57"/>
      <c r="N1267" s="60"/>
      <c r="O1267" s="57"/>
      <c r="P1267" s="57"/>
      <c r="Q1267" s="57"/>
      <c r="R1267" s="57"/>
      <c r="S1267" s="57"/>
      <c r="T1267" s="57"/>
      <c r="U1267" s="57"/>
      <c r="V1267" s="56" t="str">
        <f t="shared" si="19"/>
        <v/>
      </c>
    </row>
    <row r="1268" spans="1:22" ht="24" x14ac:dyDescent="0.2">
      <c r="A1268" s="8">
        <v>1252</v>
      </c>
      <c r="B1268" s="47" t="str">
        <f>IFERROR(IF(Import_ZSO!$D$1="gmina",'tabela informacyjna dla JST'!$C$9,""),"")</f>
        <v>Ślemień gm. wiejska</v>
      </c>
      <c r="C1268" s="47" t="str">
        <f>IFERROR((VLOOKUP(B1268,Tabela1[],5,FALSE)),"")</f>
        <v>PL2405_ZSO</v>
      </c>
      <c r="D1268" s="48" t="str">
        <f>IFERROR((VLOOKUP(C1268,KATALOGI!$A$34:$B$49,2,FALSE)),"")</f>
        <v>Ograniczenie emisji z instalacji na paliwa stałe o mocy do 1 MW i poprawa efektywności energetycznej</v>
      </c>
      <c r="E1268" s="57"/>
      <c r="F1268" s="57"/>
      <c r="G1268" s="57"/>
      <c r="H1268" s="57"/>
      <c r="I1268" s="57"/>
      <c r="J1268" s="57"/>
      <c r="K1268" s="59"/>
      <c r="L1268" s="57"/>
      <c r="M1268" s="57"/>
      <c r="N1268" s="60"/>
      <c r="O1268" s="57"/>
      <c r="P1268" s="57"/>
      <c r="Q1268" s="57"/>
      <c r="R1268" s="57"/>
      <c r="S1268" s="57"/>
      <c r="T1268" s="57"/>
      <c r="U1268" s="57"/>
      <c r="V1268" s="56" t="str">
        <f t="shared" si="19"/>
        <v/>
      </c>
    </row>
    <row r="1269" spans="1:22" ht="24" x14ac:dyDescent="0.2">
      <c r="A1269" s="8">
        <v>1253</v>
      </c>
      <c r="B1269" s="47" t="str">
        <f>IFERROR(IF(Import_ZSO!$D$1="gmina",'tabela informacyjna dla JST'!$C$9,""),"")</f>
        <v>Ślemień gm. wiejska</v>
      </c>
      <c r="C1269" s="47" t="str">
        <f>IFERROR((VLOOKUP(B1269,Tabela1[],5,FALSE)),"")</f>
        <v>PL2405_ZSO</v>
      </c>
      <c r="D1269" s="48" t="str">
        <f>IFERROR((VLOOKUP(C1269,KATALOGI!$A$34:$B$49,2,FALSE)),"")</f>
        <v>Ograniczenie emisji z instalacji na paliwa stałe o mocy do 1 MW i poprawa efektywności energetycznej</v>
      </c>
      <c r="E1269" s="57"/>
      <c r="F1269" s="57"/>
      <c r="G1269" s="57"/>
      <c r="H1269" s="57"/>
      <c r="I1269" s="57"/>
      <c r="J1269" s="57"/>
      <c r="K1269" s="59"/>
      <c r="L1269" s="57"/>
      <c r="M1269" s="57"/>
      <c r="N1269" s="60"/>
      <c r="O1269" s="57"/>
      <c r="P1269" s="57"/>
      <c r="Q1269" s="57"/>
      <c r="R1269" s="57"/>
      <c r="S1269" s="57"/>
      <c r="T1269" s="57"/>
      <c r="U1269" s="57"/>
      <c r="V1269" s="56" t="str">
        <f t="shared" si="19"/>
        <v/>
      </c>
    </row>
    <row r="1270" spans="1:22" ht="24" x14ac:dyDescent="0.2">
      <c r="A1270" s="8">
        <v>1254</v>
      </c>
      <c r="B1270" s="47" t="str">
        <f>IFERROR(IF(Import_ZSO!$D$1="gmina",'tabela informacyjna dla JST'!$C$9,""),"")</f>
        <v>Ślemień gm. wiejska</v>
      </c>
      <c r="C1270" s="47" t="str">
        <f>IFERROR((VLOOKUP(B1270,Tabela1[],5,FALSE)),"")</f>
        <v>PL2405_ZSO</v>
      </c>
      <c r="D1270" s="48" t="str">
        <f>IFERROR((VLOOKUP(C1270,KATALOGI!$A$34:$B$49,2,FALSE)),"")</f>
        <v>Ograniczenie emisji z instalacji na paliwa stałe o mocy do 1 MW i poprawa efektywności energetycznej</v>
      </c>
      <c r="E1270" s="57"/>
      <c r="F1270" s="57"/>
      <c r="G1270" s="57"/>
      <c r="H1270" s="57"/>
      <c r="I1270" s="57"/>
      <c r="J1270" s="57"/>
      <c r="K1270" s="59"/>
      <c r="L1270" s="57"/>
      <c r="M1270" s="57"/>
      <c r="N1270" s="60"/>
      <c r="O1270" s="57"/>
      <c r="P1270" s="57"/>
      <c r="Q1270" s="57"/>
      <c r="R1270" s="57"/>
      <c r="S1270" s="57"/>
      <c r="T1270" s="57"/>
      <c r="U1270" s="57"/>
      <c r="V1270" s="56" t="str">
        <f t="shared" si="19"/>
        <v/>
      </c>
    </row>
    <row r="1271" spans="1:22" ht="24" x14ac:dyDescent="0.2">
      <c r="A1271" s="8">
        <v>1255</v>
      </c>
      <c r="B1271" s="47" t="str">
        <f>IFERROR(IF(Import_ZSO!$D$1="gmina",'tabela informacyjna dla JST'!$C$9,""),"")</f>
        <v>Ślemień gm. wiejska</v>
      </c>
      <c r="C1271" s="47" t="str">
        <f>IFERROR((VLOOKUP(B1271,Tabela1[],5,FALSE)),"")</f>
        <v>PL2405_ZSO</v>
      </c>
      <c r="D1271" s="48" t="str">
        <f>IFERROR((VLOOKUP(C1271,KATALOGI!$A$34:$B$49,2,FALSE)),"")</f>
        <v>Ograniczenie emisji z instalacji na paliwa stałe o mocy do 1 MW i poprawa efektywności energetycznej</v>
      </c>
      <c r="E1271" s="57"/>
      <c r="F1271" s="57"/>
      <c r="G1271" s="57"/>
      <c r="H1271" s="57"/>
      <c r="I1271" s="57"/>
      <c r="J1271" s="57"/>
      <c r="K1271" s="59"/>
      <c r="L1271" s="57"/>
      <c r="M1271" s="57"/>
      <c r="N1271" s="60"/>
      <c r="O1271" s="57"/>
      <c r="P1271" s="57"/>
      <c r="Q1271" s="57"/>
      <c r="R1271" s="57"/>
      <c r="S1271" s="57"/>
      <c r="T1271" s="57"/>
      <c r="U1271" s="57"/>
      <c r="V1271" s="56" t="str">
        <f t="shared" si="19"/>
        <v/>
      </c>
    </row>
    <row r="1272" spans="1:22" ht="24" x14ac:dyDescent="0.2">
      <c r="A1272" s="8">
        <v>1256</v>
      </c>
      <c r="B1272" s="47" t="str">
        <f>IFERROR(IF(Import_ZSO!$D$1="gmina",'tabela informacyjna dla JST'!$C$9,""),"")</f>
        <v>Ślemień gm. wiejska</v>
      </c>
      <c r="C1272" s="47" t="str">
        <f>IFERROR((VLOOKUP(B1272,Tabela1[],5,FALSE)),"")</f>
        <v>PL2405_ZSO</v>
      </c>
      <c r="D1272" s="48" t="str">
        <f>IFERROR((VLOOKUP(C1272,KATALOGI!$A$34:$B$49,2,FALSE)),"")</f>
        <v>Ograniczenie emisji z instalacji na paliwa stałe o mocy do 1 MW i poprawa efektywności energetycznej</v>
      </c>
      <c r="E1272" s="57"/>
      <c r="F1272" s="57"/>
      <c r="G1272" s="57"/>
      <c r="H1272" s="57"/>
      <c r="I1272" s="57"/>
      <c r="J1272" s="57"/>
      <c r="K1272" s="59"/>
      <c r="L1272" s="57"/>
      <c r="M1272" s="57"/>
      <c r="N1272" s="60"/>
      <c r="O1272" s="57"/>
      <c r="P1272" s="57"/>
      <c r="Q1272" s="57"/>
      <c r="R1272" s="57"/>
      <c r="S1272" s="57"/>
      <c r="T1272" s="57"/>
      <c r="U1272" s="57"/>
      <c r="V1272" s="56" t="str">
        <f t="shared" si="19"/>
        <v/>
      </c>
    </row>
    <row r="1273" spans="1:22" ht="24" x14ac:dyDescent="0.2">
      <c r="A1273" s="8">
        <v>1257</v>
      </c>
      <c r="B1273" s="47" t="str">
        <f>IFERROR(IF(Import_ZSO!$D$1="gmina",'tabela informacyjna dla JST'!$C$9,""),"")</f>
        <v>Ślemień gm. wiejska</v>
      </c>
      <c r="C1273" s="47" t="str">
        <f>IFERROR((VLOOKUP(B1273,Tabela1[],5,FALSE)),"")</f>
        <v>PL2405_ZSO</v>
      </c>
      <c r="D1273" s="48" t="str">
        <f>IFERROR((VLOOKUP(C1273,KATALOGI!$A$34:$B$49,2,FALSE)),"")</f>
        <v>Ograniczenie emisji z instalacji na paliwa stałe o mocy do 1 MW i poprawa efektywności energetycznej</v>
      </c>
      <c r="E1273" s="57"/>
      <c r="F1273" s="57"/>
      <c r="G1273" s="57"/>
      <c r="H1273" s="57"/>
      <c r="I1273" s="57"/>
      <c r="J1273" s="57"/>
      <c r="K1273" s="59"/>
      <c r="L1273" s="57"/>
      <c r="M1273" s="57"/>
      <c r="N1273" s="60"/>
      <c r="O1273" s="57"/>
      <c r="P1273" s="57"/>
      <c r="Q1273" s="57"/>
      <c r="R1273" s="57"/>
      <c r="S1273" s="57"/>
      <c r="T1273" s="57"/>
      <c r="U1273" s="57"/>
      <c r="V1273" s="56" t="str">
        <f t="shared" si="19"/>
        <v/>
      </c>
    </row>
    <row r="1274" spans="1:22" ht="24" x14ac:dyDescent="0.2">
      <c r="A1274" s="8">
        <v>1258</v>
      </c>
      <c r="B1274" s="47" t="str">
        <f>IFERROR(IF(Import_ZSO!$D$1="gmina",'tabela informacyjna dla JST'!$C$9,""),"")</f>
        <v>Ślemień gm. wiejska</v>
      </c>
      <c r="C1274" s="47" t="str">
        <f>IFERROR((VLOOKUP(B1274,Tabela1[],5,FALSE)),"")</f>
        <v>PL2405_ZSO</v>
      </c>
      <c r="D1274" s="48" t="str">
        <f>IFERROR((VLOOKUP(C1274,KATALOGI!$A$34:$B$49,2,FALSE)),"")</f>
        <v>Ograniczenie emisji z instalacji na paliwa stałe o mocy do 1 MW i poprawa efektywności energetycznej</v>
      </c>
      <c r="E1274" s="57"/>
      <c r="F1274" s="57"/>
      <c r="G1274" s="57"/>
      <c r="H1274" s="57"/>
      <c r="I1274" s="57"/>
      <c r="J1274" s="57"/>
      <c r="K1274" s="59"/>
      <c r="L1274" s="57"/>
      <c r="M1274" s="57"/>
      <c r="N1274" s="60"/>
      <c r="O1274" s="57"/>
      <c r="P1274" s="57"/>
      <c r="Q1274" s="57"/>
      <c r="R1274" s="57"/>
      <c r="S1274" s="57"/>
      <c r="T1274" s="57"/>
      <c r="U1274" s="57"/>
      <c r="V1274" s="56" t="str">
        <f t="shared" si="19"/>
        <v/>
      </c>
    </row>
    <row r="1275" spans="1:22" ht="24" x14ac:dyDescent="0.2">
      <c r="A1275" s="8">
        <v>1259</v>
      </c>
      <c r="B1275" s="47" t="str">
        <f>IFERROR(IF(Import_ZSO!$D$1="gmina",'tabela informacyjna dla JST'!$C$9,""),"")</f>
        <v>Ślemień gm. wiejska</v>
      </c>
      <c r="C1275" s="47" t="str">
        <f>IFERROR((VLOOKUP(B1275,Tabela1[],5,FALSE)),"")</f>
        <v>PL2405_ZSO</v>
      </c>
      <c r="D1275" s="48" t="str">
        <f>IFERROR((VLOOKUP(C1275,KATALOGI!$A$34:$B$49,2,FALSE)),"")</f>
        <v>Ograniczenie emisji z instalacji na paliwa stałe o mocy do 1 MW i poprawa efektywności energetycznej</v>
      </c>
      <c r="E1275" s="57"/>
      <c r="F1275" s="57"/>
      <c r="G1275" s="57"/>
      <c r="H1275" s="57"/>
      <c r="I1275" s="57"/>
      <c r="J1275" s="57"/>
      <c r="K1275" s="59"/>
      <c r="L1275" s="57"/>
      <c r="M1275" s="57"/>
      <c r="N1275" s="60"/>
      <c r="O1275" s="57"/>
      <c r="P1275" s="57"/>
      <c r="Q1275" s="57"/>
      <c r="R1275" s="57"/>
      <c r="S1275" s="57"/>
      <c r="T1275" s="57"/>
      <c r="U1275" s="57"/>
      <c r="V1275" s="56" t="str">
        <f t="shared" si="19"/>
        <v/>
      </c>
    </row>
    <row r="1276" spans="1:22" ht="24" x14ac:dyDescent="0.2">
      <c r="A1276" s="8">
        <v>1260</v>
      </c>
      <c r="B1276" s="47" t="str">
        <f>IFERROR(IF(Import_ZSO!$D$1="gmina",'tabela informacyjna dla JST'!$C$9,""),"")</f>
        <v>Ślemień gm. wiejska</v>
      </c>
      <c r="C1276" s="47" t="str">
        <f>IFERROR((VLOOKUP(B1276,Tabela1[],5,FALSE)),"")</f>
        <v>PL2405_ZSO</v>
      </c>
      <c r="D1276" s="48" t="str">
        <f>IFERROR((VLOOKUP(C1276,KATALOGI!$A$34:$B$49,2,FALSE)),"")</f>
        <v>Ograniczenie emisji z instalacji na paliwa stałe o mocy do 1 MW i poprawa efektywności energetycznej</v>
      </c>
      <c r="E1276" s="57"/>
      <c r="F1276" s="57"/>
      <c r="G1276" s="57"/>
      <c r="H1276" s="57"/>
      <c r="I1276" s="57"/>
      <c r="J1276" s="57"/>
      <c r="K1276" s="59"/>
      <c r="L1276" s="57"/>
      <c r="M1276" s="57"/>
      <c r="N1276" s="60"/>
      <c r="O1276" s="57"/>
      <c r="P1276" s="57"/>
      <c r="Q1276" s="57"/>
      <c r="R1276" s="57"/>
      <c r="S1276" s="57"/>
      <c r="T1276" s="57"/>
      <c r="U1276" s="57"/>
      <c r="V1276" s="56" t="str">
        <f t="shared" si="19"/>
        <v/>
      </c>
    </row>
    <row r="1277" spans="1:22" ht="24" x14ac:dyDescent="0.2">
      <c r="A1277" s="8">
        <v>1261</v>
      </c>
      <c r="B1277" s="47" t="str">
        <f>IFERROR(IF(Import_ZSO!$D$1="gmina",'tabela informacyjna dla JST'!$C$9,""),"")</f>
        <v>Ślemień gm. wiejska</v>
      </c>
      <c r="C1277" s="47" t="str">
        <f>IFERROR((VLOOKUP(B1277,Tabela1[],5,FALSE)),"")</f>
        <v>PL2405_ZSO</v>
      </c>
      <c r="D1277" s="48" t="str">
        <f>IFERROR((VLOOKUP(C1277,KATALOGI!$A$34:$B$49,2,FALSE)),"")</f>
        <v>Ograniczenie emisji z instalacji na paliwa stałe o mocy do 1 MW i poprawa efektywności energetycznej</v>
      </c>
      <c r="E1277" s="57"/>
      <c r="F1277" s="57"/>
      <c r="G1277" s="57"/>
      <c r="H1277" s="57"/>
      <c r="I1277" s="57"/>
      <c r="J1277" s="57"/>
      <c r="K1277" s="59"/>
      <c r="L1277" s="57"/>
      <c r="M1277" s="57"/>
      <c r="N1277" s="60"/>
      <c r="O1277" s="57"/>
      <c r="P1277" s="57"/>
      <c r="Q1277" s="57"/>
      <c r="R1277" s="57"/>
      <c r="S1277" s="57"/>
      <c r="T1277" s="57"/>
      <c r="U1277" s="57"/>
      <c r="V1277" s="56" t="str">
        <f t="shared" si="19"/>
        <v/>
      </c>
    </row>
    <row r="1278" spans="1:22" ht="24" x14ac:dyDescent="0.2">
      <c r="A1278" s="8">
        <v>1262</v>
      </c>
      <c r="B1278" s="47" t="str">
        <f>IFERROR(IF(Import_ZSO!$D$1="gmina",'tabela informacyjna dla JST'!$C$9,""),"")</f>
        <v>Ślemień gm. wiejska</v>
      </c>
      <c r="C1278" s="47" t="str">
        <f>IFERROR((VLOOKUP(B1278,Tabela1[],5,FALSE)),"")</f>
        <v>PL2405_ZSO</v>
      </c>
      <c r="D1278" s="48" t="str">
        <f>IFERROR((VLOOKUP(C1278,KATALOGI!$A$34:$B$49,2,FALSE)),"")</f>
        <v>Ograniczenie emisji z instalacji na paliwa stałe o mocy do 1 MW i poprawa efektywności energetycznej</v>
      </c>
      <c r="E1278" s="57"/>
      <c r="F1278" s="57"/>
      <c r="G1278" s="57"/>
      <c r="H1278" s="57"/>
      <c r="I1278" s="57"/>
      <c r="J1278" s="57"/>
      <c r="K1278" s="59"/>
      <c r="L1278" s="57"/>
      <c r="M1278" s="57"/>
      <c r="N1278" s="60"/>
      <c r="O1278" s="57"/>
      <c r="P1278" s="57"/>
      <c r="Q1278" s="57"/>
      <c r="R1278" s="57"/>
      <c r="S1278" s="57"/>
      <c r="T1278" s="57"/>
      <c r="U1278" s="57"/>
      <c r="V1278" s="56" t="str">
        <f t="shared" si="19"/>
        <v/>
      </c>
    </row>
    <row r="1279" spans="1:22" ht="24" x14ac:dyDescent="0.2">
      <c r="A1279" s="8">
        <v>1263</v>
      </c>
      <c r="B1279" s="47" t="str">
        <f>IFERROR(IF(Import_ZSO!$D$1="gmina",'tabela informacyjna dla JST'!$C$9,""),"")</f>
        <v>Ślemień gm. wiejska</v>
      </c>
      <c r="C1279" s="47" t="str">
        <f>IFERROR((VLOOKUP(B1279,Tabela1[],5,FALSE)),"")</f>
        <v>PL2405_ZSO</v>
      </c>
      <c r="D1279" s="48" t="str">
        <f>IFERROR((VLOOKUP(C1279,KATALOGI!$A$34:$B$49,2,FALSE)),"")</f>
        <v>Ograniczenie emisji z instalacji na paliwa stałe o mocy do 1 MW i poprawa efektywności energetycznej</v>
      </c>
      <c r="E1279" s="57"/>
      <c r="F1279" s="57"/>
      <c r="G1279" s="57"/>
      <c r="H1279" s="57"/>
      <c r="I1279" s="57"/>
      <c r="J1279" s="57"/>
      <c r="K1279" s="59"/>
      <c r="L1279" s="57"/>
      <c r="M1279" s="57"/>
      <c r="N1279" s="60"/>
      <c r="O1279" s="57"/>
      <c r="P1279" s="57"/>
      <c r="Q1279" s="57"/>
      <c r="R1279" s="57"/>
      <c r="S1279" s="57"/>
      <c r="T1279" s="57"/>
      <c r="U1279" s="57"/>
      <c r="V1279" s="56" t="str">
        <f t="shared" si="19"/>
        <v/>
      </c>
    </row>
    <row r="1280" spans="1:22" ht="24" x14ac:dyDescent="0.2">
      <c r="A1280" s="8">
        <v>1264</v>
      </c>
      <c r="B1280" s="47" t="str">
        <f>IFERROR(IF(Import_ZSO!$D$1="gmina",'tabela informacyjna dla JST'!$C$9,""),"")</f>
        <v>Ślemień gm. wiejska</v>
      </c>
      <c r="C1280" s="47" t="str">
        <f>IFERROR((VLOOKUP(B1280,Tabela1[],5,FALSE)),"")</f>
        <v>PL2405_ZSO</v>
      </c>
      <c r="D1280" s="48" t="str">
        <f>IFERROR((VLOOKUP(C1280,KATALOGI!$A$34:$B$49,2,FALSE)),"")</f>
        <v>Ograniczenie emisji z instalacji na paliwa stałe o mocy do 1 MW i poprawa efektywności energetycznej</v>
      </c>
      <c r="E1280" s="57"/>
      <c r="F1280" s="57"/>
      <c r="G1280" s="57"/>
      <c r="H1280" s="57"/>
      <c r="I1280" s="57"/>
      <c r="J1280" s="57"/>
      <c r="K1280" s="59"/>
      <c r="L1280" s="57"/>
      <c r="M1280" s="57"/>
      <c r="N1280" s="60"/>
      <c r="O1280" s="57"/>
      <c r="P1280" s="57"/>
      <c r="Q1280" s="57"/>
      <c r="R1280" s="57"/>
      <c r="S1280" s="57"/>
      <c r="T1280" s="57"/>
      <c r="U1280" s="57"/>
      <c r="V1280" s="56" t="str">
        <f t="shared" si="19"/>
        <v/>
      </c>
    </row>
    <row r="1281" spans="1:22" ht="24" x14ac:dyDescent="0.2">
      <c r="A1281" s="8">
        <v>1265</v>
      </c>
      <c r="B1281" s="47" t="str">
        <f>IFERROR(IF(Import_ZSO!$D$1="gmina",'tabela informacyjna dla JST'!$C$9,""),"")</f>
        <v>Ślemień gm. wiejska</v>
      </c>
      <c r="C1281" s="47" t="str">
        <f>IFERROR((VLOOKUP(B1281,Tabela1[],5,FALSE)),"")</f>
        <v>PL2405_ZSO</v>
      </c>
      <c r="D1281" s="48" t="str">
        <f>IFERROR((VLOOKUP(C1281,KATALOGI!$A$34:$B$49,2,FALSE)),"")</f>
        <v>Ograniczenie emisji z instalacji na paliwa stałe o mocy do 1 MW i poprawa efektywności energetycznej</v>
      </c>
      <c r="E1281" s="57"/>
      <c r="F1281" s="57"/>
      <c r="G1281" s="57"/>
      <c r="H1281" s="57"/>
      <c r="I1281" s="57"/>
      <c r="J1281" s="57"/>
      <c r="K1281" s="59"/>
      <c r="L1281" s="57"/>
      <c r="M1281" s="57"/>
      <c r="N1281" s="60"/>
      <c r="O1281" s="57"/>
      <c r="P1281" s="57"/>
      <c r="Q1281" s="57"/>
      <c r="R1281" s="57"/>
      <c r="S1281" s="57"/>
      <c r="T1281" s="57"/>
      <c r="U1281" s="57"/>
      <c r="V1281" s="56" t="str">
        <f t="shared" si="19"/>
        <v/>
      </c>
    </row>
    <row r="1282" spans="1:22" ht="24" x14ac:dyDescent="0.2">
      <c r="A1282" s="8">
        <v>1266</v>
      </c>
      <c r="B1282" s="47" t="str">
        <f>IFERROR(IF(Import_ZSO!$D$1="gmina",'tabela informacyjna dla JST'!$C$9,""),"")</f>
        <v>Ślemień gm. wiejska</v>
      </c>
      <c r="C1282" s="47" t="str">
        <f>IFERROR((VLOOKUP(B1282,Tabela1[],5,FALSE)),"")</f>
        <v>PL2405_ZSO</v>
      </c>
      <c r="D1282" s="48" t="str">
        <f>IFERROR((VLOOKUP(C1282,KATALOGI!$A$34:$B$49,2,FALSE)),"")</f>
        <v>Ograniczenie emisji z instalacji na paliwa stałe o mocy do 1 MW i poprawa efektywności energetycznej</v>
      </c>
      <c r="E1282" s="57"/>
      <c r="F1282" s="57"/>
      <c r="G1282" s="57"/>
      <c r="H1282" s="57"/>
      <c r="I1282" s="57"/>
      <c r="J1282" s="57"/>
      <c r="K1282" s="59"/>
      <c r="L1282" s="57"/>
      <c r="M1282" s="57"/>
      <c r="N1282" s="60"/>
      <c r="O1282" s="57"/>
      <c r="P1282" s="57"/>
      <c r="Q1282" s="57"/>
      <c r="R1282" s="57"/>
      <c r="S1282" s="57"/>
      <c r="T1282" s="57"/>
      <c r="U1282" s="57"/>
      <c r="V1282" s="56" t="str">
        <f t="shared" si="19"/>
        <v/>
      </c>
    </row>
    <row r="1283" spans="1:22" ht="24" x14ac:dyDescent="0.2">
      <c r="A1283" s="8">
        <v>1267</v>
      </c>
      <c r="B1283" s="47" t="str">
        <f>IFERROR(IF(Import_ZSO!$D$1="gmina",'tabela informacyjna dla JST'!$C$9,""),"")</f>
        <v>Ślemień gm. wiejska</v>
      </c>
      <c r="C1283" s="47" t="str">
        <f>IFERROR((VLOOKUP(B1283,Tabela1[],5,FALSE)),"")</f>
        <v>PL2405_ZSO</v>
      </c>
      <c r="D1283" s="48" t="str">
        <f>IFERROR((VLOOKUP(C1283,KATALOGI!$A$34:$B$49,2,FALSE)),"")</f>
        <v>Ograniczenie emisji z instalacji na paliwa stałe o mocy do 1 MW i poprawa efektywności energetycznej</v>
      </c>
      <c r="E1283" s="57"/>
      <c r="F1283" s="57"/>
      <c r="G1283" s="57"/>
      <c r="H1283" s="57"/>
      <c r="I1283" s="57"/>
      <c r="J1283" s="57"/>
      <c r="K1283" s="59"/>
      <c r="L1283" s="57"/>
      <c r="M1283" s="57"/>
      <c r="N1283" s="60"/>
      <c r="O1283" s="57"/>
      <c r="P1283" s="57"/>
      <c r="Q1283" s="57"/>
      <c r="R1283" s="57"/>
      <c r="S1283" s="57"/>
      <c r="T1283" s="57"/>
      <c r="U1283" s="57"/>
      <c r="V1283" s="56" t="str">
        <f t="shared" si="19"/>
        <v/>
      </c>
    </row>
    <row r="1284" spans="1:22" ht="24" x14ac:dyDescent="0.2">
      <c r="A1284" s="8">
        <v>1268</v>
      </c>
      <c r="B1284" s="47" t="str">
        <f>IFERROR(IF(Import_ZSO!$D$1="gmina",'tabela informacyjna dla JST'!$C$9,""),"")</f>
        <v>Ślemień gm. wiejska</v>
      </c>
      <c r="C1284" s="47" t="str">
        <f>IFERROR((VLOOKUP(B1284,Tabela1[],5,FALSE)),"")</f>
        <v>PL2405_ZSO</v>
      </c>
      <c r="D1284" s="48" t="str">
        <f>IFERROR((VLOOKUP(C1284,KATALOGI!$A$34:$B$49,2,FALSE)),"")</f>
        <v>Ograniczenie emisji z instalacji na paliwa stałe o mocy do 1 MW i poprawa efektywności energetycznej</v>
      </c>
      <c r="E1284" s="57"/>
      <c r="F1284" s="57"/>
      <c r="G1284" s="57"/>
      <c r="H1284" s="57"/>
      <c r="I1284" s="57"/>
      <c r="J1284" s="57"/>
      <c r="K1284" s="59"/>
      <c r="L1284" s="57"/>
      <c r="M1284" s="57"/>
      <c r="N1284" s="60"/>
      <c r="O1284" s="57"/>
      <c r="P1284" s="57"/>
      <c r="Q1284" s="57"/>
      <c r="R1284" s="57"/>
      <c r="S1284" s="57"/>
      <c r="T1284" s="57"/>
      <c r="U1284" s="57"/>
      <c r="V1284" s="56" t="str">
        <f t="shared" si="19"/>
        <v/>
      </c>
    </row>
    <row r="1285" spans="1:22" ht="24" x14ac:dyDescent="0.2">
      <c r="A1285" s="8">
        <v>1269</v>
      </c>
      <c r="B1285" s="47" t="str">
        <f>IFERROR(IF(Import_ZSO!$D$1="gmina",'tabela informacyjna dla JST'!$C$9,""),"")</f>
        <v>Ślemień gm. wiejska</v>
      </c>
      <c r="C1285" s="47" t="str">
        <f>IFERROR((VLOOKUP(B1285,Tabela1[],5,FALSE)),"")</f>
        <v>PL2405_ZSO</v>
      </c>
      <c r="D1285" s="48" t="str">
        <f>IFERROR((VLOOKUP(C1285,KATALOGI!$A$34:$B$49,2,FALSE)),"")</f>
        <v>Ograniczenie emisji z instalacji na paliwa stałe o mocy do 1 MW i poprawa efektywności energetycznej</v>
      </c>
      <c r="E1285" s="57"/>
      <c r="F1285" s="57"/>
      <c r="G1285" s="57"/>
      <c r="H1285" s="57"/>
      <c r="I1285" s="57"/>
      <c r="J1285" s="57"/>
      <c r="K1285" s="59"/>
      <c r="L1285" s="57"/>
      <c r="M1285" s="57"/>
      <c r="N1285" s="60"/>
      <c r="O1285" s="57"/>
      <c r="P1285" s="57"/>
      <c r="Q1285" s="57"/>
      <c r="R1285" s="57"/>
      <c r="S1285" s="57"/>
      <c r="T1285" s="57"/>
      <c r="U1285" s="57"/>
      <c r="V1285" s="56" t="str">
        <f t="shared" si="19"/>
        <v/>
      </c>
    </row>
    <row r="1286" spans="1:22" ht="24" x14ac:dyDescent="0.2">
      <c r="A1286" s="8">
        <v>1270</v>
      </c>
      <c r="B1286" s="47" t="str">
        <f>IFERROR(IF(Import_ZSO!$D$1="gmina",'tabela informacyjna dla JST'!$C$9,""),"")</f>
        <v>Ślemień gm. wiejska</v>
      </c>
      <c r="C1286" s="47" t="str">
        <f>IFERROR((VLOOKUP(B1286,Tabela1[],5,FALSE)),"")</f>
        <v>PL2405_ZSO</v>
      </c>
      <c r="D1286" s="48" t="str">
        <f>IFERROR((VLOOKUP(C1286,KATALOGI!$A$34:$B$49,2,FALSE)),"")</f>
        <v>Ograniczenie emisji z instalacji na paliwa stałe o mocy do 1 MW i poprawa efektywności energetycznej</v>
      </c>
      <c r="E1286" s="57"/>
      <c r="F1286" s="57"/>
      <c r="G1286" s="57"/>
      <c r="H1286" s="57"/>
      <c r="I1286" s="57"/>
      <c r="J1286" s="57"/>
      <c r="K1286" s="59"/>
      <c r="L1286" s="57"/>
      <c r="M1286" s="57"/>
      <c r="N1286" s="60"/>
      <c r="O1286" s="57"/>
      <c r="P1286" s="57"/>
      <c r="Q1286" s="57"/>
      <c r="R1286" s="57"/>
      <c r="S1286" s="57"/>
      <c r="T1286" s="57"/>
      <c r="U1286" s="57"/>
      <c r="V1286" s="56" t="str">
        <f t="shared" si="19"/>
        <v/>
      </c>
    </row>
    <row r="1287" spans="1:22" ht="24" x14ac:dyDescent="0.2">
      <c r="A1287" s="8">
        <v>1271</v>
      </c>
      <c r="B1287" s="47" t="str">
        <f>IFERROR(IF(Import_ZSO!$D$1="gmina",'tabela informacyjna dla JST'!$C$9,""),"")</f>
        <v>Ślemień gm. wiejska</v>
      </c>
      <c r="C1287" s="47" t="str">
        <f>IFERROR((VLOOKUP(B1287,Tabela1[],5,FALSE)),"")</f>
        <v>PL2405_ZSO</v>
      </c>
      <c r="D1287" s="48" t="str">
        <f>IFERROR((VLOOKUP(C1287,KATALOGI!$A$34:$B$49,2,FALSE)),"")</f>
        <v>Ograniczenie emisji z instalacji na paliwa stałe o mocy do 1 MW i poprawa efektywności energetycznej</v>
      </c>
      <c r="E1287" s="57"/>
      <c r="F1287" s="57"/>
      <c r="G1287" s="57"/>
      <c r="H1287" s="57"/>
      <c r="I1287" s="57"/>
      <c r="J1287" s="57"/>
      <c r="K1287" s="59"/>
      <c r="L1287" s="57"/>
      <c r="M1287" s="57"/>
      <c r="N1287" s="60"/>
      <c r="O1287" s="57"/>
      <c r="P1287" s="57"/>
      <c r="Q1287" s="57"/>
      <c r="R1287" s="57"/>
      <c r="S1287" s="57"/>
      <c r="T1287" s="57"/>
      <c r="U1287" s="57"/>
      <c r="V1287" s="56" t="str">
        <f t="shared" si="19"/>
        <v/>
      </c>
    </row>
    <row r="1288" spans="1:22" ht="24" x14ac:dyDescent="0.2">
      <c r="A1288" s="8">
        <v>1272</v>
      </c>
      <c r="B1288" s="47" t="str">
        <f>IFERROR(IF(Import_ZSO!$D$1="gmina",'tabela informacyjna dla JST'!$C$9,""),"")</f>
        <v>Ślemień gm. wiejska</v>
      </c>
      <c r="C1288" s="47" t="str">
        <f>IFERROR((VLOOKUP(B1288,Tabela1[],5,FALSE)),"")</f>
        <v>PL2405_ZSO</v>
      </c>
      <c r="D1288" s="48" t="str">
        <f>IFERROR((VLOOKUP(C1288,KATALOGI!$A$34:$B$49,2,FALSE)),"")</f>
        <v>Ograniczenie emisji z instalacji na paliwa stałe o mocy do 1 MW i poprawa efektywności energetycznej</v>
      </c>
      <c r="E1288" s="57"/>
      <c r="F1288" s="57"/>
      <c r="G1288" s="57"/>
      <c r="H1288" s="57"/>
      <c r="I1288" s="57"/>
      <c r="J1288" s="57"/>
      <c r="K1288" s="59"/>
      <c r="L1288" s="57"/>
      <c r="M1288" s="57"/>
      <c r="N1288" s="60"/>
      <c r="O1288" s="57"/>
      <c r="P1288" s="57"/>
      <c r="Q1288" s="57"/>
      <c r="R1288" s="57"/>
      <c r="S1288" s="57"/>
      <c r="T1288" s="57"/>
      <c r="U1288" s="57"/>
      <c r="V1288" s="56" t="str">
        <f t="shared" si="19"/>
        <v/>
      </c>
    </row>
    <row r="1289" spans="1:22" ht="24" x14ac:dyDescent="0.2">
      <c r="A1289" s="8">
        <v>1273</v>
      </c>
      <c r="B1289" s="47" t="str">
        <f>IFERROR(IF(Import_ZSO!$D$1="gmina",'tabela informacyjna dla JST'!$C$9,""),"")</f>
        <v>Ślemień gm. wiejska</v>
      </c>
      <c r="C1289" s="47" t="str">
        <f>IFERROR((VLOOKUP(B1289,Tabela1[],5,FALSE)),"")</f>
        <v>PL2405_ZSO</v>
      </c>
      <c r="D1289" s="48" t="str">
        <f>IFERROR((VLOOKUP(C1289,KATALOGI!$A$34:$B$49,2,FALSE)),"")</f>
        <v>Ograniczenie emisji z instalacji na paliwa stałe o mocy do 1 MW i poprawa efektywności energetycznej</v>
      </c>
      <c r="E1289" s="57"/>
      <c r="F1289" s="57"/>
      <c r="G1289" s="57"/>
      <c r="H1289" s="57"/>
      <c r="I1289" s="57"/>
      <c r="J1289" s="57"/>
      <c r="K1289" s="59"/>
      <c r="L1289" s="57"/>
      <c r="M1289" s="57"/>
      <c r="N1289" s="60"/>
      <c r="O1289" s="57"/>
      <c r="P1289" s="57"/>
      <c r="Q1289" s="57"/>
      <c r="R1289" s="57"/>
      <c r="S1289" s="57"/>
      <c r="T1289" s="57"/>
      <c r="U1289" s="57"/>
      <c r="V1289" s="56" t="str">
        <f t="shared" si="19"/>
        <v/>
      </c>
    </row>
    <row r="1290" spans="1:22" ht="24" x14ac:dyDescent="0.2">
      <c r="A1290" s="8">
        <v>1274</v>
      </c>
      <c r="B1290" s="47" t="str">
        <f>IFERROR(IF(Import_ZSO!$D$1="gmina",'tabela informacyjna dla JST'!$C$9,""),"")</f>
        <v>Ślemień gm. wiejska</v>
      </c>
      <c r="C1290" s="47" t="str">
        <f>IFERROR((VLOOKUP(B1290,Tabela1[],5,FALSE)),"")</f>
        <v>PL2405_ZSO</v>
      </c>
      <c r="D1290" s="48" t="str">
        <f>IFERROR((VLOOKUP(C1290,KATALOGI!$A$34:$B$49,2,FALSE)),"")</f>
        <v>Ograniczenie emisji z instalacji na paliwa stałe o mocy do 1 MW i poprawa efektywności energetycznej</v>
      </c>
      <c r="E1290" s="57"/>
      <c r="F1290" s="57"/>
      <c r="G1290" s="57"/>
      <c r="H1290" s="57"/>
      <c r="I1290" s="57"/>
      <c r="J1290" s="57"/>
      <c r="K1290" s="59"/>
      <c r="L1290" s="57"/>
      <c r="M1290" s="57"/>
      <c r="N1290" s="60"/>
      <c r="O1290" s="57"/>
      <c r="P1290" s="57"/>
      <c r="Q1290" s="57"/>
      <c r="R1290" s="57"/>
      <c r="S1290" s="57"/>
      <c r="T1290" s="57"/>
      <c r="U1290" s="57"/>
      <c r="V1290" s="56" t="str">
        <f t="shared" si="19"/>
        <v/>
      </c>
    </row>
    <row r="1291" spans="1:22" ht="24" x14ac:dyDescent="0.2">
      <c r="A1291" s="8">
        <v>1275</v>
      </c>
      <c r="B1291" s="47" t="str">
        <f>IFERROR(IF(Import_ZSO!$D$1="gmina",'tabela informacyjna dla JST'!$C$9,""),"")</f>
        <v>Ślemień gm. wiejska</v>
      </c>
      <c r="C1291" s="47" t="str">
        <f>IFERROR((VLOOKUP(B1291,Tabela1[],5,FALSE)),"")</f>
        <v>PL2405_ZSO</v>
      </c>
      <c r="D1291" s="48" t="str">
        <f>IFERROR((VLOOKUP(C1291,KATALOGI!$A$34:$B$49,2,FALSE)),"")</f>
        <v>Ograniczenie emisji z instalacji na paliwa stałe o mocy do 1 MW i poprawa efektywności energetycznej</v>
      </c>
      <c r="E1291" s="57"/>
      <c r="F1291" s="57"/>
      <c r="G1291" s="57"/>
      <c r="H1291" s="57"/>
      <c r="I1291" s="57"/>
      <c r="J1291" s="57"/>
      <c r="K1291" s="59"/>
      <c r="L1291" s="57"/>
      <c r="M1291" s="57"/>
      <c r="N1291" s="60"/>
      <c r="O1291" s="57"/>
      <c r="P1291" s="57"/>
      <c r="Q1291" s="57"/>
      <c r="R1291" s="57"/>
      <c r="S1291" s="57"/>
      <c r="T1291" s="57"/>
      <c r="U1291" s="57"/>
      <c r="V1291" s="56" t="str">
        <f t="shared" si="19"/>
        <v/>
      </c>
    </row>
    <row r="1292" spans="1:22" ht="24" x14ac:dyDescent="0.2">
      <c r="A1292" s="8">
        <v>1276</v>
      </c>
      <c r="B1292" s="47" t="str">
        <f>IFERROR(IF(Import_ZSO!$D$1="gmina",'tabela informacyjna dla JST'!$C$9,""),"")</f>
        <v>Ślemień gm. wiejska</v>
      </c>
      <c r="C1292" s="47" t="str">
        <f>IFERROR((VLOOKUP(B1292,Tabela1[],5,FALSE)),"")</f>
        <v>PL2405_ZSO</v>
      </c>
      <c r="D1292" s="48" t="str">
        <f>IFERROR((VLOOKUP(C1292,KATALOGI!$A$34:$B$49,2,FALSE)),"")</f>
        <v>Ograniczenie emisji z instalacji na paliwa stałe o mocy do 1 MW i poprawa efektywności energetycznej</v>
      </c>
      <c r="E1292" s="57"/>
      <c r="F1292" s="57"/>
      <c r="G1292" s="57"/>
      <c r="H1292" s="57"/>
      <c r="I1292" s="57"/>
      <c r="J1292" s="57"/>
      <c r="K1292" s="59"/>
      <c r="L1292" s="57"/>
      <c r="M1292" s="57"/>
      <c r="N1292" s="60"/>
      <c r="O1292" s="57"/>
      <c r="P1292" s="57"/>
      <c r="Q1292" s="57"/>
      <c r="R1292" s="57"/>
      <c r="S1292" s="57"/>
      <c r="T1292" s="57"/>
      <c r="U1292" s="57"/>
      <c r="V1292" s="56" t="str">
        <f t="shared" si="19"/>
        <v/>
      </c>
    </row>
    <row r="1293" spans="1:22" ht="24" x14ac:dyDescent="0.2">
      <c r="A1293" s="8">
        <v>1277</v>
      </c>
      <c r="B1293" s="47" t="str">
        <f>IFERROR(IF(Import_ZSO!$D$1="gmina",'tabela informacyjna dla JST'!$C$9,""),"")</f>
        <v>Ślemień gm. wiejska</v>
      </c>
      <c r="C1293" s="47" t="str">
        <f>IFERROR((VLOOKUP(B1293,Tabela1[],5,FALSE)),"")</f>
        <v>PL2405_ZSO</v>
      </c>
      <c r="D1293" s="48" t="str">
        <f>IFERROR((VLOOKUP(C1293,KATALOGI!$A$34:$B$49,2,FALSE)),"")</f>
        <v>Ograniczenie emisji z instalacji na paliwa stałe o mocy do 1 MW i poprawa efektywności energetycznej</v>
      </c>
      <c r="E1293" s="57"/>
      <c r="F1293" s="57"/>
      <c r="G1293" s="57"/>
      <c r="H1293" s="57"/>
      <c r="I1293" s="57"/>
      <c r="J1293" s="57"/>
      <c r="K1293" s="59"/>
      <c r="L1293" s="57"/>
      <c r="M1293" s="57"/>
      <c r="N1293" s="60"/>
      <c r="O1293" s="57"/>
      <c r="P1293" s="57"/>
      <c r="Q1293" s="57"/>
      <c r="R1293" s="57"/>
      <c r="S1293" s="57"/>
      <c r="T1293" s="57"/>
      <c r="U1293" s="57"/>
      <c r="V1293" s="56" t="str">
        <f t="shared" si="19"/>
        <v/>
      </c>
    </row>
    <row r="1294" spans="1:22" ht="24" x14ac:dyDescent="0.2">
      <c r="A1294" s="8">
        <v>1278</v>
      </c>
      <c r="B1294" s="47" t="str">
        <f>IFERROR(IF(Import_ZSO!$D$1="gmina",'tabela informacyjna dla JST'!$C$9,""),"")</f>
        <v>Ślemień gm. wiejska</v>
      </c>
      <c r="C1294" s="47" t="str">
        <f>IFERROR((VLOOKUP(B1294,Tabela1[],5,FALSE)),"")</f>
        <v>PL2405_ZSO</v>
      </c>
      <c r="D1294" s="48" t="str">
        <f>IFERROR((VLOOKUP(C1294,KATALOGI!$A$34:$B$49,2,FALSE)),"")</f>
        <v>Ograniczenie emisji z instalacji na paliwa stałe o mocy do 1 MW i poprawa efektywności energetycznej</v>
      </c>
      <c r="E1294" s="57"/>
      <c r="F1294" s="57"/>
      <c r="G1294" s="57"/>
      <c r="H1294" s="57"/>
      <c r="I1294" s="57"/>
      <c r="J1294" s="57"/>
      <c r="K1294" s="59"/>
      <c r="L1294" s="57"/>
      <c r="M1294" s="57"/>
      <c r="N1294" s="60"/>
      <c r="O1294" s="57"/>
      <c r="P1294" s="57"/>
      <c r="Q1294" s="57"/>
      <c r="R1294" s="57"/>
      <c r="S1294" s="57"/>
      <c r="T1294" s="57"/>
      <c r="U1294" s="57"/>
      <c r="V1294" s="56" t="str">
        <f t="shared" si="19"/>
        <v/>
      </c>
    </row>
    <row r="1295" spans="1:22" ht="24" x14ac:dyDescent="0.2">
      <c r="A1295" s="8">
        <v>1279</v>
      </c>
      <c r="B1295" s="47" t="str">
        <f>IFERROR(IF(Import_ZSO!$D$1="gmina",'tabela informacyjna dla JST'!$C$9,""),"")</f>
        <v>Ślemień gm. wiejska</v>
      </c>
      <c r="C1295" s="47" t="str">
        <f>IFERROR((VLOOKUP(B1295,Tabela1[],5,FALSE)),"")</f>
        <v>PL2405_ZSO</v>
      </c>
      <c r="D1295" s="48" t="str">
        <f>IFERROR((VLOOKUP(C1295,KATALOGI!$A$34:$B$49,2,FALSE)),"")</f>
        <v>Ograniczenie emisji z instalacji na paliwa stałe o mocy do 1 MW i poprawa efektywności energetycznej</v>
      </c>
      <c r="E1295" s="57"/>
      <c r="F1295" s="57"/>
      <c r="G1295" s="57"/>
      <c r="H1295" s="57"/>
      <c r="I1295" s="57"/>
      <c r="J1295" s="57"/>
      <c r="K1295" s="59"/>
      <c r="L1295" s="57"/>
      <c r="M1295" s="57"/>
      <c r="N1295" s="60"/>
      <c r="O1295" s="57"/>
      <c r="P1295" s="57"/>
      <c r="Q1295" s="57"/>
      <c r="R1295" s="57"/>
      <c r="S1295" s="57"/>
      <c r="T1295" s="57"/>
      <c r="U1295" s="57"/>
      <c r="V1295" s="56" t="str">
        <f t="shared" si="19"/>
        <v/>
      </c>
    </row>
    <row r="1296" spans="1:22" ht="24" x14ac:dyDescent="0.2">
      <c r="A1296" s="8">
        <v>1280</v>
      </c>
      <c r="B1296" s="47" t="str">
        <f>IFERROR(IF(Import_ZSO!$D$1="gmina",'tabela informacyjna dla JST'!$C$9,""),"")</f>
        <v>Ślemień gm. wiejska</v>
      </c>
      <c r="C1296" s="47" t="str">
        <f>IFERROR((VLOOKUP(B1296,Tabela1[],5,FALSE)),"")</f>
        <v>PL2405_ZSO</v>
      </c>
      <c r="D1296" s="48" t="str">
        <f>IFERROR((VLOOKUP(C1296,KATALOGI!$A$34:$B$49,2,FALSE)),"")</f>
        <v>Ograniczenie emisji z instalacji na paliwa stałe o mocy do 1 MW i poprawa efektywności energetycznej</v>
      </c>
      <c r="E1296" s="57"/>
      <c r="F1296" s="57"/>
      <c r="G1296" s="57"/>
      <c r="H1296" s="57"/>
      <c r="I1296" s="57"/>
      <c r="J1296" s="57"/>
      <c r="K1296" s="59"/>
      <c r="L1296" s="57"/>
      <c r="M1296" s="57"/>
      <c r="N1296" s="60"/>
      <c r="O1296" s="57"/>
      <c r="P1296" s="57"/>
      <c r="Q1296" s="57"/>
      <c r="R1296" s="57"/>
      <c r="S1296" s="57"/>
      <c r="T1296" s="57"/>
      <c r="U1296" s="57"/>
      <c r="V1296" s="56" t="str">
        <f t="shared" si="19"/>
        <v/>
      </c>
    </row>
    <row r="1297" spans="1:22" ht="24" x14ac:dyDescent="0.2">
      <c r="A1297" s="8">
        <v>1281</v>
      </c>
      <c r="B1297" s="47" t="str">
        <f>IFERROR(IF(Import_ZSO!$D$1="gmina",'tabela informacyjna dla JST'!$C$9,""),"")</f>
        <v>Ślemień gm. wiejska</v>
      </c>
      <c r="C1297" s="47" t="str">
        <f>IFERROR((VLOOKUP(B1297,Tabela1[],5,FALSE)),"")</f>
        <v>PL2405_ZSO</v>
      </c>
      <c r="D1297" s="48" t="str">
        <f>IFERROR((VLOOKUP(C1297,KATALOGI!$A$34:$B$49,2,FALSE)),"")</f>
        <v>Ograniczenie emisji z instalacji na paliwa stałe o mocy do 1 MW i poprawa efektywności energetycznej</v>
      </c>
      <c r="E1297" s="57"/>
      <c r="F1297" s="57"/>
      <c r="G1297" s="57"/>
      <c r="H1297" s="57"/>
      <c r="I1297" s="57"/>
      <c r="J1297" s="57"/>
      <c r="K1297" s="59"/>
      <c r="L1297" s="57"/>
      <c r="M1297" s="57"/>
      <c r="N1297" s="60"/>
      <c r="O1297" s="57"/>
      <c r="P1297" s="57"/>
      <c r="Q1297" s="57"/>
      <c r="R1297" s="57"/>
      <c r="S1297" s="57"/>
      <c r="T1297" s="57"/>
      <c r="U1297" s="57"/>
      <c r="V1297" s="56" t="str">
        <f t="shared" si="19"/>
        <v/>
      </c>
    </row>
    <row r="1298" spans="1:22" ht="24" x14ac:dyDescent="0.2">
      <c r="A1298" s="8">
        <v>1282</v>
      </c>
      <c r="B1298" s="47" t="str">
        <f>IFERROR(IF(Import_ZSO!$D$1="gmina",'tabela informacyjna dla JST'!$C$9,""),"")</f>
        <v>Ślemień gm. wiejska</v>
      </c>
      <c r="C1298" s="47" t="str">
        <f>IFERROR((VLOOKUP(B1298,Tabela1[],5,FALSE)),"")</f>
        <v>PL2405_ZSO</v>
      </c>
      <c r="D1298" s="48" t="str">
        <f>IFERROR((VLOOKUP(C1298,KATALOGI!$A$34:$B$49,2,FALSE)),"")</f>
        <v>Ograniczenie emisji z instalacji na paliwa stałe o mocy do 1 MW i poprawa efektywności energetycznej</v>
      </c>
      <c r="E1298" s="57"/>
      <c r="F1298" s="57"/>
      <c r="G1298" s="57"/>
      <c r="H1298" s="57"/>
      <c r="I1298" s="57"/>
      <c r="J1298" s="57"/>
      <c r="K1298" s="59"/>
      <c r="L1298" s="57"/>
      <c r="M1298" s="57"/>
      <c r="N1298" s="60"/>
      <c r="O1298" s="57"/>
      <c r="P1298" s="57"/>
      <c r="Q1298" s="57"/>
      <c r="R1298" s="57"/>
      <c r="S1298" s="57"/>
      <c r="T1298" s="57"/>
      <c r="U1298" s="57"/>
      <c r="V1298" s="56" t="str">
        <f t="shared" ref="V1298:V1361" si="20">IF(SUM(P1298:U1298)&gt;O1298,"Suma wysokości uzyskanego dofinansowania jest wyższa niż szacunkowe koszty realizacji inwestycji!","")</f>
        <v/>
      </c>
    </row>
    <row r="1299" spans="1:22" ht="24" x14ac:dyDescent="0.2">
      <c r="A1299" s="8">
        <v>1283</v>
      </c>
      <c r="B1299" s="47" t="str">
        <f>IFERROR(IF(Import_ZSO!$D$1="gmina",'tabela informacyjna dla JST'!$C$9,""),"")</f>
        <v>Ślemień gm. wiejska</v>
      </c>
      <c r="C1299" s="47" t="str">
        <f>IFERROR((VLOOKUP(B1299,Tabela1[],5,FALSE)),"")</f>
        <v>PL2405_ZSO</v>
      </c>
      <c r="D1299" s="48" t="str">
        <f>IFERROR((VLOOKUP(C1299,KATALOGI!$A$34:$B$49,2,FALSE)),"")</f>
        <v>Ograniczenie emisji z instalacji na paliwa stałe o mocy do 1 MW i poprawa efektywności energetycznej</v>
      </c>
      <c r="E1299" s="57"/>
      <c r="F1299" s="57"/>
      <c r="G1299" s="57"/>
      <c r="H1299" s="57"/>
      <c r="I1299" s="57"/>
      <c r="J1299" s="57"/>
      <c r="K1299" s="59"/>
      <c r="L1299" s="57"/>
      <c r="M1299" s="57"/>
      <c r="N1299" s="60"/>
      <c r="O1299" s="57"/>
      <c r="P1299" s="57"/>
      <c r="Q1299" s="57"/>
      <c r="R1299" s="57"/>
      <c r="S1299" s="57"/>
      <c r="T1299" s="57"/>
      <c r="U1299" s="57"/>
      <c r="V1299" s="56" t="str">
        <f t="shared" si="20"/>
        <v/>
      </c>
    </row>
    <row r="1300" spans="1:22" ht="24" x14ac:dyDescent="0.2">
      <c r="A1300" s="8">
        <v>1284</v>
      </c>
      <c r="B1300" s="47" t="str">
        <f>IFERROR(IF(Import_ZSO!$D$1="gmina",'tabela informacyjna dla JST'!$C$9,""),"")</f>
        <v>Ślemień gm. wiejska</v>
      </c>
      <c r="C1300" s="47" t="str">
        <f>IFERROR((VLOOKUP(B1300,Tabela1[],5,FALSE)),"")</f>
        <v>PL2405_ZSO</v>
      </c>
      <c r="D1300" s="48" t="str">
        <f>IFERROR((VLOOKUP(C1300,KATALOGI!$A$34:$B$49,2,FALSE)),"")</f>
        <v>Ograniczenie emisji z instalacji na paliwa stałe o mocy do 1 MW i poprawa efektywności energetycznej</v>
      </c>
      <c r="E1300" s="57"/>
      <c r="F1300" s="57"/>
      <c r="G1300" s="57"/>
      <c r="H1300" s="57"/>
      <c r="I1300" s="57"/>
      <c r="J1300" s="57"/>
      <c r="K1300" s="59"/>
      <c r="L1300" s="57"/>
      <c r="M1300" s="57"/>
      <c r="N1300" s="60"/>
      <c r="O1300" s="57"/>
      <c r="P1300" s="57"/>
      <c r="Q1300" s="57"/>
      <c r="R1300" s="57"/>
      <c r="S1300" s="57"/>
      <c r="T1300" s="57"/>
      <c r="U1300" s="57"/>
      <c r="V1300" s="56" t="str">
        <f t="shared" si="20"/>
        <v/>
      </c>
    </row>
    <row r="1301" spans="1:22" ht="24" x14ac:dyDescent="0.2">
      <c r="A1301" s="8">
        <v>1285</v>
      </c>
      <c r="B1301" s="47" t="str">
        <f>IFERROR(IF(Import_ZSO!$D$1="gmina",'tabela informacyjna dla JST'!$C$9,""),"")</f>
        <v>Ślemień gm. wiejska</v>
      </c>
      <c r="C1301" s="47" t="str">
        <f>IFERROR((VLOOKUP(B1301,Tabela1[],5,FALSE)),"")</f>
        <v>PL2405_ZSO</v>
      </c>
      <c r="D1301" s="48" t="str">
        <f>IFERROR((VLOOKUP(C1301,KATALOGI!$A$34:$B$49,2,FALSE)),"")</f>
        <v>Ograniczenie emisji z instalacji na paliwa stałe o mocy do 1 MW i poprawa efektywności energetycznej</v>
      </c>
      <c r="E1301" s="57"/>
      <c r="F1301" s="57"/>
      <c r="G1301" s="57"/>
      <c r="H1301" s="57"/>
      <c r="I1301" s="57"/>
      <c r="J1301" s="57"/>
      <c r="K1301" s="59"/>
      <c r="L1301" s="57"/>
      <c r="M1301" s="57"/>
      <c r="N1301" s="60"/>
      <c r="O1301" s="57"/>
      <c r="P1301" s="57"/>
      <c r="Q1301" s="57"/>
      <c r="R1301" s="57"/>
      <c r="S1301" s="57"/>
      <c r="T1301" s="57"/>
      <c r="U1301" s="57"/>
      <c r="V1301" s="56" t="str">
        <f t="shared" si="20"/>
        <v/>
      </c>
    </row>
    <row r="1302" spans="1:22" ht="24" x14ac:dyDescent="0.2">
      <c r="A1302" s="8">
        <v>1286</v>
      </c>
      <c r="B1302" s="47" t="str">
        <f>IFERROR(IF(Import_ZSO!$D$1="gmina",'tabela informacyjna dla JST'!$C$9,""),"")</f>
        <v>Ślemień gm. wiejska</v>
      </c>
      <c r="C1302" s="47" t="str">
        <f>IFERROR((VLOOKUP(B1302,Tabela1[],5,FALSE)),"")</f>
        <v>PL2405_ZSO</v>
      </c>
      <c r="D1302" s="48" t="str">
        <f>IFERROR((VLOOKUP(C1302,KATALOGI!$A$34:$B$49,2,FALSE)),"")</f>
        <v>Ograniczenie emisji z instalacji na paliwa stałe o mocy do 1 MW i poprawa efektywności energetycznej</v>
      </c>
      <c r="E1302" s="57"/>
      <c r="F1302" s="57"/>
      <c r="G1302" s="57"/>
      <c r="H1302" s="57"/>
      <c r="I1302" s="57"/>
      <c r="J1302" s="57"/>
      <c r="K1302" s="59"/>
      <c r="L1302" s="57"/>
      <c r="M1302" s="57"/>
      <c r="N1302" s="60"/>
      <c r="O1302" s="57"/>
      <c r="P1302" s="57"/>
      <c r="Q1302" s="57"/>
      <c r="R1302" s="57"/>
      <c r="S1302" s="57"/>
      <c r="T1302" s="57"/>
      <c r="U1302" s="57"/>
      <c r="V1302" s="56" t="str">
        <f t="shared" si="20"/>
        <v/>
      </c>
    </row>
    <row r="1303" spans="1:22" ht="24" x14ac:dyDescent="0.2">
      <c r="A1303" s="8">
        <v>1287</v>
      </c>
      <c r="B1303" s="47" t="str">
        <f>IFERROR(IF(Import_ZSO!$D$1="gmina",'tabela informacyjna dla JST'!$C$9,""),"")</f>
        <v>Ślemień gm. wiejska</v>
      </c>
      <c r="C1303" s="47" t="str">
        <f>IFERROR((VLOOKUP(B1303,Tabela1[],5,FALSE)),"")</f>
        <v>PL2405_ZSO</v>
      </c>
      <c r="D1303" s="48" t="str">
        <f>IFERROR((VLOOKUP(C1303,KATALOGI!$A$34:$B$49,2,FALSE)),"")</f>
        <v>Ograniczenie emisji z instalacji na paliwa stałe o mocy do 1 MW i poprawa efektywności energetycznej</v>
      </c>
      <c r="E1303" s="57"/>
      <c r="F1303" s="57"/>
      <c r="G1303" s="57"/>
      <c r="H1303" s="57"/>
      <c r="I1303" s="57"/>
      <c r="J1303" s="57"/>
      <c r="K1303" s="59"/>
      <c r="L1303" s="57"/>
      <c r="M1303" s="57"/>
      <c r="N1303" s="60"/>
      <c r="O1303" s="57"/>
      <c r="P1303" s="57"/>
      <c r="Q1303" s="57"/>
      <c r="R1303" s="57"/>
      <c r="S1303" s="57"/>
      <c r="T1303" s="57"/>
      <c r="U1303" s="57"/>
      <c r="V1303" s="56" t="str">
        <f t="shared" si="20"/>
        <v/>
      </c>
    </row>
    <row r="1304" spans="1:22" ht="24" x14ac:dyDescent="0.2">
      <c r="A1304" s="8">
        <v>1288</v>
      </c>
      <c r="B1304" s="47" t="str">
        <f>IFERROR(IF(Import_ZSO!$D$1="gmina",'tabela informacyjna dla JST'!$C$9,""),"")</f>
        <v>Ślemień gm. wiejska</v>
      </c>
      <c r="C1304" s="47" t="str">
        <f>IFERROR((VLOOKUP(B1304,Tabela1[],5,FALSE)),"")</f>
        <v>PL2405_ZSO</v>
      </c>
      <c r="D1304" s="48" t="str">
        <f>IFERROR((VLOOKUP(C1304,KATALOGI!$A$34:$B$49,2,FALSE)),"")</f>
        <v>Ograniczenie emisji z instalacji na paliwa stałe o mocy do 1 MW i poprawa efektywności energetycznej</v>
      </c>
      <c r="E1304" s="57"/>
      <c r="F1304" s="57"/>
      <c r="G1304" s="57"/>
      <c r="H1304" s="57"/>
      <c r="I1304" s="57"/>
      <c r="J1304" s="57"/>
      <c r="K1304" s="59"/>
      <c r="L1304" s="57"/>
      <c r="M1304" s="57"/>
      <c r="N1304" s="60"/>
      <c r="O1304" s="57"/>
      <c r="P1304" s="57"/>
      <c r="Q1304" s="57"/>
      <c r="R1304" s="57"/>
      <c r="S1304" s="57"/>
      <c r="T1304" s="57"/>
      <c r="U1304" s="57"/>
      <c r="V1304" s="56" t="str">
        <f t="shared" si="20"/>
        <v/>
      </c>
    </row>
    <row r="1305" spans="1:22" ht="24" x14ac:dyDescent="0.2">
      <c r="A1305" s="8">
        <v>1289</v>
      </c>
      <c r="B1305" s="47" t="str">
        <f>IFERROR(IF(Import_ZSO!$D$1="gmina",'tabela informacyjna dla JST'!$C$9,""),"")</f>
        <v>Ślemień gm. wiejska</v>
      </c>
      <c r="C1305" s="47" t="str">
        <f>IFERROR((VLOOKUP(B1305,Tabela1[],5,FALSE)),"")</f>
        <v>PL2405_ZSO</v>
      </c>
      <c r="D1305" s="48" t="str">
        <f>IFERROR((VLOOKUP(C1305,KATALOGI!$A$34:$B$49,2,FALSE)),"")</f>
        <v>Ograniczenie emisji z instalacji na paliwa stałe o mocy do 1 MW i poprawa efektywności energetycznej</v>
      </c>
      <c r="E1305" s="57"/>
      <c r="F1305" s="57"/>
      <c r="G1305" s="57"/>
      <c r="H1305" s="57"/>
      <c r="I1305" s="57"/>
      <c r="J1305" s="57"/>
      <c r="K1305" s="59"/>
      <c r="L1305" s="57"/>
      <c r="M1305" s="57"/>
      <c r="N1305" s="60"/>
      <c r="O1305" s="57"/>
      <c r="P1305" s="57"/>
      <c r="Q1305" s="57"/>
      <c r="R1305" s="57"/>
      <c r="S1305" s="57"/>
      <c r="T1305" s="57"/>
      <c r="U1305" s="57"/>
      <c r="V1305" s="56" t="str">
        <f t="shared" si="20"/>
        <v/>
      </c>
    </row>
    <row r="1306" spans="1:22" ht="24" x14ac:dyDescent="0.2">
      <c r="A1306" s="8">
        <v>1290</v>
      </c>
      <c r="B1306" s="47" t="str">
        <f>IFERROR(IF(Import_ZSO!$D$1="gmina",'tabela informacyjna dla JST'!$C$9,""),"")</f>
        <v>Ślemień gm. wiejska</v>
      </c>
      <c r="C1306" s="47" t="str">
        <f>IFERROR((VLOOKUP(B1306,Tabela1[],5,FALSE)),"")</f>
        <v>PL2405_ZSO</v>
      </c>
      <c r="D1306" s="48" t="str">
        <f>IFERROR((VLOOKUP(C1306,KATALOGI!$A$34:$B$49,2,FALSE)),"")</f>
        <v>Ograniczenie emisji z instalacji na paliwa stałe o mocy do 1 MW i poprawa efektywności energetycznej</v>
      </c>
      <c r="E1306" s="57"/>
      <c r="F1306" s="57"/>
      <c r="G1306" s="57"/>
      <c r="H1306" s="57"/>
      <c r="I1306" s="57"/>
      <c r="J1306" s="57"/>
      <c r="K1306" s="59"/>
      <c r="L1306" s="57"/>
      <c r="M1306" s="57"/>
      <c r="N1306" s="60"/>
      <c r="O1306" s="57"/>
      <c r="P1306" s="57"/>
      <c r="Q1306" s="57"/>
      <c r="R1306" s="57"/>
      <c r="S1306" s="57"/>
      <c r="T1306" s="57"/>
      <c r="U1306" s="57"/>
      <c r="V1306" s="56" t="str">
        <f t="shared" si="20"/>
        <v/>
      </c>
    </row>
    <row r="1307" spans="1:22" ht="24" x14ac:dyDescent="0.2">
      <c r="A1307" s="8">
        <v>1291</v>
      </c>
      <c r="B1307" s="47" t="str">
        <f>IFERROR(IF(Import_ZSO!$D$1="gmina",'tabela informacyjna dla JST'!$C$9,""),"")</f>
        <v>Ślemień gm. wiejska</v>
      </c>
      <c r="C1307" s="47" t="str">
        <f>IFERROR((VLOOKUP(B1307,Tabela1[],5,FALSE)),"")</f>
        <v>PL2405_ZSO</v>
      </c>
      <c r="D1307" s="48" t="str">
        <f>IFERROR((VLOOKUP(C1307,KATALOGI!$A$34:$B$49,2,FALSE)),"")</f>
        <v>Ograniczenie emisji z instalacji na paliwa stałe o mocy do 1 MW i poprawa efektywności energetycznej</v>
      </c>
      <c r="E1307" s="57"/>
      <c r="F1307" s="57"/>
      <c r="G1307" s="57"/>
      <c r="H1307" s="57"/>
      <c r="I1307" s="57"/>
      <c r="J1307" s="57"/>
      <c r="K1307" s="59"/>
      <c r="L1307" s="57"/>
      <c r="M1307" s="57"/>
      <c r="N1307" s="60"/>
      <c r="O1307" s="57"/>
      <c r="P1307" s="57"/>
      <c r="Q1307" s="57"/>
      <c r="R1307" s="57"/>
      <c r="S1307" s="57"/>
      <c r="T1307" s="57"/>
      <c r="U1307" s="57"/>
      <c r="V1307" s="56" t="str">
        <f t="shared" si="20"/>
        <v/>
      </c>
    </row>
    <row r="1308" spans="1:22" ht="24" x14ac:dyDescent="0.2">
      <c r="A1308" s="8">
        <v>1292</v>
      </c>
      <c r="B1308" s="47" t="str">
        <f>IFERROR(IF(Import_ZSO!$D$1="gmina",'tabela informacyjna dla JST'!$C$9,""),"")</f>
        <v>Ślemień gm. wiejska</v>
      </c>
      <c r="C1308" s="47" t="str">
        <f>IFERROR((VLOOKUP(B1308,Tabela1[],5,FALSE)),"")</f>
        <v>PL2405_ZSO</v>
      </c>
      <c r="D1308" s="48" t="str">
        <f>IFERROR((VLOOKUP(C1308,KATALOGI!$A$34:$B$49,2,FALSE)),"")</f>
        <v>Ograniczenie emisji z instalacji na paliwa stałe o mocy do 1 MW i poprawa efektywności energetycznej</v>
      </c>
      <c r="E1308" s="57"/>
      <c r="F1308" s="57"/>
      <c r="G1308" s="57"/>
      <c r="H1308" s="57"/>
      <c r="I1308" s="57"/>
      <c r="J1308" s="57"/>
      <c r="K1308" s="59"/>
      <c r="L1308" s="57"/>
      <c r="M1308" s="57"/>
      <c r="N1308" s="60"/>
      <c r="O1308" s="57"/>
      <c r="P1308" s="57"/>
      <c r="Q1308" s="57"/>
      <c r="R1308" s="57"/>
      <c r="S1308" s="57"/>
      <c r="T1308" s="57"/>
      <c r="U1308" s="57"/>
      <c r="V1308" s="56" t="str">
        <f t="shared" si="20"/>
        <v/>
      </c>
    </row>
    <row r="1309" spans="1:22" ht="24" x14ac:dyDescent="0.2">
      <c r="A1309" s="8">
        <v>1293</v>
      </c>
      <c r="B1309" s="47" t="str">
        <f>IFERROR(IF(Import_ZSO!$D$1="gmina",'tabela informacyjna dla JST'!$C$9,""),"")</f>
        <v>Ślemień gm. wiejska</v>
      </c>
      <c r="C1309" s="47" t="str">
        <f>IFERROR((VLOOKUP(B1309,Tabela1[],5,FALSE)),"")</f>
        <v>PL2405_ZSO</v>
      </c>
      <c r="D1309" s="48" t="str">
        <f>IFERROR((VLOOKUP(C1309,KATALOGI!$A$34:$B$49,2,FALSE)),"")</f>
        <v>Ograniczenie emisji z instalacji na paliwa stałe o mocy do 1 MW i poprawa efektywności energetycznej</v>
      </c>
      <c r="E1309" s="57"/>
      <c r="F1309" s="57"/>
      <c r="G1309" s="57"/>
      <c r="H1309" s="57"/>
      <c r="I1309" s="57"/>
      <c r="J1309" s="57"/>
      <c r="K1309" s="59"/>
      <c r="L1309" s="57"/>
      <c r="M1309" s="57"/>
      <c r="N1309" s="60"/>
      <c r="O1309" s="57"/>
      <c r="P1309" s="57"/>
      <c r="Q1309" s="57"/>
      <c r="R1309" s="57"/>
      <c r="S1309" s="57"/>
      <c r="T1309" s="57"/>
      <c r="U1309" s="57"/>
      <c r="V1309" s="56" t="str">
        <f t="shared" si="20"/>
        <v/>
      </c>
    </row>
    <row r="1310" spans="1:22" ht="24" x14ac:dyDescent="0.2">
      <c r="A1310" s="8">
        <v>1294</v>
      </c>
      <c r="B1310" s="47" t="str">
        <f>IFERROR(IF(Import_ZSO!$D$1="gmina",'tabela informacyjna dla JST'!$C$9,""),"")</f>
        <v>Ślemień gm. wiejska</v>
      </c>
      <c r="C1310" s="47" t="str">
        <f>IFERROR((VLOOKUP(B1310,Tabela1[],5,FALSE)),"")</f>
        <v>PL2405_ZSO</v>
      </c>
      <c r="D1310" s="48" t="str">
        <f>IFERROR((VLOOKUP(C1310,KATALOGI!$A$34:$B$49,2,FALSE)),"")</f>
        <v>Ograniczenie emisji z instalacji na paliwa stałe o mocy do 1 MW i poprawa efektywności energetycznej</v>
      </c>
      <c r="E1310" s="57"/>
      <c r="F1310" s="57"/>
      <c r="G1310" s="57"/>
      <c r="H1310" s="57"/>
      <c r="I1310" s="57"/>
      <c r="J1310" s="57"/>
      <c r="K1310" s="59"/>
      <c r="L1310" s="57"/>
      <c r="M1310" s="57"/>
      <c r="N1310" s="60"/>
      <c r="O1310" s="57"/>
      <c r="P1310" s="57"/>
      <c r="Q1310" s="57"/>
      <c r="R1310" s="57"/>
      <c r="S1310" s="57"/>
      <c r="T1310" s="57"/>
      <c r="U1310" s="57"/>
      <c r="V1310" s="56" t="str">
        <f t="shared" si="20"/>
        <v/>
      </c>
    </row>
    <row r="1311" spans="1:22" ht="24" x14ac:dyDescent="0.2">
      <c r="A1311" s="8">
        <v>1295</v>
      </c>
      <c r="B1311" s="47" t="str">
        <f>IFERROR(IF(Import_ZSO!$D$1="gmina",'tabela informacyjna dla JST'!$C$9,""),"")</f>
        <v>Ślemień gm. wiejska</v>
      </c>
      <c r="C1311" s="47" t="str">
        <f>IFERROR((VLOOKUP(B1311,Tabela1[],5,FALSE)),"")</f>
        <v>PL2405_ZSO</v>
      </c>
      <c r="D1311" s="48" t="str">
        <f>IFERROR((VLOOKUP(C1311,KATALOGI!$A$34:$B$49,2,FALSE)),"")</f>
        <v>Ograniczenie emisji z instalacji na paliwa stałe o mocy do 1 MW i poprawa efektywności energetycznej</v>
      </c>
      <c r="E1311" s="57"/>
      <c r="F1311" s="57"/>
      <c r="G1311" s="57"/>
      <c r="H1311" s="57"/>
      <c r="I1311" s="57"/>
      <c r="J1311" s="57"/>
      <c r="K1311" s="59"/>
      <c r="L1311" s="57"/>
      <c r="M1311" s="57"/>
      <c r="N1311" s="60"/>
      <c r="O1311" s="57"/>
      <c r="P1311" s="57"/>
      <c r="Q1311" s="57"/>
      <c r="R1311" s="57"/>
      <c r="S1311" s="57"/>
      <c r="T1311" s="57"/>
      <c r="U1311" s="57"/>
      <c r="V1311" s="56" t="str">
        <f t="shared" si="20"/>
        <v/>
      </c>
    </row>
    <row r="1312" spans="1:22" ht="24" x14ac:dyDescent="0.2">
      <c r="A1312" s="8">
        <v>1296</v>
      </c>
      <c r="B1312" s="47" t="str">
        <f>IFERROR(IF(Import_ZSO!$D$1="gmina",'tabela informacyjna dla JST'!$C$9,""),"")</f>
        <v>Ślemień gm. wiejska</v>
      </c>
      <c r="C1312" s="47" t="str">
        <f>IFERROR((VLOOKUP(B1312,Tabela1[],5,FALSE)),"")</f>
        <v>PL2405_ZSO</v>
      </c>
      <c r="D1312" s="48" t="str">
        <f>IFERROR((VLOOKUP(C1312,KATALOGI!$A$34:$B$49,2,FALSE)),"")</f>
        <v>Ograniczenie emisji z instalacji na paliwa stałe o mocy do 1 MW i poprawa efektywności energetycznej</v>
      </c>
      <c r="E1312" s="57"/>
      <c r="F1312" s="57"/>
      <c r="G1312" s="57"/>
      <c r="H1312" s="57"/>
      <c r="I1312" s="57"/>
      <c r="J1312" s="57"/>
      <c r="K1312" s="59"/>
      <c r="L1312" s="57"/>
      <c r="M1312" s="57"/>
      <c r="N1312" s="60"/>
      <c r="O1312" s="57"/>
      <c r="P1312" s="57"/>
      <c r="Q1312" s="57"/>
      <c r="R1312" s="57"/>
      <c r="S1312" s="57"/>
      <c r="T1312" s="57"/>
      <c r="U1312" s="57"/>
      <c r="V1312" s="56" t="str">
        <f t="shared" si="20"/>
        <v/>
      </c>
    </row>
    <row r="1313" spans="1:22" ht="24" x14ac:dyDescent="0.2">
      <c r="A1313" s="8">
        <v>1297</v>
      </c>
      <c r="B1313" s="47" t="str">
        <f>IFERROR(IF(Import_ZSO!$D$1="gmina",'tabela informacyjna dla JST'!$C$9,""),"")</f>
        <v>Ślemień gm. wiejska</v>
      </c>
      <c r="C1313" s="47" t="str">
        <f>IFERROR((VLOOKUP(B1313,Tabela1[],5,FALSE)),"")</f>
        <v>PL2405_ZSO</v>
      </c>
      <c r="D1313" s="48" t="str">
        <f>IFERROR((VLOOKUP(C1313,KATALOGI!$A$34:$B$49,2,FALSE)),"")</f>
        <v>Ograniczenie emisji z instalacji na paliwa stałe o mocy do 1 MW i poprawa efektywności energetycznej</v>
      </c>
      <c r="E1313" s="57"/>
      <c r="F1313" s="57"/>
      <c r="G1313" s="57"/>
      <c r="H1313" s="57"/>
      <c r="I1313" s="57"/>
      <c r="J1313" s="57"/>
      <c r="K1313" s="59"/>
      <c r="L1313" s="57"/>
      <c r="M1313" s="57"/>
      <c r="N1313" s="60"/>
      <c r="O1313" s="57"/>
      <c r="P1313" s="57"/>
      <c r="Q1313" s="57"/>
      <c r="R1313" s="57"/>
      <c r="S1313" s="57"/>
      <c r="T1313" s="57"/>
      <c r="U1313" s="57"/>
      <c r="V1313" s="56" t="str">
        <f t="shared" si="20"/>
        <v/>
      </c>
    </row>
    <row r="1314" spans="1:22" ht="24" x14ac:dyDescent="0.2">
      <c r="A1314" s="8">
        <v>1298</v>
      </c>
      <c r="B1314" s="47" t="str">
        <f>IFERROR(IF(Import_ZSO!$D$1="gmina",'tabela informacyjna dla JST'!$C$9,""),"")</f>
        <v>Ślemień gm. wiejska</v>
      </c>
      <c r="C1314" s="47" t="str">
        <f>IFERROR((VLOOKUP(B1314,Tabela1[],5,FALSE)),"")</f>
        <v>PL2405_ZSO</v>
      </c>
      <c r="D1314" s="48" t="str">
        <f>IFERROR((VLOOKUP(C1314,KATALOGI!$A$34:$B$49,2,FALSE)),"")</f>
        <v>Ograniczenie emisji z instalacji na paliwa stałe o mocy do 1 MW i poprawa efektywności energetycznej</v>
      </c>
      <c r="E1314" s="57"/>
      <c r="F1314" s="57"/>
      <c r="G1314" s="57"/>
      <c r="H1314" s="57"/>
      <c r="I1314" s="57"/>
      <c r="J1314" s="57"/>
      <c r="K1314" s="59"/>
      <c r="L1314" s="57"/>
      <c r="M1314" s="57"/>
      <c r="N1314" s="60"/>
      <c r="O1314" s="57"/>
      <c r="P1314" s="57"/>
      <c r="Q1314" s="57"/>
      <c r="R1314" s="57"/>
      <c r="S1314" s="57"/>
      <c r="T1314" s="57"/>
      <c r="U1314" s="57"/>
      <c r="V1314" s="56" t="str">
        <f t="shared" si="20"/>
        <v/>
      </c>
    </row>
    <row r="1315" spans="1:22" ht="24" x14ac:dyDescent="0.2">
      <c r="A1315" s="8">
        <v>1299</v>
      </c>
      <c r="B1315" s="47" t="str">
        <f>IFERROR(IF(Import_ZSO!$D$1="gmina",'tabela informacyjna dla JST'!$C$9,""),"")</f>
        <v>Ślemień gm. wiejska</v>
      </c>
      <c r="C1315" s="47" t="str">
        <f>IFERROR((VLOOKUP(B1315,Tabela1[],5,FALSE)),"")</f>
        <v>PL2405_ZSO</v>
      </c>
      <c r="D1315" s="48" t="str">
        <f>IFERROR((VLOOKUP(C1315,KATALOGI!$A$34:$B$49,2,FALSE)),"")</f>
        <v>Ograniczenie emisji z instalacji na paliwa stałe o mocy do 1 MW i poprawa efektywności energetycznej</v>
      </c>
      <c r="E1315" s="57"/>
      <c r="F1315" s="57"/>
      <c r="G1315" s="57"/>
      <c r="H1315" s="57"/>
      <c r="I1315" s="57"/>
      <c r="J1315" s="57"/>
      <c r="K1315" s="59"/>
      <c r="L1315" s="57"/>
      <c r="M1315" s="57"/>
      <c r="N1315" s="60"/>
      <c r="O1315" s="57"/>
      <c r="P1315" s="57"/>
      <c r="Q1315" s="57"/>
      <c r="R1315" s="57"/>
      <c r="S1315" s="57"/>
      <c r="T1315" s="57"/>
      <c r="U1315" s="57"/>
      <c r="V1315" s="56" t="str">
        <f t="shared" si="20"/>
        <v/>
      </c>
    </row>
    <row r="1316" spans="1:22" ht="24" x14ac:dyDescent="0.2">
      <c r="A1316" s="8">
        <v>1300</v>
      </c>
      <c r="B1316" s="47" t="str">
        <f>IFERROR(IF(Import_ZSO!$D$1="gmina",'tabela informacyjna dla JST'!$C$9,""),"")</f>
        <v>Ślemień gm. wiejska</v>
      </c>
      <c r="C1316" s="47" t="str">
        <f>IFERROR((VLOOKUP(B1316,Tabela1[],5,FALSE)),"")</f>
        <v>PL2405_ZSO</v>
      </c>
      <c r="D1316" s="48" t="str">
        <f>IFERROR((VLOOKUP(C1316,KATALOGI!$A$34:$B$49,2,FALSE)),"")</f>
        <v>Ograniczenie emisji z instalacji na paliwa stałe o mocy do 1 MW i poprawa efektywności energetycznej</v>
      </c>
      <c r="E1316" s="57"/>
      <c r="F1316" s="57"/>
      <c r="G1316" s="57"/>
      <c r="H1316" s="57"/>
      <c r="I1316" s="57"/>
      <c r="J1316" s="57"/>
      <c r="K1316" s="59"/>
      <c r="L1316" s="57"/>
      <c r="M1316" s="57"/>
      <c r="N1316" s="60"/>
      <c r="O1316" s="57"/>
      <c r="P1316" s="57"/>
      <c r="Q1316" s="57"/>
      <c r="R1316" s="57"/>
      <c r="S1316" s="57"/>
      <c r="T1316" s="57"/>
      <c r="U1316" s="57"/>
      <c r="V1316" s="56" t="str">
        <f t="shared" si="20"/>
        <v/>
      </c>
    </row>
    <row r="1317" spans="1:22" ht="24" x14ac:dyDescent="0.2">
      <c r="A1317" s="8">
        <v>1301</v>
      </c>
      <c r="B1317" s="47" t="str">
        <f>IFERROR(IF(Import_ZSO!$D$1="gmina",'tabela informacyjna dla JST'!$C$9,""),"")</f>
        <v>Ślemień gm. wiejska</v>
      </c>
      <c r="C1317" s="47" t="str">
        <f>IFERROR((VLOOKUP(B1317,Tabela1[],5,FALSE)),"")</f>
        <v>PL2405_ZSO</v>
      </c>
      <c r="D1317" s="48" t="str">
        <f>IFERROR((VLOOKUP(C1317,KATALOGI!$A$34:$B$49,2,FALSE)),"")</f>
        <v>Ograniczenie emisji z instalacji na paliwa stałe o mocy do 1 MW i poprawa efektywności energetycznej</v>
      </c>
      <c r="E1317" s="57"/>
      <c r="F1317" s="57"/>
      <c r="G1317" s="57"/>
      <c r="H1317" s="57"/>
      <c r="I1317" s="57"/>
      <c r="J1317" s="57"/>
      <c r="K1317" s="59"/>
      <c r="L1317" s="57"/>
      <c r="M1317" s="57"/>
      <c r="N1317" s="60"/>
      <c r="O1317" s="57"/>
      <c r="P1317" s="57"/>
      <c r="Q1317" s="57"/>
      <c r="R1317" s="57"/>
      <c r="S1317" s="57"/>
      <c r="T1317" s="57"/>
      <c r="U1317" s="57"/>
      <c r="V1317" s="56" t="str">
        <f t="shared" si="20"/>
        <v/>
      </c>
    </row>
    <row r="1318" spans="1:22" ht="24" x14ac:dyDescent="0.2">
      <c r="A1318" s="8">
        <v>1302</v>
      </c>
      <c r="B1318" s="47" t="str">
        <f>IFERROR(IF(Import_ZSO!$D$1="gmina",'tabela informacyjna dla JST'!$C$9,""),"")</f>
        <v>Ślemień gm. wiejska</v>
      </c>
      <c r="C1318" s="47" t="str">
        <f>IFERROR((VLOOKUP(B1318,Tabela1[],5,FALSE)),"")</f>
        <v>PL2405_ZSO</v>
      </c>
      <c r="D1318" s="48" t="str">
        <f>IFERROR((VLOOKUP(C1318,KATALOGI!$A$34:$B$49,2,FALSE)),"")</f>
        <v>Ograniczenie emisji z instalacji na paliwa stałe o mocy do 1 MW i poprawa efektywności energetycznej</v>
      </c>
      <c r="E1318" s="57"/>
      <c r="F1318" s="57"/>
      <c r="G1318" s="57"/>
      <c r="H1318" s="57"/>
      <c r="I1318" s="57"/>
      <c r="J1318" s="57"/>
      <c r="K1318" s="59"/>
      <c r="L1318" s="57"/>
      <c r="M1318" s="57"/>
      <c r="N1318" s="60"/>
      <c r="O1318" s="57"/>
      <c r="P1318" s="57"/>
      <c r="Q1318" s="57"/>
      <c r="R1318" s="57"/>
      <c r="S1318" s="57"/>
      <c r="T1318" s="57"/>
      <c r="U1318" s="57"/>
      <c r="V1318" s="56" t="str">
        <f t="shared" si="20"/>
        <v/>
      </c>
    </row>
    <row r="1319" spans="1:22" ht="24" x14ac:dyDescent="0.2">
      <c r="A1319" s="8">
        <v>1303</v>
      </c>
      <c r="B1319" s="47" t="str">
        <f>IFERROR(IF(Import_ZSO!$D$1="gmina",'tabela informacyjna dla JST'!$C$9,""),"")</f>
        <v>Ślemień gm. wiejska</v>
      </c>
      <c r="C1319" s="47" t="str">
        <f>IFERROR((VLOOKUP(B1319,Tabela1[],5,FALSE)),"")</f>
        <v>PL2405_ZSO</v>
      </c>
      <c r="D1319" s="48" t="str">
        <f>IFERROR((VLOOKUP(C1319,KATALOGI!$A$34:$B$49,2,FALSE)),"")</f>
        <v>Ograniczenie emisji z instalacji na paliwa stałe o mocy do 1 MW i poprawa efektywności energetycznej</v>
      </c>
      <c r="E1319" s="57"/>
      <c r="F1319" s="57"/>
      <c r="G1319" s="57"/>
      <c r="H1319" s="57"/>
      <c r="I1319" s="57"/>
      <c r="J1319" s="57"/>
      <c r="K1319" s="59"/>
      <c r="L1319" s="57"/>
      <c r="M1319" s="57"/>
      <c r="N1319" s="60"/>
      <c r="O1319" s="57"/>
      <c r="P1319" s="57"/>
      <c r="Q1319" s="57"/>
      <c r="R1319" s="57"/>
      <c r="S1319" s="57"/>
      <c r="T1319" s="57"/>
      <c r="U1319" s="57"/>
      <c r="V1319" s="56" t="str">
        <f t="shared" si="20"/>
        <v/>
      </c>
    </row>
    <row r="1320" spans="1:22" ht="24" x14ac:dyDescent="0.2">
      <c r="A1320" s="8">
        <v>1304</v>
      </c>
      <c r="B1320" s="47" t="str">
        <f>IFERROR(IF(Import_ZSO!$D$1="gmina",'tabela informacyjna dla JST'!$C$9,""),"")</f>
        <v>Ślemień gm. wiejska</v>
      </c>
      <c r="C1320" s="47" t="str">
        <f>IFERROR((VLOOKUP(B1320,Tabela1[],5,FALSE)),"")</f>
        <v>PL2405_ZSO</v>
      </c>
      <c r="D1320" s="48" t="str">
        <f>IFERROR((VLOOKUP(C1320,KATALOGI!$A$34:$B$49,2,FALSE)),"")</f>
        <v>Ograniczenie emisji z instalacji na paliwa stałe o mocy do 1 MW i poprawa efektywności energetycznej</v>
      </c>
      <c r="E1320" s="57"/>
      <c r="F1320" s="57"/>
      <c r="G1320" s="57"/>
      <c r="H1320" s="57"/>
      <c r="I1320" s="57"/>
      <c r="J1320" s="57"/>
      <c r="K1320" s="59"/>
      <c r="L1320" s="57"/>
      <c r="M1320" s="57"/>
      <c r="N1320" s="60"/>
      <c r="O1320" s="57"/>
      <c r="P1320" s="57"/>
      <c r="Q1320" s="57"/>
      <c r="R1320" s="57"/>
      <c r="S1320" s="57"/>
      <c r="T1320" s="57"/>
      <c r="U1320" s="57"/>
      <c r="V1320" s="56" t="str">
        <f t="shared" si="20"/>
        <v/>
      </c>
    </row>
    <row r="1321" spans="1:22" ht="24" x14ac:dyDescent="0.2">
      <c r="A1321" s="8">
        <v>1305</v>
      </c>
      <c r="B1321" s="47" t="str">
        <f>IFERROR(IF(Import_ZSO!$D$1="gmina",'tabela informacyjna dla JST'!$C$9,""),"")</f>
        <v>Ślemień gm. wiejska</v>
      </c>
      <c r="C1321" s="47" t="str">
        <f>IFERROR((VLOOKUP(B1321,Tabela1[],5,FALSE)),"")</f>
        <v>PL2405_ZSO</v>
      </c>
      <c r="D1321" s="48" t="str">
        <f>IFERROR((VLOOKUP(C1321,KATALOGI!$A$34:$B$49,2,FALSE)),"")</f>
        <v>Ograniczenie emisji z instalacji na paliwa stałe o mocy do 1 MW i poprawa efektywności energetycznej</v>
      </c>
      <c r="E1321" s="57"/>
      <c r="F1321" s="57"/>
      <c r="G1321" s="57"/>
      <c r="H1321" s="57"/>
      <c r="I1321" s="57"/>
      <c r="J1321" s="57"/>
      <c r="K1321" s="59"/>
      <c r="L1321" s="57"/>
      <c r="M1321" s="57"/>
      <c r="N1321" s="60"/>
      <c r="O1321" s="57"/>
      <c r="P1321" s="57"/>
      <c r="Q1321" s="57"/>
      <c r="R1321" s="57"/>
      <c r="S1321" s="57"/>
      <c r="T1321" s="57"/>
      <c r="U1321" s="57"/>
      <c r="V1321" s="56" t="str">
        <f t="shared" si="20"/>
        <v/>
      </c>
    </row>
    <row r="1322" spans="1:22" ht="24" x14ac:dyDescent="0.2">
      <c r="A1322" s="8">
        <v>1306</v>
      </c>
      <c r="B1322" s="47" t="str">
        <f>IFERROR(IF(Import_ZSO!$D$1="gmina",'tabela informacyjna dla JST'!$C$9,""),"")</f>
        <v>Ślemień gm. wiejska</v>
      </c>
      <c r="C1322" s="47" t="str">
        <f>IFERROR((VLOOKUP(B1322,Tabela1[],5,FALSE)),"")</f>
        <v>PL2405_ZSO</v>
      </c>
      <c r="D1322" s="48" t="str">
        <f>IFERROR((VLOOKUP(C1322,KATALOGI!$A$34:$B$49,2,FALSE)),"")</f>
        <v>Ograniczenie emisji z instalacji na paliwa stałe o mocy do 1 MW i poprawa efektywności energetycznej</v>
      </c>
      <c r="E1322" s="57"/>
      <c r="F1322" s="57"/>
      <c r="G1322" s="57"/>
      <c r="H1322" s="57"/>
      <c r="I1322" s="57"/>
      <c r="J1322" s="57"/>
      <c r="K1322" s="59"/>
      <c r="L1322" s="57"/>
      <c r="M1322" s="57"/>
      <c r="N1322" s="60"/>
      <c r="O1322" s="57"/>
      <c r="P1322" s="57"/>
      <c r="Q1322" s="57"/>
      <c r="R1322" s="57"/>
      <c r="S1322" s="57"/>
      <c r="T1322" s="57"/>
      <c r="U1322" s="57"/>
      <c r="V1322" s="56" t="str">
        <f t="shared" si="20"/>
        <v/>
      </c>
    </row>
    <row r="1323" spans="1:22" ht="24" x14ac:dyDescent="0.2">
      <c r="A1323" s="8">
        <v>1307</v>
      </c>
      <c r="B1323" s="47" t="str">
        <f>IFERROR(IF(Import_ZSO!$D$1="gmina",'tabela informacyjna dla JST'!$C$9,""),"")</f>
        <v>Ślemień gm. wiejska</v>
      </c>
      <c r="C1323" s="47" t="str">
        <f>IFERROR((VLOOKUP(B1323,Tabela1[],5,FALSE)),"")</f>
        <v>PL2405_ZSO</v>
      </c>
      <c r="D1323" s="48" t="str">
        <f>IFERROR((VLOOKUP(C1323,KATALOGI!$A$34:$B$49,2,FALSE)),"")</f>
        <v>Ograniczenie emisji z instalacji na paliwa stałe o mocy do 1 MW i poprawa efektywności energetycznej</v>
      </c>
      <c r="E1323" s="57"/>
      <c r="F1323" s="57"/>
      <c r="G1323" s="57"/>
      <c r="H1323" s="57"/>
      <c r="I1323" s="57"/>
      <c r="J1323" s="57"/>
      <c r="K1323" s="59"/>
      <c r="L1323" s="57"/>
      <c r="M1323" s="57"/>
      <c r="N1323" s="60"/>
      <c r="O1323" s="57"/>
      <c r="P1323" s="57"/>
      <c r="Q1323" s="57"/>
      <c r="R1323" s="57"/>
      <c r="S1323" s="57"/>
      <c r="T1323" s="57"/>
      <c r="U1323" s="57"/>
      <c r="V1323" s="56" t="str">
        <f t="shared" si="20"/>
        <v/>
      </c>
    </row>
    <row r="1324" spans="1:22" ht="24" x14ac:dyDescent="0.2">
      <c r="A1324" s="8">
        <v>1308</v>
      </c>
      <c r="B1324" s="47" t="str">
        <f>IFERROR(IF(Import_ZSO!$D$1="gmina",'tabela informacyjna dla JST'!$C$9,""),"")</f>
        <v>Ślemień gm. wiejska</v>
      </c>
      <c r="C1324" s="47" t="str">
        <f>IFERROR((VLOOKUP(B1324,Tabela1[],5,FALSE)),"")</f>
        <v>PL2405_ZSO</v>
      </c>
      <c r="D1324" s="48" t="str">
        <f>IFERROR((VLOOKUP(C1324,KATALOGI!$A$34:$B$49,2,FALSE)),"")</f>
        <v>Ograniczenie emisji z instalacji na paliwa stałe o mocy do 1 MW i poprawa efektywności energetycznej</v>
      </c>
      <c r="E1324" s="57"/>
      <c r="F1324" s="57"/>
      <c r="G1324" s="57"/>
      <c r="H1324" s="57"/>
      <c r="I1324" s="57"/>
      <c r="J1324" s="57"/>
      <c r="K1324" s="59"/>
      <c r="L1324" s="57"/>
      <c r="M1324" s="57"/>
      <c r="N1324" s="60"/>
      <c r="O1324" s="57"/>
      <c r="P1324" s="57"/>
      <c r="Q1324" s="57"/>
      <c r="R1324" s="57"/>
      <c r="S1324" s="57"/>
      <c r="T1324" s="57"/>
      <c r="U1324" s="57"/>
      <c r="V1324" s="56" t="str">
        <f t="shared" si="20"/>
        <v/>
      </c>
    </row>
    <row r="1325" spans="1:22" ht="24" x14ac:dyDescent="0.2">
      <c r="A1325" s="8">
        <v>1309</v>
      </c>
      <c r="B1325" s="47" t="str">
        <f>IFERROR(IF(Import_ZSO!$D$1="gmina",'tabela informacyjna dla JST'!$C$9,""),"")</f>
        <v>Ślemień gm. wiejska</v>
      </c>
      <c r="C1325" s="47" t="str">
        <f>IFERROR((VLOOKUP(B1325,Tabela1[],5,FALSE)),"")</f>
        <v>PL2405_ZSO</v>
      </c>
      <c r="D1325" s="48" t="str">
        <f>IFERROR((VLOOKUP(C1325,KATALOGI!$A$34:$B$49,2,FALSE)),"")</f>
        <v>Ograniczenie emisji z instalacji na paliwa stałe o mocy do 1 MW i poprawa efektywności energetycznej</v>
      </c>
      <c r="E1325" s="57"/>
      <c r="F1325" s="57"/>
      <c r="G1325" s="57"/>
      <c r="H1325" s="57"/>
      <c r="I1325" s="57"/>
      <c r="J1325" s="57"/>
      <c r="K1325" s="59"/>
      <c r="L1325" s="57"/>
      <c r="M1325" s="57"/>
      <c r="N1325" s="60"/>
      <c r="O1325" s="57"/>
      <c r="P1325" s="57"/>
      <c r="Q1325" s="57"/>
      <c r="R1325" s="57"/>
      <c r="S1325" s="57"/>
      <c r="T1325" s="57"/>
      <c r="U1325" s="57"/>
      <c r="V1325" s="56" t="str">
        <f t="shared" si="20"/>
        <v/>
      </c>
    </row>
    <row r="1326" spans="1:22" ht="24" x14ac:dyDescent="0.2">
      <c r="A1326" s="8">
        <v>1310</v>
      </c>
      <c r="B1326" s="47" t="str">
        <f>IFERROR(IF(Import_ZSO!$D$1="gmina",'tabela informacyjna dla JST'!$C$9,""),"")</f>
        <v>Ślemień gm. wiejska</v>
      </c>
      <c r="C1326" s="47" t="str">
        <f>IFERROR((VLOOKUP(B1326,Tabela1[],5,FALSE)),"")</f>
        <v>PL2405_ZSO</v>
      </c>
      <c r="D1326" s="48" t="str">
        <f>IFERROR((VLOOKUP(C1326,KATALOGI!$A$34:$B$49,2,FALSE)),"")</f>
        <v>Ograniczenie emisji z instalacji na paliwa stałe o mocy do 1 MW i poprawa efektywności energetycznej</v>
      </c>
      <c r="E1326" s="57"/>
      <c r="F1326" s="57"/>
      <c r="G1326" s="57"/>
      <c r="H1326" s="57"/>
      <c r="I1326" s="57"/>
      <c r="J1326" s="57"/>
      <c r="K1326" s="59"/>
      <c r="L1326" s="57"/>
      <c r="M1326" s="57"/>
      <c r="N1326" s="60"/>
      <c r="O1326" s="57"/>
      <c r="P1326" s="57"/>
      <c r="Q1326" s="57"/>
      <c r="R1326" s="57"/>
      <c r="S1326" s="57"/>
      <c r="T1326" s="57"/>
      <c r="U1326" s="57"/>
      <c r="V1326" s="56" t="str">
        <f t="shared" si="20"/>
        <v/>
      </c>
    </row>
    <row r="1327" spans="1:22" ht="24" x14ac:dyDescent="0.2">
      <c r="A1327" s="8">
        <v>1311</v>
      </c>
      <c r="B1327" s="47" t="str">
        <f>IFERROR(IF(Import_ZSO!$D$1="gmina",'tabela informacyjna dla JST'!$C$9,""),"")</f>
        <v>Ślemień gm. wiejska</v>
      </c>
      <c r="C1327" s="47" t="str">
        <f>IFERROR((VLOOKUP(B1327,Tabela1[],5,FALSE)),"")</f>
        <v>PL2405_ZSO</v>
      </c>
      <c r="D1327" s="48" t="str">
        <f>IFERROR((VLOOKUP(C1327,KATALOGI!$A$34:$B$49,2,FALSE)),"")</f>
        <v>Ograniczenie emisji z instalacji na paliwa stałe o mocy do 1 MW i poprawa efektywności energetycznej</v>
      </c>
      <c r="E1327" s="57"/>
      <c r="F1327" s="57"/>
      <c r="G1327" s="57"/>
      <c r="H1327" s="57"/>
      <c r="I1327" s="57"/>
      <c r="J1327" s="57"/>
      <c r="K1327" s="59"/>
      <c r="L1327" s="57"/>
      <c r="M1327" s="57"/>
      <c r="N1327" s="60"/>
      <c r="O1327" s="57"/>
      <c r="P1327" s="57"/>
      <c r="Q1327" s="57"/>
      <c r="R1327" s="57"/>
      <c r="S1327" s="57"/>
      <c r="T1327" s="57"/>
      <c r="U1327" s="57"/>
      <c r="V1327" s="56" t="str">
        <f t="shared" si="20"/>
        <v/>
      </c>
    </row>
    <row r="1328" spans="1:22" ht="24" x14ac:dyDescent="0.2">
      <c r="A1328" s="8">
        <v>1312</v>
      </c>
      <c r="B1328" s="47" t="str">
        <f>IFERROR(IF(Import_ZSO!$D$1="gmina",'tabela informacyjna dla JST'!$C$9,""),"")</f>
        <v>Ślemień gm. wiejska</v>
      </c>
      <c r="C1328" s="47" t="str">
        <f>IFERROR((VLOOKUP(B1328,Tabela1[],5,FALSE)),"")</f>
        <v>PL2405_ZSO</v>
      </c>
      <c r="D1328" s="48" t="str">
        <f>IFERROR((VLOOKUP(C1328,KATALOGI!$A$34:$B$49,2,FALSE)),"")</f>
        <v>Ograniczenie emisji z instalacji na paliwa stałe o mocy do 1 MW i poprawa efektywności energetycznej</v>
      </c>
      <c r="E1328" s="57"/>
      <c r="F1328" s="57"/>
      <c r="G1328" s="57"/>
      <c r="H1328" s="57"/>
      <c r="I1328" s="57"/>
      <c r="J1328" s="57"/>
      <c r="K1328" s="59"/>
      <c r="L1328" s="57"/>
      <c r="M1328" s="57"/>
      <c r="N1328" s="60"/>
      <c r="O1328" s="57"/>
      <c r="P1328" s="57"/>
      <c r="Q1328" s="57"/>
      <c r="R1328" s="57"/>
      <c r="S1328" s="57"/>
      <c r="T1328" s="57"/>
      <c r="U1328" s="57"/>
      <c r="V1328" s="56" t="str">
        <f t="shared" si="20"/>
        <v/>
      </c>
    </row>
    <row r="1329" spans="1:22" ht="24" x14ac:dyDescent="0.2">
      <c r="A1329" s="8">
        <v>1313</v>
      </c>
      <c r="B1329" s="47" t="str">
        <f>IFERROR(IF(Import_ZSO!$D$1="gmina",'tabela informacyjna dla JST'!$C$9,""),"")</f>
        <v>Ślemień gm. wiejska</v>
      </c>
      <c r="C1329" s="47" t="str">
        <f>IFERROR((VLOOKUP(B1329,Tabela1[],5,FALSE)),"")</f>
        <v>PL2405_ZSO</v>
      </c>
      <c r="D1329" s="48" t="str">
        <f>IFERROR((VLOOKUP(C1329,KATALOGI!$A$34:$B$49,2,FALSE)),"")</f>
        <v>Ograniczenie emisji z instalacji na paliwa stałe o mocy do 1 MW i poprawa efektywności energetycznej</v>
      </c>
      <c r="E1329" s="57"/>
      <c r="F1329" s="57"/>
      <c r="G1329" s="57"/>
      <c r="H1329" s="57"/>
      <c r="I1329" s="57"/>
      <c r="J1329" s="57"/>
      <c r="K1329" s="59"/>
      <c r="L1329" s="57"/>
      <c r="M1329" s="57"/>
      <c r="N1329" s="60"/>
      <c r="O1329" s="57"/>
      <c r="P1329" s="57"/>
      <c r="Q1329" s="57"/>
      <c r="R1329" s="57"/>
      <c r="S1329" s="57"/>
      <c r="T1329" s="57"/>
      <c r="U1329" s="57"/>
      <c r="V1329" s="56" t="str">
        <f t="shared" si="20"/>
        <v/>
      </c>
    </row>
    <row r="1330" spans="1:22" ht="24" x14ac:dyDescent="0.2">
      <c r="A1330" s="8">
        <v>1314</v>
      </c>
      <c r="B1330" s="47" t="str">
        <f>IFERROR(IF(Import_ZSO!$D$1="gmina",'tabela informacyjna dla JST'!$C$9,""),"")</f>
        <v>Ślemień gm. wiejska</v>
      </c>
      <c r="C1330" s="47" t="str">
        <f>IFERROR((VLOOKUP(B1330,Tabela1[],5,FALSE)),"")</f>
        <v>PL2405_ZSO</v>
      </c>
      <c r="D1330" s="48" t="str">
        <f>IFERROR((VLOOKUP(C1330,KATALOGI!$A$34:$B$49,2,FALSE)),"")</f>
        <v>Ograniczenie emisji z instalacji na paliwa stałe o mocy do 1 MW i poprawa efektywności energetycznej</v>
      </c>
      <c r="E1330" s="57"/>
      <c r="F1330" s="57"/>
      <c r="G1330" s="57"/>
      <c r="H1330" s="57"/>
      <c r="I1330" s="57"/>
      <c r="J1330" s="57"/>
      <c r="K1330" s="59"/>
      <c r="L1330" s="57"/>
      <c r="M1330" s="57"/>
      <c r="N1330" s="60"/>
      <c r="O1330" s="57"/>
      <c r="P1330" s="57"/>
      <c r="Q1330" s="57"/>
      <c r="R1330" s="57"/>
      <c r="S1330" s="57"/>
      <c r="T1330" s="57"/>
      <c r="U1330" s="57"/>
      <c r="V1330" s="56" t="str">
        <f t="shared" si="20"/>
        <v/>
      </c>
    </row>
    <row r="1331" spans="1:22" ht="24" x14ac:dyDescent="0.2">
      <c r="A1331" s="8">
        <v>1315</v>
      </c>
      <c r="B1331" s="47" t="str">
        <f>IFERROR(IF(Import_ZSO!$D$1="gmina",'tabela informacyjna dla JST'!$C$9,""),"")</f>
        <v>Ślemień gm. wiejska</v>
      </c>
      <c r="C1331" s="47" t="str">
        <f>IFERROR((VLOOKUP(B1331,Tabela1[],5,FALSE)),"")</f>
        <v>PL2405_ZSO</v>
      </c>
      <c r="D1331" s="48" t="str">
        <f>IFERROR((VLOOKUP(C1331,KATALOGI!$A$34:$B$49,2,FALSE)),"")</f>
        <v>Ograniczenie emisji z instalacji na paliwa stałe o mocy do 1 MW i poprawa efektywności energetycznej</v>
      </c>
      <c r="E1331" s="57"/>
      <c r="F1331" s="57"/>
      <c r="G1331" s="57"/>
      <c r="H1331" s="57"/>
      <c r="I1331" s="57"/>
      <c r="J1331" s="57"/>
      <c r="K1331" s="59"/>
      <c r="L1331" s="57"/>
      <c r="M1331" s="57"/>
      <c r="N1331" s="60"/>
      <c r="O1331" s="57"/>
      <c r="P1331" s="57"/>
      <c r="Q1331" s="57"/>
      <c r="R1331" s="57"/>
      <c r="S1331" s="57"/>
      <c r="T1331" s="57"/>
      <c r="U1331" s="57"/>
      <c r="V1331" s="56" t="str">
        <f t="shared" si="20"/>
        <v/>
      </c>
    </row>
    <row r="1332" spans="1:22" ht="24" x14ac:dyDescent="0.2">
      <c r="A1332" s="8">
        <v>1316</v>
      </c>
      <c r="B1332" s="47" t="str">
        <f>IFERROR(IF(Import_ZSO!$D$1="gmina",'tabela informacyjna dla JST'!$C$9,""),"")</f>
        <v>Ślemień gm. wiejska</v>
      </c>
      <c r="C1332" s="47" t="str">
        <f>IFERROR((VLOOKUP(B1332,Tabela1[],5,FALSE)),"")</f>
        <v>PL2405_ZSO</v>
      </c>
      <c r="D1332" s="48" t="str">
        <f>IFERROR((VLOOKUP(C1332,KATALOGI!$A$34:$B$49,2,FALSE)),"")</f>
        <v>Ograniczenie emisji z instalacji na paliwa stałe o mocy do 1 MW i poprawa efektywności energetycznej</v>
      </c>
      <c r="E1332" s="57"/>
      <c r="F1332" s="57"/>
      <c r="G1332" s="57"/>
      <c r="H1332" s="57"/>
      <c r="I1332" s="57"/>
      <c r="J1332" s="57"/>
      <c r="K1332" s="59"/>
      <c r="L1332" s="57"/>
      <c r="M1332" s="57"/>
      <c r="N1332" s="60"/>
      <c r="O1332" s="57"/>
      <c r="P1332" s="57"/>
      <c r="Q1332" s="57"/>
      <c r="R1332" s="57"/>
      <c r="S1332" s="57"/>
      <c r="T1332" s="57"/>
      <c r="U1332" s="57"/>
      <c r="V1332" s="56" t="str">
        <f t="shared" si="20"/>
        <v/>
      </c>
    </row>
    <row r="1333" spans="1:22" ht="24" x14ac:dyDescent="0.2">
      <c r="A1333" s="8">
        <v>1317</v>
      </c>
      <c r="B1333" s="47" t="str">
        <f>IFERROR(IF(Import_ZSO!$D$1="gmina",'tabela informacyjna dla JST'!$C$9,""),"")</f>
        <v>Ślemień gm. wiejska</v>
      </c>
      <c r="C1333" s="47" t="str">
        <f>IFERROR((VLOOKUP(B1333,Tabela1[],5,FALSE)),"")</f>
        <v>PL2405_ZSO</v>
      </c>
      <c r="D1333" s="48" t="str">
        <f>IFERROR((VLOOKUP(C1333,KATALOGI!$A$34:$B$49,2,FALSE)),"")</f>
        <v>Ograniczenie emisji z instalacji na paliwa stałe o mocy do 1 MW i poprawa efektywności energetycznej</v>
      </c>
      <c r="E1333" s="57"/>
      <c r="F1333" s="57"/>
      <c r="G1333" s="57"/>
      <c r="H1333" s="57"/>
      <c r="I1333" s="57"/>
      <c r="J1333" s="57"/>
      <c r="K1333" s="59"/>
      <c r="L1333" s="57"/>
      <c r="M1333" s="57"/>
      <c r="N1333" s="60"/>
      <c r="O1333" s="57"/>
      <c r="P1333" s="57"/>
      <c r="Q1333" s="57"/>
      <c r="R1333" s="57"/>
      <c r="S1333" s="57"/>
      <c r="T1333" s="57"/>
      <c r="U1333" s="57"/>
      <c r="V1333" s="56" t="str">
        <f t="shared" si="20"/>
        <v/>
      </c>
    </row>
    <row r="1334" spans="1:22" ht="24" x14ac:dyDescent="0.2">
      <c r="A1334" s="8">
        <v>1318</v>
      </c>
      <c r="B1334" s="47" t="str">
        <f>IFERROR(IF(Import_ZSO!$D$1="gmina",'tabela informacyjna dla JST'!$C$9,""),"")</f>
        <v>Ślemień gm. wiejska</v>
      </c>
      <c r="C1334" s="47" t="str">
        <f>IFERROR((VLOOKUP(B1334,Tabela1[],5,FALSE)),"")</f>
        <v>PL2405_ZSO</v>
      </c>
      <c r="D1334" s="48" t="str">
        <f>IFERROR((VLOOKUP(C1334,KATALOGI!$A$34:$B$49,2,FALSE)),"")</f>
        <v>Ograniczenie emisji z instalacji na paliwa stałe o mocy do 1 MW i poprawa efektywności energetycznej</v>
      </c>
      <c r="E1334" s="57"/>
      <c r="F1334" s="57"/>
      <c r="G1334" s="57"/>
      <c r="H1334" s="57"/>
      <c r="I1334" s="57"/>
      <c r="J1334" s="57"/>
      <c r="K1334" s="59"/>
      <c r="L1334" s="57"/>
      <c r="M1334" s="57"/>
      <c r="N1334" s="60"/>
      <c r="O1334" s="57"/>
      <c r="P1334" s="57"/>
      <c r="Q1334" s="57"/>
      <c r="R1334" s="57"/>
      <c r="S1334" s="57"/>
      <c r="T1334" s="57"/>
      <c r="U1334" s="57"/>
      <c r="V1334" s="56" t="str">
        <f t="shared" si="20"/>
        <v/>
      </c>
    </row>
    <row r="1335" spans="1:22" ht="24" x14ac:dyDescent="0.2">
      <c r="A1335" s="8">
        <v>1319</v>
      </c>
      <c r="B1335" s="47" t="str">
        <f>IFERROR(IF(Import_ZSO!$D$1="gmina",'tabela informacyjna dla JST'!$C$9,""),"")</f>
        <v>Ślemień gm. wiejska</v>
      </c>
      <c r="C1335" s="47" t="str">
        <f>IFERROR((VLOOKUP(B1335,Tabela1[],5,FALSE)),"")</f>
        <v>PL2405_ZSO</v>
      </c>
      <c r="D1335" s="48" t="str">
        <f>IFERROR((VLOOKUP(C1335,KATALOGI!$A$34:$B$49,2,FALSE)),"")</f>
        <v>Ograniczenie emisji z instalacji na paliwa stałe o mocy do 1 MW i poprawa efektywności energetycznej</v>
      </c>
      <c r="E1335" s="57"/>
      <c r="F1335" s="57"/>
      <c r="G1335" s="57"/>
      <c r="H1335" s="57"/>
      <c r="I1335" s="57"/>
      <c r="J1335" s="57"/>
      <c r="K1335" s="59"/>
      <c r="L1335" s="57"/>
      <c r="M1335" s="57"/>
      <c r="N1335" s="60"/>
      <c r="O1335" s="57"/>
      <c r="P1335" s="57"/>
      <c r="Q1335" s="57"/>
      <c r="R1335" s="57"/>
      <c r="S1335" s="57"/>
      <c r="T1335" s="57"/>
      <c r="U1335" s="57"/>
      <c r="V1335" s="56" t="str">
        <f t="shared" si="20"/>
        <v/>
      </c>
    </row>
    <row r="1336" spans="1:22" ht="24" x14ac:dyDescent="0.2">
      <c r="A1336" s="8">
        <v>1320</v>
      </c>
      <c r="B1336" s="47" t="str">
        <f>IFERROR(IF(Import_ZSO!$D$1="gmina",'tabela informacyjna dla JST'!$C$9,""),"")</f>
        <v>Ślemień gm. wiejska</v>
      </c>
      <c r="C1336" s="47" t="str">
        <f>IFERROR((VLOOKUP(B1336,Tabela1[],5,FALSE)),"")</f>
        <v>PL2405_ZSO</v>
      </c>
      <c r="D1336" s="48" t="str">
        <f>IFERROR((VLOOKUP(C1336,KATALOGI!$A$34:$B$49,2,FALSE)),"")</f>
        <v>Ograniczenie emisji z instalacji na paliwa stałe o mocy do 1 MW i poprawa efektywności energetycznej</v>
      </c>
      <c r="E1336" s="57"/>
      <c r="F1336" s="57"/>
      <c r="G1336" s="57"/>
      <c r="H1336" s="57"/>
      <c r="I1336" s="57"/>
      <c r="J1336" s="57"/>
      <c r="K1336" s="59"/>
      <c r="L1336" s="57"/>
      <c r="M1336" s="57"/>
      <c r="N1336" s="60"/>
      <c r="O1336" s="57"/>
      <c r="P1336" s="57"/>
      <c r="Q1336" s="57"/>
      <c r="R1336" s="57"/>
      <c r="S1336" s="57"/>
      <c r="T1336" s="57"/>
      <c r="U1336" s="57"/>
      <c r="V1336" s="56" t="str">
        <f t="shared" si="20"/>
        <v/>
      </c>
    </row>
    <row r="1337" spans="1:22" ht="24" x14ac:dyDescent="0.2">
      <c r="A1337" s="8">
        <v>1321</v>
      </c>
      <c r="B1337" s="47" t="str">
        <f>IFERROR(IF(Import_ZSO!$D$1="gmina",'tabela informacyjna dla JST'!$C$9,""),"")</f>
        <v>Ślemień gm. wiejska</v>
      </c>
      <c r="C1337" s="47" t="str">
        <f>IFERROR((VLOOKUP(B1337,Tabela1[],5,FALSE)),"")</f>
        <v>PL2405_ZSO</v>
      </c>
      <c r="D1337" s="48" t="str">
        <f>IFERROR((VLOOKUP(C1337,KATALOGI!$A$34:$B$49,2,FALSE)),"")</f>
        <v>Ograniczenie emisji z instalacji na paliwa stałe o mocy do 1 MW i poprawa efektywności energetycznej</v>
      </c>
      <c r="E1337" s="57"/>
      <c r="F1337" s="57"/>
      <c r="G1337" s="57"/>
      <c r="H1337" s="57"/>
      <c r="I1337" s="57"/>
      <c r="J1337" s="57"/>
      <c r="K1337" s="59"/>
      <c r="L1337" s="57"/>
      <c r="M1337" s="57"/>
      <c r="N1337" s="60"/>
      <c r="O1337" s="57"/>
      <c r="P1337" s="57"/>
      <c r="Q1337" s="57"/>
      <c r="R1337" s="57"/>
      <c r="S1337" s="57"/>
      <c r="T1337" s="57"/>
      <c r="U1337" s="57"/>
      <c r="V1337" s="56" t="str">
        <f t="shared" si="20"/>
        <v/>
      </c>
    </row>
    <row r="1338" spans="1:22" ht="24" x14ac:dyDescent="0.2">
      <c r="A1338" s="8">
        <v>1322</v>
      </c>
      <c r="B1338" s="47" t="str">
        <f>IFERROR(IF(Import_ZSO!$D$1="gmina",'tabela informacyjna dla JST'!$C$9,""),"")</f>
        <v>Ślemień gm. wiejska</v>
      </c>
      <c r="C1338" s="47" t="str">
        <f>IFERROR((VLOOKUP(B1338,Tabela1[],5,FALSE)),"")</f>
        <v>PL2405_ZSO</v>
      </c>
      <c r="D1338" s="48" t="str">
        <f>IFERROR((VLOOKUP(C1338,KATALOGI!$A$34:$B$49,2,FALSE)),"")</f>
        <v>Ograniczenie emisji z instalacji na paliwa stałe o mocy do 1 MW i poprawa efektywności energetycznej</v>
      </c>
      <c r="E1338" s="57"/>
      <c r="F1338" s="57"/>
      <c r="G1338" s="57"/>
      <c r="H1338" s="57"/>
      <c r="I1338" s="57"/>
      <c r="J1338" s="57"/>
      <c r="K1338" s="59"/>
      <c r="L1338" s="57"/>
      <c r="M1338" s="57"/>
      <c r="N1338" s="60"/>
      <c r="O1338" s="57"/>
      <c r="P1338" s="57"/>
      <c r="Q1338" s="57"/>
      <c r="R1338" s="57"/>
      <c r="S1338" s="57"/>
      <c r="T1338" s="57"/>
      <c r="U1338" s="57"/>
      <c r="V1338" s="56" t="str">
        <f t="shared" si="20"/>
        <v/>
      </c>
    </row>
    <row r="1339" spans="1:22" ht="24" x14ac:dyDescent="0.2">
      <c r="A1339" s="8">
        <v>1323</v>
      </c>
      <c r="B1339" s="47" t="str">
        <f>IFERROR(IF(Import_ZSO!$D$1="gmina",'tabela informacyjna dla JST'!$C$9,""),"")</f>
        <v>Ślemień gm. wiejska</v>
      </c>
      <c r="C1339" s="47" t="str">
        <f>IFERROR((VLOOKUP(B1339,Tabela1[],5,FALSE)),"")</f>
        <v>PL2405_ZSO</v>
      </c>
      <c r="D1339" s="48" t="str">
        <f>IFERROR((VLOOKUP(C1339,KATALOGI!$A$34:$B$49,2,FALSE)),"")</f>
        <v>Ograniczenie emisji z instalacji na paliwa stałe o mocy do 1 MW i poprawa efektywności energetycznej</v>
      </c>
      <c r="E1339" s="57"/>
      <c r="F1339" s="57"/>
      <c r="G1339" s="57"/>
      <c r="H1339" s="57"/>
      <c r="I1339" s="57"/>
      <c r="J1339" s="57"/>
      <c r="K1339" s="59"/>
      <c r="L1339" s="57"/>
      <c r="M1339" s="57"/>
      <c r="N1339" s="60"/>
      <c r="O1339" s="57"/>
      <c r="P1339" s="57"/>
      <c r="Q1339" s="57"/>
      <c r="R1339" s="57"/>
      <c r="S1339" s="57"/>
      <c r="T1339" s="57"/>
      <c r="U1339" s="57"/>
      <c r="V1339" s="56" t="str">
        <f t="shared" si="20"/>
        <v/>
      </c>
    </row>
    <row r="1340" spans="1:22" ht="24" x14ac:dyDescent="0.2">
      <c r="A1340" s="8">
        <v>1324</v>
      </c>
      <c r="B1340" s="47" t="str">
        <f>IFERROR(IF(Import_ZSO!$D$1="gmina",'tabela informacyjna dla JST'!$C$9,""),"")</f>
        <v>Ślemień gm. wiejska</v>
      </c>
      <c r="C1340" s="47" t="str">
        <f>IFERROR((VLOOKUP(B1340,Tabela1[],5,FALSE)),"")</f>
        <v>PL2405_ZSO</v>
      </c>
      <c r="D1340" s="48" t="str">
        <f>IFERROR((VLOOKUP(C1340,KATALOGI!$A$34:$B$49,2,FALSE)),"")</f>
        <v>Ograniczenie emisji z instalacji na paliwa stałe o mocy do 1 MW i poprawa efektywności energetycznej</v>
      </c>
      <c r="E1340" s="57"/>
      <c r="F1340" s="57"/>
      <c r="G1340" s="57"/>
      <c r="H1340" s="57"/>
      <c r="I1340" s="57"/>
      <c r="J1340" s="57"/>
      <c r="K1340" s="59"/>
      <c r="L1340" s="57"/>
      <c r="M1340" s="57"/>
      <c r="N1340" s="60"/>
      <c r="O1340" s="57"/>
      <c r="P1340" s="57"/>
      <c r="Q1340" s="57"/>
      <c r="R1340" s="57"/>
      <c r="S1340" s="57"/>
      <c r="T1340" s="57"/>
      <c r="U1340" s="57"/>
      <c r="V1340" s="56" t="str">
        <f t="shared" si="20"/>
        <v/>
      </c>
    </row>
    <row r="1341" spans="1:22" ht="24" x14ac:dyDescent="0.2">
      <c r="A1341" s="8">
        <v>1325</v>
      </c>
      <c r="B1341" s="47" t="str">
        <f>IFERROR(IF(Import_ZSO!$D$1="gmina",'tabela informacyjna dla JST'!$C$9,""),"")</f>
        <v>Ślemień gm. wiejska</v>
      </c>
      <c r="C1341" s="47" t="str">
        <f>IFERROR((VLOOKUP(B1341,Tabela1[],5,FALSE)),"")</f>
        <v>PL2405_ZSO</v>
      </c>
      <c r="D1341" s="48" t="str">
        <f>IFERROR((VLOOKUP(C1341,KATALOGI!$A$34:$B$49,2,FALSE)),"")</f>
        <v>Ograniczenie emisji z instalacji na paliwa stałe o mocy do 1 MW i poprawa efektywności energetycznej</v>
      </c>
      <c r="E1341" s="57"/>
      <c r="F1341" s="57"/>
      <c r="G1341" s="57"/>
      <c r="H1341" s="57"/>
      <c r="I1341" s="57"/>
      <c r="J1341" s="57"/>
      <c r="K1341" s="59"/>
      <c r="L1341" s="57"/>
      <c r="M1341" s="57"/>
      <c r="N1341" s="60"/>
      <c r="O1341" s="57"/>
      <c r="P1341" s="57"/>
      <c r="Q1341" s="57"/>
      <c r="R1341" s="57"/>
      <c r="S1341" s="57"/>
      <c r="T1341" s="57"/>
      <c r="U1341" s="57"/>
      <c r="V1341" s="56" t="str">
        <f t="shared" si="20"/>
        <v/>
      </c>
    </row>
    <row r="1342" spans="1:22" ht="24" x14ac:dyDescent="0.2">
      <c r="A1342" s="8">
        <v>1326</v>
      </c>
      <c r="B1342" s="47" t="str">
        <f>IFERROR(IF(Import_ZSO!$D$1="gmina",'tabela informacyjna dla JST'!$C$9,""),"")</f>
        <v>Ślemień gm. wiejska</v>
      </c>
      <c r="C1342" s="47" t="str">
        <f>IFERROR((VLOOKUP(B1342,Tabela1[],5,FALSE)),"")</f>
        <v>PL2405_ZSO</v>
      </c>
      <c r="D1342" s="48" t="str">
        <f>IFERROR((VLOOKUP(C1342,KATALOGI!$A$34:$B$49,2,FALSE)),"")</f>
        <v>Ograniczenie emisji z instalacji na paliwa stałe o mocy do 1 MW i poprawa efektywności energetycznej</v>
      </c>
      <c r="E1342" s="57"/>
      <c r="F1342" s="57"/>
      <c r="G1342" s="57"/>
      <c r="H1342" s="57"/>
      <c r="I1342" s="57"/>
      <c r="J1342" s="57"/>
      <c r="K1342" s="59"/>
      <c r="L1342" s="57"/>
      <c r="M1342" s="57"/>
      <c r="N1342" s="60"/>
      <c r="O1342" s="57"/>
      <c r="P1342" s="57"/>
      <c r="Q1342" s="57"/>
      <c r="R1342" s="57"/>
      <c r="S1342" s="57"/>
      <c r="T1342" s="57"/>
      <c r="U1342" s="57"/>
      <c r="V1342" s="56" t="str">
        <f t="shared" si="20"/>
        <v/>
      </c>
    </row>
    <row r="1343" spans="1:22" ht="24" x14ac:dyDescent="0.2">
      <c r="A1343" s="8">
        <v>1327</v>
      </c>
      <c r="B1343" s="47" t="str">
        <f>IFERROR(IF(Import_ZSO!$D$1="gmina",'tabela informacyjna dla JST'!$C$9,""),"")</f>
        <v>Ślemień gm. wiejska</v>
      </c>
      <c r="C1343" s="47" t="str">
        <f>IFERROR((VLOOKUP(B1343,Tabela1[],5,FALSE)),"")</f>
        <v>PL2405_ZSO</v>
      </c>
      <c r="D1343" s="48" t="str">
        <f>IFERROR((VLOOKUP(C1343,KATALOGI!$A$34:$B$49,2,FALSE)),"")</f>
        <v>Ograniczenie emisji z instalacji na paliwa stałe o mocy do 1 MW i poprawa efektywności energetycznej</v>
      </c>
      <c r="E1343" s="57"/>
      <c r="F1343" s="57"/>
      <c r="G1343" s="57"/>
      <c r="H1343" s="57"/>
      <c r="I1343" s="57"/>
      <c r="J1343" s="57"/>
      <c r="K1343" s="59"/>
      <c r="L1343" s="57"/>
      <c r="M1343" s="57"/>
      <c r="N1343" s="60"/>
      <c r="O1343" s="57"/>
      <c r="P1343" s="57"/>
      <c r="Q1343" s="57"/>
      <c r="R1343" s="57"/>
      <c r="S1343" s="57"/>
      <c r="T1343" s="57"/>
      <c r="U1343" s="57"/>
      <c r="V1343" s="56" t="str">
        <f t="shared" si="20"/>
        <v/>
      </c>
    </row>
    <row r="1344" spans="1:22" ht="24" x14ac:dyDescent="0.2">
      <c r="A1344" s="8">
        <v>1328</v>
      </c>
      <c r="B1344" s="47" t="str">
        <f>IFERROR(IF(Import_ZSO!$D$1="gmina",'tabela informacyjna dla JST'!$C$9,""),"")</f>
        <v>Ślemień gm. wiejska</v>
      </c>
      <c r="C1344" s="47" t="str">
        <f>IFERROR((VLOOKUP(B1344,Tabela1[],5,FALSE)),"")</f>
        <v>PL2405_ZSO</v>
      </c>
      <c r="D1344" s="48" t="str">
        <f>IFERROR((VLOOKUP(C1344,KATALOGI!$A$34:$B$49,2,FALSE)),"")</f>
        <v>Ograniczenie emisji z instalacji na paliwa stałe o mocy do 1 MW i poprawa efektywności energetycznej</v>
      </c>
      <c r="E1344" s="57"/>
      <c r="F1344" s="57"/>
      <c r="G1344" s="57"/>
      <c r="H1344" s="57"/>
      <c r="I1344" s="57"/>
      <c r="J1344" s="57"/>
      <c r="K1344" s="59"/>
      <c r="L1344" s="57"/>
      <c r="M1344" s="57"/>
      <c r="N1344" s="60"/>
      <c r="O1344" s="57"/>
      <c r="P1344" s="57"/>
      <c r="Q1344" s="57"/>
      <c r="R1344" s="57"/>
      <c r="S1344" s="57"/>
      <c r="T1344" s="57"/>
      <c r="U1344" s="57"/>
      <c r="V1344" s="56" t="str">
        <f t="shared" si="20"/>
        <v/>
      </c>
    </row>
    <row r="1345" spans="1:22" ht="24" x14ac:dyDescent="0.2">
      <c r="A1345" s="8">
        <v>1329</v>
      </c>
      <c r="B1345" s="47" t="str">
        <f>IFERROR(IF(Import_ZSO!$D$1="gmina",'tabela informacyjna dla JST'!$C$9,""),"")</f>
        <v>Ślemień gm. wiejska</v>
      </c>
      <c r="C1345" s="47" t="str">
        <f>IFERROR((VLOOKUP(B1345,Tabela1[],5,FALSE)),"")</f>
        <v>PL2405_ZSO</v>
      </c>
      <c r="D1345" s="48" t="str">
        <f>IFERROR((VLOOKUP(C1345,KATALOGI!$A$34:$B$49,2,FALSE)),"")</f>
        <v>Ograniczenie emisji z instalacji na paliwa stałe o mocy do 1 MW i poprawa efektywności energetycznej</v>
      </c>
      <c r="E1345" s="57"/>
      <c r="F1345" s="57"/>
      <c r="G1345" s="57"/>
      <c r="H1345" s="57"/>
      <c r="I1345" s="57"/>
      <c r="J1345" s="57"/>
      <c r="K1345" s="59"/>
      <c r="L1345" s="57"/>
      <c r="M1345" s="57"/>
      <c r="N1345" s="60"/>
      <c r="O1345" s="57"/>
      <c r="P1345" s="57"/>
      <c r="Q1345" s="57"/>
      <c r="R1345" s="57"/>
      <c r="S1345" s="57"/>
      <c r="T1345" s="57"/>
      <c r="U1345" s="57"/>
      <c r="V1345" s="56" t="str">
        <f t="shared" si="20"/>
        <v/>
      </c>
    </row>
    <row r="1346" spans="1:22" ht="24" x14ac:dyDescent="0.2">
      <c r="A1346" s="8">
        <v>1330</v>
      </c>
      <c r="B1346" s="47" t="str">
        <f>IFERROR(IF(Import_ZSO!$D$1="gmina",'tabela informacyjna dla JST'!$C$9,""),"")</f>
        <v>Ślemień gm. wiejska</v>
      </c>
      <c r="C1346" s="47" t="str">
        <f>IFERROR((VLOOKUP(B1346,Tabela1[],5,FALSE)),"")</f>
        <v>PL2405_ZSO</v>
      </c>
      <c r="D1346" s="48" t="str">
        <f>IFERROR((VLOOKUP(C1346,KATALOGI!$A$34:$B$49,2,FALSE)),"")</f>
        <v>Ograniczenie emisji z instalacji na paliwa stałe o mocy do 1 MW i poprawa efektywności energetycznej</v>
      </c>
      <c r="E1346" s="57"/>
      <c r="F1346" s="57"/>
      <c r="G1346" s="57"/>
      <c r="H1346" s="57"/>
      <c r="I1346" s="57"/>
      <c r="J1346" s="57"/>
      <c r="K1346" s="59"/>
      <c r="L1346" s="57"/>
      <c r="M1346" s="57"/>
      <c r="N1346" s="60"/>
      <c r="O1346" s="57"/>
      <c r="P1346" s="57"/>
      <c r="Q1346" s="57"/>
      <c r="R1346" s="57"/>
      <c r="S1346" s="57"/>
      <c r="T1346" s="57"/>
      <c r="U1346" s="57"/>
      <c r="V1346" s="56" t="str">
        <f t="shared" si="20"/>
        <v/>
      </c>
    </row>
    <row r="1347" spans="1:22" ht="24" x14ac:dyDescent="0.2">
      <c r="A1347" s="8">
        <v>1331</v>
      </c>
      <c r="B1347" s="47" t="str">
        <f>IFERROR(IF(Import_ZSO!$D$1="gmina",'tabela informacyjna dla JST'!$C$9,""),"")</f>
        <v>Ślemień gm. wiejska</v>
      </c>
      <c r="C1347" s="47" t="str">
        <f>IFERROR((VLOOKUP(B1347,Tabela1[],5,FALSE)),"")</f>
        <v>PL2405_ZSO</v>
      </c>
      <c r="D1347" s="48" t="str">
        <f>IFERROR((VLOOKUP(C1347,KATALOGI!$A$34:$B$49,2,FALSE)),"")</f>
        <v>Ograniczenie emisji z instalacji na paliwa stałe o mocy do 1 MW i poprawa efektywności energetycznej</v>
      </c>
      <c r="E1347" s="57"/>
      <c r="F1347" s="57"/>
      <c r="G1347" s="57"/>
      <c r="H1347" s="57"/>
      <c r="I1347" s="57"/>
      <c r="J1347" s="57"/>
      <c r="K1347" s="59"/>
      <c r="L1347" s="57"/>
      <c r="M1347" s="57"/>
      <c r="N1347" s="60"/>
      <c r="O1347" s="57"/>
      <c r="P1347" s="57"/>
      <c r="Q1347" s="57"/>
      <c r="R1347" s="57"/>
      <c r="S1347" s="57"/>
      <c r="T1347" s="57"/>
      <c r="U1347" s="57"/>
      <c r="V1347" s="56" t="str">
        <f t="shared" si="20"/>
        <v/>
      </c>
    </row>
    <row r="1348" spans="1:22" ht="24" x14ac:dyDescent="0.2">
      <c r="A1348" s="8">
        <v>1332</v>
      </c>
      <c r="B1348" s="47" t="str">
        <f>IFERROR(IF(Import_ZSO!$D$1="gmina",'tabela informacyjna dla JST'!$C$9,""),"")</f>
        <v>Ślemień gm. wiejska</v>
      </c>
      <c r="C1348" s="47" t="str">
        <f>IFERROR((VLOOKUP(B1348,Tabela1[],5,FALSE)),"")</f>
        <v>PL2405_ZSO</v>
      </c>
      <c r="D1348" s="48" t="str">
        <f>IFERROR((VLOOKUP(C1348,KATALOGI!$A$34:$B$49,2,FALSE)),"")</f>
        <v>Ograniczenie emisji z instalacji na paliwa stałe o mocy do 1 MW i poprawa efektywności energetycznej</v>
      </c>
      <c r="E1348" s="57"/>
      <c r="F1348" s="57"/>
      <c r="G1348" s="57"/>
      <c r="H1348" s="57"/>
      <c r="I1348" s="57"/>
      <c r="J1348" s="57"/>
      <c r="K1348" s="59"/>
      <c r="L1348" s="57"/>
      <c r="M1348" s="57"/>
      <c r="N1348" s="60"/>
      <c r="O1348" s="57"/>
      <c r="P1348" s="57"/>
      <c r="Q1348" s="57"/>
      <c r="R1348" s="57"/>
      <c r="S1348" s="57"/>
      <c r="T1348" s="57"/>
      <c r="U1348" s="57"/>
      <c r="V1348" s="56" t="str">
        <f t="shared" si="20"/>
        <v/>
      </c>
    </row>
    <row r="1349" spans="1:22" ht="24" x14ac:dyDescent="0.2">
      <c r="A1349" s="8">
        <v>1333</v>
      </c>
      <c r="B1349" s="47" t="str">
        <f>IFERROR(IF(Import_ZSO!$D$1="gmina",'tabela informacyjna dla JST'!$C$9,""),"")</f>
        <v>Ślemień gm. wiejska</v>
      </c>
      <c r="C1349" s="47" t="str">
        <f>IFERROR((VLOOKUP(B1349,Tabela1[],5,FALSE)),"")</f>
        <v>PL2405_ZSO</v>
      </c>
      <c r="D1349" s="48" t="str">
        <f>IFERROR((VLOOKUP(C1349,KATALOGI!$A$34:$B$49,2,FALSE)),"")</f>
        <v>Ograniczenie emisji z instalacji na paliwa stałe o mocy do 1 MW i poprawa efektywności energetycznej</v>
      </c>
      <c r="E1349" s="57"/>
      <c r="F1349" s="57"/>
      <c r="G1349" s="57"/>
      <c r="H1349" s="57"/>
      <c r="I1349" s="57"/>
      <c r="J1349" s="57"/>
      <c r="K1349" s="59"/>
      <c r="L1349" s="57"/>
      <c r="M1349" s="57"/>
      <c r="N1349" s="60"/>
      <c r="O1349" s="57"/>
      <c r="P1349" s="57"/>
      <c r="Q1349" s="57"/>
      <c r="R1349" s="57"/>
      <c r="S1349" s="57"/>
      <c r="T1349" s="57"/>
      <c r="U1349" s="57"/>
      <c r="V1349" s="56" t="str">
        <f t="shared" si="20"/>
        <v/>
      </c>
    </row>
    <row r="1350" spans="1:22" ht="24" x14ac:dyDescent="0.2">
      <c r="A1350" s="8">
        <v>1334</v>
      </c>
      <c r="B1350" s="47" t="str">
        <f>IFERROR(IF(Import_ZSO!$D$1="gmina",'tabela informacyjna dla JST'!$C$9,""),"")</f>
        <v>Ślemień gm. wiejska</v>
      </c>
      <c r="C1350" s="47" t="str">
        <f>IFERROR((VLOOKUP(B1350,Tabela1[],5,FALSE)),"")</f>
        <v>PL2405_ZSO</v>
      </c>
      <c r="D1350" s="48" t="str">
        <f>IFERROR((VLOOKUP(C1350,KATALOGI!$A$34:$B$49,2,FALSE)),"")</f>
        <v>Ograniczenie emisji z instalacji na paliwa stałe o mocy do 1 MW i poprawa efektywności energetycznej</v>
      </c>
      <c r="E1350" s="57"/>
      <c r="F1350" s="57"/>
      <c r="G1350" s="57"/>
      <c r="H1350" s="57"/>
      <c r="I1350" s="57"/>
      <c r="J1350" s="57"/>
      <c r="K1350" s="59"/>
      <c r="L1350" s="57"/>
      <c r="M1350" s="57"/>
      <c r="N1350" s="60"/>
      <c r="O1350" s="57"/>
      <c r="P1350" s="57"/>
      <c r="Q1350" s="57"/>
      <c r="R1350" s="57"/>
      <c r="S1350" s="57"/>
      <c r="T1350" s="57"/>
      <c r="U1350" s="57"/>
      <c r="V1350" s="56" t="str">
        <f t="shared" si="20"/>
        <v/>
      </c>
    </row>
    <row r="1351" spans="1:22" ht="24" x14ac:dyDescent="0.2">
      <c r="A1351" s="8">
        <v>1335</v>
      </c>
      <c r="B1351" s="47" t="str">
        <f>IFERROR(IF(Import_ZSO!$D$1="gmina",'tabela informacyjna dla JST'!$C$9,""),"")</f>
        <v>Ślemień gm. wiejska</v>
      </c>
      <c r="C1351" s="47" t="str">
        <f>IFERROR((VLOOKUP(B1351,Tabela1[],5,FALSE)),"")</f>
        <v>PL2405_ZSO</v>
      </c>
      <c r="D1351" s="48" t="str">
        <f>IFERROR((VLOOKUP(C1351,KATALOGI!$A$34:$B$49,2,FALSE)),"")</f>
        <v>Ograniczenie emisji z instalacji na paliwa stałe o mocy do 1 MW i poprawa efektywności energetycznej</v>
      </c>
      <c r="E1351" s="57"/>
      <c r="F1351" s="57"/>
      <c r="G1351" s="57"/>
      <c r="H1351" s="57"/>
      <c r="I1351" s="57"/>
      <c r="J1351" s="57"/>
      <c r="K1351" s="59"/>
      <c r="L1351" s="57"/>
      <c r="M1351" s="57"/>
      <c r="N1351" s="60"/>
      <c r="O1351" s="57"/>
      <c r="P1351" s="57"/>
      <c r="Q1351" s="57"/>
      <c r="R1351" s="57"/>
      <c r="S1351" s="57"/>
      <c r="T1351" s="57"/>
      <c r="U1351" s="57"/>
      <c r="V1351" s="56" t="str">
        <f t="shared" si="20"/>
        <v/>
      </c>
    </row>
    <row r="1352" spans="1:22" ht="24" x14ac:dyDescent="0.2">
      <c r="A1352" s="8">
        <v>1336</v>
      </c>
      <c r="B1352" s="47" t="str">
        <f>IFERROR(IF(Import_ZSO!$D$1="gmina",'tabela informacyjna dla JST'!$C$9,""),"")</f>
        <v>Ślemień gm. wiejska</v>
      </c>
      <c r="C1352" s="47" t="str">
        <f>IFERROR((VLOOKUP(B1352,Tabela1[],5,FALSE)),"")</f>
        <v>PL2405_ZSO</v>
      </c>
      <c r="D1352" s="48" t="str">
        <f>IFERROR((VLOOKUP(C1352,KATALOGI!$A$34:$B$49,2,FALSE)),"")</f>
        <v>Ograniczenie emisji z instalacji na paliwa stałe o mocy do 1 MW i poprawa efektywności energetycznej</v>
      </c>
      <c r="E1352" s="57"/>
      <c r="F1352" s="57"/>
      <c r="G1352" s="57"/>
      <c r="H1352" s="57"/>
      <c r="I1352" s="57"/>
      <c r="J1352" s="57"/>
      <c r="K1352" s="59"/>
      <c r="L1352" s="57"/>
      <c r="M1352" s="57"/>
      <c r="N1352" s="60"/>
      <c r="O1352" s="57"/>
      <c r="P1352" s="57"/>
      <c r="Q1352" s="57"/>
      <c r="R1352" s="57"/>
      <c r="S1352" s="57"/>
      <c r="T1352" s="57"/>
      <c r="U1352" s="57"/>
      <c r="V1352" s="56" t="str">
        <f t="shared" si="20"/>
        <v/>
      </c>
    </row>
    <row r="1353" spans="1:22" ht="24" x14ac:dyDescent="0.2">
      <c r="A1353" s="8">
        <v>1337</v>
      </c>
      <c r="B1353" s="47" t="str">
        <f>IFERROR(IF(Import_ZSO!$D$1="gmina",'tabela informacyjna dla JST'!$C$9,""),"")</f>
        <v>Ślemień gm. wiejska</v>
      </c>
      <c r="C1353" s="47" t="str">
        <f>IFERROR((VLOOKUP(B1353,Tabela1[],5,FALSE)),"")</f>
        <v>PL2405_ZSO</v>
      </c>
      <c r="D1353" s="48" t="str">
        <f>IFERROR((VLOOKUP(C1353,KATALOGI!$A$34:$B$49,2,FALSE)),"")</f>
        <v>Ograniczenie emisji z instalacji na paliwa stałe o mocy do 1 MW i poprawa efektywności energetycznej</v>
      </c>
      <c r="E1353" s="57"/>
      <c r="F1353" s="57"/>
      <c r="G1353" s="57"/>
      <c r="H1353" s="57"/>
      <c r="I1353" s="57"/>
      <c r="J1353" s="57"/>
      <c r="K1353" s="59"/>
      <c r="L1353" s="57"/>
      <c r="M1353" s="57"/>
      <c r="N1353" s="60"/>
      <c r="O1353" s="57"/>
      <c r="P1353" s="57"/>
      <c r="Q1353" s="57"/>
      <c r="R1353" s="57"/>
      <c r="S1353" s="57"/>
      <c r="T1353" s="57"/>
      <c r="U1353" s="57"/>
      <c r="V1353" s="56" t="str">
        <f t="shared" si="20"/>
        <v/>
      </c>
    </row>
    <row r="1354" spans="1:22" ht="24" x14ac:dyDescent="0.2">
      <c r="A1354" s="8">
        <v>1338</v>
      </c>
      <c r="B1354" s="47" t="str">
        <f>IFERROR(IF(Import_ZSO!$D$1="gmina",'tabela informacyjna dla JST'!$C$9,""),"")</f>
        <v>Ślemień gm. wiejska</v>
      </c>
      <c r="C1354" s="47" t="str">
        <f>IFERROR((VLOOKUP(B1354,Tabela1[],5,FALSE)),"")</f>
        <v>PL2405_ZSO</v>
      </c>
      <c r="D1354" s="48" t="str">
        <f>IFERROR((VLOOKUP(C1354,KATALOGI!$A$34:$B$49,2,FALSE)),"")</f>
        <v>Ograniczenie emisji z instalacji na paliwa stałe o mocy do 1 MW i poprawa efektywności energetycznej</v>
      </c>
      <c r="E1354" s="57"/>
      <c r="F1354" s="57"/>
      <c r="G1354" s="57"/>
      <c r="H1354" s="57"/>
      <c r="I1354" s="57"/>
      <c r="J1354" s="57"/>
      <c r="K1354" s="59"/>
      <c r="L1354" s="57"/>
      <c r="M1354" s="57"/>
      <c r="N1354" s="60"/>
      <c r="O1354" s="57"/>
      <c r="P1354" s="57"/>
      <c r="Q1354" s="57"/>
      <c r="R1354" s="57"/>
      <c r="S1354" s="57"/>
      <c r="T1354" s="57"/>
      <c r="U1354" s="57"/>
      <c r="V1354" s="56" t="str">
        <f t="shared" si="20"/>
        <v/>
      </c>
    </row>
    <row r="1355" spans="1:22" ht="24" x14ac:dyDescent="0.2">
      <c r="A1355" s="8">
        <v>1339</v>
      </c>
      <c r="B1355" s="47" t="str">
        <f>IFERROR(IF(Import_ZSO!$D$1="gmina",'tabela informacyjna dla JST'!$C$9,""),"")</f>
        <v>Ślemień gm. wiejska</v>
      </c>
      <c r="C1355" s="47" t="str">
        <f>IFERROR((VLOOKUP(B1355,Tabela1[],5,FALSE)),"")</f>
        <v>PL2405_ZSO</v>
      </c>
      <c r="D1355" s="48" t="str">
        <f>IFERROR((VLOOKUP(C1355,KATALOGI!$A$34:$B$49,2,FALSE)),"")</f>
        <v>Ograniczenie emisji z instalacji na paliwa stałe o mocy do 1 MW i poprawa efektywności energetycznej</v>
      </c>
      <c r="E1355" s="57"/>
      <c r="F1355" s="57"/>
      <c r="G1355" s="57"/>
      <c r="H1355" s="57"/>
      <c r="I1355" s="57"/>
      <c r="J1355" s="57"/>
      <c r="K1355" s="59"/>
      <c r="L1355" s="57"/>
      <c r="M1355" s="57"/>
      <c r="N1355" s="60"/>
      <c r="O1355" s="57"/>
      <c r="P1355" s="57"/>
      <c r="Q1355" s="57"/>
      <c r="R1355" s="57"/>
      <c r="S1355" s="57"/>
      <c r="T1355" s="57"/>
      <c r="U1355" s="57"/>
      <c r="V1355" s="56" t="str">
        <f t="shared" si="20"/>
        <v/>
      </c>
    </row>
    <row r="1356" spans="1:22" ht="24" x14ac:dyDescent="0.2">
      <c r="A1356" s="8">
        <v>1340</v>
      </c>
      <c r="B1356" s="47" t="str">
        <f>IFERROR(IF(Import_ZSO!$D$1="gmina",'tabela informacyjna dla JST'!$C$9,""),"")</f>
        <v>Ślemień gm. wiejska</v>
      </c>
      <c r="C1356" s="47" t="str">
        <f>IFERROR((VLOOKUP(B1356,Tabela1[],5,FALSE)),"")</f>
        <v>PL2405_ZSO</v>
      </c>
      <c r="D1356" s="48" t="str">
        <f>IFERROR((VLOOKUP(C1356,KATALOGI!$A$34:$B$49,2,FALSE)),"")</f>
        <v>Ograniczenie emisji z instalacji na paliwa stałe o mocy do 1 MW i poprawa efektywności energetycznej</v>
      </c>
      <c r="E1356" s="57"/>
      <c r="F1356" s="57"/>
      <c r="G1356" s="57"/>
      <c r="H1356" s="57"/>
      <c r="I1356" s="57"/>
      <c r="J1356" s="57"/>
      <c r="K1356" s="59"/>
      <c r="L1356" s="57"/>
      <c r="M1356" s="57"/>
      <c r="N1356" s="60"/>
      <c r="O1356" s="57"/>
      <c r="P1356" s="57"/>
      <c r="Q1356" s="57"/>
      <c r="R1356" s="57"/>
      <c r="S1356" s="57"/>
      <c r="T1356" s="57"/>
      <c r="U1356" s="57"/>
      <c r="V1356" s="56" t="str">
        <f t="shared" si="20"/>
        <v/>
      </c>
    </row>
    <row r="1357" spans="1:22" ht="24" x14ac:dyDescent="0.2">
      <c r="A1357" s="8">
        <v>1341</v>
      </c>
      <c r="B1357" s="47" t="str">
        <f>IFERROR(IF(Import_ZSO!$D$1="gmina",'tabela informacyjna dla JST'!$C$9,""),"")</f>
        <v>Ślemień gm. wiejska</v>
      </c>
      <c r="C1357" s="47" t="str">
        <f>IFERROR((VLOOKUP(B1357,Tabela1[],5,FALSE)),"")</f>
        <v>PL2405_ZSO</v>
      </c>
      <c r="D1357" s="48" t="str">
        <f>IFERROR((VLOOKUP(C1357,KATALOGI!$A$34:$B$49,2,FALSE)),"")</f>
        <v>Ograniczenie emisji z instalacji na paliwa stałe o mocy do 1 MW i poprawa efektywności energetycznej</v>
      </c>
      <c r="E1357" s="57"/>
      <c r="F1357" s="57"/>
      <c r="G1357" s="57"/>
      <c r="H1357" s="57"/>
      <c r="I1357" s="57"/>
      <c r="J1357" s="57"/>
      <c r="K1357" s="59"/>
      <c r="L1357" s="57"/>
      <c r="M1357" s="57"/>
      <c r="N1357" s="60"/>
      <c r="O1357" s="57"/>
      <c r="P1357" s="57"/>
      <c r="Q1357" s="57"/>
      <c r="R1357" s="57"/>
      <c r="S1357" s="57"/>
      <c r="T1357" s="57"/>
      <c r="U1357" s="57"/>
      <c r="V1357" s="56" t="str">
        <f t="shared" si="20"/>
        <v/>
      </c>
    </row>
    <row r="1358" spans="1:22" ht="24" x14ac:dyDescent="0.2">
      <c r="A1358" s="8">
        <v>1342</v>
      </c>
      <c r="B1358" s="47" t="str">
        <f>IFERROR(IF(Import_ZSO!$D$1="gmina",'tabela informacyjna dla JST'!$C$9,""),"")</f>
        <v>Ślemień gm. wiejska</v>
      </c>
      <c r="C1358" s="47" t="str">
        <f>IFERROR((VLOOKUP(B1358,Tabela1[],5,FALSE)),"")</f>
        <v>PL2405_ZSO</v>
      </c>
      <c r="D1358" s="48" t="str">
        <f>IFERROR((VLOOKUP(C1358,KATALOGI!$A$34:$B$49,2,FALSE)),"")</f>
        <v>Ograniczenie emisji z instalacji na paliwa stałe o mocy do 1 MW i poprawa efektywności energetycznej</v>
      </c>
      <c r="E1358" s="57"/>
      <c r="F1358" s="57"/>
      <c r="G1358" s="57"/>
      <c r="H1358" s="57"/>
      <c r="I1358" s="57"/>
      <c r="J1358" s="57"/>
      <c r="K1358" s="59"/>
      <c r="L1358" s="57"/>
      <c r="M1358" s="57"/>
      <c r="N1358" s="60"/>
      <c r="O1358" s="57"/>
      <c r="P1358" s="57"/>
      <c r="Q1358" s="57"/>
      <c r="R1358" s="57"/>
      <c r="S1358" s="57"/>
      <c r="T1358" s="57"/>
      <c r="U1358" s="57"/>
      <c r="V1358" s="56" t="str">
        <f t="shared" si="20"/>
        <v/>
      </c>
    </row>
    <row r="1359" spans="1:22" ht="24" x14ac:dyDescent="0.2">
      <c r="A1359" s="8">
        <v>1343</v>
      </c>
      <c r="B1359" s="47" t="str">
        <f>IFERROR(IF(Import_ZSO!$D$1="gmina",'tabela informacyjna dla JST'!$C$9,""),"")</f>
        <v>Ślemień gm. wiejska</v>
      </c>
      <c r="C1359" s="47" t="str">
        <f>IFERROR((VLOOKUP(B1359,Tabela1[],5,FALSE)),"")</f>
        <v>PL2405_ZSO</v>
      </c>
      <c r="D1359" s="48" t="str">
        <f>IFERROR((VLOOKUP(C1359,KATALOGI!$A$34:$B$49,2,FALSE)),"")</f>
        <v>Ograniczenie emisji z instalacji na paliwa stałe o mocy do 1 MW i poprawa efektywności energetycznej</v>
      </c>
      <c r="E1359" s="57"/>
      <c r="F1359" s="57"/>
      <c r="G1359" s="57"/>
      <c r="H1359" s="57"/>
      <c r="I1359" s="57"/>
      <c r="J1359" s="57"/>
      <c r="K1359" s="59"/>
      <c r="L1359" s="57"/>
      <c r="M1359" s="57"/>
      <c r="N1359" s="60"/>
      <c r="O1359" s="57"/>
      <c r="P1359" s="57"/>
      <c r="Q1359" s="57"/>
      <c r="R1359" s="57"/>
      <c r="S1359" s="57"/>
      <c r="T1359" s="57"/>
      <c r="U1359" s="57"/>
      <c r="V1359" s="56" t="str">
        <f t="shared" si="20"/>
        <v/>
      </c>
    </row>
    <row r="1360" spans="1:22" ht="24" x14ac:dyDescent="0.2">
      <c r="A1360" s="8">
        <v>1344</v>
      </c>
      <c r="B1360" s="47" t="str">
        <f>IFERROR(IF(Import_ZSO!$D$1="gmina",'tabela informacyjna dla JST'!$C$9,""),"")</f>
        <v>Ślemień gm. wiejska</v>
      </c>
      <c r="C1360" s="47" t="str">
        <f>IFERROR((VLOOKUP(B1360,Tabela1[],5,FALSE)),"")</f>
        <v>PL2405_ZSO</v>
      </c>
      <c r="D1360" s="48" t="str">
        <f>IFERROR((VLOOKUP(C1360,KATALOGI!$A$34:$B$49,2,FALSE)),"")</f>
        <v>Ograniczenie emisji z instalacji na paliwa stałe o mocy do 1 MW i poprawa efektywności energetycznej</v>
      </c>
      <c r="E1360" s="57"/>
      <c r="F1360" s="57"/>
      <c r="G1360" s="57"/>
      <c r="H1360" s="57"/>
      <c r="I1360" s="57"/>
      <c r="J1360" s="57"/>
      <c r="K1360" s="59"/>
      <c r="L1360" s="57"/>
      <c r="M1360" s="57"/>
      <c r="N1360" s="60"/>
      <c r="O1360" s="57"/>
      <c r="P1360" s="57"/>
      <c r="Q1360" s="57"/>
      <c r="R1360" s="57"/>
      <c r="S1360" s="57"/>
      <c r="T1360" s="57"/>
      <c r="U1360" s="57"/>
      <c r="V1360" s="56" t="str">
        <f t="shared" si="20"/>
        <v/>
      </c>
    </row>
    <row r="1361" spans="1:22" ht="24" x14ac:dyDescent="0.2">
      <c r="A1361" s="8">
        <v>1345</v>
      </c>
      <c r="B1361" s="47" t="str">
        <f>IFERROR(IF(Import_ZSO!$D$1="gmina",'tabela informacyjna dla JST'!$C$9,""),"")</f>
        <v>Ślemień gm. wiejska</v>
      </c>
      <c r="C1361" s="47" t="str">
        <f>IFERROR((VLOOKUP(B1361,Tabela1[],5,FALSE)),"")</f>
        <v>PL2405_ZSO</v>
      </c>
      <c r="D1361" s="48" t="str">
        <f>IFERROR((VLOOKUP(C1361,KATALOGI!$A$34:$B$49,2,FALSE)),"")</f>
        <v>Ograniczenie emisji z instalacji na paliwa stałe o mocy do 1 MW i poprawa efektywności energetycznej</v>
      </c>
      <c r="E1361" s="57"/>
      <c r="F1361" s="57"/>
      <c r="G1361" s="57"/>
      <c r="H1361" s="57"/>
      <c r="I1361" s="57"/>
      <c r="J1361" s="57"/>
      <c r="K1361" s="59"/>
      <c r="L1361" s="57"/>
      <c r="M1361" s="57"/>
      <c r="N1361" s="60"/>
      <c r="O1361" s="57"/>
      <c r="P1361" s="57"/>
      <c r="Q1361" s="57"/>
      <c r="R1361" s="57"/>
      <c r="S1361" s="57"/>
      <c r="T1361" s="57"/>
      <c r="U1361" s="57"/>
      <c r="V1361" s="56" t="str">
        <f t="shared" si="20"/>
        <v/>
      </c>
    </row>
    <row r="1362" spans="1:22" ht="24" x14ac:dyDescent="0.2">
      <c r="A1362" s="8">
        <v>1346</v>
      </c>
      <c r="B1362" s="47" t="str">
        <f>IFERROR(IF(Import_ZSO!$D$1="gmina",'tabela informacyjna dla JST'!$C$9,""),"")</f>
        <v>Ślemień gm. wiejska</v>
      </c>
      <c r="C1362" s="47" t="str">
        <f>IFERROR((VLOOKUP(B1362,Tabela1[],5,FALSE)),"")</f>
        <v>PL2405_ZSO</v>
      </c>
      <c r="D1362" s="48" t="str">
        <f>IFERROR((VLOOKUP(C1362,KATALOGI!$A$34:$B$49,2,FALSE)),"")</f>
        <v>Ograniczenie emisji z instalacji na paliwa stałe o mocy do 1 MW i poprawa efektywności energetycznej</v>
      </c>
      <c r="E1362" s="57"/>
      <c r="F1362" s="57"/>
      <c r="G1362" s="57"/>
      <c r="H1362" s="57"/>
      <c r="I1362" s="57"/>
      <c r="J1362" s="57"/>
      <c r="K1362" s="59"/>
      <c r="L1362" s="57"/>
      <c r="M1362" s="57"/>
      <c r="N1362" s="60"/>
      <c r="O1362" s="57"/>
      <c r="P1362" s="57"/>
      <c r="Q1362" s="57"/>
      <c r="R1362" s="57"/>
      <c r="S1362" s="57"/>
      <c r="T1362" s="57"/>
      <c r="U1362" s="57"/>
      <c r="V1362" s="56" t="str">
        <f t="shared" ref="V1362:V1425" si="21">IF(SUM(P1362:U1362)&gt;O1362,"Suma wysokości uzyskanego dofinansowania jest wyższa niż szacunkowe koszty realizacji inwestycji!","")</f>
        <v/>
      </c>
    </row>
    <row r="1363" spans="1:22" ht="24" x14ac:dyDescent="0.2">
      <c r="A1363" s="8">
        <v>1347</v>
      </c>
      <c r="B1363" s="47" t="str">
        <f>IFERROR(IF(Import_ZSO!$D$1="gmina",'tabela informacyjna dla JST'!$C$9,""),"")</f>
        <v>Ślemień gm. wiejska</v>
      </c>
      <c r="C1363" s="47" t="str">
        <f>IFERROR((VLOOKUP(B1363,Tabela1[],5,FALSE)),"")</f>
        <v>PL2405_ZSO</v>
      </c>
      <c r="D1363" s="48" t="str">
        <f>IFERROR((VLOOKUP(C1363,KATALOGI!$A$34:$B$49,2,FALSE)),"")</f>
        <v>Ograniczenie emisji z instalacji na paliwa stałe o mocy do 1 MW i poprawa efektywności energetycznej</v>
      </c>
      <c r="E1363" s="57"/>
      <c r="F1363" s="57"/>
      <c r="G1363" s="57"/>
      <c r="H1363" s="57"/>
      <c r="I1363" s="57"/>
      <c r="J1363" s="57"/>
      <c r="K1363" s="59"/>
      <c r="L1363" s="57"/>
      <c r="M1363" s="57"/>
      <c r="N1363" s="60"/>
      <c r="O1363" s="57"/>
      <c r="P1363" s="57"/>
      <c r="Q1363" s="57"/>
      <c r="R1363" s="57"/>
      <c r="S1363" s="57"/>
      <c r="T1363" s="57"/>
      <c r="U1363" s="57"/>
      <c r="V1363" s="56" t="str">
        <f t="shared" si="21"/>
        <v/>
      </c>
    </row>
    <row r="1364" spans="1:22" ht="24" x14ac:dyDescent="0.2">
      <c r="A1364" s="8">
        <v>1348</v>
      </c>
      <c r="B1364" s="47" t="str">
        <f>IFERROR(IF(Import_ZSO!$D$1="gmina",'tabela informacyjna dla JST'!$C$9,""),"")</f>
        <v>Ślemień gm. wiejska</v>
      </c>
      <c r="C1364" s="47" t="str">
        <f>IFERROR((VLOOKUP(B1364,Tabela1[],5,FALSE)),"")</f>
        <v>PL2405_ZSO</v>
      </c>
      <c r="D1364" s="48" t="str">
        <f>IFERROR((VLOOKUP(C1364,KATALOGI!$A$34:$B$49,2,FALSE)),"")</f>
        <v>Ograniczenie emisji z instalacji na paliwa stałe o mocy do 1 MW i poprawa efektywności energetycznej</v>
      </c>
      <c r="E1364" s="57"/>
      <c r="F1364" s="57"/>
      <c r="G1364" s="57"/>
      <c r="H1364" s="57"/>
      <c r="I1364" s="57"/>
      <c r="J1364" s="57"/>
      <c r="K1364" s="59"/>
      <c r="L1364" s="57"/>
      <c r="M1364" s="57"/>
      <c r="N1364" s="60"/>
      <c r="O1364" s="57"/>
      <c r="P1364" s="57"/>
      <c r="Q1364" s="57"/>
      <c r="R1364" s="57"/>
      <c r="S1364" s="57"/>
      <c r="T1364" s="57"/>
      <c r="U1364" s="57"/>
      <c r="V1364" s="56" t="str">
        <f t="shared" si="21"/>
        <v/>
      </c>
    </row>
    <row r="1365" spans="1:22" ht="24" x14ac:dyDescent="0.2">
      <c r="A1365" s="8">
        <v>1349</v>
      </c>
      <c r="B1365" s="47" t="str">
        <f>IFERROR(IF(Import_ZSO!$D$1="gmina",'tabela informacyjna dla JST'!$C$9,""),"")</f>
        <v>Ślemień gm. wiejska</v>
      </c>
      <c r="C1365" s="47" t="str">
        <f>IFERROR((VLOOKUP(B1365,Tabela1[],5,FALSE)),"")</f>
        <v>PL2405_ZSO</v>
      </c>
      <c r="D1365" s="48" t="str">
        <f>IFERROR((VLOOKUP(C1365,KATALOGI!$A$34:$B$49,2,FALSE)),"")</f>
        <v>Ograniczenie emisji z instalacji na paliwa stałe o mocy do 1 MW i poprawa efektywności energetycznej</v>
      </c>
      <c r="E1365" s="57"/>
      <c r="F1365" s="57"/>
      <c r="G1365" s="57"/>
      <c r="H1365" s="57"/>
      <c r="I1365" s="57"/>
      <c r="J1365" s="57"/>
      <c r="K1365" s="59"/>
      <c r="L1365" s="57"/>
      <c r="M1365" s="57"/>
      <c r="N1365" s="60"/>
      <c r="O1365" s="57"/>
      <c r="P1365" s="57"/>
      <c r="Q1365" s="57"/>
      <c r="R1365" s="57"/>
      <c r="S1365" s="57"/>
      <c r="T1365" s="57"/>
      <c r="U1365" s="57"/>
      <c r="V1365" s="56" t="str">
        <f t="shared" si="21"/>
        <v/>
      </c>
    </row>
    <row r="1366" spans="1:22" ht="24" x14ac:dyDescent="0.2">
      <c r="A1366" s="8">
        <v>1350</v>
      </c>
      <c r="B1366" s="47" t="str">
        <f>IFERROR(IF(Import_ZSO!$D$1="gmina",'tabela informacyjna dla JST'!$C$9,""),"")</f>
        <v>Ślemień gm. wiejska</v>
      </c>
      <c r="C1366" s="47" t="str">
        <f>IFERROR((VLOOKUP(B1366,Tabela1[],5,FALSE)),"")</f>
        <v>PL2405_ZSO</v>
      </c>
      <c r="D1366" s="48" t="str">
        <f>IFERROR((VLOOKUP(C1366,KATALOGI!$A$34:$B$49,2,FALSE)),"")</f>
        <v>Ograniczenie emisji z instalacji na paliwa stałe o mocy do 1 MW i poprawa efektywności energetycznej</v>
      </c>
      <c r="E1366" s="57"/>
      <c r="F1366" s="57"/>
      <c r="G1366" s="57"/>
      <c r="H1366" s="57"/>
      <c r="I1366" s="57"/>
      <c r="J1366" s="57"/>
      <c r="K1366" s="59"/>
      <c r="L1366" s="57"/>
      <c r="M1366" s="57"/>
      <c r="N1366" s="60"/>
      <c r="O1366" s="57"/>
      <c r="P1366" s="57"/>
      <c r="Q1366" s="57"/>
      <c r="R1366" s="57"/>
      <c r="S1366" s="57"/>
      <c r="T1366" s="57"/>
      <c r="U1366" s="57"/>
      <c r="V1366" s="56" t="str">
        <f t="shared" si="21"/>
        <v/>
      </c>
    </row>
    <row r="1367" spans="1:22" ht="24" x14ac:dyDescent="0.2">
      <c r="A1367" s="8">
        <v>1351</v>
      </c>
      <c r="B1367" s="47" t="str">
        <f>IFERROR(IF(Import_ZSO!$D$1="gmina",'tabela informacyjna dla JST'!$C$9,""),"")</f>
        <v>Ślemień gm. wiejska</v>
      </c>
      <c r="C1367" s="47" t="str">
        <f>IFERROR((VLOOKUP(B1367,Tabela1[],5,FALSE)),"")</f>
        <v>PL2405_ZSO</v>
      </c>
      <c r="D1367" s="48" t="str">
        <f>IFERROR((VLOOKUP(C1367,KATALOGI!$A$34:$B$49,2,FALSE)),"")</f>
        <v>Ograniczenie emisji z instalacji na paliwa stałe o mocy do 1 MW i poprawa efektywności energetycznej</v>
      </c>
      <c r="E1367" s="57"/>
      <c r="F1367" s="57"/>
      <c r="G1367" s="57"/>
      <c r="H1367" s="57"/>
      <c r="I1367" s="57"/>
      <c r="J1367" s="57"/>
      <c r="K1367" s="59"/>
      <c r="L1367" s="57"/>
      <c r="M1367" s="57"/>
      <c r="N1367" s="60"/>
      <c r="O1367" s="57"/>
      <c r="P1367" s="57"/>
      <c r="Q1367" s="57"/>
      <c r="R1367" s="57"/>
      <c r="S1367" s="57"/>
      <c r="T1367" s="57"/>
      <c r="U1367" s="57"/>
      <c r="V1367" s="56" t="str">
        <f t="shared" si="21"/>
        <v/>
      </c>
    </row>
    <row r="1368" spans="1:22" ht="24" x14ac:dyDescent="0.2">
      <c r="A1368" s="8">
        <v>1352</v>
      </c>
      <c r="B1368" s="47" t="str">
        <f>IFERROR(IF(Import_ZSO!$D$1="gmina",'tabela informacyjna dla JST'!$C$9,""),"")</f>
        <v>Ślemień gm. wiejska</v>
      </c>
      <c r="C1368" s="47" t="str">
        <f>IFERROR((VLOOKUP(B1368,Tabela1[],5,FALSE)),"")</f>
        <v>PL2405_ZSO</v>
      </c>
      <c r="D1368" s="48" t="str">
        <f>IFERROR((VLOOKUP(C1368,KATALOGI!$A$34:$B$49,2,FALSE)),"")</f>
        <v>Ograniczenie emisji z instalacji na paliwa stałe o mocy do 1 MW i poprawa efektywności energetycznej</v>
      </c>
      <c r="E1368" s="57"/>
      <c r="F1368" s="57"/>
      <c r="G1368" s="57"/>
      <c r="H1368" s="57"/>
      <c r="I1368" s="57"/>
      <c r="J1368" s="57"/>
      <c r="K1368" s="59"/>
      <c r="L1368" s="57"/>
      <c r="M1368" s="57"/>
      <c r="N1368" s="60"/>
      <c r="O1368" s="57"/>
      <c r="P1368" s="57"/>
      <c r="Q1368" s="57"/>
      <c r="R1368" s="57"/>
      <c r="S1368" s="57"/>
      <c r="T1368" s="57"/>
      <c r="U1368" s="57"/>
      <c r="V1368" s="56" t="str">
        <f t="shared" si="21"/>
        <v/>
      </c>
    </row>
    <row r="1369" spans="1:22" ht="24" x14ac:dyDescent="0.2">
      <c r="A1369" s="8">
        <v>1353</v>
      </c>
      <c r="B1369" s="47" t="str">
        <f>IFERROR(IF(Import_ZSO!$D$1="gmina",'tabela informacyjna dla JST'!$C$9,""),"")</f>
        <v>Ślemień gm. wiejska</v>
      </c>
      <c r="C1369" s="47" t="str">
        <f>IFERROR((VLOOKUP(B1369,Tabela1[],5,FALSE)),"")</f>
        <v>PL2405_ZSO</v>
      </c>
      <c r="D1369" s="48" t="str">
        <f>IFERROR((VLOOKUP(C1369,KATALOGI!$A$34:$B$49,2,FALSE)),"")</f>
        <v>Ograniczenie emisji z instalacji na paliwa stałe o mocy do 1 MW i poprawa efektywności energetycznej</v>
      </c>
      <c r="E1369" s="57"/>
      <c r="F1369" s="57"/>
      <c r="G1369" s="57"/>
      <c r="H1369" s="57"/>
      <c r="I1369" s="57"/>
      <c r="J1369" s="57"/>
      <c r="K1369" s="59"/>
      <c r="L1369" s="57"/>
      <c r="M1369" s="57"/>
      <c r="N1369" s="60"/>
      <c r="O1369" s="57"/>
      <c r="P1369" s="57"/>
      <c r="Q1369" s="57"/>
      <c r="R1369" s="57"/>
      <c r="S1369" s="57"/>
      <c r="T1369" s="57"/>
      <c r="U1369" s="57"/>
      <c r="V1369" s="56" t="str">
        <f t="shared" si="21"/>
        <v/>
      </c>
    </row>
    <row r="1370" spans="1:22" ht="24" x14ac:dyDescent="0.2">
      <c r="A1370" s="8">
        <v>1354</v>
      </c>
      <c r="B1370" s="47" t="str">
        <f>IFERROR(IF(Import_ZSO!$D$1="gmina",'tabela informacyjna dla JST'!$C$9,""),"")</f>
        <v>Ślemień gm. wiejska</v>
      </c>
      <c r="C1370" s="47" t="str">
        <f>IFERROR((VLOOKUP(B1370,Tabela1[],5,FALSE)),"")</f>
        <v>PL2405_ZSO</v>
      </c>
      <c r="D1370" s="48" t="str">
        <f>IFERROR((VLOOKUP(C1370,KATALOGI!$A$34:$B$49,2,FALSE)),"")</f>
        <v>Ograniczenie emisji z instalacji na paliwa stałe o mocy do 1 MW i poprawa efektywności energetycznej</v>
      </c>
      <c r="E1370" s="57"/>
      <c r="F1370" s="57"/>
      <c r="G1370" s="57"/>
      <c r="H1370" s="57"/>
      <c r="I1370" s="57"/>
      <c r="J1370" s="57"/>
      <c r="K1370" s="59"/>
      <c r="L1370" s="57"/>
      <c r="M1370" s="57"/>
      <c r="N1370" s="60"/>
      <c r="O1370" s="57"/>
      <c r="P1370" s="57"/>
      <c r="Q1370" s="57"/>
      <c r="R1370" s="57"/>
      <c r="S1370" s="57"/>
      <c r="T1370" s="57"/>
      <c r="U1370" s="57"/>
      <c r="V1370" s="56" t="str">
        <f t="shared" si="21"/>
        <v/>
      </c>
    </row>
    <row r="1371" spans="1:22" ht="24" x14ac:dyDescent="0.2">
      <c r="A1371" s="8">
        <v>1355</v>
      </c>
      <c r="B1371" s="47" t="str">
        <f>IFERROR(IF(Import_ZSO!$D$1="gmina",'tabela informacyjna dla JST'!$C$9,""),"")</f>
        <v>Ślemień gm. wiejska</v>
      </c>
      <c r="C1371" s="47" t="str">
        <f>IFERROR((VLOOKUP(B1371,Tabela1[],5,FALSE)),"")</f>
        <v>PL2405_ZSO</v>
      </c>
      <c r="D1371" s="48" t="str">
        <f>IFERROR((VLOOKUP(C1371,KATALOGI!$A$34:$B$49,2,FALSE)),"")</f>
        <v>Ograniczenie emisji z instalacji na paliwa stałe o mocy do 1 MW i poprawa efektywności energetycznej</v>
      </c>
      <c r="E1371" s="57"/>
      <c r="F1371" s="57"/>
      <c r="G1371" s="57"/>
      <c r="H1371" s="57"/>
      <c r="I1371" s="57"/>
      <c r="J1371" s="57"/>
      <c r="K1371" s="59"/>
      <c r="L1371" s="57"/>
      <c r="M1371" s="57"/>
      <c r="N1371" s="60"/>
      <c r="O1371" s="57"/>
      <c r="P1371" s="57"/>
      <c r="Q1371" s="57"/>
      <c r="R1371" s="57"/>
      <c r="S1371" s="57"/>
      <c r="T1371" s="57"/>
      <c r="U1371" s="57"/>
      <c r="V1371" s="56" t="str">
        <f t="shared" si="21"/>
        <v/>
      </c>
    </row>
    <row r="1372" spans="1:22" ht="24" x14ac:dyDescent="0.2">
      <c r="A1372" s="8">
        <v>1356</v>
      </c>
      <c r="B1372" s="47" t="str">
        <f>IFERROR(IF(Import_ZSO!$D$1="gmina",'tabela informacyjna dla JST'!$C$9,""),"")</f>
        <v>Ślemień gm. wiejska</v>
      </c>
      <c r="C1372" s="47" t="str">
        <f>IFERROR((VLOOKUP(B1372,Tabela1[],5,FALSE)),"")</f>
        <v>PL2405_ZSO</v>
      </c>
      <c r="D1372" s="48" t="str">
        <f>IFERROR((VLOOKUP(C1372,KATALOGI!$A$34:$B$49,2,FALSE)),"")</f>
        <v>Ograniczenie emisji z instalacji na paliwa stałe o mocy do 1 MW i poprawa efektywności energetycznej</v>
      </c>
      <c r="E1372" s="57"/>
      <c r="F1372" s="57"/>
      <c r="G1372" s="57"/>
      <c r="H1372" s="57"/>
      <c r="I1372" s="57"/>
      <c r="J1372" s="57"/>
      <c r="K1372" s="59"/>
      <c r="L1372" s="57"/>
      <c r="M1372" s="57"/>
      <c r="N1372" s="60"/>
      <c r="O1372" s="57"/>
      <c r="P1372" s="57"/>
      <c r="Q1372" s="57"/>
      <c r="R1372" s="57"/>
      <c r="S1372" s="57"/>
      <c r="T1372" s="57"/>
      <c r="U1372" s="57"/>
      <c r="V1372" s="56" t="str">
        <f t="shared" si="21"/>
        <v/>
      </c>
    </row>
    <row r="1373" spans="1:22" ht="24" x14ac:dyDescent="0.2">
      <c r="A1373" s="8">
        <v>1357</v>
      </c>
      <c r="B1373" s="47" t="str">
        <f>IFERROR(IF(Import_ZSO!$D$1="gmina",'tabela informacyjna dla JST'!$C$9,""),"")</f>
        <v>Ślemień gm. wiejska</v>
      </c>
      <c r="C1373" s="47" t="str">
        <f>IFERROR((VLOOKUP(B1373,Tabela1[],5,FALSE)),"")</f>
        <v>PL2405_ZSO</v>
      </c>
      <c r="D1373" s="48" t="str">
        <f>IFERROR((VLOOKUP(C1373,KATALOGI!$A$34:$B$49,2,FALSE)),"")</f>
        <v>Ograniczenie emisji z instalacji na paliwa stałe o mocy do 1 MW i poprawa efektywności energetycznej</v>
      </c>
      <c r="E1373" s="57"/>
      <c r="F1373" s="57"/>
      <c r="G1373" s="57"/>
      <c r="H1373" s="57"/>
      <c r="I1373" s="57"/>
      <c r="J1373" s="57"/>
      <c r="K1373" s="59"/>
      <c r="L1373" s="57"/>
      <c r="M1373" s="57"/>
      <c r="N1373" s="60"/>
      <c r="O1373" s="57"/>
      <c r="P1373" s="57"/>
      <c r="Q1373" s="57"/>
      <c r="R1373" s="57"/>
      <c r="S1373" s="57"/>
      <c r="T1373" s="57"/>
      <c r="U1373" s="57"/>
      <c r="V1373" s="56" t="str">
        <f t="shared" si="21"/>
        <v/>
      </c>
    </row>
    <row r="1374" spans="1:22" ht="24" x14ac:dyDescent="0.2">
      <c r="A1374" s="8">
        <v>1358</v>
      </c>
      <c r="B1374" s="47" t="str">
        <f>IFERROR(IF(Import_ZSO!$D$1="gmina",'tabela informacyjna dla JST'!$C$9,""),"")</f>
        <v>Ślemień gm. wiejska</v>
      </c>
      <c r="C1374" s="47" t="str">
        <f>IFERROR((VLOOKUP(B1374,Tabela1[],5,FALSE)),"")</f>
        <v>PL2405_ZSO</v>
      </c>
      <c r="D1374" s="48" t="str">
        <f>IFERROR((VLOOKUP(C1374,KATALOGI!$A$34:$B$49,2,FALSE)),"")</f>
        <v>Ograniczenie emisji z instalacji na paliwa stałe o mocy do 1 MW i poprawa efektywności energetycznej</v>
      </c>
      <c r="E1374" s="57"/>
      <c r="F1374" s="57"/>
      <c r="G1374" s="57"/>
      <c r="H1374" s="57"/>
      <c r="I1374" s="57"/>
      <c r="J1374" s="57"/>
      <c r="K1374" s="59"/>
      <c r="L1374" s="57"/>
      <c r="M1374" s="57"/>
      <c r="N1374" s="60"/>
      <c r="O1374" s="57"/>
      <c r="P1374" s="57"/>
      <c r="Q1374" s="57"/>
      <c r="R1374" s="57"/>
      <c r="S1374" s="57"/>
      <c r="T1374" s="57"/>
      <c r="U1374" s="57"/>
      <c r="V1374" s="56" t="str">
        <f t="shared" si="21"/>
        <v/>
      </c>
    </row>
    <row r="1375" spans="1:22" ht="24" x14ac:dyDescent="0.2">
      <c r="A1375" s="8">
        <v>1359</v>
      </c>
      <c r="B1375" s="47" t="str">
        <f>IFERROR(IF(Import_ZSO!$D$1="gmina",'tabela informacyjna dla JST'!$C$9,""),"")</f>
        <v>Ślemień gm. wiejska</v>
      </c>
      <c r="C1375" s="47" t="str">
        <f>IFERROR((VLOOKUP(B1375,Tabela1[],5,FALSE)),"")</f>
        <v>PL2405_ZSO</v>
      </c>
      <c r="D1375" s="48" t="str">
        <f>IFERROR((VLOOKUP(C1375,KATALOGI!$A$34:$B$49,2,FALSE)),"")</f>
        <v>Ograniczenie emisji z instalacji na paliwa stałe o mocy do 1 MW i poprawa efektywności energetycznej</v>
      </c>
      <c r="E1375" s="57"/>
      <c r="F1375" s="57"/>
      <c r="G1375" s="57"/>
      <c r="H1375" s="57"/>
      <c r="I1375" s="57"/>
      <c r="J1375" s="57"/>
      <c r="K1375" s="59"/>
      <c r="L1375" s="57"/>
      <c r="M1375" s="57"/>
      <c r="N1375" s="60"/>
      <c r="O1375" s="57"/>
      <c r="P1375" s="57"/>
      <c r="Q1375" s="57"/>
      <c r="R1375" s="57"/>
      <c r="S1375" s="57"/>
      <c r="T1375" s="57"/>
      <c r="U1375" s="57"/>
      <c r="V1375" s="56" t="str">
        <f t="shared" si="21"/>
        <v/>
      </c>
    </row>
    <row r="1376" spans="1:22" ht="24" x14ac:dyDescent="0.2">
      <c r="A1376" s="8">
        <v>1360</v>
      </c>
      <c r="B1376" s="47" t="str">
        <f>IFERROR(IF(Import_ZSO!$D$1="gmina",'tabela informacyjna dla JST'!$C$9,""),"")</f>
        <v>Ślemień gm. wiejska</v>
      </c>
      <c r="C1376" s="47" t="str">
        <f>IFERROR((VLOOKUP(B1376,Tabela1[],5,FALSE)),"")</f>
        <v>PL2405_ZSO</v>
      </c>
      <c r="D1376" s="48" t="str">
        <f>IFERROR((VLOOKUP(C1376,KATALOGI!$A$34:$B$49,2,FALSE)),"")</f>
        <v>Ograniczenie emisji z instalacji na paliwa stałe o mocy do 1 MW i poprawa efektywności energetycznej</v>
      </c>
      <c r="E1376" s="57"/>
      <c r="F1376" s="57"/>
      <c r="G1376" s="57"/>
      <c r="H1376" s="57"/>
      <c r="I1376" s="57"/>
      <c r="J1376" s="57"/>
      <c r="K1376" s="59"/>
      <c r="L1376" s="57"/>
      <c r="M1376" s="57"/>
      <c r="N1376" s="60"/>
      <c r="O1376" s="57"/>
      <c r="P1376" s="57"/>
      <c r="Q1376" s="57"/>
      <c r="R1376" s="57"/>
      <c r="S1376" s="57"/>
      <c r="T1376" s="57"/>
      <c r="U1376" s="57"/>
      <c r="V1376" s="56" t="str">
        <f t="shared" si="21"/>
        <v/>
      </c>
    </row>
    <row r="1377" spans="1:22" ht="24" x14ac:dyDescent="0.2">
      <c r="A1377" s="8">
        <v>1361</v>
      </c>
      <c r="B1377" s="47" t="str">
        <f>IFERROR(IF(Import_ZSO!$D$1="gmina",'tabela informacyjna dla JST'!$C$9,""),"")</f>
        <v>Ślemień gm. wiejska</v>
      </c>
      <c r="C1377" s="47" t="str">
        <f>IFERROR((VLOOKUP(B1377,Tabela1[],5,FALSE)),"")</f>
        <v>PL2405_ZSO</v>
      </c>
      <c r="D1377" s="48" t="str">
        <f>IFERROR((VLOOKUP(C1377,KATALOGI!$A$34:$B$49,2,FALSE)),"")</f>
        <v>Ograniczenie emisji z instalacji na paliwa stałe o mocy do 1 MW i poprawa efektywności energetycznej</v>
      </c>
      <c r="E1377" s="57"/>
      <c r="F1377" s="57"/>
      <c r="G1377" s="57"/>
      <c r="H1377" s="57"/>
      <c r="I1377" s="57"/>
      <c r="J1377" s="57"/>
      <c r="K1377" s="59"/>
      <c r="L1377" s="57"/>
      <c r="M1377" s="57"/>
      <c r="N1377" s="60"/>
      <c r="O1377" s="57"/>
      <c r="P1377" s="57"/>
      <c r="Q1377" s="57"/>
      <c r="R1377" s="57"/>
      <c r="S1377" s="57"/>
      <c r="T1377" s="57"/>
      <c r="U1377" s="57"/>
      <c r="V1377" s="56" t="str">
        <f t="shared" si="21"/>
        <v/>
      </c>
    </row>
    <row r="1378" spans="1:22" ht="24" x14ac:dyDescent="0.2">
      <c r="A1378" s="8">
        <v>1362</v>
      </c>
      <c r="B1378" s="47" t="str">
        <f>IFERROR(IF(Import_ZSO!$D$1="gmina",'tabela informacyjna dla JST'!$C$9,""),"")</f>
        <v>Ślemień gm. wiejska</v>
      </c>
      <c r="C1378" s="47" t="str">
        <f>IFERROR((VLOOKUP(B1378,Tabela1[],5,FALSE)),"")</f>
        <v>PL2405_ZSO</v>
      </c>
      <c r="D1378" s="48" t="str">
        <f>IFERROR((VLOOKUP(C1378,KATALOGI!$A$34:$B$49,2,FALSE)),"")</f>
        <v>Ograniczenie emisji z instalacji na paliwa stałe o mocy do 1 MW i poprawa efektywności energetycznej</v>
      </c>
      <c r="E1378" s="57"/>
      <c r="F1378" s="57"/>
      <c r="G1378" s="57"/>
      <c r="H1378" s="57"/>
      <c r="I1378" s="57"/>
      <c r="J1378" s="57"/>
      <c r="K1378" s="59"/>
      <c r="L1378" s="57"/>
      <c r="M1378" s="57"/>
      <c r="N1378" s="60"/>
      <c r="O1378" s="57"/>
      <c r="P1378" s="57"/>
      <c r="Q1378" s="57"/>
      <c r="R1378" s="57"/>
      <c r="S1378" s="57"/>
      <c r="T1378" s="57"/>
      <c r="U1378" s="57"/>
      <c r="V1378" s="56" t="str">
        <f t="shared" si="21"/>
        <v/>
      </c>
    </row>
    <row r="1379" spans="1:22" ht="24" x14ac:dyDescent="0.2">
      <c r="A1379" s="8">
        <v>1363</v>
      </c>
      <c r="B1379" s="47" t="str">
        <f>IFERROR(IF(Import_ZSO!$D$1="gmina",'tabela informacyjna dla JST'!$C$9,""),"")</f>
        <v>Ślemień gm. wiejska</v>
      </c>
      <c r="C1379" s="47" t="str">
        <f>IFERROR((VLOOKUP(B1379,Tabela1[],5,FALSE)),"")</f>
        <v>PL2405_ZSO</v>
      </c>
      <c r="D1379" s="48" t="str">
        <f>IFERROR((VLOOKUP(C1379,KATALOGI!$A$34:$B$49,2,FALSE)),"")</f>
        <v>Ograniczenie emisji z instalacji na paliwa stałe o mocy do 1 MW i poprawa efektywności energetycznej</v>
      </c>
      <c r="E1379" s="57"/>
      <c r="F1379" s="57"/>
      <c r="G1379" s="57"/>
      <c r="H1379" s="57"/>
      <c r="I1379" s="57"/>
      <c r="J1379" s="57"/>
      <c r="K1379" s="59"/>
      <c r="L1379" s="57"/>
      <c r="M1379" s="57"/>
      <c r="N1379" s="60"/>
      <c r="O1379" s="57"/>
      <c r="P1379" s="57"/>
      <c r="Q1379" s="57"/>
      <c r="R1379" s="57"/>
      <c r="S1379" s="57"/>
      <c r="T1379" s="57"/>
      <c r="U1379" s="57"/>
      <c r="V1379" s="56" t="str">
        <f t="shared" si="21"/>
        <v/>
      </c>
    </row>
    <row r="1380" spans="1:22" ht="24" x14ac:dyDescent="0.2">
      <c r="A1380" s="8">
        <v>1364</v>
      </c>
      <c r="B1380" s="47" t="str">
        <f>IFERROR(IF(Import_ZSO!$D$1="gmina",'tabela informacyjna dla JST'!$C$9,""),"")</f>
        <v>Ślemień gm. wiejska</v>
      </c>
      <c r="C1380" s="47" t="str">
        <f>IFERROR((VLOOKUP(B1380,Tabela1[],5,FALSE)),"")</f>
        <v>PL2405_ZSO</v>
      </c>
      <c r="D1380" s="48" t="str">
        <f>IFERROR((VLOOKUP(C1380,KATALOGI!$A$34:$B$49,2,FALSE)),"")</f>
        <v>Ograniczenie emisji z instalacji na paliwa stałe o mocy do 1 MW i poprawa efektywności energetycznej</v>
      </c>
      <c r="E1380" s="57"/>
      <c r="F1380" s="57"/>
      <c r="G1380" s="57"/>
      <c r="H1380" s="57"/>
      <c r="I1380" s="57"/>
      <c r="J1380" s="57"/>
      <c r="K1380" s="59"/>
      <c r="L1380" s="57"/>
      <c r="M1380" s="57"/>
      <c r="N1380" s="60"/>
      <c r="O1380" s="57"/>
      <c r="P1380" s="57"/>
      <c r="Q1380" s="57"/>
      <c r="R1380" s="57"/>
      <c r="S1380" s="57"/>
      <c r="T1380" s="57"/>
      <c r="U1380" s="57"/>
      <c r="V1380" s="56" t="str">
        <f t="shared" si="21"/>
        <v/>
      </c>
    </row>
    <row r="1381" spans="1:22" ht="24" x14ac:dyDescent="0.2">
      <c r="A1381" s="8">
        <v>1365</v>
      </c>
      <c r="B1381" s="47" t="str">
        <f>IFERROR(IF(Import_ZSO!$D$1="gmina",'tabela informacyjna dla JST'!$C$9,""),"")</f>
        <v>Ślemień gm. wiejska</v>
      </c>
      <c r="C1381" s="47" t="str">
        <f>IFERROR((VLOOKUP(B1381,Tabela1[],5,FALSE)),"")</f>
        <v>PL2405_ZSO</v>
      </c>
      <c r="D1381" s="48" t="str">
        <f>IFERROR((VLOOKUP(C1381,KATALOGI!$A$34:$B$49,2,FALSE)),"")</f>
        <v>Ograniczenie emisji z instalacji na paliwa stałe o mocy do 1 MW i poprawa efektywności energetycznej</v>
      </c>
      <c r="E1381" s="57"/>
      <c r="F1381" s="57"/>
      <c r="G1381" s="57"/>
      <c r="H1381" s="57"/>
      <c r="I1381" s="57"/>
      <c r="J1381" s="57"/>
      <c r="K1381" s="59"/>
      <c r="L1381" s="57"/>
      <c r="M1381" s="57"/>
      <c r="N1381" s="60"/>
      <c r="O1381" s="57"/>
      <c r="P1381" s="57"/>
      <c r="Q1381" s="57"/>
      <c r="R1381" s="57"/>
      <c r="S1381" s="57"/>
      <c r="T1381" s="57"/>
      <c r="U1381" s="57"/>
      <c r="V1381" s="56" t="str">
        <f t="shared" si="21"/>
        <v/>
      </c>
    </row>
    <row r="1382" spans="1:22" ht="24" x14ac:dyDescent="0.2">
      <c r="A1382" s="8">
        <v>1366</v>
      </c>
      <c r="B1382" s="47" t="str">
        <f>IFERROR(IF(Import_ZSO!$D$1="gmina",'tabela informacyjna dla JST'!$C$9,""),"")</f>
        <v>Ślemień gm. wiejska</v>
      </c>
      <c r="C1382" s="47" t="str">
        <f>IFERROR((VLOOKUP(B1382,Tabela1[],5,FALSE)),"")</f>
        <v>PL2405_ZSO</v>
      </c>
      <c r="D1382" s="48" t="str">
        <f>IFERROR((VLOOKUP(C1382,KATALOGI!$A$34:$B$49,2,FALSE)),"")</f>
        <v>Ograniczenie emisji z instalacji na paliwa stałe o mocy do 1 MW i poprawa efektywności energetycznej</v>
      </c>
      <c r="E1382" s="57"/>
      <c r="F1382" s="57"/>
      <c r="G1382" s="57"/>
      <c r="H1382" s="57"/>
      <c r="I1382" s="57"/>
      <c r="J1382" s="57"/>
      <c r="K1382" s="59"/>
      <c r="L1382" s="57"/>
      <c r="M1382" s="57"/>
      <c r="N1382" s="60"/>
      <c r="O1382" s="57"/>
      <c r="P1382" s="57"/>
      <c r="Q1382" s="57"/>
      <c r="R1382" s="57"/>
      <c r="S1382" s="57"/>
      <c r="T1382" s="57"/>
      <c r="U1382" s="57"/>
      <c r="V1382" s="56" t="str">
        <f t="shared" si="21"/>
        <v/>
      </c>
    </row>
    <row r="1383" spans="1:22" ht="24" x14ac:dyDescent="0.2">
      <c r="A1383" s="8">
        <v>1367</v>
      </c>
      <c r="B1383" s="47" t="str">
        <f>IFERROR(IF(Import_ZSO!$D$1="gmina",'tabela informacyjna dla JST'!$C$9,""),"")</f>
        <v>Ślemień gm. wiejska</v>
      </c>
      <c r="C1383" s="47" t="str">
        <f>IFERROR((VLOOKUP(B1383,Tabela1[],5,FALSE)),"")</f>
        <v>PL2405_ZSO</v>
      </c>
      <c r="D1383" s="48" t="str">
        <f>IFERROR((VLOOKUP(C1383,KATALOGI!$A$34:$B$49,2,FALSE)),"")</f>
        <v>Ograniczenie emisji z instalacji na paliwa stałe o mocy do 1 MW i poprawa efektywności energetycznej</v>
      </c>
      <c r="E1383" s="57"/>
      <c r="F1383" s="57"/>
      <c r="G1383" s="57"/>
      <c r="H1383" s="57"/>
      <c r="I1383" s="57"/>
      <c r="J1383" s="57"/>
      <c r="K1383" s="59"/>
      <c r="L1383" s="57"/>
      <c r="M1383" s="57"/>
      <c r="N1383" s="60"/>
      <c r="O1383" s="57"/>
      <c r="P1383" s="57"/>
      <c r="Q1383" s="57"/>
      <c r="R1383" s="57"/>
      <c r="S1383" s="57"/>
      <c r="T1383" s="57"/>
      <c r="U1383" s="57"/>
      <c r="V1383" s="56" t="str">
        <f t="shared" si="21"/>
        <v/>
      </c>
    </row>
    <row r="1384" spans="1:22" ht="24" x14ac:dyDescent="0.2">
      <c r="A1384" s="8">
        <v>1368</v>
      </c>
      <c r="B1384" s="47" t="str">
        <f>IFERROR(IF(Import_ZSO!$D$1="gmina",'tabela informacyjna dla JST'!$C$9,""),"")</f>
        <v>Ślemień gm. wiejska</v>
      </c>
      <c r="C1384" s="47" t="str">
        <f>IFERROR((VLOOKUP(B1384,Tabela1[],5,FALSE)),"")</f>
        <v>PL2405_ZSO</v>
      </c>
      <c r="D1384" s="48" t="str">
        <f>IFERROR((VLOOKUP(C1384,KATALOGI!$A$34:$B$49,2,FALSE)),"")</f>
        <v>Ograniczenie emisji z instalacji na paliwa stałe o mocy do 1 MW i poprawa efektywności energetycznej</v>
      </c>
      <c r="E1384" s="57"/>
      <c r="F1384" s="57"/>
      <c r="G1384" s="57"/>
      <c r="H1384" s="57"/>
      <c r="I1384" s="57"/>
      <c r="J1384" s="57"/>
      <c r="K1384" s="59"/>
      <c r="L1384" s="57"/>
      <c r="M1384" s="57"/>
      <c r="N1384" s="60"/>
      <c r="O1384" s="57"/>
      <c r="P1384" s="57"/>
      <c r="Q1384" s="57"/>
      <c r="R1384" s="57"/>
      <c r="S1384" s="57"/>
      <c r="T1384" s="57"/>
      <c r="U1384" s="57"/>
      <c r="V1384" s="56" t="str">
        <f t="shared" si="21"/>
        <v/>
      </c>
    </row>
    <row r="1385" spans="1:22" ht="24" x14ac:dyDescent="0.2">
      <c r="A1385" s="8">
        <v>1369</v>
      </c>
      <c r="B1385" s="47" t="str">
        <f>IFERROR(IF(Import_ZSO!$D$1="gmina",'tabela informacyjna dla JST'!$C$9,""),"")</f>
        <v>Ślemień gm. wiejska</v>
      </c>
      <c r="C1385" s="47" t="str">
        <f>IFERROR((VLOOKUP(B1385,Tabela1[],5,FALSE)),"")</f>
        <v>PL2405_ZSO</v>
      </c>
      <c r="D1385" s="48" t="str">
        <f>IFERROR((VLOOKUP(C1385,KATALOGI!$A$34:$B$49,2,FALSE)),"")</f>
        <v>Ograniczenie emisji z instalacji na paliwa stałe o mocy do 1 MW i poprawa efektywności energetycznej</v>
      </c>
      <c r="E1385" s="57"/>
      <c r="F1385" s="57"/>
      <c r="G1385" s="57"/>
      <c r="H1385" s="57"/>
      <c r="I1385" s="57"/>
      <c r="J1385" s="57"/>
      <c r="K1385" s="59"/>
      <c r="L1385" s="57"/>
      <c r="M1385" s="57"/>
      <c r="N1385" s="60"/>
      <c r="O1385" s="57"/>
      <c r="P1385" s="57"/>
      <c r="Q1385" s="57"/>
      <c r="R1385" s="57"/>
      <c r="S1385" s="57"/>
      <c r="T1385" s="57"/>
      <c r="U1385" s="57"/>
      <c r="V1385" s="56" t="str">
        <f t="shared" si="21"/>
        <v/>
      </c>
    </row>
    <row r="1386" spans="1:22" ht="24" x14ac:dyDescent="0.2">
      <c r="A1386" s="8">
        <v>1370</v>
      </c>
      <c r="B1386" s="47" t="str">
        <f>IFERROR(IF(Import_ZSO!$D$1="gmina",'tabela informacyjna dla JST'!$C$9,""),"")</f>
        <v>Ślemień gm. wiejska</v>
      </c>
      <c r="C1386" s="47" t="str">
        <f>IFERROR((VLOOKUP(B1386,Tabela1[],5,FALSE)),"")</f>
        <v>PL2405_ZSO</v>
      </c>
      <c r="D1386" s="48" t="str">
        <f>IFERROR((VLOOKUP(C1386,KATALOGI!$A$34:$B$49,2,FALSE)),"")</f>
        <v>Ograniczenie emisji z instalacji na paliwa stałe o mocy do 1 MW i poprawa efektywności energetycznej</v>
      </c>
      <c r="E1386" s="57"/>
      <c r="F1386" s="57"/>
      <c r="G1386" s="57"/>
      <c r="H1386" s="57"/>
      <c r="I1386" s="57"/>
      <c r="J1386" s="57"/>
      <c r="K1386" s="59"/>
      <c r="L1386" s="57"/>
      <c r="M1386" s="57"/>
      <c r="N1386" s="60"/>
      <c r="O1386" s="57"/>
      <c r="P1386" s="57"/>
      <c r="Q1386" s="57"/>
      <c r="R1386" s="57"/>
      <c r="S1386" s="57"/>
      <c r="T1386" s="57"/>
      <c r="U1386" s="57"/>
      <c r="V1386" s="56" t="str">
        <f t="shared" si="21"/>
        <v/>
      </c>
    </row>
    <row r="1387" spans="1:22" ht="24" x14ac:dyDescent="0.2">
      <c r="A1387" s="8">
        <v>1371</v>
      </c>
      <c r="B1387" s="47" t="str">
        <f>IFERROR(IF(Import_ZSO!$D$1="gmina",'tabela informacyjna dla JST'!$C$9,""),"")</f>
        <v>Ślemień gm. wiejska</v>
      </c>
      <c r="C1387" s="47" t="str">
        <f>IFERROR((VLOOKUP(B1387,Tabela1[],5,FALSE)),"")</f>
        <v>PL2405_ZSO</v>
      </c>
      <c r="D1387" s="48" t="str">
        <f>IFERROR((VLOOKUP(C1387,KATALOGI!$A$34:$B$49,2,FALSE)),"")</f>
        <v>Ograniczenie emisji z instalacji na paliwa stałe o mocy do 1 MW i poprawa efektywności energetycznej</v>
      </c>
      <c r="E1387" s="57"/>
      <c r="F1387" s="57"/>
      <c r="G1387" s="57"/>
      <c r="H1387" s="57"/>
      <c r="I1387" s="57"/>
      <c r="J1387" s="57"/>
      <c r="K1387" s="59"/>
      <c r="L1387" s="57"/>
      <c r="M1387" s="57"/>
      <c r="N1387" s="60"/>
      <c r="O1387" s="57"/>
      <c r="P1387" s="57"/>
      <c r="Q1387" s="57"/>
      <c r="R1387" s="57"/>
      <c r="S1387" s="57"/>
      <c r="T1387" s="57"/>
      <c r="U1387" s="57"/>
      <c r="V1387" s="56" t="str">
        <f t="shared" si="21"/>
        <v/>
      </c>
    </row>
    <row r="1388" spans="1:22" ht="24" x14ac:dyDescent="0.2">
      <c r="A1388" s="8">
        <v>1372</v>
      </c>
      <c r="B1388" s="47" t="str">
        <f>IFERROR(IF(Import_ZSO!$D$1="gmina",'tabela informacyjna dla JST'!$C$9,""),"")</f>
        <v>Ślemień gm. wiejska</v>
      </c>
      <c r="C1388" s="47" t="str">
        <f>IFERROR((VLOOKUP(B1388,Tabela1[],5,FALSE)),"")</f>
        <v>PL2405_ZSO</v>
      </c>
      <c r="D1388" s="48" t="str">
        <f>IFERROR((VLOOKUP(C1388,KATALOGI!$A$34:$B$49,2,FALSE)),"")</f>
        <v>Ograniczenie emisji z instalacji na paliwa stałe o mocy do 1 MW i poprawa efektywności energetycznej</v>
      </c>
      <c r="E1388" s="57"/>
      <c r="F1388" s="57"/>
      <c r="G1388" s="57"/>
      <c r="H1388" s="57"/>
      <c r="I1388" s="57"/>
      <c r="J1388" s="57"/>
      <c r="K1388" s="59"/>
      <c r="L1388" s="57"/>
      <c r="M1388" s="57"/>
      <c r="N1388" s="60"/>
      <c r="O1388" s="57"/>
      <c r="P1388" s="57"/>
      <c r="Q1388" s="57"/>
      <c r="R1388" s="57"/>
      <c r="S1388" s="57"/>
      <c r="T1388" s="57"/>
      <c r="U1388" s="57"/>
      <c r="V1388" s="56" t="str">
        <f t="shared" si="21"/>
        <v/>
      </c>
    </row>
    <row r="1389" spans="1:22" ht="24" x14ac:dyDescent="0.2">
      <c r="A1389" s="8">
        <v>1373</v>
      </c>
      <c r="B1389" s="47" t="str">
        <f>IFERROR(IF(Import_ZSO!$D$1="gmina",'tabela informacyjna dla JST'!$C$9,""),"")</f>
        <v>Ślemień gm. wiejska</v>
      </c>
      <c r="C1389" s="47" t="str">
        <f>IFERROR((VLOOKUP(B1389,Tabela1[],5,FALSE)),"")</f>
        <v>PL2405_ZSO</v>
      </c>
      <c r="D1389" s="48" t="str">
        <f>IFERROR((VLOOKUP(C1389,KATALOGI!$A$34:$B$49,2,FALSE)),"")</f>
        <v>Ograniczenie emisji z instalacji na paliwa stałe o mocy do 1 MW i poprawa efektywności energetycznej</v>
      </c>
      <c r="E1389" s="57"/>
      <c r="F1389" s="57"/>
      <c r="G1389" s="57"/>
      <c r="H1389" s="57"/>
      <c r="I1389" s="57"/>
      <c r="J1389" s="57"/>
      <c r="K1389" s="59"/>
      <c r="L1389" s="57"/>
      <c r="M1389" s="57"/>
      <c r="N1389" s="60"/>
      <c r="O1389" s="57"/>
      <c r="P1389" s="57"/>
      <c r="Q1389" s="57"/>
      <c r="R1389" s="57"/>
      <c r="S1389" s="57"/>
      <c r="T1389" s="57"/>
      <c r="U1389" s="57"/>
      <c r="V1389" s="56" t="str">
        <f t="shared" si="21"/>
        <v/>
      </c>
    </row>
    <row r="1390" spans="1:22" ht="24" x14ac:dyDescent="0.2">
      <c r="A1390" s="8">
        <v>1374</v>
      </c>
      <c r="B1390" s="47" t="str">
        <f>IFERROR(IF(Import_ZSO!$D$1="gmina",'tabela informacyjna dla JST'!$C$9,""),"")</f>
        <v>Ślemień gm. wiejska</v>
      </c>
      <c r="C1390" s="47" t="str">
        <f>IFERROR((VLOOKUP(B1390,Tabela1[],5,FALSE)),"")</f>
        <v>PL2405_ZSO</v>
      </c>
      <c r="D1390" s="48" t="str">
        <f>IFERROR((VLOOKUP(C1390,KATALOGI!$A$34:$B$49,2,FALSE)),"")</f>
        <v>Ograniczenie emisji z instalacji na paliwa stałe o mocy do 1 MW i poprawa efektywności energetycznej</v>
      </c>
      <c r="E1390" s="57"/>
      <c r="F1390" s="57"/>
      <c r="G1390" s="57"/>
      <c r="H1390" s="57"/>
      <c r="I1390" s="57"/>
      <c r="J1390" s="57"/>
      <c r="K1390" s="59"/>
      <c r="L1390" s="57"/>
      <c r="M1390" s="57"/>
      <c r="N1390" s="60"/>
      <c r="O1390" s="57"/>
      <c r="P1390" s="57"/>
      <c r="Q1390" s="57"/>
      <c r="R1390" s="57"/>
      <c r="S1390" s="57"/>
      <c r="T1390" s="57"/>
      <c r="U1390" s="57"/>
      <c r="V1390" s="56" t="str">
        <f t="shared" si="21"/>
        <v/>
      </c>
    </row>
    <row r="1391" spans="1:22" ht="24" x14ac:dyDescent="0.2">
      <c r="A1391" s="8">
        <v>1375</v>
      </c>
      <c r="B1391" s="47" t="str">
        <f>IFERROR(IF(Import_ZSO!$D$1="gmina",'tabela informacyjna dla JST'!$C$9,""),"")</f>
        <v>Ślemień gm. wiejska</v>
      </c>
      <c r="C1391" s="47" t="str">
        <f>IFERROR((VLOOKUP(B1391,Tabela1[],5,FALSE)),"")</f>
        <v>PL2405_ZSO</v>
      </c>
      <c r="D1391" s="48" t="str">
        <f>IFERROR((VLOOKUP(C1391,KATALOGI!$A$34:$B$49,2,FALSE)),"")</f>
        <v>Ograniczenie emisji z instalacji na paliwa stałe o mocy do 1 MW i poprawa efektywności energetycznej</v>
      </c>
      <c r="E1391" s="57"/>
      <c r="F1391" s="57"/>
      <c r="G1391" s="57"/>
      <c r="H1391" s="57"/>
      <c r="I1391" s="57"/>
      <c r="J1391" s="57"/>
      <c r="K1391" s="59"/>
      <c r="L1391" s="57"/>
      <c r="M1391" s="57"/>
      <c r="N1391" s="60"/>
      <c r="O1391" s="57"/>
      <c r="P1391" s="57"/>
      <c r="Q1391" s="57"/>
      <c r="R1391" s="57"/>
      <c r="S1391" s="57"/>
      <c r="T1391" s="57"/>
      <c r="U1391" s="57"/>
      <c r="V1391" s="56" t="str">
        <f t="shared" si="21"/>
        <v/>
      </c>
    </row>
    <row r="1392" spans="1:22" ht="24" x14ac:dyDescent="0.2">
      <c r="A1392" s="8">
        <v>1376</v>
      </c>
      <c r="B1392" s="47" t="str">
        <f>IFERROR(IF(Import_ZSO!$D$1="gmina",'tabela informacyjna dla JST'!$C$9,""),"")</f>
        <v>Ślemień gm. wiejska</v>
      </c>
      <c r="C1392" s="47" t="str">
        <f>IFERROR((VLOOKUP(B1392,Tabela1[],5,FALSE)),"")</f>
        <v>PL2405_ZSO</v>
      </c>
      <c r="D1392" s="48" t="str">
        <f>IFERROR((VLOOKUP(C1392,KATALOGI!$A$34:$B$49,2,FALSE)),"")</f>
        <v>Ograniczenie emisji z instalacji na paliwa stałe o mocy do 1 MW i poprawa efektywności energetycznej</v>
      </c>
      <c r="E1392" s="57"/>
      <c r="F1392" s="57"/>
      <c r="G1392" s="57"/>
      <c r="H1392" s="57"/>
      <c r="I1392" s="57"/>
      <c r="J1392" s="57"/>
      <c r="K1392" s="59"/>
      <c r="L1392" s="57"/>
      <c r="M1392" s="57"/>
      <c r="N1392" s="60"/>
      <c r="O1392" s="57"/>
      <c r="P1392" s="57"/>
      <c r="Q1392" s="57"/>
      <c r="R1392" s="57"/>
      <c r="S1392" s="57"/>
      <c r="T1392" s="57"/>
      <c r="U1392" s="57"/>
      <c r="V1392" s="56" t="str">
        <f t="shared" si="21"/>
        <v/>
      </c>
    </row>
    <row r="1393" spans="1:22" ht="24" x14ac:dyDescent="0.2">
      <c r="A1393" s="8">
        <v>1377</v>
      </c>
      <c r="B1393" s="47" t="str">
        <f>IFERROR(IF(Import_ZSO!$D$1="gmina",'tabela informacyjna dla JST'!$C$9,""),"")</f>
        <v>Ślemień gm. wiejska</v>
      </c>
      <c r="C1393" s="47" t="str">
        <f>IFERROR((VLOOKUP(B1393,Tabela1[],5,FALSE)),"")</f>
        <v>PL2405_ZSO</v>
      </c>
      <c r="D1393" s="48" t="str">
        <f>IFERROR((VLOOKUP(C1393,KATALOGI!$A$34:$B$49,2,FALSE)),"")</f>
        <v>Ograniczenie emisji z instalacji na paliwa stałe o mocy do 1 MW i poprawa efektywności energetycznej</v>
      </c>
      <c r="E1393" s="57"/>
      <c r="F1393" s="57"/>
      <c r="G1393" s="57"/>
      <c r="H1393" s="57"/>
      <c r="I1393" s="57"/>
      <c r="J1393" s="57"/>
      <c r="K1393" s="59"/>
      <c r="L1393" s="57"/>
      <c r="M1393" s="57"/>
      <c r="N1393" s="60"/>
      <c r="O1393" s="57"/>
      <c r="P1393" s="57"/>
      <c r="Q1393" s="57"/>
      <c r="R1393" s="57"/>
      <c r="S1393" s="57"/>
      <c r="T1393" s="57"/>
      <c r="U1393" s="57"/>
      <c r="V1393" s="56" t="str">
        <f t="shared" si="21"/>
        <v/>
      </c>
    </row>
    <row r="1394" spans="1:22" ht="24" x14ac:dyDescent="0.2">
      <c r="A1394" s="8">
        <v>1378</v>
      </c>
      <c r="B1394" s="47" t="str">
        <f>IFERROR(IF(Import_ZSO!$D$1="gmina",'tabela informacyjna dla JST'!$C$9,""),"")</f>
        <v>Ślemień gm. wiejska</v>
      </c>
      <c r="C1394" s="47" t="str">
        <f>IFERROR((VLOOKUP(B1394,Tabela1[],5,FALSE)),"")</f>
        <v>PL2405_ZSO</v>
      </c>
      <c r="D1394" s="48" t="str">
        <f>IFERROR((VLOOKUP(C1394,KATALOGI!$A$34:$B$49,2,FALSE)),"")</f>
        <v>Ograniczenie emisji z instalacji na paliwa stałe o mocy do 1 MW i poprawa efektywności energetycznej</v>
      </c>
      <c r="E1394" s="57"/>
      <c r="F1394" s="57"/>
      <c r="G1394" s="57"/>
      <c r="H1394" s="57"/>
      <c r="I1394" s="57"/>
      <c r="J1394" s="57"/>
      <c r="K1394" s="59"/>
      <c r="L1394" s="57"/>
      <c r="M1394" s="57"/>
      <c r="N1394" s="60"/>
      <c r="O1394" s="57"/>
      <c r="P1394" s="57"/>
      <c r="Q1394" s="57"/>
      <c r="R1394" s="57"/>
      <c r="S1394" s="57"/>
      <c r="T1394" s="57"/>
      <c r="U1394" s="57"/>
      <c r="V1394" s="56" t="str">
        <f t="shared" si="21"/>
        <v/>
      </c>
    </row>
    <row r="1395" spans="1:22" ht="24" x14ac:dyDescent="0.2">
      <c r="A1395" s="8">
        <v>1379</v>
      </c>
      <c r="B1395" s="47" t="str">
        <f>IFERROR(IF(Import_ZSO!$D$1="gmina",'tabela informacyjna dla JST'!$C$9,""),"")</f>
        <v>Ślemień gm. wiejska</v>
      </c>
      <c r="C1395" s="47" t="str">
        <f>IFERROR((VLOOKUP(B1395,Tabela1[],5,FALSE)),"")</f>
        <v>PL2405_ZSO</v>
      </c>
      <c r="D1395" s="48" t="str">
        <f>IFERROR((VLOOKUP(C1395,KATALOGI!$A$34:$B$49,2,FALSE)),"")</f>
        <v>Ograniczenie emisji z instalacji na paliwa stałe o mocy do 1 MW i poprawa efektywności energetycznej</v>
      </c>
      <c r="E1395" s="57"/>
      <c r="F1395" s="57"/>
      <c r="G1395" s="57"/>
      <c r="H1395" s="57"/>
      <c r="I1395" s="57"/>
      <c r="J1395" s="57"/>
      <c r="K1395" s="59"/>
      <c r="L1395" s="57"/>
      <c r="M1395" s="57"/>
      <c r="N1395" s="60"/>
      <c r="O1395" s="57"/>
      <c r="P1395" s="57"/>
      <c r="Q1395" s="57"/>
      <c r="R1395" s="57"/>
      <c r="S1395" s="57"/>
      <c r="T1395" s="57"/>
      <c r="U1395" s="57"/>
      <c r="V1395" s="56" t="str">
        <f t="shared" si="21"/>
        <v/>
      </c>
    </row>
    <row r="1396" spans="1:22" ht="24" x14ac:dyDescent="0.2">
      <c r="A1396" s="8">
        <v>1380</v>
      </c>
      <c r="B1396" s="47" t="str">
        <f>IFERROR(IF(Import_ZSO!$D$1="gmina",'tabela informacyjna dla JST'!$C$9,""),"")</f>
        <v>Ślemień gm. wiejska</v>
      </c>
      <c r="C1396" s="47" t="str">
        <f>IFERROR((VLOOKUP(B1396,Tabela1[],5,FALSE)),"")</f>
        <v>PL2405_ZSO</v>
      </c>
      <c r="D1396" s="48" t="str">
        <f>IFERROR((VLOOKUP(C1396,KATALOGI!$A$34:$B$49,2,FALSE)),"")</f>
        <v>Ograniczenie emisji z instalacji na paliwa stałe o mocy do 1 MW i poprawa efektywności energetycznej</v>
      </c>
      <c r="E1396" s="57"/>
      <c r="F1396" s="57"/>
      <c r="G1396" s="57"/>
      <c r="H1396" s="57"/>
      <c r="I1396" s="57"/>
      <c r="J1396" s="57"/>
      <c r="K1396" s="59"/>
      <c r="L1396" s="57"/>
      <c r="M1396" s="57"/>
      <c r="N1396" s="60"/>
      <c r="O1396" s="57"/>
      <c r="P1396" s="57"/>
      <c r="Q1396" s="57"/>
      <c r="R1396" s="57"/>
      <c r="S1396" s="57"/>
      <c r="T1396" s="57"/>
      <c r="U1396" s="57"/>
      <c r="V1396" s="56" t="str">
        <f t="shared" si="21"/>
        <v/>
      </c>
    </row>
    <row r="1397" spans="1:22" ht="24" x14ac:dyDescent="0.2">
      <c r="A1397" s="8">
        <v>1381</v>
      </c>
      <c r="B1397" s="47" t="str">
        <f>IFERROR(IF(Import_ZSO!$D$1="gmina",'tabela informacyjna dla JST'!$C$9,""),"")</f>
        <v>Ślemień gm. wiejska</v>
      </c>
      <c r="C1397" s="47" t="str">
        <f>IFERROR((VLOOKUP(B1397,Tabela1[],5,FALSE)),"")</f>
        <v>PL2405_ZSO</v>
      </c>
      <c r="D1397" s="48" t="str">
        <f>IFERROR((VLOOKUP(C1397,KATALOGI!$A$34:$B$49,2,FALSE)),"")</f>
        <v>Ograniczenie emisji z instalacji na paliwa stałe o mocy do 1 MW i poprawa efektywności energetycznej</v>
      </c>
      <c r="E1397" s="57"/>
      <c r="F1397" s="57"/>
      <c r="G1397" s="57"/>
      <c r="H1397" s="57"/>
      <c r="I1397" s="57"/>
      <c r="J1397" s="57"/>
      <c r="K1397" s="59"/>
      <c r="L1397" s="57"/>
      <c r="M1397" s="57"/>
      <c r="N1397" s="60"/>
      <c r="O1397" s="57"/>
      <c r="P1397" s="57"/>
      <c r="Q1397" s="57"/>
      <c r="R1397" s="57"/>
      <c r="S1397" s="57"/>
      <c r="T1397" s="57"/>
      <c r="U1397" s="57"/>
      <c r="V1397" s="56" t="str">
        <f t="shared" si="21"/>
        <v/>
      </c>
    </row>
    <row r="1398" spans="1:22" ht="24" x14ac:dyDescent="0.2">
      <c r="A1398" s="8">
        <v>1382</v>
      </c>
      <c r="B1398" s="47" t="str">
        <f>IFERROR(IF(Import_ZSO!$D$1="gmina",'tabela informacyjna dla JST'!$C$9,""),"")</f>
        <v>Ślemień gm. wiejska</v>
      </c>
      <c r="C1398" s="47" t="str">
        <f>IFERROR((VLOOKUP(B1398,Tabela1[],5,FALSE)),"")</f>
        <v>PL2405_ZSO</v>
      </c>
      <c r="D1398" s="48" t="str">
        <f>IFERROR((VLOOKUP(C1398,KATALOGI!$A$34:$B$49,2,FALSE)),"")</f>
        <v>Ograniczenie emisji z instalacji na paliwa stałe o mocy do 1 MW i poprawa efektywności energetycznej</v>
      </c>
      <c r="E1398" s="57"/>
      <c r="F1398" s="57"/>
      <c r="G1398" s="57"/>
      <c r="H1398" s="57"/>
      <c r="I1398" s="57"/>
      <c r="J1398" s="57"/>
      <c r="K1398" s="59"/>
      <c r="L1398" s="57"/>
      <c r="M1398" s="57"/>
      <c r="N1398" s="60"/>
      <c r="O1398" s="57"/>
      <c r="P1398" s="57"/>
      <c r="Q1398" s="57"/>
      <c r="R1398" s="57"/>
      <c r="S1398" s="57"/>
      <c r="T1398" s="57"/>
      <c r="U1398" s="57"/>
      <c r="V1398" s="56" t="str">
        <f t="shared" si="21"/>
        <v/>
      </c>
    </row>
    <row r="1399" spans="1:22" ht="24" x14ac:dyDescent="0.2">
      <c r="A1399" s="8">
        <v>1383</v>
      </c>
      <c r="B1399" s="47" t="str">
        <f>IFERROR(IF(Import_ZSO!$D$1="gmina",'tabela informacyjna dla JST'!$C$9,""),"")</f>
        <v>Ślemień gm. wiejska</v>
      </c>
      <c r="C1399" s="47" t="str">
        <f>IFERROR((VLOOKUP(B1399,Tabela1[],5,FALSE)),"")</f>
        <v>PL2405_ZSO</v>
      </c>
      <c r="D1399" s="48" t="str">
        <f>IFERROR((VLOOKUP(C1399,KATALOGI!$A$34:$B$49,2,FALSE)),"")</f>
        <v>Ograniczenie emisji z instalacji na paliwa stałe o mocy do 1 MW i poprawa efektywności energetycznej</v>
      </c>
      <c r="E1399" s="57"/>
      <c r="F1399" s="57"/>
      <c r="G1399" s="57"/>
      <c r="H1399" s="57"/>
      <c r="I1399" s="57"/>
      <c r="J1399" s="57"/>
      <c r="K1399" s="59"/>
      <c r="L1399" s="57"/>
      <c r="M1399" s="57"/>
      <c r="N1399" s="60"/>
      <c r="O1399" s="57"/>
      <c r="P1399" s="57"/>
      <c r="Q1399" s="57"/>
      <c r="R1399" s="57"/>
      <c r="S1399" s="57"/>
      <c r="T1399" s="57"/>
      <c r="U1399" s="57"/>
      <c r="V1399" s="56" t="str">
        <f t="shared" si="21"/>
        <v/>
      </c>
    </row>
    <row r="1400" spans="1:22" ht="24" x14ac:dyDescent="0.2">
      <c r="A1400" s="8">
        <v>1384</v>
      </c>
      <c r="B1400" s="47" t="str">
        <f>IFERROR(IF(Import_ZSO!$D$1="gmina",'tabela informacyjna dla JST'!$C$9,""),"")</f>
        <v>Ślemień gm. wiejska</v>
      </c>
      <c r="C1400" s="47" t="str">
        <f>IFERROR((VLOOKUP(B1400,Tabela1[],5,FALSE)),"")</f>
        <v>PL2405_ZSO</v>
      </c>
      <c r="D1400" s="48" t="str">
        <f>IFERROR((VLOOKUP(C1400,KATALOGI!$A$34:$B$49,2,FALSE)),"")</f>
        <v>Ograniczenie emisji z instalacji na paliwa stałe o mocy do 1 MW i poprawa efektywności energetycznej</v>
      </c>
      <c r="E1400" s="57"/>
      <c r="F1400" s="57"/>
      <c r="G1400" s="57"/>
      <c r="H1400" s="57"/>
      <c r="I1400" s="57"/>
      <c r="J1400" s="57"/>
      <c r="K1400" s="59"/>
      <c r="L1400" s="57"/>
      <c r="M1400" s="57"/>
      <c r="N1400" s="60"/>
      <c r="O1400" s="57"/>
      <c r="P1400" s="57"/>
      <c r="Q1400" s="57"/>
      <c r="R1400" s="57"/>
      <c r="S1400" s="57"/>
      <c r="T1400" s="57"/>
      <c r="U1400" s="57"/>
      <c r="V1400" s="56" t="str">
        <f t="shared" si="21"/>
        <v/>
      </c>
    </row>
    <row r="1401" spans="1:22" ht="24" x14ac:dyDescent="0.2">
      <c r="A1401" s="8">
        <v>1385</v>
      </c>
      <c r="B1401" s="47" t="str">
        <f>IFERROR(IF(Import_ZSO!$D$1="gmina",'tabela informacyjna dla JST'!$C$9,""),"")</f>
        <v>Ślemień gm. wiejska</v>
      </c>
      <c r="C1401" s="47" t="str">
        <f>IFERROR((VLOOKUP(B1401,Tabela1[],5,FALSE)),"")</f>
        <v>PL2405_ZSO</v>
      </c>
      <c r="D1401" s="48" t="str">
        <f>IFERROR((VLOOKUP(C1401,KATALOGI!$A$34:$B$49,2,FALSE)),"")</f>
        <v>Ograniczenie emisji z instalacji na paliwa stałe o mocy do 1 MW i poprawa efektywności energetycznej</v>
      </c>
      <c r="E1401" s="57"/>
      <c r="F1401" s="57"/>
      <c r="G1401" s="57"/>
      <c r="H1401" s="57"/>
      <c r="I1401" s="57"/>
      <c r="J1401" s="57"/>
      <c r="K1401" s="59"/>
      <c r="L1401" s="57"/>
      <c r="M1401" s="57"/>
      <c r="N1401" s="60"/>
      <c r="O1401" s="57"/>
      <c r="P1401" s="57"/>
      <c r="Q1401" s="57"/>
      <c r="R1401" s="57"/>
      <c r="S1401" s="57"/>
      <c r="T1401" s="57"/>
      <c r="U1401" s="57"/>
      <c r="V1401" s="56" t="str">
        <f t="shared" si="21"/>
        <v/>
      </c>
    </row>
    <row r="1402" spans="1:22" ht="24" x14ac:dyDescent="0.2">
      <c r="A1402" s="8">
        <v>1386</v>
      </c>
      <c r="B1402" s="47" t="str">
        <f>IFERROR(IF(Import_ZSO!$D$1="gmina",'tabela informacyjna dla JST'!$C$9,""),"")</f>
        <v>Ślemień gm. wiejska</v>
      </c>
      <c r="C1402" s="47" t="str">
        <f>IFERROR((VLOOKUP(B1402,Tabela1[],5,FALSE)),"")</f>
        <v>PL2405_ZSO</v>
      </c>
      <c r="D1402" s="48" t="str">
        <f>IFERROR((VLOOKUP(C1402,KATALOGI!$A$34:$B$49,2,FALSE)),"")</f>
        <v>Ograniczenie emisji z instalacji na paliwa stałe o mocy do 1 MW i poprawa efektywności energetycznej</v>
      </c>
      <c r="E1402" s="57"/>
      <c r="F1402" s="57"/>
      <c r="G1402" s="57"/>
      <c r="H1402" s="57"/>
      <c r="I1402" s="57"/>
      <c r="J1402" s="57"/>
      <c r="K1402" s="59"/>
      <c r="L1402" s="57"/>
      <c r="M1402" s="57"/>
      <c r="N1402" s="60"/>
      <c r="O1402" s="57"/>
      <c r="P1402" s="57"/>
      <c r="Q1402" s="57"/>
      <c r="R1402" s="57"/>
      <c r="S1402" s="57"/>
      <c r="T1402" s="57"/>
      <c r="U1402" s="57"/>
      <c r="V1402" s="56" t="str">
        <f t="shared" si="21"/>
        <v/>
      </c>
    </row>
    <row r="1403" spans="1:22" ht="24" x14ac:dyDescent="0.2">
      <c r="A1403" s="8">
        <v>1387</v>
      </c>
      <c r="B1403" s="47" t="str">
        <f>IFERROR(IF(Import_ZSO!$D$1="gmina",'tabela informacyjna dla JST'!$C$9,""),"")</f>
        <v>Ślemień gm. wiejska</v>
      </c>
      <c r="C1403" s="47" t="str">
        <f>IFERROR((VLOOKUP(B1403,Tabela1[],5,FALSE)),"")</f>
        <v>PL2405_ZSO</v>
      </c>
      <c r="D1403" s="48" t="str">
        <f>IFERROR((VLOOKUP(C1403,KATALOGI!$A$34:$B$49,2,FALSE)),"")</f>
        <v>Ograniczenie emisji z instalacji na paliwa stałe o mocy do 1 MW i poprawa efektywności energetycznej</v>
      </c>
      <c r="E1403" s="57"/>
      <c r="F1403" s="57"/>
      <c r="G1403" s="57"/>
      <c r="H1403" s="57"/>
      <c r="I1403" s="57"/>
      <c r="J1403" s="57"/>
      <c r="K1403" s="59"/>
      <c r="L1403" s="57"/>
      <c r="M1403" s="57"/>
      <c r="N1403" s="60"/>
      <c r="O1403" s="57"/>
      <c r="P1403" s="57"/>
      <c r="Q1403" s="57"/>
      <c r="R1403" s="57"/>
      <c r="S1403" s="57"/>
      <c r="T1403" s="57"/>
      <c r="U1403" s="57"/>
      <c r="V1403" s="56" t="str">
        <f t="shared" si="21"/>
        <v/>
      </c>
    </row>
    <row r="1404" spans="1:22" ht="24" x14ac:dyDescent="0.2">
      <c r="A1404" s="8">
        <v>1388</v>
      </c>
      <c r="B1404" s="47" t="str">
        <f>IFERROR(IF(Import_ZSO!$D$1="gmina",'tabela informacyjna dla JST'!$C$9,""),"")</f>
        <v>Ślemień gm. wiejska</v>
      </c>
      <c r="C1404" s="47" t="str">
        <f>IFERROR((VLOOKUP(B1404,Tabela1[],5,FALSE)),"")</f>
        <v>PL2405_ZSO</v>
      </c>
      <c r="D1404" s="48" t="str">
        <f>IFERROR((VLOOKUP(C1404,KATALOGI!$A$34:$B$49,2,FALSE)),"")</f>
        <v>Ograniczenie emisji z instalacji na paliwa stałe o mocy do 1 MW i poprawa efektywności energetycznej</v>
      </c>
      <c r="E1404" s="57"/>
      <c r="F1404" s="57"/>
      <c r="G1404" s="57"/>
      <c r="H1404" s="57"/>
      <c r="I1404" s="57"/>
      <c r="J1404" s="57"/>
      <c r="K1404" s="59"/>
      <c r="L1404" s="57"/>
      <c r="M1404" s="57"/>
      <c r="N1404" s="60"/>
      <c r="O1404" s="57"/>
      <c r="P1404" s="57"/>
      <c r="Q1404" s="57"/>
      <c r="R1404" s="57"/>
      <c r="S1404" s="57"/>
      <c r="T1404" s="57"/>
      <c r="U1404" s="57"/>
      <c r="V1404" s="56" t="str">
        <f t="shared" si="21"/>
        <v/>
      </c>
    </row>
    <row r="1405" spans="1:22" ht="24" x14ac:dyDescent="0.2">
      <c r="A1405" s="8">
        <v>1389</v>
      </c>
      <c r="B1405" s="47" t="str">
        <f>IFERROR(IF(Import_ZSO!$D$1="gmina",'tabela informacyjna dla JST'!$C$9,""),"")</f>
        <v>Ślemień gm. wiejska</v>
      </c>
      <c r="C1405" s="47" t="str">
        <f>IFERROR((VLOOKUP(B1405,Tabela1[],5,FALSE)),"")</f>
        <v>PL2405_ZSO</v>
      </c>
      <c r="D1405" s="48" t="str">
        <f>IFERROR((VLOOKUP(C1405,KATALOGI!$A$34:$B$49,2,FALSE)),"")</f>
        <v>Ograniczenie emisji z instalacji na paliwa stałe o mocy do 1 MW i poprawa efektywności energetycznej</v>
      </c>
      <c r="E1405" s="57"/>
      <c r="F1405" s="57"/>
      <c r="G1405" s="57"/>
      <c r="H1405" s="57"/>
      <c r="I1405" s="57"/>
      <c r="J1405" s="57"/>
      <c r="K1405" s="59"/>
      <c r="L1405" s="57"/>
      <c r="M1405" s="57"/>
      <c r="N1405" s="60"/>
      <c r="O1405" s="57"/>
      <c r="P1405" s="57"/>
      <c r="Q1405" s="57"/>
      <c r="R1405" s="57"/>
      <c r="S1405" s="57"/>
      <c r="T1405" s="57"/>
      <c r="U1405" s="57"/>
      <c r="V1405" s="56" t="str">
        <f t="shared" si="21"/>
        <v/>
      </c>
    </row>
    <row r="1406" spans="1:22" ht="24" x14ac:dyDescent="0.2">
      <c r="A1406" s="8">
        <v>1390</v>
      </c>
      <c r="B1406" s="47" t="str">
        <f>IFERROR(IF(Import_ZSO!$D$1="gmina",'tabela informacyjna dla JST'!$C$9,""),"")</f>
        <v>Ślemień gm. wiejska</v>
      </c>
      <c r="C1406" s="47" t="str">
        <f>IFERROR((VLOOKUP(B1406,Tabela1[],5,FALSE)),"")</f>
        <v>PL2405_ZSO</v>
      </c>
      <c r="D1406" s="48" t="str">
        <f>IFERROR((VLOOKUP(C1406,KATALOGI!$A$34:$B$49,2,FALSE)),"")</f>
        <v>Ograniczenie emisji z instalacji na paliwa stałe o mocy do 1 MW i poprawa efektywności energetycznej</v>
      </c>
      <c r="E1406" s="57"/>
      <c r="F1406" s="57"/>
      <c r="G1406" s="57"/>
      <c r="H1406" s="57"/>
      <c r="I1406" s="57"/>
      <c r="J1406" s="57"/>
      <c r="K1406" s="59"/>
      <c r="L1406" s="57"/>
      <c r="M1406" s="57"/>
      <c r="N1406" s="60"/>
      <c r="O1406" s="57"/>
      <c r="P1406" s="57"/>
      <c r="Q1406" s="57"/>
      <c r="R1406" s="57"/>
      <c r="S1406" s="57"/>
      <c r="T1406" s="57"/>
      <c r="U1406" s="57"/>
      <c r="V1406" s="56" t="str">
        <f t="shared" si="21"/>
        <v/>
      </c>
    </row>
    <row r="1407" spans="1:22" ht="24" x14ac:dyDescent="0.2">
      <c r="A1407" s="8">
        <v>1391</v>
      </c>
      <c r="B1407" s="47" t="str">
        <f>IFERROR(IF(Import_ZSO!$D$1="gmina",'tabela informacyjna dla JST'!$C$9,""),"")</f>
        <v>Ślemień gm. wiejska</v>
      </c>
      <c r="C1407" s="47" t="str">
        <f>IFERROR((VLOOKUP(B1407,Tabela1[],5,FALSE)),"")</f>
        <v>PL2405_ZSO</v>
      </c>
      <c r="D1407" s="48" t="str">
        <f>IFERROR((VLOOKUP(C1407,KATALOGI!$A$34:$B$49,2,FALSE)),"")</f>
        <v>Ograniczenie emisji z instalacji na paliwa stałe o mocy do 1 MW i poprawa efektywności energetycznej</v>
      </c>
      <c r="E1407" s="57"/>
      <c r="F1407" s="57"/>
      <c r="G1407" s="57"/>
      <c r="H1407" s="57"/>
      <c r="I1407" s="57"/>
      <c r="J1407" s="57"/>
      <c r="K1407" s="59"/>
      <c r="L1407" s="57"/>
      <c r="M1407" s="57"/>
      <c r="N1407" s="60"/>
      <c r="O1407" s="57"/>
      <c r="P1407" s="57"/>
      <c r="Q1407" s="57"/>
      <c r="R1407" s="57"/>
      <c r="S1407" s="57"/>
      <c r="T1407" s="57"/>
      <c r="U1407" s="57"/>
      <c r="V1407" s="56" t="str">
        <f t="shared" si="21"/>
        <v/>
      </c>
    </row>
    <row r="1408" spans="1:22" ht="24" x14ac:dyDescent="0.2">
      <c r="A1408" s="8">
        <v>1392</v>
      </c>
      <c r="B1408" s="47" t="str">
        <f>IFERROR(IF(Import_ZSO!$D$1="gmina",'tabela informacyjna dla JST'!$C$9,""),"")</f>
        <v>Ślemień gm. wiejska</v>
      </c>
      <c r="C1408" s="47" t="str">
        <f>IFERROR((VLOOKUP(B1408,Tabela1[],5,FALSE)),"")</f>
        <v>PL2405_ZSO</v>
      </c>
      <c r="D1408" s="48" t="str">
        <f>IFERROR((VLOOKUP(C1408,KATALOGI!$A$34:$B$49,2,FALSE)),"")</f>
        <v>Ograniczenie emisji z instalacji na paliwa stałe o mocy do 1 MW i poprawa efektywności energetycznej</v>
      </c>
      <c r="E1408" s="57"/>
      <c r="F1408" s="57"/>
      <c r="G1408" s="57"/>
      <c r="H1408" s="57"/>
      <c r="I1408" s="57"/>
      <c r="J1408" s="57"/>
      <c r="K1408" s="59"/>
      <c r="L1408" s="57"/>
      <c r="M1408" s="57"/>
      <c r="N1408" s="60"/>
      <c r="O1408" s="57"/>
      <c r="P1408" s="57"/>
      <c r="Q1408" s="57"/>
      <c r="R1408" s="57"/>
      <c r="S1408" s="57"/>
      <c r="T1408" s="57"/>
      <c r="U1408" s="57"/>
      <c r="V1408" s="56" t="str">
        <f t="shared" si="21"/>
        <v/>
      </c>
    </row>
    <row r="1409" spans="1:22" ht="24" x14ac:dyDescent="0.2">
      <c r="A1409" s="8">
        <v>1393</v>
      </c>
      <c r="B1409" s="47" t="str">
        <f>IFERROR(IF(Import_ZSO!$D$1="gmina",'tabela informacyjna dla JST'!$C$9,""),"")</f>
        <v>Ślemień gm. wiejska</v>
      </c>
      <c r="C1409" s="47" t="str">
        <f>IFERROR((VLOOKUP(B1409,Tabela1[],5,FALSE)),"")</f>
        <v>PL2405_ZSO</v>
      </c>
      <c r="D1409" s="48" t="str">
        <f>IFERROR((VLOOKUP(C1409,KATALOGI!$A$34:$B$49,2,FALSE)),"")</f>
        <v>Ograniczenie emisji z instalacji na paliwa stałe o mocy do 1 MW i poprawa efektywności energetycznej</v>
      </c>
      <c r="E1409" s="57"/>
      <c r="F1409" s="57"/>
      <c r="G1409" s="57"/>
      <c r="H1409" s="57"/>
      <c r="I1409" s="57"/>
      <c r="J1409" s="57"/>
      <c r="K1409" s="59"/>
      <c r="L1409" s="57"/>
      <c r="M1409" s="57"/>
      <c r="N1409" s="60"/>
      <c r="O1409" s="57"/>
      <c r="P1409" s="57"/>
      <c r="Q1409" s="57"/>
      <c r="R1409" s="57"/>
      <c r="S1409" s="57"/>
      <c r="T1409" s="57"/>
      <c r="U1409" s="57"/>
      <c r="V1409" s="56" t="str">
        <f t="shared" si="21"/>
        <v/>
      </c>
    </row>
    <row r="1410" spans="1:22" ht="24" x14ac:dyDescent="0.2">
      <c r="A1410" s="8">
        <v>1394</v>
      </c>
      <c r="B1410" s="47" t="str">
        <f>IFERROR(IF(Import_ZSO!$D$1="gmina",'tabela informacyjna dla JST'!$C$9,""),"")</f>
        <v>Ślemień gm. wiejska</v>
      </c>
      <c r="C1410" s="47" t="str">
        <f>IFERROR((VLOOKUP(B1410,Tabela1[],5,FALSE)),"")</f>
        <v>PL2405_ZSO</v>
      </c>
      <c r="D1410" s="48" t="str">
        <f>IFERROR((VLOOKUP(C1410,KATALOGI!$A$34:$B$49,2,FALSE)),"")</f>
        <v>Ograniczenie emisji z instalacji na paliwa stałe o mocy do 1 MW i poprawa efektywności energetycznej</v>
      </c>
      <c r="E1410" s="57"/>
      <c r="F1410" s="57"/>
      <c r="G1410" s="57"/>
      <c r="H1410" s="57"/>
      <c r="I1410" s="57"/>
      <c r="J1410" s="57"/>
      <c r="K1410" s="59"/>
      <c r="L1410" s="57"/>
      <c r="M1410" s="57"/>
      <c r="N1410" s="60"/>
      <c r="O1410" s="57"/>
      <c r="P1410" s="57"/>
      <c r="Q1410" s="57"/>
      <c r="R1410" s="57"/>
      <c r="S1410" s="57"/>
      <c r="T1410" s="57"/>
      <c r="U1410" s="57"/>
      <c r="V1410" s="56" t="str">
        <f t="shared" si="21"/>
        <v/>
      </c>
    </row>
    <row r="1411" spans="1:22" ht="24" x14ac:dyDescent="0.2">
      <c r="A1411" s="8">
        <v>1395</v>
      </c>
      <c r="B1411" s="47" t="str">
        <f>IFERROR(IF(Import_ZSO!$D$1="gmina",'tabela informacyjna dla JST'!$C$9,""),"")</f>
        <v>Ślemień gm. wiejska</v>
      </c>
      <c r="C1411" s="47" t="str">
        <f>IFERROR((VLOOKUP(B1411,Tabela1[],5,FALSE)),"")</f>
        <v>PL2405_ZSO</v>
      </c>
      <c r="D1411" s="48" t="str">
        <f>IFERROR((VLOOKUP(C1411,KATALOGI!$A$34:$B$49,2,FALSE)),"")</f>
        <v>Ograniczenie emisji z instalacji na paliwa stałe o mocy do 1 MW i poprawa efektywności energetycznej</v>
      </c>
      <c r="E1411" s="57"/>
      <c r="F1411" s="57"/>
      <c r="G1411" s="57"/>
      <c r="H1411" s="57"/>
      <c r="I1411" s="57"/>
      <c r="J1411" s="57"/>
      <c r="K1411" s="59"/>
      <c r="L1411" s="57"/>
      <c r="M1411" s="57"/>
      <c r="N1411" s="60"/>
      <c r="O1411" s="57"/>
      <c r="P1411" s="57"/>
      <c r="Q1411" s="57"/>
      <c r="R1411" s="57"/>
      <c r="S1411" s="57"/>
      <c r="T1411" s="57"/>
      <c r="U1411" s="57"/>
      <c r="V1411" s="56" t="str">
        <f t="shared" si="21"/>
        <v/>
      </c>
    </row>
    <row r="1412" spans="1:22" ht="24" x14ac:dyDescent="0.2">
      <c r="A1412" s="8">
        <v>1396</v>
      </c>
      <c r="B1412" s="47" t="str">
        <f>IFERROR(IF(Import_ZSO!$D$1="gmina",'tabela informacyjna dla JST'!$C$9,""),"")</f>
        <v>Ślemień gm. wiejska</v>
      </c>
      <c r="C1412" s="47" t="str">
        <f>IFERROR((VLOOKUP(B1412,Tabela1[],5,FALSE)),"")</f>
        <v>PL2405_ZSO</v>
      </c>
      <c r="D1412" s="48" t="str">
        <f>IFERROR((VLOOKUP(C1412,KATALOGI!$A$34:$B$49,2,FALSE)),"")</f>
        <v>Ograniczenie emisji z instalacji na paliwa stałe o mocy do 1 MW i poprawa efektywności energetycznej</v>
      </c>
      <c r="E1412" s="57"/>
      <c r="F1412" s="57"/>
      <c r="G1412" s="57"/>
      <c r="H1412" s="57"/>
      <c r="I1412" s="57"/>
      <c r="J1412" s="57"/>
      <c r="K1412" s="59"/>
      <c r="L1412" s="57"/>
      <c r="M1412" s="57"/>
      <c r="N1412" s="60"/>
      <c r="O1412" s="57"/>
      <c r="P1412" s="57"/>
      <c r="Q1412" s="57"/>
      <c r="R1412" s="57"/>
      <c r="S1412" s="57"/>
      <c r="T1412" s="57"/>
      <c r="U1412" s="57"/>
      <c r="V1412" s="56" t="str">
        <f t="shared" si="21"/>
        <v/>
      </c>
    </row>
    <row r="1413" spans="1:22" ht="24" x14ac:dyDescent="0.2">
      <c r="A1413" s="8">
        <v>1397</v>
      </c>
      <c r="B1413" s="47" t="str">
        <f>IFERROR(IF(Import_ZSO!$D$1="gmina",'tabela informacyjna dla JST'!$C$9,""),"")</f>
        <v>Ślemień gm. wiejska</v>
      </c>
      <c r="C1413" s="47" t="str">
        <f>IFERROR((VLOOKUP(B1413,Tabela1[],5,FALSE)),"")</f>
        <v>PL2405_ZSO</v>
      </c>
      <c r="D1413" s="48" t="str">
        <f>IFERROR((VLOOKUP(C1413,KATALOGI!$A$34:$B$49,2,FALSE)),"")</f>
        <v>Ograniczenie emisji z instalacji na paliwa stałe o mocy do 1 MW i poprawa efektywności energetycznej</v>
      </c>
      <c r="E1413" s="57"/>
      <c r="F1413" s="57"/>
      <c r="G1413" s="57"/>
      <c r="H1413" s="57"/>
      <c r="I1413" s="57"/>
      <c r="J1413" s="57"/>
      <c r="K1413" s="59"/>
      <c r="L1413" s="57"/>
      <c r="M1413" s="57"/>
      <c r="N1413" s="60"/>
      <c r="O1413" s="57"/>
      <c r="P1413" s="57"/>
      <c r="Q1413" s="57"/>
      <c r="R1413" s="57"/>
      <c r="S1413" s="57"/>
      <c r="T1413" s="57"/>
      <c r="U1413" s="57"/>
      <c r="V1413" s="56" t="str">
        <f t="shared" si="21"/>
        <v/>
      </c>
    </row>
    <row r="1414" spans="1:22" ht="24" x14ac:dyDescent="0.2">
      <c r="A1414" s="8">
        <v>1398</v>
      </c>
      <c r="B1414" s="47" t="str">
        <f>IFERROR(IF(Import_ZSO!$D$1="gmina",'tabela informacyjna dla JST'!$C$9,""),"")</f>
        <v>Ślemień gm. wiejska</v>
      </c>
      <c r="C1414" s="47" t="str">
        <f>IFERROR((VLOOKUP(B1414,Tabela1[],5,FALSE)),"")</f>
        <v>PL2405_ZSO</v>
      </c>
      <c r="D1414" s="48" t="str">
        <f>IFERROR((VLOOKUP(C1414,KATALOGI!$A$34:$B$49,2,FALSE)),"")</f>
        <v>Ograniczenie emisji z instalacji na paliwa stałe o mocy do 1 MW i poprawa efektywności energetycznej</v>
      </c>
      <c r="E1414" s="57"/>
      <c r="F1414" s="57"/>
      <c r="G1414" s="57"/>
      <c r="H1414" s="57"/>
      <c r="I1414" s="57"/>
      <c r="J1414" s="57"/>
      <c r="K1414" s="59"/>
      <c r="L1414" s="57"/>
      <c r="M1414" s="57"/>
      <c r="N1414" s="60"/>
      <c r="O1414" s="57"/>
      <c r="P1414" s="57"/>
      <c r="Q1414" s="57"/>
      <c r="R1414" s="57"/>
      <c r="S1414" s="57"/>
      <c r="T1414" s="57"/>
      <c r="U1414" s="57"/>
      <c r="V1414" s="56" t="str">
        <f t="shared" si="21"/>
        <v/>
      </c>
    </row>
    <row r="1415" spans="1:22" ht="24" x14ac:dyDescent="0.2">
      <c r="A1415" s="8">
        <v>1399</v>
      </c>
      <c r="B1415" s="47" t="str">
        <f>IFERROR(IF(Import_ZSO!$D$1="gmina",'tabela informacyjna dla JST'!$C$9,""),"")</f>
        <v>Ślemień gm. wiejska</v>
      </c>
      <c r="C1415" s="47" t="str">
        <f>IFERROR((VLOOKUP(B1415,Tabela1[],5,FALSE)),"")</f>
        <v>PL2405_ZSO</v>
      </c>
      <c r="D1415" s="48" t="str">
        <f>IFERROR((VLOOKUP(C1415,KATALOGI!$A$34:$B$49,2,FALSE)),"")</f>
        <v>Ograniczenie emisji z instalacji na paliwa stałe o mocy do 1 MW i poprawa efektywności energetycznej</v>
      </c>
      <c r="E1415" s="57"/>
      <c r="F1415" s="57"/>
      <c r="G1415" s="57"/>
      <c r="H1415" s="57"/>
      <c r="I1415" s="57"/>
      <c r="J1415" s="57"/>
      <c r="K1415" s="59"/>
      <c r="L1415" s="57"/>
      <c r="M1415" s="57"/>
      <c r="N1415" s="60"/>
      <c r="O1415" s="57"/>
      <c r="P1415" s="57"/>
      <c r="Q1415" s="57"/>
      <c r="R1415" s="57"/>
      <c r="S1415" s="57"/>
      <c r="T1415" s="57"/>
      <c r="U1415" s="57"/>
      <c r="V1415" s="56" t="str">
        <f t="shared" si="21"/>
        <v/>
      </c>
    </row>
    <row r="1416" spans="1:22" ht="24" x14ac:dyDescent="0.2">
      <c r="A1416" s="8">
        <v>1400</v>
      </c>
      <c r="B1416" s="47" t="str">
        <f>IFERROR(IF(Import_ZSO!$D$1="gmina",'tabela informacyjna dla JST'!$C$9,""),"")</f>
        <v>Ślemień gm. wiejska</v>
      </c>
      <c r="C1416" s="47" t="str">
        <f>IFERROR((VLOOKUP(B1416,Tabela1[],5,FALSE)),"")</f>
        <v>PL2405_ZSO</v>
      </c>
      <c r="D1416" s="48" t="str">
        <f>IFERROR((VLOOKUP(C1416,KATALOGI!$A$34:$B$49,2,FALSE)),"")</f>
        <v>Ograniczenie emisji z instalacji na paliwa stałe o mocy do 1 MW i poprawa efektywności energetycznej</v>
      </c>
      <c r="E1416" s="57"/>
      <c r="F1416" s="57"/>
      <c r="G1416" s="57"/>
      <c r="H1416" s="57"/>
      <c r="I1416" s="57"/>
      <c r="J1416" s="57"/>
      <c r="K1416" s="59"/>
      <c r="L1416" s="57"/>
      <c r="M1416" s="57"/>
      <c r="N1416" s="60"/>
      <c r="O1416" s="57"/>
      <c r="P1416" s="57"/>
      <c r="Q1416" s="57"/>
      <c r="R1416" s="57"/>
      <c r="S1416" s="57"/>
      <c r="T1416" s="57"/>
      <c r="U1416" s="57"/>
      <c r="V1416" s="56" t="str">
        <f t="shared" si="21"/>
        <v/>
      </c>
    </row>
    <row r="1417" spans="1:22" ht="24" x14ac:dyDescent="0.2">
      <c r="A1417" s="8">
        <v>1401</v>
      </c>
      <c r="B1417" s="47" t="str">
        <f>IFERROR(IF(Import_ZSO!$D$1="gmina",'tabela informacyjna dla JST'!$C$9,""),"")</f>
        <v>Ślemień gm. wiejska</v>
      </c>
      <c r="C1417" s="47" t="str">
        <f>IFERROR((VLOOKUP(B1417,Tabela1[],5,FALSE)),"")</f>
        <v>PL2405_ZSO</v>
      </c>
      <c r="D1417" s="48" t="str">
        <f>IFERROR((VLOOKUP(C1417,KATALOGI!$A$34:$B$49,2,FALSE)),"")</f>
        <v>Ograniczenie emisji z instalacji na paliwa stałe o mocy do 1 MW i poprawa efektywności energetycznej</v>
      </c>
      <c r="E1417" s="57"/>
      <c r="F1417" s="57"/>
      <c r="G1417" s="57"/>
      <c r="H1417" s="57"/>
      <c r="I1417" s="57"/>
      <c r="J1417" s="57"/>
      <c r="K1417" s="59"/>
      <c r="L1417" s="57"/>
      <c r="M1417" s="57"/>
      <c r="N1417" s="60"/>
      <c r="O1417" s="57"/>
      <c r="P1417" s="57"/>
      <c r="Q1417" s="57"/>
      <c r="R1417" s="57"/>
      <c r="S1417" s="57"/>
      <c r="T1417" s="57"/>
      <c r="U1417" s="57"/>
      <c r="V1417" s="56" t="str">
        <f t="shared" si="21"/>
        <v/>
      </c>
    </row>
    <row r="1418" spans="1:22" ht="24" x14ac:dyDescent="0.2">
      <c r="A1418" s="8">
        <v>1402</v>
      </c>
      <c r="B1418" s="47" t="str">
        <f>IFERROR(IF(Import_ZSO!$D$1="gmina",'tabela informacyjna dla JST'!$C$9,""),"")</f>
        <v>Ślemień gm. wiejska</v>
      </c>
      <c r="C1418" s="47" t="str">
        <f>IFERROR((VLOOKUP(B1418,Tabela1[],5,FALSE)),"")</f>
        <v>PL2405_ZSO</v>
      </c>
      <c r="D1418" s="48" t="str">
        <f>IFERROR((VLOOKUP(C1418,KATALOGI!$A$34:$B$49,2,FALSE)),"")</f>
        <v>Ograniczenie emisji z instalacji na paliwa stałe o mocy do 1 MW i poprawa efektywności energetycznej</v>
      </c>
      <c r="E1418" s="57"/>
      <c r="F1418" s="57"/>
      <c r="G1418" s="57"/>
      <c r="H1418" s="57"/>
      <c r="I1418" s="57"/>
      <c r="J1418" s="57"/>
      <c r="K1418" s="59"/>
      <c r="L1418" s="57"/>
      <c r="M1418" s="57"/>
      <c r="N1418" s="60"/>
      <c r="O1418" s="57"/>
      <c r="P1418" s="57"/>
      <c r="Q1418" s="57"/>
      <c r="R1418" s="57"/>
      <c r="S1418" s="57"/>
      <c r="T1418" s="57"/>
      <c r="U1418" s="57"/>
      <c r="V1418" s="56" t="str">
        <f t="shared" si="21"/>
        <v/>
      </c>
    </row>
    <row r="1419" spans="1:22" ht="24" x14ac:dyDescent="0.2">
      <c r="A1419" s="8">
        <v>1403</v>
      </c>
      <c r="B1419" s="47" t="str">
        <f>IFERROR(IF(Import_ZSO!$D$1="gmina",'tabela informacyjna dla JST'!$C$9,""),"")</f>
        <v>Ślemień gm. wiejska</v>
      </c>
      <c r="C1419" s="47" t="str">
        <f>IFERROR((VLOOKUP(B1419,Tabela1[],5,FALSE)),"")</f>
        <v>PL2405_ZSO</v>
      </c>
      <c r="D1419" s="48" t="str">
        <f>IFERROR((VLOOKUP(C1419,KATALOGI!$A$34:$B$49,2,FALSE)),"")</f>
        <v>Ograniczenie emisji z instalacji na paliwa stałe o mocy do 1 MW i poprawa efektywności energetycznej</v>
      </c>
      <c r="E1419" s="57"/>
      <c r="F1419" s="57"/>
      <c r="G1419" s="57"/>
      <c r="H1419" s="57"/>
      <c r="I1419" s="57"/>
      <c r="J1419" s="57"/>
      <c r="K1419" s="59"/>
      <c r="L1419" s="57"/>
      <c r="M1419" s="57"/>
      <c r="N1419" s="60"/>
      <c r="O1419" s="57"/>
      <c r="P1419" s="57"/>
      <c r="Q1419" s="57"/>
      <c r="R1419" s="57"/>
      <c r="S1419" s="57"/>
      <c r="T1419" s="57"/>
      <c r="U1419" s="57"/>
      <c r="V1419" s="56" t="str">
        <f t="shared" si="21"/>
        <v/>
      </c>
    </row>
    <row r="1420" spans="1:22" ht="24" x14ac:dyDescent="0.2">
      <c r="A1420" s="8">
        <v>1404</v>
      </c>
      <c r="B1420" s="47" t="str">
        <f>IFERROR(IF(Import_ZSO!$D$1="gmina",'tabela informacyjna dla JST'!$C$9,""),"")</f>
        <v>Ślemień gm. wiejska</v>
      </c>
      <c r="C1420" s="47" t="str">
        <f>IFERROR((VLOOKUP(B1420,Tabela1[],5,FALSE)),"")</f>
        <v>PL2405_ZSO</v>
      </c>
      <c r="D1420" s="48" t="str">
        <f>IFERROR((VLOOKUP(C1420,KATALOGI!$A$34:$B$49,2,FALSE)),"")</f>
        <v>Ograniczenie emisji z instalacji na paliwa stałe o mocy do 1 MW i poprawa efektywności energetycznej</v>
      </c>
      <c r="E1420" s="57"/>
      <c r="F1420" s="57"/>
      <c r="G1420" s="57"/>
      <c r="H1420" s="57"/>
      <c r="I1420" s="57"/>
      <c r="J1420" s="57"/>
      <c r="K1420" s="59"/>
      <c r="L1420" s="57"/>
      <c r="M1420" s="57"/>
      <c r="N1420" s="60"/>
      <c r="O1420" s="57"/>
      <c r="P1420" s="57"/>
      <c r="Q1420" s="57"/>
      <c r="R1420" s="57"/>
      <c r="S1420" s="57"/>
      <c r="T1420" s="57"/>
      <c r="U1420" s="57"/>
      <c r="V1420" s="56" t="str">
        <f t="shared" si="21"/>
        <v/>
      </c>
    </row>
    <row r="1421" spans="1:22" ht="24" x14ac:dyDescent="0.2">
      <c r="A1421" s="8">
        <v>1405</v>
      </c>
      <c r="B1421" s="47" t="str">
        <f>IFERROR(IF(Import_ZSO!$D$1="gmina",'tabela informacyjna dla JST'!$C$9,""),"")</f>
        <v>Ślemień gm. wiejska</v>
      </c>
      <c r="C1421" s="47" t="str">
        <f>IFERROR((VLOOKUP(B1421,Tabela1[],5,FALSE)),"")</f>
        <v>PL2405_ZSO</v>
      </c>
      <c r="D1421" s="48" t="str">
        <f>IFERROR((VLOOKUP(C1421,KATALOGI!$A$34:$B$49,2,FALSE)),"")</f>
        <v>Ograniczenie emisji z instalacji na paliwa stałe o mocy do 1 MW i poprawa efektywności energetycznej</v>
      </c>
      <c r="E1421" s="57"/>
      <c r="F1421" s="57"/>
      <c r="G1421" s="57"/>
      <c r="H1421" s="57"/>
      <c r="I1421" s="57"/>
      <c r="J1421" s="57"/>
      <c r="K1421" s="59"/>
      <c r="L1421" s="57"/>
      <c r="M1421" s="57"/>
      <c r="N1421" s="60"/>
      <c r="O1421" s="57"/>
      <c r="P1421" s="57"/>
      <c r="Q1421" s="57"/>
      <c r="R1421" s="57"/>
      <c r="S1421" s="57"/>
      <c r="T1421" s="57"/>
      <c r="U1421" s="57"/>
      <c r="V1421" s="56" t="str">
        <f t="shared" si="21"/>
        <v/>
      </c>
    </row>
    <row r="1422" spans="1:22" ht="24" x14ac:dyDescent="0.2">
      <c r="A1422" s="8">
        <v>1406</v>
      </c>
      <c r="B1422" s="47" t="str">
        <f>IFERROR(IF(Import_ZSO!$D$1="gmina",'tabela informacyjna dla JST'!$C$9,""),"")</f>
        <v>Ślemień gm. wiejska</v>
      </c>
      <c r="C1422" s="47" t="str">
        <f>IFERROR((VLOOKUP(B1422,Tabela1[],5,FALSE)),"")</f>
        <v>PL2405_ZSO</v>
      </c>
      <c r="D1422" s="48" t="str">
        <f>IFERROR((VLOOKUP(C1422,KATALOGI!$A$34:$B$49,2,FALSE)),"")</f>
        <v>Ograniczenie emisji z instalacji na paliwa stałe o mocy do 1 MW i poprawa efektywności energetycznej</v>
      </c>
      <c r="E1422" s="57"/>
      <c r="F1422" s="57"/>
      <c r="G1422" s="57"/>
      <c r="H1422" s="57"/>
      <c r="I1422" s="57"/>
      <c r="J1422" s="57"/>
      <c r="K1422" s="59"/>
      <c r="L1422" s="57"/>
      <c r="M1422" s="57"/>
      <c r="N1422" s="60"/>
      <c r="O1422" s="57"/>
      <c r="P1422" s="57"/>
      <c r="Q1422" s="57"/>
      <c r="R1422" s="57"/>
      <c r="S1422" s="57"/>
      <c r="T1422" s="57"/>
      <c r="U1422" s="57"/>
      <c r="V1422" s="56" t="str">
        <f t="shared" si="21"/>
        <v/>
      </c>
    </row>
    <row r="1423" spans="1:22" ht="24" x14ac:dyDescent="0.2">
      <c r="A1423" s="8">
        <v>1407</v>
      </c>
      <c r="B1423" s="47" t="str">
        <f>IFERROR(IF(Import_ZSO!$D$1="gmina",'tabela informacyjna dla JST'!$C$9,""),"")</f>
        <v>Ślemień gm. wiejska</v>
      </c>
      <c r="C1423" s="47" t="str">
        <f>IFERROR((VLOOKUP(B1423,Tabela1[],5,FALSE)),"")</f>
        <v>PL2405_ZSO</v>
      </c>
      <c r="D1423" s="48" t="str">
        <f>IFERROR((VLOOKUP(C1423,KATALOGI!$A$34:$B$49,2,FALSE)),"")</f>
        <v>Ograniczenie emisji z instalacji na paliwa stałe o mocy do 1 MW i poprawa efektywności energetycznej</v>
      </c>
      <c r="E1423" s="57"/>
      <c r="F1423" s="57"/>
      <c r="G1423" s="57"/>
      <c r="H1423" s="57"/>
      <c r="I1423" s="57"/>
      <c r="J1423" s="57"/>
      <c r="K1423" s="59"/>
      <c r="L1423" s="57"/>
      <c r="M1423" s="57"/>
      <c r="N1423" s="60"/>
      <c r="O1423" s="57"/>
      <c r="P1423" s="57"/>
      <c r="Q1423" s="57"/>
      <c r="R1423" s="57"/>
      <c r="S1423" s="57"/>
      <c r="T1423" s="57"/>
      <c r="U1423" s="57"/>
      <c r="V1423" s="56" t="str">
        <f t="shared" si="21"/>
        <v/>
      </c>
    </row>
    <row r="1424" spans="1:22" ht="24" x14ac:dyDescent="0.2">
      <c r="A1424" s="8">
        <v>1408</v>
      </c>
      <c r="B1424" s="47" t="str">
        <f>IFERROR(IF(Import_ZSO!$D$1="gmina",'tabela informacyjna dla JST'!$C$9,""),"")</f>
        <v>Ślemień gm. wiejska</v>
      </c>
      <c r="C1424" s="47" t="str">
        <f>IFERROR((VLOOKUP(B1424,Tabela1[],5,FALSE)),"")</f>
        <v>PL2405_ZSO</v>
      </c>
      <c r="D1424" s="48" t="str">
        <f>IFERROR((VLOOKUP(C1424,KATALOGI!$A$34:$B$49,2,FALSE)),"")</f>
        <v>Ograniczenie emisji z instalacji na paliwa stałe o mocy do 1 MW i poprawa efektywności energetycznej</v>
      </c>
      <c r="E1424" s="57"/>
      <c r="F1424" s="57"/>
      <c r="G1424" s="57"/>
      <c r="H1424" s="57"/>
      <c r="I1424" s="57"/>
      <c r="J1424" s="57"/>
      <c r="K1424" s="59"/>
      <c r="L1424" s="57"/>
      <c r="M1424" s="57"/>
      <c r="N1424" s="60"/>
      <c r="O1424" s="57"/>
      <c r="P1424" s="57"/>
      <c r="Q1424" s="57"/>
      <c r="R1424" s="57"/>
      <c r="S1424" s="57"/>
      <c r="T1424" s="57"/>
      <c r="U1424" s="57"/>
      <c r="V1424" s="56" t="str">
        <f t="shared" si="21"/>
        <v/>
      </c>
    </row>
    <row r="1425" spans="1:22" ht="24" x14ac:dyDescent="0.2">
      <c r="A1425" s="8">
        <v>1409</v>
      </c>
      <c r="B1425" s="47" t="str">
        <f>IFERROR(IF(Import_ZSO!$D$1="gmina",'tabela informacyjna dla JST'!$C$9,""),"")</f>
        <v>Ślemień gm. wiejska</v>
      </c>
      <c r="C1425" s="47" t="str">
        <f>IFERROR((VLOOKUP(B1425,Tabela1[],5,FALSE)),"")</f>
        <v>PL2405_ZSO</v>
      </c>
      <c r="D1425" s="48" t="str">
        <f>IFERROR((VLOOKUP(C1425,KATALOGI!$A$34:$B$49,2,FALSE)),"")</f>
        <v>Ograniczenie emisji z instalacji na paliwa stałe o mocy do 1 MW i poprawa efektywności energetycznej</v>
      </c>
      <c r="E1425" s="57"/>
      <c r="F1425" s="57"/>
      <c r="G1425" s="57"/>
      <c r="H1425" s="57"/>
      <c r="I1425" s="57"/>
      <c r="J1425" s="57"/>
      <c r="K1425" s="59"/>
      <c r="L1425" s="57"/>
      <c r="M1425" s="57"/>
      <c r="N1425" s="60"/>
      <c r="O1425" s="57"/>
      <c r="P1425" s="57"/>
      <c r="Q1425" s="57"/>
      <c r="R1425" s="57"/>
      <c r="S1425" s="57"/>
      <c r="T1425" s="57"/>
      <c r="U1425" s="57"/>
      <c r="V1425" s="56" t="str">
        <f t="shared" si="21"/>
        <v/>
      </c>
    </row>
    <row r="1426" spans="1:22" ht="24" x14ac:dyDescent="0.2">
      <c r="A1426" s="8">
        <v>1410</v>
      </c>
      <c r="B1426" s="47" t="str">
        <f>IFERROR(IF(Import_ZSO!$D$1="gmina",'tabela informacyjna dla JST'!$C$9,""),"")</f>
        <v>Ślemień gm. wiejska</v>
      </c>
      <c r="C1426" s="47" t="str">
        <f>IFERROR((VLOOKUP(B1426,Tabela1[],5,FALSE)),"")</f>
        <v>PL2405_ZSO</v>
      </c>
      <c r="D1426" s="48" t="str">
        <f>IFERROR((VLOOKUP(C1426,KATALOGI!$A$34:$B$49,2,FALSE)),"")</f>
        <v>Ograniczenie emisji z instalacji na paliwa stałe o mocy do 1 MW i poprawa efektywności energetycznej</v>
      </c>
      <c r="E1426" s="57"/>
      <c r="F1426" s="57"/>
      <c r="G1426" s="57"/>
      <c r="H1426" s="57"/>
      <c r="I1426" s="57"/>
      <c r="J1426" s="57"/>
      <c r="K1426" s="59"/>
      <c r="L1426" s="57"/>
      <c r="M1426" s="57"/>
      <c r="N1426" s="60"/>
      <c r="O1426" s="57"/>
      <c r="P1426" s="57"/>
      <c r="Q1426" s="57"/>
      <c r="R1426" s="57"/>
      <c r="S1426" s="57"/>
      <c r="T1426" s="57"/>
      <c r="U1426" s="57"/>
      <c r="V1426" s="56" t="str">
        <f t="shared" ref="V1426:V1489" si="22">IF(SUM(P1426:U1426)&gt;O1426,"Suma wysokości uzyskanego dofinansowania jest wyższa niż szacunkowe koszty realizacji inwestycji!","")</f>
        <v/>
      </c>
    </row>
    <row r="1427" spans="1:22" ht="24" x14ac:dyDescent="0.2">
      <c r="A1427" s="8">
        <v>1411</v>
      </c>
      <c r="B1427" s="47" t="str">
        <f>IFERROR(IF(Import_ZSO!$D$1="gmina",'tabela informacyjna dla JST'!$C$9,""),"")</f>
        <v>Ślemień gm. wiejska</v>
      </c>
      <c r="C1427" s="47" t="str">
        <f>IFERROR((VLOOKUP(B1427,Tabela1[],5,FALSE)),"")</f>
        <v>PL2405_ZSO</v>
      </c>
      <c r="D1427" s="48" t="str">
        <f>IFERROR((VLOOKUP(C1427,KATALOGI!$A$34:$B$49,2,FALSE)),"")</f>
        <v>Ograniczenie emisji z instalacji na paliwa stałe o mocy do 1 MW i poprawa efektywności energetycznej</v>
      </c>
      <c r="E1427" s="57"/>
      <c r="F1427" s="57"/>
      <c r="G1427" s="57"/>
      <c r="H1427" s="57"/>
      <c r="I1427" s="57"/>
      <c r="J1427" s="57"/>
      <c r="K1427" s="59"/>
      <c r="L1427" s="57"/>
      <c r="M1427" s="57"/>
      <c r="N1427" s="60"/>
      <c r="O1427" s="57"/>
      <c r="P1427" s="57"/>
      <c r="Q1427" s="57"/>
      <c r="R1427" s="57"/>
      <c r="S1427" s="57"/>
      <c r="T1427" s="57"/>
      <c r="U1427" s="57"/>
      <c r="V1427" s="56" t="str">
        <f t="shared" si="22"/>
        <v/>
      </c>
    </row>
    <row r="1428" spans="1:22" ht="24" x14ac:dyDescent="0.2">
      <c r="A1428" s="8">
        <v>1412</v>
      </c>
      <c r="B1428" s="47" t="str">
        <f>IFERROR(IF(Import_ZSO!$D$1="gmina",'tabela informacyjna dla JST'!$C$9,""),"")</f>
        <v>Ślemień gm. wiejska</v>
      </c>
      <c r="C1428" s="47" t="str">
        <f>IFERROR((VLOOKUP(B1428,Tabela1[],5,FALSE)),"")</f>
        <v>PL2405_ZSO</v>
      </c>
      <c r="D1428" s="48" t="str">
        <f>IFERROR((VLOOKUP(C1428,KATALOGI!$A$34:$B$49,2,FALSE)),"")</f>
        <v>Ograniczenie emisji z instalacji na paliwa stałe o mocy do 1 MW i poprawa efektywności energetycznej</v>
      </c>
      <c r="E1428" s="57"/>
      <c r="F1428" s="57"/>
      <c r="G1428" s="57"/>
      <c r="H1428" s="57"/>
      <c r="I1428" s="57"/>
      <c r="J1428" s="57"/>
      <c r="K1428" s="59"/>
      <c r="L1428" s="57"/>
      <c r="M1428" s="57"/>
      <c r="N1428" s="60"/>
      <c r="O1428" s="57"/>
      <c r="P1428" s="57"/>
      <c r="Q1428" s="57"/>
      <c r="R1428" s="57"/>
      <c r="S1428" s="57"/>
      <c r="T1428" s="57"/>
      <c r="U1428" s="57"/>
      <c r="V1428" s="56" t="str">
        <f t="shared" si="22"/>
        <v/>
      </c>
    </row>
    <row r="1429" spans="1:22" ht="24" x14ac:dyDescent="0.2">
      <c r="A1429" s="8">
        <v>1413</v>
      </c>
      <c r="B1429" s="47" t="str">
        <f>IFERROR(IF(Import_ZSO!$D$1="gmina",'tabela informacyjna dla JST'!$C$9,""),"")</f>
        <v>Ślemień gm. wiejska</v>
      </c>
      <c r="C1429" s="47" t="str">
        <f>IFERROR((VLOOKUP(B1429,Tabela1[],5,FALSE)),"")</f>
        <v>PL2405_ZSO</v>
      </c>
      <c r="D1429" s="48" t="str">
        <f>IFERROR((VLOOKUP(C1429,KATALOGI!$A$34:$B$49,2,FALSE)),"")</f>
        <v>Ograniczenie emisji z instalacji na paliwa stałe o mocy do 1 MW i poprawa efektywności energetycznej</v>
      </c>
      <c r="E1429" s="57"/>
      <c r="F1429" s="57"/>
      <c r="G1429" s="57"/>
      <c r="H1429" s="57"/>
      <c r="I1429" s="57"/>
      <c r="J1429" s="57"/>
      <c r="K1429" s="59"/>
      <c r="L1429" s="57"/>
      <c r="M1429" s="57"/>
      <c r="N1429" s="60"/>
      <c r="O1429" s="57"/>
      <c r="P1429" s="57"/>
      <c r="Q1429" s="57"/>
      <c r="R1429" s="57"/>
      <c r="S1429" s="57"/>
      <c r="T1429" s="57"/>
      <c r="U1429" s="57"/>
      <c r="V1429" s="56" t="str">
        <f t="shared" si="22"/>
        <v/>
      </c>
    </row>
    <row r="1430" spans="1:22" ht="24" x14ac:dyDescent="0.2">
      <c r="A1430" s="8">
        <v>1414</v>
      </c>
      <c r="B1430" s="47" t="str">
        <f>IFERROR(IF(Import_ZSO!$D$1="gmina",'tabela informacyjna dla JST'!$C$9,""),"")</f>
        <v>Ślemień gm. wiejska</v>
      </c>
      <c r="C1430" s="47" t="str">
        <f>IFERROR((VLOOKUP(B1430,Tabela1[],5,FALSE)),"")</f>
        <v>PL2405_ZSO</v>
      </c>
      <c r="D1430" s="48" t="str">
        <f>IFERROR((VLOOKUP(C1430,KATALOGI!$A$34:$B$49,2,FALSE)),"")</f>
        <v>Ograniczenie emisji z instalacji na paliwa stałe o mocy do 1 MW i poprawa efektywności energetycznej</v>
      </c>
      <c r="E1430" s="57"/>
      <c r="F1430" s="57"/>
      <c r="G1430" s="57"/>
      <c r="H1430" s="57"/>
      <c r="I1430" s="57"/>
      <c r="J1430" s="57"/>
      <c r="K1430" s="59"/>
      <c r="L1430" s="57"/>
      <c r="M1430" s="57"/>
      <c r="N1430" s="60"/>
      <c r="O1430" s="57"/>
      <c r="P1430" s="57"/>
      <c r="Q1430" s="57"/>
      <c r="R1430" s="57"/>
      <c r="S1430" s="57"/>
      <c r="T1430" s="57"/>
      <c r="U1430" s="57"/>
      <c r="V1430" s="56" t="str">
        <f t="shared" si="22"/>
        <v/>
      </c>
    </row>
    <row r="1431" spans="1:22" ht="24" x14ac:dyDescent="0.2">
      <c r="A1431" s="8">
        <v>1415</v>
      </c>
      <c r="B1431" s="47" t="str">
        <f>IFERROR(IF(Import_ZSO!$D$1="gmina",'tabela informacyjna dla JST'!$C$9,""),"")</f>
        <v>Ślemień gm. wiejska</v>
      </c>
      <c r="C1431" s="47" t="str">
        <f>IFERROR((VLOOKUP(B1431,Tabela1[],5,FALSE)),"")</f>
        <v>PL2405_ZSO</v>
      </c>
      <c r="D1431" s="48" t="str">
        <f>IFERROR((VLOOKUP(C1431,KATALOGI!$A$34:$B$49,2,FALSE)),"")</f>
        <v>Ograniczenie emisji z instalacji na paliwa stałe o mocy do 1 MW i poprawa efektywności energetycznej</v>
      </c>
      <c r="E1431" s="57"/>
      <c r="F1431" s="57"/>
      <c r="G1431" s="57"/>
      <c r="H1431" s="57"/>
      <c r="I1431" s="57"/>
      <c r="J1431" s="57"/>
      <c r="K1431" s="59"/>
      <c r="L1431" s="57"/>
      <c r="M1431" s="57"/>
      <c r="N1431" s="60"/>
      <c r="O1431" s="57"/>
      <c r="P1431" s="57"/>
      <c r="Q1431" s="57"/>
      <c r="R1431" s="57"/>
      <c r="S1431" s="57"/>
      <c r="T1431" s="57"/>
      <c r="U1431" s="57"/>
      <c r="V1431" s="56" t="str">
        <f t="shared" si="22"/>
        <v/>
      </c>
    </row>
    <row r="1432" spans="1:22" ht="24" x14ac:dyDescent="0.2">
      <c r="A1432" s="8">
        <v>1416</v>
      </c>
      <c r="B1432" s="47" t="str">
        <f>IFERROR(IF(Import_ZSO!$D$1="gmina",'tabela informacyjna dla JST'!$C$9,""),"")</f>
        <v>Ślemień gm. wiejska</v>
      </c>
      <c r="C1432" s="47" t="str">
        <f>IFERROR((VLOOKUP(B1432,Tabela1[],5,FALSE)),"")</f>
        <v>PL2405_ZSO</v>
      </c>
      <c r="D1432" s="48" t="str">
        <f>IFERROR((VLOOKUP(C1432,KATALOGI!$A$34:$B$49,2,FALSE)),"")</f>
        <v>Ograniczenie emisji z instalacji na paliwa stałe o mocy do 1 MW i poprawa efektywności energetycznej</v>
      </c>
      <c r="E1432" s="57"/>
      <c r="F1432" s="57"/>
      <c r="G1432" s="57"/>
      <c r="H1432" s="57"/>
      <c r="I1432" s="57"/>
      <c r="J1432" s="57"/>
      <c r="K1432" s="59"/>
      <c r="L1432" s="57"/>
      <c r="M1432" s="57"/>
      <c r="N1432" s="60"/>
      <c r="O1432" s="57"/>
      <c r="P1432" s="57"/>
      <c r="Q1432" s="57"/>
      <c r="R1432" s="57"/>
      <c r="S1432" s="57"/>
      <c r="T1432" s="57"/>
      <c r="U1432" s="57"/>
      <c r="V1432" s="56" t="str">
        <f t="shared" si="22"/>
        <v/>
      </c>
    </row>
    <row r="1433" spans="1:22" ht="24" x14ac:dyDescent="0.2">
      <c r="A1433" s="8">
        <v>1417</v>
      </c>
      <c r="B1433" s="47" t="str">
        <f>IFERROR(IF(Import_ZSO!$D$1="gmina",'tabela informacyjna dla JST'!$C$9,""),"")</f>
        <v>Ślemień gm. wiejska</v>
      </c>
      <c r="C1433" s="47" t="str">
        <f>IFERROR((VLOOKUP(B1433,Tabela1[],5,FALSE)),"")</f>
        <v>PL2405_ZSO</v>
      </c>
      <c r="D1433" s="48" t="str">
        <f>IFERROR((VLOOKUP(C1433,KATALOGI!$A$34:$B$49,2,FALSE)),"")</f>
        <v>Ograniczenie emisji z instalacji na paliwa stałe o mocy do 1 MW i poprawa efektywności energetycznej</v>
      </c>
      <c r="E1433" s="57"/>
      <c r="F1433" s="57"/>
      <c r="G1433" s="57"/>
      <c r="H1433" s="57"/>
      <c r="I1433" s="57"/>
      <c r="J1433" s="57"/>
      <c r="K1433" s="59"/>
      <c r="L1433" s="57"/>
      <c r="M1433" s="57"/>
      <c r="N1433" s="60"/>
      <c r="O1433" s="57"/>
      <c r="P1433" s="57"/>
      <c r="Q1433" s="57"/>
      <c r="R1433" s="57"/>
      <c r="S1433" s="57"/>
      <c r="T1433" s="57"/>
      <c r="U1433" s="57"/>
      <c r="V1433" s="56" t="str">
        <f t="shared" si="22"/>
        <v/>
      </c>
    </row>
    <row r="1434" spans="1:22" ht="24" x14ac:dyDescent="0.2">
      <c r="A1434" s="8">
        <v>1418</v>
      </c>
      <c r="B1434" s="47" t="str">
        <f>IFERROR(IF(Import_ZSO!$D$1="gmina",'tabela informacyjna dla JST'!$C$9,""),"")</f>
        <v>Ślemień gm. wiejska</v>
      </c>
      <c r="C1434" s="47" t="str">
        <f>IFERROR((VLOOKUP(B1434,Tabela1[],5,FALSE)),"")</f>
        <v>PL2405_ZSO</v>
      </c>
      <c r="D1434" s="48" t="str">
        <f>IFERROR((VLOOKUP(C1434,KATALOGI!$A$34:$B$49,2,FALSE)),"")</f>
        <v>Ograniczenie emisji z instalacji na paliwa stałe o mocy do 1 MW i poprawa efektywności energetycznej</v>
      </c>
      <c r="E1434" s="57"/>
      <c r="F1434" s="57"/>
      <c r="G1434" s="57"/>
      <c r="H1434" s="57"/>
      <c r="I1434" s="57"/>
      <c r="J1434" s="57"/>
      <c r="K1434" s="59"/>
      <c r="L1434" s="57"/>
      <c r="M1434" s="57"/>
      <c r="N1434" s="60"/>
      <c r="O1434" s="57"/>
      <c r="P1434" s="57"/>
      <c r="Q1434" s="57"/>
      <c r="R1434" s="57"/>
      <c r="S1434" s="57"/>
      <c r="T1434" s="57"/>
      <c r="U1434" s="57"/>
      <c r="V1434" s="56" t="str">
        <f t="shared" si="22"/>
        <v/>
      </c>
    </row>
    <row r="1435" spans="1:22" ht="24" x14ac:dyDescent="0.2">
      <c r="A1435" s="8">
        <v>1419</v>
      </c>
      <c r="B1435" s="47" t="str">
        <f>IFERROR(IF(Import_ZSO!$D$1="gmina",'tabela informacyjna dla JST'!$C$9,""),"")</f>
        <v>Ślemień gm. wiejska</v>
      </c>
      <c r="C1435" s="47" t="str">
        <f>IFERROR((VLOOKUP(B1435,Tabela1[],5,FALSE)),"")</f>
        <v>PL2405_ZSO</v>
      </c>
      <c r="D1435" s="48" t="str">
        <f>IFERROR((VLOOKUP(C1435,KATALOGI!$A$34:$B$49,2,FALSE)),"")</f>
        <v>Ograniczenie emisji z instalacji na paliwa stałe o mocy do 1 MW i poprawa efektywności energetycznej</v>
      </c>
      <c r="E1435" s="57"/>
      <c r="F1435" s="57"/>
      <c r="G1435" s="57"/>
      <c r="H1435" s="57"/>
      <c r="I1435" s="57"/>
      <c r="J1435" s="57"/>
      <c r="K1435" s="59"/>
      <c r="L1435" s="57"/>
      <c r="M1435" s="57"/>
      <c r="N1435" s="60"/>
      <c r="O1435" s="57"/>
      <c r="P1435" s="57"/>
      <c r="Q1435" s="57"/>
      <c r="R1435" s="57"/>
      <c r="S1435" s="57"/>
      <c r="T1435" s="57"/>
      <c r="U1435" s="57"/>
      <c r="V1435" s="56" t="str">
        <f t="shared" si="22"/>
        <v/>
      </c>
    </row>
    <row r="1436" spans="1:22" ht="24" x14ac:dyDescent="0.2">
      <c r="A1436" s="8">
        <v>1420</v>
      </c>
      <c r="B1436" s="47" t="str">
        <f>IFERROR(IF(Import_ZSO!$D$1="gmina",'tabela informacyjna dla JST'!$C$9,""),"")</f>
        <v>Ślemień gm. wiejska</v>
      </c>
      <c r="C1436" s="47" t="str">
        <f>IFERROR((VLOOKUP(B1436,Tabela1[],5,FALSE)),"")</f>
        <v>PL2405_ZSO</v>
      </c>
      <c r="D1436" s="48" t="str">
        <f>IFERROR((VLOOKUP(C1436,KATALOGI!$A$34:$B$49,2,FALSE)),"")</f>
        <v>Ograniczenie emisji z instalacji na paliwa stałe o mocy do 1 MW i poprawa efektywności energetycznej</v>
      </c>
      <c r="E1436" s="57"/>
      <c r="F1436" s="57"/>
      <c r="G1436" s="57"/>
      <c r="H1436" s="57"/>
      <c r="I1436" s="57"/>
      <c r="J1436" s="57"/>
      <c r="K1436" s="59"/>
      <c r="L1436" s="57"/>
      <c r="M1436" s="57"/>
      <c r="N1436" s="60"/>
      <c r="O1436" s="57"/>
      <c r="P1436" s="57"/>
      <c r="Q1436" s="57"/>
      <c r="R1436" s="57"/>
      <c r="S1436" s="57"/>
      <c r="T1436" s="57"/>
      <c r="U1436" s="57"/>
      <c r="V1436" s="56" t="str">
        <f t="shared" si="22"/>
        <v/>
      </c>
    </row>
    <row r="1437" spans="1:22" ht="24" x14ac:dyDescent="0.2">
      <c r="A1437" s="8">
        <v>1421</v>
      </c>
      <c r="B1437" s="47" t="str">
        <f>IFERROR(IF(Import_ZSO!$D$1="gmina",'tabela informacyjna dla JST'!$C$9,""),"")</f>
        <v>Ślemień gm. wiejska</v>
      </c>
      <c r="C1437" s="47" t="str">
        <f>IFERROR((VLOOKUP(B1437,Tabela1[],5,FALSE)),"")</f>
        <v>PL2405_ZSO</v>
      </c>
      <c r="D1437" s="48" t="str">
        <f>IFERROR((VLOOKUP(C1437,KATALOGI!$A$34:$B$49,2,FALSE)),"")</f>
        <v>Ograniczenie emisji z instalacji na paliwa stałe o mocy do 1 MW i poprawa efektywności energetycznej</v>
      </c>
      <c r="E1437" s="57"/>
      <c r="F1437" s="57"/>
      <c r="G1437" s="57"/>
      <c r="H1437" s="57"/>
      <c r="I1437" s="57"/>
      <c r="J1437" s="57"/>
      <c r="K1437" s="59"/>
      <c r="L1437" s="57"/>
      <c r="M1437" s="57"/>
      <c r="N1437" s="60"/>
      <c r="O1437" s="57"/>
      <c r="P1437" s="57"/>
      <c r="Q1437" s="57"/>
      <c r="R1437" s="57"/>
      <c r="S1437" s="57"/>
      <c r="T1437" s="57"/>
      <c r="U1437" s="57"/>
      <c r="V1437" s="56" t="str">
        <f t="shared" si="22"/>
        <v/>
      </c>
    </row>
    <row r="1438" spans="1:22" ht="24" x14ac:dyDescent="0.2">
      <c r="A1438" s="8">
        <v>1422</v>
      </c>
      <c r="B1438" s="47" t="str">
        <f>IFERROR(IF(Import_ZSO!$D$1="gmina",'tabela informacyjna dla JST'!$C$9,""),"")</f>
        <v>Ślemień gm. wiejska</v>
      </c>
      <c r="C1438" s="47" t="str">
        <f>IFERROR((VLOOKUP(B1438,Tabela1[],5,FALSE)),"")</f>
        <v>PL2405_ZSO</v>
      </c>
      <c r="D1438" s="48" t="str">
        <f>IFERROR((VLOOKUP(C1438,KATALOGI!$A$34:$B$49,2,FALSE)),"")</f>
        <v>Ograniczenie emisji z instalacji na paliwa stałe o mocy do 1 MW i poprawa efektywności energetycznej</v>
      </c>
      <c r="E1438" s="57"/>
      <c r="F1438" s="57"/>
      <c r="G1438" s="57"/>
      <c r="H1438" s="57"/>
      <c r="I1438" s="57"/>
      <c r="J1438" s="57"/>
      <c r="K1438" s="59"/>
      <c r="L1438" s="57"/>
      <c r="M1438" s="57"/>
      <c r="N1438" s="60"/>
      <c r="O1438" s="57"/>
      <c r="P1438" s="57"/>
      <c r="Q1438" s="57"/>
      <c r="R1438" s="57"/>
      <c r="S1438" s="57"/>
      <c r="T1438" s="57"/>
      <c r="U1438" s="57"/>
      <c r="V1438" s="56" t="str">
        <f t="shared" si="22"/>
        <v/>
      </c>
    </row>
    <row r="1439" spans="1:22" ht="24" x14ac:dyDescent="0.2">
      <c r="A1439" s="8">
        <v>1423</v>
      </c>
      <c r="B1439" s="47" t="str">
        <f>IFERROR(IF(Import_ZSO!$D$1="gmina",'tabela informacyjna dla JST'!$C$9,""),"")</f>
        <v>Ślemień gm. wiejska</v>
      </c>
      <c r="C1439" s="47" t="str">
        <f>IFERROR((VLOOKUP(B1439,Tabela1[],5,FALSE)),"")</f>
        <v>PL2405_ZSO</v>
      </c>
      <c r="D1439" s="48" t="str">
        <f>IFERROR((VLOOKUP(C1439,KATALOGI!$A$34:$B$49,2,FALSE)),"")</f>
        <v>Ograniczenie emisji z instalacji na paliwa stałe o mocy do 1 MW i poprawa efektywności energetycznej</v>
      </c>
      <c r="E1439" s="57"/>
      <c r="F1439" s="57"/>
      <c r="G1439" s="57"/>
      <c r="H1439" s="57"/>
      <c r="I1439" s="57"/>
      <c r="J1439" s="57"/>
      <c r="K1439" s="59"/>
      <c r="L1439" s="57"/>
      <c r="M1439" s="57"/>
      <c r="N1439" s="60"/>
      <c r="O1439" s="57"/>
      <c r="P1439" s="57"/>
      <c r="Q1439" s="57"/>
      <c r="R1439" s="57"/>
      <c r="S1439" s="57"/>
      <c r="T1439" s="57"/>
      <c r="U1439" s="57"/>
      <c r="V1439" s="56" t="str">
        <f t="shared" si="22"/>
        <v/>
      </c>
    </row>
    <row r="1440" spans="1:22" ht="24" x14ac:dyDescent="0.2">
      <c r="A1440" s="8">
        <v>1424</v>
      </c>
      <c r="B1440" s="47" t="str">
        <f>IFERROR(IF(Import_ZSO!$D$1="gmina",'tabela informacyjna dla JST'!$C$9,""),"")</f>
        <v>Ślemień gm. wiejska</v>
      </c>
      <c r="C1440" s="47" t="str">
        <f>IFERROR((VLOOKUP(B1440,Tabela1[],5,FALSE)),"")</f>
        <v>PL2405_ZSO</v>
      </c>
      <c r="D1440" s="48" t="str">
        <f>IFERROR((VLOOKUP(C1440,KATALOGI!$A$34:$B$49,2,FALSE)),"")</f>
        <v>Ograniczenie emisji z instalacji na paliwa stałe o mocy do 1 MW i poprawa efektywności energetycznej</v>
      </c>
      <c r="E1440" s="57"/>
      <c r="F1440" s="57"/>
      <c r="G1440" s="57"/>
      <c r="H1440" s="57"/>
      <c r="I1440" s="57"/>
      <c r="J1440" s="57"/>
      <c r="K1440" s="59"/>
      <c r="L1440" s="57"/>
      <c r="M1440" s="57"/>
      <c r="N1440" s="60"/>
      <c r="O1440" s="57"/>
      <c r="P1440" s="57"/>
      <c r="Q1440" s="57"/>
      <c r="R1440" s="57"/>
      <c r="S1440" s="57"/>
      <c r="T1440" s="57"/>
      <c r="U1440" s="57"/>
      <c r="V1440" s="56" t="str">
        <f t="shared" si="22"/>
        <v/>
      </c>
    </row>
    <row r="1441" spans="1:22" ht="24" x14ac:dyDescent="0.2">
      <c r="A1441" s="8">
        <v>1425</v>
      </c>
      <c r="B1441" s="47" t="str">
        <f>IFERROR(IF(Import_ZSO!$D$1="gmina",'tabela informacyjna dla JST'!$C$9,""),"")</f>
        <v>Ślemień gm. wiejska</v>
      </c>
      <c r="C1441" s="47" t="str">
        <f>IFERROR((VLOOKUP(B1441,Tabela1[],5,FALSE)),"")</f>
        <v>PL2405_ZSO</v>
      </c>
      <c r="D1441" s="48" t="str">
        <f>IFERROR((VLOOKUP(C1441,KATALOGI!$A$34:$B$49,2,FALSE)),"")</f>
        <v>Ograniczenie emisji z instalacji na paliwa stałe o mocy do 1 MW i poprawa efektywności energetycznej</v>
      </c>
      <c r="E1441" s="57"/>
      <c r="F1441" s="57"/>
      <c r="G1441" s="57"/>
      <c r="H1441" s="57"/>
      <c r="I1441" s="57"/>
      <c r="J1441" s="57"/>
      <c r="K1441" s="59"/>
      <c r="L1441" s="57"/>
      <c r="M1441" s="57"/>
      <c r="N1441" s="60"/>
      <c r="O1441" s="57"/>
      <c r="P1441" s="57"/>
      <c r="Q1441" s="57"/>
      <c r="R1441" s="57"/>
      <c r="S1441" s="57"/>
      <c r="T1441" s="57"/>
      <c r="U1441" s="57"/>
      <c r="V1441" s="56" t="str">
        <f t="shared" si="22"/>
        <v/>
      </c>
    </row>
    <row r="1442" spans="1:22" ht="24" x14ac:dyDescent="0.2">
      <c r="A1442" s="8">
        <v>1426</v>
      </c>
      <c r="B1442" s="47" t="str">
        <f>IFERROR(IF(Import_ZSO!$D$1="gmina",'tabela informacyjna dla JST'!$C$9,""),"")</f>
        <v>Ślemień gm. wiejska</v>
      </c>
      <c r="C1442" s="47" t="str">
        <f>IFERROR((VLOOKUP(B1442,Tabela1[],5,FALSE)),"")</f>
        <v>PL2405_ZSO</v>
      </c>
      <c r="D1442" s="48" t="str">
        <f>IFERROR((VLOOKUP(C1442,KATALOGI!$A$34:$B$49,2,FALSE)),"")</f>
        <v>Ograniczenie emisji z instalacji na paliwa stałe o mocy do 1 MW i poprawa efektywności energetycznej</v>
      </c>
      <c r="E1442" s="57"/>
      <c r="F1442" s="57"/>
      <c r="G1442" s="57"/>
      <c r="H1442" s="57"/>
      <c r="I1442" s="57"/>
      <c r="J1442" s="57"/>
      <c r="K1442" s="59"/>
      <c r="L1442" s="57"/>
      <c r="M1442" s="57"/>
      <c r="N1442" s="60"/>
      <c r="O1442" s="57"/>
      <c r="P1442" s="57"/>
      <c r="Q1442" s="57"/>
      <c r="R1442" s="57"/>
      <c r="S1442" s="57"/>
      <c r="T1442" s="57"/>
      <c r="U1442" s="57"/>
      <c r="V1442" s="56" t="str">
        <f t="shared" si="22"/>
        <v/>
      </c>
    </row>
    <row r="1443" spans="1:22" ht="24" x14ac:dyDescent="0.2">
      <c r="A1443" s="8">
        <v>1427</v>
      </c>
      <c r="B1443" s="47" t="str">
        <f>IFERROR(IF(Import_ZSO!$D$1="gmina",'tabela informacyjna dla JST'!$C$9,""),"")</f>
        <v>Ślemień gm. wiejska</v>
      </c>
      <c r="C1443" s="47" t="str">
        <f>IFERROR((VLOOKUP(B1443,Tabela1[],5,FALSE)),"")</f>
        <v>PL2405_ZSO</v>
      </c>
      <c r="D1443" s="48" t="str">
        <f>IFERROR((VLOOKUP(C1443,KATALOGI!$A$34:$B$49,2,FALSE)),"")</f>
        <v>Ograniczenie emisji z instalacji na paliwa stałe o mocy do 1 MW i poprawa efektywności energetycznej</v>
      </c>
      <c r="E1443" s="57"/>
      <c r="F1443" s="57"/>
      <c r="G1443" s="57"/>
      <c r="H1443" s="57"/>
      <c r="I1443" s="57"/>
      <c r="J1443" s="57"/>
      <c r="K1443" s="59"/>
      <c r="L1443" s="57"/>
      <c r="M1443" s="57"/>
      <c r="N1443" s="60"/>
      <c r="O1443" s="57"/>
      <c r="P1443" s="57"/>
      <c r="Q1443" s="57"/>
      <c r="R1443" s="57"/>
      <c r="S1443" s="57"/>
      <c r="T1443" s="57"/>
      <c r="U1443" s="57"/>
      <c r="V1443" s="56" t="str">
        <f t="shared" si="22"/>
        <v/>
      </c>
    </row>
    <row r="1444" spans="1:22" ht="24" x14ac:dyDescent="0.2">
      <c r="A1444" s="8">
        <v>1428</v>
      </c>
      <c r="B1444" s="47" t="str">
        <f>IFERROR(IF(Import_ZSO!$D$1="gmina",'tabela informacyjna dla JST'!$C$9,""),"")</f>
        <v>Ślemień gm. wiejska</v>
      </c>
      <c r="C1444" s="47" t="str">
        <f>IFERROR((VLOOKUP(B1444,Tabela1[],5,FALSE)),"")</f>
        <v>PL2405_ZSO</v>
      </c>
      <c r="D1444" s="48" t="str">
        <f>IFERROR((VLOOKUP(C1444,KATALOGI!$A$34:$B$49,2,FALSE)),"")</f>
        <v>Ograniczenie emisji z instalacji na paliwa stałe o mocy do 1 MW i poprawa efektywności energetycznej</v>
      </c>
      <c r="E1444" s="57"/>
      <c r="F1444" s="57"/>
      <c r="G1444" s="57"/>
      <c r="H1444" s="57"/>
      <c r="I1444" s="57"/>
      <c r="J1444" s="57"/>
      <c r="K1444" s="59"/>
      <c r="L1444" s="57"/>
      <c r="M1444" s="57"/>
      <c r="N1444" s="60"/>
      <c r="O1444" s="57"/>
      <c r="P1444" s="57"/>
      <c r="Q1444" s="57"/>
      <c r="R1444" s="57"/>
      <c r="S1444" s="57"/>
      <c r="T1444" s="57"/>
      <c r="U1444" s="57"/>
      <c r="V1444" s="56" t="str">
        <f t="shared" si="22"/>
        <v/>
      </c>
    </row>
    <row r="1445" spans="1:22" ht="24" x14ac:dyDescent="0.2">
      <c r="A1445" s="8">
        <v>1429</v>
      </c>
      <c r="B1445" s="47" t="str">
        <f>IFERROR(IF(Import_ZSO!$D$1="gmina",'tabela informacyjna dla JST'!$C$9,""),"")</f>
        <v>Ślemień gm. wiejska</v>
      </c>
      <c r="C1445" s="47" t="str">
        <f>IFERROR((VLOOKUP(B1445,Tabela1[],5,FALSE)),"")</f>
        <v>PL2405_ZSO</v>
      </c>
      <c r="D1445" s="48" t="str">
        <f>IFERROR((VLOOKUP(C1445,KATALOGI!$A$34:$B$49,2,FALSE)),"")</f>
        <v>Ograniczenie emisji z instalacji na paliwa stałe o mocy do 1 MW i poprawa efektywności energetycznej</v>
      </c>
      <c r="E1445" s="57"/>
      <c r="F1445" s="57"/>
      <c r="G1445" s="57"/>
      <c r="H1445" s="57"/>
      <c r="I1445" s="57"/>
      <c r="J1445" s="57"/>
      <c r="K1445" s="59"/>
      <c r="L1445" s="57"/>
      <c r="M1445" s="57"/>
      <c r="N1445" s="60"/>
      <c r="O1445" s="57"/>
      <c r="P1445" s="57"/>
      <c r="Q1445" s="57"/>
      <c r="R1445" s="57"/>
      <c r="S1445" s="57"/>
      <c r="T1445" s="57"/>
      <c r="U1445" s="57"/>
      <c r="V1445" s="56" t="str">
        <f t="shared" si="22"/>
        <v/>
      </c>
    </row>
    <row r="1446" spans="1:22" ht="24" x14ac:dyDescent="0.2">
      <c r="A1446" s="8">
        <v>1430</v>
      </c>
      <c r="B1446" s="47" t="str">
        <f>IFERROR(IF(Import_ZSO!$D$1="gmina",'tabela informacyjna dla JST'!$C$9,""),"")</f>
        <v>Ślemień gm. wiejska</v>
      </c>
      <c r="C1446" s="47" t="str">
        <f>IFERROR((VLOOKUP(B1446,Tabela1[],5,FALSE)),"")</f>
        <v>PL2405_ZSO</v>
      </c>
      <c r="D1446" s="48" t="str">
        <f>IFERROR((VLOOKUP(C1446,KATALOGI!$A$34:$B$49,2,FALSE)),"")</f>
        <v>Ograniczenie emisji z instalacji na paliwa stałe o mocy do 1 MW i poprawa efektywności energetycznej</v>
      </c>
      <c r="E1446" s="57"/>
      <c r="F1446" s="57"/>
      <c r="G1446" s="57"/>
      <c r="H1446" s="57"/>
      <c r="I1446" s="57"/>
      <c r="J1446" s="57"/>
      <c r="K1446" s="59"/>
      <c r="L1446" s="57"/>
      <c r="M1446" s="57"/>
      <c r="N1446" s="60"/>
      <c r="O1446" s="57"/>
      <c r="P1446" s="57"/>
      <c r="Q1446" s="57"/>
      <c r="R1446" s="57"/>
      <c r="S1446" s="57"/>
      <c r="T1446" s="57"/>
      <c r="U1446" s="57"/>
      <c r="V1446" s="56" t="str">
        <f t="shared" si="22"/>
        <v/>
      </c>
    </row>
    <row r="1447" spans="1:22" ht="24" x14ac:dyDescent="0.2">
      <c r="A1447" s="8">
        <v>1431</v>
      </c>
      <c r="B1447" s="47" t="str">
        <f>IFERROR(IF(Import_ZSO!$D$1="gmina",'tabela informacyjna dla JST'!$C$9,""),"")</f>
        <v>Ślemień gm. wiejska</v>
      </c>
      <c r="C1447" s="47" t="str">
        <f>IFERROR((VLOOKUP(B1447,Tabela1[],5,FALSE)),"")</f>
        <v>PL2405_ZSO</v>
      </c>
      <c r="D1447" s="48" t="str">
        <f>IFERROR((VLOOKUP(C1447,KATALOGI!$A$34:$B$49,2,FALSE)),"")</f>
        <v>Ograniczenie emisji z instalacji na paliwa stałe o mocy do 1 MW i poprawa efektywności energetycznej</v>
      </c>
      <c r="E1447" s="57"/>
      <c r="F1447" s="57"/>
      <c r="G1447" s="57"/>
      <c r="H1447" s="57"/>
      <c r="I1447" s="57"/>
      <c r="J1447" s="57"/>
      <c r="K1447" s="59"/>
      <c r="L1447" s="57"/>
      <c r="M1447" s="57"/>
      <c r="N1447" s="60"/>
      <c r="O1447" s="57"/>
      <c r="P1447" s="57"/>
      <c r="Q1447" s="57"/>
      <c r="R1447" s="57"/>
      <c r="S1447" s="57"/>
      <c r="T1447" s="57"/>
      <c r="U1447" s="57"/>
      <c r="V1447" s="56" t="str">
        <f t="shared" si="22"/>
        <v/>
      </c>
    </row>
    <row r="1448" spans="1:22" ht="24" x14ac:dyDescent="0.2">
      <c r="A1448" s="8">
        <v>1432</v>
      </c>
      <c r="B1448" s="47" t="str">
        <f>IFERROR(IF(Import_ZSO!$D$1="gmina",'tabela informacyjna dla JST'!$C$9,""),"")</f>
        <v>Ślemień gm. wiejska</v>
      </c>
      <c r="C1448" s="47" t="str">
        <f>IFERROR((VLOOKUP(B1448,Tabela1[],5,FALSE)),"")</f>
        <v>PL2405_ZSO</v>
      </c>
      <c r="D1448" s="48" t="str">
        <f>IFERROR((VLOOKUP(C1448,KATALOGI!$A$34:$B$49,2,FALSE)),"")</f>
        <v>Ograniczenie emisji z instalacji na paliwa stałe o mocy do 1 MW i poprawa efektywności energetycznej</v>
      </c>
      <c r="E1448" s="57"/>
      <c r="F1448" s="57"/>
      <c r="G1448" s="57"/>
      <c r="H1448" s="57"/>
      <c r="I1448" s="57"/>
      <c r="J1448" s="57"/>
      <c r="K1448" s="59"/>
      <c r="L1448" s="57"/>
      <c r="M1448" s="57"/>
      <c r="N1448" s="60"/>
      <c r="O1448" s="57"/>
      <c r="P1448" s="57"/>
      <c r="Q1448" s="57"/>
      <c r="R1448" s="57"/>
      <c r="S1448" s="57"/>
      <c r="T1448" s="57"/>
      <c r="U1448" s="57"/>
      <c r="V1448" s="56" t="str">
        <f t="shared" si="22"/>
        <v/>
      </c>
    </row>
    <row r="1449" spans="1:22" ht="24" x14ac:dyDescent="0.2">
      <c r="A1449" s="8">
        <v>1433</v>
      </c>
      <c r="B1449" s="47" t="str">
        <f>IFERROR(IF(Import_ZSO!$D$1="gmina",'tabela informacyjna dla JST'!$C$9,""),"")</f>
        <v>Ślemień gm. wiejska</v>
      </c>
      <c r="C1449" s="47" t="str">
        <f>IFERROR((VLOOKUP(B1449,Tabela1[],5,FALSE)),"")</f>
        <v>PL2405_ZSO</v>
      </c>
      <c r="D1449" s="48" t="str">
        <f>IFERROR((VLOOKUP(C1449,KATALOGI!$A$34:$B$49,2,FALSE)),"")</f>
        <v>Ograniczenie emisji z instalacji na paliwa stałe o mocy do 1 MW i poprawa efektywności energetycznej</v>
      </c>
      <c r="E1449" s="57"/>
      <c r="F1449" s="57"/>
      <c r="G1449" s="57"/>
      <c r="H1449" s="57"/>
      <c r="I1449" s="57"/>
      <c r="J1449" s="57"/>
      <c r="K1449" s="59"/>
      <c r="L1449" s="57"/>
      <c r="M1449" s="57"/>
      <c r="N1449" s="60"/>
      <c r="O1449" s="57"/>
      <c r="P1449" s="57"/>
      <c r="Q1449" s="57"/>
      <c r="R1449" s="57"/>
      <c r="S1449" s="57"/>
      <c r="T1449" s="57"/>
      <c r="U1449" s="57"/>
      <c r="V1449" s="56" t="str">
        <f t="shared" si="22"/>
        <v/>
      </c>
    </row>
    <row r="1450" spans="1:22" ht="24" x14ac:dyDescent="0.2">
      <c r="A1450" s="8">
        <v>1434</v>
      </c>
      <c r="B1450" s="47" t="str">
        <f>IFERROR(IF(Import_ZSO!$D$1="gmina",'tabela informacyjna dla JST'!$C$9,""),"")</f>
        <v>Ślemień gm. wiejska</v>
      </c>
      <c r="C1450" s="47" t="str">
        <f>IFERROR((VLOOKUP(B1450,Tabela1[],5,FALSE)),"")</f>
        <v>PL2405_ZSO</v>
      </c>
      <c r="D1450" s="48" t="str">
        <f>IFERROR((VLOOKUP(C1450,KATALOGI!$A$34:$B$49,2,FALSE)),"")</f>
        <v>Ograniczenie emisji z instalacji na paliwa stałe o mocy do 1 MW i poprawa efektywności energetycznej</v>
      </c>
      <c r="E1450" s="57"/>
      <c r="F1450" s="57"/>
      <c r="G1450" s="57"/>
      <c r="H1450" s="57"/>
      <c r="I1450" s="57"/>
      <c r="J1450" s="57"/>
      <c r="K1450" s="59"/>
      <c r="L1450" s="57"/>
      <c r="M1450" s="57"/>
      <c r="N1450" s="60"/>
      <c r="O1450" s="57"/>
      <c r="P1450" s="57"/>
      <c r="Q1450" s="57"/>
      <c r="R1450" s="57"/>
      <c r="S1450" s="57"/>
      <c r="T1450" s="57"/>
      <c r="U1450" s="57"/>
      <c r="V1450" s="56" t="str">
        <f t="shared" si="22"/>
        <v/>
      </c>
    </row>
    <row r="1451" spans="1:22" ht="24" x14ac:dyDescent="0.2">
      <c r="A1451" s="8">
        <v>1435</v>
      </c>
      <c r="B1451" s="47" t="str">
        <f>IFERROR(IF(Import_ZSO!$D$1="gmina",'tabela informacyjna dla JST'!$C$9,""),"")</f>
        <v>Ślemień gm. wiejska</v>
      </c>
      <c r="C1451" s="47" t="str">
        <f>IFERROR((VLOOKUP(B1451,Tabela1[],5,FALSE)),"")</f>
        <v>PL2405_ZSO</v>
      </c>
      <c r="D1451" s="48" t="str">
        <f>IFERROR((VLOOKUP(C1451,KATALOGI!$A$34:$B$49,2,FALSE)),"")</f>
        <v>Ograniczenie emisji z instalacji na paliwa stałe o mocy do 1 MW i poprawa efektywności energetycznej</v>
      </c>
      <c r="E1451" s="57"/>
      <c r="F1451" s="57"/>
      <c r="G1451" s="57"/>
      <c r="H1451" s="57"/>
      <c r="I1451" s="57"/>
      <c r="J1451" s="57"/>
      <c r="K1451" s="59"/>
      <c r="L1451" s="57"/>
      <c r="M1451" s="57"/>
      <c r="N1451" s="60"/>
      <c r="O1451" s="57"/>
      <c r="P1451" s="57"/>
      <c r="Q1451" s="57"/>
      <c r="R1451" s="57"/>
      <c r="S1451" s="57"/>
      <c r="T1451" s="57"/>
      <c r="U1451" s="57"/>
      <c r="V1451" s="56" t="str">
        <f t="shared" si="22"/>
        <v/>
      </c>
    </row>
    <row r="1452" spans="1:22" ht="24" x14ac:dyDescent="0.2">
      <c r="A1452" s="8">
        <v>1436</v>
      </c>
      <c r="B1452" s="47" t="str">
        <f>IFERROR(IF(Import_ZSO!$D$1="gmina",'tabela informacyjna dla JST'!$C$9,""),"")</f>
        <v>Ślemień gm. wiejska</v>
      </c>
      <c r="C1452" s="47" t="str">
        <f>IFERROR((VLOOKUP(B1452,Tabela1[],5,FALSE)),"")</f>
        <v>PL2405_ZSO</v>
      </c>
      <c r="D1452" s="48" t="str">
        <f>IFERROR((VLOOKUP(C1452,KATALOGI!$A$34:$B$49,2,FALSE)),"")</f>
        <v>Ograniczenie emisji z instalacji na paliwa stałe o mocy do 1 MW i poprawa efektywności energetycznej</v>
      </c>
      <c r="E1452" s="57"/>
      <c r="F1452" s="57"/>
      <c r="G1452" s="57"/>
      <c r="H1452" s="57"/>
      <c r="I1452" s="57"/>
      <c r="J1452" s="57"/>
      <c r="K1452" s="59"/>
      <c r="L1452" s="57"/>
      <c r="M1452" s="57"/>
      <c r="N1452" s="60"/>
      <c r="O1452" s="57"/>
      <c r="P1452" s="57"/>
      <c r="Q1452" s="57"/>
      <c r="R1452" s="57"/>
      <c r="S1452" s="57"/>
      <c r="T1452" s="57"/>
      <c r="U1452" s="57"/>
      <c r="V1452" s="56" t="str">
        <f t="shared" si="22"/>
        <v/>
      </c>
    </row>
    <row r="1453" spans="1:22" ht="24" x14ac:dyDescent="0.2">
      <c r="A1453" s="8">
        <v>1437</v>
      </c>
      <c r="B1453" s="47" t="str">
        <f>IFERROR(IF(Import_ZSO!$D$1="gmina",'tabela informacyjna dla JST'!$C$9,""),"")</f>
        <v>Ślemień gm. wiejska</v>
      </c>
      <c r="C1453" s="47" t="str">
        <f>IFERROR((VLOOKUP(B1453,Tabela1[],5,FALSE)),"")</f>
        <v>PL2405_ZSO</v>
      </c>
      <c r="D1453" s="48" t="str">
        <f>IFERROR((VLOOKUP(C1453,KATALOGI!$A$34:$B$49,2,FALSE)),"")</f>
        <v>Ograniczenie emisji z instalacji na paliwa stałe o mocy do 1 MW i poprawa efektywności energetycznej</v>
      </c>
      <c r="E1453" s="57"/>
      <c r="F1453" s="57"/>
      <c r="G1453" s="57"/>
      <c r="H1453" s="57"/>
      <c r="I1453" s="57"/>
      <c r="J1453" s="57"/>
      <c r="K1453" s="59"/>
      <c r="L1453" s="57"/>
      <c r="M1453" s="57"/>
      <c r="N1453" s="60"/>
      <c r="O1453" s="57"/>
      <c r="P1453" s="57"/>
      <c r="Q1453" s="57"/>
      <c r="R1453" s="57"/>
      <c r="S1453" s="57"/>
      <c r="T1453" s="57"/>
      <c r="U1453" s="57"/>
      <c r="V1453" s="56" t="str">
        <f t="shared" si="22"/>
        <v/>
      </c>
    </row>
    <row r="1454" spans="1:22" ht="24" x14ac:dyDescent="0.2">
      <c r="A1454" s="8">
        <v>1438</v>
      </c>
      <c r="B1454" s="47" t="str">
        <f>IFERROR(IF(Import_ZSO!$D$1="gmina",'tabela informacyjna dla JST'!$C$9,""),"")</f>
        <v>Ślemień gm. wiejska</v>
      </c>
      <c r="C1454" s="47" t="str">
        <f>IFERROR((VLOOKUP(B1454,Tabela1[],5,FALSE)),"")</f>
        <v>PL2405_ZSO</v>
      </c>
      <c r="D1454" s="48" t="str">
        <f>IFERROR((VLOOKUP(C1454,KATALOGI!$A$34:$B$49,2,FALSE)),"")</f>
        <v>Ograniczenie emisji z instalacji na paliwa stałe o mocy do 1 MW i poprawa efektywności energetycznej</v>
      </c>
      <c r="E1454" s="57"/>
      <c r="F1454" s="57"/>
      <c r="G1454" s="57"/>
      <c r="H1454" s="57"/>
      <c r="I1454" s="57"/>
      <c r="J1454" s="57"/>
      <c r="K1454" s="59"/>
      <c r="L1454" s="57"/>
      <c r="M1454" s="57"/>
      <c r="N1454" s="60"/>
      <c r="O1454" s="57"/>
      <c r="P1454" s="57"/>
      <c r="Q1454" s="57"/>
      <c r="R1454" s="57"/>
      <c r="S1454" s="57"/>
      <c r="T1454" s="57"/>
      <c r="U1454" s="57"/>
      <c r="V1454" s="56" t="str">
        <f t="shared" si="22"/>
        <v/>
      </c>
    </row>
    <row r="1455" spans="1:22" ht="24" x14ac:dyDescent="0.2">
      <c r="A1455" s="8">
        <v>1439</v>
      </c>
      <c r="B1455" s="47" t="str">
        <f>IFERROR(IF(Import_ZSO!$D$1="gmina",'tabela informacyjna dla JST'!$C$9,""),"")</f>
        <v>Ślemień gm. wiejska</v>
      </c>
      <c r="C1455" s="47" t="str">
        <f>IFERROR((VLOOKUP(B1455,Tabela1[],5,FALSE)),"")</f>
        <v>PL2405_ZSO</v>
      </c>
      <c r="D1455" s="48" t="str">
        <f>IFERROR((VLOOKUP(C1455,KATALOGI!$A$34:$B$49,2,FALSE)),"")</f>
        <v>Ograniczenie emisji z instalacji na paliwa stałe o mocy do 1 MW i poprawa efektywności energetycznej</v>
      </c>
      <c r="E1455" s="57"/>
      <c r="F1455" s="57"/>
      <c r="G1455" s="57"/>
      <c r="H1455" s="57"/>
      <c r="I1455" s="57"/>
      <c r="J1455" s="57"/>
      <c r="K1455" s="59"/>
      <c r="L1455" s="57"/>
      <c r="M1455" s="57"/>
      <c r="N1455" s="60"/>
      <c r="O1455" s="57"/>
      <c r="P1455" s="57"/>
      <c r="Q1455" s="57"/>
      <c r="R1455" s="57"/>
      <c r="S1455" s="57"/>
      <c r="T1455" s="57"/>
      <c r="U1455" s="57"/>
      <c r="V1455" s="56" t="str">
        <f t="shared" si="22"/>
        <v/>
      </c>
    </row>
    <row r="1456" spans="1:22" ht="24" x14ac:dyDescent="0.2">
      <c r="A1456" s="8">
        <v>1440</v>
      </c>
      <c r="B1456" s="47" t="str">
        <f>IFERROR(IF(Import_ZSO!$D$1="gmina",'tabela informacyjna dla JST'!$C$9,""),"")</f>
        <v>Ślemień gm. wiejska</v>
      </c>
      <c r="C1456" s="47" t="str">
        <f>IFERROR((VLOOKUP(B1456,Tabela1[],5,FALSE)),"")</f>
        <v>PL2405_ZSO</v>
      </c>
      <c r="D1456" s="48" t="str">
        <f>IFERROR((VLOOKUP(C1456,KATALOGI!$A$34:$B$49,2,FALSE)),"")</f>
        <v>Ograniczenie emisji z instalacji na paliwa stałe o mocy do 1 MW i poprawa efektywności energetycznej</v>
      </c>
      <c r="E1456" s="57"/>
      <c r="F1456" s="57"/>
      <c r="G1456" s="57"/>
      <c r="H1456" s="57"/>
      <c r="I1456" s="57"/>
      <c r="J1456" s="57"/>
      <c r="K1456" s="59"/>
      <c r="L1456" s="57"/>
      <c r="M1456" s="57"/>
      <c r="N1456" s="60"/>
      <c r="O1456" s="57"/>
      <c r="P1456" s="57"/>
      <c r="Q1456" s="57"/>
      <c r="R1456" s="57"/>
      <c r="S1456" s="57"/>
      <c r="T1456" s="57"/>
      <c r="U1456" s="57"/>
      <c r="V1456" s="56" t="str">
        <f t="shared" si="22"/>
        <v/>
      </c>
    </row>
    <row r="1457" spans="1:22" ht="24" x14ac:dyDescent="0.2">
      <c r="A1457" s="8">
        <v>1441</v>
      </c>
      <c r="B1457" s="47" t="str">
        <f>IFERROR(IF(Import_ZSO!$D$1="gmina",'tabela informacyjna dla JST'!$C$9,""),"")</f>
        <v>Ślemień gm. wiejska</v>
      </c>
      <c r="C1457" s="47" t="str">
        <f>IFERROR((VLOOKUP(B1457,Tabela1[],5,FALSE)),"")</f>
        <v>PL2405_ZSO</v>
      </c>
      <c r="D1457" s="48" t="str">
        <f>IFERROR((VLOOKUP(C1457,KATALOGI!$A$34:$B$49,2,FALSE)),"")</f>
        <v>Ograniczenie emisji z instalacji na paliwa stałe o mocy do 1 MW i poprawa efektywności energetycznej</v>
      </c>
      <c r="E1457" s="57"/>
      <c r="F1457" s="57"/>
      <c r="G1457" s="57"/>
      <c r="H1457" s="57"/>
      <c r="I1457" s="57"/>
      <c r="J1457" s="57"/>
      <c r="K1457" s="59"/>
      <c r="L1457" s="57"/>
      <c r="M1457" s="57"/>
      <c r="N1457" s="60"/>
      <c r="O1457" s="57"/>
      <c r="P1457" s="57"/>
      <c r="Q1457" s="57"/>
      <c r="R1457" s="57"/>
      <c r="S1457" s="57"/>
      <c r="T1457" s="57"/>
      <c r="U1457" s="57"/>
      <c r="V1457" s="56" t="str">
        <f t="shared" si="22"/>
        <v/>
      </c>
    </row>
    <row r="1458" spans="1:22" ht="24" x14ac:dyDescent="0.2">
      <c r="A1458" s="8">
        <v>1442</v>
      </c>
      <c r="B1458" s="47" t="str">
        <f>IFERROR(IF(Import_ZSO!$D$1="gmina",'tabela informacyjna dla JST'!$C$9,""),"")</f>
        <v>Ślemień gm. wiejska</v>
      </c>
      <c r="C1458" s="47" t="str">
        <f>IFERROR((VLOOKUP(B1458,Tabela1[],5,FALSE)),"")</f>
        <v>PL2405_ZSO</v>
      </c>
      <c r="D1458" s="48" t="str">
        <f>IFERROR((VLOOKUP(C1458,KATALOGI!$A$34:$B$49,2,FALSE)),"")</f>
        <v>Ograniczenie emisji z instalacji na paliwa stałe o mocy do 1 MW i poprawa efektywności energetycznej</v>
      </c>
      <c r="E1458" s="57"/>
      <c r="F1458" s="57"/>
      <c r="G1458" s="57"/>
      <c r="H1458" s="57"/>
      <c r="I1458" s="57"/>
      <c r="J1458" s="57"/>
      <c r="K1458" s="59"/>
      <c r="L1458" s="57"/>
      <c r="M1458" s="57"/>
      <c r="N1458" s="60"/>
      <c r="O1458" s="57"/>
      <c r="P1458" s="57"/>
      <c r="Q1458" s="57"/>
      <c r="R1458" s="57"/>
      <c r="S1458" s="57"/>
      <c r="T1458" s="57"/>
      <c r="U1458" s="57"/>
      <c r="V1458" s="56" t="str">
        <f t="shared" si="22"/>
        <v/>
      </c>
    </row>
    <row r="1459" spans="1:22" ht="24" x14ac:dyDescent="0.2">
      <c r="A1459" s="8">
        <v>1443</v>
      </c>
      <c r="B1459" s="47" t="str">
        <f>IFERROR(IF(Import_ZSO!$D$1="gmina",'tabela informacyjna dla JST'!$C$9,""),"")</f>
        <v>Ślemień gm. wiejska</v>
      </c>
      <c r="C1459" s="47" t="str">
        <f>IFERROR((VLOOKUP(B1459,Tabela1[],5,FALSE)),"")</f>
        <v>PL2405_ZSO</v>
      </c>
      <c r="D1459" s="48" t="str">
        <f>IFERROR((VLOOKUP(C1459,KATALOGI!$A$34:$B$49,2,FALSE)),"")</f>
        <v>Ograniczenie emisji z instalacji na paliwa stałe o mocy do 1 MW i poprawa efektywności energetycznej</v>
      </c>
      <c r="E1459" s="57"/>
      <c r="F1459" s="57"/>
      <c r="G1459" s="57"/>
      <c r="H1459" s="57"/>
      <c r="I1459" s="57"/>
      <c r="J1459" s="57"/>
      <c r="K1459" s="59"/>
      <c r="L1459" s="57"/>
      <c r="M1459" s="57"/>
      <c r="N1459" s="60"/>
      <c r="O1459" s="57"/>
      <c r="P1459" s="57"/>
      <c r="Q1459" s="57"/>
      <c r="R1459" s="57"/>
      <c r="S1459" s="57"/>
      <c r="T1459" s="57"/>
      <c r="U1459" s="57"/>
      <c r="V1459" s="56" t="str">
        <f t="shared" si="22"/>
        <v/>
      </c>
    </row>
    <row r="1460" spans="1:22" ht="24" x14ac:dyDescent="0.2">
      <c r="A1460" s="8">
        <v>1444</v>
      </c>
      <c r="B1460" s="47" t="str">
        <f>IFERROR(IF(Import_ZSO!$D$1="gmina",'tabela informacyjna dla JST'!$C$9,""),"")</f>
        <v>Ślemień gm. wiejska</v>
      </c>
      <c r="C1460" s="47" t="str">
        <f>IFERROR((VLOOKUP(B1460,Tabela1[],5,FALSE)),"")</f>
        <v>PL2405_ZSO</v>
      </c>
      <c r="D1460" s="48" t="str">
        <f>IFERROR((VLOOKUP(C1460,KATALOGI!$A$34:$B$49,2,FALSE)),"")</f>
        <v>Ograniczenie emisji z instalacji na paliwa stałe o mocy do 1 MW i poprawa efektywności energetycznej</v>
      </c>
      <c r="E1460" s="57"/>
      <c r="F1460" s="57"/>
      <c r="G1460" s="57"/>
      <c r="H1460" s="57"/>
      <c r="I1460" s="57"/>
      <c r="J1460" s="57"/>
      <c r="K1460" s="59"/>
      <c r="L1460" s="57"/>
      <c r="M1460" s="57"/>
      <c r="N1460" s="60"/>
      <c r="O1460" s="57"/>
      <c r="P1460" s="57"/>
      <c r="Q1460" s="57"/>
      <c r="R1460" s="57"/>
      <c r="S1460" s="57"/>
      <c r="T1460" s="57"/>
      <c r="U1460" s="57"/>
      <c r="V1460" s="56" t="str">
        <f t="shared" si="22"/>
        <v/>
      </c>
    </row>
    <row r="1461" spans="1:22" ht="24" x14ac:dyDescent="0.2">
      <c r="A1461" s="8">
        <v>1445</v>
      </c>
      <c r="B1461" s="47" t="str">
        <f>IFERROR(IF(Import_ZSO!$D$1="gmina",'tabela informacyjna dla JST'!$C$9,""),"")</f>
        <v>Ślemień gm. wiejska</v>
      </c>
      <c r="C1461" s="47" t="str">
        <f>IFERROR((VLOOKUP(B1461,Tabela1[],5,FALSE)),"")</f>
        <v>PL2405_ZSO</v>
      </c>
      <c r="D1461" s="48" t="str">
        <f>IFERROR((VLOOKUP(C1461,KATALOGI!$A$34:$B$49,2,FALSE)),"")</f>
        <v>Ograniczenie emisji z instalacji na paliwa stałe o mocy do 1 MW i poprawa efektywności energetycznej</v>
      </c>
      <c r="E1461" s="57"/>
      <c r="F1461" s="57"/>
      <c r="G1461" s="57"/>
      <c r="H1461" s="57"/>
      <c r="I1461" s="57"/>
      <c r="J1461" s="57"/>
      <c r="K1461" s="59"/>
      <c r="L1461" s="57"/>
      <c r="M1461" s="57"/>
      <c r="N1461" s="60"/>
      <c r="O1461" s="57"/>
      <c r="P1461" s="57"/>
      <c r="Q1461" s="57"/>
      <c r="R1461" s="57"/>
      <c r="S1461" s="57"/>
      <c r="T1461" s="57"/>
      <c r="U1461" s="57"/>
      <c r="V1461" s="56" t="str">
        <f t="shared" si="22"/>
        <v/>
      </c>
    </row>
    <row r="1462" spans="1:22" ht="24" x14ac:dyDescent="0.2">
      <c r="A1462" s="8">
        <v>1446</v>
      </c>
      <c r="B1462" s="47" t="str">
        <f>IFERROR(IF(Import_ZSO!$D$1="gmina",'tabela informacyjna dla JST'!$C$9,""),"")</f>
        <v>Ślemień gm. wiejska</v>
      </c>
      <c r="C1462" s="47" t="str">
        <f>IFERROR((VLOOKUP(B1462,Tabela1[],5,FALSE)),"")</f>
        <v>PL2405_ZSO</v>
      </c>
      <c r="D1462" s="48" t="str">
        <f>IFERROR((VLOOKUP(C1462,KATALOGI!$A$34:$B$49,2,FALSE)),"")</f>
        <v>Ograniczenie emisji z instalacji na paliwa stałe o mocy do 1 MW i poprawa efektywności energetycznej</v>
      </c>
      <c r="E1462" s="57"/>
      <c r="F1462" s="57"/>
      <c r="G1462" s="57"/>
      <c r="H1462" s="57"/>
      <c r="I1462" s="57"/>
      <c r="J1462" s="57"/>
      <c r="K1462" s="59"/>
      <c r="L1462" s="57"/>
      <c r="M1462" s="57"/>
      <c r="N1462" s="60"/>
      <c r="O1462" s="57"/>
      <c r="P1462" s="57"/>
      <c r="Q1462" s="57"/>
      <c r="R1462" s="57"/>
      <c r="S1462" s="57"/>
      <c r="T1462" s="57"/>
      <c r="U1462" s="57"/>
      <c r="V1462" s="56" t="str">
        <f t="shared" si="22"/>
        <v/>
      </c>
    </row>
    <row r="1463" spans="1:22" ht="24" x14ac:dyDescent="0.2">
      <c r="A1463" s="8">
        <v>1447</v>
      </c>
      <c r="B1463" s="47" t="str">
        <f>IFERROR(IF(Import_ZSO!$D$1="gmina",'tabela informacyjna dla JST'!$C$9,""),"")</f>
        <v>Ślemień gm. wiejska</v>
      </c>
      <c r="C1463" s="47" t="str">
        <f>IFERROR((VLOOKUP(B1463,Tabela1[],5,FALSE)),"")</f>
        <v>PL2405_ZSO</v>
      </c>
      <c r="D1463" s="48" t="str">
        <f>IFERROR((VLOOKUP(C1463,KATALOGI!$A$34:$B$49,2,FALSE)),"")</f>
        <v>Ograniczenie emisji z instalacji na paliwa stałe o mocy do 1 MW i poprawa efektywności energetycznej</v>
      </c>
      <c r="E1463" s="57"/>
      <c r="F1463" s="57"/>
      <c r="G1463" s="57"/>
      <c r="H1463" s="57"/>
      <c r="I1463" s="57"/>
      <c r="J1463" s="57"/>
      <c r="K1463" s="59"/>
      <c r="L1463" s="57"/>
      <c r="M1463" s="57"/>
      <c r="N1463" s="60"/>
      <c r="O1463" s="57"/>
      <c r="P1463" s="57"/>
      <c r="Q1463" s="57"/>
      <c r="R1463" s="57"/>
      <c r="S1463" s="57"/>
      <c r="T1463" s="57"/>
      <c r="U1463" s="57"/>
      <c r="V1463" s="56" t="str">
        <f t="shared" si="22"/>
        <v/>
      </c>
    </row>
    <row r="1464" spans="1:22" ht="24" x14ac:dyDescent="0.2">
      <c r="A1464" s="8">
        <v>1448</v>
      </c>
      <c r="B1464" s="47" t="str">
        <f>IFERROR(IF(Import_ZSO!$D$1="gmina",'tabela informacyjna dla JST'!$C$9,""),"")</f>
        <v>Ślemień gm. wiejska</v>
      </c>
      <c r="C1464" s="47" t="str">
        <f>IFERROR((VLOOKUP(B1464,Tabela1[],5,FALSE)),"")</f>
        <v>PL2405_ZSO</v>
      </c>
      <c r="D1464" s="48" t="str">
        <f>IFERROR((VLOOKUP(C1464,KATALOGI!$A$34:$B$49,2,FALSE)),"")</f>
        <v>Ograniczenie emisji z instalacji na paliwa stałe o mocy do 1 MW i poprawa efektywności energetycznej</v>
      </c>
      <c r="E1464" s="57"/>
      <c r="F1464" s="57"/>
      <c r="G1464" s="57"/>
      <c r="H1464" s="57"/>
      <c r="I1464" s="57"/>
      <c r="J1464" s="57"/>
      <c r="K1464" s="59"/>
      <c r="L1464" s="57"/>
      <c r="M1464" s="57"/>
      <c r="N1464" s="60"/>
      <c r="O1464" s="57"/>
      <c r="P1464" s="57"/>
      <c r="Q1464" s="57"/>
      <c r="R1464" s="57"/>
      <c r="S1464" s="57"/>
      <c r="T1464" s="57"/>
      <c r="U1464" s="57"/>
      <c r="V1464" s="56" t="str">
        <f t="shared" si="22"/>
        <v/>
      </c>
    </row>
    <row r="1465" spans="1:22" ht="24" x14ac:dyDescent="0.2">
      <c r="A1465" s="8">
        <v>1449</v>
      </c>
      <c r="B1465" s="47" t="str">
        <f>IFERROR(IF(Import_ZSO!$D$1="gmina",'tabela informacyjna dla JST'!$C$9,""),"")</f>
        <v>Ślemień gm. wiejska</v>
      </c>
      <c r="C1465" s="47" t="str">
        <f>IFERROR((VLOOKUP(B1465,Tabela1[],5,FALSE)),"")</f>
        <v>PL2405_ZSO</v>
      </c>
      <c r="D1465" s="48" t="str">
        <f>IFERROR((VLOOKUP(C1465,KATALOGI!$A$34:$B$49,2,FALSE)),"")</f>
        <v>Ograniczenie emisji z instalacji na paliwa stałe o mocy do 1 MW i poprawa efektywności energetycznej</v>
      </c>
      <c r="E1465" s="57"/>
      <c r="F1465" s="57"/>
      <c r="G1465" s="57"/>
      <c r="H1465" s="57"/>
      <c r="I1465" s="57"/>
      <c r="J1465" s="57"/>
      <c r="K1465" s="59"/>
      <c r="L1465" s="57"/>
      <c r="M1465" s="57"/>
      <c r="N1465" s="60"/>
      <c r="O1465" s="57"/>
      <c r="P1465" s="57"/>
      <c r="Q1465" s="57"/>
      <c r="R1465" s="57"/>
      <c r="S1465" s="57"/>
      <c r="T1465" s="57"/>
      <c r="U1465" s="57"/>
      <c r="V1465" s="56" t="str">
        <f t="shared" si="22"/>
        <v/>
      </c>
    </row>
    <row r="1466" spans="1:22" ht="24" x14ac:dyDescent="0.2">
      <c r="A1466" s="8">
        <v>1450</v>
      </c>
      <c r="B1466" s="47" t="str">
        <f>IFERROR(IF(Import_ZSO!$D$1="gmina",'tabela informacyjna dla JST'!$C$9,""),"")</f>
        <v>Ślemień gm. wiejska</v>
      </c>
      <c r="C1466" s="47" t="str">
        <f>IFERROR((VLOOKUP(B1466,Tabela1[],5,FALSE)),"")</f>
        <v>PL2405_ZSO</v>
      </c>
      <c r="D1466" s="48" t="str">
        <f>IFERROR((VLOOKUP(C1466,KATALOGI!$A$34:$B$49,2,FALSE)),"")</f>
        <v>Ograniczenie emisji z instalacji na paliwa stałe o mocy do 1 MW i poprawa efektywności energetycznej</v>
      </c>
      <c r="E1466" s="57"/>
      <c r="F1466" s="57"/>
      <c r="G1466" s="57"/>
      <c r="H1466" s="57"/>
      <c r="I1466" s="57"/>
      <c r="J1466" s="57"/>
      <c r="K1466" s="59"/>
      <c r="L1466" s="57"/>
      <c r="M1466" s="57"/>
      <c r="N1466" s="60"/>
      <c r="O1466" s="57"/>
      <c r="P1466" s="57"/>
      <c r="Q1466" s="57"/>
      <c r="R1466" s="57"/>
      <c r="S1466" s="57"/>
      <c r="T1466" s="57"/>
      <c r="U1466" s="57"/>
      <c r="V1466" s="56" t="str">
        <f t="shared" si="22"/>
        <v/>
      </c>
    </row>
    <row r="1467" spans="1:22" ht="24" x14ac:dyDescent="0.2">
      <c r="A1467" s="8">
        <v>1451</v>
      </c>
      <c r="B1467" s="47" t="str">
        <f>IFERROR(IF(Import_ZSO!$D$1="gmina",'tabela informacyjna dla JST'!$C$9,""),"")</f>
        <v>Ślemień gm. wiejska</v>
      </c>
      <c r="C1467" s="47" t="str">
        <f>IFERROR((VLOOKUP(B1467,Tabela1[],5,FALSE)),"")</f>
        <v>PL2405_ZSO</v>
      </c>
      <c r="D1467" s="48" t="str">
        <f>IFERROR((VLOOKUP(C1467,KATALOGI!$A$34:$B$49,2,FALSE)),"")</f>
        <v>Ograniczenie emisji z instalacji na paliwa stałe o mocy do 1 MW i poprawa efektywności energetycznej</v>
      </c>
      <c r="E1467" s="57"/>
      <c r="F1467" s="57"/>
      <c r="G1467" s="57"/>
      <c r="H1467" s="57"/>
      <c r="I1467" s="57"/>
      <c r="J1467" s="57"/>
      <c r="K1467" s="59"/>
      <c r="L1467" s="57"/>
      <c r="M1467" s="57"/>
      <c r="N1467" s="60"/>
      <c r="O1467" s="57"/>
      <c r="P1467" s="57"/>
      <c r="Q1467" s="57"/>
      <c r="R1467" s="57"/>
      <c r="S1467" s="57"/>
      <c r="T1467" s="57"/>
      <c r="U1467" s="57"/>
      <c r="V1467" s="56" t="str">
        <f t="shared" si="22"/>
        <v/>
      </c>
    </row>
    <row r="1468" spans="1:22" ht="24" x14ac:dyDescent="0.2">
      <c r="A1468" s="8">
        <v>1452</v>
      </c>
      <c r="B1468" s="47" t="str">
        <f>IFERROR(IF(Import_ZSO!$D$1="gmina",'tabela informacyjna dla JST'!$C$9,""),"")</f>
        <v>Ślemień gm. wiejska</v>
      </c>
      <c r="C1468" s="47" t="str">
        <f>IFERROR((VLOOKUP(B1468,Tabela1[],5,FALSE)),"")</f>
        <v>PL2405_ZSO</v>
      </c>
      <c r="D1468" s="48" t="str">
        <f>IFERROR((VLOOKUP(C1468,KATALOGI!$A$34:$B$49,2,FALSE)),"")</f>
        <v>Ograniczenie emisji z instalacji na paliwa stałe o mocy do 1 MW i poprawa efektywności energetycznej</v>
      </c>
      <c r="E1468" s="57"/>
      <c r="F1468" s="57"/>
      <c r="G1468" s="57"/>
      <c r="H1468" s="57"/>
      <c r="I1468" s="57"/>
      <c r="J1468" s="57"/>
      <c r="K1468" s="59"/>
      <c r="L1468" s="57"/>
      <c r="M1468" s="57"/>
      <c r="N1468" s="60"/>
      <c r="O1468" s="57"/>
      <c r="P1468" s="57"/>
      <c r="Q1468" s="57"/>
      <c r="R1468" s="57"/>
      <c r="S1468" s="57"/>
      <c r="T1468" s="57"/>
      <c r="U1468" s="57"/>
      <c r="V1468" s="56" t="str">
        <f t="shared" si="22"/>
        <v/>
      </c>
    </row>
    <row r="1469" spans="1:22" ht="24" x14ac:dyDescent="0.2">
      <c r="A1469" s="8">
        <v>1453</v>
      </c>
      <c r="B1469" s="47" t="str">
        <f>IFERROR(IF(Import_ZSO!$D$1="gmina",'tabela informacyjna dla JST'!$C$9,""),"")</f>
        <v>Ślemień gm. wiejska</v>
      </c>
      <c r="C1469" s="47" t="str">
        <f>IFERROR((VLOOKUP(B1469,Tabela1[],5,FALSE)),"")</f>
        <v>PL2405_ZSO</v>
      </c>
      <c r="D1469" s="48" t="str">
        <f>IFERROR((VLOOKUP(C1469,KATALOGI!$A$34:$B$49,2,FALSE)),"")</f>
        <v>Ograniczenie emisji z instalacji na paliwa stałe o mocy do 1 MW i poprawa efektywności energetycznej</v>
      </c>
      <c r="E1469" s="57"/>
      <c r="F1469" s="57"/>
      <c r="G1469" s="57"/>
      <c r="H1469" s="57"/>
      <c r="I1469" s="57"/>
      <c r="J1469" s="57"/>
      <c r="K1469" s="59"/>
      <c r="L1469" s="57"/>
      <c r="M1469" s="57"/>
      <c r="N1469" s="60"/>
      <c r="O1469" s="57"/>
      <c r="P1469" s="57"/>
      <c r="Q1469" s="57"/>
      <c r="R1469" s="57"/>
      <c r="S1469" s="57"/>
      <c r="T1469" s="57"/>
      <c r="U1469" s="57"/>
      <c r="V1469" s="56" t="str">
        <f t="shared" si="22"/>
        <v/>
      </c>
    </row>
    <row r="1470" spans="1:22" ht="24" x14ac:dyDescent="0.2">
      <c r="A1470" s="8">
        <v>1454</v>
      </c>
      <c r="B1470" s="47" t="str">
        <f>IFERROR(IF(Import_ZSO!$D$1="gmina",'tabela informacyjna dla JST'!$C$9,""),"")</f>
        <v>Ślemień gm. wiejska</v>
      </c>
      <c r="C1470" s="47" t="str">
        <f>IFERROR((VLOOKUP(B1470,Tabela1[],5,FALSE)),"")</f>
        <v>PL2405_ZSO</v>
      </c>
      <c r="D1470" s="48" t="str">
        <f>IFERROR((VLOOKUP(C1470,KATALOGI!$A$34:$B$49,2,FALSE)),"")</f>
        <v>Ograniczenie emisji z instalacji na paliwa stałe o mocy do 1 MW i poprawa efektywności energetycznej</v>
      </c>
      <c r="E1470" s="57"/>
      <c r="F1470" s="57"/>
      <c r="G1470" s="57"/>
      <c r="H1470" s="57"/>
      <c r="I1470" s="57"/>
      <c r="J1470" s="57"/>
      <c r="K1470" s="59"/>
      <c r="L1470" s="57"/>
      <c r="M1470" s="57"/>
      <c r="N1470" s="60"/>
      <c r="O1470" s="57"/>
      <c r="P1470" s="57"/>
      <c r="Q1470" s="57"/>
      <c r="R1470" s="57"/>
      <c r="S1470" s="57"/>
      <c r="T1470" s="57"/>
      <c r="U1470" s="57"/>
      <c r="V1470" s="56" t="str">
        <f t="shared" si="22"/>
        <v/>
      </c>
    </row>
    <row r="1471" spans="1:22" ht="24" x14ac:dyDescent="0.2">
      <c r="A1471" s="8">
        <v>1455</v>
      </c>
      <c r="B1471" s="47" t="str">
        <f>IFERROR(IF(Import_ZSO!$D$1="gmina",'tabela informacyjna dla JST'!$C$9,""),"")</f>
        <v>Ślemień gm. wiejska</v>
      </c>
      <c r="C1471" s="47" t="str">
        <f>IFERROR((VLOOKUP(B1471,Tabela1[],5,FALSE)),"")</f>
        <v>PL2405_ZSO</v>
      </c>
      <c r="D1471" s="48" t="str">
        <f>IFERROR((VLOOKUP(C1471,KATALOGI!$A$34:$B$49,2,FALSE)),"")</f>
        <v>Ograniczenie emisji z instalacji na paliwa stałe o mocy do 1 MW i poprawa efektywności energetycznej</v>
      </c>
      <c r="E1471" s="57"/>
      <c r="F1471" s="57"/>
      <c r="G1471" s="57"/>
      <c r="H1471" s="57"/>
      <c r="I1471" s="57"/>
      <c r="J1471" s="57"/>
      <c r="K1471" s="59"/>
      <c r="L1471" s="57"/>
      <c r="M1471" s="57"/>
      <c r="N1471" s="60"/>
      <c r="O1471" s="57"/>
      <c r="P1471" s="57"/>
      <c r="Q1471" s="57"/>
      <c r="R1471" s="57"/>
      <c r="S1471" s="57"/>
      <c r="T1471" s="57"/>
      <c r="U1471" s="57"/>
      <c r="V1471" s="56" t="str">
        <f t="shared" si="22"/>
        <v/>
      </c>
    </row>
    <row r="1472" spans="1:22" ht="24" x14ac:dyDescent="0.2">
      <c r="A1472" s="8">
        <v>1456</v>
      </c>
      <c r="B1472" s="47" t="str">
        <f>IFERROR(IF(Import_ZSO!$D$1="gmina",'tabela informacyjna dla JST'!$C$9,""),"")</f>
        <v>Ślemień gm. wiejska</v>
      </c>
      <c r="C1472" s="47" t="str">
        <f>IFERROR((VLOOKUP(B1472,Tabela1[],5,FALSE)),"")</f>
        <v>PL2405_ZSO</v>
      </c>
      <c r="D1472" s="48" t="str">
        <f>IFERROR((VLOOKUP(C1472,KATALOGI!$A$34:$B$49,2,FALSE)),"")</f>
        <v>Ograniczenie emisji z instalacji na paliwa stałe o mocy do 1 MW i poprawa efektywności energetycznej</v>
      </c>
      <c r="E1472" s="57"/>
      <c r="F1472" s="57"/>
      <c r="G1472" s="57"/>
      <c r="H1472" s="57"/>
      <c r="I1472" s="57"/>
      <c r="J1472" s="57"/>
      <c r="K1472" s="59"/>
      <c r="L1472" s="57"/>
      <c r="M1472" s="57"/>
      <c r="N1472" s="60"/>
      <c r="O1472" s="57"/>
      <c r="P1472" s="57"/>
      <c r="Q1472" s="57"/>
      <c r="R1472" s="57"/>
      <c r="S1472" s="57"/>
      <c r="T1472" s="57"/>
      <c r="U1472" s="57"/>
      <c r="V1472" s="56" t="str">
        <f t="shared" si="22"/>
        <v/>
      </c>
    </row>
    <row r="1473" spans="1:22" ht="24" x14ac:dyDescent="0.2">
      <c r="A1473" s="8">
        <v>1457</v>
      </c>
      <c r="B1473" s="47" t="str">
        <f>IFERROR(IF(Import_ZSO!$D$1="gmina",'tabela informacyjna dla JST'!$C$9,""),"")</f>
        <v>Ślemień gm. wiejska</v>
      </c>
      <c r="C1473" s="47" t="str">
        <f>IFERROR((VLOOKUP(B1473,Tabela1[],5,FALSE)),"")</f>
        <v>PL2405_ZSO</v>
      </c>
      <c r="D1473" s="48" t="str">
        <f>IFERROR((VLOOKUP(C1473,KATALOGI!$A$34:$B$49,2,FALSE)),"")</f>
        <v>Ograniczenie emisji z instalacji na paliwa stałe o mocy do 1 MW i poprawa efektywności energetycznej</v>
      </c>
      <c r="E1473" s="57"/>
      <c r="F1473" s="57"/>
      <c r="G1473" s="57"/>
      <c r="H1473" s="57"/>
      <c r="I1473" s="57"/>
      <c r="J1473" s="57"/>
      <c r="K1473" s="59"/>
      <c r="L1473" s="57"/>
      <c r="M1473" s="57"/>
      <c r="N1473" s="60"/>
      <c r="O1473" s="57"/>
      <c r="P1473" s="57"/>
      <c r="Q1473" s="57"/>
      <c r="R1473" s="57"/>
      <c r="S1473" s="57"/>
      <c r="T1473" s="57"/>
      <c r="U1473" s="57"/>
      <c r="V1473" s="56" t="str">
        <f t="shared" si="22"/>
        <v/>
      </c>
    </row>
    <row r="1474" spans="1:22" ht="24" x14ac:dyDescent="0.2">
      <c r="A1474" s="8">
        <v>1458</v>
      </c>
      <c r="B1474" s="47" t="str">
        <f>IFERROR(IF(Import_ZSO!$D$1="gmina",'tabela informacyjna dla JST'!$C$9,""),"")</f>
        <v>Ślemień gm. wiejska</v>
      </c>
      <c r="C1474" s="47" t="str">
        <f>IFERROR((VLOOKUP(B1474,Tabela1[],5,FALSE)),"")</f>
        <v>PL2405_ZSO</v>
      </c>
      <c r="D1474" s="48" t="str">
        <f>IFERROR((VLOOKUP(C1474,KATALOGI!$A$34:$B$49,2,FALSE)),"")</f>
        <v>Ograniczenie emisji z instalacji na paliwa stałe o mocy do 1 MW i poprawa efektywności energetycznej</v>
      </c>
      <c r="E1474" s="57"/>
      <c r="F1474" s="57"/>
      <c r="G1474" s="57"/>
      <c r="H1474" s="57"/>
      <c r="I1474" s="57"/>
      <c r="J1474" s="57"/>
      <c r="K1474" s="59"/>
      <c r="L1474" s="57"/>
      <c r="M1474" s="57"/>
      <c r="N1474" s="60"/>
      <c r="O1474" s="57"/>
      <c r="P1474" s="57"/>
      <c r="Q1474" s="57"/>
      <c r="R1474" s="57"/>
      <c r="S1474" s="57"/>
      <c r="T1474" s="57"/>
      <c r="U1474" s="57"/>
      <c r="V1474" s="56" t="str">
        <f t="shared" si="22"/>
        <v/>
      </c>
    </row>
    <row r="1475" spans="1:22" ht="24" x14ac:dyDescent="0.2">
      <c r="A1475" s="8">
        <v>1459</v>
      </c>
      <c r="B1475" s="47" t="str">
        <f>IFERROR(IF(Import_ZSO!$D$1="gmina",'tabela informacyjna dla JST'!$C$9,""),"")</f>
        <v>Ślemień gm. wiejska</v>
      </c>
      <c r="C1475" s="47" t="str">
        <f>IFERROR((VLOOKUP(B1475,Tabela1[],5,FALSE)),"")</f>
        <v>PL2405_ZSO</v>
      </c>
      <c r="D1475" s="48" t="str">
        <f>IFERROR((VLOOKUP(C1475,KATALOGI!$A$34:$B$49,2,FALSE)),"")</f>
        <v>Ograniczenie emisji z instalacji na paliwa stałe o mocy do 1 MW i poprawa efektywności energetycznej</v>
      </c>
      <c r="E1475" s="57"/>
      <c r="F1475" s="57"/>
      <c r="G1475" s="57"/>
      <c r="H1475" s="57"/>
      <c r="I1475" s="57"/>
      <c r="J1475" s="57"/>
      <c r="K1475" s="59"/>
      <c r="L1475" s="57"/>
      <c r="M1475" s="57"/>
      <c r="N1475" s="60"/>
      <c r="O1475" s="57"/>
      <c r="P1475" s="57"/>
      <c r="Q1475" s="57"/>
      <c r="R1475" s="57"/>
      <c r="S1475" s="57"/>
      <c r="T1475" s="57"/>
      <c r="U1475" s="57"/>
      <c r="V1475" s="56" t="str">
        <f t="shared" si="22"/>
        <v/>
      </c>
    </row>
    <row r="1476" spans="1:22" ht="24" x14ac:dyDescent="0.2">
      <c r="A1476" s="8">
        <v>1460</v>
      </c>
      <c r="B1476" s="47" t="str">
        <f>IFERROR(IF(Import_ZSO!$D$1="gmina",'tabela informacyjna dla JST'!$C$9,""),"")</f>
        <v>Ślemień gm. wiejska</v>
      </c>
      <c r="C1476" s="47" t="str">
        <f>IFERROR((VLOOKUP(B1476,Tabela1[],5,FALSE)),"")</f>
        <v>PL2405_ZSO</v>
      </c>
      <c r="D1476" s="48" t="str">
        <f>IFERROR((VLOOKUP(C1476,KATALOGI!$A$34:$B$49,2,FALSE)),"")</f>
        <v>Ograniczenie emisji z instalacji na paliwa stałe o mocy do 1 MW i poprawa efektywności energetycznej</v>
      </c>
      <c r="E1476" s="57"/>
      <c r="F1476" s="57"/>
      <c r="G1476" s="57"/>
      <c r="H1476" s="57"/>
      <c r="I1476" s="57"/>
      <c r="J1476" s="57"/>
      <c r="K1476" s="59"/>
      <c r="L1476" s="57"/>
      <c r="M1476" s="57"/>
      <c r="N1476" s="60"/>
      <c r="O1476" s="57"/>
      <c r="P1476" s="57"/>
      <c r="Q1476" s="57"/>
      <c r="R1476" s="57"/>
      <c r="S1476" s="57"/>
      <c r="T1476" s="57"/>
      <c r="U1476" s="57"/>
      <c r="V1476" s="56" t="str">
        <f t="shared" si="22"/>
        <v/>
      </c>
    </row>
    <row r="1477" spans="1:22" ht="24" x14ac:dyDescent="0.2">
      <c r="A1477" s="8">
        <v>1461</v>
      </c>
      <c r="B1477" s="47" t="str">
        <f>IFERROR(IF(Import_ZSO!$D$1="gmina",'tabela informacyjna dla JST'!$C$9,""),"")</f>
        <v>Ślemień gm. wiejska</v>
      </c>
      <c r="C1477" s="47" t="str">
        <f>IFERROR((VLOOKUP(B1477,Tabela1[],5,FALSE)),"")</f>
        <v>PL2405_ZSO</v>
      </c>
      <c r="D1477" s="48" t="str">
        <f>IFERROR((VLOOKUP(C1477,KATALOGI!$A$34:$B$49,2,FALSE)),"")</f>
        <v>Ograniczenie emisji z instalacji na paliwa stałe o mocy do 1 MW i poprawa efektywności energetycznej</v>
      </c>
      <c r="E1477" s="57"/>
      <c r="F1477" s="57"/>
      <c r="G1477" s="57"/>
      <c r="H1477" s="57"/>
      <c r="I1477" s="57"/>
      <c r="J1477" s="57"/>
      <c r="K1477" s="59"/>
      <c r="L1477" s="57"/>
      <c r="M1477" s="57"/>
      <c r="N1477" s="60"/>
      <c r="O1477" s="57"/>
      <c r="P1477" s="57"/>
      <c r="Q1477" s="57"/>
      <c r="R1477" s="57"/>
      <c r="S1477" s="57"/>
      <c r="T1477" s="57"/>
      <c r="U1477" s="57"/>
      <c r="V1477" s="56" t="str">
        <f t="shared" si="22"/>
        <v/>
      </c>
    </row>
    <row r="1478" spans="1:22" ht="24" x14ac:dyDescent="0.2">
      <c r="A1478" s="8">
        <v>1462</v>
      </c>
      <c r="B1478" s="47" t="str">
        <f>IFERROR(IF(Import_ZSO!$D$1="gmina",'tabela informacyjna dla JST'!$C$9,""),"")</f>
        <v>Ślemień gm. wiejska</v>
      </c>
      <c r="C1478" s="47" t="str">
        <f>IFERROR((VLOOKUP(B1478,Tabela1[],5,FALSE)),"")</f>
        <v>PL2405_ZSO</v>
      </c>
      <c r="D1478" s="48" t="str">
        <f>IFERROR((VLOOKUP(C1478,KATALOGI!$A$34:$B$49,2,FALSE)),"")</f>
        <v>Ograniczenie emisji z instalacji na paliwa stałe o mocy do 1 MW i poprawa efektywności energetycznej</v>
      </c>
      <c r="E1478" s="57"/>
      <c r="F1478" s="57"/>
      <c r="G1478" s="57"/>
      <c r="H1478" s="57"/>
      <c r="I1478" s="57"/>
      <c r="J1478" s="57"/>
      <c r="K1478" s="59"/>
      <c r="L1478" s="57"/>
      <c r="M1478" s="57"/>
      <c r="N1478" s="60"/>
      <c r="O1478" s="57"/>
      <c r="P1478" s="57"/>
      <c r="Q1478" s="57"/>
      <c r="R1478" s="57"/>
      <c r="S1478" s="57"/>
      <c r="T1478" s="57"/>
      <c r="U1478" s="57"/>
      <c r="V1478" s="56" t="str">
        <f t="shared" si="22"/>
        <v/>
      </c>
    </row>
    <row r="1479" spans="1:22" ht="24" x14ac:dyDescent="0.2">
      <c r="A1479" s="8">
        <v>1463</v>
      </c>
      <c r="B1479" s="47" t="str">
        <f>IFERROR(IF(Import_ZSO!$D$1="gmina",'tabela informacyjna dla JST'!$C$9,""),"")</f>
        <v>Ślemień gm. wiejska</v>
      </c>
      <c r="C1479" s="47" t="str">
        <f>IFERROR((VLOOKUP(B1479,Tabela1[],5,FALSE)),"")</f>
        <v>PL2405_ZSO</v>
      </c>
      <c r="D1479" s="48" t="str">
        <f>IFERROR((VLOOKUP(C1479,KATALOGI!$A$34:$B$49,2,FALSE)),"")</f>
        <v>Ograniczenie emisji z instalacji na paliwa stałe o mocy do 1 MW i poprawa efektywności energetycznej</v>
      </c>
      <c r="E1479" s="57"/>
      <c r="F1479" s="57"/>
      <c r="G1479" s="57"/>
      <c r="H1479" s="57"/>
      <c r="I1479" s="57"/>
      <c r="J1479" s="57"/>
      <c r="K1479" s="59"/>
      <c r="L1479" s="57"/>
      <c r="M1479" s="57"/>
      <c r="N1479" s="60"/>
      <c r="O1479" s="57"/>
      <c r="P1479" s="57"/>
      <c r="Q1479" s="57"/>
      <c r="R1479" s="57"/>
      <c r="S1479" s="57"/>
      <c r="T1479" s="57"/>
      <c r="U1479" s="57"/>
      <c r="V1479" s="56" t="str">
        <f t="shared" si="22"/>
        <v/>
      </c>
    </row>
    <row r="1480" spans="1:22" ht="24" x14ac:dyDescent="0.2">
      <c r="A1480" s="8">
        <v>1464</v>
      </c>
      <c r="B1480" s="47" t="str">
        <f>IFERROR(IF(Import_ZSO!$D$1="gmina",'tabela informacyjna dla JST'!$C$9,""),"")</f>
        <v>Ślemień gm. wiejska</v>
      </c>
      <c r="C1480" s="47" t="str">
        <f>IFERROR((VLOOKUP(B1480,Tabela1[],5,FALSE)),"")</f>
        <v>PL2405_ZSO</v>
      </c>
      <c r="D1480" s="48" t="str">
        <f>IFERROR((VLOOKUP(C1480,KATALOGI!$A$34:$B$49,2,FALSE)),"")</f>
        <v>Ograniczenie emisji z instalacji na paliwa stałe o mocy do 1 MW i poprawa efektywności energetycznej</v>
      </c>
      <c r="E1480" s="57"/>
      <c r="F1480" s="57"/>
      <c r="G1480" s="57"/>
      <c r="H1480" s="57"/>
      <c r="I1480" s="57"/>
      <c r="J1480" s="57"/>
      <c r="K1480" s="59"/>
      <c r="L1480" s="57"/>
      <c r="M1480" s="57"/>
      <c r="N1480" s="60"/>
      <c r="O1480" s="57"/>
      <c r="P1480" s="57"/>
      <c r="Q1480" s="57"/>
      <c r="R1480" s="57"/>
      <c r="S1480" s="57"/>
      <c r="T1480" s="57"/>
      <c r="U1480" s="57"/>
      <c r="V1480" s="56" t="str">
        <f t="shared" si="22"/>
        <v/>
      </c>
    </row>
    <row r="1481" spans="1:22" ht="24" x14ac:dyDescent="0.2">
      <c r="A1481" s="8">
        <v>1465</v>
      </c>
      <c r="B1481" s="47" t="str">
        <f>IFERROR(IF(Import_ZSO!$D$1="gmina",'tabela informacyjna dla JST'!$C$9,""),"")</f>
        <v>Ślemień gm. wiejska</v>
      </c>
      <c r="C1481" s="47" t="str">
        <f>IFERROR((VLOOKUP(B1481,Tabela1[],5,FALSE)),"")</f>
        <v>PL2405_ZSO</v>
      </c>
      <c r="D1481" s="48" t="str">
        <f>IFERROR((VLOOKUP(C1481,KATALOGI!$A$34:$B$49,2,FALSE)),"")</f>
        <v>Ograniczenie emisji z instalacji na paliwa stałe o mocy do 1 MW i poprawa efektywności energetycznej</v>
      </c>
      <c r="E1481" s="57"/>
      <c r="F1481" s="57"/>
      <c r="G1481" s="57"/>
      <c r="H1481" s="57"/>
      <c r="I1481" s="57"/>
      <c r="J1481" s="57"/>
      <c r="K1481" s="59"/>
      <c r="L1481" s="57"/>
      <c r="M1481" s="57"/>
      <c r="N1481" s="60"/>
      <c r="O1481" s="57"/>
      <c r="P1481" s="57"/>
      <c r="Q1481" s="57"/>
      <c r="R1481" s="57"/>
      <c r="S1481" s="57"/>
      <c r="T1481" s="57"/>
      <c r="U1481" s="57"/>
      <c r="V1481" s="56" t="str">
        <f t="shared" si="22"/>
        <v/>
      </c>
    </row>
    <row r="1482" spans="1:22" ht="24" x14ac:dyDescent="0.2">
      <c r="A1482" s="8">
        <v>1466</v>
      </c>
      <c r="B1482" s="47" t="str">
        <f>IFERROR(IF(Import_ZSO!$D$1="gmina",'tabela informacyjna dla JST'!$C$9,""),"")</f>
        <v>Ślemień gm. wiejska</v>
      </c>
      <c r="C1482" s="47" t="str">
        <f>IFERROR((VLOOKUP(B1482,Tabela1[],5,FALSE)),"")</f>
        <v>PL2405_ZSO</v>
      </c>
      <c r="D1482" s="48" t="str">
        <f>IFERROR((VLOOKUP(C1482,KATALOGI!$A$34:$B$49,2,FALSE)),"")</f>
        <v>Ograniczenie emisji z instalacji na paliwa stałe o mocy do 1 MW i poprawa efektywności energetycznej</v>
      </c>
      <c r="E1482" s="57"/>
      <c r="F1482" s="57"/>
      <c r="G1482" s="57"/>
      <c r="H1482" s="57"/>
      <c r="I1482" s="57"/>
      <c r="J1482" s="57"/>
      <c r="K1482" s="59"/>
      <c r="L1482" s="57"/>
      <c r="M1482" s="57"/>
      <c r="N1482" s="60"/>
      <c r="O1482" s="57"/>
      <c r="P1482" s="57"/>
      <c r="Q1482" s="57"/>
      <c r="R1482" s="57"/>
      <c r="S1482" s="57"/>
      <c r="T1482" s="57"/>
      <c r="U1482" s="57"/>
      <c r="V1482" s="56" t="str">
        <f t="shared" si="22"/>
        <v/>
      </c>
    </row>
    <row r="1483" spans="1:22" ht="24" x14ac:dyDescent="0.2">
      <c r="A1483" s="8">
        <v>1467</v>
      </c>
      <c r="B1483" s="47" t="str">
        <f>IFERROR(IF(Import_ZSO!$D$1="gmina",'tabela informacyjna dla JST'!$C$9,""),"")</f>
        <v>Ślemień gm. wiejska</v>
      </c>
      <c r="C1483" s="47" t="str">
        <f>IFERROR((VLOOKUP(B1483,Tabela1[],5,FALSE)),"")</f>
        <v>PL2405_ZSO</v>
      </c>
      <c r="D1483" s="48" t="str">
        <f>IFERROR((VLOOKUP(C1483,KATALOGI!$A$34:$B$49,2,FALSE)),"")</f>
        <v>Ograniczenie emisji z instalacji na paliwa stałe o mocy do 1 MW i poprawa efektywności energetycznej</v>
      </c>
      <c r="E1483" s="57"/>
      <c r="F1483" s="57"/>
      <c r="G1483" s="57"/>
      <c r="H1483" s="57"/>
      <c r="I1483" s="57"/>
      <c r="J1483" s="57"/>
      <c r="K1483" s="59"/>
      <c r="L1483" s="57"/>
      <c r="M1483" s="57"/>
      <c r="N1483" s="60"/>
      <c r="O1483" s="57"/>
      <c r="P1483" s="57"/>
      <c r="Q1483" s="57"/>
      <c r="R1483" s="57"/>
      <c r="S1483" s="57"/>
      <c r="T1483" s="57"/>
      <c r="U1483" s="57"/>
      <c r="V1483" s="56" t="str">
        <f t="shared" si="22"/>
        <v/>
      </c>
    </row>
    <row r="1484" spans="1:22" ht="24" x14ac:dyDescent="0.2">
      <c r="A1484" s="8">
        <v>1468</v>
      </c>
      <c r="B1484" s="47" t="str">
        <f>IFERROR(IF(Import_ZSO!$D$1="gmina",'tabela informacyjna dla JST'!$C$9,""),"")</f>
        <v>Ślemień gm. wiejska</v>
      </c>
      <c r="C1484" s="47" t="str">
        <f>IFERROR((VLOOKUP(B1484,Tabela1[],5,FALSE)),"")</f>
        <v>PL2405_ZSO</v>
      </c>
      <c r="D1484" s="48" t="str">
        <f>IFERROR((VLOOKUP(C1484,KATALOGI!$A$34:$B$49,2,FALSE)),"")</f>
        <v>Ograniczenie emisji z instalacji na paliwa stałe o mocy do 1 MW i poprawa efektywności energetycznej</v>
      </c>
      <c r="E1484" s="57"/>
      <c r="F1484" s="57"/>
      <c r="G1484" s="57"/>
      <c r="H1484" s="57"/>
      <c r="I1484" s="57"/>
      <c r="J1484" s="57"/>
      <c r="K1484" s="59"/>
      <c r="L1484" s="57"/>
      <c r="M1484" s="57"/>
      <c r="N1484" s="60"/>
      <c r="O1484" s="57"/>
      <c r="P1484" s="57"/>
      <c r="Q1484" s="57"/>
      <c r="R1484" s="57"/>
      <c r="S1484" s="57"/>
      <c r="T1484" s="57"/>
      <c r="U1484" s="57"/>
      <c r="V1484" s="56" t="str">
        <f t="shared" si="22"/>
        <v/>
      </c>
    </row>
    <row r="1485" spans="1:22" ht="24" x14ac:dyDescent="0.2">
      <c r="A1485" s="8">
        <v>1469</v>
      </c>
      <c r="B1485" s="47" t="str">
        <f>IFERROR(IF(Import_ZSO!$D$1="gmina",'tabela informacyjna dla JST'!$C$9,""),"")</f>
        <v>Ślemień gm. wiejska</v>
      </c>
      <c r="C1485" s="47" t="str">
        <f>IFERROR((VLOOKUP(B1485,Tabela1[],5,FALSE)),"")</f>
        <v>PL2405_ZSO</v>
      </c>
      <c r="D1485" s="48" t="str">
        <f>IFERROR((VLOOKUP(C1485,KATALOGI!$A$34:$B$49,2,FALSE)),"")</f>
        <v>Ograniczenie emisji z instalacji na paliwa stałe o mocy do 1 MW i poprawa efektywności energetycznej</v>
      </c>
      <c r="E1485" s="57"/>
      <c r="F1485" s="57"/>
      <c r="G1485" s="57"/>
      <c r="H1485" s="57"/>
      <c r="I1485" s="57"/>
      <c r="J1485" s="57"/>
      <c r="K1485" s="59"/>
      <c r="L1485" s="57"/>
      <c r="M1485" s="57"/>
      <c r="N1485" s="60"/>
      <c r="O1485" s="57"/>
      <c r="P1485" s="57"/>
      <c r="Q1485" s="57"/>
      <c r="R1485" s="57"/>
      <c r="S1485" s="57"/>
      <c r="T1485" s="57"/>
      <c r="U1485" s="57"/>
      <c r="V1485" s="56" t="str">
        <f t="shared" si="22"/>
        <v/>
      </c>
    </row>
    <row r="1486" spans="1:22" ht="24" x14ac:dyDescent="0.2">
      <c r="A1486" s="8">
        <v>1470</v>
      </c>
      <c r="B1486" s="47" t="str">
        <f>IFERROR(IF(Import_ZSO!$D$1="gmina",'tabela informacyjna dla JST'!$C$9,""),"")</f>
        <v>Ślemień gm. wiejska</v>
      </c>
      <c r="C1486" s="47" t="str">
        <f>IFERROR((VLOOKUP(B1486,Tabela1[],5,FALSE)),"")</f>
        <v>PL2405_ZSO</v>
      </c>
      <c r="D1486" s="48" t="str">
        <f>IFERROR((VLOOKUP(C1486,KATALOGI!$A$34:$B$49,2,FALSE)),"")</f>
        <v>Ograniczenie emisji z instalacji na paliwa stałe o mocy do 1 MW i poprawa efektywności energetycznej</v>
      </c>
      <c r="E1486" s="57"/>
      <c r="F1486" s="57"/>
      <c r="G1486" s="57"/>
      <c r="H1486" s="57"/>
      <c r="I1486" s="57"/>
      <c r="J1486" s="57"/>
      <c r="K1486" s="59"/>
      <c r="L1486" s="57"/>
      <c r="M1486" s="57"/>
      <c r="N1486" s="60"/>
      <c r="O1486" s="57"/>
      <c r="P1486" s="57"/>
      <c r="Q1486" s="57"/>
      <c r="R1486" s="57"/>
      <c r="S1486" s="57"/>
      <c r="T1486" s="57"/>
      <c r="U1486" s="57"/>
      <c r="V1486" s="56" t="str">
        <f t="shared" si="22"/>
        <v/>
      </c>
    </row>
    <row r="1487" spans="1:22" ht="24" x14ac:dyDescent="0.2">
      <c r="A1487" s="8">
        <v>1471</v>
      </c>
      <c r="B1487" s="47" t="str">
        <f>IFERROR(IF(Import_ZSO!$D$1="gmina",'tabela informacyjna dla JST'!$C$9,""),"")</f>
        <v>Ślemień gm. wiejska</v>
      </c>
      <c r="C1487" s="47" t="str">
        <f>IFERROR((VLOOKUP(B1487,Tabela1[],5,FALSE)),"")</f>
        <v>PL2405_ZSO</v>
      </c>
      <c r="D1487" s="48" t="str">
        <f>IFERROR((VLOOKUP(C1487,KATALOGI!$A$34:$B$49,2,FALSE)),"")</f>
        <v>Ograniczenie emisji z instalacji na paliwa stałe o mocy do 1 MW i poprawa efektywności energetycznej</v>
      </c>
      <c r="E1487" s="57"/>
      <c r="F1487" s="57"/>
      <c r="G1487" s="57"/>
      <c r="H1487" s="57"/>
      <c r="I1487" s="57"/>
      <c r="J1487" s="57"/>
      <c r="K1487" s="59"/>
      <c r="L1487" s="57"/>
      <c r="M1487" s="57"/>
      <c r="N1487" s="60"/>
      <c r="O1487" s="57"/>
      <c r="P1487" s="57"/>
      <c r="Q1487" s="57"/>
      <c r="R1487" s="57"/>
      <c r="S1487" s="57"/>
      <c r="T1487" s="57"/>
      <c r="U1487" s="57"/>
      <c r="V1487" s="56" t="str">
        <f t="shared" si="22"/>
        <v/>
      </c>
    </row>
    <row r="1488" spans="1:22" ht="24" x14ac:dyDescent="0.2">
      <c r="A1488" s="8">
        <v>1472</v>
      </c>
      <c r="B1488" s="47" t="str">
        <f>IFERROR(IF(Import_ZSO!$D$1="gmina",'tabela informacyjna dla JST'!$C$9,""),"")</f>
        <v>Ślemień gm. wiejska</v>
      </c>
      <c r="C1488" s="47" t="str">
        <f>IFERROR((VLOOKUP(B1488,Tabela1[],5,FALSE)),"")</f>
        <v>PL2405_ZSO</v>
      </c>
      <c r="D1488" s="48" t="str">
        <f>IFERROR((VLOOKUP(C1488,KATALOGI!$A$34:$B$49,2,FALSE)),"")</f>
        <v>Ograniczenie emisji z instalacji na paliwa stałe o mocy do 1 MW i poprawa efektywności energetycznej</v>
      </c>
      <c r="E1488" s="57"/>
      <c r="F1488" s="57"/>
      <c r="G1488" s="57"/>
      <c r="H1488" s="57"/>
      <c r="I1488" s="57"/>
      <c r="J1488" s="57"/>
      <c r="K1488" s="59"/>
      <c r="L1488" s="57"/>
      <c r="M1488" s="57"/>
      <c r="N1488" s="60"/>
      <c r="O1488" s="57"/>
      <c r="P1488" s="57"/>
      <c r="Q1488" s="57"/>
      <c r="R1488" s="57"/>
      <c r="S1488" s="57"/>
      <c r="T1488" s="57"/>
      <c r="U1488" s="57"/>
      <c r="V1488" s="56" t="str">
        <f t="shared" si="22"/>
        <v/>
      </c>
    </row>
    <row r="1489" spans="1:22" ht="24" x14ac:dyDescent="0.2">
      <c r="A1489" s="8">
        <v>1473</v>
      </c>
      <c r="B1489" s="47" t="str">
        <f>IFERROR(IF(Import_ZSO!$D$1="gmina",'tabela informacyjna dla JST'!$C$9,""),"")</f>
        <v>Ślemień gm. wiejska</v>
      </c>
      <c r="C1489" s="47" t="str">
        <f>IFERROR((VLOOKUP(B1489,Tabela1[],5,FALSE)),"")</f>
        <v>PL2405_ZSO</v>
      </c>
      <c r="D1489" s="48" t="str">
        <f>IFERROR((VLOOKUP(C1489,KATALOGI!$A$34:$B$49,2,FALSE)),"")</f>
        <v>Ograniczenie emisji z instalacji na paliwa stałe o mocy do 1 MW i poprawa efektywności energetycznej</v>
      </c>
      <c r="E1489" s="57"/>
      <c r="F1489" s="57"/>
      <c r="G1489" s="57"/>
      <c r="H1489" s="57"/>
      <c r="I1489" s="57"/>
      <c r="J1489" s="57"/>
      <c r="K1489" s="59"/>
      <c r="L1489" s="57"/>
      <c r="M1489" s="57"/>
      <c r="N1489" s="60"/>
      <c r="O1489" s="57"/>
      <c r="P1489" s="57"/>
      <c r="Q1489" s="57"/>
      <c r="R1489" s="57"/>
      <c r="S1489" s="57"/>
      <c r="T1489" s="57"/>
      <c r="U1489" s="57"/>
      <c r="V1489" s="56" t="str">
        <f t="shared" si="22"/>
        <v/>
      </c>
    </row>
    <row r="1490" spans="1:22" ht="24" x14ac:dyDescent="0.2">
      <c r="A1490" s="8">
        <v>1474</v>
      </c>
      <c r="B1490" s="47" t="str">
        <f>IFERROR(IF(Import_ZSO!$D$1="gmina",'tabela informacyjna dla JST'!$C$9,""),"")</f>
        <v>Ślemień gm. wiejska</v>
      </c>
      <c r="C1490" s="47" t="str">
        <f>IFERROR((VLOOKUP(B1490,Tabela1[],5,FALSE)),"")</f>
        <v>PL2405_ZSO</v>
      </c>
      <c r="D1490" s="48" t="str">
        <f>IFERROR((VLOOKUP(C1490,KATALOGI!$A$34:$B$49,2,FALSE)),"")</f>
        <v>Ograniczenie emisji z instalacji na paliwa stałe o mocy do 1 MW i poprawa efektywności energetycznej</v>
      </c>
      <c r="E1490" s="57"/>
      <c r="F1490" s="57"/>
      <c r="G1490" s="57"/>
      <c r="H1490" s="57"/>
      <c r="I1490" s="57"/>
      <c r="J1490" s="57"/>
      <c r="K1490" s="59"/>
      <c r="L1490" s="57"/>
      <c r="M1490" s="57"/>
      <c r="N1490" s="60"/>
      <c r="O1490" s="57"/>
      <c r="P1490" s="57"/>
      <c r="Q1490" s="57"/>
      <c r="R1490" s="57"/>
      <c r="S1490" s="57"/>
      <c r="T1490" s="57"/>
      <c r="U1490" s="57"/>
      <c r="V1490" s="56" t="str">
        <f t="shared" ref="V1490:V1553" si="23">IF(SUM(P1490:U1490)&gt;O1490,"Suma wysokości uzyskanego dofinansowania jest wyższa niż szacunkowe koszty realizacji inwestycji!","")</f>
        <v/>
      </c>
    </row>
    <row r="1491" spans="1:22" ht="24" x14ac:dyDescent="0.2">
      <c r="A1491" s="8">
        <v>1475</v>
      </c>
      <c r="B1491" s="47" t="str">
        <f>IFERROR(IF(Import_ZSO!$D$1="gmina",'tabela informacyjna dla JST'!$C$9,""),"")</f>
        <v>Ślemień gm. wiejska</v>
      </c>
      <c r="C1491" s="47" t="str">
        <f>IFERROR((VLOOKUP(B1491,Tabela1[],5,FALSE)),"")</f>
        <v>PL2405_ZSO</v>
      </c>
      <c r="D1491" s="48" t="str">
        <f>IFERROR((VLOOKUP(C1491,KATALOGI!$A$34:$B$49,2,FALSE)),"")</f>
        <v>Ograniczenie emisji z instalacji na paliwa stałe o mocy do 1 MW i poprawa efektywności energetycznej</v>
      </c>
      <c r="E1491" s="57"/>
      <c r="F1491" s="57"/>
      <c r="G1491" s="57"/>
      <c r="H1491" s="57"/>
      <c r="I1491" s="57"/>
      <c r="J1491" s="57"/>
      <c r="K1491" s="59"/>
      <c r="L1491" s="57"/>
      <c r="M1491" s="57"/>
      <c r="N1491" s="60"/>
      <c r="O1491" s="57"/>
      <c r="P1491" s="57"/>
      <c r="Q1491" s="57"/>
      <c r="R1491" s="57"/>
      <c r="S1491" s="57"/>
      <c r="T1491" s="57"/>
      <c r="U1491" s="57"/>
      <c r="V1491" s="56" t="str">
        <f t="shared" si="23"/>
        <v/>
      </c>
    </row>
    <row r="1492" spans="1:22" ht="24" x14ac:dyDescent="0.2">
      <c r="A1492" s="8">
        <v>1476</v>
      </c>
      <c r="B1492" s="47" t="str">
        <f>IFERROR(IF(Import_ZSO!$D$1="gmina",'tabela informacyjna dla JST'!$C$9,""),"")</f>
        <v>Ślemień gm. wiejska</v>
      </c>
      <c r="C1492" s="47" t="str">
        <f>IFERROR((VLOOKUP(B1492,Tabela1[],5,FALSE)),"")</f>
        <v>PL2405_ZSO</v>
      </c>
      <c r="D1492" s="48" t="str">
        <f>IFERROR((VLOOKUP(C1492,KATALOGI!$A$34:$B$49,2,FALSE)),"")</f>
        <v>Ograniczenie emisji z instalacji na paliwa stałe o mocy do 1 MW i poprawa efektywności energetycznej</v>
      </c>
      <c r="E1492" s="57"/>
      <c r="F1492" s="57"/>
      <c r="G1492" s="57"/>
      <c r="H1492" s="57"/>
      <c r="I1492" s="57"/>
      <c r="J1492" s="57"/>
      <c r="K1492" s="59"/>
      <c r="L1492" s="57"/>
      <c r="M1492" s="57"/>
      <c r="N1492" s="60"/>
      <c r="O1492" s="57"/>
      <c r="P1492" s="57"/>
      <c r="Q1492" s="57"/>
      <c r="R1492" s="57"/>
      <c r="S1492" s="57"/>
      <c r="T1492" s="57"/>
      <c r="U1492" s="57"/>
      <c r="V1492" s="56" t="str">
        <f t="shared" si="23"/>
        <v/>
      </c>
    </row>
    <row r="1493" spans="1:22" ht="24" x14ac:dyDescent="0.2">
      <c r="A1493" s="8">
        <v>1477</v>
      </c>
      <c r="B1493" s="47" t="str">
        <f>IFERROR(IF(Import_ZSO!$D$1="gmina",'tabela informacyjna dla JST'!$C$9,""),"")</f>
        <v>Ślemień gm. wiejska</v>
      </c>
      <c r="C1493" s="47" t="str">
        <f>IFERROR((VLOOKUP(B1493,Tabela1[],5,FALSE)),"")</f>
        <v>PL2405_ZSO</v>
      </c>
      <c r="D1493" s="48" t="str">
        <f>IFERROR((VLOOKUP(C1493,KATALOGI!$A$34:$B$49,2,FALSE)),"")</f>
        <v>Ograniczenie emisji z instalacji na paliwa stałe o mocy do 1 MW i poprawa efektywności energetycznej</v>
      </c>
      <c r="E1493" s="57"/>
      <c r="F1493" s="57"/>
      <c r="G1493" s="57"/>
      <c r="H1493" s="57"/>
      <c r="I1493" s="57"/>
      <c r="J1493" s="57"/>
      <c r="K1493" s="59"/>
      <c r="L1493" s="57"/>
      <c r="M1493" s="57"/>
      <c r="N1493" s="60"/>
      <c r="O1493" s="57"/>
      <c r="P1493" s="57"/>
      <c r="Q1493" s="57"/>
      <c r="R1493" s="57"/>
      <c r="S1493" s="57"/>
      <c r="T1493" s="57"/>
      <c r="U1493" s="57"/>
      <c r="V1493" s="56" t="str">
        <f t="shared" si="23"/>
        <v/>
      </c>
    </row>
    <row r="1494" spans="1:22" ht="24" x14ac:dyDescent="0.2">
      <c r="A1494" s="8">
        <v>1478</v>
      </c>
      <c r="B1494" s="47" t="str">
        <f>IFERROR(IF(Import_ZSO!$D$1="gmina",'tabela informacyjna dla JST'!$C$9,""),"")</f>
        <v>Ślemień gm. wiejska</v>
      </c>
      <c r="C1494" s="47" t="str">
        <f>IFERROR((VLOOKUP(B1494,Tabela1[],5,FALSE)),"")</f>
        <v>PL2405_ZSO</v>
      </c>
      <c r="D1494" s="48" t="str">
        <f>IFERROR((VLOOKUP(C1494,KATALOGI!$A$34:$B$49,2,FALSE)),"")</f>
        <v>Ograniczenie emisji z instalacji na paliwa stałe o mocy do 1 MW i poprawa efektywności energetycznej</v>
      </c>
      <c r="E1494" s="57"/>
      <c r="F1494" s="57"/>
      <c r="G1494" s="57"/>
      <c r="H1494" s="57"/>
      <c r="I1494" s="57"/>
      <c r="J1494" s="57"/>
      <c r="K1494" s="59"/>
      <c r="L1494" s="57"/>
      <c r="M1494" s="57"/>
      <c r="N1494" s="60"/>
      <c r="O1494" s="57"/>
      <c r="P1494" s="57"/>
      <c r="Q1494" s="57"/>
      <c r="R1494" s="57"/>
      <c r="S1494" s="57"/>
      <c r="T1494" s="57"/>
      <c r="U1494" s="57"/>
      <c r="V1494" s="56" t="str">
        <f t="shared" si="23"/>
        <v/>
      </c>
    </row>
    <row r="1495" spans="1:22" ht="24" x14ac:dyDescent="0.2">
      <c r="A1495" s="8">
        <v>1479</v>
      </c>
      <c r="B1495" s="47" t="str">
        <f>IFERROR(IF(Import_ZSO!$D$1="gmina",'tabela informacyjna dla JST'!$C$9,""),"")</f>
        <v>Ślemień gm. wiejska</v>
      </c>
      <c r="C1495" s="47" t="str">
        <f>IFERROR((VLOOKUP(B1495,Tabela1[],5,FALSE)),"")</f>
        <v>PL2405_ZSO</v>
      </c>
      <c r="D1495" s="48" t="str">
        <f>IFERROR((VLOOKUP(C1495,KATALOGI!$A$34:$B$49,2,FALSE)),"")</f>
        <v>Ograniczenie emisji z instalacji na paliwa stałe o mocy do 1 MW i poprawa efektywności energetycznej</v>
      </c>
      <c r="E1495" s="57"/>
      <c r="F1495" s="57"/>
      <c r="G1495" s="57"/>
      <c r="H1495" s="57"/>
      <c r="I1495" s="57"/>
      <c r="J1495" s="57"/>
      <c r="K1495" s="59"/>
      <c r="L1495" s="57"/>
      <c r="M1495" s="57"/>
      <c r="N1495" s="60"/>
      <c r="O1495" s="57"/>
      <c r="P1495" s="57"/>
      <c r="Q1495" s="57"/>
      <c r="R1495" s="57"/>
      <c r="S1495" s="57"/>
      <c r="T1495" s="57"/>
      <c r="U1495" s="57"/>
      <c r="V1495" s="56" t="str">
        <f t="shared" si="23"/>
        <v/>
      </c>
    </row>
    <row r="1496" spans="1:22" ht="24" x14ac:dyDescent="0.2">
      <c r="A1496" s="8">
        <v>1480</v>
      </c>
      <c r="B1496" s="47" t="str">
        <f>IFERROR(IF(Import_ZSO!$D$1="gmina",'tabela informacyjna dla JST'!$C$9,""),"")</f>
        <v>Ślemień gm. wiejska</v>
      </c>
      <c r="C1496" s="47" t="str">
        <f>IFERROR((VLOOKUP(B1496,Tabela1[],5,FALSE)),"")</f>
        <v>PL2405_ZSO</v>
      </c>
      <c r="D1496" s="48" t="str">
        <f>IFERROR((VLOOKUP(C1496,KATALOGI!$A$34:$B$49,2,FALSE)),"")</f>
        <v>Ograniczenie emisji z instalacji na paliwa stałe o mocy do 1 MW i poprawa efektywności energetycznej</v>
      </c>
      <c r="E1496" s="57"/>
      <c r="F1496" s="57"/>
      <c r="G1496" s="57"/>
      <c r="H1496" s="57"/>
      <c r="I1496" s="57"/>
      <c r="J1496" s="57"/>
      <c r="K1496" s="59"/>
      <c r="L1496" s="57"/>
      <c r="M1496" s="57"/>
      <c r="N1496" s="60"/>
      <c r="O1496" s="57"/>
      <c r="P1496" s="57"/>
      <c r="Q1496" s="57"/>
      <c r="R1496" s="57"/>
      <c r="S1496" s="57"/>
      <c r="T1496" s="57"/>
      <c r="U1496" s="57"/>
      <c r="V1496" s="56" t="str">
        <f t="shared" si="23"/>
        <v/>
      </c>
    </row>
    <row r="1497" spans="1:22" ht="24" x14ac:dyDescent="0.2">
      <c r="A1497" s="8">
        <v>1481</v>
      </c>
      <c r="B1497" s="47" t="str">
        <f>IFERROR(IF(Import_ZSO!$D$1="gmina",'tabela informacyjna dla JST'!$C$9,""),"")</f>
        <v>Ślemień gm. wiejska</v>
      </c>
      <c r="C1497" s="47" t="str">
        <f>IFERROR((VLOOKUP(B1497,Tabela1[],5,FALSE)),"")</f>
        <v>PL2405_ZSO</v>
      </c>
      <c r="D1497" s="48" t="str">
        <f>IFERROR((VLOOKUP(C1497,KATALOGI!$A$34:$B$49,2,FALSE)),"")</f>
        <v>Ograniczenie emisji z instalacji na paliwa stałe o mocy do 1 MW i poprawa efektywności energetycznej</v>
      </c>
      <c r="E1497" s="57"/>
      <c r="F1497" s="57"/>
      <c r="G1497" s="57"/>
      <c r="H1497" s="57"/>
      <c r="I1497" s="57"/>
      <c r="J1497" s="57"/>
      <c r="K1497" s="59"/>
      <c r="L1497" s="57"/>
      <c r="M1497" s="57"/>
      <c r="N1497" s="60"/>
      <c r="O1497" s="57"/>
      <c r="P1497" s="57"/>
      <c r="Q1497" s="57"/>
      <c r="R1497" s="57"/>
      <c r="S1497" s="57"/>
      <c r="T1497" s="57"/>
      <c r="U1497" s="57"/>
      <c r="V1497" s="56" t="str">
        <f t="shared" si="23"/>
        <v/>
      </c>
    </row>
    <row r="1498" spans="1:22" ht="24" x14ac:dyDescent="0.2">
      <c r="A1498" s="8">
        <v>1482</v>
      </c>
      <c r="B1498" s="47" t="str">
        <f>IFERROR(IF(Import_ZSO!$D$1="gmina",'tabela informacyjna dla JST'!$C$9,""),"")</f>
        <v>Ślemień gm. wiejska</v>
      </c>
      <c r="C1498" s="47" t="str">
        <f>IFERROR((VLOOKUP(B1498,Tabela1[],5,FALSE)),"")</f>
        <v>PL2405_ZSO</v>
      </c>
      <c r="D1498" s="48" t="str">
        <f>IFERROR((VLOOKUP(C1498,KATALOGI!$A$34:$B$49,2,FALSE)),"")</f>
        <v>Ograniczenie emisji z instalacji na paliwa stałe o mocy do 1 MW i poprawa efektywności energetycznej</v>
      </c>
      <c r="E1498" s="57"/>
      <c r="F1498" s="57"/>
      <c r="G1498" s="57"/>
      <c r="H1498" s="57"/>
      <c r="I1498" s="57"/>
      <c r="J1498" s="57"/>
      <c r="K1498" s="59"/>
      <c r="L1498" s="57"/>
      <c r="M1498" s="57"/>
      <c r="N1498" s="60"/>
      <c r="O1498" s="57"/>
      <c r="P1498" s="57"/>
      <c r="Q1498" s="57"/>
      <c r="R1498" s="57"/>
      <c r="S1498" s="57"/>
      <c r="T1498" s="57"/>
      <c r="U1498" s="57"/>
      <c r="V1498" s="56" t="str">
        <f t="shared" si="23"/>
        <v/>
      </c>
    </row>
    <row r="1499" spans="1:22" ht="24" x14ac:dyDescent="0.2">
      <c r="A1499" s="8">
        <v>1483</v>
      </c>
      <c r="B1499" s="47" t="str">
        <f>IFERROR(IF(Import_ZSO!$D$1="gmina",'tabela informacyjna dla JST'!$C$9,""),"")</f>
        <v>Ślemień gm. wiejska</v>
      </c>
      <c r="C1499" s="47" t="str">
        <f>IFERROR((VLOOKUP(B1499,Tabela1[],5,FALSE)),"")</f>
        <v>PL2405_ZSO</v>
      </c>
      <c r="D1499" s="48" t="str">
        <f>IFERROR((VLOOKUP(C1499,KATALOGI!$A$34:$B$49,2,FALSE)),"")</f>
        <v>Ograniczenie emisji z instalacji na paliwa stałe o mocy do 1 MW i poprawa efektywności energetycznej</v>
      </c>
      <c r="E1499" s="57"/>
      <c r="F1499" s="57"/>
      <c r="G1499" s="57"/>
      <c r="H1499" s="57"/>
      <c r="I1499" s="57"/>
      <c r="J1499" s="57"/>
      <c r="K1499" s="59"/>
      <c r="L1499" s="57"/>
      <c r="M1499" s="57"/>
      <c r="N1499" s="60"/>
      <c r="O1499" s="57"/>
      <c r="P1499" s="57"/>
      <c r="Q1499" s="57"/>
      <c r="R1499" s="57"/>
      <c r="S1499" s="57"/>
      <c r="T1499" s="57"/>
      <c r="U1499" s="57"/>
      <c r="V1499" s="56" t="str">
        <f t="shared" si="23"/>
        <v/>
      </c>
    </row>
    <row r="1500" spans="1:22" ht="24" x14ac:dyDescent="0.2">
      <c r="A1500" s="8">
        <v>1484</v>
      </c>
      <c r="B1500" s="47" t="str">
        <f>IFERROR(IF(Import_ZSO!$D$1="gmina",'tabela informacyjna dla JST'!$C$9,""),"")</f>
        <v>Ślemień gm. wiejska</v>
      </c>
      <c r="C1500" s="47" t="str">
        <f>IFERROR((VLOOKUP(B1500,Tabela1[],5,FALSE)),"")</f>
        <v>PL2405_ZSO</v>
      </c>
      <c r="D1500" s="48" t="str">
        <f>IFERROR((VLOOKUP(C1500,KATALOGI!$A$34:$B$49,2,FALSE)),"")</f>
        <v>Ograniczenie emisji z instalacji na paliwa stałe o mocy do 1 MW i poprawa efektywności energetycznej</v>
      </c>
      <c r="E1500" s="57"/>
      <c r="F1500" s="57"/>
      <c r="G1500" s="57"/>
      <c r="H1500" s="57"/>
      <c r="I1500" s="57"/>
      <c r="J1500" s="57"/>
      <c r="K1500" s="59"/>
      <c r="L1500" s="57"/>
      <c r="M1500" s="57"/>
      <c r="N1500" s="60"/>
      <c r="O1500" s="57"/>
      <c r="P1500" s="57"/>
      <c r="Q1500" s="57"/>
      <c r="R1500" s="57"/>
      <c r="S1500" s="57"/>
      <c r="T1500" s="57"/>
      <c r="U1500" s="57"/>
      <c r="V1500" s="56" t="str">
        <f t="shared" si="23"/>
        <v/>
      </c>
    </row>
    <row r="1501" spans="1:22" ht="24" x14ac:dyDescent="0.2">
      <c r="A1501" s="8">
        <v>1485</v>
      </c>
      <c r="B1501" s="47" t="str">
        <f>IFERROR(IF(Import_ZSO!$D$1="gmina",'tabela informacyjna dla JST'!$C$9,""),"")</f>
        <v>Ślemień gm. wiejska</v>
      </c>
      <c r="C1501" s="47" t="str">
        <f>IFERROR((VLOOKUP(B1501,Tabela1[],5,FALSE)),"")</f>
        <v>PL2405_ZSO</v>
      </c>
      <c r="D1501" s="48" t="str">
        <f>IFERROR((VLOOKUP(C1501,KATALOGI!$A$34:$B$49,2,FALSE)),"")</f>
        <v>Ograniczenie emisji z instalacji na paliwa stałe o mocy do 1 MW i poprawa efektywności energetycznej</v>
      </c>
      <c r="E1501" s="57"/>
      <c r="F1501" s="57"/>
      <c r="G1501" s="57"/>
      <c r="H1501" s="57"/>
      <c r="I1501" s="57"/>
      <c r="J1501" s="57"/>
      <c r="K1501" s="59"/>
      <c r="L1501" s="57"/>
      <c r="M1501" s="57"/>
      <c r="N1501" s="60"/>
      <c r="O1501" s="57"/>
      <c r="P1501" s="57"/>
      <c r="Q1501" s="57"/>
      <c r="R1501" s="57"/>
      <c r="S1501" s="57"/>
      <c r="T1501" s="57"/>
      <c r="U1501" s="57"/>
      <c r="V1501" s="56" t="str">
        <f t="shared" si="23"/>
        <v/>
      </c>
    </row>
    <row r="1502" spans="1:22" ht="24" x14ac:dyDescent="0.2">
      <c r="A1502" s="8">
        <v>1486</v>
      </c>
      <c r="B1502" s="47" t="str">
        <f>IFERROR(IF(Import_ZSO!$D$1="gmina",'tabela informacyjna dla JST'!$C$9,""),"")</f>
        <v>Ślemień gm. wiejska</v>
      </c>
      <c r="C1502" s="47" t="str">
        <f>IFERROR((VLOOKUP(B1502,Tabela1[],5,FALSE)),"")</f>
        <v>PL2405_ZSO</v>
      </c>
      <c r="D1502" s="48" t="str">
        <f>IFERROR((VLOOKUP(C1502,KATALOGI!$A$34:$B$49,2,FALSE)),"")</f>
        <v>Ograniczenie emisji z instalacji na paliwa stałe o mocy do 1 MW i poprawa efektywności energetycznej</v>
      </c>
      <c r="E1502" s="57"/>
      <c r="F1502" s="57"/>
      <c r="G1502" s="57"/>
      <c r="H1502" s="57"/>
      <c r="I1502" s="57"/>
      <c r="J1502" s="57"/>
      <c r="K1502" s="59"/>
      <c r="L1502" s="57"/>
      <c r="M1502" s="57"/>
      <c r="N1502" s="60"/>
      <c r="O1502" s="57"/>
      <c r="P1502" s="57"/>
      <c r="Q1502" s="57"/>
      <c r="R1502" s="57"/>
      <c r="S1502" s="57"/>
      <c r="T1502" s="57"/>
      <c r="U1502" s="57"/>
      <c r="V1502" s="56" t="str">
        <f t="shared" si="23"/>
        <v/>
      </c>
    </row>
    <row r="1503" spans="1:22" ht="24" x14ac:dyDescent="0.2">
      <c r="A1503" s="8">
        <v>1487</v>
      </c>
      <c r="B1503" s="47" t="str">
        <f>IFERROR(IF(Import_ZSO!$D$1="gmina",'tabela informacyjna dla JST'!$C$9,""),"")</f>
        <v>Ślemień gm. wiejska</v>
      </c>
      <c r="C1503" s="47" t="str">
        <f>IFERROR((VLOOKUP(B1503,Tabela1[],5,FALSE)),"")</f>
        <v>PL2405_ZSO</v>
      </c>
      <c r="D1503" s="48" t="str">
        <f>IFERROR((VLOOKUP(C1503,KATALOGI!$A$34:$B$49,2,FALSE)),"")</f>
        <v>Ograniczenie emisji z instalacji na paliwa stałe o mocy do 1 MW i poprawa efektywności energetycznej</v>
      </c>
      <c r="E1503" s="57"/>
      <c r="F1503" s="57"/>
      <c r="G1503" s="57"/>
      <c r="H1503" s="57"/>
      <c r="I1503" s="57"/>
      <c r="J1503" s="57"/>
      <c r="K1503" s="59"/>
      <c r="L1503" s="57"/>
      <c r="M1503" s="57"/>
      <c r="N1503" s="60"/>
      <c r="O1503" s="57"/>
      <c r="P1503" s="57"/>
      <c r="Q1503" s="57"/>
      <c r="R1503" s="57"/>
      <c r="S1503" s="57"/>
      <c r="T1503" s="57"/>
      <c r="U1503" s="57"/>
      <c r="V1503" s="56" t="str">
        <f t="shared" si="23"/>
        <v/>
      </c>
    </row>
    <row r="1504" spans="1:22" ht="24" x14ac:dyDescent="0.2">
      <c r="A1504" s="8">
        <v>1488</v>
      </c>
      <c r="B1504" s="47" t="str">
        <f>IFERROR(IF(Import_ZSO!$D$1="gmina",'tabela informacyjna dla JST'!$C$9,""),"")</f>
        <v>Ślemień gm. wiejska</v>
      </c>
      <c r="C1504" s="47" t="str">
        <f>IFERROR((VLOOKUP(B1504,Tabela1[],5,FALSE)),"")</f>
        <v>PL2405_ZSO</v>
      </c>
      <c r="D1504" s="48" t="str">
        <f>IFERROR((VLOOKUP(C1504,KATALOGI!$A$34:$B$49,2,FALSE)),"")</f>
        <v>Ograniczenie emisji z instalacji na paliwa stałe o mocy do 1 MW i poprawa efektywności energetycznej</v>
      </c>
      <c r="E1504" s="57"/>
      <c r="F1504" s="57"/>
      <c r="G1504" s="57"/>
      <c r="H1504" s="57"/>
      <c r="I1504" s="57"/>
      <c r="J1504" s="57"/>
      <c r="K1504" s="59"/>
      <c r="L1504" s="57"/>
      <c r="M1504" s="57"/>
      <c r="N1504" s="60"/>
      <c r="O1504" s="57"/>
      <c r="P1504" s="57"/>
      <c r="Q1504" s="57"/>
      <c r="R1504" s="57"/>
      <c r="S1504" s="57"/>
      <c r="T1504" s="57"/>
      <c r="U1504" s="57"/>
      <c r="V1504" s="56" t="str">
        <f t="shared" si="23"/>
        <v/>
      </c>
    </row>
    <row r="1505" spans="1:22" ht="24" x14ac:dyDescent="0.2">
      <c r="A1505" s="8">
        <v>1489</v>
      </c>
      <c r="B1505" s="47" t="str">
        <f>IFERROR(IF(Import_ZSO!$D$1="gmina",'tabela informacyjna dla JST'!$C$9,""),"")</f>
        <v>Ślemień gm. wiejska</v>
      </c>
      <c r="C1505" s="47" t="str">
        <f>IFERROR((VLOOKUP(B1505,Tabela1[],5,FALSE)),"")</f>
        <v>PL2405_ZSO</v>
      </c>
      <c r="D1505" s="48" t="str">
        <f>IFERROR((VLOOKUP(C1505,KATALOGI!$A$34:$B$49,2,FALSE)),"")</f>
        <v>Ograniczenie emisji z instalacji na paliwa stałe o mocy do 1 MW i poprawa efektywności energetycznej</v>
      </c>
      <c r="E1505" s="57"/>
      <c r="F1505" s="57"/>
      <c r="G1505" s="57"/>
      <c r="H1505" s="57"/>
      <c r="I1505" s="57"/>
      <c r="J1505" s="57"/>
      <c r="K1505" s="59"/>
      <c r="L1505" s="57"/>
      <c r="M1505" s="57"/>
      <c r="N1505" s="60"/>
      <c r="O1505" s="57"/>
      <c r="P1505" s="57"/>
      <c r="Q1505" s="57"/>
      <c r="R1505" s="57"/>
      <c r="S1505" s="57"/>
      <c r="T1505" s="57"/>
      <c r="U1505" s="57"/>
      <c r="V1505" s="56" t="str">
        <f t="shared" si="23"/>
        <v/>
      </c>
    </row>
    <row r="1506" spans="1:22" ht="24" x14ac:dyDescent="0.2">
      <c r="A1506" s="8">
        <v>1490</v>
      </c>
      <c r="B1506" s="47" t="str">
        <f>IFERROR(IF(Import_ZSO!$D$1="gmina",'tabela informacyjna dla JST'!$C$9,""),"")</f>
        <v>Ślemień gm. wiejska</v>
      </c>
      <c r="C1506" s="47" t="str">
        <f>IFERROR((VLOOKUP(B1506,Tabela1[],5,FALSE)),"")</f>
        <v>PL2405_ZSO</v>
      </c>
      <c r="D1506" s="48" t="str">
        <f>IFERROR((VLOOKUP(C1506,KATALOGI!$A$34:$B$49,2,FALSE)),"")</f>
        <v>Ograniczenie emisji z instalacji na paliwa stałe o mocy do 1 MW i poprawa efektywności energetycznej</v>
      </c>
      <c r="E1506" s="57"/>
      <c r="F1506" s="57"/>
      <c r="G1506" s="57"/>
      <c r="H1506" s="57"/>
      <c r="I1506" s="57"/>
      <c r="J1506" s="57"/>
      <c r="K1506" s="59"/>
      <c r="L1506" s="57"/>
      <c r="M1506" s="57"/>
      <c r="N1506" s="60"/>
      <c r="O1506" s="57"/>
      <c r="P1506" s="57"/>
      <c r="Q1506" s="57"/>
      <c r="R1506" s="57"/>
      <c r="S1506" s="57"/>
      <c r="T1506" s="57"/>
      <c r="U1506" s="57"/>
      <c r="V1506" s="56" t="str">
        <f t="shared" si="23"/>
        <v/>
      </c>
    </row>
    <row r="1507" spans="1:22" ht="24" x14ac:dyDescent="0.2">
      <c r="A1507" s="8">
        <v>1491</v>
      </c>
      <c r="B1507" s="47" t="str">
        <f>IFERROR(IF(Import_ZSO!$D$1="gmina",'tabela informacyjna dla JST'!$C$9,""),"")</f>
        <v>Ślemień gm. wiejska</v>
      </c>
      <c r="C1507" s="47" t="str">
        <f>IFERROR((VLOOKUP(B1507,Tabela1[],5,FALSE)),"")</f>
        <v>PL2405_ZSO</v>
      </c>
      <c r="D1507" s="48" t="str">
        <f>IFERROR((VLOOKUP(C1507,KATALOGI!$A$34:$B$49,2,FALSE)),"")</f>
        <v>Ograniczenie emisji z instalacji na paliwa stałe o mocy do 1 MW i poprawa efektywności energetycznej</v>
      </c>
      <c r="E1507" s="57"/>
      <c r="F1507" s="57"/>
      <c r="G1507" s="57"/>
      <c r="H1507" s="57"/>
      <c r="I1507" s="57"/>
      <c r="J1507" s="57"/>
      <c r="K1507" s="59"/>
      <c r="L1507" s="57"/>
      <c r="M1507" s="57"/>
      <c r="N1507" s="60"/>
      <c r="O1507" s="57"/>
      <c r="P1507" s="57"/>
      <c r="Q1507" s="57"/>
      <c r="R1507" s="57"/>
      <c r="S1507" s="57"/>
      <c r="T1507" s="57"/>
      <c r="U1507" s="57"/>
      <c r="V1507" s="56" t="str">
        <f t="shared" si="23"/>
        <v/>
      </c>
    </row>
    <row r="1508" spans="1:22" ht="24" x14ac:dyDescent="0.2">
      <c r="A1508" s="8">
        <v>1492</v>
      </c>
      <c r="B1508" s="47" t="str">
        <f>IFERROR(IF(Import_ZSO!$D$1="gmina",'tabela informacyjna dla JST'!$C$9,""),"")</f>
        <v>Ślemień gm. wiejska</v>
      </c>
      <c r="C1508" s="47" t="str">
        <f>IFERROR((VLOOKUP(B1508,Tabela1[],5,FALSE)),"")</f>
        <v>PL2405_ZSO</v>
      </c>
      <c r="D1508" s="48" t="str">
        <f>IFERROR((VLOOKUP(C1508,KATALOGI!$A$34:$B$49,2,FALSE)),"")</f>
        <v>Ograniczenie emisji z instalacji na paliwa stałe o mocy do 1 MW i poprawa efektywności energetycznej</v>
      </c>
      <c r="E1508" s="57"/>
      <c r="F1508" s="57"/>
      <c r="G1508" s="57"/>
      <c r="H1508" s="57"/>
      <c r="I1508" s="57"/>
      <c r="J1508" s="57"/>
      <c r="K1508" s="59"/>
      <c r="L1508" s="57"/>
      <c r="M1508" s="57"/>
      <c r="N1508" s="60"/>
      <c r="O1508" s="57"/>
      <c r="P1508" s="57"/>
      <c r="Q1508" s="57"/>
      <c r="R1508" s="57"/>
      <c r="S1508" s="57"/>
      <c r="T1508" s="57"/>
      <c r="U1508" s="57"/>
      <c r="V1508" s="56" t="str">
        <f t="shared" si="23"/>
        <v/>
      </c>
    </row>
    <row r="1509" spans="1:22" ht="24" x14ac:dyDescent="0.2">
      <c r="A1509" s="8">
        <v>1493</v>
      </c>
      <c r="B1509" s="47" t="str">
        <f>IFERROR(IF(Import_ZSO!$D$1="gmina",'tabela informacyjna dla JST'!$C$9,""),"")</f>
        <v>Ślemień gm. wiejska</v>
      </c>
      <c r="C1509" s="47" t="str">
        <f>IFERROR((VLOOKUP(B1509,Tabela1[],5,FALSE)),"")</f>
        <v>PL2405_ZSO</v>
      </c>
      <c r="D1509" s="48" t="str">
        <f>IFERROR((VLOOKUP(C1509,KATALOGI!$A$34:$B$49,2,FALSE)),"")</f>
        <v>Ograniczenie emisji z instalacji na paliwa stałe o mocy do 1 MW i poprawa efektywności energetycznej</v>
      </c>
      <c r="E1509" s="57"/>
      <c r="F1509" s="57"/>
      <c r="G1509" s="57"/>
      <c r="H1509" s="57"/>
      <c r="I1509" s="57"/>
      <c r="J1509" s="57"/>
      <c r="K1509" s="59"/>
      <c r="L1509" s="57"/>
      <c r="M1509" s="57"/>
      <c r="N1509" s="60"/>
      <c r="O1509" s="57"/>
      <c r="P1509" s="57"/>
      <c r="Q1509" s="57"/>
      <c r="R1509" s="57"/>
      <c r="S1509" s="57"/>
      <c r="T1509" s="57"/>
      <c r="U1509" s="57"/>
      <c r="V1509" s="56" t="str">
        <f t="shared" si="23"/>
        <v/>
      </c>
    </row>
    <row r="1510" spans="1:22" ht="24" x14ac:dyDescent="0.2">
      <c r="A1510" s="8">
        <v>1494</v>
      </c>
      <c r="B1510" s="47" t="str">
        <f>IFERROR(IF(Import_ZSO!$D$1="gmina",'tabela informacyjna dla JST'!$C$9,""),"")</f>
        <v>Ślemień gm. wiejska</v>
      </c>
      <c r="C1510" s="47" t="str">
        <f>IFERROR((VLOOKUP(B1510,Tabela1[],5,FALSE)),"")</f>
        <v>PL2405_ZSO</v>
      </c>
      <c r="D1510" s="48" t="str">
        <f>IFERROR((VLOOKUP(C1510,KATALOGI!$A$34:$B$49,2,FALSE)),"")</f>
        <v>Ograniczenie emisji z instalacji na paliwa stałe o mocy do 1 MW i poprawa efektywności energetycznej</v>
      </c>
      <c r="E1510" s="57"/>
      <c r="F1510" s="57"/>
      <c r="G1510" s="57"/>
      <c r="H1510" s="57"/>
      <c r="I1510" s="57"/>
      <c r="J1510" s="57"/>
      <c r="K1510" s="59"/>
      <c r="L1510" s="57"/>
      <c r="M1510" s="57"/>
      <c r="N1510" s="60"/>
      <c r="O1510" s="57"/>
      <c r="P1510" s="57"/>
      <c r="Q1510" s="57"/>
      <c r="R1510" s="57"/>
      <c r="S1510" s="57"/>
      <c r="T1510" s="57"/>
      <c r="U1510" s="57"/>
      <c r="V1510" s="56" t="str">
        <f t="shared" si="23"/>
        <v/>
      </c>
    </row>
    <row r="1511" spans="1:22" ht="24" x14ac:dyDescent="0.2">
      <c r="A1511" s="8">
        <v>1495</v>
      </c>
      <c r="B1511" s="47" t="str">
        <f>IFERROR(IF(Import_ZSO!$D$1="gmina",'tabela informacyjna dla JST'!$C$9,""),"")</f>
        <v>Ślemień gm. wiejska</v>
      </c>
      <c r="C1511" s="47" t="str">
        <f>IFERROR((VLOOKUP(B1511,Tabela1[],5,FALSE)),"")</f>
        <v>PL2405_ZSO</v>
      </c>
      <c r="D1511" s="48" t="str">
        <f>IFERROR((VLOOKUP(C1511,KATALOGI!$A$34:$B$49,2,FALSE)),"")</f>
        <v>Ograniczenie emisji z instalacji na paliwa stałe o mocy do 1 MW i poprawa efektywności energetycznej</v>
      </c>
      <c r="E1511" s="57"/>
      <c r="F1511" s="57"/>
      <c r="G1511" s="57"/>
      <c r="H1511" s="57"/>
      <c r="I1511" s="57"/>
      <c r="J1511" s="57"/>
      <c r="K1511" s="59"/>
      <c r="L1511" s="57"/>
      <c r="M1511" s="57"/>
      <c r="N1511" s="60"/>
      <c r="O1511" s="57"/>
      <c r="P1511" s="57"/>
      <c r="Q1511" s="57"/>
      <c r="R1511" s="57"/>
      <c r="S1511" s="57"/>
      <c r="T1511" s="57"/>
      <c r="U1511" s="57"/>
      <c r="V1511" s="56" t="str">
        <f t="shared" si="23"/>
        <v/>
      </c>
    </row>
    <row r="1512" spans="1:22" ht="24" x14ac:dyDescent="0.2">
      <c r="A1512" s="8">
        <v>1496</v>
      </c>
      <c r="B1512" s="47" t="str">
        <f>IFERROR(IF(Import_ZSO!$D$1="gmina",'tabela informacyjna dla JST'!$C$9,""),"")</f>
        <v>Ślemień gm. wiejska</v>
      </c>
      <c r="C1512" s="47" t="str">
        <f>IFERROR((VLOOKUP(B1512,Tabela1[],5,FALSE)),"")</f>
        <v>PL2405_ZSO</v>
      </c>
      <c r="D1512" s="48" t="str">
        <f>IFERROR((VLOOKUP(C1512,KATALOGI!$A$34:$B$49,2,FALSE)),"")</f>
        <v>Ograniczenie emisji z instalacji na paliwa stałe o mocy do 1 MW i poprawa efektywności energetycznej</v>
      </c>
      <c r="E1512" s="57"/>
      <c r="F1512" s="57"/>
      <c r="G1512" s="57"/>
      <c r="H1512" s="57"/>
      <c r="I1512" s="57"/>
      <c r="J1512" s="57"/>
      <c r="K1512" s="59"/>
      <c r="L1512" s="57"/>
      <c r="M1512" s="57"/>
      <c r="N1512" s="60"/>
      <c r="O1512" s="57"/>
      <c r="P1512" s="57"/>
      <c r="Q1512" s="57"/>
      <c r="R1512" s="57"/>
      <c r="S1512" s="57"/>
      <c r="T1512" s="57"/>
      <c r="U1512" s="57"/>
      <c r="V1512" s="56" t="str">
        <f t="shared" si="23"/>
        <v/>
      </c>
    </row>
    <row r="1513" spans="1:22" ht="24" x14ac:dyDescent="0.2">
      <c r="A1513" s="8">
        <v>1497</v>
      </c>
      <c r="B1513" s="47" t="str">
        <f>IFERROR(IF(Import_ZSO!$D$1="gmina",'tabela informacyjna dla JST'!$C$9,""),"")</f>
        <v>Ślemień gm. wiejska</v>
      </c>
      <c r="C1513" s="47" t="str">
        <f>IFERROR((VLOOKUP(B1513,Tabela1[],5,FALSE)),"")</f>
        <v>PL2405_ZSO</v>
      </c>
      <c r="D1513" s="48" t="str">
        <f>IFERROR((VLOOKUP(C1513,KATALOGI!$A$34:$B$49,2,FALSE)),"")</f>
        <v>Ograniczenie emisji z instalacji na paliwa stałe o mocy do 1 MW i poprawa efektywności energetycznej</v>
      </c>
      <c r="E1513" s="57"/>
      <c r="F1513" s="57"/>
      <c r="G1513" s="57"/>
      <c r="H1513" s="57"/>
      <c r="I1513" s="57"/>
      <c r="J1513" s="57"/>
      <c r="K1513" s="59"/>
      <c r="L1513" s="57"/>
      <c r="M1513" s="57"/>
      <c r="N1513" s="60"/>
      <c r="O1513" s="57"/>
      <c r="P1513" s="57"/>
      <c r="Q1513" s="57"/>
      <c r="R1513" s="57"/>
      <c r="S1513" s="57"/>
      <c r="T1513" s="57"/>
      <c r="U1513" s="57"/>
      <c r="V1513" s="56" t="str">
        <f t="shared" si="23"/>
        <v/>
      </c>
    </row>
    <row r="1514" spans="1:22" ht="24" x14ac:dyDescent="0.2">
      <c r="A1514" s="8">
        <v>1498</v>
      </c>
      <c r="B1514" s="47" t="str">
        <f>IFERROR(IF(Import_ZSO!$D$1="gmina",'tabela informacyjna dla JST'!$C$9,""),"")</f>
        <v>Ślemień gm. wiejska</v>
      </c>
      <c r="C1514" s="47" t="str">
        <f>IFERROR((VLOOKUP(B1514,Tabela1[],5,FALSE)),"")</f>
        <v>PL2405_ZSO</v>
      </c>
      <c r="D1514" s="48" t="str">
        <f>IFERROR((VLOOKUP(C1514,KATALOGI!$A$34:$B$49,2,FALSE)),"")</f>
        <v>Ograniczenie emisji z instalacji na paliwa stałe o mocy do 1 MW i poprawa efektywności energetycznej</v>
      </c>
      <c r="E1514" s="57"/>
      <c r="F1514" s="57"/>
      <c r="G1514" s="57"/>
      <c r="H1514" s="57"/>
      <c r="I1514" s="57"/>
      <c r="J1514" s="57"/>
      <c r="K1514" s="59"/>
      <c r="L1514" s="57"/>
      <c r="M1514" s="57"/>
      <c r="N1514" s="60"/>
      <c r="O1514" s="57"/>
      <c r="P1514" s="57"/>
      <c r="Q1514" s="57"/>
      <c r="R1514" s="57"/>
      <c r="S1514" s="57"/>
      <c r="T1514" s="57"/>
      <c r="U1514" s="57"/>
      <c r="V1514" s="56" t="str">
        <f t="shared" si="23"/>
        <v/>
      </c>
    </row>
    <row r="1515" spans="1:22" ht="24" x14ac:dyDescent="0.2">
      <c r="A1515" s="8">
        <v>1499</v>
      </c>
      <c r="B1515" s="47" t="str">
        <f>IFERROR(IF(Import_ZSO!$D$1="gmina",'tabela informacyjna dla JST'!$C$9,""),"")</f>
        <v>Ślemień gm. wiejska</v>
      </c>
      <c r="C1515" s="47" t="str">
        <f>IFERROR((VLOOKUP(B1515,Tabela1[],5,FALSE)),"")</f>
        <v>PL2405_ZSO</v>
      </c>
      <c r="D1515" s="48" t="str">
        <f>IFERROR((VLOOKUP(C1515,KATALOGI!$A$34:$B$49,2,FALSE)),"")</f>
        <v>Ograniczenie emisji z instalacji na paliwa stałe o mocy do 1 MW i poprawa efektywności energetycznej</v>
      </c>
      <c r="E1515" s="57"/>
      <c r="F1515" s="57"/>
      <c r="G1515" s="57"/>
      <c r="H1515" s="57"/>
      <c r="I1515" s="57"/>
      <c r="J1515" s="57"/>
      <c r="K1515" s="59"/>
      <c r="L1515" s="57"/>
      <c r="M1515" s="57"/>
      <c r="N1515" s="60"/>
      <c r="O1515" s="57"/>
      <c r="P1515" s="57"/>
      <c r="Q1515" s="57"/>
      <c r="R1515" s="57"/>
      <c r="S1515" s="57"/>
      <c r="T1515" s="57"/>
      <c r="U1515" s="57"/>
      <c r="V1515" s="56" t="str">
        <f t="shared" si="23"/>
        <v/>
      </c>
    </row>
    <row r="1516" spans="1:22" ht="24" x14ac:dyDescent="0.2">
      <c r="A1516" s="8">
        <v>1500</v>
      </c>
      <c r="B1516" s="47" t="str">
        <f>IFERROR(IF(Import_ZSO!$D$1="gmina",'tabela informacyjna dla JST'!$C$9,""),"")</f>
        <v>Ślemień gm. wiejska</v>
      </c>
      <c r="C1516" s="47" t="str">
        <f>IFERROR((VLOOKUP(B1516,Tabela1[],5,FALSE)),"")</f>
        <v>PL2405_ZSO</v>
      </c>
      <c r="D1516" s="48" t="str">
        <f>IFERROR((VLOOKUP(C1516,KATALOGI!$A$34:$B$49,2,FALSE)),"")</f>
        <v>Ograniczenie emisji z instalacji na paliwa stałe o mocy do 1 MW i poprawa efektywności energetycznej</v>
      </c>
      <c r="E1516" s="57"/>
      <c r="F1516" s="57"/>
      <c r="G1516" s="57"/>
      <c r="H1516" s="57"/>
      <c r="I1516" s="57"/>
      <c r="J1516" s="57"/>
      <c r="K1516" s="59"/>
      <c r="L1516" s="57"/>
      <c r="M1516" s="57"/>
      <c r="N1516" s="60"/>
      <c r="O1516" s="57"/>
      <c r="P1516" s="57"/>
      <c r="Q1516" s="57"/>
      <c r="R1516" s="57"/>
      <c r="S1516" s="57"/>
      <c r="T1516" s="57"/>
      <c r="U1516" s="57"/>
      <c r="V1516" s="56" t="str">
        <f t="shared" si="23"/>
        <v/>
      </c>
    </row>
    <row r="1517" spans="1:22" ht="24" x14ac:dyDescent="0.2">
      <c r="A1517" s="8">
        <v>1501</v>
      </c>
      <c r="B1517" s="47" t="str">
        <f>IFERROR(IF(Import_ZSO!$D$1="gmina",'tabela informacyjna dla JST'!$C$9,""),"")</f>
        <v>Ślemień gm. wiejska</v>
      </c>
      <c r="C1517" s="47" t="str">
        <f>IFERROR((VLOOKUP(B1517,Tabela1[],5,FALSE)),"")</f>
        <v>PL2405_ZSO</v>
      </c>
      <c r="D1517" s="48" t="str">
        <f>IFERROR((VLOOKUP(C1517,KATALOGI!$A$34:$B$49,2,FALSE)),"")</f>
        <v>Ograniczenie emisji z instalacji na paliwa stałe o mocy do 1 MW i poprawa efektywności energetycznej</v>
      </c>
      <c r="E1517" s="57"/>
      <c r="F1517" s="57"/>
      <c r="G1517" s="57"/>
      <c r="H1517" s="57"/>
      <c r="I1517" s="57"/>
      <c r="J1517" s="57"/>
      <c r="K1517" s="59"/>
      <c r="L1517" s="57"/>
      <c r="M1517" s="57"/>
      <c r="N1517" s="60"/>
      <c r="O1517" s="57"/>
      <c r="P1517" s="57"/>
      <c r="Q1517" s="57"/>
      <c r="R1517" s="57"/>
      <c r="S1517" s="57"/>
      <c r="T1517" s="57"/>
      <c r="U1517" s="57"/>
      <c r="V1517" s="56" t="str">
        <f t="shared" si="23"/>
        <v/>
      </c>
    </row>
    <row r="1518" spans="1:22" ht="24" x14ac:dyDescent="0.2">
      <c r="A1518" s="8">
        <v>1502</v>
      </c>
      <c r="B1518" s="47" t="str">
        <f>IFERROR(IF(Import_ZSO!$D$1="gmina",'tabela informacyjna dla JST'!$C$9,""),"")</f>
        <v>Ślemień gm. wiejska</v>
      </c>
      <c r="C1518" s="47" t="str">
        <f>IFERROR((VLOOKUP(B1518,Tabela1[],5,FALSE)),"")</f>
        <v>PL2405_ZSO</v>
      </c>
      <c r="D1518" s="48" t="str">
        <f>IFERROR((VLOOKUP(C1518,KATALOGI!$A$34:$B$49,2,FALSE)),"")</f>
        <v>Ograniczenie emisji z instalacji na paliwa stałe o mocy do 1 MW i poprawa efektywności energetycznej</v>
      </c>
      <c r="E1518" s="57"/>
      <c r="F1518" s="57"/>
      <c r="G1518" s="57"/>
      <c r="H1518" s="57"/>
      <c r="I1518" s="57"/>
      <c r="J1518" s="57"/>
      <c r="K1518" s="59"/>
      <c r="L1518" s="57"/>
      <c r="M1518" s="57"/>
      <c r="N1518" s="60"/>
      <c r="O1518" s="57"/>
      <c r="P1518" s="57"/>
      <c r="Q1518" s="57"/>
      <c r="R1518" s="57"/>
      <c r="S1518" s="57"/>
      <c r="T1518" s="57"/>
      <c r="U1518" s="57"/>
      <c r="V1518" s="56" t="str">
        <f t="shared" si="23"/>
        <v/>
      </c>
    </row>
    <row r="1519" spans="1:22" ht="24" x14ac:dyDescent="0.2">
      <c r="A1519" s="8">
        <v>1503</v>
      </c>
      <c r="B1519" s="47" t="str">
        <f>IFERROR(IF(Import_ZSO!$D$1="gmina",'tabela informacyjna dla JST'!$C$9,""),"")</f>
        <v>Ślemień gm. wiejska</v>
      </c>
      <c r="C1519" s="47" t="str">
        <f>IFERROR((VLOOKUP(B1519,Tabela1[],5,FALSE)),"")</f>
        <v>PL2405_ZSO</v>
      </c>
      <c r="D1519" s="48" t="str">
        <f>IFERROR((VLOOKUP(C1519,KATALOGI!$A$34:$B$49,2,FALSE)),"")</f>
        <v>Ograniczenie emisji z instalacji na paliwa stałe o mocy do 1 MW i poprawa efektywności energetycznej</v>
      </c>
      <c r="E1519" s="57"/>
      <c r="F1519" s="57"/>
      <c r="G1519" s="57"/>
      <c r="H1519" s="57"/>
      <c r="I1519" s="57"/>
      <c r="J1519" s="57"/>
      <c r="K1519" s="59"/>
      <c r="L1519" s="57"/>
      <c r="M1519" s="57"/>
      <c r="N1519" s="60"/>
      <c r="O1519" s="57"/>
      <c r="P1519" s="57"/>
      <c r="Q1519" s="57"/>
      <c r="R1519" s="57"/>
      <c r="S1519" s="57"/>
      <c r="T1519" s="57"/>
      <c r="U1519" s="57"/>
      <c r="V1519" s="56" t="str">
        <f t="shared" si="23"/>
        <v/>
      </c>
    </row>
    <row r="1520" spans="1:22" ht="24" x14ac:dyDescent="0.2">
      <c r="A1520" s="8">
        <v>1504</v>
      </c>
      <c r="B1520" s="47" t="str">
        <f>IFERROR(IF(Import_ZSO!$D$1="gmina",'tabela informacyjna dla JST'!$C$9,""),"")</f>
        <v>Ślemień gm. wiejska</v>
      </c>
      <c r="C1520" s="47" t="str">
        <f>IFERROR((VLOOKUP(B1520,Tabela1[],5,FALSE)),"")</f>
        <v>PL2405_ZSO</v>
      </c>
      <c r="D1520" s="48" t="str">
        <f>IFERROR((VLOOKUP(C1520,KATALOGI!$A$34:$B$49,2,FALSE)),"")</f>
        <v>Ograniczenie emisji z instalacji na paliwa stałe o mocy do 1 MW i poprawa efektywności energetycznej</v>
      </c>
      <c r="E1520" s="57"/>
      <c r="F1520" s="57"/>
      <c r="G1520" s="57"/>
      <c r="H1520" s="57"/>
      <c r="I1520" s="57"/>
      <c r="J1520" s="57"/>
      <c r="K1520" s="59"/>
      <c r="L1520" s="57"/>
      <c r="M1520" s="57"/>
      <c r="N1520" s="60"/>
      <c r="O1520" s="57"/>
      <c r="P1520" s="57"/>
      <c r="Q1520" s="57"/>
      <c r="R1520" s="57"/>
      <c r="S1520" s="57"/>
      <c r="T1520" s="57"/>
      <c r="U1520" s="57"/>
      <c r="V1520" s="56" t="str">
        <f t="shared" si="23"/>
        <v/>
      </c>
    </row>
    <row r="1521" spans="1:22" ht="24" x14ac:dyDescent="0.2">
      <c r="A1521" s="8">
        <v>1505</v>
      </c>
      <c r="B1521" s="47" t="str">
        <f>IFERROR(IF(Import_ZSO!$D$1="gmina",'tabela informacyjna dla JST'!$C$9,""),"")</f>
        <v>Ślemień gm. wiejska</v>
      </c>
      <c r="C1521" s="47" t="str">
        <f>IFERROR((VLOOKUP(B1521,Tabela1[],5,FALSE)),"")</f>
        <v>PL2405_ZSO</v>
      </c>
      <c r="D1521" s="48" t="str">
        <f>IFERROR((VLOOKUP(C1521,KATALOGI!$A$34:$B$49,2,FALSE)),"")</f>
        <v>Ograniczenie emisji z instalacji na paliwa stałe o mocy do 1 MW i poprawa efektywności energetycznej</v>
      </c>
      <c r="E1521" s="57"/>
      <c r="F1521" s="57"/>
      <c r="G1521" s="57"/>
      <c r="H1521" s="57"/>
      <c r="I1521" s="57"/>
      <c r="J1521" s="57"/>
      <c r="K1521" s="59"/>
      <c r="L1521" s="57"/>
      <c r="M1521" s="57"/>
      <c r="N1521" s="60"/>
      <c r="O1521" s="57"/>
      <c r="P1521" s="57"/>
      <c r="Q1521" s="57"/>
      <c r="R1521" s="57"/>
      <c r="S1521" s="57"/>
      <c r="T1521" s="57"/>
      <c r="U1521" s="57"/>
      <c r="V1521" s="56" t="str">
        <f t="shared" si="23"/>
        <v/>
      </c>
    </row>
    <row r="1522" spans="1:22" ht="24" x14ac:dyDescent="0.2">
      <c r="A1522" s="8">
        <v>1506</v>
      </c>
      <c r="B1522" s="47" t="str">
        <f>IFERROR(IF(Import_ZSO!$D$1="gmina",'tabela informacyjna dla JST'!$C$9,""),"")</f>
        <v>Ślemień gm. wiejska</v>
      </c>
      <c r="C1522" s="47" t="str">
        <f>IFERROR((VLOOKUP(B1522,Tabela1[],5,FALSE)),"")</f>
        <v>PL2405_ZSO</v>
      </c>
      <c r="D1522" s="48" t="str">
        <f>IFERROR((VLOOKUP(C1522,KATALOGI!$A$34:$B$49,2,FALSE)),"")</f>
        <v>Ograniczenie emisji z instalacji na paliwa stałe o mocy do 1 MW i poprawa efektywności energetycznej</v>
      </c>
      <c r="E1522" s="57"/>
      <c r="F1522" s="57"/>
      <c r="G1522" s="57"/>
      <c r="H1522" s="57"/>
      <c r="I1522" s="57"/>
      <c r="J1522" s="57"/>
      <c r="K1522" s="59"/>
      <c r="L1522" s="57"/>
      <c r="M1522" s="57"/>
      <c r="N1522" s="60"/>
      <c r="O1522" s="57"/>
      <c r="P1522" s="57"/>
      <c r="Q1522" s="57"/>
      <c r="R1522" s="57"/>
      <c r="S1522" s="57"/>
      <c r="T1522" s="57"/>
      <c r="U1522" s="57"/>
      <c r="V1522" s="56" t="str">
        <f t="shared" si="23"/>
        <v/>
      </c>
    </row>
    <row r="1523" spans="1:22" ht="24" x14ac:dyDescent="0.2">
      <c r="A1523" s="8">
        <v>1507</v>
      </c>
      <c r="B1523" s="47" t="str">
        <f>IFERROR(IF(Import_ZSO!$D$1="gmina",'tabela informacyjna dla JST'!$C$9,""),"")</f>
        <v>Ślemień gm. wiejska</v>
      </c>
      <c r="C1523" s="47" t="str">
        <f>IFERROR((VLOOKUP(B1523,Tabela1[],5,FALSE)),"")</f>
        <v>PL2405_ZSO</v>
      </c>
      <c r="D1523" s="48" t="str">
        <f>IFERROR((VLOOKUP(C1523,KATALOGI!$A$34:$B$49,2,FALSE)),"")</f>
        <v>Ograniczenie emisji z instalacji na paliwa stałe o mocy do 1 MW i poprawa efektywności energetycznej</v>
      </c>
      <c r="E1523" s="57"/>
      <c r="F1523" s="57"/>
      <c r="G1523" s="57"/>
      <c r="H1523" s="57"/>
      <c r="I1523" s="57"/>
      <c r="J1523" s="57"/>
      <c r="K1523" s="59"/>
      <c r="L1523" s="57"/>
      <c r="M1523" s="57"/>
      <c r="N1523" s="60"/>
      <c r="O1523" s="57"/>
      <c r="P1523" s="57"/>
      <c r="Q1523" s="57"/>
      <c r="R1523" s="57"/>
      <c r="S1523" s="57"/>
      <c r="T1523" s="57"/>
      <c r="U1523" s="57"/>
      <c r="V1523" s="56" t="str">
        <f t="shared" si="23"/>
        <v/>
      </c>
    </row>
    <row r="1524" spans="1:22" ht="24" x14ac:dyDescent="0.2">
      <c r="A1524" s="8">
        <v>1508</v>
      </c>
      <c r="B1524" s="47" t="str">
        <f>IFERROR(IF(Import_ZSO!$D$1="gmina",'tabela informacyjna dla JST'!$C$9,""),"")</f>
        <v>Ślemień gm. wiejska</v>
      </c>
      <c r="C1524" s="47" t="str">
        <f>IFERROR((VLOOKUP(B1524,Tabela1[],5,FALSE)),"")</f>
        <v>PL2405_ZSO</v>
      </c>
      <c r="D1524" s="48" t="str">
        <f>IFERROR((VLOOKUP(C1524,KATALOGI!$A$34:$B$49,2,FALSE)),"")</f>
        <v>Ograniczenie emisji z instalacji na paliwa stałe o mocy do 1 MW i poprawa efektywności energetycznej</v>
      </c>
      <c r="E1524" s="57"/>
      <c r="F1524" s="57"/>
      <c r="G1524" s="57"/>
      <c r="H1524" s="57"/>
      <c r="I1524" s="57"/>
      <c r="J1524" s="57"/>
      <c r="K1524" s="59"/>
      <c r="L1524" s="57"/>
      <c r="M1524" s="57"/>
      <c r="N1524" s="60"/>
      <c r="O1524" s="57"/>
      <c r="P1524" s="57"/>
      <c r="Q1524" s="57"/>
      <c r="R1524" s="57"/>
      <c r="S1524" s="57"/>
      <c r="T1524" s="57"/>
      <c r="U1524" s="57"/>
      <c r="V1524" s="56" t="str">
        <f t="shared" si="23"/>
        <v/>
      </c>
    </row>
    <row r="1525" spans="1:22" ht="24" x14ac:dyDescent="0.2">
      <c r="A1525" s="8">
        <v>1509</v>
      </c>
      <c r="B1525" s="47" t="str">
        <f>IFERROR(IF(Import_ZSO!$D$1="gmina",'tabela informacyjna dla JST'!$C$9,""),"")</f>
        <v>Ślemień gm. wiejska</v>
      </c>
      <c r="C1525" s="47" t="str">
        <f>IFERROR((VLOOKUP(B1525,Tabela1[],5,FALSE)),"")</f>
        <v>PL2405_ZSO</v>
      </c>
      <c r="D1525" s="48" t="str">
        <f>IFERROR((VLOOKUP(C1525,KATALOGI!$A$34:$B$49,2,FALSE)),"")</f>
        <v>Ograniczenie emisji z instalacji na paliwa stałe o mocy do 1 MW i poprawa efektywności energetycznej</v>
      </c>
      <c r="E1525" s="57"/>
      <c r="F1525" s="57"/>
      <c r="G1525" s="57"/>
      <c r="H1525" s="57"/>
      <c r="I1525" s="57"/>
      <c r="J1525" s="57"/>
      <c r="K1525" s="59"/>
      <c r="L1525" s="57"/>
      <c r="M1525" s="57"/>
      <c r="N1525" s="60"/>
      <c r="O1525" s="57"/>
      <c r="P1525" s="57"/>
      <c r="Q1525" s="57"/>
      <c r="R1525" s="57"/>
      <c r="S1525" s="57"/>
      <c r="T1525" s="57"/>
      <c r="U1525" s="57"/>
      <c r="V1525" s="56" t="str">
        <f t="shared" si="23"/>
        <v/>
      </c>
    </row>
    <row r="1526" spans="1:22" ht="24" x14ac:dyDescent="0.2">
      <c r="A1526" s="8">
        <v>1510</v>
      </c>
      <c r="B1526" s="47" t="str">
        <f>IFERROR(IF(Import_ZSO!$D$1="gmina",'tabela informacyjna dla JST'!$C$9,""),"")</f>
        <v>Ślemień gm. wiejska</v>
      </c>
      <c r="C1526" s="47" t="str">
        <f>IFERROR((VLOOKUP(B1526,Tabela1[],5,FALSE)),"")</f>
        <v>PL2405_ZSO</v>
      </c>
      <c r="D1526" s="48" t="str">
        <f>IFERROR((VLOOKUP(C1526,KATALOGI!$A$34:$B$49,2,FALSE)),"")</f>
        <v>Ograniczenie emisji z instalacji na paliwa stałe o mocy do 1 MW i poprawa efektywności energetycznej</v>
      </c>
      <c r="E1526" s="57"/>
      <c r="F1526" s="57"/>
      <c r="G1526" s="57"/>
      <c r="H1526" s="57"/>
      <c r="I1526" s="57"/>
      <c r="J1526" s="57"/>
      <c r="K1526" s="59"/>
      <c r="L1526" s="57"/>
      <c r="M1526" s="57"/>
      <c r="N1526" s="60"/>
      <c r="O1526" s="57"/>
      <c r="P1526" s="57"/>
      <c r="Q1526" s="57"/>
      <c r="R1526" s="57"/>
      <c r="S1526" s="57"/>
      <c r="T1526" s="57"/>
      <c r="U1526" s="57"/>
      <c r="V1526" s="56" t="str">
        <f t="shared" si="23"/>
        <v/>
      </c>
    </row>
    <row r="1527" spans="1:22" ht="24" x14ac:dyDescent="0.2">
      <c r="A1527" s="8">
        <v>1511</v>
      </c>
      <c r="B1527" s="47" t="str">
        <f>IFERROR(IF(Import_ZSO!$D$1="gmina",'tabela informacyjna dla JST'!$C$9,""),"")</f>
        <v>Ślemień gm. wiejska</v>
      </c>
      <c r="C1527" s="47" t="str">
        <f>IFERROR((VLOOKUP(B1527,Tabela1[],5,FALSE)),"")</f>
        <v>PL2405_ZSO</v>
      </c>
      <c r="D1527" s="48" t="str">
        <f>IFERROR((VLOOKUP(C1527,KATALOGI!$A$34:$B$49,2,FALSE)),"")</f>
        <v>Ograniczenie emisji z instalacji na paliwa stałe o mocy do 1 MW i poprawa efektywności energetycznej</v>
      </c>
      <c r="E1527" s="57"/>
      <c r="F1527" s="57"/>
      <c r="G1527" s="57"/>
      <c r="H1527" s="57"/>
      <c r="I1527" s="57"/>
      <c r="J1527" s="57"/>
      <c r="K1527" s="59"/>
      <c r="L1527" s="57"/>
      <c r="M1527" s="57"/>
      <c r="N1527" s="60"/>
      <c r="O1527" s="57"/>
      <c r="P1527" s="57"/>
      <c r="Q1527" s="57"/>
      <c r="R1527" s="57"/>
      <c r="S1527" s="57"/>
      <c r="T1527" s="57"/>
      <c r="U1527" s="57"/>
      <c r="V1527" s="56" t="str">
        <f t="shared" si="23"/>
        <v/>
      </c>
    </row>
    <row r="1528" spans="1:22" ht="24" x14ac:dyDescent="0.2">
      <c r="A1528" s="8">
        <v>1512</v>
      </c>
      <c r="B1528" s="47" t="str">
        <f>IFERROR(IF(Import_ZSO!$D$1="gmina",'tabela informacyjna dla JST'!$C$9,""),"")</f>
        <v>Ślemień gm. wiejska</v>
      </c>
      <c r="C1528" s="47" t="str">
        <f>IFERROR((VLOOKUP(B1528,Tabela1[],5,FALSE)),"")</f>
        <v>PL2405_ZSO</v>
      </c>
      <c r="D1528" s="48" t="str">
        <f>IFERROR((VLOOKUP(C1528,KATALOGI!$A$34:$B$49,2,FALSE)),"")</f>
        <v>Ograniczenie emisji z instalacji na paliwa stałe o mocy do 1 MW i poprawa efektywności energetycznej</v>
      </c>
      <c r="E1528" s="57"/>
      <c r="F1528" s="57"/>
      <c r="G1528" s="57"/>
      <c r="H1528" s="57"/>
      <c r="I1528" s="57"/>
      <c r="J1528" s="57"/>
      <c r="K1528" s="59"/>
      <c r="L1528" s="57"/>
      <c r="M1528" s="57"/>
      <c r="N1528" s="60"/>
      <c r="O1528" s="57"/>
      <c r="P1528" s="57"/>
      <c r="Q1528" s="57"/>
      <c r="R1528" s="57"/>
      <c r="S1528" s="57"/>
      <c r="T1528" s="57"/>
      <c r="U1528" s="57"/>
      <c r="V1528" s="56" t="str">
        <f t="shared" si="23"/>
        <v/>
      </c>
    </row>
    <row r="1529" spans="1:22" ht="24" x14ac:dyDescent="0.2">
      <c r="A1529" s="8">
        <v>1513</v>
      </c>
      <c r="B1529" s="47" t="str">
        <f>IFERROR(IF(Import_ZSO!$D$1="gmina",'tabela informacyjna dla JST'!$C$9,""),"")</f>
        <v>Ślemień gm. wiejska</v>
      </c>
      <c r="C1529" s="47" t="str">
        <f>IFERROR((VLOOKUP(B1529,Tabela1[],5,FALSE)),"")</f>
        <v>PL2405_ZSO</v>
      </c>
      <c r="D1529" s="48" t="str">
        <f>IFERROR((VLOOKUP(C1529,KATALOGI!$A$34:$B$49,2,FALSE)),"")</f>
        <v>Ograniczenie emisji z instalacji na paliwa stałe o mocy do 1 MW i poprawa efektywności energetycznej</v>
      </c>
      <c r="E1529" s="57"/>
      <c r="F1529" s="57"/>
      <c r="G1529" s="57"/>
      <c r="H1529" s="57"/>
      <c r="I1529" s="57"/>
      <c r="J1529" s="57"/>
      <c r="K1529" s="59"/>
      <c r="L1529" s="57"/>
      <c r="M1529" s="57"/>
      <c r="N1529" s="60"/>
      <c r="O1529" s="57"/>
      <c r="P1529" s="57"/>
      <c r="Q1529" s="57"/>
      <c r="R1529" s="57"/>
      <c r="S1529" s="57"/>
      <c r="T1529" s="57"/>
      <c r="U1529" s="57"/>
      <c r="V1529" s="56" t="str">
        <f t="shared" si="23"/>
        <v/>
      </c>
    </row>
    <row r="1530" spans="1:22" ht="24" x14ac:dyDescent="0.2">
      <c r="A1530" s="8">
        <v>1514</v>
      </c>
      <c r="B1530" s="47" t="str">
        <f>IFERROR(IF(Import_ZSO!$D$1="gmina",'tabela informacyjna dla JST'!$C$9,""),"")</f>
        <v>Ślemień gm. wiejska</v>
      </c>
      <c r="C1530" s="47" t="str">
        <f>IFERROR((VLOOKUP(B1530,Tabela1[],5,FALSE)),"")</f>
        <v>PL2405_ZSO</v>
      </c>
      <c r="D1530" s="48" t="str">
        <f>IFERROR((VLOOKUP(C1530,KATALOGI!$A$34:$B$49,2,FALSE)),"")</f>
        <v>Ograniczenie emisji z instalacji na paliwa stałe o mocy do 1 MW i poprawa efektywności energetycznej</v>
      </c>
      <c r="E1530" s="57"/>
      <c r="F1530" s="57"/>
      <c r="G1530" s="57"/>
      <c r="H1530" s="57"/>
      <c r="I1530" s="57"/>
      <c r="J1530" s="57"/>
      <c r="K1530" s="59"/>
      <c r="L1530" s="57"/>
      <c r="M1530" s="57"/>
      <c r="N1530" s="60"/>
      <c r="O1530" s="57"/>
      <c r="P1530" s="57"/>
      <c r="Q1530" s="57"/>
      <c r="R1530" s="57"/>
      <c r="S1530" s="57"/>
      <c r="T1530" s="57"/>
      <c r="U1530" s="57"/>
      <c r="V1530" s="56" t="str">
        <f t="shared" si="23"/>
        <v/>
      </c>
    </row>
    <row r="1531" spans="1:22" ht="24" x14ac:dyDescent="0.2">
      <c r="A1531" s="8">
        <v>1515</v>
      </c>
      <c r="B1531" s="47" t="str">
        <f>IFERROR(IF(Import_ZSO!$D$1="gmina",'tabela informacyjna dla JST'!$C$9,""),"")</f>
        <v>Ślemień gm. wiejska</v>
      </c>
      <c r="C1531" s="47" t="str">
        <f>IFERROR((VLOOKUP(B1531,Tabela1[],5,FALSE)),"")</f>
        <v>PL2405_ZSO</v>
      </c>
      <c r="D1531" s="48" t="str">
        <f>IFERROR((VLOOKUP(C1531,KATALOGI!$A$34:$B$49,2,FALSE)),"")</f>
        <v>Ograniczenie emisji z instalacji na paliwa stałe o mocy do 1 MW i poprawa efektywności energetycznej</v>
      </c>
      <c r="E1531" s="57"/>
      <c r="F1531" s="57"/>
      <c r="G1531" s="57"/>
      <c r="H1531" s="57"/>
      <c r="I1531" s="57"/>
      <c r="J1531" s="57"/>
      <c r="K1531" s="59"/>
      <c r="L1531" s="57"/>
      <c r="M1531" s="57"/>
      <c r="N1531" s="60"/>
      <c r="O1531" s="57"/>
      <c r="P1531" s="57"/>
      <c r="Q1531" s="57"/>
      <c r="R1531" s="57"/>
      <c r="S1531" s="57"/>
      <c r="T1531" s="57"/>
      <c r="U1531" s="57"/>
      <c r="V1531" s="56" t="str">
        <f t="shared" si="23"/>
        <v/>
      </c>
    </row>
    <row r="1532" spans="1:22" ht="24" x14ac:dyDescent="0.2">
      <c r="A1532" s="8">
        <v>1516</v>
      </c>
      <c r="B1532" s="47" t="str">
        <f>IFERROR(IF(Import_ZSO!$D$1="gmina",'tabela informacyjna dla JST'!$C$9,""),"")</f>
        <v>Ślemień gm. wiejska</v>
      </c>
      <c r="C1532" s="47" t="str">
        <f>IFERROR((VLOOKUP(B1532,Tabela1[],5,FALSE)),"")</f>
        <v>PL2405_ZSO</v>
      </c>
      <c r="D1532" s="48" t="str">
        <f>IFERROR((VLOOKUP(C1532,KATALOGI!$A$34:$B$49,2,FALSE)),"")</f>
        <v>Ograniczenie emisji z instalacji na paliwa stałe o mocy do 1 MW i poprawa efektywności energetycznej</v>
      </c>
      <c r="E1532" s="57"/>
      <c r="F1532" s="57"/>
      <c r="G1532" s="57"/>
      <c r="H1532" s="57"/>
      <c r="I1532" s="57"/>
      <c r="J1532" s="57"/>
      <c r="K1532" s="59"/>
      <c r="L1532" s="57"/>
      <c r="M1532" s="57"/>
      <c r="N1532" s="60"/>
      <c r="O1532" s="57"/>
      <c r="P1532" s="57"/>
      <c r="Q1532" s="57"/>
      <c r="R1532" s="57"/>
      <c r="S1532" s="57"/>
      <c r="T1532" s="57"/>
      <c r="U1532" s="57"/>
      <c r="V1532" s="56" t="str">
        <f t="shared" si="23"/>
        <v/>
      </c>
    </row>
    <row r="1533" spans="1:22" ht="24" x14ac:dyDescent="0.2">
      <c r="A1533" s="8">
        <v>1517</v>
      </c>
      <c r="B1533" s="47" t="str">
        <f>IFERROR(IF(Import_ZSO!$D$1="gmina",'tabela informacyjna dla JST'!$C$9,""),"")</f>
        <v>Ślemień gm. wiejska</v>
      </c>
      <c r="C1533" s="47" t="str">
        <f>IFERROR((VLOOKUP(B1533,Tabela1[],5,FALSE)),"")</f>
        <v>PL2405_ZSO</v>
      </c>
      <c r="D1533" s="48" t="str">
        <f>IFERROR((VLOOKUP(C1533,KATALOGI!$A$34:$B$49,2,FALSE)),"")</f>
        <v>Ograniczenie emisji z instalacji na paliwa stałe o mocy do 1 MW i poprawa efektywności energetycznej</v>
      </c>
      <c r="E1533" s="57"/>
      <c r="F1533" s="57"/>
      <c r="G1533" s="57"/>
      <c r="H1533" s="57"/>
      <c r="I1533" s="57"/>
      <c r="J1533" s="57"/>
      <c r="K1533" s="59"/>
      <c r="L1533" s="57"/>
      <c r="M1533" s="57"/>
      <c r="N1533" s="60"/>
      <c r="O1533" s="57"/>
      <c r="P1533" s="57"/>
      <c r="Q1533" s="57"/>
      <c r="R1533" s="57"/>
      <c r="S1533" s="57"/>
      <c r="T1533" s="57"/>
      <c r="U1533" s="57"/>
      <c r="V1533" s="56" t="str">
        <f t="shared" si="23"/>
        <v/>
      </c>
    </row>
    <row r="1534" spans="1:22" ht="24" x14ac:dyDescent="0.2">
      <c r="A1534" s="8">
        <v>1518</v>
      </c>
      <c r="B1534" s="47" t="str">
        <f>IFERROR(IF(Import_ZSO!$D$1="gmina",'tabela informacyjna dla JST'!$C$9,""),"")</f>
        <v>Ślemień gm. wiejska</v>
      </c>
      <c r="C1534" s="47" t="str">
        <f>IFERROR((VLOOKUP(B1534,Tabela1[],5,FALSE)),"")</f>
        <v>PL2405_ZSO</v>
      </c>
      <c r="D1534" s="48" t="str">
        <f>IFERROR((VLOOKUP(C1534,KATALOGI!$A$34:$B$49,2,FALSE)),"")</f>
        <v>Ograniczenie emisji z instalacji na paliwa stałe o mocy do 1 MW i poprawa efektywności energetycznej</v>
      </c>
      <c r="E1534" s="57"/>
      <c r="F1534" s="57"/>
      <c r="G1534" s="57"/>
      <c r="H1534" s="57"/>
      <c r="I1534" s="57"/>
      <c r="J1534" s="57"/>
      <c r="K1534" s="59"/>
      <c r="L1534" s="57"/>
      <c r="M1534" s="57"/>
      <c r="N1534" s="60"/>
      <c r="O1534" s="57"/>
      <c r="P1534" s="57"/>
      <c r="Q1534" s="57"/>
      <c r="R1534" s="57"/>
      <c r="S1534" s="57"/>
      <c r="T1534" s="57"/>
      <c r="U1534" s="57"/>
      <c r="V1534" s="56" t="str">
        <f t="shared" si="23"/>
        <v/>
      </c>
    </row>
    <row r="1535" spans="1:22" ht="24" x14ac:dyDescent="0.2">
      <c r="A1535" s="8">
        <v>1519</v>
      </c>
      <c r="B1535" s="47" t="str">
        <f>IFERROR(IF(Import_ZSO!$D$1="gmina",'tabela informacyjna dla JST'!$C$9,""),"")</f>
        <v>Ślemień gm. wiejska</v>
      </c>
      <c r="C1535" s="47" t="str">
        <f>IFERROR((VLOOKUP(B1535,Tabela1[],5,FALSE)),"")</f>
        <v>PL2405_ZSO</v>
      </c>
      <c r="D1535" s="48" t="str">
        <f>IFERROR((VLOOKUP(C1535,KATALOGI!$A$34:$B$49,2,FALSE)),"")</f>
        <v>Ograniczenie emisji z instalacji na paliwa stałe o mocy do 1 MW i poprawa efektywności energetycznej</v>
      </c>
      <c r="E1535" s="57"/>
      <c r="F1535" s="57"/>
      <c r="G1535" s="57"/>
      <c r="H1535" s="57"/>
      <c r="I1535" s="57"/>
      <c r="J1535" s="57"/>
      <c r="K1535" s="59"/>
      <c r="L1535" s="57"/>
      <c r="M1535" s="57"/>
      <c r="N1535" s="60"/>
      <c r="O1535" s="57"/>
      <c r="P1535" s="57"/>
      <c r="Q1535" s="57"/>
      <c r="R1535" s="57"/>
      <c r="S1535" s="57"/>
      <c r="T1535" s="57"/>
      <c r="U1535" s="57"/>
      <c r="V1535" s="56" t="str">
        <f t="shared" si="23"/>
        <v/>
      </c>
    </row>
    <row r="1536" spans="1:22" ht="24" x14ac:dyDescent="0.2">
      <c r="A1536" s="8">
        <v>1520</v>
      </c>
      <c r="B1536" s="47" t="str">
        <f>IFERROR(IF(Import_ZSO!$D$1="gmina",'tabela informacyjna dla JST'!$C$9,""),"")</f>
        <v>Ślemień gm. wiejska</v>
      </c>
      <c r="C1536" s="47" t="str">
        <f>IFERROR((VLOOKUP(B1536,Tabela1[],5,FALSE)),"")</f>
        <v>PL2405_ZSO</v>
      </c>
      <c r="D1536" s="48" t="str">
        <f>IFERROR((VLOOKUP(C1536,KATALOGI!$A$34:$B$49,2,FALSE)),"")</f>
        <v>Ograniczenie emisji z instalacji na paliwa stałe o mocy do 1 MW i poprawa efektywności energetycznej</v>
      </c>
      <c r="E1536" s="57"/>
      <c r="F1536" s="57"/>
      <c r="G1536" s="57"/>
      <c r="H1536" s="57"/>
      <c r="I1536" s="57"/>
      <c r="J1536" s="57"/>
      <c r="K1536" s="59"/>
      <c r="L1536" s="57"/>
      <c r="M1536" s="57"/>
      <c r="N1536" s="60"/>
      <c r="O1536" s="57"/>
      <c r="P1536" s="57"/>
      <c r="Q1536" s="57"/>
      <c r="R1536" s="57"/>
      <c r="S1536" s="57"/>
      <c r="T1536" s="57"/>
      <c r="U1536" s="57"/>
      <c r="V1536" s="56" t="str">
        <f t="shared" si="23"/>
        <v/>
      </c>
    </row>
    <row r="1537" spans="1:22" ht="24" x14ac:dyDescent="0.2">
      <c r="A1537" s="8">
        <v>1521</v>
      </c>
      <c r="B1537" s="47" t="str">
        <f>IFERROR(IF(Import_ZSO!$D$1="gmina",'tabela informacyjna dla JST'!$C$9,""),"")</f>
        <v>Ślemień gm. wiejska</v>
      </c>
      <c r="C1537" s="47" t="str">
        <f>IFERROR((VLOOKUP(B1537,Tabela1[],5,FALSE)),"")</f>
        <v>PL2405_ZSO</v>
      </c>
      <c r="D1537" s="48" t="str">
        <f>IFERROR((VLOOKUP(C1537,KATALOGI!$A$34:$B$49,2,FALSE)),"")</f>
        <v>Ograniczenie emisji z instalacji na paliwa stałe o mocy do 1 MW i poprawa efektywności energetycznej</v>
      </c>
      <c r="E1537" s="57"/>
      <c r="F1537" s="57"/>
      <c r="G1537" s="57"/>
      <c r="H1537" s="57"/>
      <c r="I1537" s="57"/>
      <c r="J1537" s="57"/>
      <c r="K1537" s="59"/>
      <c r="L1537" s="57"/>
      <c r="M1537" s="57"/>
      <c r="N1537" s="60"/>
      <c r="O1537" s="57"/>
      <c r="P1537" s="57"/>
      <c r="Q1537" s="57"/>
      <c r="R1537" s="57"/>
      <c r="S1537" s="57"/>
      <c r="T1537" s="57"/>
      <c r="U1537" s="57"/>
      <c r="V1537" s="56" t="str">
        <f t="shared" si="23"/>
        <v/>
      </c>
    </row>
    <row r="1538" spans="1:22" ht="24" x14ac:dyDescent="0.2">
      <c r="A1538" s="8">
        <v>1522</v>
      </c>
      <c r="B1538" s="47" t="str">
        <f>IFERROR(IF(Import_ZSO!$D$1="gmina",'tabela informacyjna dla JST'!$C$9,""),"")</f>
        <v>Ślemień gm. wiejska</v>
      </c>
      <c r="C1538" s="47" t="str">
        <f>IFERROR((VLOOKUP(B1538,Tabela1[],5,FALSE)),"")</f>
        <v>PL2405_ZSO</v>
      </c>
      <c r="D1538" s="48" t="str">
        <f>IFERROR((VLOOKUP(C1538,KATALOGI!$A$34:$B$49,2,FALSE)),"")</f>
        <v>Ograniczenie emisji z instalacji na paliwa stałe o mocy do 1 MW i poprawa efektywności energetycznej</v>
      </c>
      <c r="E1538" s="57"/>
      <c r="F1538" s="57"/>
      <c r="G1538" s="57"/>
      <c r="H1538" s="57"/>
      <c r="I1538" s="57"/>
      <c r="J1538" s="57"/>
      <c r="K1538" s="59"/>
      <c r="L1538" s="57"/>
      <c r="M1538" s="57"/>
      <c r="N1538" s="60"/>
      <c r="O1538" s="57"/>
      <c r="P1538" s="57"/>
      <c r="Q1538" s="57"/>
      <c r="R1538" s="57"/>
      <c r="S1538" s="57"/>
      <c r="T1538" s="57"/>
      <c r="U1538" s="57"/>
      <c r="V1538" s="56" t="str">
        <f t="shared" si="23"/>
        <v/>
      </c>
    </row>
    <row r="1539" spans="1:22" ht="24" x14ac:dyDescent="0.2">
      <c r="A1539" s="8">
        <v>1523</v>
      </c>
      <c r="B1539" s="47" t="str">
        <f>IFERROR(IF(Import_ZSO!$D$1="gmina",'tabela informacyjna dla JST'!$C$9,""),"")</f>
        <v>Ślemień gm. wiejska</v>
      </c>
      <c r="C1539" s="47" t="str">
        <f>IFERROR((VLOOKUP(B1539,Tabela1[],5,FALSE)),"")</f>
        <v>PL2405_ZSO</v>
      </c>
      <c r="D1539" s="48" t="str">
        <f>IFERROR((VLOOKUP(C1539,KATALOGI!$A$34:$B$49,2,FALSE)),"")</f>
        <v>Ograniczenie emisji z instalacji na paliwa stałe o mocy do 1 MW i poprawa efektywności energetycznej</v>
      </c>
      <c r="E1539" s="57"/>
      <c r="F1539" s="57"/>
      <c r="G1539" s="57"/>
      <c r="H1539" s="57"/>
      <c r="I1539" s="57"/>
      <c r="J1539" s="57"/>
      <c r="K1539" s="59"/>
      <c r="L1539" s="57"/>
      <c r="M1539" s="57"/>
      <c r="N1539" s="60"/>
      <c r="O1539" s="57"/>
      <c r="P1539" s="57"/>
      <c r="Q1539" s="57"/>
      <c r="R1539" s="57"/>
      <c r="S1539" s="57"/>
      <c r="T1539" s="57"/>
      <c r="U1539" s="57"/>
      <c r="V1539" s="56" t="str">
        <f t="shared" si="23"/>
        <v/>
      </c>
    </row>
    <row r="1540" spans="1:22" ht="24" x14ac:dyDescent="0.2">
      <c r="A1540" s="8">
        <v>1524</v>
      </c>
      <c r="B1540" s="47" t="str">
        <f>IFERROR(IF(Import_ZSO!$D$1="gmina",'tabela informacyjna dla JST'!$C$9,""),"")</f>
        <v>Ślemień gm. wiejska</v>
      </c>
      <c r="C1540" s="47" t="str">
        <f>IFERROR((VLOOKUP(B1540,Tabela1[],5,FALSE)),"")</f>
        <v>PL2405_ZSO</v>
      </c>
      <c r="D1540" s="48" t="str">
        <f>IFERROR((VLOOKUP(C1540,KATALOGI!$A$34:$B$49,2,FALSE)),"")</f>
        <v>Ograniczenie emisji z instalacji na paliwa stałe o mocy do 1 MW i poprawa efektywności energetycznej</v>
      </c>
      <c r="E1540" s="57"/>
      <c r="F1540" s="57"/>
      <c r="G1540" s="57"/>
      <c r="H1540" s="57"/>
      <c r="I1540" s="57"/>
      <c r="J1540" s="57"/>
      <c r="K1540" s="59"/>
      <c r="L1540" s="57"/>
      <c r="M1540" s="57"/>
      <c r="N1540" s="60"/>
      <c r="O1540" s="57"/>
      <c r="P1540" s="57"/>
      <c r="Q1540" s="57"/>
      <c r="R1540" s="57"/>
      <c r="S1540" s="57"/>
      <c r="T1540" s="57"/>
      <c r="U1540" s="57"/>
      <c r="V1540" s="56" t="str">
        <f t="shared" si="23"/>
        <v/>
      </c>
    </row>
    <row r="1541" spans="1:22" ht="24" x14ac:dyDescent="0.2">
      <c r="A1541" s="8">
        <v>1525</v>
      </c>
      <c r="B1541" s="47" t="str">
        <f>IFERROR(IF(Import_ZSO!$D$1="gmina",'tabela informacyjna dla JST'!$C$9,""),"")</f>
        <v>Ślemień gm. wiejska</v>
      </c>
      <c r="C1541" s="47" t="str">
        <f>IFERROR((VLOOKUP(B1541,Tabela1[],5,FALSE)),"")</f>
        <v>PL2405_ZSO</v>
      </c>
      <c r="D1541" s="48" t="str">
        <f>IFERROR((VLOOKUP(C1541,KATALOGI!$A$34:$B$49,2,FALSE)),"")</f>
        <v>Ograniczenie emisji z instalacji na paliwa stałe o mocy do 1 MW i poprawa efektywności energetycznej</v>
      </c>
      <c r="E1541" s="57"/>
      <c r="F1541" s="57"/>
      <c r="G1541" s="57"/>
      <c r="H1541" s="57"/>
      <c r="I1541" s="57"/>
      <c r="J1541" s="57"/>
      <c r="K1541" s="59"/>
      <c r="L1541" s="57"/>
      <c r="M1541" s="57"/>
      <c r="N1541" s="60"/>
      <c r="O1541" s="57"/>
      <c r="P1541" s="57"/>
      <c r="Q1541" s="57"/>
      <c r="R1541" s="57"/>
      <c r="S1541" s="57"/>
      <c r="T1541" s="57"/>
      <c r="U1541" s="57"/>
      <c r="V1541" s="56" t="str">
        <f t="shared" si="23"/>
        <v/>
      </c>
    </row>
    <row r="1542" spans="1:22" ht="24" x14ac:dyDescent="0.2">
      <c r="A1542" s="8">
        <v>1526</v>
      </c>
      <c r="B1542" s="47" t="str">
        <f>IFERROR(IF(Import_ZSO!$D$1="gmina",'tabela informacyjna dla JST'!$C$9,""),"")</f>
        <v>Ślemień gm. wiejska</v>
      </c>
      <c r="C1542" s="47" t="str">
        <f>IFERROR((VLOOKUP(B1542,Tabela1[],5,FALSE)),"")</f>
        <v>PL2405_ZSO</v>
      </c>
      <c r="D1542" s="48" t="str">
        <f>IFERROR((VLOOKUP(C1542,KATALOGI!$A$34:$B$49,2,FALSE)),"")</f>
        <v>Ograniczenie emisji z instalacji na paliwa stałe o mocy do 1 MW i poprawa efektywności energetycznej</v>
      </c>
      <c r="E1542" s="57"/>
      <c r="F1542" s="57"/>
      <c r="G1542" s="57"/>
      <c r="H1542" s="57"/>
      <c r="I1542" s="57"/>
      <c r="J1542" s="57"/>
      <c r="K1542" s="59"/>
      <c r="L1542" s="57"/>
      <c r="M1542" s="57"/>
      <c r="N1542" s="60"/>
      <c r="O1542" s="57"/>
      <c r="P1542" s="57"/>
      <c r="Q1542" s="57"/>
      <c r="R1542" s="57"/>
      <c r="S1542" s="57"/>
      <c r="T1542" s="57"/>
      <c r="U1542" s="57"/>
      <c r="V1542" s="56" t="str">
        <f t="shared" si="23"/>
        <v/>
      </c>
    </row>
    <row r="1543" spans="1:22" ht="24" x14ac:dyDescent="0.2">
      <c r="A1543" s="8">
        <v>1527</v>
      </c>
      <c r="B1543" s="47" t="str">
        <f>IFERROR(IF(Import_ZSO!$D$1="gmina",'tabela informacyjna dla JST'!$C$9,""),"")</f>
        <v>Ślemień gm. wiejska</v>
      </c>
      <c r="C1543" s="47" t="str">
        <f>IFERROR((VLOOKUP(B1543,Tabela1[],5,FALSE)),"")</f>
        <v>PL2405_ZSO</v>
      </c>
      <c r="D1543" s="48" t="str">
        <f>IFERROR((VLOOKUP(C1543,KATALOGI!$A$34:$B$49,2,FALSE)),"")</f>
        <v>Ograniczenie emisji z instalacji na paliwa stałe o mocy do 1 MW i poprawa efektywności energetycznej</v>
      </c>
      <c r="E1543" s="57"/>
      <c r="F1543" s="57"/>
      <c r="G1543" s="57"/>
      <c r="H1543" s="57"/>
      <c r="I1543" s="57"/>
      <c r="J1543" s="57"/>
      <c r="K1543" s="59"/>
      <c r="L1543" s="57"/>
      <c r="M1543" s="57"/>
      <c r="N1543" s="60"/>
      <c r="O1543" s="57"/>
      <c r="P1543" s="57"/>
      <c r="Q1543" s="57"/>
      <c r="R1543" s="57"/>
      <c r="S1543" s="57"/>
      <c r="T1543" s="57"/>
      <c r="U1543" s="57"/>
      <c r="V1543" s="56" t="str">
        <f t="shared" si="23"/>
        <v/>
      </c>
    </row>
    <row r="1544" spans="1:22" ht="24" x14ac:dyDescent="0.2">
      <c r="A1544" s="8">
        <v>1528</v>
      </c>
      <c r="B1544" s="47" t="str">
        <f>IFERROR(IF(Import_ZSO!$D$1="gmina",'tabela informacyjna dla JST'!$C$9,""),"")</f>
        <v>Ślemień gm. wiejska</v>
      </c>
      <c r="C1544" s="47" t="str">
        <f>IFERROR((VLOOKUP(B1544,Tabela1[],5,FALSE)),"")</f>
        <v>PL2405_ZSO</v>
      </c>
      <c r="D1544" s="48" t="str">
        <f>IFERROR((VLOOKUP(C1544,KATALOGI!$A$34:$B$49,2,FALSE)),"")</f>
        <v>Ograniczenie emisji z instalacji na paliwa stałe o mocy do 1 MW i poprawa efektywności energetycznej</v>
      </c>
      <c r="E1544" s="57"/>
      <c r="F1544" s="57"/>
      <c r="G1544" s="57"/>
      <c r="H1544" s="57"/>
      <c r="I1544" s="57"/>
      <c r="J1544" s="57"/>
      <c r="K1544" s="59"/>
      <c r="L1544" s="57"/>
      <c r="M1544" s="57"/>
      <c r="N1544" s="60"/>
      <c r="O1544" s="57"/>
      <c r="P1544" s="57"/>
      <c r="Q1544" s="57"/>
      <c r="R1544" s="57"/>
      <c r="S1544" s="57"/>
      <c r="T1544" s="57"/>
      <c r="U1544" s="57"/>
      <c r="V1544" s="56" t="str">
        <f t="shared" si="23"/>
        <v/>
      </c>
    </row>
    <row r="1545" spans="1:22" ht="24" x14ac:dyDescent="0.2">
      <c r="A1545" s="8">
        <v>1529</v>
      </c>
      <c r="B1545" s="47" t="str">
        <f>IFERROR(IF(Import_ZSO!$D$1="gmina",'tabela informacyjna dla JST'!$C$9,""),"")</f>
        <v>Ślemień gm. wiejska</v>
      </c>
      <c r="C1545" s="47" t="str">
        <f>IFERROR((VLOOKUP(B1545,Tabela1[],5,FALSE)),"")</f>
        <v>PL2405_ZSO</v>
      </c>
      <c r="D1545" s="48" t="str">
        <f>IFERROR((VLOOKUP(C1545,KATALOGI!$A$34:$B$49,2,FALSE)),"")</f>
        <v>Ograniczenie emisji z instalacji na paliwa stałe o mocy do 1 MW i poprawa efektywności energetycznej</v>
      </c>
      <c r="E1545" s="57"/>
      <c r="F1545" s="57"/>
      <c r="G1545" s="57"/>
      <c r="H1545" s="57"/>
      <c r="I1545" s="57"/>
      <c r="J1545" s="57"/>
      <c r="K1545" s="59"/>
      <c r="L1545" s="57"/>
      <c r="M1545" s="57"/>
      <c r="N1545" s="60"/>
      <c r="O1545" s="57"/>
      <c r="P1545" s="57"/>
      <c r="Q1545" s="57"/>
      <c r="R1545" s="57"/>
      <c r="S1545" s="57"/>
      <c r="T1545" s="57"/>
      <c r="U1545" s="57"/>
      <c r="V1545" s="56" t="str">
        <f t="shared" si="23"/>
        <v/>
      </c>
    </row>
    <row r="1546" spans="1:22" ht="24" x14ac:dyDescent="0.2">
      <c r="A1546" s="8">
        <v>1530</v>
      </c>
      <c r="B1546" s="47" t="str">
        <f>IFERROR(IF(Import_ZSO!$D$1="gmina",'tabela informacyjna dla JST'!$C$9,""),"")</f>
        <v>Ślemień gm. wiejska</v>
      </c>
      <c r="C1546" s="47" t="str">
        <f>IFERROR((VLOOKUP(B1546,Tabela1[],5,FALSE)),"")</f>
        <v>PL2405_ZSO</v>
      </c>
      <c r="D1546" s="48" t="str">
        <f>IFERROR((VLOOKUP(C1546,KATALOGI!$A$34:$B$49,2,FALSE)),"")</f>
        <v>Ograniczenie emisji z instalacji na paliwa stałe o mocy do 1 MW i poprawa efektywności energetycznej</v>
      </c>
      <c r="E1546" s="57"/>
      <c r="F1546" s="57"/>
      <c r="G1546" s="57"/>
      <c r="H1546" s="57"/>
      <c r="I1546" s="57"/>
      <c r="J1546" s="57"/>
      <c r="K1546" s="59"/>
      <c r="L1546" s="57"/>
      <c r="M1546" s="57"/>
      <c r="N1546" s="60"/>
      <c r="O1546" s="57"/>
      <c r="P1546" s="57"/>
      <c r="Q1546" s="57"/>
      <c r="R1546" s="57"/>
      <c r="S1546" s="57"/>
      <c r="T1546" s="57"/>
      <c r="U1546" s="57"/>
      <c r="V1546" s="56" t="str">
        <f t="shared" si="23"/>
        <v/>
      </c>
    </row>
    <row r="1547" spans="1:22" ht="24" x14ac:dyDescent="0.2">
      <c r="A1547" s="8">
        <v>1531</v>
      </c>
      <c r="B1547" s="47" t="str">
        <f>IFERROR(IF(Import_ZSO!$D$1="gmina",'tabela informacyjna dla JST'!$C$9,""),"")</f>
        <v>Ślemień gm. wiejska</v>
      </c>
      <c r="C1547" s="47" t="str">
        <f>IFERROR((VLOOKUP(B1547,Tabela1[],5,FALSE)),"")</f>
        <v>PL2405_ZSO</v>
      </c>
      <c r="D1547" s="48" t="str">
        <f>IFERROR((VLOOKUP(C1547,KATALOGI!$A$34:$B$49,2,FALSE)),"")</f>
        <v>Ograniczenie emisji z instalacji na paliwa stałe o mocy do 1 MW i poprawa efektywności energetycznej</v>
      </c>
      <c r="E1547" s="57"/>
      <c r="F1547" s="57"/>
      <c r="G1547" s="57"/>
      <c r="H1547" s="57"/>
      <c r="I1547" s="57"/>
      <c r="J1547" s="57"/>
      <c r="K1547" s="59"/>
      <c r="L1547" s="57"/>
      <c r="M1547" s="57"/>
      <c r="N1547" s="60"/>
      <c r="O1547" s="57"/>
      <c r="P1547" s="57"/>
      <c r="Q1547" s="57"/>
      <c r="R1547" s="57"/>
      <c r="S1547" s="57"/>
      <c r="T1547" s="57"/>
      <c r="U1547" s="57"/>
      <c r="V1547" s="56" t="str">
        <f t="shared" si="23"/>
        <v/>
      </c>
    </row>
    <row r="1548" spans="1:22" ht="24" x14ac:dyDescent="0.2">
      <c r="A1548" s="8">
        <v>1532</v>
      </c>
      <c r="B1548" s="47" t="str">
        <f>IFERROR(IF(Import_ZSO!$D$1="gmina",'tabela informacyjna dla JST'!$C$9,""),"")</f>
        <v>Ślemień gm. wiejska</v>
      </c>
      <c r="C1548" s="47" t="str">
        <f>IFERROR((VLOOKUP(B1548,Tabela1[],5,FALSE)),"")</f>
        <v>PL2405_ZSO</v>
      </c>
      <c r="D1548" s="48" t="str">
        <f>IFERROR((VLOOKUP(C1548,KATALOGI!$A$34:$B$49,2,FALSE)),"")</f>
        <v>Ograniczenie emisji z instalacji na paliwa stałe o mocy do 1 MW i poprawa efektywności energetycznej</v>
      </c>
      <c r="E1548" s="57"/>
      <c r="F1548" s="57"/>
      <c r="G1548" s="57"/>
      <c r="H1548" s="57"/>
      <c r="I1548" s="57"/>
      <c r="J1548" s="57"/>
      <c r="K1548" s="59"/>
      <c r="L1548" s="57"/>
      <c r="M1548" s="57"/>
      <c r="N1548" s="60"/>
      <c r="O1548" s="57"/>
      <c r="P1548" s="57"/>
      <c r="Q1548" s="57"/>
      <c r="R1548" s="57"/>
      <c r="S1548" s="57"/>
      <c r="T1548" s="57"/>
      <c r="U1548" s="57"/>
      <c r="V1548" s="56" t="str">
        <f t="shared" si="23"/>
        <v/>
      </c>
    </row>
    <row r="1549" spans="1:22" ht="24" x14ac:dyDescent="0.2">
      <c r="A1549" s="8">
        <v>1533</v>
      </c>
      <c r="B1549" s="47" t="str">
        <f>IFERROR(IF(Import_ZSO!$D$1="gmina",'tabela informacyjna dla JST'!$C$9,""),"")</f>
        <v>Ślemień gm. wiejska</v>
      </c>
      <c r="C1549" s="47" t="str">
        <f>IFERROR((VLOOKUP(B1549,Tabela1[],5,FALSE)),"")</f>
        <v>PL2405_ZSO</v>
      </c>
      <c r="D1549" s="48" t="str">
        <f>IFERROR((VLOOKUP(C1549,KATALOGI!$A$34:$B$49,2,FALSE)),"")</f>
        <v>Ograniczenie emisji z instalacji na paliwa stałe o mocy do 1 MW i poprawa efektywności energetycznej</v>
      </c>
      <c r="E1549" s="57"/>
      <c r="F1549" s="57"/>
      <c r="G1549" s="57"/>
      <c r="H1549" s="57"/>
      <c r="I1549" s="57"/>
      <c r="J1549" s="57"/>
      <c r="K1549" s="59"/>
      <c r="L1549" s="57"/>
      <c r="M1549" s="57"/>
      <c r="N1549" s="60"/>
      <c r="O1549" s="57"/>
      <c r="P1549" s="57"/>
      <c r="Q1549" s="57"/>
      <c r="R1549" s="57"/>
      <c r="S1549" s="57"/>
      <c r="T1549" s="57"/>
      <c r="U1549" s="57"/>
      <c r="V1549" s="56" t="str">
        <f t="shared" si="23"/>
        <v/>
      </c>
    </row>
    <row r="1550" spans="1:22" ht="24" x14ac:dyDescent="0.2">
      <c r="A1550" s="8">
        <v>1534</v>
      </c>
      <c r="B1550" s="47" t="str">
        <f>IFERROR(IF(Import_ZSO!$D$1="gmina",'tabela informacyjna dla JST'!$C$9,""),"")</f>
        <v>Ślemień gm. wiejska</v>
      </c>
      <c r="C1550" s="47" t="str">
        <f>IFERROR((VLOOKUP(B1550,Tabela1[],5,FALSE)),"")</f>
        <v>PL2405_ZSO</v>
      </c>
      <c r="D1550" s="48" t="str">
        <f>IFERROR((VLOOKUP(C1550,KATALOGI!$A$34:$B$49,2,FALSE)),"")</f>
        <v>Ograniczenie emisji z instalacji na paliwa stałe o mocy do 1 MW i poprawa efektywności energetycznej</v>
      </c>
      <c r="E1550" s="57"/>
      <c r="F1550" s="57"/>
      <c r="G1550" s="57"/>
      <c r="H1550" s="57"/>
      <c r="I1550" s="57"/>
      <c r="J1550" s="57"/>
      <c r="K1550" s="59"/>
      <c r="L1550" s="57"/>
      <c r="M1550" s="57"/>
      <c r="N1550" s="60"/>
      <c r="O1550" s="57"/>
      <c r="P1550" s="57"/>
      <c r="Q1550" s="57"/>
      <c r="R1550" s="57"/>
      <c r="S1550" s="57"/>
      <c r="T1550" s="57"/>
      <c r="U1550" s="57"/>
      <c r="V1550" s="56" t="str">
        <f t="shared" si="23"/>
        <v/>
      </c>
    </row>
    <row r="1551" spans="1:22" ht="24" x14ac:dyDescent="0.2">
      <c r="A1551" s="8">
        <v>1535</v>
      </c>
      <c r="B1551" s="47" t="str">
        <f>IFERROR(IF(Import_ZSO!$D$1="gmina",'tabela informacyjna dla JST'!$C$9,""),"")</f>
        <v>Ślemień gm. wiejska</v>
      </c>
      <c r="C1551" s="47" t="str">
        <f>IFERROR((VLOOKUP(B1551,Tabela1[],5,FALSE)),"")</f>
        <v>PL2405_ZSO</v>
      </c>
      <c r="D1551" s="48" t="str">
        <f>IFERROR((VLOOKUP(C1551,KATALOGI!$A$34:$B$49,2,FALSE)),"")</f>
        <v>Ograniczenie emisji z instalacji na paliwa stałe o mocy do 1 MW i poprawa efektywności energetycznej</v>
      </c>
      <c r="E1551" s="57"/>
      <c r="F1551" s="57"/>
      <c r="G1551" s="57"/>
      <c r="H1551" s="57"/>
      <c r="I1551" s="57"/>
      <c r="J1551" s="57"/>
      <c r="K1551" s="59"/>
      <c r="L1551" s="57"/>
      <c r="M1551" s="57"/>
      <c r="N1551" s="60"/>
      <c r="O1551" s="57"/>
      <c r="P1551" s="57"/>
      <c r="Q1551" s="57"/>
      <c r="R1551" s="57"/>
      <c r="S1551" s="57"/>
      <c r="T1551" s="57"/>
      <c r="U1551" s="57"/>
      <c r="V1551" s="56" t="str">
        <f t="shared" si="23"/>
        <v/>
      </c>
    </row>
    <row r="1552" spans="1:22" ht="24" x14ac:dyDescent="0.2">
      <c r="A1552" s="8">
        <v>1536</v>
      </c>
      <c r="B1552" s="47" t="str">
        <f>IFERROR(IF(Import_ZSO!$D$1="gmina",'tabela informacyjna dla JST'!$C$9,""),"")</f>
        <v>Ślemień gm. wiejska</v>
      </c>
      <c r="C1552" s="47" t="str">
        <f>IFERROR((VLOOKUP(B1552,Tabela1[],5,FALSE)),"")</f>
        <v>PL2405_ZSO</v>
      </c>
      <c r="D1552" s="48" t="str">
        <f>IFERROR((VLOOKUP(C1552,KATALOGI!$A$34:$B$49,2,FALSE)),"")</f>
        <v>Ograniczenie emisji z instalacji na paliwa stałe o mocy do 1 MW i poprawa efektywności energetycznej</v>
      </c>
      <c r="E1552" s="57"/>
      <c r="F1552" s="57"/>
      <c r="G1552" s="57"/>
      <c r="H1552" s="57"/>
      <c r="I1552" s="57"/>
      <c r="J1552" s="57"/>
      <c r="K1552" s="59"/>
      <c r="L1552" s="57"/>
      <c r="M1552" s="57"/>
      <c r="N1552" s="60"/>
      <c r="O1552" s="57"/>
      <c r="P1552" s="57"/>
      <c r="Q1552" s="57"/>
      <c r="R1552" s="57"/>
      <c r="S1552" s="57"/>
      <c r="T1552" s="57"/>
      <c r="U1552" s="57"/>
      <c r="V1552" s="56" t="str">
        <f t="shared" si="23"/>
        <v/>
      </c>
    </row>
    <row r="1553" spans="1:22" ht="24" x14ac:dyDescent="0.2">
      <c r="A1553" s="8">
        <v>1537</v>
      </c>
      <c r="B1553" s="47" t="str">
        <f>IFERROR(IF(Import_ZSO!$D$1="gmina",'tabela informacyjna dla JST'!$C$9,""),"")</f>
        <v>Ślemień gm. wiejska</v>
      </c>
      <c r="C1553" s="47" t="str">
        <f>IFERROR((VLOOKUP(B1553,Tabela1[],5,FALSE)),"")</f>
        <v>PL2405_ZSO</v>
      </c>
      <c r="D1553" s="48" t="str">
        <f>IFERROR((VLOOKUP(C1553,KATALOGI!$A$34:$B$49,2,FALSE)),"")</f>
        <v>Ograniczenie emisji z instalacji na paliwa stałe o mocy do 1 MW i poprawa efektywności energetycznej</v>
      </c>
      <c r="E1553" s="57"/>
      <c r="F1553" s="57"/>
      <c r="G1553" s="57"/>
      <c r="H1553" s="57"/>
      <c r="I1553" s="57"/>
      <c r="J1553" s="57"/>
      <c r="K1553" s="59"/>
      <c r="L1553" s="57"/>
      <c r="M1553" s="57"/>
      <c r="N1553" s="60"/>
      <c r="O1553" s="57"/>
      <c r="P1553" s="57"/>
      <c r="Q1553" s="57"/>
      <c r="R1553" s="57"/>
      <c r="S1553" s="57"/>
      <c r="T1553" s="57"/>
      <c r="U1553" s="57"/>
      <c r="V1553" s="56" t="str">
        <f t="shared" si="23"/>
        <v/>
      </c>
    </row>
    <row r="1554" spans="1:22" ht="24" x14ac:dyDescent="0.2">
      <c r="A1554" s="8">
        <v>1538</v>
      </c>
      <c r="B1554" s="47" t="str">
        <f>IFERROR(IF(Import_ZSO!$D$1="gmina",'tabela informacyjna dla JST'!$C$9,""),"")</f>
        <v>Ślemień gm. wiejska</v>
      </c>
      <c r="C1554" s="47" t="str">
        <f>IFERROR((VLOOKUP(B1554,Tabela1[],5,FALSE)),"")</f>
        <v>PL2405_ZSO</v>
      </c>
      <c r="D1554" s="48" t="str">
        <f>IFERROR((VLOOKUP(C1554,KATALOGI!$A$34:$B$49,2,FALSE)),"")</f>
        <v>Ograniczenie emisji z instalacji na paliwa stałe o mocy do 1 MW i poprawa efektywności energetycznej</v>
      </c>
      <c r="E1554" s="57"/>
      <c r="F1554" s="57"/>
      <c r="G1554" s="57"/>
      <c r="H1554" s="57"/>
      <c r="I1554" s="57"/>
      <c r="J1554" s="57"/>
      <c r="K1554" s="59"/>
      <c r="L1554" s="57"/>
      <c r="M1554" s="57"/>
      <c r="N1554" s="60"/>
      <c r="O1554" s="57"/>
      <c r="P1554" s="57"/>
      <c r="Q1554" s="57"/>
      <c r="R1554" s="57"/>
      <c r="S1554" s="57"/>
      <c r="T1554" s="57"/>
      <c r="U1554" s="57"/>
      <c r="V1554" s="56" t="str">
        <f t="shared" ref="V1554:V1617" si="24">IF(SUM(P1554:U1554)&gt;O1554,"Suma wysokości uzyskanego dofinansowania jest wyższa niż szacunkowe koszty realizacji inwestycji!","")</f>
        <v/>
      </c>
    </row>
    <row r="1555" spans="1:22" ht="24" x14ac:dyDescent="0.2">
      <c r="A1555" s="8">
        <v>1539</v>
      </c>
      <c r="B1555" s="47" t="str">
        <f>IFERROR(IF(Import_ZSO!$D$1="gmina",'tabela informacyjna dla JST'!$C$9,""),"")</f>
        <v>Ślemień gm. wiejska</v>
      </c>
      <c r="C1555" s="47" t="str">
        <f>IFERROR((VLOOKUP(B1555,Tabela1[],5,FALSE)),"")</f>
        <v>PL2405_ZSO</v>
      </c>
      <c r="D1555" s="48" t="str">
        <f>IFERROR((VLOOKUP(C1555,KATALOGI!$A$34:$B$49,2,FALSE)),"")</f>
        <v>Ograniczenie emisji z instalacji na paliwa stałe o mocy do 1 MW i poprawa efektywności energetycznej</v>
      </c>
      <c r="E1555" s="57"/>
      <c r="F1555" s="57"/>
      <c r="G1555" s="57"/>
      <c r="H1555" s="57"/>
      <c r="I1555" s="57"/>
      <c r="J1555" s="57"/>
      <c r="K1555" s="59"/>
      <c r="L1555" s="57"/>
      <c r="M1555" s="57"/>
      <c r="N1555" s="60"/>
      <c r="O1555" s="57"/>
      <c r="P1555" s="57"/>
      <c r="Q1555" s="57"/>
      <c r="R1555" s="57"/>
      <c r="S1555" s="57"/>
      <c r="T1555" s="57"/>
      <c r="U1555" s="57"/>
      <c r="V1555" s="56" t="str">
        <f t="shared" si="24"/>
        <v/>
      </c>
    </row>
    <row r="1556" spans="1:22" ht="24" x14ac:dyDescent="0.2">
      <c r="A1556" s="8">
        <v>1540</v>
      </c>
      <c r="B1556" s="47" t="str">
        <f>IFERROR(IF(Import_ZSO!$D$1="gmina",'tabela informacyjna dla JST'!$C$9,""),"")</f>
        <v>Ślemień gm. wiejska</v>
      </c>
      <c r="C1556" s="47" t="str">
        <f>IFERROR((VLOOKUP(B1556,Tabela1[],5,FALSE)),"")</f>
        <v>PL2405_ZSO</v>
      </c>
      <c r="D1556" s="48" t="str">
        <f>IFERROR((VLOOKUP(C1556,KATALOGI!$A$34:$B$49,2,FALSE)),"")</f>
        <v>Ograniczenie emisji z instalacji na paliwa stałe o mocy do 1 MW i poprawa efektywności energetycznej</v>
      </c>
      <c r="E1556" s="57"/>
      <c r="F1556" s="57"/>
      <c r="G1556" s="57"/>
      <c r="H1556" s="57"/>
      <c r="I1556" s="57"/>
      <c r="J1556" s="57"/>
      <c r="K1556" s="59"/>
      <c r="L1556" s="57"/>
      <c r="M1556" s="57"/>
      <c r="N1556" s="60"/>
      <c r="O1556" s="57"/>
      <c r="P1556" s="57"/>
      <c r="Q1556" s="57"/>
      <c r="R1556" s="57"/>
      <c r="S1556" s="57"/>
      <c r="T1556" s="57"/>
      <c r="U1556" s="57"/>
      <c r="V1556" s="56" t="str">
        <f t="shared" si="24"/>
        <v/>
      </c>
    </row>
    <row r="1557" spans="1:22" ht="24" x14ac:dyDescent="0.2">
      <c r="A1557" s="8">
        <v>1541</v>
      </c>
      <c r="B1557" s="47" t="str">
        <f>IFERROR(IF(Import_ZSO!$D$1="gmina",'tabela informacyjna dla JST'!$C$9,""),"")</f>
        <v>Ślemień gm. wiejska</v>
      </c>
      <c r="C1557" s="47" t="str">
        <f>IFERROR((VLOOKUP(B1557,Tabela1[],5,FALSE)),"")</f>
        <v>PL2405_ZSO</v>
      </c>
      <c r="D1557" s="48" t="str">
        <f>IFERROR((VLOOKUP(C1557,KATALOGI!$A$34:$B$49,2,FALSE)),"")</f>
        <v>Ograniczenie emisji z instalacji na paliwa stałe o mocy do 1 MW i poprawa efektywności energetycznej</v>
      </c>
      <c r="E1557" s="57"/>
      <c r="F1557" s="57"/>
      <c r="G1557" s="57"/>
      <c r="H1557" s="57"/>
      <c r="I1557" s="57"/>
      <c r="J1557" s="57"/>
      <c r="K1557" s="59"/>
      <c r="L1557" s="57"/>
      <c r="M1557" s="57"/>
      <c r="N1557" s="60"/>
      <c r="O1557" s="57"/>
      <c r="P1557" s="57"/>
      <c r="Q1557" s="57"/>
      <c r="R1557" s="57"/>
      <c r="S1557" s="57"/>
      <c r="T1557" s="57"/>
      <c r="U1557" s="57"/>
      <c r="V1557" s="56" t="str">
        <f t="shared" si="24"/>
        <v/>
      </c>
    </row>
    <row r="1558" spans="1:22" ht="24" x14ac:dyDescent="0.2">
      <c r="A1558" s="8">
        <v>1542</v>
      </c>
      <c r="B1558" s="47" t="str">
        <f>IFERROR(IF(Import_ZSO!$D$1="gmina",'tabela informacyjna dla JST'!$C$9,""),"")</f>
        <v>Ślemień gm. wiejska</v>
      </c>
      <c r="C1558" s="47" t="str">
        <f>IFERROR((VLOOKUP(B1558,Tabela1[],5,FALSE)),"")</f>
        <v>PL2405_ZSO</v>
      </c>
      <c r="D1558" s="48" t="str">
        <f>IFERROR((VLOOKUP(C1558,KATALOGI!$A$34:$B$49,2,FALSE)),"")</f>
        <v>Ograniczenie emisji z instalacji na paliwa stałe o mocy do 1 MW i poprawa efektywności energetycznej</v>
      </c>
      <c r="E1558" s="57"/>
      <c r="F1558" s="57"/>
      <c r="G1558" s="57"/>
      <c r="H1558" s="57"/>
      <c r="I1558" s="57"/>
      <c r="J1558" s="57"/>
      <c r="K1558" s="59"/>
      <c r="L1558" s="57"/>
      <c r="M1558" s="57"/>
      <c r="N1558" s="60"/>
      <c r="O1558" s="57"/>
      <c r="P1558" s="57"/>
      <c r="Q1558" s="57"/>
      <c r="R1558" s="57"/>
      <c r="S1558" s="57"/>
      <c r="T1558" s="57"/>
      <c r="U1558" s="57"/>
      <c r="V1558" s="56" t="str">
        <f t="shared" si="24"/>
        <v/>
      </c>
    </row>
    <row r="1559" spans="1:22" ht="24" x14ac:dyDescent="0.2">
      <c r="A1559" s="8">
        <v>1543</v>
      </c>
      <c r="B1559" s="47" t="str">
        <f>IFERROR(IF(Import_ZSO!$D$1="gmina",'tabela informacyjna dla JST'!$C$9,""),"")</f>
        <v>Ślemień gm. wiejska</v>
      </c>
      <c r="C1559" s="47" t="str">
        <f>IFERROR((VLOOKUP(B1559,Tabela1[],5,FALSE)),"")</f>
        <v>PL2405_ZSO</v>
      </c>
      <c r="D1559" s="48" t="str">
        <f>IFERROR((VLOOKUP(C1559,KATALOGI!$A$34:$B$49,2,FALSE)),"")</f>
        <v>Ograniczenie emisji z instalacji na paliwa stałe o mocy do 1 MW i poprawa efektywności energetycznej</v>
      </c>
      <c r="E1559" s="57"/>
      <c r="F1559" s="57"/>
      <c r="G1559" s="57"/>
      <c r="H1559" s="57"/>
      <c r="I1559" s="57"/>
      <c r="J1559" s="57"/>
      <c r="K1559" s="59"/>
      <c r="L1559" s="57"/>
      <c r="M1559" s="57"/>
      <c r="N1559" s="60"/>
      <c r="O1559" s="57"/>
      <c r="P1559" s="57"/>
      <c r="Q1559" s="57"/>
      <c r="R1559" s="57"/>
      <c r="S1559" s="57"/>
      <c r="T1559" s="57"/>
      <c r="U1559" s="57"/>
      <c r="V1559" s="56" t="str">
        <f t="shared" si="24"/>
        <v/>
      </c>
    </row>
    <row r="1560" spans="1:22" ht="24" x14ac:dyDescent="0.2">
      <c r="A1560" s="8">
        <v>1544</v>
      </c>
      <c r="B1560" s="47" t="str">
        <f>IFERROR(IF(Import_ZSO!$D$1="gmina",'tabela informacyjna dla JST'!$C$9,""),"")</f>
        <v>Ślemień gm. wiejska</v>
      </c>
      <c r="C1560" s="47" t="str">
        <f>IFERROR((VLOOKUP(B1560,Tabela1[],5,FALSE)),"")</f>
        <v>PL2405_ZSO</v>
      </c>
      <c r="D1560" s="48" t="str">
        <f>IFERROR((VLOOKUP(C1560,KATALOGI!$A$34:$B$49,2,FALSE)),"")</f>
        <v>Ograniczenie emisji z instalacji na paliwa stałe o mocy do 1 MW i poprawa efektywności energetycznej</v>
      </c>
      <c r="E1560" s="57"/>
      <c r="F1560" s="57"/>
      <c r="G1560" s="57"/>
      <c r="H1560" s="57"/>
      <c r="I1560" s="57"/>
      <c r="J1560" s="57"/>
      <c r="K1560" s="59"/>
      <c r="L1560" s="57"/>
      <c r="M1560" s="57"/>
      <c r="N1560" s="60"/>
      <c r="O1560" s="57"/>
      <c r="P1560" s="57"/>
      <c r="Q1560" s="57"/>
      <c r="R1560" s="57"/>
      <c r="S1560" s="57"/>
      <c r="T1560" s="57"/>
      <c r="U1560" s="57"/>
      <c r="V1560" s="56" t="str">
        <f t="shared" si="24"/>
        <v/>
      </c>
    </row>
    <row r="1561" spans="1:22" ht="24" x14ac:dyDescent="0.2">
      <c r="A1561" s="8">
        <v>1545</v>
      </c>
      <c r="B1561" s="47" t="str">
        <f>IFERROR(IF(Import_ZSO!$D$1="gmina",'tabela informacyjna dla JST'!$C$9,""),"")</f>
        <v>Ślemień gm. wiejska</v>
      </c>
      <c r="C1561" s="47" t="str">
        <f>IFERROR((VLOOKUP(B1561,Tabela1[],5,FALSE)),"")</f>
        <v>PL2405_ZSO</v>
      </c>
      <c r="D1561" s="48" t="str">
        <f>IFERROR((VLOOKUP(C1561,KATALOGI!$A$34:$B$49,2,FALSE)),"")</f>
        <v>Ograniczenie emisji z instalacji na paliwa stałe o mocy do 1 MW i poprawa efektywności energetycznej</v>
      </c>
      <c r="E1561" s="57"/>
      <c r="F1561" s="57"/>
      <c r="G1561" s="57"/>
      <c r="H1561" s="57"/>
      <c r="I1561" s="57"/>
      <c r="J1561" s="57"/>
      <c r="K1561" s="59"/>
      <c r="L1561" s="57"/>
      <c r="M1561" s="57"/>
      <c r="N1561" s="60"/>
      <c r="O1561" s="57"/>
      <c r="P1561" s="57"/>
      <c r="Q1561" s="57"/>
      <c r="R1561" s="57"/>
      <c r="S1561" s="57"/>
      <c r="T1561" s="57"/>
      <c r="U1561" s="57"/>
      <c r="V1561" s="56" t="str">
        <f t="shared" si="24"/>
        <v/>
      </c>
    </row>
    <row r="1562" spans="1:22" ht="24" x14ac:dyDescent="0.2">
      <c r="A1562" s="8">
        <v>1546</v>
      </c>
      <c r="B1562" s="47" t="str">
        <f>IFERROR(IF(Import_ZSO!$D$1="gmina",'tabela informacyjna dla JST'!$C$9,""),"")</f>
        <v>Ślemień gm. wiejska</v>
      </c>
      <c r="C1562" s="47" t="str">
        <f>IFERROR((VLOOKUP(B1562,Tabela1[],5,FALSE)),"")</f>
        <v>PL2405_ZSO</v>
      </c>
      <c r="D1562" s="48" t="str">
        <f>IFERROR((VLOOKUP(C1562,KATALOGI!$A$34:$B$49,2,FALSE)),"")</f>
        <v>Ograniczenie emisji z instalacji na paliwa stałe o mocy do 1 MW i poprawa efektywności energetycznej</v>
      </c>
      <c r="E1562" s="57"/>
      <c r="F1562" s="57"/>
      <c r="G1562" s="57"/>
      <c r="H1562" s="57"/>
      <c r="I1562" s="57"/>
      <c r="J1562" s="57"/>
      <c r="K1562" s="59"/>
      <c r="L1562" s="57"/>
      <c r="M1562" s="57"/>
      <c r="N1562" s="60"/>
      <c r="O1562" s="57"/>
      <c r="P1562" s="57"/>
      <c r="Q1562" s="57"/>
      <c r="R1562" s="57"/>
      <c r="S1562" s="57"/>
      <c r="T1562" s="57"/>
      <c r="U1562" s="57"/>
      <c r="V1562" s="56" t="str">
        <f t="shared" si="24"/>
        <v/>
      </c>
    </row>
    <row r="1563" spans="1:22" ht="24" x14ac:dyDescent="0.2">
      <c r="A1563" s="8">
        <v>1547</v>
      </c>
      <c r="B1563" s="47" t="str">
        <f>IFERROR(IF(Import_ZSO!$D$1="gmina",'tabela informacyjna dla JST'!$C$9,""),"")</f>
        <v>Ślemień gm. wiejska</v>
      </c>
      <c r="C1563" s="47" t="str">
        <f>IFERROR((VLOOKUP(B1563,Tabela1[],5,FALSE)),"")</f>
        <v>PL2405_ZSO</v>
      </c>
      <c r="D1563" s="48" t="str">
        <f>IFERROR((VLOOKUP(C1563,KATALOGI!$A$34:$B$49,2,FALSE)),"")</f>
        <v>Ograniczenie emisji z instalacji na paliwa stałe o mocy do 1 MW i poprawa efektywności energetycznej</v>
      </c>
      <c r="E1563" s="57"/>
      <c r="F1563" s="57"/>
      <c r="G1563" s="57"/>
      <c r="H1563" s="57"/>
      <c r="I1563" s="57"/>
      <c r="J1563" s="57"/>
      <c r="K1563" s="59"/>
      <c r="L1563" s="57"/>
      <c r="M1563" s="57"/>
      <c r="N1563" s="60"/>
      <c r="O1563" s="57"/>
      <c r="P1563" s="57"/>
      <c r="Q1563" s="57"/>
      <c r="R1563" s="57"/>
      <c r="S1563" s="57"/>
      <c r="T1563" s="57"/>
      <c r="U1563" s="57"/>
      <c r="V1563" s="56" t="str">
        <f t="shared" si="24"/>
        <v/>
      </c>
    </row>
    <row r="1564" spans="1:22" ht="24" x14ac:dyDescent="0.2">
      <c r="A1564" s="8">
        <v>1548</v>
      </c>
      <c r="B1564" s="47" t="str">
        <f>IFERROR(IF(Import_ZSO!$D$1="gmina",'tabela informacyjna dla JST'!$C$9,""),"")</f>
        <v>Ślemień gm. wiejska</v>
      </c>
      <c r="C1564" s="47" t="str">
        <f>IFERROR((VLOOKUP(B1564,Tabela1[],5,FALSE)),"")</f>
        <v>PL2405_ZSO</v>
      </c>
      <c r="D1564" s="48" t="str">
        <f>IFERROR((VLOOKUP(C1564,KATALOGI!$A$34:$B$49,2,FALSE)),"")</f>
        <v>Ograniczenie emisji z instalacji na paliwa stałe o mocy do 1 MW i poprawa efektywności energetycznej</v>
      </c>
      <c r="E1564" s="57"/>
      <c r="F1564" s="57"/>
      <c r="G1564" s="57"/>
      <c r="H1564" s="57"/>
      <c r="I1564" s="57"/>
      <c r="J1564" s="57"/>
      <c r="K1564" s="59"/>
      <c r="L1564" s="57"/>
      <c r="M1564" s="57"/>
      <c r="N1564" s="60"/>
      <c r="O1564" s="57"/>
      <c r="P1564" s="57"/>
      <c r="Q1564" s="57"/>
      <c r="R1564" s="57"/>
      <c r="S1564" s="57"/>
      <c r="T1564" s="57"/>
      <c r="U1564" s="57"/>
      <c r="V1564" s="56" t="str">
        <f t="shared" si="24"/>
        <v/>
      </c>
    </row>
    <row r="1565" spans="1:22" ht="24" x14ac:dyDescent="0.2">
      <c r="A1565" s="8">
        <v>1549</v>
      </c>
      <c r="B1565" s="47" t="str">
        <f>IFERROR(IF(Import_ZSO!$D$1="gmina",'tabela informacyjna dla JST'!$C$9,""),"")</f>
        <v>Ślemień gm. wiejska</v>
      </c>
      <c r="C1565" s="47" t="str">
        <f>IFERROR((VLOOKUP(B1565,Tabela1[],5,FALSE)),"")</f>
        <v>PL2405_ZSO</v>
      </c>
      <c r="D1565" s="48" t="str">
        <f>IFERROR((VLOOKUP(C1565,KATALOGI!$A$34:$B$49,2,FALSE)),"")</f>
        <v>Ograniczenie emisji z instalacji na paliwa stałe o mocy do 1 MW i poprawa efektywności energetycznej</v>
      </c>
      <c r="E1565" s="57"/>
      <c r="F1565" s="57"/>
      <c r="G1565" s="57"/>
      <c r="H1565" s="57"/>
      <c r="I1565" s="57"/>
      <c r="J1565" s="57"/>
      <c r="K1565" s="59"/>
      <c r="L1565" s="57"/>
      <c r="M1565" s="57"/>
      <c r="N1565" s="60"/>
      <c r="O1565" s="57"/>
      <c r="P1565" s="57"/>
      <c r="Q1565" s="57"/>
      <c r="R1565" s="57"/>
      <c r="S1565" s="57"/>
      <c r="T1565" s="57"/>
      <c r="U1565" s="57"/>
      <c r="V1565" s="56" t="str">
        <f t="shared" si="24"/>
        <v/>
      </c>
    </row>
    <row r="1566" spans="1:22" ht="24" x14ac:dyDescent="0.2">
      <c r="A1566" s="8">
        <v>1550</v>
      </c>
      <c r="B1566" s="47" t="str">
        <f>IFERROR(IF(Import_ZSO!$D$1="gmina",'tabela informacyjna dla JST'!$C$9,""),"")</f>
        <v>Ślemień gm. wiejska</v>
      </c>
      <c r="C1566" s="47" t="str">
        <f>IFERROR((VLOOKUP(B1566,Tabela1[],5,FALSE)),"")</f>
        <v>PL2405_ZSO</v>
      </c>
      <c r="D1566" s="48" t="str">
        <f>IFERROR((VLOOKUP(C1566,KATALOGI!$A$34:$B$49,2,FALSE)),"")</f>
        <v>Ograniczenie emisji z instalacji na paliwa stałe o mocy do 1 MW i poprawa efektywności energetycznej</v>
      </c>
      <c r="E1566" s="57"/>
      <c r="F1566" s="57"/>
      <c r="G1566" s="57"/>
      <c r="H1566" s="57"/>
      <c r="I1566" s="57"/>
      <c r="J1566" s="57"/>
      <c r="K1566" s="59"/>
      <c r="L1566" s="57"/>
      <c r="M1566" s="57"/>
      <c r="N1566" s="60"/>
      <c r="O1566" s="57"/>
      <c r="P1566" s="57"/>
      <c r="Q1566" s="57"/>
      <c r="R1566" s="57"/>
      <c r="S1566" s="57"/>
      <c r="T1566" s="57"/>
      <c r="U1566" s="57"/>
      <c r="V1566" s="56" t="str">
        <f t="shared" si="24"/>
        <v/>
      </c>
    </row>
    <row r="1567" spans="1:22" ht="24" x14ac:dyDescent="0.2">
      <c r="A1567" s="8">
        <v>1551</v>
      </c>
      <c r="B1567" s="47" t="str">
        <f>IFERROR(IF(Import_ZSO!$D$1="gmina",'tabela informacyjna dla JST'!$C$9,""),"")</f>
        <v>Ślemień gm. wiejska</v>
      </c>
      <c r="C1567" s="47" t="str">
        <f>IFERROR((VLOOKUP(B1567,Tabela1[],5,FALSE)),"")</f>
        <v>PL2405_ZSO</v>
      </c>
      <c r="D1567" s="48" t="str">
        <f>IFERROR((VLOOKUP(C1567,KATALOGI!$A$34:$B$49,2,FALSE)),"")</f>
        <v>Ograniczenie emisji z instalacji na paliwa stałe o mocy do 1 MW i poprawa efektywności energetycznej</v>
      </c>
      <c r="E1567" s="57"/>
      <c r="F1567" s="57"/>
      <c r="G1567" s="57"/>
      <c r="H1567" s="57"/>
      <c r="I1567" s="57"/>
      <c r="J1567" s="57"/>
      <c r="K1567" s="59"/>
      <c r="L1567" s="57"/>
      <c r="M1567" s="57"/>
      <c r="N1567" s="60"/>
      <c r="O1567" s="57"/>
      <c r="P1567" s="57"/>
      <c r="Q1567" s="57"/>
      <c r="R1567" s="57"/>
      <c r="S1567" s="57"/>
      <c r="T1567" s="57"/>
      <c r="U1567" s="57"/>
      <c r="V1567" s="56" t="str">
        <f t="shared" si="24"/>
        <v/>
      </c>
    </row>
    <row r="1568" spans="1:22" ht="24" x14ac:dyDescent="0.2">
      <c r="A1568" s="8">
        <v>1552</v>
      </c>
      <c r="B1568" s="47" t="str">
        <f>IFERROR(IF(Import_ZSO!$D$1="gmina",'tabela informacyjna dla JST'!$C$9,""),"")</f>
        <v>Ślemień gm. wiejska</v>
      </c>
      <c r="C1568" s="47" t="str">
        <f>IFERROR((VLOOKUP(B1568,Tabela1[],5,FALSE)),"")</f>
        <v>PL2405_ZSO</v>
      </c>
      <c r="D1568" s="48" t="str">
        <f>IFERROR((VLOOKUP(C1568,KATALOGI!$A$34:$B$49,2,FALSE)),"")</f>
        <v>Ograniczenie emisji z instalacji na paliwa stałe o mocy do 1 MW i poprawa efektywności energetycznej</v>
      </c>
      <c r="E1568" s="57"/>
      <c r="F1568" s="57"/>
      <c r="G1568" s="57"/>
      <c r="H1568" s="57"/>
      <c r="I1568" s="57"/>
      <c r="J1568" s="57"/>
      <c r="K1568" s="59"/>
      <c r="L1568" s="57"/>
      <c r="M1568" s="57"/>
      <c r="N1568" s="60"/>
      <c r="O1568" s="57"/>
      <c r="P1568" s="57"/>
      <c r="Q1568" s="57"/>
      <c r="R1568" s="57"/>
      <c r="S1568" s="57"/>
      <c r="T1568" s="57"/>
      <c r="U1568" s="57"/>
      <c r="V1568" s="56" t="str">
        <f t="shared" si="24"/>
        <v/>
      </c>
    </row>
    <row r="1569" spans="1:22" ht="24" x14ac:dyDescent="0.2">
      <c r="A1569" s="8">
        <v>1553</v>
      </c>
      <c r="B1569" s="47" t="str">
        <f>IFERROR(IF(Import_ZSO!$D$1="gmina",'tabela informacyjna dla JST'!$C$9,""),"")</f>
        <v>Ślemień gm. wiejska</v>
      </c>
      <c r="C1569" s="47" t="str">
        <f>IFERROR((VLOOKUP(B1569,Tabela1[],5,FALSE)),"")</f>
        <v>PL2405_ZSO</v>
      </c>
      <c r="D1569" s="48" t="str">
        <f>IFERROR((VLOOKUP(C1569,KATALOGI!$A$34:$B$49,2,FALSE)),"")</f>
        <v>Ograniczenie emisji z instalacji na paliwa stałe o mocy do 1 MW i poprawa efektywności energetycznej</v>
      </c>
      <c r="E1569" s="57"/>
      <c r="F1569" s="57"/>
      <c r="G1569" s="57"/>
      <c r="H1569" s="57"/>
      <c r="I1569" s="57"/>
      <c r="J1569" s="57"/>
      <c r="K1569" s="59"/>
      <c r="L1569" s="57"/>
      <c r="M1569" s="57"/>
      <c r="N1569" s="60"/>
      <c r="O1569" s="57"/>
      <c r="P1569" s="57"/>
      <c r="Q1569" s="57"/>
      <c r="R1569" s="57"/>
      <c r="S1569" s="57"/>
      <c r="T1569" s="57"/>
      <c r="U1569" s="57"/>
      <c r="V1569" s="56" t="str">
        <f t="shared" si="24"/>
        <v/>
      </c>
    </row>
    <row r="1570" spans="1:22" ht="24" x14ac:dyDescent="0.2">
      <c r="A1570" s="8">
        <v>1554</v>
      </c>
      <c r="B1570" s="47" t="str">
        <f>IFERROR(IF(Import_ZSO!$D$1="gmina",'tabela informacyjna dla JST'!$C$9,""),"")</f>
        <v>Ślemień gm. wiejska</v>
      </c>
      <c r="C1570" s="47" t="str">
        <f>IFERROR((VLOOKUP(B1570,Tabela1[],5,FALSE)),"")</f>
        <v>PL2405_ZSO</v>
      </c>
      <c r="D1570" s="48" t="str">
        <f>IFERROR((VLOOKUP(C1570,KATALOGI!$A$34:$B$49,2,FALSE)),"")</f>
        <v>Ograniczenie emisji z instalacji na paliwa stałe o mocy do 1 MW i poprawa efektywności energetycznej</v>
      </c>
      <c r="E1570" s="57"/>
      <c r="F1570" s="57"/>
      <c r="G1570" s="57"/>
      <c r="H1570" s="57"/>
      <c r="I1570" s="57"/>
      <c r="J1570" s="57"/>
      <c r="K1570" s="59"/>
      <c r="L1570" s="57"/>
      <c r="M1570" s="57"/>
      <c r="N1570" s="60"/>
      <c r="O1570" s="57"/>
      <c r="P1570" s="57"/>
      <c r="Q1570" s="57"/>
      <c r="R1570" s="57"/>
      <c r="S1570" s="57"/>
      <c r="T1570" s="57"/>
      <c r="U1570" s="57"/>
      <c r="V1570" s="56" t="str">
        <f t="shared" si="24"/>
        <v/>
      </c>
    </row>
    <row r="1571" spans="1:22" ht="24" x14ac:dyDescent="0.2">
      <c r="A1571" s="8">
        <v>1555</v>
      </c>
      <c r="B1571" s="47" t="str">
        <f>IFERROR(IF(Import_ZSO!$D$1="gmina",'tabela informacyjna dla JST'!$C$9,""),"")</f>
        <v>Ślemień gm. wiejska</v>
      </c>
      <c r="C1571" s="47" t="str">
        <f>IFERROR((VLOOKUP(B1571,Tabela1[],5,FALSE)),"")</f>
        <v>PL2405_ZSO</v>
      </c>
      <c r="D1571" s="48" t="str">
        <f>IFERROR((VLOOKUP(C1571,KATALOGI!$A$34:$B$49,2,FALSE)),"")</f>
        <v>Ograniczenie emisji z instalacji na paliwa stałe o mocy do 1 MW i poprawa efektywności energetycznej</v>
      </c>
      <c r="E1571" s="57"/>
      <c r="F1571" s="57"/>
      <c r="G1571" s="57"/>
      <c r="H1571" s="57"/>
      <c r="I1571" s="57"/>
      <c r="J1571" s="57"/>
      <c r="K1571" s="59"/>
      <c r="L1571" s="57"/>
      <c r="M1571" s="57"/>
      <c r="N1571" s="60"/>
      <c r="O1571" s="57"/>
      <c r="P1571" s="57"/>
      <c r="Q1571" s="57"/>
      <c r="R1571" s="57"/>
      <c r="S1571" s="57"/>
      <c r="T1571" s="57"/>
      <c r="U1571" s="57"/>
      <c r="V1571" s="56" t="str">
        <f t="shared" si="24"/>
        <v/>
      </c>
    </row>
    <row r="1572" spans="1:22" ht="24" x14ac:dyDescent="0.2">
      <c r="A1572" s="8">
        <v>1556</v>
      </c>
      <c r="B1572" s="47" t="str">
        <f>IFERROR(IF(Import_ZSO!$D$1="gmina",'tabela informacyjna dla JST'!$C$9,""),"")</f>
        <v>Ślemień gm. wiejska</v>
      </c>
      <c r="C1572" s="47" t="str">
        <f>IFERROR((VLOOKUP(B1572,Tabela1[],5,FALSE)),"")</f>
        <v>PL2405_ZSO</v>
      </c>
      <c r="D1572" s="48" t="str">
        <f>IFERROR((VLOOKUP(C1572,KATALOGI!$A$34:$B$49,2,FALSE)),"")</f>
        <v>Ograniczenie emisji z instalacji na paliwa stałe o mocy do 1 MW i poprawa efektywności energetycznej</v>
      </c>
      <c r="E1572" s="57"/>
      <c r="F1572" s="57"/>
      <c r="G1572" s="57"/>
      <c r="H1572" s="57"/>
      <c r="I1572" s="57"/>
      <c r="J1572" s="57"/>
      <c r="K1572" s="59"/>
      <c r="L1572" s="57"/>
      <c r="M1572" s="57"/>
      <c r="N1572" s="60"/>
      <c r="O1572" s="57"/>
      <c r="P1572" s="57"/>
      <c r="Q1572" s="57"/>
      <c r="R1572" s="57"/>
      <c r="S1572" s="57"/>
      <c r="T1572" s="57"/>
      <c r="U1572" s="57"/>
      <c r="V1572" s="56" t="str">
        <f t="shared" si="24"/>
        <v/>
      </c>
    </row>
    <row r="1573" spans="1:22" ht="24" x14ac:dyDescent="0.2">
      <c r="A1573" s="8">
        <v>1557</v>
      </c>
      <c r="B1573" s="47" t="str">
        <f>IFERROR(IF(Import_ZSO!$D$1="gmina",'tabela informacyjna dla JST'!$C$9,""),"")</f>
        <v>Ślemień gm. wiejska</v>
      </c>
      <c r="C1573" s="47" t="str">
        <f>IFERROR((VLOOKUP(B1573,Tabela1[],5,FALSE)),"")</f>
        <v>PL2405_ZSO</v>
      </c>
      <c r="D1573" s="48" t="str">
        <f>IFERROR((VLOOKUP(C1573,KATALOGI!$A$34:$B$49,2,FALSE)),"")</f>
        <v>Ograniczenie emisji z instalacji na paliwa stałe o mocy do 1 MW i poprawa efektywności energetycznej</v>
      </c>
      <c r="E1573" s="57"/>
      <c r="F1573" s="57"/>
      <c r="G1573" s="57"/>
      <c r="H1573" s="57"/>
      <c r="I1573" s="57"/>
      <c r="J1573" s="57"/>
      <c r="K1573" s="59"/>
      <c r="L1573" s="57"/>
      <c r="M1573" s="57"/>
      <c r="N1573" s="60"/>
      <c r="O1573" s="57"/>
      <c r="P1573" s="57"/>
      <c r="Q1573" s="57"/>
      <c r="R1573" s="57"/>
      <c r="S1573" s="57"/>
      <c r="T1573" s="57"/>
      <c r="U1573" s="57"/>
      <c r="V1573" s="56" t="str">
        <f t="shared" si="24"/>
        <v/>
      </c>
    </row>
    <row r="1574" spans="1:22" ht="24" x14ac:dyDescent="0.2">
      <c r="A1574" s="8">
        <v>1558</v>
      </c>
      <c r="B1574" s="47" t="str">
        <f>IFERROR(IF(Import_ZSO!$D$1="gmina",'tabela informacyjna dla JST'!$C$9,""),"")</f>
        <v>Ślemień gm. wiejska</v>
      </c>
      <c r="C1574" s="47" t="str">
        <f>IFERROR((VLOOKUP(B1574,Tabela1[],5,FALSE)),"")</f>
        <v>PL2405_ZSO</v>
      </c>
      <c r="D1574" s="48" t="str">
        <f>IFERROR((VLOOKUP(C1574,KATALOGI!$A$34:$B$49,2,FALSE)),"")</f>
        <v>Ograniczenie emisji z instalacji na paliwa stałe o mocy do 1 MW i poprawa efektywności energetycznej</v>
      </c>
      <c r="E1574" s="57"/>
      <c r="F1574" s="57"/>
      <c r="G1574" s="57"/>
      <c r="H1574" s="57"/>
      <c r="I1574" s="57"/>
      <c r="J1574" s="57"/>
      <c r="K1574" s="59"/>
      <c r="L1574" s="57"/>
      <c r="M1574" s="57"/>
      <c r="N1574" s="60"/>
      <c r="O1574" s="57"/>
      <c r="P1574" s="57"/>
      <c r="Q1574" s="57"/>
      <c r="R1574" s="57"/>
      <c r="S1574" s="57"/>
      <c r="T1574" s="57"/>
      <c r="U1574" s="57"/>
      <c r="V1574" s="56" t="str">
        <f t="shared" si="24"/>
        <v/>
      </c>
    </row>
    <row r="1575" spans="1:22" ht="24" x14ac:dyDescent="0.2">
      <c r="A1575" s="8">
        <v>1559</v>
      </c>
      <c r="B1575" s="47" t="str">
        <f>IFERROR(IF(Import_ZSO!$D$1="gmina",'tabela informacyjna dla JST'!$C$9,""),"")</f>
        <v>Ślemień gm. wiejska</v>
      </c>
      <c r="C1575" s="47" t="str">
        <f>IFERROR((VLOOKUP(B1575,Tabela1[],5,FALSE)),"")</f>
        <v>PL2405_ZSO</v>
      </c>
      <c r="D1575" s="48" t="str">
        <f>IFERROR((VLOOKUP(C1575,KATALOGI!$A$34:$B$49,2,FALSE)),"")</f>
        <v>Ograniczenie emisji z instalacji na paliwa stałe o mocy do 1 MW i poprawa efektywności energetycznej</v>
      </c>
      <c r="E1575" s="57"/>
      <c r="F1575" s="57"/>
      <c r="G1575" s="57"/>
      <c r="H1575" s="57"/>
      <c r="I1575" s="57"/>
      <c r="J1575" s="57"/>
      <c r="K1575" s="59"/>
      <c r="L1575" s="57"/>
      <c r="M1575" s="57"/>
      <c r="N1575" s="60"/>
      <c r="O1575" s="57"/>
      <c r="P1575" s="57"/>
      <c r="Q1575" s="57"/>
      <c r="R1575" s="57"/>
      <c r="S1575" s="57"/>
      <c r="T1575" s="57"/>
      <c r="U1575" s="57"/>
      <c r="V1575" s="56" t="str">
        <f t="shared" si="24"/>
        <v/>
      </c>
    </row>
    <row r="1576" spans="1:22" ht="24" x14ac:dyDescent="0.2">
      <c r="A1576" s="8">
        <v>1560</v>
      </c>
      <c r="B1576" s="47" t="str">
        <f>IFERROR(IF(Import_ZSO!$D$1="gmina",'tabela informacyjna dla JST'!$C$9,""),"")</f>
        <v>Ślemień gm. wiejska</v>
      </c>
      <c r="C1576" s="47" t="str">
        <f>IFERROR((VLOOKUP(B1576,Tabela1[],5,FALSE)),"")</f>
        <v>PL2405_ZSO</v>
      </c>
      <c r="D1576" s="48" t="str">
        <f>IFERROR((VLOOKUP(C1576,KATALOGI!$A$34:$B$49,2,FALSE)),"")</f>
        <v>Ograniczenie emisji z instalacji na paliwa stałe o mocy do 1 MW i poprawa efektywności energetycznej</v>
      </c>
      <c r="E1576" s="57"/>
      <c r="F1576" s="57"/>
      <c r="G1576" s="57"/>
      <c r="H1576" s="57"/>
      <c r="I1576" s="57"/>
      <c r="J1576" s="57"/>
      <c r="K1576" s="59"/>
      <c r="L1576" s="57"/>
      <c r="M1576" s="57"/>
      <c r="N1576" s="60"/>
      <c r="O1576" s="57"/>
      <c r="P1576" s="57"/>
      <c r="Q1576" s="57"/>
      <c r="R1576" s="57"/>
      <c r="S1576" s="57"/>
      <c r="T1576" s="57"/>
      <c r="U1576" s="57"/>
      <c r="V1576" s="56" t="str">
        <f t="shared" si="24"/>
        <v/>
      </c>
    </row>
    <row r="1577" spans="1:22" ht="24" x14ac:dyDescent="0.2">
      <c r="A1577" s="8">
        <v>1561</v>
      </c>
      <c r="B1577" s="47" t="str">
        <f>IFERROR(IF(Import_ZSO!$D$1="gmina",'tabela informacyjna dla JST'!$C$9,""),"")</f>
        <v>Ślemień gm. wiejska</v>
      </c>
      <c r="C1577" s="47" t="str">
        <f>IFERROR((VLOOKUP(B1577,Tabela1[],5,FALSE)),"")</f>
        <v>PL2405_ZSO</v>
      </c>
      <c r="D1577" s="48" t="str">
        <f>IFERROR((VLOOKUP(C1577,KATALOGI!$A$34:$B$49,2,FALSE)),"")</f>
        <v>Ograniczenie emisji z instalacji na paliwa stałe o mocy do 1 MW i poprawa efektywności energetycznej</v>
      </c>
      <c r="E1577" s="57"/>
      <c r="F1577" s="57"/>
      <c r="G1577" s="57"/>
      <c r="H1577" s="57"/>
      <c r="I1577" s="57"/>
      <c r="J1577" s="57"/>
      <c r="K1577" s="59"/>
      <c r="L1577" s="57"/>
      <c r="M1577" s="57"/>
      <c r="N1577" s="60"/>
      <c r="O1577" s="57"/>
      <c r="P1577" s="57"/>
      <c r="Q1577" s="57"/>
      <c r="R1577" s="57"/>
      <c r="S1577" s="57"/>
      <c r="T1577" s="57"/>
      <c r="U1577" s="57"/>
      <c r="V1577" s="56" t="str">
        <f t="shared" si="24"/>
        <v/>
      </c>
    </row>
    <row r="1578" spans="1:22" ht="24" x14ac:dyDescent="0.2">
      <c r="A1578" s="8">
        <v>1562</v>
      </c>
      <c r="B1578" s="47" t="str">
        <f>IFERROR(IF(Import_ZSO!$D$1="gmina",'tabela informacyjna dla JST'!$C$9,""),"")</f>
        <v>Ślemień gm. wiejska</v>
      </c>
      <c r="C1578" s="47" t="str">
        <f>IFERROR((VLOOKUP(B1578,Tabela1[],5,FALSE)),"")</f>
        <v>PL2405_ZSO</v>
      </c>
      <c r="D1578" s="48" t="str">
        <f>IFERROR((VLOOKUP(C1578,KATALOGI!$A$34:$B$49,2,FALSE)),"")</f>
        <v>Ograniczenie emisji z instalacji na paliwa stałe o mocy do 1 MW i poprawa efektywności energetycznej</v>
      </c>
      <c r="E1578" s="57"/>
      <c r="F1578" s="57"/>
      <c r="G1578" s="57"/>
      <c r="H1578" s="57"/>
      <c r="I1578" s="57"/>
      <c r="J1578" s="57"/>
      <c r="K1578" s="59"/>
      <c r="L1578" s="57"/>
      <c r="M1578" s="57"/>
      <c r="N1578" s="60"/>
      <c r="O1578" s="57"/>
      <c r="P1578" s="57"/>
      <c r="Q1578" s="57"/>
      <c r="R1578" s="57"/>
      <c r="S1578" s="57"/>
      <c r="T1578" s="57"/>
      <c r="U1578" s="57"/>
      <c r="V1578" s="56" t="str">
        <f t="shared" si="24"/>
        <v/>
      </c>
    </row>
    <row r="1579" spans="1:22" ht="24" x14ac:dyDescent="0.2">
      <c r="A1579" s="8">
        <v>1563</v>
      </c>
      <c r="B1579" s="47" t="str">
        <f>IFERROR(IF(Import_ZSO!$D$1="gmina",'tabela informacyjna dla JST'!$C$9,""),"")</f>
        <v>Ślemień gm. wiejska</v>
      </c>
      <c r="C1579" s="47" t="str">
        <f>IFERROR((VLOOKUP(B1579,Tabela1[],5,FALSE)),"")</f>
        <v>PL2405_ZSO</v>
      </c>
      <c r="D1579" s="48" t="str">
        <f>IFERROR((VLOOKUP(C1579,KATALOGI!$A$34:$B$49,2,FALSE)),"")</f>
        <v>Ograniczenie emisji z instalacji na paliwa stałe o mocy do 1 MW i poprawa efektywności energetycznej</v>
      </c>
      <c r="E1579" s="57"/>
      <c r="F1579" s="57"/>
      <c r="G1579" s="57"/>
      <c r="H1579" s="57"/>
      <c r="I1579" s="57"/>
      <c r="J1579" s="57"/>
      <c r="K1579" s="59"/>
      <c r="L1579" s="57"/>
      <c r="M1579" s="57"/>
      <c r="N1579" s="60"/>
      <c r="O1579" s="57"/>
      <c r="P1579" s="57"/>
      <c r="Q1579" s="57"/>
      <c r="R1579" s="57"/>
      <c r="S1579" s="57"/>
      <c r="T1579" s="57"/>
      <c r="U1579" s="57"/>
      <c r="V1579" s="56" t="str">
        <f t="shared" si="24"/>
        <v/>
      </c>
    </row>
    <row r="1580" spans="1:22" ht="24" x14ac:dyDescent="0.2">
      <c r="A1580" s="8">
        <v>1564</v>
      </c>
      <c r="B1580" s="47" t="str">
        <f>IFERROR(IF(Import_ZSO!$D$1="gmina",'tabela informacyjna dla JST'!$C$9,""),"")</f>
        <v>Ślemień gm. wiejska</v>
      </c>
      <c r="C1580" s="47" t="str">
        <f>IFERROR((VLOOKUP(B1580,Tabela1[],5,FALSE)),"")</f>
        <v>PL2405_ZSO</v>
      </c>
      <c r="D1580" s="48" t="str">
        <f>IFERROR((VLOOKUP(C1580,KATALOGI!$A$34:$B$49,2,FALSE)),"")</f>
        <v>Ograniczenie emisji z instalacji na paliwa stałe o mocy do 1 MW i poprawa efektywności energetycznej</v>
      </c>
      <c r="E1580" s="57"/>
      <c r="F1580" s="57"/>
      <c r="G1580" s="57"/>
      <c r="H1580" s="57"/>
      <c r="I1580" s="57"/>
      <c r="J1580" s="57"/>
      <c r="K1580" s="59"/>
      <c r="L1580" s="57"/>
      <c r="M1580" s="57"/>
      <c r="N1580" s="60"/>
      <c r="O1580" s="57"/>
      <c r="P1580" s="57"/>
      <c r="Q1580" s="57"/>
      <c r="R1580" s="57"/>
      <c r="S1580" s="57"/>
      <c r="T1580" s="57"/>
      <c r="U1580" s="57"/>
      <c r="V1580" s="56" t="str">
        <f t="shared" si="24"/>
        <v/>
      </c>
    </row>
    <row r="1581" spans="1:22" ht="24" x14ac:dyDescent="0.2">
      <c r="A1581" s="8">
        <v>1565</v>
      </c>
      <c r="B1581" s="47" t="str">
        <f>IFERROR(IF(Import_ZSO!$D$1="gmina",'tabela informacyjna dla JST'!$C$9,""),"")</f>
        <v>Ślemień gm. wiejska</v>
      </c>
      <c r="C1581" s="47" t="str">
        <f>IFERROR((VLOOKUP(B1581,Tabela1[],5,FALSE)),"")</f>
        <v>PL2405_ZSO</v>
      </c>
      <c r="D1581" s="48" t="str">
        <f>IFERROR((VLOOKUP(C1581,KATALOGI!$A$34:$B$49,2,FALSE)),"")</f>
        <v>Ograniczenie emisji z instalacji na paliwa stałe o mocy do 1 MW i poprawa efektywności energetycznej</v>
      </c>
      <c r="E1581" s="57"/>
      <c r="F1581" s="57"/>
      <c r="G1581" s="57"/>
      <c r="H1581" s="57"/>
      <c r="I1581" s="57"/>
      <c r="J1581" s="57"/>
      <c r="K1581" s="59"/>
      <c r="L1581" s="57"/>
      <c r="M1581" s="57"/>
      <c r="N1581" s="60"/>
      <c r="O1581" s="57"/>
      <c r="P1581" s="57"/>
      <c r="Q1581" s="57"/>
      <c r="R1581" s="57"/>
      <c r="S1581" s="57"/>
      <c r="T1581" s="57"/>
      <c r="U1581" s="57"/>
      <c r="V1581" s="56" t="str">
        <f t="shared" si="24"/>
        <v/>
      </c>
    </row>
    <row r="1582" spans="1:22" ht="24" x14ac:dyDescent="0.2">
      <c r="A1582" s="8">
        <v>1566</v>
      </c>
      <c r="B1582" s="47" t="str">
        <f>IFERROR(IF(Import_ZSO!$D$1="gmina",'tabela informacyjna dla JST'!$C$9,""),"")</f>
        <v>Ślemień gm. wiejska</v>
      </c>
      <c r="C1582" s="47" t="str">
        <f>IFERROR((VLOOKUP(B1582,Tabela1[],5,FALSE)),"")</f>
        <v>PL2405_ZSO</v>
      </c>
      <c r="D1582" s="48" t="str">
        <f>IFERROR((VLOOKUP(C1582,KATALOGI!$A$34:$B$49,2,FALSE)),"")</f>
        <v>Ograniczenie emisji z instalacji na paliwa stałe o mocy do 1 MW i poprawa efektywności energetycznej</v>
      </c>
      <c r="E1582" s="57"/>
      <c r="F1582" s="57"/>
      <c r="G1582" s="57"/>
      <c r="H1582" s="57"/>
      <c r="I1582" s="57"/>
      <c r="J1582" s="57"/>
      <c r="K1582" s="59"/>
      <c r="L1582" s="57"/>
      <c r="M1582" s="57"/>
      <c r="N1582" s="60"/>
      <c r="O1582" s="57"/>
      <c r="P1582" s="57"/>
      <c r="Q1582" s="57"/>
      <c r="R1582" s="57"/>
      <c r="S1582" s="57"/>
      <c r="T1582" s="57"/>
      <c r="U1582" s="57"/>
      <c r="V1582" s="56" t="str">
        <f t="shared" si="24"/>
        <v/>
      </c>
    </row>
    <row r="1583" spans="1:22" ht="24" x14ac:dyDescent="0.2">
      <c r="A1583" s="8">
        <v>1567</v>
      </c>
      <c r="B1583" s="47" t="str">
        <f>IFERROR(IF(Import_ZSO!$D$1="gmina",'tabela informacyjna dla JST'!$C$9,""),"")</f>
        <v>Ślemień gm. wiejska</v>
      </c>
      <c r="C1583" s="47" t="str">
        <f>IFERROR((VLOOKUP(B1583,Tabela1[],5,FALSE)),"")</f>
        <v>PL2405_ZSO</v>
      </c>
      <c r="D1583" s="48" t="str">
        <f>IFERROR((VLOOKUP(C1583,KATALOGI!$A$34:$B$49,2,FALSE)),"")</f>
        <v>Ograniczenie emisji z instalacji na paliwa stałe o mocy do 1 MW i poprawa efektywności energetycznej</v>
      </c>
      <c r="E1583" s="57"/>
      <c r="F1583" s="57"/>
      <c r="G1583" s="57"/>
      <c r="H1583" s="57"/>
      <c r="I1583" s="57"/>
      <c r="J1583" s="57"/>
      <c r="K1583" s="59"/>
      <c r="L1583" s="57"/>
      <c r="M1583" s="57"/>
      <c r="N1583" s="60"/>
      <c r="O1583" s="57"/>
      <c r="P1583" s="57"/>
      <c r="Q1583" s="57"/>
      <c r="R1583" s="57"/>
      <c r="S1583" s="57"/>
      <c r="T1583" s="57"/>
      <c r="U1583" s="57"/>
      <c r="V1583" s="56" t="str">
        <f t="shared" si="24"/>
        <v/>
      </c>
    </row>
    <row r="1584" spans="1:22" ht="24" x14ac:dyDescent="0.2">
      <c r="A1584" s="8">
        <v>1568</v>
      </c>
      <c r="B1584" s="47" t="str">
        <f>IFERROR(IF(Import_ZSO!$D$1="gmina",'tabela informacyjna dla JST'!$C$9,""),"")</f>
        <v>Ślemień gm. wiejska</v>
      </c>
      <c r="C1584" s="47" t="str">
        <f>IFERROR((VLOOKUP(B1584,Tabela1[],5,FALSE)),"")</f>
        <v>PL2405_ZSO</v>
      </c>
      <c r="D1584" s="48" t="str">
        <f>IFERROR((VLOOKUP(C1584,KATALOGI!$A$34:$B$49,2,FALSE)),"")</f>
        <v>Ograniczenie emisji z instalacji na paliwa stałe o mocy do 1 MW i poprawa efektywności energetycznej</v>
      </c>
      <c r="E1584" s="57"/>
      <c r="F1584" s="57"/>
      <c r="G1584" s="57"/>
      <c r="H1584" s="57"/>
      <c r="I1584" s="57"/>
      <c r="J1584" s="57"/>
      <c r="K1584" s="59"/>
      <c r="L1584" s="57"/>
      <c r="M1584" s="57"/>
      <c r="N1584" s="60"/>
      <c r="O1584" s="57"/>
      <c r="P1584" s="57"/>
      <c r="Q1584" s="57"/>
      <c r="R1584" s="57"/>
      <c r="S1584" s="57"/>
      <c r="T1584" s="57"/>
      <c r="U1584" s="57"/>
      <c r="V1584" s="56" t="str">
        <f t="shared" si="24"/>
        <v/>
      </c>
    </row>
    <row r="1585" spans="1:22" ht="24" x14ac:dyDescent="0.2">
      <c r="A1585" s="8">
        <v>1569</v>
      </c>
      <c r="B1585" s="47" t="str">
        <f>IFERROR(IF(Import_ZSO!$D$1="gmina",'tabela informacyjna dla JST'!$C$9,""),"")</f>
        <v>Ślemień gm. wiejska</v>
      </c>
      <c r="C1585" s="47" t="str">
        <f>IFERROR((VLOOKUP(B1585,Tabela1[],5,FALSE)),"")</f>
        <v>PL2405_ZSO</v>
      </c>
      <c r="D1585" s="48" t="str">
        <f>IFERROR((VLOOKUP(C1585,KATALOGI!$A$34:$B$49,2,FALSE)),"")</f>
        <v>Ograniczenie emisji z instalacji na paliwa stałe o mocy do 1 MW i poprawa efektywności energetycznej</v>
      </c>
      <c r="E1585" s="57"/>
      <c r="F1585" s="57"/>
      <c r="G1585" s="57"/>
      <c r="H1585" s="57"/>
      <c r="I1585" s="57"/>
      <c r="J1585" s="57"/>
      <c r="K1585" s="59"/>
      <c r="L1585" s="57"/>
      <c r="M1585" s="57"/>
      <c r="N1585" s="60"/>
      <c r="O1585" s="57"/>
      <c r="P1585" s="57"/>
      <c r="Q1585" s="57"/>
      <c r="R1585" s="57"/>
      <c r="S1585" s="57"/>
      <c r="T1585" s="57"/>
      <c r="U1585" s="57"/>
      <c r="V1585" s="56" t="str">
        <f t="shared" si="24"/>
        <v/>
      </c>
    </row>
    <row r="1586" spans="1:22" ht="24" x14ac:dyDescent="0.2">
      <c r="A1586" s="8">
        <v>1570</v>
      </c>
      <c r="B1586" s="47" t="str">
        <f>IFERROR(IF(Import_ZSO!$D$1="gmina",'tabela informacyjna dla JST'!$C$9,""),"")</f>
        <v>Ślemień gm. wiejska</v>
      </c>
      <c r="C1586" s="47" t="str">
        <f>IFERROR((VLOOKUP(B1586,Tabela1[],5,FALSE)),"")</f>
        <v>PL2405_ZSO</v>
      </c>
      <c r="D1586" s="48" t="str">
        <f>IFERROR((VLOOKUP(C1586,KATALOGI!$A$34:$B$49,2,FALSE)),"")</f>
        <v>Ograniczenie emisji z instalacji na paliwa stałe o mocy do 1 MW i poprawa efektywności energetycznej</v>
      </c>
      <c r="E1586" s="57"/>
      <c r="F1586" s="57"/>
      <c r="G1586" s="57"/>
      <c r="H1586" s="57"/>
      <c r="I1586" s="57"/>
      <c r="J1586" s="57"/>
      <c r="K1586" s="59"/>
      <c r="L1586" s="57"/>
      <c r="M1586" s="57"/>
      <c r="N1586" s="60"/>
      <c r="O1586" s="57"/>
      <c r="P1586" s="57"/>
      <c r="Q1586" s="57"/>
      <c r="R1586" s="57"/>
      <c r="S1586" s="57"/>
      <c r="T1586" s="57"/>
      <c r="U1586" s="57"/>
      <c r="V1586" s="56" t="str">
        <f t="shared" si="24"/>
        <v/>
      </c>
    </row>
    <row r="1587" spans="1:22" ht="24" x14ac:dyDescent="0.2">
      <c r="A1587" s="8">
        <v>1571</v>
      </c>
      <c r="B1587" s="47" t="str">
        <f>IFERROR(IF(Import_ZSO!$D$1="gmina",'tabela informacyjna dla JST'!$C$9,""),"")</f>
        <v>Ślemień gm. wiejska</v>
      </c>
      <c r="C1587" s="47" t="str">
        <f>IFERROR((VLOOKUP(B1587,Tabela1[],5,FALSE)),"")</f>
        <v>PL2405_ZSO</v>
      </c>
      <c r="D1587" s="48" t="str">
        <f>IFERROR((VLOOKUP(C1587,KATALOGI!$A$34:$B$49,2,FALSE)),"")</f>
        <v>Ograniczenie emisji z instalacji na paliwa stałe o mocy do 1 MW i poprawa efektywności energetycznej</v>
      </c>
      <c r="E1587" s="57"/>
      <c r="F1587" s="57"/>
      <c r="G1587" s="57"/>
      <c r="H1587" s="57"/>
      <c r="I1587" s="57"/>
      <c r="J1587" s="57"/>
      <c r="K1587" s="59"/>
      <c r="L1587" s="57"/>
      <c r="M1587" s="57"/>
      <c r="N1587" s="60"/>
      <c r="O1587" s="57"/>
      <c r="P1587" s="57"/>
      <c r="Q1587" s="57"/>
      <c r="R1587" s="57"/>
      <c r="S1587" s="57"/>
      <c r="T1587" s="57"/>
      <c r="U1587" s="57"/>
      <c r="V1587" s="56" t="str">
        <f t="shared" si="24"/>
        <v/>
      </c>
    </row>
    <row r="1588" spans="1:22" ht="24" x14ac:dyDescent="0.2">
      <c r="A1588" s="8">
        <v>1572</v>
      </c>
      <c r="B1588" s="47" t="str">
        <f>IFERROR(IF(Import_ZSO!$D$1="gmina",'tabela informacyjna dla JST'!$C$9,""),"")</f>
        <v>Ślemień gm. wiejska</v>
      </c>
      <c r="C1588" s="47" t="str">
        <f>IFERROR((VLOOKUP(B1588,Tabela1[],5,FALSE)),"")</f>
        <v>PL2405_ZSO</v>
      </c>
      <c r="D1588" s="48" t="str">
        <f>IFERROR((VLOOKUP(C1588,KATALOGI!$A$34:$B$49,2,FALSE)),"")</f>
        <v>Ograniczenie emisji z instalacji na paliwa stałe o mocy do 1 MW i poprawa efektywności energetycznej</v>
      </c>
      <c r="E1588" s="57"/>
      <c r="F1588" s="57"/>
      <c r="G1588" s="57"/>
      <c r="H1588" s="57"/>
      <c r="I1588" s="57"/>
      <c r="J1588" s="57"/>
      <c r="K1588" s="59"/>
      <c r="L1588" s="57"/>
      <c r="M1588" s="57"/>
      <c r="N1588" s="60"/>
      <c r="O1588" s="57"/>
      <c r="P1588" s="57"/>
      <c r="Q1588" s="57"/>
      <c r="R1588" s="57"/>
      <c r="S1588" s="57"/>
      <c r="T1588" s="57"/>
      <c r="U1588" s="57"/>
      <c r="V1588" s="56" t="str">
        <f t="shared" si="24"/>
        <v/>
      </c>
    </row>
    <row r="1589" spans="1:22" ht="24" x14ac:dyDescent="0.2">
      <c r="A1589" s="8">
        <v>1573</v>
      </c>
      <c r="B1589" s="47" t="str">
        <f>IFERROR(IF(Import_ZSO!$D$1="gmina",'tabela informacyjna dla JST'!$C$9,""),"")</f>
        <v>Ślemień gm. wiejska</v>
      </c>
      <c r="C1589" s="47" t="str">
        <f>IFERROR((VLOOKUP(B1589,Tabela1[],5,FALSE)),"")</f>
        <v>PL2405_ZSO</v>
      </c>
      <c r="D1589" s="48" t="str">
        <f>IFERROR((VLOOKUP(C1589,KATALOGI!$A$34:$B$49,2,FALSE)),"")</f>
        <v>Ograniczenie emisji z instalacji na paliwa stałe o mocy do 1 MW i poprawa efektywności energetycznej</v>
      </c>
      <c r="E1589" s="57"/>
      <c r="F1589" s="57"/>
      <c r="G1589" s="57"/>
      <c r="H1589" s="57"/>
      <c r="I1589" s="57"/>
      <c r="J1589" s="57"/>
      <c r="K1589" s="59"/>
      <c r="L1589" s="57"/>
      <c r="M1589" s="57"/>
      <c r="N1589" s="60"/>
      <c r="O1589" s="57"/>
      <c r="P1589" s="57"/>
      <c r="Q1589" s="57"/>
      <c r="R1589" s="57"/>
      <c r="S1589" s="57"/>
      <c r="T1589" s="57"/>
      <c r="U1589" s="57"/>
      <c r="V1589" s="56" t="str">
        <f t="shared" si="24"/>
        <v/>
      </c>
    </row>
    <row r="1590" spans="1:22" ht="24" x14ac:dyDescent="0.2">
      <c r="A1590" s="8">
        <v>1574</v>
      </c>
      <c r="B1590" s="47" t="str">
        <f>IFERROR(IF(Import_ZSO!$D$1="gmina",'tabela informacyjna dla JST'!$C$9,""),"")</f>
        <v>Ślemień gm. wiejska</v>
      </c>
      <c r="C1590" s="47" t="str">
        <f>IFERROR((VLOOKUP(B1590,Tabela1[],5,FALSE)),"")</f>
        <v>PL2405_ZSO</v>
      </c>
      <c r="D1590" s="48" t="str">
        <f>IFERROR((VLOOKUP(C1590,KATALOGI!$A$34:$B$49,2,FALSE)),"")</f>
        <v>Ograniczenie emisji z instalacji na paliwa stałe o mocy do 1 MW i poprawa efektywności energetycznej</v>
      </c>
      <c r="E1590" s="57"/>
      <c r="F1590" s="57"/>
      <c r="G1590" s="57"/>
      <c r="H1590" s="57"/>
      <c r="I1590" s="57"/>
      <c r="J1590" s="57"/>
      <c r="K1590" s="59"/>
      <c r="L1590" s="57"/>
      <c r="M1590" s="57"/>
      <c r="N1590" s="60"/>
      <c r="O1590" s="57"/>
      <c r="P1590" s="57"/>
      <c r="Q1590" s="57"/>
      <c r="R1590" s="57"/>
      <c r="S1590" s="57"/>
      <c r="T1590" s="57"/>
      <c r="U1590" s="57"/>
      <c r="V1590" s="56" t="str">
        <f t="shared" si="24"/>
        <v/>
      </c>
    </row>
    <row r="1591" spans="1:22" ht="24" x14ac:dyDescent="0.2">
      <c r="A1591" s="8">
        <v>1575</v>
      </c>
      <c r="B1591" s="47" t="str">
        <f>IFERROR(IF(Import_ZSO!$D$1="gmina",'tabela informacyjna dla JST'!$C$9,""),"")</f>
        <v>Ślemień gm. wiejska</v>
      </c>
      <c r="C1591" s="47" t="str">
        <f>IFERROR((VLOOKUP(B1591,Tabela1[],5,FALSE)),"")</f>
        <v>PL2405_ZSO</v>
      </c>
      <c r="D1591" s="48" t="str">
        <f>IFERROR((VLOOKUP(C1591,KATALOGI!$A$34:$B$49,2,FALSE)),"")</f>
        <v>Ograniczenie emisji z instalacji na paliwa stałe o mocy do 1 MW i poprawa efektywności energetycznej</v>
      </c>
      <c r="E1591" s="57"/>
      <c r="F1591" s="57"/>
      <c r="G1591" s="57"/>
      <c r="H1591" s="57"/>
      <c r="I1591" s="57"/>
      <c r="J1591" s="57"/>
      <c r="K1591" s="59"/>
      <c r="L1591" s="57"/>
      <c r="M1591" s="57"/>
      <c r="N1591" s="60"/>
      <c r="O1591" s="57"/>
      <c r="P1591" s="57"/>
      <c r="Q1591" s="57"/>
      <c r="R1591" s="57"/>
      <c r="S1591" s="57"/>
      <c r="T1591" s="57"/>
      <c r="U1591" s="57"/>
      <c r="V1591" s="56" t="str">
        <f t="shared" si="24"/>
        <v/>
      </c>
    </row>
    <row r="1592" spans="1:22" ht="24" x14ac:dyDescent="0.2">
      <c r="A1592" s="8">
        <v>1576</v>
      </c>
      <c r="B1592" s="47" t="str">
        <f>IFERROR(IF(Import_ZSO!$D$1="gmina",'tabela informacyjna dla JST'!$C$9,""),"")</f>
        <v>Ślemień gm. wiejska</v>
      </c>
      <c r="C1592" s="47" t="str">
        <f>IFERROR((VLOOKUP(B1592,Tabela1[],5,FALSE)),"")</f>
        <v>PL2405_ZSO</v>
      </c>
      <c r="D1592" s="48" t="str">
        <f>IFERROR((VLOOKUP(C1592,KATALOGI!$A$34:$B$49,2,FALSE)),"")</f>
        <v>Ograniczenie emisji z instalacji na paliwa stałe o mocy do 1 MW i poprawa efektywności energetycznej</v>
      </c>
      <c r="E1592" s="57"/>
      <c r="F1592" s="57"/>
      <c r="G1592" s="57"/>
      <c r="H1592" s="57"/>
      <c r="I1592" s="57"/>
      <c r="J1592" s="57"/>
      <c r="K1592" s="59"/>
      <c r="L1592" s="57"/>
      <c r="M1592" s="57"/>
      <c r="N1592" s="60"/>
      <c r="O1592" s="57"/>
      <c r="P1592" s="57"/>
      <c r="Q1592" s="57"/>
      <c r="R1592" s="57"/>
      <c r="S1592" s="57"/>
      <c r="T1592" s="57"/>
      <c r="U1592" s="57"/>
      <c r="V1592" s="56" t="str">
        <f t="shared" si="24"/>
        <v/>
      </c>
    </row>
    <row r="1593" spans="1:22" ht="24" x14ac:dyDescent="0.2">
      <c r="A1593" s="8">
        <v>1577</v>
      </c>
      <c r="B1593" s="47" t="str">
        <f>IFERROR(IF(Import_ZSO!$D$1="gmina",'tabela informacyjna dla JST'!$C$9,""),"")</f>
        <v>Ślemień gm. wiejska</v>
      </c>
      <c r="C1593" s="47" t="str">
        <f>IFERROR((VLOOKUP(B1593,Tabela1[],5,FALSE)),"")</f>
        <v>PL2405_ZSO</v>
      </c>
      <c r="D1593" s="48" t="str">
        <f>IFERROR((VLOOKUP(C1593,KATALOGI!$A$34:$B$49,2,FALSE)),"")</f>
        <v>Ograniczenie emisji z instalacji na paliwa stałe o mocy do 1 MW i poprawa efektywności energetycznej</v>
      </c>
      <c r="E1593" s="57"/>
      <c r="F1593" s="57"/>
      <c r="G1593" s="57"/>
      <c r="H1593" s="57"/>
      <c r="I1593" s="57"/>
      <c r="J1593" s="57"/>
      <c r="K1593" s="59"/>
      <c r="L1593" s="57"/>
      <c r="M1593" s="57"/>
      <c r="N1593" s="60"/>
      <c r="O1593" s="57"/>
      <c r="P1593" s="57"/>
      <c r="Q1593" s="57"/>
      <c r="R1593" s="57"/>
      <c r="S1593" s="57"/>
      <c r="T1593" s="57"/>
      <c r="U1593" s="57"/>
      <c r="V1593" s="56" t="str">
        <f t="shared" si="24"/>
        <v/>
      </c>
    </row>
    <row r="1594" spans="1:22" ht="24" x14ac:dyDescent="0.2">
      <c r="A1594" s="8">
        <v>1578</v>
      </c>
      <c r="B1594" s="47" t="str">
        <f>IFERROR(IF(Import_ZSO!$D$1="gmina",'tabela informacyjna dla JST'!$C$9,""),"")</f>
        <v>Ślemień gm. wiejska</v>
      </c>
      <c r="C1594" s="47" t="str">
        <f>IFERROR((VLOOKUP(B1594,Tabela1[],5,FALSE)),"")</f>
        <v>PL2405_ZSO</v>
      </c>
      <c r="D1594" s="48" t="str">
        <f>IFERROR((VLOOKUP(C1594,KATALOGI!$A$34:$B$49,2,FALSE)),"")</f>
        <v>Ograniczenie emisji z instalacji na paliwa stałe o mocy do 1 MW i poprawa efektywności energetycznej</v>
      </c>
      <c r="E1594" s="57"/>
      <c r="F1594" s="57"/>
      <c r="G1594" s="57"/>
      <c r="H1594" s="57"/>
      <c r="I1594" s="57"/>
      <c r="J1594" s="57"/>
      <c r="K1594" s="59"/>
      <c r="L1594" s="57"/>
      <c r="M1594" s="57"/>
      <c r="N1594" s="60"/>
      <c r="O1594" s="57"/>
      <c r="P1594" s="57"/>
      <c r="Q1594" s="57"/>
      <c r="R1594" s="57"/>
      <c r="S1594" s="57"/>
      <c r="T1594" s="57"/>
      <c r="U1594" s="57"/>
      <c r="V1594" s="56" t="str">
        <f t="shared" si="24"/>
        <v/>
      </c>
    </row>
    <row r="1595" spans="1:22" ht="24" x14ac:dyDescent="0.2">
      <c r="A1595" s="8">
        <v>1579</v>
      </c>
      <c r="B1595" s="47" t="str">
        <f>IFERROR(IF(Import_ZSO!$D$1="gmina",'tabela informacyjna dla JST'!$C$9,""),"")</f>
        <v>Ślemień gm. wiejska</v>
      </c>
      <c r="C1595" s="47" t="str">
        <f>IFERROR((VLOOKUP(B1595,Tabela1[],5,FALSE)),"")</f>
        <v>PL2405_ZSO</v>
      </c>
      <c r="D1595" s="48" t="str">
        <f>IFERROR((VLOOKUP(C1595,KATALOGI!$A$34:$B$49,2,FALSE)),"")</f>
        <v>Ograniczenie emisji z instalacji na paliwa stałe o mocy do 1 MW i poprawa efektywności energetycznej</v>
      </c>
      <c r="E1595" s="57"/>
      <c r="F1595" s="57"/>
      <c r="G1595" s="57"/>
      <c r="H1595" s="57"/>
      <c r="I1595" s="57"/>
      <c r="J1595" s="57"/>
      <c r="K1595" s="59"/>
      <c r="L1595" s="57"/>
      <c r="M1595" s="57"/>
      <c r="N1595" s="60"/>
      <c r="O1595" s="57"/>
      <c r="P1595" s="57"/>
      <c r="Q1595" s="57"/>
      <c r="R1595" s="57"/>
      <c r="S1595" s="57"/>
      <c r="T1595" s="57"/>
      <c r="U1595" s="57"/>
      <c r="V1595" s="56" t="str">
        <f t="shared" si="24"/>
        <v/>
      </c>
    </row>
    <row r="1596" spans="1:22" ht="24" x14ac:dyDescent="0.2">
      <c r="A1596" s="8">
        <v>1580</v>
      </c>
      <c r="B1596" s="47" t="str">
        <f>IFERROR(IF(Import_ZSO!$D$1="gmina",'tabela informacyjna dla JST'!$C$9,""),"")</f>
        <v>Ślemień gm. wiejska</v>
      </c>
      <c r="C1596" s="47" t="str">
        <f>IFERROR((VLOOKUP(B1596,Tabela1[],5,FALSE)),"")</f>
        <v>PL2405_ZSO</v>
      </c>
      <c r="D1596" s="48" t="str">
        <f>IFERROR((VLOOKUP(C1596,KATALOGI!$A$34:$B$49,2,FALSE)),"")</f>
        <v>Ograniczenie emisji z instalacji na paliwa stałe o mocy do 1 MW i poprawa efektywności energetycznej</v>
      </c>
      <c r="E1596" s="57"/>
      <c r="F1596" s="57"/>
      <c r="G1596" s="57"/>
      <c r="H1596" s="57"/>
      <c r="I1596" s="57"/>
      <c r="J1596" s="57"/>
      <c r="K1596" s="59"/>
      <c r="L1596" s="57"/>
      <c r="M1596" s="57"/>
      <c r="N1596" s="60"/>
      <c r="O1596" s="57"/>
      <c r="P1596" s="57"/>
      <c r="Q1596" s="57"/>
      <c r="R1596" s="57"/>
      <c r="S1596" s="57"/>
      <c r="T1596" s="57"/>
      <c r="U1596" s="57"/>
      <c r="V1596" s="56" t="str">
        <f t="shared" si="24"/>
        <v/>
      </c>
    </row>
    <row r="1597" spans="1:22" ht="24" x14ac:dyDescent="0.2">
      <c r="A1597" s="8">
        <v>1581</v>
      </c>
      <c r="B1597" s="47" t="str">
        <f>IFERROR(IF(Import_ZSO!$D$1="gmina",'tabela informacyjna dla JST'!$C$9,""),"")</f>
        <v>Ślemień gm. wiejska</v>
      </c>
      <c r="C1597" s="47" t="str">
        <f>IFERROR((VLOOKUP(B1597,Tabela1[],5,FALSE)),"")</f>
        <v>PL2405_ZSO</v>
      </c>
      <c r="D1597" s="48" t="str">
        <f>IFERROR((VLOOKUP(C1597,KATALOGI!$A$34:$B$49,2,FALSE)),"")</f>
        <v>Ograniczenie emisji z instalacji na paliwa stałe o mocy do 1 MW i poprawa efektywności energetycznej</v>
      </c>
      <c r="E1597" s="57"/>
      <c r="F1597" s="57"/>
      <c r="G1597" s="57"/>
      <c r="H1597" s="57"/>
      <c r="I1597" s="57"/>
      <c r="J1597" s="57"/>
      <c r="K1597" s="59"/>
      <c r="L1597" s="57"/>
      <c r="M1597" s="57"/>
      <c r="N1597" s="60"/>
      <c r="O1597" s="57"/>
      <c r="P1597" s="57"/>
      <c r="Q1597" s="57"/>
      <c r="R1597" s="57"/>
      <c r="S1597" s="57"/>
      <c r="T1597" s="57"/>
      <c r="U1597" s="57"/>
      <c r="V1597" s="56" t="str">
        <f t="shared" si="24"/>
        <v/>
      </c>
    </row>
    <row r="1598" spans="1:22" ht="24" x14ac:dyDescent="0.2">
      <c r="A1598" s="8">
        <v>1582</v>
      </c>
      <c r="B1598" s="47" t="str">
        <f>IFERROR(IF(Import_ZSO!$D$1="gmina",'tabela informacyjna dla JST'!$C$9,""),"")</f>
        <v>Ślemień gm. wiejska</v>
      </c>
      <c r="C1598" s="47" t="str">
        <f>IFERROR((VLOOKUP(B1598,Tabela1[],5,FALSE)),"")</f>
        <v>PL2405_ZSO</v>
      </c>
      <c r="D1598" s="48" t="str">
        <f>IFERROR((VLOOKUP(C1598,KATALOGI!$A$34:$B$49,2,FALSE)),"")</f>
        <v>Ograniczenie emisji z instalacji na paliwa stałe o mocy do 1 MW i poprawa efektywności energetycznej</v>
      </c>
      <c r="E1598" s="57"/>
      <c r="F1598" s="57"/>
      <c r="G1598" s="57"/>
      <c r="H1598" s="57"/>
      <c r="I1598" s="57"/>
      <c r="J1598" s="57"/>
      <c r="K1598" s="59"/>
      <c r="L1598" s="57"/>
      <c r="M1598" s="57"/>
      <c r="N1598" s="60"/>
      <c r="O1598" s="57"/>
      <c r="P1598" s="57"/>
      <c r="Q1598" s="57"/>
      <c r="R1598" s="57"/>
      <c r="S1598" s="57"/>
      <c r="T1598" s="57"/>
      <c r="U1598" s="57"/>
      <c r="V1598" s="56" t="str">
        <f t="shared" si="24"/>
        <v/>
      </c>
    </row>
    <row r="1599" spans="1:22" ht="24" x14ac:dyDescent="0.2">
      <c r="A1599" s="8">
        <v>1583</v>
      </c>
      <c r="B1599" s="47" t="str">
        <f>IFERROR(IF(Import_ZSO!$D$1="gmina",'tabela informacyjna dla JST'!$C$9,""),"")</f>
        <v>Ślemień gm. wiejska</v>
      </c>
      <c r="C1599" s="47" t="str">
        <f>IFERROR((VLOOKUP(B1599,Tabela1[],5,FALSE)),"")</f>
        <v>PL2405_ZSO</v>
      </c>
      <c r="D1599" s="48" t="str">
        <f>IFERROR((VLOOKUP(C1599,KATALOGI!$A$34:$B$49,2,FALSE)),"")</f>
        <v>Ograniczenie emisji z instalacji na paliwa stałe o mocy do 1 MW i poprawa efektywności energetycznej</v>
      </c>
      <c r="E1599" s="57"/>
      <c r="F1599" s="57"/>
      <c r="G1599" s="57"/>
      <c r="H1599" s="57"/>
      <c r="I1599" s="57"/>
      <c r="J1599" s="57"/>
      <c r="K1599" s="59"/>
      <c r="L1599" s="57"/>
      <c r="M1599" s="57"/>
      <c r="N1599" s="60"/>
      <c r="O1599" s="57"/>
      <c r="P1599" s="57"/>
      <c r="Q1599" s="57"/>
      <c r="R1599" s="57"/>
      <c r="S1599" s="57"/>
      <c r="T1599" s="57"/>
      <c r="U1599" s="57"/>
      <c r="V1599" s="56" t="str">
        <f t="shared" si="24"/>
        <v/>
      </c>
    </row>
    <row r="1600" spans="1:22" ht="24" x14ac:dyDescent="0.2">
      <c r="A1600" s="8">
        <v>1584</v>
      </c>
      <c r="B1600" s="47" t="str">
        <f>IFERROR(IF(Import_ZSO!$D$1="gmina",'tabela informacyjna dla JST'!$C$9,""),"")</f>
        <v>Ślemień gm. wiejska</v>
      </c>
      <c r="C1600" s="47" t="str">
        <f>IFERROR((VLOOKUP(B1600,Tabela1[],5,FALSE)),"")</f>
        <v>PL2405_ZSO</v>
      </c>
      <c r="D1600" s="48" t="str">
        <f>IFERROR((VLOOKUP(C1600,KATALOGI!$A$34:$B$49,2,FALSE)),"")</f>
        <v>Ograniczenie emisji z instalacji na paliwa stałe o mocy do 1 MW i poprawa efektywności energetycznej</v>
      </c>
      <c r="E1600" s="57"/>
      <c r="F1600" s="57"/>
      <c r="G1600" s="57"/>
      <c r="H1600" s="57"/>
      <c r="I1600" s="57"/>
      <c r="J1600" s="57"/>
      <c r="K1600" s="59"/>
      <c r="L1600" s="57"/>
      <c r="M1600" s="57"/>
      <c r="N1600" s="60"/>
      <c r="O1600" s="57"/>
      <c r="P1600" s="57"/>
      <c r="Q1600" s="57"/>
      <c r="R1600" s="57"/>
      <c r="S1600" s="57"/>
      <c r="T1600" s="57"/>
      <c r="U1600" s="57"/>
      <c r="V1600" s="56" t="str">
        <f t="shared" si="24"/>
        <v/>
      </c>
    </row>
    <row r="1601" spans="1:22" ht="24" x14ac:dyDescent="0.2">
      <c r="A1601" s="8">
        <v>1585</v>
      </c>
      <c r="B1601" s="47" t="str">
        <f>IFERROR(IF(Import_ZSO!$D$1="gmina",'tabela informacyjna dla JST'!$C$9,""),"")</f>
        <v>Ślemień gm. wiejska</v>
      </c>
      <c r="C1601" s="47" t="str">
        <f>IFERROR((VLOOKUP(B1601,Tabela1[],5,FALSE)),"")</f>
        <v>PL2405_ZSO</v>
      </c>
      <c r="D1601" s="48" t="str">
        <f>IFERROR((VLOOKUP(C1601,KATALOGI!$A$34:$B$49,2,FALSE)),"")</f>
        <v>Ograniczenie emisji z instalacji na paliwa stałe o mocy do 1 MW i poprawa efektywności energetycznej</v>
      </c>
      <c r="E1601" s="57"/>
      <c r="F1601" s="57"/>
      <c r="G1601" s="57"/>
      <c r="H1601" s="57"/>
      <c r="I1601" s="57"/>
      <c r="J1601" s="57"/>
      <c r="K1601" s="59"/>
      <c r="L1601" s="57"/>
      <c r="M1601" s="57"/>
      <c r="N1601" s="60"/>
      <c r="O1601" s="57"/>
      <c r="P1601" s="57"/>
      <c r="Q1601" s="57"/>
      <c r="R1601" s="57"/>
      <c r="S1601" s="57"/>
      <c r="T1601" s="57"/>
      <c r="U1601" s="57"/>
      <c r="V1601" s="56" t="str">
        <f t="shared" si="24"/>
        <v/>
      </c>
    </row>
    <row r="1602" spans="1:22" ht="24" x14ac:dyDescent="0.2">
      <c r="A1602" s="8">
        <v>1586</v>
      </c>
      <c r="B1602" s="47" t="str">
        <f>IFERROR(IF(Import_ZSO!$D$1="gmina",'tabela informacyjna dla JST'!$C$9,""),"")</f>
        <v>Ślemień gm. wiejska</v>
      </c>
      <c r="C1602" s="47" t="str">
        <f>IFERROR((VLOOKUP(B1602,Tabela1[],5,FALSE)),"")</f>
        <v>PL2405_ZSO</v>
      </c>
      <c r="D1602" s="48" t="str">
        <f>IFERROR((VLOOKUP(C1602,KATALOGI!$A$34:$B$49,2,FALSE)),"")</f>
        <v>Ograniczenie emisji z instalacji na paliwa stałe o mocy do 1 MW i poprawa efektywności energetycznej</v>
      </c>
      <c r="E1602" s="57"/>
      <c r="F1602" s="57"/>
      <c r="G1602" s="57"/>
      <c r="H1602" s="57"/>
      <c r="I1602" s="57"/>
      <c r="J1602" s="57"/>
      <c r="K1602" s="59"/>
      <c r="L1602" s="57"/>
      <c r="M1602" s="57"/>
      <c r="N1602" s="60"/>
      <c r="O1602" s="57"/>
      <c r="P1602" s="57"/>
      <c r="Q1602" s="57"/>
      <c r="R1602" s="57"/>
      <c r="S1602" s="57"/>
      <c r="T1602" s="57"/>
      <c r="U1602" s="57"/>
      <c r="V1602" s="56" t="str">
        <f t="shared" si="24"/>
        <v/>
      </c>
    </row>
    <row r="1603" spans="1:22" ht="24" x14ac:dyDescent="0.2">
      <c r="A1603" s="8">
        <v>1587</v>
      </c>
      <c r="B1603" s="47" t="str">
        <f>IFERROR(IF(Import_ZSO!$D$1="gmina",'tabela informacyjna dla JST'!$C$9,""),"")</f>
        <v>Ślemień gm. wiejska</v>
      </c>
      <c r="C1603" s="47" t="str">
        <f>IFERROR((VLOOKUP(B1603,Tabela1[],5,FALSE)),"")</f>
        <v>PL2405_ZSO</v>
      </c>
      <c r="D1603" s="48" t="str">
        <f>IFERROR((VLOOKUP(C1603,KATALOGI!$A$34:$B$49,2,FALSE)),"")</f>
        <v>Ograniczenie emisji z instalacji na paliwa stałe o mocy do 1 MW i poprawa efektywności energetycznej</v>
      </c>
      <c r="E1603" s="57"/>
      <c r="F1603" s="57"/>
      <c r="G1603" s="57"/>
      <c r="H1603" s="57"/>
      <c r="I1603" s="57"/>
      <c r="J1603" s="57"/>
      <c r="K1603" s="59"/>
      <c r="L1603" s="57"/>
      <c r="M1603" s="57"/>
      <c r="N1603" s="60"/>
      <c r="O1603" s="57"/>
      <c r="P1603" s="57"/>
      <c r="Q1603" s="57"/>
      <c r="R1603" s="57"/>
      <c r="S1603" s="57"/>
      <c r="T1603" s="57"/>
      <c r="U1603" s="57"/>
      <c r="V1603" s="56" t="str">
        <f t="shared" si="24"/>
        <v/>
      </c>
    </row>
    <row r="1604" spans="1:22" ht="24" x14ac:dyDescent="0.2">
      <c r="A1604" s="8">
        <v>1588</v>
      </c>
      <c r="B1604" s="47" t="str">
        <f>IFERROR(IF(Import_ZSO!$D$1="gmina",'tabela informacyjna dla JST'!$C$9,""),"")</f>
        <v>Ślemień gm. wiejska</v>
      </c>
      <c r="C1604" s="47" t="str">
        <f>IFERROR((VLOOKUP(B1604,Tabela1[],5,FALSE)),"")</f>
        <v>PL2405_ZSO</v>
      </c>
      <c r="D1604" s="48" t="str">
        <f>IFERROR((VLOOKUP(C1604,KATALOGI!$A$34:$B$49,2,FALSE)),"")</f>
        <v>Ograniczenie emisji z instalacji na paliwa stałe o mocy do 1 MW i poprawa efektywności energetycznej</v>
      </c>
      <c r="E1604" s="57"/>
      <c r="F1604" s="57"/>
      <c r="G1604" s="57"/>
      <c r="H1604" s="57"/>
      <c r="I1604" s="57"/>
      <c r="J1604" s="57"/>
      <c r="K1604" s="59"/>
      <c r="L1604" s="57"/>
      <c r="M1604" s="57"/>
      <c r="N1604" s="60"/>
      <c r="O1604" s="57"/>
      <c r="P1604" s="57"/>
      <c r="Q1604" s="57"/>
      <c r="R1604" s="57"/>
      <c r="S1604" s="57"/>
      <c r="T1604" s="57"/>
      <c r="U1604" s="57"/>
      <c r="V1604" s="56" t="str">
        <f t="shared" si="24"/>
        <v/>
      </c>
    </row>
    <row r="1605" spans="1:22" ht="24" x14ac:dyDescent="0.2">
      <c r="A1605" s="8">
        <v>1589</v>
      </c>
      <c r="B1605" s="47" t="str">
        <f>IFERROR(IF(Import_ZSO!$D$1="gmina",'tabela informacyjna dla JST'!$C$9,""),"")</f>
        <v>Ślemień gm. wiejska</v>
      </c>
      <c r="C1605" s="47" t="str">
        <f>IFERROR((VLOOKUP(B1605,Tabela1[],5,FALSE)),"")</f>
        <v>PL2405_ZSO</v>
      </c>
      <c r="D1605" s="48" t="str">
        <f>IFERROR((VLOOKUP(C1605,KATALOGI!$A$34:$B$49,2,FALSE)),"")</f>
        <v>Ograniczenie emisji z instalacji na paliwa stałe o mocy do 1 MW i poprawa efektywności energetycznej</v>
      </c>
      <c r="E1605" s="57"/>
      <c r="F1605" s="57"/>
      <c r="G1605" s="57"/>
      <c r="H1605" s="57"/>
      <c r="I1605" s="57"/>
      <c r="J1605" s="57"/>
      <c r="K1605" s="59"/>
      <c r="L1605" s="57"/>
      <c r="M1605" s="57"/>
      <c r="N1605" s="60"/>
      <c r="O1605" s="57"/>
      <c r="P1605" s="57"/>
      <c r="Q1605" s="57"/>
      <c r="R1605" s="57"/>
      <c r="S1605" s="57"/>
      <c r="T1605" s="57"/>
      <c r="U1605" s="57"/>
      <c r="V1605" s="56" t="str">
        <f t="shared" si="24"/>
        <v/>
      </c>
    </row>
    <row r="1606" spans="1:22" ht="24" x14ac:dyDescent="0.2">
      <c r="A1606" s="8">
        <v>1590</v>
      </c>
      <c r="B1606" s="47" t="str">
        <f>IFERROR(IF(Import_ZSO!$D$1="gmina",'tabela informacyjna dla JST'!$C$9,""),"")</f>
        <v>Ślemień gm. wiejska</v>
      </c>
      <c r="C1606" s="47" t="str">
        <f>IFERROR((VLOOKUP(B1606,Tabela1[],5,FALSE)),"")</f>
        <v>PL2405_ZSO</v>
      </c>
      <c r="D1606" s="48" t="str">
        <f>IFERROR((VLOOKUP(C1606,KATALOGI!$A$34:$B$49,2,FALSE)),"")</f>
        <v>Ograniczenie emisji z instalacji na paliwa stałe o mocy do 1 MW i poprawa efektywności energetycznej</v>
      </c>
      <c r="E1606" s="57"/>
      <c r="F1606" s="57"/>
      <c r="G1606" s="57"/>
      <c r="H1606" s="57"/>
      <c r="I1606" s="57"/>
      <c r="J1606" s="57"/>
      <c r="K1606" s="59"/>
      <c r="L1606" s="57"/>
      <c r="M1606" s="57"/>
      <c r="N1606" s="60"/>
      <c r="O1606" s="57"/>
      <c r="P1606" s="57"/>
      <c r="Q1606" s="57"/>
      <c r="R1606" s="57"/>
      <c r="S1606" s="57"/>
      <c r="T1606" s="57"/>
      <c r="U1606" s="57"/>
      <c r="V1606" s="56" t="str">
        <f t="shared" si="24"/>
        <v/>
      </c>
    </row>
    <row r="1607" spans="1:22" ht="24" x14ac:dyDescent="0.2">
      <c r="A1607" s="8">
        <v>1591</v>
      </c>
      <c r="B1607" s="47" t="str">
        <f>IFERROR(IF(Import_ZSO!$D$1="gmina",'tabela informacyjna dla JST'!$C$9,""),"")</f>
        <v>Ślemień gm. wiejska</v>
      </c>
      <c r="C1607" s="47" t="str">
        <f>IFERROR((VLOOKUP(B1607,Tabela1[],5,FALSE)),"")</f>
        <v>PL2405_ZSO</v>
      </c>
      <c r="D1607" s="48" t="str">
        <f>IFERROR((VLOOKUP(C1607,KATALOGI!$A$34:$B$49,2,FALSE)),"")</f>
        <v>Ograniczenie emisji z instalacji na paliwa stałe o mocy do 1 MW i poprawa efektywności energetycznej</v>
      </c>
      <c r="E1607" s="57"/>
      <c r="F1607" s="57"/>
      <c r="G1607" s="57"/>
      <c r="H1607" s="57"/>
      <c r="I1607" s="57"/>
      <c r="J1607" s="57"/>
      <c r="K1607" s="59"/>
      <c r="L1607" s="57"/>
      <c r="M1607" s="57"/>
      <c r="N1607" s="60"/>
      <c r="O1607" s="57"/>
      <c r="P1607" s="57"/>
      <c r="Q1607" s="57"/>
      <c r="R1607" s="57"/>
      <c r="S1607" s="57"/>
      <c r="T1607" s="57"/>
      <c r="U1607" s="57"/>
      <c r="V1607" s="56" t="str">
        <f t="shared" si="24"/>
        <v/>
      </c>
    </row>
    <row r="1608" spans="1:22" ht="24" x14ac:dyDescent="0.2">
      <c r="A1608" s="8">
        <v>1592</v>
      </c>
      <c r="B1608" s="47" t="str">
        <f>IFERROR(IF(Import_ZSO!$D$1="gmina",'tabela informacyjna dla JST'!$C$9,""),"")</f>
        <v>Ślemień gm. wiejska</v>
      </c>
      <c r="C1608" s="47" t="str">
        <f>IFERROR((VLOOKUP(B1608,Tabela1[],5,FALSE)),"")</f>
        <v>PL2405_ZSO</v>
      </c>
      <c r="D1608" s="48" t="str">
        <f>IFERROR((VLOOKUP(C1608,KATALOGI!$A$34:$B$49,2,FALSE)),"")</f>
        <v>Ograniczenie emisji z instalacji na paliwa stałe o mocy do 1 MW i poprawa efektywności energetycznej</v>
      </c>
      <c r="E1608" s="57"/>
      <c r="F1608" s="57"/>
      <c r="G1608" s="57"/>
      <c r="H1608" s="57"/>
      <c r="I1608" s="57"/>
      <c r="J1608" s="57"/>
      <c r="K1608" s="59"/>
      <c r="L1608" s="57"/>
      <c r="M1608" s="57"/>
      <c r="N1608" s="60"/>
      <c r="O1608" s="57"/>
      <c r="P1608" s="57"/>
      <c r="Q1608" s="57"/>
      <c r="R1608" s="57"/>
      <c r="S1608" s="57"/>
      <c r="T1608" s="57"/>
      <c r="U1608" s="57"/>
      <c r="V1608" s="56" t="str">
        <f t="shared" si="24"/>
        <v/>
      </c>
    </row>
    <row r="1609" spans="1:22" ht="24" x14ac:dyDescent="0.2">
      <c r="A1609" s="8">
        <v>1593</v>
      </c>
      <c r="B1609" s="47" t="str">
        <f>IFERROR(IF(Import_ZSO!$D$1="gmina",'tabela informacyjna dla JST'!$C$9,""),"")</f>
        <v>Ślemień gm. wiejska</v>
      </c>
      <c r="C1609" s="47" t="str">
        <f>IFERROR((VLOOKUP(B1609,Tabela1[],5,FALSE)),"")</f>
        <v>PL2405_ZSO</v>
      </c>
      <c r="D1609" s="48" t="str">
        <f>IFERROR((VLOOKUP(C1609,KATALOGI!$A$34:$B$49,2,FALSE)),"")</f>
        <v>Ograniczenie emisji z instalacji na paliwa stałe o mocy do 1 MW i poprawa efektywności energetycznej</v>
      </c>
      <c r="E1609" s="57"/>
      <c r="F1609" s="57"/>
      <c r="G1609" s="57"/>
      <c r="H1609" s="57"/>
      <c r="I1609" s="57"/>
      <c r="J1609" s="57"/>
      <c r="K1609" s="59"/>
      <c r="L1609" s="57"/>
      <c r="M1609" s="57"/>
      <c r="N1609" s="60"/>
      <c r="O1609" s="57"/>
      <c r="P1609" s="57"/>
      <c r="Q1609" s="57"/>
      <c r="R1609" s="57"/>
      <c r="S1609" s="57"/>
      <c r="T1609" s="57"/>
      <c r="U1609" s="57"/>
      <c r="V1609" s="56" t="str">
        <f t="shared" si="24"/>
        <v/>
      </c>
    </row>
    <row r="1610" spans="1:22" ht="24" x14ac:dyDescent="0.2">
      <c r="A1610" s="8">
        <v>1594</v>
      </c>
      <c r="B1610" s="47" t="str">
        <f>IFERROR(IF(Import_ZSO!$D$1="gmina",'tabela informacyjna dla JST'!$C$9,""),"")</f>
        <v>Ślemień gm. wiejska</v>
      </c>
      <c r="C1610" s="47" t="str">
        <f>IFERROR((VLOOKUP(B1610,Tabela1[],5,FALSE)),"")</f>
        <v>PL2405_ZSO</v>
      </c>
      <c r="D1610" s="48" t="str">
        <f>IFERROR((VLOOKUP(C1610,KATALOGI!$A$34:$B$49,2,FALSE)),"")</f>
        <v>Ograniczenie emisji z instalacji na paliwa stałe o mocy do 1 MW i poprawa efektywności energetycznej</v>
      </c>
      <c r="E1610" s="57"/>
      <c r="F1610" s="57"/>
      <c r="G1610" s="57"/>
      <c r="H1610" s="57"/>
      <c r="I1610" s="57"/>
      <c r="J1610" s="57"/>
      <c r="K1610" s="59"/>
      <c r="L1610" s="57"/>
      <c r="M1610" s="57"/>
      <c r="N1610" s="60"/>
      <c r="O1610" s="57"/>
      <c r="P1610" s="57"/>
      <c r="Q1610" s="57"/>
      <c r="R1610" s="57"/>
      <c r="S1610" s="57"/>
      <c r="T1610" s="57"/>
      <c r="U1610" s="57"/>
      <c r="V1610" s="56" t="str">
        <f t="shared" si="24"/>
        <v/>
      </c>
    </row>
    <row r="1611" spans="1:22" ht="24" x14ac:dyDescent="0.2">
      <c r="A1611" s="8">
        <v>1595</v>
      </c>
      <c r="B1611" s="47" t="str">
        <f>IFERROR(IF(Import_ZSO!$D$1="gmina",'tabela informacyjna dla JST'!$C$9,""),"")</f>
        <v>Ślemień gm. wiejska</v>
      </c>
      <c r="C1611" s="47" t="str">
        <f>IFERROR((VLOOKUP(B1611,Tabela1[],5,FALSE)),"")</f>
        <v>PL2405_ZSO</v>
      </c>
      <c r="D1611" s="48" t="str">
        <f>IFERROR((VLOOKUP(C1611,KATALOGI!$A$34:$B$49,2,FALSE)),"")</f>
        <v>Ograniczenie emisji z instalacji na paliwa stałe o mocy do 1 MW i poprawa efektywności energetycznej</v>
      </c>
      <c r="E1611" s="57"/>
      <c r="F1611" s="57"/>
      <c r="G1611" s="57"/>
      <c r="H1611" s="57"/>
      <c r="I1611" s="57"/>
      <c r="J1611" s="57"/>
      <c r="K1611" s="59"/>
      <c r="L1611" s="57"/>
      <c r="M1611" s="57"/>
      <c r="N1611" s="60"/>
      <c r="O1611" s="57"/>
      <c r="P1611" s="57"/>
      <c r="Q1611" s="57"/>
      <c r="R1611" s="57"/>
      <c r="S1611" s="57"/>
      <c r="T1611" s="57"/>
      <c r="U1611" s="57"/>
      <c r="V1611" s="56" t="str">
        <f t="shared" si="24"/>
        <v/>
      </c>
    </row>
    <row r="1612" spans="1:22" ht="24" x14ac:dyDescent="0.2">
      <c r="A1612" s="8">
        <v>1596</v>
      </c>
      <c r="B1612" s="47" t="str">
        <f>IFERROR(IF(Import_ZSO!$D$1="gmina",'tabela informacyjna dla JST'!$C$9,""),"")</f>
        <v>Ślemień gm. wiejska</v>
      </c>
      <c r="C1612" s="47" t="str">
        <f>IFERROR((VLOOKUP(B1612,Tabela1[],5,FALSE)),"")</f>
        <v>PL2405_ZSO</v>
      </c>
      <c r="D1612" s="48" t="str">
        <f>IFERROR((VLOOKUP(C1612,KATALOGI!$A$34:$B$49,2,FALSE)),"")</f>
        <v>Ograniczenie emisji z instalacji na paliwa stałe o mocy do 1 MW i poprawa efektywności energetycznej</v>
      </c>
      <c r="E1612" s="57"/>
      <c r="F1612" s="57"/>
      <c r="G1612" s="57"/>
      <c r="H1612" s="57"/>
      <c r="I1612" s="57"/>
      <c r="J1612" s="57"/>
      <c r="K1612" s="59"/>
      <c r="L1612" s="57"/>
      <c r="M1612" s="57"/>
      <c r="N1612" s="60"/>
      <c r="O1612" s="57"/>
      <c r="P1612" s="57"/>
      <c r="Q1612" s="57"/>
      <c r="R1612" s="57"/>
      <c r="S1612" s="57"/>
      <c r="T1612" s="57"/>
      <c r="U1612" s="57"/>
      <c r="V1612" s="56" t="str">
        <f t="shared" si="24"/>
        <v/>
      </c>
    </row>
    <row r="1613" spans="1:22" ht="24" x14ac:dyDescent="0.2">
      <c r="A1613" s="8">
        <v>1597</v>
      </c>
      <c r="B1613" s="47" t="str">
        <f>IFERROR(IF(Import_ZSO!$D$1="gmina",'tabela informacyjna dla JST'!$C$9,""),"")</f>
        <v>Ślemień gm. wiejska</v>
      </c>
      <c r="C1613" s="47" t="str">
        <f>IFERROR((VLOOKUP(B1613,Tabela1[],5,FALSE)),"")</f>
        <v>PL2405_ZSO</v>
      </c>
      <c r="D1613" s="48" t="str">
        <f>IFERROR((VLOOKUP(C1613,KATALOGI!$A$34:$B$49,2,FALSE)),"")</f>
        <v>Ograniczenie emisji z instalacji na paliwa stałe o mocy do 1 MW i poprawa efektywności energetycznej</v>
      </c>
      <c r="E1613" s="57"/>
      <c r="F1613" s="57"/>
      <c r="G1613" s="57"/>
      <c r="H1613" s="57"/>
      <c r="I1613" s="57"/>
      <c r="J1613" s="57"/>
      <c r="K1613" s="59"/>
      <c r="L1613" s="57"/>
      <c r="M1613" s="57"/>
      <c r="N1613" s="60"/>
      <c r="O1613" s="57"/>
      <c r="P1613" s="57"/>
      <c r="Q1613" s="57"/>
      <c r="R1613" s="57"/>
      <c r="S1613" s="57"/>
      <c r="T1613" s="57"/>
      <c r="U1613" s="57"/>
      <c r="V1613" s="56" t="str">
        <f t="shared" si="24"/>
        <v/>
      </c>
    </row>
    <row r="1614" spans="1:22" ht="24" x14ac:dyDescent="0.2">
      <c r="A1614" s="8">
        <v>1598</v>
      </c>
      <c r="B1614" s="47" t="str">
        <f>IFERROR(IF(Import_ZSO!$D$1="gmina",'tabela informacyjna dla JST'!$C$9,""),"")</f>
        <v>Ślemień gm. wiejska</v>
      </c>
      <c r="C1614" s="47" t="str">
        <f>IFERROR((VLOOKUP(B1614,Tabela1[],5,FALSE)),"")</f>
        <v>PL2405_ZSO</v>
      </c>
      <c r="D1614" s="48" t="str">
        <f>IFERROR((VLOOKUP(C1614,KATALOGI!$A$34:$B$49,2,FALSE)),"")</f>
        <v>Ograniczenie emisji z instalacji na paliwa stałe o mocy do 1 MW i poprawa efektywności energetycznej</v>
      </c>
      <c r="E1614" s="57"/>
      <c r="F1614" s="57"/>
      <c r="G1614" s="57"/>
      <c r="H1614" s="57"/>
      <c r="I1614" s="57"/>
      <c r="J1614" s="57"/>
      <c r="K1614" s="59"/>
      <c r="L1614" s="57"/>
      <c r="M1614" s="57"/>
      <c r="N1614" s="60"/>
      <c r="O1614" s="57"/>
      <c r="P1614" s="57"/>
      <c r="Q1614" s="57"/>
      <c r="R1614" s="57"/>
      <c r="S1614" s="57"/>
      <c r="T1614" s="57"/>
      <c r="U1614" s="57"/>
      <c r="V1614" s="56" t="str">
        <f t="shared" si="24"/>
        <v/>
      </c>
    </row>
    <row r="1615" spans="1:22" ht="24" x14ac:dyDescent="0.2">
      <c r="A1615" s="8">
        <v>1599</v>
      </c>
      <c r="B1615" s="47" t="str">
        <f>IFERROR(IF(Import_ZSO!$D$1="gmina",'tabela informacyjna dla JST'!$C$9,""),"")</f>
        <v>Ślemień gm. wiejska</v>
      </c>
      <c r="C1615" s="47" t="str">
        <f>IFERROR((VLOOKUP(B1615,Tabela1[],5,FALSE)),"")</f>
        <v>PL2405_ZSO</v>
      </c>
      <c r="D1615" s="48" t="str">
        <f>IFERROR((VLOOKUP(C1615,KATALOGI!$A$34:$B$49,2,FALSE)),"")</f>
        <v>Ograniczenie emisji z instalacji na paliwa stałe o mocy do 1 MW i poprawa efektywności energetycznej</v>
      </c>
      <c r="E1615" s="57"/>
      <c r="F1615" s="57"/>
      <c r="G1615" s="57"/>
      <c r="H1615" s="57"/>
      <c r="I1615" s="57"/>
      <c r="J1615" s="57"/>
      <c r="K1615" s="59"/>
      <c r="L1615" s="57"/>
      <c r="M1615" s="57"/>
      <c r="N1615" s="60"/>
      <c r="O1615" s="57"/>
      <c r="P1615" s="57"/>
      <c r="Q1615" s="57"/>
      <c r="R1615" s="57"/>
      <c r="S1615" s="57"/>
      <c r="T1615" s="57"/>
      <c r="U1615" s="57"/>
      <c r="V1615" s="56" t="str">
        <f t="shared" si="24"/>
        <v/>
      </c>
    </row>
    <row r="1616" spans="1:22" ht="24" x14ac:dyDescent="0.2">
      <c r="A1616" s="8">
        <v>1600</v>
      </c>
      <c r="B1616" s="47" t="str">
        <f>IFERROR(IF(Import_ZSO!$D$1="gmina",'tabela informacyjna dla JST'!$C$9,""),"")</f>
        <v>Ślemień gm. wiejska</v>
      </c>
      <c r="C1616" s="47" t="str">
        <f>IFERROR((VLOOKUP(B1616,Tabela1[],5,FALSE)),"")</f>
        <v>PL2405_ZSO</v>
      </c>
      <c r="D1616" s="48" t="str">
        <f>IFERROR((VLOOKUP(C1616,KATALOGI!$A$34:$B$49,2,FALSE)),"")</f>
        <v>Ograniczenie emisji z instalacji na paliwa stałe o mocy do 1 MW i poprawa efektywności energetycznej</v>
      </c>
      <c r="E1616" s="57"/>
      <c r="F1616" s="57"/>
      <c r="G1616" s="57"/>
      <c r="H1616" s="57"/>
      <c r="I1616" s="57"/>
      <c r="J1616" s="57"/>
      <c r="K1616" s="59"/>
      <c r="L1616" s="57"/>
      <c r="M1616" s="57"/>
      <c r="N1616" s="60"/>
      <c r="O1616" s="57"/>
      <c r="P1616" s="57"/>
      <c r="Q1616" s="57"/>
      <c r="R1616" s="57"/>
      <c r="S1616" s="57"/>
      <c r="T1616" s="57"/>
      <c r="U1616" s="57"/>
      <c r="V1616" s="56" t="str">
        <f t="shared" si="24"/>
        <v/>
      </c>
    </row>
    <row r="1617" spans="1:22" ht="24" x14ac:dyDescent="0.2">
      <c r="A1617" s="8">
        <v>1601</v>
      </c>
      <c r="B1617" s="47" t="str">
        <f>IFERROR(IF(Import_ZSO!$D$1="gmina",'tabela informacyjna dla JST'!$C$9,""),"")</f>
        <v>Ślemień gm. wiejska</v>
      </c>
      <c r="C1617" s="47" t="str">
        <f>IFERROR((VLOOKUP(B1617,Tabela1[],5,FALSE)),"")</f>
        <v>PL2405_ZSO</v>
      </c>
      <c r="D1617" s="48" t="str">
        <f>IFERROR((VLOOKUP(C1617,KATALOGI!$A$34:$B$49,2,FALSE)),"")</f>
        <v>Ograniczenie emisji z instalacji na paliwa stałe o mocy do 1 MW i poprawa efektywności energetycznej</v>
      </c>
      <c r="E1617" s="57"/>
      <c r="F1617" s="57"/>
      <c r="G1617" s="57"/>
      <c r="H1617" s="57"/>
      <c r="I1617" s="57"/>
      <c r="J1617" s="57"/>
      <c r="K1617" s="59"/>
      <c r="L1617" s="57"/>
      <c r="M1617" s="57"/>
      <c r="N1617" s="60"/>
      <c r="O1617" s="57"/>
      <c r="P1617" s="57"/>
      <c r="Q1617" s="57"/>
      <c r="R1617" s="57"/>
      <c r="S1617" s="57"/>
      <c r="T1617" s="57"/>
      <c r="U1617" s="57"/>
      <c r="V1617" s="56" t="str">
        <f t="shared" si="24"/>
        <v/>
      </c>
    </row>
    <row r="1618" spans="1:22" ht="24" x14ac:dyDescent="0.2">
      <c r="A1618" s="8">
        <v>1602</v>
      </c>
      <c r="B1618" s="47" t="str">
        <f>IFERROR(IF(Import_ZSO!$D$1="gmina",'tabela informacyjna dla JST'!$C$9,""),"")</f>
        <v>Ślemień gm. wiejska</v>
      </c>
      <c r="C1618" s="47" t="str">
        <f>IFERROR((VLOOKUP(B1618,Tabela1[],5,FALSE)),"")</f>
        <v>PL2405_ZSO</v>
      </c>
      <c r="D1618" s="48" t="str">
        <f>IFERROR((VLOOKUP(C1618,KATALOGI!$A$34:$B$49,2,FALSE)),"")</f>
        <v>Ograniczenie emisji z instalacji na paliwa stałe o mocy do 1 MW i poprawa efektywności energetycznej</v>
      </c>
      <c r="E1618" s="57"/>
      <c r="F1618" s="57"/>
      <c r="G1618" s="57"/>
      <c r="H1618" s="57"/>
      <c r="I1618" s="57"/>
      <c r="J1618" s="57"/>
      <c r="K1618" s="59"/>
      <c r="L1618" s="57"/>
      <c r="M1618" s="57"/>
      <c r="N1618" s="60"/>
      <c r="O1618" s="57"/>
      <c r="P1618" s="57"/>
      <c r="Q1618" s="57"/>
      <c r="R1618" s="57"/>
      <c r="S1618" s="57"/>
      <c r="T1618" s="57"/>
      <c r="U1618" s="57"/>
      <c r="V1618" s="56" t="str">
        <f t="shared" ref="V1618:V1681" si="25">IF(SUM(P1618:U1618)&gt;O1618,"Suma wysokości uzyskanego dofinansowania jest wyższa niż szacunkowe koszty realizacji inwestycji!","")</f>
        <v/>
      </c>
    </row>
    <row r="1619" spans="1:22" ht="24" x14ac:dyDescent="0.2">
      <c r="A1619" s="8">
        <v>1603</v>
      </c>
      <c r="B1619" s="47" t="str">
        <f>IFERROR(IF(Import_ZSO!$D$1="gmina",'tabela informacyjna dla JST'!$C$9,""),"")</f>
        <v>Ślemień gm. wiejska</v>
      </c>
      <c r="C1619" s="47" t="str">
        <f>IFERROR((VLOOKUP(B1619,Tabela1[],5,FALSE)),"")</f>
        <v>PL2405_ZSO</v>
      </c>
      <c r="D1619" s="48" t="str">
        <f>IFERROR((VLOOKUP(C1619,KATALOGI!$A$34:$B$49,2,FALSE)),"")</f>
        <v>Ograniczenie emisji z instalacji na paliwa stałe o mocy do 1 MW i poprawa efektywności energetycznej</v>
      </c>
      <c r="E1619" s="57"/>
      <c r="F1619" s="57"/>
      <c r="G1619" s="57"/>
      <c r="H1619" s="57"/>
      <c r="I1619" s="57"/>
      <c r="J1619" s="57"/>
      <c r="K1619" s="59"/>
      <c r="L1619" s="57"/>
      <c r="M1619" s="57"/>
      <c r="N1619" s="60"/>
      <c r="O1619" s="57"/>
      <c r="P1619" s="57"/>
      <c r="Q1619" s="57"/>
      <c r="R1619" s="57"/>
      <c r="S1619" s="57"/>
      <c r="T1619" s="57"/>
      <c r="U1619" s="57"/>
      <c r="V1619" s="56" t="str">
        <f t="shared" si="25"/>
        <v/>
      </c>
    </row>
    <row r="1620" spans="1:22" ht="24" x14ac:dyDescent="0.2">
      <c r="A1620" s="8">
        <v>1604</v>
      </c>
      <c r="B1620" s="47" t="str">
        <f>IFERROR(IF(Import_ZSO!$D$1="gmina",'tabela informacyjna dla JST'!$C$9,""),"")</f>
        <v>Ślemień gm. wiejska</v>
      </c>
      <c r="C1620" s="47" t="str">
        <f>IFERROR((VLOOKUP(B1620,Tabela1[],5,FALSE)),"")</f>
        <v>PL2405_ZSO</v>
      </c>
      <c r="D1620" s="48" t="str">
        <f>IFERROR((VLOOKUP(C1620,KATALOGI!$A$34:$B$49,2,FALSE)),"")</f>
        <v>Ograniczenie emisji z instalacji na paliwa stałe o mocy do 1 MW i poprawa efektywności energetycznej</v>
      </c>
      <c r="E1620" s="57"/>
      <c r="F1620" s="57"/>
      <c r="G1620" s="57"/>
      <c r="H1620" s="57"/>
      <c r="I1620" s="57"/>
      <c r="J1620" s="57"/>
      <c r="K1620" s="59"/>
      <c r="L1620" s="57"/>
      <c r="M1620" s="57"/>
      <c r="N1620" s="60"/>
      <c r="O1620" s="57"/>
      <c r="P1620" s="57"/>
      <c r="Q1620" s="57"/>
      <c r="R1620" s="57"/>
      <c r="S1620" s="57"/>
      <c r="T1620" s="57"/>
      <c r="U1620" s="57"/>
      <c r="V1620" s="56" t="str">
        <f t="shared" si="25"/>
        <v/>
      </c>
    </row>
    <row r="1621" spans="1:22" ht="24" x14ac:dyDescent="0.2">
      <c r="A1621" s="8">
        <v>1605</v>
      </c>
      <c r="B1621" s="47" t="str">
        <f>IFERROR(IF(Import_ZSO!$D$1="gmina",'tabela informacyjna dla JST'!$C$9,""),"")</f>
        <v>Ślemień gm. wiejska</v>
      </c>
      <c r="C1621" s="47" t="str">
        <f>IFERROR((VLOOKUP(B1621,Tabela1[],5,FALSE)),"")</f>
        <v>PL2405_ZSO</v>
      </c>
      <c r="D1621" s="48" t="str">
        <f>IFERROR((VLOOKUP(C1621,KATALOGI!$A$34:$B$49,2,FALSE)),"")</f>
        <v>Ograniczenie emisji z instalacji na paliwa stałe o mocy do 1 MW i poprawa efektywności energetycznej</v>
      </c>
      <c r="E1621" s="57"/>
      <c r="F1621" s="57"/>
      <c r="G1621" s="57"/>
      <c r="H1621" s="57"/>
      <c r="I1621" s="57"/>
      <c r="J1621" s="57"/>
      <c r="K1621" s="59"/>
      <c r="L1621" s="57"/>
      <c r="M1621" s="57"/>
      <c r="N1621" s="60"/>
      <c r="O1621" s="57"/>
      <c r="P1621" s="57"/>
      <c r="Q1621" s="57"/>
      <c r="R1621" s="57"/>
      <c r="S1621" s="57"/>
      <c r="T1621" s="57"/>
      <c r="U1621" s="57"/>
      <c r="V1621" s="56" t="str">
        <f t="shared" si="25"/>
        <v/>
      </c>
    </row>
    <row r="1622" spans="1:22" ht="24" x14ac:dyDescent="0.2">
      <c r="A1622" s="8">
        <v>1606</v>
      </c>
      <c r="B1622" s="47" t="str">
        <f>IFERROR(IF(Import_ZSO!$D$1="gmina",'tabela informacyjna dla JST'!$C$9,""),"")</f>
        <v>Ślemień gm. wiejska</v>
      </c>
      <c r="C1622" s="47" t="str">
        <f>IFERROR((VLOOKUP(B1622,Tabela1[],5,FALSE)),"")</f>
        <v>PL2405_ZSO</v>
      </c>
      <c r="D1622" s="48" t="str">
        <f>IFERROR((VLOOKUP(C1622,KATALOGI!$A$34:$B$49,2,FALSE)),"")</f>
        <v>Ograniczenie emisji z instalacji na paliwa stałe o mocy do 1 MW i poprawa efektywności energetycznej</v>
      </c>
      <c r="E1622" s="57"/>
      <c r="F1622" s="57"/>
      <c r="G1622" s="57"/>
      <c r="H1622" s="57"/>
      <c r="I1622" s="57"/>
      <c r="J1622" s="57"/>
      <c r="K1622" s="59"/>
      <c r="L1622" s="57"/>
      <c r="M1622" s="57"/>
      <c r="N1622" s="60"/>
      <c r="O1622" s="57"/>
      <c r="P1622" s="57"/>
      <c r="Q1622" s="57"/>
      <c r="R1622" s="57"/>
      <c r="S1622" s="57"/>
      <c r="T1622" s="57"/>
      <c r="U1622" s="57"/>
      <c r="V1622" s="56" t="str">
        <f t="shared" si="25"/>
        <v/>
      </c>
    </row>
    <row r="1623" spans="1:22" ht="24" x14ac:dyDescent="0.2">
      <c r="A1623" s="8">
        <v>1607</v>
      </c>
      <c r="B1623" s="47" t="str">
        <f>IFERROR(IF(Import_ZSO!$D$1="gmina",'tabela informacyjna dla JST'!$C$9,""),"")</f>
        <v>Ślemień gm. wiejska</v>
      </c>
      <c r="C1623" s="47" t="str">
        <f>IFERROR((VLOOKUP(B1623,Tabela1[],5,FALSE)),"")</f>
        <v>PL2405_ZSO</v>
      </c>
      <c r="D1623" s="48" t="str">
        <f>IFERROR((VLOOKUP(C1623,KATALOGI!$A$34:$B$49,2,FALSE)),"")</f>
        <v>Ograniczenie emisji z instalacji na paliwa stałe o mocy do 1 MW i poprawa efektywności energetycznej</v>
      </c>
      <c r="E1623" s="57"/>
      <c r="F1623" s="57"/>
      <c r="G1623" s="57"/>
      <c r="H1623" s="57"/>
      <c r="I1623" s="57"/>
      <c r="J1623" s="57"/>
      <c r="K1623" s="59"/>
      <c r="L1623" s="57"/>
      <c r="M1623" s="57"/>
      <c r="N1623" s="60"/>
      <c r="O1623" s="57"/>
      <c r="P1623" s="57"/>
      <c r="Q1623" s="57"/>
      <c r="R1623" s="57"/>
      <c r="S1623" s="57"/>
      <c r="T1623" s="57"/>
      <c r="U1623" s="57"/>
      <c r="V1623" s="56" t="str">
        <f t="shared" si="25"/>
        <v/>
      </c>
    </row>
    <row r="1624" spans="1:22" ht="24" x14ac:dyDescent="0.2">
      <c r="A1624" s="8">
        <v>1608</v>
      </c>
      <c r="B1624" s="47" t="str">
        <f>IFERROR(IF(Import_ZSO!$D$1="gmina",'tabela informacyjna dla JST'!$C$9,""),"")</f>
        <v>Ślemień gm. wiejska</v>
      </c>
      <c r="C1624" s="47" t="str">
        <f>IFERROR((VLOOKUP(B1624,Tabela1[],5,FALSE)),"")</f>
        <v>PL2405_ZSO</v>
      </c>
      <c r="D1624" s="48" t="str">
        <f>IFERROR((VLOOKUP(C1624,KATALOGI!$A$34:$B$49,2,FALSE)),"")</f>
        <v>Ograniczenie emisji z instalacji na paliwa stałe o mocy do 1 MW i poprawa efektywności energetycznej</v>
      </c>
      <c r="E1624" s="57"/>
      <c r="F1624" s="57"/>
      <c r="G1624" s="57"/>
      <c r="H1624" s="57"/>
      <c r="I1624" s="57"/>
      <c r="J1624" s="57"/>
      <c r="K1624" s="59"/>
      <c r="L1624" s="57"/>
      <c r="M1624" s="57"/>
      <c r="N1624" s="60"/>
      <c r="O1624" s="57"/>
      <c r="P1624" s="57"/>
      <c r="Q1624" s="57"/>
      <c r="R1624" s="57"/>
      <c r="S1624" s="57"/>
      <c r="T1624" s="57"/>
      <c r="U1624" s="57"/>
      <c r="V1624" s="56" t="str">
        <f t="shared" si="25"/>
        <v/>
      </c>
    </row>
    <row r="1625" spans="1:22" ht="24" x14ac:dyDescent="0.2">
      <c r="A1625" s="8">
        <v>1609</v>
      </c>
      <c r="B1625" s="47" t="str">
        <f>IFERROR(IF(Import_ZSO!$D$1="gmina",'tabela informacyjna dla JST'!$C$9,""),"")</f>
        <v>Ślemień gm. wiejska</v>
      </c>
      <c r="C1625" s="47" t="str">
        <f>IFERROR((VLOOKUP(B1625,Tabela1[],5,FALSE)),"")</f>
        <v>PL2405_ZSO</v>
      </c>
      <c r="D1625" s="48" t="str">
        <f>IFERROR((VLOOKUP(C1625,KATALOGI!$A$34:$B$49,2,FALSE)),"")</f>
        <v>Ograniczenie emisji z instalacji na paliwa stałe o mocy do 1 MW i poprawa efektywności energetycznej</v>
      </c>
      <c r="E1625" s="57"/>
      <c r="F1625" s="57"/>
      <c r="G1625" s="57"/>
      <c r="H1625" s="57"/>
      <c r="I1625" s="57"/>
      <c r="J1625" s="57"/>
      <c r="K1625" s="59"/>
      <c r="L1625" s="57"/>
      <c r="M1625" s="57"/>
      <c r="N1625" s="60"/>
      <c r="O1625" s="57"/>
      <c r="P1625" s="57"/>
      <c r="Q1625" s="57"/>
      <c r="R1625" s="57"/>
      <c r="S1625" s="57"/>
      <c r="T1625" s="57"/>
      <c r="U1625" s="57"/>
      <c r="V1625" s="56" t="str">
        <f t="shared" si="25"/>
        <v/>
      </c>
    </row>
    <row r="1626" spans="1:22" ht="24" x14ac:dyDescent="0.2">
      <c r="A1626" s="8">
        <v>1610</v>
      </c>
      <c r="B1626" s="47" t="str">
        <f>IFERROR(IF(Import_ZSO!$D$1="gmina",'tabela informacyjna dla JST'!$C$9,""),"")</f>
        <v>Ślemień gm. wiejska</v>
      </c>
      <c r="C1626" s="47" t="str">
        <f>IFERROR((VLOOKUP(B1626,Tabela1[],5,FALSE)),"")</f>
        <v>PL2405_ZSO</v>
      </c>
      <c r="D1626" s="48" t="str">
        <f>IFERROR((VLOOKUP(C1626,KATALOGI!$A$34:$B$49,2,FALSE)),"")</f>
        <v>Ograniczenie emisji z instalacji na paliwa stałe o mocy do 1 MW i poprawa efektywności energetycznej</v>
      </c>
      <c r="E1626" s="57"/>
      <c r="F1626" s="57"/>
      <c r="G1626" s="57"/>
      <c r="H1626" s="57"/>
      <c r="I1626" s="57"/>
      <c r="J1626" s="57"/>
      <c r="K1626" s="59"/>
      <c r="L1626" s="57"/>
      <c r="M1626" s="57"/>
      <c r="N1626" s="60"/>
      <c r="O1626" s="57"/>
      <c r="P1626" s="57"/>
      <c r="Q1626" s="57"/>
      <c r="R1626" s="57"/>
      <c r="S1626" s="57"/>
      <c r="T1626" s="57"/>
      <c r="U1626" s="57"/>
      <c r="V1626" s="56" t="str">
        <f t="shared" si="25"/>
        <v/>
      </c>
    </row>
    <row r="1627" spans="1:22" ht="24" x14ac:dyDescent="0.2">
      <c r="A1627" s="8">
        <v>1611</v>
      </c>
      <c r="B1627" s="47" t="str">
        <f>IFERROR(IF(Import_ZSO!$D$1="gmina",'tabela informacyjna dla JST'!$C$9,""),"")</f>
        <v>Ślemień gm. wiejska</v>
      </c>
      <c r="C1627" s="47" t="str">
        <f>IFERROR((VLOOKUP(B1627,Tabela1[],5,FALSE)),"")</f>
        <v>PL2405_ZSO</v>
      </c>
      <c r="D1627" s="48" t="str">
        <f>IFERROR((VLOOKUP(C1627,KATALOGI!$A$34:$B$49,2,FALSE)),"")</f>
        <v>Ograniczenie emisji z instalacji na paliwa stałe o mocy do 1 MW i poprawa efektywności energetycznej</v>
      </c>
      <c r="E1627" s="57"/>
      <c r="F1627" s="57"/>
      <c r="G1627" s="57"/>
      <c r="H1627" s="57"/>
      <c r="I1627" s="57"/>
      <c r="J1627" s="57"/>
      <c r="K1627" s="59"/>
      <c r="L1627" s="57"/>
      <c r="M1627" s="57"/>
      <c r="N1627" s="60"/>
      <c r="O1627" s="57"/>
      <c r="P1627" s="57"/>
      <c r="Q1627" s="57"/>
      <c r="R1627" s="57"/>
      <c r="S1627" s="57"/>
      <c r="T1627" s="57"/>
      <c r="U1627" s="57"/>
      <c r="V1627" s="56" t="str">
        <f t="shared" si="25"/>
        <v/>
      </c>
    </row>
    <row r="1628" spans="1:22" ht="24" x14ac:dyDescent="0.2">
      <c r="A1628" s="8">
        <v>1612</v>
      </c>
      <c r="B1628" s="47" t="str">
        <f>IFERROR(IF(Import_ZSO!$D$1="gmina",'tabela informacyjna dla JST'!$C$9,""),"")</f>
        <v>Ślemień gm. wiejska</v>
      </c>
      <c r="C1628" s="47" t="str">
        <f>IFERROR((VLOOKUP(B1628,Tabela1[],5,FALSE)),"")</f>
        <v>PL2405_ZSO</v>
      </c>
      <c r="D1628" s="48" t="str">
        <f>IFERROR((VLOOKUP(C1628,KATALOGI!$A$34:$B$49,2,FALSE)),"")</f>
        <v>Ograniczenie emisji z instalacji na paliwa stałe o mocy do 1 MW i poprawa efektywności energetycznej</v>
      </c>
      <c r="E1628" s="57"/>
      <c r="F1628" s="57"/>
      <c r="G1628" s="57"/>
      <c r="H1628" s="57"/>
      <c r="I1628" s="57"/>
      <c r="J1628" s="57"/>
      <c r="K1628" s="59"/>
      <c r="L1628" s="57"/>
      <c r="M1628" s="57"/>
      <c r="N1628" s="60"/>
      <c r="O1628" s="57"/>
      <c r="P1628" s="57"/>
      <c r="Q1628" s="57"/>
      <c r="R1628" s="57"/>
      <c r="S1628" s="57"/>
      <c r="T1628" s="57"/>
      <c r="U1628" s="57"/>
      <c r="V1628" s="56" t="str">
        <f t="shared" si="25"/>
        <v/>
      </c>
    </row>
    <row r="1629" spans="1:22" ht="24" x14ac:dyDescent="0.2">
      <c r="A1629" s="8">
        <v>1613</v>
      </c>
      <c r="B1629" s="47" t="str">
        <f>IFERROR(IF(Import_ZSO!$D$1="gmina",'tabela informacyjna dla JST'!$C$9,""),"")</f>
        <v>Ślemień gm. wiejska</v>
      </c>
      <c r="C1629" s="47" t="str">
        <f>IFERROR((VLOOKUP(B1629,Tabela1[],5,FALSE)),"")</f>
        <v>PL2405_ZSO</v>
      </c>
      <c r="D1629" s="48" t="str">
        <f>IFERROR((VLOOKUP(C1629,KATALOGI!$A$34:$B$49,2,FALSE)),"")</f>
        <v>Ograniczenie emisji z instalacji na paliwa stałe o mocy do 1 MW i poprawa efektywności energetycznej</v>
      </c>
      <c r="E1629" s="57"/>
      <c r="F1629" s="57"/>
      <c r="G1629" s="57"/>
      <c r="H1629" s="57"/>
      <c r="I1629" s="57"/>
      <c r="J1629" s="57"/>
      <c r="K1629" s="59"/>
      <c r="L1629" s="57"/>
      <c r="M1629" s="57"/>
      <c r="N1629" s="60"/>
      <c r="O1629" s="57"/>
      <c r="P1629" s="57"/>
      <c r="Q1629" s="57"/>
      <c r="R1629" s="57"/>
      <c r="S1629" s="57"/>
      <c r="T1629" s="57"/>
      <c r="U1629" s="57"/>
      <c r="V1629" s="56" t="str">
        <f t="shared" si="25"/>
        <v/>
      </c>
    </row>
    <row r="1630" spans="1:22" ht="24" x14ac:dyDescent="0.2">
      <c r="A1630" s="8">
        <v>1614</v>
      </c>
      <c r="B1630" s="47" t="str">
        <f>IFERROR(IF(Import_ZSO!$D$1="gmina",'tabela informacyjna dla JST'!$C$9,""),"")</f>
        <v>Ślemień gm. wiejska</v>
      </c>
      <c r="C1630" s="47" t="str">
        <f>IFERROR((VLOOKUP(B1630,Tabela1[],5,FALSE)),"")</f>
        <v>PL2405_ZSO</v>
      </c>
      <c r="D1630" s="48" t="str">
        <f>IFERROR((VLOOKUP(C1630,KATALOGI!$A$34:$B$49,2,FALSE)),"")</f>
        <v>Ograniczenie emisji z instalacji na paliwa stałe o mocy do 1 MW i poprawa efektywności energetycznej</v>
      </c>
      <c r="E1630" s="57"/>
      <c r="F1630" s="57"/>
      <c r="G1630" s="57"/>
      <c r="H1630" s="57"/>
      <c r="I1630" s="57"/>
      <c r="J1630" s="57"/>
      <c r="K1630" s="59"/>
      <c r="L1630" s="57"/>
      <c r="M1630" s="57"/>
      <c r="N1630" s="60"/>
      <c r="O1630" s="57"/>
      <c r="P1630" s="57"/>
      <c r="Q1630" s="57"/>
      <c r="R1630" s="57"/>
      <c r="S1630" s="57"/>
      <c r="T1630" s="57"/>
      <c r="U1630" s="57"/>
      <c r="V1630" s="56" t="str">
        <f t="shared" si="25"/>
        <v/>
      </c>
    </row>
    <row r="1631" spans="1:22" ht="24" x14ac:dyDescent="0.2">
      <c r="A1631" s="8">
        <v>1615</v>
      </c>
      <c r="B1631" s="47" t="str">
        <f>IFERROR(IF(Import_ZSO!$D$1="gmina",'tabela informacyjna dla JST'!$C$9,""),"")</f>
        <v>Ślemień gm. wiejska</v>
      </c>
      <c r="C1631" s="47" t="str">
        <f>IFERROR((VLOOKUP(B1631,Tabela1[],5,FALSE)),"")</f>
        <v>PL2405_ZSO</v>
      </c>
      <c r="D1631" s="48" t="str">
        <f>IFERROR((VLOOKUP(C1631,KATALOGI!$A$34:$B$49,2,FALSE)),"")</f>
        <v>Ograniczenie emisji z instalacji na paliwa stałe o mocy do 1 MW i poprawa efektywności energetycznej</v>
      </c>
      <c r="E1631" s="57"/>
      <c r="F1631" s="57"/>
      <c r="G1631" s="57"/>
      <c r="H1631" s="57"/>
      <c r="I1631" s="57"/>
      <c r="J1631" s="57"/>
      <c r="K1631" s="59"/>
      <c r="L1631" s="57"/>
      <c r="M1631" s="57"/>
      <c r="N1631" s="60"/>
      <c r="O1631" s="57"/>
      <c r="P1631" s="57"/>
      <c r="Q1631" s="57"/>
      <c r="R1631" s="57"/>
      <c r="S1631" s="57"/>
      <c r="T1631" s="57"/>
      <c r="U1631" s="57"/>
      <c r="V1631" s="56" t="str">
        <f t="shared" si="25"/>
        <v/>
      </c>
    </row>
    <row r="1632" spans="1:22" ht="24" x14ac:dyDescent="0.2">
      <c r="A1632" s="8">
        <v>1616</v>
      </c>
      <c r="B1632" s="47" t="str">
        <f>IFERROR(IF(Import_ZSO!$D$1="gmina",'tabela informacyjna dla JST'!$C$9,""),"")</f>
        <v>Ślemień gm. wiejska</v>
      </c>
      <c r="C1632" s="47" t="str">
        <f>IFERROR((VLOOKUP(B1632,Tabela1[],5,FALSE)),"")</f>
        <v>PL2405_ZSO</v>
      </c>
      <c r="D1632" s="48" t="str">
        <f>IFERROR((VLOOKUP(C1632,KATALOGI!$A$34:$B$49,2,FALSE)),"")</f>
        <v>Ograniczenie emisji z instalacji na paliwa stałe o mocy do 1 MW i poprawa efektywności energetycznej</v>
      </c>
      <c r="E1632" s="57"/>
      <c r="F1632" s="57"/>
      <c r="G1632" s="57"/>
      <c r="H1632" s="57"/>
      <c r="I1632" s="57"/>
      <c r="J1632" s="57"/>
      <c r="K1632" s="59"/>
      <c r="L1632" s="57"/>
      <c r="M1632" s="57"/>
      <c r="N1632" s="60"/>
      <c r="O1632" s="57"/>
      <c r="P1632" s="57"/>
      <c r="Q1632" s="57"/>
      <c r="R1632" s="57"/>
      <c r="S1632" s="57"/>
      <c r="T1632" s="57"/>
      <c r="U1632" s="57"/>
      <c r="V1632" s="56" t="str">
        <f t="shared" si="25"/>
        <v/>
      </c>
    </row>
    <row r="1633" spans="1:22" ht="24" x14ac:dyDescent="0.2">
      <c r="A1633" s="8">
        <v>1617</v>
      </c>
      <c r="B1633" s="47" t="str">
        <f>IFERROR(IF(Import_ZSO!$D$1="gmina",'tabela informacyjna dla JST'!$C$9,""),"")</f>
        <v>Ślemień gm. wiejska</v>
      </c>
      <c r="C1633" s="47" t="str">
        <f>IFERROR((VLOOKUP(B1633,Tabela1[],5,FALSE)),"")</f>
        <v>PL2405_ZSO</v>
      </c>
      <c r="D1633" s="48" t="str">
        <f>IFERROR((VLOOKUP(C1633,KATALOGI!$A$34:$B$49,2,FALSE)),"")</f>
        <v>Ograniczenie emisji z instalacji na paliwa stałe o mocy do 1 MW i poprawa efektywności energetycznej</v>
      </c>
      <c r="E1633" s="57"/>
      <c r="F1633" s="57"/>
      <c r="G1633" s="57"/>
      <c r="H1633" s="57"/>
      <c r="I1633" s="57"/>
      <c r="J1633" s="57"/>
      <c r="K1633" s="59"/>
      <c r="L1633" s="57"/>
      <c r="M1633" s="57"/>
      <c r="N1633" s="60"/>
      <c r="O1633" s="57"/>
      <c r="P1633" s="57"/>
      <c r="Q1633" s="57"/>
      <c r="R1633" s="57"/>
      <c r="S1633" s="57"/>
      <c r="T1633" s="57"/>
      <c r="U1633" s="57"/>
      <c r="V1633" s="56" t="str">
        <f t="shared" si="25"/>
        <v/>
      </c>
    </row>
    <row r="1634" spans="1:22" ht="24" x14ac:dyDescent="0.2">
      <c r="A1634" s="8">
        <v>1618</v>
      </c>
      <c r="B1634" s="47" t="str">
        <f>IFERROR(IF(Import_ZSO!$D$1="gmina",'tabela informacyjna dla JST'!$C$9,""),"")</f>
        <v>Ślemień gm. wiejska</v>
      </c>
      <c r="C1634" s="47" t="str">
        <f>IFERROR((VLOOKUP(B1634,Tabela1[],5,FALSE)),"")</f>
        <v>PL2405_ZSO</v>
      </c>
      <c r="D1634" s="48" t="str">
        <f>IFERROR((VLOOKUP(C1634,KATALOGI!$A$34:$B$49,2,FALSE)),"")</f>
        <v>Ograniczenie emisji z instalacji na paliwa stałe o mocy do 1 MW i poprawa efektywności energetycznej</v>
      </c>
      <c r="E1634" s="57"/>
      <c r="F1634" s="57"/>
      <c r="G1634" s="57"/>
      <c r="H1634" s="57"/>
      <c r="I1634" s="57"/>
      <c r="J1634" s="57"/>
      <c r="K1634" s="59"/>
      <c r="L1634" s="57"/>
      <c r="M1634" s="57"/>
      <c r="N1634" s="60"/>
      <c r="O1634" s="57"/>
      <c r="P1634" s="57"/>
      <c r="Q1634" s="57"/>
      <c r="R1634" s="57"/>
      <c r="S1634" s="57"/>
      <c r="T1634" s="57"/>
      <c r="U1634" s="57"/>
      <c r="V1634" s="56" t="str">
        <f t="shared" si="25"/>
        <v/>
      </c>
    </row>
    <row r="1635" spans="1:22" ht="24" x14ac:dyDescent="0.2">
      <c r="A1635" s="8">
        <v>1619</v>
      </c>
      <c r="B1635" s="47" t="str">
        <f>IFERROR(IF(Import_ZSO!$D$1="gmina",'tabela informacyjna dla JST'!$C$9,""),"")</f>
        <v>Ślemień gm. wiejska</v>
      </c>
      <c r="C1635" s="47" t="str">
        <f>IFERROR((VLOOKUP(B1635,Tabela1[],5,FALSE)),"")</f>
        <v>PL2405_ZSO</v>
      </c>
      <c r="D1635" s="48" t="str">
        <f>IFERROR((VLOOKUP(C1635,KATALOGI!$A$34:$B$49,2,FALSE)),"")</f>
        <v>Ograniczenie emisji z instalacji na paliwa stałe o mocy do 1 MW i poprawa efektywności energetycznej</v>
      </c>
      <c r="E1635" s="57"/>
      <c r="F1635" s="57"/>
      <c r="G1635" s="57"/>
      <c r="H1635" s="57"/>
      <c r="I1635" s="57"/>
      <c r="J1635" s="57"/>
      <c r="K1635" s="59"/>
      <c r="L1635" s="57"/>
      <c r="M1635" s="57"/>
      <c r="N1635" s="60"/>
      <c r="O1635" s="57"/>
      <c r="P1635" s="57"/>
      <c r="Q1635" s="57"/>
      <c r="R1635" s="57"/>
      <c r="S1635" s="57"/>
      <c r="T1635" s="57"/>
      <c r="U1635" s="57"/>
      <c r="V1635" s="56" t="str">
        <f t="shared" si="25"/>
        <v/>
      </c>
    </row>
    <row r="1636" spans="1:22" ht="24" x14ac:dyDescent="0.2">
      <c r="A1636" s="8">
        <v>1620</v>
      </c>
      <c r="B1636" s="47" t="str">
        <f>IFERROR(IF(Import_ZSO!$D$1="gmina",'tabela informacyjna dla JST'!$C$9,""),"")</f>
        <v>Ślemień gm. wiejska</v>
      </c>
      <c r="C1636" s="47" t="str">
        <f>IFERROR((VLOOKUP(B1636,Tabela1[],5,FALSE)),"")</f>
        <v>PL2405_ZSO</v>
      </c>
      <c r="D1636" s="48" t="str">
        <f>IFERROR((VLOOKUP(C1636,KATALOGI!$A$34:$B$49,2,FALSE)),"")</f>
        <v>Ograniczenie emisji z instalacji na paliwa stałe o mocy do 1 MW i poprawa efektywności energetycznej</v>
      </c>
      <c r="E1636" s="57"/>
      <c r="F1636" s="57"/>
      <c r="G1636" s="57"/>
      <c r="H1636" s="57"/>
      <c r="I1636" s="57"/>
      <c r="J1636" s="57"/>
      <c r="K1636" s="59"/>
      <c r="L1636" s="57"/>
      <c r="M1636" s="57"/>
      <c r="N1636" s="60"/>
      <c r="O1636" s="57"/>
      <c r="P1636" s="57"/>
      <c r="Q1636" s="57"/>
      <c r="R1636" s="57"/>
      <c r="S1636" s="57"/>
      <c r="T1636" s="57"/>
      <c r="U1636" s="57"/>
      <c r="V1636" s="56" t="str">
        <f t="shared" si="25"/>
        <v/>
      </c>
    </row>
    <row r="1637" spans="1:22" ht="24" x14ac:dyDescent="0.2">
      <c r="A1637" s="8">
        <v>1621</v>
      </c>
      <c r="B1637" s="47" t="str">
        <f>IFERROR(IF(Import_ZSO!$D$1="gmina",'tabela informacyjna dla JST'!$C$9,""),"")</f>
        <v>Ślemień gm. wiejska</v>
      </c>
      <c r="C1637" s="47" t="str">
        <f>IFERROR((VLOOKUP(B1637,Tabela1[],5,FALSE)),"")</f>
        <v>PL2405_ZSO</v>
      </c>
      <c r="D1637" s="48" t="str">
        <f>IFERROR((VLOOKUP(C1637,KATALOGI!$A$34:$B$49,2,FALSE)),"")</f>
        <v>Ograniczenie emisji z instalacji na paliwa stałe o mocy do 1 MW i poprawa efektywności energetycznej</v>
      </c>
      <c r="E1637" s="57"/>
      <c r="F1637" s="57"/>
      <c r="G1637" s="57"/>
      <c r="H1637" s="57"/>
      <c r="I1637" s="57"/>
      <c r="J1637" s="57"/>
      <c r="K1637" s="59"/>
      <c r="L1637" s="57"/>
      <c r="M1637" s="57"/>
      <c r="N1637" s="60"/>
      <c r="O1637" s="57"/>
      <c r="P1637" s="57"/>
      <c r="Q1637" s="57"/>
      <c r="R1637" s="57"/>
      <c r="S1637" s="57"/>
      <c r="T1637" s="57"/>
      <c r="U1637" s="57"/>
      <c r="V1637" s="56" t="str">
        <f t="shared" si="25"/>
        <v/>
      </c>
    </row>
    <row r="1638" spans="1:22" ht="24" x14ac:dyDescent="0.2">
      <c r="A1638" s="8">
        <v>1622</v>
      </c>
      <c r="B1638" s="47" t="str">
        <f>IFERROR(IF(Import_ZSO!$D$1="gmina",'tabela informacyjna dla JST'!$C$9,""),"")</f>
        <v>Ślemień gm. wiejska</v>
      </c>
      <c r="C1638" s="47" t="str">
        <f>IFERROR((VLOOKUP(B1638,Tabela1[],5,FALSE)),"")</f>
        <v>PL2405_ZSO</v>
      </c>
      <c r="D1638" s="48" t="str">
        <f>IFERROR((VLOOKUP(C1638,KATALOGI!$A$34:$B$49,2,FALSE)),"")</f>
        <v>Ograniczenie emisji z instalacji na paliwa stałe o mocy do 1 MW i poprawa efektywności energetycznej</v>
      </c>
      <c r="E1638" s="57"/>
      <c r="F1638" s="57"/>
      <c r="G1638" s="57"/>
      <c r="H1638" s="57"/>
      <c r="I1638" s="57"/>
      <c r="J1638" s="57"/>
      <c r="K1638" s="59"/>
      <c r="L1638" s="57"/>
      <c r="M1638" s="57"/>
      <c r="N1638" s="60"/>
      <c r="O1638" s="57"/>
      <c r="P1638" s="57"/>
      <c r="Q1638" s="57"/>
      <c r="R1638" s="57"/>
      <c r="S1638" s="57"/>
      <c r="T1638" s="57"/>
      <c r="U1638" s="57"/>
      <c r="V1638" s="56" t="str">
        <f t="shared" si="25"/>
        <v/>
      </c>
    </row>
    <row r="1639" spans="1:22" ht="24" x14ac:dyDescent="0.2">
      <c r="A1639" s="8">
        <v>1623</v>
      </c>
      <c r="B1639" s="47" t="str">
        <f>IFERROR(IF(Import_ZSO!$D$1="gmina",'tabela informacyjna dla JST'!$C$9,""),"")</f>
        <v>Ślemień gm. wiejska</v>
      </c>
      <c r="C1639" s="47" t="str">
        <f>IFERROR((VLOOKUP(B1639,Tabela1[],5,FALSE)),"")</f>
        <v>PL2405_ZSO</v>
      </c>
      <c r="D1639" s="48" t="str">
        <f>IFERROR((VLOOKUP(C1639,KATALOGI!$A$34:$B$49,2,FALSE)),"")</f>
        <v>Ograniczenie emisji z instalacji na paliwa stałe o mocy do 1 MW i poprawa efektywności energetycznej</v>
      </c>
      <c r="E1639" s="57"/>
      <c r="F1639" s="57"/>
      <c r="G1639" s="57"/>
      <c r="H1639" s="57"/>
      <c r="I1639" s="57"/>
      <c r="J1639" s="57"/>
      <c r="K1639" s="59"/>
      <c r="L1639" s="57"/>
      <c r="M1639" s="57"/>
      <c r="N1639" s="60"/>
      <c r="O1639" s="57"/>
      <c r="P1639" s="57"/>
      <c r="Q1639" s="57"/>
      <c r="R1639" s="57"/>
      <c r="S1639" s="57"/>
      <c r="T1639" s="57"/>
      <c r="U1639" s="57"/>
      <c r="V1639" s="56" t="str">
        <f t="shared" si="25"/>
        <v/>
      </c>
    </row>
    <row r="1640" spans="1:22" ht="24" x14ac:dyDescent="0.2">
      <c r="A1640" s="8">
        <v>1624</v>
      </c>
      <c r="B1640" s="47" t="str">
        <f>IFERROR(IF(Import_ZSO!$D$1="gmina",'tabela informacyjna dla JST'!$C$9,""),"")</f>
        <v>Ślemień gm. wiejska</v>
      </c>
      <c r="C1640" s="47" t="str">
        <f>IFERROR((VLOOKUP(B1640,Tabela1[],5,FALSE)),"")</f>
        <v>PL2405_ZSO</v>
      </c>
      <c r="D1640" s="48" t="str">
        <f>IFERROR((VLOOKUP(C1640,KATALOGI!$A$34:$B$49,2,FALSE)),"")</f>
        <v>Ograniczenie emisji z instalacji na paliwa stałe o mocy do 1 MW i poprawa efektywności energetycznej</v>
      </c>
      <c r="E1640" s="57"/>
      <c r="F1640" s="57"/>
      <c r="G1640" s="57"/>
      <c r="H1640" s="57"/>
      <c r="I1640" s="57"/>
      <c r="J1640" s="57"/>
      <c r="K1640" s="59"/>
      <c r="L1640" s="57"/>
      <c r="M1640" s="57"/>
      <c r="N1640" s="60"/>
      <c r="O1640" s="57"/>
      <c r="P1640" s="57"/>
      <c r="Q1640" s="57"/>
      <c r="R1640" s="57"/>
      <c r="S1640" s="57"/>
      <c r="T1640" s="57"/>
      <c r="U1640" s="57"/>
      <c r="V1640" s="56" t="str">
        <f t="shared" si="25"/>
        <v/>
      </c>
    </row>
    <row r="1641" spans="1:22" ht="24" x14ac:dyDescent="0.2">
      <c r="A1641" s="8">
        <v>1625</v>
      </c>
      <c r="B1641" s="47" t="str">
        <f>IFERROR(IF(Import_ZSO!$D$1="gmina",'tabela informacyjna dla JST'!$C$9,""),"")</f>
        <v>Ślemień gm. wiejska</v>
      </c>
      <c r="C1641" s="47" t="str">
        <f>IFERROR((VLOOKUP(B1641,Tabela1[],5,FALSE)),"")</f>
        <v>PL2405_ZSO</v>
      </c>
      <c r="D1641" s="48" t="str">
        <f>IFERROR((VLOOKUP(C1641,KATALOGI!$A$34:$B$49,2,FALSE)),"")</f>
        <v>Ograniczenie emisji z instalacji na paliwa stałe o mocy do 1 MW i poprawa efektywności energetycznej</v>
      </c>
      <c r="E1641" s="57"/>
      <c r="F1641" s="57"/>
      <c r="G1641" s="57"/>
      <c r="H1641" s="57"/>
      <c r="I1641" s="57"/>
      <c r="J1641" s="57"/>
      <c r="K1641" s="59"/>
      <c r="L1641" s="57"/>
      <c r="M1641" s="57"/>
      <c r="N1641" s="60"/>
      <c r="O1641" s="57"/>
      <c r="P1641" s="57"/>
      <c r="Q1641" s="57"/>
      <c r="R1641" s="57"/>
      <c r="S1641" s="57"/>
      <c r="T1641" s="57"/>
      <c r="U1641" s="57"/>
      <c r="V1641" s="56" t="str">
        <f t="shared" si="25"/>
        <v/>
      </c>
    </row>
    <row r="1642" spans="1:22" ht="24" x14ac:dyDescent="0.2">
      <c r="A1642" s="8">
        <v>1626</v>
      </c>
      <c r="B1642" s="47" t="str">
        <f>IFERROR(IF(Import_ZSO!$D$1="gmina",'tabela informacyjna dla JST'!$C$9,""),"")</f>
        <v>Ślemień gm. wiejska</v>
      </c>
      <c r="C1642" s="47" t="str">
        <f>IFERROR((VLOOKUP(B1642,Tabela1[],5,FALSE)),"")</f>
        <v>PL2405_ZSO</v>
      </c>
      <c r="D1642" s="48" t="str">
        <f>IFERROR((VLOOKUP(C1642,KATALOGI!$A$34:$B$49,2,FALSE)),"")</f>
        <v>Ograniczenie emisji z instalacji na paliwa stałe o mocy do 1 MW i poprawa efektywności energetycznej</v>
      </c>
      <c r="E1642" s="57"/>
      <c r="F1642" s="57"/>
      <c r="G1642" s="57"/>
      <c r="H1642" s="57"/>
      <c r="I1642" s="57"/>
      <c r="J1642" s="57"/>
      <c r="K1642" s="59"/>
      <c r="L1642" s="57"/>
      <c r="M1642" s="57"/>
      <c r="N1642" s="60"/>
      <c r="O1642" s="57"/>
      <c r="P1642" s="57"/>
      <c r="Q1642" s="57"/>
      <c r="R1642" s="57"/>
      <c r="S1642" s="57"/>
      <c r="T1642" s="57"/>
      <c r="U1642" s="57"/>
      <c r="V1642" s="56" t="str">
        <f t="shared" si="25"/>
        <v/>
      </c>
    </row>
    <row r="1643" spans="1:22" ht="24" x14ac:dyDescent="0.2">
      <c r="A1643" s="8">
        <v>1627</v>
      </c>
      <c r="B1643" s="47" t="str">
        <f>IFERROR(IF(Import_ZSO!$D$1="gmina",'tabela informacyjna dla JST'!$C$9,""),"")</f>
        <v>Ślemień gm. wiejska</v>
      </c>
      <c r="C1643" s="47" t="str">
        <f>IFERROR((VLOOKUP(B1643,Tabela1[],5,FALSE)),"")</f>
        <v>PL2405_ZSO</v>
      </c>
      <c r="D1643" s="48" t="str">
        <f>IFERROR((VLOOKUP(C1643,KATALOGI!$A$34:$B$49,2,FALSE)),"")</f>
        <v>Ograniczenie emisji z instalacji na paliwa stałe o mocy do 1 MW i poprawa efektywności energetycznej</v>
      </c>
      <c r="E1643" s="57"/>
      <c r="F1643" s="57"/>
      <c r="G1643" s="57"/>
      <c r="H1643" s="57"/>
      <c r="I1643" s="57"/>
      <c r="J1643" s="57"/>
      <c r="K1643" s="59"/>
      <c r="L1643" s="57"/>
      <c r="M1643" s="57"/>
      <c r="N1643" s="60"/>
      <c r="O1643" s="57"/>
      <c r="P1643" s="57"/>
      <c r="Q1643" s="57"/>
      <c r="R1643" s="57"/>
      <c r="S1643" s="57"/>
      <c r="T1643" s="57"/>
      <c r="U1643" s="57"/>
      <c r="V1643" s="56" t="str">
        <f t="shared" si="25"/>
        <v/>
      </c>
    </row>
    <row r="1644" spans="1:22" ht="24" x14ac:dyDescent="0.2">
      <c r="A1644" s="8">
        <v>1628</v>
      </c>
      <c r="B1644" s="47" t="str">
        <f>IFERROR(IF(Import_ZSO!$D$1="gmina",'tabela informacyjna dla JST'!$C$9,""),"")</f>
        <v>Ślemień gm. wiejska</v>
      </c>
      <c r="C1644" s="47" t="str">
        <f>IFERROR((VLOOKUP(B1644,Tabela1[],5,FALSE)),"")</f>
        <v>PL2405_ZSO</v>
      </c>
      <c r="D1644" s="48" t="str">
        <f>IFERROR((VLOOKUP(C1644,KATALOGI!$A$34:$B$49,2,FALSE)),"")</f>
        <v>Ograniczenie emisji z instalacji na paliwa stałe o mocy do 1 MW i poprawa efektywności energetycznej</v>
      </c>
      <c r="E1644" s="57"/>
      <c r="F1644" s="57"/>
      <c r="G1644" s="57"/>
      <c r="H1644" s="57"/>
      <c r="I1644" s="57"/>
      <c r="J1644" s="57"/>
      <c r="K1644" s="59"/>
      <c r="L1644" s="57"/>
      <c r="M1644" s="57"/>
      <c r="N1644" s="60"/>
      <c r="O1644" s="57"/>
      <c r="P1644" s="57"/>
      <c r="Q1644" s="57"/>
      <c r="R1644" s="57"/>
      <c r="S1644" s="57"/>
      <c r="T1644" s="57"/>
      <c r="U1644" s="57"/>
      <c r="V1644" s="56" t="str">
        <f t="shared" si="25"/>
        <v/>
      </c>
    </row>
    <row r="1645" spans="1:22" ht="24" x14ac:dyDescent="0.2">
      <c r="A1645" s="8">
        <v>1629</v>
      </c>
      <c r="B1645" s="47" t="str">
        <f>IFERROR(IF(Import_ZSO!$D$1="gmina",'tabela informacyjna dla JST'!$C$9,""),"")</f>
        <v>Ślemień gm. wiejska</v>
      </c>
      <c r="C1645" s="47" t="str">
        <f>IFERROR((VLOOKUP(B1645,Tabela1[],5,FALSE)),"")</f>
        <v>PL2405_ZSO</v>
      </c>
      <c r="D1645" s="48" t="str">
        <f>IFERROR((VLOOKUP(C1645,KATALOGI!$A$34:$B$49,2,FALSE)),"")</f>
        <v>Ograniczenie emisji z instalacji na paliwa stałe o mocy do 1 MW i poprawa efektywności energetycznej</v>
      </c>
      <c r="E1645" s="57"/>
      <c r="F1645" s="57"/>
      <c r="G1645" s="57"/>
      <c r="H1645" s="57"/>
      <c r="I1645" s="57"/>
      <c r="J1645" s="57"/>
      <c r="K1645" s="59"/>
      <c r="L1645" s="57"/>
      <c r="M1645" s="57"/>
      <c r="N1645" s="60"/>
      <c r="O1645" s="57"/>
      <c r="P1645" s="57"/>
      <c r="Q1645" s="57"/>
      <c r="R1645" s="57"/>
      <c r="S1645" s="57"/>
      <c r="T1645" s="57"/>
      <c r="U1645" s="57"/>
      <c r="V1645" s="56" t="str">
        <f t="shared" si="25"/>
        <v/>
      </c>
    </row>
    <row r="1646" spans="1:22" ht="24" x14ac:dyDescent="0.2">
      <c r="A1646" s="8">
        <v>1630</v>
      </c>
      <c r="B1646" s="47" t="str">
        <f>IFERROR(IF(Import_ZSO!$D$1="gmina",'tabela informacyjna dla JST'!$C$9,""),"")</f>
        <v>Ślemień gm. wiejska</v>
      </c>
      <c r="C1646" s="47" t="str">
        <f>IFERROR((VLOOKUP(B1646,Tabela1[],5,FALSE)),"")</f>
        <v>PL2405_ZSO</v>
      </c>
      <c r="D1646" s="48" t="str">
        <f>IFERROR((VLOOKUP(C1646,KATALOGI!$A$34:$B$49,2,FALSE)),"")</f>
        <v>Ograniczenie emisji z instalacji na paliwa stałe o mocy do 1 MW i poprawa efektywności energetycznej</v>
      </c>
      <c r="E1646" s="57"/>
      <c r="F1646" s="57"/>
      <c r="G1646" s="57"/>
      <c r="H1646" s="57"/>
      <c r="I1646" s="57"/>
      <c r="J1646" s="57"/>
      <c r="K1646" s="59"/>
      <c r="L1646" s="57"/>
      <c r="M1646" s="57"/>
      <c r="N1646" s="60"/>
      <c r="O1646" s="57"/>
      <c r="P1646" s="57"/>
      <c r="Q1646" s="57"/>
      <c r="R1646" s="57"/>
      <c r="S1646" s="57"/>
      <c r="T1646" s="57"/>
      <c r="U1646" s="57"/>
      <c r="V1646" s="56" t="str">
        <f t="shared" si="25"/>
        <v/>
      </c>
    </row>
    <row r="1647" spans="1:22" ht="24" x14ac:dyDescent="0.2">
      <c r="A1647" s="8">
        <v>1631</v>
      </c>
      <c r="B1647" s="47" t="str">
        <f>IFERROR(IF(Import_ZSO!$D$1="gmina",'tabela informacyjna dla JST'!$C$9,""),"")</f>
        <v>Ślemień gm. wiejska</v>
      </c>
      <c r="C1647" s="47" t="str">
        <f>IFERROR((VLOOKUP(B1647,Tabela1[],5,FALSE)),"")</f>
        <v>PL2405_ZSO</v>
      </c>
      <c r="D1647" s="48" t="str">
        <f>IFERROR((VLOOKUP(C1647,KATALOGI!$A$34:$B$49,2,FALSE)),"")</f>
        <v>Ograniczenie emisji z instalacji na paliwa stałe o mocy do 1 MW i poprawa efektywności energetycznej</v>
      </c>
      <c r="E1647" s="57"/>
      <c r="F1647" s="57"/>
      <c r="G1647" s="57"/>
      <c r="H1647" s="57"/>
      <c r="I1647" s="57"/>
      <c r="J1647" s="57"/>
      <c r="K1647" s="59"/>
      <c r="L1647" s="57"/>
      <c r="M1647" s="57"/>
      <c r="N1647" s="60"/>
      <c r="O1647" s="57"/>
      <c r="P1647" s="57"/>
      <c r="Q1647" s="57"/>
      <c r="R1647" s="57"/>
      <c r="S1647" s="57"/>
      <c r="T1647" s="57"/>
      <c r="U1647" s="57"/>
      <c r="V1647" s="56" t="str">
        <f t="shared" si="25"/>
        <v/>
      </c>
    </row>
    <row r="1648" spans="1:22" ht="24" x14ac:dyDescent="0.2">
      <c r="A1648" s="8">
        <v>1632</v>
      </c>
      <c r="B1648" s="47" t="str">
        <f>IFERROR(IF(Import_ZSO!$D$1="gmina",'tabela informacyjna dla JST'!$C$9,""),"")</f>
        <v>Ślemień gm. wiejska</v>
      </c>
      <c r="C1648" s="47" t="str">
        <f>IFERROR((VLOOKUP(B1648,Tabela1[],5,FALSE)),"")</f>
        <v>PL2405_ZSO</v>
      </c>
      <c r="D1648" s="48" t="str">
        <f>IFERROR((VLOOKUP(C1648,KATALOGI!$A$34:$B$49,2,FALSE)),"")</f>
        <v>Ograniczenie emisji z instalacji na paliwa stałe o mocy do 1 MW i poprawa efektywności energetycznej</v>
      </c>
      <c r="E1648" s="57"/>
      <c r="F1648" s="57"/>
      <c r="G1648" s="57"/>
      <c r="H1648" s="57"/>
      <c r="I1648" s="57"/>
      <c r="J1648" s="57"/>
      <c r="K1648" s="59"/>
      <c r="L1648" s="57"/>
      <c r="M1648" s="57"/>
      <c r="N1648" s="60"/>
      <c r="O1648" s="57"/>
      <c r="P1648" s="57"/>
      <c r="Q1648" s="57"/>
      <c r="R1648" s="57"/>
      <c r="S1648" s="57"/>
      <c r="T1648" s="57"/>
      <c r="U1648" s="57"/>
      <c r="V1648" s="56" t="str">
        <f t="shared" si="25"/>
        <v/>
      </c>
    </row>
    <row r="1649" spans="1:22" ht="24" x14ac:dyDescent="0.2">
      <c r="A1649" s="8">
        <v>1633</v>
      </c>
      <c r="B1649" s="47" t="str">
        <f>IFERROR(IF(Import_ZSO!$D$1="gmina",'tabela informacyjna dla JST'!$C$9,""),"")</f>
        <v>Ślemień gm. wiejska</v>
      </c>
      <c r="C1649" s="47" t="str">
        <f>IFERROR((VLOOKUP(B1649,Tabela1[],5,FALSE)),"")</f>
        <v>PL2405_ZSO</v>
      </c>
      <c r="D1649" s="48" t="str">
        <f>IFERROR((VLOOKUP(C1649,KATALOGI!$A$34:$B$49,2,FALSE)),"")</f>
        <v>Ograniczenie emisji z instalacji na paliwa stałe o mocy do 1 MW i poprawa efektywności energetycznej</v>
      </c>
      <c r="E1649" s="57"/>
      <c r="F1649" s="57"/>
      <c r="G1649" s="57"/>
      <c r="H1649" s="57"/>
      <c r="I1649" s="57"/>
      <c r="J1649" s="57"/>
      <c r="K1649" s="59"/>
      <c r="L1649" s="57"/>
      <c r="M1649" s="57"/>
      <c r="N1649" s="60"/>
      <c r="O1649" s="57"/>
      <c r="P1649" s="57"/>
      <c r="Q1649" s="57"/>
      <c r="R1649" s="57"/>
      <c r="S1649" s="57"/>
      <c r="T1649" s="57"/>
      <c r="U1649" s="57"/>
      <c r="V1649" s="56" t="str">
        <f t="shared" si="25"/>
        <v/>
      </c>
    </row>
    <row r="1650" spans="1:22" ht="24" x14ac:dyDescent="0.2">
      <c r="A1650" s="8">
        <v>1634</v>
      </c>
      <c r="B1650" s="47" t="str">
        <f>IFERROR(IF(Import_ZSO!$D$1="gmina",'tabela informacyjna dla JST'!$C$9,""),"")</f>
        <v>Ślemień gm. wiejska</v>
      </c>
      <c r="C1650" s="47" t="str">
        <f>IFERROR((VLOOKUP(B1650,Tabela1[],5,FALSE)),"")</f>
        <v>PL2405_ZSO</v>
      </c>
      <c r="D1650" s="48" t="str">
        <f>IFERROR((VLOOKUP(C1650,KATALOGI!$A$34:$B$49,2,FALSE)),"")</f>
        <v>Ograniczenie emisji z instalacji na paliwa stałe o mocy do 1 MW i poprawa efektywności energetycznej</v>
      </c>
      <c r="E1650" s="57"/>
      <c r="F1650" s="57"/>
      <c r="G1650" s="57"/>
      <c r="H1650" s="57"/>
      <c r="I1650" s="57"/>
      <c r="J1650" s="57"/>
      <c r="K1650" s="59"/>
      <c r="L1650" s="57"/>
      <c r="M1650" s="57"/>
      <c r="N1650" s="60"/>
      <c r="O1650" s="57"/>
      <c r="P1650" s="57"/>
      <c r="Q1650" s="57"/>
      <c r="R1650" s="57"/>
      <c r="S1650" s="57"/>
      <c r="T1650" s="57"/>
      <c r="U1650" s="57"/>
      <c r="V1650" s="56" t="str">
        <f t="shared" si="25"/>
        <v/>
      </c>
    </row>
    <row r="1651" spans="1:22" ht="24" x14ac:dyDescent="0.2">
      <c r="A1651" s="8">
        <v>1635</v>
      </c>
      <c r="B1651" s="47" t="str">
        <f>IFERROR(IF(Import_ZSO!$D$1="gmina",'tabela informacyjna dla JST'!$C$9,""),"")</f>
        <v>Ślemień gm. wiejska</v>
      </c>
      <c r="C1651" s="47" t="str">
        <f>IFERROR((VLOOKUP(B1651,Tabela1[],5,FALSE)),"")</f>
        <v>PL2405_ZSO</v>
      </c>
      <c r="D1651" s="48" t="str">
        <f>IFERROR((VLOOKUP(C1651,KATALOGI!$A$34:$B$49,2,FALSE)),"")</f>
        <v>Ograniczenie emisji z instalacji na paliwa stałe o mocy do 1 MW i poprawa efektywności energetycznej</v>
      </c>
      <c r="E1651" s="57"/>
      <c r="F1651" s="57"/>
      <c r="G1651" s="57"/>
      <c r="H1651" s="57"/>
      <c r="I1651" s="57"/>
      <c r="J1651" s="57"/>
      <c r="K1651" s="59"/>
      <c r="L1651" s="57"/>
      <c r="M1651" s="57"/>
      <c r="N1651" s="60"/>
      <c r="O1651" s="57"/>
      <c r="P1651" s="57"/>
      <c r="Q1651" s="57"/>
      <c r="R1651" s="57"/>
      <c r="S1651" s="57"/>
      <c r="T1651" s="57"/>
      <c r="U1651" s="57"/>
      <c r="V1651" s="56" t="str">
        <f t="shared" si="25"/>
        <v/>
      </c>
    </row>
    <row r="1652" spans="1:22" ht="24" x14ac:dyDescent="0.2">
      <c r="A1652" s="8">
        <v>1636</v>
      </c>
      <c r="B1652" s="47" t="str">
        <f>IFERROR(IF(Import_ZSO!$D$1="gmina",'tabela informacyjna dla JST'!$C$9,""),"")</f>
        <v>Ślemień gm. wiejska</v>
      </c>
      <c r="C1652" s="47" t="str">
        <f>IFERROR((VLOOKUP(B1652,Tabela1[],5,FALSE)),"")</f>
        <v>PL2405_ZSO</v>
      </c>
      <c r="D1652" s="48" t="str">
        <f>IFERROR((VLOOKUP(C1652,KATALOGI!$A$34:$B$49,2,FALSE)),"")</f>
        <v>Ograniczenie emisji z instalacji na paliwa stałe o mocy do 1 MW i poprawa efektywności energetycznej</v>
      </c>
      <c r="E1652" s="57"/>
      <c r="F1652" s="57"/>
      <c r="G1652" s="57"/>
      <c r="H1652" s="57"/>
      <c r="I1652" s="57"/>
      <c r="J1652" s="57"/>
      <c r="K1652" s="59"/>
      <c r="L1652" s="57"/>
      <c r="M1652" s="57"/>
      <c r="N1652" s="60"/>
      <c r="O1652" s="57"/>
      <c r="P1652" s="57"/>
      <c r="Q1652" s="57"/>
      <c r="R1652" s="57"/>
      <c r="S1652" s="57"/>
      <c r="T1652" s="57"/>
      <c r="U1652" s="57"/>
      <c r="V1652" s="56" t="str">
        <f t="shared" si="25"/>
        <v/>
      </c>
    </row>
    <row r="1653" spans="1:22" ht="24" x14ac:dyDescent="0.2">
      <c r="A1653" s="8">
        <v>1637</v>
      </c>
      <c r="B1653" s="47" t="str">
        <f>IFERROR(IF(Import_ZSO!$D$1="gmina",'tabela informacyjna dla JST'!$C$9,""),"")</f>
        <v>Ślemień gm. wiejska</v>
      </c>
      <c r="C1653" s="47" t="str">
        <f>IFERROR((VLOOKUP(B1653,Tabela1[],5,FALSE)),"")</f>
        <v>PL2405_ZSO</v>
      </c>
      <c r="D1653" s="48" t="str">
        <f>IFERROR((VLOOKUP(C1653,KATALOGI!$A$34:$B$49,2,FALSE)),"")</f>
        <v>Ograniczenie emisji z instalacji na paliwa stałe o mocy do 1 MW i poprawa efektywności energetycznej</v>
      </c>
      <c r="E1653" s="57"/>
      <c r="F1653" s="57"/>
      <c r="G1653" s="57"/>
      <c r="H1653" s="57"/>
      <c r="I1653" s="57"/>
      <c r="J1653" s="57"/>
      <c r="K1653" s="59"/>
      <c r="L1653" s="57"/>
      <c r="M1653" s="57"/>
      <c r="N1653" s="60"/>
      <c r="O1653" s="57"/>
      <c r="P1653" s="57"/>
      <c r="Q1653" s="57"/>
      <c r="R1653" s="57"/>
      <c r="S1653" s="57"/>
      <c r="T1653" s="57"/>
      <c r="U1653" s="57"/>
      <c r="V1653" s="56" t="str">
        <f t="shared" si="25"/>
        <v/>
      </c>
    </row>
    <row r="1654" spans="1:22" ht="24" x14ac:dyDescent="0.2">
      <c r="A1654" s="8">
        <v>1638</v>
      </c>
      <c r="B1654" s="47" t="str">
        <f>IFERROR(IF(Import_ZSO!$D$1="gmina",'tabela informacyjna dla JST'!$C$9,""),"")</f>
        <v>Ślemień gm. wiejska</v>
      </c>
      <c r="C1654" s="47" t="str">
        <f>IFERROR((VLOOKUP(B1654,Tabela1[],5,FALSE)),"")</f>
        <v>PL2405_ZSO</v>
      </c>
      <c r="D1654" s="48" t="str">
        <f>IFERROR((VLOOKUP(C1654,KATALOGI!$A$34:$B$49,2,FALSE)),"")</f>
        <v>Ograniczenie emisji z instalacji na paliwa stałe o mocy do 1 MW i poprawa efektywności energetycznej</v>
      </c>
      <c r="E1654" s="57"/>
      <c r="F1654" s="57"/>
      <c r="G1654" s="57"/>
      <c r="H1654" s="57"/>
      <c r="I1654" s="57"/>
      <c r="J1654" s="57"/>
      <c r="K1654" s="59"/>
      <c r="L1654" s="57"/>
      <c r="M1654" s="57"/>
      <c r="N1654" s="60"/>
      <c r="O1654" s="57"/>
      <c r="P1654" s="57"/>
      <c r="Q1654" s="57"/>
      <c r="R1654" s="57"/>
      <c r="S1654" s="57"/>
      <c r="T1654" s="57"/>
      <c r="U1654" s="57"/>
      <c r="V1654" s="56" t="str">
        <f t="shared" si="25"/>
        <v/>
      </c>
    </row>
    <row r="1655" spans="1:22" ht="24" x14ac:dyDescent="0.2">
      <c r="A1655" s="8">
        <v>1639</v>
      </c>
      <c r="B1655" s="47" t="str">
        <f>IFERROR(IF(Import_ZSO!$D$1="gmina",'tabela informacyjna dla JST'!$C$9,""),"")</f>
        <v>Ślemień gm. wiejska</v>
      </c>
      <c r="C1655" s="47" t="str">
        <f>IFERROR((VLOOKUP(B1655,Tabela1[],5,FALSE)),"")</f>
        <v>PL2405_ZSO</v>
      </c>
      <c r="D1655" s="48" t="str">
        <f>IFERROR((VLOOKUP(C1655,KATALOGI!$A$34:$B$49,2,FALSE)),"")</f>
        <v>Ograniczenie emisji z instalacji na paliwa stałe o mocy do 1 MW i poprawa efektywności energetycznej</v>
      </c>
      <c r="E1655" s="57"/>
      <c r="F1655" s="57"/>
      <c r="G1655" s="57"/>
      <c r="H1655" s="57"/>
      <c r="I1655" s="57"/>
      <c r="J1655" s="57"/>
      <c r="K1655" s="59"/>
      <c r="L1655" s="57"/>
      <c r="M1655" s="57"/>
      <c r="N1655" s="60"/>
      <c r="O1655" s="57"/>
      <c r="P1655" s="57"/>
      <c r="Q1655" s="57"/>
      <c r="R1655" s="57"/>
      <c r="S1655" s="57"/>
      <c r="T1655" s="57"/>
      <c r="U1655" s="57"/>
      <c r="V1655" s="56" t="str">
        <f t="shared" si="25"/>
        <v/>
      </c>
    </row>
    <row r="1656" spans="1:22" ht="24" x14ac:dyDescent="0.2">
      <c r="A1656" s="8">
        <v>1640</v>
      </c>
      <c r="B1656" s="47" t="str">
        <f>IFERROR(IF(Import_ZSO!$D$1="gmina",'tabela informacyjna dla JST'!$C$9,""),"")</f>
        <v>Ślemień gm. wiejska</v>
      </c>
      <c r="C1656" s="47" t="str">
        <f>IFERROR((VLOOKUP(B1656,Tabela1[],5,FALSE)),"")</f>
        <v>PL2405_ZSO</v>
      </c>
      <c r="D1656" s="48" t="str">
        <f>IFERROR((VLOOKUP(C1656,KATALOGI!$A$34:$B$49,2,FALSE)),"")</f>
        <v>Ograniczenie emisji z instalacji na paliwa stałe o mocy do 1 MW i poprawa efektywności energetycznej</v>
      </c>
      <c r="E1656" s="57"/>
      <c r="F1656" s="57"/>
      <c r="G1656" s="57"/>
      <c r="H1656" s="57"/>
      <c r="I1656" s="57"/>
      <c r="J1656" s="57"/>
      <c r="K1656" s="59"/>
      <c r="L1656" s="57"/>
      <c r="M1656" s="57"/>
      <c r="N1656" s="60"/>
      <c r="O1656" s="57"/>
      <c r="P1656" s="57"/>
      <c r="Q1656" s="57"/>
      <c r="R1656" s="57"/>
      <c r="S1656" s="57"/>
      <c r="T1656" s="57"/>
      <c r="U1656" s="57"/>
      <c r="V1656" s="56" t="str">
        <f t="shared" si="25"/>
        <v/>
      </c>
    </row>
    <row r="1657" spans="1:22" ht="24" x14ac:dyDescent="0.2">
      <c r="A1657" s="8">
        <v>1641</v>
      </c>
      <c r="B1657" s="47" t="str">
        <f>IFERROR(IF(Import_ZSO!$D$1="gmina",'tabela informacyjna dla JST'!$C$9,""),"")</f>
        <v>Ślemień gm. wiejska</v>
      </c>
      <c r="C1657" s="47" t="str">
        <f>IFERROR((VLOOKUP(B1657,Tabela1[],5,FALSE)),"")</f>
        <v>PL2405_ZSO</v>
      </c>
      <c r="D1657" s="48" t="str">
        <f>IFERROR((VLOOKUP(C1657,KATALOGI!$A$34:$B$49,2,FALSE)),"")</f>
        <v>Ograniczenie emisji z instalacji na paliwa stałe o mocy do 1 MW i poprawa efektywności energetycznej</v>
      </c>
      <c r="E1657" s="57"/>
      <c r="F1657" s="57"/>
      <c r="G1657" s="57"/>
      <c r="H1657" s="57"/>
      <c r="I1657" s="57"/>
      <c r="J1657" s="57"/>
      <c r="K1657" s="59"/>
      <c r="L1657" s="57"/>
      <c r="M1657" s="57"/>
      <c r="N1657" s="60"/>
      <c r="O1657" s="57"/>
      <c r="P1657" s="57"/>
      <c r="Q1657" s="57"/>
      <c r="R1657" s="57"/>
      <c r="S1657" s="57"/>
      <c r="T1657" s="57"/>
      <c r="U1657" s="57"/>
      <c r="V1657" s="56" t="str">
        <f t="shared" si="25"/>
        <v/>
      </c>
    </row>
    <row r="1658" spans="1:22" ht="24" x14ac:dyDescent="0.2">
      <c r="A1658" s="8">
        <v>1642</v>
      </c>
      <c r="B1658" s="47" t="str">
        <f>IFERROR(IF(Import_ZSO!$D$1="gmina",'tabela informacyjna dla JST'!$C$9,""),"")</f>
        <v>Ślemień gm. wiejska</v>
      </c>
      <c r="C1658" s="47" t="str">
        <f>IFERROR((VLOOKUP(B1658,Tabela1[],5,FALSE)),"")</f>
        <v>PL2405_ZSO</v>
      </c>
      <c r="D1658" s="48" t="str">
        <f>IFERROR((VLOOKUP(C1658,KATALOGI!$A$34:$B$49,2,FALSE)),"")</f>
        <v>Ograniczenie emisji z instalacji na paliwa stałe o mocy do 1 MW i poprawa efektywności energetycznej</v>
      </c>
      <c r="E1658" s="57"/>
      <c r="F1658" s="57"/>
      <c r="G1658" s="57"/>
      <c r="H1658" s="57"/>
      <c r="I1658" s="57"/>
      <c r="J1658" s="57"/>
      <c r="K1658" s="59"/>
      <c r="L1658" s="57"/>
      <c r="M1658" s="57"/>
      <c r="N1658" s="60"/>
      <c r="O1658" s="57"/>
      <c r="P1658" s="57"/>
      <c r="Q1658" s="57"/>
      <c r="R1658" s="57"/>
      <c r="S1658" s="57"/>
      <c r="T1658" s="57"/>
      <c r="U1658" s="57"/>
      <c r="V1658" s="56" t="str">
        <f t="shared" si="25"/>
        <v/>
      </c>
    </row>
    <row r="1659" spans="1:22" ht="24" x14ac:dyDescent="0.2">
      <c r="A1659" s="8">
        <v>1643</v>
      </c>
      <c r="B1659" s="47" t="str">
        <f>IFERROR(IF(Import_ZSO!$D$1="gmina",'tabela informacyjna dla JST'!$C$9,""),"")</f>
        <v>Ślemień gm. wiejska</v>
      </c>
      <c r="C1659" s="47" t="str">
        <f>IFERROR((VLOOKUP(B1659,Tabela1[],5,FALSE)),"")</f>
        <v>PL2405_ZSO</v>
      </c>
      <c r="D1659" s="48" t="str">
        <f>IFERROR((VLOOKUP(C1659,KATALOGI!$A$34:$B$49,2,FALSE)),"")</f>
        <v>Ograniczenie emisji z instalacji na paliwa stałe o mocy do 1 MW i poprawa efektywności energetycznej</v>
      </c>
      <c r="E1659" s="57"/>
      <c r="F1659" s="57"/>
      <c r="G1659" s="57"/>
      <c r="H1659" s="57"/>
      <c r="I1659" s="57"/>
      <c r="J1659" s="57"/>
      <c r="K1659" s="59"/>
      <c r="L1659" s="57"/>
      <c r="M1659" s="57"/>
      <c r="N1659" s="60"/>
      <c r="O1659" s="57"/>
      <c r="P1659" s="57"/>
      <c r="Q1659" s="57"/>
      <c r="R1659" s="57"/>
      <c r="S1659" s="57"/>
      <c r="T1659" s="57"/>
      <c r="U1659" s="57"/>
      <c r="V1659" s="56" t="str">
        <f t="shared" si="25"/>
        <v/>
      </c>
    </row>
    <row r="1660" spans="1:22" ht="24" x14ac:dyDescent="0.2">
      <c r="A1660" s="8">
        <v>1644</v>
      </c>
      <c r="B1660" s="47" t="str">
        <f>IFERROR(IF(Import_ZSO!$D$1="gmina",'tabela informacyjna dla JST'!$C$9,""),"")</f>
        <v>Ślemień gm. wiejska</v>
      </c>
      <c r="C1660" s="47" t="str">
        <f>IFERROR((VLOOKUP(B1660,Tabela1[],5,FALSE)),"")</f>
        <v>PL2405_ZSO</v>
      </c>
      <c r="D1660" s="48" t="str">
        <f>IFERROR((VLOOKUP(C1660,KATALOGI!$A$34:$B$49,2,FALSE)),"")</f>
        <v>Ograniczenie emisji z instalacji na paliwa stałe o mocy do 1 MW i poprawa efektywności energetycznej</v>
      </c>
      <c r="E1660" s="57"/>
      <c r="F1660" s="57"/>
      <c r="G1660" s="57"/>
      <c r="H1660" s="57"/>
      <c r="I1660" s="57"/>
      <c r="J1660" s="57"/>
      <c r="K1660" s="59"/>
      <c r="L1660" s="57"/>
      <c r="M1660" s="57"/>
      <c r="N1660" s="60"/>
      <c r="O1660" s="57"/>
      <c r="P1660" s="57"/>
      <c r="Q1660" s="57"/>
      <c r="R1660" s="57"/>
      <c r="S1660" s="57"/>
      <c r="T1660" s="57"/>
      <c r="U1660" s="57"/>
      <c r="V1660" s="56" t="str">
        <f t="shared" si="25"/>
        <v/>
      </c>
    </row>
    <row r="1661" spans="1:22" ht="24" x14ac:dyDescent="0.2">
      <c r="A1661" s="8">
        <v>1645</v>
      </c>
      <c r="B1661" s="47" t="str">
        <f>IFERROR(IF(Import_ZSO!$D$1="gmina",'tabela informacyjna dla JST'!$C$9,""),"")</f>
        <v>Ślemień gm. wiejska</v>
      </c>
      <c r="C1661" s="47" t="str">
        <f>IFERROR((VLOOKUP(B1661,Tabela1[],5,FALSE)),"")</f>
        <v>PL2405_ZSO</v>
      </c>
      <c r="D1661" s="48" t="str">
        <f>IFERROR((VLOOKUP(C1661,KATALOGI!$A$34:$B$49,2,FALSE)),"")</f>
        <v>Ograniczenie emisji z instalacji na paliwa stałe o mocy do 1 MW i poprawa efektywności energetycznej</v>
      </c>
      <c r="E1661" s="57"/>
      <c r="F1661" s="57"/>
      <c r="G1661" s="57"/>
      <c r="H1661" s="57"/>
      <c r="I1661" s="57"/>
      <c r="J1661" s="57"/>
      <c r="K1661" s="59"/>
      <c r="L1661" s="57"/>
      <c r="M1661" s="57"/>
      <c r="N1661" s="60"/>
      <c r="O1661" s="57"/>
      <c r="P1661" s="57"/>
      <c r="Q1661" s="57"/>
      <c r="R1661" s="57"/>
      <c r="S1661" s="57"/>
      <c r="T1661" s="57"/>
      <c r="U1661" s="57"/>
      <c r="V1661" s="56" t="str">
        <f t="shared" si="25"/>
        <v/>
      </c>
    </row>
    <row r="1662" spans="1:22" ht="24" x14ac:dyDescent="0.2">
      <c r="A1662" s="8">
        <v>1646</v>
      </c>
      <c r="B1662" s="47" t="str">
        <f>IFERROR(IF(Import_ZSO!$D$1="gmina",'tabela informacyjna dla JST'!$C$9,""),"")</f>
        <v>Ślemień gm. wiejska</v>
      </c>
      <c r="C1662" s="47" t="str">
        <f>IFERROR((VLOOKUP(B1662,Tabela1[],5,FALSE)),"")</f>
        <v>PL2405_ZSO</v>
      </c>
      <c r="D1662" s="48" t="str">
        <f>IFERROR((VLOOKUP(C1662,KATALOGI!$A$34:$B$49,2,FALSE)),"")</f>
        <v>Ograniczenie emisji z instalacji na paliwa stałe o mocy do 1 MW i poprawa efektywności energetycznej</v>
      </c>
      <c r="E1662" s="57"/>
      <c r="F1662" s="57"/>
      <c r="G1662" s="57"/>
      <c r="H1662" s="57"/>
      <c r="I1662" s="57"/>
      <c r="J1662" s="57"/>
      <c r="K1662" s="59"/>
      <c r="L1662" s="57"/>
      <c r="M1662" s="57"/>
      <c r="N1662" s="60"/>
      <c r="O1662" s="57"/>
      <c r="P1662" s="57"/>
      <c r="Q1662" s="57"/>
      <c r="R1662" s="57"/>
      <c r="S1662" s="57"/>
      <c r="T1662" s="57"/>
      <c r="U1662" s="57"/>
      <c r="V1662" s="56" t="str">
        <f t="shared" si="25"/>
        <v/>
      </c>
    </row>
    <row r="1663" spans="1:22" ht="24" x14ac:dyDescent="0.2">
      <c r="A1663" s="8">
        <v>1647</v>
      </c>
      <c r="B1663" s="47" t="str">
        <f>IFERROR(IF(Import_ZSO!$D$1="gmina",'tabela informacyjna dla JST'!$C$9,""),"")</f>
        <v>Ślemień gm. wiejska</v>
      </c>
      <c r="C1663" s="47" t="str">
        <f>IFERROR((VLOOKUP(B1663,Tabela1[],5,FALSE)),"")</f>
        <v>PL2405_ZSO</v>
      </c>
      <c r="D1663" s="48" t="str">
        <f>IFERROR((VLOOKUP(C1663,KATALOGI!$A$34:$B$49,2,FALSE)),"")</f>
        <v>Ograniczenie emisji z instalacji na paliwa stałe o mocy do 1 MW i poprawa efektywności energetycznej</v>
      </c>
      <c r="E1663" s="57"/>
      <c r="F1663" s="57"/>
      <c r="G1663" s="57"/>
      <c r="H1663" s="57"/>
      <c r="I1663" s="57"/>
      <c r="J1663" s="57"/>
      <c r="K1663" s="59"/>
      <c r="L1663" s="57"/>
      <c r="M1663" s="57"/>
      <c r="N1663" s="60"/>
      <c r="O1663" s="57"/>
      <c r="P1663" s="57"/>
      <c r="Q1663" s="57"/>
      <c r="R1663" s="57"/>
      <c r="S1663" s="57"/>
      <c r="T1663" s="57"/>
      <c r="U1663" s="57"/>
      <c r="V1663" s="56" t="str">
        <f t="shared" si="25"/>
        <v/>
      </c>
    </row>
    <row r="1664" spans="1:22" ht="24" x14ac:dyDescent="0.2">
      <c r="A1664" s="8">
        <v>1648</v>
      </c>
      <c r="B1664" s="47" t="str">
        <f>IFERROR(IF(Import_ZSO!$D$1="gmina",'tabela informacyjna dla JST'!$C$9,""),"")</f>
        <v>Ślemień gm. wiejska</v>
      </c>
      <c r="C1664" s="47" t="str">
        <f>IFERROR((VLOOKUP(B1664,Tabela1[],5,FALSE)),"")</f>
        <v>PL2405_ZSO</v>
      </c>
      <c r="D1664" s="48" t="str">
        <f>IFERROR((VLOOKUP(C1664,KATALOGI!$A$34:$B$49,2,FALSE)),"")</f>
        <v>Ograniczenie emisji z instalacji na paliwa stałe o mocy do 1 MW i poprawa efektywności energetycznej</v>
      </c>
      <c r="E1664" s="57"/>
      <c r="F1664" s="57"/>
      <c r="G1664" s="57"/>
      <c r="H1664" s="57"/>
      <c r="I1664" s="57"/>
      <c r="J1664" s="57"/>
      <c r="K1664" s="59"/>
      <c r="L1664" s="57"/>
      <c r="M1664" s="57"/>
      <c r="N1664" s="60"/>
      <c r="O1664" s="57"/>
      <c r="P1664" s="57"/>
      <c r="Q1664" s="57"/>
      <c r="R1664" s="57"/>
      <c r="S1664" s="57"/>
      <c r="T1664" s="57"/>
      <c r="U1664" s="57"/>
      <c r="V1664" s="56" t="str">
        <f t="shared" si="25"/>
        <v/>
      </c>
    </row>
    <row r="1665" spans="1:22" ht="24" x14ac:dyDescent="0.2">
      <c r="A1665" s="8">
        <v>1649</v>
      </c>
      <c r="B1665" s="47" t="str">
        <f>IFERROR(IF(Import_ZSO!$D$1="gmina",'tabela informacyjna dla JST'!$C$9,""),"")</f>
        <v>Ślemień gm. wiejska</v>
      </c>
      <c r="C1665" s="47" t="str">
        <f>IFERROR((VLOOKUP(B1665,Tabela1[],5,FALSE)),"")</f>
        <v>PL2405_ZSO</v>
      </c>
      <c r="D1665" s="48" t="str">
        <f>IFERROR((VLOOKUP(C1665,KATALOGI!$A$34:$B$49,2,FALSE)),"")</f>
        <v>Ograniczenie emisji z instalacji na paliwa stałe o mocy do 1 MW i poprawa efektywności energetycznej</v>
      </c>
      <c r="E1665" s="57"/>
      <c r="F1665" s="57"/>
      <c r="G1665" s="57"/>
      <c r="H1665" s="57"/>
      <c r="I1665" s="57"/>
      <c r="J1665" s="57"/>
      <c r="K1665" s="59"/>
      <c r="L1665" s="57"/>
      <c r="M1665" s="57"/>
      <c r="N1665" s="60"/>
      <c r="O1665" s="57"/>
      <c r="P1665" s="57"/>
      <c r="Q1665" s="57"/>
      <c r="R1665" s="57"/>
      <c r="S1665" s="57"/>
      <c r="T1665" s="57"/>
      <c r="U1665" s="57"/>
      <c r="V1665" s="56" t="str">
        <f t="shared" si="25"/>
        <v/>
      </c>
    </row>
    <row r="1666" spans="1:22" ht="24" x14ac:dyDescent="0.2">
      <c r="A1666" s="8">
        <v>1650</v>
      </c>
      <c r="B1666" s="47" t="str">
        <f>IFERROR(IF(Import_ZSO!$D$1="gmina",'tabela informacyjna dla JST'!$C$9,""),"")</f>
        <v>Ślemień gm. wiejska</v>
      </c>
      <c r="C1666" s="47" t="str">
        <f>IFERROR((VLOOKUP(B1666,Tabela1[],5,FALSE)),"")</f>
        <v>PL2405_ZSO</v>
      </c>
      <c r="D1666" s="48" t="str">
        <f>IFERROR((VLOOKUP(C1666,KATALOGI!$A$34:$B$49,2,FALSE)),"")</f>
        <v>Ograniczenie emisji z instalacji na paliwa stałe o mocy do 1 MW i poprawa efektywności energetycznej</v>
      </c>
      <c r="E1666" s="57"/>
      <c r="F1666" s="57"/>
      <c r="G1666" s="57"/>
      <c r="H1666" s="57"/>
      <c r="I1666" s="57"/>
      <c r="J1666" s="57"/>
      <c r="K1666" s="59"/>
      <c r="L1666" s="57"/>
      <c r="M1666" s="57"/>
      <c r="N1666" s="60"/>
      <c r="O1666" s="57"/>
      <c r="P1666" s="57"/>
      <c r="Q1666" s="57"/>
      <c r="R1666" s="57"/>
      <c r="S1666" s="57"/>
      <c r="T1666" s="57"/>
      <c r="U1666" s="57"/>
      <c r="V1666" s="56" t="str">
        <f t="shared" si="25"/>
        <v/>
      </c>
    </row>
    <row r="1667" spans="1:22" ht="24" x14ac:dyDescent="0.2">
      <c r="A1667" s="8">
        <v>1651</v>
      </c>
      <c r="B1667" s="47" t="str">
        <f>IFERROR(IF(Import_ZSO!$D$1="gmina",'tabela informacyjna dla JST'!$C$9,""),"")</f>
        <v>Ślemień gm. wiejska</v>
      </c>
      <c r="C1667" s="47" t="str">
        <f>IFERROR((VLOOKUP(B1667,Tabela1[],5,FALSE)),"")</f>
        <v>PL2405_ZSO</v>
      </c>
      <c r="D1667" s="48" t="str">
        <f>IFERROR((VLOOKUP(C1667,KATALOGI!$A$34:$B$49,2,FALSE)),"")</f>
        <v>Ograniczenie emisji z instalacji na paliwa stałe o mocy do 1 MW i poprawa efektywności energetycznej</v>
      </c>
      <c r="E1667" s="57"/>
      <c r="F1667" s="57"/>
      <c r="G1667" s="57"/>
      <c r="H1667" s="57"/>
      <c r="I1667" s="57"/>
      <c r="J1667" s="57"/>
      <c r="K1667" s="59"/>
      <c r="L1667" s="57"/>
      <c r="M1667" s="57"/>
      <c r="N1667" s="60"/>
      <c r="O1667" s="57"/>
      <c r="P1667" s="57"/>
      <c r="Q1667" s="57"/>
      <c r="R1667" s="57"/>
      <c r="S1667" s="57"/>
      <c r="T1667" s="57"/>
      <c r="U1667" s="57"/>
      <c r="V1667" s="56" t="str">
        <f t="shared" si="25"/>
        <v/>
      </c>
    </row>
    <row r="1668" spans="1:22" ht="24" x14ac:dyDescent="0.2">
      <c r="A1668" s="8">
        <v>1652</v>
      </c>
      <c r="B1668" s="47" t="str">
        <f>IFERROR(IF(Import_ZSO!$D$1="gmina",'tabela informacyjna dla JST'!$C$9,""),"")</f>
        <v>Ślemień gm. wiejska</v>
      </c>
      <c r="C1668" s="47" t="str">
        <f>IFERROR((VLOOKUP(B1668,Tabela1[],5,FALSE)),"")</f>
        <v>PL2405_ZSO</v>
      </c>
      <c r="D1668" s="48" t="str">
        <f>IFERROR((VLOOKUP(C1668,KATALOGI!$A$34:$B$49,2,FALSE)),"")</f>
        <v>Ograniczenie emisji z instalacji na paliwa stałe o mocy do 1 MW i poprawa efektywności energetycznej</v>
      </c>
      <c r="E1668" s="57"/>
      <c r="F1668" s="57"/>
      <c r="G1668" s="57"/>
      <c r="H1668" s="57"/>
      <c r="I1668" s="57"/>
      <c r="J1668" s="57"/>
      <c r="K1668" s="59"/>
      <c r="L1668" s="57"/>
      <c r="M1668" s="57"/>
      <c r="N1668" s="60"/>
      <c r="O1668" s="57"/>
      <c r="P1668" s="57"/>
      <c r="Q1668" s="57"/>
      <c r="R1668" s="57"/>
      <c r="S1668" s="57"/>
      <c r="T1668" s="57"/>
      <c r="U1668" s="57"/>
      <c r="V1668" s="56" t="str">
        <f t="shared" si="25"/>
        <v/>
      </c>
    </row>
    <row r="1669" spans="1:22" ht="24" x14ac:dyDescent="0.2">
      <c r="A1669" s="8">
        <v>1653</v>
      </c>
      <c r="B1669" s="47" t="str">
        <f>IFERROR(IF(Import_ZSO!$D$1="gmina",'tabela informacyjna dla JST'!$C$9,""),"")</f>
        <v>Ślemień gm. wiejska</v>
      </c>
      <c r="C1669" s="47" t="str">
        <f>IFERROR((VLOOKUP(B1669,Tabela1[],5,FALSE)),"")</f>
        <v>PL2405_ZSO</v>
      </c>
      <c r="D1669" s="48" t="str">
        <f>IFERROR((VLOOKUP(C1669,KATALOGI!$A$34:$B$49,2,FALSE)),"")</f>
        <v>Ograniczenie emisji z instalacji na paliwa stałe o mocy do 1 MW i poprawa efektywności energetycznej</v>
      </c>
      <c r="E1669" s="57"/>
      <c r="F1669" s="57"/>
      <c r="G1669" s="57"/>
      <c r="H1669" s="57"/>
      <c r="I1669" s="57"/>
      <c r="J1669" s="57"/>
      <c r="K1669" s="59"/>
      <c r="L1669" s="57"/>
      <c r="M1669" s="57"/>
      <c r="N1669" s="60"/>
      <c r="O1669" s="57"/>
      <c r="P1669" s="57"/>
      <c r="Q1669" s="57"/>
      <c r="R1669" s="57"/>
      <c r="S1669" s="57"/>
      <c r="T1669" s="57"/>
      <c r="U1669" s="57"/>
      <c r="V1669" s="56" t="str">
        <f t="shared" si="25"/>
        <v/>
      </c>
    </row>
    <row r="1670" spans="1:22" ht="24" x14ac:dyDescent="0.2">
      <c r="A1670" s="8">
        <v>1654</v>
      </c>
      <c r="B1670" s="47" t="str">
        <f>IFERROR(IF(Import_ZSO!$D$1="gmina",'tabela informacyjna dla JST'!$C$9,""),"")</f>
        <v>Ślemień gm. wiejska</v>
      </c>
      <c r="C1670" s="47" t="str">
        <f>IFERROR((VLOOKUP(B1670,Tabela1[],5,FALSE)),"")</f>
        <v>PL2405_ZSO</v>
      </c>
      <c r="D1670" s="48" t="str">
        <f>IFERROR((VLOOKUP(C1670,KATALOGI!$A$34:$B$49,2,FALSE)),"")</f>
        <v>Ograniczenie emisji z instalacji na paliwa stałe o mocy do 1 MW i poprawa efektywności energetycznej</v>
      </c>
      <c r="E1670" s="57"/>
      <c r="F1670" s="57"/>
      <c r="G1670" s="57"/>
      <c r="H1670" s="57"/>
      <c r="I1670" s="57"/>
      <c r="J1670" s="57"/>
      <c r="K1670" s="59"/>
      <c r="L1670" s="57"/>
      <c r="M1670" s="57"/>
      <c r="N1670" s="60"/>
      <c r="O1670" s="57"/>
      <c r="P1670" s="57"/>
      <c r="Q1670" s="57"/>
      <c r="R1670" s="57"/>
      <c r="S1670" s="57"/>
      <c r="T1670" s="57"/>
      <c r="U1670" s="57"/>
      <c r="V1670" s="56" t="str">
        <f t="shared" si="25"/>
        <v/>
      </c>
    </row>
    <row r="1671" spans="1:22" ht="24" x14ac:dyDescent="0.2">
      <c r="A1671" s="8">
        <v>1655</v>
      </c>
      <c r="B1671" s="47" t="str">
        <f>IFERROR(IF(Import_ZSO!$D$1="gmina",'tabela informacyjna dla JST'!$C$9,""),"")</f>
        <v>Ślemień gm. wiejska</v>
      </c>
      <c r="C1671" s="47" t="str">
        <f>IFERROR((VLOOKUP(B1671,Tabela1[],5,FALSE)),"")</f>
        <v>PL2405_ZSO</v>
      </c>
      <c r="D1671" s="48" t="str">
        <f>IFERROR((VLOOKUP(C1671,KATALOGI!$A$34:$B$49,2,FALSE)),"")</f>
        <v>Ograniczenie emisji z instalacji na paliwa stałe o mocy do 1 MW i poprawa efektywności energetycznej</v>
      </c>
      <c r="E1671" s="57"/>
      <c r="F1671" s="57"/>
      <c r="G1671" s="57"/>
      <c r="H1671" s="57"/>
      <c r="I1671" s="57"/>
      <c r="J1671" s="57"/>
      <c r="K1671" s="59"/>
      <c r="L1671" s="57"/>
      <c r="M1671" s="57"/>
      <c r="N1671" s="60"/>
      <c r="O1671" s="57"/>
      <c r="P1671" s="57"/>
      <c r="Q1671" s="57"/>
      <c r="R1671" s="57"/>
      <c r="S1671" s="57"/>
      <c r="T1671" s="57"/>
      <c r="U1671" s="57"/>
      <c r="V1671" s="56" t="str">
        <f t="shared" si="25"/>
        <v/>
      </c>
    </row>
    <row r="1672" spans="1:22" ht="24" x14ac:dyDescent="0.2">
      <c r="A1672" s="8">
        <v>1656</v>
      </c>
      <c r="B1672" s="47" t="str">
        <f>IFERROR(IF(Import_ZSO!$D$1="gmina",'tabela informacyjna dla JST'!$C$9,""),"")</f>
        <v>Ślemień gm. wiejska</v>
      </c>
      <c r="C1672" s="47" t="str">
        <f>IFERROR((VLOOKUP(B1672,Tabela1[],5,FALSE)),"")</f>
        <v>PL2405_ZSO</v>
      </c>
      <c r="D1672" s="48" t="str">
        <f>IFERROR((VLOOKUP(C1672,KATALOGI!$A$34:$B$49,2,FALSE)),"")</f>
        <v>Ograniczenie emisji z instalacji na paliwa stałe o mocy do 1 MW i poprawa efektywności energetycznej</v>
      </c>
      <c r="E1672" s="57"/>
      <c r="F1672" s="57"/>
      <c r="G1672" s="57"/>
      <c r="H1672" s="57"/>
      <c r="I1672" s="57"/>
      <c r="J1672" s="57"/>
      <c r="K1672" s="59"/>
      <c r="L1672" s="57"/>
      <c r="M1672" s="57"/>
      <c r="N1672" s="60"/>
      <c r="O1672" s="57"/>
      <c r="P1672" s="57"/>
      <c r="Q1672" s="57"/>
      <c r="R1672" s="57"/>
      <c r="S1672" s="57"/>
      <c r="T1672" s="57"/>
      <c r="U1672" s="57"/>
      <c r="V1672" s="56" t="str">
        <f t="shared" si="25"/>
        <v/>
      </c>
    </row>
    <row r="1673" spans="1:22" ht="24" x14ac:dyDescent="0.2">
      <c r="A1673" s="8">
        <v>1657</v>
      </c>
      <c r="B1673" s="47" t="str">
        <f>IFERROR(IF(Import_ZSO!$D$1="gmina",'tabela informacyjna dla JST'!$C$9,""),"")</f>
        <v>Ślemień gm. wiejska</v>
      </c>
      <c r="C1673" s="47" t="str">
        <f>IFERROR((VLOOKUP(B1673,Tabela1[],5,FALSE)),"")</f>
        <v>PL2405_ZSO</v>
      </c>
      <c r="D1673" s="48" t="str">
        <f>IFERROR((VLOOKUP(C1673,KATALOGI!$A$34:$B$49,2,FALSE)),"")</f>
        <v>Ograniczenie emisji z instalacji na paliwa stałe o mocy do 1 MW i poprawa efektywności energetycznej</v>
      </c>
      <c r="E1673" s="57"/>
      <c r="F1673" s="57"/>
      <c r="G1673" s="57"/>
      <c r="H1673" s="57"/>
      <c r="I1673" s="57"/>
      <c r="J1673" s="57"/>
      <c r="K1673" s="59"/>
      <c r="L1673" s="57"/>
      <c r="M1673" s="57"/>
      <c r="N1673" s="60"/>
      <c r="O1673" s="57"/>
      <c r="P1673" s="57"/>
      <c r="Q1673" s="57"/>
      <c r="R1673" s="57"/>
      <c r="S1673" s="57"/>
      <c r="T1673" s="57"/>
      <c r="U1673" s="57"/>
      <c r="V1673" s="56" t="str">
        <f t="shared" si="25"/>
        <v/>
      </c>
    </row>
    <row r="1674" spans="1:22" ht="24" x14ac:dyDescent="0.2">
      <c r="A1674" s="8">
        <v>1658</v>
      </c>
      <c r="B1674" s="47" t="str">
        <f>IFERROR(IF(Import_ZSO!$D$1="gmina",'tabela informacyjna dla JST'!$C$9,""),"")</f>
        <v>Ślemień gm. wiejska</v>
      </c>
      <c r="C1674" s="47" t="str">
        <f>IFERROR((VLOOKUP(B1674,Tabela1[],5,FALSE)),"")</f>
        <v>PL2405_ZSO</v>
      </c>
      <c r="D1674" s="48" t="str">
        <f>IFERROR((VLOOKUP(C1674,KATALOGI!$A$34:$B$49,2,FALSE)),"")</f>
        <v>Ograniczenie emisji z instalacji na paliwa stałe o mocy do 1 MW i poprawa efektywności energetycznej</v>
      </c>
      <c r="E1674" s="57"/>
      <c r="F1674" s="57"/>
      <c r="G1674" s="57"/>
      <c r="H1674" s="57"/>
      <c r="I1674" s="57"/>
      <c r="J1674" s="57"/>
      <c r="K1674" s="59"/>
      <c r="L1674" s="57"/>
      <c r="M1674" s="57"/>
      <c r="N1674" s="60"/>
      <c r="O1674" s="57"/>
      <c r="P1674" s="57"/>
      <c r="Q1674" s="57"/>
      <c r="R1674" s="57"/>
      <c r="S1674" s="57"/>
      <c r="T1674" s="57"/>
      <c r="U1674" s="57"/>
      <c r="V1674" s="56" t="str">
        <f t="shared" si="25"/>
        <v/>
      </c>
    </row>
    <row r="1675" spans="1:22" ht="24" x14ac:dyDescent="0.2">
      <c r="A1675" s="8">
        <v>1659</v>
      </c>
      <c r="B1675" s="47" t="str">
        <f>IFERROR(IF(Import_ZSO!$D$1="gmina",'tabela informacyjna dla JST'!$C$9,""),"")</f>
        <v>Ślemień gm. wiejska</v>
      </c>
      <c r="C1675" s="47" t="str">
        <f>IFERROR((VLOOKUP(B1675,Tabela1[],5,FALSE)),"")</f>
        <v>PL2405_ZSO</v>
      </c>
      <c r="D1675" s="48" t="str">
        <f>IFERROR((VLOOKUP(C1675,KATALOGI!$A$34:$B$49,2,FALSE)),"")</f>
        <v>Ograniczenie emisji z instalacji na paliwa stałe o mocy do 1 MW i poprawa efektywności energetycznej</v>
      </c>
      <c r="E1675" s="57"/>
      <c r="F1675" s="57"/>
      <c r="G1675" s="57"/>
      <c r="H1675" s="57"/>
      <c r="I1675" s="57"/>
      <c r="J1675" s="57"/>
      <c r="K1675" s="59"/>
      <c r="L1675" s="57"/>
      <c r="M1675" s="57"/>
      <c r="N1675" s="60"/>
      <c r="O1675" s="57"/>
      <c r="P1675" s="57"/>
      <c r="Q1675" s="57"/>
      <c r="R1675" s="57"/>
      <c r="S1675" s="57"/>
      <c r="T1675" s="57"/>
      <c r="U1675" s="57"/>
      <c r="V1675" s="56" t="str">
        <f t="shared" si="25"/>
        <v/>
      </c>
    </row>
    <row r="1676" spans="1:22" ht="24" x14ac:dyDescent="0.2">
      <c r="A1676" s="8">
        <v>1660</v>
      </c>
      <c r="B1676" s="47" t="str">
        <f>IFERROR(IF(Import_ZSO!$D$1="gmina",'tabela informacyjna dla JST'!$C$9,""),"")</f>
        <v>Ślemień gm. wiejska</v>
      </c>
      <c r="C1676" s="47" t="str">
        <f>IFERROR((VLOOKUP(B1676,Tabela1[],5,FALSE)),"")</f>
        <v>PL2405_ZSO</v>
      </c>
      <c r="D1676" s="48" t="str">
        <f>IFERROR((VLOOKUP(C1676,KATALOGI!$A$34:$B$49,2,FALSE)),"")</f>
        <v>Ograniczenie emisji z instalacji na paliwa stałe o mocy do 1 MW i poprawa efektywności energetycznej</v>
      </c>
      <c r="E1676" s="57"/>
      <c r="F1676" s="57"/>
      <c r="G1676" s="57"/>
      <c r="H1676" s="57"/>
      <c r="I1676" s="57"/>
      <c r="J1676" s="57"/>
      <c r="K1676" s="59"/>
      <c r="L1676" s="57"/>
      <c r="M1676" s="57"/>
      <c r="N1676" s="60"/>
      <c r="O1676" s="57"/>
      <c r="P1676" s="57"/>
      <c r="Q1676" s="57"/>
      <c r="R1676" s="57"/>
      <c r="S1676" s="57"/>
      <c r="T1676" s="57"/>
      <c r="U1676" s="57"/>
      <c r="V1676" s="56" t="str">
        <f t="shared" si="25"/>
        <v/>
      </c>
    </row>
    <row r="1677" spans="1:22" ht="24" x14ac:dyDescent="0.2">
      <c r="A1677" s="8">
        <v>1661</v>
      </c>
      <c r="B1677" s="47" t="str">
        <f>IFERROR(IF(Import_ZSO!$D$1="gmina",'tabela informacyjna dla JST'!$C$9,""),"")</f>
        <v>Ślemień gm. wiejska</v>
      </c>
      <c r="C1677" s="47" t="str">
        <f>IFERROR((VLOOKUP(B1677,Tabela1[],5,FALSE)),"")</f>
        <v>PL2405_ZSO</v>
      </c>
      <c r="D1677" s="48" t="str">
        <f>IFERROR((VLOOKUP(C1677,KATALOGI!$A$34:$B$49,2,FALSE)),"")</f>
        <v>Ograniczenie emisji z instalacji na paliwa stałe o mocy do 1 MW i poprawa efektywności energetycznej</v>
      </c>
      <c r="E1677" s="57"/>
      <c r="F1677" s="57"/>
      <c r="G1677" s="57"/>
      <c r="H1677" s="57"/>
      <c r="I1677" s="57"/>
      <c r="J1677" s="57"/>
      <c r="K1677" s="59"/>
      <c r="L1677" s="57"/>
      <c r="M1677" s="57"/>
      <c r="N1677" s="60"/>
      <c r="O1677" s="57"/>
      <c r="P1677" s="57"/>
      <c r="Q1677" s="57"/>
      <c r="R1677" s="57"/>
      <c r="S1677" s="57"/>
      <c r="T1677" s="57"/>
      <c r="U1677" s="57"/>
      <c r="V1677" s="56" t="str">
        <f t="shared" si="25"/>
        <v/>
      </c>
    </row>
    <row r="1678" spans="1:22" ht="24" x14ac:dyDescent="0.2">
      <c r="A1678" s="8">
        <v>1662</v>
      </c>
      <c r="B1678" s="47" t="str">
        <f>IFERROR(IF(Import_ZSO!$D$1="gmina",'tabela informacyjna dla JST'!$C$9,""),"")</f>
        <v>Ślemień gm. wiejska</v>
      </c>
      <c r="C1678" s="47" t="str">
        <f>IFERROR((VLOOKUP(B1678,Tabela1[],5,FALSE)),"")</f>
        <v>PL2405_ZSO</v>
      </c>
      <c r="D1678" s="48" t="str">
        <f>IFERROR((VLOOKUP(C1678,KATALOGI!$A$34:$B$49,2,FALSE)),"")</f>
        <v>Ograniczenie emisji z instalacji na paliwa stałe o mocy do 1 MW i poprawa efektywności energetycznej</v>
      </c>
      <c r="E1678" s="57"/>
      <c r="F1678" s="57"/>
      <c r="G1678" s="57"/>
      <c r="H1678" s="57"/>
      <c r="I1678" s="57"/>
      <c r="J1678" s="57"/>
      <c r="K1678" s="59"/>
      <c r="L1678" s="57"/>
      <c r="M1678" s="57"/>
      <c r="N1678" s="60"/>
      <c r="O1678" s="57"/>
      <c r="P1678" s="57"/>
      <c r="Q1678" s="57"/>
      <c r="R1678" s="57"/>
      <c r="S1678" s="57"/>
      <c r="T1678" s="57"/>
      <c r="U1678" s="57"/>
      <c r="V1678" s="56" t="str">
        <f t="shared" si="25"/>
        <v/>
      </c>
    </row>
    <row r="1679" spans="1:22" ht="24" x14ac:dyDescent="0.2">
      <c r="A1679" s="8">
        <v>1663</v>
      </c>
      <c r="B1679" s="47" t="str">
        <f>IFERROR(IF(Import_ZSO!$D$1="gmina",'tabela informacyjna dla JST'!$C$9,""),"")</f>
        <v>Ślemień gm. wiejska</v>
      </c>
      <c r="C1679" s="47" t="str">
        <f>IFERROR((VLOOKUP(B1679,Tabela1[],5,FALSE)),"")</f>
        <v>PL2405_ZSO</v>
      </c>
      <c r="D1679" s="48" t="str">
        <f>IFERROR((VLOOKUP(C1679,KATALOGI!$A$34:$B$49,2,FALSE)),"")</f>
        <v>Ograniczenie emisji z instalacji na paliwa stałe o mocy do 1 MW i poprawa efektywności energetycznej</v>
      </c>
      <c r="E1679" s="57"/>
      <c r="F1679" s="57"/>
      <c r="G1679" s="57"/>
      <c r="H1679" s="57"/>
      <c r="I1679" s="57"/>
      <c r="J1679" s="57"/>
      <c r="K1679" s="59"/>
      <c r="L1679" s="57"/>
      <c r="M1679" s="57"/>
      <c r="N1679" s="60"/>
      <c r="O1679" s="57"/>
      <c r="P1679" s="57"/>
      <c r="Q1679" s="57"/>
      <c r="R1679" s="57"/>
      <c r="S1679" s="57"/>
      <c r="T1679" s="57"/>
      <c r="U1679" s="57"/>
      <c r="V1679" s="56" t="str">
        <f t="shared" si="25"/>
        <v/>
      </c>
    </row>
    <row r="1680" spans="1:22" ht="24" x14ac:dyDescent="0.2">
      <c r="A1680" s="8">
        <v>1664</v>
      </c>
      <c r="B1680" s="47" t="str">
        <f>IFERROR(IF(Import_ZSO!$D$1="gmina",'tabela informacyjna dla JST'!$C$9,""),"")</f>
        <v>Ślemień gm. wiejska</v>
      </c>
      <c r="C1680" s="47" t="str">
        <f>IFERROR((VLOOKUP(B1680,Tabela1[],5,FALSE)),"")</f>
        <v>PL2405_ZSO</v>
      </c>
      <c r="D1680" s="48" t="str">
        <f>IFERROR((VLOOKUP(C1680,KATALOGI!$A$34:$B$49,2,FALSE)),"")</f>
        <v>Ograniczenie emisji z instalacji na paliwa stałe o mocy do 1 MW i poprawa efektywności energetycznej</v>
      </c>
      <c r="E1680" s="57"/>
      <c r="F1680" s="57"/>
      <c r="G1680" s="57"/>
      <c r="H1680" s="57"/>
      <c r="I1680" s="57"/>
      <c r="J1680" s="57"/>
      <c r="K1680" s="59"/>
      <c r="L1680" s="57"/>
      <c r="M1680" s="57"/>
      <c r="N1680" s="60"/>
      <c r="O1680" s="57"/>
      <c r="P1680" s="57"/>
      <c r="Q1680" s="57"/>
      <c r="R1680" s="57"/>
      <c r="S1680" s="57"/>
      <c r="T1680" s="57"/>
      <c r="U1680" s="57"/>
      <c r="V1680" s="56" t="str">
        <f t="shared" si="25"/>
        <v/>
      </c>
    </row>
    <row r="1681" spans="1:22" ht="24" x14ac:dyDescent="0.2">
      <c r="A1681" s="8">
        <v>1665</v>
      </c>
      <c r="B1681" s="47" t="str">
        <f>IFERROR(IF(Import_ZSO!$D$1="gmina",'tabela informacyjna dla JST'!$C$9,""),"")</f>
        <v>Ślemień gm. wiejska</v>
      </c>
      <c r="C1681" s="47" t="str">
        <f>IFERROR((VLOOKUP(B1681,Tabela1[],5,FALSE)),"")</f>
        <v>PL2405_ZSO</v>
      </c>
      <c r="D1681" s="48" t="str">
        <f>IFERROR((VLOOKUP(C1681,KATALOGI!$A$34:$B$49,2,FALSE)),"")</f>
        <v>Ograniczenie emisji z instalacji na paliwa stałe o mocy do 1 MW i poprawa efektywności energetycznej</v>
      </c>
      <c r="E1681" s="57"/>
      <c r="F1681" s="57"/>
      <c r="G1681" s="57"/>
      <c r="H1681" s="57"/>
      <c r="I1681" s="57"/>
      <c r="J1681" s="57"/>
      <c r="K1681" s="59"/>
      <c r="L1681" s="57"/>
      <c r="M1681" s="57"/>
      <c r="N1681" s="60"/>
      <c r="O1681" s="57"/>
      <c r="P1681" s="57"/>
      <c r="Q1681" s="57"/>
      <c r="R1681" s="57"/>
      <c r="S1681" s="57"/>
      <c r="T1681" s="57"/>
      <c r="U1681" s="57"/>
      <c r="V1681" s="56" t="str">
        <f t="shared" si="25"/>
        <v/>
      </c>
    </row>
    <row r="1682" spans="1:22" ht="24" x14ac:dyDescent="0.2">
      <c r="A1682" s="8">
        <v>1666</v>
      </c>
      <c r="B1682" s="47" t="str">
        <f>IFERROR(IF(Import_ZSO!$D$1="gmina",'tabela informacyjna dla JST'!$C$9,""),"")</f>
        <v>Ślemień gm. wiejska</v>
      </c>
      <c r="C1682" s="47" t="str">
        <f>IFERROR((VLOOKUP(B1682,Tabela1[],5,FALSE)),"")</f>
        <v>PL2405_ZSO</v>
      </c>
      <c r="D1682" s="48" t="str">
        <f>IFERROR((VLOOKUP(C1682,KATALOGI!$A$34:$B$49,2,FALSE)),"")</f>
        <v>Ograniczenie emisji z instalacji na paliwa stałe o mocy do 1 MW i poprawa efektywności energetycznej</v>
      </c>
      <c r="E1682" s="57"/>
      <c r="F1682" s="57"/>
      <c r="G1682" s="57"/>
      <c r="H1682" s="57"/>
      <c r="I1682" s="57"/>
      <c r="J1682" s="57"/>
      <c r="K1682" s="59"/>
      <c r="L1682" s="57"/>
      <c r="M1682" s="57"/>
      <c r="N1682" s="60"/>
      <c r="O1682" s="57"/>
      <c r="P1682" s="57"/>
      <c r="Q1682" s="57"/>
      <c r="R1682" s="57"/>
      <c r="S1682" s="57"/>
      <c r="T1682" s="57"/>
      <c r="U1682" s="57"/>
      <c r="V1682" s="56" t="str">
        <f t="shared" ref="V1682:V1745" si="26">IF(SUM(P1682:U1682)&gt;O1682,"Suma wysokości uzyskanego dofinansowania jest wyższa niż szacunkowe koszty realizacji inwestycji!","")</f>
        <v/>
      </c>
    </row>
    <row r="1683" spans="1:22" ht="24" x14ac:dyDescent="0.2">
      <c r="A1683" s="8">
        <v>1667</v>
      </c>
      <c r="B1683" s="47" t="str">
        <f>IFERROR(IF(Import_ZSO!$D$1="gmina",'tabela informacyjna dla JST'!$C$9,""),"")</f>
        <v>Ślemień gm. wiejska</v>
      </c>
      <c r="C1683" s="47" t="str">
        <f>IFERROR((VLOOKUP(B1683,Tabela1[],5,FALSE)),"")</f>
        <v>PL2405_ZSO</v>
      </c>
      <c r="D1683" s="48" t="str">
        <f>IFERROR((VLOOKUP(C1683,KATALOGI!$A$34:$B$49,2,FALSE)),"")</f>
        <v>Ograniczenie emisji z instalacji na paliwa stałe o mocy do 1 MW i poprawa efektywności energetycznej</v>
      </c>
      <c r="E1683" s="57"/>
      <c r="F1683" s="57"/>
      <c r="G1683" s="57"/>
      <c r="H1683" s="57"/>
      <c r="I1683" s="57"/>
      <c r="J1683" s="57"/>
      <c r="K1683" s="59"/>
      <c r="L1683" s="57"/>
      <c r="M1683" s="57"/>
      <c r="N1683" s="60"/>
      <c r="O1683" s="57"/>
      <c r="P1683" s="57"/>
      <c r="Q1683" s="57"/>
      <c r="R1683" s="57"/>
      <c r="S1683" s="57"/>
      <c r="T1683" s="57"/>
      <c r="U1683" s="57"/>
      <c r="V1683" s="56" t="str">
        <f t="shared" si="26"/>
        <v/>
      </c>
    </row>
    <row r="1684" spans="1:22" ht="24" x14ac:dyDescent="0.2">
      <c r="A1684" s="8">
        <v>1668</v>
      </c>
      <c r="B1684" s="47" t="str">
        <f>IFERROR(IF(Import_ZSO!$D$1="gmina",'tabela informacyjna dla JST'!$C$9,""),"")</f>
        <v>Ślemień gm. wiejska</v>
      </c>
      <c r="C1684" s="47" t="str">
        <f>IFERROR((VLOOKUP(B1684,Tabela1[],5,FALSE)),"")</f>
        <v>PL2405_ZSO</v>
      </c>
      <c r="D1684" s="48" t="str">
        <f>IFERROR((VLOOKUP(C1684,KATALOGI!$A$34:$B$49,2,FALSE)),"")</f>
        <v>Ograniczenie emisji z instalacji na paliwa stałe o mocy do 1 MW i poprawa efektywności energetycznej</v>
      </c>
      <c r="E1684" s="57"/>
      <c r="F1684" s="57"/>
      <c r="G1684" s="57"/>
      <c r="H1684" s="57"/>
      <c r="I1684" s="57"/>
      <c r="J1684" s="57"/>
      <c r="K1684" s="59"/>
      <c r="L1684" s="57"/>
      <c r="M1684" s="57"/>
      <c r="N1684" s="60"/>
      <c r="O1684" s="57"/>
      <c r="P1684" s="57"/>
      <c r="Q1684" s="57"/>
      <c r="R1684" s="57"/>
      <c r="S1684" s="57"/>
      <c r="T1684" s="57"/>
      <c r="U1684" s="57"/>
      <c r="V1684" s="56" t="str">
        <f t="shared" si="26"/>
        <v/>
      </c>
    </row>
    <row r="1685" spans="1:22" ht="24" x14ac:dyDescent="0.2">
      <c r="A1685" s="8">
        <v>1669</v>
      </c>
      <c r="B1685" s="47" t="str">
        <f>IFERROR(IF(Import_ZSO!$D$1="gmina",'tabela informacyjna dla JST'!$C$9,""),"")</f>
        <v>Ślemień gm. wiejska</v>
      </c>
      <c r="C1685" s="47" t="str">
        <f>IFERROR((VLOOKUP(B1685,Tabela1[],5,FALSE)),"")</f>
        <v>PL2405_ZSO</v>
      </c>
      <c r="D1685" s="48" t="str">
        <f>IFERROR((VLOOKUP(C1685,KATALOGI!$A$34:$B$49,2,FALSE)),"")</f>
        <v>Ograniczenie emisji z instalacji na paliwa stałe o mocy do 1 MW i poprawa efektywności energetycznej</v>
      </c>
      <c r="E1685" s="57"/>
      <c r="F1685" s="57"/>
      <c r="G1685" s="57"/>
      <c r="H1685" s="57"/>
      <c r="I1685" s="57"/>
      <c r="J1685" s="57"/>
      <c r="K1685" s="59"/>
      <c r="L1685" s="57"/>
      <c r="M1685" s="57"/>
      <c r="N1685" s="60"/>
      <c r="O1685" s="57"/>
      <c r="P1685" s="57"/>
      <c r="Q1685" s="57"/>
      <c r="R1685" s="57"/>
      <c r="S1685" s="57"/>
      <c r="T1685" s="57"/>
      <c r="U1685" s="57"/>
      <c r="V1685" s="56" t="str">
        <f t="shared" si="26"/>
        <v/>
      </c>
    </row>
    <row r="1686" spans="1:22" ht="24" x14ac:dyDescent="0.2">
      <c r="A1686" s="8">
        <v>1670</v>
      </c>
      <c r="B1686" s="47" t="str">
        <f>IFERROR(IF(Import_ZSO!$D$1="gmina",'tabela informacyjna dla JST'!$C$9,""),"")</f>
        <v>Ślemień gm. wiejska</v>
      </c>
      <c r="C1686" s="47" t="str">
        <f>IFERROR((VLOOKUP(B1686,Tabela1[],5,FALSE)),"")</f>
        <v>PL2405_ZSO</v>
      </c>
      <c r="D1686" s="48" t="str">
        <f>IFERROR((VLOOKUP(C1686,KATALOGI!$A$34:$B$49,2,FALSE)),"")</f>
        <v>Ograniczenie emisji z instalacji na paliwa stałe o mocy do 1 MW i poprawa efektywności energetycznej</v>
      </c>
      <c r="E1686" s="57"/>
      <c r="F1686" s="57"/>
      <c r="G1686" s="57"/>
      <c r="H1686" s="57"/>
      <c r="I1686" s="57"/>
      <c r="J1686" s="57"/>
      <c r="K1686" s="59"/>
      <c r="L1686" s="57"/>
      <c r="M1686" s="57"/>
      <c r="N1686" s="60"/>
      <c r="O1686" s="57"/>
      <c r="P1686" s="57"/>
      <c r="Q1686" s="57"/>
      <c r="R1686" s="57"/>
      <c r="S1686" s="57"/>
      <c r="T1686" s="57"/>
      <c r="U1686" s="57"/>
      <c r="V1686" s="56" t="str">
        <f t="shared" si="26"/>
        <v/>
      </c>
    </row>
    <row r="1687" spans="1:22" ht="24" x14ac:dyDescent="0.2">
      <c r="A1687" s="8">
        <v>1671</v>
      </c>
      <c r="B1687" s="47" t="str">
        <f>IFERROR(IF(Import_ZSO!$D$1="gmina",'tabela informacyjna dla JST'!$C$9,""),"")</f>
        <v>Ślemień gm. wiejska</v>
      </c>
      <c r="C1687" s="47" t="str">
        <f>IFERROR((VLOOKUP(B1687,Tabela1[],5,FALSE)),"")</f>
        <v>PL2405_ZSO</v>
      </c>
      <c r="D1687" s="48" t="str">
        <f>IFERROR((VLOOKUP(C1687,KATALOGI!$A$34:$B$49,2,FALSE)),"")</f>
        <v>Ograniczenie emisji z instalacji na paliwa stałe o mocy do 1 MW i poprawa efektywności energetycznej</v>
      </c>
      <c r="E1687" s="57"/>
      <c r="F1687" s="57"/>
      <c r="G1687" s="57"/>
      <c r="H1687" s="57"/>
      <c r="I1687" s="57"/>
      <c r="J1687" s="57"/>
      <c r="K1687" s="59"/>
      <c r="L1687" s="57"/>
      <c r="M1687" s="57"/>
      <c r="N1687" s="60"/>
      <c r="O1687" s="57"/>
      <c r="P1687" s="57"/>
      <c r="Q1687" s="57"/>
      <c r="R1687" s="57"/>
      <c r="S1687" s="57"/>
      <c r="T1687" s="57"/>
      <c r="U1687" s="57"/>
      <c r="V1687" s="56" t="str">
        <f t="shared" si="26"/>
        <v/>
      </c>
    </row>
    <row r="1688" spans="1:22" ht="24" x14ac:dyDescent="0.2">
      <c r="A1688" s="8">
        <v>1672</v>
      </c>
      <c r="B1688" s="47" t="str">
        <f>IFERROR(IF(Import_ZSO!$D$1="gmina",'tabela informacyjna dla JST'!$C$9,""),"")</f>
        <v>Ślemień gm. wiejska</v>
      </c>
      <c r="C1688" s="47" t="str">
        <f>IFERROR((VLOOKUP(B1688,Tabela1[],5,FALSE)),"")</f>
        <v>PL2405_ZSO</v>
      </c>
      <c r="D1688" s="48" t="str">
        <f>IFERROR((VLOOKUP(C1688,KATALOGI!$A$34:$B$49,2,FALSE)),"")</f>
        <v>Ograniczenie emisji z instalacji na paliwa stałe o mocy do 1 MW i poprawa efektywności energetycznej</v>
      </c>
      <c r="E1688" s="57"/>
      <c r="F1688" s="57"/>
      <c r="G1688" s="57"/>
      <c r="H1688" s="57"/>
      <c r="I1688" s="57"/>
      <c r="J1688" s="57"/>
      <c r="K1688" s="59"/>
      <c r="L1688" s="57"/>
      <c r="M1688" s="57"/>
      <c r="N1688" s="60"/>
      <c r="O1688" s="57"/>
      <c r="P1688" s="57"/>
      <c r="Q1688" s="57"/>
      <c r="R1688" s="57"/>
      <c r="S1688" s="57"/>
      <c r="T1688" s="57"/>
      <c r="U1688" s="57"/>
      <c r="V1688" s="56" t="str">
        <f t="shared" si="26"/>
        <v/>
      </c>
    </row>
    <row r="1689" spans="1:22" ht="24" x14ac:dyDescent="0.2">
      <c r="A1689" s="8">
        <v>1673</v>
      </c>
      <c r="B1689" s="47" t="str">
        <f>IFERROR(IF(Import_ZSO!$D$1="gmina",'tabela informacyjna dla JST'!$C$9,""),"")</f>
        <v>Ślemień gm. wiejska</v>
      </c>
      <c r="C1689" s="47" t="str">
        <f>IFERROR((VLOOKUP(B1689,Tabela1[],5,FALSE)),"")</f>
        <v>PL2405_ZSO</v>
      </c>
      <c r="D1689" s="48" t="str">
        <f>IFERROR((VLOOKUP(C1689,KATALOGI!$A$34:$B$49,2,FALSE)),"")</f>
        <v>Ograniczenie emisji z instalacji na paliwa stałe o mocy do 1 MW i poprawa efektywności energetycznej</v>
      </c>
      <c r="E1689" s="57"/>
      <c r="F1689" s="57"/>
      <c r="G1689" s="57"/>
      <c r="H1689" s="57"/>
      <c r="I1689" s="57"/>
      <c r="J1689" s="57"/>
      <c r="K1689" s="59"/>
      <c r="L1689" s="57"/>
      <c r="M1689" s="57"/>
      <c r="N1689" s="60"/>
      <c r="O1689" s="57"/>
      <c r="P1689" s="57"/>
      <c r="Q1689" s="57"/>
      <c r="R1689" s="57"/>
      <c r="S1689" s="57"/>
      <c r="T1689" s="57"/>
      <c r="U1689" s="57"/>
      <c r="V1689" s="56" t="str">
        <f t="shared" si="26"/>
        <v/>
      </c>
    </row>
    <row r="1690" spans="1:22" ht="24" x14ac:dyDescent="0.2">
      <c r="A1690" s="8">
        <v>1674</v>
      </c>
      <c r="B1690" s="47" t="str">
        <f>IFERROR(IF(Import_ZSO!$D$1="gmina",'tabela informacyjna dla JST'!$C$9,""),"")</f>
        <v>Ślemień gm. wiejska</v>
      </c>
      <c r="C1690" s="47" t="str">
        <f>IFERROR((VLOOKUP(B1690,Tabela1[],5,FALSE)),"")</f>
        <v>PL2405_ZSO</v>
      </c>
      <c r="D1690" s="48" t="str">
        <f>IFERROR((VLOOKUP(C1690,KATALOGI!$A$34:$B$49,2,FALSE)),"")</f>
        <v>Ograniczenie emisji z instalacji na paliwa stałe o mocy do 1 MW i poprawa efektywności energetycznej</v>
      </c>
      <c r="E1690" s="57"/>
      <c r="F1690" s="57"/>
      <c r="G1690" s="57"/>
      <c r="H1690" s="57"/>
      <c r="I1690" s="57"/>
      <c r="J1690" s="57"/>
      <c r="K1690" s="59"/>
      <c r="L1690" s="57"/>
      <c r="M1690" s="57"/>
      <c r="N1690" s="60"/>
      <c r="O1690" s="57"/>
      <c r="P1690" s="57"/>
      <c r="Q1690" s="57"/>
      <c r="R1690" s="57"/>
      <c r="S1690" s="57"/>
      <c r="T1690" s="57"/>
      <c r="U1690" s="57"/>
      <c r="V1690" s="56" t="str">
        <f t="shared" si="26"/>
        <v/>
      </c>
    </row>
    <row r="1691" spans="1:22" ht="24" x14ac:dyDescent="0.2">
      <c r="A1691" s="8">
        <v>1675</v>
      </c>
      <c r="B1691" s="47" t="str">
        <f>IFERROR(IF(Import_ZSO!$D$1="gmina",'tabela informacyjna dla JST'!$C$9,""),"")</f>
        <v>Ślemień gm. wiejska</v>
      </c>
      <c r="C1691" s="47" t="str">
        <f>IFERROR((VLOOKUP(B1691,Tabela1[],5,FALSE)),"")</f>
        <v>PL2405_ZSO</v>
      </c>
      <c r="D1691" s="48" t="str">
        <f>IFERROR((VLOOKUP(C1691,KATALOGI!$A$34:$B$49,2,FALSE)),"")</f>
        <v>Ograniczenie emisji z instalacji na paliwa stałe o mocy do 1 MW i poprawa efektywności energetycznej</v>
      </c>
      <c r="E1691" s="57"/>
      <c r="F1691" s="57"/>
      <c r="G1691" s="57"/>
      <c r="H1691" s="57"/>
      <c r="I1691" s="57"/>
      <c r="J1691" s="57"/>
      <c r="K1691" s="59"/>
      <c r="L1691" s="57"/>
      <c r="M1691" s="57"/>
      <c r="N1691" s="60"/>
      <c r="O1691" s="57"/>
      <c r="P1691" s="57"/>
      <c r="Q1691" s="57"/>
      <c r="R1691" s="57"/>
      <c r="S1691" s="57"/>
      <c r="T1691" s="57"/>
      <c r="U1691" s="57"/>
      <c r="V1691" s="56" t="str">
        <f t="shared" si="26"/>
        <v/>
      </c>
    </row>
    <row r="1692" spans="1:22" ht="24" x14ac:dyDescent="0.2">
      <c r="A1692" s="8">
        <v>1676</v>
      </c>
      <c r="B1692" s="47" t="str">
        <f>IFERROR(IF(Import_ZSO!$D$1="gmina",'tabela informacyjna dla JST'!$C$9,""),"")</f>
        <v>Ślemień gm. wiejska</v>
      </c>
      <c r="C1692" s="47" t="str">
        <f>IFERROR((VLOOKUP(B1692,Tabela1[],5,FALSE)),"")</f>
        <v>PL2405_ZSO</v>
      </c>
      <c r="D1692" s="48" t="str">
        <f>IFERROR((VLOOKUP(C1692,KATALOGI!$A$34:$B$49,2,FALSE)),"")</f>
        <v>Ograniczenie emisji z instalacji na paliwa stałe o mocy do 1 MW i poprawa efektywności energetycznej</v>
      </c>
      <c r="E1692" s="57"/>
      <c r="F1692" s="57"/>
      <c r="G1692" s="57"/>
      <c r="H1692" s="57"/>
      <c r="I1692" s="57"/>
      <c r="J1692" s="57"/>
      <c r="K1692" s="59"/>
      <c r="L1692" s="57"/>
      <c r="M1692" s="57"/>
      <c r="N1692" s="60"/>
      <c r="O1692" s="57"/>
      <c r="P1692" s="57"/>
      <c r="Q1692" s="57"/>
      <c r="R1692" s="57"/>
      <c r="S1692" s="57"/>
      <c r="T1692" s="57"/>
      <c r="U1692" s="57"/>
      <c r="V1692" s="56" t="str">
        <f t="shared" si="26"/>
        <v/>
      </c>
    </row>
    <row r="1693" spans="1:22" ht="24" x14ac:dyDescent="0.2">
      <c r="A1693" s="8">
        <v>1677</v>
      </c>
      <c r="B1693" s="47" t="str">
        <f>IFERROR(IF(Import_ZSO!$D$1="gmina",'tabela informacyjna dla JST'!$C$9,""),"")</f>
        <v>Ślemień gm. wiejska</v>
      </c>
      <c r="C1693" s="47" t="str">
        <f>IFERROR((VLOOKUP(B1693,Tabela1[],5,FALSE)),"")</f>
        <v>PL2405_ZSO</v>
      </c>
      <c r="D1693" s="48" t="str">
        <f>IFERROR((VLOOKUP(C1693,KATALOGI!$A$34:$B$49,2,FALSE)),"")</f>
        <v>Ograniczenie emisji z instalacji na paliwa stałe o mocy do 1 MW i poprawa efektywności energetycznej</v>
      </c>
      <c r="E1693" s="57"/>
      <c r="F1693" s="57"/>
      <c r="G1693" s="57"/>
      <c r="H1693" s="57"/>
      <c r="I1693" s="57"/>
      <c r="J1693" s="57"/>
      <c r="K1693" s="59"/>
      <c r="L1693" s="57"/>
      <c r="M1693" s="57"/>
      <c r="N1693" s="60"/>
      <c r="O1693" s="57"/>
      <c r="P1693" s="57"/>
      <c r="Q1693" s="57"/>
      <c r="R1693" s="57"/>
      <c r="S1693" s="57"/>
      <c r="T1693" s="57"/>
      <c r="U1693" s="57"/>
      <c r="V1693" s="56" t="str">
        <f t="shared" si="26"/>
        <v/>
      </c>
    </row>
    <row r="1694" spans="1:22" ht="24" x14ac:dyDescent="0.2">
      <c r="A1694" s="8">
        <v>1678</v>
      </c>
      <c r="B1694" s="47" t="str">
        <f>IFERROR(IF(Import_ZSO!$D$1="gmina",'tabela informacyjna dla JST'!$C$9,""),"")</f>
        <v>Ślemień gm. wiejska</v>
      </c>
      <c r="C1694" s="47" t="str">
        <f>IFERROR((VLOOKUP(B1694,Tabela1[],5,FALSE)),"")</f>
        <v>PL2405_ZSO</v>
      </c>
      <c r="D1694" s="48" t="str">
        <f>IFERROR((VLOOKUP(C1694,KATALOGI!$A$34:$B$49,2,FALSE)),"")</f>
        <v>Ograniczenie emisji z instalacji na paliwa stałe o mocy do 1 MW i poprawa efektywności energetycznej</v>
      </c>
      <c r="E1694" s="57"/>
      <c r="F1694" s="57"/>
      <c r="G1694" s="57"/>
      <c r="H1694" s="57"/>
      <c r="I1694" s="57"/>
      <c r="J1694" s="57"/>
      <c r="K1694" s="59"/>
      <c r="L1694" s="57"/>
      <c r="M1694" s="57"/>
      <c r="N1694" s="60"/>
      <c r="O1694" s="57"/>
      <c r="P1694" s="57"/>
      <c r="Q1694" s="57"/>
      <c r="R1694" s="57"/>
      <c r="S1694" s="57"/>
      <c r="T1694" s="57"/>
      <c r="U1694" s="57"/>
      <c r="V1694" s="56" t="str">
        <f t="shared" si="26"/>
        <v/>
      </c>
    </row>
    <row r="1695" spans="1:22" ht="24" x14ac:dyDescent="0.2">
      <c r="A1695" s="8">
        <v>1679</v>
      </c>
      <c r="B1695" s="47" t="str">
        <f>IFERROR(IF(Import_ZSO!$D$1="gmina",'tabela informacyjna dla JST'!$C$9,""),"")</f>
        <v>Ślemień gm. wiejska</v>
      </c>
      <c r="C1695" s="47" t="str">
        <f>IFERROR((VLOOKUP(B1695,Tabela1[],5,FALSE)),"")</f>
        <v>PL2405_ZSO</v>
      </c>
      <c r="D1695" s="48" t="str">
        <f>IFERROR((VLOOKUP(C1695,KATALOGI!$A$34:$B$49,2,FALSE)),"")</f>
        <v>Ograniczenie emisji z instalacji na paliwa stałe o mocy do 1 MW i poprawa efektywności energetycznej</v>
      </c>
      <c r="E1695" s="57"/>
      <c r="F1695" s="57"/>
      <c r="G1695" s="57"/>
      <c r="H1695" s="57"/>
      <c r="I1695" s="57"/>
      <c r="J1695" s="57"/>
      <c r="K1695" s="59"/>
      <c r="L1695" s="57"/>
      <c r="M1695" s="57"/>
      <c r="N1695" s="60"/>
      <c r="O1695" s="57"/>
      <c r="P1695" s="57"/>
      <c r="Q1695" s="57"/>
      <c r="R1695" s="57"/>
      <c r="S1695" s="57"/>
      <c r="T1695" s="57"/>
      <c r="U1695" s="57"/>
      <c r="V1695" s="56" t="str">
        <f t="shared" si="26"/>
        <v/>
      </c>
    </row>
    <row r="1696" spans="1:22" ht="24" x14ac:dyDescent="0.2">
      <c r="A1696" s="8">
        <v>1680</v>
      </c>
      <c r="B1696" s="47" t="str">
        <f>IFERROR(IF(Import_ZSO!$D$1="gmina",'tabela informacyjna dla JST'!$C$9,""),"")</f>
        <v>Ślemień gm. wiejska</v>
      </c>
      <c r="C1696" s="47" t="str">
        <f>IFERROR((VLOOKUP(B1696,Tabela1[],5,FALSE)),"")</f>
        <v>PL2405_ZSO</v>
      </c>
      <c r="D1696" s="48" t="str">
        <f>IFERROR((VLOOKUP(C1696,KATALOGI!$A$34:$B$49,2,FALSE)),"")</f>
        <v>Ograniczenie emisji z instalacji na paliwa stałe o mocy do 1 MW i poprawa efektywności energetycznej</v>
      </c>
      <c r="E1696" s="57"/>
      <c r="F1696" s="57"/>
      <c r="G1696" s="57"/>
      <c r="H1696" s="57"/>
      <c r="I1696" s="57"/>
      <c r="J1696" s="57"/>
      <c r="K1696" s="59"/>
      <c r="L1696" s="57"/>
      <c r="M1696" s="57"/>
      <c r="N1696" s="60"/>
      <c r="O1696" s="57"/>
      <c r="P1696" s="57"/>
      <c r="Q1696" s="57"/>
      <c r="R1696" s="57"/>
      <c r="S1696" s="57"/>
      <c r="T1696" s="57"/>
      <c r="U1696" s="57"/>
      <c r="V1696" s="56" t="str">
        <f t="shared" si="26"/>
        <v/>
      </c>
    </row>
    <row r="1697" spans="1:22" ht="24" x14ac:dyDescent="0.2">
      <c r="A1697" s="8">
        <v>1681</v>
      </c>
      <c r="B1697" s="47" t="str">
        <f>IFERROR(IF(Import_ZSO!$D$1="gmina",'tabela informacyjna dla JST'!$C$9,""),"")</f>
        <v>Ślemień gm. wiejska</v>
      </c>
      <c r="C1697" s="47" t="str">
        <f>IFERROR((VLOOKUP(B1697,Tabela1[],5,FALSE)),"")</f>
        <v>PL2405_ZSO</v>
      </c>
      <c r="D1697" s="48" t="str">
        <f>IFERROR((VLOOKUP(C1697,KATALOGI!$A$34:$B$49,2,FALSE)),"")</f>
        <v>Ograniczenie emisji z instalacji na paliwa stałe o mocy do 1 MW i poprawa efektywności energetycznej</v>
      </c>
      <c r="E1697" s="57"/>
      <c r="F1697" s="57"/>
      <c r="G1697" s="57"/>
      <c r="H1697" s="57"/>
      <c r="I1697" s="57"/>
      <c r="J1697" s="57"/>
      <c r="K1697" s="59"/>
      <c r="L1697" s="57"/>
      <c r="M1697" s="57"/>
      <c r="N1697" s="60"/>
      <c r="O1697" s="57"/>
      <c r="P1697" s="57"/>
      <c r="Q1697" s="57"/>
      <c r="R1697" s="57"/>
      <c r="S1697" s="57"/>
      <c r="T1697" s="57"/>
      <c r="U1697" s="57"/>
      <c r="V1697" s="56" t="str">
        <f t="shared" si="26"/>
        <v/>
      </c>
    </row>
    <row r="1698" spans="1:22" ht="24" x14ac:dyDescent="0.2">
      <c r="A1698" s="8">
        <v>1682</v>
      </c>
      <c r="B1698" s="47" t="str">
        <f>IFERROR(IF(Import_ZSO!$D$1="gmina",'tabela informacyjna dla JST'!$C$9,""),"")</f>
        <v>Ślemień gm. wiejska</v>
      </c>
      <c r="C1698" s="47" t="str">
        <f>IFERROR((VLOOKUP(B1698,Tabela1[],5,FALSE)),"")</f>
        <v>PL2405_ZSO</v>
      </c>
      <c r="D1698" s="48" t="str">
        <f>IFERROR((VLOOKUP(C1698,KATALOGI!$A$34:$B$49,2,FALSE)),"")</f>
        <v>Ograniczenie emisji z instalacji na paliwa stałe o mocy do 1 MW i poprawa efektywności energetycznej</v>
      </c>
      <c r="E1698" s="57"/>
      <c r="F1698" s="57"/>
      <c r="G1698" s="57"/>
      <c r="H1698" s="57"/>
      <c r="I1698" s="57"/>
      <c r="J1698" s="57"/>
      <c r="K1698" s="59"/>
      <c r="L1698" s="57"/>
      <c r="M1698" s="57"/>
      <c r="N1698" s="60"/>
      <c r="O1698" s="57"/>
      <c r="P1698" s="57"/>
      <c r="Q1698" s="57"/>
      <c r="R1698" s="57"/>
      <c r="S1698" s="57"/>
      <c r="T1698" s="57"/>
      <c r="U1698" s="57"/>
      <c r="V1698" s="56" t="str">
        <f t="shared" si="26"/>
        <v/>
      </c>
    </row>
    <row r="1699" spans="1:22" ht="24" x14ac:dyDescent="0.2">
      <c r="A1699" s="8">
        <v>1683</v>
      </c>
      <c r="B1699" s="47" t="str">
        <f>IFERROR(IF(Import_ZSO!$D$1="gmina",'tabela informacyjna dla JST'!$C$9,""),"")</f>
        <v>Ślemień gm. wiejska</v>
      </c>
      <c r="C1699" s="47" t="str">
        <f>IFERROR((VLOOKUP(B1699,Tabela1[],5,FALSE)),"")</f>
        <v>PL2405_ZSO</v>
      </c>
      <c r="D1699" s="48" t="str">
        <f>IFERROR((VLOOKUP(C1699,KATALOGI!$A$34:$B$49,2,FALSE)),"")</f>
        <v>Ograniczenie emisji z instalacji na paliwa stałe o mocy do 1 MW i poprawa efektywności energetycznej</v>
      </c>
      <c r="E1699" s="57"/>
      <c r="F1699" s="57"/>
      <c r="G1699" s="57"/>
      <c r="H1699" s="57"/>
      <c r="I1699" s="57"/>
      <c r="J1699" s="57"/>
      <c r="K1699" s="59"/>
      <c r="L1699" s="57"/>
      <c r="M1699" s="57"/>
      <c r="N1699" s="60"/>
      <c r="O1699" s="57"/>
      <c r="P1699" s="57"/>
      <c r="Q1699" s="57"/>
      <c r="R1699" s="57"/>
      <c r="S1699" s="57"/>
      <c r="T1699" s="57"/>
      <c r="U1699" s="57"/>
      <c r="V1699" s="56" t="str">
        <f t="shared" si="26"/>
        <v/>
      </c>
    </row>
    <row r="1700" spans="1:22" ht="24" x14ac:dyDescent="0.2">
      <c r="A1700" s="8">
        <v>1684</v>
      </c>
      <c r="B1700" s="47" t="str">
        <f>IFERROR(IF(Import_ZSO!$D$1="gmina",'tabela informacyjna dla JST'!$C$9,""),"")</f>
        <v>Ślemień gm. wiejska</v>
      </c>
      <c r="C1700" s="47" t="str">
        <f>IFERROR((VLOOKUP(B1700,Tabela1[],5,FALSE)),"")</f>
        <v>PL2405_ZSO</v>
      </c>
      <c r="D1700" s="48" t="str">
        <f>IFERROR((VLOOKUP(C1700,KATALOGI!$A$34:$B$49,2,FALSE)),"")</f>
        <v>Ograniczenie emisji z instalacji na paliwa stałe o mocy do 1 MW i poprawa efektywności energetycznej</v>
      </c>
      <c r="E1700" s="57"/>
      <c r="F1700" s="57"/>
      <c r="G1700" s="57"/>
      <c r="H1700" s="57"/>
      <c r="I1700" s="57"/>
      <c r="J1700" s="57"/>
      <c r="K1700" s="59"/>
      <c r="L1700" s="57"/>
      <c r="M1700" s="57"/>
      <c r="N1700" s="60"/>
      <c r="O1700" s="57"/>
      <c r="P1700" s="57"/>
      <c r="Q1700" s="57"/>
      <c r="R1700" s="57"/>
      <c r="S1700" s="57"/>
      <c r="T1700" s="57"/>
      <c r="U1700" s="57"/>
      <c r="V1700" s="56" t="str">
        <f t="shared" si="26"/>
        <v/>
      </c>
    </row>
    <row r="1701" spans="1:22" ht="24" x14ac:dyDescent="0.2">
      <c r="A1701" s="8">
        <v>1685</v>
      </c>
      <c r="B1701" s="47" t="str">
        <f>IFERROR(IF(Import_ZSO!$D$1="gmina",'tabela informacyjna dla JST'!$C$9,""),"")</f>
        <v>Ślemień gm. wiejska</v>
      </c>
      <c r="C1701" s="47" t="str">
        <f>IFERROR((VLOOKUP(B1701,Tabela1[],5,FALSE)),"")</f>
        <v>PL2405_ZSO</v>
      </c>
      <c r="D1701" s="48" t="str">
        <f>IFERROR((VLOOKUP(C1701,KATALOGI!$A$34:$B$49,2,FALSE)),"")</f>
        <v>Ograniczenie emisji z instalacji na paliwa stałe o mocy do 1 MW i poprawa efektywności energetycznej</v>
      </c>
      <c r="E1701" s="57"/>
      <c r="F1701" s="57"/>
      <c r="G1701" s="57"/>
      <c r="H1701" s="57"/>
      <c r="I1701" s="57"/>
      <c r="J1701" s="57"/>
      <c r="K1701" s="59"/>
      <c r="L1701" s="57"/>
      <c r="M1701" s="57"/>
      <c r="N1701" s="60"/>
      <c r="O1701" s="57"/>
      <c r="P1701" s="57"/>
      <c r="Q1701" s="57"/>
      <c r="R1701" s="57"/>
      <c r="S1701" s="57"/>
      <c r="T1701" s="57"/>
      <c r="U1701" s="57"/>
      <c r="V1701" s="56" t="str">
        <f t="shared" si="26"/>
        <v/>
      </c>
    </row>
    <row r="1702" spans="1:22" ht="24" x14ac:dyDescent="0.2">
      <c r="A1702" s="8">
        <v>1686</v>
      </c>
      <c r="B1702" s="47" t="str">
        <f>IFERROR(IF(Import_ZSO!$D$1="gmina",'tabela informacyjna dla JST'!$C$9,""),"")</f>
        <v>Ślemień gm. wiejska</v>
      </c>
      <c r="C1702" s="47" t="str">
        <f>IFERROR((VLOOKUP(B1702,Tabela1[],5,FALSE)),"")</f>
        <v>PL2405_ZSO</v>
      </c>
      <c r="D1702" s="48" t="str">
        <f>IFERROR((VLOOKUP(C1702,KATALOGI!$A$34:$B$49,2,FALSE)),"")</f>
        <v>Ograniczenie emisji z instalacji na paliwa stałe o mocy do 1 MW i poprawa efektywności energetycznej</v>
      </c>
      <c r="E1702" s="57"/>
      <c r="F1702" s="57"/>
      <c r="G1702" s="57"/>
      <c r="H1702" s="57"/>
      <c r="I1702" s="57"/>
      <c r="J1702" s="57"/>
      <c r="K1702" s="59"/>
      <c r="L1702" s="57"/>
      <c r="M1702" s="57"/>
      <c r="N1702" s="60"/>
      <c r="O1702" s="57"/>
      <c r="P1702" s="57"/>
      <c r="Q1702" s="57"/>
      <c r="R1702" s="57"/>
      <c r="S1702" s="57"/>
      <c r="T1702" s="57"/>
      <c r="U1702" s="57"/>
      <c r="V1702" s="56" t="str">
        <f t="shared" si="26"/>
        <v/>
      </c>
    </row>
    <row r="1703" spans="1:22" ht="24" x14ac:dyDescent="0.2">
      <c r="A1703" s="8">
        <v>1687</v>
      </c>
      <c r="B1703" s="47" t="str">
        <f>IFERROR(IF(Import_ZSO!$D$1="gmina",'tabela informacyjna dla JST'!$C$9,""),"")</f>
        <v>Ślemień gm. wiejska</v>
      </c>
      <c r="C1703" s="47" t="str">
        <f>IFERROR((VLOOKUP(B1703,Tabela1[],5,FALSE)),"")</f>
        <v>PL2405_ZSO</v>
      </c>
      <c r="D1703" s="48" t="str">
        <f>IFERROR((VLOOKUP(C1703,KATALOGI!$A$34:$B$49,2,FALSE)),"")</f>
        <v>Ograniczenie emisji z instalacji na paliwa stałe o mocy do 1 MW i poprawa efektywności energetycznej</v>
      </c>
      <c r="E1703" s="57"/>
      <c r="F1703" s="57"/>
      <c r="G1703" s="57"/>
      <c r="H1703" s="57"/>
      <c r="I1703" s="57"/>
      <c r="J1703" s="57"/>
      <c r="K1703" s="59"/>
      <c r="L1703" s="57"/>
      <c r="M1703" s="57"/>
      <c r="N1703" s="60"/>
      <c r="O1703" s="57"/>
      <c r="P1703" s="57"/>
      <c r="Q1703" s="57"/>
      <c r="R1703" s="57"/>
      <c r="S1703" s="57"/>
      <c r="T1703" s="57"/>
      <c r="U1703" s="57"/>
      <c r="V1703" s="56" t="str">
        <f t="shared" si="26"/>
        <v/>
      </c>
    </row>
    <row r="1704" spans="1:22" ht="24" x14ac:dyDescent="0.2">
      <c r="A1704" s="8">
        <v>1688</v>
      </c>
      <c r="B1704" s="47" t="str">
        <f>IFERROR(IF(Import_ZSO!$D$1="gmina",'tabela informacyjna dla JST'!$C$9,""),"")</f>
        <v>Ślemień gm. wiejska</v>
      </c>
      <c r="C1704" s="47" t="str">
        <f>IFERROR((VLOOKUP(B1704,Tabela1[],5,FALSE)),"")</f>
        <v>PL2405_ZSO</v>
      </c>
      <c r="D1704" s="48" t="str">
        <f>IFERROR((VLOOKUP(C1704,KATALOGI!$A$34:$B$49,2,FALSE)),"")</f>
        <v>Ograniczenie emisji z instalacji na paliwa stałe o mocy do 1 MW i poprawa efektywności energetycznej</v>
      </c>
      <c r="E1704" s="57"/>
      <c r="F1704" s="57"/>
      <c r="G1704" s="57"/>
      <c r="H1704" s="57"/>
      <c r="I1704" s="57"/>
      <c r="J1704" s="57"/>
      <c r="K1704" s="59"/>
      <c r="L1704" s="57"/>
      <c r="M1704" s="57"/>
      <c r="N1704" s="60"/>
      <c r="O1704" s="57"/>
      <c r="P1704" s="57"/>
      <c r="Q1704" s="57"/>
      <c r="R1704" s="57"/>
      <c r="S1704" s="57"/>
      <c r="T1704" s="57"/>
      <c r="U1704" s="57"/>
      <c r="V1704" s="56" t="str">
        <f t="shared" si="26"/>
        <v/>
      </c>
    </row>
    <row r="1705" spans="1:22" ht="24" x14ac:dyDescent="0.2">
      <c r="A1705" s="8">
        <v>1689</v>
      </c>
      <c r="B1705" s="47" t="str">
        <f>IFERROR(IF(Import_ZSO!$D$1="gmina",'tabela informacyjna dla JST'!$C$9,""),"")</f>
        <v>Ślemień gm. wiejska</v>
      </c>
      <c r="C1705" s="47" t="str">
        <f>IFERROR((VLOOKUP(B1705,Tabela1[],5,FALSE)),"")</f>
        <v>PL2405_ZSO</v>
      </c>
      <c r="D1705" s="48" t="str">
        <f>IFERROR((VLOOKUP(C1705,KATALOGI!$A$34:$B$49,2,FALSE)),"")</f>
        <v>Ograniczenie emisji z instalacji na paliwa stałe o mocy do 1 MW i poprawa efektywności energetycznej</v>
      </c>
      <c r="E1705" s="57"/>
      <c r="F1705" s="57"/>
      <c r="G1705" s="57"/>
      <c r="H1705" s="57"/>
      <c r="I1705" s="57"/>
      <c r="J1705" s="57"/>
      <c r="K1705" s="59"/>
      <c r="L1705" s="57"/>
      <c r="M1705" s="57"/>
      <c r="N1705" s="60"/>
      <c r="O1705" s="57"/>
      <c r="P1705" s="57"/>
      <c r="Q1705" s="57"/>
      <c r="R1705" s="57"/>
      <c r="S1705" s="57"/>
      <c r="T1705" s="57"/>
      <c r="U1705" s="57"/>
      <c r="V1705" s="56" t="str">
        <f t="shared" si="26"/>
        <v/>
      </c>
    </row>
    <row r="1706" spans="1:22" ht="24" x14ac:dyDescent="0.2">
      <c r="A1706" s="8">
        <v>1690</v>
      </c>
      <c r="B1706" s="47" t="str">
        <f>IFERROR(IF(Import_ZSO!$D$1="gmina",'tabela informacyjna dla JST'!$C$9,""),"")</f>
        <v>Ślemień gm. wiejska</v>
      </c>
      <c r="C1706" s="47" t="str">
        <f>IFERROR((VLOOKUP(B1706,Tabela1[],5,FALSE)),"")</f>
        <v>PL2405_ZSO</v>
      </c>
      <c r="D1706" s="48" t="str">
        <f>IFERROR((VLOOKUP(C1706,KATALOGI!$A$34:$B$49,2,FALSE)),"")</f>
        <v>Ograniczenie emisji z instalacji na paliwa stałe o mocy do 1 MW i poprawa efektywności energetycznej</v>
      </c>
      <c r="E1706" s="57"/>
      <c r="F1706" s="57"/>
      <c r="G1706" s="57"/>
      <c r="H1706" s="57"/>
      <c r="I1706" s="57"/>
      <c r="J1706" s="57"/>
      <c r="K1706" s="59"/>
      <c r="L1706" s="57"/>
      <c r="M1706" s="57"/>
      <c r="N1706" s="60"/>
      <c r="O1706" s="57"/>
      <c r="P1706" s="57"/>
      <c r="Q1706" s="57"/>
      <c r="R1706" s="57"/>
      <c r="S1706" s="57"/>
      <c r="T1706" s="57"/>
      <c r="U1706" s="57"/>
      <c r="V1706" s="56" t="str">
        <f t="shared" si="26"/>
        <v/>
      </c>
    </row>
    <row r="1707" spans="1:22" ht="24" x14ac:dyDescent="0.2">
      <c r="A1707" s="8">
        <v>1691</v>
      </c>
      <c r="B1707" s="47" t="str">
        <f>IFERROR(IF(Import_ZSO!$D$1="gmina",'tabela informacyjna dla JST'!$C$9,""),"")</f>
        <v>Ślemień gm. wiejska</v>
      </c>
      <c r="C1707" s="47" t="str">
        <f>IFERROR((VLOOKUP(B1707,Tabela1[],5,FALSE)),"")</f>
        <v>PL2405_ZSO</v>
      </c>
      <c r="D1707" s="48" t="str">
        <f>IFERROR((VLOOKUP(C1707,KATALOGI!$A$34:$B$49,2,FALSE)),"")</f>
        <v>Ograniczenie emisji z instalacji na paliwa stałe o mocy do 1 MW i poprawa efektywności energetycznej</v>
      </c>
      <c r="E1707" s="57"/>
      <c r="F1707" s="57"/>
      <c r="G1707" s="57"/>
      <c r="H1707" s="57"/>
      <c r="I1707" s="57"/>
      <c r="J1707" s="57"/>
      <c r="K1707" s="59"/>
      <c r="L1707" s="57"/>
      <c r="M1707" s="57"/>
      <c r="N1707" s="60"/>
      <c r="O1707" s="57"/>
      <c r="P1707" s="57"/>
      <c r="Q1707" s="57"/>
      <c r="R1707" s="57"/>
      <c r="S1707" s="57"/>
      <c r="T1707" s="57"/>
      <c r="U1707" s="57"/>
      <c r="V1707" s="56" t="str">
        <f t="shared" si="26"/>
        <v/>
      </c>
    </row>
    <row r="1708" spans="1:22" ht="24" x14ac:dyDescent="0.2">
      <c r="A1708" s="8">
        <v>1692</v>
      </c>
      <c r="B1708" s="47" t="str">
        <f>IFERROR(IF(Import_ZSO!$D$1="gmina",'tabela informacyjna dla JST'!$C$9,""),"")</f>
        <v>Ślemień gm. wiejska</v>
      </c>
      <c r="C1708" s="47" t="str">
        <f>IFERROR((VLOOKUP(B1708,Tabela1[],5,FALSE)),"")</f>
        <v>PL2405_ZSO</v>
      </c>
      <c r="D1708" s="48" t="str">
        <f>IFERROR((VLOOKUP(C1708,KATALOGI!$A$34:$B$49,2,FALSE)),"")</f>
        <v>Ograniczenie emisji z instalacji na paliwa stałe o mocy do 1 MW i poprawa efektywności energetycznej</v>
      </c>
      <c r="E1708" s="57"/>
      <c r="F1708" s="57"/>
      <c r="G1708" s="57"/>
      <c r="H1708" s="57"/>
      <c r="I1708" s="57"/>
      <c r="J1708" s="57"/>
      <c r="K1708" s="59"/>
      <c r="L1708" s="57"/>
      <c r="M1708" s="57"/>
      <c r="N1708" s="60"/>
      <c r="O1708" s="57"/>
      <c r="P1708" s="57"/>
      <c r="Q1708" s="57"/>
      <c r="R1708" s="57"/>
      <c r="S1708" s="57"/>
      <c r="T1708" s="57"/>
      <c r="U1708" s="57"/>
      <c r="V1708" s="56" t="str">
        <f t="shared" si="26"/>
        <v/>
      </c>
    </row>
    <row r="1709" spans="1:22" ht="24" x14ac:dyDescent="0.2">
      <c r="A1709" s="8">
        <v>1693</v>
      </c>
      <c r="B1709" s="47" t="str">
        <f>IFERROR(IF(Import_ZSO!$D$1="gmina",'tabela informacyjna dla JST'!$C$9,""),"")</f>
        <v>Ślemień gm. wiejska</v>
      </c>
      <c r="C1709" s="47" t="str">
        <f>IFERROR((VLOOKUP(B1709,Tabela1[],5,FALSE)),"")</f>
        <v>PL2405_ZSO</v>
      </c>
      <c r="D1709" s="48" t="str">
        <f>IFERROR((VLOOKUP(C1709,KATALOGI!$A$34:$B$49,2,FALSE)),"")</f>
        <v>Ograniczenie emisji z instalacji na paliwa stałe o mocy do 1 MW i poprawa efektywności energetycznej</v>
      </c>
      <c r="E1709" s="57"/>
      <c r="F1709" s="57"/>
      <c r="G1709" s="57"/>
      <c r="H1709" s="57"/>
      <c r="I1709" s="57"/>
      <c r="J1709" s="57"/>
      <c r="K1709" s="59"/>
      <c r="L1709" s="57"/>
      <c r="M1709" s="57"/>
      <c r="N1709" s="60"/>
      <c r="O1709" s="57"/>
      <c r="P1709" s="57"/>
      <c r="Q1709" s="57"/>
      <c r="R1709" s="57"/>
      <c r="S1709" s="57"/>
      <c r="T1709" s="57"/>
      <c r="U1709" s="57"/>
      <c r="V1709" s="56" t="str">
        <f t="shared" si="26"/>
        <v/>
      </c>
    </row>
    <row r="1710" spans="1:22" ht="24" x14ac:dyDescent="0.2">
      <c r="A1710" s="8">
        <v>1694</v>
      </c>
      <c r="B1710" s="47" t="str">
        <f>IFERROR(IF(Import_ZSO!$D$1="gmina",'tabela informacyjna dla JST'!$C$9,""),"")</f>
        <v>Ślemień gm. wiejska</v>
      </c>
      <c r="C1710" s="47" t="str">
        <f>IFERROR((VLOOKUP(B1710,Tabela1[],5,FALSE)),"")</f>
        <v>PL2405_ZSO</v>
      </c>
      <c r="D1710" s="48" t="str">
        <f>IFERROR((VLOOKUP(C1710,KATALOGI!$A$34:$B$49,2,FALSE)),"")</f>
        <v>Ograniczenie emisji z instalacji na paliwa stałe o mocy do 1 MW i poprawa efektywności energetycznej</v>
      </c>
      <c r="E1710" s="57"/>
      <c r="F1710" s="57"/>
      <c r="G1710" s="57"/>
      <c r="H1710" s="57"/>
      <c r="I1710" s="57"/>
      <c r="J1710" s="57"/>
      <c r="K1710" s="59"/>
      <c r="L1710" s="57"/>
      <c r="M1710" s="57"/>
      <c r="N1710" s="60"/>
      <c r="O1710" s="57"/>
      <c r="P1710" s="57"/>
      <c r="Q1710" s="57"/>
      <c r="R1710" s="57"/>
      <c r="S1710" s="57"/>
      <c r="T1710" s="57"/>
      <c r="U1710" s="57"/>
      <c r="V1710" s="56" t="str">
        <f t="shared" si="26"/>
        <v/>
      </c>
    </row>
    <row r="1711" spans="1:22" ht="24" x14ac:dyDescent="0.2">
      <c r="A1711" s="8">
        <v>1695</v>
      </c>
      <c r="B1711" s="47" t="str">
        <f>IFERROR(IF(Import_ZSO!$D$1="gmina",'tabela informacyjna dla JST'!$C$9,""),"")</f>
        <v>Ślemień gm. wiejska</v>
      </c>
      <c r="C1711" s="47" t="str">
        <f>IFERROR((VLOOKUP(B1711,Tabela1[],5,FALSE)),"")</f>
        <v>PL2405_ZSO</v>
      </c>
      <c r="D1711" s="48" t="str">
        <f>IFERROR((VLOOKUP(C1711,KATALOGI!$A$34:$B$49,2,FALSE)),"")</f>
        <v>Ograniczenie emisji z instalacji na paliwa stałe o mocy do 1 MW i poprawa efektywności energetycznej</v>
      </c>
      <c r="E1711" s="57"/>
      <c r="F1711" s="57"/>
      <c r="G1711" s="57"/>
      <c r="H1711" s="57"/>
      <c r="I1711" s="57"/>
      <c r="J1711" s="57"/>
      <c r="K1711" s="59"/>
      <c r="L1711" s="57"/>
      <c r="M1711" s="57"/>
      <c r="N1711" s="60"/>
      <c r="O1711" s="57"/>
      <c r="P1711" s="57"/>
      <c r="Q1711" s="57"/>
      <c r="R1711" s="57"/>
      <c r="S1711" s="57"/>
      <c r="T1711" s="57"/>
      <c r="U1711" s="57"/>
      <c r="V1711" s="56" t="str">
        <f t="shared" si="26"/>
        <v/>
      </c>
    </row>
    <row r="1712" spans="1:22" ht="24" x14ac:dyDescent="0.2">
      <c r="A1712" s="8">
        <v>1696</v>
      </c>
      <c r="B1712" s="47" t="str">
        <f>IFERROR(IF(Import_ZSO!$D$1="gmina",'tabela informacyjna dla JST'!$C$9,""),"")</f>
        <v>Ślemień gm. wiejska</v>
      </c>
      <c r="C1712" s="47" t="str">
        <f>IFERROR((VLOOKUP(B1712,Tabela1[],5,FALSE)),"")</f>
        <v>PL2405_ZSO</v>
      </c>
      <c r="D1712" s="48" t="str">
        <f>IFERROR((VLOOKUP(C1712,KATALOGI!$A$34:$B$49,2,FALSE)),"")</f>
        <v>Ograniczenie emisji z instalacji na paliwa stałe o mocy do 1 MW i poprawa efektywności energetycznej</v>
      </c>
      <c r="E1712" s="57"/>
      <c r="F1712" s="57"/>
      <c r="G1712" s="57"/>
      <c r="H1712" s="57"/>
      <c r="I1712" s="57"/>
      <c r="J1712" s="57"/>
      <c r="K1712" s="59"/>
      <c r="L1712" s="57"/>
      <c r="M1712" s="57"/>
      <c r="N1712" s="60"/>
      <c r="O1712" s="57"/>
      <c r="P1712" s="57"/>
      <c r="Q1712" s="57"/>
      <c r="R1712" s="57"/>
      <c r="S1712" s="57"/>
      <c r="T1712" s="57"/>
      <c r="U1712" s="57"/>
      <c r="V1712" s="56" t="str">
        <f t="shared" si="26"/>
        <v/>
      </c>
    </row>
    <row r="1713" spans="1:22" ht="24" x14ac:dyDescent="0.2">
      <c r="A1713" s="8">
        <v>1697</v>
      </c>
      <c r="B1713" s="47" t="str">
        <f>IFERROR(IF(Import_ZSO!$D$1="gmina",'tabela informacyjna dla JST'!$C$9,""),"")</f>
        <v>Ślemień gm. wiejska</v>
      </c>
      <c r="C1713" s="47" t="str">
        <f>IFERROR((VLOOKUP(B1713,Tabela1[],5,FALSE)),"")</f>
        <v>PL2405_ZSO</v>
      </c>
      <c r="D1713" s="48" t="str">
        <f>IFERROR((VLOOKUP(C1713,KATALOGI!$A$34:$B$49,2,FALSE)),"")</f>
        <v>Ograniczenie emisji z instalacji na paliwa stałe o mocy do 1 MW i poprawa efektywności energetycznej</v>
      </c>
      <c r="E1713" s="57"/>
      <c r="F1713" s="57"/>
      <c r="G1713" s="57"/>
      <c r="H1713" s="57"/>
      <c r="I1713" s="57"/>
      <c r="J1713" s="57"/>
      <c r="K1713" s="59"/>
      <c r="L1713" s="57"/>
      <c r="M1713" s="57"/>
      <c r="N1713" s="60"/>
      <c r="O1713" s="57"/>
      <c r="P1713" s="57"/>
      <c r="Q1713" s="57"/>
      <c r="R1713" s="57"/>
      <c r="S1713" s="57"/>
      <c r="T1713" s="57"/>
      <c r="U1713" s="57"/>
      <c r="V1713" s="56" t="str">
        <f t="shared" si="26"/>
        <v/>
      </c>
    </row>
    <row r="1714" spans="1:22" ht="24" x14ac:dyDescent="0.2">
      <c r="A1714" s="8">
        <v>1698</v>
      </c>
      <c r="B1714" s="47" t="str">
        <f>IFERROR(IF(Import_ZSO!$D$1="gmina",'tabela informacyjna dla JST'!$C$9,""),"")</f>
        <v>Ślemień gm. wiejska</v>
      </c>
      <c r="C1714" s="47" t="str">
        <f>IFERROR((VLOOKUP(B1714,Tabela1[],5,FALSE)),"")</f>
        <v>PL2405_ZSO</v>
      </c>
      <c r="D1714" s="48" t="str">
        <f>IFERROR((VLOOKUP(C1714,KATALOGI!$A$34:$B$49,2,FALSE)),"")</f>
        <v>Ograniczenie emisji z instalacji na paliwa stałe o mocy do 1 MW i poprawa efektywności energetycznej</v>
      </c>
      <c r="E1714" s="57"/>
      <c r="F1714" s="57"/>
      <c r="G1714" s="57"/>
      <c r="H1714" s="57"/>
      <c r="I1714" s="57"/>
      <c r="J1714" s="57"/>
      <c r="K1714" s="59"/>
      <c r="L1714" s="57"/>
      <c r="M1714" s="57"/>
      <c r="N1714" s="60"/>
      <c r="O1714" s="57"/>
      <c r="P1714" s="57"/>
      <c r="Q1714" s="57"/>
      <c r="R1714" s="57"/>
      <c r="S1714" s="57"/>
      <c r="T1714" s="57"/>
      <c r="U1714" s="57"/>
      <c r="V1714" s="56" t="str">
        <f t="shared" si="26"/>
        <v/>
      </c>
    </row>
    <row r="1715" spans="1:22" ht="24" x14ac:dyDescent="0.2">
      <c r="A1715" s="8">
        <v>1699</v>
      </c>
      <c r="B1715" s="47" t="str">
        <f>IFERROR(IF(Import_ZSO!$D$1="gmina",'tabela informacyjna dla JST'!$C$9,""),"")</f>
        <v>Ślemień gm. wiejska</v>
      </c>
      <c r="C1715" s="47" t="str">
        <f>IFERROR((VLOOKUP(B1715,Tabela1[],5,FALSE)),"")</f>
        <v>PL2405_ZSO</v>
      </c>
      <c r="D1715" s="48" t="str">
        <f>IFERROR((VLOOKUP(C1715,KATALOGI!$A$34:$B$49,2,FALSE)),"")</f>
        <v>Ograniczenie emisji z instalacji na paliwa stałe o mocy do 1 MW i poprawa efektywności energetycznej</v>
      </c>
      <c r="E1715" s="57"/>
      <c r="F1715" s="57"/>
      <c r="G1715" s="57"/>
      <c r="H1715" s="57"/>
      <c r="I1715" s="57"/>
      <c r="J1715" s="57"/>
      <c r="K1715" s="59"/>
      <c r="L1715" s="57"/>
      <c r="M1715" s="57"/>
      <c r="N1715" s="60"/>
      <c r="O1715" s="57"/>
      <c r="P1715" s="57"/>
      <c r="Q1715" s="57"/>
      <c r="R1715" s="57"/>
      <c r="S1715" s="57"/>
      <c r="T1715" s="57"/>
      <c r="U1715" s="57"/>
      <c r="V1715" s="56" t="str">
        <f t="shared" si="26"/>
        <v/>
      </c>
    </row>
    <row r="1716" spans="1:22" ht="24" x14ac:dyDescent="0.2">
      <c r="A1716" s="8">
        <v>1700</v>
      </c>
      <c r="B1716" s="47" t="str">
        <f>IFERROR(IF(Import_ZSO!$D$1="gmina",'tabela informacyjna dla JST'!$C$9,""),"")</f>
        <v>Ślemień gm. wiejska</v>
      </c>
      <c r="C1716" s="47" t="str">
        <f>IFERROR((VLOOKUP(B1716,Tabela1[],5,FALSE)),"")</f>
        <v>PL2405_ZSO</v>
      </c>
      <c r="D1716" s="48" t="str">
        <f>IFERROR((VLOOKUP(C1716,KATALOGI!$A$34:$B$49,2,FALSE)),"")</f>
        <v>Ograniczenie emisji z instalacji na paliwa stałe o mocy do 1 MW i poprawa efektywności energetycznej</v>
      </c>
      <c r="E1716" s="57"/>
      <c r="F1716" s="57"/>
      <c r="G1716" s="57"/>
      <c r="H1716" s="57"/>
      <c r="I1716" s="57"/>
      <c r="J1716" s="57"/>
      <c r="K1716" s="59"/>
      <c r="L1716" s="57"/>
      <c r="M1716" s="57"/>
      <c r="N1716" s="60"/>
      <c r="O1716" s="57"/>
      <c r="P1716" s="57"/>
      <c r="Q1716" s="57"/>
      <c r="R1716" s="57"/>
      <c r="S1716" s="57"/>
      <c r="T1716" s="57"/>
      <c r="U1716" s="57"/>
      <c r="V1716" s="56" t="str">
        <f t="shared" si="26"/>
        <v/>
      </c>
    </row>
    <row r="1717" spans="1:22" ht="24" x14ac:dyDescent="0.2">
      <c r="A1717" s="8">
        <v>1701</v>
      </c>
      <c r="B1717" s="47" t="str">
        <f>IFERROR(IF(Import_ZSO!$D$1="gmina",'tabela informacyjna dla JST'!$C$9,""),"")</f>
        <v>Ślemień gm. wiejska</v>
      </c>
      <c r="C1717" s="47" t="str">
        <f>IFERROR((VLOOKUP(B1717,Tabela1[],5,FALSE)),"")</f>
        <v>PL2405_ZSO</v>
      </c>
      <c r="D1717" s="48" t="str">
        <f>IFERROR((VLOOKUP(C1717,KATALOGI!$A$34:$B$49,2,FALSE)),"")</f>
        <v>Ograniczenie emisji z instalacji na paliwa stałe o mocy do 1 MW i poprawa efektywności energetycznej</v>
      </c>
      <c r="E1717" s="57"/>
      <c r="F1717" s="57"/>
      <c r="G1717" s="57"/>
      <c r="H1717" s="57"/>
      <c r="I1717" s="57"/>
      <c r="J1717" s="57"/>
      <c r="K1717" s="59"/>
      <c r="L1717" s="57"/>
      <c r="M1717" s="57"/>
      <c r="N1717" s="60"/>
      <c r="O1717" s="57"/>
      <c r="P1717" s="57"/>
      <c r="Q1717" s="57"/>
      <c r="R1717" s="57"/>
      <c r="S1717" s="57"/>
      <c r="T1717" s="57"/>
      <c r="U1717" s="57"/>
      <c r="V1717" s="56" t="str">
        <f t="shared" si="26"/>
        <v/>
      </c>
    </row>
    <row r="1718" spans="1:22" ht="24" x14ac:dyDescent="0.2">
      <c r="A1718" s="8">
        <v>1702</v>
      </c>
      <c r="B1718" s="47" t="str">
        <f>IFERROR(IF(Import_ZSO!$D$1="gmina",'tabela informacyjna dla JST'!$C$9,""),"")</f>
        <v>Ślemień gm. wiejska</v>
      </c>
      <c r="C1718" s="47" t="str">
        <f>IFERROR((VLOOKUP(B1718,Tabela1[],5,FALSE)),"")</f>
        <v>PL2405_ZSO</v>
      </c>
      <c r="D1718" s="48" t="str">
        <f>IFERROR((VLOOKUP(C1718,KATALOGI!$A$34:$B$49,2,FALSE)),"")</f>
        <v>Ograniczenie emisji z instalacji na paliwa stałe o mocy do 1 MW i poprawa efektywności energetycznej</v>
      </c>
      <c r="E1718" s="57"/>
      <c r="F1718" s="57"/>
      <c r="G1718" s="57"/>
      <c r="H1718" s="57"/>
      <c r="I1718" s="57"/>
      <c r="J1718" s="57"/>
      <c r="K1718" s="59"/>
      <c r="L1718" s="57"/>
      <c r="M1718" s="57"/>
      <c r="N1718" s="60"/>
      <c r="O1718" s="57"/>
      <c r="P1718" s="57"/>
      <c r="Q1718" s="57"/>
      <c r="R1718" s="57"/>
      <c r="S1718" s="57"/>
      <c r="T1718" s="57"/>
      <c r="U1718" s="57"/>
      <c r="V1718" s="56" t="str">
        <f t="shared" si="26"/>
        <v/>
      </c>
    </row>
    <row r="1719" spans="1:22" ht="24" x14ac:dyDescent="0.2">
      <c r="A1719" s="8">
        <v>1703</v>
      </c>
      <c r="B1719" s="47" t="str">
        <f>IFERROR(IF(Import_ZSO!$D$1="gmina",'tabela informacyjna dla JST'!$C$9,""),"")</f>
        <v>Ślemień gm. wiejska</v>
      </c>
      <c r="C1719" s="47" t="str">
        <f>IFERROR((VLOOKUP(B1719,Tabela1[],5,FALSE)),"")</f>
        <v>PL2405_ZSO</v>
      </c>
      <c r="D1719" s="48" t="str">
        <f>IFERROR((VLOOKUP(C1719,KATALOGI!$A$34:$B$49,2,FALSE)),"")</f>
        <v>Ograniczenie emisji z instalacji na paliwa stałe o mocy do 1 MW i poprawa efektywności energetycznej</v>
      </c>
      <c r="E1719" s="57"/>
      <c r="F1719" s="57"/>
      <c r="G1719" s="57"/>
      <c r="H1719" s="57"/>
      <c r="I1719" s="57"/>
      <c r="J1719" s="57"/>
      <c r="K1719" s="59"/>
      <c r="L1719" s="57"/>
      <c r="M1719" s="57"/>
      <c r="N1719" s="60"/>
      <c r="O1719" s="57"/>
      <c r="P1719" s="57"/>
      <c r="Q1719" s="57"/>
      <c r="R1719" s="57"/>
      <c r="S1719" s="57"/>
      <c r="T1719" s="57"/>
      <c r="U1719" s="57"/>
      <c r="V1719" s="56" t="str">
        <f t="shared" si="26"/>
        <v/>
      </c>
    </row>
    <row r="1720" spans="1:22" ht="24" x14ac:dyDescent="0.2">
      <c r="A1720" s="8">
        <v>1704</v>
      </c>
      <c r="B1720" s="47" t="str">
        <f>IFERROR(IF(Import_ZSO!$D$1="gmina",'tabela informacyjna dla JST'!$C$9,""),"")</f>
        <v>Ślemień gm. wiejska</v>
      </c>
      <c r="C1720" s="47" t="str">
        <f>IFERROR((VLOOKUP(B1720,Tabela1[],5,FALSE)),"")</f>
        <v>PL2405_ZSO</v>
      </c>
      <c r="D1720" s="48" t="str">
        <f>IFERROR((VLOOKUP(C1720,KATALOGI!$A$34:$B$49,2,FALSE)),"")</f>
        <v>Ograniczenie emisji z instalacji na paliwa stałe o mocy do 1 MW i poprawa efektywności energetycznej</v>
      </c>
      <c r="E1720" s="57"/>
      <c r="F1720" s="57"/>
      <c r="G1720" s="57"/>
      <c r="H1720" s="57"/>
      <c r="I1720" s="57"/>
      <c r="J1720" s="57"/>
      <c r="K1720" s="59"/>
      <c r="L1720" s="57"/>
      <c r="M1720" s="57"/>
      <c r="N1720" s="60"/>
      <c r="O1720" s="57"/>
      <c r="P1720" s="57"/>
      <c r="Q1720" s="57"/>
      <c r="R1720" s="57"/>
      <c r="S1720" s="57"/>
      <c r="T1720" s="57"/>
      <c r="U1720" s="57"/>
      <c r="V1720" s="56" t="str">
        <f t="shared" si="26"/>
        <v/>
      </c>
    </row>
    <row r="1721" spans="1:22" ht="24" x14ac:dyDescent="0.2">
      <c r="A1721" s="8">
        <v>1705</v>
      </c>
      <c r="B1721" s="47" t="str">
        <f>IFERROR(IF(Import_ZSO!$D$1="gmina",'tabela informacyjna dla JST'!$C$9,""),"")</f>
        <v>Ślemień gm. wiejska</v>
      </c>
      <c r="C1721" s="47" t="str">
        <f>IFERROR((VLOOKUP(B1721,Tabela1[],5,FALSE)),"")</f>
        <v>PL2405_ZSO</v>
      </c>
      <c r="D1721" s="48" t="str">
        <f>IFERROR((VLOOKUP(C1721,KATALOGI!$A$34:$B$49,2,FALSE)),"")</f>
        <v>Ograniczenie emisji z instalacji na paliwa stałe o mocy do 1 MW i poprawa efektywności energetycznej</v>
      </c>
      <c r="E1721" s="57"/>
      <c r="F1721" s="57"/>
      <c r="G1721" s="57"/>
      <c r="H1721" s="57"/>
      <c r="I1721" s="57"/>
      <c r="J1721" s="57"/>
      <c r="K1721" s="59"/>
      <c r="L1721" s="57"/>
      <c r="M1721" s="57"/>
      <c r="N1721" s="60"/>
      <c r="O1721" s="57"/>
      <c r="P1721" s="57"/>
      <c r="Q1721" s="57"/>
      <c r="R1721" s="57"/>
      <c r="S1721" s="57"/>
      <c r="T1721" s="57"/>
      <c r="U1721" s="57"/>
      <c r="V1721" s="56" t="str">
        <f t="shared" si="26"/>
        <v/>
      </c>
    </row>
    <row r="1722" spans="1:22" ht="24" x14ac:dyDescent="0.2">
      <c r="A1722" s="8">
        <v>1706</v>
      </c>
      <c r="B1722" s="47" t="str">
        <f>IFERROR(IF(Import_ZSO!$D$1="gmina",'tabela informacyjna dla JST'!$C$9,""),"")</f>
        <v>Ślemień gm. wiejska</v>
      </c>
      <c r="C1722" s="47" t="str">
        <f>IFERROR((VLOOKUP(B1722,Tabela1[],5,FALSE)),"")</f>
        <v>PL2405_ZSO</v>
      </c>
      <c r="D1722" s="48" t="str">
        <f>IFERROR((VLOOKUP(C1722,KATALOGI!$A$34:$B$49,2,FALSE)),"")</f>
        <v>Ograniczenie emisji z instalacji na paliwa stałe o mocy do 1 MW i poprawa efektywności energetycznej</v>
      </c>
      <c r="E1722" s="57"/>
      <c r="F1722" s="57"/>
      <c r="G1722" s="57"/>
      <c r="H1722" s="57"/>
      <c r="I1722" s="57"/>
      <c r="J1722" s="57"/>
      <c r="K1722" s="59"/>
      <c r="L1722" s="57"/>
      <c r="M1722" s="57"/>
      <c r="N1722" s="60"/>
      <c r="O1722" s="57"/>
      <c r="P1722" s="57"/>
      <c r="Q1722" s="57"/>
      <c r="R1722" s="57"/>
      <c r="S1722" s="57"/>
      <c r="T1722" s="57"/>
      <c r="U1722" s="57"/>
      <c r="V1722" s="56" t="str">
        <f t="shared" si="26"/>
        <v/>
      </c>
    </row>
    <row r="1723" spans="1:22" ht="24" x14ac:dyDescent="0.2">
      <c r="A1723" s="8">
        <v>1707</v>
      </c>
      <c r="B1723" s="47" t="str">
        <f>IFERROR(IF(Import_ZSO!$D$1="gmina",'tabela informacyjna dla JST'!$C$9,""),"")</f>
        <v>Ślemień gm. wiejska</v>
      </c>
      <c r="C1723" s="47" t="str">
        <f>IFERROR((VLOOKUP(B1723,Tabela1[],5,FALSE)),"")</f>
        <v>PL2405_ZSO</v>
      </c>
      <c r="D1723" s="48" t="str">
        <f>IFERROR((VLOOKUP(C1723,KATALOGI!$A$34:$B$49,2,FALSE)),"")</f>
        <v>Ograniczenie emisji z instalacji na paliwa stałe o mocy do 1 MW i poprawa efektywności energetycznej</v>
      </c>
      <c r="E1723" s="57"/>
      <c r="F1723" s="57"/>
      <c r="G1723" s="57"/>
      <c r="H1723" s="57"/>
      <c r="I1723" s="57"/>
      <c r="J1723" s="57"/>
      <c r="K1723" s="59"/>
      <c r="L1723" s="57"/>
      <c r="M1723" s="57"/>
      <c r="N1723" s="60"/>
      <c r="O1723" s="57"/>
      <c r="P1723" s="57"/>
      <c r="Q1723" s="57"/>
      <c r="R1723" s="57"/>
      <c r="S1723" s="57"/>
      <c r="T1723" s="57"/>
      <c r="U1723" s="57"/>
      <c r="V1723" s="56" t="str">
        <f t="shared" si="26"/>
        <v/>
      </c>
    </row>
    <row r="1724" spans="1:22" ht="24" x14ac:dyDescent="0.2">
      <c r="A1724" s="8">
        <v>1708</v>
      </c>
      <c r="B1724" s="47" t="str">
        <f>IFERROR(IF(Import_ZSO!$D$1="gmina",'tabela informacyjna dla JST'!$C$9,""),"")</f>
        <v>Ślemień gm. wiejska</v>
      </c>
      <c r="C1724" s="47" t="str">
        <f>IFERROR((VLOOKUP(B1724,Tabela1[],5,FALSE)),"")</f>
        <v>PL2405_ZSO</v>
      </c>
      <c r="D1724" s="48" t="str">
        <f>IFERROR((VLOOKUP(C1724,KATALOGI!$A$34:$B$49,2,FALSE)),"")</f>
        <v>Ograniczenie emisji z instalacji na paliwa stałe o mocy do 1 MW i poprawa efektywności energetycznej</v>
      </c>
      <c r="E1724" s="57"/>
      <c r="F1724" s="57"/>
      <c r="G1724" s="57"/>
      <c r="H1724" s="57"/>
      <c r="I1724" s="57"/>
      <c r="J1724" s="57"/>
      <c r="K1724" s="59"/>
      <c r="L1724" s="57"/>
      <c r="M1724" s="57"/>
      <c r="N1724" s="60"/>
      <c r="O1724" s="57"/>
      <c r="P1724" s="57"/>
      <c r="Q1724" s="57"/>
      <c r="R1724" s="57"/>
      <c r="S1724" s="57"/>
      <c r="T1724" s="57"/>
      <c r="U1724" s="57"/>
      <c r="V1724" s="56" t="str">
        <f t="shared" si="26"/>
        <v/>
      </c>
    </row>
    <row r="1725" spans="1:22" ht="24" x14ac:dyDescent="0.2">
      <c r="A1725" s="8">
        <v>1709</v>
      </c>
      <c r="B1725" s="47" t="str">
        <f>IFERROR(IF(Import_ZSO!$D$1="gmina",'tabela informacyjna dla JST'!$C$9,""),"")</f>
        <v>Ślemień gm. wiejska</v>
      </c>
      <c r="C1725" s="47" t="str">
        <f>IFERROR((VLOOKUP(B1725,Tabela1[],5,FALSE)),"")</f>
        <v>PL2405_ZSO</v>
      </c>
      <c r="D1725" s="48" t="str">
        <f>IFERROR((VLOOKUP(C1725,KATALOGI!$A$34:$B$49,2,FALSE)),"")</f>
        <v>Ograniczenie emisji z instalacji na paliwa stałe o mocy do 1 MW i poprawa efektywności energetycznej</v>
      </c>
      <c r="E1725" s="57"/>
      <c r="F1725" s="57"/>
      <c r="G1725" s="57"/>
      <c r="H1725" s="57"/>
      <c r="I1725" s="57"/>
      <c r="J1725" s="57"/>
      <c r="K1725" s="59"/>
      <c r="L1725" s="57"/>
      <c r="M1725" s="57"/>
      <c r="N1725" s="60"/>
      <c r="O1725" s="57"/>
      <c r="P1725" s="57"/>
      <c r="Q1725" s="57"/>
      <c r="R1725" s="57"/>
      <c r="S1725" s="57"/>
      <c r="T1725" s="57"/>
      <c r="U1725" s="57"/>
      <c r="V1725" s="56" t="str">
        <f t="shared" si="26"/>
        <v/>
      </c>
    </row>
    <row r="1726" spans="1:22" ht="24" x14ac:dyDescent="0.2">
      <c r="A1726" s="8">
        <v>1710</v>
      </c>
      <c r="B1726" s="47" t="str">
        <f>IFERROR(IF(Import_ZSO!$D$1="gmina",'tabela informacyjna dla JST'!$C$9,""),"")</f>
        <v>Ślemień gm. wiejska</v>
      </c>
      <c r="C1726" s="47" t="str">
        <f>IFERROR((VLOOKUP(B1726,Tabela1[],5,FALSE)),"")</f>
        <v>PL2405_ZSO</v>
      </c>
      <c r="D1726" s="48" t="str">
        <f>IFERROR((VLOOKUP(C1726,KATALOGI!$A$34:$B$49,2,FALSE)),"")</f>
        <v>Ograniczenie emisji z instalacji na paliwa stałe o mocy do 1 MW i poprawa efektywności energetycznej</v>
      </c>
      <c r="E1726" s="57"/>
      <c r="F1726" s="57"/>
      <c r="G1726" s="57"/>
      <c r="H1726" s="57"/>
      <c r="I1726" s="57"/>
      <c r="J1726" s="57"/>
      <c r="K1726" s="59"/>
      <c r="L1726" s="57"/>
      <c r="M1726" s="57"/>
      <c r="N1726" s="60"/>
      <c r="O1726" s="57"/>
      <c r="P1726" s="57"/>
      <c r="Q1726" s="57"/>
      <c r="R1726" s="57"/>
      <c r="S1726" s="57"/>
      <c r="T1726" s="57"/>
      <c r="U1726" s="57"/>
      <c r="V1726" s="56" t="str">
        <f t="shared" si="26"/>
        <v/>
      </c>
    </row>
    <row r="1727" spans="1:22" ht="24" x14ac:dyDescent="0.2">
      <c r="A1727" s="8">
        <v>1711</v>
      </c>
      <c r="B1727" s="47" t="str">
        <f>IFERROR(IF(Import_ZSO!$D$1="gmina",'tabela informacyjna dla JST'!$C$9,""),"")</f>
        <v>Ślemień gm. wiejska</v>
      </c>
      <c r="C1727" s="47" t="str">
        <f>IFERROR((VLOOKUP(B1727,Tabela1[],5,FALSE)),"")</f>
        <v>PL2405_ZSO</v>
      </c>
      <c r="D1727" s="48" t="str">
        <f>IFERROR((VLOOKUP(C1727,KATALOGI!$A$34:$B$49,2,FALSE)),"")</f>
        <v>Ograniczenie emisji z instalacji na paliwa stałe o mocy do 1 MW i poprawa efektywności energetycznej</v>
      </c>
      <c r="E1727" s="57"/>
      <c r="F1727" s="57"/>
      <c r="G1727" s="57"/>
      <c r="H1727" s="57"/>
      <c r="I1727" s="57"/>
      <c r="J1727" s="57"/>
      <c r="K1727" s="59"/>
      <c r="L1727" s="57"/>
      <c r="M1727" s="57"/>
      <c r="N1727" s="60"/>
      <c r="O1727" s="57"/>
      <c r="P1727" s="57"/>
      <c r="Q1727" s="57"/>
      <c r="R1727" s="57"/>
      <c r="S1727" s="57"/>
      <c r="T1727" s="57"/>
      <c r="U1727" s="57"/>
      <c r="V1727" s="56" t="str">
        <f t="shared" si="26"/>
        <v/>
      </c>
    </row>
    <row r="1728" spans="1:22" ht="24" x14ac:dyDescent="0.2">
      <c r="A1728" s="8">
        <v>1712</v>
      </c>
      <c r="B1728" s="47" t="str">
        <f>IFERROR(IF(Import_ZSO!$D$1="gmina",'tabela informacyjna dla JST'!$C$9,""),"")</f>
        <v>Ślemień gm. wiejska</v>
      </c>
      <c r="C1728" s="47" t="str">
        <f>IFERROR((VLOOKUP(B1728,Tabela1[],5,FALSE)),"")</f>
        <v>PL2405_ZSO</v>
      </c>
      <c r="D1728" s="48" t="str">
        <f>IFERROR((VLOOKUP(C1728,KATALOGI!$A$34:$B$49,2,FALSE)),"")</f>
        <v>Ograniczenie emisji z instalacji na paliwa stałe o mocy do 1 MW i poprawa efektywności energetycznej</v>
      </c>
      <c r="E1728" s="57"/>
      <c r="F1728" s="57"/>
      <c r="G1728" s="57"/>
      <c r="H1728" s="57"/>
      <c r="I1728" s="57"/>
      <c r="J1728" s="57"/>
      <c r="K1728" s="59"/>
      <c r="L1728" s="57"/>
      <c r="M1728" s="57"/>
      <c r="N1728" s="60"/>
      <c r="O1728" s="57"/>
      <c r="P1728" s="57"/>
      <c r="Q1728" s="57"/>
      <c r="R1728" s="57"/>
      <c r="S1728" s="57"/>
      <c r="T1728" s="57"/>
      <c r="U1728" s="57"/>
      <c r="V1728" s="56" t="str">
        <f t="shared" si="26"/>
        <v/>
      </c>
    </row>
    <row r="1729" spans="1:22" ht="24" x14ac:dyDescent="0.2">
      <c r="A1729" s="8">
        <v>1713</v>
      </c>
      <c r="B1729" s="47" t="str">
        <f>IFERROR(IF(Import_ZSO!$D$1="gmina",'tabela informacyjna dla JST'!$C$9,""),"")</f>
        <v>Ślemień gm. wiejska</v>
      </c>
      <c r="C1729" s="47" t="str">
        <f>IFERROR((VLOOKUP(B1729,Tabela1[],5,FALSE)),"")</f>
        <v>PL2405_ZSO</v>
      </c>
      <c r="D1729" s="48" t="str">
        <f>IFERROR((VLOOKUP(C1729,KATALOGI!$A$34:$B$49,2,FALSE)),"")</f>
        <v>Ograniczenie emisji z instalacji na paliwa stałe o mocy do 1 MW i poprawa efektywności energetycznej</v>
      </c>
      <c r="E1729" s="57"/>
      <c r="F1729" s="57"/>
      <c r="G1729" s="57"/>
      <c r="H1729" s="57"/>
      <c r="I1729" s="57"/>
      <c r="J1729" s="57"/>
      <c r="K1729" s="59"/>
      <c r="L1729" s="57"/>
      <c r="M1729" s="57"/>
      <c r="N1729" s="60"/>
      <c r="O1729" s="57"/>
      <c r="P1729" s="57"/>
      <c r="Q1729" s="57"/>
      <c r="R1729" s="57"/>
      <c r="S1729" s="57"/>
      <c r="T1729" s="57"/>
      <c r="U1729" s="57"/>
      <c r="V1729" s="56" t="str">
        <f t="shared" si="26"/>
        <v/>
      </c>
    </row>
    <row r="1730" spans="1:22" ht="24" x14ac:dyDescent="0.2">
      <c r="A1730" s="8">
        <v>1714</v>
      </c>
      <c r="B1730" s="47" t="str">
        <f>IFERROR(IF(Import_ZSO!$D$1="gmina",'tabela informacyjna dla JST'!$C$9,""),"")</f>
        <v>Ślemień gm. wiejska</v>
      </c>
      <c r="C1730" s="47" t="str">
        <f>IFERROR((VLOOKUP(B1730,Tabela1[],5,FALSE)),"")</f>
        <v>PL2405_ZSO</v>
      </c>
      <c r="D1730" s="48" t="str">
        <f>IFERROR((VLOOKUP(C1730,KATALOGI!$A$34:$B$49,2,FALSE)),"")</f>
        <v>Ograniczenie emisji z instalacji na paliwa stałe o mocy do 1 MW i poprawa efektywności energetycznej</v>
      </c>
      <c r="E1730" s="57"/>
      <c r="F1730" s="57"/>
      <c r="G1730" s="57"/>
      <c r="H1730" s="57"/>
      <c r="I1730" s="57"/>
      <c r="J1730" s="57"/>
      <c r="K1730" s="59"/>
      <c r="L1730" s="57"/>
      <c r="M1730" s="57"/>
      <c r="N1730" s="60"/>
      <c r="O1730" s="57"/>
      <c r="P1730" s="57"/>
      <c r="Q1730" s="57"/>
      <c r="R1730" s="57"/>
      <c r="S1730" s="57"/>
      <c r="T1730" s="57"/>
      <c r="U1730" s="57"/>
      <c r="V1730" s="56" t="str">
        <f t="shared" si="26"/>
        <v/>
      </c>
    </row>
    <row r="1731" spans="1:22" ht="24" x14ac:dyDescent="0.2">
      <c r="A1731" s="8">
        <v>1715</v>
      </c>
      <c r="B1731" s="47" t="str">
        <f>IFERROR(IF(Import_ZSO!$D$1="gmina",'tabela informacyjna dla JST'!$C$9,""),"")</f>
        <v>Ślemień gm. wiejska</v>
      </c>
      <c r="C1731" s="47" t="str">
        <f>IFERROR((VLOOKUP(B1731,Tabela1[],5,FALSE)),"")</f>
        <v>PL2405_ZSO</v>
      </c>
      <c r="D1731" s="48" t="str">
        <f>IFERROR((VLOOKUP(C1731,KATALOGI!$A$34:$B$49,2,FALSE)),"")</f>
        <v>Ograniczenie emisji z instalacji na paliwa stałe o mocy do 1 MW i poprawa efektywności energetycznej</v>
      </c>
      <c r="E1731" s="57"/>
      <c r="F1731" s="57"/>
      <c r="G1731" s="57"/>
      <c r="H1731" s="57"/>
      <c r="I1731" s="57"/>
      <c r="J1731" s="57"/>
      <c r="K1731" s="59"/>
      <c r="L1731" s="57"/>
      <c r="M1731" s="57"/>
      <c r="N1731" s="60"/>
      <c r="O1731" s="57"/>
      <c r="P1731" s="57"/>
      <c r="Q1731" s="57"/>
      <c r="R1731" s="57"/>
      <c r="S1731" s="57"/>
      <c r="T1731" s="57"/>
      <c r="U1731" s="57"/>
      <c r="V1731" s="56" t="str">
        <f t="shared" si="26"/>
        <v/>
      </c>
    </row>
    <row r="1732" spans="1:22" ht="24" x14ac:dyDescent="0.2">
      <c r="A1732" s="8">
        <v>1716</v>
      </c>
      <c r="B1732" s="47" t="str">
        <f>IFERROR(IF(Import_ZSO!$D$1="gmina",'tabela informacyjna dla JST'!$C$9,""),"")</f>
        <v>Ślemień gm. wiejska</v>
      </c>
      <c r="C1732" s="47" t="str">
        <f>IFERROR((VLOOKUP(B1732,Tabela1[],5,FALSE)),"")</f>
        <v>PL2405_ZSO</v>
      </c>
      <c r="D1732" s="48" t="str">
        <f>IFERROR((VLOOKUP(C1732,KATALOGI!$A$34:$B$49,2,FALSE)),"")</f>
        <v>Ograniczenie emisji z instalacji na paliwa stałe o mocy do 1 MW i poprawa efektywności energetycznej</v>
      </c>
      <c r="E1732" s="57"/>
      <c r="F1732" s="57"/>
      <c r="G1732" s="57"/>
      <c r="H1732" s="57"/>
      <c r="I1732" s="57"/>
      <c r="J1732" s="57"/>
      <c r="K1732" s="59"/>
      <c r="L1732" s="57"/>
      <c r="M1732" s="57"/>
      <c r="N1732" s="60"/>
      <c r="O1732" s="57"/>
      <c r="P1732" s="57"/>
      <c r="Q1732" s="57"/>
      <c r="R1732" s="57"/>
      <c r="S1732" s="57"/>
      <c r="T1732" s="57"/>
      <c r="U1732" s="57"/>
      <c r="V1732" s="56" t="str">
        <f t="shared" si="26"/>
        <v/>
      </c>
    </row>
    <row r="1733" spans="1:22" ht="24" x14ac:dyDescent="0.2">
      <c r="A1733" s="8">
        <v>1717</v>
      </c>
      <c r="B1733" s="47" t="str">
        <f>IFERROR(IF(Import_ZSO!$D$1="gmina",'tabela informacyjna dla JST'!$C$9,""),"")</f>
        <v>Ślemień gm. wiejska</v>
      </c>
      <c r="C1733" s="47" t="str">
        <f>IFERROR((VLOOKUP(B1733,Tabela1[],5,FALSE)),"")</f>
        <v>PL2405_ZSO</v>
      </c>
      <c r="D1733" s="48" t="str">
        <f>IFERROR((VLOOKUP(C1733,KATALOGI!$A$34:$B$49,2,FALSE)),"")</f>
        <v>Ograniczenie emisji z instalacji na paliwa stałe o mocy do 1 MW i poprawa efektywności energetycznej</v>
      </c>
      <c r="E1733" s="57"/>
      <c r="F1733" s="57"/>
      <c r="G1733" s="57"/>
      <c r="H1733" s="57"/>
      <c r="I1733" s="57"/>
      <c r="J1733" s="57"/>
      <c r="K1733" s="59"/>
      <c r="L1733" s="57"/>
      <c r="M1733" s="57"/>
      <c r="N1733" s="60"/>
      <c r="O1733" s="57"/>
      <c r="P1733" s="57"/>
      <c r="Q1733" s="57"/>
      <c r="R1733" s="57"/>
      <c r="S1733" s="57"/>
      <c r="T1733" s="57"/>
      <c r="U1733" s="57"/>
      <c r="V1733" s="56" t="str">
        <f t="shared" si="26"/>
        <v/>
      </c>
    </row>
    <row r="1734" spans="1:22" ht="24" x14ac:dyDescent="0.2">
      <c r="A1734" s="8">
        <v>1718</v>
      </c>
      <c r="B1734" s="47" t="str">
        <f>IFERROR(IF(Import_ZSO!$D$1="gmina",'tabela informacyjna dla JST'!$C$9,""),"")</f>
        <v>Ślemień gm. wiejska</v>
      </c>
      <c r="C1734" s="47" t="str">
        <f>IFERROR((VLOOKUP(B1734,Tabela1[],5,FALSE)),"")</f>
        <v>PL2405_ZSO</v>
      </c>
      <c r="D1734" s="48" t="str">
        <f>IFERROR((VLOOKUP(C1734,KATALOGI!$A$34:$B$49,2,FALSE)),"")</f>
        <v>Ograniczenie emisji z instalacji na paliwa stałe o mocy do 1 MW i poprawa efektywności energetycznej</v>
      </c>
      <c r="E1734" s="57"/>
      <c r="F1734" s="57"/>
      <c r="G1734" s="57"/>
      <c r="H1734" s="57"/>
      <c r="I1734" s="57"/>
      <c r="J1734" s="57"/>
      <c r="K1734" s="59"/>
      <c r="L1734" s="57"/>
      <c r="M1734" s="57"/>
      <c r="N1734" s="60"/>
      <c r="O1734" s="57"/>
      <c r="P1734" s="57"/>
      <c r="Q1734" s="57"/>
      <c r="R1734" s="57"/>
      <c r="S1734" s="57"/>
      <c r="T1734" s="57"/>
      <c r="U1734" s="57"/>
      <c r="V1734" s="56" t="str">
        <f t="shared" si="26"/>
        <v/>
      </c>
    </row>
    <row r="1735" spans="1:22" ht="24" x14ac:dyDescent="0.2">
      <c r="A1735" s="8">
        <v>1719</v>
      </c>
      <c r="B1735" s="47" t="str">
        <f>IFERROR(IF(Import_ZSO!$D$1="gmina",'tabela informacyjna dla JST'!$C$9,""),"")</f>
        <v>Ślemień gm. wiejska</v>
      </c>
      <c r="C1735" s="47" t="str">
        <f>IFERROR((VLOOKUP(B1735,Tabela1[],5,FALSE)),"")</f>
        <v>PL2405_ZSO</v>
      </c>
      <c r="D1735" s="48" t="str">
        <f>IFERROR((VLOOKUP(C1735,KATALOGI!$A$34:$B$49,2,FALSE)),"")</f>
        <v>Ograniczenie emisji z instalacji na paliwa stałe o mocy do 1 MW i poprawa efektywności energetycznej</v>
      </c>
      <c r="E1735" s="57"/>
      <c r="F1735" s="57"/>
      <c r="G1735" s="57"/>
      <c r="H1735" s="57"/>
      <c r="I1735" s="57"/>
      <c r="J1735" s="57"/>
      <c r="K1735" s="59"/>
      <c r="L1735" s="57"/>
      <c r="M1735" s="57"/>
      <c r="N1735" s="60"/>
      <c r="O1735" s="57"/>
      <c r="P1735" s="57"/>
      <c r="Q1735" s="57"/>
      <c r="R1735" s="57"/>
      <c r="S1735" s="57"/>
      <c r="T1735" s="57"/>
      <c r="U1735" s="57"/>
      <c r="V1735" s="56" t="str">
        <f t="shared" si="26"/>
        <v/>
      </c>
    </row>
    <row r="1736" spans="1:22" ht="24" x14ac:dyDescent="0.2">
      <c r="A1736" s="8">
        <v>1720</v>
      </c>
      <c r="B1736" s="47" t="str">
        <f>IFERROR(IF(Import_ZSO!$D$1="gmina",'tabela informacyjna dla JST'!$C$9,""),"")</f>
        <v>Ślemień gm. wiejska</v>
      </c>
      <c r="C1736" s="47" t="str">
        <f>IFERROR((VLOOKUP(B1736,Tabela1[],5,FALSE)),"")</f>
        <v>PL2405_ZSO</v>
      </c>
      <c r="D1736" s="48" t="str">
        <f>IFERROR((VLOOKUP(C1736,KATALOGI!$A$34:$B$49,2,FALSE)),"")</f>
        <v>Ograniczenie emisji z instalacji na paliwa stałe o mocy do 1 MW i poprawa efektywności energetycznej</v>
      </c>
      <c r="E1736" s="57"/>
      <c r="F1736" s="57"/>
      <c r="G1736" s="57"/>
      <c r="H1736" s="57"/>
      <c r="I1736" s="57"/>
      <c r="J1736" s="57"/>
      <c r="K1736" s="59"/>
      <c r="L1736" s="57"/>
      <c r="M1736" s="57"/>
      <c r="N1736" s="60"/>
      <c r="O1736" s="57"/>
      <c r="P1736" s="57"/>
      <c r="Q1736" s="57"/>
      <c r="R1736" s="57"/>
      <c r="S1736" s="57"/>
      <c r="T1736" s="57"/>
      <c r="U1736" s="57"/>
      <c r="V1736" s="56" t="str">
        <f t="shared" si="26"/>
        <v/>
      </c>
    </row>
    <row r="1737" spans="1:22" ht="24" x14ac:dyDescent="0.2">
      <c r="A1737" s="8">
        <v>1721</v>
      </c>
      <c r="B1737" s="47" t="str">
        <f>IFERROR(IF(Import_ZSO!$D$1="gmina",'tabela informacyjna dla JST'!$C$9,""),"")</f>
        <v>Ślemień gm. wiejska</v>
      </c>
      <c r="C1737" s="47" t="str">
        <f>IFERROR((VLOOKUP(B1737,Tabela1[],5,FALSE)),"")</f>
        <v>PL2405_ZSO</v>
      </c>
      <c r="D1737" s="48" t="str">
        <f>IFERROR((VLOOKUP(C1737,KATALOGI!$A$34:$B$49,2,FALSE)),"")</f>
        <v>Ograniczenie emisji z instalacji na paliwa stałe o mocy do 1 MW i poprawa efektywności energetycznej</v>
      </c>
      <c r="E1737" s="57"/>
      <c r="F1737" s="57"/>
      <c r="G1737" s="57"/>
      <c r="H1737" s="57"/>
      <c r="I1737" s="57"/>
      <c r="J1737" s="57"/>
      <c r="K1737" s="59"/>
      <c r="L1737" s="57"/>
      <c r="M1737" s="57"/>
      <c r="N1737" s="60"/>
      <c r="O1737" s="57"/>
      <c r="P1737" s="57"/>
      <c r="Q1737" s="57"/>
      <c r="R1737" s="57"/>
      <c r="S1737" s="57"/>
      <c r="T1737" s="57"/>
      <c r="U1737" s="57"/>
      <c r="V1737" s="56" t="str">
        <f t="shared" si="26"/>
        <v/>
      </c>
    </row>
    <row r="1738" spans="1:22" ht="24" x14ac:dyDescent="0.2">
      <c r="A1738" s="8">
        <v>1722</v>
      </c>
      <c r="B1738" s="47" t="str">
        <f>IFERROR(IF(Import_ZSO!$D$1="gmina",'tabela informacyjna dla JST'!$C$9,""),"")</f>
        <v>Ślemień gm. wiejska</v>
      </c>
      <c r="C1738" s="47" t="str">
        <f>IFERROR((VLOOKUP(B1738,Tabela1[],5,FALSE)),"")</f>
        <v>PL2405_ZSO</v>
      </c>
      <c r="D1738" s="48" t="str">
        <f>IFERROR((VLOOKUP(C1738,KATALOGI!$A$34:$B$49,2,FALSE)),"")</f>
        <v>Ograniczenie emisji z instalacji na paliwa stałe o mocy do 1 MW i poprawa efektywności energetycznej</v>
      </c>
      <c r="E1738" s="57"/>
      <c r="F1738" s="57"/>
      <c r="G1738" s="57"/>
      <c r="H1738" s="57"/>
      <c r="I1738" s="57"/>
      <c r="J1738" s="57"/>
      <c r="K1738" s="59"/>
      <c r="L1738" s="57"/>
      <c r="M1738" s="57"/>
      <c r="N1738" s="60"/>
      <c r="O1738" s="57"/>
      <c r="P1738" s="57"/>
      <c r="Q1738" s="57"/>
      <c r="R1738" s="57"/>
      <c r="S1738" s="57"/>
      <c r="T1738" s="57"/>
      <c r="U1738" s="57"/>
      <c r="V1738" s="56" t="str">
        <f t="shared" si="26"/>
        <v/>
      </c>
    </row>
    <row r="1739" spans="1:22" ht="24" x14ac:dyDescent="0.2">
      <c r="A1739" s="8">
        <v>1723</v>
      </c>
      <c r="B1739" s="47" t="str">
        <f>IFERROR(IF(Import_ZSO!$D$1="gmina",'tabela informacyjna dla JST'!$C$9,""),"")</f>
        <v>Ślemień gm. wiejska</v>
      </c>
      <c r="C1739" s="47" t="str">
        <f>IFERROR((VLOOKUP(B1739,Tabela1[],5,FALSE)),"")</f>
        <v>PL2405_ZSO</v>
      </c>
      <c r="D1739" s="48" t="str">
        <f>IFERROR((VLOOKUP(C1739,KATALOGI!$A$34:$B$49,2,FALSE)),"")</f>
        <v>Ograniczenie emisji z instalacji na paliwa stałe o mocy do 1 MW i poprawa efektywności energetycznej</v>
      </c>
      <c r="E1739" s="57"/>
      <c r="F1739" s="57"/>
      <c r="G1739" s="57"/>
      <c r="H1739" s="57"/>
      <c r="I1739" s="57"/>
      <c r="J1739" s="57"/>
      <c r="K1739" s="59"/>
      <c r="L1739" s="57"/>
      <c r="M1739" s="57"/>
      <c r="N1739" s="60"/>
      <c r="O1739" s="57"/>
      <c r="P1739" s="57"/>
      <c r="Q1739" s="57"/>
      <c r="R1739" s="57"/>
      <c r="S1739" s="57"/>
      <c r="T1739" s="57"/>
      <c r="U1739" s="57"/>
      <c r="V1739" s="56" t="str">
        <f t="shared" si="26"/>
        <v/>
      </c>
    </row>
    <row r="1740" spans="1:22" ht="24" x14ac:dyDescent="0.2">
      <c r="A1740" s="8">
        <v>1724</v>
      </c>
      <c r="B1740" s="47" t="str">
        <f>IFERROR(IF(Import_ZSO!$D$1="gmina",'tabela informacyjna dla JST'!$C$9,""),"")</f>
        <v>Ślemień gm. wiejska</v>
      </c>
      <c r="C1740" s="47" t="str">
        <f>IFERROR((VLOOKUP(B1740,Tabela1[],5,FALSE)),"")</f>
        <v>PL2405_ZSO</v>
      </c>
      <c r="D1740" s="48" t="str">
        <f>IFERROR((VLOOKUP(C1740,KATALOGI!$A$34:$B$49,2,FALSE)),"")</f>
        <v>Ograniczenie emisji z instalacji na paliwa stałe o mocy do 1 MW i poprawa efektywności energetycznej</v>
      </c>
      <c r="E1740" s="57"/>
      <c r="F1740" s="57"/>
      <c r="G1740" s="57"/>
      <c r="H1740" s="57"/>
      <c r="I1740" s="57"/>
      <c r="J1740" s="57"/>
      <c r="K1740" s="59"/>
      <c r="L1740" s="57"/>
      <c r="M1740" s="57"/>
      <c r="N1740" s="60"/>
      <c r="O1740" s="57"/>
      <c r="P1740" s="57"/>
      <c r="Q1740" s="57"/>
      <c r="R1740" s="57"/>
      <c r="S1740" s="57"/>
      <c r="T1740" s="57"/>
      <c r="U1740" s="57"/>
      <c r="V1740" s="56" t="str">
        <f t="shared" si="26"/>
        <v/>
      </c>
    </row>
    <row r="1741" spans="1:22" ht="24" x14ac:dyDescent="0.2">
      <c r="A1741" s="8">
        <v>1725</v>
      </c>
      <c r="B1741" s="47" t="str">
        <f>IFERROR(IF(Import_ZSO!$D$1="gmina",'tabela informacyjna dla JST'!$C$9,""),"")</f>
        <v>Ślemień gm. wiejska</v>
      </c>
      <c r="C1741" s="47" t="str">
        <f>IFERROR((VLOOKUP(B1741,Tabela1[],5,FALSE)),"")</f>
        <v>PL2405_ZSO</v>
      </c>
      <c r="D1741" s="48" t="str">
        <f>IFERROR((VLOOKUP(C1741,KATALOGI!$A$34:$B$49,2,FALSE)),"")</f>
        <v>Ograniczenie emisji z instalacji na paliwa stałe o mocy do 1 MW i poprawa efektywności energetycznej</v>
      </c>
      <c r="E1741" s="57"/>
      <c r="F1741" s="57"/>
      <c r="G1741" s="57"/>
      <c r="H1741" s="57"/>
      <c r="I1741" s="57"/>
      <c r="J1741" s="57"/>
      <c r="K1741" s="59"/>
      <c r="L1741" s="57"/>
      <c r="M1741" s="57"/>
      <c r="N1741" s="60"/>
      <c r="O1741" s="57"/>
      <c r="P1741" s="57"/>
      <c r="Q1741" s="57"/>
      <c r="R1741" s="57"/>
      <c r="S1741" s="57"/>
      <c r="T1741" s="57"/>
      <c r="U1741" s="57"/>
      <c r="V1741" s="56" t="str">
        <f t="shared" si="26"/>
        <v/>
      </c>
    </row>
    <row r="1742" spans="1:22" ht="24" x14ac:dyDescent="0.2">
      <c r="A1742" s="8">
        <v>1726</v>
      </c>
      <c r="B1742" s="47" t="str">
        <f>IFERROR(IF(Import_ZSO!$D$1="gmina",'tabela informacyjna dla JST'!$C$9,""),"")</f>
        <v>Ślemień gm. wiejska</v>
      </c>
      <c r="C1742" s="47" t="str">
        <f>IFERROR((VLOOKUP(B1742,Tabela1[],5,FALSE)),"")</f>
        <v>PL2405_ZSO</v>
      </c>
      <c r="D1742" s="48" t="str">
        <f>IFERROR((VLOOKUP(C1742,KATALOGI!$A$34:$B$49,2,FALSE)),"")</f>
        <v>Ograniczenie emisji z instalacji na paliwa stałe o mocy do 1 MW i poprawa efektywności energetycznej</v>
      </c>
      <c r="E1742" s="57"/>
      <c r="F1742" s="57"/>
      <c r="G1742" s="57"/>
      <c r="H1742" s="57"/>
      <c r="I1742" s="57"/>
      <c r="J1742" s="57"/>
      <c r="K1742" s="59"/>
      <c r="L1742" s="57"/>
      <c r="M1742" s="57"/>
      <c r="N1742" s="60"/>
      <c r="O1742" s="57"/>
      <c r="P1742" s="57"/>
      <c r="Q1742" s="57"/>
      <c r="R1742" s="57"/>
      <c r="S1742" s="57"/>
      <c r="T1742" s="57"/>
      <c r="U1742" s="57"/>
      <c r="V1742" s="56" t="str">
        <f t="shared" si="26"/>
        <v/>
      </c>
    </row>
    <row r="1743" spans="1:22" ht="24" x14ac:dyDescent="0.2">
      <c r="A1743" s="8">
        <v>1727</v>
      </c>
      <c r="B1743" s="47" t="str">
        <f>IFERROR(IF(Import_ZSO!$D$1="gmina",'tabela informacyjna dla JST'!$C$9,""),"")</f>
        <v>Ślemień gm. wiejska</v>
      </c>
      <c r="C1743" s="47" t="str">
        <f>IFERROR((VLOOKUP(B1743,Tabela1[],5,FALSE)),"")</f>
        <v>PL2405_ZSO</v>
      </c>
      <c r="D1743" s="48" t="str">
        <f>IFERROR((VLOOKUP(C1743,KATALOGI!$A$34:$B$49,2,FALSE)),"")</f>
        <v>Ograniczenie emisji z instalacji na paliwa stałe o mocy do 1 MW i poprawa efektywności energetycznej</v>
      </c>
      <c r="E1743" s="57"/>
      <c r="F1743" s="57"/>
      <c r="G1743" s="57"/>
      <c r="H1743" s="57"/>
      <c r="I1743" s="57"/>
      <c r="J1743" s="57"/>
      <c r="K1743" s="59"/>
      <c r="L1743" s="57"/>
      <c r="M1743" s="57"/>
      <c r="N1743" s="60"/>
      <c r="O1743" s="57"/>
      <c r="P1743" s="57"/>
      <c r="Q1743" s="57"/>
      <c r="R1743" s="57"/>
      <c r="S1743" s="57"/>
      <c r="T1743" s="57"/>
      <c r="U1743" s="57"/>
      <c r="V1743" s="56" t="str">
        <f t="shared" si="26"/>
        <v/>
      </c>
    </row>
    <row r="1744" spans="1:22" ht="24" x14ac:dyDescent="0.2">
      <c r="A1744" s="8">
        <v>1728</v>
      </c>
      <c r="B1744" s="47" t="str">
        <f>IFERROR(IF(Import_ZSO!$D$1="gmina",'tabela informacyjna dla JST'!$C$9,""),"")</f>
        <v>Ślemień gm. wiejska</v>
      </c>
      <c r="C1744" s="47" t="str">
        <f>IFERROR((VLOOKUP(B1744,Tabela1[],5,FALSE)),"")</f>
        <v>PL2405_ZSO</v>
      </c>
      <c r="D1744" s="48" t="str">
        <f>IFERROR((VLOOKUP(C1744,KATALOGI!$A$34:$B$49,2,FALSE)),"")</f>
        <v>Ograniczenie emisji z instalacji na paliwa stałe o mocy do 1 MW i poprawa efektywności energetycznej</v>
      </c>
      <c r="E1744" s="57"/>
      <c r="F1744" s="57"/>
      <c r="G1744" s="57"/>
      <c r="H1744" s="57"/>
      <c r="I1744" s="57"/>
      <c r="J1744" s="57"/>
      <c r="K1744" s="59"/>
      <c r="L1744" s="57"/>
      <c r="M1744" s="57"/>
      <c r="N1744" s="60"/>
      <c r="O1744" s="57"/>
      <c r="P1744" s="57"/>
      <c r="Q1744" s="57"/>
      <c r="R1744" s="57"/>
      <c r="S1744" s="57"/>
      <c r="T1744" s="57"/>
      <c r="U1744" s="57"/>
      <c r="V1744" s="56" t="str">
        <f t="shared" si="26"/>
        <v/>
      </c>
    </row>
    <row r="1745" spans="1:22" ht="24" x14ac:dyDescent="0.2">
      <c r="A1745" s="8">
        <v>1729</v>
      </c>
      <c r="B1745" s="47" t="str">
        <f>IFERROR(IF(Import_ZSO!$D$1="gmina",'tabela informacyjna dla JST'!$C$9,""),"")</f>
        <v>Ślemień gm. wiejska</v>
      </c>
      <c r="C1745" s="47" t="str">
        <f>IFERROR((VLOOKUP(B1745,Tabela1[],5,FALSE)),"")</f>
        <v>PL2405_ZSO</v>
      </c>
      <c r="D1745" s="48" t="str">
        <f>IFERROR((VLOOKUP(C1745,KATALOGI!$A$34:$B$49,2,FALSE)),"")</f>
        <v>Ograniczenie emisji z instalacji na paliwa stałe o mocy do 1 MW i poprawa efektywności energetycznej</v>
      </c>
      <c r="E1745" s="57"/>
      <c r="F1745" s="57"/>
      <c r="G1745" s="57"/>
      <c r="H1745" s="57"/>
      <c r="I1745" s="57"/>
      <c r="J1745" s="57"/>
      <c r="K1745" s="59"/>
      <c r="L1745" s="57"/>
      <c r="M1745" s="57"/>
      <c r="N1745" s="60"/>
      <c r="O1745" s="57"/>
      <c r="P1745" s="57"/>
      <c r="Q1745" s="57"/>
      <c r="R1745" s="57"/>
      <c r="S1745" s="57"/>
      <c r="T1745" s="57"/>
      <c r="U1745" s="57"/>
      <c r="V1745" s="56" t="str">
        <f t="shared" si="26"/>
        <v/>
      </c>
    </row>
    <row r="1746" spans="1:22" ht="24" x14ac:dyDescent="0.2">
      <c r="A1746" s="8">
        <v>1730</v>
      </c>
      <c r="B1746" s="47" t="str">
        <f>IFERROR(IF(Import_ZSO!$D$1="gmina",'tabela informacyjna dla JST'!$C$9,""),"")</f>
        <v>Ślemień gm. wiejska</v>
      </c>
      <c r="C1746" s="47" t="str">
        <f>IFERROR((VLOOKUP(B1746,Tabela1[],5,FALSE)),"")</f>
        <v>PL2405_ZSO</v>
      </c>
      <c r="D1746" s="48" t="str">
        <f>IFERROR((VLOOKUP(C1746,KATALOGI!$A$34:$B$49,2,FALSE)),"")</f>
        <v>Ograniczenie emisji z instalacji na paliwa stałe o mocy do 1 MW i poprawa efektywności energetycznej</v>
      </c>
      <c r="E1746" s="57"/>
      <c r="F1746" s="57"/>
      <c r="G1746" s="57"/>
      <c r="H1746" s="57"/>
      <c r="I1746" s="57"/>
      <c r="J1746" s="57"/>
      <c r="K1746" s="59"/>
      <c r="L1746" s="57"/>
      <c r="M1746" s="57"/>
      <c r="N1746" s="60"/>
      <c r="O1746" s="57"/>
      <c r="P1746" s="57"/>
      <c r="Q1746" s="57"/>
      <c r="R1746" s="57"/>
      <c r="S1746" s="57"/>
      <c r="T1746" s="57"/>
      <c r="U1746" s="57"/>
      <c r="V1746" s="56" t="str">
        <f t="shared" ref="V1746:V1809" si="27">IF(SUM(P1746:U1746)&gt;O1746,"Suma wysokości uzyskanego dofinansowania jest wyższa niż szacunkowe koszty realizacji inwestycji!","")</f>
        <v/>
      </c>
    </row>
    <row r="1747" spans="1:22" ht="24" x14ac:dyDescent="0.2">
      <c r="A1747" s="8">
        <v>1731</v>
      </c>
      <c r="B1747" s="47" t="str">
        <f>IFERROR(IF(Import_ZSO!$D$1="gmina",'tabela informacyjna dla JST'!$C$9,""),"")</f>
        <v>Ślemień gm. wiejska</v>
      </c>
      <c r="C1747" s="47" t="str">
        <f>IFERROR((VLOOKUP(B1747,Tabela1[],5,FALSE)),"")</f>
        <v>PL2405_ZSO</v>
      </c>
      <c r="D1747" s="48" t="str">
        <f>IFERROR((VLOOKUP(C1747,KATALOGI!$A$34:$B$49,2,FALSE)),"")</f>
        <v>Ograniczenie emisji z instalacji na paliwa stałe o mocy do 1 MW i poprawa efektywności energetycznej</v>
      </c>
      <c r="E1747" s="57"/>
      <c r="F1747" s="57"/>
      <c r="G1747" s="57"/>
      <c r="H1747" s="57"/>
      <c r="I1747" s="57"/>
      <c r="J1747" s="57"/>
      <c r="K1747" s="59"/>
      <c r="L1747" s="57"/>
      <c r="M1747" s="57"/>
      <c r="N1747" s="60"/>
      <c r="O1747" s="57"/>
      <c r="P1747" s="57"/>
      <c r="Q1747" s="57"/>
      <c r="R1747" s="57"/>
      <c r="S1747" s="57"/>
      <c r="T1747" s="57"/>
      <c r="U1747" s="57"/>
      <c r="V1747" s="56" t="str">
        <f t="shared" si="27"/>
        <v/>
      </c>
    </row>
    <row r="1748" spans="1:22" ht="24" x14ac:dyDescent="0.2">
      <c r="A1748" s="8">
        <v>1732</v>
      </c>
      <c r="B1748" s="47" t="str">
        <f>IFERROR(IF(Import_ZSO!$D$1="gmina",'tabela informacyjna dla JST'!$C$9,""),"")</f>
        <v>Ślemień gm. wiejska</v>
      </c>
      <c r="C1748" s="47" t="str">
        <f>IFERROR((VLOOKUP(B1748,Tabela1[],5,FALSE)),"")</f>
        <v>PL2405_ZSO</v>
      </c>
      <c r="D1748" s="48" t="str">
        <f>IFERROR((VLOOKUP(C1748,KATALOGI!$A$34:$B$49,2,FALSE)),"")</f>
        <v>Ograniczenie emisji z instalacji na paliwa stałe o mocy do 1 MW i poprawa efektywności energetycznej</v>
      </c>
      <c r="E1748" s="57"/>
      <c r="F1748" s="57"/>
      <c r="G1748" s="57"/>
      <c r="H1748" s="57"/>
      <c r="I1748" s="57"/>
      <c r="J1748" s="57"/>
      <c r="K1748" s="59"/>
      <c r="L1748" s="57"/>
      <c r="M1748" s="57"/>
      <c r="N1748" s="60"/>
      <c r="O1748" s="57"/>
      <c r="P1748" s="57"/>
      <c r="Q1748" s="57"/>
      <c r="R1748" s="57"/>
      <c r="S1748" s="57"/>
      <c r="T1748" s="57"/>
      <c r="U1748" s="57"/>
      <c r="V1748" s="56" t="str">
        <f t="shared" si="27"/>
        <v/>
      </c>
    </row>
    <row r="1749" spans="1:22" ht="24" x14ac:dyDescent="0.2">
      <c r="A1749" s="8">
        <v>1733</v>
      </c>
      <c r="B1749" s="47" t="str">
        <f>IFERROR(IF(Import_ZSO!$D$1="gmina",'tabela informacyjna dla JST'!$C$9,""),"")</f>
        <v>Ślemień gm. wiejska</v>
      </c>
      <c r="C1749" s="47" t="str">
        <f>IFERROR((VLOOKUP(B1749,Tabela1[],5,FALSE)),"")</f>
        <v>PL2405_ZSO</v>
      </c>
      <c r="D1749" s="48" t="str">
        <f>IFERROR((VLOOKUP(C1749,KATALOGI!$A$34:$B$49,2,FALSE)),"")</f>
        <v>Ograniczenie emisji z instalacji na paliwa stałe o mocy do 1 MW i poprawa efektywności energetycznej</v>
      </c>
      <c r="E1749" s="57"/>
      <c r="F1749" s="57"/>
      <c r="G1749" s="57"/>
      <c r="H1749" s="57"/>
      <c r="I1749" s="57"/>
      <c r="J1749" s="57"/>
      <c r="K1749" s="59"/>
      <c r="L1749" s="57"/>
      <c r="M1749" s="57"/>
      <c r="N1749" s="60"/>
      <c r="O1749" s="57"/>
      <c r="P1749" s="57"/>
      <c r="Q1749" s="57"/>
      <c r="R1749" s="57"/>
      <c r="S1749" s="57"/>
      <c r="T1749" s="57"/>
      <c r="U1749" s="57"/>
      <c r="V1749" s="56" t="str">
        <f t="shared" si="27"/>
        <v/>
      </c>
    </row>
    <row r="1750" spans="1:22" ht="24" x14ac:dyDescent="0.2">
      <c r="A1750" s="8">
        <v>1734</v>
      </c>
      <c r="B1750" s="47" t="str">
        <f>IFERROR(IF(Import_ZSO!$D$1="gmina",'tabela informacyjna dla JST'!$C$9,""),"")</f>
        <v>Ślemień gm. wiejska</v>
      </c>
      <c r="C1750" s="47" t="str">
        <f>IFERROR((VLOOKUP(B1750,Tabela1[],5,FALSE)),"")</f>
        <v>PL2405_ZSO</v>
      </c>
      <c r="D1750" s="48" t="str">
        <f>IFERROR((VLOOKUP(C1750,KATALOGI!$A$34:$B$49,2,FALSE)),"")</f>
        <v>Ograniczenie emisji z instalacji na paliwa stałe o mocy do 1 MW i poprawa efektywności energetycznej</v>
      </c>
      <c r="E1750" s="57"/>
      <c r="F1750" s="57"/>
      <c r="G1750" s="57"/>
      <c r="H1750" s="57"/>
      <c r="I1750" s="57"/>
      <c r="J1750" s="57"/>
      <c r="K1750" s="59"/>
      <c r="L1750" s="57"/>
      <c r="M1750" s="57"/>
      <c r="N1750" s="60"/>
      <c r="O1750" s="57"/>
      <c r="P1750" s="57"/>
      <c r="Q1750" s="57"/>
      <c r="R1750" s="57"/>
      <c r="S1750" s="57"/>
      <c r="T1750" s="57"/>
      <c r="U1750" s="57"/>
      <c r="V1750" s="56" t="str">
        <f t="shared" si="27"/>
        <v/>
      </c>
    </row>
    <row r="1751" spans="1:22" ht="24" x14ac:dyDescent="0.2">
      <c r="A1751" s="8">
        <v>1735</v>
      </c>
      <c r="B1751" s="47" t="str">
        <f>IFERROR(IF(Import_ZSO!$D$1="gmina",'tabela informacyjna dla JST'!$C$9,""),"")</f>
        <v>Ślemień gm. wiejska</v>
      </c>
      <c r="C1751" s="47" t="str">
        <f>IFERROR((VLOOKUP(B1751,Tabela1[],5,FALSE)),"")</f>
        <v>PL2405_ZSO</v>
      </c>
      <c r="D1751" s="48" t="str">
        <f>IFERROR((VLOOKUP(C1751,KATALOGI!$A$34:$B$49,2,FALSE)),"")</f>
        <v>Ograniczenie emisji z instalacji na paliwa stałe o mocy do 1 MW i poprawa efektywności energetycznej</v>
      </c>
      <c r="E1751" s="57"/>
      <c r="F1751" s="57"/>
      <c r="G1751" s="57"/>
      <c r="H1751" s="57"/>
      <c r="I1751" s="57"/>
      <c r="J1751" s="57"/>
      <c r="K1751" s="59"/>
      <c r="L1751" s="57"/>
      <c r="M1751" s="57"/>
      <c r="N1751" s="60"/>
      <c r="O1751" s="57"/>
      <c r="P1751" s="57"/>
      <c r="Q1751" s="57"/>
      <c r="R1751" s="57"/>
      <c r="S1751" s="57"/>
      <c r="T1751" s="57"/>
      <c r="U1751" s="57"/>
      <c r="V1751" s="56" t="str">
        <f t="shared" si="27"/>
        <v/>
      </c>
    </row>
    <row r="1752" spans="1:22" ht="24" x14ac:dyDescent="0.2">
      <c r="A1752" s="8">
        <v>1736</v>
      </c>
      <c r="B1752" s="47" t="str">
        <f>IFERROR(IF(Import_ZSO!$D$1="gmina",'tabela informacyjna dla JST'!$C$9,""),"")</f>
        <v>Ślemień gm. wiejska</v>
      </c>
      <c r="C1752" s="47" t="str">
        <f>IFERROR((VLOOKUP(B1752,Tabela1[],5,FALSE)),"")</f>
        <v>PL2405_ZSO</v>
      </c>
      <c r="D1752" s="48" t="str">
        <f>IFERROR((VLOOKUP(C1752,KATALOGI!$A$34:$B$49,2,FALSE)),"")</f>
        <v>Ograniczenie emisji z instalacji na paliwa stałe o mocy do 1 MW i poprawa efektywności energetycznej</v>
      </c>
      <c r="E1752" s="57"/>
      <c r="F1752" s="57"/>
      <c r="G1752" s="57"/>
      <c r="H1752" s="57"/>
      <c r="I1752" s="57"/>
      <c r="J1752" s="57"/>
      <c r="K1752" s="59"/>
      <c r="L1752" s="57"/>
      <c r="M1752" s="57"/>
      <c r="N1752" s="60"/>
      <c r="O1752" s="57"/>
      <c r="P1752" s="57"/>
      <c r="Q1752" s="57"/>
      <c r="R1752" s="57"/>
      <c r="S1752" s="57"/>
      <c r="T1752" s="57"/>
      <c r="U1752" s="57"/>
      <c r="V1752" s="56" t="str">
        <f t="shared" si="27"/>
        <v/>
      </c>
    </row>
    <row r="1753" spans="1:22" ht="24" x14ac:dyDescent="0.2">
      <c r="A1753" s="8">
        <v>1737</v>
      </c>
      <c r="B1753" s="47" t="str">
        <f>IFERROR(IF(Import_ZSO!$D$1="gmina",'tabela informacyjna dla JST'!$C$9,""),"")</f>
        <v>Ślemień gm. wiejska</v>
      </c>
      <c r="C1753" s="47" t="str">
        <f>IFERROR((VLOOKUP(B1753,Tabela1[],5,FALSE)),"")</f>
        <v>PL2405_ZSO</v>
      </c>
      <c r="D1753" s="48" t="str">
        <f>IFERROR((VLOOKUP(C1753,KATALOGI!$A$34:$B$49,2,FALSE)),"")</f>
        <v>Ograniczenie emisji z instalacji na paliwa stałe o mocy do 1 MW i poprawa efektywności energetycznej</v>
      </c>
      <c r="E1753" s="57"/>
      <c r="F1753" s="57"/>
      <c r="G1753" s="57"/>
      <c r="H1753" s="57"/>
      <c r="I1753" s="57"/>
      <c r="J1753" s="57"/>
      <c r="K1753" s="59"/>
      <c r="L1753" s="57"/>
      <c r="M1753" s="57"/>
      <c r="N1753" s="60"/>
      <c r="O1753" s="57"/>
      <c r="P1753" s="57"/>
      <c r="Q1753" s="57"/>
      <c r="R1753" s="57"/>
      <c r="S1753" s="57"/>
      <c r="T1753" s="57"/>
      <c r="U1753" s="57"/>
      <c r="V1753" s="56" t="str">
        <f t="shared" si="27"/>
        <v/>
      </c>
    </row>
    <row r="1754" spans="1:22" ht="24" x14ac:dyDescent="0.2">
      <c r="A1754" s="8">
        <v>1738</v>
      </c>
      <c r="B1754" s="47" t="str">
        <f>IFERROR(IF(Import_ZSO!$D$1="gmina",'tabela informacyjna dla JST'!$C$9,""),"")</f>
        <v>Ślemień gm. wiejska</v>
      </c>
      <c r="C1754" s="47" t="str">
        <f>IFERROR((VLOOKUP(B1754,Tabela1[],5,FALSE)),"")</f>
        <v>PL2405_ZSO</v>
      </c>
      <c r="D1754" s="48" t="str">
        <f>IFERROR((VLOOKUP(C1754,KATALOGI!$A$34:$B$49,2,FALSE)),"")</f>
        <v>Ograniczenie emisji z instalacji na paliwa stałe o mocy do 1 MW i poprawa efektywności energetycznej</v>
      </c>
      <c r="E1754" s="57"/>
      <c r="F1754" s="57"/>
      <c r="G1754" s="57"/>
      <c r="H1754" s="57"/>
      <c r="I1754" s="57"/>
      <c r="J1754" s="57"/>
      <c r="K1754" s="59"/>
      <c r="L1754" s="57"/>
      <c r="M1754" s="57"/>
      <c r="N1754" s="60"/>
      <c r="O1754" s="57"/>
      <c r="P1754" s="57"/>
      <c r="Q1754" s="57"/>
      <c r="R1754" s="57"/>
      <c r="S1754" s="57"/>
      <c r="T1754" s="57"/>
      <c r="U1754" s="57"/>
      <c r="V1754" s="56" t="str">
        <f t="shared" si="27"/>
        <v/>
      </c>
    </row>
    <row r="1755" spans="1:22" ht="24" x14ac:dyDescent="0.2">
      <c r="A1755" s="8">
        <v>1739</v>
      </c>
      <c r="B1755" s="47" t="str">
        <f>IFERROR(IF(Import_ZSO!$D$1="gmina",'tabela informacyjna dla JST'!$C$9,""),"")</f>
        <v>Ślemień gm. wiejska</v>
      </c>
      <c r="C1755" s="47" t="str">
        <f>IFERROR((VLOOKUP(B1755,Tabela1[],5,FALSE)),"")</f>
        <v>PL2405_ZSO</v>
      </c>
      <c r="D1755" s="48" t="str">
        <f>IFERROR((VLOOKUP(C1755,KATALOGI!$A$34:$B$49,2,FALSE)),"")</f>
        <v>Ograniczenie emisji z instalacji na paliwa stałe o mocy do 1 MW i poprawa efektywności energetycznej</v>
      </c>
      <c r="E1755" s="57"/>
      <c r="F1755" s="57"/>
      <c r="G1755" s="57"/>
      <c r="H1755" s="57"/>
      <c r="I1755" s="57"/>
      <c r="J1755" s="57"/>
      <c r="K1755" s="59"/>
      <c r="L1755" s="57"/>
      <c r="M1755" s="57"/>
      <c r="N1755" s="60"/>
      <c r="O1755" s="57"/>
      <c r="P1755" s="57"/>
      <c r="Q1755" s="57"/>
      <c r="R1755" s="57"/>
      <c r="S1755" s="57"/>
      <c r="T1755" s="57"/>
      <c r="U1755" s="57"/>
      <c r="V1755" s="56" t="str">
        <f t="shared" si="27"/>
        <v/>
      </c>
    </row>
    <row r="1756" spans="1:22" ht="24" x14ac:dyDescent="0.2">
      <c r="A1756" s="8">
        <v>1740</v>
      </c>
      <c r="B1756" s="47" t="str">
        <f>IFERROR(IF(Import_ZSO!$D$1="gmina",'tabela informacyjna dla JST'!$C$9,""),"")</f>
        <v>Ślemień gm. wiejska</v>
      </c>
      <c r="C1756" s="47" t="str">
        <f>IFERROR((VLOOKUP(B1756,Tabela1[],5,FALSE)),"")</f>
        <v>PL2405_ZSO</v>
      </c>
      <c r="D1756" s="48" t="str">
        <f>IFERROR((VLOOKUP(C1756,KATALOGI!$A$34:$B$49,2,FALSE)),"")</f>
        <v>Ograniczenie emisji z instalacji na paliwa stałe o mocy do 1 MW i poprawa efektywności energetycznej</v>
      </c>
      <c r="E1756" s="57"/>
      <c r="F1756" s="57"/>
      <c r="G1756" s="57"/>
      <c r="H1756" s="57"/>
      <c r="I1756" s="57"/>
      <c r="J1756" s="57"/>
      <c r="K1756" s="59"/>
      <c r="L1756" s="57"/>
      <c r="M1756" s="57"/>
      <c r="N1756" s="60"/>
      <c r="O1756" s="57"/>
      <c r="P1756" s="57"/>
      <c r="Q1756" s="57"/>
      <c r="R1756" s="57"/>
      <c r="S1756" s="57"/>
      <c r="T1756" s="57"/>
      <c r="U1756" s="57"/>
      <c r="V1756" s="56" t="str">
        <f t="shared" si="27"/>
        <v/>
      </c>
    </row>
    <row r="1757" spans="1:22" ht="24" x14ac:dyDescent="0.2">
      <c r="A1757" s="8">
        <v>1741</v>
      </c>
      <c r="B1757" s="47" t="str">
        <f>IFERROR(IF(Import_ZSO!$D$1="gmina",'tabela informacyjna dla JST'!$C$9,""),"")</f>
        <v>Ślemień gm. wiejska</v>
      </c>
      <c r="C1757" s="47" t="str">
        <f>IFERROR((VLOOKUP(B1757,Tabela1[],5,FALSE)),"")</f>
        <v>PL2405_ZSO</v>
      </c>
      <c r="D1757" s="48" t="str">
        <f>IFERROR((VLOOKUP(C1757,KATALOGI!$A$34:$B$49,2,FALSE)),"")</f>
        <v>Ograniczenie emisji z instalacji na paliwa stałe o mocy do 1 MW i poprawa efektywności energetycznej</v>
      </c>
      <c r="E1757" s="57"/>
      <c r="F1757" s="57"/>
      <c r="G1757" s="57"/>
      <c r="H1757" s="57"/>
      <c r="I1757" s="57"/>
      <c r="J1757" s="57"/>
      <c r="K1757" s="59"/>
      <c r="L1757" s="57"/>
      <c r="M1757" s="57"/>
      <c r="N1757" s="60"/>
      <c r="O1757" s="57"/>
      <c r="P1757" s="57"/>
      <c r="Q1757" s="57"/>
      <c r="R1757" s="57"/>
      <c r="S1757" s="57"/>
      <c r="T1757" s="57"/>
      <c r="U1757" s="57"/>
      <c r="V1757" s="56" t="str">
        <f t="shared" si="27"/>
        <v/>
      </c>
    </row>
    <row r="1758" spans="1:22" ht="24" x14ac:dyDescent="0.2">
      <c r="A1758" s="8">
        <v>1742</v>
      </c>
      <c r="B1758" s="47" t="str">
        <f>IFERROR(IF(Import_ZSO!$D$1="gmina",'tabela informacyjna dla JST'!$C$9,""),"")</f>
        <v>Ślemień gm. wiejska</v>
      </c>
      <c r="C1758" s="47" t="str">
        <f>IFERROR((VLOOKUP(B1758,Tabela1[],5,FALSE)),"")</f>
        <v>PL2405_ZSO</v>
      </c>
      <c r="D1758" s="48" t="str">
        <f>IFERROR((VLOOKUP(C1758,KATALOGI!$A$34:$B$49,2,FALSE)),"")</f>
        <v>Ograniczenie emisji z instalacji na paliwa stałe o mocy do 1 MW i poprawa efektywności energetycznej</v>
      </c>
      <c r="E1758" s="57"/>
      <c r="F1758" s="57"/>
      <c r="G1758" s="57"/>
      <c r="H1758" s="57"/>
      <c r="I1758" s="57"/>
      <c r="J1758" s="57"/>
      <c r="K1758" s="59"/>
      <c r="L1758" s="57"/>
      <c r="M1758" s="57"/>
      <c r="N1758" s="60"/>
      <c r="O1758" s="57"/>
      <c r="P1758" s="57"/>
      <c r="Q1758" s="57"/>
      <c r="R1758" s="57"/>
      <c r="S1758" s="57"/>
      <c r="T1758" s="57"/>
      <c r="U1758" s="57"/>
      <c r="V1758" s="56" t="str">
        <f t="shared" si="27"/>
        <v/>
      </c>
    </row>
    <row r="1759" spans="1:22" ht="24" x14ac:dyDescent="0.2">
      <c r="A1759" s="8">
        <v>1743</v>
      </c>
      <c r="B1759" s="47" t="str">
        <f>IFERROR(IF(Import_ZSO!$D$1="gmina",'tabela informacyjna dla JST'!$C$9,""),"")</f>
        <v>Ślemień gm. wiejska</v>
      </c>
      <c r="C1759" s="47" t="str">
        <f>IFERROR((VLOOKUP(B1759,Tabela1[],5,FALSE)),"")</f>
        <v>PL2405_ZSO</v>
      </c>
      <c r="D1759" s="48" t="str">
        <f>IFERROR((VLOOKUP(C1759,KATALOGI!$A$34:$B$49,2,FALSE)),"")</f>
        <v>Ograniczenie emisji z instalacji na paliwa stałe o mocy do 1 MW i poprawa efektywności energetycznej</v>
      </c>
      <c r="E1759" s="57"/>
      <c r="F1759" s="57"/>
      <c r="G1759" s="57"/>
      <c r="H1759" s="57"/>
      <c r="I1759" s="57"/>
      <c r="J1759" s="57"/>
      <c r="K1759" s="59"/>
      <c r="L1759" s="57"/>
      <c r="M1759" s="57"/>
      <c r="N1759" s="60"/>
      <c r="O1759" s="57"/>
      <c r="P1759" s="57"/>
      <c r="Q1759" s="57"/>
      <c r="R1759" s="57"/>
      <c r="S1759" s="57"/>
      <c r="T1759" s="57"/>
      <c r="U1759" s="57"/>
      <c r="V1759" s="56" t="str">
        <f t="shared" si="27"/>
        <v/>
      </c>
    </row>
    <row r="1760" spans="1:22" ht="24" x14ac:dyDescent="0.2">
      <c r="A1760" s="8">
        <v>1744</v>
      </c>
      <c r="B1760" s="47" t="str">
        <f>IFERROR(IF(Import_ZSO!$D$1="gmina",'tabela informacyjna dla JST'!$C$9,""),"")</f>
        <v>Ślemień gm. wiejska</v>
      </c>
      <c r="C1760" s="47" t="str">
        <f>IFERROR((VLOOKUP(B1760,Tabela1[],5,FALSE)),"")</f>
        <v>PL2405_ZSO</v>
      </c>
      <c r="D1760" s="48" t="str">
        <f>IFERROR((VLOOKUP(C1760,KATALOGI!$A$34:$B$49,2,FALSE)),"")</f>
        <v>Ograniczenie emisji z instalacji na paliwa stałe o mocy do 1 MW i poprawa efektywności energetycznej</v>
      </c>
      <c r="E1760" s="57"/>
      <c r="F1760" s="57"/>
      <c r="G1760" s="57"/>
      <c r="H1760" s="57"/>
      <c r="I1760" s="57"/>
      <c r="J1760" s="57"/>
      <c r="K1760" s="59"/>
      <c r="L1760" s="57"/>
      <c r="M1760" s="57"/>
      <c r="N1760" s="60"/>
      <c r="O1760" s="57"/>
      <c r="P1760" s="57"/>
      <c r="Q1760" s="57"/>
      <c r="R1760" s="57"/>
      <c r="S1760" s="57"/>
      <c r="T1760" s="57"/>
      <c r="U1760" s="57"/>
      <c r="V1760" s="56" t="str">
        <f t="shared" si="27"/>
        <v/>
      </c>
    </row>
    <row r="1761" spans="1:22" ht="24" x14ac:dyDescent="0.2">
      <c r="A1761" s="8">
        <v>1745</v>
      </c>
      <c r="B1761" s="47" t="str">
        <f>IFERROR(IF(Import_ZSO!$D$1="gmina",'tabela informacyjna dla JST'!$C$9,""),"")</f>
        <v>Ślemień gm. wiejska</v>
      </c>
      <c r="C1761" s="47" t="str">
        <f>IFERROR((VLOOKUP(B1761,Tabela1[],5,FALSE)),"")</f>
        <v>PL2405_ZSO</v>
      </c>
      <c r="D1761" s="48" t="str">
        <f>IFERROR((VLOOKUP(C1761,KATALOGI!$A$34:$B$49,2,FALSE)),"")</f>
        <v>Ograniczenie emisji z instalacji na paliwa stałe o mocy do 1 MW i poprawa efektywności energetycznej</v>
      </c>
      <c r="E1761" s="57"/>
      <c r="F1761" s="57"/>
      <c r="G1761" s="57"/>
      <c r="H1761" s="57"/>
      <c r="I1761" s="57"/>
      <c r="J1761" s="57"/>
      <c r="K1761" s="59"/>
      <c r="L1761" s="57"/>
      <c r="M1761" s="57"/>
      <c r="N1761" s="60"/>
      <c r="O1761" s="57"/>
      <c r="P1761" s="57"/>
      <c r="Q1761" s="57"/>
      <c r="R1761" s="57"/>
      <c r="S1761" s="57"/>
      <c r="T1761" s="57"/>
      <c r="U1761" s="57"/>
      <c r="V1761" s="56" t="str">
        <f t="shared" si="27"/>
        <v/>
      </c>
    </row>
    <row r="1762" spans="1:22" ht="24" x14ac:dyDescent="0.2">
      <c r="A1762" s="8">
        <v>1746</v>
      </c>
      <c r="B1762" s="47" t="str">
        <f>IFERROR(IF(Import_ZSO!$D$1="gmina",'tabela informacyjna dla JST'!$C$9,""),"")</f>
        <v>Ślemień gm. wiejska</v>
      </c>
      <c r="C1762" s="47" t="str">
        <f>IFERROR((VLOOKUP(B1762,Tabela1[],5,FALSE)),"")</f>
        <v>PL2405_ZSO</v>
      </c>
      <c r="D1762" s="48" t="str">
        <f>IFERROR((VLOOKUP(C1762,KATALOGI!$A$34:$B$49,2,FALSE)),"")</f>
        <v>Ograniczenie emisji z instalacji na paliwa stałe o mocy do 1 MW i poprawa efektywności energetycznej</v>
      </c>
      <c r="E1762" s="57"/>
      <c r="F1762" s="57"/>
      <c r="G1762" s="57"/>
      <c r="H1762" s="57"/>
      <c r="I1762" s="57"/>
      <c r="J1762" s="57"/>
      <c r="K1762" s="59"/>
      <c r="L1762" s="57"/>
      <c r="M1762" s="57"/>
      <c r="N1762" s="60"/>
      <c r="O1762" s="57"/>
      <c r="P1762" s="57"/>
      <c r="Q1762" s="57"/>
      <c r="R1762" s="57"/>
      <c r="S1762" s="57"/>
      <c r="T1762" s="57"/>
      <c r="U1762" s="57"/>
      <c r="V1762" s="56" t="str">
        <f t="shared" si="27"/>
        <v/>
      </c>
    </row>
    <row r="1763" spans="1:22" ht="24" x14ac:dyDescent="0.2">
      <c r="A1763" s="8">
        <v>1747</v>
      </c>
      <c r="B1763" s="47" t="str">
        <f>IFERROR(IF(Import_ZSO!$D$1="gmina",'tabela informacyjna dla JST'!$C$9,""),"")</f>
        <v>Ślemień gm. wiejska</v>
      </c>
      <c r="C1763" s="47" t="str">
        <f>IFERROR((VLOOKUP(B1763,Tabela1[],5,FALSE)),"")</f>
        <v>PL2405_ZSO</v>
      </c>
      <c r="D1763" s="48" t="str">
        <f>IFERROR((VLOOKUP(C1763,KATALOGI!$A$34:$B$49,2,FALSE)),"")</f>
        <v>Ograniczenie emisji z instalacji na paliwa stałe o mocy do 1 MW i poprawa efektywności energetycznej</v>
      </c>
      <c r="E1763" s="57"/>
      <c r="F1763" s="57"/>
      <c r="G1763" s="57"/>
      <c r="H1763" s="57"/>
      <c r="I1763" s="57"/>
      <c r="J1763" s="57"/>
      <c r="K1763" s="59"/>
      <c r="L1763" s="57"/>
      <c r="M1763" s="57"/>
      <c r="N1763" s="60"/>
      <c r="O1763" s="57"/>
      <c r="P1763" s="57"/>
      <c r="Q1763" s="57"/>
      <c r="R1763" s="57"/>
      <c r="S1763" s="57"/>
      <c r="T1763" s="57"/>
      <c r="U1763" s="57"/>
      <c r="V1763" s="56" t="str">
        <f t="shared" si="27"/>
        <v/>
      </c>
    </row>
    <row r="1764" spans="1:22" ht="24" x14ac:dyDescent="0.2">
      <c r="A1764" s="8">
        <v>1748</v>
      </c>
      <c r="B1764" s="47" t="str">
        <f>IFERROR(IF(Import_ZSO!$D$1="gmina",'tabela informacyjna dla JST'!$C$9,""),"")</f>
        <v>Ślemień gm. wiejska</v>
      </c>
      <c r="C1764" s="47" t="str">
        <f>IFERROR((VLOOKUP(B1764,Tabela1[],5,FALSE)),"")</f>
        <v>PL2405_ZSO</v>
      </c>
      <c r="D1764" s="48" t="str">
        <f>IFERROR((VLOOKUP(C1764,KATALOGI!$A$34:$B$49,2,FALSE)),"")</f>
        <v>Ograniczenie emisji z instalacji na paliwa stałe o mocy do 1 MW i poprawa efektywności energetycznej</v>
      </c>
      <c r="E1764" s="57"/>
      <c r="F1764" s="57"/>
      <c r="G1764" s="57"/>
      <c r="H1764" s="57"/>
      <c r="I1764" s="57"/>
      <c r="J1764" s="57"/>
      <c r="K1764" s="59"/>
      <c r="L1764" s="57"/>
      <c r="M1764" s="57"/>
      <c r="N1764" s="60"/>
      <c r="O1764" s="57"/>
      <c r="P1764" s="57"/>
      <c r="Q1764" s="57"/>
      <c r="R1764" s="57"/>
      <c r="S1764" s="57"/>
      <c r="T1764" s="57"/>
      <c r="U1764" s="57"/>
      <c r="V1764" s="56" t="str">
        <f t="shared" si="27"/>
        <v/>
      </c>
    </row>
    <row r="1765" spans="1:22" ht="24" x14ac:dyDescent="0.2">
      <c r="A1765" s="8">
        <v>1749</v>
      </c>
      <c r="B1765" s="47" t="str">
        <f>IFERROR(IF(Import_ZSO!$D$1="gmina",'tabela informacyjna dla JST'!$C$9,""),"")</f>
        <v>Ślemień gm. wiejska</v>
      </c>
      <c r="C1765" s="47" t="str">
        <f>IFERROR((VLOOKUP(B1765,Tabela1[],5,FALSE)),"")</f>
        <v>PL2405_ZSO</v>
      </c>
      <c r="D1765" s="48" t="str">
        <f>IFERROR((VLOOKUP(C1765,KATALOGI!$A$34:$B$49,2,FALSE)),"")</f>
        <v>Ograniczenie emisji z instalacji na paliwa stałe o mocy do 1 MW i poprawa efektywności energetycznej</v>
      </c>
      <c r="E1765" s="57"/>
      <c r="F1765" s="57"/>
      <c r="G1765" s="57"/>
      <c r="H1765" s="57"/>
      <c r="I1765" s="57"/>
      <c r="J1765" s="57"/>
      <c r="K1765" s="59"/>
      <c r="L1765" s="57"/>
      <c r="M1765" s="57"/>
      <c r="N1765" s="60"/>
      <c r="O1765" s="57"/>
      <c r="P1765" s="57"/>
      <c r="Q1765" s="57"/>
      <c r="R1765" s="57"/>
      <c r="S1765" s="57"/>
      <c r="T1765" s="57"/>
      <c r="U1765" s="57"/>
      <c r="V1765" s="56" t="str">
        <f t="shared" si="27"/>
        <v/>
      </c>
    </row>
    <row r="1766" spans="1:22" ht="24" x14ac:dyDescent="0.2">
      <c r="A1766" s="8">
        <v>1750</v>
      </c>
      <c r="B1766" s="47" t="str">
        <f>IFERROR(IF(Import_ZSO!$D$1="gmina",'tabela informacyjna dla JST'!$C$9,""),"")</f>
        <v>Ślemień gm. wiejska</v>
      </c>
      <c r="C1766" s="47" t="str">
        <f>IFERROR((VLOOKUP(B1766,Tabela1[],5,FALSE)),"")</f>
        <v>PL2405_ZSO</v>
      </c>
      <c r="D1766" s="48" t="str">
        <f>IFERROR((VLOOKUP(C1766,KATALOGI!$A$34:$B$49,2,FALSE)),"")</f>
        <v>Ograniczenie emisji z instalacji na paliwa stałe o mocy do 1 MW i poprawa efektywności energetycznej</v>
      </c>
      <c r="E1766" s="57"/>
      <c r="F1766" s="57"/>
      <c r="G1766" s="57"/>
      <c r="H1766" s="57"/>
      <c r="I1766" s="57"/>
      <c r="J1766" s="57"/>
      <c r="K1766" s="59"/>
      <c r="L1766" s="57"/>
      <c r="M1766" s="57"/>
      <c r="N1766" s="60"/>
      <c r="O1766" s="57"/>
      <c r="P1766" s="57"/>
      <c r="Q1766" s="57"/>
      <c r="R1766" s="57"/>
      <c r="S1766" s="57"/>
      <c r="T1766" s="57"/>
      <c r="U1766" s="57"/>
      <c r="V1766" s="56" t="str">
        <f t="shared" si="27"/>
        <v/>
      </c>
    </row>
    <row r="1767" spans="1:22" ht="24" x14ac:dyDescent="0.2">
      <c r="A1767" s="8">
        <v>1751</v>
      </c>
      <c r="B1767" s="47" t="str">
        <f>IFERROR(IF(Import_ZSO!$D$1="gmina",'tabela informacyjna dla JST'!$C$9,""),"")</f>
        <v>Ślemień gm. wiejska</v>
      </c>
      <c r="C1767" s="47" t="str">
        <f>IFERROR((VLOOKUP(B1767,Tabela1[],5,FALSE)),"")</f>
        <v>PL2405_ZSO</v>
      </c>
      <c r="D1767" s="48" t="str">
        <f>IFERROR((VLOOKUP(C1767,KATALOGI!$A$34:$B$49,2,FALSE)),"")</f>
        <v>Ograniczenie emisji z instalacji na paliwa stałe o mocy do 1 MW i poprawa efektywności energetycznej</v>
      </c>
      <c r="E1767" s="57"/>
      <c r="F1767" s="57"/>
      <c r="G1767" s="57"/>
      <c r="H1767" s="57"/>
      <c r="I1767" s="57"/>
      <c r="J1767" s="57"/>
      <c r="K1767" s="59"/>
      <c r="L1767" s="57"/>
      <c r="M1767" s="57"/>
      <c r="N1767" s="60"/>
      <c r="O1767" s="57"/>
      <c r="P1767" s="57"/>
      <c r="Q1767" s="57"/>
      <c r="R1767" s="57"/>
      <c r="S1767" s="57"/>
      <c r="T1767" s="57"/>
      <c r="U1767" s="57"/>
      <c r="V1767" s="56" t="str">
        <f t="shared" si="27"/>
        <v/>
      </c>
    </row>
    <row r="1768" spans="1:22" ht="24" x14ac:dyDescent="0.2">
      <c r="A1768" s="8">
        <v>1752</v>
      </c>
      <c r="B1768" s="47" t="str">
        <f>IFERROR(IF(Import_ZSO!$D$1="gmina",'tabela informacyjna dla JST'!$C$9,""),"")</f>
        <v>Ślemień gm. wiejska</v>
      </c>
      <c r="C1768" s="47" t="str">
        <f>IFERROR((VLOOKUP(B1768,Tabela1[],5,FALSE)),"")</f>
        <v>PL2405_ZSO</v>
      </c>
      <c r="D1768" s="48" t="str">
        <f>IFERROR((VLOOKUP(C1768,KATALOGI!$A$34:$B$49,2,FALSE)),"")</f>
        <v>Ograniczenie emisji z instalacji na paliwa stałe o mocy do 1 MW i poprawa efektywności energetycznej</v>
      </c>
      <c r="E1768" s="57"/>
      <c r="F1768" s="57"/>
      <c r="G1768" s="57"/>
      <c r="H1768" s="57"/>
      <c r="I1768" s="57"/>
      <c r="J1768" s="57"/>
      <c r="K1768" s="59"/>
      <c r="L1768" s="57"/>
      <c r="M1768" s="57"/>
      <c r="N1768" s="60"/>
      <c r="O1768" s="57"/>
      <c r="P1768" s="57"/>
      <c r="Q1768" s="57"/>
      <c r="R1768" s="57"/>
      <c r="S1768" s="57"/>
      <c r="T1768" s="57"/>
      <c r="U1768" s="57"/>
      <c r="V1768" s="56" t="str">
        <f t="shared" si="27"/>
        <v/>
      </c>
    </row>
    <row r="1769" spans="1:22" ht="24" x14ac:dyDescent="0.2">
      <c r="A1769" s="8">
        <v>1753</v>
      </c>
      <c r="B1769" s="47" t="str">
        <f>IFERROR(IF(Import_ZSO!$D$1="gmina",'tabela informacyjna dla JST'!$C$9,""),"")</f>
        <v>Ślemień gm. wiejska</v>
      </c>
      <c r="C1769" s="47" t="str">
        <f>IFERROR((VLOOKUP(B1769,Tabela1[],5,FALSE)),"")</f>
        <v>PL2405_ZSO</v>
      </c>
      <c r="D1769" s="48" t="str">
        <f>IFERROR((VLOOKUP(C1769,KATALOGI!$A$34:$B$49,2,FALSE)),"")</f>
        <v>Ograniczenie emisji z instalacji na paliwa stałe o mocy do 1 MW i poprawa efektywności energetycznej</v>
      </c>
      <c r="E1769" s="57"/>
      <c r="F1769" s="57"/>
      <c r="G1769" s="57"/>
      <c r="H1769" s="57"/>
      <c r="I1769" s="57"/>
      <c r="J1769" s="57"/>
      <c r="K1769" s="59"/>
      <c r="L1769" s="57"/>
      <c r="M1769" s="57"/>
      <c r="N1769" s="60"/>
      <c r="O1769" s="57"/>
      <c r="P1769" s="57"/>
      <c r="Q1769" s="57"/>
      <c r="R1769" s="57"/>
      <c r="S1769" s="57"/>
      <c r="T1769" s="57"/>
      <c r="U1769" s="57"/>
      <c r="V1769" s="56" t="str">
        <f t="shared" si="27"/>
        <v/>
      </c>
    </row>
    <row r="1770" spans="1:22" ht="24" x14ac:dyDescent="0.2">
      <c r="A1770" s="8">
        <v>1754</v>
      </c>
      <c r="B1770" s="47" t="str">
        <f>IFERROR(IF(Import_ZSO!$D$1="gmina",'tabela informacyjna dla JST'!$C$9,""),"")</f>
        <v>Ślemień gm. wiejska</v>
      </c>
      <c r="C1770" s="47" t="str">
        <f>IFERROR((VLOOKUP(B1770,Tabela1[],5,FALSE)),"")</f>
        <v>PL2405_ZSO</v>
      </c>
      <c r="D1770" s="48" t="str">
        <f>IFERROR((VLOOKUP(C1770,KATALOGI!$A$34:$B$49,2,FALSE)),"")</f>
        <v>Ograniczenie emisji z instalacji na paliwa stałe o mocy do 1 MW i poprawa efektywności energetycznej</v>
      </c>
      <c r="E1770" s="57"/>
      <c r="F1770" s="57"/>
      <c r="G1770" s="57"/>
      <c r="H1770" s="57"/>
      <c r="I1770" s="57"/>
      <c r="J1770" s="57"/>
      <c r="K1770" s="59"/>
      <c r="L1770" s="57"/>
      <c r="M1770" s="57"/>
      <c r="N1770" s="60"/>
      <c r="O1770" s="57"/>
      <c r="P1770" s="57"/>
      <c r="Q1770" s="57"/>
      <c r="R1770" s="57"/>
      <c r="S1770" s="57"/>
      <c r="T1770" s="57"/>
      <c r="U1770" s="57"/>
      <c r="V1770" s="56" t="str">
        <f t="shared" si="27"/>
        <v/>
      </c>
    </row>
    <row r="1771" spans="1:22" ht="24" x14ac:dyDescent="0.2">
      <c r="A1771" s="8">
        <v>1755</v>
      </c>
      <c r="B1771" s="47" t="str">
        <f>IFERROR(IF(Import_ZSO!$D$1="gmina",'tabela informacyjna dla JST'!$C$9,""),"")</f>
        <v>Ślemień gm. wiejska</v>
      </c>
      <c r="C1771" s="47" t="str">
        <f>IFERROR((VLOOKUP(B1771,Tabela1[],5,FALSE)),"")</f>
        <v>PL2405_ZSO</v>
      </c>
      <c r="D1771" s="48" t="str">
        <f>IFERROR((VLOOKUP(C1771,KATALOGI!$A$34:$B$49,2,FALSE)),"")</f>
        <v>Ograniczenie emisji z instalacji na paliwa stałe o mocy do 1 MW i poprawa efektywności energetycznej</v>
      </c>
      <c r="E1771" s="57"/>
      <c r="F1771" s="57"/>
      <c r="G1771" s="57"/>
      <c r="H1771" s="57"/>
      <c r="I1771" s="57"/>
      <c r="J1771" s="57"/>
      <c r="K1771" s="59"/>
      <c r="L1771" s="57"/>
      <c r="M1771" s="57"/>
      <c r="N1771" s="60"/>
      <c r="O1771" s="57"/>
      <c r="P1771" s="57"/>
      <c r="Q1771" s="57"/>
      <c r="R1771" s="57"/>
      <c r="S1771" s="57"/>
      <c r="T1771" s="57"/>
      <c r="U1771" s="57"/>
      <c r="V1771" s="56" t="str">
        <f t="shared" si="27"/>
        <v/>
      </c>
    </row>
    <row r="1772" spans="1:22" ht="24" x14ac:dyDescent="0.2">
      <c r="A1772" s="8">
        <v>1756</v>
      </c>
      <c r="B1772" s="47" t="str">
        <f>IFERROR(IF(Import_ZSO!$D$1="gmina",'tabela informacyjna dla JST'!$C$9,""),"")</f>
        <v>Ślemień gm. wiejska</v>
      </c>
      <c r="C1772" s="47" t="str">
        <f>IFERROR((VLOOKUP(B1772,Tabela1[],5,FALSE)),"")</f>
        <v>PL2405_ZSO</v>
      </c>
      <c r="D1772" s="48" t="str">
        <f>IFERROR((VLOOKUP(C1772,KATALOGI!$A$34:$B$49,2,FALSE)),"")</f>
        <v>Ograniczenie emisji z instalacji na paliwa stałe o mocy do 1 MW i poprawa efektywności energetycznej</v>
      </c>
      <c r="E1772" s="57"/>
      <c r="F1772" s="57"/>
      <c r="G1772" s="57"/>
      <c r="H1772" s="57"/>
      <c r="I1772" s="57"/>
      <c r="J1772" s="57"/>
      <c r="K1772" s="59"/>
      <c r="L1772" s="57"/>
      <c r="M1772" s="57"/>
      <c r="N1772" s="60"/>
      <c r="O1772" s="57"/>
      <c r="P1772" s="57"/>
      <c r="Q1772" s="57"/>
      <c r="R1772" s="57"/>
      <c r="S1772" s="57"/>
      <c r="T1772" s="57"/>
      <c r="U1772" s="57"/>
      <c r="V1772" s="56" t="str">
        <f t="shared" si="27"/>
        <v/>
      </c>
    </row>
    <row r="1773" spans="1:22" ht="24" x14ac:dyDescent="0.2">
      <c r="A1773" s="8">
        <v>1757</v>
      </c>
      <c r="B1773" s="47" t="str">
        <f>IFERROR(IF(Import_ZSO!$D$1="gmina",'tabela informacyjna dla JST'!$C$9,""),"")</f>
        <v>Ślemień gm. wiejska</v>
      </c>
      <c r="C1773" s="47" t="str">
        <f>IFERROR((VLOOKUP(B1773,Tabela1[],5,FALSE)),"")</f>
        <v>PL2405_ZSO</v>
      </c>
      <c r="D1773" s="48" t="str">
        <f>IFERROR((VLOOKUP(C1773,KATALOGI!$A$34:$B$49,2,FALSE)),"")</f>
        <v>Ograniczenie emisji z instalacji na paliwa stałe o mocy do 1 MW i poprawa efektywności energetycznej</v>
      </c>
      <c r="E1773" s="57"/>
      <c r="F1773" s="57"/>
      <c r="G1773" s="57"/>
      <c r="H1773" s="57"/>
      <c r="I1773" s="57"/>
      <c r="J1773" s="57"/>
      <c r="K1773" s="59"/>
      <c r="L1773" s="57"/>
      <c r="M1773" s="57"/>
      <c r="N1773" s="60"/>
      <c r="O1773" s="57"/>
      <c r="P1773" s="57"/>
      <c r="Q1773" s="57"/>
      <c r="R1773" s="57"/>
      <c r="S1773" s="57"/>
      <c r="T1773" s="57"/>
      <c r="U1773" s="57"/>
      <c r="V1773" s="56" t="str">
        <f t="shared" si="27"/>
        <v/>
      </c>
    </row>
    <row r="1774" spans="1:22" ht="24" x14ac:dyDescent="0.2">
      <c r="A1774" s="8">
        <v>1758</v>
      </c>
      <c r="B1774" s="47" t="str">
        <f>IFERROR(IF(Import_ZSO!$D$1="gmina",'tabela informacyjna dla JST'!$C$9,""),"")</f>
        <v>Ślemień gm. wiejska</v>
      </c>
      <c r="C1774" s="47" t="str">
        <f>IFERROR((VLOOKUP(B1774,Tabela1[],5,FALSE)),"")</f>
        <v>PL2405_ZSO</v>
      </c>
      <c r="D1774" s="48" t="str">
        <f>IFERROR((VLOOKUP(C1774,KATALOGI!$A$34:$B$49,2,FALSE)),"")</f>
        <v>Ograniczenie emisji z instalacji na paliwa stałe o mocy do 1 MW i poprawa efektywności energetycznej</v>
      </c>
      <c r="E1774" s="57"/>
      <c r="F1774" s="57"/>
      <c r="G1774" s="57"/>
      <c r="H1774" s="57"/>
      <c r="I1774" s="57"/>
      <c r="J1774" s="57"/>
      <c r="K1774" s="59"/>
      <c r="L1774" s="57"/>
      <c r="M1774" s="57"/>
      <c r="N1774" s="60"/>
      <c r="O1774" s="57"/>
      <c r="P1774" s="57"/>
      <c r="Q1774" s="57"/>
      <c r="R1774" s="57"/>
      <c r="S1774" s="57"/>
      <c r="T1774" s="57"/>
      <c r="U1774" s="57"/>
      <c r="V1774" s="56" t="str">
        <f t="shared" si="27"/>
        <v/>
      </c>
    </row>
    <row r="1775" spans="1:22" ht="24" x14ac:dyDescent="0.2">
      <c r="A1775" s="8">
        <v>1759</v>
      </c>
      <c r="B1775" s="47" t="str">
        <f>IFERROR(IF(Import_ZSO!$D$1="gmina",'tabela informacyjna dla JST'!$C$9,""),"")</f>
        <v>Ślemień gm. wiejska</v>
      </c>
      <c r="C1775" s="47" t="str">
        <f>IFERROR((VLOOKUP(B1775,Tabela1[],5,FALSE)),"")</f>
        <v>PL2405_ZSO</v>
      </c>
      <c r="D1775" s="48" t="str">
        <f>IFERROR((VLOOKUP(C1775,KATALOGI!$A$34:$B$49,2,FALSE)),"")</f>
        <v>Ograniczenie emisji z instalacji na paliwa stałe o mocy do 1 MW i poprawa efektywności energetycznej</v>
      </c>
      <c r="E1775" s="57"/>
      <c r="F1775" s="57"/>
      <c r="G1775" s="57"/>
      <c r="H1775" s="57"/>
      <c r="I1775" s="57"/>
      <c r="J1775" s="57"/>
      <c r="K1775" s="59"/>
      <c r="L1775" s="57"/>
      <c r="M1775" s="57"/>
      <c r="N1775" s="60"/>
      <c r="O1775" s="57"/>
      <c r="P1775" s="57"/>
      <c r="Q1775" s="57"/>
      <c r="R1775" s="57"/>
      <c r="S1775" s="57"/>
      <c r="T1775" s="57"/>
      <c r="U1775" s="57"/>
      <c r="V1775" s="56" t="str">
        <f t="shared" si="27"/>
        <v/>
      </c>
    </row>
    <row r="1776" spans="1:22" ht="24" x14ac:dyDescent="0.2">
      <c r="A1776" s="8">
        <v>1760</v>
      </c>
      <c r="B1776" s="47" t="str">
        <f>IFERROR(IF(Import_ZSO!$D$1="gmina",'tabela informacyjna dla JST'!$C$9,""),"")</f>
        <v>Ślemień gm. wiejska</v>
      </c>
      <c r="C1776" s="47" t="str">
        <f>IFERROR((VLOOKUP(B1776,Tabela1[],5,FALSE)),"")</f>
        <v>PL2405_ZSO</v>
      </c>
      <c r="D1776" s="48" t="str">
        <f>IFERROR((VLOOKUP(C1776,KATALOGI!$A$34:$B$49,2,FALSE)),"")</f>
        <v>Ograniczenie emisji z instalacji na paliwa stałe o mocy do 1 MW i poprawa efektywności energetycznej</v>
      </c>
      <c r="E1776" s="57"/>
      <c r="F1776" s="57"/>
      <c r="G1776" s="57"/>
      <c r="H1776" s="57"/>
      <c r="I1776" s="57"/>
      <c r="J1776" s="57"/>
      <c r="K1776" s="59"/>
      <c r="L1776" s="57"/>
      <c r="M1776" s="57"/>
      <c r="N1776" s="60"/>
      <c r="O1776" s="57"/>
      <c r="P1776" s="57"/>
      <c r="Q1776" s="57"/>
      <c r="R1776" s="57"/>
      <c r="S1776" s="57"/>
      <c r="T1776" s="57"/>
      <c r="U1776" s="57"/>
      <c r="V1776" s="56" t="str">
        <f t="shared" si="27"/>
        <v/>
      </c>
    </row>
    <row r="1777" spans="1:22" ht="24" x14ac:dyDescent="0.2">
      <c r="A1777" s="8">
        <v>1761</v>
      </c>
      <c r="B1777" s="47" t="str">
        <f>IFERROR(IF(Import_ZSO!$D$1="gmina",'tabela informacyjna dla JST'!$C$9,""),"")</f>
        <v>Ślemień gm. wiejska</v>
      </c>
      <c r="C1777" s="47" t="str">
        <f>IFERROR((VLOOKUP(B1777,Tabela1[],5,FALSE)),"")</f>
        <v>PL2405_ZSO</v>
      </c>
      <c r="D1777" s="48" t="str">
        <f>IFERROR((VLOOKUP(C1777,KATALOGI!$A$34:$B$49,2,FALSE)),"")</f>
        <v>Ograniczenie emisji z instalacji na paliwa stałe o mocy do 1 MW i poprawa efektywności energetycznej</v>
      </c>
      <c r="E1777" s="57"/>
      <c r="F1777" s="57"/>
      <c r="G1777" s="57"/>
      <c r="H1777" s="57"/>
      <c r="I1777" s="57"/>
      <c r="J1777" s="57"/>
      <c r="K1777" s="59"/>
      <c r="L1777" s="57"/>
      <c r="M1777" s="57"/>
      <c r="N1777" s="60"/>
      <c r="O1777" s="57"/>
      <c r="P1777" s="57"/>
      <c r="Q1777" s="57"/>
      <c r="R1777" s="57"/>
      <c r="S1777" s="57"/>
      <c r="T1777" s="57"/>
      <c r="U1777" s="57"/>
      <c r="V1777" s="56" t="str">
        <f t="shared" si="27"/>
        <v/>
      </c>
    </row>
    <row r="1778" spans="1:22" ht="24" x14ac:dyDescent="0.2">
      <c r="A1778" s="8">
        <v>1762</v>
      </c>
      <c r="B1778" s="47" t="str">
        <f>IFERROR(IF(Import_ZSO!$D$1="gmina",'tabela informacyjna dla JST'!$C$9,""),"")</f>
        <v>Ślemień gm. wiejska</v>
      </c>
      <c r="C1778" s="47" t="str">
        <f>IFERROR((VLOOKUP(B1778,Tabela1[],5,FALSE)),"")</f>
        <v>PL2405_ZSO</v>
      </c>
      <c r="D1778" s="48" t="str">
        <f>IFERROR((VLOOKUP(C1778,KATALOGI!$A$34:$B$49,2,FALSE)),"")</f>
        <v>Ograniczenie emisji z instalacji na paliwa stałe o mocy do 1 MW i poprawa efektywności energetycznej</v>
      </c>
      <c r="E1778" s="57"/>
      <c r="F1778" s="57"/>
      <c r="G1778" s="57"/>
      <c r="H1778" s="57"/>
      <c r="I1778" s="57"/>
      <c r="J1778" s="57"/>
      <c r="K1778" s="59"/>
      <c r="L1778" s="57"/>
      <c r="M1778" s="57"/>
      <c r="N1778" s="60"/>
      <c r="O1778" s="57"/>
      <c r="P1778" s="57"/>
      <c r="Q1778" s="57"/>
      <c r="R1778" s="57"/>
      <c r="S1778" s="57"/>
      <c r="T1778" s="57"/>
      <c r="U1778" s="57"/>
      <c r="V1778" s="56" t="str">
        <f t="shared" si="27"/>
        <v/>
      </c>
    </row>
    <row r="1779" spans="1:22" ht="24" x14ac:dyDescent="0.2">
      <c r="A1779" s="8">
        <v>1763</v>
      </c>
      <c r="B1779" s="47" t="str">
        <f>IFERROR(IF(Import_ZSO!$D$1="gmina",'tabela informacyjna dla JST'!$C$9,""),"")</f>
        <v>Ślemień gm. wiejska</v>
      </c>
      <c r="C1779" s="47" t="str">
        <f>IFERROR((VLOOKUP(B1779,Tabela1[],5,FALSE)),"")</f>
        <v>PL2405_ZSO</v>
      </c>
      <c r="D1779" s="48" t="str">
        <f>IFERROR((VLOOKUP(C1779,KATALOGI!$A$34:$B$49,2,FALSE)),"")</f>
        <v>Ograniczenie emisji z instalacji na paliwa stałe o mocy do 1 MW i poprawa efektywności energetycznej</v>
      </c>
      <c r="E1779" s="57"/>
      <c r="F1779" s="57"/>
      <c r="G1779" s="57"/>
      <c r="H1779" s="57"/>
      <c r="I1779" s="57"/>
      <c r="J1779" s="57"/>
      <c r="K1779" s="59"/>
      <c r="L1779" s="57"/>
      <c r="M1779" s="57"/>
      <c r="N1779" s="60"/>
      <c r="O1779" s="57"/>
      <c r="P1779" s="57"/>
      <c r="Q1779" s="57"/>
      <c r="R1779" s="57"/>
      <c r="S1779" s="57"/>
      <c r="T1779" s="57"/>
      <c r="U1779" s="57"/>
      <c r="V1779" s="56" t="str">
        <f t="shared" si="27"/>
        <v/>
      </c>
    </row>
    <row r="1780" spans="1:22" ht="24" x14ac:dyDescent="0.2">
      <c r="A1780" s="8">
        <v>1764</v>
      </c>
      <c r="B1780" s="47" t="str">
        <f>IFERROR(IF(Import_ZSO!$D$1="gmina",'tabela informacyjna dla JST'!$C$9,""),"")</f>
        <v>Ślemień gm. wiejska</v>
      </c>
      <c r="C1780" s="47" t="str">
        <f>IFERROR((VLOOKUP(B1780,Tabela1[],5,FALSE)),"")</f>
        <v>PL2405_ZSO</v>
      </c>
      <c r="D1780" s="48" t="str">
        <f>IFERROR((VLOOKUP(C1780,KATALOGI!$A$34:$B$49,2,FALSE)),"")</f>
        <v>Ograniczenie emisji z instalacji na paliwa stałe o mocy do 1 MW i poprawa efektywności energetycznej</v>
      </c>
      <c r="E1780" s="57"/>
      <c r="F1780" s="57"/>
      <c r="G1780" s="57"/>
      <c r="H1780" s="57"/>
      <c r="I1780" s="57"/>
      <c r="J1780" s="57"/>
      <c r="K1780" s="59"/>
      <c r="L1780" s="57"/>
      <c r="M1780" s="57"/>
      <c r="N1780" s="60"/>
      <c r="O1780" s="57"/>
      <c r="P1780" s="57"/>
      <c r="Q1780" s="57"/>
      <c r="R1780" s="57"/>
      <c r="S1780" s="57"/>
      <c r="T1780" s="57"/>
      <c r="U1780" s="57"/>
      <c r="V1780" s="56" t="str">
        <f t="shared" si="27"/>
        <v/>
      </c>
    </row>
    <row r="1781" spans="1:22" ht="24" x14ac:dyDescent="0.2">
      <c r="A1781" s="8">
        <v>1765</v>
      </c>
      <c r="B1781" s="47" t="str">
        <f>IFERROR(IF(Import_ZSO!$D$1="gmina",'tabela informacyjna dla JST'!$C$9,""),"")</f>
        <v>Ślemień gm. wiejska</v>
      </c>
      <c r="C1781" s="47" t="str">
        <f>IFERROR((VLOOKUP(B1781,Tabela1[],5,FALSE)),"")</f>
        <v>PL2405_ZSO</v>
      </c>
      <c r="D1781" s="48" t="str">
        <f>IFERROR((VLOOKUP(C1781,KATALOGI!$A$34:$B$49,2,FALSE)),"")</f>
        <v>Ograniczenie emisji z instalacji na paliwa stałe o mocy do 1 MW i poprawa efektywności energetycznej</v>
      </c>
      <c r="E1781" s="57"/>
      <c r="F1781" s="57"/>
      <c r="G1781" s="57"/>
      <c r="H1781" s="57"/>
      <c r="I1781" s="57"/>
      <c r="J1781" s="57"/>
      <c r="K1781" s="59"/>
      <c r="L1781" s="57"/>
      <c r="M1781" s="57"/>
      <c r="N1781" s="60"/>
      <c r="O1781" s="57"/>
      <c r="P1781" s="57"/>
      <c r="Q1781" s="57"/>
      <c r="R1781" s="57"/>
      <c r="S1781" s="57"/>
      <c r="T1781" s="57"/>
      <c r="U1781" s="57"/>
      <c r="V1781" s="56" t="str">
        <f t="shared" si="27"/>
        <v/>
      </c>
    </row>
    <row r="1782" spans="1:22" ht="24" x14ac:dyDescent="0.2">
      <c r="A1782" s="8">
        <v>1766</v>
      </c>
      <c r="B1782" s="47" t="str">
        <f>IFERROR(IF(Import_ZSO!$D$1="gmina",'tabela informacyjna dla JST'!$C$9,""),"")</f>
        <v>Ślemień gm. wiejska</v>
      </c>
      <c r="C1782" s="47" t="str">
        <f>IFERROR((VLOOKUP(B1782,Tabela1[],5,FALSE)),"")</f>
        <v>PL2405_ZSO</v>
      </c>
      <c r="D1782" s="48" t="str">
        <f>IFERROR((VLOOKUP(C1782,KATALOGI!$A$34:$B$49,2,FALSE)),"")</f>
        <v>Ograniczenie emisji z instalacji na paliwa stałe o mocy do 1 MW i poprawa efektywności energetycznej</v>
      </c>
      <c r="E1782" s="57"/>
      <c r="F1782" s="57"/>
      <c r="G1782" s="57"/>
      <c r="H1782" s="57"/>
      <c r="I1782" s="57"/>
      <c r="J1782" s="57"/>
      <c r="K1782" s="59"/>
      <c r="L1782" s="57"/>
      <c r="M1782" s="57"/>
      <c r="N1782" s="60"/>
      <c r="O1782" s="57"/>
      <c r="P1782" s="57"/>
      <c r="Q1782" s="57"/>
      <c r="R1782" s="57"/>
      <c r="S1782" s="57"/>
      <c r="T1782" s="57"/>
      <c r="U1782" s="57"/>
      <c r="V1782" s="56" t="str">
        <f t="shared" si="27"/>
        <v/>
      </c>
    </row>
    <row r="1783" spans="1:22" ht="24" x14ac:dyDescent="0.2">
      <c r="A1783" s="8">
        <v>1767</v>
      </c>
      <c r="B1783" s="47" t="str">
        <f>IFERROR(IF(Import_ZSO!$D$1="gmina",'tabela informacyjna dla JST'!$C$9,""),"")</f>
        <v>Ślemień gm. wiejska</v>
      </c>
      <c r="C1783" s="47" t="str">
        <f>IFERROR((VLOOKUP(B1783,Tabela1[],5,FALSE)),"")</f>
        <v>PL2405_ZSO</v>
      </c>
      <c r="D1783" s="48" t="str">
        <f>IFERROR((VLOOKUP(C1783,KATALOGI!$A$34:$B$49,2,FALSE)),"")</f>
        <v>Ograniczenie emisji z instalacji na paliwa stałe o mocy do 1 MW i poprawa efektywności energetycznej</v>
      </c>
      <c r="E1783" s="57"/>
      <c r="F1783" s="57"/>
      <c r="G1783" s="57"/>
      <c r="H1783" s="57"/>
      <c r="I1783" s="57"/>
      <c r="J1783" s="57"/>
      <c r="K1783" s="59"/>
      <c r="L1783" s="57"/>
      <c r="M1783" s="57"/>
      <c r="N1783" s="60"/>
      <c r="O1783" s="57"/>
      <c r="P1783" s="57"/>
      <c r="Q1783" s="57"/>
      <c r="R1783" s="57"/>
      <c r="S1783" s="57"/>
      <c r="T1783" s="57"/>
      <c r="U1783" s="57"/>
      <c r="V1783" s="56" t="str">
        <f t="shared" si="27"/>
        <v/>
      </c>
    </row>
    <row r="1784" spans="1:22" ht="24" x14ac:dyDescent="0.2">
      <c r="A1784" s="8">
        <v>1768</v>
      </c>
      <c r="B1784" s="47" t="str">
        <f>IFERROR(IF(Import_ZSO!$D$1="gmina",'tabela informacyjna dla JST'!$C$9,""),"")</f>
        <v>Ślemień gm. wiejska</v>
      </c>
      <c r="C1784" s="47" t="str">
        <f>IFERROR((VLOOKUP(B1784,Tabela1[],5,FALSE)),"")</f>
        <v>PL2405_ZSO</v>
      </c>
      <c r="D1784" s="48" t="str">
        <f>IFERROR((VLOOKUP(C1784,KATALOGI!$A$34:$B$49,2,FALSE)),"")</f>
        <v>Ograniczenie emisji z instalacji na paliwa stałe o mocy do 1 MW i poprawa efektywności energetycznej</v>
      </c>
      <c r="E1784" s="57"/>
      <c r="F1784" s="57"/>
      <c r="G1784" s="57"/>
      <c r="H1784" s="57"/>
      <c r="I1784" s="57"/>
      <c r="J1784" s="57"/>
      <c r="K1784" s="59"/>
      <c r="L1784" s="57"/>
      <c r="M1784" s="57"/>
      <c r="N1784" s="60"/>
      <c r="O1784" s="57"/>
      <c r="P1784" s="57"/>
      <c r="Q1784" s="57"/>
      <c r="R1784" s="57"/>
      <c r="S1784" s="57"/>
      <c r="T1784" s="57"/>
      <c r="U1784" s="57"/>
      <c r="V1784" s="56" t="str">
        <f t="shared" si="27"/>
        <v/>
      </c>
    </row>
    <row r="1785" spans="1:22" ht="24" x14ac:dyDescent="0.2">
      <c r="A1785" s="8">
        <v>1769</v>
      </c>
      <c r="B1785" s="47" t="str">
        <f>IFERROR(IF(Import_ZSO!$D$1="gmina",'tabela informacyjna dla JST'!$C$9,""),"")</f>
        <v>Ślemień gm. wiejska</v>
      </c>
      <c r="C1785" s="47" t="str">
        <f>IFERROR((VLOOKUP(B1785,Tabela1[],5,FALSE)),"")</f>
        <v>PL2405_ZSO</v>
      </c>
      <c r="D1785" s="48" t="str">
        <f>IFERROR((VLOOKUP(C1785,KATALOGI!$A$34:$B$49,2,FALSE)),"")</f>
        <v>Ograniczenie emisji z instalacji na paliwa stałe o mocy do 1 MW i poprawa efektywności energetycznej</v>
      </c>
      <c r="E1785" s="57"/>
      <c r="F1785" s="57"/>
      <c r="G1785" s="57"/>
      <c r="H1785" s="57"/>
      <c r="I1785" s="57"/>
      <c r="J1785" s="57"/>
      <c r="K1785" s="59"/>
      <c r="L1785" s="57"/>
      <c r="M1785" s="57"/>
      <c r="N1785" s="60"/>
      <c r="O1785" s="57"/>
      <c r="P1785" s="57"/>
      <c r="Q1785" s="57"/>
      <c r="R1785" s="57"/>
      <c r="S1785" s="57"/>
      <c r="T1785" s="57"/>
      <c r="U1785" s="57"/>
      <c r="V1785" s="56" t="str">
        <f t="shared" si="27"/>
        <v/>
      </c>
    </row>
    <row r="1786" spans="1:22" ht="24" x14ac:dyDescent="0.2">
      <c r="A1786" s="8">
        <v>1770</v>
      </c>
      <c r="B1786" s="47" t="str">
        <f>IFERROR(IF(Import_ZSO!$D$1="gmina",'tabela informacyjna dla JST'!$C$9,""),"")</f>
        <v>Ślemień gm. wiejska</v>
      </c>
      <c r="C1786" s="47" t="str">
        <f>IFERROR((VLOOKUP(B1786,Tabela1[],5,FALSE)),"")</f>
        <v>PL2405_ZSO</v>
      </c>
      <c r="D1786" s="48" t="str">
        <f>IFERROR((VLOOKUP(C1786,KATALOGI!$A$34:$B$49,2,FALSE)),"")</f>
        <v>Ograniczenie emisji z instalacji na paliwa stałe o mocy do 1 MW i poprawa efektywności energetycznej</v>
      </c>
      <c r="E1786" s="57"/>
      <c r="F1786" s="57"/>
      <c r="G1786" s="57"/>
      <c r="H1786" s="57"/>
      <c r="I1786" s="57"/>
      <c r="J1786" s="57"/>
      <c r="K1786" s="59"/>
      <c r="L1786" s="57"/>
      <c r="M1786" s="57"/>
      <c r="N1786" s="60"/>
      <c r="O1786" s="57"/>
      <c r="P1786" s="57"/>
      <c r="Q1786" s="57"/>
      <c r="R1786" s="57"/>
      <c r="S1786" s="57"/>
      <c r="T1786" s="57"/>
      <c r="U1786" s="57"/>
      <c r="V1786" s="56" t="str">
        <f t="shared" si="27"/>
        <v/>
      </c>
    </row>
    <row r="1787" spans="1:22" ht="24" x14ac:dyDescent="0.2">
      <c r="A1787" s="8">
        <v>1771</v>
      </c>
      <c r="B1787" s="47" t="str">
        <f>IFERROR(IF(Import_ZSO!$D$1="gmina",'tabela informacyjna dla JST'!$C$9,""),"")</f>
        <v>Ślemień gm. wiejska</v>
      </c>
      <c r="C1787" s="47" t="str">
        <f>IFERROR((VLOOKUP(B1787,Tabela1[],5,FALSE)),"")</f>
        <v>PL2405_ZSO</v>
      </c>
      <c r="D1787" s="48" t="str">
        <f>IFERROR((VLOOKUP(C1787,KATALOGI!$A$34:$B$49,2,FALSE)),"")</f>
        <v>Ograniczenie emisji z instalacji na paliwa stałe o mocy do 1 MW i poprawa efektywności energetycznej</v>
      </c>
      <c r="E1787" s="57"/>
      <c r="F1787" s="57"/>
      <c r="G1787" s="57"/>
      <c r="H1787" s="57"/>
      <c r="I1787" s="57"/>
      <c r="J1787" s="57"/>
      <c r="K1787" s="59"/>
      <c r="L1787" s="57"/>
      <c r="M1787" s="57"/>
      <c r="N1787" s="60"/>
      <c r="O1787" s="57"/>
      <c r="P1787" s="57"/>
      <c r="Q1787" s="57"/>
      <c r="R1787" s="57"/>
      <c r="S1787" s="57"/>
      <c r="T1787" s="57"/>
      <c r="U1787" s="57"/>
      <c r="V1787" s="56" t="str">
        <f t="shared" si="27"/>
        <v/>
      </c>
    </row>
    <row r="1788" spans="1:22" ht="24" x14ac:dyDescent="0.2">
      <c r="A1788" s="8">
        <v>1772</v>
      </c>
      <c r="B1788" s="47" t="str">
        <f>IFERROR(IF(Import_ZSO!$D$1="gmina",'tabela informacyjna dla JST'!$C$9,""),"")</f>
        <v>Ślemień gm. wiejska</v>
      </c>
      <c r="C1788" s="47" t="str">
        <f>IFERROR((VLOOKUP(B1788,Tabela1[],5,FALSE)),"")</f>
        <v>PL2405_ZSO</v>
      </c>
      <c r="D1788" s="48" t="str">
        <f>IFERROR((VLOOKUP(C1788,KATALOGI!$A$34:$B$49,2,FALSE)),"")</f>
        <v>Ograniczenie emisji z instalacji na paliwa stałe o mocy do 1 MW i poprawa efektywności energetycznej</v>
      </c>
      <c r="E1788" s="57"/>
      <c r="F1788" s="57"/>
      <c r="G1788" s="57"/>
      <c r="H1788" s="57"/>
      <c r="I1788" s="57"/>
      <c r="J1788" s="57"/>
      <c r="K1788" s="59"/>
      <c r="L1788" s="57"/>
      <c r="M1788" s="57"/>
      <c r="N1788" s="60"/>
      <c r="O1788" s="57"/>
      <c r="P1788" s="57"/>
      <c r="Q1788" s="57"/>
      <c r="R1788" s="57"/>
      <c r="S1788" s="57"/>
      <c r="T1788" s="57"/>
      <c r="U1788" s="57"/>
      <c r="V1788" s="56" t="str">
        <f t="shared" si="27"/>
        <v/>
      </c>
    </row>
    <row r="1789" spans="1:22" ht="24" x14ac:dyDescent="0.2">
      <c r="A1789" s="8">
        <v>1773</v>
      </c>
      <c r="B1789" s="47" t="str">
        <f>IFERROR(IF(Import_ZSO!$D$1="gmina",'tabela informacyjna dla JST'!$C$9,""),"")</f>
        <v>Ślemień gm. wiejska</v>
      </c>
      <c r="C1789" s="47" t="str">
        <f>IFERROR((VLOOKUP(B1789,Tabela1[],5,FALSE)),"")</f>
        <v>PL2405_ZSO</v>
      </c>
      <c r="D1789" s="48" t="str">
        <f>IFERROR((VLOOKUP(C1789,KATALOGI!$A$34:$B$49,2,FALSE)),"")</f>
        <v>Ograniczenie emisji z instalacji na paliwa stałe o mocy do 1 MW i poprawa efektywności energetycznej</v>
      </c>
      <c r="E1789" s="57"/>
      <c r="F1789" s="57"/>
      <c r="G1789" s="57"/>
      <c r="H1789" s="57"/>
      <c r="I1789" s="57"/>
      <c r="J1789" s="57"/>
      <c r="K1789" s="59"/>
      <c r="L1789" s="57"/>
      <c r="M1789" s="57"/>
      <c r="N1789" s="60"/>
      <c r="O1789" s="57"/>
      <c r="P1789" s="57"/>
      <c r="Q1789" s="57"/>
      <c r="R1789" s="57"/>
      <c r="S1789" s="57"/>
      <c r="T1789" s="57"/>
      <c r="U1789" s="57"/>
      <c r="V1789" s="56" t="str">
        <f t="shared" si="27"/>
        <v/>
      </c>
    </row>
    <row r="1790" spans="1:22" ht="24" x14ac:dyDescent="0.2">
      <c r="A1790" s="8">
        <v>1774</v>
      </c>
      <c r="B1790" s="47" t="str">
        <f>IFERROR(IF(Import_ZSO!$D$1="gmina",'tabela informacyjna dla JST'!$C$9,""),"")</f>
        <v>Ślemień gm. wiejska</v>
      </c>
      <c r="C1790" s="47" t="str">
        <f>IFERROR((VLOOKUP(B1790,Tabela1[],5,FALSE)),"")</f>
        <v>PL2405_ZSO</v>
      </c>
      <c r="D1790" s="48" t="str">
        <f>IFERROR((VLOOKUP(C1790,KATALOGI!$A$34:$B$49,2,FALSE)),"")</f>
        <v>Ograniczenie emisji z instalacji na paliwa stałe o mocy do 1 MW i poprawa efektywności energetycznej</v>
      </c>
      <c r="E1790" s="57"/>
      <c r="F1790" s="57"/>
      <c r="G1790" s="57"/>
      <c r="H1790" s="57"/>
      <c r="I1790" s="57"/>
      <c r="J1790" s="57"/>
      <c r="K1790" s="59"/>
      <c r="L1790" s="57"/>
      <c r="M1790" s="57"/>
      <c r="N1790" s="60"/>
      <c r="O1790" s="57"/>
      <c r="P1790" s="57"/>
      <c r="Q1790" s="57"/>
      <c r="R1790" s="57"/>
      <c r="S1790" s="57"/>
      <c r="T1790" s="57"/>
      <c r="U1790" s="57"/>
      <c r="V1790" s="56" t="str">
        <f t="shared" si="27"/>
        <v/>
      </c>
    </row>
    <row r="1791" spans="1:22" ht="24" x14ac:dyDescent="0.2">
      <c r="A1791" s="8">
        <v>1775</v>
      </c>
      <c r="B1791" s="47" t="str">
        <f>IFERROR(IF(Import_ZSO!$D$1="gmina",'tabela informacyjna dla JST'!$C$9,""),"")</f>
        <v>Ślemień gm. wiejska</v>
      </c>
      <c r="C1791" s="47" t="str">
        <f>IFERROR((VLOOKUP(B1791,Tabela1[],5,FALSE)),"")</f>
        <v>PL2405_ZSO</v>
      </c>
      <c r="D1791" s="48" t="str">
        <f>IFERROR((VLOOKUP(C1791,KATALOGI!$A$34:$B$49,2,FALSE)),"")</f>
        <v>Ograniczenie emisji z instalacji na paliwa stałe o mocy do 1 MW i poprawa efektywności energetycznej</v>
      </c>
      <c r="E1791" s="57"/>
      <c r="F1791" s="57"/>
      <c r="G1791" s="57"/>
      <c r="H1791" s="57"/>
      <c r="I1791" s="57"/>
      <c r="J1791" s="57"/>
      <c r="K1791" s="59"/>
      <c r="L1791" s="57"/>
      <c r="M1791" s="57"/>
      <c r="N1791" s="60"/>
      <c r="O1791" s="57"/>
      <c r="P1791" s="57"/>
      <c r="Q1791" s="57"/>
      <c r="R1791" s="57"/>
      <c r="S1791" s="57"/>
      <c r="T1791" s="57"/>
      <c r="U1791" s="57"/>
      <c r="V1791" s="56" t="str">
        <f t="shared" si="27"/>
        <v/>
      </c>
    </row>
    <row r="1792" spans="1:22" ht="24" x14ac:dyDescent="0.2">
      <c r="A1792" s="8">
        <v>1776</v>
      </c>
      <c r="B1792" s="47" t="str">
        <f>IFERROR(IF(Import_ZSO!$D$1="gmina",'tabela informacyjna dla JST'!$C$9,""),"")</f>
        <v>Ślemień gm. wiejska</v>
      </c>
      <c r="C1792" s="47" t="str">
        <f>IFERROR((VLOOKUP(B1792,Tabela1[],5,FALSE)),"")</f>
        <v>PL2405_ZSO</v>
      </c>
      <c r="D1792" s="48" t="str">
        <f>IFERROR((VLOOKUP(C1792,KATALOGI!$A$34:$B$49,2,FALSE)),"")</f>
        <v>Ograniczenie emisji z instalacji na paliwa stałe o mocy do 1 MW i poprawa efektywności energetycznej</v>
      </c>
      <c r="E1792" s="57"/>
      <c r="F1792" s="57"/>
      <c r="G1792" s="57"/>
      <c r="H1792" s="57"/>
      <c r="I1792" s="57"/>
      <c r="J1792" s="57"/>
      <c r="K1792" s="59"/>
      <c r="L1792" s="57"/>
      <c r="M1792" s="57"/>
      <c r="N1792" s="60"/>
      <c r="O1792" s="57"/>
      <c r="P1792" s="57"/>
      <c r="Q1792" s="57"/>
      <c r="R1792" s="57"/>
      <c r="S1792" s="57"/>
      <c r="T1792" s="57"/>
      <c r="U1792" s="57"/>
      <c r="V1792" s="56" t="str">
        <f t="shared" si="27"/>
        <v/>
      </c>
    </row>
    <row r="1793" spans="1:22" ht="24" x14ac:dyDescent="0.2">
      <c r="A1793" s="8">
        <v>1777</v>
      </c>
      <c r="B1793" s="47" t="str">
        <f>IFERROR(IF(Import_ZSO!$D$1="gmina",'tabela informacyjna dla JST'!$C$9,""),"")</f>
        <v>Ślemień gm. wiejska</v>
      </c>
      <c r="C1793" s="47" t="str">
        <f>IFERROR((VLOOKUP(B1793,Tabela1[],5,FALSE)),"")</f>
        <v>PL2405_ZSO</v>
      </c>
      <c r="D1793" s="48" t="str">
        <f>IFERROR((VLOOKUP(C1793,KATALOGI!$A$34:$B$49,2,FALSE)),"")</f>
        <v>Ograniczenie emisji z instalacji na paliwa stałe o mocy do 1 MW i poprawa efektywności energetycznej</v>
      </c>
      <c r="E1793" s="57"/>
      <c r="F1793" s="57"/>
      <c r="G1793" s="57"/>
      <c r="H1793" s="57"/>
      <c r="I1793" s="57"/>
      <c r="J1793" s="57"/>
      <c r="K1793" s="59"/>
      <c r="L1793" s="57"/>
      <c r="M1793" s="57"/>
      <c r="N1793" s="60"/>
      <c r="O1793" s="57"/>
      <c r="P1793" s="57"/>
      <c r="Q1793" s="57"/>
      <c r="R1793" s="57"/>
      <c r="S1793" s="57"/>
      <c r="T1793" s="57"/>
      <c r="U1793" s="57"/>
      <c r="V1793" s="56" t="str">
        <f t="shared" si="27"/>
        <v/>
      </c>
    </row>
    <row r="1794" spans="1:22" ht="24" x14ac:dyDescent="0.2">
      <c r="A1794" s="8">
        <v>1778</v>
      </c>
      <c r="B1794" s="47" t="str">
        <f>IFERROR(IF(Import_ZSO!$D$1="gmina",'tabela informacyjna dla JST'!$C$9,""),"")</f>
        <v>Ślemień gm. wiejska</v>
      </c>
      <c r="C1794" s="47" t="str">
        <f>IFERROR((VLOOKUP(B1794,Tabela1[],5,FALSE)),"")</f>
        <v>PL2405_ZSO</v>
      </c>
      <c r="D1794" s="48" t="str">
        <f>IFERROR((VLOOKUP(C1794,KATALOGI!$A$34:$B$49,2,FALSE)),"")</f>
        <v>Ograniczenie emisji z instalacji na paliwa stałe o mocy do 1 MW i poprawa efektywności energetycznej</v>
      </c>
      <c r="E1794" s="57"/>
      <c r="F1794" s="57"/>
      <c r="G1794" s="57"/>
      <c r="H1794" s="57"/>
      <c r="I1794" s="57"/>
      <c r="J1794" s="57"/>
      <c r="K1794" s="59"/>
      <c r="L1794" s="57"/>
      <c r="M1794" s="57"/>
      <c r="N1794" s="60"/>
      <c r="O1794" s="57"/>
      <c r="P1794" s="57"/>
      <c r="Q1794" s="57"/>
      <c r="R1794" s="57"/>
      <c r="S1794" s="57"/>
      <c r="T1794" s="57"/>
      <c r="U1794" s="57"/>
      <c r="V1794" s="56" t="str">
        <f t="shared" si="27"/>
        <v/>
      </c>
    </row>
    <row r="1795" spans="1:22" ht="24" x14ac:dyDescent="0.2">
      <c r="A1795" s="8">
        <v>1779</v>
      </c>
      <c r="B1795" s="47" t="str">
        <f>IFERROR(IF(Import_ZSO!$D$1="gmina",'tabela informacyjna dla JST'!$C$9,""),"")</f>
        <v>Ślemień gm. wiejska</v>
      </c>
      <c r="C1795" s="47" t="str">
        <f>IFERROR((VLOOKUP(B1795,Tabela1[],5,FALSE)),"")</f>
        <v>PL2405_ZSO</v>
      </c>
      <c r="D1795" s="48" t="str">
        <f>IFERROR((VLOOKUP(C1795,KATALOGI!$A$34:$B$49,2,FALSE)),"")</f>
        <v>Ograniczenie emisji z instalacji na paliwa stałe o mocy do 1 MW i poprawa efektywności energetycznej</v>
      </c>
      <c r="E1795" s="57"/>
      <c r="F1795" s="57"/>
      <c r="G1795" s="57"/>
      <c r="H1795" s="57"/>
      <c r="I1795" s="57"/>
      <c r="J1795" s="57"/>
      <c r="K1795" s="59"/>
      <c r="L1795" s="57"/>
      <c r="M1795" s="57"/>
      <c r="N1795" s="60"/>
      <c r="O1795" s="57"/>
      <c r="P1795" s="57"/>
      <c r="Q1795" s="57"/>
      <c r="R1795" s="57"/>
      <c r="S1795" s="57"/>
      <c r="T1795" s="57"/>
      <c r="U1795" s="57"/>
      <c r="V1795" s="56" t="str">
        <f t="shared" si="27"/>
        <v/>
      </c>
    </row>
    <row r="1796" spans="1:22" ht="24" x14ac:dyDescent="0.2">
      <c r="A1796" s="8">
        <v>1780</v>
      </c>
      <c r="B1796" s="47" t="str">
        <f>IFERROR(IF(Import_ZSO!$D$1="gmina",'tabela informacyjna dla JST'!$C$9,""),"")</f>
        <v>Ślemień gm. wiejska</v>
      </c>
      <c r="C1796" s="47" t="str">
        <f>IFERROR((VLOOKUP(B1796,Tabela1[],5,FALSE)),"")</f>
        <v>PL2405_ZSO</v>
      </c>
      <c r="D1796" s="48" t="str">
        <f>IFERROR((VLOOKUP(C1796,KATALOGI!$A$34:$B$49,2,FALSE)),"")</f>
        <v>Ograniczenie emisji z instalacji na paliwa stałe o mocy do 1 MW i poprawa efektywności energetycznej</v>
      </c>
      <c r="E1796" s="57"/>
      <c r="F1796" s="57"/>
      <c r="G1796" s="57"/>
      <c r="H1796" s="57"/>
      <c r="I1796" s="57"/>
      <c r="J1796" s="57"/>
      <c r="K1796" s="59"/>
      <c r="L1796" s="57"/>
      <c r="M1796" s="57"/>
      <c r="N1796" s="60"/>
      <c r="O1796" s="57"/>
      <c r="P1796" s="57"/>
      <c r="Q1796" s="57"/>
      <c r="R1796" s="57"/>
      <c r="S1796" s="57"/>
      <c r="T1796" s="57"/>
      <c r="U1796" s="57"/>
      <c r="V1796" s="56" t="str">
        <f t="shared" si="27"/>
        <v/>
      </c>
    </row>
    <row r="1797" spans="1:22" ht="24" x14ac:dyDescent="0.2">
      <c r="A1797" s="8">
        <v>1781</v>
      </c>
      <c r="B1797" s="47" t="str">
        <f>IFERROR(IF(Import_ZSO!$D$1="gmina",'tabela informacyjna dla JST'!$C$9,""),"")</f>
        <v>Ślemień gm. wiejska</v>
      </c>
      <c r="C1797" s="47" t="str">
        <f>IFERROR((VLOOKUP(B1797,Tabela1[],5,FALSE)),"")</f>
        <v>PL2405_ZSO</v>
      </c>
      <c r="D1797" s="48" t="str">
        <f>IFERROR((VLOOKUP(C1797,KATALOGI!$A$34:$B$49,2,FALSE)),"")</f>
        <v>Ograniczenie emisji z instalacji na paliwa stałe o mocy do 1 MW i poprawa efektywności energetycznej</v>
      </c>
      <c r="E1797" s="57"/>
      <c r="F1797" s="57"/>
      <c r="G1797" s="57"/>
      <c r="H1797" s="57"/>
      <c r="I1797" s="57"/>
      <c r="J1797" s="57"/>
      <c r="K1797" s="59"/>
      <c r="L1797" s="57"/>
      <c r="M1797" s="57"/>
      <c r="N1797" s="60"/>
      <c r="O1797" s="57"/>
      <c r="P1797" s="57"/>
      <c r="Q1797" s="57"/>
      <c r="R1797" s="57"/>
      <c r="S1797" s="57"/>
      <c r="T1797" s="57"/>
      <c r="U1797" s="57"/>
      <c r="V1797" s="56" t="str">
        <f t="shared" si="27"/>
        <v/>
      </c>
    </row>
    <row r="1798" spans="1:22" ht="24" x14ac:dyDescent="0.2">
      <c r="A1798" s="8">
        <v>1782</v>
      </c>
      <c r="B1798" s="47" t="str">
        <f>IFERROR(IF(Import_ZSO!$D$1="gmina",'tabela informacyjna dla JST'!$C$9,""),"")</f>
        <v>Ślemień gm. wiejska</v>
      </c>
      <c r="C1798" s="47" t="str">
        <f>IFERROR((VLOOKUP(B1798,Tabela1[],5,FALSE)),"")</f>
        <v>PL2405_ZSO</v>
      </c>
      <c r="D1798" s="48" t="str">
        <f>IFERROR((VLOOKUP(C1798,KATALOGI!$A$34:$B$49,2,FALSE)),"")</f>
        <v>Ograniczenie emisji z instalacji na paliwa stałe o mocy do 1 MW i poprawa efektywności energetycznej</v>
      </c>
      <c r="E1798" s="57"/>
      <c r="F1798" s="57"/>
      <c r="G1798" s="57"/>
      <c r="H1798" s="57"/>
      <c r="I1798" s="57"/>
      <c r="J1798" s="57"/>
      <c r="K1798" s="59"/>
      <c r="L1798" s="57"/>
      <c r="M1798" s="57"/>
      <c r="N1798" s="60"/>
      <c r="O1798" s="57"/>
      <c r="P1798" s="57"/>
      <c r="Q1798" s="57"/>
      <c r="R1798" s="57"/>
      <c r="S1798" s="57"/>
      <c r="T1798" s="57"/>
      <c r="U1798" s="57"/>
      <c r="V1798" s="56" t="str">
        <f t="shared" si="27"/>
        <v/>
      </c>
    </row>
    <row r="1799" spans="1:22" ht="24" x14ac:dyDescent="0.2">
      <c r="A1799" s="8">
        <v>1783</v>
      </c>
      <c r="B1799" s="47" t="str">
        <f>IFERROR(IF(Import_ZSO!$D$1="gmina",'tabela informacyjna dla JST'!$C$9,""),"")</f>
        <v>Ślemień gm. wiejska</v>
      </c>
      <c r="C1799" s="47" t="str">
        <f>IFERROR((VLOOKUP(B1799,Tabela1[],5,FALSE)),"")</f>
        <v>PL2405_ZSO</v>
      </c>
      <c r="D1799" s="48" t="str">
        <f>IFERROR((VLOOKUP(C1799,KATALOGI!$A$34:$B$49,2,FALSE)),"")</f>
        <v>Ograniczenie emisji z instalacji na paliwa stałe o mocy do 1 MW i poprawa efektywności energetycznej</v>
      </c>
      <c r="E1799" s="57"/>
      <c r="F1799" s="57"/>
      <c r="G1799" s="57"/>
      <c r="H1799" s="57"/>
      <c r="I1799" s="57"/>
      <c r="J1799" s="57"/>
      <c r="K1799" s="59"/>
      <c r="L1799" s="57"/>
      <c r="M1799" s="57"/>
      <c r="N1799" s="60"/>
      <c r="O1799" s="57"/>
      <c r="P1799" s="57"/>
      <c r="Q1799" s="57"/>
      <c r="R1799" s="57"/>
      <c r="S1799" s="57"/>
      <c r="T1799" s="57"/>
      <c r="U1799" s="57"/>
      <c r="V1799" s="56" t="str">
        <f t="shared" si="27"/>
        <v/>
      </c>
    </row>
    <row r="1800" spans="1:22" ht="24" x14ac:dyDescent="0.2">
      <c r="A1800" s="8">
        <v>1784</v>
      </c>
      <c r="B1800" s="47" t="str">
        <f>IFERROR(IF(Import_ZSO!$D$1="gmina",'tabela informacyjna dla JST'!$C$9,""),"")</f>
        <v>Ślemień gm. wiejska</v>
      </c>
      <c r="C1800" s="47" t="str">
        <f>IFERROR((VLOOKUP(B1800,Tabela1[],5,FALSE)),"")</f>
        <v>PL2405_ZSO</v>
      </c>
      <c r="D1800" s="48" t="str">
        <f>IFERROR((VLOOKUP(C1800,KATALOGI!$A$34:$B$49,2,FALSE)),"")</f>
        <v>Ograniczenie emisji z instalacji na paliwa stałe o mocy do 1 MW i poprawa efektywności energetycznej</v>
      </c>
      <c r="E1800" s="57"/>
      <c r="F1800" s="57"/>
      <c r="G1800" s="57"/>
      <c r="H1800" s="57"/>
      <c r="I1800" s="57"/>
      <c r="J1800" s="57"/>
      <c r="K1800" s="59"/>
      <c r="L1800" s="57"/>
      <c r="M1800" s="57"/>
      <c r="N1800" s="60"/>
      <c r="O1800" s="57"/>
      <c r="P1800" s="57"/>
      <c r="Q1800" s="57"/>
      <c r="R1800" s="57"/>
      <c r="S1800" s="57"/>
      <c r="T1800" s="57"/>
      <c r="U1800" s="57"/>
      <c r="V1800" s="56" t="str">
        <f t="shared" si="27"/>
        <v/>
      </c>
    </row>
    <row r="1801" spans="1:22" ht="24" x14ac:dyDescent="0.2">
      <c r="A1801" s="8">
        <v>1785</v>
      </c>
      <c r="B1801" s="47" t="str">
        <f>IFERROR(IF(Import_ZSO!$D$1="gmina",'tabela informacyjna dla JST'!$C$9,""),"")</f>
        <v>Ślemień gm. wiejska</v>
      </c>
      <c r="C1801" s="47" t="str">
        <f>IFERROR((VLOOKUP(B1801,Tabela1[],5,FALSE)),"")</f>
        <v>PL2405_ZSO</v>
      </c>
      <c r="D1801" s="48" t="str">
        <f>IFERROR((VLOOKUP(C1801,KATALOGI!$A$34:$B$49,2,FALSE)),"")</f>
        <v>Ograniczenie emisji z instalacji na paliwa stałe o mocy do 1 MW i poprawa efektywności energetycznej</v>
      </c>
      <c r="E1801" s="57"/>
      <c r="F1801" s="57"/>
      <c r="G1801" s="57"/>
      <c r="H1801" s="57"/>
      <c r="I1801" s="57"/>
      <c r="J1801" s="57"/>
      <c r="K1801" s="59"/>
      <c r="L1801" s="57"/>
      <c r="M1801" s="57"/>
      <c r="N1801" s="60"/>
      <c r="O1801" s="57"/>
      <c r="P1801" s="57"/>
      <c r="Q1801" s="57"/>
      <c r="R1801" s="57"/>
      <c r="S1801" s="57"/>
      <c r="T1801" s="57"/>
      <c r="U1801" s="57"/>
      <c r="V1801" s="56" t="str">
        <f t="shared" si="27"/>
        <v/>
      </c>
    </row>
    <row r="1802" spans="1:22" ht="24" x14ac:dyDescent="0.2">
      <c r="A1802" s="8">
        <v>1786</v>
      </c>
      <c r="B1802" s="47" t="str">
        <f>IFERROR(IF(Import_ZSO!$D$1="gmina",'tabela informacyjna dla JST'!$C$9,""),"")</f>
        <v>Ślemień gm. wiejska</v>
      </c>
      <c r="C1802" s="47" t="str">
        <f>IFERROR((VLOOKUP(B1802,Tabela1[],5,FALSE)),"")</f>
        <v>PL2405_ZSO</v>
      </c>
      <c r="D1802" s="48" t="str">
        <f>IFERROR((VLOOKUP(C1802,KATALOGI!$A$34:$B$49,2,FALSE)),"")</f>
        <v>Ograniczenie emisji z instalacji na paliwa stałe o mocy do 1 MW i poprawa efektywności energetycznej</v>
      </c>
      <c r="E1802" s="57"/>
      <c r="F1802" s="57"/>
      <c r="G1802" s="57"/>
      <c r="H1802" s="57"/>
      <c r="I1802" s="57"/>
      <c r="J1802" s="57"/>
      <c r="K1802" s="59"/>
      <c r="L1802" s="57"/>
      <c r="M1802" s="57"/>
      <c r="N1802" s="60"/>
      <c r="O1802" s="57"/>
      <c r="P1802" s="57"/>
      <c r="Q1802" s="57"/>
      <c r="R1802" s="57"/>
      <c r="S1802" s="57"/>
      <c r="T1802" s="57"/>
      <c r="U1802" s="57"/>
      <c r="V1802" s="56" t="str">
        <f t="shared" si="27"/>
        <v/>
      </c>
    </row>
    <row r="1803" spans="1:22" ht="24" x14ac:dyDescent="0.2">
      <c r="A1803" s="8">
        <v>1787</v>
      </c>
      <c r="B1803" s="47" t="str">
        <f>IFERROR(IF(Import_ZSO!$D$1="gmina",'tabela informacyjna dla JST'!$C$9,""),"")</f>
        <v>Ślemień gm. wiejska</v>
      </c>
      <c r="C1803" s="47" t="str">
        <f>IFERROR((VLOOKUP(B1803,Tabela1[],5,FALSE)),"")</f>
        <v>PL2405_ZSO</v>
      </c>
      <c r="D1803" s="48" t="str">
        <f>IFERROR((VLOOKUP(C1803,KATALOGI!$A$34:$B$49,2,FALSE)),"")</f>
        <v>Ograniczenie emisji z instalacji na paliwa stałe o mocy do 1 MW i poprawa efektywności energetycznej</v>
      </c>
      <c r="E1803" s="57"/>
      <c r="F1803" s="57"/>
      <c r="G1803" s="57"/>
      <c r="H1803" s="57"/>
      <c r="I1803" s="57"/>
      <c r="J1803" s="57"/>
      <c r="K1803" s="59"/>
      <c r="L1803" s="57"/>
      <c r="M1803" s="57"/>
      <c r="N1803" s="60"/>
      <c r="O1803" s="57"/>
      <c r="P1803" s="57"/>
      <c r="Q1803" s="57"/>
      <c r="R1803" s="57"/>
      <c r="S1803" s="57"/>
      <c r="T1803" s="57"/>
      <c r="U1803" s="57"/>
      <c r="V1803" s="56" t="str">
        <f t="shared" si="27"/>
        <v/>
      </c>
    </row>
    <row r="1804" spans="1:22" ht="24" x14ac:dyDescent="0.2">
      <c r="A1804" s="8">
        <v>1788</v>
      </c>
      <c r="B1804" s="47" t="str">
        <f>IFERROR(IF(Import_ZSO!$D$1="gmina",'tabela informacyjna dla JST'!$C$9,""),"")</f>
        <v>Ślemień gm. wiejska</v>
      </c>
      <c r="C1804" s="47" t="str">
        <f>IFERROR((VLOOKUP(B1804,Tabela1[],5,FALSE)),"")</f>
        <v>PL2405_ZSO</v>
      </c>
      <c r="D1804" s="48" t="str">
        <f>IFERROR((VLOOKUP(C1804,KATALOGI!$A$34:$B$49,2,FALSE)),"")</f>
        <v>Ograniczenie emisji z instalacji na paliwa stałe o mocy do 1 MW i poprawa efektywności energetycznej</v>
      </c>
      <c r="E1804" s="57"/>
      <c r="F1804" s="57"/>
      <c r="G1804" s="57"/>
      <c r="H1804" s="57"/>
      <c r="I1804" s="57"/>
      <c r="J1804" s="57"/>
      <c r="K1804" s="59"/>
      <c r="L1804" s="57"/>
      <c r="M1804" s="57"/>
      <c r="N1804" s="60"/>
      <c r="O1804" s="57"/>
      <c r="P1804" s="57"/>
      <c r="Q1804" s="57"/>
      <c r="R1804" s="57"/>
      <c r="S1804" s="57"/>
      <c r="T1804" s="57"/>
      <c r="U1804" s="57"/>
      <c r="V1804" s="56" t="str">
        <f t="shared" si="27"/>
        <v/>
      </c>
    </row>
    <row r="1805" spans="1:22" ht="24" x14ac:dyDescent="0.2">
      <c r="A1805" s="8">
        <v>1789</v>
      </c>
      <c r="B1805" s="47" t="str">
        <f>IFERROR(IF(Import_ZSO!$D$1="gmina",'tabela informacyjna dla JST'!$C$9,""),"")</f>
        <v>Ślemień gm. wiejska</v>
      </c>
      <c r="C1805" s="47" t="str">
        <f>IFERROR((VLOOKUP(B1805,Tabela1[],5,FALSE)),"")</f>
        <v>PL2405_ZSO</v>
      </c>
      <c r="D1805" s="48" t="str">
        <f>IFERROR((VLOOKUP(C1805,KATALOGI!$A$34:$B$49,2,FALSE)),"")</f>
        <v>Ograniczenie emisji z instalacji na paliwa stałe o mocy do 1 MW i poprawa efektywności energetycznej</v>
      </c>
      <c r="E1805" s="57"/>
      <c r="F1805" s="57"/>
      <c r="G1805" s="57"/>
      <c r="H1805" s="57"/>
      <c r="I1805" s="57"/>
      <c r="J1805" s="57"/>
      <c r="K1805" s="59"/>
      <c r="L1805" s="57"/>
      <c r="M1805" s="57"/>
      <c r="N1805" s="60"/>
      <c r="O1805" s="57"/>
      <c r="P1805" s="57"/>
      <c r="Q1805" s="57"/>
      <c r="R1805" s="57"/>
      <c r="S1805" s="57"/>
      <c r="T1805" s="57"/>
      <c r="U1805" s="57"/>
      <c r="V1805" s="56" t="str">
        <f t="shared" si="27"/>
        <v/>
      </c>
    </row>
    <row r="1806" spans="1:22" ht="24" x14ac:dyDescent="0.2">
      <c r="A1806" s="8">
        <v>1790</v>
      </c>
      <c r="B1806" s="47" t="str">
        <f>IFERROR(IF(Import_ZSO!$D$1="gmina",'tabela informacyjna dla JST'!$C$9,""),"")</f>
        <v>Ślemień gm. wiejska</v>
      </c>
      <c r="C1806" s="47" t="str">
        <f>IFERROR((VLOOKUP(B1806,Tabela1[],5,FALSE)),"")</f>
        <v>PL2405_ZSO</v>
      </c>
      <c r="D1806" s="48" t="str">
        <f>IFERROR((VLOOKUP(C1806,KATALOGI!$A$34:$B$49,2,FALSE)),"")</f>
        <v>Ograniczenie emisji z instalacji na paliwa stałe o mocy do 1 MW i poprawa efektywności energetycznej</v>
      </c>
      <c r="E1806" s="57"/>
      <c r="F1806" s="57"/>
      <c r="G1806" s="57"/>
      <c r="H1806" s="57"/>
      <c r="I1806" s="57"/>
      <c r="J1806" s="57"/>
      <c r="K1806" s="59"/>
      <c r="L1806" s="57"/>
      <c r="M1806" s="57"/>
      <c r="N1806" s="60"/>
      <c r="O1806" s="57"/>
      <c r="P1806" s="57"/>
      <c r="Q1806" s="57"/>
      <c r="R1806" s="57"/>
      <c r="S1806" s="57"/>
      <c r="T1806" s="57"/>
      <c r="U1806" s="57"/>
      <c r="V1806" s="56" t="str">
        <f t="shared" si="27"/>
        <v/>
      </c>
    </row>
    <row r="1807" spans="1:22" ht="24" x14ac:dyDescent="0.2">
      <c r="A1807" s="8">
        <v>1791</v>
      </c>
      <c r="B1807" s="47" t="str">
        <f>IFERROR(IF(Import_ZSO!$D$1="gmina",'tabela informacyjna dla JST'!$C$9,""),"")</f>
        <v>Ślemień gm. wiejska</v>
      </c>
      <c r="C1807" s="47" t="str">
        <f>IFERROR((VLOOKUP(B1807,Tabela1[],5,FALSE)),"")</f>
        <v>PL2405_ZSO</v>
      </c>
      <c r="D1807" s="48" t="str">
        <f>IFERROR((VLOOKUP(C1807,KATALOGI!$A$34:$B$49,2,FALSE)),"")</f>
        <v>Ograniczenie emisji z instalacji na paliwa stałe o mocy do 1 MW i poprawa efektywności energetycznej</v>
      </c>
      <c r="E1807" s="57"/>
      <c r="F1807" s="57"/>
      <c r="G1807" s="57"/>
      <c r="H1807" s="57"/>
      <c r="I1807" s="57"/>
      <c r="J1807" s="57"/>
      <c r="K1807" s="59"/>
      <c r="L1807" s="57"/>
      <c r="M1807" s="57"/>
      <c r="N1807" s="60"/>
      <c r="O1807" s="57"/>
      <c r="P1807" s="57"/>
      <c r="Q1807" s="57"/>
      <c r="R1807" s="57"/>
      <c r="S1807" s="57"/>
      <c r="T1807" s="57"/>
      <c r="U1807" s="57"/>
      <c r="V1807" s="56" t="str">
        <f t="shared" si="27"/>
        <v/>
      </c>
    </row>
    <row r="1808" spans="1:22" ht="24" x14ac:dyDescent="0.2">
      <c r="A1808" s="8">
        <v>1792</v>
      </c>
      <c r="B1808" s="47" t="str">
        <f>IFERROR(IF(Import_ZSO!$D$1="gmina",'tabela informacyjna dla JST'!$C$9,""),"")</f>
        <v>Ślemień gm. wiejska</v>
      </c>
      <c r="C1808" s="47" t="str">
        <f>IFERROR((VLOOKUP(B1808,Tabela1[],5,FALSE)),"")</f>
        <v>PL2405_ZSO</v>
      </c>
      <c r="D1808" s="48" t="str">
        <f>IFERROR((VLOOKUP(C1808,KATALOGI!$A$34:$B$49,2,FALSE)),"")</f>
        <v>Ograniczenie emisji z instalacji na paliwa stałe o mocy do 1 MW i poprawa efektywności energetycznej</v>
      </c>
      <c r="E1808" s="57"/>
      <c r="F1808" s="57"/>
      <c r="G1808" s="57"/>
      <c r="H1808" s="57"/>
      <c r="I1808" s="57"/>
      <c r="J1808" s="57"/>
      <c r="K1808" s="59"/>
      <c r="L1808" s="57"/>
      <c r="M1808" s="57"/>
      <c r="N1808" s="60"/>
      <c r="O1808" s="57"/>
      <c r="P1808" s="57"/>
      <c r="Q1808" s="57"/>
      <c r="R1808" s="57"/>
      <c r="S1808" s="57"/>
      <c r="T1808" s="57"/>
      <c r="U1808" s="57"/>
      <c r="V1808" s="56" t="str">
        <f t="shared" si="27"/>
        <v/>
      </c>
    </row>
    <row r="1809" spans="1:22" ht="24" x14ac:dyDescent="0.2">
      <c r="A1809" s="8">
        <v>1793</v>
      </c>
      <c r="B1809" s="47" t="str">
        <f>IFERROR(IF(Import_ZSO!$D$1="gmina",'tabela informacyjna dla JST'!$C$9,""),"")</f>
        <v>Ślemień gm. wiejska</v>
      </c>
      <c r="C1809" s="47" t="str">
        <f>IFERROR((VLOOKUP(B1809,Tabela1[],5,FALSE)),"")</f>
        <v>PL2405_ZSO</v>
      </c>
      <c r="D1809" s="48" t="str">
        <f>IFERROR((VLOOKUP(C1809,KATALOGI!$A$34:$B$49,2,FALSE)),"")</f>
        <v>Ograniczenie emisji z instalacji na paliwa stałe o mocy do 1 MW i poprawa efektywności energetycznej</v>
      </c>
      <c r="E1809" s="57"/>
      <c r="F1809" s="57"/>
      <c r="G1809" s="57"/>
      <c r="H1809" s="57"/>
      <c r="I1809" s="57"/>
      <c r="J1809" s="57"/>
      <c r="K1809" s="59"/>
      <c r="L1809" s="57"/>
      <c r="M1809" s="57"/>
      <c r="N1809" s="60"/>
      <c r="O1809" s="57"/>
      <c r="P1809" s="57"/>
      <c r="Q1809" s="57"/>
      <c r="R1809" s="57"/>
      <c r="S1809" s="57"/>
      <c r="T1809" s="57"/>
      <c r="U1809" s="57"/>
      <c r="V1809" s="56" t="str">
        <f t="shared" si="27"/>
        <v/>
      </c>
    </row>
    <row r="1810" spans="1:22" ht="24" x14ac:dyDescent="0.2">
      <c r="A1810" s="8">
        <v>1794</v>
      </c>
      <c r="B1810" s="47" t="str">
        <f>IFERROR(IF(Import_ZSO!$D$1="gmina",'tabela informacyjna dla JST'!$C$9,""),"")</f>
        <v>Ślemień gm. wiejska</v>
      </c>
      <c r="C1810" s="47" t="str">
        <f>IFERROR((VLOOKUP(B1810,Tabela1[],5,FALSE)),"")</f>
        <v>PL2405_ZSO</v>
      </c>
      <c r="D1810" s="48" t="str">
        <f>IFERROR((VLOOKUP(C1810,KATALOGI!$A$34:$B$49,2,FALSE)),"")</f>
        <v>Ograniczenie emisji z instalacji na paliwa stałe o mocy do 1 MW i poprawa efektywności energetycznej</v>
      </c>
      <c r="E1810" s="57"/>
      <c r="F1810" s="57"/>
      <c r="G1810" s="57"/>
      <c r="H1810" s="57"/>
      <c r="I1810" s="57"/>
      <c r="J1810" s="57"/>
      <c r="K1810" s="59"/>
      <c r="L1810" s="57"/>
      <c r="M1810" s="57"/>
      <c r="N1810" s="60"/>
      <c r="O1810" s="57"/>
      <c r="P1810" s="57"/>
      <c r="Q1810" s="57"/>
      <c r="R1810" s="57"/>
      <c r="S1810" s="57"/>
      <c r="T1810" s="57"/>
      <c r="U1810" s="57"/>
      <c r="V1810" s="56" t="str">
        <f t="shared" ref="V1810:V1873" si="28">IF(SUM(P1810:U1810)&gt;O1810,"Suma wysokości uzyskanego dofinansowania jest wyższa niż szacunkowe koszty realizacji inwestycji!","")</f>
        <v/>
      </c>
    </row>
    <row r="1811" spans="1:22" ht="24" x14ac:dyDescent="0.2">
      <c r="A1811" s="8">
        <v>1795</v>
      </c>
      <c r="B1811" s="47" t="str">
        <f>IFERROR(IF(Import_ZSO!$D$1="gmina",'tabela informacyjna dla JST'!$C$9,""),"")</f>
        <v>Ślemień gm. wiejska</v>
      </c>
      <c r="C1811" s="47" t="str">
        <f>IFERROR((VLOOKUP(B1811,Tabela1[],5,FALSE)),"")</f>
        <v>PL2405_ZSO</v>
      </c>
      <c r="D1811" s="48" t="str">
        <f>IFERROR((VLOOKUP(C1811,KATALOGI!$A$34:$B$49,2,FALSE)),"")</f>
        <v>Ograniczenie emisji z instalacji na paliwa stałe o mocy do 1 MW i poprawa efektywności energetycznej</v>
      </c>
      <c r="E1811" s="57"/>
      <c r="F1811" s="57"/>
      <c r="G1811" s="57"/>
      <c r="H1811" s="57"/>
      <c r="I1811" s="57"/>
      <c r="J1811" s="57"/>
      <c r="K1811" s="59"/>
      <c r="L1811" s="57"/>
      <c r="M1811" s="57"/>
      <c r="N1811" s="60"/>
      <c r="O1811" s="57"/>
      <c r="P1811" s="57"/>
      <c r="Q1811" s="57"/>
      <c r="R1811" s="57"/>
      <c r="S1811" s="57"/>
      <c r="T1811" s="57"/>
      <c r="U1811" s="57"/>
      <c r="V1811" s="56" t="str">
        <f t="shared" si="28"/>
        <v/>
      </c>
    </row>
    <row r="1812" spans="1:22" ht="24" x14ac:dyDescent="0.2">
      <c r="A1812" s="8">
        <v>1796</v>
      </c>
      <c r="B1812" s="47" t="str">
        <f>IFERROR(IF(Import_ZSO!$D$1="gmina",'tabela informacyjna dla JST'!$C$9,""),"")</f>
        <v>Ślemień gm. wiejska</v>
      </c>
      <c r="C1812" s="47" t="str">
        <f>IFERROR((VLOOKUP(B1812,Tabela1[],5,FALSE)),"")</f>
        <v>PL2405_ZSO</v>
      </c>
      <c r="D1812" s="48" t="str">
        <f>IFERROR((VLOOKUP(C1812,KATALOGI!$A$34:$B$49,2,FALSE)),"")</f>
        <v>Ograniczenie emisji z instalacji na paliwa stałe o mocy do 1 MW i poprawa efektywności energetycznej</v>
      </c>
      <c r="E1812" s="57"/>
      <c r="F1812" s="57"/>
      <c r="G1812" s="57"/>
      <c r="H1812" s="57"/>
      <c r="I1812" s="57"/>
      <c r="J1812" s="57"/>
      <c r="K1812" s="59"/>
      <c r="L1812" s="57"/>
      <c r="M1812" s="57"/>
      <c r="N1812" s="60"/>
      <c r="O1812" s="57"/>
      <c r="P1812" s="57"/>
      <c r="Q1812" s="57"/>
      <c r="R1812" s="57"/>
      <c r="S1812" s="57"/>
      <c r="T1812" s="57"/>
      <c r="U1812" s="57"/>
      <c r="V1812" s="56" t="str">
        <f t="shared" si="28"/>
        <v/>
      </c>
    </row>
    <row r="1813" spans="1:22" ht="24" x14ac:dyDescent="0.2">
      <c r="A1813" s="8">
        <v>1797</v>
      </c>
      <c r="B1813" s="47" t="str">
        <f>IFERROR(IF(Import_ZSO!$D$1="gmina",'tabela informacyjna dla JST'!$C$9,""),"")</f>
        <v>Ślemień gm. wiejska</v>
      </c>
      <c r="C1813" s="47" t="str">
        <f>IFERROR((VLOOKUP(B1813,Tabela1[],5,FALSE)),"")</f>
        <v>PL2405_ZSO</v>
      </c>
      <c r="D1813" s="48" t="str">
        <f>IFERROR((VLOOKUP(C1813,KATALOGI!$A$34:$B$49,2,FALSE)),"")</f>
        <v>Ograniczenie emisji z instalacji na paliwa stałe o mocy do 1 MW i poprawa efektywności energetycznej</v>
      </c>
      <c r="E1813" s="57"/>
      <c r="F1813" s="57"/>
      <c r="G1813" s="57"/>
      <c r="H1813" s="57"/>
      <c r="I1813" s="57"/>
      <c r="J1813" s="57"/>
      <c r="K1813" s="59"/>
      <c r="L1813" s="57"/>
      <c r="M1813" s="57"/>
      <c r="N1813" s="60"/>
      <c r="O1813" s="57"/>
      <c r="P1813" s="57"/>
      <c r="Q1813" s="57"/>
      <c r="R1813" s="57"/>
      <c r="S1813" s="57"/>
      <c r="T1813" s="57"/>
      <c r="U1813" s="57"/>
      <c r="V1813" s="56" t="str">
        <f t="shared" si="28"/>
        <v/>
      </c>
    </row>
    <row r="1814" spans="1:22" ht="24" x14ac:dyDescent="0.2">
      <c r="A1814" s="8">
        <v>1798</v>
      </c>
      <c r="B1814" s="47" t="str">
        <f>IFERROR(IF(Import_ZSO!$D$1="gmina",'tabela informacyjna dla JST'!$C$9,""),"")</f>
        <v>Ślemień gm. wiejska</v>
      </c>
      <c r="C1814" s="47" t="str">
        <f>IFERROR((VLOOKUP(B1814,Tabela1[],5,FALSE)),"")</f>
        <v>PL2405_ZSO</v>
      </c>
      <c r="D1814" s="48" t="str">
        <f>IFERROR((VLOOKUP(C1814,KATALOGI!$A$34:$B$49,2,FALSE)),"")</f>
        <v>Ograniczenie emisji z instalacji na paliwa stałe o mocy do 1 MW i poprawa efektywności energetycznej</v>
      </c>
      <c r="E1814" s="57"/>
      <c r="F1814" s="57"/>
      <c r="G1814" s="57"/>
      <c r="H1814" s="57"/>
      <c r="I1814" s="57"/>
      <c r="J1814" s="57"/>
      <c r="K1814" s="59"/>
      <c r="L1814" s="57"/>
      <c r="M1814" s="57"/>
      <c r="N1814" s="60"/>
      <c r="O1814" s="57"/>
      <c r="P1814" s="57"/>
      <c r="Q1814" s="57"/>
      <c r="R1814" s="57"/>
      <c r="S1814" s="57"/>
      <c r="T1814" s="57"/>
      <c r="U1814" s="57"/>
      <c r="V1814" s="56" t="str">
        <f t="shared" si="28"/>
        <v/>
      </c>
    </row>
    <row r="1815" spans="1:22" ht="24" x14ac:dyDescent="0.2">
      <c r="A1815" s="8">
        <v>1799</v>
      </c>
      <c r="B1815" s="47" t="str">
        <f>IFERROR(IF(Import_ZSO!$D$1="gmina",'tabela informacyjna dla JST'!$C$9,""),"")</f>
        <v>Ślemień gm. wiejska</v>
      </c>
      <c r="C1815" s="47" t="str">
        <f>IFERROR((VLOOKUP(B1815,Tabela1[],5,FALSE)),"")</f>
        <v>PL2405_ZSO</v>
      </c>
      <c r="D1815" s="48" t="str">
        <f>IFERROR((VLOOKUP(C1815,KATALOGI!$A$34:$B$49,2,FALSE)),"")</f>
        <v>Ograniczenie emisji z instalacji na paliwa stałe o mocy do 1 MW i poprawa efektywności energetycznej</v>
      </c>
      <c r="E1815" s="57"/>
      <c r="F1815" s="57"/>
      <c r="G1815" s="57"/>
      <c r="H1815" s="57"/>
      <c r="I1815" s="57"/>
      <c r="J1815" s="57"/>
      <c r="K1815" s="59"/>
      <c r="L1815" s="57"/>
      <c r="M1815" s="57"/>
      <c r="N1815" s="60"/>
      <c r="O1815" s="57"/>
      <c r="P1815" s="57"/>
      <c r="Q1815" s="57"/>
      <c r="R1815" s="57"/>
      <c r="S1815" s="57"/>
      <c r="T1815" s="57"/>
      <c r="U1815" s="57"/>
      <c r="V1815" s="56" t="str">
        <f t="shared" si="28"/>
        <v/>
      </c>
    </row>
    <row r="1816" spans="1:22" ht="24" x14ac:dyDescent="0.2">
      <c r="A1816" s="8">
        <v>1800</v>
      </c>
      <c r="B1816" s="47" t="str">
        <f>IFERROR(IF(Import_ZSO!$D$1="gmina",'tabela informacyjna dla JST'!$C$9,""),"")</f>
        <v>Ślemień gm. wiejska</v>
      </c>
      <c r="C1816" s="47" t="str">
        <f>IFERROR((VLOOKUP(B1816,Tabela1[],5,FALSE)),"")</f>
        <v>PL2405_ZSO</v>
      </c>
      <c r="D1816" s="48" t="str">
        <f>IFERROR((VLOOKUP(C1816,KATALOGI!$A$34:$B$49,2,FALSE)),"")</f>
        <v>Ograniczenie emisji z instalacji na paliwa stałe o mocy do 1 MW i poprawa efektywności energetycznej</v>
      </c>
      <c r="E1816" s="57"/>
      <c r="F1816" s="57"/>
      <c r="G1816" s="57"/>
      <c r="H1816" s="57"/>
      <c r="I1816" s="57"/>
      <c r="J1816" s="57"/>
      <c r="K1816" s="59"/>
      <c r="L1816" s="57"/>
      <c r="M1816" s="57"/>
      <c r="N1816" s="60"/>
      <c r="O1816" s="57"/>
      <c r="P1816" s="57"/>
      <c r="Q1816" s="57"/>
      <c r="R1816" s="57"/>
      <c r="S1816" s="57"/>
      <c r="T1816" s="57"/>
      <c r="U1816" s="57"/>
      <c r="V1816" s="56" t="str">
        <f t="shared" si="28"/>
        <v/>
      </c>
    </row>
    <row r="1817" spans="1:22" ht="24" x14ac:dyDescent="0.2">
      <c r="A1817" s="8">
        <v>1801</v>
      </c>
      <c r="B1817" s="47" t="str">
        <f>IFERROR(IF(Import_ZSO!$D$1="gmina",'tabela informacyjna dla JST'!$C$9,""),"")</f>
        <v>Ślemień gm. wiejska</v>
      </c>
      <c r="C1817" s="47" t="str">
        <f>IFERROR((VLOOKUP(B1817,Tabela1[],5,FALSE)),"")</f>
        <v>PL2405_ZSO</v>
      </c>
      <c r="D1817" s="48" t="str">
        <f>IFERROR((VLOOKUP(C1817,KATALOGI!$A$34:$B$49,2,FALSE)),"")</f>
        <v>Ograniczenie emisji z instalacji na paliwa stałe o mocy do 1 MW i poprawa efektywności energetycznej</v>
      </c>
      <c r="E1817" s="57"/>
      <c r="F1817" s="57"/>
      <c r="G1817" s="57"/>
      <c r="H1817" s="57"/>
      <c r="I1817" s="57"/>
      <c r="J1817" s="57"/>
      <c r="K1817" s="59"/>
      <c r="L1817" s="57"/>
      <c r="M1817" s="57"/>
      <c r="N1817" s="60"/>
      <c r="O1817" s="57"/>
      <c r="P1817" s="57"/>
      <c r="Q1817" s="57"/>
      <c r="R1817" s="57"/>
      <c r="S1817" s="57"/>
      <c r="T1817" s="57"/>
      <c r="U1817" s="57"/>
      <c r="V1817" s="56" t="str">
        <f t="shared" si="28"/>
        <v/>
      </c>
    </row>
    <row r="1818" spans="1:22" ht="24" x14ac:dyDescent="0.2">
      <c r="A1818" s="8">
        <v>1802</v>
      </c>
      <c r="B1818" s="47" t="str">
        <f>IFERROR(IF(Import_ZSO!$D$1="gmina",'tabela informacyjna dla JST'!$C$9,""),"")</f>
        <v>Ślemień gm. wiejska</v>
      </c>
      <c r="C1818" s="47" t="str">
        <f>IFERROR((VLOOKUP(B1818,Tabela1[],5,FALSE)),"")</f>
        <v>PL2405_ZSO</v>
      </c>
      <c r="D1818" s="48" t="str">
        <f>IFERROR((VLOOKUP(C1818,KATALOGI!$A$34:$B$49,2,FALSE)),"")</f>
        <v>Ograniczenie emisji z instalacji na paliwa stałe o mocy do 1 MW i poprawa efektywności energetycznej</v>
      </c>
      <c r="E1818" s="57"/>
      <c r="F1818" s="57"/>
      <c r="G1818" s="57"/>
      <c r="H1818" s="57"/>
      <c r="I1818" s="57"/>
      <c r="J1818" s="57"/>
      <c r="K1818" s="59"/>
      <c r="L1818" s="57"/>
      <c r="M1818" s="57"/>
      <c r="N1818" s="60"/>
      <c r="O1818" s="57"/>
      <c r="P1818" s="57"/>
      <c r="Q1818" s="57"/>
      <c r="R1818" s="57"/>
      <c r="S1818" s="57"/>
      <c r="T1818" s="57"/>
      <c r="U1818" s="57"/>
      <c r="V1818" s="56" t="str">
        <f t="shared" si="28"/>
        <v/>
      </c>
    </row>
    <row r="1819" spans="1:22" ht="24" x14ac:dyDescent="0.2">
      <c r="A1819" s="8">
        <v>1803</v>
      </c>
      <c r="B1819" s="47" t="str">
        <f>IFERROR(IF(Import_ZSO!$D$1="gmina",'tabela informacyjna dla JST'!$C$9,""),"")</f>
        <v>Ślemień gm. wiejska</v>
      </c>
      <c r="C1819" s="47" t="str">
        <f>IFERROR((VLOOKUP(B1819,Tabela1[],5,FALSE)),"")</f>
        <v>PL2405_ZSO</v>
      </c>
      <c r="D1819" s="48" t="str">
        <f>IFERROR((VLOOKUP(C1819,KATALOGI!$A$34:$B$49,2,FALSE)),"")</f>
        <v>Ograniczenie emisji z instalacji na paliwa stałe o mocy do 1 MW i poprawa efektywności energetycznej</v>
      </c>
      <c r="E1819" s="57"/>
      <c r="F1819" s="57"/>
      <c r="G1819" s="57"/>
      <c r="H1819" s="57"/>
      <c r="I1819" s="57"/>
      <c r="J1819" s="57"/>
      <c r="K1819" s="59"/>
      <c r="L1819" s="57"/>
      <c r="M1819" s="57"/>
      <c r="N1819" s="60"/>
      <c r="O1819" s="57"/>
      <c r="P1819" s="57"/>
      <c r="Q1819" s="57"/>
      <c r="R1819" s="57"/>
      <c r="S1819" s="57"/>
      <c r="T1819" s="57"/>
      <c r="U1819" s="57"/>
      <c r="V1819" s="56" t="str">
        <f t="shared" si="28"/>
        <v/>
      </c>
    </row>
    <row r="1820" spans="1:22" ht="24" x14ac:dyDescent="0.2">
      <c r="A1820" s="8">
        <v>1804</v>
      </c>
      <c r="B1820" s="47" t="str">
        <f>IFERROR(IF(Import_ZSO!$D$1="gmina",'tabela informacyjna dla JST'!$C$9,""),"")</f>
        <v>Ślemień gm. wiejska</v>
      </c>
      <c r="C1820" s="47" t="str">
        <f>IFERROR((VLOOKUP(B1820,Tabela1[],5,FALSE)),"")</f>
        <v>PL2405_ZSO</v>
      </c>
      <c r="D1820" s="48" t="str">
        <f>IFERROR((VLOOKUP(C1820,KATALOGI!$A$34:$B$49,2,FALSE)),"")</f>
        <v>Ograniczenie emisji z instalacji na paliwa stałe o mocy do 1 MW i poprawa efektywności energetycznej</v>
      </c>
      <c r="E1820" s="57"/>
      <c r="F1820" s="57"/>
      <c r="G1820" s="57"/>
      <c r="H1820" s="57"/>
      <c r="I1820" s="57"/>
      <c r="J1820" s="57"/>
      <c r="K1820" s="59"/>
      <c r="L1820" s="57"/>
      <c r="M1820" s="57"/>
      <c r="N1820" s="60"/>
      <c r="O1820" s="57"/>
      <c r="P1820" s="57"/>
      <c r="Q1820" s="57"/>
      <c r="R1820" s="57"/>
      <c r="S1820" s="57"/>
      <c r="T1820" s="57"/>
      <c r="U1820" s="57"/>
      <c r="V1820" s="56" t="str">
        <f t="shared" si="28"/>
        <v/>
      </c>
    </row>
    <row r="1821" spans="1:22" ht="24" x14ac:dyDescent="0.2">
      <c r="A1821" s="8">
        <v>1805</v>
      </c>
      <c r="B1821" s="47" t="str">
        <f>IFERROR(IF(Import_ZSO!$D$1="gmina",'tabela informacyjna dla JST'!$C$9,""),"")</f>
        <v>Ślemień gm. wiejska</v>
      </c>
      <c r="C1821" s="47" t="str">
        <f>IFERROR((VLOOKUP(B1821,Tabela1[],5,FALSE)),"")</f>
        <v>PL2405_ZSO</v>
      </c>
      <c r="D1821" s="48" t="str">
        <f>IFERROR((VLOOKUP(C1821,KATALOGI!$A$34:$B$49,2,FALSE)),"")</f>
        <v>Ograniczenie emisji z instalacji na paliwa stałe o mocy do 1 MW i poprawa efektywności energetycznej</v>
      </c>
      <c r="E1821" s="57"/>
      <c r="F1821" s="57"/>
      <c r="G1821" s="57"/>
      <c r="H1821" s="57"/>
      <c r="I1821" s="57"/>
      <c r="J1821" s="57"/>
      <c r="K1821" s="59"/>
      <c r="L1821" s="57"/>
      <c r="M1821" s="57"/>
      <c r="N1821" s="60"/>
      <c r="O1821" s="57"/>
      <c r="P1821" s="57"/>
      <c r="Q1821" s="57"/>
      <c r="R1821" s="57"/>
      <c r="S1821" s="57"/>
      <c r="T1821" s="57"/>
      <c r="U1821" s="57"/>
      <c r="V1821" s="56" t="str">
        <f t="shared" si="28"/>
        <v/>
      </c>
    </row>
    <row r="1822" spans="1:22" ht="24" x14ac:dyDescent="0.2">
      <c r="A1822" s="8">
        <v>1806</v>
      </c>
      <c r="B1822" s="47" t="str">
        <f>IFERROR(IF(Import_ZSO!$D$1="gmina",'tabela informacyjna dla JST'!$C$9,""),"")</f>
        <v>Ślemień gm. wiejska</v>
      </c>
      <c r="C1822" s="47" t="str">
        <f>IFERROR((VLOOKUP(B1822,Tabela1[],5,FALSE)),"")</f>
        <v>PL2405_ZSO</v>
      </c>
      <c r="D1822" s="48" t="str">
        <f>IFERROR((VLOOKUP(C1822,KATALOGI!$A$34:$B$49,2,FALSE)),"")</f>
        <v>Ograniczenie emisji z instalacji na paliwa stałe o mocy do 1 MW i poprawa efektywności energetycznej</v>
      </c>
      <c r="E1822" s="57"/>
      <c r="F1822" s="57"/>
      <c r="G1822" s="57"/>
      <c r="H1822" s="57"/>
      <c r="I1822" s="57"/>
      <c r="J1822" s="57"/>
      <c r="K1822" s="59"/>
      <c r="L1822" s="57"/>
      <c r="M1822" s="57"/>
      <c r="N1822" s="60"/>
      <c r="O1822" s="57"/>
      <c r="P1822" s="57"/>
      <c r="Q1822" s="57"/>
      <c r="R1822" s="57"/>
      <c r="S1822" s="57"/>
      <c r="T1822" s="57"/>
      <c r="U1822" s="57"/>
      <c r="V1822" s="56" t="str">
        <f t="shared" si="28"/>
        <v/>
      </c>
    </row>
    <row r="1823" spans="1:22" ht="24" x14ac:dyDescent="0.2">
      <c r="A1823" s="8">
        <v>1807</v>
      </c>
      <c r="B1823" s="47" t="str">
        <f>IFERROR(IF(Import_ZSO!$D$1="gmina",'tabela informacyjna dla JST'!$C$9,""),"")</f>
        <v>Ślemień gm. wiejska</v>
      </c>
      <c r="C1823" s="47" t="str">
        <f>IFERROR((VLOOKUP(B1823,Tabela1[],5,FALSE)),"")</f>
        <v>PL2405_ZSO</v>
      </c>
      <c r="D1823" s="48" t="str">
        <f>IFERROR((VLOOKUP(C1823,KATALOGI!$A$34:$B$49,2,FALSE)),"")</f>
        <v>Ograniczenie emisji z instalacji na paliwa stałe o mocy do 1 MW i poprawa efektywności energetycznej</v>
      </c>
      <c r="E1823" s="57"/>
      <c r="F1823" s="57"/>
      <c r="G1823" s="57"/>
      <c r="H1823" s="57"/>
      <c r="I1823" s="57"/>
      <c r="J1823" s="57"/>
      <c r="K1823" s="59"/>
      <c r="L1823" s="57"/>
      <c r="M1823" s="57"/>
      <c r="N1823" s="60"/>
      <c r="O1823" s="57"/>
      <c r="P1823" s="57"/>
      <c r="Q1823" s="57"/>
      <c r="R1823" s="57"/>
      <c r="S1823" s="57"/>
      <c r="T1823" s="57"/>
      <c r="U1823" s="57"/>
      <c r="V1823" s="56" t="str">
        <f t="shared" si="28"/>
        <v/>
      </c>
    </row>
    <row r="1824" spans="1:22" ht="24" x14ac:dyDescent="0.2">
      <c r="A1824" s="8">
        <v>1808</v>
      </c>
      <c r="B1824" s="47" t="str">
        <f>IFERROR(IF(Import_ZSO!$D$1="gmina",'tabela informacyjna dla JST'!$C$9,""),"")</f>
        <v>Ślemień gm. wiejska</v>
      </c>
      <c r="C1824" s="47" t="str">
        <f>IFERROR((VLOOKUP(B1824,Tabela1[],5,FALSE)),"")</f>
        <v>PL2405_ZSO</v>
      </c>
      <c r="D1824" s="48" t="str">
        <f>IFERROR((VLOOKUP(C1824,KATALOGI!$A$34:$B$49,2,FALSE)),"")</f>
        <v>Ograniczenie emisji z instalacji na paliwa stałe o mocy do 1 MW i poprawa efektywności energetycznej</v>
      </c>
      <c r="E1824" s="57"/>
      <c r="F1824" s="57"/>
      <c r="G1824" s="57"/>
      <c r="H1824" s="57"/>
      <c r="I1824" s="57"/>
      <c r="J1824" s="57"/>
      <c r="K1824" s="59"/>
      <c r="L1824" s="57"/>
      <c r="M1824" s="57"/>
      <c r="N1824" s="60"/>
      <c r="O1824" s="57"/>
      <c r="P1824" s="57"/>
      <c r="Q1824" s="57"/>
      <c r="R1824" s="57"/>
      <c r="S1824" s="57"/>
      <c r="T1824" s="57"/>
      <c r="U1824" s="57"/>
      <c r="V1824" s="56" t="str">
        <f t="shared" si="28"/>
        <v/>
      </c>
    </row>
    <row r="1825" spans="1:22" ht="24" x14ac:dyDescent="0.2">
      <c r="A1825" s="8">
        <v>1809</v>
      </c>
      <c r="B1825" s="47" t="str">
        <f>IFERROR(IF(Import_ZSO!$D$1="gmina",'tabela informacyjna dla JST'!$C$9,""),"")</f>
        <v>Ślemień gm. wiejska</v>
      </c>
      <c r="C1825" s="47" t="str">
        <f>IFERROR((VLOOKUP(B1825,Tabela1[],5,FALSE)),"")</f>
        <v>PL2405_ZSO</v>
      </c>
      <c r="D1825" s="48" t="str">
        <f>IFERROR((VLOOKUP(C1825,KATALOGI!$A$34:$B$49,2,FALSE)),"")</f>
        <v>Ograniczenie emisji z instalacji na paliwa stałe o mocy do 1 MW i poprawa efektywności energetycznej</v>
      </c>
      <c r="E1825" s="57"/>
      <c r="F1825" s="57"/>
      <c r="G1825" s="57"/>
      <c r="H1825" s="57"/>
      <c r="I1825" s="57"/>
      <c r="J1825" s="57"/>
      <c r="K1825" s="59"/>
      <c r="L1825" s="57"/>
      <c r="M1825" s="57"/>
      <c r="N1825" s="60"/>
      <c r="O1825" s="57"/>
      <c r="P1825" s="57"/>
      <c r="Q1825" s="57"/>
      <c r="R1825" s="57"/>
      <c r="S1825" s="57"/>
      <c r="T1825" s="57"/>
      <c r="U1825" s="57"/>
      <c r="V1825" s="56" t="str">
        <f t="shared" si="28"/>
        <v/>
      </c>
    </row>
    <row r="1826" spans="1:22" ht="24" x14ac:dyDescent="0.2">
      <c r="A1826" s="8">
        <v>1810</v>
      </c>
      <c r="B1826" s="47" t="str">
        <f>IFERROR(IF(Import_ZSO!$D$1="gmina",'tabela informacyjna dla JST'!$C$9,""),"")</f>
        <v>Ślemień gm. wiejska</v>
      </c>
      <c r="C1826" s="47" t="str">
        <f>IFERROR((VLOOKUP(B1826,Tabela1[],5,FALSE)),"")</f>
        <v>PL2405_ZSO</v>
      </c>
      <c r="D1826" s="48" t="str">
        <f>IFERROR((VLOOKUP(C1826,KATALOGI!$A$34:$B$49,2,FALSE)),"")</f>
        <v>Ograniczenie emisji z instalacji na paliwa stałe o mocy do 1 MW i poprawa efektywności energetycznej</v>
      </c>
      <c r="E1826" s="57"/>
      <c r="F1826" s="57"/>
      <c r="G1826" s="57"/>
      <c r="H1826" s="57"/>
      <c r="I1826" s="57"/>
      <c r="J1826" s="57"/>
      <c r="K1826" s="59"/>
      <c r="L1826" s="57"/>
      <c r="M1826" s="57"/>
      <c r="N1826" s="60"/>
      <c r="O1826" s="57"/>
      <c r="P1826" s="57"/>
      <c r="Q1826" s="57"/>
      <c r="R1826" s="57"/>
      <c r="S1826" s="57"/>
      <c r="T1826" s="57"/>
      <c r="U1826" s="57"/>
      <c r="V1826" s="56" t="str">
        <f t="shared" si="28"/>
        <v/>
      </c>
    </row>
    <row r="1827" spans="1:22" ht="24" x14ac:dyDescent="0.2">
      <c r="A1827" s="8">
        <v>1811</v>
      </c>
      <c r="B1827" s="47" t="str">
        <f>IFERROR(IF(Import_ZSO!$D$1="gmina",'tabela informacyjna dla JST'!$C$9,""),"")</f>
        <v>Ślemień gm. wiejska</v>
      </c>
      <c r="C1827" s="47" t="str">
        <f>IFERROR((VLOOKUP(B1827,Tabela1[],5,FALSE)),"")</f>
        <v>PL2405_ZSO</v>
      </c>
      <c r="D1827" s="48" t="str">
        <f>IFERROR((VLOOKUP(C1827,KATALOGI!$A$34:$B$49,2,FALSE)),"")</f>
        <v>Ograniczenie emisji z instalacji na paliwa stałe o mocy do 1 MW i poprawa efektywności energetycznej</v>
      </c>
      <c r="E1827" s="57"/>
      <c r="F1827" s="57"/>
      <c r="G1827" s="57"/>
      <c r="H1827" s="57"/>
      <c r="I1827" s="57"/>
      <c r="J1827" s="57"/>
      <c r="K1827" s="59"/>
      <c r="L1827" s="57"/>
      <c r="M1827" s="57"/>
      <c r="N1827" s="60"/>
      <c r="O1827" s="57"/>
      <c r="P1827" s="57"/>
      <c r="Q1827" s="57"/>
      <c r="R1827" s="57"/>
      <c r="S1827" s="57"/>
      <c r="T1827" s="57"/>
      <c r="U1827" s="57"/>
      <c r="V1827" s="56" t="str">
        <f t="shared" si="28"/>
        <v/>
      </c>
    </row>
    <row r="1828" spans="1:22" ht="24" x14ac:dyDescent="0.2">
      <c r="A1828" s="8">
        <v>1812</v>
      </c>
      <c r="B1828" s="47" t="str">
        <f>IFERROR(IF(Import_ZSO!$D$1="gmina",'tabela informacyjna dla JST'!$C$9,""),"")</f>
        <v>Ślemień gm. wiejska</v>
      </c>
      <c r="C1828" s="47" t="str">
        <f>IFERROR((VLOOKUP(B1828,Tabela1[],5,FALSE)),"")</f>
        <v>PL2405_ZSO</v>
      </c>
      <c r="D1828" s="48" t="str">
        <f>IFERROR((VLOOKUP(C1828,KATALOGI!$A$34:$B$49,2,FALSE)),"")</f>
        <v>Ograniczenie emisji z instalacji na paliwa stałe o mocy do 1 MW i poprawa efektywności energetycznej</v>
      </c>
      <c r="E1828" s="57"/>
      <c r="F1828" s="57"/>
      <c r="G1828" s="57"/>
      <c r="H1828" s="57"/>
      <c r="I1828" s="57"/>
      <c r="J1828" s="57"/>
      <c r="K1828" s="59"/>
      <c r="L1828" s="57"/>
      <c r="M1828" s="57"/>
      <c r="N1828" s="60"/>
      <c r="O1828" s="57"/>
      <c r="P1828" s="57"/>
      <c r="Q1828" s="57"/>
      <c r="R1828" s="57"/>
      <c r="S1828" s="57"/>
      <c r="T1828" s="57"/>
      <c r="U1828" s="57"/>
      <c r="V1828" s="56" t="str">
        <f t="shared" si="28"/>
        <v/>
      </c>
    </row>
    <row r="1829" spans="1:22" ht="24" x14ac:dyDescent="0.2">
      <c r="A1829" s="8">
        <v>1813</v>
      </c>
      <c r="B1829" s="47" t="str">
        <f>IFERROR(IF(Import_ZSO!$D$1="gmina",'tabela informacyjna dla JST'!$C$9,""),"")</f>
        <v>Ślemień gm. wiejska</v>
      </c>
      <c r="C1829" s="47" t="str">
        <f>IFERROR((VLOOKUP(B1829,Tabela1[],5,FALSE)),"")</f>
        <v>PL2405_ZSO</v>
      </c>
      <c r="D1829" s="48" t="str">
        <f>IFERROR((VLOOKUP(C1829,KATALOGI!$A$34:$B$49,2,FALSE)),"")</f>
        <v>Ograniczenie emisji z instalacji na paliwa stałe o mocy do 1 MW i poprawa efektywności energetycznej</v>
      </c>
      <c r="E1829" s="57"/>
      <c r="F1829" s="57"/>
      <c r="G1829" s="57"/>
      <c r="H1829" s="57"/>
      <c r="I1829" s="57"/>
      <c r="J1829" s="57"/>
      <c r="K1829" s="59"/>
      <c r="L1829" s="57"/>
      <c r="M1829" s="57"/>
      <c r="N1829" s="60"/>
      <c r="O1829" s="57"/>
      <c r="P1829" s="57"/>
      <c r="Q1829" s="57"/>
      <c r="R1829" s="57"/>
      <c r="S1829" s="57"/>
      <c r="T1829" s="57"/>
      <c r="U1829" s="57"/>
      <c r="V1829" s="56" t="str">
        <f t="shared" si="28"/>
        <v/>
      </c>
    </row>
    <row r="1830" spans="1:22" ht="24" x14ac:dyDescent="0.2">
      <c r="A1830" s="8">
        <v>1814</v>
      </c>
      <c r="B1830" s="47" t="str">
        <f>IFERROR(IF(Import_ZSO!$D$1="gmina",'tabela informacyjna dla JST'!$C$9,""),"")</f>
        <v>Ślemień gm. wiejska</v>
      </c>
      <c r="C1830" s="47" t="str">
        <f>IFERROR((VLOOKUP(B1830,Tabela1[],5,FALSE)),"")</f>
        <v>PL2405_ZSO</v>
      </c>
      <c r="D1830" s="48" t="str">
        <f>IFERROR((VLOOKUP(C1830,KATALOGI!$A$34:$B$49,2,FALSE)),"")</f>
        <v>Ograniczenie emisji z instalacji na paliwa stałe o mocy do 1 MW i poprawa efektywności energetycznej</v>
      </c>
      <c r="E1830" s="57"/>
      <c r="F1830" s="57"/>
      <c r="G1830" s="57"/>
      <c r="H1830" s="57"/>
      <c r="I1830" s="57"/>
      <c r="J1830" s="57"/>
      <c r="K1830" s="59"/>
      <c r="L1830" s="57"/>
      <c r="M1830" s="57"/>
      <c r="N1830" s="60"/>
      <c r="O1830" s="57"/>
      <c r="P1830" s="57"/>
      <c r="Q1830" s="57"/>
      <c r="R1830" s="57"/>
      <c r="S1830" s="57"/>
      <c r="T1830" s="57"/>
      <c r="U1830" s="57"/>
      <c r="V1830" s="56" t="str">
        <f t="shared" si="28"/>
        <v/>
      </c>
    </row>
    <row r="1831" spans="1:22" ht="24" x14ac:dyDescent="0.2">
      <c r="A1831" s="8">
        <v>1815</v>
      </c>
      <c r="B1831" s="47" t="str">
        <f>IFERROR(IF(Import_ZSO!$D$1="gmina",'tabela informacyjna dla JST'!$C$9,""),"")</f>
        <v>Ślemień gm. wiejska</v>
      </c>
      <c r="C1831" s="47" t="str">
        <f>IFERROR((VLOOKUP(B1831,Tabela1[],5,FALSE)),"")</f>
        <v>PL2405_ZSO</v>
      </c>
      <c r="D1831" s="48" t="str">
        <f>IFERROR((VLOOKUP(C1831,KATALOGI!$A$34:$B$49,2,FALSE)),"")</f>
        <v>Ograniczenie emisji z instalacji na paliwa stałe o mocy do 1 MW i poprawa efektywności energetycznej</v>
      </c>
      <c r="E1831" s="57"/>
      <c r="F1831" s="57"/>
      <c r="G1831" s="57"/>
      <c r="H1831" s="57"/>
      <c r="I1831" s="57"/>
      <c r="J1831" s="57"/>
      <c r="K1831" s="59"/>
      <c r="L1831" s="57"/>
      <c r="M1831" s="57"/>
      <c r="N1831" s="60"/>
      <c r="O1831" s="57"/>
      <c r="P1831" s="57"/>
      <c r="Q1831" s="57"/>
      <c r="R1831" s="57"/>
      <c r="S1831" s="57"/>
      <c r="T1831" s="57"/>
      <c r="U1831" s="57"/>
      <c r="V1831" s="56" t="str">
        <f t="shared" si="28"/>
        <v/>
      </c>
    </row>
    <row r="1832" spans="1:22" ht="24" x14ac:dyDescent="0.2">
      <c r="A1832" s="8">
        <v>1816</v>
      </c>
      <c r="B1832" s="47" t="str">
        <f>IFERROR(IF(Import_ZSO!$D$1="gmina",'tabela informacyjna dla JST'!$C$9,""),"")</f>
        <v>Ślemień gm. wiejska</v>
      </c>
      <c r="C1832" s="47" t="str">
        <f>IFERROR((VLOOKUP(B1832,Tabela1[],5,FALSE)),"")</f>
        <v>PL2405_ZSO</v>
      </c>
      <c r="D1832" s="48" t="str">
        <f>IFERROR((VLOOKUP(C1832,KATALOGI!$A$34:$B$49,2,FALSE)),"")</f>
        <v>Ograniczenie emisji z instalacji na paliwa stałe o mocy do 1 MW i poprawa efektywności energetycznej</v>
      </c>
      <c r="E1832" s="57"/>
      <c r="F1832" s="57"/>
      <c r="G1832" s="57"/>
      <c r="H1832" s="57"/>
      <c r="I1832" s="57"/>
      <c r="J1832" s="57"/>
      <c r="K1832" s="59"/>
      <c r="L1832" s="57"/>
      <c r="M1832" s="57"/>
      <c r="N1832" s="60"/>
      <c r="O1832" s="57"/>
      <c r="P1832" s="57"/>
      <c r="Q1832" s="57"/>
      <c r="R1832" s="57"/>
      <c r="S1832" s="57"/>
      <c r="T1832" s="57"/>
      <c r="U1832" s="57"/>
      <c r="V1832" s="56" t="str">
        <f t="shared" si="28"/>
        <v/>
      </c>
    </row>
    <row r="1833" spans="1:22" ht="24" x14ac:dyDescent="0.2">
      <c r="A1833" s="8">
        <v>1817</v>
      </c>
      <c r="B1833" s="47" t="str">
        <f>IFERROR(IF(Import_ZSO!$D$1="gmina",'tabela informacyjna dla JST'!$C$9,""),"")</f>
        <v>Ślemień gm. wiejska</v>
      </c>
      <c r="C1833" s="47" t="str">
        <f>IFERROR((VLOOKUP(B1833,Tabela1[],5,FALSE)),"")</f>
        <v>PL2405_ZSO</v>
      </c>
      <c r="D1833" s="48" t="str">
        <f>IFERROR((VLOOKUP(C1833,KATALOGI!$A$34:$B$49,2,FALSE)),"")</f>
        <v>Ograniczenie emisji z instalacji na paliwa stałe o mocy do 1 MW i poprawa efektywności energetycznej</v>
      </c>
      <c r="E1833" s="57"/>
      <c r="F1833" s="57"/>
      <c r="G1833" s="57"/>
      <c r="H1833" s="57"/>
      <c r="I1833" s="57"/>
      <c r="J1833" s="57"/>
      <c r="K1833" s="59"/>
      <c r="L1833" s="57"/>
      <c r="M1833" s="57"/>
      <c r="N1833" s="60"/>
      <c r="O1833" s="57"/>
      <c r="P1833" s="57"/>
      <c r="Q1833" s="57"/>
      <c r="R1833" s="57"/>
      <c r="S1833" s="57"/>
      <c r="T1833" s="57"/>
      <c r="U1833" s="57"/>
      <c r="V1833" s="56" t="str">
        <f t="shared" si="28"/>
        <v/>
      </c>
    </row>
    <row r="1834" spans="1:22" ht="24" x14ac:dyDescent="0.2">
      <c r="A1834" s="8">
        <v>1818</v>
      </c>
      <c r="B1834" s="47" t="str">
        <f>IFERROR(IF(Import_ZSO!$D$1="gmina",'tabela informacyjna dla JST'!$C$9,""),"")</f>
        <v>Ślemień gm. wiejska</v>
      </c>
      <c r="C1834" s="47" t="str">
        <f>IFERROR((VLOOKUP(B1834,Tabela1[],5,FALSE)),"")</f>
        <v>PL2405_ZSO</v>
      </c>
      <c r="D1834" s="48" t="str">
        <f>IFERROR((VLOOKUP(C1834,KATALOGI!$A$34:$B$49,2,FALSE)),"")</f>
        <v>Ograniczenie emisji z instalacji na paliwa stałe o mocy do 1 MW i poprawa efektywności energetycznej</v>
      </c>
      <c r="E1834" s="57"/>
      <c r="F1834" s="57"/>
      <c r="G1834" s="57"/>
      <c r="H1834" s="57"/>
      <c r="I1834" s="57"/>
      <c r="J1834" s="57"/>
      <c r="K1834" s="59"/>
      <c r="L1834" s="57"/>
      <c r="M1834" s="57"/>
      <c r="N1834" s="60"/>
      <c r="O1834" s="57"/>
      <c r="P1834" s="57"/>
      <c r="Q1834" s="57"/>
      <c r="R1834" s="57"/>
      <c r="S1834" s="57"/>
      <c r="T1834" s="57"/>
      <c r="U1834" s="57"/>
      <c r="V1834" s="56" t="str">
        <f t="shared" si="28"/>
        <v/>
      </c>
    </row>
    <row r="1835" spans="1:22" ht="24" x14ac:dyDescent="0.2">
      <c r="A1835" s="8">
        <v>1819</v>
      </c>
      <c r="B1835" s="47" t="str">
        <f>IFERROR(IF(Import_ZSO!$D$1="gmina",'tabela informacyjna dla JST'!$C$9,""),"")</f>
        <v>Ślemień gm. wiejska</v>
      </c>
      <c r="C1835" s="47" t="str">
        <f>IFERROR((VLOOKUP(B1835,Tabela1[],5,FALSE)),"")</f>
        <v>PL2405_ZSO</v>
      </c>
      <c r="D1835" s="48" t="str">
        <f>IFERROR((VLOOKUP(C1835,KATALOGI!$A$34:$B$49,2,FALSE)),"")</f>
        <v>Ograniczenie emisji z instalacji na paliwa stałe o mocy do 1 MW i poprawa efektywności energetycznej</v>
      </c>
      <c r="E1835" s="57"/>
      <c r="F1835" s="57"/>
      <c r="G1835" s="57"/>
      <c r="H1835" s="57"/>
      <c r="I1835" s="57"/>
      <c r="J1835" s="57"/>
      <c r="K1835" s="59"/>
      <c r="L1835" s="57"/>
      <c r="M1835" s="57"/>
      <c r="N1835" s="60"/>
      <c r="O1835" s="57"/>
      <c r="P1835" s="57"/>
      <c r="Q1835" s="57"/>
      <c r="R1835" s="57"/>
      <c r="S1835" s="57"/>
      <c r="T1835" s="57"/>
      <c r="U1835" s="57"/>
      <c r="V1835" s="56" t="str">
        <f t="shared" si="28"/>
        <v/>
      </c>
    </row>
    <row r="1836" spans="1:22" ht="24" x14ac:dyDescent="0.2">
      <c r="A1836" s="8">
        <v>1820</v>
      </c>
      <c r="B1836" s="47" t="str">
        <f>IFERROR(IF(Import_ZSO!$D$1="gmina",'tabela informacyjna dla JST'!$C$9,""),"")</f>
        <v>Ślemień gm. wiejska</v>
      </c>
      <c r="C1836" s="47" t="str">
        <f>IFERROR((VLOOKUP(B1836,Tabela1[],5,FALSE)),"")</f>
        <v>PL2405_ZSO</v>
      </c>
      <c r="D1836" s="48" t="str">
        <f>IFERROR((VLOOKUP(C1836,KATALOGI!$A$34:$B$49,2,FALSE)),"")</f>
        <v>Ograniczenie emisji z instalacji na paliwa stałe o mocy do 1 MW i poprawa efektywności energetycznej</v>
      </c>
      <c r="E1836" s="57"/>
      <c r="F1836" s="57"/>
      <c r="G1836" s="57"/>
      <c r="H1836" s="57"/>
      <c r="I1836" s="57"/>
      <c r="J1836" s="57"/>
      <c r="K1836" s="59"/>
      <c r="L1836" s="57"/>
      <c r="M1836" s="57"/>
      <c r="N1836" s="60"/>
      <c r="O1836" s="57"/>
      <c r="P1836" s="57"/>
      <c r="Q1836" s="57"/>
      <c r="R1836" s="57"/>
      <c r="S1836" s="57"/>
      <c r="T1836" s="57"/>
      <c r="U1836" s="57"/>
      <c r="V1836" s="56" t="str">
        <f t="shared" si="28"/>
        <v/>
      </c>
    </row>
    <row r="1837" spans="1:22" ht="24" x14ac:dyDescent="0.2">
      <c r="A1837" s="8">
        <v>1821</v>
      </c>
      <c r="B1837" s="47" t="str">
        <f>IFERROR(IF(Import_ZSO!$D$1="gmina",'tabela informacyjna dla JST'!$C$9,""),"")</f>
        <v>Ślemień gm. wiejska</v>
      </c>
      <c r="C1837" s="47" t="str">
        <f>IFERROR((VLOOKUP(B1837,Tabela1[],5,FALSE)),"")</f>
        <v>PL2405_ZSO</v>
      </c>
      <c r="D1837" s="48" t="str">
        <f>IFERROR((VLOOKUP(C1837,KATALOGI!$A$34:$B$49,2,FALSE)),"")</f>
        <v>Ograniczenie emisji z instalacji na paliwa stałe o mocy do 1 MW i poprawa efektywności energetycznej</v>
      </c>
      <c r="E1837" s="57"/>
      <c r="F1837" s="57"/>
      <c r="G1837" s="57"/>
      <c r="H1837" s="57"/>
      <c r="I1837" s="57"/>
      <c r="J1837" s="57"/>
      <c r="K1837" s="59"/>
      <c r="L1837" s="57"/>
      <c r="M1837" s="57"/>
      <c r="N1837" s="60"/>
      <c r="O1837" s="57"/>
      <c r="P1837" s="57"/>
      <c r="Q1837" s="57"/>
      <c r="R1837" s="57"/>
      <c r="S1837" s="57"/>
      <c r="T1837" s="57"/>
      <c r="U1837" s="57"/>
      <c r="V1837" s="56" t="str">
        <f t="shared" si="28"/>
        <v/>
      </c>
    </row>
    <row r="1838" spans="1:22" ht="24" x14ac:dyDescent="0.2">
      <c r="A1838" s="8">
        <v>1822</v>
      </c>
      <c r="B1838" s="47" t="str">
        <f>IFERROR(IF(Import_ZSO!$D$1="gmina",'tabela informacyjna dla JST'!$C$9,""),"")</f>
        <v>Ślemień gm. wiejska</v>
      </c>
      <c r="C1838" s="47" t="str">
        <f>IFERROR((VLOOKUP(B1838,Tabela1[],5,FALSE)),"")</f>
        <v>PL2405_ZSO</v>
      </c>
      <c r="D1838" s="48" t="str">
        <f>IFERROR((VLOOKUP(C1838,KATALOGI!$A$34:$B$49,2,FALSE)),"")</f>
        <v>Ograniczenie emisji z instalacji na paliwa stałe o mocy do 1 MW i poprawa efektywności energetycznej</v>
      </c>
      <c r="E1838" s="57"/>
      <c r="F1838" s="57"/>
      <c r="G1838" s="57"/>
      <c r="H1838" s="57"/>
      <c r="I1838" s="57"/>
      <c r="J1838" s="57"/>
      <c r="K1838" s="59"/>
      <c r="L1838" s="57"/>
      <c r="M1838" s="57"/>
      <c r="N1838" s="60"/>
      <c r="O1838" s="57"/>
      <c r="P1838" s="57"/>
      <c r="Q1838" s="57"/>
      <c r="R1838" s="57"/>
      <c r="S1838" s="57"/>
      <c r="T1838" s="57"/>
      <c r="U1838" s="57"/>
      <c r="V1838" s="56" t="str">
        <f t="shared" si="28"/>
        <v/>
      </c>
    </row>
    <row r="1839" spans="1:22" ht="24" x14ac:dyDescent="0.2">
      <c r="A1839" s="8">
        <v>1823</v>
      </c>
      <c r="B1839" s="47" t="str">
        <f>IFERROR(IF(Import_ZSO!$D$1="gmina",'tabela informacyjna dla JST'!$C$9,""),"")</f>
        <v>Ślemień gm. wiejska</v>
      </c>
      <c r="C1839" s="47" t="str">
        <f>IFERROR((VLOOKUP(B1839,Tabela1[],5,FALSE)),"")</f>
        <v>PL2405_ZSO</v>
      </c>
      <c r="D1839" s="48" t="str">
        <f>IFERROR((VLOOKUP(C1839,KATALOGI!$A$34:$B$49,2,FALSE)),"")</f>
        <v>Ograniczenie emisji z instalacji na paliwa stałe o mocy do 1 MW i poprawa efektywności energetycznej</v>
      </c>
      <c r="E1839" s="57"/>
      <c r="F1839" s="57"/>
      <c r="G1839" s="57"/>
      <c r="H1839" s="57"/>
      <c r="I1839" s="57"/>
      <c r="J1839" s="57"/>
      <c r="K1839" s="59"/>
      <c r="L1839" s="57"/>
      <c r="M1839" s="57"/>
      <c r="N1839" s="60"/>
      <c r="O1839" s="57"/>
      <c r="P1839" s="57"/>
      <c r="Q1839" s="57"/>
      <c r="R1839" s="57"/>
      <c r="S1839" s="57"/>
      <c r="T1839" s="57"/>
      <c r="U1839" s="57"/>
      <c r="V1839" s="56" t="str">
        <f t="shared" si="28"/>
        <v/>
      </c>
    </row>
    <row r="1840" spans="1:22" ht="24" x14ac:dyDescent="0.2">
      <c r="A1840" s="8">
        <v>1824</v>
      </c>
      <c r="B1840" s="47" t="str">
        <f>IFERROR(IF(Import_ZSO!$D$1="gmina",'tabela informacyjna dla JST'!$C$9,""),"")</f>
        <v>Ślemień gm. wiejska</v>
      </c>
      <c r="C1840" s="47" t="str">
        <f>IFERROR((VLOOKUP(B1840,Tabela1[],5,FALSE)),"")</f>
        <v>PL2405_ZSO</v>
      </c>
      <c r="D1840" s="48" t="str">
        <f>IFERROR((VLOOKUP(C1840,KATALOGI!$A$34:$B$49,2,FALSE)),"")</f>
        <v>Ograniczenie emisji z instalacji na paliwa stałe o mocy do 1 MW i poprawa efektywności energetycznej</v>
      </c>
      <c r="E1840" s="57"/>
      <c r="F1840" s="57"/>
      <c r="G1840" s="57"/>
      <c r="H1840" s="57"/>
      <c r="I1840" s="57"/>
      <c r="J1840" s="57"/>
      <c r="K1840" s="59"/>
      <c r="L1840" s="57"/>
      <c r="M1840" s="57"/>
      <c r="N1840" s="60"/>
      <c r="O1840" s="57"/>
      <c r="P1840" s="57"/>
      <c r="Q1840" s="57"/>
      <c r="R1840" s="57"/>
      <c r="S1840" s="57"/>
      <c r="T1840" s="57"/>
      <c r="U1840" s="57"/>
      <c r="V1840" s="56" t="str">
        <f t="shared" si="28"/>
        <v/>
      </c>
    </row>
    <row r="1841" spans="1:22" ht="24" x14ac:dyDescent="0.2">
      <c r="A1841" s="8">
        <v>1825</v>
      </c>
      <c r="B1841" s="47" t="str">
        <f>IFERROR(IF(Import_ZSO!$D$1="gmina",'tabela informacyjna dla JST'!$C$9,""),"")</f>
        <v>Ślemień gm. wiejska</v>
      </c>
      <c r="C1841" s="47" t="str">
        <f>IFERROR((VLOOKUP(B1841,Tabela1[],5,FALSE)),"")</f>
        <v>PL2405_ZSO</v>
      </c>
      <c r="D1841" s="48" t="str">
        <f>IFERROR((VLOOKUP(C1841,KATALOGI!$A$34:$B$49,2,FALSE)),"")</f>
        <v>Ograniczenie emisji z instalacji na paliwa stałe o mocy do 1 MW i poprawa efektywności energetycznej</v>
      </c>
      <c r="E1841" s="57"/>
      <c r="F1841" s="57"/>
      <c r="G1841" s="57"/>
      <c r="H1841" s="57"/>
      <c r="I1841" s="57"/>
      <c r="J1841" s="57"/>
      <c r="K1841" s="59"/>
      <c r="L1841" s="57"/>
      <c r="M1841" s="57"/>
      <c r="N1841" s="60"/>
      <c r="O1841" s="57"/>
      <c r="P1841" s="57"/>
      <c r="Q1841" s="57"/>
      <c r="R1841" s="57"/>
      <c r="S1841" s="57"/>
      <c r="T1841" s="57"/>
      <c r="U1841" s="57"/>
      <c r="V1841" s="56" t="str">
        <f t="shared" si="28"/>
        <v/>
      </c>
    </row>
    <row r="1842" spans="1:22" ht="24" x14ac:dyDescent="0.2">
      <c r="A1842" s="8">
        <v>1826</v>
      </c>
      <c r="B1842" s="47" t="str">
        <f>IFERROR(IF(Import_ZSO!$D$1="gmina",'tabela informacyjna dla JST'!$C$9,""),"")</f>
        <v>Ślemień gm. wiejska</v>
      </c>
      <c r="C1842" s="47" t="str">
        <f>IFERROR((VLOOKUP(B1842,Tabela1[],5,FALSE)),"")</f>
        <v>PL2405_ZSO</v>
      </c>
      <c r="D1842" s="48" t="str">
        <f>IFERROR((VLOOKUP(C1842,KATALOGI!$A$34:$B$49,2,FALSE)),"")</f>
        <v>Ograniczenie emisji z instalacji na paliwa stałe o mocy do 1 MW i poprawa efektywności energetycznej</v>
      </c>
      <c r="E1842" s="57"/>
      <c r="F1842" s="57"/>
      <c r="G1842" s="57"/>
      <c r="H1842" s="57"/>
      <c r="I1842" s="57"/>
      <c r="J1842" s="57"/>
      <c r="K1842" s="59"/>
      <c r="L1842" s="57"/>
      <c r="M1842" s="57"/>
      <c r="N1842" s="60"/>
      <c r="O1842" s="57"/>
      <c r="P1842" s="57"/>
      <c r="Q1842" s="57"/>
      <c r="R1842" s="57"/>
      <c r="S1842" s="57"/>
      <c r="T1842" s="57"/>
      <c r="U1842" s="57"/>
      <c r="V1842" s="56" t="str">
        <f t="shared" si="28"/>
        <v/>
      </c>
    </row>
    <row r="1843" spans="1:22" ht="24" x14ac:dyDescent="0.2">
      <c r="A1843" s="8">
        <v>1827</v>
      </c>
      <c r="B1843" s="47" t="str">
        <f>IFERROR(IF(Import_ZSO!$D$1="gmina",'tabela informacyjna dla JST'!$C$9,""),"")</f>
        <v>Ślemień gm. wiejska</v>
      </c>
      <c r="C1843" s="47" t="str">
        <f>IFERROR((VLOOKUP(B1843,Tabela1[],5,FALSE)),"")</f>
        <v>PL2405_ZSO</v>
      </c>
      <c r="D1843" s="48" t="str">
        <f>IFERROR((VLOOKUP(C1843,KATALOGI!$A$34:$B$49,2,FALSE)),"")</f>
        <v>Ograniczenie emisji z instalacji na paliwa stałe o mocy do 1 MW i poprawa efektywności energetycznej</v>
      </c>
      <c r="E1843" s="57"/>
      <c r="F1843" s="57"/>
      <c r="G1843" s="57"/>
      <c r="H1843" s="57"/>
      <c r="I1843" s="57"/>
      <c r="J1843" s="57"/>
      <c r="K1843" s="59"/>
      <c r="L1843" s="57"/>
      <c r="M1843" s="57"/>
      <c r="N1843" s="60"/>
      <c r="O1843" s="57"/>
      <c r="P1843" s="57"/>
      <c r="Q1843" s="57"/>
      <c r="R1843" s="57"/>
      <c r="S1843" s="57"/>
      <c r="T1843" s="57"/>
      <c r="U1843" s="57"/>
      <c r="V1843" s="56" t="str">
        <f t="shared" si="28"/>
        <v/>
      </c>
    </row>
    <row r="1844" spans="1:22" ht="24" x14ac:dyDescent="0.2">
      <c r="A1844" s="8">
        <v>1828</v>
      </c>
      <c r="B1844" s="47" t="str">
        <f>IFERROR(IF(Import_ZSO!$D$1="gmina",'tabela informacyjna dla JST'!$C$9,""),"")</f>
        <v>Ślemień gm. wiejska</v>
      </c>
      <c r="C1844" s="47" t="str">
        <f>IFERROR((VLOOKUP(B1844,Tabela1[],5,FALSE)),"")</f>
        <v>PL2405_ZSO</v>
      </c>
      <c r="D1844" s="48" t="str">
        <f>IFERROR((VLOOKUP(C1844,KATALOGI!$A$34:$B$49,2,FALSE)),"")</f>
        <v>Ograniczenie emisji z instalacji na paliwa stałe o mocy do 1 MW i poprawa efektywności energetycznej</v>
      </c>
      <c r="E1844" s="57"/>
      <c r="F1844" s="57"/>
      <c r="G1844" s="57"/>
      <c r="H1844" s="57"/>
      <c r="I1844" s="57"/>
      <c r="J1844" s="57"/>
      <c r="K1844" s="59"/>
      <c r="L1844" s="57"/>
      <c r="M1844" s="57"/>
      <c r="N1844" s="60"/>
      <c r="O1844" s="57"/>
      <c r="P1844" s="57"/>
      <c r="Q1844" s="57"/>
      <c r="R1844" s="57"/>
      <c r="S1844" s="57"/>
      <c r="T1844" s="57"/>
      <c r="U1844" s="57"/>
      <c r="V1844" s="56" t="str">
        <f t="shared" si="28"/>
        <v/>
      </c>
    </row>
    <row r="1845" spans="1:22" ht="24" x14ac:dyDescent="0.2">
      <c r="A1845" s="8">
        <v>1829</v>
      </c>
      <c r="B1845" s="47" t="str">
        <f>IFERROR(IF(Import_ZSO!$D$1="gmina",'tabela informacyjna dla JST'!$C$9,""),"")</f>
        <v>Ślemień gm. wiejska</v>
      </c>
      <c r="C1845" s="47" t="str">
        <f>IFERROR((VLOOKUP(B1845,Tabela1[],5,FALSE)),"")</f>
        <v>PL2405_ZSO</v>
      </c>
      <c r="D1845" s="48" t="str">
        <f>IFERROR((VLOOKUP(C1845,KATALOGI!$A$34:$B$49,2,FALSE)),"")</f>
        <v>Ograniczenie emisji z instalacji na paliwa stałe o mocy do 1 MW i poprawa efektywności energetycznej</v>
      </c>
      <c r="E1845" s="57"/>
      <c r="F1845" s="57"/>
      <c r="G1845" s="57"/>
      <c r="H1845" s="57"/>
      <c r="I1845" s="57"/>
      <c r="J1845" s="57"/>
      <c r="K1845" s="59"/>
      <c r="L1845" s="57"/>
      <c r="M1845" s="57"/>
      <c r="N1845" s="60"/>
      <c r="O1845" s="57"/>
      <c r="P1845" s="57"/>
      <c r="Q1845" s="57"/>
      <c r="R1845" s="57"/>
      <c r="S1845" s="57"/>
      <c r="T1845" s="57"/>
      <c r="U1845" s="57"/>
      <c r="V1845" s="56" t="str">
        <f t="shared" si="28"/>
        <v/>
      </c>
    </row>
    <row r="1846" spans="1:22" ht="24" x14ac:dyDescent="0.2">
      <c r="A1846" s="8">
        <v>1830</v>
      </c>
      <c r="B1846" s="47" t="str">
        <f>IFERROR(IF(Import_ZSO!$D$1="gmina",'tabela informacyjna dla JST'!$C$9,""),"")</f>
        <v>Ślemień gm. wiejska</v>
      </c>
      <c r="C1846" s="47" t="str">
        <f>IFERROR((VLOOKUP(B1846,Tabela1[],5,FALSE)),"")</f>
        <v>PL2405_ZSO</v>
      </c>
      <c r="D1846" s="48" t="str">
        <f>IFERROR((VLOOKUP(C1846,KATALOGI!$A$34:$B$49,2,FALSE)),"")</f>
        <v>Ograniczenie emisji z instalacji na paliwa stałe o mocy do 1 MW i poprawa efektywności energetycznej</v>
      </c>
      <c r="E1846" s="57"/>
      <c r="F1846" s="57"/>
      <c r="G1846" s="57"/>
      <c r="H1846" s="57"/>
      <c r="I1846" s="57"/>
      <c r="J1846" s="57"/>
      <c r="K1846" s="59"/>
      <c r="L1846" s="57"/>
      <c r="M1846" s="57"/>
      <c r="N1846" s="60"/>
      <c r="O1846" s="57"/>
      <c r="P1846" s="57"/>
      <c r="Q1846" s="57"/>
      <c r="R1846" s="57"/>
      <c r="S1846" s="57"/>
      <c r="T1846" s="57"/>
      <c r="U1846" s="57"/>
      <c r="V1846" s="56" t="str">
        <f t="shared" si="28"/>
        <v/>
      </c>
    </row>
    <row r="1847" spans="1:22" ht="24" x14ac:dyDescent="0.2">
      <c r="A1847" s="8">
        <v>1831</v>
      </c>
      <c r="B1847" s="47" t="str">
        <f>IFERROR(IF(Import_ZSO!$D$1="gmina",'tabela informacyjna dla JST'!$C$9,""),"")</f>
        <v>Ślemień gm. wiejska</v>
      </c>
      <c r="C1847" s="47" t="str">
        <f>IFERROR((VLOOKUP(B1847,Tabela1[],5,FALSE)),"")</f>
        <v>PL2405_ZSO</v>
      </c>
      <c r="D1847" s="48" t="str">
        <f>IFERROR((VLOOKUP(C1847,KATALOGI!$A$34:$B$49,2,FALSE)),"")</f>
        <v>Ograniczenie emisji z instalacji na paliwa stałe o mocy do 1 MW i poprawa efektywności energetycznej</v>
      </c>
      <c r="E1847" s="57"/>
      <c r="F1847" s="57"/>
      <c r="G1847" s="57"/>
      <c r="H1847" s="57"/>
      <c r="I1847" s="57"/>
      <c r="J1847" s="57"/>
      <c r="K1847" s="59"/>
      <c r="L1847" s="57"/>
      <c r="M1847" s="57"/>
      <c r="N1847" s="60"/>
      <c r="O1847" s="57"/>
      <c r="P1847" s="57"/>
      <c r="Q1847" s="57"/>
      <c r="R1847" s="57"/>
      <c r="S1847" s="57"/>
      <c r="T1847" s="57"/>
      <c r="U1847" s="57"/>
      <c r="V1847" s="56" t="str">
        <f t="shared" si="28"/>
        <v/>
      </c>
    </row>
    <row r="1848" spans="1:22" ht="24" x14ac:dyDescent="0.2">
      <c r="A1848" s="8">
        <v>1832</v>
      </c>
      <c r="B1848" s="47" t="str">
        <f>IFERROR(IF(Import_ZSO!$D$1="gmina",'tabela informacyjna dla JST'!$C$9,""),"")</f>
        <v>Ślemień gm. wiejska</v>
      </c>
      <c r="C1848" s="47" t="str">
        <f>IFERROR((VLOOKUP(B1848,Tabela1[],5,FALSE)),"")</f>
        <v>PL2405_ZSO</v>
      </c>
      <c r="D1848" s="48" t="str">
        <f>IFERROR((VLOOKUP(C1848,KATALOGI!$A$34:$B$49,2,FALSE)),"")</f>
        <v>Ograniczenie emisji z instalacji na paliwa stałe o mocy do 1 MW i poprawa efektywności energetycznej</v>
      </c>
      <c r="E1848" s="57"/>
      <c r="F1848" s="57"/>
      <c r="G1848" s="57"/>
      <c r="H1848" s="57"/>
      <c r="I1848" s="57"/>
      <c r="J1848" s="57"/>
      <c r="K1848" s="59"/>
      <c r="L1848" s="57"/>
      <c r="M1848" s="57"/>
      <c r="N1848" s="60"/>
      <c r="O1848" s="57"/>
      <c r="P1848" s="57"/>
      <c r="Q1848" s="57"/>
      <c r="R1848" s="57"/>
      <c r="S1848" s="57"/>
      <c r="T1848" s="57"/>
      <c r="U1848" s="57"/>
      <c r="V1848" s="56" t="str">
        <f t="shared" si="28"/>
        <v/>
      </c>
    </row>
    <row r="1849" spans="1:22" ht="24" x14ac:dyDescent="0.2">
      <c r="A1849" s="8">
        <v>1833</v>
      </c>
      <c r="B1849" s="47" t="str">
        <f>IFERROR(IF(Import_ZSO!$D$1="gmina",'tabela informacyjna dla JST'!$C$9,""),"")</f>
        <v>Ślemień gm. wiejska</v>
      </c>
      <c r="C1849" s="47" t="str">
        <f>IFERROR((VLOOKUP(B1849,Tabela1[],5,FALSE)),"")</f>
        <v>PL2405_ZSO</v>
      </c>
      <c r="D1849" s="48" t="str">
        <f>IFERROR((VLOOKUP(C1849,KATALOGI!$A$34:$B$49,2,FALSE)),"")</f>
        <v>Ograniczenie emisji z instalacji na paliwa stałe o mocy do 1 MW i poprawa efektywności energetycznej</v>
      </c>
      <c r="E1849" s="57"/>
      <c r="F1849" s="57"/>
      <c r="G1849" s="57"/>
      <c r="H1849" s="57"/>
      <c r="I1849" s="57"/>
      <c r="J1849" s="57"/>
      <c r="K1849" s="59"/>
      <c r="L1849" s="57"/>
      <c r="M1849" s="57"/>
      <c r="N1849" s="60"/>
      <c r="O1849" s="57"/>
      <c r="P1849" s="57"/>
      <c r="Q1849" s="57"/>
      <c r="R1849" s="57"/>
      <c r="S1849" s="57"/>
      <c r="T1849" s="57"/>
      <c r="U1849" s="57"/>
      <c r="V1849" s="56" t="str">
        <f t="shared" si="28"/>
        <v/>
      </c>
    </row>
    <row r="1850" spans="1:22" ht="24" x14ac:dyDescent="0.2">
      <c r="A1850" s="8">
        <v>1834</v>
      </c>
      <c r="B1850" s="47" t="str">
        <f>IFERROR(IF(Import_ZSO!$D$1="gmina",'tabela informacyjna dla JST'!$C$9,""),"")</f>
        <v>Ślemień gm. wiejska</v>
      </c>
      <c r="C1850" s="47" t="str">
        <f>IFERROR((VLOOKUP(B1850,Tabela1[],5,FALSE)),"")</f>
        <v>PL2405_ZSO</v>
      </c>
      <c r="D1850" s="48" t="str">
        <f>IFERROR((VLOOKUP(C1850,KATALOGI!$A$34:$B$49,2,FALSE)),"")</f>
        <v>Ograniczenie emisji z instalacji na paliwa stałe o mocy do 1 MW i poprawa efektywności energetycznej</v>
      </c>
      <c r="E1850" s="57"/>
      <c r="F1850" s="57"/>
      <c r="G1850" s="57"/>
      <c r="H1850" s="57"/>
      <c r="I1850" s="57"/>
      <c r="J1850" s="57"/>
      <c r="K1850" s="59"/>
      <c r="L1850" s="57"/>
      <c r="M1850" s="57"/>
      <c r="N1850" s="60"/>
      <c r="O1850" s="57"/>
      <c r="P1850" s="57"/>
      <c r="Q1850" s="57"/>
      <c r="R1850" s="57"/>
      <c r="S1850" s="57"/>
      <c r="T1850" s="57"/>
      <c r="U1850" s="57"/>
      <c r="V1850" s="56" t="str">
        <f t="shared" si="28"/>
        <v/>
      </c>
    </row>
    <row r="1851" spans="1:22" ht="24" x14ac:dyDescent="0.2">
      <c r="A1851" s="8">
        <v>1835</v>
      </c>
      <c r="B1851" s="47" t="str">
        <f>IFERROR(IF(Import_ZSO!$D$1="gmina",'tabela informacyjna dla JST'!$C$9,""),"")</f>
        <v>Ślemień gm. wiejska</v>
      </c>
      <c r="C1851" s="47" t="str">
        <f>IFERROR((VLOOKUP(B1851,Tabela1[],5,FALSE)),"")</f>
        <v>PL2405_ZSO</v>
      </c>
      <c r="D1851" s="48" t="str">
        <f>IFERROR((VLOOKUP(C1851,KATALOGI!$A$34:$B$49,2,FALSE)),"")</f>
        <v>Ograniczenie emisji z instalacji na paliwa stałe o mocy do 1 MW i poprawa efektywności energetycznej</v>
      </c>
      <c r="E1851" s="57"/>
      <c r="F1851" s="57"/>
      <c r="G1851" s="57"/>
      <c r="H1851" s="57"/>
      <c r="I1851" s="57"/>
      <c r="J1851" s="57"/>
      <c r="K1851" s="59"/>
      <c r="L1851" s="57"/>
      <c r="M1851" s="57"/>
      <c r="N1851" s="60"/>
      <c r="O1851" s="57"/>
      <c r="P1851" s="57"/>
      <c r="Q1851" s="57"/>
      <c r="R1851" s="57"/>
      <c r="S1851" s="57"/>
      <c r="T1851" s="57"/>
      <c r="U1851" s="57"/>
      <c r="V1851" s="56" t="str">
        <f t="shared" si="28"/>
        <v/>
      </c>
    </row>
    <row r="1852" spans="1:22" ht="24" x14ac:dyDescent="0.2">
      <c r="A1852" s="8">
        <v>1836</v>
      </c>
      <c r="B1852" s="47" t="str">
        <f>IFERROR(IF(Import_ZSO!$D$1="gmina",'tabela informacyjna dla JST'!$C$9,""),"")</f>
        <v>Ślemień gm. wiejska</v>
      </c>
      <c r="C1852" s="47" t="str">
        <f>IFERROR((VLOOKUP(B1852,Tabela1[],5,FALSE)),"")</f>
        <v>PL2405_ZSO</v>
      </c>
      <c r="D1852" s="48" t="str">
        <f>IFERROR((VLOOKUP(C1852,KATALOGI!$A$34:$B$49,2,FALSE)),"")</f>
        <v>Ograniczenie emisji z instalacji na paliwa stałe o mocy do 1 MW i poprawa efektywności energetycznej</v>
      </c>
      <c r="E1852" s="57"/>
      <c r="F1852" s="57"/>
      <c r="G1852" s="57"/>
      <c r="H1852" s="57"/>
      <c r="I1852" s="57"/>
      <c r="J1852" s="57"/>
      <c r="K1852" s="59"/>
      <c r="L1852" s="57"/>
      <c r="M1852" s="57"/>
      <c r="N1852" s="60"/>
      <c r="O1852" s="57"/>
      <c r="P1852" s="57"/>
      <c r="Q1852" s="57"/>
      <c r="R1852" s="57"/>
      <c r="S1852" s="57"/>
      <c r="T1852" s="57"/>
      <c r="U1852" s="57"/>
      <c r="V1852" s="56" t="str">
        <f t="shared" si="28"/>
        <v/>
      </c>
    </row>
    <row r="1853" spans="1:22" ht="24" x14ac:dyDescent="0.2">
      <c r="A1853" s="8">
        <v>1837</v>
      </c>
      <c r="B1853" s="47" t="str">
        <f>IFERROR(IF(Import_ZSO!$D$1="gmina",'tabela informacyjna dla JST'!$C$9,""),"")</f>
        <v>Ślemień gm. wiejska</v>
      </c>
      <c r="C1853" s="47" t="str">
        <f>IFERROR((VLOOKUP(B1853,Tabela1[],5,FALSE)),"")</f>
        <v>PL2405_ZSO</v>
      </c>
      <c r="D1853" s="48" t="str">
        <f>IFERROR((VLOOKUP(C1853,KATALOGI!$A$34:$B$49,2,FALSE)),"")</f>
        <v>Ograniczenie emisji z instalacji na paliwa stałe o mocy do 1 MW i poprawa efektywności energetycznej</v>
      </c>
      <c r="E1853" s="57"/>
      <c r="F1853" s="57"/>
      <c r="G1853" s="57"/>
      <c r="H1853" s="57"/>
      <c r="I1853" s="57"/>
      <c r="J1853" s="57"/>
      <c r="K1853" s="59"/>
      <c r="L1853" s="57"/>
      <c r="M1853" s="57"/>
      <c r="N1853" s="60"/>
      <c r="O1853" s="57"/>
      <c r="P1853" s="57"/>
      <c r="Q1853" s="57"/>
      <c r="R1853" s="57"/>
      <c r="S1853" s="57"/>
      <c r="T1853" s="57"/>
      <c r="U1853" s="57"/>
      <c r="V1853" s="56" t="str">
        <f t="shared" si="28"/>
        <v/>
      </c>
    </row>
    <row r="1854" spans="1:22" ht="24" x14ac:dyDescent="0.2">
      <c r="A1854" s="8">
        <v>1838</v>
      </c>
      <c r="B1854" s="47" t="str">
        <f>IFERROR(IF(Import_ZSO!$D$1="gmina",'tabela informacyjna dla JST'!$C$9,""),"")</f>
        <v>Ślemień gm. wiejska</v>
      </c>
      <c r="C1854" s="47" t="str">
        <f>IFERROR((VLOOKUP(B1854,Tabela1[],5,FALSE)),"")</f>
        <v>PL2405_ZSO</v>
      </c>
      <c r="D1854" s="48" t="str">
        <f>IFERROR((VLOOKUP(C1854,KATALOGI!$A$34:$B$49,2,FALSE)),"")</f>
        <v>Ograniczenie emisji z instalacji na paliwa stałe o mocy do 1 MW i poprawa efektywności energetycznej</v>
      </c>
      <c r="E1854" s="57"/>
      <c r="F1854" s="57"/>
      <c r="G1854" s="57"/>
      <c r="H1854" s="57"/>
      <c r="I1854" s="57"/>
      <c r="J1854" s="57"/>
      <c r="K1854" s="59"/>
      <c r="L1854" s="57"/>
      <c r="M1854" s="57"/>
      <c r="N1854" s="60"/>
      <c r="O1854" s="57"/>
      <c r="P1854" s="57"/>
      <c r="Q1854" s="57"/>
      <c r="R1854" s="57"/>
      <c r="S1854" s="57"/>
      <c r="T1854" s="57"/>
      <c r="U1854" s="57"/>
      <c r="V1854" s="56" t="str">
        <f t="shared" si="28"/>
        <v/>
      </c>
    </row>
    <row r="1855" spans="1:22" ht="24" x14ac:dyDescent="0.2">
      <c r="A1855" s="8">
        <v>1839</v>
      </c>
      <c r="B1855" s="47" t="str">
        <f>IFERROR(IF(Import_ZSO!$D$1="gmina",'tabela informacyjna dla JST'!$C$9,""),"")</f>
        <v>Ślemień gm. wiejska</v>
      </c>
      <c r="C1855" s="47" t="str">
        <f>IFERROR((VLOOKUP(B1855,Tabela1[],5,FALSE)),"")</f>
        <v>PL2405_ZSO</v>
      </c>
      <c r="D1855" s="48" t="str">
        <f>IFERROR((VLOOKUP(C1855,KATALOGI!$A$34:$B$49,2,FALSE)),"")</f>
        <v>Ograniczenie emisji z instalacji na paliwa stałe o mocy do 1 MW i poprawa efektywności energetycznej</v>
      </c>
      <c r="E1855" s="57"/>
      <c r="F1855" s="57"/>
      <c r="G1855" s="57"/>
      <c r="H1855" s="57"/>
      <c r="I1855" s="57"/>
      <c r="J1855" s="57"/>
      <c r="K1855" s="59"/>
      <c r="L1855" s="57"/>
      <c r="M1855" s="57"/>
      <c r="N1855" s="60"/>
      <c r="O1855" s="57"/>
      <c r="P1855" s="57"/>
      <c r="Q1855" s="57"/>
      <c r="R1855" s="57"/>
      <c r="S1855" s="57"/>
      <c r="T1855" s="57"/>
      <c r="U1855" s="57"/>
      <c r="V1855" s="56" t="str">
        <f t="shared" si="28"/>
        <v/>
      </c>
    </row>
    <row r="1856" spans="1:22" ht="24" x14ac:dyDescent="0.2">
      <c r="A1856" s="8">
        <v>1840</v>
      </c>
      <c r="B1856" s="47" t="str">
        <f>IFERROR(IF(Import_ZSO!$D$1="gmina",'tabela informacyjna dla JST'!$C$9,""),"")</f>
        <v>Ślemień gm. wiejska</v>
      </c>
      <c r="C1856" s="47" t="str">
        <f>IFERROR((VLOOKUP(B1856,Tabela1[],5,FALSE)),"")</f>
        <v>PL2405_ZSO</v>
      </c>
      <c r="D1856" s="48" t="str">
        <f>IFERROR((VLOOKUP(C1856,KATALOGI!$A$34:$B$49,2,FALSE)),"")</f>
        <v>Ograniczenie emisji z instalacji na paliwa stałe o mocy do 1 MW i poprawa efektywności energetycznej</v>
      </c>
      <c r="E1856" s="57"/>
      <c r="F1856" s="57"/>
      <c r="G1856" s="57"/>
      <c r="H1856" s="57"/>
      <c r="I1856" s="57"/>
      <c r="J1856" s="57"/>
      <c r="K1856" s="59"/>
      <c r="L1856" s="57"/>
      <c r="M1856" s="57"/>
      <c r="N1856" s="60"/>
      <c r="O1856" s="57"/>
      <c r="P1856" s="57"/>
      <c r="Q1856" s="57"/>
      <c r="R1856" s="57"/>
      <c r="S1856" s="57"/>
      <c r="T1856" s="57"/>
      <c r="U1856" s="57"/>
      <c r="V1856" s="56" t="str">
        <f t="shared" si="28"/>
        <v/>
      </c>
    </row>
    <row r="1857" spans="1:22" ht="24" x14ac:dyDescent="0.2">
      <c r="A1857" s="8">
        <v>1841</v>
      </c>
      <c r="B1857" s="47" t="str">
        <f>IFERROR(IF(Import_ZSO!$D$1="gmina",'tabela informacyjna dla JST'!$C$9,""),"")</f>
        <v>Ślemień gm. wiejska</v>
      </c>
      <c r="C1857" s="47" t="str">
        <f>IFERROR((VLOOKUP(B1857,Tabela1[],5,FALSE)),"")</f>
        <v>PL2405_ZSO</v>
      </c>
      <c r="D1857" s="48" t="str">
        <f>IFERROR((VLOOKUP(C1857,KATALOGI!$A$34:$B$49,2,FALSE)),"")</f>
        <v>Ograniczenie emisji z instalacji na paliwa stałe o mocy do 1 MW i poprawa efektywności energetycznej</v>
      </c>
      <c r="E1857" s="57"/>
      <c r="F1857" s="57"/>
      <c r="G1857" s="57"/>
      <c r="H1857" s="57"/>
      <c r="I1857" s="57"/>
      <c r="J1857" s="57"/>
      <c r="K1857" s="59"/>
      <c r="L1857" s="57"/>
      <c r="M1857" s="57"/>
      <c r="N1857" s="60"/>
      <c r="O1857" s="57"/>
      <c r="P1857" s="57"/>
      <c r="Q1857" s="57"/>
      <c r="R1857" s="57"/>
      <c r="S1857" s="57"/>
      <c r="T1857" s="57"/>
      <c r="U1857" s="57"/>
      <c r="V1857" s="56" t="str">
        <f t="shared" si="28"/>
        <v/>
      </c>
    </row>
    <row r="1858" spans="1:22" ht="24" x14ac:dyDescent="0.2">
      <c r="A1858" s="8">
        <v>1842</v>
      </c>
      <c r="B1858" s="47" t="str">
        <f>IFERROR(IF(Import_ZSO!$D$1="gmina",'tabela informacyjna dla JST'!$C$9,""),"")</f>
        <v>Ślemień gm. wiejska</v>
      </c>
      <c r="C1858" s="47" t="str">
        <f>IFERROR((VLOOKUP(B1858,Tabela1[],5,FALSE)),"")</f>
        <v>PL2405_ZSO</v>
      </c>
      <c r="D1858" s="48" t="str">
        <f>IFERROR((VLOOKUP(C1858,KATALOGI!$A$34:$B$49,2,FALSE)),"")</f>
        <v>Ograniczenie emisji z instalacji na paliwa stałe o mocy do 1 MW i poprawa efektywności energetycznej</v>
      </c>
      <c r="E1858" s="57"/>
      <c r="F1858" s="57"/>
      <c r="G1858" s="57"/>
      <c r="H1858" s="57"/>
      <c r="I1858" s="57"/>
      <c r="J1858" s="57"/>
      <c r="K1858" s="59"/>
      <c r="L1858" s="57"/>
      <c r="M1858" s="57"/>
      <c r="N1858" s="60"/>
      <c r="O1858" s="57"/>
      <c r="P1858" s="57"/>
      <c r="Q1858" s="57"/>
      <c r="R1858" s="57"/>
      <c r="S1858" s="57"/>
      <c r="T1858" s="57"/>
      <c r="U1858" s="57"/>
      <c r="V1858" s="56" t="str">
        <f t="shared" si="28"/>
        <v/>
      </c>
    </row>
    <row r="1859" spans="1:22" ht="24" x14ac:dyDescent="0.2">
      <c r="A1859" s="8">
        <v>1843</v>
      </c>
      <c r="B1859" s="47" t="str">
        <f>IFERROR(IF(Import_ZSO!$D$1="gmina",'tabela informacyjna dla JST'!$C$9,""),"")</f>
        <v>Ślemień gm. wiejska</v>
      </c>
      <c r="C1859" s="47" t="str">
        <f>IFERROR((VLOOKUP(B1859,Tabela1[],5,FALSE)),"")</f>
        <v>PL2405_ZSO</v>
      </c>
      <c r="D1859" s="48" t="str">
        <f>IFERROR((VLOOKUP(C1859,KATALOGI!$A$34:$B$49,2,FALSE)),"")</f>
        <v>Ograniczenie emisji z instalacji na paliwa stałe o mocy do 1 MW i poprawa efektywności energetycznej</v>
      </c>
      <c r="E1859" s="57"/>
      <c r="F1859" s="57"/>
      <c r="G1859" s="57"/>
      <c r="H1859" s="57"/>
      <c r="I1859" s="57"/>
      <c r="J1859" s="57"/>
      <c r="K1859" s="59"/>
      <c r="L1859" s="57"/>
      <c r="M1859" s="57"/>
      <c r="N1859" s="60"/>
      <c r="O1859" s="57"/>
      <c r="P1859" s="57"/>
      <c r="Q1859" s="57"/>
      <c r="R1859" s="57"/>
      <c r="S1859" s="57"/>
      <c r="T1859" s="57"/>
      <c r="U1859" s="57"/>
      <c r="V1859" s="56" t="str">
        <f t="shared" si="28"/>
        <v/>
      </c>
    </row>
    <row r="1860" spans="1:22" ht="24" x14ac:dyDescent="0.2">
      <c r="A1860" s="8">
        <v>1844</v>
      </c>
      <c r="B1860" s="47" t="str">
        <f>IFERROR(IF(Import_ZSO!$D$1="gmina",'tabela informacyjna dla JST'!$C$9,""),"")</f>
        <v>Ślemień gm. wiejska</v>
      </c>
      <c r="C1860" s="47" t="str">
        <f>IFERROR((VLOOKUP(B1860,Tabela1[],5,FALSE)),"")</f>
        <v>PL2405_ZSO</v>
      </c>
      <c r="D1860" s="48" t="str">
        <f>IFERROR((VLOOKUP(C1860,KATALOGI!$A$34:$B$49,2,FALSE)),"")</f>
        <v>Ograniczenie emisji z instalacji na paliwa stałe o mocy do 1 MW i poprawa efektywności energetycznej</v>
      </c>
      <c r="E1860" s="57"/>
      <c r="F1860" s="57"/>
      <c r="G1860" s="57"/>
      <c r="H1860" s="57"/>
      <c r="I1860" s="57"/>
      <c r="J1860" s="57"/>
      <c r="K1860" s="59"/>
      <c r="L1860" s="57"/>
      <c r="M1860" s="57"/>
      <c r="N1860" s="60"/>
      <c r="O1860" s="57"/>
      <c r="P1860" s="57"/>
      <c r="Q1860" s="57"/>
      <c r="R1860" s="57"/>
      <c r="S1860" s="57"/>
      <c r="T1860" s="57"/>
      <c r="U1860" s="57"/>
      <c r="V1860" s="56" t="str">
        <f t="shared" si="28"/>
        <v/>
      </c>
    </row>
    <row r="1861" spans="1:22" ht="24" x14ac:dyDescent="0.2">
      <c r="A1861" s="8">
        <v>1845</v>
      </c>
      <c r="B1861" s="47" t="str">
        <f>IFERROR(IF(Import_ZSO!$D$1="gmina",'tabela informacyjna dla JST'!$C$9,""),"")</f>
        <v>Ślemień gm. wiejska</v>
      </c>
      <c r="C1861" s="47" t="str">
        <f>IFERROR((VLOOKUP(B1861,Tabela1[],5,FALSE)),"")</f>
        <v>PL2405_ZSO</v>
      </c>
      <c r="D1861" s="48" t="str">
        <f>IFERROR((VLOOKUP(C1861,KATALOGI!$A$34:$B$49,2,FALSE)),"")</f>
        <v>Ograniczenie emisji z instalacji na paliwa stałe o mocy do 1 MW i poprawa efektywności energetycznej</v>
      </c>
      <c r="E1861" s="57"/>
      <c r="F1861" s="57"/>
      <c r="G1861" s="57"/>
      <c r="H1861" s="57"/>
      <c r="I1861" s="57"/>
      <c r="J1861" s="57"/>
      <c r="K1861" s="59"/>
      <c r="L1861" s="57"/>
      <c r="M1861" s="57"/>
      <c r="N1861" s="60"/>
      <c r="O1861" s="57"/>
      <c r="P1861" s="57"/>
      <c r="Q1861" s="57"/>
      <c r="R1861" s="57"/>
      <c r="S1861" s="57"/>
      <c r="T1861" s="57"/>
      <c r="U1861" s="57"/>
      <c r="V1861" s="56" t="str">
        <f t="shared" si="28"/>
        <v/>
      </c>
    </row>
    <row r="1862" spans="1:22" ht="24" x14ac:dyDescent="0.2">
      <c r="A1862" s="8">
        <v>1846</v>
      </c>
      <c r="B1862" s="47" t="str">
        <f>IFERROR(IF(Import_ZSO!$D$1="gmina",'tabela informacyjna dla JST'!$C$9,""),"")</f>
        <v>Ślemień gm. wiejska</v>
      </c>
      <c r="C1862" s="47" t="str">
        <f>IFERROR((VLOOKUP(B1862,Tabela1[],5,FALSE)),"")</f>
        <v>PL2405_ZSO</v>
      </c>
      <c r="D1862" s="48" t="str">
        <f>IFERROR((VLOOKUP(C1862,KATALOGI!$A$34:$B$49,2,FALSE)),"")</f>
        <v>Ograniczenie emisji z instalacji na paliwa stałe o mocy do 1 MW i poprawa efektywności energetycznej</v>
      </c>
      <c r="E1862" s="57"/>
      <c r="F1862" s="57"/>
      <c r="G1862" s="57"/>
      <c r="H1862" s="57"/>
      <c r="I1862" s="57"/>
      <c r="J1862" s="57"/>
      <c r="K1862" s="59"/>
      <c r="L1862" s="57"/>
      <c r="M1862" s="57"/>
      <c r="N1862" s="60"/>
      <c r="O1862" s="57"/>
      <c r="P1862" s="57"/>
      <c r="Q1862" s="57"/>
      <c r="R1862" s="57"/>
      <c r="S1862" s="57"/>
      <c r="T1862" s="57"/>
      <c r="U1862" s="57"/>
      <c r="V1862" s="56" t="str">
        <f t="shared" si="28"/>
        <v/>
      </c>
    </row>
    <row r="1863" spans="1:22" ht="24" x14ac:dyDescent="0.2">
      <c r="A1863" s="8">
        <v>1847</v>
      </c>
      <c r="B1863" s="47" t="str">
        <f>IFERROR(IF(Import_ZSO!$D$1="gmina",'tabela informacyjna dla JST'!$C$9,""),"")</f>
        <v>Ślemień gm. wiejska</v>
      </c>
      <c r="C1863" s="47" t="str">
        <f>IFERROR((VLOOKUP(B1863,Tabela1[],5,FALSE)),"")</f>
        <v>PL2405_ZSO</v>
      </c>
      <c r="D1863" s="48" t="str">
        <f>IFERROR((VLOOKUP(C1863,KATALOGI!$A$34:$B$49,2,FALSE)),"")</f>
        <v>Ograniczenie emisji z instalacji na paliwa stałe o mocy do 1 MW i poprawa efektywności energetycznej</v>
      </c>
      <c r="E1863" s="57"/>
      <c r="F1863" s="57"/>
      <c r="G1863" s="57"/>
      <c r="H1863" s="57"/>
      <c r="I1863" s="57"/>
      <c r="J1863" s="57"/>
      <c r="K1863" s="59"/>
      <c r="L1863" s="57"/>
      <c r="M1863" s="57"/>
      <c r="N1863" s="60"/>
      <c r="O1863" s="57"/>
      <c r="P1863" s="57"/>
      <c r="Q1863" s="57"/>
      <c r="R1863" s="57"/>
      <c r="S1863" s="57"/>
      <c r="T1863" s="57"/>
      <c r="U1863" s="57"/>
      <c r="V1863" s="56" t="str">
        <f t="shared" si="28"/>
        <v/>
      </c>
    </row>
    <row r="1864" spans="1:22" ht="24" x14ac:dyDescent="0.2">
      <c r="A1864" s="8">
        <v>1848</v>
      </c>
      <c r="B1864" s="47" t="str">
        <f>IFERROR(IF(Import_ZSO!$D$1="gmina",'tabela informacyjna dla JST'!$C$9,""),"")</f>
        <v>Ślemień gm. wiejska</v>
      </c>
      <c r="C1864" s="47" t="str">
        <f>IFERROR((VLOOKUP(B1864,Tabela1[],5,FALSE)),"")</f>
        <v>PL2405_ZSO</v>
      </c>
      <c r="D1864" s="48" t="str">
        <f>IFERROR((VLOOKUP(C1864,KATALOGI!$A$34:$B$49,2,FALSE)),"")</f>
        <v>Ograniczenie emisji z instalacji na paliwa stałe o mocy do 1 MW i poprawa efektywności energetycznej</v>
      </c>
      <c r="E1864" s="57"/>
      <c r="F1864" s="57"/>
      <c r="G1864" s="57"/>
      <c r="H1864" s="57"/>
      <c r="I1864" s="57"/>
      <c r="J1864" s="57"/>
      <c r="K1864" s="59"/>
      <c r="L1864" s="57"/>
      <c r="M1864" s="57"/>
      <c r="N1864" s="60"/>
      <c r="O1864" s="57"/>
      <c r="P1864" s="57"/>
      <c r="Q1864" s="57"/>
      <c r="R1864" s="57"/>
      <c r="S1864" s="57"/>
      <c r="T1864" s="57"/>
      <c r="U1864" s="57"/>
      <c r="V1864" s="56" t="str">
        <f t="shared" si="28"/>
        <v/>
      </c>
    </row>
    <row r="1865" spans="1:22" ht="24" x14ac:dyDescent="0.2">
      <c r="A1865" s="8">
        <v>1849</v>
      </c>
      <c r="B1865" s="47" t="str">
        <f>IFERROR(IF(Import_ZSO!$D$1="gmina",'tabela informacyjna dla JST'!$C$9,""),"")</f>
        <v>Ślemień gm. wiejska</v>
      </c>
      <c r="C1865" s="47" t="str">
        <f>IFERROR((VLOOKUP(B1865,Tabela1[],5,FALSE)),"")</f>
        <v>PL2405_ZSO</v>
      </c>
      <c r="D1865" s="48" t="str">
        <f>IFERROR((VLOOKUP(C1865,KATALOGI!$A$34:$B$49,2,FALSE)),"")</f>
        <v>Ograniczenie emisji z instalacji na paliwa stałe o mocy do 1 MW i poprawa efektywności energetycznej</v>
      </c>
      <c r="E1865" s="57"/>
      <c r="F1865" s="57"/>
      <c r="G1865" s="57"/>
      <c r="H1865" s="57"/>
      <c r="I1865" s="57"/>
      <c r="J1865" s="57"/>
      <c r="K1865" s="59"/>
      <c r="L1865" s="57"/>
      <c r="M1865" s="57"/>
      <c r="N1865" s="60"/>
      <c r="O1865" s="57"/>
      <c r="P1865" s="57"/>
      <c r="Q1865" s="57"/>
      <c r="R1865" s="57"/>
      <c r="S1865" s="57"/>
      <c r="T1865" s="57"/>
      <c r="U1865" s="57"/>
      <c r="V1865" s="56" t="str">
        <f t="shared" si="28"/>
        <v/>
      </c>
    </row>
    <row r="1866" spans="1:22" ht="24" x14ac:dyDescent="0.2">
      <c r="A1866" s="8">
        <v>1850</v>
      </c>
      <c r="B1866" s="47" t="str">
        <f>IFERROR(IF(Import_ZSO!$D$1="gmina",'tabela informacyjna dla JST'!$C$9,""),"")</f>
        <v>Ślemień gm. wiejska</v>
      </c>
      <c r="C1866" s="47" t="str">
        <f>IFERROR((VLOOKUP(B1866,Tabela1[],5,FALSE)),"")</f>
        <v>PL2405_ZSO</v>
      </c>
      <c r="D1866" s="48" t="str">
        <f>IFERROR((VLOOKUP(C1866,KATALOGI!$A$34:$B$49,2,FALSE)),"")</f>
        <v>Ograniczenie emisji z instalacji na paliwa stałe o mocy do 1 MW i poprawa efektywności energetycznej</v>
      </c>
      <c r="E1866" s="57"/>
      <c r="F1866" s="57"/>
      <c r="G1866" s="57"/>
      <c r="H1866" s="57"/>
      <c r="I1866" s="57"/>
      <c r="J1866" s="57"/>
      <c r="K1866" s="59"/>
      <c r="L1866" s="57"/>
      <c r="M1866" s="57"/>
      <c r="N1866" s="60"/>
      <c r="O1866" s="57"/>
      <c r="P1866" s="57"/>
      <c r="Q1866" s="57"/>
      <c r="R1866" s="57"/>
      <c r="S1866" s="57"/>
      <c r="T1866" s="57"/>
      <c r="U1866" s="57"/>
      <c r="V1866" s="56" t="str">
        <f t="shared" si="28"/>
        <v/>
      </c>
    </row>
    <row r="1867" spans="1:22" ht="24" x14ac:dyDescent="0.2">
      <c r="A1867" s="8">
        <v>1851</v>
      </c>
      <c r="B1867" s="47" t="str">
        <f>IFERROR(IF(Import_ZSO!$D$1="gmina",'tabela informacyjna dla JST'!$C$9,""),"")</f>
        <v>Ślemień gm. wiejska</v>
      </c>
      <c r="C1867" s="47" t="str">
        <f>IFERROR((VLOOKUP(B1867,Tabela1[],5,FALSE)),"")</f>
        <v>PL2405_ZSO</v>
      </c>
      <c r="D1867" s="48" t="str">
        <f>IFERROR((VLOOKUP(C1867,KATALOGI!$A$34:$B$49,2,FALSE)),"")</f>
        <v>Ograniczenie emisji z instalacji na paliwa stałe o mocy do 1 MW i poprawa efektywności energetycznej</v>
      </c>
      <c r="E1867" s="57"/>
      <c r="F1867" s="57"/>
      <c r="G1867" s="57"/>
      <c r="H1867" s="57"/>
      <c r="I1867" s="57"/>
      <c r="J1867" s="57"/>
      <c r="K1867" s="59"/>
      <c r="L1867" s="57"/>
      <c r="M1867" s="57"/>
      <c r="N1867" s="60"/>
      <c r="O1867" s="57"/>
      <c r="P1867" s="57"/>
      <c r="Q1867" s="57"/>
      <c r="R1867" s="57"/>
      <c r="S1867" s="57"/>
      <c r="T1867" s="57"/>
      <c r="U1867" s="57"/>
      <c r="V1867" s="56" t="str">
        <f t="shared" si="28"/>
        <v/>
      </c>
    </row>
    <row r="1868" spans="1:22" ht="24" x14ac:dyDescent="0.2">
      <c r="A1868" s="8">
        <v>1852</v>
      </c>
      <c r="B1868" s="47" t="str">
        <f>IFERROR(IF(Import_ZSO!$D$1="gmina",'tabela informacyjna dla JST'!$C$9,""),"")</f>
        <v>Ślemień gm. wiejska</v>
      </c>
      <c r="C1868" s="47" t="str">
        <f>IFERROR((VLOOKUP(B1868,Tabela1[],5,FALSE)),"")</f>
        <v>PL2405_ZSO</v>
      </c>
      <c r="D1868" s="48" t="str">
        <f>IFERROR((VLOOKUP(C1868,KATALOGI!$A$34:$B$49,2,FALSE)),"")</f>
        <v>Ograniczenie emisji z instalacji na paliwa stałe o mocy do 1 MW i poprawa efektywności energetycznej</v>
      </c>
      <c r="E1868" s="57"/>
      <c r="F1868" s="57"/>
      <c r="G1868" s="57"/>
      <c r="H1868" s="57"/>
      <c r="I1868" s="57"/>
      <c r="J1868" s="57"/>
      <c r="K1868" s="59"/>
      <c r="L1868" s="57"/>
      <c r="M1868" s="57"/>
      <c r="N1868" s="60"/>
      <c r="O1868" s="57"/>
      <c r="P1868" s="57"/>
      <c r="Q1868" s="57"/>
      <c r="R1868" s="57"/>
      <c r="S1868" s="57"/>
      <c r="T1868" s="57"/>
      <c r="U1868" s="57"/>
      <c r="V1868" s="56" t="str">
        <f t="shared" si="28"/>
        <v/>
      </c>
    </row>
    <row r="1869" spans="1:22" ht="24" x14ac:dyDescent="0.2">
      <c r="A1869" s="8">
        <v>1853</v>
      </c>
      <c r="B1869" s="47" t="str">
        <f>IFERROR(IF(Import_ZSO!$D$1="gmina",'tabela informacyjna dla JST'!$C$9,""),"")</f>
        <v>Ślemień gm. wiejska</v>
      </c>
      <c r="C1869" s="47" t="str">
        <f>IFERROR((VLOOKUP(B1869,Tabela1[],5,FALSE)),"")</f>
        <v>PL2405_ZSO</v>
      </c>
      <c r="D1869" s="48" t="str">
        <f>IFERROR((VLOOKUP(C1869,KATALOGI!$A$34:$B$49,2,FALSE)),"")</f>
        <v>Ograniczenie emisji z instalacji na paliwa stałe o mocy do 1 MW i poprawa efektywności energetycznej</v>
      </c>
      <c r="E1869" s="57"/>
      <c r="F1869" s="57"/>
      <c r="G1869" s="57"/>
      <c r="H1869" s="57"/>
      <c r="I1869" s="57"/>
      <c r="J1869" s="57"/>
      <c r="K1869" s="59"/>
      <c r="L1869" s="57"/>
      <c r="M1869" s="57"/>
      <c r="N1869" s="60"/>
      <c r="O1869" s="57"/>
      <c r="P1869" s="57"/>
      <c r="Q1869" s="57"/>
      <c r="R1869" s="57"/>
      <c r="S1869" s="57"/>
      <c r="T1869" s="57"/>
      <c r="U1869" s="57"/>
      <c r="V1869" s="56" t="str">
        <f t="shared" si="28"/>
        <v/>
      </c>
    </row>
    <row r="1870" spans="1:22" ht="24" x14ac:dyDescent="0.2">
      <c r="A1870" s="8">
        <v>1854</v>
      </c>
      <c r="B1870" s="47" t="str">
        <f>IFERROR(IF(Import_ZSO!$D$1="gmina",'tabela informacyjna dla JST'!$C$9,""),"")</f>
        <v>Ślemień gm. wiejska</v>
      </c>
      <c r="C1870" s="47" t="str">
        <f>IFERROR((VLOOKUP(B1870,Tabela1[],5,FALSE)),"")</f>
        <v>PL2405_ZSO</v>
      </c>
      <c r="D1870" s="48" t="str">
        <f>IFERROR((VLOOKUP(C1870,KATALOGI!$A$34:$B$49,2,FALSE)),"")</f>
        <v>Ograniczenie emisji z instalacji na paliwa stałe o mocy do 1 MW i poprawa efektywności energetycznej</v>
      </c>
      <c r="E1870" s="57"/>
      <c r="F1870" s="57"/>
      <c r="G1870" s="57"/>
      <c r="H1870" s="57"/>
      <c r="I1870" s="57"/>
      <c r="J1870" s="57"/>
      <c r="K1870" s="59"/>
      <c r="L1870" s="57"/>
      <c r="M1870" s="57"/>
      <c r="N1870" s="60"/>
      <c r="O1870" s="57"/>
      <c r="P1870" s="57"/>
      <c r="Q1870" s="57"/>
      <c r="R1870" s="57"/>
      <c r="S1870" s="57"/>
      <c r="T1870" s="57"/>
      <c r="U1870" s="57"/>
      <c r="V1870" s="56" t="str">
        <f t="shared" si="28"/>
        <v/>
      </c>
    </row>
    <row r="1871" spans="1:22" ht="24" x14ac:dyDescent="0.2">
      <c r="A1871" s="8">
        <v>1855</v>
      </c>
      <c r="B1871" s="47" t="str">
        <f>IFERROR(IF(Import_ZSO!$D$1="gmina",'tabela informacyjna dla JST'!$C$9,""),"")</f>
        <v>Ślemień gm. wiejska</v>
      </c>
      <c r="C1871" s="47" t="str">
        <f>IFERROR((VLOOKUP(B1871,Tabela1[],5,FALSE)),"")</f>
        <v>PL2405_ZSO</v>
      </c>
      <c r="D1871" s="48" t="str">
        <f>IFERROR((VLOOKUP(C1871,KATALOGI!$A$34:$B$49,2,FALSE)),"")</f>
        <v>Ograniczenie emisji z instalacji na paliwa stałe o mocy do 1 MW i poprawa efektywności energetycznej</v>
      </c>
      <c r="E1871" s="57"/>
      <c r="F1871" s="57"/>
      <c r="G1871" s="57"/>
      <c r="H1871" s="57"/>
      <c r="I1871" s="57"/>
      <c r="J1871" s="57"/>
      <c r="K1871" s="59"/>
      <c r="L1871" s="57"/>
      <c r="M1871" s="57"/>
      <c r="N1871" s="60"/>
      <c r="O1871" s="57"/>
      <c r="P1871" s="57"/>
      <c r="Q1871" s="57"/>
      <c r="R1871" s="57"/>
      <c r="S1871" s="57"/>
      <c r="T1871" s="57"/>
      <c r="U1871" s="57"/>
      <c r="V1871" s="56" t="str">
        <f t="shared" si="28"/>
        <v/>
      </c>
    </row>
    <row r="1872" spans="1:22" ht="24" x14ac:dyDescent="0.2">
      <c r="A1872" s="8">
        <v>1856</v>
      </c>
      <c r="B1872" s="47" t="str">
        <f>IFERROR(IF(Import_ZSO!$D$1="gmina",'tabela informacyjna dla JST'!$C$9,""),"")</f>
        <v>Ślemień gm. wiejska</v>
      </c>
      <c r="C1872" s="47" t="str">
        <f>IFERROR((VLOOKUP(B1872,Tabela1[],5,FALSE)),"")</f>
        <v>PL2405_ZSO</v>
      </c>
      <c r="D1872" s="48" t="str">
        <f>IFERROR((VLOOKUP(C1872,KATALOGI!$A$34:$B$49,2,FALSE)),"")</f>
        <v>Ograniczenie emisji z instalacji na paliwa stałe o mocy do 1 MW i poprawa efektywności energetycznej</v>
      </c>
      <c r="E1872" s="57"/>
      <c r="F1872" s="57"/>
      <c r="G1872" s="57"/>
      <c r="H1872" s="57"/>
      <c r="I1872" s="57"/>
      <c r="J1872" s="57"/>
      <c r="K1872" s="59"/>
      <c r="L1872" s="57"/>
      <c r="M1872" s="57"/>
      <c r="N1872" s="60"/>
      <c r="O1872" s="57"/>
      <c r="P1872" s="57"/>
      <c r="Q1872" s="57"/>
      <c r="R1872" s="57"/>
      <c r="S1872" s="57"/>
      <c r="T1872" s="57"/>
      <c r="U1872" s="57"/>
      <c r="V1872" s="56" t="str">
        <f t="shared" si="28"/>
        <v/>
      </c>
    </row>
    <row r="1873" spans="1:22" ht="24" x14ac:dyDescent="0.2">
      <c r="A1873" s="8">
        <v>1857</v>
      </c>
      <c r="B1873" s="47" t="str">
        <f>IFERROR(IF(Import_ZSO!$D$1="gmina",'tabela informacyjna dla JST'!$C$9,""),"")</f>
        <v>Ślemień gm. wiejska</v>
      </c>
      <c r="C1873" s="47" t="str">
        <f>IFERROR((VLOOKUP(B1873,Tabela1[],5,FALSE)),"")</f>
        <v>PL2405_ZSO</v>
      </c>
      <c r="D1873" s="48" t="str">
        <f>IFERROR((VLOOKUP(C1873,KATALOGI!$A$34:$B$49,2,FALSE)),"")</f>
        <v>Ograniczenie emisji z instalacji na paliwa stałe o mocy do 1 MW i poprawa efektywności energetycznej</v>
      </c>
      <c r="E1873" s="57"/>
      <c r="F1873" s="57"/>
      <c r="G1873" s="57"/>
      <c r="H1873" s="57"/>
      <c r="I1873" s="57"/>
      <c r="J1873" s="57"/>
      <c r="K1873" s="59"/>
      <c r="L1873" s="57"/>
      <c r="M1873" s="57"/>
      <c r="N1873" s="60"/>
      <c r="O1873" s="57"/>
      <c r="P1873" s="57"/>
      <c r="Q1873" s="57"/>
      <c r="R1873" s="57"/>
      <c r="S1873" s="57"/>
      <c r="T1873" s="57"/>
      <c r="U1873" s="57"/>
      <c r="V1873" s="56" t="str">
        <f t="shared" si="28"/>
        <v/>
      </c>
    </row>
    <row r="1874" spans="1:22" ht="24" x14ac:dyDescent="0.2">
      <c r="A1874" s="8">
        <v>1858</v>
      </c>
      <c r="B1874" s="47" t="str">
        <f>IFERROR(IF(Import_ZSO!$D$1="gmina",'tabela informacyjna dla JST'!$C$9,""),"")</f>
        <v>Ślemień gm. wiejska</v>
      </c>
      <c r="C1874" s="47" t="str">
        <f>IFERROR((VLOOKUP(B1874,Tabela1[],5,FALSE)),"")</f>
        <v>PL2405_ZSO</v>
      </c>
      <c r="D1874" s="48" t="str">
        <f>IFERROR((VLOOKUP(C1874,KATALOGI!$A$34:$B$49,2,FALSE)),"")</f>
        <v>Ograniczenie emisji z instalacji na paliwa stałe o mocy do 1 MW i poprawa efektywności energetycznej</v>
      </c>
      <c r="E1874" s="57"/>
      <c r="F1874" s="57"/>
      <c r="G1874" s="57"/>
      <c r="H1874" s="57"/>
      <c r="I1874" s="57"/>
      <c r="J1874" s="57"/>
      <c r="K1874" s="59"/>
      <c r="L1874" s="57"/>
      <c r="M1874" s="57"/>
      <c r="N1874" s="60"/>
      <c r="O1874" s="57"/>
      <c r="P1874" s="57"/>
      <c r="Q1874" s="57"/>
      <c r="R1874" s="57"/>
      <c r="S1874" s="57"/>
      <c r="T1874" s="57"/>
      <c r="U1874" s="57"/>
      <c r="V1874" s="56" t="str">
        <f t="shared" ref="V1874:V1937" si="29">IF(SUM(P1874:U1874)&gt;O1874,"Suma wysokości uzyskanego dofinansowania jest wyższa niż szacunkowe koszty realizacji inwestycji!","")</f>
        <v/>
      </c>
    </row>
    <row r="1875" spans="1:22" ht="24" x14ac:dyDescent="0.2">
      <c r="A1875" s="8">
        <v>1859</v>
      </c>
      <c r="B1875" s="47" t="str">
        <f>IFERROR(IF(Import_ZSO!$D$1="gmina",'tabela informacyjna dla JST'!$C$9,""),"")</f>
        <v>Ślemień gm. wiejska</v>
      </c>
      <c r="C1875" s="47" t="str">
        <f>IFERROR((VLOOKUP(B1875,Tabela1[],5,FALSE)),"")</f>
        <v>PL2405_ZSO</v>
      </c>
      <c r="D1875" s="48" t="str">
        <f>IFERROR((VLOOKUP(C1875,KATALOGI!$A$34:$B$49,2,FALSE)),"")</f>
        <v>Ograniczenie emisji z instalacji na paliwa stałe o mocy do 1 MW i poprawa efektywności energetycznej</v>
      </c>
      <c r="E1875" s="57"/>
      <c r="F1875" s="57"/>
      <c r="G1875" s="57"/>
      <c r="H1875" s="57"/>
      <c r="I1875" s="57"/>
      <c r="J1875" s="57"/>
      <c r="K1875" s="59"/>
      <c r="L1875" s="57"/>
      <c r="M1875" s="57"/>
      <c r="N1875" s="60"/>
      <c r="O1875" s="57"/>
      <c r="P1875" s="57"/>
      <c r="Q1875" s="57"/>
      <c r="R1875" s="57"/>
      <c r="S1875" s="57"/>
      <c r="T1875" s="57"/>
      <c r="U1875" s="57"/>
      <c r="V1875" s="56" t="str">
        <f t="shared" si="29"/>
        <v/>
      </c>
    </row>
    <row r="1876" spans="1:22" ht="24" x14ac:dyDescent="0.2">
      <c r="A1876" s="8">
        <v>1860</v>
      </c>
      <c r="B1876" s="47" t="str">
        <f>IFERROR(IF(Import_ZSO!$D$1="gmina",'tabela informacyjna dla JST'!$C$9,""),"")</f>
        <v>Ślemień gm. wiejska</v>
      </c>
      <c r="C1876" s="47" t="str">
        <f>IFERROR((VLOOKUP(B1876,Tabela1[],5,FALSE)),"")</f>
        <v>PL2405_ZSO</v>
      </c>
      <c r="D1876" s="48" t="str">
        <f>IFERROR((VLOOKUP(C1876,KATALOGI!$A$34:$B$49,2,FALSE)),"")</f>
        <v>Ograniczenie emisji z instalacji na paliwa stałe o mocy do 1 MW i poprawa efektywności energetycznej</v>
      </c>
      <c r="E1876" s="57"/>
      <c r="F1876" s="57"/>
      <c r="G1876" s="57"/>
      <c r="H1876" s="57"/>
      <c r="I1876" s="57"/>
      <c r="J1876" s="57"/>
      <c r="K1876" s="59"/>
      <c r="L1876" s="57"/>
      <c r="M1876" s="57"/>
      <c r="N1876" s="60"/>
      <c r="O1876" s="57"/>
      <c r="P1876" s="57"/>
      <c r="Q1876" s="57"/>
      <c r="R1876" s="57"/>
      <c r="S1876" s="57"/>
      <c r="T1876" s="57"/>
      <c r="U1876" s="57"/>
      <c r="V1876" s="56" t="str">
        <f t="shared" si="29"/>
        <v/>
      </c>
    </row>
    <row r="1877" spans="1:22" ht="24" x14ac:dyDescent="0.2">
      <c r="A1877" s="8">
        <v>1861</v>
      </c>
      <c r="B1877" s="47" t="str">
        <f>IFERROR(IF(Import_ZSO!$D$1="gmina",'tabela informacyjna dla JST'!$C$9,""),"")</f>
        <v>Ślemień gm. wiejska</v>
      </c>
      <c r="C1877" s="47" t="str">
        <f>IFERROR((VLOOKUP(B1877,Tabela1[],5,FALSE)),"")</f>
        <v>PL2405_ZSO</v>
      </c>
      <c r="D1877" s="48" t="str">
        <f>IFERROR((VLOOKUP(C1877,KATALOGI!$A$34:$B$49,2,FALSE)),"")</f>
        <v>Ograniczenie emisji z instalacji na paliwa stałe o mocy do 1 MW i poprawa efektywności energetycznej</v>
      </c>
      <c r="E1877" s="57"/>
      <c r="F1877" s="57"/>
      <c r="G1877" s="57"/>
      <c r="H1877" s="57"/>
      <c r="I1877" s="57"/>
      <c r="J1877" s="57"/>
      <c r="K1877" s="59"/>
      <c r="L1877" s="57"/>
      <c r="M1877" s="57"/>
      <c r="N1877" s="60"/>
      <c r="O1877" s="57"/>
      <c r="P1877" s="57"/>
      <c r="Q1877" s="57"/>
      <c r="R1877" s="57"/>
      <c r="S1877" s="57"/>
      <c r="T1877" s="57"/>
      <c r="U1877" s="57"/>
      <c r="V1877" s="56" t="str">
        <f t="shared" si="29"/>
        <v/>
      </c>
    </row>
    <row r="1878" spans="1:22" ht="24" x14ac:dyDescent="0.2">
      <c r="A1878" s="8">
        <v>1862</v>
      </c>
      <c r="B1878" s="47" t="str">
        <f>IFERROR(IF(Import_ZSO!$D$1="gmina",'tabela informacyjna dla JST'!$C$9,""),"")</f>
        <v>Ślemień gm. wiejska</v>
      </c>
      <c r="C1878" s="47" t="str">
        <f>IFERROR((VLOOKUP(B1878,Tabela1[],5,FALSE)),"")</f>
        <v>PL2405_ZSO</v>
      </c>
      <c r="D1878" s="48" t="str">
        <f>IFERROR((VLOOKUP(C1878,KATALOGI!$A$34:$B$49,2,FALSE)),"")</f>
        <v>Ograniczenie emisji z instalacji na paliwa stałe o mocy do 1 MW i poprawa efektywności energetycznej</v>
      </c>
      <c r="E1878" s="57"/>
      <c r="F1878" s="57"/>
      <c r="G1878" s="57"/>
      <c r="H1878" s="57"/>
      <c r="I1878" s="57"/>
      <c r="J1878" s="57"/>
      <c r="K1878" s="59"/>
      <c r="L1878" s="57"/>
      <c r="M1878" s="57"/>
      <c r="N1878" s="60"/>
      <c r="O1878" s="57"/>
      <c r="P1878" s="57"/>
      <c r="Q1878" s="57"/>
      <c r="R1878" s="57"/>
      <c r="S1878" s="57"/>
      <c r="T1878" s="57"/>
      <c r="U1878" s="57"/>
      <c r="V1878" s="56" t="str">
        <f t="shared" si="29"/>
        <v/>
      </c>
    </row>
    <row r="1879" spans="1:22" ht="24" x14ac:dyDescent="0.2">
      <c r="A1879" s="8">
        <v>1863</v>
      </c>
      <c r="B1879" s="47" t="str">
        <f>IFERROR(IF(Import_ZSO!$D$1="gmina",'tabela informacyjna dla JST'!$C$9,""),"")</f>
        <v>Ślemień gm. wiejska</v>
      </c>
      <c r="C1879" s="47" t="str">
        <f>IFERROR((VLOOKUP(B1879,Tabela1[],5,FALSE)),"")</f>
        <v>PL2405_ZSO</v>
      </c>
      <c r="D1879" s="48" t="str">
        <f>IFERROR((VLOOKUP(C1879,KATALOGI!$A$34:$B$49,2,FALSE)),"")</f>
        <v>Ograniczenie emisji z instalacji na paliwa stałe o mocy do 1 MW i poprawa efektywności energetycznej</v>
      </c>
      <c r="E1879" s="57"/>
      <c r="F1879" s="57"/>
      <c r="G1879" s="57"/>
      <c r="H1879" s="57"/>
      <c r="I1879" s="57"/>
      <c r="J1879" s="57"/>
      <c r="K1879" s="59"/>
      <c r="L1879" s="57"/>
      <c r="M1879" s="57"/>
      <c r="N1879" s="60"/>
      <c r="O1879" s="57"/>
      <c r="P1879" s="57"/>
      <c r="Q1879" s="57"/>
      <c r="R1879" s="57"/>
      <c r="S1879" s="57"/>
      <c r="T1879" s="57"/>
      <c r="U1879" s="57"/>
      <c r="V1879" s="56" t="str">
        <f t="shared" si="29"/>
        <v/>
      </c>
    </row>
    <row r="1880" spans="1:22" ht="24" x14ac:dyDescent="0.2">
      <c r="A1880" s="8">
        <v>1864</v>
      </c>
      <c r="B1880" s="47" t="str">
        <f>IFERROR(IF(Import_ZSO!$D$1="gmina",'tabela informacyjna dla JST'!$C$9,""),"")</f>
        <v>Ślemień gm. wiejska</v>
      </c>
      <c r="C1880" s="47" t="str">
        <f>IFERROR((VLOOKUP(B1880,Tabela1[],5,FALSE)),"")</f>
        <v>PL2405_ZSO</v>
      </c>
      <c r="D1880" s="48" t="str">
        <f>IFERROR((VLOOKUP(C1880,KATALOGI!$A$34:$B$49,2,FALSE)),"")</f>
        <v>Ograniczenie emisji z instalacji na paliwa stałe o mocy do 1 MW i poprawa efektywności energetycznej</v>
      </c>
      <c r="E1880" s="57"/>
      <c r="F1880" s="57"/>
      <c r="G1880" s="57"/>
      <c r="H1880" s="57"/>
      <c r="I1880" s="57"/>
      <c r="J1880" s="57"/>
      <c r="K1880" s="59"/>
      <c r="L1880" s="57"/>
      <c r="M1880" s="57"/>
      <c r="N1880" s="60"/>
      <c r="O1880" s="57"/>
      <c r="P1880" s="57"/>
      <c r="Q1880" s="57"/>
      <c r="R1880" s="57"/>
      <c r="S1880" s="57"/>
      <c r="T1880" s="57"/>
      <c r="U1880" s="57"/>
      <c r="V1880" s="56" t="str">
        <f t="shared" si="29"/>
        <v/>
      </c>
    </row>
    <row r="1881" spans="1:22" ht="24" x14ac:dyDescent="0.2">
      <c r="A1881" s="8">
        <v>1865</v>
      </c>
      <c r="B1881" s="47" t="str">
        <f>IFERROR(IF(Import_ZSO!$D$1="gmina",'tabela informacyjna dla JST'!$C$9,""),"")</f>
        <v>Ślemień gm. wiejska</v>
      </c>
      <c r="C1881" s="47" t="str">
        <f>IFERROR((VLOOKUP(B1881,Tabela1[],5,FALSE)),"")</f>
        <v>PL2405_ZSO</v>
      </c>
      <c r="D1881" s="48" t="str">
        <f>IFERROR((VLOOKUP(C1881,KATALOGI!$A$34:$B$49,2,FALSE)),"")</f>
        <v>Ograniczenie emisji z instalacji na paliwa stałe o mocy do 1 MW i poprawa efektywności energetycznej</v>
      </c>
      <c r="E1881" s="57"/>
      <c r="F1881" s="57"/>
      <c r="G1881" s="57"/>
      <c r="H1881" s="57"/>
      <c r="I1881" s="57"/>
      <c r="J1881" s="57"/>
      <c r="K1881" s="59"/>
      <c r="L1881" s="57"/>
      <c r="M1881" s="57"/>
      <c r="N1881" s="60"/>
      <c r="O1881" s="57"/>
      <c r="P1881" s="57"/>
      <c r="Q1881" s="57"/>
      <c r="R1881" s="57"/>
      <c r="S1881" s="57"/>
      <c r="T1881" s="57"/>
      <c r="U1881" s="57"/>
      <c r="V1881" s="56" t="str">
        <f t="shared" si="29"/>
        <v/>
      </c>
    </row>
    <row r="1882" spans="1:22" ht="24" x14ac:dyDescent="0.2">
      <c r="A1882" s="8">
        <v>1866</v>
      </c>
      <c r="B1882" s="47" t="str">
        <f>IFERROR(IF(Import_ZSO!$D$1="gmina",'tabela informacyjna dla JST'!$C$9,""),"")</f>
        <v>Ślemień gm. wiejska</v>
      </c>
      <c r="C1882" s="47" t="str">
        <f>IFERROR((VLOOKUP(B1882,Tabela1[],5,FALSE)),"")</f>
        <v>PL2405_ZSO</v>
      </c>
      <c r="D1882" s="48" t="str">
        <f>IFERROR((VLOOKUP(C1882,KATALOGI!$A$34:$B$49,2,FALSE)),"")</f>
        <v>Ograniczenie emisji z instalacji na paliwa stałe o mocy do 1 MW i poprawa efektywności energetycznej</v>
      </c>
      <c r="E1882" s="57"/>
      <c r="F1882" s="57"/>
      <c r="G1882" s="57"/>
      <c r="H1882" s="57"/>
      <c r="I1882" s="57"/>
      <c r="J1882" s="57"/>
      <c r="K1882" s="59"/>
      <c r="L1882" s="57"/>
      <c r="M1882" s="57"/>
      <c r="N1882" s="60"/>
      <c r="O1882" s="57"/>
      <c r="P1882" s="57"/>
      <c r="Q1882" s="57"/>
      <c r="R1882" s="57"/>
      <c r="S1882" s="57"/>
      <c r="T1882" s="57"/>
      <c r="U1882" s="57"/>
      <c r="V1882" s="56" t="str">
        <f t="shared" si="29"/>
        <v/>
      </c>
    </row>
    <row r="1883" spans="1:22" ht="24" x14ac:dyDescent="0.2">
      <c r="A1883" s="8">
        <v>1867</v>
      </c>
      <c r="B1883" s="47" t="str">
        <f>IFERROR(IF(Import_ZSO!$D$1="gmina",'tabela informacyjna dla JST'!$C$9,""),"")</f>
        <v>Ślemień gm. wiejska</v>
      </c>
      <c r="C1883" s="47" t="str">
        <f>IFERROR((VLOOKUP(B1883,Tabela1[],5,FALSE)),"")</f>
        <v>PL2405_ZSO</v>
      </c>
      <c r="D1883" s="48" t="str">
        <f>IFERROR((VLOOKUP(C1883,KATALOGI!$A$34:$B$49,2,FALSE)),"")</f>
        <v>Ograniczenie emisji z instalacji na paliwa stałe o mocy do 1 MW i poprawa efektywności energetycznej</v>
      </c>
      <c r="E1883" s="57"/>
      <c r="F1883" s="57"/>
      <c r="G1883" s="57"/>
      <c r="H1883" s="57"/>
      <c r="I1883" s="57"/>
      <c r="J1883" s="57"/>
      <c r="K1883" s="59"/>
      <c r="L1883" s="57"/>
      <c r="M1883" s="57"/>
      <c r="N1883" s="60"/>
      <c r="O1883" s="57"/>
      <c r="P1883" s="57"/>
      <c r="Q1883" s="57"/>
      <c r="R1883" s="57"/>
      <c r="S1883" s="57"/>
      <c r="T1883" s="57"/>
      <c r="U1883" s="57"/>
      <c r="V1883" s="56" t="str">
        <f t="shared" si="29"/>
        <v/>
      </c>
    </row>
    <row r="1884" spans="1:22" ht="24" x14ac:dyDescent="0.2">
      <c r="A1884" s="8">
        <v>1868</v>
      </c>
      <c r="B1884" s="47" t="str">
        <f>IFERROR(IF(Import_ZSO!$D$1="gmina",'tabela informacyjna dla JST'!$C$9,""),"")</f>
        <v>Ślemień gm. wiejska</v>
      </c>
      <c r="C1884" s="47" t="str">
        <f>IFERROR((VLOOKUP(B1884,Tabela1[],5,FALSE)),"")</f>
        <v>PL2405_ZSO</v>
      </c>
      <c r="D1884" s="48" t="str">
        <f>IFERROR((VLOOKUP(C1884,KATALOGI!$A$34:$B$49,2,FALSE)),"")</f>
        <v>Ograniczenie emisji z instalacji na paliwa stałe o mocy do 1 MW i poprawa efektywności energetycznej</v>
      </c>
      <c r="E1884" s="57"/>
      <c r="F1884" s="57"/>
      <c r="G1884" s="57"/>
      <c r="H1884" s="57"/>
      <c r="I1884" s="57"/>
      <c r="J1884" s="57"/>
      <c r="K1884" s="59"/>
      <c r="L1884" s="57"/>
      <c r="M1884" s="57"/>
      <c r="N1884" s="60"/>
      <c r="O1884" s="57"/>
      <c r="P1884" s="57"/>
      <c r="Q1884" s="57"/>
      <c r="R1884" s="57"/>
      <c r="S1884" s="57"/>
      <c r="T1884" s="57"/>
      <c r="U1884" s="57"/>
      <c r="V1884" s="56" t="str">
        <f t="shared" si="29"/>
        <v/>
      </c>
    </row>
    <row r="1885" spans="1:22" ht="24" x14ac:dyDescent="0.2">
      <c r="A1885" s="8">
        <v>1869</v>
      </c>
      <c r="B1885" s="47" t="str">
        <f>IFERROR(IF(Import_ZSO!$D$1="gmina",'tabela informacyjna dla JST'!$C$9,""),"")</f>
        <v>Ślemień gm. wiejska</v>
      </c>
      <c r="C1885" s="47" t="str">
        <f>IFERROR((VLOOKUP(B1885,Tabela1[],5,FALSE)),"")</f>
        <v>PL2405_ZSO</v>
      </c>
      <c r="D1885" s="48" t="str">
        <f>IFERROR((VLOOKUP(C1885,KATALOGI!$A$34:$B$49,2,FALSE)),"")</f>
        <v>Ograniczenie emisji z instalacji na paliwa stałe o mocy do 1 MW i poprawa efektywności energetycznej</v>
      </c>
      <c r="E1885" s="57"/>
      <c r="F1885" s="57"/>
      <c r="G1885" s="57"/>
      <c r="H1885" s="57"/>
      <c r="I1885" s="57"/>
      <c r="J1885" s="57"/>
      <c r="K1885" s="59"/>
      <c r="L1885" s="57"/>
      <c r="M1885" s="57"/>
      <c r="N1885" s="60"/>
      <c r="O1885" s="57"/>
      <c r="P1885" s="57"/>
      <c r="Q1885" s="57"/>
      <c r="R1885" s="57"/>
      <c r="S1885" s="57"/>
      <c r="T1885" s="57"/>
      <c r="U1885" s="57"/>
      <c r="V1885" s="56" t="str">
        <f t="shared" si="29"/>
        <v/>
      </c>
    </row>
    <row r="1886" spans="1:22" ht="24" x14ac:dyDescent="0.2">
      <c r="A1886" s="8">
        <v>1870</v>
      </c>
      <c r="B1886" s="47" t="str">
        <f>IFERROR(IF(Import_ZSO!$D$1="gmina",'tabela informacyjna dla JST'!$C$9,""),"")</f>
        <v>Ślemień gm. wiejska</v>
      </c>
      <c r="C1886" s="47" t="str">
        <f>IFERROR((VLOOKUP(B1886,Tabela1[],5,FALSE)),"")</f>
        <v>PL2405_ZSO</v>
      </c>
      <c r="D1886" s="48" t="str">
        <f>IFERROR((VLOOKUP(C1886,KATALOGI!$A$34:$B$49,2,FALSE)),"")</f>
        <v>Ograniczenie emisji z instalacji na paliwa stałe o mocy do 1 MW i poprawa efektywności energetycznej</v>
      </c>
      <c r="E1886" s="57"/>
      <c r="F1886" s="57"/>
      <c r="G1886" s="57"/>
      <c r="H1886" s="57"/>
      <c r="I1886" s="57"/>
      <c r="J1886" s="57"/>
      <c r="K1886" s="59"/>
      <c r="L1886" s="57"/>
      <c r="M1886" s="57"/>
      <c r="N1886" s="60"/>
      <c r="O1886" s="57"/>
      <c r="P1886" s="57"/>
      <c r="Q1886" s="57"/>
      <c r="R1886" s="57"/>
      <c r="S1886" s="57"/>
      <c r="T1886" s="57"/>
      <c r="U1886" s="57"/>
      <c r="V1886" s="56" t="str">
        <f t="shared" si="29"/>
        <v/>
      </c>
    </row>
    <row r="1887" spans="1:22" ht="24" x14ac:dyDescent="0.2">
      <c r="A1887" s="8">
        <v>1871</v>
      </c>
      <c r="B1887" s="47" t="str">
        <f>IFERROR(IF(Import_ZSO!$D$1="gmina",'tabela informacyjna dla JST'!$C$9,""),"")</f>
        <v>Ślemień gm. wiejska</v>
      </c>
      <c r="C1887" s="47" t="str">
        <f>IFERROR((VLOOKUP(B1887,Tabela1[],5,FALSE)),"")</f>
        <v>PL2405_ZSO</v>
      </c>
      <c r="D1887" s="48" t="str">
        <f>IFERROR((VLOOKUP(C1887,KATALOGI!$A$34:$B$49,2,FALSE)),"")</f>
        <v>Ograniczenie emisji z instalacji na paliwa stałe o mocy do 1 MW i poprawa efektywności energetycznej</v>
      </c>
      <c r="E1887" s="57"/>
      <c r="F1887" s="57"/>
      <c r="G1887" s="57"/>
      <c r="H1887" s="57"/>
      <c r="I1887" s="57"/>
      <c r="J1887" s="57"/>
      <c r="K1887" s="59"/>
      <c r="L1887" s="57"/>
      <c r="M1887" s="57"/>
      <c r="N1887" s="60"/>
      <c r="O1887" s="57"/>
      <c r="P1887" s="57"/>
      <c r="Q1887" s="57"/>
      <c r="R1887" s="57"/>
      <c r="S1887" s="57"/>
      <c r="T1887" s="57"/>
      <c r="U1887" s="57"/>
      <c r="V1887" s="56" t="str">
        <f t="shared" si="29"/>
        <v/>
      </c>
    </row>
    <row r="1888" spans="1:22" ht="24" x14ac:dyDescent="0.2">
      <c r="A1888" s="8">
        <v>1872</v>
      </c>
      <c r="B1888" s="47" t="str">
        <f>IFERROR(IF(Import_ZSO!$D$1="gmina",'tabela informacyjna dla JST'!$C$9,""),"")</f>
        <v>Ślemień gm. wiejska</v>
      </c>
      <c r="C1888" s="47" t="str">
        <f>IFERROR((VLOOKUP(B1888,Tabela1[],5,FALSE)),"")</f>
        <v>PL2405_ZSO</v>
      </c>
      <c r="D1888" s="48" t="str">
        <f>IFERROR((VLOOKUP(C1888,KATALOGI!$A$34:$B$49,2,FALSE)),"")</f>
        <v>Ograniczenie emisji z instalacji na paliwa stałe o mocy do 1 MW i poprawa efektywności energetycznej</v>
      </c>
      <c r="E1888" s="57"/>
      <c r="F1888" s="57"/>
      <c r="G1888" s="57"/>
      <c r="H1888" s="57"/>
      <c r="I1888" s="57"/>
      <c r="J1888" s="57"/>
      <c r="K1888" s="59"/>
      <c r="L1888" s="57"/>
      <c r="M1888" s="57"/>
      <c r="N1888" s="60"/>
      <c r="O1888" s="57"/>
      <c r="P1888" s="57"/>
      <c r="Q1888" s="57"/>
      <c r="R1888" s="57"/>
      <c r="S1888" s="57"/>
      <c r="T1888" s="57"/>
      <c r="U1888" s="57"/>
      <c r="V1888" s="56" t="str">
        <f t="shared" si="29"/>
        <v/>
      </c>
    </row>
    <row r="1889" spans="1:22" ht="24" x14ac:dyDescent="0.2">
      <c r="A1889" s="8">
        <v>1873</v>
      </c>
      <c r="B1889" s="47" t="str">
        <f>IFERROR(IF(Import_ZSO!$D$1="gmina",'tabela informacyjna dla JST'!$C$9,""),"")</f>
        <v>Ślemień gm. wiejska</v>
      </c>
      <c r="C1889" s="47" t="str">
        <f>IFERROR((VLOOKUP(B1889,Tabela1[],5,FALSE)),"")</f>
        <v>PL2405_ZSO</v>
      </c>
      <c r="D1889" s="48" t="str">
        <f>IFERROR((VLOOKUP(C1889,KATALOGI!$A$34:$B$49,2,FALSE)),"")</f>
        <v>Ograniczenie emisji z instalacji na paliwa stałe o mocy do 1 MW i poprawa efektywności energetycznej</v>
      </c>
      <c r="E1889" s="57"/>
      <c r="F1889" s="57"/>
      <c r="G1889" s="57"/>
      <c r="H1889" s="57"/>
      <c r="I1889" s="57"/>
      <c r="J1889" s="57"/>
      <c r="K1889" s="59"/>
      <c r="L1889" s="57"/>
      <c r="M1889" s="57"/>
      <c r="N1889" s="60"/>
      <c r="O1889" s="57"/>
      <c r="P1889" s="57"/>
      <c r="Q1889" s="57"/>
      <c r="R1889" s="57"/>
      <c r="S1889" s="57"/>
      <c r="T1889" s="57"/>
      <c r="U1889" s="57"/>
      <c r="V1889" s="56" t="str">
        <f t="shared" si="29"/>
        <v/>
      </c>
    </row>
    <row r="1890" spans="1:22" ht="24" x14ac:dyDescent="0.2">
      <c r="A1890" s="8">
        <v>1874</v>
      </c>
      <c r="B1890" s="47" t="str">
        <f>IFERROR(IF(Import_ZSO!$D$1="gmina",'tabela informacyjna dla JST'!$C$9,""),"")</f>
        <v>Ślemień gm. wiejska</v>
      </c>
      <c r="C1890" s="47" t="str">
        <f>IFERROR((VLOOKUP(B1890,Tabela1[],5,FALSE)),"")</f>
        <v>PL2405_ZSO</v>
      </c>
      <c r="D1890" s="48" t="str">
        <f>IFERROR((VLOOKUP(C1890,KATALOGI!$A$34:$B$49,2,FALSE)),"")</f>
        <v>Ograniczenie emisji z instalacji na paliwa stałe o mocy do 1 MW i poprawa efektywności energetycznej</v>
      </c>
      <c r="E1890" s="57"/>
      <c r="F1890" s="57"/>
      <c r="G1890" s="57"/>
      <c r="H1890" s="57"/>
      <c r="I1890" s="57"/>
      <c r="J1890" s="57"/>
      <c r="K1890" s="59"/>
      <c r="L1890" s="57"/>
      <c r="M1890" s="57"/>
      <c r="N1890" s="60"/>
      <c r="O1890" s="57"/>
      <c r="P1890" s="57"/>
      <c r="Q1890" s="57"/>
      <c r="R1890" s="57"/>
      <c r="S1890" s="57"/>
      <c r="T1890" s="57"/>
      <c r="U1890" s="57"/>
      <c r="V1890" s="56" t="str">
        <f t="shared" si="29"/>
        <v/>
      </c>
    </row>
    <row r="1891" spans="1:22" ht="24" x14ac:dyDescent="0.2">
      <c r="A1891" s="8">
        <v>1875</v>
      </c>
      <c r="B1891" s="47" t="str">
        <f>IFERROR(IF(Import_ZSO!$D$1="gmina",'tabela informacyjna dla JST'!$C$9,""),"")</f>
        <v>Ślemień gm. wiejska</v>
      </c>
      <c r="C1891" s="47" t="str">
        <f>IFERROR((VLOOKUP(B1891,Tabela1[],5,FALSE)),"")</f>
        <v>PL2405_ZSO</v>
      </c>
      <c r="D1891" s="48" t="str">
        <f>IFERROR((VLOOKUP(C1891,KATALOGI!$A$34:$B$49,2,FALSE)),"")</f>
        <v>Ograniczenie emisji z instalacji na paliwa stałe o mocy do 1 MW i poprawa efektywności energetycznej</v>
      </c>
      <c r="E1891" s="57"/>
      <c r="F1891" s="57"/>
      <c r="G1891" s="57"/>
      <c r="H1891" s="57"/>
      <c r="I1891" s="57"/>
      <c r="J1891" s="57"/>
      <c r="K1891" s="59"/>
      <c r="L1891" s="57"/>
      <c r="M1891" s="57"/>
      <c r="N1891" s="60"/>
      <c r="O1891" s="57"/>
      <c r="P1891" s="57"/>
      <c r="Q1891" s="57"/>
      <c r="R1891" s="57"/>
      <c r="S1891" s="57"/>
      <c r="T1891" s="57"/>
      <c r="U1891" s="57"/>
      <c r="V1891" s="56" t="str">
        <f t="shared" si="29"/>
        <v/>
      </c>
    </row>
    <row r="1892" spans="1:22" ht="24" x14ac:dyDescent="0.2">
      <c r="A1892" s="8">
        <v>1876</v>
      </c>
      <c r="B1892" s="47" t="str">
        <f>IFERROR(IF(Import_ZSO!$D$1="gmina",'tabela informacyjna dla JST'!$C$9,""),"")</f>
        <v>Ślemień gm. wiejska</v>
      </c>
      <c r="C1892" s="47" t="str">
        <f>IFERROR((VLOOKUP(B1892,Tabela1[],5,FALSE)),"")</f>
        <v>PL2405_ZSO</v>
      </c>
      <c r="D1892" s="48" t="str">
        <f>IFERROR((VLOOKUP(C1892,KATALOGI!$A$34:$B$49,2,FALSE)),"")</f>
        <v>Ograniczenie emisji z instalacji na paliwa stałe o mocy do 1 MW i poprawa efektywności energetycznej</v>
      </c>
      <c r="E1892" s="57"/>
      <c r="F1892" s="57"/>
      <c r="G1892" s="57"/>
      <c r="H1892" s="57"/>
      <c r="I1892" s="57"/>
      <c r="J1892" s="57"/>
      <c r="K1892" s="59"/>
      <c r="L1892" s="57"/>
      <c r="M1892" s="57"/>
      <c r="N1892" s="60"/>
      <c r="O1892" s="57"/>
      <c r="P1892" s="57"/>
      <c r="Q1892" s="57"/>
      <c r="R1892" s="57"/>
      <c r="S1892" s="57"/>
      <c r="T1892" s="57"/>
      <c r="U1892" s="57"/>
      <c r="V1892" s="56" t="str">
        <f t="shared" si="29"/>
        <v/>
      </c>
    </row>
    <row r="1893" spans="1:22" ht="24" x14ac:dyDescent="0.2">
      <c r="A1893" s="8">
        <v>1877</v>
      </c>
      <c r="B1893" s="47" t="str">
        <f>IFERROR(IF(Import_ZSO!$D$1="gmina",'tabela informacyjna dla JST'!$C$9,""),"")</f>
        <v>Ślemień gm. wiejska</v>
      </c>
      <c r="C1893" s="47" t="str">
        <f>IFERROR((VLOOKUP(B1893,Tabela1[],5,FALSE)),"")</f>
        <v>PL2405_ZSO</v>
      </c>
      <c r="D1893" s="48" t="str">
        <f>IFERROR((VLOOKUP(C1893,KATALOGI!$A$34:$B$49,2,FALSE)),"")</f>
        <v>Ograniczenie emisji z instalacji na paliwa stałe o mocy do 1 MW i poprawa efektywności energetycznej</v>
      </c>
      <c r="E1893" s="57"/>
      <c r="F1893" s="57"/>
      <c r="G1893" s="57"/>
      <c r="H1893" s="57"/>
      <c r="I1893" s="57"/>
      <c r="J1893" s="57"/>
      <c r="K1893" s="59"/>
      <c r="L1893" s="57"/>
      <c r="M1893" s="57"/>
      <c r="N1893" s="60"/>
      <c r="O1893" s="57"/>
      <c r="P1893" s="57"/>
      <c r="Q1893" s="57"/>
      <c r="R1893" s="57"/>
      <c r="S1893" s="57"/>
      <c r="T1893" s="57"/>
      <c r="U1893" s="57"/>
      <c r="V1893" s="56" t="str">
        <f t="shared" si="29"/>
        <v/>
      </c>
    </row>
    <row r="1894" spans="1:22" ht="24" x14ac:dyDescent="0.2">
      <c r="A1894" s="8">
        <v>1878</v>
      </c>
      <c r="B1894" s="47" t="str">
        <f>IFERROR(IF(Import_ZSO!$D$1="gmina",'tabela informacyjna dla JST'!$C$9,""),"")</f>
        <v>Ślemień gm. wiejska</v>
      </c>
      <c r="C1894" s="47" t="str">
        <f>IFERROR((VLOOKUP(B1894,Tabela1[],5,FALSE)),"")</f>
        <v>PL2405_ZSO</v>
      </c>
      <c r="D1894" s="48" t="str">
        <f>IFERROR((VLOOKUP(C1894,KATALOGI!$A$34:$B$49,2,FALSE)),"")</f>
        <v>Ograniczenie emisji z instalacji na paliwa stałe o mocy do 1 MW i poprawa efektywności energetycznej</v>
      </c>
      <c r="E1894" s="57"/>
      <c r="F1894" s="57"/>
      <c r="G1894" s="57"/>
      <c r="H1894" s="57"/>
      <c r="I1894" s="57"/>
      <c r="J1894" s="57"/>
      <c r="K1894" s="59"/>
      <c r="L1894" s="57"/>
      <c r="M1894" s="57"/>
      <c r="N1894" s="60"/>
      <c r="O1894" s="57"/>
      <c r="P1894" s="57"/>
      <c r="Q1894" s="57"/>
      <c r="R1894" s="57"/>
      <c r="S1894" s="57"/>
      <c r="T1894" s="57"/>
      <c r="U1894" s="57"/>
      <c r="V1894" s="56" t="str">
        <f t="shared" si="29"/>
        <v/>
      </c>
    </row>
    <row r="1895" spans="1:22" ht="24" x14ac:dyDescent="0.2">
      <c r="A1895" s="8">
        <v>1879</v>
      </c>
      <c r="B1895" s="47" t="str">
        <f>IFERROR(IF(Import_ZSO!$D$1="gmina",'tabela informacyjna dla JST'!$C$9,""),"")</f>
        <v>Ślemień gm. wiejska</v>
      </c>
      <c r="C1895" s="47" t="str">
        <f>IFERROR((VLOOKUP(B1895,Tabela1[],5,FALSE)),"")</f>
        <v>PL2405_ZSO</v>
      </c>
      <c r="D1895" s="48" t="str">
        <f>IFERROR((VLOOKUP(C1895,KATALOGI!$A$34:$B$49,2,FALSE)),"")</f>
        <v>Ograniczenie emisji z instalacji na paliwa stałe o mocy do 1 MW i poprawa efektywności energetycznej</v>
      </c>
      <c r="E1895" s="57"/>
      <c r="F1895" s="57"/>
      <c r="G1895" s="57"/>
      <c r="H1895" s="57"/>
      <c r="I1895" s="57"/>
      <c r="J1895" s="57"/>
      <c r="K1895" s="59"/>
      <c r="L1895" s="57"/>
      <c r="M1895" s="57"/>
      <c r="N1895" s="60"/>
      <c r="O1895" s="57"/>
      <c r="P1895" s="57"/>
      <c r="Q1895" s="57"/>
      <c r="R1895" s="57"/>
      <c r="S1895" s="57"/>
      <c r="T1895" s="57"/>
      <c r="U1895" s="57"/>
      <c r="V1895" s="56" t="str">
        <f t="shared" si="29"/>
        <v/>
      </c>
    </row>
    <row r="1896" spans="1:22" ht="24" x14ac:dyDescent="0.2">
      <c r="A1896" s="8">
        <v>1880</v>
      </c>
      <c r="B1896" s="47" t="str">
        <f>IFERROR(IF(Import_ZSO!$D$1="gmina",'tabela informacyjna dla JST'!$C$9,""),"")</f>
        <v>Ślemień gm. wiejska</v>
      </c>
      <c r="C1896" s="47" t="str">
        <f>IFERROR((VLOOKUP(B1896,Tabela1[],5,FALSE)),"")</f>
        <v>PL2405_ZSO</v>
      </c>
      <c r="D1896" s="48" t="str">
        <f>IFERROR((VLOOKUP(C1896,KATALOGI!$A$34:$B$49,2,FALSE)),"")</f>
        <v>Ograniczenie emisji z instalacji na paliwa stałe o mocy do 1 MW i poprawa efektywności energetycznej</v>
      </c>
      <c r="E1896" s="57"/>
      <c r="F1896" s="57"/>
      <c r="G1896" s="57"/>
      <c r="H1896" s="57"/>
      <c r="I1896" s="57"/>
      <c r="J1896" s="57"/>
      <c r="K1896" s="59"/>
      <c r="L1896" s="57"/>
      <c r="M1896" s="57"/>
      <c r="N1896" s="60"/>
      <c r="O1896" s="57"/>
      <c r="P1896" s="57"/>
      <c r="Q1896" s="57"/>
      <c r="R1896" s="57"/>
      <c r="S1896" s="57"/>
      <c r="T1896" s="57"/>
      <c r="U1896" s="57"/>
      <c r="V1896" s="56" t="str">
        <f t="shared" si="29"/>
        <v/>
      </c>
    </row>
    <row r="1897" spans="1:22" ht="24" x14ac:dyDescent="0.2">
      <c r="A1897" s="8">
        <v>1881</v>
      </c>
      <c r="B1897" s="47" t="str">
        <f>IFERROR(IF(Import_ZSO!$D$1="gmina",'tabela informacyjna dla JST'!$C$9,""),"")</f>
        <v>Ślemień gm. wiejska</v>
      </c>
      <c r="C1897" s="47" t="str">
        <f>IFERROR((VLOOKUP(B1897,Tabela1[],5,FALSE)),"")</f>
        <v>PL2405_ZSO</v>
      </c>
      <c r="D1897" s="48" t="str">
        <f>IFERROR((VLOOKUP(C1897,KATALOGI!$A$34:$B$49,2,FALSE)),"")</f>
        <v>Ograniczenie emisji z instalacji na paliwa stałe o mocy do 1 MW i poprawa efektywności energetycznej</v>
      </c>
      <c r="E1897" s="57"/>
      <c r="F1897" s="57"/>
      <c r="G1897" s="57"/>
      <c r="H1897" s="57"/>
      <c r="I1897" s="57"/>
      <c r="J1897" s="57"/>
      <c r="K1897" s="59"/>
      <c r="L1897" s="57"/>
      <c r="M1897" s="57"/>
      <c r="N1897" s="60"/>
      <c r="O1897" s="57"/>
      <c r="P1897" s="57"/>
      <c r="Q1897" s="57"/>
      <c r="R1897" s="57"/>
      <c r="S1897" s="57"/>
      <c r="T1897" s="57"/>
      <c r="U1897" s="57"/>
      <c r="V1897" s="56" t="str">
        <f t="shared" si="29"/>
        <v/>
      </c>
    </row>
    <row r="1898" spans="1:22" ht="24" x14ac:dyDescent="0.2">
      <c r="A1898" s="8">
        <v>1882</v>
      </c>
      <c r="B1898" s="47" t="str">
        <f>IFERROR(IF(Import_ZSO!$D$1="gmina",'tabela informacyjna dla JST'!$C$9,""),"")</f>
        <v>Ślemień gm. wiejska</v>
      </c>
      <c r="C1898" s="47" t="str">
        <f>IFERROR((VLOOKUP(B1898,Tabela1[],5,FALSE)),"")</f>
        <v>PL2405_ZSO</v>
      </c>
      <c r="D1898" s="48" t="str">
        <f>IFERROR((VLOOKUP(C1898,KATALOGI!$A$34:$B$49,2,FALSE)),"")</f>
        <v>Ograniczenie emisji z instalacji na paliwa stałe o mocy do 1 MW i poprawa efektywności energetycznej</v>
      </c>
      <c r="E1898" s="57"/>
      <c r="F1898" s="57"/>
      <c r="G1898" s="57"/>
      <c r="H1898" s="57"/>
      <c r="I1898" s="57"/>
      <c r="J1898" s="57"/>
      <c r="K1898" s="59"/>
      <c r="L1898" s="57"/>
      <c r="M1898" s="57"/>
      <c r="N1898" s="60"/>
      <c r="O1898" s="57"/>
      <c r="P1898" s="57"/>
      <c r="Q1898" s="57"/>
      <c r="R1898" s="57"/>
      <c r="S1898" s="57"/>
      <c r="T1898" s="57"/>
      <c r="U1898" s="57"/>
      <c r="V1898" s="56" t="str">
        <f t="shared" si="29"/>
        <v/>
      </c>
    </row>
    <row r="1899" spans="1:22" ht="24" x14ac:dyDescent="0.2">
      <c r="A1899" s="8">
        <v>1883</v>
      </c>
      <c r="B1899" s="47" t="str">
        <f>IFERROR(IF(Import_ZSO!$D$1="gmina",'tabela informacyjna dla JST'!$C$9,""),"")</f>
        <v>Ślemień gm. wiejska</v>
      </c>
      <c r="C1899" s="47" t="str">
        <f>IFERROR((VLOOKUP(B1899,Tabela1[],5,FALSE)),"")</f>
        <v>PL2405_ZSO</v>
      </c>
      <c r="D1899" s="48" t="str">
        <f>IFERROR((VLOOKUP(C1899,KATALOGI!$A$34:$B$49,2,FALSE)),"")</f>
        <v>Ograniczenie emisji z instalacji na paliwa stałe o mocy do 1 MW i poprawa efektywności energetycznej</v>
      </c>
      <c r="E1899" s="57"/>
      <c r="F1899" s="57"/>
      <c r="G1899" s="57"/>
      <c r="H1899" s="57"/>
      <c r="I1899" s="57"/>
      <c r="J1899" s="57"/>
      <c r="K1899" s="59"/>
      <c r="L1899" s="57"/>
      <c r="M1899" s="57"/>
      <c r="N1899" s="60"/>
      <c r="O1899" s="57"/>
      <c r="P1899" s="57"/>
      <c r="Q1899" s="57"/>
      <c r="R1899" s="57"/>
      <c r="S1899" s="57"/>
      <c r="T1899" s="57"/>
      <c r="U1899" s="57"/>
      <c r="V1899" s="56" t="str">
        <f t="shared" si="29"/>
        <v/>
      </c>
    </row>
    <row r="1900" spans="1:22" ht="24" x14ac:dyDescent="0.2">
      <c r="A1900" s="8">
        <v>1884</v>
      </c>
      <c r="B1900" s="47" t="str">
        <f>IFERROR(IF(Import_ZSO!$D$1="gmina",'tabela informacyjna dla JST'!$C$9,""),"")</f>
        <v>Ślemień gm. wiejska</v>
      </c>
      <c r="C1900" s="47" t="str">
        <f>IFERROR((VLOOKUP(B1900,Tabela1[],5,FALSE)),"")</f>
        <v>PL2405_ZSO</v>
      </c>
      <c r="D1900" s="48" t="str">
        <f>IFERROR((VLOOKUP(C1900,KATALOGI!$A$34:$B$49,2,FALSE)),"")</f>
        <v>Ograniczenie emisji z instalacji na paliwa stałe o mocy do 1 MW i poprawa efektywności energetycznej</v>
      </c>
      <c r="E1900" s="57"/>
      <c r="F1900" s="57"/>
      <c r="G1900" s="57"/>
      <c r="H1900" s="57"/>
      <c r="I1900" s="57"/>
      <c r="J1900" s="57"/>
      <c r="K1900" s="59"/>
      <c r="L1900" s="57"/>
      <c r="M1900" s="57"/>
      <c r="N1900" s="60"/>
      <c r="O1900" s="57"/>
      <c r="P1900" s="57"/>
      <c r="Q1900" s="57"/>
      <c r="R1900" s="57"/>
      <c r="S1900" s="57"/>
      <c r="T1900" s="57"/>
      <c r="U1900" s="57"/>
      <c r="V1900" s="56" t="str">
        <f t="shared" si="29"/>
        <v/>
      </c>
    </row>
    <row r="1901" spans="1:22" ht="24" x14ac:dyDescent="0.2">
      <c r="A1901" s="8">
        <v>1885</v>
      </c>
      <c r="B1901" s="47" t="str">
        <f>IFERROR(IF(Import_ZSO!$D$1="gmina",'tabela informacyjna dla JST'!$C$9,""),"")</f>
        <v>Ślemień gm. wiejska</v>
      </c>
      <c r="C1901" s="47" t="str">
        <f>IFERROR((VLOOKUP(B1901,Tabela1[],5,FALSE)),"")</f>
        <v>PL2405_ZSO</v>
      </c>
      <c r="D1901" s="48" t="str">
        <f>IFERROR((VLOOKUP(C1901,KATALOGI!$A$34:$B$49,2,FALSE)),"")</f>
        <v>Ograniczenie emisji z instalacji na paliwa stałe o mocy do 1 MW i poprawa efektywności energetycznej</v>
      </c>
      <c r="E1901" s="57"/>
      <c r="F1901" s="57"/>
      <c r="G1901" s="57"/>
      <c r="H1901" s="57"/>
      <c r="I1901" s="57"/>
      <c r="J1901" s="57"/>
      <c r="K1901" s="59"/>
      <c r="L1901" s="57"/>
      <c r="M1901" s="57"/>
      <c r="N1901" s="60"/>
      <c r="O1901" s="57"/>
      <c r="P1901" s="57"/>
      <c r="Q1901" s="57"/>
      <c r="R1901" s="57"/>
      <c r="S1901" s="57"/>
      <c r="T1901" s="57"/>
      <c r="U1901" s="57"/>
      <c r="V1901" s="56" t="str">
        <f t="shared" si="29"/>
        <v/>
      </c>
    </row>
    <row r="1902" spans="1:22" ht="24" x14ac:dyDescent="0.2">
      <c r="A1902" s="8">
        <v>1886</v>
      </c>
      <c r="B1902" s="47" t="str">
        <f>IFERROR(IF(Import_ZSO!$D$1="gmina",'tabela informacyjna dla JST'!$C$9,""),"")</f>
        <v>Ślemień gm. wiejska</v>
      </c>
      <c r="C1902" s="47" t="str">
        <f>IFERROR((VLOOKUP(B1902,Tabela1[],5,FALSE)),"")</f>
        <v>PL2405_ZSO</v>
      </c>
      <c r="D1902" s="48" t="str">
        <f>IFERROR((VLOOKUP(C1902,KATALOGI!$A$34:$B$49,2,FALSE)),"")</f>
        <v>Ograniczenie emisji z instalacji na paliwa stałe o mocy do 1 MW i poprawa efektywności energetycznej</v>
      </c>
      <c r="E1902" s="57"/>
      <c r="F1902" s="57"/>
      <c r="G1902" s="57"/>
      <c r="H1902" s="57"/>
      <c r="I1902" s="57"/>
      <c r="J1902" s="57"/>
      <c r="K1902" s="59"/>
      <c r="L1902" s="57"/>
      <c r="M1902" s="57"/>
      <c r="N1902" s="60"/>
      <c r="O1902" s="57"/>
      <c r="P1902" s="57"/>
      <c r="Q1902" s="57"/>
      <c r="R1902" s="57"/>
      <c r="S1902" s="57"/>
      <c r="T1902" s="57"/>
      <c r="U1902" s="57"/>
      <c r="V1902" s="56" t="str">
        <f t="shared" si="29"/>
        <v/>
      </c>
    </row>
    <row r="1903" spans="1:22" ht="24" x14ac:dyDescent="0.2">
      <c r="A1903" s="8">
        <v>1887</v>
      </c>
      <c r="B1903" s="47" t="str">
        <f>IFERROR(IF(Import_ZSO!$D$1="gmina",'tabela informacyjna dla JST'!$C$9,""),"")</f>
        <v>Ślemień gm. wiejska</v>
      </c>
      <c r="C1903" s="47" t="str">
        <f>IFERROR((VLOOKUP(B1903,Tabela1[],5,FALSE)),"")</f>
        <v>PL2405_ZSO</v>
      </c>
      <c r="D1903" s="48" t="str">
        <f>IFERROR((VLOOKUP(C1903,KATALOGI!$A$34:$B$49,2,FALSE)),"")</f>
        <v>Ograniczenie emisji z instalacji na paliwa stałe o mocy do 1 MW i poprawa efektywności energetycznej</v>
      </c>
      <c r="E1903" s="57"/>
      <c r="F1903" s="57"/>
      <c r="G1903" s="57"/>
      <c r="H1903" s="57"/>
      <c r="I1903" s="57"/>
      <c r="J1903" s="57"/>
      <c r="K1903" s="59"/>
      <c r="L1903" s="57"/>
      <c r="M1903" s="57"/>
      <c r="N1903" s="60"/>
      <c r="O1903" s="57"/>
      <c r="P1903" s="57"/>
      <c r="Q1903" s="57"/>
      <c r="R1903" s="57"/>
      <c r="S1903" s="57"/>
      <c r="T1903" s="57"/>
      <c r="U1903" s="57"/>
      <c r="V1903" s="56" t="str">
        <f t="shared" si="29"/>
        <v/>
      </c>
    </row>
    <row r="1904" spans="1:22" ht="24" x14ac:dyDescent="0.2">
      <c r="A1904" s="8">
        <v>1888</v>
      </c>
      <c r="B1904" s="47" t="str">
        <f>IFERROR(IF(Import_ZSO!$D$1="gmina",'tabela informacyjna dla JST'!$C$9,""),"")</f>
        <v>Ślemień gm. wiejska</v>
      </c>
      <c r="C1904" s="47" t="str">
        <f>IFERROR((VLOOKUP(B1904,Tabela1[],5,FALSE)),"")</f>
        <v>PL2405_ZSO</v>
      </c>
      <c r="D1904" s="48" t="str">
        <f>IFERROR((VLOOKUP(C1904,KATALOGI!$A$34:$B$49,2,FALSE)),"")</f>
        <v>Ograniczenie emisji z instalacji na paliwa stałe o mocy do 1 MW i poprawa efektywności energetycznej</v>
      </c>
      <c r="E1904" s="57"/>
      <c r="F1904" s="57"/>
      <c r="G1904" s="57"/>
      <c r="H1904" s="57"/>
      <c r="I1904" s="57"/>
      <c r="J1904" s="57"/>
      <c r="K1904" s="59"/>
      <c r="L1904" s="57"/>
      <c r="M1904" s="57"/>
      <c r="N1904" s="60"/>
      <c r="O1904" s="57"/>
      <c r="P1904" s="57"/>
      <c r="Q1904" s="57"/>
      <c r="R1904" s="57"/>
      <c r="S1904" s="57"/>
      <c r="T1904" s="57"/>
      <c r="U1904" s="57"/>
      <c r="V1904" s="56" t="str">
        <f t="shared" si="29"/>
        <v/>
      </c>
    </row>
    <row r="1905" spans="1:22" ht="24" x14ac:dyDescent="0.2">
      <c r="A1905" s="8">
        <v>1889</v>
      </c>
      <c r="B1905" s="47" t="str">
        <f>IFERROR(IF(Import_ZSO!$D$1="gmina",'tabela informacyjna dla JST'!$C$9,""),"")</f>
        <v>Ślemień gm. wiejska</v>
      </c>
      <c r="C1905" s="47" t="str">
        <f>IFERROR((VLOOKUP(B1905,Tabela1[],5,FALSE)),"")</f>
        <v>PL2405_ZSO</v>
      </c>
      <c r="D1905" s="48" t="str">
        <f>IFERROR((VLOOKUP(C1905,KATALOGI!$A$34:$B$49,2,FALSE)),"")</f>
        <v>Ograniczenie emisji z instalacji na paliwa stałe o mocy do 1 MW i poprawa efektywności energetycznej</v>
      </c>
      <c r="E1905" s="57"/>
      <c r="F1905" s="57"/>
      <c r="G1905" s="57"/>
      <c r="H1905" s="57"/>
      <c r="I1905" s="57"/>
      <c r="J1905" s="57"/>
      <c r="K1905" s="59"/>
      <c r="L1905" s="57"/>
      <c r="M1905" s="57"/>
      <c r="N1905" s="60"/>
      <c r="O1905" s="57"/>
      <c r="P1905" s="57"/>
      <c r="Q1905" s="57"/>
      <c r="R1905" s="57"/>
      <c r="S1905" s="57"/>
      <c r="T1905" s="57"/>
      <c r="U1905" s="57"/>
      <c r="V1905" s="56" t="str">
        <f t="shared" si="29"/>
        <v/>
      </c>
    </row>
    <row r="1906" spans="1:22" ht="24" x14ac:dyDescent="0.2">
      <c r="A1906" s="8">
        <v>1890</v>
      </c>
      <c r="B1906" s="47" t="str">
        <f>IFERROR(IF(Import_ZSO!$D$1="gmina",'tabela informacyjna dla JST'!$C$9,""),"")</f>
        <v>Ślemień gm. wiejska</v>
      </c>
      <c r="C1906" s="47" t="str">
        <f>IFERROR((VLOOKUP(B1906,Tabela1[],5,FALSE)),"")</f>
        <v>PL2405_ZSO</v>
      </c>
      <c r="D1906" s="48" t="str">
        <f>IFERROR((VLOOKUP(C1906,KATALOGI!$A$34:$B$49,2,FALSE)),"")</f>
        <v>Ograniczenie emisji z instalacji na paliwa stałe o mocy do 1 MW i poprawa efektywności energetycznej</v>
      </c>
      <c r="E1906" s="57"/>
      <c r="F1906" s="57"/>
      <c r="G1906" s="57"/>
      <c r="H1906" s="57"/>
      <c r="I1906" s="57"/>
      <c r="J1906" s="57"/>
      <c r="K1906" s="59"/>
      <c r="L1906" s="57"/>
      <c r="M1906" s="57"/>
      <c r="N1906" s="60"/>
      <c r="O1906" s="57"/>
      <c r="P1906" s="57"/>
      <c r="Q1906" s="57"/>
      <c r="R1906" s="57"/>
      <c r="S1906" s="57"/>
      <c r="T1906" s="57"/>
      <c r="U1906" s="57"/>
      <c r="V1906" s="56" t="str">
        <f t="shared" si="29"/>
        <v/>
      </c>
    </row>
    <row r="1907" spans="1:22" ht="24" x14ac:dyDescent="0.2">
      <c r="A1907" s="8">
        <v>1891</v>
      </c>
      <c r="B1907" s="47" t="str">
        <f>IFERROR(IF(Import_ZSO!$D$1="gmina",'tabela informacyjna dla JST'!$C$9,""),"")</f>
        <v>Ślemień gm. wiejska</v>
      </c>
      <c r="C1907" s="47" t="str">
        <f>IFERROR((VLOOKUP(B1907,Tabela1[],5,FALSE)),"")</f>
        <v>PL2405_ZSO</v>
      </c>
      <c r="D1907" s="48" t="str">
        <f>IFERROR((VLOOKUP(C1907,KATALOGI!$A$34:$B$49,2,FALSE)),"")</f>
        <v>Ograniczenie emisji z instalacji na paliwa stałe o mocy do 1 MW i poprawa efektywności energetycznej</v>
      </c>
      <c r="E1907" s="57"/>
      <c r="F1907" s="57"/>
      <c r="G1907" s="57"/>
      <c r="H1907" s="57"/>
      <c r="I1907" s="57"/>
      <c r="J1907" s="57"/>
      <c r="K1907" s="59"/>
      <c r="L1907" s="57"/>
      <c r="M1907" s="57"/>
      <c r="N1907" s="60"/>
      <c r="O1907" s="57"/>
      <c r="P1907" s="57"/>
      <c r="Q1907" s="57"/>
      <c r="R1907" s="57"/>
      <c r="S1907" s="57"/>
      <c r="T1907" s="57"/>
      <c r="U1907" s="57"/>
      <c r="V1907" s="56" t="str">
        <f t="shared" si="29"/>
        <v/>
      </c>
    </row>
    <row r="1908" spans="1:22" ht="24" x14ac:dyDescent="0.2">
      <c r="A1908" s="8">
        <v>1892</v>
      </c>
      <c r="B1908" s="47" t="str">
        <f>IFERROR(IF(Import_ZSO!$D$1="gmina",'tabela informacyjna dla JST'!$C$9,""),"")</f>
        <v>Ślemień gm. wiejska</v>
      </c>
      <c r="C1908" s="47" t="str">
        <f>IFERROR((VLOOKUP(B1908,Tabela1[],5,FALSE)),"")</f>
        <v>PL2405_ZSO</v>
      </c>
      <c r="D1908" s="48" t="str">
        <f>IFERROR((VLOOKUP(C1908,KATALOGI!$A$34:$B$49,2,FALSE)),"")</f>
        <v>Ograniczenie emisji z instalacji na paliwa stałe o mocy do 1 MW i poprawa efektywności energetycznej</v>
      </c>
      <c r="E1908" s="57"/>
      <c r="F1908" s="57"/>
      <c r="G1908" s="57"/>
      <c r="H1908" s="57"/>
      <c r="I1908" s="57"/>
      <c r="J1908" s="57"/>
      <c r="K1908" s="59"/>
      <c r="L1908" s="57"/>
      <c r="M1908" s="57"/>
      <c r="N1908" s="60"/>
      <c r="O1908" s="57"/>
      <c r="P1908" s="57"/>
      <c r="Q1908" s="57"/>
      <c r="R1908" s="57"/>
      <c r="S1908" s="57"/>
      <c r="T1908" s="57"/>
      <c r="U1908" s="57"/>
      <c r="V1908" s="56" t="str">
        <f t="shared" si="29"/>
        <v/>
      </c>
    </row>
    <row r="1909" spans="1:22" ht="24" x14ac:dyDescent="0.2">
      <c r="A1909" s="8">
        <v>1893</v>
      </c>
      <c r="B1909" s="47" t="str">
        <f>IFERROR(IF(Import_ZSO!$D$1="gmina",'tabela informacyjna dla JST'!$C$9,""),"")</f>
        <v>Ślemień gm. wiejska</v>
      </c>
      <c r="C1909" s="47" t="str">
        <f>IFERROR((VLOOKUP(B1909,Tabela1[],5,FALSE)),"")</f>
        <v>PL2405_ZSO</v>
      </c>
      <c r="D1909" s="48" t="str">
        <f>IFERROR((VLOOKUP(C1909,KATALOGI!$A$34:$B$49,2,FALSE)),"")</f>
        <v>Ograniczenie emisji z instalacji na paliwa stałe o mocy do 1 MW i poprawa efektywności energetycznej</v>
      </c>
      <c r="E1909" s="57"/>
      <c r="F1909" s="57"/>
      <c r="G1909" s="57"/>
      <c r="H1909" s="57"/>
      <c r="I1909" s="57"/>
      <c r="J1909" s="57"/>
      <c r="K1909" s="59"/>
      <c r="L1909" s="57"/>
      <c r="M1909" s="57"/>
      <c r="N1909" s="60"/>
      <c r="O1909" s="57"/>
      <c r="P1909" s="57"/>
      <c r="Q1909" s="57"/>
      <c r="R1909" s="57"/>
      <c r="S1909" s="57"/>
      <c r="T1909" s="57"/>
      <c r="U1909" s="57"/>
      <c r="V1909" s="56" t="str">
        <f t="shared" si="29"/>
        <v/>
      </c>
    </row>
    <row r="1910" spans="1:22" ht="24" x14ac:dyDescent="0.2">
      <c r="A1910" s="8">
        <v>1894</v>
      </c>
      <c r="B1910" s="47" t="str">
        <f>IFERROR(IF(Import_ZSO!$D$1="gmina",'tabela informacyjna dla JST'!$C$9,""),"")</f>
        <v>Ślemień gm. wiejska</v>
      </c>
      <c r="C1910" s="47" t="str">
        <f>IFERROR((VLOOKUP(B1910,Tabela1[],5,FALSE)),"")</f>
        <v>PL2405_ZSO</v>
      </c>
      <c r="D1910" s="48" t="str">
        <f>IFERROR((VLOOKUP(C1910,KATALOGI!$A$34:$B$49,2,FALSE)),"")</f>
        <v>Ograniczenie emisji z instalacji na paliwa stałe o mocy do 1 MW i poprawa efektywności energetycznej</v>
      </c>
      <c r="E1910" s="57"/>
      <c r="F1910" s="57"/>
      <c r="G1910" s="57"/>
      <c r="H1910" s="57"/>
      <c r="I1910" s="57"/>
      <c r="J1910" s="57"/>
      <c r="K1910" s="59"/>
      <c r="L1910" s="57"/>
      <c r="M1910" s="57"/>
      <c r="N1910" s="60"/>
      <c r="O1910" s="57"/>
      <c r="P1910" s="57"/>
      <c r="Q1910" s="57"/>
      <c r="R1910" s="57"/>
      <c r="S1910" s="57"/>
      <c r="T1910" s="57"/>
      <c r="U1910" s="57"/>
      <c r="V1910" s="56" t="str">
        <f t="shared" si="29"/>
        <v/>
      </c>
    </row>
    <row r="1911" spans="1:22" ht="24" x14ac:dyDescent="0.2">
      <c r="A1911" s="8">
        <v>1895</v>
      </c>
      <c r="B1911" s="47" t="str">
        <f>IFERROR(IF(Import_ZSO!$D$1="gmina",'tabela informacyjna dla JST'!$C$9,""),"")</f>
        <v>Ślemień gm. wiejska</v>
      </c>
      <c r="C1911" s="47" t="str">
        <f>IFERROR((VLOOKUP(B1911,Tabela1[],5,FALSE)),"")</f>
        <v>PL2405_ZSO</v>
      </c>
      <c r="D1911" s="48" t="str">
        <f>IFERROR((VLOOKUP(C1911,KATALOGI!$A$34:$B$49,2,FALSE)),"")</f>
        <v>Ograniczenie emisji z instalacji na paliwa stałe o mocy do 1 MW i poprawa efektywności energetycznej</v>
      </c>
      <c r="E1911" s="57"/>
      <c r="F1911" s="57"/>
      <c r="G1911" s="57"/>
      <c r="H1911" s="57"/>
      <c r="I1911" s="57"/>
      <c r="J1911" s="57"/>
      <c r="K1911" s="59"/>
      <c r="L1911" s="57"/>
      <c r="M1911" s="57"/>
      <c r="N1911" s="60"/>
      <c r="O1911" s="57"/>
      <c r="P1911" s="57"/>
      <c r="Q1911" s="57"/>
      <c r="R1911" s="57"/>
      <c r="S1911" s="57"/>
      <c r="T1911" s="57"/>
      <c r="U1911" s="57"/>
      <c r="V1911" s="56" t="str">
        <f t="shared" si="29"/>
        <v/>
      </c>
    </row>
    <row r="1912" spans="1:22" ht="24" x14ac:dyDescent="0.2">
      <c r="A1912" s="8">
        <v>1896</v>
      </c>
      <c r="B1912" s="47" t="str">
        <f>IFERROR(IF(Import_ZSO!$D$1="gmina",'tabela informacyjna dla JST'!$C$9,""),"")</f>
        <v>Ślemień gm. wiejska</v>
      </c>
      <c r="C1912" s="47" t="str">
        <f>IFERROR((VLOOKUP(B1912,Tabela1[],5,FALSE)),"")</f>
        <v>PL2405_ZSO</v>
      </c>
      <c r="D1912" s="48" t="str">
        <f>IFERROR((VLOOKUP(C1912,KATALOGI!$A$34:$B$49,2,FALSE)),"")</f>
        <v>Ograniczenie emisji z instalacji na paliwa stałe o mocy do 1 MW i poprawa efektywności energetycznej</v>
      </c>
      <c r="E1912" s="57"/>
      <c r="F1912" s="57"/>
      <c r="G1912" s="57"/>
      <c r="H1912" s="57"/>
      <c r="I1912" s="57"/>
      <c r="J1912" s="57"/>
      <c r="K1912" s="59"/>
      <c r="L1912" s="57"/>
      <c r="M1912" s="57"/>
      <c r="N1912" s="60"/>
      <c r="O1912" s="57"/>
      <c r="P1912" s="57"/>
      <c r="Q1912" s="57"/>
      <c r="R1912" s="57"/>
      <c r="S1912" s="57"/>
      <c r="T1912" s="57"/>
      <c r="U1912" s="57"/>
      <c r="V1912" s="56" t="str">
        <f t="shared" si="29"/>
        <v/>
      </c>
    </row>
    <row r="1913" spans="1:22" ht="24" x14ac:dyDescent="0.2">
      <c r="A1913" s="8">
        <v>1897</v>
      </c>
      <c r="B1913" s="47" t="str">
        <f>IFERROR(IF(Import_ZSO!$D$1="gmina",'tabela informacyjna dla JST'!$C$9,""),"")</f>
        <v>Ślemień gm. wiejska</v>
      </c>
      <c r="C1913" s="47" t="str">
        <f>IFERROR((VLOOKUP(B1913,Tabela1[],5,FALSE)),"")</f>
        <v>PL2405_ZSO</v>
      </c>
      <c r="D1913" s="48" t="str">
        <f>IFERROR((VLOOKUP(C1913,KATALOGI!$A$34:$B$49,2,FALSE)),"")</f>
        <v>Ograniczenie emisji z instalacji na paliwa stałe o mocy do 1 MW i poprawa efektywności energetycznej</v>
      </c>
      <c r="E1913" s="57"/>
      <c r="F1913" s="57"/>
      <c r="G1913" s="57"/>
      <c r="H1913" s="57"/>
      <c r="I1913" s="57"/>
      <c r="J1913" s="57"/>
      <c r="K1913" s="59"/>
      <c r="L1913" s="57"/>
      <c r="M1913" s="57"/>
      <c r="N1913" s="60"/>
      <c r="O1913" s="57"/>
      <c r="P1913" s="57"/>
      <c r="Q1913" s="57"/>
      <c r="R1913" s="57"/>
      <c r="S1913" s="57"/>
      <c r="T1913" s="57"/>
      <c r="U1913" s="57"/>
      <c r="V1913" s="56" t="str">
        <f t="shared" si="29"/>
        <v/>
      </c>
    </row>
    <row r="1914" spans="1:22" ht="24" x14ac:dyDescent="0.2">
      <c r="A1914" s="8">
        <v>1898</v>
      </c>
      <c r="B1914" s="47" t="str">
        <f>IFERROR(IF(Import_ZSO!$D$1="gmina",'tabela informacyjna dla JST'!$C$9,""),"")</f>
        <v>Ślemień gm. wiejska</v>
      </c>
      <c r="C1914" s="47" t="str">
        <f>IFERROR((VLOOKUP(B1914,Tabela1[],5,FALSE)),"")</f>
        <v>PL2405_ZSO</v>
      </c>
      <c r="D1914" s="48" t="str">
        <f>IFERROR((VLOOKUP(C1914,KATALOGI!$A$34:$B$49,2,FALSE)),"")</f>
        <v>Ograniczenie emisji z instalacji na paliwa stałe o mocy do 1 MW i poprawa efektywności energetycznej</v>
      </c>
      <c r="E1914" s="57"/>
      <c r="F1914" s="57"/>
      <c r="G1914" s="57"/>
      <c r="H1914" s="57"/>
      <c r="I1914" s="57"/>
      <c r="J1914" s="57"/>
      <c r="K1914" s="59"/>
      <c r="L1914" s="57"/>
      <c r="M1914" s="57"/>
      <c r="N1914" s="60"/>
      <c r="O1914" s="57"/>
      <c r="P1914" s="57"/>
      <c r="Q1914" s="57"/>
      <c r="R1914" s="57"/>
      <c r="S1914" s="57"/>
      <c r="T1914" s="57"/>
      <c r="U1914" s="57"/>
      <c r="V1914" s="56" t="str">
        <f t="shared" si="29"/>
        <v/>
      </c>
    </row>
    <row r="1915" spans="1:22" ht="24" x14ac:dyDescent="0.2">
      <c r="A1915" s="8">
        <v>1899</v>
      </c>
      <c r="B1915" s="47" t="str">
        <f>IFERROR(IF(Import_ZSO!$D$1="gmina",'tabela informacyjna dla JST'!$C$9,""),"")</f>
        <v>Ślemień gm. wiejska</v>
      </c>
      <c r="C1915" s="47" t="str">
        <f>IFERROR((VLOOKUP(B1915,Tabela1[],5,FALSE)),"")</f>
        <v>PL2405_ZSO</v>
      </c>
      <c r="D1915" s="48" t="str">
        <f>IFERROR((VLOOKUP(C1915,KATALOGI!$A$34:$B$49,2,FALSE)),"")</f>
        <v>Ograniczenie emisji z instalacji na paliwa stałe o mocy do 1 MW i poprawa efektywności energetycznej</v>
      </c>
      <c r="E1915" s="57"/>
      <c r="F1915" s="57"/>
      <c r="G1915" s="57"/>
      <c r="H1915" s="57"/>
      <c r="I1915" s="57"/>
      <c r="J1915" s="57"/>
      <c r="K1915" s="59"/>
      <c r="L1915" s="57"/>
      <c r="M1915" s="57"/>
      <c r="N1915" s="60"/>
      <c r="O1915" s="57"/>
      <c r="P1915" s="57"/>
      <c r="Q1915" s="57"/>
      <c r="R1915" s="57"/>
      <c r="S1915" s="57"/>
      <c r="T1915" s="57"/>
      <c r="U1915" s="57"/>
      <c r="V1915" s="56" t="str">
        <f t="shared" si="29"/>
        <v/>
      </c>
    </row>
    <row r="1916" spans="1:22" ht="24" x14ac:dyDescent="0.2">
      <c r="A1916" s="8">
        <v>1900</v>
      </c>
      <c r="B1916" s="47" t="str">
        <f>IFERROR(IF(Import_ZSO!$D$1="gmina",'tabela informacyjna dla JST'!$C$9,""),"")</f>
        <v>Ślemień gm. wiejska</v>
      </c>
      <c r="C1916" s="47" t="str">
        <f>IFERROR((VLOOKUP(B1916,Tabela1[],5,FALSE)),"")</f>
        <v>PL2405_ZSO</v>
      </c>
      <c r="D1916" s="48" t="str">
        <f>IFERROR((VLOOKUP(C1916,KATALOGI!$A$34:$B$49,2,FALSE)),"")</f>
        <v>Ograniczenie emisji z instalacji na paliwa stałe o mocy do 1 MW i poprawa efektywności energetycznej</v>
      </c>
      <c r="E1916" s="57"/>
      <c r="F1916" s="57"/>
      <c r="G1916" s="57"/>
      <c r="H1916" s="57"/>
      <c r="I1916" s="57"/>
      <c r="J1916" s="57"/>
      <c r="K1916" s="59"/>
      <c r="L1916" s="57"/>
      <c r="M1916" s="57"/>
      <c r="N1916" s="60"/>
      <c r="O1916" s="57"/>
      <c r="P1916" s="57"/>
      <c r="Q1916" s="57"/>
      <c r="R1916" s="57"/>
      <c r="S1916" s="57"/>
      <c r="T1916" s="57"/>
      <c r="U1916" s="57"/>
      <c r="V1916" s="56" t="str">
        <f t="shared" si="29"/>
        <v/>
      </c>
    </row>
    <row r="1917" spans="1:22" ht="24" x14ac:dyDescent="0.2">
      <c r="A1917" s="8">
        <v>1901</v>
      </c>
      <c r="B1917" s="47" t="str">
        <f>IFERROR(IF(Import_ZSO!$D$1="gmina",'tabela informacyjna dla JST'!$C$9,""),"")</f>
        <v>Ślemień gm. wiejska</v>
      </c>
      <c r="C1917" s="47" t="str">
        <f>IFERROR((VLOOKUP(B1917,Tabela1[],5,FALSE)),"")</f>
        <v>PL2405_ZSO</v>
      </c>
      <c r="D1917" s="48" t="str">
        <f>IFERROR((VLOOKUP(C1917,KATALOGI!$A$34:$B$49,2,FALSE)),"")</f>
        <v>Ograniczenie emisji z instalacji na paliwa stałe o mocy do 1 MW i poprawa efektywności energetycznej</v>
      </c>
      <c r="E1917" s="57"/>
      <c r="F1917" s="57"/>
      <c r="G1917" s="57"/>
      <c r="H1917" s="57"/>
      <c r="I1917" s="57"/>
      <c r="J1917" s="57"/>
      <c r="K1917" s="59"/>
      <c r="L1917" s="57"/>
      <c r="M1917" s="57"/>
      <c r="N1917" s="60"/>
      <c r="O1917" s="57"/>
      <c r="P1917" s="57"/>
      <c r="Q1917" s="57"/>
      <c r="R1917" s="57"/>
      <c r="S1917" s="57"/>
      <c r="T1917" s="57"/>
      <c r="U1917" s="57"/>
      <c r="V1917" s="56" t="str">
        <f t="shared" si="29"/>
        <v/>
      </c>
    </row>
    <row r="1918" spans="1:22" ht="24" x14ac:dyDescent="0.2">
      <c r="A1918" s="8">
        <v>1902</v>
      </c>
      <c r="B1918" s="47" t="str">
        <f>IFERROR(IF(Import_ZSO!$D$1="gmina",'tabela informacyjna dla JST'!$C$9,""),"")</f>
        <v>Ślemień gm. wiejska</v>
      </c>
      <c r="C1918" s="47" t="str">
        <f>IFERROR((VLOOKUP(B1918,Tabela1[],5,FALSE)),"")</f>
        <v>PL2405_ZSO</v>
      </c>
      <c r="D1918" s="48" t="str">
        <f>IFERROR((VLOOKUP(C1918,KATALOGI!$A$34:$B$49,2,FALSE)),"")</f>
        <v>Ograniczenie emisji z instalacji na paliwa stałe o mocy do 1 MW i poprawa efektywności energetycznej</v>
      </c>
      <c r="E1918" s="57"/>
      <c r="F1918" s="57"/>
      <c r="G1918" s="57"/>
      <c r="H1918" s="57"/>
      <c r="I1918" s="57"/>
      <c r="J1918" s="57"/>
      <c r="K1918" s="59"/>
      <c r="L1918" s="57"/>
      <c r="M1918" s="57"/>
      <c r="N1918" s="60"/>
      <c r="O1918" s="57"/>
      <c r="P1918" s="57"/>
      <c r="Q1918" s="57"/>
      <c r="R1918" s="57"/>
      <c r="S1918" s="57"/>
      <c r="T1918" s="57"/>
      <c r="U1918" s="57"/>
      <c r="V1918" s="56" t="str">
        <f t="shared" si="29"/>
        <v/>
      </c>
    </row>
    <row r="1919" spans="1:22" ht="24" x14ac:dyDescent="0.2">
      <c r="A1919" s="8">
        <v>1903</v>
      </c>
      <c r="B1919" s="47" t="str">
        <f>IFERROR(IF(Import_ZSO!$D$1="gmina",'tabela informacyjna dla JST'!$C$9,""),"")</f>
        <v>Ślemień gm. wiejska</v>
      </c>
      <c r="C1919" s="47" t="str">
        <f>IFERROR((VLOOKUP(B1919,Tabela1[],5,FALSE)),"")</f>
        <v>PL2405_ZSO</v>
      </c>
      <c r="D1919" s="48" t="str">
        <f>IFERROR((VLOOKUP(C1919,KATALOGI!$A$34:$B$49,2,FALSE)),"")</f>
        <v>Ograniczenie emisji z instalacji na paliwa stałe o mocy do 1 MW i poprawa efektywności energetycznej</v>
      </c>
      <c r="E1919" s="57"/>
      <c r="F1919" s="57"/>
      <c r="G1919" s="57"/>
      <c r="H1919" s="57"/>
      <c r="I1919" s="57"/>
      <c r="J1919" s="57"/>
      <c r="K1919" s="59"/>
      <c r="L1919" s="57"/>
      <c r="M1919" s="57"/>
      <c r="N1919" s="60"/>
      <c r="O1919" s="57"/>
      <c r="P1919" s="57"/>
      <c r="Q1919" s="57"/>
      <c r="R1919" s="57"/>
      <c r="S1919" s="57"/>
      <c r="T1919" s="57"/>
      <c r="U1919" s="57"/>
      <c r="V1919" s="56" t="str">
        <f t="shared" si="29"/>
        <v/>
      </c>
    </row>
    <row r="1920" spans="1:22" ht="24" x14ac:dyDescent="0.2">
      <c r="A1920" s="8">
        <v>1904</v>
      </c>
      <c r="B1920" s="47" t="str">
        <f>IFERROR(IF(Import_ZSO!$D$1="gmina",'tabela informacyjna dla JST'!$C$9,""),"")</f>
        <v>Ślemień gm. wiejska</v>
      </c>
      <c r="C1920" s="47" t="str">
        <f>IFERROR((VLOOKUP(B1920,Tabela1[],5,FALSE)),"")</f>
        <v>PL2405_ZSO</v>
      </c>
      <c r="D1920" s="48" t="str">
        <f>IFERROR((VLOOKUP(C1920,KATALOGI!$A$34:$B$49,2,FALSE)),"")</f>
        <v>Ograniczenie emisji z instalacji na paliwa stałe o mocy do 1 MW i poprawa efektywności energetycznej</v>
      </c>
      <c r="E1920" s="57"/>
      <c r="F1920" s="57"/>
      <c r="G1920" s="57"/>
      <c r="H1920" s="57"/>
      <c r="I1920" s="57"/>
      <c r="J1920" s="57"/>
      <c r="K1920" s="59"/>
      <c r="L1920" s="57"/>
      <c r="M1920" s="57"/>
      <c r="N1920" s="60"/>
      <c r="O1920" s="57"/>
      <c r="P1920" s="57"/>
      <c r="Q1920" s="57"/>
      <c r="R1920" s="57"/>
      <c r="S1920" s="57"/>
      <c r="T1920" s="57"/>
      <c r="U1920" s="57"/>
      <c r="V1920" s="56" t="str">
        <f t="shared" si="29"/>
        <v/>
      </c>
    </row>
    <row r="1921" spans="1:22" ht="24" x14ac:dyDescent="0.2">
      <c r="A1921" s="8">
        <v>1905</v>
      </c>
      <c r="B1921" s="47" t="str">
        <f>IFERROR(IF(Import_ZSO!$D$1="gmina",'tabela informacyjna dla JST'!$C$9,""),"")</f>
        <v>Ślemień gm. wiejska</v>
      </c>
      <c r="C1921" s="47" t="str">
        <f>IFERROR((VLOOKUP(B1921,Tabela1[],5,FALSE)),"")</f>
        <v>PL2405_ZSO</v>
      </c>
      <c r="D1921" s="48" t="str">
        <f>IFERROR((VLOOKUP(C1921,KATALOGI!$A$34:$B$49,2,FALSE)),"")</f>
        <v>Ograniczenie emisji z instalacji na paliwa stałe o mocy do 1 MW i poprawa efektywności energetycznej</v>
      </c>
      <c r="E1921" s="57"/>
      <c r="F1921" s="57"/>
      <c r="G1921" s="57"/>
      <c r="H1921" s="57"/>
      <c r="I1921" s="57"/>
      <c r="J1921" s="57"/>
      <c r="K1921" s="59"/>
      <c r="L1921" s="57"/>
      <c r="M1921" s="57"/>
      <c r="N1921" s="60"/>
      <c r="O1921" s="57"/>
      <c r="P1921" s="57"/>
      <c r="Q1921" s="57"/>
      <c r="R1921" s="57"/>
      <c r="S1921" s="57"/>
      <c r="T1921" s="57"/>
      <c r="U1921" s="57"/>
      <c r="V1921" s="56" t="str">
        <f t="shared" si="29"/>
        <v/>
      </c>
    </row>
    <row r="1922" spans="1:22" ht="24" x14ac:dyDescent="0.2">
      <c r="A1922" s="8">
        <v>1906</v>
      </c>
      <c r="B1922" s="47" t="str">
        <f>IFERROR(IF(Import_ZSO!$D$1="gmina",'tabela informacyjna dla JST'!$C$9,""),"")</f>
        <v>Ślemień gm. wiejska</v>
      </c>
      <c r="C1922" s="47" t="str">
        <f>IFERROR((VLOOKUP(B1922,Tabela1[],5,FALSE)),"")</f>
        <v>PL2405_ZSO</v>
      </c>
      <c r="D1922" s="48" t="str">
        <f>IFERROR((VLOOKUP(C1922,KATALOGI!$A$34:$B$49,2,FALSE)),"")</f>
        <v>Ograniczenie emisji z instalacji na paliwa stałe o mocy do 1 MW i poprawa efektywności energetycznej</v>
      </c>
      <c r="E1922" s="57"/>
      <c r="F1922" s="57"/>
      <c r="G1922" s="57"/>
      <c r="H1922" s="57"/>
      <c r="I1922" s="57"/>
      <c r="J1922" s="57"/>
      <c r="K1922" s="59"/>
      <c r="L1922" s="57"/>
      <c r="M1922" s="57"/>
      <c r="N1922" s="60"/>
      <c r="O1922" s="57"/>
      <c r="P1922" s="57"/>
      <c r="Q1922" s="57"/>
      <c r="R1922" s="57"/>
      <c r="S1922" s="57"/>
      <c r="T1922" s="57"/>
      <c r="U1922" s="57"/>
      <c r="V1922" s="56" t="str">
        <f t="shared" si="29"/>
        <v/>
      </c>
    </row>
    <row r="1923" spans="1:22" ht="24" x14ac:dyDescent="0.2">
      <c r="A1923" s="8">
        <v>1907</v>
      </c>
      <c r="B1923" s="47" t="str">
        <f>IFERROR(IF(Import_ZSO!$D$1="gmina",'tabela informacyjna dla JST'!$C$9,""),"")</f>
        <v>Ślemień gm. wiejska</v>
      </c>
      <c r="C1923" s="47" t="str">
        <f>IFERROR((VLOOKUP(B1923,Tabela1[],5,FALSE)),"")</f>
        <v>PL2405_ZSO</v>
      </c>
      <c r="D1923" s="48" t="str">
        <f>IFERROR((VLOOKUP(C1923,KATALOGI!$A$34:$B$49,2,FALSE)),"")</f>
        <v>Ograniczenie emisji z instalacji na paliwa stałe o mocy do 1 MW i poprawa efektywności energetycznej</v>
      </c>
      <c r="E1923" s="57"/>
      <c r="F1923" s="57"/>
      <c r="G1923" s="57"/>
      <c r="H1923" s="57"/>
      <c r="I1923" s="57"/>
      <c r="J1923" s="57"/>
      <c r="K1923" s="59"/>
      <c r="L1923" s="57"/>
      <c r="M1923" s="57"/>
      <c r="N1923" s="60"/>
      <c r="O1923" s="57"/>
      <c r="P1923" s="57"/>
      <c r="Q1923" s="57"/>
      <c r="R1923" s="57"/>
      <c r="S1923" s="57"/>
      <c r="T1923" s="57"/>
      <c r="U1923" s="57"/>
      <c r="V1923" s="56" t="str">
        <f t="shared" si="29"/>
        <v/>
      </c>
    </row>
    <row r="1924" spans="1:22" ht="24" x14ac:dyDescent="0.2">
      <c r="A1924" s="8">
        <v>1908</v>
      </c>
      <c r="B1924" s="47" t="str">
        <f>IFERROR(IF(Import_ZSO!$D$1="gmina",'tabela informacyjna dla JST'!$C$9,""),"")</f>
        <v>Ślemień gm. wiejska</v>
      </c>
      <c r="C1924" s="47" t="str">
        <f>IFERROR((VLOOKUP(B1924,Tabela1[],5,FALSE)),"")</f>
        <v>PL2405_ZSO</v>
      </c>
      <c r="D1924" s="48" t="str">
        <f>IFERROR((VLOOKUP(C1924,KATALOGI!$A$34:$B$49,2,FALSE)),"")</f>
        <v>Ograniczenie emisji z instalacji na paliwa stałe o mocy do 1 MW i poprawa efektywności energetycznej</v>
      </c>
      <c r="E1924" s="57"/>
      <c r="F1924" s="57"/>
      <c r="G1924" s="57"/>
      <c r="H1924" s="57"/>
      <c r="I1924" s="57"/>
      <c r="J1924" s="57"/>
      <c r="K1924" s="59"/>
      <c r="L1924" s="57"/>
      <c r="M1924" s="57"/>
      <c r="N1924" s="60"/>
      <c r="O1924" s="57"/>
      <c r="P1924" s="57"/>
      <c r="Q1924" s="57"/>
      <c r="R1924" s="57"/>
      <c r="S1924" s="57"/>
      <c r="T1924" s="57"/>
      <c r="U1924" s="57"/>
      <c r="V1924" s="56" t="str">
        <f t="shared" si="29"/>
        <v/>
      </c>
    </row>
    <row r="1925" spans="1:22" ht="24" x14ac:dyDescent="0.2">
      <c r="A1925" s="8">
        <v>1909</v>
      </c>
      <c r="B1925" s="47" t="str">
        <f>IFERROR(IF(Import_ZSO!$D$1="gmina",'tabela informacyjna dla JST'!$C$9,""),"")</f>
        <v>Ślemień gm. wiejska</v>
      </c>
      <c r="C1925" s="47" t="str">
        <f>IFERROR((VLOOKUP(B1925,Tabela1[],5,FALSE)),"")</f>
        <v>PL2405_ZSO</v>
      </c>
      <c r="D1925" s="48" t="str">
        <f>IFERROR((VLOOKUP(C1925,KATALOGI!$A$34:$B$49,2,FALSE)),"")</f>
        <v>Ograniczenie emisji z instalacji na paliwa stałe o mocy do 1 MW i poprawa efektywności energetycznej</v>
      </c>
      <c r="E1925" s="57"/>
      <c r="F1925" s="57"/>
      <c r="G1925" s="57"/>
      <c r="H1925" s="57"/>
      <c r="I1925" s="57"/>
      <c r="J1925" s="57"/>
      <c r="K1925" s="59"/>
      <c r="L1925" s="57"/>
      <c r="M1925" s="57"/>
      <c r="N1925" s="60"/>
      <c r="O1925" s="57"/>
      <c r="P1925" s="57"/>
      <c r="Q1925" s="57"/>
      <c r="R1925" s="57"/>
      <c r="S1925" s="57"/>
      <c r="T1925" s="57"/>
      <c r="U1925" s="57"/>
      <c r="V1925" s="56" t="str">
        <f t="shared" si="29"/>
        <v/>
      </c>
    </row>
    <row r="1926" spans="1:22" ht="24" x14ac:dyDescent="0.2">
      <c r="A1926" s="8">
        <v>1910</v>
      </c>
      <c r="B1926" s="47" t="str">
        <f>IFERROR(IF(Import_ZSO!$D$1="gmina",'tabela informacyjna dla JST'!$C$9,""),"")</f>
        <v>Ślemień gm. wiejska</v>
      </c>
      <c r="C1926" s="47" t="str">
        <f>IFERROR((VLOOKUP(B1926,Tabela1[],5,FALSE)),"")</f>
        <v>PL2405_ZSO</v>
      </c>
      <c r="D1926" s="48" t="str">
        <f>IFERROR((VLOOKUP(C1926,KATALOGI!$A$34:$B$49,2,FALSE)),"")</f>
        <v>Ograniczenie emisji z instalacji na paliwa stałe o mocy do 1 MW i poprawa efektywności energetycznej</v>
      </c>
      <c r="E1926" s="57"/>
      <c r="F1926" s="57"/>
      <c r="G1926" s="57"/>
      <c r="H1926" s="57"/>
      <c r="I1926" s="57"/>
      <c r="J1926" s="57"/>
      <c r="K1926" s="59"/>
      <c r="L1926" s="57"/>
      <c r="M1926" s="57"/>
      <c r="N1926" s="60"/>
      <c r="O1926" s="57"/>
      <c r="P1926" s="57"/>
      <c r="Q1926" s="57"/>
      <c r="R1926" s="57"/>
      <c r="S1926" s="57"/>
      <c r="T1926" s="57"/>
      <c r="U1926" s="57"/>
      <c r="V1926" s="56" t="str">
        <f t="shared" si="29"/>
        <v/>
      </c>
    </row>
    <row r="1927" spans="1:22" ht="24" x14ac:dyDescent="0.2">
      <c r="A1927" s="8">
        <v>1911</v>
      </c>
      <c r="B1927" s="47" t="str">
        <f>IFERROR(IF(Import_ZSO!$D$1="gmina",'tabela informacyjna dla JST'!$C$9,""),"")</f>
        <v>Ślemień gm. wiejska</v>
      </c>
      <c r="C1927" s="47" t="str">
        <f>IFERROR((VLOOKUP(B1927,Tabela1[],5,FALSE)),"")</f>
        <v>PL2405_ZSO</v>
      </c>
      <c r="D1927" s="48" t="str">
        <f>IFERROR((VLOOKUP(C1927,KATALOGI!$A$34:$B$49,2,FALSE)),"")</f>
        <v>Ograniczenie emisji z instalacji na paliwa stałe o mocy do 1 MW i poprawa efektywności energetycznej</v>
      </c>
      <c r="E1927" s="57"/>
      <c r="F1927" s="57"/>
      <c r="G1927" s="57"/>
      <c r="H1927" s="57"/>
      <c r="I1927" s="57"/>
      <c r="J1927" s="57"/>
      <c r="K1927" s="59"/>
      <c r="L1927" s="57"/>
      <c r="M1927" s="57"/>
      <c r="N1927" s="60"/>
      <c r="O1927" s="57"/>
      <c r="P1927" s="57"/>
      <c r="Q1927" s="57"/>
      <c r="R1927" s="57"/>
      <c r="S1927" s="57"/>
      <c r="T1927" s="57"/>
      <c r="U1927" s="57"/>
      <c r="V1927" s="56" t="str">
        <f t="shared" si="29"/>
        <v/>
      </c>
    </row>
    <row r="1928" spans="1:22" ht="24" x14ac:dyDescent="0.2">
      <c r="A1928" s="8">
        <v>1912</v>
      </c>
      <c r="B1928" s="47" t="str">
        <f>IFERROR(IF(Import_ZSO!$D$1="gmina",'tabela informacyjna dla JST'!$C$9,""),"")</f>
        <v>Ślemień gm. wiejska</v>
      </c>
      <c r="C1928" s="47" t="str">
        <f>IFERROR((VLOOKUP(B1928,Tabela1[],5,FALSE)),"")</f>
        <v>PL2405_ZSO</v>
      </c>
      <c r="D1928" s="48" t="str">
        <f>IFERROR((VLOOKUP(C1928,KATALOGI!$A$34:$B$49,2,FALSE)),"")</f>
        <v>Ograniczenie emisji z instalacji na paliwa stałe o mocy do 1 MW i poprawa efektywności energetycznej</v>
      </c>
      <c r="E1928" s="57"/>
      <c r="F1928" s="57"/>
      <c r="G1928" s="57"/>
      <c r="H1928" s="57"/>
      <c r="I1928" s="57"/>
      <c r="J1928" s="57"/>
      <c r="K1928" s="59"/>
      <c r="L1928" s="57"/>
      <c r="M1928" s="57"/>
      <c r="N1928" s="60"/>
      <c r="O1928" s="57"/>
      <c r="P1928" s="57"/>
      <c r="Q1928" s="57"/>
      <c r="R1928" s="57"/>
      <c r="S1928" s="57"/>
      <c r="T1928" s="57"/>
      <c r="U1928" s="57"/>
      <c r="V1928" s="56" t="str">
        <f t="shared" si="29"/>
        <v/>
      </c>
    </row>
    <row r="1929" spans="1:22" ht="24" x14ac:dyDescent="0.2">
      <c r="A1929" s="8">
        <v>1913</v>
      </c>
      <c r="B1929" s="47" t="str">
        <f>IFERROR(IF(Import_ZSO!$D$1="gmina",'tabela informacyjna dla JST'!$C$9,""),"")</f>
        <v>Ślemień gm. wiejska</v>
      </c>
      <c r="C1929" s="47" t="str">
        <f>IFERROR((VLOOKUP(B1929,Tabela1[],5,FALSE)),"")</f>
        <v>PL2405_ZSO</v>
      </c>
      <c r="D1929" s="48" t="str">
        <f>IFERROR((VLOOKUP(C1929,KATALOGI!$A$34:$B$49,2,FALSE)),"")</f>
        <v>Ograniczenie emisji z instalacji na paliwa stałe o mocy do 1 MW i poprawa efektywności energetycznej</v>
      </c>
      <c r="E1929" s="57"/>
      <c r="F1929" s="57"/>
      <c r="G1929" s="57"/>
      <c r="H1929" s="57"/>
      <c r="I1929" s="57"/>
      <c r="J1929" s="57"/>
      <c r="K1929" s="59"/>
      <c r="L1929" s="57"/>
      <c r="M1929" s="57"/>
      <c r="N1929" s="60"/>
      <c r="O1929" s="57"/>
      <c r="P1929" s="57"/>
      <c r="Q1929" s="57"/>
      <c r="R1929" s="57"/>
      <c r="S1929" s="57"/>
      <c r="T1929" s="57"/>
      <c r="U1929" s="57"/>
      <c r="V1929" s="56" t="str">
        <f t="shared" si="29"/>
        <v/>
      </c>
    </row>
    <row r="1930" spans="1:22" ht="24" x14ac:dyDescent="0.2">
      <c r="A1930" s="8">
        <v>1914</v>
      </c>
      <c r="B1930" s="47" t="str">
        <f>IFERROR(IF(Import_ZSO!$D$1="gmina",'tabela informacyjna dla JST'!$C$9,""),"")</f>
        <v>Ślemień gm. wiejska</v>
      </c>
      <c r="C1930" s="47" t="str">
        <f>IFERROR((VLOOKUP(B1930,Tabela1[],5,FALSE)),"")</f>
        <v>PL2405_ZSO</v>
      </c>
      <c r="D1930" s="48" t="str">
        <f>IFERROR((VLOOKUP(C1930,KATALOGI!$A$34:$B$49,2,FALSE)),"")</f>
        <v>Ograniczenie emisji z instalacji na paliwa stałe o mocy do 1 MW i poprawa efektywności energetycznej</v>
      </c>
      <c r="E1930" s="57"/>
      <c r="F1930" s="57"/>
      <c r="G1930" s="57"/>
      <c r="H1930" s="57"/>
      <c r="I1930" s="57"/>
      <c r="J1930" s="57"/>
      <c r="K1930" s="59"/>
      <c r="L1930" s="57"/>
      <c r="M1930" s="57"/>
      <c r="N1930" s="60"/>
      <c r="O1930" s="57"/>
      <c r="P1930" s="57"/>
      <c r="Q1930" s="57"/>
      <c r="R1930" s="57"/>
      <c r="S1930" s="57"/>
      <c r="T1930" s="57"/>
      <c r="U1930" s="57"/>
      <c r="V1930" s="56" t="str">
        <f t="shared" si="29"/>
        <v/>
      </c>
    </row>
    <row r="1931" spans="1:22" ht="24" x14ac:dyDescent="0.2">
      <c r="A1931" s="8">
        <v>1915</v>
      </c>
      <c r="B1931" s="47" t="str">
        <f>IFERROR(IF(Import_ZSO!$D$1="gmina",'tabela informacyjna dla JST'!$C$9,""),"")</f>
        <v>Ślemień gm. wiejska</v>
      </c>
      <c r="C1931" s="47" t="str">
        <f>IFERROR((VLOOKUP(B1931,Tabela1[],5,FALSE)),"")</f>
        <v>PL2405_ZSO</v>
      </c>
      <c r="D1931" s="48" t="str">
        <f>IFERROR((VLOOKUP(C1931,KATALOGI!$A$34:$B$49,2,FALSE)),"")</f>
        <v>Ograniczenie emisji z instalacji na paliwa stałe o mocy do 1 MW i poprawa efektywności energetycznej</v>
      </c>
      <c r="E1931" s="57"/>
      <c r="F1931" s="57"/>
      <c r="G1931" s="57"/>
      <c r="H1931" s="57"/>
      <c r="I1931" s="57"/>
      <c r="J1931" s="57"/>
      <c r="K1931" s="59"/>
      <c r="L1931" s="57"/>
      <c r="M1931" s="57"/>
      <c r="N1931" s="60"/>
      <c r="O1931" s="57"/>
      <c r="P1931" s="57"/>
      <c r="Q1931" s="57"/>
      <c r="R1931" s="57"/>
      <c r="S1931" s="57"/>
      <c r="T1931" s="57"/>
      <c r="U1931" s="57"/>
      <c r="V1931" s="56" t="str">
        <f t="shared" si="29"/>
        <v/>
      </c>
    </row>
    <row r="1932" spans="1:22" ht="24" x14ac:dyDescent="0.2">
      <c r="A1932" s="8">
        <v>1916</v>
      </c>
      <c r="B1932" s="47" t="str">
        <f>IFERROR(IF(Import_ZSO!$D$1="gmina",'tabela informacyjna dla JST'!$C$9,""),"")</f>
        <v>Ślemień gm. wiejska</v>
      </c>
      <c r="C1932" s="47" t="str">
        <f>IFERROR((VLOOKUP(B1932,Tabela1[],5,FALSE)),"")</f>
        <v>PL2405_ZSO</v>
      </c>
      <c r="D1932" s="48" t="str">
        <f>IFERROR((VLOOKUP(C1932,KATALOGI!$A$34:$B$49,2,FALSE)),"")</f>
        <v>Ograniczenie emisji z instalacji na paliwa stałe o mocy do 1 MW i poprawa efektywności energetycznej</v>
      </c>
      <c r="E1932" s="57"/>
      <c r="F1932" s="57"/>
      <c r="G1932" s="57"/>
      <c r="H1932" s="57"/>
      <c r="I1932" s="57"/>
      <c r="J1932" s="57"/>
      <c r="K1932" s="59"/>
      <c r="L1932" s="57"/>
      <c r="M1932" s="57"/>
      <c r="N1932" s="60"/>
      <c r="O1932" s="57"/>
      <c r="P1932" s="57"/>
      <c r="Q1932" s="57"/>
      <c r="R1932" s="57"/>
      <c r="S1932" s="57"/>
      <c r="T1932" s="57"/>
      <c r="U1932" s="57"/>
      <c r="V1932" s="56" t="str">
        <f t="shared" si="29"/>
        <v/>
      </c>
    </row>
    <row r="1933" spans="1:22" ht="24" x14ac:dyDescent="0.2">
      <c r="A1933" s="8">
        <v>1917</v>
      </c>
      <c r="B1933" s="47" t="str">
        <f>IFERROR(IF(Import_ZSO!$D$1="gmina",'tabela informacyjna dla JST'!$C$9,""),"")</f>
        <v>Ślemień gm. wiejska</v>
      </c>
      <c r="C1933" s="47" t="str">
        <f>IFERROR((VLOOKUP(B1933,Tabela1[],5,FALSE)),"")</f>
        <v>PL2405_ZSO</v>
      </c>
      <c r="D1933" s="48" t="str">
        <f>IFERROR((VLOOKUP(C1933,KATALOGI!$A$34:$B$49,2,FALSE)),"")</f>
        <v>Ograniczenie emisji z instalacji na paliwa stałe o mocy do 1 MW i poprawa efektywności energetycznej</v>
      </c>
      <c r="E1933" s="57"/>
      <c r="F1933" s="57"/>
      <c r="G1933" s="57"/>
      <c r="H1933" s="57"/>
      <c r="I1933" s="57"/>
      <c r="J1933" s="57"/>
      <c r="K1933" s="59"/>
      <c r="L1933" s="57"/>
      <c r="M1933" s="57"/>
      <c r="N1933" s="60"/>
      <c r="O1933" s="57"/>
      <c r="P1933" s="57"/>
      <c r="Q1933" s="57"/>
      <c r="R1933" s="57"/>
      <c r="S1933" s="57"/>
      <c r="T1933" s="57"/>
      <c r="U1933" s="57"/>
      <c r="V1933" s="56" t="str">
        <f t="shared" si="29"/>
        <v/>
      </c>
    </row>
    <row r="1934" spans="1:22" ht="24" x14ac:dyDescent="0.2">
      <c r="A1934" s="8">
        <v>1918</v>
      </c>
      <c r="B1934" s="47" t="str">
        <f>IFERROR(IF(Import_ZSO!$D$1="gmina",'tabela informacyjna dla JST'!$C$9,""),"")</f>
        <v>Ślemień gm. wiejska</v>
      </c>
      <c r="C1934" s="47" t="str">
        <f>IFERROR((VLOOKUP(B1934,Tabela1[],5,FALSE)),"")</f>
        <v>PL2405_ZSO</v>
      </c>
      <c r="D1934" s="48" t="str">
        <f>IFERROR((VLOOKUP(C1934,KATALOGI!$A$34:$B$49,2,FALSE)),"")</f>
        <v>Ograniczenie emisji z instalacji na paliwa stałe o mocy do 1 MW i poprawa efektywności energetycznej</v>
      </c>
      <c r="E1934" s="57"/>
      <c r="F1934" s="57"/>
      <c r="G1934" s="57"/>
      <c r="H1934" s="57"/>
      <c r="I1934" s="57"/>
      <c r="J1934" s="57"/>
      <c r="K1934" s="59"/>
      <c r="L1934" s="57"/>
      <c r="M1934" s="57"/>
      <c r="N1934" s="60"/>
      <c r="O1934" s="57"/>
      <c r="P1934" s="57"/>
      <c r="Q1934" s="57"/>
      <c r="R1934" s="57"/>
      <c r="S1934" s="57"/>
      <c r="T1934" s="57"/>
      <c r="U1934" s="57"/>
      <c r="V1934" s="56" t="str">
        <f t="shared" si="29"/>
        <v/>
      </c>
    </row>
    <row r="1935" spans="1:22" ht="24" x14ac:dyDescent="0.2">
      <c r="A1935" s="8">
        <v>1919</v>
      </c>
      <c r="B1935" s="47" t="str">
        <f>IFERROR(IF(Import_ZSO!$D$1="gmina",'tabela informacyjna dla JST'!$C$9,""),"")</f>
        <v>Ślemień gm. wiejska</v>
      </c>
      <c r="C1935" s="47" t="str">
        <f>IFERROR((VLOOKUP(B1935,Tabela1[],5,FALSE)),"")</f>
        <v>PL2405_ZSO</v>
      </c>
      <c r="D1935" s="48" t="str">
        <f>IFERROR((VLOOKUP(C1935,KATALOGI!$A$34:$B$49,2,FALSE)),"")</f>
        <v>Ograniczenie emisji z instalacji na paliwa stałe o mocy do 1 MW i poprawa efektywności energetycznej</v>
      </c>
      <c r="E1935" s="57"/>
      <c r="F1935" s="57"/>
      <c r="G1935" s="57"/>
      <c r="H1935" s="57"/>
      <c r="I1935" s="57"/>
      <c r="J1935" s="57"/>
      <c r="K1935" s="59"/>
      <c r="L1935" s="57"/>
      <c r="M1935" s="57"/>
      <c r="N1935" s="60"/>
      <c r="O1935" s="57"/>
      <c r="P1935" s="57"/>
      <c r="Q1935" s="57"/>
      <c r="R1935" s="57"/>
      <c r="S1935" s="57"/>
      <c r="T1935" s="57"/>
      <c r="U1935" s="57"/>
      <c r="V1935" s="56" t="str">
        <f t="shared" si="29"/>
        <v/>
      </c>
    </row>
    <row r="1936" spans="1:22" ht="24" x14ac:dyDescent="0.2">
      <c r="A1936" s="8">
        <v>1920</v>
      </c>
      <c r="B1936" s="47" t="str">
        <f>IFERROR(IF(Import_ZSO!$D$1="gmina",'tabela informacyjna dla JST'!$C$9,""),"")</f>
        <v>Ślemień gm. wiejska</v>
      </c>
      <c r="C1936" s="47" t="str">
        <f>IFERROR((VLOOKUP(B1936,Tabela1[],5,FALSE)),"")</f>
        <v>PL2405_ZSO</v>
      </c>
      <c r="D1936" s="48" t="str">
        <f>IFERROR((VLOOKUP(C1936,KATALOGI!$A$34:$B$49,2,FALSE)),"")</f>
        <v>Ograniczenie emisji z instalacji na paliwa stałe o mocy do 1 MW i poprawa efektywności energetycznej</v>
      </c>
      <c r="E1936" s="57"/>
      <c r="F1936" s="57"/>
      <c r="G1936" s="57"/>
      <c r="H1936" s="57"/>
      <c r="I1936" s="57"/>
      <c r="J1936" s="57"/>
      <c r="K1936" s="59"/>
      <c r="L1936" s="57"/>
      <c r="M1936" s="57"/>
      <c r="N1936" s="60"/>
      <c r="O1936" s="57"/>
      <c r="P1936" s="57"/>
      <c r="Q1936" s="57"/>
      <c r="R1936" s="57"/>
      <c r="S1936" s="57"/>
      <c r="T1936" s="57"/>
      <c r="U1936" s="57"/>
      <c r="V1936" s="56" t="str">
        <f t="shared" si="29"/>
        <v/>
      </c>
    </row>
    <row r="1937" spans="1:22" ht="24" x14ac:dyDescent="0.2">
      <c r="A1937" s="8">
        <v>1921</v>
      </c>
      <c r="B1937" s="47" t="str">
        <f>IFERROR(IF(Import_ZSO!$D$1="gmina",'tabela informacyjna dla JST'!$C$9,""),"")</f>
        <v>Ślemień gm. wiejska</v>
      </c>
      <c r="C1937" s="47" t="str">
        <f>IFERROR((VLOOKUP(B1937,Tabela1[],5,FALSE)),"")</f>
        <v>PL2405_ZSO</v>
      </c>
      <c r="D1937" s="48" t="str">
        <f>IFERROR((VLOOKUP(C1937,KATALOGI!$A$34:$B$49,2,FALSE)),"")</f>
        <v>Ograniczenie emisji z instalacji na paliwa stałe o mocy do 1 MW i poprawa efektywności energetycznej</v>
      </c>
      <c r="E1937" s="57"/>
      <c r="F1937" s="57"/>
      <c r="G1937" s="57"/>
      <c r="H1937" s="57"/>
      <c r="I1937" s="57"/>
      <c r="J1937" s="57"/>
      <c r="K1937" s="59"/>
      <c r="L1937" s="57"/>
      <c r="M1937" s="57"/>
      <c r="N1937" s="60"/>
      <c r="O1937" s="57"/>
      <c r="P1937" s="57"/>
      <c r="Q1937" s="57"/>
      <c r="R1937" s="57"/>
      <c r="S1937" s="57"/>
      <c r="T1937" s="57"/>
      <c r="U1937" s="57"/>
      <c r="V1937" s="56" t="str">
        <f t="shared" si="29"/>
        <v/>
      </c>
    </row>
    <row r="1938" spans="1:22" ht="24" x14ac:dyDescent="0.2">
      <c r="A1938" s="8">
        <v>1922</v>
      </c>
      <c r="B1938" s="47" t="str">
        <f>IFERROR(IF(Import_ZSO!$D$1="gmina",'tabela informacyjna dla JST'!$C$9,""),"")</f>
        <v>Ślemień gm. wiejska</v>
      </c>
      <c r="C1938" s="47" t="str">
        <f>IFERROR((VLOOKUP(B1938,Tabela1[],5,FALSE)),"")</f>
        <v>PL2405_ZSO</v>
      </c>
      <c r="D1938" s="48" t="str">
        <f>IFERROR((VLOOKUP(C1938,KATALOGI!$A$34:$B$49,2,FALSE)),"")</f>
        <v>Ograniczenie emisji z instalacji na paliwa stałe o mocy do 1 MW i poprawa efektywności energetycznej</v>
      </c>
      <c r="E1938" s="57"/>
      <c r="F1938" s="57"/>
      <c r="G1938" s="57"/>
      <c r="H1938" s="57"/>
      <c r="I1938" s="57"/>
      <c r="J1938" s="57"/>
      <c r="K1938" s="59"/>
      <c r="L1938" s="57"/>
      <c r="M1938" s="57"/>
      <c r="N1938" s="60"/>
      <c r="O1938" s="57"/>
      <c r="P1938" s="57"/>
      <c r="Q1938" s="57"/>
      <c r="R1938" s="57"/>
      <c r="S1938" s="57"/>
      <c r="T1938" s="57"/>
      <c r="U1938" s="57"/>
      <c r="V1938" s="56" t="str">
        <f t="shared" ref="V1938:V2001" si="30">IF(SUM(P1938:U1938)&gt;O1938,"Suma wysokości uzyskanego dofinansowania jest wyższa niż szacunkowe koszty realizacji inwestycji!","")</f>
        <v/>
      </c>
    </row>
    <row r="1939" spans="1:22" ht="24" x14ac:dyDescent="0.2">
      <c r="A1939" s="8">
        <v>1923</v>
      </c>
      <c r="B1939" s="47" t="str">
        <f>IFERROR(IF(Import_ZSO!$D$1="gmina",'tabela informacyjna dla JST'!$C$9,""),"")</f>
        <v>Ślemień gm. wiejska</v>
      </c>
      <c r="C1939" s="47" t="str">
        <f>IFERROR((VLOOKUP(B1939,Tabela1[],5,FALSE)),"")</f>
        <v>PL2405_ZSO</v>
      </c>
      <c r="D1939" s="48" t="str">
        <f>IFERROR((VLOOKUP(C1939,KATALOGI!$A$34:$B$49,2,FALSE)),"")</f>
        <v>Ograniczenie emisji z instalacji na paliwa stałe o mocy do 1 MW i poprawa efektywności energetycznej</v>
      </c>
      <c r="E1939" s="57"/>
      <c r="F1939" s="57"/>
      <c r="G1939" s="57"/>
      <c r="H1939" s="57"/>
      <c r="I1939" s="57"/>
      <c r="J1939" s="57"/>
      <c r="K1939" s="59"/>
      <c r="L1939" s="57"/>
      <c r="M1939" s="57"/>
      <c r="N1939" s="60"/>
      <c r="O1939" s="57"/>
      <c r="P1939" s="57"/>
      <c r="Q1939" s="57"/>
      <c r="R1939" s="57"/>
      <c r="S1939" s="57"/>
      <c r="T1939" s="57"/>
      <c r="U1939" s="57"/>
      <c r="V1939" s="56" t="str">
        <f t="shared" si="30"/>
        <v/>
      </c>
    </row>
    <row r="1940" spans="1:22" ht="24" x14ac:dyDescent="0.2">
      <c r="A1940" s="8">
        <v>1924</v>
      </c>
      <c r="B1940" s="47" t="str">
        <f>IFERROR(IF(Import_ZSO!$D$1="gmina",'tabela informacyjna dla JST'!$C$9,""),"")</f>
        <v>Ślemień gm. wiejska</v>
      </c>
      <c r="C1940" s="47" t="str">
        <f>IFERROR((VLOOKUP(B1940,Tabela1[],5,FALSE)),"")</f>
        <v>PL2405_ZSO</v>
      </c>
      <c r="D1940" s="48" t="str">
        <f>IFERROR((VLOOKUP(C1940,KATALOGI!$A$34:$B$49,2,FALSE)),"")</f>
        <v>Ograniczenie emisji z instalacji na paliwa stałe o mocy do 1 MW i poprawa efektywności energetycznej</v>
      </c>
      <c r="E1940" s="57"/>
      <c r="F1940" s="57"/>
      <c r="G1940" s="57"/>
      <c r="H1940" s="57"/>
      <c r="I1940" s="57"/>
      <c r="J1940" s="57"/>
      <c r="K1940" s="59"/>
      <c r="L1940" s="57"/>
      <c r="M1940" s="57"/>
      <c r="N1940" s="60"/>
      <c r="O1940" s="57"/>
      <c r="P1940" s="57"/>
      <c r="Q1940" s="57"/>
      <c r="R1940" s="57"/>
      <c r="S1940" s="57"/>
      <c r="T1940" s="57"/>
      <c r="U1940" s="57"/>
      <c r="V1940" s="56" t="str">
        <f t="shared" si="30"/>
        <v/>
      </c>
    </row>
    <row r="1941" spans="1:22" ht="24" x14ac:dyDescent="0.2">
      <c r="A1941" s="8">
        <v>1925</v>
      </c>
      <c r="B1941" s="47" t="str">
        <f>IFERROR(IF(Import_ZSO!$D$1="gmina",'tabela informacyjna dla JST'!$C$9,""),"")</f>
        <v>Ślemień gm. wiejska</v>
      </c>
      <c r="C1941" s="47" t="str">
        <f>IFERROR((VLOOKUP(B1941,Tabela1[],5,FALSE)),"")</f>
        <v>PL2405_ZSO</v>
      </c>
      <c r="D1941" s="48" t="str">
        <f>IFERROR((VLOOKUP(C1941,KATALOGI!$A$34:$B$49,2,FALSE)),"")</f>
        <v>Ograniczenie emisji z instalacji na paliwa stałe o mocy do 1 MW i poprawa efektywności energetycznej</v>
      </c>
      <c r="E1941" s="57"/>
      <c r="F1941" s="57"/>
      <c r="G1941" s="57"/>
      <c r="H1941" s="57"/>
      <c r="I1941" s="57"/>
      <c r="J1941" s="57"/>
      <c r="K1941" s="59"/>
      <c r="L1941" s="57"/>
      <c r="M1941" s="57"/>
      <c r="N1941" s="60"/>
      <c r="O1941" s="57"/>
      <c r="P1941" s="57"/>
      <c r="Q1941" s="57"/>
      <c r="R1941" s="57"/>
      <c r="S1941" s="57"/>
      <c r="T1941" s="57"/>
      <c r="U1941" s="57"/>
      <c r="V1941" s="56" t="str">
        <f t="shared" si="30"/>
        <v/>
      </c>
    </row>
    <row r="1942" spans="1:22" ht="24" x14ac:dyDescent="0.2">
      <c r="A1942" s="8">
        <v>1926</v>
      </c>
      <c r="B1942" s="47" t="str">
        <f>IFERROR(IF(Import_ZSO!$D$1="gmina",'tabela informacyjna dla JST'!$C$9,""),"")</f>
        <v>Ślemień gm. wiejska</v>
      </c>
      <c r="C1942" s="47" t="str">
        <f>IFERROR((VLOOKUP(B1942,Tabela1[],5,FALSE)),"")</f>
        <v>PL2405_ZSO</v>
      </c>
      <c r="D1942" s="48" t="str">
        <f>IFERROR((VLOOKUP(C1942,KATALOGI!$A$34:$B$49,2,FALSE)),"")</f>
        <v>Ograniczenie emisji z instalacji na paliwa stałe o mocy do 1 MW i poprawa efektywności energetycznej</v>
      </c>
      <c r="E1942" s="57"/>
      <c r="F1942" s="57"/>
      <c r="G1942" s="57"/>
      <c r="H1942" s="57"/>
      <c r="I1942" s="57"/>
      <c r="J1942" s="57"/>
      <c r="K1942" s="59"/>
      <c r="L1942" s="57"/>
      <c r="M1942" s="57"/>
      <c r="N1942" s="60"/>
      <c r="O1942" s="57"/>
      <c r="P1942" s="57"/>
      <c r="Q1942" s="57"/>
      <c r="R1942" s="57"/>
      <c r="S1942" s="57"/>
      <c r="T1942" s="57"/>
      <c r="U1942" s="57"/>
      <c r="V1942" s="56" t="str">
        <f t="shared" si="30"/>
        <v/>
      </c>
    </row>
    <row r="1943" spans="1:22" ht="24" x14ac:dyDescent="0.2">
      <c r="A1943" s="8">
        <v>1927</v>
      </c>
      <c r="B1943" s="47" t="str">
        <f>IFERROR(IF(Import_ZSO!$D$1="gmina",'tabela informacyjna dla JST'!$C$9,""),"")</f>
        <v>Ślemień gm. wiejska</v>
      </c>
      <c r="C1943" s="47" t="str">
        <f>IFERROR((VLOOKUP(B1943,Tabela1[],5,FALSE)),"")</f>
        <v>PL2405_ZSO</v>
      </c>
      <c r="D1943" s="48" t="str">
        <f>IFERROR((VLOOKUP(C1943,KATALOGI!$A$34:$B$49,2,FALSE)),"")</f>
        <v>Ograniczenie emisji z instalacji na paliwa stałe o mocy do 1 MW i poprawa efektywności energetycznej</v>
      </c>
      <c r="E1943" s="57"/>
      <c r="F1943" s="57"/>
      <c r="G1943" s="57"/>
      <c r="H1943" s="57"/>
      <c r="I1943" s="57"/>
      <c r="J1943" s="57"/>
      <c r="K1943" s="59"/>
      <c r="L1943" s="57"/>
      <c r="M1943" s="57"/>
      <c r="N1943" s="60"/>
      <c r="O1943" s="57"/>
      <c r="P1943" s="57"/>
      <c r="Q1943" s="57"/>
      <c r="R1943" s="57"/>
      <c r="S1943" s="57"/>
      <c r="T1943" s="57"/>
      <c r="U1943" s="57"/>
      <c r="V1943" s="56" t="str">
        <f t="shared" si="30"/>
        <v/>
      </c>
    </row>
    <row r="1944" spans="1:22" ht="24" x14ac:dyDescent="0.2">
      <c r="A1944" s="8">
        <v>1928</v>
      </c>
      <c r="B1944" s="47" t="str">
        <f>IFERROR(IF(Import_ZSO!$D$1="gmina",'tabela informacyjna dla JST'!$C$9,""),"")</f>
        <v>Ślemień gm. wiejska</v>
      </c>
      <c r="C1944" s="47" t="str">
        <f>IFERROR((VLOOKUP(B1944,Tabela1[],5,FALSE)),"")</f>
        <v>PL2405_ZSO</v>
      </c>
      <c r="D1944" s="48" t="str">
        <f>IFERROR((VLOOKUP(C1944,KATALOGI!$A$34:$B$49,2,FALSE)),"")</f>
        <v>Ograniczenie emisji z instalacji na paliwa stałe o mocy do 1 MW i poprawa efektywności energetycznej</v>
      </c>
      <c r="E1944" s="57"/>
      <c r="F1944" s="57"/>
      <c r="G1944" s="57"/>
      <c r="H1944" s="57"/>
      <c r="I1944" s="57"/>
      <c r="J1944" s="57"/>
      <c r="K1944" s="59"/>
      <c r="L1944" s="57"/>
      <c r="M1944" s="57"/>
      <c r="N1944" s="60"/>
      <c r="O1944" s="57"/>
      <c r="P1944" s="57"/>
      <c r="Q1944" s="57"/>
      <c r="R1944" s="57"/>
      <c r="S1944" s="57"/>
      <c r="T1944" s="57"/>
      <c r="U1944" s="57"/>
      <c r="V1944" s="56" t="str">
        <f t="shared" si="30"/>
        <v/>
      </c>
    </row>
    <row r="1945" spans="1:22" ht="24" x14ac:dyDescent="0.2">
      <c r="A1945" s="8">
        <v>1929</v>
      </c>
      <c r="B1945" s="47" t="str">
        <f>IFERROR(IF(Import_ZSO!$D$1="gmina",'tabela informacyjna dla JST'!$C$9,""),"")</f>
        <v>Ślemień gm. wiejska</v>
      </c>
      <c r="C1945" s="47" t="str">
        <f>IFERROR((VLOOKUP(B1945,Tabela1[],5,FALSE)),"")</f>
        <v>PL2405_ZSO</v>
      </c>
      <c r="D1945" s="48" t="str">
        <f>IFERROR((VLOOKUP(C1945,KATALOGI!$A$34:$B$49,2,FALSE)),"")</f>
        <v>Ograniczenie emisji z instalacji na paliwa stałe o mocy do 1 MW i poprawa efektywności energetycznej</v>
      </c>
      <c r="E1945" s="57"/>
      <c r="F1945" s="57"/>
      <c r="G1945" s="57"/>
      <c r="H1945" s="57"/>
      <c r="I1945" s="57"/>
      <c r="J1945" s="57"/>
      <c r="K1945" s="59"/>
      <c r="L1945" s="57"/>
      <c r="M1945" s="57"/>
      <c r="N1945" s="60"/>
      <c r="O1945" s="57"/>
      <c r="P1945" s="57"/>
      <c r="Q1945" s="57"/>
      <c r="R1945" s="57"/>
      <c r="S1945" s="57"/>
      <c r="T1945" s="57"/>
      <c r="U1945" s="57"/>
      <c r="V1945" s="56" t="str">
        <f t="shared" si="30"/>
        <v/>
      </c>
    </row>
    <row r="1946" spans="1:22" ht="24" x14ac:dyDescent="0.2">
      <c r="A1946" s="8">
        <v>1930</v>
      </c>
      <c r="B1946" s="47" t="str">
        <f>IFERROR(IF(Import_ZSO!$D$1="gmina",'tabela informacyjna dla JST'!$C$9,""),"")</f>
        <v>Ślemień gm. wiejska</v>
      </c>
      <c r="C1946" s="47" t="str">
        <f>IFERROR((VLOOKUP(B1946,Tabela1[],5,FALSE)),"")</f>
        <v>PL2405_ZSO</v>
      </c>
      <c r="D1946" s="48" t="str">
        <f>IFERROR((VLOOKUP(C1946,KATALOGI!$A$34:$B$49,2,FALSE)),"")</f>
        <v>Ograniczenie emisji z instalacji na paliwa stałe o mocy do 1 MW i poprawa efektywności energetycznej</v>
      </c>
      <c r="E1946" s="57"/>
      <c r="F1946" s="57"/>
      <c r="G1946" s="57"/>
      <c r="H1946" s="57"/>
      <c r="I1946" s="57"/>
      <c r="J1946" s="57"/>
      <c r="K1946" s="59"/>
      <c r="L1946" s="57"/>
      <c r="M1946" s="57"/>
      <c r="N1946" s="60"/>
      <c r="O1946" s="57"/>
      <c r="P1946" s="57"/>
      <c r="Q1946" s="57"/>
      <c r="R1946" s="57"/>
      <c r="S1946" s="57"/>
      <c r="T1946" s="57"/>
      <c r="U1946" s="57"/>
      <c r="V1946" s="56" t="str">
        <f t="shared" si="30"/>
        <v/>
      </c>
    </row>
    <row r="1947" spans="1:22" ht="24" x14ac:dyDescent="0.2">
      <c r="A1947" s="8">
        <v>1931</v>
      </c>
      <c r="B1947" s="47" t="str">
        <f>IFERROR(IF(Import_ZSO!$D$1="gmina",'tabela informacyjna dla JST'!$C$9,""),"")</f>
        <v>Ślemień gm. wiejska</v>
      </c>
      <c r="C1947" s="47" t="str">
        <f>IFERROR((VLOOKUP(B1947,Tabela1[],5,FALSE)),"")</f>
        <v>PL2405_ZSO</v>
      </c>
      <c r="D1947" s="48" t="str">
        <f>IFERROR((VLOOKUP(C1947,KATALOGI!$A$34:$B$49,2,FALSE)),"")</f>
        <v>Ograniczenie emisji z instalacji na paliwa stałe o mocy do 1 MW i poprawa efektywności energetycznej</v>
      </c>
      <c r="E1947" s="57"/>
      <c r="F1947" s="57"/>
      <c r="G1947" s="57"/>
      <c r="H1947" s="57"/>
      <c r="I1947" s="57"/>
      <c r="J1947" s="57"/>
      <c r="K1947" s="59"/>
      <c r="L1947" s="57"/>
      <c r="M1947" s="57"/>
      <c r="N1947" s="60"/>
      <c r="O1947" s="57"/>
      <c r="P1947" s="57"/>
      <c r="Q1947" s="57"/>
      <c r="R1947" s="57"/>
      <c r="S1947" s="57"/>
      <c r="T1947" s="57"/>
      <c r="U1947" s="57"/>
      <c r="V1947" s="56" t="str">
        <f t="shared" si="30"/>
        <v/>
      </c>
    </row>
    <row r="1948" spans="1:22" ht="24" x14ac:dyDescent="0.2">
      <c r="A1948" s="8">
        <v>1932</v>
      </c>
      <c r="B1948" s="47" t="str">
        <f>IFERROR(IF(Import_ZSO!$D$1="gmina",'tabela informacyjna dla JST'!$C$9,""),"")</f>
        <v>Ślemień gm. wiejska</v>
      </c>
      <c r="C1948" s="47" t="str">
        <f>IFERROR((VLOOKUP(B1948,Tabela1[],5,FALSE)),"")</f>
        <v>PL2405_ZSO</v>
      </c>
      <c r="D1948" s="48" t="str">
        <f>IFERROR((VLOOKUP(C1948,KATALOGI!$A$34:$B$49,2,FALSE)),"")</f>
        <v>Ograniczenie emisji z instalacji na paliwa stałe o mocy do 1 MW i poprawa efektywności energetycznej</v>
      </c>
      <c r="E1948" s="57"/>
      <c r="F1948" s="57"/>
      <c r="G1948" s="57"/>
      <c r="H1948" s="57"/>
      <c r="I1948" s="57"/>
      <c r="J1948" s="57"/>
      <c r="K1948" s="59"/>
      <c r="L1948" s="57"/>
      <c r="M1948" s="57"/>
      <c r="N1948" s="60"/>
      <c r="O1948" s="57"/>
      <c r="P1948" s="57"/>
      <c r="Q1948" s="57"/>
      <c r="R1948" s="57"/>
      <c r="S1948" s="57"/>
      <c r="T1948" s="57"/>
      <c r="U1948" s="57"/>
      <c r="V1948" s="56" t="str">
        <f t="shared" si="30"/>
        <v/>
      </c>
    </row>
    <row r="1949" spans="1:22" ht="24" x14ac:dyDescent="0.2">
      <c r="A1949" s="8">
        <v>1933</v>
      </c>
      <c r="B1949" s="47" t="str">
        <f>IFERROR(IF(Import_ZSO!$D$1="gmina",'tabela informacyjna dla JST'!$C$9,""),"")</f>
        <v>Ślemień gm. wiejska</v>
      </c>
      <c r="C1949" s="47" t="str">
        <f>IFERROR((VLOOKUP(B1949,Tabela1[],5,FALSE)),"")</f>
        <v>PL2405_ZSO</v>
      </c>
      <c r="D1949" s="48" t="str">
        <f>IFERROR((VLOOKUP(C1949,KATALOGI!$A$34:$B$49,2,FALSE)),"")</f>
        <v>Ograniczenie emisji z instalacji na paliwa stałe o mocy do 1 MW i poprawa efektywności energetycznej</v>
      </c>
      <c r="E1949" s="57"/>
      <c r="F1949" s="57"/>
      <c r="G1949" s="57"/>
      <c r="H1949" s="57"/>
      <c r="I1949" s="57"/>
      <c r="J1949" s="57"/>
      <c r="K1949" s="59"/>
      <c r="L1949" s="57"/>
      <c r="M1949" s="57"/>
      <c r="N1949" s="60"/>
      <c r="O1949" s="57"/>
      <c r="P1949" s="57"/>
      <c r="Q1949" s="57"/>
      <c r="R1949" s="57"/>
      <c r="S1949" s="57"/>
      <c r="T1949" s="57"/>
      <c r="U1949" s="57"/>
      <c r="V1949" s="56" t="str">
        <f t="shared" si="30"/>
        <v/>
      </c>
    </row>
    <row r="1950" spans="1:22" ht="24" x14ac:dyDescent="0.2">
      <c r="A1950" s="8">
        <v>1934</v>
      </c>
      <c r="B1950" s="47" t="str">
        <f>IFERROR(IF(Import_ZSO!$D$1="gmina",'tabela informacyjna dla JST'!$C$9,""),"")</f>
        <v>Ślemień gm. wiejska</v>
      </c>
      <c r="C1950" s="47" t="str">
        <f>IFERROR((VLOOKUP(B1950,Tabela1[],5,FALSE)),"")</f>
        <v>PL2405_ZSO</v>
      </c>
      <c r="D1950" s="48" t="str">
        <f>IFERROR((VLOOKUP(C1950,KATALOGI!$A$34:$B$49,2,FALSE)),"")</f>
        <v>Ograniczenie emisji z instalacji na paliwa stałe o mocy do 1 MW i poprawa efektywności energetycznej</v>
      </c>
      <c r="E1950" s="57"/>
      <c r="F1950" s="57"/>
      <c r="G1950" s="57"/>
      <c r="H1950" s="57"/>
      <c r="I1950" s="57"/>
      <c r="J1950" s="57"/>
      <c r="K1950" s="59"/>
      <c r="L1950" s="57"/>
      <c r="M1950" s="57"/>
      <c r="N1950" s="60"/>
      <c r="O1950" s="57"/>
      <c r="P1950" s="57"/>
      <c r="Q1950" s="57"/>
      <c r="R1950" s="57"/>
      <c r="S1950" s="57"/>
      <c r="T1950" s="57"/>
      <c r="U1950" s="57"/>
      <c r="V1950" s="56" t="str">
        <f t="shared" si="30"/>
        <v/>
      </c>
    </row>
    <row r="1951" spans="1:22" ht="24" x14ac:dyDescent="0.2">
      <c r="A1951" s="8">
        <v>1935</v>
      </c>
      <c r="B1951" s="47" t="str">
        <f>IFERROR(IF(Import_ZSO!$D$1="gmina",'tabela informacyjna dla JST'!$C$9,""),"")</f>
        <v>Ślemień gm. wiejska</v>
      </c>
      <c r="C1951" s="47" t="str">
        <f>IFERROR((VLOOKUP(B1951,Tabela1[],5,FALSE)),"")</f>
        <v>PL2405_ZSO</v>
      </c>
      <c r="D1951" s="48" t="str">
        <f>IFERROR((VLOOKUP(C1951,KATALOGI!$A$34:$B$49,2,FALSE)),"")</f>
        <v>Ograniczenie emisji z instalacji na paliwa stałe o mocy do 1 MW i poprawa efektywności energetycznej</v>
      </c>
      <c r="E1951" s="57"/>
      <c r="F1951" s="57"/>
      <c r="G1951" s="57"/>
      <c r="H1951" s="57"/>
      <c r="I1951" s="57"/>
      <c r="J1951" s="57"/>
      <c r="K1951" s="59"/>
      <c r="L1951" s="57"/>
      <c r="M1951" s="57"/>
      <c r="N1951" s="60"/>
      <c r="O1951" s="57"/>
      <c r="P1951" s="57"/>
      <c r="Q1951" s="57"/>
      <c r="R1951" s="57"/>
      <c r="S1951" s="57"/>
      <c r="T1951" s="57"/>
      <c r="U1951" s="57"/>
      <c r="V1951" s="56" t="str">
        <f t="shared" si="30"/>
        <v/>
      </c>
    </row>
    <row r="1952" spans="1:22" ht="24" x14ac:dyDescent="0.2">
      <c r="A1952" s="8">
        <v>1936</v>
      </c>
      <c r="B1952" s="47" t="str">
        <f>IFERROR(IF(Import_ZSO!$D$1="gmina",'tabela informacyjna dla JST'!$C$9,""),"")</f>
        <v>Ślemień gm. wiejska</v>
      </c>
      <c r="C1952" s="47" t="str">
        <f>IFERROR((VLOOKUP(B1952,Tabela1[],5,FALSE)),"")</f>
        <v>PL2405_ZSO</v>
      </c>
      <c r="D1952" s="48" t="str">
        <f>IFERROR((VLOOKUP(C1952,KATALOGI!$A$34:$B$49,2,FALSE)),"")</f>
        <v>Ograniczenie emisji z instalacji na paliwa stałe o mocy do 1 MW i poprawa efektywności energetycznej</v>
      </c>
      <c r="E1952" s="57"/>
      <c r="F1952" s="57"/>
      <c r="G1952" s="57"/>
      <c r="H1952" s="57"/>
      <c r="I1952" s="57"/>
      <c r="J1952" s="57"/>
      <c r="K1952" s="59"/>
      <c r="L1952" s="57"/>
      <c r="M1952" s="57"/>
      <c r="N1952" s="60"/>
      <c r="O1952" s="57"/>
      <c r="P1952" s="57"/>
      <c r="Q1952" s="57"/>
      <c r="R1952" s="57"/>
      <c r="S1952" s="57"/>
      <c r="T1952" s="57"/>
      <c r="U1952" s="57"/>
      <c r="V1952" s="56" t="str">
        <f t="shared" si="30"/>
        <v/>
      </c>
    </row>
    <row r="1953" spans="1:22" ht="24" x14ac:dyDescent="0.2">
      <c r="A1953" s="8">
        <v>1937</v>
      </c>
      <c r="B1953" s="47" t="str">
        <f>IFERROR(IF(Import_ZSO!$D$1="gmina",'tabela informacyjna dla JST'!$C$9,""),"")</f>
        <v>Ślemień gm. wiejska</v>
      </c>
      <c r="C1953" s="47" t="str">
        <f>IFERROR((VLOOKUP(B1953,Tabela1[],5,FALSE)),"")</f>
        <v>PL2405_ZSO</v>
      </c>
      <c r="D1953" s="48" t="str">
        <f>IFERROR((VLOOKUP(C1953,KATALOGI!$A$34:$B$49,2,FALSE)),"")</f>
        <v>Ograniczenie emisji z instalacji na paliwa stałe o mocy do 1 MW i poprawa efektywności energetycznej</v>
      </c>
      <c r="E1953" s="57"/>
      <c r="F1953" s="57"/>
      <c r="G1953" s="57"/>
      <c r="H1953" s="57"/>
      <c r="I1953" s="57"/>
      <c r="J1953" s="57"/>
      <c r="K1953" s="59"/>
      <c r="L1953" s="57"/>
      <c r="M1953" s="57"/>
      <c r="N1953" s="60"/>
      <c r="O1953" s="57"/>
      <c r="P1953" s="57"/>
      <c r="Q1953" s="57"/>
      <c r="R1953" s="57"/>
      <c r="S1953" s="57"/>
      <c r="T1953" s="57"/>
      <c r="U1953" s="57"/>
      <c r="V1953" s="56" t="str">
        <f t="shared" si="30"/>
        <v/>
      </c>
    </row>
    <row r="1954" spans="1:22" ht="24" x14ac:dyDescent="0.2">
      <c r="A1954" s="8">
        <v>1938</v>
      </c>
      <c r="B1954" s="47" t="str">
        <f>IFERROR(IF(Import_ZSO!$D$1="gmina",'tabela informacyjna dla JST'!$C$9,""),"")</f>
        <v>Ślemień gm. wiejska</v>
      </c>
      <c r="C1954" s="47" t="str">
        <f>IFERROR((VLOOKUP(B1954,Tabela1[],5,FALSE)),"")</f>
        <v>PL2405_ZSO</v>
      </c>
      <c r="D1954" s="48" t="str">
        <f>IFERROR((VLOOKUP(C1954,KATALOGI!$A$34:$B$49,2,FALSE)),"")</f>
        <v>Ograniczenie emisji z instalacji na paliwa stałe o mocy do 1 MW i poprawa efektywności energetycznej</v>
      </c>
      <c r="E1954" s="57"/>
      <c r="F1954" s="57"/>
      <c r="G1954" s="57"/>
      <c r="H1954" s="57"/>
      <c r="I1954" s="57"/>
      <c r="J1954" s="57"/>
      <c r="K1954" s="59"/>
      <c r="L1954" s="57"/>
      <c r="M1954" s="57"/>
      <c r="N1954" s="60"/>
      <c r="O1954" s="57"/>
      <c r="P1954" s="57"/>
      <c r="Q1954" s="57"/>
      <c r="R1954" s="57"/>
      <c r="S1954" s="57"/>
      <c r="T1954" s="57"/>
      <c r="U1954" s="57"/>
      <c r="V1954" s="56" t="str">
        <f t="shared" si="30"/>
        <v/>
      </c>
    </row>
    <row r="1955" spans="1:22" ht="24" x14ac:dyDescent="0.2">
      <c r="A1955" s="8">
        <v>1939</v>
      </c>
      <c r="B1955" s="47" t="str">
        <f>IFERROR(IF(Import_ZSO!$D$1="gmina",'tabela informacyjna dla JST'!$C$9,""),"")</f>
        <v>Ślemień gm. wiejska</v>
      </c>
      <c r="C1955" s="47" t="str">
        <f>IFERROR((VLOOKUP(B1955,Tabela1[],5,FALSE)),"")</f>
        <v>PL2405_ZSO</v>
      </c>
      <c r="D1955" s="48" t="str">
        <f>IFERROR((VLOOKUP(C1955,KATALOGI!$A$34:$B$49,2,FALSE)),"")</f>
        <v>Ograniczenie emisji z instalacji na paliwa stałe o mocy do 1 MW i poprawa efektywności energetycznej</v>
      </c>
      <c r="E1955" s="57"/>
      <c r="F1955" s="57"/>
      <c r="G1955" s="57"/>
      <c r="H1955" s="57"/>
      <c r="I1955" s="57"/>
      <c r="J1955" s="57"/>
      <c r="K1955" s="59"/>
      <c r="L1955" s="57"/>
      <c r="M1955" s="57"/>
      <c r="N1955" s="60"/>
      <c r="O1955" s="57"/>
      <c r="P1955" s="57"/>
      <c r="Q1955" s="57"/>
      <c r="R1955" s="57"/>
      <c r="S1955" s="57"/>
      <c r="T1955" s="57"/>
      <c r="U1955" s="57"/>
      <c r="V1955" s="56" t="str">
        <f t="shared" si="30"/>
        <v/>
      </c>
    </row>
    <row r="1956" spans="1:22" ht="24" x14ac:dyDescent="0.2">
      <c r="A1956" s="8">
        <v>1940</v>
      </c>
      <c r="B1956" s="47" t="str">
        <f>IFERROR(IF(Import_ZSO!$D$1="gmina",'tabela informacyjna dla JST'!$C$9,""),"")</f>
        <v>Ślemień gm. wiejska</v>
      </c>
      <c r="C1956" s="47" t="str">
        <f>IFERROR((VLOOKUP(B1956,Tabela1[],5,FALSE)),"")</f>
        <v>PL2405_ZSO</v>
      </c>
      <c r="D1956" s="48" t="str">
        <f>IFERROR((VLOOKUP(C1956,KATALOGI!$A$34:$B$49,2,FALSE)),"")</f>
        <v>Ograniczenie emisji z instalacji na paliwa stałe o mocy do 1 MW i poprawa efektywności energetycznej</v>
      </c>
      <c r="E1956" s="57"/>
      <c r="F1956" s="57"/>
      <c r="G1956" s="57"/>
      <c r="H1956" s="57"/>
      <c r="I1956" s="57"/>
      <c r="J1956" s="57"/>
      <c r="K1956" s="59"/>
      <c r="L1956" s="57"/>
      <c r="M1956" s="57"/>
      <c r="N1956" s="60"/>
      <c r="O1956" s="57"/>
      <c r="P1956" s="57"/>
      <c r="Q1956" s="57"/>
      <c r="R1956" s="57"/>
      <c r="S1956" s="57"/>
      <c r="T1956" s="57"/>
      <c r="U1956" s="57"/>
      <c r="V1956" s="56" t="str">
        <f t="shared" si="30"/>
        <v/>
      </c>
    </row>
    <row r="1957" spans="1:22" ht="24" x14ac:dyDescent="0.2">
      <c r="A1957" s="8">
        <v>1941</v>
      </c>
      <c r="B1957" s="47" t="str">
        <f>IFERROR(IF(Import_ZSO!$D$1="gmina",'tabela informacyjna dla JST'!$C$9,""),"")</f>
        <v>Ślemień gm. wiejska</v>
      </c>
      <c r="C1957" s="47" t="str">
        <f>IFERROR((VLOOKUP(B1957,Tabela1[],5,FALSE)),"")</f>
        <v>PL2405_ZSO</v>
      </c>
      <c r="D1957" s="48" t="str">
        <f>IFERROR((VLOOKUP(C1957,KATALOGI!$A$34:$B$49,2,FALSE)),"")</f>
        <v>Ograniczenie emisji z instalacji na paliwa stałe o mocy do 1 MW i poprawa efektywności energetycznej</v>
      </c>
      <c r="E1957" s="57"/>
      <c r="F1957" s="57"/>
      <c r="G1957" s="57"/>
      <c r="H1957" s="57"/>
      <c r="I1957" s="57"/>
      <c r="J1957" s="57"/>
      <c r="K1957" s="59"/>
      <c r="L1957" s="57"/>
      <c r="M1957" s="57"/>
      <c r="N1957" s="60"/>
      <c r="O1957" s="57"/>
      <c r="P1957" s="57"/>
      <c r="Q1957" s="57"/>
      <c r="R1957" s="57"/>
      <c r="S1957" s="57"/>
      <c r="T1957" s="57"/>
      <c r="U1957" s="57"/>
      <c r="V1957" s="56" t="str">
        <f t="shared" si="30"/>
        <v/>
      </c>
    </row>
    <row r="1958" spans="1:22" ht="24" x14ac:dyDescent="0.2">
      <c r="A1958" s="8">
        <v>1942</v>
      </c>
      <c r="B1958" s="47" t="str">
        <f>IFERROR(IF(Import_ZSO!$D$1="gmina",'tabela informacyjna dla JST'!$C$9,""),"")</f>
        <v>Ślemień gm. wiejska</v>
      </c>
      <c r="C1958" s="47" t="str">
        <f>IFERROR((VLOOKUP(B1958,Tabela1[],5,FALSE)),"")</f>
        <v>PL2405_ZSO</v>
      </c>
      <c r="D1958" s="48" t="str">
        <f>IFERROR((VLOOKUP(C1958,KATALOGI!$A$34:$B$49,2,FALSE)),"")</f>
        <v>Ograniczenie emisji z instalacji na paliwa stałe o mocy do 1 MW i poprawa efektywności energetycznej</v>
      </c>
      <c r="E1958" s="57"/>
      <c r="F1958" s="57"/>
      <c r="G1958" s="57"/>
      <c r="H1958" s="57"/>
      <c r="I1958" s="57"/>
      <c r="J1958" s="57"/>
      <c r="K1958" s="59"/>
      <c r="L1958" s="57"/>
      <c r="M1958" s="57"/>
      <c r="N1958" s="60"/>
      <c r="O1958" s="57"/>
      <c r="P1958" s="57"/>
      <c r="Q1958" s="57"/>
      <c r="R1958" s="57"/>
      <c r="S1958" s="57"/>
      <c r="T1958" s="57"/>
      <c r="U1958" s="57"/>
      <c r="V1958" s="56" t="str">
        <f t="shared" si="30"/>
        <v/>
      </c>
    </row>
    <row r="1959" spans="1:22" ht="24" x14ac:dyDescent="0.2">
      <c r="A1959" s="8">
        <v>1943</v>
      </c>
      <c r="B1959" s="47" t="str">
        <f>IFERROR(IF(Import_ZSO!$D$1="gmina",'tabela informacyjna dla JST'!$C$9,""),"")</f>
        <v>Ślemień gm. wiejska</v>
      </c>
      <c r="C1959" s="47" t="str">
        <f>IFERROR((VLOOKUP(B1959,Tabela1[],5,FALSE)),"")</f>
        <v>PL2405_ZSO</v>
      </c>
      <c r="D1959" s="48" t="str">
        <f>IFERROR((VLOOKUP(C1959,KATALOGI!$A$34:$B$49,2,FALSE)),"")</f>
        <v>Ograniczenie emisji z instalacji na paliwa stałe o mocy do 1 MW i poprawa efektywności energetycznej</v>
      </c>
      <c r="E1959" s="57"/>
      <c r="F1959" s="57"/>
      <c r="G1959" s="57"/>
      <c r="H1959" s="57"/>
      <c r="I1959" s="57"/>
      <c r="J1959" s="57"/>
      <c r="K1959" s="59"/>
      <c r="L1959" s="57"/>
      <c r="M1959" s="57"/>
      <c r="N1959" s="60"/>
      <c r="O1959" s="57"/>
      <c r="P1959" s="57"/>
      <c r="Q1959" s="57"/>
      <c r="R1959" s="57"/>
      <c r="S1959" s="57"/>
      <c r="T1959" s="57"/>
      <c r="U1959" s="57"/>
      <c r="V1959" s="56" t="str">
        <f t="shared" si="30"/>
        <v/>
      </c>
    </row>
    <row r="1960" spans="1:22" ht="24" x14ac:dyDescent="0.2">
      <c r="A1960" s="8">
        <v>1944</v>
      </c>
      <c r="B1960" s="47" t="str">
        <f>IFERROR(IF(Import_ZSO!$D$1="gmina",'tabela informacyjna dla JST'!$C$9,""),"")</f>
        <v>Ślemień gm. wiejska</v>
      </c>
      <c r="C1960" s="47" t="str">
        <f>IFERROR((VLOOKUP(B1960,Tabela1[],5,FALSE)),"")</f>
        <v>PL2405_ZSO</v>
      </c>
      <c r="D1960" s="48" t="str">
        <f>IFERROR((VLOOKUP(C1960,KATALOGI!$A$34:$B$49,2,FALSE)),"")</f>
        <v>Ograniczenie emisji z instalacji na paliwa stałe o mocy do 1 MW i poprawa efektywności energetycznej</v>
      </c>
      <c r="E1960" s="57"/>
      <c r="F1960" s="57"/>
      <c r="G1960" s="57"/>
      <c r="H1960" s="57"/>
      <c r="I1960" s="57"/>
      <c r="J1960" s="57"/>
      <c r="K1960" s="59"/>
      <c r="L1960" s="57"/>
      <c r="M1960" s="57"/>
      <c r="N1960" s="60"/>
      <c r="O1960" s="57"/>
      <c r="P1960" s="57"/>
      <c r="Q1960" s="57"/>
      <c r="R1960" s="57"/>
      <c r="S1960" s="57"/>
      <c r="T1960" s="57"/>
      <c r="U1960" s="57"/>
      <c r="V1960" s="56" t="str">
        <f t="shared" si="30"/>
        <v/>
      </c>
    </row>
    <row r="1961" spans="1:22" ht="24" x14ac:dyDescent="0.2">
      <c r="A1961" s="8">
        <v>1945</v>
      </c>
      <c r="B1961" s="47" t="str">
        <f>IFERROR(IF(Import_ZSO!$D$1="gmina",'tabela informacyjna dla JST'!$C$9,""),"")</f>
        <v>Ślemień gm. wiejska</v>
      </c>
      <c r="C1961" s="47" t="str">
        <f>IFERROR((VLOOKUP(B1961,Tabela1[],5,FALSE)),"")</f>
        <v>PL2405_ZSO</v>
      </c>
      <c r="D1961" s="48" t="str">
        <f>IFERROR((VLOOKUP(C1961,KATALOGI!$A$34:$B$49,2,FALSE)),"")</f>
        <v>Ograniczenie emisji z instalacji na paliwa stałe o mocy do 1 MW i poprawa efektywności energetycznej</v>
      </c>
      <c r="E1961" s="57"/>
      <c r="F1961" s="57"/>
      <c r="G1961" s="57"/>
      <c r="H1961" s="57"/>
      <c r="I1961" s="57"/>
      <c r="J1961" s="57"/>
      <c r="K1961" s="59"/>
      <c r="L1961" s="57"/>
      <c r="M1961" s="57"/>
      <c r="N1961" s="60"/>
      <c r="O1961" s="57"/>
      <c r="P1961" s="57"/>
      <c r="Q1961" s="57"/>
      <c r="R1961" s="57"/>
      <c r="S1961" s="57"/>
      <c r="T1961" s="57"/>
      <c r="U1961" s="57"/>
      <c r="V1961" s="56" t="str">
        <f t="shared" si="30"/>
        <v/>
      </c>
    </row>
    <row r="1962" spans="1:22" ht="24" x14ac:dyDescent="0.2">
      <c r="A1962" s="8">
        <v>1946</v>
      </c>
      <c r="B1962" s="47" t="str">
        <f>IFERROR(IF(Import_ZSO!$D$1="gmina",'tabela informacyjna dla JST'!$C$9,""),"")</f>
        <v>Ślemień gm. wiejska</v>
      </c>
      <c r="C1962" s="47" t="str">
        <f>IFERROR((VLOOKUP(B1962,Tabela1[],5,FALSE)),"")</f>
        <v>PL2405_ZSO</v>
      </c>
      <c r="D1962" s="48" t="str">
        <f>IFERROR((VLOOKUP(C1962,KATALOGI!$A$34:$B$49,2,FALSE)),"")</f>
        <v>Ograniczenie emisji z instalacji na paliwa stałe o mocy do 1 MW i poprawa efektywności energetycznej</v>
      </c>
      <c r="E1962" s="57"/>
      <c r="F1962" s="57"/>
      <c r="G1962" s="57"/>
      <c r="H1962" s="57"/>
      <c r="I1962" s="57"/>
      <c r="J1962" s="57"/>
      <c r="K1962" s="59"/>
      <c r="L1962" s="57"/>
      <c r="M1962" s="57"/>
      <c r="N1962" s="60"/>
      <c r="O1962" s="57"/>
      <c r="P1962" s="57"/>
      <c r="Q1962" s="57"/>
      <c r="R1962" s="57"/>
      <c r="S1962" s="57"/>
      <c r="T1962" s="57"/>
      <c r="U1962" s="57"/>
      <c r="V1962" s="56" t="str">
        <f t="shared" si="30"/>
        <v/>
      </c>
    </row>
    <row r="1963" spans="1:22" ht="24" x14ac:dyDescent="0.2">
      <c r="A1963" s="8">
        <v>1947</v>
      </c>
      <c r="B1963" s="47" t="str">
        <f>IFERROR(IF(Import_ZSO!$D$1="gmina",'tabela informacyjna dla JST'!$C$9,""),"")</f>
        <v>Ślemień gm. wiejska</v>
      </c>
      <c r="C1963" s="47" t="str">
        <f>IFERROR((VLOOKUP(B1963,Tabela1[],5,FALSE)),"")</f>
        <v>PL2405_ZSO</v>
      </c>
      <c r="D1963" s="48" t="str">
        <f>IFERROR((VLOOKUP(C1963,KATALOGI!$A$34:$B$49,2,FALSE)),"")</f>
        <v>Ograniczenie emisji z instalacji na paliwa stałe o mocy do 1 MW i poprawa efektywności energetycznej</v>
      </c>
      <c r="E1963" s="57"/>
      <c r="F1963" s="57"/>
      <c r="G1963" s="57"/>
      <c r="H1963" s="57"/>
      <c r="I1963" s="57"/>
      <c r="J1963" s="57"/>
      <c r="K1963" s="59"/>
      <c r="L1963" s="57"/>
      <c r="M1963" s="57"/>
      <c r="N1963" s="60"/>
      <c r="O1963" s="57"/>
      <c r="P1963" s="57"/>
      <c r="Q1963" s="57"/>
      <c r="R1963" s="57"/>
      <c r="S1963" s="57"/>
      <c r="T1963" s="57"/>
      <c r="U1963" s="57"/>
      <c r="V1963" s="56" t="str">
        <f t="shared" si="30"/>
        <v/>
      </c>
    </row>
    <row r="1964" spans="1:22" ht="24" x14ac:dyDescent="0.2">
      <c r="A1964" s="8">
        <v>1948</v>
      </c>
      <c r="B1964" s="47" t="str">
        <f>IFERROR(IF(Import_ZSO!$D$1="gmina",'tabela informacyjna dla JST'!$C$9,""),"")</f>
        <v>Ślemień gm. wiejska</v>
      </c>
      <c r="C1964" s="47" t="str">
        <f>IFERROR((VLOOKUP(B1964,Tabela1[],5,FALSE)),"")</f>
        <v>PL2405_ZSO</v>
      </c>
      <c r="D1964" s="48" t="str">
        <f>IFERROR((VLOOKUP(C1964,KATALOGI!$A$34:$B$49,2,FALSE)),"")</f>
        <v>Ograniczenie emisji z instalacji na paliwa stałe o mocy do 1 MW i poprawa efektywności energetycznej</v>
      </c>
      <c r="E1964" s="57"/>
      <c r="F1964" s="57"/>
      <c r="G1964" s="57"/>
      <c r="H1964" s="57"/>
      <c r="I1964" s="57"/>
      <c r="J1964" s="57"/>
      <c r="K1964" s="59"/>
      <c r="L1964" s="57"/>
      <c r="M1964" s="57"/>
      <c r="N1964" s="60"/>
      <c r="O1964" s="57"/>
      <c r="P1964" s="57"/>
      <c r="Q1964" s="57"/>
      <c r="R1964" s="57"/>
      <c r="S1964" s="57"/>
      <c r="T1964" s="57"/>
      <c r="U1964" s="57"/>
      <c r="V1964" s="56" t="str">
        <f t="shared" si="30"/>
        <v/>
      </c>
    </row>
    <row r="1965" spans="1:22" ht="24" x14ac:dyDescent="0.2">
      <c r="A1965" s="8">
        <v>1949</v>
      </c>
      <c r="B1965" s="47" t="str">
        <f>IFERROR(IF(Import_ZSO!$D$1="gmina",'tabela informacyjna dla JST'!$C$9,""),"")</f>
        <v>Ślemień gm. wiejska</v>
      </c>
      <c r="C1965" s="47" t="str">
        <f>IFERROR((VLOOKUP(B1965,Tabela1[],5,FALSE)),"")</f>
        <v>PL2405_ZSO</v>
      </c>
      <c r="D1965" s="48" t="str">
        <f>IFERROR((VLOOKUP(C1965,KATALOGI!$A$34:$B$49,2,FALSE)),"")</f>
        <v>Ograniczenie emisji z instalacji na paliwa stałe o mocy do 1 MW i poprawa efektywności energetycznej</v>
      </c>
      <c r="E1965" s="57"/>
      <c r="F1965" s="57"/>
      <c r="G1965" s="57"/>
      <c r="H1965" s="57"/>
      <c r="I1965" s="57"/>
      <c r="J1965" s="57"/>
      <c r="K1965" s="59"/>
      <c r="L1965" s="57"/>
      <c r="M1965" s="57"/>
      <c r="N1965" s="60"/>
      <c r="O1965" s="57"/>
      <c r="P1965" s="57"/>
      <c r="Q1965" s="57"/>
      <c r="R1965" s="57"/>
      <c r="S1965" s="57"/>
      <c r="T1965" s="57"/>
      <c r="U1965" s="57"/>
      <c r="V1965" s="56" t="str">
        <f t="shared" si="30"/>
        <v/>
      </c>
    </row>
    <row r="1966" spans="1:22" ht="24" x14ac:dyDescent="0.2">
      <c r="A1966" s="8">
        <v>1950</v>
      </c>
      <c r="B1966" s="47" t="str">
        <f>IFERROR(IF(Import_ZSO!$D$1="gmina",'tabela informacyjna dla JST'!$C$9,""),"")</f>
        <v>Ślemień gm. wiejska</v>
      </c>
      <c r="C1966" s="47" t="str">
        <f>IFERROR((VLOOKUP(B1966,Tabela1[],5,FALSE)),"")</f>
        <v>PL2405_ZSO</v>
      </c>
      <c r="D1966" s="48" t="str">
        <f>IFERROR((VLOOKUP(C1966,KATALOGI!$A$34:$B$49,2,FALSE)),"")</f>
        <v>Ograniczenie emisji z instalacji na paliwa stałe o mocy do 1 MW i poprawa efektywności energetycznej</v>
      </c>
      <c r="E1966" s="57"/>
      <c r="F1966" s="57"/>
      <c r="G1966" s="57"/>
      <c r="H1966" s="57"/>
      <c r="I1966" s="57"/>
      <c r="J1966" s="57"/>
      <c r="K1966" s="59"/>
      <c r="L1966" s="57"/>
      <c r="M1966" s="57"/>
      <c r="N1966" s="60"/>
      <c r="O1966" s="57"/>
      <c r="P1966" s="57"/>
      <c r="Q1966" s="57"/>
      <c r="R1966" s="57"/>
      <c r="S1966" s="57"/>
      <c r="T1966" s="57"/>
      <c r="U1966" s="57"/>
      <c r="V1966" s="56" t="str">
        <f t="shared" si="30"/>
        <v/>
      </c>
    </row>
    <row r="1967" spans="1:22" ht="24" x14ac:dyDescent="0.2">
      <c r="A1967" s="8">
        <v>1951</v>
      </c>
      <c r="B1967" s="47" t="str">
        <f>IFERROR(IF(Import_ZSO!$D$1="gmina",'tabela informacyjna dla JST'!$C$9,""),"")</f>
        <v>Ślemień gm. wiejska</v>
      </c>
      <c r="C1967" s="47" t="str">
        <f>IFERROR((VLOOKUP(B1967,Tabela1[],5,FALSE)),"")</f>
        <v>PL2405_ZSO</v>
      </c>
      <c r="D1967" s="48" t="str">
        <f>IFERROR((VLOOKUP(C1967,KATALOGI!$A$34:$B$49,2,FALSE)),"")</f>
        <v>Ograniczenie emisji z instalacji na paliwa stałe o mocy do 1 MW i poprawa efektywności energetycznej</v>
      </c>
      <c r="E1967" s="57"/>
      <c r="F1967" s="57"/>
      <c r="G1967" s="57"/>
      <c r="H1967" s="57"/>
      <c r="I1967" s="57"/>
      <c r="J1967" s="57"/>
      <c r="K1967" s="59"/>
      <c r="L1967" s="57"/>
      <c r="M1967" s="57"/>
      <c r="N1967" s="60"/>
      <c r="O1967" s="57"/>
      <c r="P1967" s="57"/>
      <c r="Q1967" s="57"/>
      <c r="R1967" s="57"/>
      <c r="S1967" s="57"/>
      <c r="T1967" s="57"/>
      <c r="U1967" s="57"/>
      <c r="V1967" s="56" t="str">
        <f t="shared" si="30"/>
        <v/>
      </c>
    </row>
    <row r="1968" spans="1:22" ht="24" x14ac:dyDescent="0.2">
      <c r="A1968" s="8">
        <v>1952</v>
      </c>
      <c r="B1968" s="47" t="str">
        <f>IFERROR(IF(Import_ZSO!$D$1="gmina",'tabela informacyjna dla JST'!$C$9,""),"")</f>
        <v>Ślemień gm. wiejska</v>
      </c>
      <c r="C1968" s="47" t="str">
        <f>IFERROR((VLOOKUP(B1968,Tabela1[],5,FALSE)),"")</f>
        <v>PL2405_ZSO</v>
      </c>
      <c r="D1968" s="48" t="str">
        <f>IFERROR((VLOOKUP(C1968,KATALOGI!$A$34:$B$49,2,FALSE)),"")</f>
        <v>Ograniczenie emisji z instalacji na paliwa stałe o mocy do 1 MW i poprawa efektywności energetycznej</v>
      </c>
      <c r="E1968" s="57"/>
      <c r="F1968" s="57"/>
      <c r="G1968" s="57"/>
      <c r="H1968" s="57"/>
      <c r="I1968" s="57"/>
      <c r="J1968" s="57"/>
      <c r="K1968" s="59"/>
      <c r="L1968" s="57"/>
      <c r="M1968" s="57"/>
      <c r="N1968" s="60"/>
      <c r="O1968" s="57"/>
      <c r="P1968" s="57"/>
      <c r="Q1968" s="57"/>
      <c r="R1968" s="57"/>
      <c r="S1968" s="57"/>
      <c r="T1968" s="57"/>
      <c r="U1968" s="57"/>
      <c r="V1968" s="56" t="str">
        <f t="shared" si="30"/>
        <v/>
      </c>
    </row>
    <row r="1969" spans="1:22" ht="24" x14ac:dyDescent="0.2">
      <c r="A1969" s="8">
        <v>1953</v>
      </c>
      <c r="B1969" s="47" t="str">
        <f>IFERROR(IF(Import_ZSO!$D$1="gmina",'tabela informacyjna dla JST'!$C$9,""),"")</f>
        <v>Ślemień gm. wiejska</v>
      </c>
      <c r="C1969" s="47" t="str">
        <f>IFERROR((VLOOKUP(B1969,Tabela1[],5,FALSE)),"")</f>
        <v>PL2405_ZSO</v>
      </c>
      <c r="D1969" s="48" t="str">
        <f>IFERROR((VLOOKUP(C1969,KATALOGI!$A$34:$B$49,2,FALSE)),"")</f>
        <v>Ograniczenie emisji z instalacji na paliwa stałe o mocy do 1 MW i poprawa efektywności energetycznej</v>
      </c>
      <c r="E1969" s="57"/>
      <c r="F1969" s="57"/>
      <c r="G1969" s="57"/>
      <c r="H1969" s="57"/>
      <c r="I1969" s="57"/>
      <c r="J1969" s="57"/>
      <c r="K1969" s="59"/>
      <c r="L1969" s="57"/>
      <c r="M1969" s="57"/>
      <c r="N1969" s="60"/>
      <c r="O1969" s="57"/>
      <c r="P1969" s="57"/>
      <c r="Q1969" s="57"/>
      <c r="R1969" s="57"/>
      <c r="S1969" s="57"/>
      <c r="T1969" s="57"/>
      <c r="U1969" s="57"/>
      <c r="V1969" s="56" t="str">
        <f t="shared" si="30"/>
        <v/>
      </c>
    </row>
    <row r="1970" spans="1:22" ht="24" x14ac:dyDescent="0.2">
      <c r="A1970" s="8">
        <v>1954</v>
      </c>
      <c r="B1970" s="47" t="str">
        <f>IFERROR(IF(Import_ZSO!$D$1="gmina",'tabela informacyjna dla JST'!$C$9,""),"")</f>
        <v>Ślemień gm. wiejska</v>
      </c>
      <c r="C1970" s="47" t="str">
        <f>IFERROR((VLOOKUP(B1970,Tabela1[],5,FALSE)),"")</f>
        <v>PL2405_ZSO</v>
      </c>
      <c r="D1970" s="48" t="str">
        <f>IFERROR((VLOOKUP(C1970,KATALOGI!$A$34:$B$49,2,FALSE)),"")</f>
        <v>Ograniczenie emisji z instalacji na paliwa stałe o mocy do 1 MW i poprawa efektywności energetycznej</v>
      </c>
      <c r="E1970" s="57"/>
      <c r="F1970" s="57"/>
      <c r="G1970" s="57"/>
      <c r="H1970" s="57"/>
      <c r="I1970" s="57"/>
      <c r="J1970" s="57"/>
      <c r="K1970" s="59"/>
      <c r="L1970" s="57"/>
      <c r="M1970" s="57"/>
      <c r="N1970" s="60"/>
      <c r="O1970" s="57"/>
      <c r="P1970" s="57"/>
      <c r="Q1970" s="57"/>
      <c r="R1970" s="57"/>
      <c r="S1970" s="57"/>
      <c r="T1970" s="57"/>
      <c r="U1970" s="57"/>
      <c r="V1970" s="56" t="str">
        <f t="shared" si="30"/>
        <v/>
      </c>
    </row>
    <row r="1971" spans="1:22" ht="24" x14ac:dyDescent="0.2">
      <c r="A1971" s="8">
        <v>1955</v>
      </c>
      <c r="B1971" s="47" t="str">
        <f>IFERROR(IF(Import_ZSO!$D$1="gmina",'tabela informacyjna dla JST'!$C$9,""),"")</f>
        <v>Ślemień gm. wiejska</v>
      </c>
      <c r="C1971" s="47" t="str">
        <f>IFERROR((VLOOKUP(B1971,Tabela1[],5,FALSE)),"")</f>
        <v>PL2405_ZSO</v>
      </c>
      <c r="D1971" s="48" t="str">
        <f>IFERROR((VLOOKUP(C1971,KATALOGI!$A$34:$B$49,2,FALSE)),"")</f>
        <v>Ograniczenie emisji z instalacji na paliwa stałe o mocy do 1 MW i poprawa efektywności energetycznej</v>
      </c>
      <c r="E1971" s="57"/>
      <c r="F1971" s="57"/>
      <c r="G1971" s="57"/>
      <c r="H1971" s="57"/>
      <c r="I1971" s="57"/>
      <c r="J1971" s="57"/>
      <c r="K1971" s="59"/>
      <c r="L1971" s="57"/>
      <c r="M1971" s="57"/>
      <c r="N1971" s="60"/>
      <c r="O1971" s="57"/>
      <c r="P1971" s="57"/>
      <c r="Q1971" s="57"/>
      <c r="R1971" s="57"/>
      <c r="S1971" s="57"/>
      <c r="T1971" s="57"/>
      <c r="U1971" s="57"/>
      <c r="V1971" s="56" t="str">
        <f t="shared" si="30"/>
        <v/>
      </c>
    </row>
    <row r="1972" spans="1:22" ht="24" x14ac:dyDescent="0.2">
      <c r="A1972" s="8">
        <v>1956</v>
      </c>
      <c r="B1972" s="47" t="str">
        <f>IFERROR(IF(Import_ZSO!$D$1="gmina",'tabela informacyjna dla JST'!$C$9,""),"")</f>
        <v>Ślemień gm. wiejska</v>
      </c>
      <c r="C1972" s="47" t="str">
        <f>IFERROR((VLOOKUP(B1972,Tabela1[],5,FALSE)),"")</f>
        <v>PL2405_ZSO</v>
      </c>
      <c r="D1972" s="48" t="str">
        <f>IFERROR((VLOOKUP(C1972,KATALOGI!$A$34:$B$49,2,FALSE)),"")</f>
        <v>Ograniczenie emisji z instalacji na paliwa stałe o mocy do 1 MW i poprawa efektywności energetycznej</v>
      </c>
      <c r="E1972" s="57"/>
      <c r="F1972" s="57"/>
      <c r="G1972" s="57"/>
      <c r="H1972" s="57"/>
      <c r="I1972" s="57"/>
      <c r="J1972" s="57"/>
      <c r="K1972" s="59"/>
      <c r="L1972" s="57"/>
      <c r="M1972" s="57"/>
      <c r="N1972" s="60"/>
      <c r="O1972" s="57"/>
      <c r="P1972" s="57"/>
      <c r="Q1972" s="57"/>
      <c r="R1972" s="57"/>
      <c r="S1972" s="57"/>
      <c r="T1972" s="57"/>
      <c r="U1972" s="57"/>
      <c r="V1972" s="56" t="str">
        <f t="shared" si="30"/>
        <v/>
      </c>
    </row>
    <row r="1973" spans="1:22" ht="24" x14ac:dyDescent="0.2">
      <c r="A1973" s="8">
        <v>1957</v>
      </c>
      <c r="B1973" s="47" t="str">
        <f>IFERROR(IF(Import_ZSO!$D$1="gmina",'tabela informacyjna dla JST'!$C$9,""),"")</f>
        <v>Ślemień gm. wiejska</v>
      </c>
      <c r="C1973" s="47" t="str">
        <f>IFERROR((VLOOKUP(B1973,Tabela1[],5,FALSE)),"")</f>
        <v>PL2405_ZSO</v>
      </c>
      <c r="D1973" s="48" t="str">
        <f>IFERROR((VLOOKUP(C1973,KATALOGI!$A$34:$B$49,2,FALSE)),"")</f>
        <v>Ograniczenie emisji z instalacji na paliwa stałe o mocy do 1 MW i poprawa efektywności energetycznej</v>
      </c>
      <c r="E1973" s="57"/>
      <c r="F1973" s="57"/>
      <c r="G1973" s="57"/>
      <c r="H1973" s="57"/>
      <c r="I1973" s="57"/>
      <c r="J1973" s="57"/>
      <c r="K1973" s="59"/>
      <c r="L1973" s="57"/>
      <c r="M1973" s="57"/>
      <c r="N1973" s="60"/>
      <c r="O1973" s="57"/>
      <c r="P1973" s="57"/>
      <c r="Q1973" s="57"/>
      <c r="R1973" s="57"/>
      <c r="S1973" s="57"/>
      <c r="T1973" s="57"/>
      <c r="U1973" s="57"/>
      <c r="V1973" s="56" t="str">
        <f t="shared" si="30"/>
        <v/>
      </c>
    </row>
    <row r="1974" spans="1:22" ht="24" x14ac:dyDescent="0.2">
      <c r="A1974" s="8">
        <v>1958</v>
      </c>
      <c r="B1974" s="47" t="str">
        <f>IFERROR(IF(Import_ZSO!$D$1="gmina",'tabela informacyjna dla JST'!$C$9,""),"")</f>
        <v>Ślemień gm. wiejska</v>
      </c>
      <c r="C1974" s="47" t="str">
        <f>IFERROR((VLOOKUP(B1974,Tabela1[],5,FALSE)),"")</f>
        <v>PL2405_ZSO</v>
      </c>
      <c r="D1974" s="48" t="str">
        <f>IFERROR((VLOOKUP(C1974,KATALOGI!$A$34:$B$49,2,FALSE)),"")</f>
        <v>Ograniczenie emisji z instalacji na paliwa stałe o mocy do 1 MW i poprawa efektywności energetycznej</v>
      </c>
      <c r="E1974" s="57"/>
      <c r="F1974" s="57"/>
      <c r="G1974" s="57"/>
      <c r="H1974" s="57"/>
      <c r="I1974" s="57"/>
      <c r="J1974" s="57"/>
      <c r="K1974" s="59"/>
      <c r="L1974" s="57"/>
      <c r="M1974" s="57"/>
      <c r="N1974" s="60"/>
      <c r="O1974" s="57"/>
      <c r="P1974" s="57"/>
      <c r="Q1974" s="57"/>
      <c r="R1974" s="57"/>
      <c r="S1974" s="57"/>
      <c r="T1974" s="57"/>
      <c r="U1974" s="57"/>
      <c r="V1974" s="56" t="str">
        <f t="shared" si="30"/>
        <v/>
      </c>
    </row>
    <row r="1975" spans="1:22" ht="24" x14ac:dyDescent="0.2">
      <c r="A1975" s="8">
        <v>1959</v>
      </c>
      <c r="B1975" s="47" t="str">
        <f>IFERROR(IF(Import_ZSO!$D$1="gmina",'tabela informacyjna dla JST'!$C$9,""),"")</f>
        <v>Ślemień gm. wiejska</v>
      </c>
      <c r="C1975" s="47" t="str">
        <f>IFERROR((VLOOKUP(B1975,Tabela1[],5,FALSE)),"")</f>
        <v>PL2405_ZSO</v>
      </c>
      <c r="D1975" s="48" t="str">
        <f>IFERROR((VLOOKUP(C1975,KATALOGI!$A$34:$B$49,2,FALSE)),"")</f>
        <v>Ograniczenie emisji z instalacji na paliwa stałe o mocy do 1 MW i poprawa efektywności energetycznej</v>
      </c>
      <c r="E1975" s="57"/>
      <c r="F1975" s="57"/>
      <c r="G1975" s="57"/>
      <c r="H1975" s="57"/>
      <c r="I1975" s="57"/>
      <c r="J1975" s="57"/>
      <c r="K1975" s="59"/>
      <c r="L1975" s="57"/>
      <c r="M1975" s="57"/>
      <c r="N1975" s="60"/>
      <c r="O1975" s="57"/>
      <c r="P1975" s="57"/>
      <c r="Q1975" s="57"/>
      <c r="R1975" s="57"/>
      <c r="S1975" s="57"/>
      <c r="T1975" s="57"/>
      <c r="U1975" s="57"/>
      <c r="V1975" s="56" t="str">
        <f t="shared" si="30"/>
        <v/>
      </c>
    </row>
    <row r="1976" spans="1:22" ht="24" x14ac:dyDescent="0.2">
      <c r="A1976" s="8">
        <v>1960</v>
      </c>
      <c r="B1976" s="47" t="str">
        <f>IFERROR(IF(Import_ZSO!$D$1="gmina",'tabela informacyjna dla JST'!$C$9,""),"")</f>
        <v>Ślemień gm. wiejska</v>
      </c>
      <c r="C1976" s="47" t="str">
        <f>IFERROR((VLOOKUP(B1976,Tabela1[],5,FALSE)),"")</f>
        <v>PL2405_ZSO</v>
      </c>
      <c r="D1976" s="48" t="str">
        <f>IFERROR((VLOOKUP(C1976,KATALOGI!$A$34:$B$49,2,FALSE)),"")</f>
        <v>Ograniczenie emisji z instalacji na paliwa stałe o mocy do 1 MW i poprawa efektywności energetycznej</v>
      </c>
      <c r="E1976" s="57"/>
      <c r="F1976" s="57"/>
      <c r="G1976" s="57"/>
      <c r="H1976" s="57"/>
      <c r="I1976" s="57"/>
      <c r="J1976" s="57"/>
      <c r="K1976" s="59"/>
      <c r="L1976" s="57"/>
      <c r="M1976" s="57"/>
      <c r="N1976" s="60"/>
      <c r="O1976" s="57"/>
      <c r="P1976" s="57"/>
      <c r="Q1976" s="57"/>
      <c r="R1976" s="57"/>
      <c r="S1976" s="57"/>
      <c r="T1976" s="57"/>
      <c r="U1976" s="57"/>
      <c r="V1976" s="56" t="str">
        <f t="shared" si="30"/>
        <v/>
      </c>
    </row>
    <row r="1977" spans="1:22" ht="24" x14ac:dyDescent="0.2">
      <c r="A1977" s="8">
        <v>1961</v>
      </c>
      <c r="B1977" s="47" t="str">
        <f>IFERROR(IF(Import_ZSO!$D$1="gmina",'tabela informacyjna dla JST'!$C$9,""),"")</f>
        <v>Ślemień gm. wiejska</v>
      </c>
      <c r="C1977" s="47" t="str">
        <f>IFERROR((VLOOKUP(B1977,Tabela1[],5,FALSE)),"")</f>
        <v>PL2405_ZSO</v>
      </c>
      <c r="D1977" s="48" t="str">
        <f>IFERROR((VLOOKUP(C1977,KATALOGI!$A$34:$B$49,2,FALSE)),"")</f>
        <v>Ograniczenie emisji z instalacji na paliwa stałe o mocy do 1 MW i poprawa efektywności energetycznej</v>
      </c>
      <c r="E1977" s="57"/>
      <c r="F1977" s="57"/>
      <c r="G1977" s="57"/>
      <c r="H1977" s="57"/>
      <c r="I1977" s="57"/>
      <c r="J1977" s="57"/>
      <c r="K1977" s="59"/>
      <c r="L1977" s="57"/>
      <c r="M1977" s="57"/>
      <c r="N1977" s="60"/>
      <c r="O1977" s="57"/>
      <c r="P1977" s="57"/>
      <c r="Q1977" s="57"/>
      <c r="R1977" s="57"/>
      <c r="S1977" s="57"/>
      <c r="T1977" s="57"/>
      <c r="U1977" s="57"/>
      <c r="V1977" s="56" t="str">
        <f t="shared" si="30"/>
        <v/>
      </c>
    </row>
    <row r="1978" spans="1:22" ht="24" x14ac:dyDescent="0.2">
      <c r="A1978" s="8">
        <v>1962</v>
      </c>
      <c r="B1978" s="47" t="str">
        <f>IFERROR(IF(Import_ZSO!$D$1="gmina",'tabela informacyjna dla JST'!$C$9,""),"")</f>
        <v>Ślemień gm. wiejska</v>
      </c>
      <c r="C1978" s="47" t="str">
        <f>IFERROR((VLOOKUP(B1978,Tabela1[],5,FALSE)),"")</f>
        <v>PL2405_ZSO</v>
      </c>
      <c r="D1978" s="48" t="str">
        <f>IFERROR((VLOOKUP(C1978,KATALOGI!$A$34:$B$49,2,FALSE)),"")</f>
        <v>Ograniczenie emisji z instalacji na paliwa stałe o mocy do 1 MW i poprawa efektywności energetycznej</v>
      </c>
      <c r="E1978" s="57"/>
      <c r="F1978" s="57"/>
      <c r="G1978" s="57"/>
      <c r="H1978" s="57"/>
      <c r="I1978" s="57"/>
      <c r="J1978" s="57"/>
      <c r="K1978" s="59"/>
      <c r="L1978" s="57"/>
      <c r="M1978" s="57"/>
      <c r="N1978" s="60"/>
      <c r="O1978" s="57"/>
      <c r="P1978" s="57"/>
      <c r="Q1978" s="57"/>
      <c r="R1978" s="57"/>
      <c r="S1978" s="57"/>
      <c r="T1978" s="57"/>
      <c r="U1978" s="57"/>
      <c r="V1978" s="56" t="str">
        <f t="shared" si="30"/>
        <v/>
      </c>
    </row>
    <row r="1979" spans="1:22" ht="24" x14ac:dyDescent="0.2">
      <c r="A1979" s="8">
        <v>1963</v>
      </c>
      <c r="B1979" s="47" t="str">
        <f>IFERROR(IF(Import_ZSO!$D$1="gmina",'tabela informacyjna dla JST'!$C$9,""),"")</f>
        <v>Ślemień gm. wiejska</v>
      </c>
      <c r="C1979" s="47" t="str">
        <f>IFERROR((VLOOKUP(B1979,Tabela1[],5,FALSE)),"")</f>
        <v>PL2405_ZSO</v>
      </c>
      <c r="D1979" s="48" t="str">
        <f>IFERROR((VLOOKUP(C1979,KATALOGI!$A$34:$B$49,2,FALSE)),"")</f>
        <v>Ograniczenie emisji z instalacji na paliwa stałe o mocy do 1 MW i poprawa efektywności energetycznej</v>
      </c>
      <c r="E1979" s="57"/>
      <c r="F1979" s="57"/>
      <c r="G1979" s="57"/>
      <c r="H1979" s="57"/>
      <c r="I1979" s="57"/>
      <c r="J1979" s="57"/>
      <c r="K1979" s="59"/>
      <c r="L1979" s="57"/>
      <c r="M1979" s="57"/>
      <c r="N1979" s="60"/>
      <c r="O1979" s="57"/>
      <c r="P1979" s="57"/>
      <c r="Q1979" s="57"/>
      <c r="R1979" s="57"/>
      <c r="S1979" s="57"/>
      <c r="T1979" s="57"/>
      <c r="U1979" s="57"/>
      <c r="V1979" s="56" t="str">
        <f t="shared" si="30"/>
        <v/>
      </c>
    </row>
    <row r="1980" spans="1:22" ht="24" x14ac:dyDescent="0.2">
      <c r="A1980" s="8">
        <v>1964</v>
      </c>
      <c r="B1980" s="47" t="str">
        <f>IFERROR(IF(Import_ZSO!$D$1="gmina",'tabela informacyjna dla JST'!$C$9,""),"")</f>
        <v>Ślemień gm. wiejska</v>
      </c>
      <c r="C1980" s="47" t="str">
        <f>IFERROR((VLOOKUP(B1980,Tabela1[],5,FALSE)),"")</f>
        <v>PL2405_ZSO</v>
      </c>
      <c r="D1980" s="48" t="str">
        <f>IFERROR((VLOOKUP(C1980,KATALOGI!$A$34:$B$49,2,FALSE)),"")</f>
        <v>Ograniczenie emisji z instalacji na paliwa stałe o mocy do 1 MW i poprawa efektywności energetycznej</v>
      </c>
      <c r="E1980" s="57"/>
      <c r="F1980" s="57"/>
      <c r="G1980" s="57"/>
      <c r="H1980" s="57"/>
      <c r="I1980" s="57"/>
      <c r="J1980" s="57"/>
      <c r="K1980" s="59"/>
      <c r="L1980" s="57"/>
      <c r="M1980" s="57"/>
      <c r="N1980" s="60"/>
      <c r="O1980" s="57"/>
      <c r="P1980" s="57"/>
      <c r="Q1980" s="57"/>
      <c r="R1980" s="57"/>
      <c r="S1980" s="57"/>
      <c r="T1980" s="57"/>
      <c r="U1980" s="57"/>
      <c r="V1980" s="56" t="str">
        <f t="shared" si="30"/>
        <v/>
      </c>
    </row>
    <row r="1981" spans="1:22" ht="24" x14ac:dyDescent="0.2">
      <c r="A1981" s="8">
        <v>1965</v>
      </c>
      <c r="B1981" s="47" t="str">
        <f>IFERROR(IF(Import_ZSO!$D$1="gmina",'tabela informacyjna dla JST'!$C$9,""),"")</f>
        <v>Ślemień gm. wiejska</v>
      </c>
      <c r="C1981" s="47" t="str">
        <f>IFERROR((VLOOKUP(B1981,Tabela1[],5,FALSE)),"")</f>
        <v>PL2405_ZSO</v>
      </c>
      <c r="D1981" s="48" t="str">
        <f>IFERROR((VLOOKUP(C1981,KATALOGI!$A$34:$B$49,2,FALSE)),"")</f>
        <v>Ograniczenie emisji z instalacji na paliwa stałe o mocy do 1 MW i poprawa efektywności energetycznej</v>
      </c>
      <c r="E1981" s="57"/>
      <c r="F1981" s="57"/>
      <c r="G1981" s="57"/>
      <c r="H1981" s="57"/>
      <c r="I1981" s="57"/>
      <c r="J1981" s="57"/>
      <c r="K1981" s="59"/>
      <c r="L1981" s="57"/>
      <c r="M1981" s="57"/>
      <c r="N1981" s="60"/>
      <c r="O1981" s="57"/>
      <c r="P1981" s="57"/>
      <c r="Q1981" s="57"/>
      <c r="R1981" s="57"/>
      <c r="S1981" s="57"/>
      <c r="T1981" s="57"/>
      <c r="U1981" s="57"/>
      <c r="V1981" s="56" t="str">
        <f t="shared" si="30"/>
        <v/>
      </c>
    </row>
    <row r="1982" spans="1:22" ht="24" x14ac:dyDescent="0.2">
      <c r="A1982" s="8">
        <v>1966</v>
      </c>
      <c r="B1982" s="47" t="str">
        <f>IFERROR(IF(Import_ZSO!$D$1="gmina",'tabela informacyjna dla JST'!$C$9,""),"")</f>
        <v>Ślemień gm. wiejska</v>
      </c>
      <c r="C1982" s="47" t="str">
        <f>IFERROR((VLOOKUP(B1982,Tabela1[],5,FALSE)),"")</f>
        <v>PL2405_ZSO</v>
      </c>
      <c r="D1982" s="48" t="str">
        <f>IFERROR((VLOOKUP(C1982,KATALOGI!$A$34:$B$49,2,FALSE)),"")</f>
        <v>Ograniczenie emisji z instalacji na paliwa stałe o mocy do 1 MW i poprawa efektywności energetycznej</v>
      </c>
      <c r="E1982" s="57"/>
      <c r="F1982" s="57"/>
      <c r="G1982" s="57"/>
      <c r="H1982" s="57"/>
      <c r="I1982" s="57"/>
      <c r="J1982" s="57"/>
      <c r="K1982" s="59"/>
      <c r="L1982" s="57"/>
      <c r="M1982" s="57"/>
      <c r="N1982" s="60"/>
      <c r="O1982" s="57"/>
      <c r="P1982" s="57"/>
      <c r="Q1982" s="57"/>
      <c r="R1982" s="57"/>
      <c r="S1982" s="57"/>
      <c r="T1982" s="57"/>
      <c r="U1982" s="57"/>
      <c r="V1982" s="56" t="str">
        <f t="shared" si="30"/>
        <v/>
      </c>
    </row>
    <row r="1983" spans="1:22" ht="24" x14ac:dyDescent="0.2">
      <c r="A1983" s="8">
        <v>1967</v>
      </c>
      <c r="B1983" s="47" t="str">
        <f>IFERROR(IF(Import_ZSO!$D$1="gmina",'tabela informacyjna dla JST'!$C$9,""),"")</f>
        <v>Ślemień gm. wiejska</v>
      </c>
      <c r="C1983" s="47" t="str">
        <f>IFERROR((VLOOKUP(B1983,Tabela1[],5,FALSE)),"")</f>
        <v>PL2405_ZSO</v>
      </c>
      <c r="D1983" s="48" t="str">
        <f>IFERROR((VLOOKUP(C1983,KATALOGI!$A$34:$B$49,2,FALSE)),"")</f>
        <v>Ograniczenie emisji z instalacji na paliwa stałe o mocy do 1 MW i poprawa efektywności energetycznej</v>
      </c>
      <c r="E1983" s="57"/>
      <c r="F1983" s="57"/>
      <c r="G1983" s="57"/>
      <c r="H1983" s="57"/>
      <c r="I1983" s="57"/>
      <c r="J1983" s="57"/>
      <c r="K1983" s="59"/>
      <c r="L1983" s="57"/>
      <c r="M1983" s="57"/>
      <c r="N1983" s="60"/>
      <c r="O1983" s="57"/>
      <c r="P1983" s="57"/>
      <c r="Q1983" s="57"/>
      <c r="R1983" s="57"/>
      <c r="S1983" s="57"/>
      <c r="T1983" s="57"/>
      <c r="U1983" s="57"/>
      <c r="V1983" s="56" t="str">
        <f t="shared" si="30"/>
        <v/>
      </c>
    </row>
    <row r="1984" spans="1:22" ht="24" x14ac:dyDescent="0.2">
      <c r="A1984" s="8">
        <v>1968</v>
      </c>
      <c r="B1984" s="47" t="str">
        <f>IFERROR(IF(Import_ZSO!$D$1="gmina",'tabela informacyjna dla JST'!$C$9,""),"")</f>
        <v>Ślemień gm. wiejska</v>
      </c>
      <c r="C1984" s="47" t="str">
        <f>IFERROR((VLOOKUP(B1984,Tabela1[],5,FALSE)),"")</f>
        <v>PL2405_ZSO</v>
      </c>
      <c r="D1984" s="48" t="str">
        <f>IFERROR((VLOOKUP(C1984,KATALOGI!$A$34:$B$49,2,FALSE)),"")</f>
        <v>Ograniczenie emisji z instalacji na paliwa stałe o mocy do 1 MW i poprawa efektywności energetycznej</v>
      </c>
      <c r="E1984" s="57"/>
      <c r="F1984" s="57"/>
      <c r="G1984" s="57"/>
      <c r="H1984" s="57"/>
      <c r="I1984" s="57"/>
      <c r="J1984" s="57"/>
      <c r="K1984" s="59"/>
      <c r="L1984" s="57"/>
      <c r="M1984" s="57"/>
      <c r="N1984" s="60"/>
      <c r="O1984" s="57"/>
      <c r="P1984" s="57"/>
      <c r="Q1984" s="57"/>
      <c r="R1984" s="57"/>
      <c r="S1984" s="57"/>
      <c r="T1984" s="57"/>
      <c r="U1984" s="57"/>
      <c r="V1984" s="56" t="str">
        <f t="shared" si="30"/>
        <v/>
      </c>
    </row>
    <row r="1985" spans="1:22" ht="24" x14ac:dyDescent="0.2">
      <c r="A1985" s="8">
        <v>1969</v>
      </c>
      <c r="B1985" s="47" t="str">
        <f>IFERROR(IF(Import_ZSO!$D$1="gmina",'tabela informacyjna dla JST'!$C$9,""),"")</f>
        <v>Ślemień gm. wiejska</v>
      </c>
      <c r="C1985" s="47" t="str">
        <f>IFERROR((VLOOKUP(B1985,Tabela1[],5,FALSE)),"")</f>
        <v>PL2405_ZSO</v>
      </c>
      <c r="D1985" s="48" t="str">
        <f>IFERROR((VLOOKUP(C1985,KATALOGI!$A$34:$B$49,2,FALSE)),"")</f>
        <v>Ograniczenie emisji z instalacji na paliwa stałe o mocy do 1 MW i poprawa efektywności energetycznej</v>
      </c>
      <c r="E1985" s="57"/>
      <c r="F1985" s="57"/>
      <c r="G1985" s="57"/>
      <c r="H1985" s="57"/>
      <c r="I1985" s="57"/>
      <c r="J1985" s="57"/>
      <c r="K1985" s="59"/>
      <c r="L1985" s="57"/>
      <c r="M1985" s="57"/>
      <c r="N1985" s="60"/>
      <c r="O1985" s="57"/>
      <c r="P1985" s="57"/>
      <c r="Q1985" s="57"/>
      <c r="R1985" s="57"/>
      <c r="S1985" s="57"/>
      <c r="T1985" s="57"/>
      <c r="U1985" s="57"/>
      <c r="V1985" s="56" t="str">
        <f t="shared" si="30"/>
        <v/>
      </c>
    </row>
    <row r="1986" spans="1:22" ht="24" x14ac:dyDescent="0.2">
      <c r="A1986" s="8">
        <v>1970</v>
      </c>
      <c r="B1986" s="47" t="str">
        <f>IFERROR(IF(Import_ZSO!$D$1="gmina",'tabela informacyjna dla JST'!$C$9,""),"")</f>
        <v>Ślemień gm. wiejska</v>
      </c>
      <c r="C1986" s="47" t="str">
        <f>IFERROR((VLOOKUP(B1986,Tabela1[],5,FALSE)),"")</f>
        <v>PL2405_ZSO</v>
      </c>
      <c r="D1986" s="48" t="str">
        <f>IFERROR((VLOOKUP(C1986,KATALOGI!$A$34:$B$49,2,FALSE)),"")</f>
        <v>Ograniczenie emisji z instalacji na paliwa stałe o mocy do 1 MW i poprawa efektywności energetycznej</v>
      </c>
      <c r="E1986" s="57"/>
      <c r="F1986" s="57"/>
      <c r="G1986" s="57"/>
      <c r="H1986" s="57"/>
      <c r="I1986" s="57"/>
      <c r="J1986" s="57"/>
      <c r="K1986" s="59"/>
      <c r="L1986" s="57"/>
      <c r="M1986" s="57"/>
      <c r="N1986" s="60"/>
      <c r="O1986" s="57"/>
      <c r="P1986" s="57"/>
      <c r="Q1986" s="57"/>
      <c r="R1986" s="57"/>
      <c r="S1986" s="57"/>
      <c r="T1986" s="57"/>
      <c r="U1986" s="57"/>
      <c r="V1986" s="56" t="str">
        <f t="shared" si="30"/>
        <v/>
      </c>
    </row>
    <row r="1987" spans="1:22" ht="24" x14ac:dyDescent="0.2">
      <c r="A1987" s="8">
        <v>1971</v>
      </c>
      <c r="B1987" s="47" t="str">
        <f>IFERROR(IF(Import_ZSO!$D$1="gmina",'tabela informacyjna dla JST'!$C$9,""),"")</f>
        <v>Ślemień gm. wiejska</v>
      </c>
      <c r="C1987" s="47" t="str">
        <f>IFERROR((VLOOKUP(B1987,Tabela1[],5,FALSE)),"")</f>
        <v>PL2405_ZSO</v>
      </c>
      <c r="D1987" s="48" t="str">
        <f>IFERROR((VLOOKUP(C1987,KATALOGI!$A$34:$B$49,2,FALSE)),"")</f>
        <v>Ograniczenie emisji z instalacji na paliwa stałe o mocy do 1 MW i poprawa efektywności energetycznej</v>
      </c>
      <c r="E1987" s="57"/>
      <c r="F1987" s="57"/>
      <c r="G1987" s="57"/>
      <c r="H1987" s="57"/>
      <c r="I1987" s="57"/>
      <c r="J1987" s="57"/>
      <c r="K1987" s="59"/>
      <c r="L1987" s="57"/>
      <c r="M1987" s="57"/>
      <c r="N1987" s="60"/>
      <c r="O1987" s="57"/>
      <c r="P1987" s="57"/>
      <c r="Q1987" s="57"/>
      <c r="R1987" s="57"/>
      <c r="S1987" s="57"/>
      <c r="T1987" s="57"/>
      <c r="U1987" s="57"/>
      <c r="V1987" s="56" t="str">
        <f t="shared" si="30"/>
        <v/>
      </c>
    </row>
    <row r="1988" spans="1:22" ht="24" x14ac:dyDescent="0.2">
      <c r="A1988" s="8">
        <v>1972</v>
      </c>
      <c r="B1988" s="47" t="str">
        <f>IFERROR(IF(Import_ZSO!$D$1="gmina",'tabela informacyjna dla JST'!$C$9,""),"")</f>
        <v>Ślemień gm. wiejska</v>
      </c>
      <c r="C1988" s="47" t="str">
        <f>IFERROR((VLOOKUP(B1988,Tabela1[],5,FALSE)),"")</f>
        <v>PL2405_ZSO</v>
      </c>
      <c r="D1988" s="48" t="str">
        <f>IFERROR((VLOOKUP(C1988,KATALOGI!$A$34:$B$49,2,FALSE)),"")</f>
        <v>Ograniczenie emisji z instalacji na paliwa stałe o mocy do 1 MW i poprawa efektywności energetycznej</v>
      </c>
      <c r="E1988" s="57"/>
      <c r="F1988" s="57"/>
      <c r="G1988" s="57"/>
      <c r="H1988" s="57"/>
      <c r="I1988" s="57"/>
      <c r="J1988" s="57"/>
      <c r="K1988" s="59"/>
      <c r="L1988" s="57"/>
      <c r="M1988" s="57"/>
      <c r="N1988" s="60"/>
      <c r="O1988" s="57"/>
      <c r="P1988" s="57"/>
      <c r="Q1988" s="57"/>
      <c r="R1988" s="57"/>
      <c r="S1988" s="57"/>
      <c r="T1988" s="57"/>
      <c r="U1988" s="57"/>
      <c r="V1988" s="56" t="str">
        <f t="shared" si="30"/>
        <v/>
      </c>
    </row>
    <row r="1989" spans="1:22" ht="24" x14ac:dyDescent="0.2">
      <c r="A1989" s="8">
        <v>1973</v>
      </c>
      <c r="B1989" s="47" t="str">
        <f>IFERROR(IF(Import_ZSO!$D$1="gmina",'tabela informacyjna dla JST'!$C$9,""),"")</f>
        <v>Ślemień gm. wiejska</v>
      </c>
      <c r="C1989" s="47" t="str">
        <f>IFERROR((VLOOKUP(B1989,Tabela1[],5,FALSE)),"")</f>
        <v>PL2405_ZSO</v>
      </c>
      <c r="D1989" s="48" t="str">
        <f>IFERROR((VLOOKUP(C1989,KATALOGI!$A$34:$B$49,2,FALSE)),"")</f>
        <v>Ograniczenie emisji z instalacji na paliwa stałe o mocy do 1 MW i poprawa efektywności energetycznej</v>
      </c>
      <c r="E1989" s="57"/>
      <c r="F1989" s="57"/>
      <c r="G1989" s="57"/>
      <c r="H1989" s="57"/>
      <c r="I1989" s="57"/>
      <c r="J1989" s="57"/>
      <c r="K1989" s="59"/>
      <c r="L1989" s="57"/>
      <c r="M1989" s="57"/>
      <c r="N1989" s="60"/>
      <c r="O1989" s="57"/>
      <c r="P1989" s="57"/>
      <c r="Q1989" s="57"/>
      <c r="R1989" s="57"/>
      <c r="S1989" s="57"/>
      <c r="T1989" s="57"/>
      <c r="U1989" s="57"/>
      <c r="V1989" s="56" t="str">
        <f t="shared" si="30"/>
        <v/>
      </c>
    </row>
    <row r="1990" spans="1:22" ht="24" x14ac:dyDescent="0.2">
      <c r="A1990" s="8">
        <v>1974</v>
      </c>
      <c r="B1990" s="47" t="str">
        <f>IFERROR(IF(Import_ZSO!$D$1="gmina",'tabela informacyjna dla JST'!$C$9,""),"")</f>
        <v>Ślemień gm. wiejska</v>
      </c>
      <c r="C1990" s="47" t="str">
        <f>IFERROR((VLOOKUP(B1990,Tabela1[],5,FALSE)),"")</f>
        <v>PL2405_ZSO</v>
      </c>
      <c r="D1990" s="48" t="str">
        <f>IFERROR((VLOOKUP(C1990,KATALOGI!$A$34:$B$49,2,FALSE)),"")</f>
        <v>Ograniczenie emisji z instalacji na paliwa stałe o mocy do 1 MW i poprawa efektywności energetycznej</v>
      </c>
      <c r="E1990" s="57"/>
      <c r="F1990" s="57"/>
      <c r="G1990" s="57"/>
      <c r="H1990" s="57"/>
      <c r="I1990" s="57"/>
      <c r="J1990" s="57"/>
      <c r="K1990" s="59"/>
      <c r="L1990" s="57"/>
      <c r="M1990" s="57"/>
      <c r="N1990" s="60"/>
      <c r="O1990" s="57"/>
      <c r="P1990" s="57"/>
      <c r="Q1990" s="57"/>
      <c r="R1990" s="57"/>
      <c r="S1990" s="57"/>
      <c r="T1990" s="57"/>
      <c r="U1990" s="57"/>
      <c r="V1990" s="56" t="str">
        <f t="shared" si="30"/>
        <v/>
      </c>
    </row>
    <row r="1991" spans="1:22" ht="24" x14ac:dyDescent="0.2">
      <c r="A1991" s="8">
        <v>1975</v>
      </c>
      <c r="B1991" s="47" t="str">
        <f>IFERROR(IF(Import_ZSO!$D$1="gmina",'tabela informacyjna dla JST'!$C$9,""),"")</f>
        <v>Ślemień gm. wiejska</v>
      </c>
      <c r="C1991" s="47" t="str">
        <f>IFERROR((VLOOKUP(B1991,Tabela1[],5,FALSE)),"")</f>
        <v>PL2405_ZSO</v>
      </c>
      <c r="D1991" s="48" t="str">
        <f>IFERROR((VLOOKUP(C1991,KATALOGI!$A$34:$B$49,2,FALSE)),"")</f>
        <v>Ograniczenie emisji z instalacji na paliwa stałe o mocy do 1 MW i poprawa efektywności energetycznej</v>
      </c>
      <c r="E1991" s="57"/>
      <c r="F1991" s="57"/>
      <c r="G1991" s="57"/>
      <c r="H1991" s="57"/>
      <c r="I1991" s="57"/>
      <c r="J1991" s="57"/>
      <c r="K1991" s="59"/>
      <c r="L1991" s="57"/>
      <c r="M1991" s="57"/>
      <c r="N1991" s="60"/>
      <c r="O1991" s="57"/>
      <c r="P1991" s="57"/>
      <c r="Q1991" s="57"/>
      <c r="R1991" s="57"/>
      <c r="S1991" s="57"/>
      <c r="T1991" s="57"/>
      <c r="U1991" s="57"/>
      <c r="V1991" s="56" t="str">
        <f t="shared" si="30"/>
        <v/>
      </c>
    </row>
    <row r="1992" spans="1:22" ht="24" x14ac:dyDescent="0.2">
      <c r="A1992" s="8">
        <v>1976</v>
      </c>
      <c r="B1992" s="47" t="str">
        <f>IFERROR(IF(Import_ZSO!$D$1="gmina",'tabela informacyjna dla JST'!$C$9,""),"")</f>
        <v>Ślemień gm. wiejska</v>
      </c>
      <c r="C1992" s="47" t="str">
        <f>IFERROR((VLOOKUP(B1992,Tabela1[],5,FALSE)),"")</f>
        <v>PL2405_ZSO</v>
      </c>
      <c r="D1992" s="48" t="str">
        <f>IFERROR((VLOOKUP(C1992,KATALOGI!$A$34:$B$49,2,FALSE)),"")</f>
        <v>Ograniczenie emisji z instalacji na paliwa stałe o mocy do 1 MW i poprawa efektywności energetycznej</v>
      </c>
      <c r="E1992" s="57"/>
      <c r="F1992" s="57"/>
      <c r="G1992" s="57"/>
      <c r="H1992" s="57"/>
      <c r="I1992" s="57"/>
      <c r="J1992" s="57"/>
      <c r="K1992" s="59"/>
      <c r="L1992" s="57"/>
      <c r="M1992" s="57"/>
      <c r="N1992" s="60"/>
      <c r="O1992" s="57"/>
      <c r="P1992" s="57"/>
      <c r="Q1992" s="57"/>
      <c r="R1992" s="57"/>
      <c r="S1992" s="57"/>
      <c r="T1992" s="57"/>
      <c r="U1992" s="57"/>
      <c r="V1992" s="56" t="str">
        <f t="shared" si="30"/>
        <v/>
      </c>
    </row>
    <row r="1993" spans="1:22" ht="24" x14ac:dyDescent="0.2">
      <c r="A1993" s="8">
        <v>1977</v>
      </c>
      <c r="B1993" s="47" t="str">
        <f>IFERROR(IF(Import_ZSO!$D$1="gmina",'tabela informacyjna dla JST'!$C$9,""),"")</f>
        <v>Ślemień gm. wiejska</v>
      </c>
      <c r="C1993" s="47" t="str">
        <f>IFERROR((VLOOKUP(B1993,Tabela1[],5,FALSE)),"")</f>
        <v>PL2405_ZSO</v>
      </c>
      <c r="D1993" s="48" t="str">
        <f>IFERROR((VLOOKUP(C1993,KATALOGI!$A$34:$B$49,2,FALSE)),"")</f>
        <v>Ograniczenie emisji z instalacji na paliwa stałe o mocy do 1 MW i poprawa efektywności energetycznej</v>
      </c>
      <c r="E1993" s="57"/>
      <c r="F1993" s="57"/>
      <c r="G1993" s="57"/>
      <c r="H1993" s="57"/>
      <c r="I1993" s="57"/>
      <c r="J1993" s="57"/>
      <c r="K1993" s="59"/>
      <c r="L1993" s="57"/>
      <c r="M1993" s="57"/>
      <c r="N1993" s="60"/>
      <c r="O1993" s="57"/>
      <c r="P1993" s="57"/>
      <c r="Q1993" s="57"/>
      <c r="R1993" s="57"/>
      <c r="S1993" s="57"/>
      <c r="T1993" s="57"/>
      <c r="U1993" s="57"/>
      <c r="V1993" s="56" t="str">
        <f t="shared" si="30"/>
        <v/>
      </c>
    </row>
    <row r="1994" spans="1:22" ht="24" x14ac:dyDescent="0.2">
      <c r="A1994" s="8">
        <v>1978</v>
      </c>
      <c r="B1994" s="47" t="str">
        <f>IFERROR(IF(Import_ZSO!$D$1="gmina",'tabela informacyjna dla JST'!$C$9,""),"")</f>
        <v>Ślemień gm. wiejska</v>
      </c>
      <c r="C1994" s="47" t="str">
        <f>IFERROR((VLOOKUP(B1994,Tabela1[],5,FALSE)),"")</f>
        <v>PL2405_ZSO</v>
      </c>
      <c r="D1994" s="48" t="str">
        <f>IFERROR((VLOOKUP(C1994,KATALOGI!$A$34:$B$49,2,FALSE)),"")</f>
        <v>Ograniczenie emisji z instalacji na paliwa stałe o mocy do 1 MW i poprawa efektywności energetycznej</v>
      </c>
      <c r="E1994" s="57"/>
      <c r="F1994" s="57"/>
      <c r="G1994" s="57"/>
      <c r="H1994" s="57"/>
      <c r="I1994" s="57"/>
      <c r="J1994" s="57"/>
      <c r="K1994" s="59"/>
      <c r="L1994" s="57"/>
      <c r="M1994" s="57"/>
      <c r="N1994" s="60"/>
      <c r="O1994" s="57"/>
      <c r="P1994" s="57"/>
      <c r="Q1994" s="57"/>
      <c r="R1994" s="57"/>
      <c r="S1994" s="57"/>
      <c r="T1994" s="57"/>
      <c r="U1994" s="57"/>
      <c r="V1994" s="56" t="str">
        <f t="shared" si="30"/>
        <v/>
      </c>
    </row>
    <row r="1995" spans="1:22" ht="24" x14ac:dyDescent="0.2">
      <c r="A1995" s="8">
        <v>1979</v>
      </c>
      <c r="B1995" s="47" t="str">
        <f>IFERROR(IF(Import_ZSO!$D$1="gmina",'tabela informacyjna dla JST'!$C$9,""),"")</f>
        <v>Ślemień gm. wiejska</v>
      </c>
      <c r="C1995" s="47" t="str">
        <f>IFERROR((VLOOKUP(B1995,Tabela1[],5,FALSE)),"")</f>
        <v>PL2405_ZSO</v>
      </c>
      <c r="D1995" s="48" t="str">
        <f>IFERROR((VLOOKUP(C1995,KATALOGI!$A$34:$B$49,2,FALSE)),"")</f>
        <v>Ograniczenie emisji z instalacji na paliwa stałe o mocy do 1 MW i poprawa efektywności energetycznej</v>
      </c>
      <c r="E1995" s="57"/>
      <c r="F1995" s="57"/>
      <c r="G1995" s="57"/>
      <c r="H1995" s="57"/>
      <c r="I1995" s="57"/>
      <c r="J1995" s="57"/>
      <c r="K1995" s="59"/>
      <c r="L1995" s="57"/>
      <c r="M1995" s="57"/>
      <c r="N1995" s="60"/>
      <c r="O1995" s="57"/>
      <c r="P1995" s="57"/>
      <c r="Q1995" s="57"/>
      <c r="R1995" s="57"/>
      <c r="S1995" s="57"/>
      <c r="T1995" s="57"/>
      <c r="U1995" s="57"/>
      <c r="V1995" s="56" t="str">
        <f t="shared" si="30"/>
        <v/>
      </c>
    </row>
    <row r="1996" spans="1:22" ht="24" x14ac:dyDescent="0.2">
      <c r="A1996" s="8">
        <v>1980</v>
      </c>
      <c r="B1996" s="47" t="str">
        <f>IFERROR(IF(Import_ZSO!$D$1="gmina",'tabela informacyjna dla JST'!$C$9,""),"")</f>
        <v>Ślemień gm. wiejska</v>
      </c>
      <c r="C1996" s="47" t="str">
        <f>IFERROR((VLOOKUP(B1996,Tabela1[],5,FALSE)),"")</f>
        <v>PL2405_ZSO</v>
      </c>
      <c r="D1996" s="48" t="str">
        <f>IFERROR((VLOOKUP(C1996,KATALOGI!$A$34:$B$49,2,FALSE)),"")</f>
        <v>Ograniczenie emisji z instalacji na paliwa stałe o mocy do 1 MW i poprawa efektywności energetycznej</v>
      </c>
      <c r="E1996" s="57"/>
      <c r="F1996" s="57"/>
      <c r="G1996" s="57"/>
      <c r="H1996" s="57"/>
      <c r="I1996" s="57"/>
      <c r="J1996" s="57"/>
      <c r="K1996" s="59"/>
      <c r="L1996" s="57"/>
      <c r="M1996" s="57"/>
      <c r="N1996" s="60"/>
      <c r="O1996" s="57"/>
      <c r="P1996" s="57"/>
      <c r="Q1996" s="57"/>
      <c r="R1996" s="57"/>
      <c r="S1996" s="57"/>
      <c r="T1996" s="57"/>
      <c r="U1996" s="57"/>
      <c r="V1996" s="56" t="str">
        <f t="shared" si="30"/>
        <v/>
      </c>
    </row>
    <row r="1997" spans="1:22" ht="24" x14ac:dyDescent="0.2">
      <c r="A1997" s="8">
        <v>1981</v>
      </c>
      <c r="B1997" s="47" t="str">
        <f>IFERROR(IF(Import_ZSO!$D$1="gmina",'tabela informacyjna dla JST'!$C$9,""),"")</f>
        <v>Ślemień gm. wiejska</v>
      </c>
      <c r="C1997" s="47" t="str">
        <f>IFERROR((VLOOKUP(B1997,Tabela1[],5,FALSE)),"")</f>
        <v>PL2405_ZSO</v>
      </c>
      <c r="D1997" s="48" t="str">
        <f>IFERROR((VLOOKUP(C1997,KATALOGI!$A$34:$B$49,2,FALSE)),"")</f>
        <v>Ograniczenie emisji z instalacji na paliwa stałe o mocy do 1 MW i poprawa efektywności energetycznej</v>
      </c>
      <c r="E1997" s="57"/>
      <c r="F1997" s="57"/>
      <c r="G1997" s="57"/>
      <c r="H1997" s="57"/>
      <c r="I1997" s="57"/>
      <c r="J1997" s="57"/>
      <c r="K1997" s="59"/>
      <c r="L1997" s="57"/>
      <c r="M1997" s="57"/>
      <c r="N1997" s="60"/>
      <c r="O1997" s="57"/>
      <c r="P1997" s="57"/>
      <c r="Q1997" s="57"/>
      <c r="R1997" s="57"/>
      <c r="S1997" s="57"/>
      <c r="T1997" s="57"/>
      <c r="U1997" s="57"/>
      <c r="V1997" s="56" t="str">
        <f t="shared" si="30"/>
        <v/>
      </c>
    </row>
    <row r="1998" spans="1:22" ht="24" x14ac:dyDescent="0.2">
      <c r="A1998" s="8">
        <v>1982</v>
      </c>
      <c r="B1998" s="47" t="str">
        <f>IFERROR(IF(Import_ZSO!$D$1="gmina",'tabela informacyjna dla JST'!$C$9,""),"")</f>
        <v>Ślemień gm. wiejska</v>
      </c>
      <c r="C1998" s="47" t="str">
        <f>IFERROR((VLOOKUP(B1998,Tabela1[],5,FALSE)),"")</f>
        <v>PL2405_ZSO</v>
      </c>
      <c r="D1998" s="48" t="str">
        <f>IFERROR((VLOOKUP(C1998,KATALOGI!$A$34:$B$49,2,FALSE)),"")</f>
        <v>Ograniczenie emisji z instalacji na paliwa stałe o mocy do 1 MW i poprawa efektywności energetycznej</v>
      </c>
      <c r="E1998" s="57"/>
      <c r="F1998" s="57"/>
      <c r="G1998" s="57"/>
      <c r="H1998" s="57"/>
      <c r="I1998" s="57"/>
      <c r="J1998" s="57"/>
      <c r="K1998" s="59"/>
      <c r="L1998" s="57"/>
      <c r="M1998" s="57"/>
      <c r="N1998" s="60"/>
      <c r="O1998" s="57"/>
      <c r="P1998" s="57"/>
      <c r="Q1998" s="57"/>
      <c r="R1998" s="57"/>
      <c r="S1998" s="57"/>
      <c r="T1998" s="57"/>
      <c r="U1998" s="57"/>
      <c r="V1998" s="56" t="str">
        <f t="shared" si="30"/>
        <v/>
      </c>
    </row>
    <row r="1999" spans="1:22" ht="24" x14ac:dyDescent="0.2">
      <c r="A1999" s="8">
        <v>1983</v>
      </c>
      <c r="B1999" s="47" t="str">
        <f>IFERROR(IF(Import_ZSO!$D$1="gmina",'tabela informacyjna dla JST'!$C$9,""),"")</f>
        <v>Ślemień gm. wiejska</v>
      </c>
      <c r="C1999" s="47" t="str">
        <f>IFERROR((VLOOKUP(B1999,Tabela1[],5,FALSE)),"")</f>
        <v>PL2405_ZSO</v>
      </c>
      <c r="D1999" s="48" t="str">
        <f>IFERROR((VLOOKUP(C1999,KATALOGI!$A$34:$B$49,2,FALSE)),"")</f>
        <v>Ograniczenie emisji z instalacji na paliwa stałe o mocy do 1 MW i poprawa efektywności energetycznej</v>
      </c>
      <c r="E1999" s="57"/>
      <c r="F1999" s="57"/>
      <c r="G1999" s="57"/>
      <c r="H1999" s="57"/>
      <c r="I1999" s="57"/>
      <c r="J1999" s="57"/>
      <c r="K1999" s="59"/>
      <c r="L1999" s="57"/>
      <c r="M1999" s="57"/>
      <c r="N1999" s="60"/>
      <c r="O1999" s="57"/>
      <c r="P1999" s="57"/>
      <c r="Q1999" s="57"/>
      <c r="R1999" s="57"/>
      <c r="S1999" s="57"/>
      <c r="T1999" s="57"/>
      <c r="U1999" s="57"/>
      <c r="V1999" s="56" t="str">
        <f t="shared" si="30"/>
        <v/>
      </c>
    </row>
    <row r="2000" spans="1:22" ht="24" x14ac:dyDescent="0.2">
      <c r="A2000" s="8">
        <v>1984</v>
      </c>
      <c r="B2000" s="47" t="str">
        <f>IFERROR(IF(Import_ZSO!$D$1="gmina",'tabela informacyjna dla JST'!$C$9,""),"")</f>
        <v>Ślemień gm. wiejska</v>
      </c>
      <c r="C2000" s="47" t="str">
        <f>IFERROR((VLOOKUP(B2000,Tabela1[],5,FALSE)),"")</f>
        <v>PL2405_ZSO</v>
      </c>
      <c r="D2000" s="48" t="str">
        <f>IFERROR((VLOOKUP(C2000,KATALOGI!$A$34:$B$49,2,FALSE)),"")</f>
        <v>Ograniczenie emisji z instalacji na paliwa stałe o mocy do 1 MW i poprawa efektywności energetycznej</v>
      </c>
      <c r="E2000" s="57"/>
      <c r="F2000" s="57"/>
      <c r="G2000" s="57"/>
      <c r="H2000" s="57"/>
      <c r="I2000" s="57"/>
      <c r="J2000" s="57"/>
      <c r="K2000" s="59"/>
      <c r="L2000" s="57"/>
      <c r="M2000" s="57"/>
      <c r="N2000" s="60"/>
      <c r="O2000" s="57"/>
      <c r="P2000" s="57"/>
      <c r="Q2000" s="57"/>
      <c r="R2000" s="57"/>
      <c r="S2000" s="57"/>
      <c r="T2000" s="57"/>
      <c r="U2000" s="57"/>
      <c r="V2000" s="56" t="str">
        <f t="shared" si="30"/>
        <v/>
      </c>
    </row>
    <row r="2001" spans="1:22" ht="24" x14ac:dyDescent="0.2">
      <c r="A2001" s="8">
        <v>1985</v>
      </c>
      <c r="B2001" s="47" t="str">
        <f>IFERROR(IF(Import_ZSO!$D$1="gmina",'tabela informacyjna dla JST'!$C$9,""),"")</f>
        <v>Ślemień gm. wiejska</v>
      </c>
      <c r="C2001" s="47" t="str">
        <f>IFERROR((VLOOKUP(B2001,Tabela1[],5,FALSE)),"")</f>
        <v>PL2405_ZSO</v>
      </c>
      <c r="D2001" s="48" t="str">
        <f>IFERROR((VLOOKUP(C2001,KATALOGI!$A$34:$B$49,2,FALSE)),"")</f>
        <v>Ograniczenie emisji z instalacji na paliwa stałe o mocy do 1 MW i poprawa efektywności energetycznej</v>
      </c>
      <c r="E2001" s="57"/>
      <c r="F2001" s="57"/>
      <c r="G2001" s="57"/>
      <c r="H2001" s="57"/>
      <c r="I2001" s="57"/>
      <c r="J2001" s="57"/>
      <c r="K2001" s="59"/>
      <c r="L2001" s="57"/>
      <c r="M2001" s="57"/>
      <c r="N2001" s="60"/>
      <c r="O2001" s="57"/>
      <c r="P2001" s="57"/>
      <c r="Q2001" s="57"/>
      <c r="R2001" s="57"/>
      <c r="S2001" s="57"/>
      <c r="T2001" s="57"/>
      <c r="U2001" s="57"/>
      <c r="V2001" s="56" t="str">
        <f t="shared" si="30"/>
        <v/>
      </c>
    </row>
    <row r="2002" spans="1:22" ht="24" x14ac:dyDescent="0.2">
      <c r="A2002" s="8">
        <v>1986</v>
      </c>
      <c r="B2002" s="47" t="str">
        <f>IFERROR(IF(Import_ZSO!$D$1="gmina",'tabela informacyjna dla JST'!$C$9,""),"")</f>
        <v>Ślemień gm. wiejska</v>
      </c>
      <c r="C2002" s="47" t="str">
        <f>IFERROR((VLOOKUP(B2002,Tabela1[],5,FALSE)),"")</f>
        <v>PL2405_ZSO</v>
      </c>
      <c r="D2002" s="48" t="str">
        <f>IFERROR((VLOOKUP(C2002,KATALOGI!$A$34:$B$49,2,FALSE)),"")</f>
        <v>Ograniczenie emisji z instalacji na paliwa stałe o mocy do 1 MW i poprawa efektywności energetycznej</v>
      </c>
      <c r="E2002" s="57"/>
      <c r="F2002" s="57"/>
      <c r="G2002" s="57"/>
      <c r="H2002" s="57"/>
      <c r="I2002" s="57"/>
      <c r="J2002" s="57"/>
      <c r="K2002" s="59"/>
      <c r="L2002" s="57"/>
      <c r="M2002" s="57"/>
      <c r="N2002" s="60"/>
      <c r="O2002" s="57"/>
      <c r="P2002" s="57"/>
      <c r="Q2002" s="57"/>
      <c r="R2002" s="57"/>
      <c r="S2002" s="57"/>
      <c r="T2002" s="57"/>
      <c r="U2002" s="57"/>
      <c r="V2002" s="56" t="str">
        <f t="shared" ref="V2002:V2065" si="31">IF(SUM(P2002:U2002)&gt;O2002,"Suma wysokości uzyskanego dofinansowania jest wyższa niż szacunkowe koszty realizacji inwestycji!","")</f>
        <v/>
      </c>
    </row>
    <row r="2003" spans="1:22" ht="24" x14ac:dyDescent="0.2">
      <c r="A2003" s="8">
        <v>1987</v>
      </c>
      <c r="B2003" s="47" t="str">
        <f>IFERROR(IF(Import_ZSO!$D$1="gmina",'tabela informacyjna dla JST'!$C$9,""),"")</f>
        <v>Ślemień gm. wiejska</v>
      </c>
      <c r="C2003" s="47" t="str">
        <f>IFERROR((VLOOKUP(B2003,Tabela1[],5,FALSE)),"")</f>
        <v>PL2405_ZSO</v>
      </c>
      <c r="D2003" s="48" t="str">
        <f>IFERROR((VLOOKUP(C2003,KATALOGI!$A$34:$B$49,2,FALSE)),"")</f>
        <v>Ograniczenie emisji z instalacji na paliwa stałe o mocy do 1 MW i poprawa efektywności energetycznej</v>
      </c>
      <c r="E2003" s="57"/>
      <c r="F2003" s="57"/>
      <c r="G2003" s="57"/>
      <c r="H2003" s="57"/>
      <c r="I2003" s="57"/>
      <c r="J2003" s="57"/>
      <c r="K2003" s="59"/>
      <c r="L2003" s="57"/>
      <c r="M2003" s="57"/>
      <c r="N2003" s="60"/>
      <c r="O2003" s="57"/>
      <c r="P2003" s="57"/>
      <c r="Q2003" s="57"/>
      <c r="R2003" s="57"/>
      <c r="S2003" s="57"/>
      <c r="T2003" s="57"/>
      <c r="U2003" s="57"/>
      <c r="V2003" s="56" t="str">
        <f t="shared" si="31"/>
        <v/>
      </c>
    </row>
    <row r="2004" spans="1:22" ht="24" x14ac:dyDescent="0.2">
      <c r="A2004" s="8">
        <v>1988</v>
      </c>
      <c r="B2004" s="47" t="str">
        <f>IFERROR(IF(Import_ZSO!$D$1="gmina",'tabela informacyjna dla JST'!$C$9,""),"")</f>
        <v>Ślemień gm. wiejska</v>
      </c>
      <c r="C2004" s="47" t="str">
        <f>IFERROR((VLOOKUP(B2004,Tabela1[],5,FALSE)),"")</f>
        <v>PL2405_ZSO</v>
      </c>
      <c r="D2004" s="48" t="str">
        <f>IFERROR((VLOOKUP(C2004,KATALOGI!$A$34:$B$49,2,FALSE)),"")</f>
        <v>Ograniczenie emisji z instalacji na paliwa stałe o mocy do 1 MW i poprawa efektywności energetycznej</v>
      </c>
      <c r="E2004" s="57"/>
      <c r="F2004" s="57"/>
      <c r="G2004" s="57"/>
      <c r="H2004" s="57"/>
      <c r="I2004" s="57"/>
      <c r="J2004" s="57"/>
      <c r="K2004" s="59"/>
      <c r="L2004" s="57"/>
      <c r="M2004" s="57"/>
      <c r="N2004" s="60"/>
      <c r="O2004" s="57"/>
      <c r="P2004" s="57"/>
      <c r="Q2004" s="57"/>
      <c r="R2004" s="57"/>
      <c r="S2004" s="57"/>
      <c r="T2004" s="57"/>
      <c r="U2004" s="57"/>
      <c r="V2004" s="56" t="str">
        <f t="shared" si="31"/>
        <v/>
      </c>
    </row>
    <row r="2005" spans="1:22" ht="24" x14ac:dyDescent="0.2">
      <c r="A2005" s="8">
        <v>1989</v>
      </c>
      <c r="B2005" s="47" t="str">
        <f>IFERROR(IF(Import_ZSO!$D$1="gmina",'tabela informacyjna dla JST'!$C$9,""),"")</f>
        <v>Ślemień gm. wiejska</v>
      </c>
      <c r="C2005" s="47" t="str">
        <f>IFERROR((VLOOKUP(B2005,Tabela1[],5,FALSE)),"")</f>
        <v>PL2405_ZSO</v>
      </c>
      <c r="D2005" s="48" t="str">
        <f>IFERROR((VLOOKUP(C2005,KATALOGI!$A$34:$B$49,2,FALSE)),"")</f>
        <v>Ograniczenie emisji z instalacji na paliwa stałe o mocy do 1 MW i poprawa efektywności energetycznej</v>
      </c>
      <c r="E2005" s="57"/>
      <c r="F2005" s="57"/>
      <c r="G2005" s="57"/>
      <c r="H2005" s="57"/>
      <c r="I2005" s="57"/>
      <c r="J2005" s="57"/>
      <c r="K2005" s="59"/>
      <c r="L2005" s="57"/>
      <c r="M2005" s="57"/>
      <c r="N2005" s="60"/>
      <c r="O2005" s="57"/>
      <c r="P2005" s="57"/>
      <c r="Q2005" s="57"/>
      <c r="R2005" s="57"/>
      <c r="S2005" s="57"/>
      <c r="T2005" s="57"/>
      <c r="U2005" s="57"/>
      <c r="V2005" s="56" t="str">
        <f t="shared" si="31"/>
        <v/>
      </c>
    </row>
    <row r="2006" spans="1:22" ht="24" x14ac:dyDescent="0.2">
      <c r="A2006" s="8">
        <v>1990</v>
      </c>
      <c r="B2006" s="47" t="str">
        <f>IFERROR(IF(Import_ZSO!$D$1="gmina",'tabela informacyjna dla JST'!$C$9,""),"")</f>
        <v>Ślemień gm. wiejska</v>
      </c>
      <c r="C2006" s="47" t="str">
        <f>IFERROR((VLOOKUP(B2006,Tabela1[],5,FALSE)),"")</f>
        <v>PL2405_ZSO</v>
      </c>
      <c r="D2006" s="48" t="str">
        <f>IFERROR((VLOOKUP(C2006,KATALOGI!$A$34:$B$49,2,FALSE)),"")</f>
        <v>Ograniczenie emisji z instalacji na paliwa stałe o mocy do 1 MW i poprawa efektywności energetycznej</v>
      </c>
      <c r="E2006" s="57"/>
      <c r="F2006" s="57"/>
      <c r="G2006" s="57"/>
      <c r="H2006" s="57"/>
      <c r="I2006" s="57"/>
      <c r="J2006" s="57"/>
      <c r="K2006" s="59"/>
      <c r="L2006" s="57"/>
      <c r="M2006" s="57"/>
      <c r="N2006" s="60"/>
      <c r="O2006" s="57"/>
      <c r="P2006" s="57"/>
      <c r="Q2006" s="57"/>
      <c r="R2006" s="57"/>
      <c r="S2006" s="57"/>
      <c r="T2006" s="57"/>
      <c r="U2006" s="57"/>
      <c r="V2006" s="56" t="str">
        <f t="shared" si="31"/>
        <v/>
      </c>
    </row>
    <row r="2007" spans="1:22" ht="24" x14ac:dyDescent="0.2">
      <c r="A2007" s="8">
        <v>1991</v>
      </c>
      <c r="B2007" s="47" t="str">
        <f>IFERROR(IF(Import_ZSO!$D$1="gmina",'tabela informacyjna dla JST'!$C$9,""),"")</f>
        <v>Ślemień gm. wiejska</v>
      </c>
      <c r="C2007" s="47" t="str">
        <f>IFERROR((VLOOKUP(B2007,Tabela1[],5,FALSE)),"")</f>
        <v>PL2405_ZSO</v>
      </c>
      <c r="D2007" s="48" t="str">
        <f>IFERROR((VLOOKUP(C2007,KATALOGI!$A$34:$B$49,2,FALSE)),"")</f>
        <v>Ograniczenie emisji z instalacji na paliwa stałe o mocy do 1 MW i poprawa efektywności energetycznej</v>
      </c>
      <c r="E2007" s="57"/>
      <c r="F2007" s="57"/>
      <c r="G2007" s="57"/>
      <c r="H2007" s="57"/>
      <c r="I2007" s="57"/>
      <c r="J2007" s="57"/>
      <c r="K2007" s="59"/>
      <c r="L2007" s="57"/>
      <c r="M2007" s="57"/>
      <c r="N2007" s="60"/>
      <c r="O2007" s="57"/>
      <c r="P2007" s="57"/>
      <c r="Q2007" s="57"/>
      <c r="R2007" s="57"/>
      <c r="S2007" s="57"/>
      <c r="T2007" s="57"/>
      <c r="U2007" s="57"/>
      <c r="V2007" s="56" t="str">
        <f t="shared" si="31"/>
        <v/>
      </c>
    </row>
    <row r="2008" spans="1:22" ht="24" x14ac:dyDescent="0.2">
      <c r="A2008" s="8">
        <v>1992</v>
      </c>
      <c r="B2008" s="47" t="str">
        <f>IFERROR(IF(Import_ZSO!$D$1="gmina",'tabela informacyjna dla JST'!$C$9,""),"")</f>
        <v>Ślemień gm. wiejska</v>
      </c>
      <c r="C2008" s="47" t="str">
        <f>IFERROR((VLOOKUP(B2008,Tabela1[],5,FALSE)),"")</f>
        <v>PL2405_ZSO</v>
      </c>
      <c r="D2008" s="48" t="str">
        <f>IFERROR((VLOOKUP(C2008,KATALOGI!$A$34:$B$49,2,FALSE)),"")</f>
        <v>Ograniczenie emisji z instalacji na paliwa stałe o mocy do 1 MW i poprawa efektywności energetycznej</v>
      </c>
      <c r="E2008" s="57"/>
      <c r="F2008" s="57"/>
      <c r="G2008" s="57"/>
      <c r="H2008" s="57"/>
      <c r="I2008" s="57"/>
      <c r="J2008" s="57"/>
      <c r="K2008" s="59"/>
      <c r="L2008" s="57"/>
      <c r="M2008" s="57"/>
      <c r="N2008" s="60"/>
      <c r="O2008" s="57"/>
      <c r="P2008" s="57"/>
      <c r="Q2008" s="57"/>
      <c r="R2008" s="57"/>
      <c r="S2008" s="57"/>
      <c r="T2008" s="57"/>
      <c r="U2008" s="57"/>
      <c r="V2008" s="56" t="str">
        <f t="shared" si="31"/>
        <v/>
      </c>
    </row>
    <row r="2009" spans="1:22" ht="24" x14ac:dyDescent="0.2">
      <c r="A2009" s="8">
        <v>1993</v>
      </c>
      <c r="B2009" s="47" t="str">
        <f>IFERROR(IF(Import_ZSO!$D$1="gmina",'tabela informacyjna dla JST'!$C$9,""),"")</f>
        <v>Ślemień gm. wiejska</v>
      </c>
      <c r="C2009" s="47" t="str">
        <f>IFERROR((VLOOKUP(B2009,Tabela1[],5,FALSE)),"")</f>
        <v>PL2405_ZSO</v>
      </c>
      <c r="D2009" s="48" t="str">
        <f>IFERROR((VLOOKUP(C2009,KATALOGI!$A$34:$B$49,2,FALSE)),"")</f>
        <v>Ograniczenie emisji z instalacji na paliwa stałe o mocy do 1 MW i poprawa efektywności energetycznej</v>
      </c>
      <c r="E2009" s="57"/>
      <c r="F2009" s="57"/>
      <c r="G2009" s="57"/>
      <c r="H2009" s="57"/>
      <c r="I2009" s="57"/>
      <c r="J2009" s="57"/>
      <c r="K2009" s="59"/>
      <c r="L2009" s="57"/>
      <c r="M2009" s="57"/>
      <c r="N2009" s="60"/>
      <c r="O2009" s="57"/>
      <c r="P2009" s="57"/>
      <c r="Q2009" s="57"/>
      <c r="R2009" s="57"/>
      <c r="S2009" s="57"/>
      <c r="T2009" s="57"/>
      <c r="U2009" s="57"/>
      <c r="V2009" s="56" t="str">
        <f t="shared" si="31"/>
        <v/>
      </c>
    </row>
    <row r="2010" spans="1:22" ht="24" x14ac:dyDescent="0.2">
      <c r="A2010" s="8">
        <v>1994</v>
      </c>
      <c r="B2010" s="47" t="str">
        <f>IFERROR(IF(Import_ZSO!$D$1="gmina",'tabela informacyjna dla JST'!$C$9,""),"")</f>
        <v>Ślemień gm. wiejska</v>
      </c>
      <c r="C2010" s="47" t="str">
        <f>IFERROR((VLOOKUP(B2010,Tabela1[],5,FALSE)),"")</f>
        <v>PL2405_ZSO</v>
      </c>
      <c r="D2010" s="48" t="str">
        <f>IFERROR((VLOOKUP(C2010,KATALOGI!$A$34:$B$49,2,FALSE)),"")</f>
        <v>Ograniczenie emisji z instalacji na paliwa stałe o mocy do 1 MW i poprawa efektywności energetycznej</v>
      </c>
      <c r="E2010" s="57"/>
      <c r="F2010" s="57"/>
      <c r="G2010" s="57"/>
      <c r="H2010" s="57"/>
      <c r="I2010" s="57"/>
      <c r="J2010" s="57"/>
      <c r="K2010" s="59"/>
      <c r="L2010" s="57"/>
      <c r="M2010" s="57"/>
      <c r="N2010" s="60"/>
      <c r="O2010" s="57"/>
      <c r="P2010" s="57"/>
      <c r="Q2010" s="57"/>
      <c r="R2010" s="57"/>
      <c r="S2010" s="57"/>
      <c r="T2010" s="57"/>
      <c r="U2010" s="57"/>
      <c r="V2010" s="56" t="str">
        <f t="shared" si="31"/>
        <v/>
      </c>
    </row>
    <row r="2011" spans="1:22" ht="24" x14ac:dyDescent="0.2">
      <c r="A2011" s="8">
        <v>1995</v>
      </c>
      <c r="B2011" s="47" t="str">
        <f>IFERROR(IF(Import_ZSO!$D$1="gmina",'tabela informacyjna dla JST'!$C$9,""),"")</f>
        <v>Ślemień gm. wiejska</v>
      </c>
      <c r="C2011" s="47" t="str">
        <f>IFERROR((VLOOKUP(B2011,Tabela1[],5,FALSE)),"")</f>
        <v>PL2405_ZSO</v>
      </c>
      <c r="D2011" s="48" t="str">
        <f>IFERROR((VLOOKUP(C2011,KATALOGI!$A$34:$B$49,2,FALSE)),"")</f>
        <v>Ograniczenie emisji z instalacji na paliwa stałe o mocy do 1 MW i poprawa efektywności energetycznej</v>
      </c>
      <c r="E2011" s="57"/>
      <c r="F2011" s="57"/>
      <c r="G2011" s="57"/>
      <c r="H2011" s="57"/>
      <c r="I2011" s="57"/>
      <c r="J2011" s="57"/>
      <c r="K2011" s="59"/>
      <c r="L2011" s="57"/>
      <c r="M2011" s="57"/>
      <c r="N2011" s="60"/>
      <c r="O2011" s="57"/>
      <c r="P2011" s="57"/>
      <c r="Q2011" s="57"/>
      <c r="R2011" s="57"/>
      <c r="S2011" s="57"/>
      <c r="T2011" s="57"/>
      <c r="U2011" s="57"/>
      <c r="V2011" s="56" t="str">
        <f t="shared" si="31"/>
        <v/>
      </c>
    </row>
    <row r="2012" spans="1:22" ht="24" x14ac:dyDescent="0.2">
      <c r="A2012" s="8">
        <v>1996</v>
      </c>
      <c r="B2012" s="47" t="str">
        <f>IFERROR(IF(Import_ZSO!$D$1="gmina",'tabela informacyjna dla JST'!$C$9,""),"")</f>
        <v>Ślemień gm. wiejska</v>
      </c>
      <c r="C2012" s="47" t="str">
        <f>IFERROR((VLOOKUP(B2012,Tabela1[],5,FALSE)),"")</f>
        <v>PL2405_ZSO</v>
      </c>
      <c r="D2012" s="48" t="str">
        <f>IFERROR((VLOOKUP(C2012,KATALOGI!$A$34:$B$49,2,FALSE)),"")</f>
        <v>Ograniczenie emisji z instalacji na paliwa stałe o mocy do 1 MW i poprawa efektywności energetycznej</v>
      </c>
      <c r="E2012" s="57"/>
      <c r="F2012" s="57"/>
      <c r="G2012" s="57"/>
      <c r="H2012" s="57"/>
      <c r="I2012" s="57"/>
      <c r="J2012" s="57"/>
      <c r="K2012" s="59"/>
      <c r="L2012" s="57"/>
      <c r="M2012" s="57"/>
      <c r="N2012" s="60"/>
      <c r="O2012" s="57"/>
      <c r="P2012" s="57"/>
      <c r="Q2012" s="57"/>
      <c r="R2012" s="57"/>
      <c r="S2012" s="57"/>
      <c r="T2012" s="57"/>
      <c r="U2012" s="57"/>
      <c r="V2012" s="56" t="str">
        <f t="shared" si="31"/>
        <v/>
      </c>
    </row>
    <row r="2013" spans="1:22" ht="24" x14ac:dyDescent="0.2">
      <c r="A2013" s="8">
        <v>1997</v>
      </c>
      <c r="B2013" s="47" t="str">
        <f>IFERROR(IF(Import_ZSO!$D$1="gmina",'tabela informacyjna dla JST'!$C$9,""),"")</f>
        <v>Ślemień gm. wiejska</v>
      </c>
      <c r="C2013" s="47" t="str">
        <f>IFERROR((VLOOKUP(B2013,Tabela1[],5,FALSE)),"")</f>
        <v>PL2405_ZSO</v>
      </c>
      <c r="D2013" s="48" t="str">
        <f>IFERROR((VLOOKUP(C2013,KATALOGI!$A$34:$B$49,2,FALSE)),"")</f>
        <v>Ograniczenie emisji z instalacji na paliwa stałe o mocy do 1 MW i poprawa efektywności energetycznej</v>
      </c>
      <c r="E2013" s="57"/>
      <c r="F2013" s="57"/>
      <c r="G2013" s="57"/>
      <c r="H2013" s="57"/>
      <c r="I2013" s="57"/>
      <c r="J2013" s="57"/>
      <c r="K2013" s="59"/>
      <c r="L2013" s="57"/>
      <c r="M2013" s="57"/>
      <c r="N2013" s="60"/>
      <c r="O2013" s="57"/>
      <c r="P2013" s="57"/>
      <c r="Q2013" s="57"/>
      <c r="R2013" s="57"/>
      <c r="S2013" s="57"/>
      <c r="T2013" s="57"/>
      <c r="U2013" s="57"/>
      <c r="V2013" s="56" t="str">
        <f t="shared" si="31"/>
        <v/>
      </c>
    </row>
    <row r="2014" spans="1:22" ht="24" x14ac:dyDescent="0.2">
      <c r="A2014" s="8">
        <v>1998</v>
      </c>
      <c r="B2014" s="47" t="str">
        <f>IFERROR(IF(Import_ZSO!$D$1="gmina",'tabela informacyjna dla JST'!$C$9,""),"")</f>
        <v>Ślemień gm. wiejska</v>
      </c>
      <c r="C2014" s="47" t="str">
        <f>IFERROR((VLOOKUP(B2014,Tabela1[],5,FALSE)),"")</f>
        <v>PL2405_ZSO</v>
      </c>
      <c r="D2014" s="48" t="str">
        <f>IFERROR((VLOOKUP(C2014,KATALOGI!$A$34:$B$49,2,FALSE)),"")</f>
        <v>Ograniczenie emisji z instalacji na paliwa stałe o mocy do 1 MW i poprawa efektywności energetycznej</v>
      </c>
      <c r="E2014" s="57"/>
      <c r="F2014" s="57"/>
      <c r="G2014" s="57"/>
      <c r="H2014" s="57"/>
      <c r="I2014" s="57"/>
      <c r="J2014" s="57"/>
      <c r="K2014" s="59"/>
      <c r="L2014" s="57"/>
      <c r="M2014" s="57"/>
      <c r="N2014" s="60"/>
      <c r="O2014" s="57"/>
      <c r="P2014" s="57"/>
      <c r="Q2014" s="57"/>
      <c r="R2014" s="57"/>
      <c r="S2014" s="57"/>
      <c r="T2014" s="57"/>
      <c r="U2014" s="57"/>
      <c r="V2014" s="56" t="str">
        <f t="shared" si="31"/>
        <v/>
      </c>
    </row>
    <row r="2015" spans="1:22" ht="24" x14ac:dyDescent="0.2">
      <c r="A2015" s="8">
        <v>1999</v>
      </c>
      <c r="B2015" s="47" t="str">
        <f>IFERROR(IF(Import_ZSO!$D$1="gmina",'tabela informacyjna dla JST'!$C$9,""),"")</f>
        <v>Ślemień gm. wiejska</v>
      </c>
      <c r="C2015" s="47" t="str">
        <f>IFERROR((VLOOKUP(B2015,Tabela1[],5,FALSE)),"")</f>
        <v>PL2405_ZSO</v>
      </c>
      <c r="D2015" s="48" t="str">
        <f>IFERROR((VLOOKUP(C2015,KATALOGI!$A$34:$B$49,2,FALSE)),"")</f>
        <v>Ograniczenie emisji z instalacji na paliwa stałe o mocy do 1 MW i poprawa efektywności energetycznej</v>
      </c>
      <c r="E2015" s="57"/>
      <c r="F2015" s="57"/>
      <c r="G2015" s="57"/>
      <c r="H2015" s="57"/>
      <c r="I2015" s="57"/>
      <c r="J2015" s="57"/>
      <c r="K2015" s="59"/>
      <c r="L2015" s="57"/>
      <c r="M2015" s="57"/>
      <c r="N2015" s="60"/>
      <c r="O2015" s="57"/>
      <c r="P2015" s="57"/>
      <c r="Q2015" s="57"/>
      <c r="R2015" s="57"/>
      <c r="S2015" s="57"/>
      <c r="T2015" s="57"/>
      <c r="U2015" s="57"/>
      <c r="V2015" s="56" t="str">
        <f t="shared" si="31"/>
        <v/>
      </c>
    </row>
    <row r="2016" spans="1:22" ht="24" x14ac:dyDescent="0.2">
      <c r="A2016" s="8">
        <v>2000</v>
      </c>
      <c r="B2016" s="47" t="str">
        <f>IFERROR(IF(Import_ZSO!$D$1="gmina",'tabela informacyjna dla JST'!$C$9,""),"")</f>
        <v>Ślemień gm. wiejska</v>
      </c>
      <c r="C2016" s="47" t="str">
        <f>IFERROR((VLOOKUP(B2016,Tabela1[],5,FALSE)),"")</f>
        <v>PL2405_ZSO</v>
      </c>
      <c r="D2016" s="48" t="str">
        <f>IFERROR((VLOOKUP(C2016,KATALOGI!$A$34:$B$49,2,FALSE)),"")</f>
        <v>Ograniczenie emisji z instalacji na paliwa stałe o mocy do 1 MW i poprawa efektywności energetycznej</v>
      </c>
      <c r="E2016" s="57"/>
      <c r="F2016" s="57"/>
      <c r="G2016" s="57"/>
      <c r="H2016" s="57"/>
      <c r="I2016" s="57"/>
      <c r="J2016" s="57"/>
      <c r="K2016" s="59"/>
      <c r="L2016" s="57"/>
      <c r="M2016" s="57"/>
      <c r="N2016" s="60"/>
      <c r="O2016" s="57"/>
      <c r="P2016" s="57"/>
      <c r="Q2016" s="57"/>
      <c r="R2016" s="57"/>
      <c r="S2016" s="57"/>
      <c r="T2016" s="57"/>
      <c r="U2016" s="57"/>
      <c r="V2016" s="56" t="str">
        <f t="shared" si="31"/>
        <v/>
      </c>
    </row>
    <row r="2017" spans="1:22" ht="24" x14ac:dyDescent="0.2">
      <c r="A2017" s="8">
        <v>2001</v>
      </c>
      <c r="B2017" s="47" t="str">
        <f>IFERROR(IF(Import_ZSO!$D$1="gmina",'tabela informacyjna dla JST'!$C$9,""),"")</f>
        <v>Ślemień gm. wiejska</v>
      </c>
      <c r="C2017" s="47" t="str">
        <f>IFERROR((VLOOKUP(B2017,Tabela1[],5,FALSE)),"")</f>
        <v>PL2405_ZSO</v>
      </c>
      <c r="D2017" s="48" t="str">
        <f>IFERROR((VLOOKUP(C2017,KATALOGI!$A$34:$B$49,2,FALSE)),"")</f>
        <v>Ograniczenie emisji z instalacji na paliwa stałe o mocy do 1 MW i poprawa efektywności energetycznej</v>
      </c>
      <c r="E2017" s="57"/>
      <c r="F2017" s="57"/>
      <c r="G2017" s="57"/>
      <c r="H2017" s="57"/>
      <c r="I2017" s="57"/>
      <c r="J2017" s="57"/>
      <c r="K2017" s="59"/>
      <c r="L2017" s="57"/>
      <c r="M2017" s="57"/>
      <c r="N2017" s="60"/>
      <c r="O2017" s="57"/>
      <c r="P2017" s="57"/>
      <c r="Q2017" s="57"/>
      <c r="R2017" s="57"/>
      <c r="S2017" s="57"/>
      <c r="T2017" s="57"/>
      <c r="U2017" s="57"/>
      <c r="V2017" s="56" t="str">
        <f t="shared" si="31"/>
        <v/>
      </c>
    </row>
    <row r="2018" spans="1:22" ht="24" x14ac:dyDescent="0.2">
      <c r="A2018" s="8">
        <v>2002</v>
      </c>
      <c r="B2018" s="47" t="str">
        <f>IFERROR(IF(Import_ZSO!$D$1="gmina",'tabela informacyjna dla JST'!$C$9,""),"")</f>
        <v>Ślemień gm. wiejska</v>
      </c>
      <c r="C2018" s="47" t="str">
        <f>IFERROR((VLOOKUP(B2018,Tabela1[],5,FALSE)),"")</f>
        <v>PL2405_ZSO</v>
      </c>
      <c r="D2018" s="48" t="str">
        <f>IFERROR((VLOOKUP(C2018,KATALOGI!$A$34:$B$49,2,FALSE)),"")</f>
        <v>Ograniczenie emisji z instalacji na paliwa stałe o mocy do 1 MW i poprawa efektywności energetycznej</v>
      </c>
      <c r="E2018" s="57"/>
      <c r="F2018" s="57"/>
      <c r="G2018" s="57"/>
      <c r="H2018" s="57"/>
      <c r="I2018" s="57"/>
      <c r="J2018" s="57"/>
      <c r="K2018" s="59"/>
      <c r="L2018" s="57"/>
      <c r="M2018" s="57"/>
      <c r="N2018" s="60"/>
      <c r="O2018" s="57"/>
      <c r="P2018" s="57"/>
      <c r="Q2018" s="57"/>
      <c r="R2018" s="57"/>
      <c r="S2018" s="57"/>
      <c r="T2018" s="57"/>
      <c r="U2018" s="57"/>
      <c r="V2018" s="56" t="str">
        <f t="shared" si="31"/>
        <v/>
      </c>
    </row>
    <row r="2019" spans="1:22" ht="24" x14ac:dyDescent="0.2">
      <c r="A2019" s="8">
        <v>2003</v>
      </c>
      <c r="B2019" s="47" t="str">
        <f>IFERROR(IF(Import_ZSO!$D$1="gmina",'tabela informacyjna dla JST'!$C$9,""),"")</f>
        <v>Ślemień gm. wiejska</v>
      </c>
      <c r="C2019" s="47" t="str">
        <f>IFERROR((VLOOKUP(B2019,Tabela1[],5,FALSE)),"")</f>
        <v>PL2405_ZSO</v>
      </c>
      <c r="D2019" s="48" t="str">
        <f>IFERROR((VLOOKUP(C2019,KATALOGI!$A$34:$B$49,2,FALSE)),"")</f>
        <v>Ograniczenie emisji z instalacji na paliwa stałe o mocy do 1 MW i poprawa efektywności energetycznej</v>
      </c>
      <c r="E2019" s="57"/>
      <c r="F2019" s="57"/>
      <c r="G2019" s="57"/>
      <c r="H2019" s="57"/>
      <c r="I2019" s="57"/>
      <c r="J2019" s="57"/>
      <c r="K2019" s="59"/>
      <c r="L2019" s="57"/>
      <c r="M2019" s="57"/>
      <c r="N2019" s="60"/>
      <c r="O2019" s="57"/>
      <c r="P2019" s="57"/>
      <c r="Q2019" s="57"/>
      <c r="R2019" s="57"/>
      <c r="S2019" s="57"/>
      <c r="T2019" s="57"/>
      <c r="U2019" s="57"/>
      <c r="V2019" s="56" t="str">
        <f t="shared" si="31"/>
        <v/>
      </c>
    </row>
    <row r="2020" spans="1:22" ht="24" x14ac:dyDescent="0.2">
      <c r="A2020" s="8">
        <v>2004</v>
      </c>
      <c r="B2020" s="47" t="str">
        <f>IFERROR(IF(Import_ZSO!$D$1="gmina",'tabela informacyjna dla JST'!$C$9,""),"")</f>
        <v>Ślemień gm. wiejska</v>
      </c>
      <c r="C2020" s="47" t="str">
        <f>IFERROR((VLOOKUP(B2020,Tabela1[],5,FALSE)),"")</f>
        <v>PL2405_ZSO</v>
      </c>
      <c r="D2020" s="48" t="str">
        <f>IFERROR((VLOOKUP(C2020,KATALOGI!$A$34:$B$49,2,FALSE)),"")</f>
        <v>Ograniczenie emisji z instalacji na paliwa stałe o mocy do 1 MW i poprawa efektywności energetycznej</v>
      </c>
      <c r="E2020" s="57"/>
      <c r="F2020" s="57"/>
      <c r="G2020" s="57"/>
      <c r="H2020" s="57"/>
      <c r="I2020" s="57"/>
      <c r="J2020" s="57"/>
      <c r="K2020" s="59"/>
      <c r="L2020" s="57"/>
      <c r="M2020" s="57"/>
      <c r="N2020" s="60"/>
      <c r="O2020" s="57"/>
      <c r="P2020" s="57"/>
      <c r="Q2020" s="57"/>
      <c r="R2020" s="57"/>
      <c r="S2020" s="57"/>
      <c r="T2020" s="57"/>
      <c r="U2020" s="57"/>
      <c r="V2020" s="56" t="str">
        <f t="shared" si="31"/>
        <v/>
      </c>
    </row>
    <row r="2021" spans="1:22" ht="24" x14ac:dyDescent="0.2">
      <c r="A2021" s="8">
        <v>2005</v>
      </c>
      <c r="B2021" s="47" t="str">
        <f>IFERROR(IF(Import_ZSO!$D$1="gmina",'tabela informacyjna dla JST'!$C$9,""),"")</f>
        <v>Ślemień gm. wiejska</v>
      </c>
      <c r="C2021" s="47" t="str">
        <f>IFERROR((VLOOKUP(B2021,Tabela1[],5,FALSE)),"")</f>
        <v>PL2405_ZSO</v>
      </c>
      <c r="D2021" s="48" t="str">
        <f>IFERROR((VLOOKUP(C2021,KATALOGI!$A$34:$B$49,2,FALSE)),"")</f>
        <v>Ograniczenie emisji z instalacji na paliwa stałe o mocy do 1 MW i poprawa efektywności energetycznej</v>
      </c>
      <c r="E2021" s="57"/>
      <c r="F2021" s="57"/>
      <c r="G2021" s="57"/>
      <c r="H2021" s="57"/>
      <c r="I2021" s="57"/>
      <c r="J2021" s="57"/>
      <c r="K2021" s="59"/>
      <c r="L2021" s="57"/>
      <c r="M2021" s="57"/>
      <c r="N2021" s="60"/>
      <c r="O2021" s="57"/>
      <c r="P2021" s="57"/>
      <c r="Q2021" s="57"/>
      <c r="R2021" s="57"/>
      <c r="S2021" s="57"/>
      <c r="T2021" s="57"/>
      <c r="U2021" s="57"/>
      <c r="V2021" s="56" t="str">
        <f t="shared" si="31"/>
        <v/>
      </c>
    </row>
    <row r="2022" spans="1:22" ht="24" x14ac:dyDescent="0.2">
      <c r="A2022" s="8">
        <v>2006</v>
      </c>
      <c r="B2022" s="47" t="str">
        <f>IFERROR(IF(Import_ZSO!$D$1="gmina",'tabela informacyjna dla JST'!$C$9,""),"")</f>
        <v>Ślemień gm. wiejska</v>
      </c>
      <c r="C2022" s="47" t="str">
        <f>IFERROR((VLOOKUP(B2022,Tabela1[],5,FALSE)),"")</f>
        <v>PL2405_ZSO</v>
      </c>
      <c r="D2022" s="48" t="str">
        <f>IFERROR((VLOOKUP(C2022,KATALOGI!$A$34:$B$49,2,FALSE)),"")</f>
        <v>Ograniczenie emisji z instalacji na paliwa stałe o mocy do 1 MW i poprawa efektywności energetycznej</v>
      </c>
      <c r="E2022" s="57"/>
      <c r="F2022" s="57"/>
      <c r="G2022" s="57"/>
      <c r="H2022" s="57"/>
      <c r="I2022" s="57"/>
      <c r="J2022" s="57"/>
      <c r="K2022" s="59"/>
      <c r="L2022" s="57"/>
      <c r="M2022" s="57"/>
      <c r="N2022" s="60"/>
      <c r="O2022" s="57"/>
      <c r="P2022" s="57"/>
      <c r="Q2022" s="57"/>
      <c r="R2022" s="57"/>
      <c r="S2022" s="57"/>
      <c r="T2022" s="57"/>
      <c r="U2022" s="57"/>
      <c r="V2022" s="56" t="str">
        <f t="shared" si="31"/>
        <v/>
      </c>
    </row>
    <row r="2023" spans="1:22" ht="24" x14ac:dyDescent="0.2">
      <c r="A2023" s="8">
        <v>2007</v>
      </c>
      <c r="B2023" s="47" t="str">
        <f>IFERROR(IF(Import_ZSO!$D$1="gmina",'tabela informacyjna dla JST'!$C$9,""),"")</f>
        <v>Ślemień gm. wiejska</v>
      </c>
      <c r="C2023" s="47" t="str">
        <f>IFERROR((VLOOKUP(B2023,Tabela1[],5,FALSE)),"")</f>
        <v>PL2405_ZSO</v>
      </c>
      <c r="D2023" s="48" t="str">
        <f>IFERROR((VLOOKUP(C2023,KATALOGI!$A$34:$B$49,2,FALSE)),"")</f>
        <v>Ograniczenie emisji z instalacji na paliwa stałe o mocy do 1 MW i poprawa efektywności energetycznej</v>
      </c>
      <c r="E2023" s="57"/>
      <c r="F2023" s="57"/>
      <c r="G2023" s="57"/>
      <c r="H2023" s="57"/>
      <c r="I2023" s="57"/>
      <c r="J2023" s="57"/>
      <c r="K2023" s="59"/>
      <c r="L2023" s="57"/>
      <c r="M2023" s="57"/>
      <c r="N2023" s="60"/>
      <c r="O2023" s="57"/>
      <c r="P2023" s="57"/>
      <c r="Q2023" s="57"/>
      <c r="R2023" s="57"/>
      <c r="S2023" s="57"/>
      <c r="T2023" s="57"/>
      <c r="U2023" s="57"/>
      <c r="V2023" s="56" t="str">
        <f t="shared" si="31"/>
        <v/>
      </c>
    </row>
    <row r="2024" spans="1:22" ht="24" x14ac:dyDescent="0.2">
      <c r="A2024" s="8">
        <v>2008</v>
      </c>
      <c r="B2024" s="47" t="str">
        <f>IFERROR(IF(Import_ZSO!$D$1="gmina",'tabela informacyjna dla JST'!$C$9,""),"")</f>
        <v>Ślemień gm. wiejska</v>
      </c>
      <c r="C2024" s="47" t="str">
        <f>IFERROR((VLOOKUP(B2024,Tabela1[],5,FALSE)),"")</f>
        <v>PL2405_ZSO</v>
      </c>
      <c r="D2024" s="48" t="str">
        <f>IFERROR((VLOOKUP(C2024,KATALOGI!$A$34:$B$49,2,FALSE)),"")</f>
        <v>Ograniczenie emisji z instalacji na paliwa stałe o mocy do 1 MW i poprawa efektywności energetycznej</v>
      </c>
      <c r="E2024" s="57"/>
      <c r="F2024" s="57"/>
      <c r="G2024" s="57"/>
      <c r="H2024" s="57"/>
      <c r="I2024" s="57"/>
      <c r="J2024" s="57"/>
      <c r="K2024" s="59"/>
      <c r="L2024" s="57"/>
      <c r="M2024" s="57"/>
      <c r="N2024" s="60"/>
      <c r="O2024" s="57"/>
      <c r="P2024" s="57"/>
      <c r="Q2024" s="57"/>
      <c r="R2024" s="57"/>
      <c r="S2024" s="57"/>
      <c r="T2024" s="57"/>
      <c r="U2024" s="57"/>
      <c r="V2024" s="56" t="str">
        <f t="shared" si="31"/>
        <v/>
      </c>
    </row>
    <row r="2025" spans="1:22" ht="24" x14ac:dyDescent="0.2">
      <c r="A2025" s="8">
        <v>2009</v>
      </c>
      <c r="B2025" s="47" t="str">
        <f>IFERROR(IF(Import_ZSO!$D$1="gmina",'tabela informacyjna dla JST'!$C$9,""),"")</f>
        <v>Ślemień gm. wiejska</v>
      </c>
      <c r="C2025" s="47" t="str">
        <f>IFERROR((VLOOKUP(B2025,Tabela1[],5,FALSE)),"")</f>
        <v>PL2405_ZSO</v>
      </c>
      <c r="D2025" s="48" t="str">
        <f>IFERROR((VLOOKUP(C2025,KATALOGI!$A$34:$B$49,2,FALSE)),"")</f>
        <v>Ograniczenie emisji z instalacji na paliwa stałe o mocy do 1 MW i poprawa efektywności energetycznej</v>
      </c>
      <c r="E2025" s="57"/>
      <c r="F2025" s="57"/>
      <c r="G2025" s="57"/>
      <c r="H2025" s="57"/>
      <c r="I2025" s="57"/>
      <c r="J2025" s="57"/>
      <c r="K2025" s="59"/>
      <c r="L2025" s="57"/>
      <c r="M2025" s="57"/>
      <c r="N2025" s="60"/>
      <c r="O2025" s="57"/>
      <c r="P2025" s="57"/>
      <c r="Q2025" s="57"/>
      <c r="R2025" s="57"/>
      <c r="S2025" s="57"/>
      <c r="T2025" s="57"/>
      <c r="U2025" s="57"/>
      <c r="V2025" s="56" t="str">
        <f t="shared" si="31"/>
        <v/>
      </c>
    </row>
    <row r="2026" spans="1:22" ht="24" x14ac:dyDescent="0.2">
      <c r="A2026" s="8">
        <v>2010</v>
      </c>
      <c r="B2026" s="47" t="str">
        <f>IFERROR(IF(Import_ZSO!$D$1="gmina",'tabela informacyjna dla JST'!$C$9,""),"")</f>
        <v>Ślemień gm. wiejska</v>
      </c>
      <c r="C2026" s="47" t="str">
        <f>IFERROR((VLOOKUP(B2026,Tabela1[],5,FALSE)),"")</f>
        <v>PL2405_ZSO</v>
      </c>
      <c r="D2026" s="48" t="str">
        <f>IFERROR((VLOOKUP(C2026,KATALOGI!$A$34:$B$49,2,FALSE)),"")</f>
        <v>Ograniczenie emisji z instalacji na paliwa stałe o mocy do 1 MW i poprawa efektywności energetycznej</v>
      </c>
      <c r="E2026" s="57"/>
      <c r="F2026" s="57"/>
      <c r="G2026" s="57"/>
      <c r="H2026" s="57"/>
      <c r="I2026" s="57"/>
      <c r="J2026" s="57"/>
      <c r="K2026" s="59"/>
      <c r="L2026" s="57"/>
      <c r="M2026" s="57"/>
      <c r="N2026" s="60"/>
      <c r="O2026" s="57"/>
      <c r="P2026" s="57"/>
      <c r="Q2026" s="57"/>
      <c r="R2026" s="57"/>
      <c r="S2026" s="57"/>
      <c r="T2026" s="57"/>
      <c r="U2026" s="57"/>
      <c r="V2026" s="56" t="str">
        <f t="shared" si="31"/>
        <v/>
      </c>
    </row>
    <row r="2027" spans="1:22" ht="24" x14ac:dyDescent="0.2">
      <c r="A2027" s="8">
        <v>2011</v>
      </c>
      <c r="B2027" s="47" t="str">
        <f>IFERROR(IF(Import_ZSO!$D$1="gmina",'tabela informacyjna dla JST'!$C$9,""),"")</f>
        <v>Ślemień gm. wiejska</v>
      </c>
      <c r="C2027" s="47" t="str">
        <f>IFERROR((VLOOKUP(B2027,Tabela1[],5,FALSE)),"")</f>
        <v>PL2405_ZSO</v>
      </c>
      <c r="D2027" s="48" t="str">
        <f>IFERROR((VLOOKUP(C2027,KATALOGI!$A$34:$B$49,2,FALSE)),"")</f>
        <v>Ograniczenie emisji z instalacji na paliwa stałe o mocy do 1 MW i poprawa efektywności energetycznej</v>
      </c>
      <c r="E2027" s="57"/>
      <c r="F2027" s="57"/>
      <c r="G2027" s="57"/>
      <c r="H2027" s="57"/>
      <c r="I2027" s="57"/>
      <c r="J2027" s="57"/>
      <c r="K2027" s="59"/>
      <c r="L2027" s="57"/>
      <c r="M2027" s="57"/>
      <c r="N2027" s="60"/>
      <c r="O2027" s="57"/>
      <c r="P2027" s="57"/>
      <c r="Q2027" s="57"/>
      <c r="R2027" s="57"/>
      <c r="S2027" s="57"/>
      <c r="T2027" s="57"/>
      <c r="U2027" s="57"/>
      <c r="V2027" s="56" t="str">
        <f t="shared" si="31"/>
        <v/>
      </c>
    </row>
    <row r="2028" spans="1:22" ht="24" x14ac:dyDescent="0.2">
      <c r="A2028" s="8">
        <v>2012</v>
      </c>
      <c r="B2028" s="47" t="str">
        <f>IFERROR(IF(Import_ZSO!$D$1="gmina",'tabela informacyjna dla JST'!$C$9,""),"")</f>
        <v>Ślemień gm. wiejska</v>
      </c>
      <c r="C2028" s="47" t="str">
        <f>IFERROR((VLOOKUP(B2028,Tabela1[],5,FALSE)),"")</f>
        <v>PL2405_ZSO</v>
      </c>
      <c r="D2028" s="48" t="str">
        <f>IFERROR((VLOOKUP(C2028,KATALOGI!$A$34:$B$49,2,FALSE)),"")</f>
        <v>Ograniczenie emisji z instalacji na paliwa stałe o mocy do 1 MW i poprawa efektywności energetycznej</v>
      </c>
      <c r="E2028" s="57"/>
      <c r="F2028" s="57"/>
      <c r="G2028" s="57"/>
      <c r="H2028" s="57"/>
      <c r="I2028" s="57"/>
      <c r="J2028" s="57"/>
      <c r="K2028" s="59"/>
      <c r="L2028" s="57"/>
      <c r="M2028" s="57"/>
      <c r="N2028" s="60"/>
      <c r="O2028" s="57"/>
      <c r="P2028" s="57"/>
      <c r="Q2028" s="57"/>
      <c r="R2028" s="57"/>
      <c r="S2028" s="57"/>
      <c r="T2028" s="57"/>
      <c r="U2028" s="57"/>
      <c r="V2028" s="56" t="str">
        <f t="shared" si="31"/>
        <v/>
      </c>
    </row>
    <row r="2029" spans="1:22" ht="24" x14ac:dyDescent="0.2">
      <c r="A2029" s="8">
        <v>2013</v>
      </c>
      <c r="B2029" s="47" t="str">
        <f>IFERROR(IF(Import_ZSO!$D$1="gmina",'tabela informacyjna dla JST'!$C$9,""),"")</f>
        <v>Ślemień gm. wiejska</v>
      </c>
      <c r="C2029" s="47" t="str">
        <f>IFERROR((VLOOKUP(B2029,Tabela1[],5,FALSE)),"")</f>
        <v>PL2405_ZSO</v>
      </c>
      <c r="D2029" s="48" t="str">
        <f>IFERROR((VLOOKUP(C2029,KATALOGI!$A$34:$B$49,2,FALSE)),"")</f>
        <v>Ograniczenie emisji z instalacji na paliwa stałe o mocy do 1 MW i poprawa efektywności energetycznej</v>
      </c>
      <c r="E2029" s="57"/>
      <c r="F2029" s="57"/>
      <c r="G2029" s="57"/>
      <c r="H2029" s="57"/>
      <c r="I2029" s="57"/>
      <c r="J2029" s="57"/>
      <c r="K2029" s="59"/>
      <c r="L2029" s="57"/>
      <c r="M2029" s="57"/>
      <c r="N2029" s="60"/>
      <c r="O2029" s="57"/>
      <c r="P2029" s="57"/>
      <c r="Q2029" s="57"/>
      <c r="R2029" s="57"/>
      <c r="S2029" s="57"/>
      <c r="T2029" s="57"/>
      <c r="U2029" s="57"/>
      <c r="V2029" s="56" t="str">
        <f t="shared" si="31"/>
        <v/>
      </c>
    </row>
    <row r="2030" spans="1:22" ht="24" x14ac:dyDescent="0.2">
      <c r="A2030" s="8">
        <v>2014</v>
      </c>
      <c r="B2030" s="47" t="str">
        <f>IFERROR(IF(Import_ZSO!$D$1="gmina",'tabela informacyjna dla JST'!$C$9,""),"")</f>
        <v>Ślemień gm. wiejska</v>
      </c>
      <c r="C2030" s="47" t="str">
        <f>IFERROR((VLOOKUP(B2030,Tabela1[],5,FALSE)),"")</f>
        <v>PL2405_ZSO</v>
      </c>
      <c r="D2030" s="48" t="str">
        <f>IFERROR((VLOOKUP(C2030,KATALOGI!$A$34:$B$49,2,FALSE)),"")</f>
        <v>Ograniczenie emisji z instalacji na paliwa stałe o mocy do 1 MW i poprawa efektywności energetycznej</v>
      </c>
      <c r="E2030" s="57"/>
      <c r="F2030" s="57"/>
      <c r="G2030" s="57"/>
      <c r="H2030" s="57"/>
      <c r="I2030" s="57"/>
      <c r="J2030" s="57"/>
      <c r="K2030" s="59"/>
      <c r="L2030" s="57"/>
      <c r="M2030" s="57"/>
      <c r="N2030" s="60"/>
      <c r="O2030" s="57"/>
      <c r="P2030" s="57"/>
      <c r="Q2030" s="57"/>
      <c r="R2030" s="57"/>
      <c r="S2030" s="57"/>
      <c r="T2030" s="57"/>
      <c r="U2030" s="57"/>
      <c r="V2030" s="56" t="str">
        <f t="shared" si="31"/>
        <v/>
      </c>
    </row>
    <row r="2031" spans="1:22" ht="24" x14ac:dyDescent="0.2">
      <c r="A2031" s="8">
        <v>2015</v>
      </c>
      <c r="B2031" s="47" t="str">
        <f>IFERROR(IF(Import_ZSO!$D$1="gmina",'tabela informacyjna dla JST'!$C$9,""),"")</f>
        <v>Ślemień gm. wiejska</v>
      </c>
      <c r="C2031" s="47" t="str">
        <f>IFERROR((VLOOKUP(B2031,Tabela1[],5,FALSE)),"")</f>
        <v>PL2405_ZSO</v>
      </c>
      <c r="D2031" s="48" t="str">
        <f>IFERROR((VLOOKUP(C2031,KATALOGI!$A$34:$B$49,2,FALSE)),"")</f>
        <v>Ograniczenie emisji z instalacji na paliwa stałe o mocy do 1 MW i poprawa efektywności energetycznej</v>
      </c>
      <c r="E2031" s="57"/>
      <c r="F2031" s="57"/>
      <c r="G2031" s="57"/>
      <c r="H2031" s="57"/>
      <c r="I2031" s="57"/>
      <c r="J2031" s="57"/>
      <c r="K2031" s="59"/>
      <c r="L2031" s="57"/>
      <c r="M2031" s="57"/>
      <c r="N2031" s="60"/>
      <c r="O2031" s="57"/>
      <c r="P2031" s="57"/>
      <c r="Q2031" s="57"/>
      <c r="R2031" s="57"/>
      <c r="S2031" s="57"/>
      <c r="T2031" s="57"/>
      <c r="U2031" s="57"/>
      <c r="V2031" s="56" t="str">
        <f t="shared" si="31"/>
        <v/>
      </c>
    </row>
    <row r="2032" spans="1:22" ht="24" x14ac:dyDescent="0.2">
      <c r="A2032" s="8">
        <v>2016</v>
      </c>
      <c r="B2032" s="47" t="str">
        <f>IFERROR(IF(Import_ZSO!$D$1="gmina",'tabela informacyjna dla JST'!$C$9,""),"")</f>
        <v>Ślemień gm. wiejska</v>
      </c>
      <c r="C2032" s="47" t="str">
        <f>IFERROR((VLOOKUP(B2032,Tabela1[],5,FALSE)),"")</f>
        <v>PL2405_ZSO</v>
      </c>
      <c r="D2032" s="48" t="str">
        <f>IFERROR((VLOOKUP(C2032,KATALOGI!$A$34:$B$49,2,FALSE)),"")</f>
        <v>Ograniczenie emisji z instalacji na paliwa stałe o mocy do 1 MW i poprawa efektywności energetycznej</v>
      </c>
      <c r="E2032" s="57"/>
      <c r="F2032" s="57"/>
      <c r="G2032" s="57"/>
      <c r="H2032" s="57"/>
      <c r="I2032" s="57"/>
      <c r="J2032" s="57"/>
      <c r="K2032" s="59"/>
      <c r="L2032" s="57"/>
      <c r="M2032" s="57"/>
      <c r="N2032" s="60"/>
      <c r="O2032" s="57"/>
      <c r="P2032" s="57"/>
      <c r="Q2032" s="57"/>
      <c r="R2032" s="57"/>
      <c r="S2032" s="57"/>
      <c r="T2032" s="57"/>
      <c r="U2032" s="57"/>
      <c r="V2032" s="56" t="str">
        <f t="shared" si="31"/>
        <v/>
      </c>
    </row>
    <row r="2033" spans="1:22" ht="24" x14ac:dyDescent="0.2">
      <c r="A2033" s="8">
        <v>2017</v>
      </c>
      <c r="B2033" s="47" t="str">
        <f>IFERROR(IF(Import_ZSO!$D$1="gmina",'tabela informacyjna dla JST'!$C$9,""),"")</f>
        <v>Ślemień gm. wiejska</v>
      </c>
      <c r="C2033" s="47" t="str">
        <f>IFERROR((VLOOKUP(B2033,Tabela1[],5,FALSE)),"")</f>
        <v>PL2405_ZSO</v>
      </c>
      <c r="D2033" s="48" t="str">
        <f>IFERROR((VLOOKUP(C2033,KATALOGI!$A$34:$B$49,2,FALSE)),"")</f>
        <v>Ograniczenie emisji z instalacji na paliwa stałe o mocy do 1 MW i poprawa efektywności energetycznej</v>
      </c>
      <c r="E2033" s="57"/>
      <c r="F2033" s="57"/>
      <c r="G2033" s="57"/>
      <c r="H2033" s="57"/>
      <c r="I2033" s="57"/>
      <c r="J2033" s="57"/>
      <c r="K2033" s="59"/>
      <c r="L2033" s="57"/>
      <c r="M2033" s="57"/>
      <c r="N2033" s="60"/>
      <c r="O2033" s="57"/>
      <c r="P2033" s="57"/>
      <c r="Q2033" s="57"/>
      <c r="R2033" s="57"/>
      <c r="S2033" s="57"/>
      <c r="T2033" s="57"/>
      <c r="U2033" s="57"/>
      <c r="V2033" s="56" t="str">
        <f t="shared" si="31"/>
        <v/>
      </c>
    </row>
    <row r="2034" spans="1:22" ht="24" x14ac:dyDescent="0.2">
      <c r="A2034" s="8">
        <v>2018</v>
      </c>
      <c r="B2034" s="47" t="str">
        <f>IFERROR(IF(Import_ZSO!$D$1="gmina",'tabela informacyjna dla JST'!$C$9,""),"")</f>
        <v>Ślemień gm. wiejska</v>
      </c>
      <c r="C2034" s="47" t="str">
        <f>IFERROR((VLOOKUP(B2034,Tabela1[],5,FALSE)),"")</f>
        <v>PL2405_ZSO</v>
      </c>
      <c r="D2034" s="48" t="str">
        <f>IFERROR((VLOOKUP(C2034,KATALOGI!$A$34:$B$49,2,FALSE)),"")</f>
        <v>Ograniczenie emisji z instalacji na paliwa stałe o mocy do 1 MW i poprawa efektywności energetycznej</v>
      </c>
      <c r="E2034" s="57"/>
      <c r="F2034" s="57"/>
      <c r="G2034" s="57"/>
      <c r="H2034" s="57"/>
      <c r="I2034" s="57"/>
      <c r="J2034" s="57"/>
      <c r="K2034" s="59"/>
      <c r="L2034" s="57"/>
      <c r="M2034" s="57"/>
      <c r="N2034" s="60"/>
      <c r="O2034" s="57"/>
      <c r="P2034" s="57"/>
      <c r="Q2034" s="57"/>
      <c r="R2034" s="57"/>
      <c r="S2034" s="57"/>
      <c r="T2034" s="57"/>
      <c r="U2034" s="57"/>
      <c r="V2034" s="56" t="str">
        <f t="shared" si="31"/>
        <v/>
      </c>
    </row>
    <row r="2035" spans="1:22" ht="24" x14ac:dyDescent="0.2">
      <c r="A2035" s="8">
        <v>2019</v>
      </c>
      <c r="B2035" s="47" t="str">
        <f>IFERROR(IF(Import_ZSO!$D$1="gmina",'tabela informacyjna dla JST'!$C$9,""),"")</f>
        <v>Ślemień gm. wiejska</v>
      </c>
      <c r="C2035" s="47" t="str">
        <f>IFERROR((VLOOKUP(B2035,Tabela1[],5,FALSE)),"")</f>
        <v>PL2405_ZSO</v>
      </c>
      <c r="D2035" s="48" t="str">
        <f>IFERROR((VLOOKUP(C2035,KATALOGI!$A$34:$B$49,2,FALSE)),"")</f>
        <v>Ograniczenie emisji z instalacji na paliwa stałe o mocy do 1 MW i poprawa efektywności energetycznej</v>
      </c>
      <c r="E2035" s="57"/>
      <c r="F2035" s="57"/>
      <c r="G2035" s="57"/>
      <c r="H2035" s="57"/>
      <c r="I2035" s="57"/>
      <c r="J2035" s="57"/>
      <c r="K2035" s="59"/>
      <c r="L2035" s="57"/>
      <c r="M2035" s="57"/>
      <c r="N2035" s="60"/>
      <c r="O2035" s="57"/>
      <c r="P2035" s="57"/>
      <c r="Q2035" s="57"/>
      <c r="R2035" s="57"/>
      <c r="S2035" s="57"/>
      <c r="T2035" s="57"/>
      <c r="U2035" s="57"/>
      <c r="V2035" s="56" t="str">
        <f t="shared" si="31"/>
        <v/>
      </c>
    </row>
    <row r="2036" spans="1:22" ht="24" x14ac:dyDescent="0.2">
      <c r="A2036" s="8">
        <v>2020</v>
      </c>
      <c r="B2036" s="47" t="str">
        <f>IFERROR(IF(Import_ZSO!$D$1="gmina",'tabela informacyjna dla JST'!$C$9,""),"")</f>
        <v>Ślemień gm. wiejska</v>
      </c>
      <c r="C2036" s="47" t="str">
        <f>IFERROR((VLOOKUP(B2036,Tabela1[],5,FALSE)),"")</f>
        <v>PL2405_ZSO</v>
      </c>
      <c r="D2036" s="48" t="str">
        <f>IFERROR((VLOOKUP(C2036,KATALOGI!$A$34:$B$49,2,FALSE)),"")</f>
        <v>Ograniczenie emisji z instalacji na paliwa stałe o mocy do 1 MW i poprawa efektywności energetycznej</v>
      </c>
      <c r="E2036" s="57"/>
      <c r="F2036" s="57"/>
      <c r="G2036" s="57"/>
      <c r="H2036" s="57"/>
      <c r="I2036" s="57"/>
      <c r="J2036" s="57"/>
      <c r="K2036" s="59"/>
      <c r="L2036" s="57"/>
      <c r="M2036" s="57"/>
      <c r="N2036" s="60"/>
      <c r="O2036" s="57"/>
      <c r="P2036" s="57"/>
      <c r="Q2036" s="57"/>
      <c r="R2036" s="57"/>
      <c r="S2036" s="57"/>
      <c r="T2036" s="57"/>
      <c r="U2036" s="57"/>
      <c r="V2036" s="56" t="str">
        <f t="shared" si="31"/>
        <v/>
      </c>
    </row>
    <row r="2037" spans="1:22" ht="24" x14ac:dyDescent="0.2">
      <c r="A2037" s="8">
        <v>2021</v>
      </c>
      <c r="B2037" s="47" t="str">
        <f>IFERROR(IF(Import_ZSO!$D$1="gmina",'tabela informacyjna dla JST'!$C$9,""),"")</f>
        <v>Ślemień gm. wiejska</v>
      </c>
      <c r="C2037" s="47" t="str">
        <f>IFERROR((VLOOKUP(B2037,Tabela1[],5,FALSE)),"")</f>
        <v>PL2405_ZSO</v>
      </c>
      <c r="D2037" s="48" t="str">
        <f>IFERROR((VLOOKUP(C2037,KATALOGI!$A$34:$B$49,2,FALSE)),"")</f>
        <v>Ograniczenie emisji z instalacji na paliwa stałe o mocy do 1 MW i poprawa efektywności energetycznej</v>
      </c>
      <c r="E2037" s="57"/>
      <c r="F2037" s="57"/>
      <c r="G2037" s="57"/>
      <c r="H2037" s="57"/>
      <c r="I2037" s="57"/>
      <c r="J2037" s="57"/>
      <c r="K2037" s="59"/>
      <c r="L2037" s="57"/>
      <c r="M2037" s="57"/>
      <c r="N2037" s="60"/>
      <c r="O2037" s="57"/>
      <c r="P2037" s="57"/>
      <c r="Q2037" s="57"/>
      <c r="R2037" s="57"/>
      <c r="S2037" s="57"/>
      <c r="T2037" s="57"/>
      <c r="U2037" s="57"/>
      <c r="V2037" s="56" t="str">
        <f t="shared" si="31"/>
        <v/>
      </c>
    </row>
    <row r="2038" spans="1:22" ht="24" x14ac:dyDescent="0.2">
      <c r="A2038" s="8">
        <v>2022</v>
      </c>
      <c r="B2038" s="47" t="str">
        <f>IFERROR(IF(Import_ZSO!$D$1="gmina",'tabela informacyjna dla JST'!$C$9,""),"")</f>
        <v>Ślemień gm. wiejska</v>
      </c>
      <c r="C2038" s="47" t="str">
        <f>IFERROR((VLOOKUP(B2038,Tabela1[],5,FALSE)),"")</f>
        <v>PL2405_ZSO</v>
      </c>
      <c r="D2038" s="48" t="str">
        <f>IFERROR((VLOOKUP(C2038,KATALOGI!$A$34:$B$49,2,FALSE)),"")</f>
        <v>Ograniczenie emisji z instalacji na paliwa stałe o mocy do 1 MW i poprawa efektywności energetycznej</v>
      </c>
      <c r="E2038" s="57"/>
      <c r="F2038" s="57"/>
      <c r="G2038" s="57"/>
      <c r="H2038" s="57"/>
      <c r="I2038" s="57"/>
      <c r="J2038" s="57"/>
      <c r="K2038" s="59"/>
      <c r="L2038" s="57"/>
      <c r="M2038" s="57"/>
      <c r="N2038" s="60"/>
      <c r="O2038" s="57"/>
      <c r="P2038" s="57"/>
      <c r="Q2038" s="57"/>
      <c r="R2038" s="57"/>
      <c r="S2038" s="57"/>
      <c r="T2038" s="57"/>
      <c r="U2038" s="57"/>
      <c r="V2038" s="56" t="str">
        <f t="shared" si="31"/>
        <v/>
      </c>
    </row>
    <row r="2039" spans="1:22" ht="24" x14ac:dyDescent="0.2">
      <c r="A2039" s="8">
        <v>2023</v>
      </c>
      <c r="B2039" s="47" t="str">
        <f>IFERROR(IF(Import_ZSO!$D$1="gmina",'tabela informacyjna dla JST'!$C$9,""),"")</f>
        <v>Ślemień gm. wiejska</v>
      </c>
      <c r="C2039" s="47" t="str">
        <f>IFERROR((VLOOKUP(B2039,Tabela1[],5,FALSE)),"")</f>
        <v>PL2405_ZSO</v>
      </c>
      <c r="D2039" s="48" t="str">
        <f>IFERROR((VLOOKUP(C2039,KATALOGI!$A$34:$B$49,2,FALSE)),"")</f>
        <v>Ograniczenie emisji z instalacji na paliwa stałe o mocy do 1 MW i poprawa efektywności energetycznej</v>
      </c>
      <c r="E2039" s="57"/>
      <c r="F2039" s="57"/>
      <c r="G2039" s="57"/>
      <c r="H2039" s="57"/>
      <c r="I2039" s="57"/>
      <c r="J2039" s="57"/>
      <c r="K2039" s="59"/>
      <c r="L2039" s="57"/>
      <c r="M2039" s="57"/>
      <c r="N2039" s="60"/>
      <c r="O2039" s="57"/>
      <c r="P2039" s="57"/>
      <c r="Q2039" s="57"/>
      <c r="R2039" s="57"/>
      <c r="S2039" s="57"/>
      <c r="T2039" s="57"/>
      <c r="U2039" s="57"/>
      <c r="V2039" s="56" t="str">
        <f t="shared" si="31"/>
        <v/>
      </c>
    </row>
    <row r="2040" spans="1:22" ht="24" x14ac:dyDescent="0.2">
      <c r="A2040" s="8">
        <v>2024</v>
      </c>
      <c r="B2040" s="47" t="str">
        <f>IFERROR(IF(Import_ZSO!$D$1="gmina",'tabela informacyjna dla JST'!$C$9,""),"")</f>
        <v>Ślemień gm. wiejska</v>
      </c>
      <c r="C2040" s="47" t="str">
        <f>IFERROR((VLOOKUP(B2040,Tabela1[],5,FALSE)),"")</f>
        <v>PL2405_ZSO</v>
      </c>
      <c r="D2040" s="48" t="str">
        <f>IFERROR((VLOOKUP(C2040,KATALOGI!$A$34:$B$49,2,FALSE)),"")</f>
        <v>Ograniczenie emisji z instalacji na paliwa stałe o mocy do 1 MW i poprawa efektywności energetycznej</v>
      </c>
      <c r="E2040" s="57"/>
      <c r="F2040" s="57"/>
      <c r="G2040" s="57"/>
      <c r="H2040" s="57"/>
      <c r="I2040" s="57"/>
      <c r="J2040" s="57"/>
      <c r="K2040" s="59"/>
      <c r="L2040" s="57"/>
      <c r="M2040" s="57"/>
      <c r="N2040" s="60"/>
      <c r="O2040" s="57"/>
      <c r="P2040" s="57"/>
      <c r="Q2040" s="57"/>
      <c r="R2040" s="57"/>
      <c r="S2040" s="57"/>
      <c r="T2040" s="57"/>
      <c r="U2040" s="57"/>
      <c r="V2040" s="56" t="str">
        <f t="shared" si="31"/>
        <v/>
      </c>
    </row>
    <row r="2041" spans="1:22" ht="24" x14ac:dyDescent="0.2">
      <c r="A2041" s="8">
        <v>2025</v>
      </c>
      <c r="B2041" s="47" t="str">
        <f>IFERROR(IF(Import_ZSO!$D$1="gmina",'tabela informacyjna dla JST'!$C$9,""),"")</f>
        <v>Ślemień gm. wiejska</v>
      </c>
      <c r="C2041" s="47" t="str">
        <f>IFERROR((VLOOKUP(B2041,Tabela1[],5,FALSE)),"")</f>
        <v>PL2405_ZSO</v>
      </c>
      <c r="D2041" s="48" t="str">
        <f>IFERROR((VLOOKUP(C2041,KATALOGI!$A$34:$B$49,2,FALSE)),"")</f>
        <v>Ograniczenie emisji z instalacji na paliwa stałe o mocy do 1 MW i poprawa efektywności energetycznej</v>
      </c>
      <c r="E2041" s="57"/>
      <c r="F2041" s="57"/>
      <c r="G2041" s="57"/>
      <c r="H2041" s="57"/>
      <c r="I2041" s="57"/>
      <c r="J2041" s="57"/>
      <c r="K2041" s="59"/>
      <c r="L2041" s="57"/>
      <c r="M2041" s="57"/>
      <c r="N2041" s="60"/>
      <c r="O2041" s="57"/>
      <c r="P2041" s="57"/>
      <c r="Q2041" s="57"/>
      <c r="R2041" s="57"/>
      <c r="S2041" s="57"/>
      <c r="T2041" s="57"/>
      <c r="U2041" s="57"/>
      <c r="V2041" s="56" t="str">
        <f t="shared" si="31"/>
        <v/>
      </c>
    </row>
    <row r="2042" spans="1:22" ht="24" x14ac:dyDescent="0.2">
      <c r="A2042" s="8">
        <v>2026</v>
      </c>
      <c r="B2042" s="47" t="str">
        <f>IFERROR(IF(Import_ZSO!$D$1="gmina",'tabela informacyjna dla JST'!$C$9,""),"")</f>
        <v>Ślemień gm. wiejska</v>
      </c>
      <c r="C2042" s="47" t="str">
        <f>IFERROR((VLOOKUP(B2042,Tabela1[],5,FALSE)),"")</f>
        <v>PL2405_ZSO</v>
      </c>
      <c r="D2042" s="48" t="str">
        <f>IFERROR((VLOOKUP(C2042,KATALOGI!$A$34:$B$49,2,FALSE)),"")</f>
        <v>Ograniczenie emisji z instalacji na paliwa stałe o mocy do 1 MW i poprawa efektywności energetycznej</v>
      </c>
      <c r="E2042" s="57"/>
      <c r="F2042" s="57"/>
      <c r="G2042" s="57"/>
      <c r="H2042" s="57"/>
      <c r="I2042" s="57"/>
      <c r="J2042" s="57"/>
      <c r="K2042" s="59"/>
      <c r="L2042" s="57"/>
      <c r="M2042" s="57"/>
      <c r="N2042" s="60"/>
      <c r="O2042" s="57"/>
      <c r="P2042" s="57"/>
      <c r="Q2042" s="57"/>
      <c r="R2042" s="57"/>
      <c r="S2042" s="57"/>
      <c r="T2042" s="57"/>
      <c r="U2042" s="57"/>
      <c r="V2042" s="56" t="str">
        <f t="shared" si="31"/>
        <v/>
      </c>
    </row>
    <row r="2043" spans="1:22" ht="24" x14ac:dyDescent="0.2">
      <c r="A2043" s="8">
        <v>2027</v>
      </c>
      <c r="B2043" s="47" t="str">
        <f>IFERROR(IF(Import_ZSO!$D$1="gmina",'tabela informacyjna dla JST'!$C$9,""),"")</f>
        <v>Ślemień gm. wiejska</v>
      </c>
      <c r="C2043" s="47" t="str">
        <f>IFERROR((VLOOKUP(B2043,Tabela1[],5,FALSE)),"")</f>
        <v>PL2405_ZSO</v>
      </c>
      <c r="D2043" s="48" t="str">
        <f>IFERROR((VLOOKUP(C2043,KATALOGI!$A$34:$B$49,2,FALSE)),"")</f>
        <v>Ograniczenie emisji z instalacji na paliwa stałe o mocy do 1 MW i poprawa efektywności energetycznej</v>
      </c>
      <c r="E2043" s="57"/>
      <c r="F2043" s="57"/>
      <c r="G2043" s="57"/>
      <c r="H2043" s="57"/>
      <c r="I2043" s="57"/>
      <c r="J2043" s="57"/>
      <c r="K2043" s="59"/>
      <c r="L2043" s="57"/>
      <c r="M2043" s="57"/>
      <c r="N2043" s="60"/>
      <c r="O2043" s="57"/>
      <c r="P2043" s="57"/>
      <c r="Q2043" s="57"/>
      <c r="R2043" s="57"/>
      <c r="S2043" s="57"/>
      <c r="T2043" s="57"/>
      <c r="U2043" s="57"/>
      <c r="V2043" s="56" t="str">
        <f t="shared" si="31"/>
        <v/>
      </c>
    </row>
    <row r="2044" spans="1:22" ht="24" x14ac:dyDescent="0.2">
      <c r="A2044" s="8">
        <v>2028</v>
      </c>
      <c r="B2044" s="47" t="str">
        <f>IFERROR(IF(Import_ZSO!$D$1="gmina",'tabela informacyjna dla JST'!$C$9,""),"")</f>
        <v>Ślemień gm. wiejska</v>
      </c>
      <c r="C2044" s="47" t="str">
        <f>IFERROR((VLOOKUP(B2044,Tabela1[],5,FALSE)),"")</f>
        <v>PL2405_ZSO</v>
      </c>
      <c r="D2044" s="48" t="str">
        <f>IFERROR((VLOOKUP(C2044,KATALOGI!$A$34:$B$49,2,FALSE)),"")</f>
        <v>Ograniczenie emisji z instalacji na paliwa stałe o mocy do 1 MW i poprawa efektywności energetycznej</v>
      </c>
      <c r="E2044" s="57"/>
      <c r="F2044" s="57"/>
      <c r="G2044" s="57"/>
      <c r="H2044" s="57"/>
      <c r="I2044" s="57"/>
      <c r="J2044" s="57"/>
      <c r="K2044" s="59"/>
      <c r="L2044" s="57"/>
      <c r="M2044" s="57"/>
      <c r="N2044" s="60"/>
      <c r="O2044" s="57"/>
      <c r="P2044" s="57"/>
      <c r="Q2044" s="57"/>
      <c r="R2044" s="57"/>
      <c r="S2044" s="57"/>
      <c r="T2044" s="57"/>
      <c r="U2044" s="57"/>
      <c r="V2044" s="56" t="str">
        <f t="shared" si="31"/>
        <v/>
      </c>
    </row>
    <row r="2045" spans="1:22" ht="24" x14ac:dyDescent="0.2">
      <c r="A2045" s="8">
        <v>2029</v>
      </c>
      <c r="B2045" s="47" t="str">
        <f>IFERROR(IF(Import_ZSO!$D$1="gmina",'tabela informacyjna dla JST'!$C$9,""),"")</f>
        <v>Ślemień gm. wiejska</v>
      </c>
      <c r="C2045" s="47" t="str">
        <f>IFERROR((VLOOKUP(B2045,Tabela1[],5,FALSE)),"")</f>
        <v>PL2405_ZSO</v>
      </c>
      <c r="D2045" s="48" t="str">
        <f>IFERROR((VLOOKUP(C2045,KATALOGI!$A$34:$B$49,2,FALSE)),"")</f>
        <v>Ograniczenie emisji z instalacji na paliwa stałe o mocy do 1 MW i poprawa efektywności energetycznej</v>
      </c>
      <c r="E2045" s="57"/>
      <c r="F2045" s="57"/>
      <c r="G2045" s="57"/>
      <c r="H2045" s="57"/>
      <c r="I2045" s="57"/>
      <c r="J2045" s="57"/>
      <c r="K2045" s="59"/>
      <c r="L2045" s="57"/>
      <c r="M2045" s="57"/>
      <c r="N2045" s="60"/>
      <c r="O2045" s="57"/>
      <c r="P2045" s="57"/>
      <c r="Q2045" s="57"/>
      <c r="R2045" s="57"/>
      <c r="S2045" s="57"/>
      <c r="T2045" s="57"/>
      <c r="U2045" s="57"/>
      <c r="V2045" s="56" t="str">
        <f t="shared" si="31"/>
        <v/>
      </c>
    </row>
    <row r="2046" spans="1:22" ht="24" x14ac:dyDescent="0.2">
      <c r="A2046" s="8">
        <v>2030</v>
      </c>
      <c r="B2046" s="47" t="str">
        <f>IFERROR(IF(Import_ZSO!$D$1="gmina",'tabela informacyjna dla JST'!$C$9,""),"")</f>
        <v>Ślemień gm. wiejska</v>
      </c>
      <c r="C2046" s="47" t="str">
        <f>IFERROR((VLOOKUP(B2046,Tabela1[],5,FALSE)),"")</f>
        <v>PL2405_ZSO</v>
      </c>
      <c r="D2046" s="48" t="str">
        <f>IFERROR((VLOOKUP(C2046,KATALOGI!$A$34:$B$49,2,FALSE)),"")</f>
        <v>Ograniczenie emisji z instalacji na paliwa stałe o mocy do 1 MW i poprawa efektywności energetycznej</v>
      </c>
      <c r="E2046" s="57"/>
      <c r="F2046" s="57"/>
      <c r="G2046" s="57"/>
      <c r="H2046" s="57"/>
      <c r="I2046" s="57"/>
      <c r="J2046" s="57"/>
      <c r="K2046" s="59"/>
      <c r="L2046" s="57"/>
      <c r="M2046" s="57"/>
      <c r="N2046" s="60"/>
      <c r="O2046" s="57"/>
      <c r="P2046" s="57"/>
      <c r="Q2046" s="57"/>
      <c r="R2046" s="57"/>
      <c r="S2046" s="57"/>
      <c r="T2046" s="57"/>
      <c r="U2046" s="57"/>
      <c r="V2046" s="56" t="str">
        <f t="shared" si="31"/>
        <v/>
      </c>
    </row>
    <row r="2047" spans="1:22" ht="24" x14ac:dyDescent="0.2">
      <c r="A2047" s="8">
        <v>2031</v>
      </c>
      <c r="B2047" s="47" t="str">
        <f>IFERROR(IF(Import_ZSO!$D$1="gmina",'tabela informacyjna dla JST'!$C$9,""),"")</f>
        <v>Ślemień gm. wiejska</v>
      </c>
      <c r="C2047" s="47" t="str">
        <f>IFERROR((VLOOKUP(B2047,Tabela1[],5,FALSE)),"")</f>
        <v>PL2405_ZSO</v>
      </c>
      <c r="D2047" s="48" t="str">
        <f>IFERROR((VLOOKUP(C2047,KATALOGI!$A$34:$B$49,2,FALSE)),"")</f>
        <v>Ograniczenie emisji z instalacji na paliwa stałe o mocy do 1 MW i poprawa efektywności energetycznej</v>
      </c>
      <c r="E2047" s="57"/>
      <c r="F2047" s="57"/>
      <c r="G2047" s="57"/>
      <c r="H2047" s="57"/>
      <c r="I2047" s="57"/>
      <c r="J2047" s="57"/>
      <c r="K2047" s="59"/>
      <c r="L2047" s="57"/>
      <c r="M2047" s="57"/>
      <c r="N2047" s="60"/>
      <c r="O2047" s="57"/>
      <c r="P2047" s="57"/>
      <c r="Q2047" s="57"/>
      <c r="R2047" s="57"/>
      <c r="S2047" s="57"/>
      <c r="T2047" s="57"/>
      <c r="U2047" s="57"/>
      <c r="V2047" s="56" t="str">
        <f t="shared" si="31"/>
        <v/>
      </c>
    </row>
    <row r="2048" spans="1:22" ht="24" x14ac:dyDescent="0.2">
      <c r="A2048" s="8">
        <v>2032</v>
      </c>
      <c r="B2048" s="47" t="str">
        <f>IFERROR(IF(Import_ZSO!$D$1="gmina",'tabela informacyjna dla JST'!$C$9,""),"")</f>
        <v>Ślemień gm. wiejska</v>
      </c>
      <c r="C2048" s="47" t="str">
        <f>IFERROR((VLOOKUP(B2048,Tabela1[],5,FALSE)),"")</f>
        <v>PL2405_ZSO</v>
      </c>
      <c r="D2048" s="48" t="str">
        <f>IFERROR((VLOOKUP(C2048,KATALOGI!$A$34:$B$49,2,FALSE)),"")</f>
        <v>Ograniczenie emisji z instalacji na paliwa stałe o mocy do 1 MW i poprawa efektywności energetycznej</v>
      </c>
      <c r="E2048" s="57"/>
      <c r="F2048" s="57"/>
      <c r="G2048" s="57"/>
      <c r="H2048" s="57"/>
      <c r="I2048" s="57"/>
      <c r="J2048" s="57"/>
      <c r="K2048" s="59"/>
      <c r="L2048" s="57"/>
      <c r="M2048" s="57"/>
      <c r="N2048" s="60"/>
      <c r="O2048" s="57"/>
      <c r="P2048" s="57"/>
      <c r="Q2048" s="57"/>
      <c r="R2048" s="57"/>
      <c r="S2048" s="57"/>
      <c r="T2048" s="57"/>
      <c r="U2048" s="57"/>
      <c r="V2048" s="56" t="str">
        <f t="shared" si="31"/>
        <v/>
      </c>
    </row>
    <row r="2049" spans="1:22" ht="24" x14ac:dyDescent="0.2">
      <c r="A2049" s="8">
        <v>2033</v>
      </c>
      <c r="B2049" s="47" t="str">
        <f>IFERROR(IF(Import_ZSO!$D$1="gmina",'tabela informacyjna dla JST'!$C$9,""),"")</f>
        <v>Ślemień gm. wiejska</v>
      </c>
      <c r="C2049" s="47" t="str">
        <f>IFERROR((VLOOKUP(B2049,Tabela1[],5,FALSE)),"")</f>
        <v>PL2405_ZSO</v>
      </c>
      <c r="D2049" s="48" t="str">
        <f>IFERROR((VLOOKUP(C2049,KATALOGI!$A$34:$B$49,2,FALSE)),"")</f>
        <v>Ograniczenie emisji z instalacji na paliwa stałe o mocy do 1 MW i poprawa efektywności energetycznej</v>
      </c>
      <c r="E2049" s="57"/>
      <c r="F2049" s="57"/>
      <c r="G2049" s="57"/>
      <c r="H2049" s="57"/>
      <c r="I2049" s="57"/>
      <c r="J2049" s="57"/>
      <c r="K2049" s="59"/>
      <c r="L2049" s="57"/>
      <c r="M2049" s="57"/>
      <c r="N2049" s="60"/>
      <c r="O2049" s="57"/>
      <c r="P2049" s="57"/>
      <c r="Q2049" s="57"/>
      <c r="R2049" s="57"/>
      <c r="S2049" s="57"/>
      <c r="T2049" s="57"/>
      <c r="U2049" s="57"/>
      <c r="V2049" s="56" t="str">
        <f t="shared" si="31"/>
        <v/>
      </c>
    </row>
    <row r="2050" spans="1:22" ht="24" x14ac:dyDescent="0.2">
      <c r="A2050" s="8">
        <v>2034</v>
      </c>
      <c r="B2050" s="47" t="str">
        <f>IFERROR(IF(Import_ZSO!$D$1="gmina",'tabela informacyjna dla JST'!$C$9,""),"")</f>
        <v>Ślemień gm. wiejska</v>
      </c>
      <c r="C2050" s="47" t="str">
        <f>IFERROR((VLOOKUP(B2050,Tabela1[],5,FALSE)),"")</f>
        <v>PL2405_ZSO</v>
      </c>
      <c r="D2050" s="48" t="str">
        <f>IFERROR((VLOOKUP(C2050,KATALOGI!$A$34:$B$49,2,FALSE)),"")</f>
        <v>Ograniczenie emisji z instalacji na paliwa stałe o mocy do 1 MW i poprawa efektywności energetycznej</v>
      </c>
      <c r="E2050" s="57"/>
      <c r="F2050" s="57"/>
      <c r="G2050" s="57"/>
      <c r="H2050" s="57"/>
      <c r="I2050" s="57"/>
      <c r="J2050" s="57"/>
      <c r="K2050" s="59"/>
      <c r="L2050" s="57"/>
      <c r="M2050" s="57"/>
      <c r="N2050" s="60"/>
      <c r="O2050" s="57"/>
      <c r="P2050" s="57"/>
      <c r="Q2050" s="57"/>
      <c r="R2050" s="57"/>
      <c r="S2050" s="57"/>
      <c r="T2050" s="57"/>
      <c r="U2050" s="57"/>
      <c r="V2050" s="56" t="str">
        <f t="shared" si="31"/>
        <v/>
      </c>
    </row>
    <row r="2051" spans="1:22" ht="24" x14ac:dyDescent="0.2">
      <c r="A2051" s="8">
        <v>2035</v>
      </c>
      <c r="B2051" s="47" t="str">
        <f>IFERROR(IF(Import_ZSO!$D$1="gmina",'tabela informacyjna dla JST'!$C$9,""),"")</f>
        <v>Ślemień gm. wiejska</v>
      </c>
      <c r="C2051" s="47" t="str">
        <f>IFERROR((VLOOKUP(B2051,Tabela1[],5,FALSE)),"")</f>
        <v>PL2405_ZSO</v>
      </c>
      <c r="D2051" s="48" t="str">
        <f>IFERROR((VLOOKUP(C2051,KATALOGI!$A$34:$B$49,2,FALSE)),"")</f>
        <v>Ograniczenie emisji z instalacji na paliwa stałe o mocy do 1 MW i poprawa efektywności energetycznej</v>
      </c>
      <c r="E2051" s="57"/>
      <c r="F2051" s="57"/>
      <c r="G2051" s="57"/>
      <c r="H2051" s="57"/>
      <c r="I2051" s="57"/>
      <c r="J2051" s="57"/>
      <c r="K2051" s="59"/>
      <c r="L2051" s="57"/>
      <c r="M2051" s="57"/>
      <c r="N2051" s="60"/>
      <c r="O2051" s="57"/>
      <c r="P2051" s="57"/>
      <c r="Q2051" s="57"/>
      <c r="R2051" s="57"/>
      <c r="S2051" s="57"/>
      <c r="T2051" s="57"/>
      <c r="U2051" s="57"/>
      <c r="V2051" s="56" t="str">
        <f t="shared" si="31"/>
        <v/>
      </c>
    </row>
    <row r="2052" spans="1:22" ht="24" x14ac:dyDescent="0.2">
      <c r="A2052" s="8">
        <v>2036</v>
      </c>
      <c r="B2052" s="47" t="str">
        <f>IFERROR(IF(Import_ZSO!$D$1="gmina",'tabela informacyjna dla JST'!$C$9,""),"")</f>
        <v>Ślemień gm. wiejska</v>
      </c>
      <c r="C2052" s="47" t="str">
        <f>IFERROR((VLOOKUP(B2052,Tabela1[],5,FALSE)),"")</f>
        <v>PL2405_ZSO</v>
      </c>
      <c r="D2052" s="48" t="str">
        <f>IFERROR((VLOOKUP(C2052,KATALOGI!$A$34:$B$49,2,FALSE)),"")</f>
        <v>Ograniczenie emisji z instalacji na paliwa stałe o mocy do 1 MW i poprawa efektywności energetycznej</v>
      </c>
      <c r="E2052" s="57"/>
      <c r="F2052" s="57"/>
      <c r="G2052" s="57"/>
      <c r="H2052" s="57"/>
      <c r="I2052" s="57"/>
      <c r="J2052" s="57"/>
      <c r="K2052" s="59"/>
      <c r="L2052" s="57"/>
      <c r="M2052" s="57"/>
      <c r="N2052" s="60"/>
      <c r="O2052" s="57"/>
      <c r="P2052" s="57"/>
      <c r="Q2052" s="57"/>
      <c r="R2052" s="57"/>
      <c r="S2052" s="57"/>
      <c r="T2052" s="57"/>
      <c r="U2052" s="57"/>
      <c r="V2052" s="56" t="str">
        <f t="shared" si="31"/>
        <v/>
      </c>
    </row>
    <row r="2053" spans="1:22" ht="24" x14ac:dyDescent="0.2">
      <c r="A2053" s="8">
        <v>2037</v>
      </c>
      <c r="B2053" s="47" t="str">
        <f>IFERROR(IF(Import_ZSO!$D$1="gmina",'tabela informacyjna dla JST'!$C$9,""),"")</f>
        <v>Ślemień gm. wiejska</v>
      </c>
      <c r="C2053" s="47" t="str">
        <f>IFERROR((VLOOKUP(B2053,Tabela1[],5,FALSE)),"")</f>
        <v>PL2405_ZSO</v>
      </c>
      <c r="D2053" s="48" t="str">
        <f>IFERROR((VLOOKUP(C2053,KATALOGI!$A$34:$B$49,2,FALSE)),"")</f>
        <v>Ograniczenie emisji z instalacji na paliwa stałe o mocy do 1 MW i poprawa efektywności energetycznej</v>
      </c>
      <c r="E2053" s="57"/>
      <c r="F2053" s="57"/>
      <c r="G2053" s="57"/>
      <c r="H2053" s="57"/>
      <c r="I2053" s="57"/>
      <c r="J2053" s="57"/>
      <c r="K2053" s="59"/>
      <c r="L2053" s="57"/>
      <c r="M2053" s="57"/>
      <c r="N2053" s="60"/>
      <c r="O2053" s="57"/>
      <c r="P2053" s="57"/>
      <c r="Q2053" s="57"/>
      <c r="R2053" s="57"/>
      <c r="S2053" s="57"/>
      <c r="T2053" s="57"/>
      <c r="U2053" s="57"/>
      <c r="V2053" s="56" t="str">
        <f t="shared" si="31"/>
        <v/>
      </c>
    </row>
    <row r="2054" spans="1:22" ht="24" x14ac:dyDescent="0.2">
      <c r="A2054" s="8">
        <v>2038</v>
      </c>
      <c r="B2054" s="47" t="str">
        <f>IFERROR(IF(Import_ZSO!$D$1="gmina",'tabela informacyjna dla JST'!$C$9,""),"")</f>
        <v>Ślemień gm. wiejska</v>
      </c>
      <c r="C2054" s="47" t="str">
        <f>IFERROR((VLOOKUP(B2054,Tabela1[],5,FALSE)),"")</f>
        <v>PL2405_ZSO</v>
      </c>
      <c r="D2054" s="48" t="str">
        <f>IFERROR((VLOOKUP(C2054,KATALOGI!$A$34:$B$49,2,FALSE)),"")</f>
        <v>Ograniczenie emisji z instalacji na paliwa stałe o mocy do 1 MW i poprawa efektywności energetycznej</v>
      </c>
      <c r="E2054" s="57"/>
      <c r="F2054" s="57"/>
      <c r="G2054" s="57"/>
      <c r="H2054" s="57"/>
      <c r="I2054" s="57"/>
      <c r="J2054" s="57"/>
      <c r="K2054" s="59"/>
      <c r="L2054" s="57"/>
      <c r="M2054" s="57"/>
      <c r="N2054" s="60"/>
      <c r="O2054" s="57"/>
      <c r="P2054" s="57"/>
      <c r="Q2054" s="57"/>
      <c r="R2054" s="57"/>
      <c r="S2054" s="57"/>
      <c r="T2054" s="57"/>
      <c r="U2054" s="57"/>
      <c r="V2054" s="56" t="str">
        <f t="shared" si="31"/>
        <v/>
      </c>
    </row>
    <row r="2055" spans="1:22" ht="24" x14ac:dyDescent="0.2">
      <c r="A2055" s="8">
        <v>2039</v>
      </c>
      <c r="B2055" s="47" t="str">
        <f>IFERROR(IF(Import_ZSO!$D$1="gmina",'tabela informacyjna dla JST'!$C$9,""),"")</f>
        <v>Ślemień gm. wiejska</v>
      </c>
      <c r="C2055" s="47" t="str">
        <f>IFERROR((VLOOKUP(B2055,Tabela1[],5,FALSE)),"")</f>
        <v>PL2405_ZSO</v>
      </c>
      <c r="D2055" s="48" t="str">
        <f>IFERROR((VLOOKUP(C2055,KATALOGI!$A$34:$B$49,2,FALSE)),"")</f>
        <v>Ograniczenie emisji z instalacji na paliwa stałe o mocy do 1 MW i poprawa efektywności energetycznej</v>
      </c>
      <c r="E2055" s="57"/>
      <c r="F2055" s="57"/>
      <c r="G2055" s="57"/>
      <c r="H2055" s="57"/>
      <c r="I2055" s="57"/>
      <c r="J2055" s="57"/>
      <c r="K2055" s="59"/>
      <c r="L2055" s="57"/>
      <c r="M2055" s="57"/>
      <c r="N2055" s="60"/>
      <c r="O2055" s="57"/>
      <c r="P2055" s="57"/>
      <c r="Q2055" s="57"/>
      <c r="R2055" s="57"/>
      <c r="S2055" s="57"/>
      <c r="T2055" s="57"/>
      <c r="U2055" s="57"/>
      <c r="V2055" s="56" t="str">
        <f t="shared" si="31"/>
        <v/>
      </c>
    </row>
    <row r="2056" spans="1:22" ht="24" x14ac:dyDescent="0.2">
      <c r="A2056" s="8">
        <v>2040</v>
      </c>
      <c r="B2056" s="47" t="str">
        <f>IFERROR(IF(Import_ZSO!$D$1="gmina",'tabela informacyjna dla JST'!$C$9,""),"")</f>
        <v>Ślemień gm. wiejska</v>
      </c>
      <c r="C2056" s="47" t="str">
        <f>IFERROR((VLOOKUP(B2056,Tabela1[],5,FALSE)),"")</f>
        <v>PL2405_ZSO</v>
      </c>
      <c r="D2056" s="48" t="str">
        <f>IFERROR((VLOOKUP(C2056,KATALOGI!$A$34:$B$49,2,FALSE)),"")</f>
        <v>Ograniczenie emisji z instalacji na paliwa stałe o mocy do 1 MW i poprawa efektywności energetycznej</v>
      </c>
      <c r="E2056" s="57"/>
      <c r="F2056" s="57"/>
      <c r="G2056" s="57"/>
      <c r="H2056" s="57"/>
      <c r="I2056" s="57"/>
      <c r="J2056" s="57"/>
      <c r="K2056" s="59"/>
      <c r="L2056" s="57"/>
      <c r="M2056" s="57"/>
      <c r="N2056" s="60"/>
      <c r="O2056" s="57"/>
      <c r="P2056" s="57"/>
      <c r="Q2056" s="57"/>
      <c r="R2056" s="57"/>
      <c r="S2056" s="57"/>
      <c r="T2056" s="57"/>
      <c r="U2056" s="57"/>
      <c r="V2056" s="56" t="str">
        <f t="shared" si="31"/>
        <v/>
      </c>
    </row>
    <row r="2057" spans="1:22" ht="24" x14ac:dyDescent="0.2">
      <c r="A2057" s="8">
        <v>2041</v>
      </c>
      <c r="B2057" s="47" t="str">
        <f>IFERROR(IF(Import_ZSO!$D$1="gmina",'tabela informacyjna dla JST'!$C$9,""),"")</f>
        <v>Ślemień gm. wiejska</v>
      </c>
      <c r="C2057" s="47" t="str">
        <f>IFERROR((VLOOKUP(B2057,Tabela1[],5,FALSE)),"")</f>
        <v>PL2405_ZSO</v>
      </c>
      <c r="D2057" s="48" t="str">
        <f>IFERROR((VLOOKUP(C2057,KATALOGI!$A$34:$B$49,2,FALSE)),"")</f>
        <v>Ograniczenie emisji z instalacji na paliwa stałe o mocy do 1 MW i poprawa efektywności energetycznej</v>
      </c>
      <c r="E2057" s="57"/>
      <c r="F2057" s="57"/>
      <c r="G2057" s="57"/>
      <c r="H2057" s="57"/>
      <c r="I2057" s="57"/>
      <c r="J2057" s="57"/>
      <c r="K2057" s="59"/>
      <c r="L2057" s="57"/>
      <c r="M2057" s="57"/>
      <c r="N2057" s="60"/>
      <c r="O2057" s="57"/>
      <c r="P2057" s="57"/>
      <c r="Q2057" s="57"/>
      <c r="R2057" s="57"/>
      <c r="S2057" s="57"/>
      <c r="T2057" s="57"/>
      <c r="U2057" s="57"/>
      <c r="V2057" s="56" t="str">
        <f t="shared" si="31"/>
        <v/>
      </c>
    </row>
    <row r="2058" spans="1:22" ht="24" x14ac:dyDescent="0.2">
      <c r="A2058" s="8">
        <v>2042</v>
      </c>
      <c r="B2058" s="47" t="str">
        <f>IFERROR(IF(Import_ZSO!$D$1="gmina",'tabela informacyjna dla JST'!$C$9,""),"")</f>
        <v>Ślemień gm. wiejska</v>
      </c>
      <c r="C2058" s="47" t="str">
        <f>IFERROR((VLOOKUP(B2058,Tabela1[],5,FALSE)),"")</f>
        <v>PL2405_ZSO</v>
      </c>
      <c r="D2058" s="48" t="str">
        <f>IFERROR((VLOOKUP(C2058,KATALOGI!$A$34:$B$49,2,FALSE)),"")</f>
        <v>Ograniczenie emisji z instalacji na paliwa stałe o mocy do 1 MW i poprawa efektywności energetycznej</v>
      </c>
      <c r="E2058" s="57"/>
      <c r="F2058" s="57"/>
      <c r="G2058" s="57"/>
      <c r="H2058" s="57"/>
      <c r="I2058" s="57"/>
      <c r="J2058" s="57"/>
      <c r="K2058" s="59"/>
      <c r="L2058" s="57"/>
      <c r="M2058" s="57"/>
      <c r="N2058" s="60"/>
      <c r="O2058" s="57"/>
      <c r="P2058" s="57"/>
      <c r="Q2058" s="57"/>
      <c r="R2058" s="57"/>
      <c r="S2058" s="57"/>
      <c r="T2058" s="57"/>
      <c r="U2058" s="57"/>
      <c r="V2058" s="56" t="str">
        <f t="shared" si="31"/>
        <v/>
      </c>
    </row>
    <row r="2059" spans="1:22" ht="24" x14ac:dyDescent="0.2">
      <c r="A2059" s="8">
        <v>2043</v>
      </c>
      <c r="B2059" s="47" t="str">
        <f>IFERROR(IF(Import_ZSO!$D$1="gmina",'tabela informacyjna dla JST'!$C$9,""),"")</f>
        <v>Ślemień gm. wiejska</v>
      </c>
      <c r="C2059" s="47" t="str">
        <f>IFERROR((VLOOKUP(B2059,Tabela1[],5,FALSE)),"")</f>
        <v>PL2405_ZSO</v>
      </c>
      <c r="D2059" s="48" t="str">
        <f>IFERROR((VLOOKUP(C2059,KATALOGI!$A$34:$B$49,2,FALSE)),"")</f>
        <v>Ograniczenie emisji z instalacji na paliwa stałe o mocy do 1 MW i poprawa efektywności energetycznej</v>
      </c>
      <c r="E2059" s="57"/>
      <c r="F2059" s="57"/>
      <c r="G2059" s="57"/>
      <c r="H2059" s="57"/>
      <c r="I2059" s="57"/>
      <c r="J2059" s="57"/>
      <c r="K2059" s="59"/>
      <c r="L2059" s="57"/>
      <c r="M2059" s="57"/>
      <c r="N2059" s="60"/>
      <c r="O2059" s="57"/>
      <c r="P2059" s="57"/>
      <c r="Q2059" s="57"/>
      <c r="R2059" s="57"/>
      <c r="S2059" s="57"/>
      <c r="T2059" s="57"/>
      <c r="U2059" s="57"/>
      <c r="V2059" s="56" t="str">
        <f t="shared" si="31"/>
        <v/>
      </c>
    </row>
    <row r="2060" spans="1:22" ht="24" x14ac:dyDescent="0.2">
      <c r="A2060" s="8">
        <v>2044</v>
      </c>
      <c r="B2060" s="47" t="str">
        <f>IFERROR(IF(Import_ZSO!$D$1="gmina",'tabela informacyjna dla JST'!$C$9,""),"")</f>
        <v>Ślemień gm. wiejska</v>
      </c>
      <c r="C2060" s="47" t="str">
        <f>IFERROR((VLOOKUP(B2060,Tabela1[],5,FALSE)),"")</f>
        <v>PL2405_ZSO</v>
      </c>
      <c r="D2060" s="48" t="str">
        <f>IFERROR((VLOOKUP(C2060,KATALOGI!$A$34:$B$49,2,FALSE)),"")</f>
        <v>Ograniczenie emisji z instalacji na paliwa stałe o mocy do 1 MW i poprawa efektywności energetycznej</v>
      </c>
      <c r="E2060" s="57"/>
      <c r="F2060" s="57"/>
      <c r="G2060" s="57"/>
      <c r="H2060" s="57"/>
      <c r="I2060" s="57"/>
      <c r="J2060" s="57"/>
      <c r="K2060" s="59"/>
      <c r="L2060" s="57"/>
      <c r="M2060" s="57"/>
      <c r="N2060" s="60"/>
      <c r="O2060" s="57"/>
      <c r="P2060" s="57"/>
      <c r="Q2060" s="57"/>
      <c r="R2060" s="57"/>
      <c r="S2060" s="57"/>
      <c r="T2060" s="57"/>
      <c r="U2060" s="57"/>
      <c r="V2060" s="56" t="str">
        <f t="shared" si="31"/>
        <v/>
      </c>
    </row>
    <row r="2061" spans="1:22" ht="24" x14ac:dyDescent="0.2">
      <c r="A2061" s="8">
        <v>2045</v>
      </c>
      <c r="B2061" s="47" t="str">
        <f>IFERROR(IF(Import_ZSO!$D$1="gmina",'tabela informacyjna dla JST'!$C$9,""),"")</f>
        <v>Ślemień gm. wiejska</v>
      </c>
      <c r="C2061" s="47" t="str">
        <f>IFERROR((VLOOKUP(B2061,Tabela1[],5,FALSE)),"")</f>
        <v>PL2405_ZSO</v>
      </c>
      <c r="D2061" s="48" t="str">
        <f>IFERROR((VLOOKUP(C2061,KATALOGI!$A$34:$B$49,2,FALSE)),"")</f>
        <v>Ograniczenie emisji z instalacji na paliwa stałe o mocy do 1 MW i poprawa efektywności energetycznej</v>
      </c>
      <c r="E2061" s="57"/>
      <c r="F2061" s="57"/>
      <c r="G2061" s="57"/>
      <c r="H2061" s="57"/>
      <c r="I2061" s="57"/>
      <c r="J2061" s="57"/>
      <c r="K2061" s="59"/>
      <c r="L2061" s="57"/>
      <c r="M2061" s="57"/>
      <c r="N2061" s="60"/>
      <c r="O2061" s="57"/>
      <c r="P2061" s="57"/>
      <c r="Q2061" s="57"/>
      <c r="R2061" s="57"/>
      <c r="S2061" s="57"/>
      <c r="T2061" s="57"/>
      <c r="U2061" s="57"/>
      <c r="V2061" s="56" t="str">
        <f t="shared" si="31"/>
        <v/>
      </c>
    </row>
    <row r="2062" spans="1:22" ht="24" x14ac:dyDescent="0.2">
      <c r="A2062" s="8">
        <v>2046</v>
      </c>
      <c r="B2062" s="47" t="str">
        <f>IFERROR(IF(Import_ZSO!$D$1="gmina",'tabela informacyjna dla JST'!$C$9,""),"")</f>
        <v>Ślemień gm. wiejska</v>
      </c>
      <c r="C2062" s="47" t="str">
        <f>IFERROR((VLOOKUP(B2062,Tabela1[],5,FALSE)),"")</f>
        <v>PL2405_ZSO</v>
      </c>
      <c r="D2062" s="48" t="str">
        <f>IFERROR((VLOOKUP(C2062,KATALOGI!$A$34:$B$49,2,FALSE)),"")</f>
        <v>Ograniczenie emisji z instalacji na paliwa stałe o mocy do 1 MW i poprawa efektywności energetycznej</v>
      </c>
      <c r="E2062" s="57"/>
      <c r="F2062" s="57"/>
      <c r="G2062" s="57"/>
      <c r="H2062" s="57"/>
      <c r="I2062" s="57"/>
      <c r="J2062" s="57"/>
      <c r="K2062" s="59"/>
      <c r="L2062" s="57"/>
      <c r="M2062" s="57"/>
      <c r="N2062" s="60"/>
      <c r="O2062" s="57"/>
      <c r="P2062" s="57"/>
      <c r="Q2062" s="57"/>
      <c r="R2062" s="57"/>
      <c r="S2062" s="57"/>
      <c r="T2062" s="57"/>
      <c r="U2062" s="57"/>
      <c r="V2062" s="56" t="str">
        <f t="shared" si="31"/>
        <v/>
      </c>
    </row>
    <row r="2063" spans="1:22" ht="24" x14ac:dyDescent="0.2">
      <c r="A2063" s="8">
        <v>2047</v>
      </c>
      <c r="B2063" s="47" t="str">
        <f>IFERROR(IF(Import_ZSO!$D$1="gmina",'tabela informacyjna dla JST'!$C$9,""),"")</f>
        <v>Ślemień gm. wiejska</v>
      </c>
      <c r="C2063" s="47" t="str">
        <f>IFERROR((VLOOKUP(B2063,Tabela1[],5,FALSE)),"")</f>
        <v>PL2405_ZSO</v>
      </c>
      <c r="D2063" s="48" t="str">
        <f>IFERROR((VLOOKUP(C2063,KATALOGI!$A$34:$B$49,2,FALSE)),"")</f>
        <v>Ograniczenie emisji z instalacji na paliwa stałe o mocy do 1 MW i poprawa efektywności energetycznej</v>
      </c>
      <c r="E2063" s="57"/>
      <c r="F2063" s="57"/>
      <c r="G2063" s="57"/>
      <c r="H2063" s="57"/>
      <c r="I2063" s="57"/>
      <c r="J2063" s="57"/>
      <c r="K2063" s="59"/>
      <c r="L2063" s="57"/>
      <c r="M2063" s="57"/>
      <c r="N2063" s="60"/>
      <c r="O2063" s="57"/>
      <c r="P2063" s="57"/>
      <c r="Q2063" s="57"/>
      <c r="R2063" s="57"/>
      <c r="S2063" s="57"/>
      <c r="T2063" s="57"/>
      <c r="U2063" s="57"/>
      <c r="V2063" s="56" t="str">
        <f t="shared" si="31"/>
        <v/>
      </c>
    </row>
    <row r="2064" spans="1:22" ht="24" x14ac:dyDescent="0.2">
      <c r="A2064" s="8">
        <v>2048</v>
      </c>
      <c r="B2064" s="47" t="str">
        <f>IFERROR(IF(Import_ZSO!$D$1="gmina",'tabela informacyjna dla JST'!$C$9,""),"")</f>
        <v>Ślemień gm. wiejska</v>
      </c>
      <c r="C2064" s="47" t="str">
        <f>IFERROR((VLOOKUP(B2064,Tabela1[],5,FALSE)),"")</f>
        <v>PL2405_ZSO</v>
      </c>
      <c r="D2064" s="48" t="str">
        <f>IFERROR((VLOOKUP(C2064,KATALOGI!$A$34:$B$49,2,FALSE)),"")</f>
        <v>Ograniczenie emisji z instalacji na paliwa stałe o mocy do 1 MW i poprawa efektywności energetycznej</v>
      </c>
      <c r="E2064" s="57"/>
      <c r="F2064" s="57"/>
      <c r="G2064" s="57"/>
      <c r="H2064" s="57"/>
      <c r="I2064" s="57"/>
      <c r="J2064" s="57"/>
      <c r="K2064" s="59"/>
      <c r="L2064" s="57"/>
      <c r="M2064" s="57"/>
      <c r="N2064" s="60"/>
      <c r="O2064" s="57"/>
      <c r="P2064" s="57"/>
      <c r="Q2064" s="57"/>
      <c r="R2064" s="57"/>
      <c r="S2064" s="57"/>
      <c r="T2064" s="57"/>
      <c r="U2064" s="57"/>
      <c r="V2064" s="56" t="str">
        <f t="shared" si="31"/>
        <v/>
      </c>
    </row>
    <row r="2065" spans="1:22" ht="24" x14ac:dyDescent="0.2">
      <c r="A2065" s="8">
        <v>2049</v>
      </c>
      <c r="B2065" s="47" t="str">
        <f>IFERROR(IF(Import_ZSO!$D$1="gmina",'tabela informacyjna dla JST'!$C$9,""),"")</f>
        <v>Ślemień gm. wiejska</v>
      </c>
      <c r="C2065" s="47" t="str">
        <f>IFERROR((VLOOKUP(B2065,Tabela1[],5,FALSE)),"")</f>
        <v>PL2405_ZSO</v>
      </c>
      <c r="D2065" s="48" t="str">
        <f>IFERROR((VLOOKUP(C2065,KATALOGI!$A$34:$B$49,2,FALSE)),"")</f>
        <v>Ograniczenie emisji z instalacji na paliwa stałe o mocy do 1 MW i poprawa efektywności energetycznej</v>
      </c>
      <c r="E2065" s="57"/>
      <c r="F2065" s="57"/>
      <c r="G2065" s="57"/>
      <c r="H2065" s="57"/>
      <c r="I2065" s="57"/>
      <c r="J2065" s="57"/>
      <c r="K2065" s="59"/>
      <c r="L2065" s="57"/>
      <c r="M2065" s="57"/>
      <c r="N2065" s="60"/>
      <c r="O2065" s="57"/>
      <c r="P2065" s="57"/>
      <c r="Q2065" s="57"/>
      <c r="R2065" s="57"/>
      <c r="S2065" s="57"/>
      <c r="T2065" s="57"/>
      <c r="U2065" s="57"/>
      <c r="V2065" s="56" t="str">
        <f t="shared" si="31"/>
        <v/>
      </c>
    </row>
    <row r="2066" spans="1:22" ht="24" x14ac:dyDescent="0.2">
      <c r="A2066" s="8">
        <v>2050</v>
      </c>
      <c r="B2066" s="47" t="str">
        <f>IFERROR(IF(Import_ZSO!$D$1="gmina",'tabela informacyjna dla JST'!$C$9,""),"")</f>
        <v>Ślemień gm. wiejska</v>
      </c>
      <c r="C2066" s="47" t="str">
        <f>IFERROR((VLOOKUP(B2066,Tabela1[],5,FALSE)),"")</f>
        <v>PL2405_ZSO</v>
      </c>
      <c r="D2066" s="48" t="str">
        <f>IFERROR((VLOOKUP(C2066,KATALOGI!$A$34:$B$49,2,FALSE)),"")</f>
        <v>Ograniczenie emisji z instalacji na paliwa stałe o mocy do 1 MW i poprawa efektywności energetycznej</v>
      </c>
      <c r="E2066" s="57"/>
      <c r="F2066" s="57"/>
      <c r="G2066" s="57"/>
      <c r="H2066" s="57"/>
      <c r="I2066" s="57"/>
      <c r="J2066" s="57"/>
      <c r="K2066" s="59"/>
      <c r="L2066" s="57"/>
      <c r="M2066" s="57"/>
      <c r="N2066" s="60"/>
      <c r="O2066" s="57"/>
      <c r="P2066" s="57"/>
      <c r="Q2066" s="57"/>
      <c r="R2066" s="57"/>
      <c r="S2066" s="57"/>
      <c r="T2066" s="57"/>
      <c r="U2066" s="57"/>
      <c r="V2066" s="56" t="str">
        <f t="shared" ref="V2066:V2129" si="32">IF(SUM(P2066:U2066)&gt;O2066,"Suma wysokości uzyskanego dofinansowania jest wyższa niż szacunkowe koszty realizacji inwestycji!","")</f>
        <v/>
      </c>
    </row>
    <row r="2067" spans="1:22" ht="24" x14ac:dyDescent="0.2">
      <c r="A2067" s="8">
        <v>2051</v>
      </c>
      <c r="B2067" s="47" t="str">
        <f>IFERROR(IF(Import_ZSO!$D$1="gmina",'tabela informacyjna dla JST'!$C$9,""),"")</f>
        <v>Ślemień gm. wiejska</v>
      </c>
      <c r="C2067" s="47" t="str">
        <f>IFERROR((VLOOKUP(B2067,Tabela1[],5,FALSE)),"")</f>
        <v>PL2405_ZSO</v>
      </c>
      <c r="D2067" s="48" t="str">
        <f>IFERROR((VLOOKUP(C2067,KATALOGI!$A$34:$B$49,2,FALSE)),"")</f>
        <v>Ograniczenie emisji z instalacji na paliwa stałe o mocy do 1 MW i poprawa efektywności energetycznej</v>
      </c>
      <c r="E2067" s="57"/>
      <c r="F2067" s="57"/>
      <c r="G2067" s="57"/>
      <c r="H2067" s="57"/>
      <c r="I2067" s="57"/>
      <c r="J2067" s="57"/>
      <c r="K2067" s="59"/>
      <c r="L2067" s="57"/>
      <c r="M2067" s="57"/>
      <c r="N2067" s="60"/>
      <c r="O2067" s="57"/>
      <c r="P2067" s="57"/>
      <c r="Q2067" s="57"/>
      <c r="R2067" s="57"/>
      <c r="S2067" s="57"/>
      <c r="T2067" s="57"/>
      <c r="U2067" s="57"/>
      <c r="V2067" s="56" t="str">
        <f t="shared" si="32"/>
        <v/>
      </c>
    </row>
    <row r="2068" spans="1:22" ht="24" x14ac:dyDescent="0.2">
      <c r="A2068" s="8">
        <v>2052</v>
      </c>
      <c r="B2068" s="47" t="str">
        <f>IFERROR(IF(Import_ZSO!$D$1="gmina",'tabela informacyjna dla JST'!$C$9,""),"")</f>
        <v>Ślemień gm. wiejska</v>
      </c>
      <c r="C2068" s="47" t="str">
        <f>IFERROR((VLOOKUP(B2068,Tabela1[],5,FALSE)),"")</f>
        <v>PL2405_ZSO</v>
      </c>
      <c r="D2068" s="48" t="str">
        <f>IFERROR((VLOOKUP(C2068,KATALOGI!$A$34:$B$49,2,FALSE)),"")</f>
        <v>Ograniczenie emisji z instalacji na paliwa stałe o mocy do 1 MW i poprawa efektywności energetycznej</v>
      </c>
      <c r="E2068" s="57"/>
      <c r="F2068" s="57"/>
      <c r="G2068" s="57"/>
      <c r="H2068" s="57"/>
      <c r="I2068" s="57"/>
      <c r="J2068" s="57"/>
      <c r="K2068" s="59"/>
      <c r="L2068" s="57"/>
      <c r="M2068" s="57"/>
      <c r="N2068" s="60"/>
      <c r="O2068" s="57"/>
      <c r="P2068" s="57"/>
      <c r="Q2068" s="57"/>
      <c r="R2068" s="57"/>
      <c r="S2068" s="57"/>
      <c r="T2068" s="57"/>
      <c r="U2068" s="57"/>
      <c r="V2068" s="56" t="str">
        <f t="shared" si="32"/>
        <v/>
      </c>
    </row>
    <row r="2069" spans="1:22" ht="24" x14ac:dyDescent="0.2">
      <c r="A2069" s="8">
        <v>2053</v>
      </c>
      <c r="B2069" s="47" t="str">
        <f>IFERROR(IF(Import_ZSO!$D$1="gmina",'tabela informacyjna dla JST'!$C$9,""),"")</f>
        <v>Ślemień gm. wiejska</v>
      </c>
      <c r="C2069" s="47" t="str">
        <f>IFERROR((VLOOKUP(B2069,Tabela1[],5,FALSE)),"")</f>
        <v>PL2405_ZSO</v>
      </c>
      <c r="D2069" s="48" t="str">
        <f>IFERROR((VLOOKUP(C2069,KATALOGI!$A$34:$B$49,2,FALSE)),"")</f>
        <v>Ograniczenie emisji z instalacji na paliwa stałe o mocy do 1 MW i poprawa efektywności energetycznej</v>
      </c>
      <c r="E2069" s="57"/>
      <c r="F2069" s="57"/>
      <c r="G2069" s="57"/>
      <c r="H2069" s="57"/>
      <c r="I2069" s="57"/>
      <c r="J2069" s="57"/>
      <c r="K2069" s="59"/>
      <c r="L2069" s="57"/>
      <c r="M2069" s="57"/>
      <c r="N2069" s="60"/>
      <c r="O2069" s="57"/>
      <c r="P2069" s="57"/>
      <c r="Q2069" s="57"/>
      <c r="R2069" s="57"/>
      <c r="S2069" s="57"/>
      <c r="T2069" s="57"/>
      <c r="U2069" s="57"/>
      <c r="V2069" s="56" t="str">
        <f t="shared" si="32"/>
        <v/>
      </c>
    </row>
    <row r="2070" spans="1:22" ht="24" x14ac:dyDescent="0.2">
      <c r="A2070" s="8">
        <v>2054</v>
      </c>
      <c r="B2070" s="47" t="str">
        <f>IFERROR(IF(Import_ZSO!$D$1="gmina",'tabela informacyjna dla JST'!$C$9,""),"")</f>
        <v>Ślemień gm. wiejska</v>
      </c>
      <c r="C2070" s="47" t="str">
        <f>IFERROR((VLOOKUP(B2070,Tabela1[],5,FALSE)),"")</f>
        <v>PL2405_ZSO</v>
      </c>
      <c r="D2070" s="48" t="str">
        <f>IFERROR((VLOOKUP(C2070,KATALOGI!$A$34:$B$49,2,FALSE)),"")</f>
        <v>Ograniczenie emisji z instalacji na paliwa stałe o mocy do 1 MW i poprawa efektywności energetycznej</v>
      </c>
      <c r="E2070" s="57"/>
      <c r="F2070" s="57"/>
      <c r="G2070" s="57"/>
      <c r="H2070" s="57"/>
      <c r="I2070" s="57"/>
      <c r="J2070" s="57"/>
      <c r="K2070" s="59"/>
      <c r="L2070" s="57"/>
      <c r="M2070" s="57"/>
      <c r="N2070" s="60"/>
      <c r="O2070" s="57"/>
      <c r="P2070" s="57"/>
      <c r="Q2070" s="57"/>
      <c r="R2070" s="57"/>
      <c r="S2070" s="57"/>
      <c r="T2070" s="57"/>
      <c r="U2070" s="57"/>
      <c r="V2070" s="56" t="str">
        <f t="shared" si="32"/>
        <v/>
      </c>
    </row>
    <row r="2071" spans="1:22" ht="24" x14ac:dyDescent="0.2">
      <c r="A2071" s="8">
        <v>2055</v>
      </c>
      <c r="B2071" s="47" t="str">
        <f>IFERROR(IF(Import_ZSO!$D$1="gmina",'tabela informacyjna dla JST'!$C$9,""),"")</f>
        <v>Ślemień gm. wiejska</v>
      </c>
      <c r="C2071" s="47" t="str">
        <f>IFERROR((VLOOKUP(B2071,Tabela1[],5,FALSE)),"")</f>
        <v>PL2405_ZSO</v>
      </c>
      <c r="D2071" s="48" t="str">
        <f>IFERROR((VLOOKUP(C2071,KATALOGI!$A$34:$B$49,2,FALSE)),"")</f>
        <v>Ograniczenie emisji z instalacji na paliwa stałe o mocy do 1 MW i poprawa efektywności energetycznej</v>
      </c>
      <c r="E2071" s="57"/>
      <c r="F2071" s="57"/>
      <c r="G2071" s="57"/>
      <c r="H2071" s="57"/>
      <c r="I2071" s="57"/>
      <c r="J2071" s="57"/>
      <c r="K2071" s="59"/>
      <c r="L2071" s="57"/>
      <c r="M2071" s="57"/>
      <c r="N2071" s="60"/>
      <c r="O2071" s="57"/>
      <c r="P2071" s="57"/>
      <c r="Q2071" s="57"/>
      <c r="R2071" s="57"/>
      <c r="S2071" s="57"/>
      <c r="T2071" s="57"/>
      <c r="U2071" s="57"/>
      <c r="V2071" s="56" t="str">
        <f t="shared" si="32"/>
        <v/>
      </c>
    </row>
    <row r="2072" spans="1:22" ht="24" x14ac:dyDescent="0.2">
      <c r="A2072" s="8">
        <v>2056</v>
      </c>
      <c r="B2072" s="47" t="str">
        <f>IFERROR(IF(Import_ZSO!$D$1="gmina",'tabela informacyjna dla JST'!$C$9,""),"")</f>
        <v>Ślemień gm. wiejska</v>
      </c>
      <c r="C2072" s="47" t="str">
        <f>IFERROR((VLOOKUP(B2072,Tabela1[],5,FALSE)),"")</f>
        <v>PL2405_ZSO</v>
      </c>
      <c r="D2072" s="48" t="str">
        <f>IFERROR((VLOOKUP(C2072,KATALOGI!$A$34:$B$49,2,FALSE)),"")</f>
        <v>Ograniczenie emisji z instalacji na paliwa stałe o mocy do 1 MW i poprawa efektywności energetycznej</v>
      </c>
      <c r="E2072" s="57"/>
      <c r="F2072" s="57"/>
      <c r="G2072" s="57"/>
      <c r="H2072" s="57"/>
      <c r="I2072" s="57"/>
      <c r="J2072" s="57"/>
      <c r="K2072" s="59"/>
      <c r="L2072" s="57"/>
      <c r="M2072" s="57"/>
      <c r="N2072" s="60"/>
      <c r="O2072" s="57"/>
      <c r="P2072" s="57"/>
      <c r="Q2072" s="57"/>
      <c r="R2072" s="57"/>
      <c r="S2072" s="57"/>
      <c r="T2072" s="57"/>
      <c r="U2072" s="57"/>
      <c r="V2072" s="56" t="str">
        <f t="shared" si="32"/>
        <v/>
      </c>
    </row>
    <row r="2073" spans="1:22" ht="24" x14ac:dyDescent="0.2">
      <c r="A2073" s="8">
        <v>2057</v>
      </c>
      <c r="B2073" s="47" t="str">
        <f>IFERROR(IF(Import_ZSO!$D$1="gmina",'tabela informacyjna dla JST'!$C$9,""),"")</f>
        <v>Ślemień gm. wiejska</v>
      </c>
      <c r="C2073" s="47" t="str">
        <f>IFERROR((VLOOKUP(B2073,Tabela1[],5,FALSE)),"")</f>
        <v>PL2405_ZSO</v>
      </c>
      <c r="D2073" s="48" t="str">
        <f>IFERROR((VLOOKUP(C2073,KATALOGI!$A$34:$B$49,2,FALSE)),"")</f>
        <v>Ograniczenie emisji z instalacji na paliwa stałe o mocy do 1 MW i poprawa efektywności energetycznej</v>
      </c>
      <c r="E2073" s="57"/>
      <c r="F2073" s="57"/>
      <c r="G2073" s="57"/>
      <c r="H2073" s="57"/>
      <c r="I2073" s="57"/>
      <c r="J2073" s="57"/>
      <c r="K2073" s="59"/>
      <c r="L2073" s="57"/>
      <c r="M2073" s="57"/>
      <c r="N2073" s="60"/>
      <c r="O2073" s="57"/>
      <c r="P2073" s="57"/>
      <c r="Q2073" s="57"/>
      <c r="R2073" s="57"/>
      <c r="S2073" s="57"/>
      <c r="T2073" s="57"/>
      <c r="U2073" s="57"/>
      <c r="V2073" s="56" t="str">
        <f t="shared" si="32"/>
        <v/>
      </c>
    </row>
    <row r="2074" spans="1:22" ht="24" x14ac:dyDescent="0.2">
      <c r="A2074" s="8">
        <v>2058</v>
      </c>
      <c r="B2074" s="47" t="str">
        <f>IFERROR(IF(Import_ZSO!$D$1="gmina",'tabela informacyjna dla JST'!$C$9,""),"")</f>
        <v>Ślemień gm. wiejska</v>
      </c>
      <c r="C2074" s="47" t="str">
        <f>IFERROR((VLOOKUP(B2074,Tabela1[],5,FALSE)),"")</f>
        <v>PL2405_ZSO</v>
      </c>
      <c r="D2074" s="48" t="str">
        <f>IFERROR((VLOOKUP(C2074,KATALOGI!$A$34:$B$49,2,FALSE)),"")</f>
        <v>Ograniczenie emisji z instalacji na paliwa stałe o mocy do 1 MW i poprawa efektywności energetycznej</v>
      </c>
      <c r="E2074" s="57"/>
      <c r="F2074" s="57"/>
      <c r="G2074" s="57"/>
      <c r="H2074" s="57"/>
      <c r="I2074" s="57"/>
      <c r="J2074" s="57"/>
      <c r="K2074" s="59"/>
      <c r="L2074" s="57"/>
      <c r="M2074" s="57"/>
      <c r="N2074" s="60"/>
      <c r="O2074" s="57"/>
      <c r="P2074" s="57"/>
      <c r="Q2074" s="57"/>
      <c r="R2074" s="57"/>
      <c r="S2074" s="57"/>
      <c r="T2074" s="57"/>
      <c r="U2074" s="57"/>
      <c r="V2074" s="56" t="str">
        <f t="shared" si="32"/>
        <v/>
      </c>
    </row>
    <row r="2075" spans="1:22" ht="24" x14ac:dyDescent="0.2">
      <c r="A2075" s="8">
        <v>2059</v>
      </c>
      <c r="B2075" s="47" t="str">
        <f>IFERROR(IF(Import_ZSO!$D$1="gmina",'tabela informacyjna dla JST'!$C$9,""),"")</f>
        <v>Ślemień gm. wiejska</v>
      </c>
      <c r="C2075" s="47" t="str">
        <f>IFERROR((VLOOKUP(B2075,Tabela1[],5,FALSE)),"")</f>
        <v>PL2405_ZSO</v>
      </c>
      <c r="D2075" s="48" t="str">
        <f>IFERROR((VLOOKUP(C2075,KATALOGI!$A$34:$B$49,2,FALSE)),"")</f>
        <v>Ograniczenie emisji z instalacji na paliwa stałe o mocy do 1 MW i poprawa efektywności energetycznej</v>
      </c>
      <c r="E2075" s="57"/>
      <c r="F2075" s="57"/>
      <c r="G2075" s="57"/>
      <c r="H2075" s="57"/>
      <c r="I2075" s="57"/>
      <c r="J2075" s="57"/>
      <c r="K2075" s="59"/>
      <c r="L2075" s="57"/>
      <c r="M2075" s="57"/>
      <c r="N2075" s="60"/>
      <c r="O2075" s="57"/>
      <c r="P2075" s="57"/>
      <c r="Q2075" s="57"/>
      <c r="R2075" s="57"/>
      <c r="S2075" s="57"/>
      <c r="T2075" s="57"/>
      <c r="U2075" s="57"/>
      <c r="V2075" s="56" t="str">
        <f t="shared" si="32"/>
        <v/>
      </c>
    </row>
    <row r="2076" spans="1:22" ht="24" x14ac:dyDescent="0.2">
      <c r="A2076" s="8">
        <v>2060</v>
      </c>
      <c r="B2076" s="47" t="str">
        <f>IFERROR(IF(Import_ZSO!$D$1="gmina",'tabela informacyjna dla JST'!$C$9,""),"")</f>
        <v>Ślemień gm. wiejska</v>
      </c>
      <c r="C2076" s="47" t="str">
        <f>IFERROR((VLOOKUP(B2076,Tabela1[],5,FALSE)),"")</f>
        <v>PL2405_ZSO</v>
      </c>
      <c r="D2076" s="48" t="str">
        <f>IFERROR((VLOOKUP(C2076,KATALOGI!$A$34:$B$49,2,FALSE)),"")</f>
        <v>Ograniczenie emisji z instalacji na paliwa stałe o mocy do 1 MW i poprawa efektywności energetycznej</v>
      </c>
      <c r="E2076" s="57"/>
      <c r="F2076" s="57"/>
      <c r="G2076" s="57"/>
      <c r="H2076" s="57"/>
      <c r="I2076" s="57"/>
      <c r="J2076" s="57"/>
      <c r="K2076" s="59"/>
      <c r="L2076" s="57"/>
      <c r="M2076" s="57"/>
      <c r="N2076" s="60"/>
      <c r="O2076" s="57"/>
      <c r="P2076" s="57"/>
      <c r="Q2076" s="57"/>
      <c r="R2076" s="57"/>
      <c r="S2076" s="57"/>
      <c r="T2076" s="57"/>
      <c r="U2076" s="57"/>
      <c r="V2076" s="56" t="str">
        <f t="shared" si="32"/>
        <v/>
      </c>
    </row>
    <row r="2077" spans="1:22" ht="24" x14ac:dyDescent="0.2">
      <c r="A2077" s="8">
        <v>2061</v>
      </c>
      <c r="B2077" s="47" t="str">
        <f>IFERROR(IF(Import_ZSO!$D$1="gmina",'tabela informacyjna dla JST'!$C$9,""),"")</f>
        <v>Ślemień gm. wiejska</v>
      </c>
      <c r="C2077" s="47" t="str">
        <f>IFERROR((VLOOKUP(B2077,Tabela1[],5,FALSE)),"")</f>
        <v>PL2405_ZSO</v>
      </c>
      <c r="D2077" s="48" t="str">
        <f>IFERROR((VLOOKUP(C2077,KATALOGI!$A$34:$B$49,2,FALSE)),"")</f>
        <v>Ograniczenie emisji z instalacji na paliwa stałe o mocy do 1 MW i poprawa efektywności energetycznej</v>
      </c>
      <c r="E2077" s="57"/>
      <c r="F2077" s="57"/>
      <c r="G2077" s="57"/>
      <c r="H2077" s="57"/>
      <c r="I2077" s="57"/>
      <c r="J2077" s="57"/>
      <c r="K2077" s="59"/>
      <c r="L2077" s="57"/>
      <c r="M2077" s="57"/>
      <c r="N2077" s="60"/>
      <c r="O2077" s="57"/>
      <c r="P2077" s="57"/>
      <c r="Q2077" s="57"/>
      <c r="R2077" s="57"/>
      <c r="S2077" s="57"/>
      <c r="T2077" s="57"/>
      <c r="U2077" s="57"/>
      <c r="V2077" s="56" t="str">
        <f t="shared" si="32"/>
        <v/>
      </c>
    </row>
    <row r="2078" spans="1:22" ht="24" x14ac:dyDescent="0.2">
      <c r="A2078" s="8">
        <v>2062</v>
      </c>
      <c r="B2078" s="47" t="str">
        <f>IFERROR(IF(Import_ZSO!$D$1="gmina",'tabela informacyjna dla JST'!$C$9,""),"")</f>
        <v>Ślemień gm. wiejska</v>
      </c>
      <c r="C2078" s="47" t="str">
        <f>IFERROR((VLOOKUP(B2078,Tabela1[],5,FALSE)),"")</f>
        <v>PL2405_ZSO</v>
      </c>
      <c r="D2078" s="48" t="str">
        <f>IFERROR((VLOOKUP(C2078,KATALOGI!$A$34:$B$49,2,FALSE)),"")</f>
        <v>Ograniczenie emisji z instalacji na paliwa stałe o mocy do 1 MW i poprawa efektywności energetycznej</v>
      </c>
      <c r="E2078" s="57"/>
      <c r="F2078" s="57"/>
      <c r="G2078" s="57"/>
      <c r="H2078" s="57"/>
      <c r="I2078" s="57"/>
      <c r="J2078" s="57"/>
      <c r="K2078" s="59"/>
      <c r="L2078" s="57"/>
      <c r="M2078" s="57"/>
      <c r="N2078" s="60"/>
      <c r="O2078" s="57"/>
      <c r="P2078" s="57"/>
      <c r="Q2078" s="57"/>
      <c r="R2078" s="57"/>
      <c r="S2078" s="57"/>
      <c r="T2078" s="57"/>
      <c r="U2078" s="57"/>
      <c r="V2078" s="56" t="str">
        <f t="shared" si="32"/>
        <v/>
      </c>
    </row>
    <row r="2079" spans="1:22" ht="24" x14ac:dyDescent="0.2">
      <c r="A2079" s="8">
        <v>2063</v>
      </c>
      <c r="B2079" s="47" t="str">
        <f>IFERROR(IF(Import_ZSO!$D$1="gmina",'tabela informacyjna dla JST'!$C$9,""),"")</f>
        <v>Ślemień gm. wiejska</v>
      </c>
      <c r="C2079" s="47" t="str">
        <f>IFERROR((VLOOKUP(B2079,Tabela1[],5,FALSE)),"")</f>
        <v>PL2405_ZSO</v>
      </c>
      <c r="D2079" s="48" t="str">
        <f>IFERROR((VLOOKUP(C2079,KATALOGI!$A$34:$B$49,2,FALSE)),"")</f>
        <v>Ograniczenie emisji z instalacji na paliwa stałe o mocy do 1 MW i poprawa efektywności energetycznej</v>
      </c>
      <c r="E2079" s="57"/>
      <c r="F2079" s="57"/>
      <c r="G2079" s="57"/>
      <c r="H2079" s="57"/>
      <c r="I2079" s="57"/>
      <c r="J2079" s="57"/>
      <c r="K2079" s="59"/>
      <c r="L2079" s="57"/>
      <c r="M2079" s="57"/>
      <c r="N2079" s="60"/>
      <c r="O2079" s="57"/>
      <c r="P2079" s="57"/>
      <c r="Q2079" s="57"/>
      <c r="R2079" s="57"/>
      <c r="S2079" s="57"/>
      <c r="T2079" s="57"/>
      <c r="U2079" s="57"/>
      <c r="V2079" s="56" t="str">
        <f t="shared" si="32"/>
        <v/>
      </c>
    </row>
    <row r="2080" spans="1:22" ht="24" x14ac:dyDescent="0.2">
      <c r="A2080" s="8">
        <v>2064</v>
      </c>
      <c r="B2080" s="47" t="str">
        <f>IFERROR(IF(Import_ZSO!$D$1="gmina",'tabela informacyjna dla JST'!$C$9,""),"")</f>
        <v>Ślemień gm. wiejska</v>
      </c>
      <c r="C2080" s="47" t="str">
        <f>IFERROR((VLOOKUP(B2080,Tabela1[],5,FALSE)),"")</f>
        <v>PL2405_ZSO</v>
      </c>
      <c r="D2080" s="48" t="str">
        <f>IFERROR((VLOOKUP(C2080,KATALOGI!$A$34:$B$49,2,FALSE)),"")</f>
        <v>Ograniczenie emisji z instalacji na paliwa stałe o mocy do 1 MW i poprawa efektywności energetycznej</v>
      </c>
      <c r="E2080" s="57"/>
      <c r="F2080" s="57"/>
      <c r="G2080" s="57"/>
      <c r="H2080" s="57"/>
      <c r="I2080" s="57"/>
      <c r="J2080" s="57"/>
      <c r="K2080" s="59"/>
      <c r="L2080" s="57"/>
      <c r="M2080" s="57"/>
      <c r="N2080" s="60"/>
      <c r="O2080" s="57"/>
      <c r="P2080" s="57"/>
      <c r="Q2080" s="57"/>
      <c r="R2080" s="57"/>
      <c r="S2080" s="57"/>
      <c r="T2080" s="57"/>
      <c r="U2080" s="57"/>
      <c r="V2080" s="56" t="str">
        <f t="shared" si="32"/>
        <v/>
      </c>
    </row>
    <row r="2081" spans="1:22" ht="24" x14ac:dyDescent="0.2">
      <c r="A2081" s="8">
        <v>2065</v>
      </c>
      <c r="B2081" s="47" t="str">
        <f>IFERROR(IF(Import_ZSO!$D$1="gmina",'tabela informacyjna dla JST'!$C$9,""),"")</f>
        <v>Ślemień gm. wiejska</v>
      </c>
      <c r="C2081" s="47" t="str">
        <f>IFERROR((VLOOKUP(B2081,Tabela1[],5,FALSE)),"")</f>
        <v>PL2405_ZSO</v>
      </c>
      <c r="D2081" s="48" t="str">
        <f>IFERROR((VLOOKUP(C2081,KATALOGI!$A$34:$B$49,2,FALSE)),"")</f>
        <v>Ograniczenie emisji z instalacji na paliwa stałe o mocy do 1 MW i poprawa efektywności energetycznej</v>
      </c>
      <c r="E2081" s="57"/>
      <c r="F2081" s="57"/>
      <c r="G2081" s="57"/>
      <c r="H2081" s="57"/>
      <c r="I2081" s="57"/>
      <c r="J2081" s="57"/>
      <c r="K2081" s="59"/>
      <c r="L2081" s="57"/>
      <c r="M2081" s="57"/>
      <c r="N2081" s="60"/>
      <c r="O2081" s="57"/>
      <c r="P2081" s="57"/>
      <c r="Q2081" s="57"/>
      <c r="R2081" s="57"/>
      <c r="S2081" s="57"/>
      <c r="T2081" s="57"/>
      <c r="U2081" s="57"/>
      <c r="V2081" s="56" t="str">
        <f t="shared" si="32"/>
        <v/>
      </c>
    </row>
    <row r="2082" spans="1:22" ht="24" x14ac:dyDescent="0.2">
      <c r="A2082" s="8">
        <v>2066</v>
      </c>
      <c r="B2082" s="47" t="str">
        <f>IFERROR(IF(Import_ZSO!$D$1="gmina",'tabela informacyjna dla JST'!$C$9,""),"")</f>
        <v>Ślemień gm. wiejska</v>
      </c>
      <c r="C2082" s="47" t="str">
        <f>IFERROR((VLOOKUP(B2082,Tabela1[],5,FALSE)),"")</f>
        <v>PL2405_ZSO</v>
      </c>
      <c r="D2082" s="48" t="str">
        <f>IFERROR((VLOOKUP(C2082,KATALOGI!$A$34:$B$49,2,FALSE)),"")</f>
        <v>Ograniczenie emisji z instalacji na paliwa stałe o mocy do 1 MW i poprawa efektywności energetycznej</v>
      </c>
      <c r="E2082" s="57"/>
      <c r="F2082" s="57"/>
      <c r="G2082" s="57"/>
      <c r="H2082" s="57"/>
      <c r="I2082" s="57"/>
      <c r="J2082" s="57"/>
      <c r="K2082" s="59"/>
      <c r="L2082" s="57"/>
      <c r="M2082" s="57"/>
      <c r="N2082" s="60"/>
      <c r="O2082" s="57"/>
      <c r="P2082" s="57"/>
      <c r="Q2082" s="57"/>
      <c r="R2082" s="57"/>
      <c r="S2082" s="57"/>
      <c r="T2082" s="57"/>
      <c r="U2082" s="57"/>
      <c r="V2082" s="56" t="str">
        <f t="shared" si="32"/>
        <v/>
      </c>
    </row>
    <row r="2083" spans="1:22" ht="24" x14ac:dyDescent="0.2">
      <c r="A2083" s="8">
        <v>2067</v>
      </c>
      <c r="B2083" s="47" t="str">
        <f>IFERROR(IF(Import_ZSO!$D$1="gmina",'tabela informacyjna dla JST'!$C$9,""),"")</f>
        <v>Ślemień gm. wiejska</v>
      </c>
      <c r="C2083" s="47" t="str">
        <f>IFERROR((VLOOKUP(B2083,Tabela1[],5,FALSE)),"")</f>
        <v>PL2405_ZSO</v>
      </c>
      <c r="D2083" s="48" t="str">
        <f>IFERROR((VLOOKUP(C2083,KATALOGI!$A$34:$B$49,2,FALSE)),"")</f>
        <v>Ograniczenie emisji z instalacji na paliwa stałe o mocy do 1 MW i poprawa efektywności energetycznej</v>
      </c>
      <c r="E2083" s="57"/>
      <c r="F2083" s="57"/>
      <c r="G2083" s="57"/>
      <c r="H2083" s="57"/>
      <c r="I2083" s="57"/>
      <c r="J2083" s="57"/>
      <c r="K2083" s="59"/>
      <c r="L2083" s="57"/>
      <c r="M2083" s="57"/>
      <c r="N2083" s="60"/>
      <c r="O2083" s="57"/>
      <c r="P2083" s="57"/>
      <c r="Q2083" s="57"/>
      <c r="R2083" s="57"/>
      <c r="S2083" s="57"/>
      <c r="T2083" s="57"/>
      <c r="U2083" s="57"/>
      <c r="V2083" s="56" t="str">
        <f t="shared" si="32"/>
        <v/>
      </c>
    </row>
    <row r="2084" spans="1:22" ht="24" x14ac:dyDescent="0.2">
      <c r="A2084" s="8">
        <v>2068</v>
      </c>
      <c r="B2084" s="47" t="str">
        <f>IFERROR(IF(Import_ZSO!$D$1="gmina",'tabela informacyjna dla JST'!$C$9,""),"")</f>
        <v>Ślemień gm. wiejska</v>
      </c>
      <c r="C2084" s="47" t="str">
        <f>IFERROR((VLOOKUP(B2084,Tabela1[],5,FALSE)),"")</f>
        <v>PL2405_ZSO</v>
      </c>
      <c r="D2084" s="48" t="str">
        <f>IFERROR((VLOOKUP(C2084,KATALOGI!$A$34:$B$49,2,FALSE)),"")</f>
        <v>Ograniczenie emisji z instalacji na paliwa stałe o mocy do 1 MW i poprawa efektywności energetycznej</v>
      </c>
      <c r="E2084" s="57"/>
      <c r="F2084" s="57"/>
      <c r="G2084" s="57"/>
      <c r="H2084" s="57"/>
      <c r="I2084" s="57"/>
      <c r="J2084" s="57"/>
      <c r="K2084" s="59"/>
      <c r="L2084" s="57"/>
      <c r="M2084" s="57"/>
      <c r="N2084" s="60"/>
      <c r="O2084" s="57"/>
      <c r="P2084" s="57"/>
      <c r="Q2084" s="57"/>
      <c r="R2084" s="57"/>
      <c r="S2084" s="57"/>
      <c r="T2084" s="57"/>
      <c r="U2084" s="57"/>
      <c r="V2084" s="56" t="str">
        <f t="shared" si="32"/>
        <v/>
      </c>
    </row>
    <row r="2085" spans="1:22" ht="24" x14ac:dyDescent="0.2">
      <c r="A2085" s="8">
        <v>2069</v>
      </c>
      <c r="B2085" s="47" t="str">
        <f>IFERROR(IF(Import_ZSO!$D$1="gmina",'tabela informacyjna dla JST'!$C$9,""),"")</f>
        <v>Ślemień gm. wiejska</v>
      </c>
      <c r="C2085" s="47" t="str">
        <f>IFERROR((VLOOKUP(B2085,Tabela1[],5,FALSE)),"")</f>
        <v>PL2405_ZSO</v>
      </c>
      <c r="D2085" s="48" t="str">
        <f>IFERROR((VLOOKUP(C2085,KATALOGI!$A$34:$B$49,2,FALSE)),"")</f>
        <v>Ograniczenie emisji z instalacji na paliwa stałe o mocy do 1 MW i poprawa efektywności energetycznej</v>
      </c>
      <c r="E2085" s="57"/>
      <c r="F2085" s="57"/>
      <c r="G2085" s="57"/>
      <c r="H2085" s="57"/>
      <c r="I2085" s="57"/>
      <c r="J2085" s="57"/>
      <c r="K2085" s="59"/>
      <c r="L2085" s="57"/>
      <c r="M2085" s="57"/>
      <c r="N2085" s="60"/>
      <c r="O2085" s="57"/>
      <c r="P2085" s="57"/>
      <c r="Q2085" s="57"/>
      <c r="R2085" s="57"/>
      <c r="S2085" s="57"/>
      <c r="T2085" s="57"/>
      <c r="U2085" s="57"/>
      <c r="V2085" s="56" t="str">
        <f t="shared" si="32"/>
        <v/>
      </c>
    </row>
    <row r="2086" spans="1:22" ht="24" x14ac:dyDescent="0.2">
      <c r="A2086" s="8">
        <v>2070</v>
      </c>
      <c r="B2086" s="47" t="str">
        <f>IFERROR(IF(Import_ZSO!$D$1="gmina",'tabela informacyjna dla JST'!$C$9,""),"")</f>
        <v>Ślemień gm. wiejska</v>
      </c>
      <c r="C2086" s="47" t="str">
        <f>IFERROR((VLOOKUP(B2086,Tabela1[],5,FALSE)),"")</f>
        <v>PL2405_ZSO</v>
      </c>
      <c r="D2086" s="48" t="str">
        <f>IFERROR((VLOOKUP(C2086,KATALOGI!$A$34:$B$49,2,FALSE)),"")</f>
        <v>Ograniczenie emisji z instalacji na paliwa stałe o mocy do 1 MW i poprawa efektywności energetycznej</v>
      </c>
      <c r="E2086" s="57"/>
      <c r="F2086" s="57"/>
      <c r="G2086" s="57"/>
      <c r="H2086" s="57"/>
      <c r="I2086" s="57"/>
      <c r="J2086" s="57"/>
      <c r="K2086" s="59"/>
      <c r="L2086" s="57"/>
      <c r="M2086" s="57"/>
      <c r="N2086" s="60"/>
      <c r="O2086" s="57"/>
      <c r="P2086" s="57"/>
      <c r="Q2086" s="57"/>
      <c r="R2086" s="57"/>
      <c r="S2086" s="57"/>
      <c r="T2086" s="57"/>
      <c r="U2086" s="57"/>
      <c r="V2086" s="56" t="str">
        <f t="shared" si="32"/>
        <v/>
      </c>
    </row>
    <row r="2087" spans="1:22" ht="24" x14ac:dyDescent="0.2">
      <c r="A2087" s="8">
        <v>2071</v>
      </c>
      <c r="B2087" s="47" t="str">
        <f>IFERROR(IF(Import_ZSO!$D$1="gmina",'tabela informacyjna dla JST'!$C$9,""),"")</f>
        <v>Ślemień gm. wiejska</v>
      </c>
      <c r="C2087" s="47" t="str">
        <f>IFERROR((VLOOKUP(B2087,Tabela1[],5,FALSE)),"")</f>
        <v>PL2405_ZSO</v>
      </c>
      <c r="D2087" s="48" t="str">
        <f>IFERROR((VLOOKUP(C2087,KATALOGI!$A$34:$B$49,2,FALSE)),"")</f>
        <v>Ograniczenie emisji z instalacji na paliwa stałe o mocy do 1 MW i poprawa efektywności energetycznej</v>
      </c>
      <c r="E2087" s="57"/>
      <c r="F2087" s="57"/>
      <c r="G2087" s="57"/>
      <c r="H2087" s="57"/>
      <c r="I2087" s="57"/>
      <c r="J2087" s="57"/>
      <c r="K2087" s="59"/>
      <c r="L2087" s="57"/>
      <c r="M2087" s="57"/>
      <c r="N2087" s="60"/>
      <c r="O2087" s="57"/>
      <c r="P2087" s="57"/>
      <c r="Q2087" s="57"/>
      <c r="R2087" s="57"/>
      <c r="S2087" s="57"/>
      <c r="T2087" s="57"/>
      <c r="U2087" s="57"/>
      <c r="V2087" s="56" t="str">
        <f t="shared" si="32"/>
        <v/>
      </c>
    </row>
    <row r="2088" spans="1:22" ht="24" x14ac:dyDescent="0.2">
      <c r="A2088" s="8">
        <v>2072</v>
      </c>
      <c r="B2088" s="47" t="str">
        <f>IFERROR(IF(Import_ZSO!$D$1="gmina",'tabela informacyjna dla JST'!$C$9,""),"")</f>
        <v>Ślemień gm. wiejska</v>
      </c>
      <c r="C2088" s="47" t="str">
        <f>IFERROR((VLOOKUP(B2088,Tabela1[],5,FALSE)),"")</f>
        <v>PL2405_ZSO</v>
      </c>
      <c r="D2088" s="48" t="str">
        <f>IFERROR((VLOOKUP(C2088,KATALOGI!$A$34:$B$49,2,FALSE)),"")</f>
        <v>Ograniczenie emisji z instalacji na paliwa stałe o mocy do 1 MW i poprawa efektywności energetycznej</v>
      </c>
      <c r="E2088" s="57"/>
      <c r="F2088" s="57"/>
      <c r="G2088" s="57"/>
      <c r="H2088" s="57"/>
      <c r="I2088" s="57"/>
      <c r="J2088" s="57"/>
      <c r="K2088" s="59"/>
      <c r="L2088" s="57"/>
      <c r="M2088" s="57"/>
      <c r="N2088" s="60"/>
      <c r="O2088" s="57"/>
      <c r="P2088" s="57"/>
      <c r="Q2088" s="57"/>
      <c r="R2088" s="57"/>
      <c r="S2088" s="57"/>
      <c r="T2088" s="57"/>
      <c r="U2088" s="57"/>
      <c r="V2088" s="56" t="str">
        <f t="shared" si="32"/>
        <v/>
      </c>
    </row>
    <row r="2089" spans="1:22" ht="24" x14ac:dyDescent="0.2">
      <c r="A2089" s="8">
        <v>2073</v>
      </c>
      <c r="B2089" s="47" t="str">
        <f>IFERROR(IF(Import_ZSO!$D$1="gmina",'tabela informacyjna dla JST'!$C$9,""),"")</f>
        <v>Ślemień gm. wiejska</v>
      </c>
      <c r="C2089" s="47" t="str">
        <f>IFERROR((VLOOKUP(B2089,Tabela1[],5,FALSE)),"")</f>
        <v>PL2405_ZSO</v>
      </c>
      <c r="D2089" s="48" t="str">
        <f>IFERROR((VLOOKUP(C2089,KATALOGI!$A$34:$B$49,2,FALSE)),"")</f>
        <v>Ograniczenie emisji z instalacji na paliwa stałe o mocy do 1 MW i poprawa efektywności energetycznej</v>
      </c>
      <c r="E2089" s="57"/>
      <c r="F2089" s="57"/>
      <c r="G2089" s="57"/>
      <c r="H2089" s="57"/>
      <c r="I2089" s="57"/>
      <c r="J2089" s="57"/>
      <c r="K2089" s="59"/>
      <c r="L2089" s="57"/>
      <c r="M2089" s="57"/>
      <c r="N2089" s="60"/>
      <c r="O2089" s="57"/>
      <c r="P2089" s="57"/>
      <c r="Q2089" s="57"/>
      <c r="R2089" s="57"/>
      <c r="S2089" s="57"/>
      <c r="T2089" s="57"/>
      <c r="U2089" s="57"/>
      <c r="V2089" s="56" t="str">
        <f t="shared" si="32"/>
        <v/>
      </c>
    </row>
    <row r="2090" spans="1:22" ht="24" x14ac:dyDescent="0.2">
      <c r="A2090" s="8">
        <v>2074</v>
      </c>
      <c r="B2090" s="47" t="str">
        <f>IFERROR(IF(Import_ZSO!$D$1="gmina",'tabela informacyjna dla JST'!$C$9,""),"")</f>
        <v>Ślemień gm. wiejska</v>
      </c>
      <c r="C2090" s="47" t="str">
        <f>IFERROR((VLOOKUP(B2090,Tabela1[],5,FALSE)),"")</f>
        <v>PL2405_ZSO</v>
      </c>
      <c r="D2090" s="48" t="str">
        <f>IFERROR((VLOOKUP(C2090,KATALOGI!$A$34:$B$49,2,FALSE)),"")</f>
        <v>Ograniczenie emisji z instalacji na paliwa stałe o mocy do 1 MW i poprawa efektywności energetycznej</v>
      </c>
      <c r="E2090" s="57"/>
      <c r="F2090" s="57"/>
      <c r="G2090" s="57"/>
      <c r="H2090" s="57"/>
      <c r="I2090" s="57"/>
      <c r="J2090" s="57"/>
      <c r="K2090" s="59"/>
      <c r="L2090" s="57"/>
      <c r="M2090" s="57"/>
      <c r="N2090" s="60"/>
      <c r="O2090" s="57"/>
      <c r="P2090" s="57"/>
      <c r="Q2090" s="57"/>
      <c r="R2090" s="57"/>
      <c r="S2090" s="57"/>
      <c r="T2090" s="57"/>
      <c r="U2090" s="57"/>
      <c r="V2090" s="56" t="str">
        <f t="shared" si="32"/>
        <v/>
      </c>
    </row>
    <row r="2091" spans="1:22" ht="24" x14ac:dyDescent="0.2">
      <c r="A2091" s="8">
        <v>2075</v>
      </c>
      <c r="B2091" s="47" t="str">
        <f>IFERROR(IF(Import_ZSO!$D$1="gmina",'tabela informacyjna dla JST'!$C$9,""),"")</f>
        <v>Ślemień gm. wiejska</v>
      </c>
      <c r="C2091" s="47" t="str">
        <f>IFERROR((VLOOKUP(B2091,Tabela1[],5,FALSE)),"")</f>
        <v>PL2405_ZSO</v>
      </c>
      <c r="D2091" s="48" t="str">
        <f>IFERROR((VLOOKUP(C2091,KATALOGI!$A$34:$B$49,2,FALSE)),"")</f>
        <v>Ograniczenie emisji z instalacji na paliwa stałe o mocy do 1 MW i poprawa efektywności energetycznej</v>
      </c>
      <c r="E2091" s="57"/>
      <c r="F2091" s="57"/>
      <c r="G2091" s="57"/>
      <c r="H2091" s="57"/>
      <c r="I2091" s="57"/>
      <c r="J2091" s="57"/>
      <c r="K2091" s="59"/>
      <c r="L2091" s="57"/>
      <c r="M2091" s="57"/>
      <c r="N2091" s="60"/>
      <c r="O2091" s="57"/>
      <c r="P2091" s="57"/>
      <c r="Q2091" s="57"/>
      <c r="R2091" s="57"/>
      <c r="S2091" s="57"/>
      <c r="T2091" s="57"/>
      <c r="U2091" s="57"/>
      <c r="V2091" s="56" t="str">
        <f t="shared" si="32"/>
        <v/>
      </c>
    </row>
    <row r="2092" spans="1:22" ht="24" x14ac:dyDescent="0.2">
      <c r="A2092" s="8">
        <v>2076</v>
      </c>
      <c r="B2092" s="47" t="str">
        <f>IFERROR(IF(Import_ZSO!$D$1="gmina",'tabela informacyjna dla JST'!$C$9,""),"")</f>
        <v>Ślemień gm. wiejska</v>
      </c>
      <c r="C2092" s="47" t="str">
        <f>IFERROR((VLOOKUP(B2092,Tabela1[],5,FALSE)),"")</f>
        <v>PL2405_ZSO</v>
      </c>
      <c r="D2092" s="48" t="str">
        <f>IFERROR((VLOOKUP(C2092,KATALOGI!$A$34:$B$49,2,FALSE)),"")</f>
        <v>Ograniczenie emisji z instalacji na paliwa stałe o mocy do 1 MW i poprawa efektywności energetycznej</v>
      </c>
      <c r="E2092" s="57"/>
      <c r="F2092" s="57"/>
      <c r="G2092" s="57"/>
      <c r="H2092" s="57"/>
      <c r="I2092" s="57"/>
      <c r="J2092" s="57"/>
      <c r="K2092" s="59"/>
      <c r="L2092" s="57"/>
      <c r="M2092" s="57"/>
      <c r="N2092" s="60"/>
      <c r="O2092" s="57"/>
      <c r="P2092" s="57"/>
      <c r="Q2092" s="57"/>
      <c r="R2092" s="57"/>
      <c r="S2092" s="57"/>
      <c r="T2092" s="57"/>
      <c r="U2092" s="57"/>
      <c r="V2092" s="56" t="str">
        <f t="shared" si="32"/>
        <v/>
      </c>
    </row>
    <row r="2093" spans="1:22" ht="24" x14ac:dyDescent="0.2">
      <c r="A2093" s="8">
        <v>2077</v>
      </c>
      <c r="B2093" s="47" t="str">
        <f>IFERROR(IF(Import_ZSO!$D$1="gmina",'tabela informacyjna dla JST'!$C$9,""),"")</f>
        <v>Ślemień gm. wiejska</v>
      </c>
      <c r="C2093" s="47" t="str">
        <f>IFERROR((VLOOKUP(B2093,Tabela1[],5,FALSE)),"")</f>
        <v>PL2405_ZSO</v>
      </c>
      <c r="D2093" s="48" t="str">
        <f>IFERROR((VLOOKUP(C2093,KATALOGI!$A$34:$B$49,2,FALSE)),"")</f>
        <v>Ograniczenie emisji z instalacji na paliwa stałe o mocy do 1 MW i poprawa efektywności energetycznej</v>
      </c>
      <c r="E2093" s="57"/>
      <c r="F2093" s="57"/>
      <c r="G2093" s="57"/>
      <c r="H2093" s="57"/>
      <c r="I2093" s="57"/>
      <c r="J2093" s="57"/>
      <c r="K2093" s="59"/>
      <c r="L2093" s="57"/>
      <c r="M2093" s="57"/>
      <c r="N2093" s="60"/>
      <c r="O2093" s="57"/>
      <c r="P2093" s="57"/>
      <c r="Q2093" s="57"/>
      <c r="R2093" s="57"/>
      <c r="S2093" s="57"/>
      <c r="T2093" s="57"/>
      <c r="U2093" s="57"/>
      <c r="V2093" s="56" t="str">
        <f t="shared" si="32"/>
        <v/>
      </c>
    </row>
    <row r="2094" spans="1:22" ht="24" x14ac:dyDescent="0.2">
      <c r="A2094" s="8">
        <v>2078</v>
      </c>
      <c r="B2094" s="47" t="str">
        <f>IFERROR(IF(Import_ZSO!$D$1="gmina",'tabela informacyjna dla JST'!$C$9,""),"")</f>
        <v>Ślemień gm. wiejska</v>
      </c>
      <c r="C2094" s="47" t="str">
        <f>IFERROR((VLOOKUP(B2094,Tabela1[],5,FALSE)),"")</f>
        <v>PL2405_ZSO</v>
      </c>
      <c r="D2094" s="48" t="str">
        <f>IFERROR((VLOOKUP(C2094,KATALOGI!$A$34:$B$49,2,FALSE)),"")</f>
        <v>Ograniczenie emisji z instalacji na paliwa stałe o mocy do 1 MW i poprawa efektywności energetycznej</v>
      </c>
      <c r="E2094" s="57"/>
      <c r="F2094" s="57"/>
      <c r="G2094" s="57"/>
      <c r="H2094" s="57"/>
      <c r="I2094" s="57"/>
      <c r="J2094" s="57"/>
      <c r="K2094" s="59"/>
      <c r="L2094" s="57"/>
      <c r="M2094" s="57"/>
      <c r="N2094" s="60"/>
      <c r="O2094" s="57"/>
      <c r="P2094" s="57"/>
      <c r="Q2094" s="57"/>
      <c r="R2094" s="57"/>
      <c r="S2094" s="57"/>
      <c r="T2094" s="57"/>
      <c r="U2094" s="57"/>
      <c r="V2094" s="56" t="str">
        <f t="shared" si="32"/>
        <v/>
      </c>
    </row>
    <row r="2095" spans="1:22" ht="24" x14ac:dyDescent="0.2">
      <c r="A2095" s="8">
        <v>2079</v>
      </c>
      <c r="B2095" s="47" t="str">
        <f>IFERROR(IF(Import_ZSO!$D$1="gmina",'tabela informacyjna dla JST'!$C$9,""),"")</f>
        <v>Ślemień gm. wiejska</v>
      </c>
      <c r="C2095" s="47" t="str">
        <f>IFERROR((VLOOKUP(B2095,Tabela1[],5,FALSE)),"")</f>
        <v>PL2405_ZSO</v>
      </c>
      <c r="D2095" s="48" t="str">
        <f>IFERROR((VLOOKUP(C2095,KATALOGI!$A$34:$B$49,2,FALSE)),"")</f>
        <v>Ograniczenie emisji z instalacji na paliwa stałe o mocy do 1 MW i poprawa efektywności energetycznej</v>
      </c>
      <c r="E2095" s="57"/>
      <c r="F2095" s="57"/>
      <c r="G2095" s="57"/>
      <c r="H2095" s="57"/>
      <c r="I2095" s="57"/>
      <c r="J2095" s="57"/>
      <c r="K2095" s="59"/>
      <c r="L2095" s="57"/>
      <c r="M2095" s="57"/>
      <c r="N2095" s="60"/>
      <c r="O2095" s="57"/>
      <c r="P2095" s="57"/>
      <c r="Q2095" s="57"/>
      <c r="R2095" s="57"/>
      <c r="S2095" s="57"/>
      <c r="T2095" s="57"/>
      <c r="U2095" s="57"/>
      <c r="V2095" s="56" t="str">
        <f t="shared" si="32"/>
        <v/>
      </c>
    </row>
    <row r="2096" spans="1:22" ht="24" x14ac:dyDescent="0.2">
      <c r="A2096" s="8">
        <v>2080</v>
      </c>
      <c r="B2096" s="47" t="str">
        <f>IFERROR(IF(Import_ZSO!$D$1="gmina",'tabela informacyjna dla JST'!$C$9,""),"")</f>
        <v>Ślemień gm. wiejska</v>
      </c>
      <c r="C2096" s="47" t="str">
        <f>IFERROR((VLOOKUP(B2096,Tabela1[],5,FALSE)),"")</f>
        <v>PL2405_ZSO</v>
      </c>
      <c r="D2096" s="48" t="str">
        <f>IFERROR((VLOOKUP(C2096,KATALOGI!$A$34:$B$49,2,FALSE)),"")</f>
        <v>Ograniczenie emisji z instalacji na paliwa stałe o mocy do 1 MW i poprawa efektywności energetycznej</v>
      </c>
      <c r="E2096" s="57"/>
      <c r="F2096" s="57"/>
      <c r="G2096" s="57"/>
      <c r="H2096" s="57"/>
      <c r="I2096" s="57"/>
      <c r="J2096" s="57"/>
      <c r="K2096" s="59"/>
      <c r="L2096" s="57"/>
      <c r="M2096" s="57"/>
      <c r="N2096" s="60"/>
      <c r="O2096" s="57"/>
      <c r="P2096" s="57"/>
      <c r="Q2096" s="57"/>
      <c r="R2096" s="57"/>
      <c r="S2096" s="57"/>
      <c r="T2096" s="57"/>
      <c r="U2096" s="57"/>
      <c r="V2096" s="56" t="str">
        <f t="shared" si="32"/>
        <v/>
      </c>
    </row>
    <row r="2097" spans="1:22" ht="24" x14ac:dyDescent="0.2">
      <c r="A2097" s="8">
        <v>2081</v>
      </c>
      <c r="B2097" s="47" t="str">
        <f>IFERROR(IF(Import_ZSO!$D$1="gmina",'tabela informacyjna dla JST'!$C$9,""),"")</f>
        <v>Ślemień gm. wiejska</v>
      </c>
      <c r="C2097" s="47" t="str">
        <f>IFERROR((VLOOKUP(B2097,Tabela1[],5,FALSE)),"")</f>
        <v>PL2405_ZSO</v>
      </c>
      <c r="D2097" s="48" t="str">
        <f>IFERROR((VLOOKUP(C2097,KATALOGI!$A$34:$B$49,2,FALSE)),"")</f>
        <v>Ograniczenie emisji z instalacji na paliwa stałe o mocy do 1 MW i poprawa efektywności energetycznej</v>
      </c>
      <c r="E2097" s="57"/>
      <c r="F2097" s="57"/>
      <c r="G2097" s="57"/>
      <c r="H2097" s="57"/>
      <c r="I2097" s="57"/>
      <c r="J2097" s="57"/>
      <c r="K2097" s="59"/>
      <c r="L2097" s="57"/>
      <c r="M2097" s="57"/>
      <c r="N2097" s="60"/>
      <c r="O2097" s="57"/>
      <c r="P2097" s="57"/>
      <c r="Q2097" s="57"/>
      <c r="R2097" s="57"/>
      <c r="S2097" s="57"/>
      <c r="T2097" s="57"/>
      <c r="U2097" s="57"/>
      <c r="V2097" s="56" t="str">
        <f t="shared" si="32"/>
        <v/>
      </c>
    </row>
    <row r="2098" spans="1:22" ht="24" x14ac:dyDescent="0.2">
      <c r="A2098" s="8">
        <v>2082</v>
      </c>
      <c r="B2098" s="47" t="str">
        <f>IFERROR(IF(Import_ZSO!$D$1="gmina",'tabela informacyjna dla JST'!$C$9,""),"")</f>
        <v>Ślemień gm. wiejska</v>
      </c>
      <c r="C2098" s="47" t="str">
        <f>IFERROR((VLOOKUP(B2098,Tabela1[],5,FALSE)),"")</f>
        <v>PL2405_ZSO</v>
      </c>
      <c r="D2098" s="48" t="str">
        <f>IFERROR((VLOOKUP(C2098,KATALOGI!$A$34:$B$49,2,FALSE)),"")</f>
        <v>Ograniczenie emisji z instalacji na paliwa stałe o mocy do 1 MW i poprawa efektywności energetycznej</v>
      </c>
      <c r="E2098" s="57"/>
      <c r="F2098" s="57"/>
      <c r="G2098" s="57"/>
      <c r="H2098" s="57"/>
      <c r="I2098" s="57"/>
      <c r="J2098" s="57"/>
      <c r="K2098" s="59"/>
      <c r="L2098" s="57"/>
      <c r="M2098" s="57"/>
      <c r="N2098" s="60"/>
      <c r="O2098" s="57"/>
      <c r="P2098" s="57"/>
      <c r="Q2098" s="57"/>
      <c r="R2098" s="57"/>
      <c r="S2098" s="57"/>
      <c r="T2098" s="57"/>
      <c r="U2098" s="57"/>
      <c r="V2098" s="56" t="str">
        <f t="shared" si="32"/>
        <v/>
      </c>
    </row>
    <row r="2099" spans="1:22" ht="24" x14ac:dyDescent="0.2">
      <c r="A2099" s="8">
        <v>2083</v>
      </c>
      <c r="B2099" s="47" t="str">
        <f>IFERROR(IF(Import_ZSO!$D$1="gmina",'tabela informacyjna dla JST'!$C$9,""),"")</f>
        <v>Ślemień gm. wiejska</v>
      </c>
      <c r="C2099" s="47" t="str">
        <f>IFERROR((VLOOKUP(B2099,Tabela1[],5,FALSE)),"")</f>
        <v>PL2405_ZSO</v>
      </c>
      <c r="D2099" s="48" t="str">
        <f>IFERROR((VLOOKUP(C2099,KATALOGI!$A$34:$B$49,2,FALSE)),"")</f>
        <v>Ograniczenie emisji z instalacji na paliwa stałe o mocy do 1 MW i poprawa efektywności energetycznej</v>
      </c>
      <c r="E2099" s="57"/>
      <c r="F2099" s="57"/>
      <c r="G2099" s="57"/>
      <c r="H2099" s="57"/>
      <c r="I2099" s="57"/>
      <c r="J2099" s="57"/>
      <c r="K2099" s="59"/>
      <c r="L2099" s="57"/>
      <c r="M2099" s="57"/>
      <c r="N2099" s="60"/>
      <c r="O2099" s="57"/>
      <c r="P2099" s="57"/>
      <c r="Q2099" s="57"/>
      <c r="R2099" s="57"/>
      <c r="S2099" s="57"/>
      <c r="T2099" s="57"/>
      <c r="U2099" s="57"/>
      <c r="V2099" s="56" t="str">
        <f t="shared" si="32"/>
        <v/>
      </c>
    </row>
    <row r="2100" spans="1:22" ht="24" x14ac:dyDescent="0.2">
      <c r="A2100" s="8">
        <v>2084</v>
      </c>
      <c r="B2100" s="47" t="str">
        <f>IFERROR(IF(Import_ZSO!$D$1="gmina",'tabela informacyjna dla JST'!$C$9,""),"")</f>
        <v>Ślemień gm. wiejska</v>
      </c>
      <c r="C2100" s="47" t="str">
        <f>IFERROR((VLOOKUP(B2100,Tabela1[],5,FALSE)),"")</f>
        <v>PL2405_ZSO</v>
      </c>
      <c r="D2100" s="48" t="str">
        <f>IFERROR((VLOOKUP(C2100,KATALOGI!$A$34:$B$49,2,FALSE)),"")</f>
        <v>Ograniczenie emisji z instalacji na paliwa stałe o mocy do 1 MW i poprawa efektywności energetycznej</v>
      </c>
      <c r="E2100" s="57"/>
      <c r="F2100" s="57"/>
      <c r="G2100" s="57"/>
      <c r="H2100" s="57"/>
      <c r="I2100" s="57"/>
      <c r="J2100" s="57"/>
      <c r="K2100" s="59"/>
      <c r="L2100" s="57"/>
      <c r="M2100" s="57"/>
      <c r="N2100" s="60"/>
      <c r="O2100" s="57"/>
      <c r="P2100" s="57"/>
      <c r="Q2100" s="57"/>
      <c r="R2100" s="57"/>
      <c r="S2100" s="57"/>
      <c r="T2100" s="57"/>
      <c r="U2100" s="57"/>
      <c r="V2100" s="56" t="str">
        <f t="shared" si="32"/>
        <v/>
      </c>
    </row>
    <row r="2101" spans="1:22" ht="24" x14ac:dyDescent="0.2">
      <c r="A2101" s="8">
        <v>2085</v>
      </c>
      <c r="B2101" s="47" t="str">
        <f>IFERROR(IF(Import_ZSO!$D$1="gmina",'tabela informacyjna dla JST'!$C$9,""),"")</f>
        <v>Ślemień gm. wiejska</v>
      </c>
      <c r="C2101" s="47" t="str">
        <f>IFERROR((VLOOKUP(B2101,Tabela1[],5,FALSE)),"")</f>
        <v>PL2405_ZSO</v>
      </c>
      <c r="D2101" s="48" t="str">
        <f>IFERROR((VLOOKUP(C2101,KATALOGI!$A$34:$B$49,2,FALSE)),"")</f>
        <v>Ograniczenie emisji z instalacji na paliwa stałe o mocy do 1 MW i poprawa efektywności energetycznej</v>
      </c>
      <c r="E2101" s="57"/>
      <c r="F2101" s="57"/>
      <c r="G2101" s="57"/>
      <c r="H2101" s="57"/>
      <c r="I2101" s="57"/>
      <c r="J2101" s="57"/>
      <c r="K2101" s="59"/>
      <c r="L2101" s="57"/>
      <c r="M2101" s="57"/>
      <c r="N2101" s="60"/>
      <c r="O2101" s="57"/>
      <c r="P2101" s="57"/>
      <c r="Q2101" s="57"/>
      <c r="R2101" s="57"/>
      <c r="S2101" s="57"/>
      <c r="T2101" s="57"/>
      <c r="U2101" s="57"/>
      <c r="V2101" s="56" t="str">
        <f t="shared" si="32"/>
        <v/>
      </c>
    </row>
    <row r="2102" spans="1:22" ht="24" x14ac:dyDescent="0.2">
      <c r="A2102" s="8">
        <v>2086</v>
      </c>
      <c r="B2102" s="47" t="str">
        <f>IFERROR(IF(Import_ZSO!$D$1="gmina",'tabela informacyjna dla JST'!$C$9,""),"")</f>
        <v>Ślemień gm. wiejska</v>
      </c>
      <c r="C2102" s="47" t="str">
        <f>IFERROR((VLOOKUP(B2102,Tabela1[],5,FALSE)),"")</f>
        <v>PL2405_ZSO</v>
      </c>
      <c r="D2102" s="48" t="str">
        <f>IFERROR((VLOOKUP(C2102,KATALOGI!$A$34:$B$49,2,FALSE)),"")</f>
        <v>Ograniczenie emisji z instalacji na paliwa stałe o mocy do 1 MW i poprawa efektywności energetycznej</v>
      </c>
      <c r="E2102" s="57"/>
      <c r="F2102" s="57"/>
      <c r="G2102" s="57"/>
      <c r="H2102" s="57"/>
      <c r="I2102" s="57"/>
      <c r="J2102" s="57"/>
      <c r="K2102" s="59"/>
      <c r="L2102" s="57"/>
      <c r="M2102" s="57"/>
      <c r="N2102" s="60"/>
      <c r="O2102" s="57"/>
      <c r="P2102" s="57"/>
      <c r="Q2102" s="57"/>
      <c r="R2102" s="57"/>
      <c r="S2102" s="57"/>
      <c r="T2102" s="57"/>
      <c r="U2102" s="57"/>
      <c r="V2102" s="56" t="str">
        <f t="shared" si="32"/>
        <v/>
      </c>
    </row>
    <row r="2103" spans="1:22" ht="24" x14ac:dyDescent="0.2">
      <c r="A2103" s="8">
        <v>2087</v>
      </c>
      <c r="B2103" s="47" t="str">
        <f>IFERROR(IF(Import_ZSO!$D$1="gmina",'tabela informacyjna dla JST'!$C$9,""),"")</f>
        <v>Ślemień gm. wiejska</v>
      </c>
      <c r="C2103" s="47" t="str">
        <f>IFERROR((VLOOKUP(B2103,Tabela1[],5,FALSE)),"")</f>
        <v>PL2405_ZSO</v>
      </c>
      <c r="D2103" s="48" t="str">
        <f>IFERROR((VLOOKUP(C2103,KATALOGI!$A$34:$B$49,2,FALSE)),"")</f>
        <v>Ograniczenie emisji z instalacji na paliwa stałe o mocy do 1 MW i poprawa efektywności energetycznej</v>
      </c>
      <c r="E2103" s="57"/>
      <c r="F2103" s="57"/>
      <c r="G2103" s="57"/>
      <c r="H2103" s="57"/>
      <c r="I2103" s="57"/>
      <c r="J2103" s="57"/>
      <c r="K2103" s="59"/>
      <c r="L2103" s="57"/>
      <c r="M2103" s="57"/>
      <c r="N2103" s="60"/>
      <c r="O2103" s="57"/>
      <c r="P2103" s="57"/>
      <c r="Q2103" s="57"/>
      <c r="R2103" s="57"/>
      <c r="S2103" s="57"/>
      <c r="T2103" s="57"/>
      <c r="U2103" s="57"/>
      <c r="V2103" s="56" t="str">
        <f t="shared" si="32"/>
        <v/>
      </c>
    </row>
    <row r="2104" spans="1:22" ht="24" x14ac:dyDescent="0.2">
      <c r="A2104" s="8">
        <v>2088</v>
      </c>
      <c r="B2104" s="47" t="str">
        <f>IFERROR(IF(Import_ZSO!$D$1="gmina",'tabela informacyjna dla JST'!$C$9,""),"")</f>
        <v>Ślemień gm. wiejska</v>
      </c>
      <c r="C2104" s="47" t="str">
        <f>IFERROR((VLOOKUP(B2104,Tabela1[],5,FALSE)),"")</f>
        <v>PL2405_ZSO</v>
      </c>
      <c r="D2104" s="48" t="str">
        <f>IFERROR((VLOOKUP(C2104,KATALOGI!$A$34:$B$49,2,FALSE)),"")</f>
        <v>Ograniczenie emisji z instalacji na paliwa stałe o mocy do 1 MW i poprawa efektywności energetycznej</v>
      </c>
      <c r="E2104" s="57"/>
      <c r="F2104" s="57"/>
      <c r="G2104" s="57"/>
      <c r="H2104" s="57"/>
      <c r="I2104" s="57"/>
      <c r="J2104" s="57"/>
      <c r="K2104" s="59"/>
      <c r="L2104" s="57"/>
      <c r="M2104" s="57"/>
      <c r="N2104" s="60"/>
      <c r="O2104" s="57"/>
      <c r="P2104" s="57"/>
      <c r="Q2104" s="57"/>
      <c r="R2104" s="57"/>
      <c r="S2104" s="57"/>
      <c r="T2104" s="57"/>
      <c r="U2104" s="57"/>
      <c r="V2104" s="56" t="str">
        <f t="shared" si="32"/>
        <v/>
      </c>
    </row>
    <row r="2105" spans="1:22" ht="24" x14ac:dyDescent="0.2">
      <c r="A2105" s="8">
        <v>2089</v>
      </c>
      <c r="B2105" s="47" t="str">
        <f>IFERROR(IF(Import_ZSO!$D$1="gmina",'tabela informacyjna dla JST'!$C$9,""),"")</f>
        <v>Ślemień gm. wiejska</v>
      </c>
      <c r="C2105" s="47" t="str">
        <f>IFERROR((VLOOKUP(B2105,Tabela1[],5,FALSE)),"")</f>
        <v>PL2405_ZSO</v>
      </c>
      <c r="D2105" s="48" t="str">
        <f>IFERROR((VLOOKUP(C2105,KATALOGI!$A$34:$B$49,2,FALSE)),"")</f>
        <v>Ograniczenie emisji z instalacji na paliwa stałe o mocy do 1 MW i poprawa efektywności energetycznej</v>
      </c>
      <c r="E2105" s="57"/>
      <c r="F2105" s="57"/>
      <c r="G2105" s="57"/>
      <c r="H2105" s="57"/>
      <c r="I2105" s="57"/>
      <c r="J2105" s="57"/>
      <c r="K2105" s="59"/>
      <c r="L2105" s="57"/>
      <c r="M2105" s="57"/>
      <c r="N2105" s="60"/>
      <c r="O2105" s="57"/>
      <c r="P2105" s="57"/>
      <c r="Q2105" s="57"/>
      <c r="R2105" s="57"/>
      <c r="S2105" s="57"/>
      <c r="T2105" s="57"/>
      <c r="U2105" s="57"/>
      <c r="V2105" s="56" t="str">
        <f t="shared" si="32"/>
        <v/>
      </c>
    </row>
    <row r="2106" spans="1:22" ht="24" x14ac:dyDescent="0.2">
      <c r="A2106" s="8">
        <v>2090</v>
      </c>
      <c r="B2106" s="47" t="str">
        <f>IFERROR(IF(Import_ZSO!$D$1="gmina",'tabela informacyjna dla JST'!$C$9,""),"")</f>
        <v>Ślemień gm. wiejska</v>
      </c>
      <c r="C2106" s="47" t="str">
        <f>IFERROR((VLOOKUP(B2106,Tabela1[],5,FALSE)),"")</f>
        <v>PL2405_ZSO</v>
      </c>
      <c r="D2106" s="48" t="str">
        <f>IFERROR((VLOOKUP(C2106,KATALOGI!$A$34:$B$49,2,FALSE)),"")</f>
        <v>Ograniczenie emisji z instalacji na paliwa stałe o mocy do 1 MW i poprawa efektywności energetycznej</v>
      </c>
      <c r="E2106" s="57"/>
      <c r="F2106" s="57"/>
      <c r="G2106" s="57"/>
      <c r="H2106" s="57"/>
      <c r="I2106" s="57"/>
      <c r="J2106" s="57"/>
      <c r="K2106" s="59"/>
      <c r="L2106" s="57"/>
      <c r="M2106" s="57"/>
      <c r="N2106" s="60"/>
      <c r="O2106" s="57"/>
      <c r="P2106" s="57"/>
      <c r="Q2106" s="57"/>
      <c r="R2106" s="57"/>
      <c r="S2106" s="57"/>
      <c r="T2106" s="57"/>
      <c r="U2106" s="57"/>
      <c r="V2106" s="56" t="str">
        <f t="shared" si="32"/>
        <v/>
      </c>
    </row>
    <row r="2107" spans="1:22" ht="24" x14ac:dyDescent="0.2">
      <c r="A2107" s="8">
        <v>2091</v>
      </c>
      <c r="B2107" s="47" t="str">
        <f>IFERROR(IF(Import_ZSO!$D$1="gmina",'tabela informacyjna dla JST'!$C$9,""),"")</f>
        <v>Ślemień gm. wiejska</v>
      </c>
      <c r="C2107" s="47" t="str">
        <f>IFERROR((VLOOKUP(B2107,Tabela1[],5,FALSE)),"")</f>
        <v>PL2405_ZSO</v>
      </c>
      <c r="D2107" s="48" t="str">
        <f>IFERROR((VLOOKUP(C2107,KATALOGI!$A$34:$B$49,2,FALSE)),"")</f>
        <v>Ograniczenie emisji z instalacji na paliwa stałe o mocy do 1 MW i poprawa efektywności energetycznej</v>
      </c>
      <c r="E2107" s="57"/>
      <c r="F2107" s="57"/>
      <c r="G2107" s="57"/>
      <c r="H2107" s="57"/>
      <c r="I2107" s="57"/>
      <c r="J2107" s="57"/>
      <c r="K2107" s="59"/>
      <c r="L2107" s="57"/>
      <c r="M2107" s="57"/>
      <c r="N2107" s="60"/>
      <c r="O2107" s="57"/>
      <c r="P2107" s="57"/>
      <c r="Q2107" s="57"/>
      <c r="R2107" s="57"/>
      <c r="S2107" s="57"/>
      <c r="T2107" s="57"/>
      <c r="U2107" s="57"/>
      <c r="V2107" s="56" t="str">
        <f t="shared" si="32"/>
        <v/>
      </c>
    </row>
    <row r="2108" spans="1:22" ht="24" x14ac:dyDescent="0.2">
      <c r="A2108" s="8">
        <v>2092</v>
      </c>
      <c r="B2108" s="47" t="str">
        <f>IFERROR(IF(Import_ZSO!$D$1="gmina",'tabela informacyjna dla JST'!$C$9,""),"")</f>
        <v>Ślemień gm. wiejska</v>
      </c>
      <c r="C2108" s="47" t="str">
        <f>IFERROR((VLOOKUP(B2108,Tabela1[],5,FALSE)),"")</f>
        <v>PL2405_ZSO</v>
      </c>
      <c r="D2108" s="48" t="str">
        <f>IFERROR((VLOOKUP(C2108,KATALOGI!$A$34:$B$49,2,FALSE)),"")</f>
        <v>Ograniczenie emisji z instalacji na paliwa stałe o mocy do 1 MW i poprawa efektywności energetycznej</v>
      </c>
      <c r="E2108" s="57"/>
      <c r="F2108" s="57"/>
      <c r="G2108" s="57"/>
      <c r="H2108" s="57"/>
      <c r="I2108" s="57"/>
      <c r="J2108" s="57"/>
      <c r="K2108" s="59"/>
      <c r="L2108" s="57"/>
      <c r="M2108" s="57"/>
      <c r="N2108" s="60"/>
      <c r="O2108" s="57"/>
      <c r="P2108" s="57"/>
      <c r="Q2108" s="57"/>
      <c r="R2108" s="57"/>
      <c r="S2108" s="57"/>
      <c r="T2108" s="57"/>
      <c r="U2108" s="57"/>
      <c r="V2108" s="56" t="str">
        <f t="shared" si="32"/>
        <v/>
      </c>
    </row>
    <row r="2109" spans="1:22" ht="24" x14ac:dyDescent="0.2">
      <c r="A2109" s="8">
        <v>2093</v>
      </c>
      <c r="B2109" s="47" t="str">
        <f>IFERROR(IF(Import_ZSO!$D$1="gmina",'tabela informacyjna dla JST'!$C$9,""),"")</f>
        <v>Ślemień gm. wiejska</v>
      </c>
      <c r="C2109" s="47" t="str">
        <f>IFERROR((VLOOKUP(B2109,Tabela1[],5,FALSE)),"")</f>
        <v>PL2405_ZSO</v>
      </c>
      <c r="D2109" s="48" t="str">
        <f>IFERROR((VLOOKUP(C2109,KATALOGI!$A$34:$B$49,2,FALSE)),"")</f>
        <v>Ograniczenie emisji z instalacji na paliwa stałe o mocy do 1 MW i poprawa efektywności energetycznej</v>
      </c>
      <c r="E2109" s="57"/>
      <c r="F2109" s="57"/>
      <c r="G2109" s="57"/>
      <c r="H2109" s="57"/>
      <c r="I2109" s="57"/>
      <c r="J2109" s="57"/>
      <c r="K2109" s="59"/>
      <c r="L2109" s="57"/>
      <c r="M2109" s="57"/>
      <c r="N2109" s="60"/>
      <c r="O2109" s="57"/>
      <c r="P2109" s="57"/>
      <c r="Q2109" s="57"/>
      <c r="R2109" s="57"/>
      <c r="S2109" s="57"/>
      <c r="T2109" s="57"/>
      <c r="U2109" s="57"/>
      <c r="V2109" s="56" t="str">
        <f t="shared" si="32"/>
        <v/>
      </c>
    </row>
    <row r="2110" spans="1:22" ht="24" x14ac:dyDescent="0.2">
      <c r="A2110" s="8">
        <v>2094</v>
      </c>
      <c r="B2110" s="47" t="str">
        <f>IFERROR(IF(Import_ZSO!$D$1="gmina",'tabela informacyjna dla JST'!$C$9,""),"")</f>
        <v>Ślemień gm. wiejska</v>
      </c>
      <c r="C2110" s="47" t="str">
        <f>IFERROR((VLOOKUP(B2110,Tabela1[],5,FALSE)),"")</f>
        <v>PL2405_ZSO</v>
      </c>
      <c r="D2110" s="48" t="str">
        <f>IFERROR((VLOOKUP(C2110,KATALOGI!$A$34:$B$49,2,FALSE)),"")</f>
        <v>Ograniczenie emisji z instalacji na paliwa stałe o mocy do 1 MW i poprawa efektywności energetycznej</v>
      </c>
      <c r="E2110" s="57"/>
      <c r="F2110" s="57"/>
      <c r="G2110" s="57"/>
      <c r="H2110" s="57"/>
      <c r="I2110" s="57"/>
      <c r="J2110" s="57"/>
      <c r="K2110" s="59"/>
      <c r="L2110" s="57"/>
      <c r="M2110" s="57"/>
      <c r="N2110" s="60"/>
      <c r="O2110" s="57"/>
      <c r="P2110" s="57"/>
      <c r="Q2110" s="57"/>
      <c r="R2110" s="57"/>
      <c r="S2110" s="57"/>
      <c r="T2110" s="57"/>
      <c r="U2110" s="57"/>
      <c r="V2110" s="56" t="str">
        <f t="shared" si="32"/>
        <v/>
      </c>
    </row>
    <row r="2111" spans="1:22" ht="24" x14ac:dyDescent="0.2">
      <c r="A2111" s="8">
        <v>2095</v>
      </c>
      <c r="B2111" s="47" t="str">
        <f>IFERROR(IF(Import_ZSO!$D$1="gmina",'tabela informacyjna dla JST'!$C$9,""),"")</f>
        <v>Ślemień gm. wiejska</v>
      </c>
      <c r="C2111" s="47" t="str">
        <f>IFERROR((VLOOKUP(B2111,Tabela1[],5,FALSE)),"")</f>
        <v>PL2405_ZSO</v>
      </c>
      <c r="D2111" s="48" t="str">
        <f>IFERROR((VLOOKUP(C2111,KATALOGI!$A$34:$B$49,2,FALSE)),"")</f>
        <v>Ograniczenie emisji z instalacji na paliwa stałe o mocy do 1 MW i poprawa efektywności energetycznej</v>
      </c>
      <c r="E2111" s="57"/>
      <c r="F2111" s="57"/>
      <c r="G2111" s="57"/>
      <c r="H2111" s="57"/>
      <c r="I2111" s="57"/>
      <c r="J2111" s="57"/>
      <c r="K2111" s="59"/>
      <c r="L2111" s="57"/>
      <c r="M2111" s="57"/>
      <c r="N2111" s="60"/>
      <c r="O2111" s="57"/>
      <c r="P2111" s="57"/>
      <c r="Q2111" s="57"/>
      <c r="R2111" s="57"/>
      <c r="S2111" s="57"/>
      <c r="T2111" s="57"/>
      <c r="U2111" s="57"/>
      <c r="V2111" s="56" t="str">
        <f t="shared" si="32"/>
        <v/>
      </c>
    </row>
    <row r="2112" spans="1:22" ht="24" x14ac:dyDescent="0.2">
      <c r="A2112" s="8">
        <v>2096</v>
      </c>
      <c r="B2112" s="47" t="str">
        <f>IFERROR(IF(Import_ZSO!$D$1="gmina",'tabela informacyjna dla JST'!$C$9,""),"")</f>
        <v>Ślemień gm. wiejska</v>
      </c>
      <c r="C2112" s="47" t="str">
        <f>IFERROR((VLOOKUP(B2112,Tabela1[],5,FALSE)),"")</f>
        <v>PL2405_ZSO</v>
      </c>
      <c r="D2112" s="48" t="str">
        <f>IFERROR((VLOOKUP(C2112,KATALOGI!$A$34:$B$49,2,FALSE)),"")</f>
        <v>Ograniczenie emisji z instalacji na paliwa stałe o mocy do 1 MW i poprawa efektywności energetycznej</v>
      </c>
      <c r="E2112" s="57"/>
      <c r="F2112" s="57"/>
      <c r="G2112" s="57"/>
      <c r="H2112" s="57"/>
      <c r="I2112" s="57"/>
      <c r="J2112" s="57"/>
      <c r="K2112" s="59"/>
      <c r="L2112" s="57"/>
      <c r="M2112" s="57"/>
      <c r="N2112" s="60"/>
      <c r="O2112" s="57"/>
      <c r="P2112" s="57"/>
      <c r="Q2112" s="57"/>
      <c r="R2112" s="57"/>
      <c r="S2112" s="57"/>
      <c r="T2112" s="57"/>
      <c r="U2112" s="57"/>
      <c r="V2112" s="56" t="str">
        <f t="shared" si="32"/>
        <v/>
      </c>
    </row>
    <row r="2113" spans="1:22" ht="24" x14ac:dyDescent="0.2">
      <c r="A2113" s="8">
        <v>2097</v>
      </c>
      <c r="B2113" s="47" t="str">
        <f>IFERROR(IF(Import_ZSO!$D$1="gmina",'tabela informacyjna dla JST'!$C$9,""),"")</f>
        <v>Ślemień gm. wiejska</v>
      </c>
      <c r="C2113" s="47" t="str">
        <f>IFERROR((VLOOKUP(B2113,Tabela1[],5,FALSE)),"")</f>
        <v>PL2405_ZSO</v>
      </c>
      <c r="D2113" s="48" t="str">
        <f>IFERROR((VLOOKUP(C2113,KATALOGI!$A$34:$B$49,2,FALSE)),"")</f>
        <v>Ograniczenie emisji z instalacji na paliwa stałe o mocy do 1 MW i poprawa efektywności energetycznej</v>
      </c>
      <c r="E2113" s="57"/>
      <c r="F2113" s="57"/>
      <c r="G2113" s="57"/>
      <c r="H2113" s="57"/>
      <c r="I2113" s="57"/>
      <c r="J2113" s="57"/>
      <c r="K2113" s="59"/>
      <c r="L2113" s="57"/>
      <c r="M2113" s="57"/>
      <c r="N2113" s="60"/>
      <c r="O2113" s="57"/>
      <c r="P2113" s="57"/>
      <c r="Q2113" s="57"/>
      <c r="R2113" s="57"/>
      <c r="S2113" s="57"/>
      <c r="T2113" s="57"/>
      <c r="U2113" s="57"/>
      <c r="V2113" s="56" t="str">
        <f t="shared" si="32"/>
        <v/>
      </c>
    </row>
    <row r="2114" spans="1:22" ht="24" x14ac:dyDescent="0.2">
      <c r="A2114" s="8">
        <v>2098</v>
      </c>
      <c r="B2114" s="47" t="str">
        <f>IFERROR(IF(Import_ZSO!$D$1="gmina",'tabela informacyjna dla JST'!$C$9,""),"")</f>
        <v>Ślemień gm. wiejska</v>
      </c>
      <c r="C2114" s="47" t="str">
        <f>IFERROR((VLOOKUP(B2114,Tabela1[],5,FALSE)),"")</f>
        <v>PL2405_ZSO</v>
      </c>
      <c r="D2114" s="48" t="str">
        <f>IFERROR((VLOOKUP(C2114,KATALOGI!$A$34:$B$49,2,FALSE)),"")</f>
        <v>Ograniczenie emisji z instalacji na paliwa stałe o mocy do 1 MW i poprawa efektywności energetycznej</v>
      </c>
      <c r="E2114" s="57"/>
      <c r="F2114" s="57"/>
      <c r="G2114" s="57"/>
      <c r="H2114" s="57"/>
      <c r="I2114" s="57"/>
      <c r="J2114" s="57"/>
      <c r="K2114" s="59"/>
      <c r="L2114" s="57"/>
      <c r="M2114" s="57"/>
      <c r="N2114" s="60"/>
      <c r="O2114" s="57"/>
      <c r="P2114" s="57"/>
      <c r="Q2114" s="57"/>
      <c r="R2114" s="57"/>
      <c r="S2114" s="57"/>
      <c r="T2114" s="57"/>
      <c r="U2114" s="57"/>
      <c r="V2114" s="56" t="str">
        <f t="shared" si="32"/>
        <v/>
      </c>
    </row>
    <row r="2115" spans="1:22" ht="24" x14ac:dyDescent="0.2">
      <c r="A2115" s="8">
        <v>2099</v>
      </c>
      <c r="B2115" s="47" t="str">
        <f>IFERROR(IF(Import_ZSO!$D$1="gmina",'tabela informacyjna dla JST'!$C$9,""),"")</f>
        <v>Ślemień gm. wiejska</v>
      </c>
      <c r="C2115" s="47" t="str">
        <f>IFERROR((VLOOKUP(B2115,Tabela1[],5,FALSE)),"")</f>
        <v>PL2405_ZSO</v>
      </c>
      <c r="D2115" s="48" t="str">
        <f>IFERROR((VLOOKUP(C2115,KATALOGI!$A$34:$B$49,2,FALSE)),"")</f>
        <v>Ograniczenie emisji z instalacji na paliwa stałe o mocy do 1 MW i poprawa efektywności energetycznej</v>
      </c>
      <c r="E2115" s="57"/>
      <c r="F2115" s="57"/>
      <c r="G2115" s="57"/>
      <c r="H2115" s="57"/>
      <c r="I2115" s="57"/>
      <c r="J2115" s="57"/>
      <c r="K2115" s="59"/>
      <c r="L2115" s="57"/>
      <c r="M2115" s="57"/>
      <c r="N2115" s="60"/>
      <c r="O2115" s="57"/>
      <c r="P2115" s="57"/>
      <c r="Q2115" s="57"/>
      <c r="R2115" s="57"/>
      <c r="S2115" s="57"/>
      <c r="T2115" s="57"/>
      <c r="U2115" s="57"/>
      <c r="V2115" s="56" t="str">
        <f t="shared" si="32"/>
        <v/>
      </c>
    </row>
    <row r="2116" spans="1:22" ht="24" x14ac:dyDescent="0.2">
      <c r="A2116" s="8">
        <v>2100</v>
      </c>
      <c r="B2116" s="47" t="str">
        <f>IFERROR(IF(Import_ZSO!$D$1="gmina",'tabela informacyjna dla JST'!$C$9,""),"")</f>
        <v>Ślemień gm. wiejska</v>
      </c>
      <c r="C2116" s="47" t="str">
        <f>IFERROR((VLOOKUP(B2116,Tabela1[],5,FALSE)),"")</f>
        <v>PL2405_ZSO</v>
      </c>
      <c r="D2116" s="48" t="str">
        <f>IFERROR((VLOOKUP(C2116,KATALOGI!$A$34:$B$49,2,FALSE)),"")</f>
        <v>Ograniczenie emisji z instalacji na paliwa stałe o mocy do 1 MW i poprawa efektywności energetycznej</v>
      </c>
      <c r="E2116" s="57"/>
      <c r="F2116" s="57"/>
      <c r="G2116" s="57"/>
      <c r="H2116" s="57"/>
      <c r="I2116" s="57"/>
      <c r="J2116" s="57"/>
      <c r="K2116" s="59"/>
      <c r="L2116" s="57"/>
      <c r="M2116" s="57"/>
      <c r="N2116" s="60"/>
      <c r="O2116" s="57"/>
      <c r="P2116" s="57"/>
      <c r="Q2116" s="57"/>
      <c r="R2116" s="57"/>
      <c r="S2116" s="57"/>
      <c r="T2116" s="57"/>
      <c r="U2116" s="57"/>
      <c r="V2116" s="56" t="str">
        <f t="shared" si="32"/>
        <v/>
      </c>
    </row>
    <row r="2117" spans="1:22" ht="24" x14ac:dyDescent="0.2">
      <c r="A2117" s="8">
        <v>2101</v>
      </c>
      <c r="B2117" s="47" t="str">
        <f>IFERROR(IF(Import_ZSO!$D$1="gmina",'tabela informacyjna dla JST'!$C$9,""),"")</f>
        <v>Ślemień gm. wiejska</v>
      </c>
      <c r="C2117" s="47" t="str">
        <f>IFERROR((VLOOKUP(B2117,Tabela1[],5,FALSE)),"")</f>
        <v>PL2405_ZSO</v>
      </c>
      <c r="D2117" s="48" t="str">
        <f>IFERROR((VLOOKUP(C2117,KATALOGI!$A$34:$B$49,2,FALSE)),"")</f>
        <v>Ograniczenie emisji z instalacji na paliwa stałe o mocy do 1 MW i poprawa efektywności energetycznej</v>
      </c>
      <c r="E2117" s="57"/>
      <c r="F2117" s="57"/>
      <c r="G2117" s="57"/>
      <c r="H2117" s="57"/>
      <c r="I2117" s="57"/>
      <c r="J2117" s="57"/>
      <c r="K2117" s="59"/>
      <c r="L2117" s="57"/>
      <c r="M2117" s="57"/>
      <c r="N2117" s="60"/>
      <c r="O2117" s="57"/>
      <c r="P2117" s="57"/>
      <c r="Q2117" s="57"/>
      <c r="R2117" s="57"/>
      <c r="S2117" s="57"/>
      <c r="T2117" s="57"/>
      <c r="U2117" s="57"/>
      <c r="V2117" s="56" t="str">
        <f t="shared" si="32"/>
        <v/>
      </c>
    </row>
    <row r="2118" spans="1:22" ht="24" x14ac:dyDescent="0.2">
      <c r="A2118" s="8">
        <v>2102</v>
      </c>
      <c r="B2118" s="47" t="str">
        <f>IFERROR(IF(Import_ZSO!$D$1="gmina",'tabela informacyjna dla JST'!$C$9,""),"")</f>
        <v>Ślemień gm. wiejska</v>
      </c>
      <c r="C2118" s="47" t="str">
        <f>IFERROR((VLOOKUP(B2118,Tabela1[],5,FALSE)),"")</f>
        <v>PL2405_ZSO</v>
      </c>
      <c r="D2118" s="48" t="str">
        <f>IFERROR((VLOOKUP(C2118,KATALOGI!$A$34:$B$49,2,FALSE)),"")</f>
        <v>Ograniczenie emisji z instalacji na paliwa stałe o mocy do 1 MW i poprawa efektywności energetycznej</v>
      </c>
      <c r="E2118" s="57"/>
      <c r="F2118" s="57"/>
      <c r="G2118" s="57"/>
      <c r="H2118" s="57"/>
      <c r="I2118" s="57"/>
      <c r="J2118" s="57"/>
      <c r="K2118" s="59"/>
      <c r="L2118" s="57"/>
      <c r="M2118" s="57"/>
      <c r="N2118" s="60"/>
      <c r="O2118" s="57"/>
      <c r="P2118" s="57"/>
      <c r="Q2118" s="57"/>
      <c r="R2118" s="57"/>
      <c r="S2118" s="57"/>
      <c r="T2118" s="57"/>
      <c r="U2118" s="57"/>
      <c r="V2118" s="56" t="str">
        <f t="shared" si="32"/>
        <v/>
      </c>
    </row>
    <row r="2119" spans="1:22" ht="24" x14ac:dyDescent="0.2">
      <c r="A2119" s="8">
        <v>2103</v>
      </c>
      <c r="B2119" s="47" t="str">
        <f>IFERROR(IF(Import_ZSO!$D$1="gmina",'tabela informacyjna dla JST'!$C$9,""),"")</f>
        <v>Ślemień gm. wiejska</v>
      </c>
      <c r="C2119" s="47" t="str">
        <f>IFERROR((VLOOKUP(B2119,Tabela1[],5,FALSE)),"")</f>
        <v>PL2405_ZSO</v>
      </c>
      <c r="D2119" s="48" t="str">
        <f>IFERROR((VLOOKUP(C2119,KATALOGI!$A$34:$B$49,2,FALSE)),"")</f>
        <v>Ograniczenie emisji z instalacji na paliwa stałe o mocy do 1 MW i poprawa efektywności energetycznej</v>
      </c>
      <c r="E2119" s="57"/>
      <c r="F2119" s="57"/>
      <c r="G2119" s="57"/>
      <c r="H2119" s="57"/>
      <c r="I2119" s="57"/>
      <c r="J2119" s="57"/>
      <c r="K2119" s="59"/>
      <c r="L2119" s="57"/>
      <c r="M2119" s="57"/>
      <c r="N2119" s="60"/>
      <c r="O2119" s="57"/>
      <c r="P2119" s="57"/>
      <c r="Q2119" s="57"/>
      <c r="R2119" s="57"/>
      <c r="S2119" s="57"/>
      <c r="T2119" s="57"/>
      <c r="U2119" s="57"/>
      <c r="V2119" s="56" t="str">
        <f t="shared" si="32"/>
        <v/>
      </c>
    </row>
    <row r="2120" spans="1:22" ht="24" x14ac:dyDescent="0.2">
      <c r="A2120" s="8">
        <v>2104</v>
      </c>
      <c r="B2120" s="47" t="str">
        <f>IFERROR(IF(Import_ZSO!$D$1="gmina",'tabela informacyjna dla JST'!$C$9,""),"")</f>
        <v>Ślemień gm. wiejska</v>
      </c>
      <c r="C2120" s="47" t="str">
        <f>IFERROR((VLOOKUP(B2120,Tabela1[],5,FALSE)),"")</f>
        <v>PL2405_ZSO</v>
      </c>
      <c r="D2120" s="48" t="str">
        <f>IFERROR((VLOOKUP(C2120,KATALOGI!$A$34:$B$49,2,FALSE)),"")</f>
        <v>Ograniczenie emisji z instalacji na paliwa stałe o mocy do 1 MW i poprawa efektywności energetycznej</v>
      </c>
      <c r="E2120" s="57"/>
      <c r="F2120" s="57"/>
      <c r="G2120" s="57"/>
      <c r="H2120" s="57"/>
      <c r="I2120" s="57"/>
      <c r="J2120" s="57"/>
      <c r="K2120" s="59"/>
      <c r="L2120" s="57"/>
      <c r="M2120" s="57"/>
      <c r="N2120" s="60"/>
      <c r="O2120" s="57"/>
      <c r="P2120" s="57"/>
      <c r="Q2120" s="57"/>
      <c r="R2120" s="57"/>
      <c r="S2120" s="57"/>
      <c r="T2120" s="57"/>
      <c r="U2120" s="57"/>
      <c r="V2120" s="56" t="str">
        <f t="shared" si="32"/>
        <v/>
      </c>
    </row>
    <row r="2121" spans="1:22" ht="24" x14ac:dyDescent="0.2">
      <c r="A2121" s="8">
        <v>2105</v>
      </c>
      <c r="B2121" s="47" t="str">
        <f>IFERROR(IF(Import_ZSO!$D$1="gmina",'tabela informacyjna dla JST'!$C$9,""),"")</f>
        <v>Ślemień gm. wiejska</v>
      </c>
      <c r="C2121" s="47" t="str">
        <f>IFERROR((VLOOKUP(B2121,Tabela1[],5,FALSE)),"")</f>
        <v>PL2405_ZSO</v>
      </c>
      <c r="D2121" s="48" t="str">
        <f>IFERROR((VLOOKUP(C2121,KATALOGI!$A$34:$B$49,2,FALSE)),"")</f>
        <v>Ograniczenie emisji z instalacji na paliwa stałe o mocy do 1 MW i poprawa efektywności energetycznej</v>
      </c>
      <c r="E2121" s="57"/>
      <c r="F2121" s="57"/>
      <c r="G2121" s="57"/>
      <c r="H2121" s="57"/>
      <c r="I2121" s="57"/>
      <c r="J2121" s="57"/>
      <c r="K2121" s="59"/>
      <c r="L2121" s="57"/>
      <c r="M2121" s="57"/>
      <c r="N2121" s="60"/>
      <c r="O2121" s="57"/>
      <c r="P2121" s="57"/>
      <c r="Q2121" s="57"/>
      <c r="R2121" s="57"/>
      <c r="S2121" s="57"/>
      <c r="T2121" s="57"/>
      <c r="U2121" s="57"/>
      <c r="V2121" s="56" t="str">
        <f t="shared" si="32"/>
        <v/>
      </c>
    </row>
    <row r="2122" spans="1:22" ht="24" x14ac:dyDescent="0.2">
      <c r="A2122" s="8">
        <v>2106</v>
      </c>
      <c r="B2122" s="47" t="str">
        <f>IFERROR(IF(Import_ZSO!$D$1="gmina",'tabela informacyjna dla JST'!$C$9,""),"")</f>
        <v>Ślemień gm. wiejska</v>
      </c>
      <c r="C2122" s="47" t="str">
        <f>IFERROR((VLOOKUP(B2122,Tabela1[],5,FALSE)),"")</f>
        <v>PL2405_ZSO</v>
      </c>
      <c r="D2122" s="48" t="str">
        <f>IFERROR((VLOOKUP(C2122,KATALOGI!$A$34:$B$49,2,FALSE)),"")</f>
        <v>Ograniczenie emisji z instalacji na paliwa stałe o mocy do 1 MW i poprawa efektywności energetycznej</v>
      </c>
      <c r="E2122" s="57"/>
      <c r="F2122" s="57"/>
      <c r="G2122" s="57"/>
      <c r="H2122" s="57"/>
      <c r="I2122" s="57"/>
      <c r="J2122" s="57"/>
      <c r="K2122" s="59"/>
      <c r="L2122" s="57"/>
      <c r="M2122" s="57"/>
      <c r="N2122" s="60"/>
      <c r="O2122" s="57"/>
      <c r="P2122" s="57"/>
      <c r="Q2122" s="57"/>
      <c r="R2122" s="57"/>
      <c r="S2122" s="57"/>
      <c r="T2122" s="57"/>
      <c r="U2122" s="57"/>
      <c r="V2122" s="56" t="str">
        <f t="shared" si="32"/>
        <v/>
      </c>
    </row>
    <row r="2123" spans="1:22" ht="24" x14ac:dyDescent="0.2">
      <c r="A2123" s="8">
        <v>2107</v>
      </c>
      <c r="B2123" s="47" t="str">
        <f>IFERROR(IF(Import_ZSO!$D$1="gmina",'tabela informacyjna dla JST'!$C$9,""),"")</f>
        <v>Ślemień gm. wiejska</v>
      </c>
      <c r="C2123" s="47" t="str">
        <f>IFERROR((VLOOKUP(B2123,Tabela1[],5,FALSE)),"")</f>
        <v>PL2405_ZSO</v>
      </c>
      <c r="D2123" s="48" t="str">
        <f>IFERROR((VLOOKUP(C2123,KATALOGI!$A$34:$B$49,2,FALSE)),"")</f>
        <v>Ograniczenie emisji z instalacji na paliwa stałe o mocy do 1 MW i poprawa efektywności energetycznej</v>
      </c>
      <c r="E2123" s="57"/>
      <c r="F2123" s="57"/>
      <c r="G2123" s="57"/>
      <c r="H2123" s="57"/>
      <c r="I2123" s="57"/>
      <c r="J2123" s="57"/>
      <c r="K2123" s="59"/>
      <c r="L2123" s="57"/>
      <c r="M2123" s="57"/>
      <c r="N2123" s="60"/>
      <c r="O2123" s="57"/>
      <c r="P2123" s="57"/>
      <c r="Q2123" s="57"/>
      <c r="R2123" s="57"/>
      <c r="S2123" s="57"/>
      <c r="T2123" s="57"/>
      <c r="U2123" s="57"/>
      <c r="V2123" s="56" t="str">
        <f t="shared" si="32"/>
        <v/>
      </c>
    </row>
    <row r="2124" spans="1:22" ht="24" x14ac:dyDescent="0.2">
      <c r="A2124" s="8">
        <v>2108</v>
      </c>
      <c r="B2124" s="47" t="str">
        <f>IFERROR(IF(Import_ZSO!$D$1="gmina",'tabela informacyjna dla JST'!$C$9,""),"")</f>
        <v>Ślemień gm. wiejska</v>
      </c>
      <c r="C2124" s="47" t="str">
        <f>IFERROR((VLOOKUP(B2124,Tabela1[],5,FALSE)),"")</f>
        <v>PL2405_ZSO</v>
      </c>
      <c r="D2124" s="48" t="str">
        <f>IFERROR((VLOOKUP(C2124,KATALOGI!$A$34:$B$49,2,FALSE)),"")</f>
        <v>Ograniczenie emisji z instalacji na paliwa stałe o mocy do 1 MW i poprawa efektywności energetycznej</v>
      </c>
      <c r="E2124" s="57"/>
      <c r="F2124" s="57"/>
      <c r="G2124" s="57"/>
      <c r="H2124" s="57"/>
      <c r="I2124" s="57"/>
      <c r="J2124" s="57"/>
      <c r="K2124" s="59"/>
      <c r="L2124" s="57"/>
      <c r="M2124" s="57"/>
      <c r="N2124" s="60"/>
      <c r="O2124" s="57"/>
      <c r="P2124" s="57"/>
      <c r="Q2124" s="57"/>
      <c r="R2124" s="57"/>
      <c r="S2124" s="57"/>
      <c r="T2124" s="57"/>
      <c r="U2124" s="57"/>
      <c r="V2124" s="56" t="str">
        <f t="shared" si="32"/>
        <v/>
      </c>
    </row>
    <row r="2125" spans="1:22" ht="24" x14ac:dyDescent="0.2">
      <c r="A2125" s="8">
        <v>2109</v>
      </c>
      <c r="B2125" s="47" t="str">
        <f>IFERROR(IF(Import_ZSO!$D$1="gmina",'tabela informacyjna dla JST'!$C$9,""),"")</f>
        <v>Ślemień gm. wiejska</v>
      </c>
      <c r="C2125" s="47" t="str">
        <f>IFERROR((VLOOKUP(B2125,Tabela1[],5,FALSE)),"")</f>
        <v>PL2405_ZSO</v>
      </c>
      <c r="D2125" s="48" t="str">
        <f>IFERROR((VLOOKUP(C2125,KATALOGI!$A$34:$B$49,2,FALSE)),"")</f>
        <v>Ograniczenie emisji z instalacji na paliwa stałe o mocy do 1 MW i poprawa efektywności energetycznej</v>
      </c>
      <c r="E2125" s="57"/>
      <c r="F2125" s="57"/>
      <c r="G2125" s="57"/>
      <c r="H2125" s="57"/>
      <c r="I2125" s="57"/>
      <c r="J2125" s="57"/>
      <c r="K2125" s="59"/>
      <c r="L2125" s="57"/>
      <c r="M2125" s="57"/>
      <c r="N2125" s="60"/>
      <c r="O2125" s="57"/>
      <c r="P2125" s="57"/>
      <c r="Q2125" s="57"/>
      <c r="R2125" s="57"/>
      <c r="S2125" s="57"/>
      <c r="T2125" s="57"/>
      <c r="U2125" s="57"/>
      <c r="V2125" s="56" t="str">
        <f t="shared" si="32"/>
        <v/>
      </c>
    </row>
    <row r="2126" spans="1:22" ht="24" x14ac:dyDescent="0.2">
      <c r="A2126" s="8">
        <v>2110</v>
      </c>
      <c r="B2126" s="47" t="str">
        <f>IFERROR(IF(Import_ZSO!$D$1="gmina",'tabela informacyjna dla JST'!$C$9,""),"")</f>
        <v>Ślemień gm. wiejska</v>
      </c>
      <c r="C2126" s="47" t="str">
        <f>IFERROR((VLOOKUP(B2126,Tabela1[],5,FALSE)),"")</f>
        <v>PL2405_ZSO</v>
      </c>
      <c r="D2126" s="48" t="str">
        <f>IFERROR((VLOOKUP(C2126,KATALOGI!$A$34:$B$49,2,FALSE)),"")</f>
        <v>Ograniczenie emisji z instalacji na paliwa stałe o mocy do 1 MW i poprawa efektywności energetycznej</v>
      </c>
      <c r="E2126" s="57"/>
      <c r="F2126" s="57"/>
      <c r="G2126" s="57"/>
      <c r="H2126" s="57"/>
      <c r="I2126" s="57"/>
      <c r="J2126" s="57"/>
      <c r="K2126" s="59"/>
      <c r="L2126" s="57"/>
      <c r="M2126" s="57"/>
      <c r="N2126" s="60"/>
      <c r="O2126" s="57"/>
      <c r="P2126" s="57"/>
      <c r="Q2126" s="57"/>
      <c r="R2126" s="57"/>
      <c r="S2126" s="57"/>
      <c r="T2126" s="57"/>
      <c r="U2126" s="57"/>
      <c r="V2126" s="56" t="str">
        <f t="shared" si="32"/>
        <v/>
      </c>
    </row>
    <row r="2127" spans="1:22" ht="24" x14ac:dyDescent="0.2">
      <c r="A2127" s="8">
        <v>2111</v>
      </c>
      <c r="B2127" s="47" t="str">
        <f>IFERROR(IF(Import_ZSO!$D$1="gmina",'tabela informacyjna dla JST'!$C$9,""),"")</f>
        <v>Ślemień gm. wiejska</v>
      </c>
      <c r="C2127" s="47" t="str">
        <f>IFERROR((VLOOKUP(B2127,Tabela1[],5,FALSE)),"")</f>
        <v>PL2405_ZSO</v>
      </c>
      <c r="D2127" s="48" t="str">
        <f>IFERROR((VLOOKUP(C2127,KATALOGI!$A$34:$B$49,2,FALSE)),"")</f>
        <v>Ograniczenie emisji z instalacji na paliwa stałe o mocy do 1 MW i poprawa efektywności energetycznej</v>
      </c>
      <c r="E2127" s="57"/>
      <c r="F2127" s="57"/>
      <c r="G2127" s="57"/>
      <c r="H2127" s="57"/>
      <c r="I2127" s="57"/>
      <c r="J2127" s="57"/>
      <c r="K2127" s="59"/>
      <c r="L2127" s="57"/>
      <c r="M2127" s="57"/>
      <c r="N2127" s="60"/>
      <c r="O2127" s="57"/>
      <c r="P2127" s="57"/>
      <c r="Q2127" s="57"/>
      <c r="R2127" s="57"/>
      <c r="S2127" s="57"/>
      <c r="T2127" s="57"/>
      <c r="U2127" s="57"/>
      <c r="V2127" s="56" t="str">
        <f t="shared" si="32"/>
        <v/>
      </c>
    </row>
    <row r="2128" spans="1:22" ht="24" x14ac:dyDescent="0.2">
      <c r="A2128" s="8">
        <v>2112</v>
      </c>
      <c r="B2128" s="47" t="str">
        <f>IFERROR(IF(Import_ZSO!$D$1="gmina",'tabela informacyjna dla JST'!$C$9,""),"")</f>
        <v>Ślemień gm. wiejska</v>
      </c>
      <c r="C2128" s="47" t="str">
        <f>IFERROR((VLOOKUP(B2128,Tabela1[],5,FALSE)),"")</f>
        <v>PL2405_ZSO</v>
      </c>
      <c r="D2128" s="48" t="str">
        <f>IFERROR((VLOOKUP(C2128,KATALOGI!$A$34:$B$49,2,FALSE)),"")</f>
        <v>Ograniczenie emisji z instalacji na paliwa stałe o mocy do 1 MW i poprawa efektywności energetycznej</v>
      </c>
      <c r="E2128" s="57"/>
      <c r="F2128" s="57"/>
      <c r="G2128" s="57"/>
      <c r="H2128" s="57"/>
      <c r="I2128" s="57"/>
      <c r="J2128" s="57"/>
      <c r="K2128" s="59"/>
      <c r="L2128" s="57"/>
      <c r="M2128" s="57"/>
      <c r="N2128" s="60"/>
      <c r="O2128" s="57"/>
      <c r="P2128" s="57"/>
      <c r="Q2128" s="57"/>
      <c r="R2128" s="57"/>
      <c r="S2128" s="57"/>
      <c r="T2128" s="57"/>
      <c r="U2128" s="57"/>
      <c r="V2128" s="56" t="str">
        <f t="shared" si="32"/>
        <v/>
      </c>
    </row>
    <row r="2129" spans="1:22" ht="24" x14ac:dyDescent="0.2">
      <c r="A2129" s="8">
        <v>2113</v>
      </c>
      <c r="B2129" s="47" t="str">
        <f>IFERROR(IF(Import_ZSO!$D$1="gmina",'tabela informacyjna dla JST'!$C$9,""),"")</f>
        <v>Ślemień gm. wiejska</v>
      </c>
      <c r="C2129" s="47" t="str">
        <f>IFERROR((VLOOKUP(B2129,Tabela1[],5,FALSE)),"")</f>
        <v>PL2405_ZSO</v>
      </c>
      <c r="D2129" s="48" t="str">
        <f>IFERROR((VLOOKUP(C2129,KATALOGI!$A$34:$B$49,2,FALSE)),"")</f>
        <v>Ograniczenie emisji z instalacji na paliwa stałe o mocy do 1 MW i poprawa efektywności energetycznej</v>
      </c>
      <c r="E2129" s="57"/>
      <c r="F2129" s="57"/>
      <c r="G2129" s="57"/>
      <c r="H2129" s="57"/>
      <c r="I2129" s="57"/>
      <c r="J2129" s="57"/>
      <c r="K2129" s="59"/>
      <c r="L2129" s="57"/>
      <c r="M2129" s="57"/>
      <c r="N2129" s="60"/>
      <c r="O2129" s="57"/>
      <c r="P2129" s="57"/>
      <c r="Q2129" s="57"/>
      <c r="R2129" s="57"/>
      <c r="S2129" s="57"/>
      <c r="T2129" s="57"/>
      <c r="U2129" s="57"/>
      <c r="V2129" s="56" t="str">
        <f t="shared" si="32"/>
        <v/>
      </c>
    </row>
    <row r="2130" spans="1:22" ht="24" x14ac:dyDescent="0.2">
      <c r="A2130" s="8">
        <v>2114</v>
      </c>
      <c r="B2130" s="47" t="str">
        <f>IFERROR(IF(Import_ZSO!$D$1="gmina",'tabela informacyjna dla JST'!$C$9,""),"")</f>
        <v>Ślemień gm. wiejska</v>
      </c>
      <c r="C2130" s="47" t="str">
        <f>IFERROR((VLOOKUP(B2130,Tabela1[],5,FALSE)),"")</f>
        <v>PL2405_ZSO</v>
      </c>
      <c r="D2130" s="48" t="str">
        <f>IFERROR((VLOOKUP(C2130,KATALOGI!$A$34:$B$49,2,FALSE)),"")</f>
        <v>Ograniczenie emisji z instalacji na paliwa stałe o mocy do 1 MW i poprawa efektywności energetycznej</v>
      </c>
      <c r="E2130" s="57"/>
      <c r="F2130" s="57"/>
      <c r="G2130" s="57"/>
      <c r="H2130" s="57"/>
      <c r="I2130" s="57"/>
      <c r="J2130" s="57"/>
      <c r="K2130" s="59"/>
      <c r="L2130" s="57"/>
      <c r="M2130" s="57"/>
      <c r="N2130" s="60"/>
      <c r="O2130" s="57"/>
      <c r="P2130" s="57"/>
      <c r="Q2130" s="57"/>
      <c r="R2130" s="57"/>
      <c r="S2130" s="57"/>
      <c r="T2130" s="57"/>
      <c r="U2130" s="57"/>
      <c r="V2130" s="56" t="str">
        <f t="shared" ref="V2130:V2193" si="33">IF(SUM(P2130:U2130)&gt;O2130,"Suma wysokości uzyskanego dofinansowania jest wyższa niż szacunkowe koszty realizacji inwestycji!","")</f>
        <v/>
      </c>
    </row>
    <row r="2131" spans="1:22" ht="24" x14ac:dyDescent="0.2">
      <c r="A2131" s="8">
        <v>2115</v>
      </c>
      <c r="B2131" s="47" t="str">
        <f>IFERROR(IF(Import_ZSO!$D$1="gmina",'tabela informacyjna dla JST'!$C$9,""),"")</f>
        <v>Ślemień gm. wiejska</v>
      </c>
      <c r="C2131" s="47" t="str">
        <f>IFERROR((VLOOKUP(B2131,Tabela1[],5,FALSE)),"")</f>
        <v>PL2405_ZSO</v>
      </c>
      <c r="D2131" s="48" t="str">
        <f>IFERROR((VLOOKUP(C2131,KATALOGI!$A$34:$B$49,2,FALSE)),"")</f>
        <v>Ograniczenie emisji z instalacji na paliwa stałe o mocy do 1 MW i poprawa efektywności energetycznej</v>
      </c>
      <c r="E2131" s="57"/>
      <c r="F2131" s="57"/>
      <c r="G2131" s="57"/>
      <c r="H2131" s="57"/>
      <c r="I2131" s="57"/>
      <c r="J2131" s="57"/>
      <c r="K2131" s="59"/>
      <c r="L2131" s="57"/>
      <c r="M2131" s="57"/>
      <c r="N2131" s="60"/>
      <c r="O2131" s="57"/>
      <c r="P2131" s="57"/>
      <c r="Q2131" s="57"/>
      <c r="R2131" s="57"/>
      <c r="S2131" s="57"/>
      <c r="T2131" s="57"/>
      <c r="U2131" s="57"/>
      <c r="V2131" s="56" t="str">
        <f t="shared" si="33"/>
        <v/>
      </c>
    </row>
    <row r="2132" spans="1:22" ht="24" x14ac:dyDescent="0.2">
      <c r="A2132" s="8">
        <v>2116</v>
      </c>
      <c r="B2132" s="47" t="str">
        <f>IFERROR(IF(Import_ZSO!$D$1="gmina",'tabela informacyjna dla JST'!$C$9,""),"")</f>
        <v>Ślemień gm. wiejska</v>
      </c>
      <c r="C2132" s="47" t="str">
        <f>IFERROR((VLOOKUP(B2132,Tabela1[],5,FALSE)),"")</f>
        <v>PL2405_ZSO</v>
      </c>
      <c r="D2132" s="48" t="str">
        <f>IFERROR((VLOOKUP(C2132,KATALOGI!$A$34:$B$49,2,FALSE)),"")</f>
        <v>Ograniczenie emisji z instalacji na paliwa stałe o mocy do 1 MW i poprawa efektywności energetycznej</v>
      </c>
      <c r="E2132" s="57"/>
      <c r="F2132" s="57"/>
      <c r="G2132" s="57"/>
      <c r="H2132" s="57"/>
      <c r="I2132" s="57"/>
      <c r="J2132" s="57"/>
      <c r="K2132" s="59"/>
      <c r="L2132" s="57"/>
      <c r="M2132" s="57"/>
      <c r="N2132" s="60"/>
      <c r="O2132" s="57"/>
      <c r="P2132" s="57"/>
      <c r="Q2132" s="57"/>
      <c r="R2132" s="57"/>
      <c r="S2132" s="57"/>
      <c r="T2132" s="57"/>
      <c r="U2132" s="57"/>
      <c r="V2132" s="56" t="str">
        <f t="shared" si="33"/>
        <v/>
      </c>
    </row>
    <row r="2133" spans="1:22" ht="24" x14ac:dyDescent="0.2">
      <c r="A2133" s="8">
        <v>2117</v>
      </c>
      <c r="B2133" s="47" t="str">
        <f>IFERROR(IF(Import_ZSO!$D$1="gmina",'tabela informacyjna dla JST'!$C$9,""),"")</f>
        <v>Ślemień gm. wiejska</v>
      </c>
      <c r="C2133" s="47" t="str">
        <f>IFERROR((VLOOKUP(B2133,Tabela1[],5,FALSE)),"")</f>
        <v>PL2405_ZSO</v>
      </c>
      <c r="D2133" s="48" t="str">
        <f>IFERROR((VLOOKUP(C2133,KATALOGI!$A$34:$B$49,2,FALSE)),"")</f>
        <v>Ograniczenie emisji z instalacji na paliwa stałe o mocy do 1 MW i poprawa efektywności energetycznej</v>
      </c>
      <c r="E2133" s="57"/>
      <c r="F2133" s="57"/>
      <c r="G2133" s="57"/>
      <c r="H2133" s="57"/>
      <c r="I2133" s="57"/>
      <c r="J2133" s="57"/>
      <c r="K2133" s="59"/>
      <c r="L2133" s="57"/>
      <c r="M2133" s="57"/>
      <c r="N2133" s="60"/>
      <c r="O2133" s="57"/>
      <c r="P2133" s="57"/>
      <c r="Q2133" s="57"/>
      <c r="R2133" s="57"/>
      <c r="S2133" s="57"/>
      <c r="T2133" s="57"/>
      <c r="U2133" s="57"/>
      <c r="V2133" s="56" t="str">
        <f t="shared" si="33"/>
        <v/>
      </c>
    </row>
    <row r="2134" spans="1:22" ht="24" x14ac:dyDescent="0.2">
      <c r="A2134" s="8">
        <v>2118</v>
      </c>
      <c r="B2134" s="47" t="str">
        <f>IFERROR(IF(Import_ZSO!$D$1="gmina",'tabela informacyjna dla JST'!$C$9,""),"")</f>
        <v>Ślemień gm. wiejska</v>
      </c>
      <c r="C2134" s="47" t="str">
        <f>IFERROR((VLOOKUP(B2134,Tabela1[],5,FALSE)),"")</f>
        <v>PL2405_ZSO</v>
      </c>
      <c r="D2134" s="48" t="str">
        <f>IFERROR((VLOOKUP(C2134,KATALOGI!$A$34:$B$49,2,FALSE)),"")</f>
        <v>Ograniczenie emisji z instalacji na paliwa stałe o mocy do 1 MW i poprawa efektywności energetycznej</v>
      </c>
      <c r="E2134" s="57"/>
      <c r="F2134" s="57"/>
      <c r="G2134" s="57"/>
      <c r="H2134" s="57"/>
      <c r="I2134" s="57"/>
      <c r="J2134" s="57"/>
      <c r="K2134" s="59"/>
      <c r="L2134" s="57"/>
      <c r="M2134" s="57"/>
      <c r="N2134" s="60"/>
      <c r="O2134" s="57"/>
      <c r="P2134" s="57"/>
      <c r="Q2134" s="57"/>
      <c r="R2134" s="57"/>
      <c r="S2134" s="57"/>
      <c r="T2134" s="57"/>
      <c r="U2134" s="57"/>
      <c r="V2134" s="56" t="str">
        <f t="shared" si="33"/>
        <v/>
      </c>
    </row>
    <row r="2135" spans="1:22" ht="24" x14ac:dyDescent="0.2">
      <c r="A2135" s="8">
        <v>2119</v>
      </c>
      <c r="B2135" s="47" t="str">
        <f>IFERROR(IF(Import_ZSO!$D$1="gmina",'tabela informacyjna dla JST'!$C$9,""),"")</f>
        <v>Ślemień gm. wiejska</v>
      </c>
      <c r="C2135" s="47" t="str">
        <f>IFERROR((VLOOKUP(B2135,Tabela1[],5,FALSE)),"")</f>
        <v>PL2405_ZSO</v>
      </c>
      <c r="D2135" s="48" t="str">
        <f>IFERROR((VLOOKUP(C2135,KATALOGI!$A$34:$B$49,2,FALSE)),"")</f>
        <v>Ograniczenie emisji z instalacji na paliwa stałe o mocy do 1 MW i poprawa efektywności energetycznej</v>
      </c>
      <c r="E2135" s="57"/>
      <c r="F2135" s="57"/>
      <c r="G2135" s="57"/>
      <c r="H2135" s="57"/>
      <c r="I2135" s="57"/>
      <c r="J2135" s="57"/>
      <c r="K2135" s="59"/>
      <c r="L2135" s="57"/>
      <c r="M2135" s="57"/>
      <c r="N2135" s="60"/>
      <c r="O2135" s="57"/>
      <c r="P2135" s="57"/>
      <c r="Q2135" s="57"/>
      <c r="R2135" s="57"/>
      <c r="S2135" s="57"/>
      <c r="T2135" s="57"/>
      <c r="U2135" s="57"/>
      <c r="V2135" s="56" t="str">
        <f t="shared" si="33"/>
        <v/>
      </c>
    </row>
    <row r="2136" spans="1:22" ht="24" x14ac:dyDescent="0.2">
      <c r="A2136" s="8">
        <v>2120</v>
      </c>
      <c r="B2136" s="47" t="str">
        <f>IFERROR(IF(Import_ZSO!$D$1="gmina",'tabela informacyjna dla JST'!$C$9,""),"")</f>
        <v>Ślemień gm. wiejska</v>
      </c>
      <c r="C2136" s="47" t="str">
        <f>IFERROR((VLOOKUP(B2136,Tabela1[],5,FALSE)),"")</f>
        <v>PL2405_ZSO</v>
      </c>
      <c r="D2136" s="48" t="str">
        <f>IFERROR((VLOOKUP(C2136,KATALOGI!$A$34:$B$49,2,FALSE)),"")</f>
        <v>Ograniczenie emisji z instalacji na paliwa stałe o mocy do 1 MW i poprawa efektywności energetycznej</v>
      </c>
      <c r="E2136" s="57"/>
      <c r="F2136" s="57"/>
      <c r="G2136" s="57"/>
      <c r="H2136" s="57"/>
      <c r="I2136" s="57"/>
      <c r="J2136" s="57"/>
      <c r="K2136" s="59"/>
      <c r="L2136" s="57"/>
      <c r="M2136" s="57"/>
      <c r="N2136" s="60"/>
      <c r="O2136" s="57"/>
      <c r="P2136" s="57"/>
      <c r="Q2136" s="57"/>
      <c r="R2136" s="57"/>
      <c r="S2136" s="57"/>
      <c r="T2136" s="57"/>
      <c r="U2136" s="57"/>
      <c r="V2136" s="56" t="str">
        <f t="shared" si="33"/>
        <v/>
      </c>
    </row>
    <row r="2137" spans="1:22" ht="24" x14ac:dyDescent="0.2">
      <c r="A2137" s="8">
        <v>2121</v>
      </c>
      <c r="B2137" s="47" t="str">
        <f>IFERROR(IF(Import_ZSO!$D$1="gmina",'tabela informacyjna dla JST'!$C$9,""),"")</f>
        <v>Ślemień gm. wiejska</v>
      </c>
      <c r="C2137" s="47" t="str">
        <f>IFERROR((VLOOKUP(B2137,Tabela1[],5,FALSE)),"")</f>
        <v>PL2405_ZSO</v>
      </c>
      <c r="D2137" s="48" t="str">
        <f>IFERROR((VLOOKUP(C2137,KATALOGI!$A$34:$B$49,2,FALSE)),"")</f>
        <v>Ograniczenie emisji z instalacji na paliwa stałe o mocy do 1 MW i poprawa efektywności energetycznej</v>
      </c>
      <c r="E2137" s="57"/>
      <c r="F2137" s="57"/>
      <c r="G2137" s="57"/>
      <c r="H2137" s="57"/>
      <c r="I2137" s="57"/>
      <c r="J2137" s="57"/>
      <c r="K2137" s="59"/>
      <c r="L2137" s="57"/>
      <c r="M2137" s="57"/>
      <c r="N2137" s="60"/>
      <c r="O2137" s="57"/>
      <c r="P2137" s="57"/>
      <c r="Q2137" s="57"/>
      <c r="R2137" s="57"/>
      <c r="S2137" s="57"/>
      <c r="T2137" s="57"/>
      <c r="U2137" s="57"/>
      <c r="V2137" s="56" t="str">
        <f t="shared" si="33"/>
        <v/>
      </c>
    </row>
    <row r="2138" spans="1:22" ht="24" x14ac:dyDescent="0.2">
      <c r="A2138" s="8">
        <v>2122</v>
      </c>
      <c r="B2138" s="47" t="str">
        <f>IFERROR(IF(Import_ZSO!$D$1="gmina",'tabela informacyjna dla JST'!$C$9,""),"")</f>
        <v>Ślemień gm. wiejska</v>
      </c>
      <c r="C2138" s="47" t="str">
        <f>IFERROR((VLOOKUP(B2138,Tabela1[],5,FALSE)),"")</f>
        <v>PL2405_ZSO</v>
      </c>
      <c r="D2138" s="48" t="str">
        <f>IFERROR((VLOOKUP(C2138,KATALOGI!$A$34:$B$49,2,FALSE)),"")</f>
        <v>Ograniczenie emisji z instalacji na paliwa stałe o mocy do 1 MW i poprawa efektywności energetycznej</v>
      </c>
      <c r="E2138" s="57"/>
      <c r="F2138" s="57"/>
      <c r="G2138" s="57"/>
      <c r="H2138" s="57"/>
      <c r="I2138" s="57"/>
      <c r="J2138" s="57"/>
      <c r="K2138" s="59"/>
      <c r="L2138" s="57"/>
      <c r="M2138" s="57"/>
      <c r="N2138" s="60"/>
      <c r="O2138" s="57"/>
      <c r="P2138" s="57"/>
      <c r="Q2138" s="57"/>
      <c r="R2138" s="57"/>
      <c r="S2138" s="57"/>
      <c r="T2138" s="57"/>
      <c r="U2138" s="57"/>
      <c r="V2138" s="56" t="str">
        <f t="shared" si="33"/>
        <v/>
      </c>
    </row>
    <row r="2139" spans="1:22" ht="24" x14ac:dyDescent="0.2">
      <c r="A2139" s="8">
        <v>2123</v>
      </c>
      <c r="B2139" s="47" t="str">
        <f>IFERROR(IF(Import_ZSO!$D$1="gmina",'tabela informacyjna dla JST'!$C$9,""),"")</f>
        <v>Ślemień gm. wiejska</v>
      </c>
      <c r="C2139" s="47" t="str">
        <f>IFERROR((VLOOKUP(B2139,Tabela1[],5,FALSE)),"")</f>
        <v>PL2405_ZSO</v>
      </c>
      <c r="D2139" s="48" t="str">
        <f>IFERROR((VLOOKUP(C2139,KATALOGI!$A$34:$B$49,2,FALSE)),"")</f>
        <v>Ograniczenie emisji z instalacji na paliwa stałe o mocy do 1 MW i poprawa efektywności energetycznej</v>
      </c>
      <c r="E2139" s="57"/>
      <c r="F2139" s="57"/>
      <c r="G2139" s="57"/>
      <c r="H2139" s="57"/>
      <c r="I2139" s="57"/>
      <c r="J2139" s="57"/>
      <c r="K2139" s="59"/>
      <c r="L2139" s="57"/>
      <c r="M2139" s="57"/>
      <c r="N2139" s="60"/>
      <c r="O2139" s="57"/>
      <c r="P2139" s="57"/>
      <c r="Q2139" s="57"/>
      <c r="R2139" s="57"/>
      <c r="S2139" s="57"/>
      <c r="T2139" s="57"/>
      <c r="U2139" s="57"/>
      <c r="V2139" s="56" t="str">
        <f t="shared" si="33"/>
        <v/>
      </c>
    </row>
    <row r="2140" spans="1:22" ht="24" x14ac:dyDescent="0.2">
      <c r="A2140" s="8">
        <v>2124</v>
      </c>
      <c r="B2140" s="47" t="str">
        <f>IFERROR(IF(Import_ZSO!$D$1="gmina",'tabela informacyjna dla JST'!$C$9,""),"")</f>
        <v>Ślemień gm. wiejska</v>
      </c>
      <c r="C2140" s="47" t="str">
        <f>IFERROR((VLOOKUP(B2140,Tabela1[],5,FALSE)),"")</f>
        <v>PL2405_ZSO</v>
      </c>
      <c r="D2140" s="48" t="str">
        <f>IFERROR((VLOOKUP(C2140,KATALOGI!$A$34:$B$49,2,FALSE)),"")</f>
        <v>Ograniczenie emisji z instalacji na paliwa stałe o mocy do 1 MW i poprawa efektywności energetycznej</v>
      </c>
      <c r="E2140" s="57"/>
      <c r="F2140" s="57"/>
      <c r="G2140" s="57"/>
      <c r="H2140" s="57"/>
      <c r="I2140" s="57"/>
      <c r="J2140" s="57"/>
      <c r="K2140" s="59"/>
      <c r="L2140" s="57"/>
      <c r="M2140" s="57"/>
      <c r="N2140" s="60"/>
      <c r="O2140" s="57"/>
      <c r="P2140" s="57"/>
      <c r="Q2140" s="57"/>
      <c r="R2140" s="57"/>
      <c r="S2140" s="57"/>
      <c r="T2140" s="57"/>
      <c r="U2140" s="57"/>
      <c r="V2140" s="56" t="str">
        <f t="shared" si="33"/>
        <v/>
      </c>
    </row>
    <row r="2141" spans="1:22" ht="24" x14ac:dyDescent="0.2">
      <c r="A2141" s="8">
        <v>2125</v>
      </c>
      <c r="B2141" s="47" t="str">
        <f>IFERROR(IF(Import_ZSO!$D$1="gmina",'tabela informacyjna dla JST'!$C$9,""),"")</f>
        <v>Ślemień gm. wiejska</v>
      </c>
      <c r="C2141" s="47" t="str">
        <f>IFERROR((VLOOKUP(B2141,Tabela1[],5,FALSE)),"")</f>
        <v>PL2405_ZSO</v>
      </c>
      <c r="D2141" s="48" t="str">
        <f>IFERROR((VLOOKUP(C2141,KATALOGI!$A$34:$B$49,2,FALSE)),"")</f>
        <v>Ograniczenie emisji z instalacji na paliwa stałe o mocy do 1 MW i poprawa efektywności energetycznej</v>
      </c>
      <c r="E2141" s="57"/>
      <c r="F2141" s="57"/>
      <c r="G2141" s="57"/>
      <c r="H2141" s="57"/>
      <c r="I2141" s="57"/>
      <c r="J2141" s="57"/>
      <c r="K2141" s="59"/>
      <c r="L2141" s="57"/>
      <c r="M2141" s="57"/>
      <c r="N2141" s="60"/>
      <c r="O2141" s="57"/>
      <c r="P2141" s="57"/>
      <c r="Q2141" s="57"/>
      <c r="R2141" s="57"/>
      <c r="S2141" s="57"/>
      <c r="T2141" s="57"/>
      <c r="U2141" s="57"/>
      <c r="V2141" s="56" t="str">
        <f t="shared" si="33"/>
        <v/>
      </c>
    </row>
    <row r="2142" spans="1:22" ht="24" x14ac:dyDescent="0.2">
      <c r="A2142" s="8">
        <v>2126</v>
      </c>
      <c r="B2142" s="47" t="str">
        <f>IFERROR(IF(Import_ZSO!$D$1="gmina",'tabela informacyjna dla JST'!$C$9,""),"")</f>
        <v>Ślemień gm. wiejska</v>
      </c>
      <c r="C2142" s="47" t="str">
        <f>IFERROR((VLOOKUP(B2142,Tabela1[],5,FALSE)),"")</f>
        <v>PL2405_ZSO</v>
      </c>
      <c r="D2142" s="48" t="str">
        <f>IFERROR((VLOOKUP(C2142,KATALOGI!$A$34:$B$49,2,FALSE)),"")</f>
        <v>Ograniczenie emisji z instalacji na paliwa stałe o mocy do 1 MW i poprawa efektywności energetycznej</v>
      </c>
      <c r="E2142" s="57"/>
      <c r="F2142" s="57"/>
      <c r="G2142" s="57"/>
      <c r="H2142" s="57"/>
      <c r="I2142" s="57"/>
      <c r="J2142" s="57"/>
      <c r="K2142" s="59"/>
      <c r="L2142" s="57"/>
      <c r="M2142" s="57"/>
      <c r="N2142" s="60"/>
      <c r="O2142" s="57"/>
      <c r="P2142" s="57"/>
      <c r="Q2142" s="57"/>
      <c r="R2142" s="57"/>
      <c r="S2142" s="57"/>
      <c r="T2142" s="57"/>
      <c r="U2142" s="57"/>
      <c r="V2142" s="56" t="str">
        <f t="shared" si="33"/>
        <v/>
      </c>
    </row>
    <row r="2143" spans="1:22" ht="24" x14ac:dyDescent="0.2">
      <c r="A2143" s="8">
        <v>2127</v>
      </c>
      <c r="B2143" s="47" t="str">
        <f>IFERROR(IF(Import_ZSO!$D$1="gmina",'tabela informacyjna dla JST'!$C$9,""),"")</f>
        <v>Ślemień gm. wiejska</v>
      </c>
      <c r="C2143" s="47" t="str">
        <f>IFERROR((VLOOKUP(B2143,Tabela1[],5,FALSE)),"")</f>
        <v>PL2405_ZSO</v>
      </c>
      <c r="D2143" s="48" t="str">
        <f>IFERROR((VLOOKUP(C2143,KATALOGI!$A$34:$B$49,2,FALSE)),"")</f>
        <v>Ograniczenie emisji z instalacji na paliwa stałe o mocy do 1 MW i poprawa efektywności energetycznej</v>
      </c>
      <c r="E2143" s="57"/>
      <c r="F2143" s="57"/>
      <c r="G2143" s="57"/>
      <c r="H2143" s="57"/>
      <c r="I2143" s="57"/>
      <c r="J2143" s="57"/>
      <c r="K2143" s="59"/>
      <c r="L2143" s="57"/>
      <c r="M2143" s="57"/>
      <c r="N2143" s="60"/>
      <c r="O2143" s="57"/>
      <c r="P2143" s="57"/>
      <c r="Q2143" s="57"/>
      <c r="R2143" s="57"/>
      <c r="S2143" s="57"/>
      <c r="T2143" s="57"/>
      <c r="U2143" s="57"/>
      <c r="V2143" s="56" t="str">
        <f t="shared" si="33"/>
        <v/>
      </c>
    </row>
    <row r="2144" spans="1:22" ht="24" x14ac:dyDescent="0.2">
      <c r="A2144" s="8">
        <v>2128</v>
      </c>
      <c r="B2144" s="47" t="str">
        <f>IFERROR(IF(Import_ZSO!$D$1="gmina",'tabela informacyjna dla JST'!$C$9,""),"")</f>
        <v>Ślemień gm. wiejska</v>
      </c>
      <c r="C2144" s="47" t="str">
        <f>IFERROR((VLOOKUP(B2144,Tabela1[],5,FALSE)),"")</f>
        <v>PL2405_ZSO</v>
      </c>
      <c r="D2144" s="48" t="str">
        <f>IFERROR((VLOOKUP(C2144,KATALOGI!$A$34:$B$49,2,FALSE)),"")</f>
        <v>Ograniczenie emisji z instalacji na paliwa stałe o mocy do 1 MW i poprawa efektywności energetycznej</v>
      </c>
      <c r="E2144" s="57"/>
      <c r="F2144" s="57"/>
      <c r="G2144" s="57"/>
      <c r="H2144" s="57"/>
      <c r="I2144" s="57"/>
      <c r="J2144" s="57"/>
      <c r="K2144" s="59"/>
      <c r="L2144" s="57"/>
      <c r="M2144" s="57"/>
      <c r="N2144" s="60"/>
      <c r="O2144" s="57"/>
      <c r="P2144" s="57"/>
      <c r="Q2144" s="57"/>
      <c r="R2144" s="57"/>
      <c r="S2144" s="57"/>
      <c r="T2144" s="57"/>
      <c r="U2144" s="57"/>
      <c r="V2144" s="56" t="str">
        <f t="shared" si="33"/>
        <v/>
      </c>
    </row>
    <row r="2145" spans="1:22" ht="24" x14ac:dyDescent="0.2">
      <c r="A2145" s="8">
        <v>2129</v>
      </c>
      <c r="B2145" s="47" t="str">
        <f>IFERROR(IF(Import_ZSO!$D$1="gmina",'tabela informacyjna dla JST'!$C$9,""),"")</f>
        <v>Ślemień gm. wiejska</v>
      </c>
      <c r="C2145" s="47" t="str">
        <f>IFERROR((VLOOKUP(B2145,Tabela1[],5,FALSE)),"")</f>
        <v>PL2405_ZSO</v>
      </c>
      <c r="D2145" s="48" t="str">
        <f>IFERROR((VLOOKUP(C2145,KATALOGI!$A$34:$B$49,2,FALSE)),"")</f>
        <v>Ograniczenie emisji z instalacji na paliwa stałe o mocy do 1 MW i poprawa efektywności energetycznej</v>
      </c>
      <c r="E2145" s="57"/>
      <c r="F2145" s="57"/>
      <c r="G2145" s="57"/>
      <c r="H2145" s="57"/>
      <c r="I2145" s="57"/>
      <c r="J2145" s="57"/>
      <c r="K2145" s="59"/>
      <c r="L2145" s="57"/>
      <c r="M2145" s="57"/>
      <c r="N2145" s="60"/>
      <c r="O2145" s="57"/>
      <c r="P2145" s="57"/>
      <c r="Q2145" s="57"/>
      <c r="R2145" s="57"/>
      <c r="S2145" s="57"/>
      <c r="T2145" s="57"/>
      <c r="U2145" s="57"/>
      <c r="V2145" s="56" t="str">
        <f t="shared" si="33"/>
        <v/>
      </c>
    </row>
    <row r="2146" spans="1:22" ht="24" x14ac:dyDescent="0.2">
      <c r="A2146" s="8">
        <v>2130</v>
      </c>
      <c r="B2146" s="47" t="str">
        <f>IFERROR(IF(Import_ZSO!$D$1="gmina",'tabela informacyjna dla JST'!$C$9,""),"")</f>
        <v>Ślemień gm. wiejska</v>
      </c>
      <c r="C2146" s="47" t="str">
        <f>IFERROR((VLOOKUP(B2146,Tabela1[],5,FALSE)),"")</f>
        <v>PL2405_ZSO</v>
      </c>
      <c r="D2146" s="48" t="str">
        <f>IFERROR((VLOOKUP(C2146,KATALOGI!$A$34:$B$49,2,FALSE)),"")</f>
        <v>Ograniczenie emisji z instalacji na paliwa stałe o mocy do 1 MW i poprawa efektywności energetycznej</v>
      </c>
      <c r="E2146" s="57"/>
      <c r="F2146" s="57"/>
      <c r="G2146" s="57"/>
      <c r="H2146" s="57"/>
      <c r="I2146" s="57"/>
      <c r="J2146" s="57"/>
      <c r="K2146" s="59"/>
      <c r="L2146" s="57"/>
      <c r="M2146" s="57"/>
      <c r="N2146" s="60"/>
      <c r="O2146" s="57"/>
      <c r="P2146" s="57"/>
      <c r="Q2146" s="57"/>
      <c r="R2146" s="57"/>
      <c r="S2146" s="57"/>
      <c r="T2146" s="57"/>
      <c r="U2146" s="57"/>
      <c r="V2146" s="56" t="str">
        <f t="shared" si="33"/>
        <v/>
      </c>
    </row>
    <row r="2147" spans="1:22" ht="24" x14ac:dyDescent="0.2">
      <c r="A2147" s="8">
        <v>2131</v>
      </c>
      <c r="B2147" s="47" t="str">
        <f>IFERROR(IF(Import_ZSO!$D$1="gmina",'tabela informacyjna dla JST'!$C$9,""),"")</f>
        <v>Ślemień gm. wiejska</v>
      </c>
      <c r="C2147" s="47" t="str">
        <f>IFERROR((VLOOKUP(B2147,Tabela1[],5,FALSE)),"")</f>
        <v>PL2405_ZSO</v>
      </c>
      <c r="D2147" s="48" t="str">
        <f>IFERROR((VLOOKUP(C2147,KATALOGI!$A$34:$B$49,2,FALSE)),"")</f>
        <v>Ograniczenie emisji z instalacji na paliwa stałe o mocy do 1 MW i poprawa efektywności energetycznej</v>
      </c>
      <c r="E2147" s="57"/>
      <c r="F2147" s="57"/>
      <c r="G2147" s="57"/>
      <c r="H2147" s="57"/>
      <c r="I2147" s="57"/>
      <c r="J2147" s="57"/>
      <c r="K2147" s="59"/>
      <c r="L2147" s="57"/>
      <c r="M2147" s="57"/>
      <c r="N2147" s="60"/>
      <c r="O2147" s="57"/>
      <c r="P2147" s="57"/>
      <c r="Q2147" s="57"/>
      <c r="R2147" s="57"/>
      <c r="S2147" s="57"/>
      <c r="T2147" s="57"/>
      <c r="U2147" s="57"/>
      <c r="V2147" s="56" t="str">
        <f t="shared" si="33"/>
        <v/>
      </c>
    </row>
    <row r="2148" spans="1:22" ht="24" x14ac:dyDescent="0.2">
      <c r="A2148" s="8">
        <v>2132</v>
      </c>
      <c r="B2148" s="47" t="str">
        <f>IFERROR(IF(Import_ZSO!$D$1="gmina",'tabela informacyjna dla JST'!$C$9,""),"")</f>
        <v>Ślemień gm. wiejska</v>
      </c>
      <c r="C2148" s="47" t="str">
        <f>IFERROR((VLOOKUP(B2148,Tabela1[],5,FALSE)),"")</f>
        <v>PL2405_ZSO</v>
      </c>
      <c r="D2148" s="48" t="str">
        <f>IFERROR((VLOOKUP(C2148,KATALOGI!$A$34:$B$49,2,FALSE)),"")</f>
        <v>Ograniczenie emisji z instalacji na paliwa stałe o mocy do 1 MW i poprawa efektywności energetycznej</v>
      </c>
      <c r="E2148" s="57"/>
      <c r="F2148" s="57"/>
      <c r="G2148" s="57"/>
      <c r="H2148" s="57"/>
      <c r="I2148" s="57"/>
      <c r="J2148" s="57"/>
      <c r="K2148" s="59"/>
      <c r="L2148" s="57"/>
      <c r="M2148" s="57"/>
      <c r="N2148" s="60"/>
      <c r="O2148" s="57"/>
      <c r="P2148" s="57"/>
      <c r="Q2148" s="57"/>
      <c r="R2148" s="57"/>
      <c r="S2148" s="57"/>
      <c r="T2148" s="57"/>
      <c r="U2148" s="57"/>
      <c r="V2148" s="56" t="str">
        <f t="shared" si="33"/>
        <v/>
      </c>
    </row>
    <row r="2149" spans="1:22" ht="24" x14ac:dyDescent="0.2">
      <c r="A2149" s="8">
        <v>2133</v>
      </c>
      <c r="B2149" s="47" t="str">
        <f>IFERROR(IF(Import_ZSO!$D$1="gmina",'tabela informacyjna dla JST'!$C$9,""),"")</f>
        <v>Ślemień gm. wiejska</v>
      </c>
      <c r="C2149" s="47" t="str">
        <f>IFERROR((VLOOKUP(B2149,Tabela1[],5,FALSE)),"")</f>
        <v>PL2405_ZSO</v>
      </c>
      <c r="D2149" s="48" t="str">
        <f>IFERROR((VLOOKUP(C2149,KATALOGI!$A$34:$B$49,2,FALSE)),"")</f>
        <v>Ograniczenie emisji z instalacji na paliwa stałe o mocy do 1 MW i poprawa efektywności energetycznej</v>
      </c>
      <c r="E2149" s="57"/>
      <c r="F2149" s="57"/>
      <c r="G2149" s="57"/>
      <c r="H2149" s="57"/>
      <c r="I2149" s="57"/>
      <c r="J2149" s="57"/>
      <c r="K2149" s="59"/>
      <c r="L2149" s="57"/>
      <c r="M2149" s="57"/>
      <c r="N2149" s="60"/>
      <c r="O2149" s="57"/>
      <c r="P2149" s="57"/>
      <c r="Q2149" s="57"/>
      <c r="R2149" s="57"/>
      <c r="S2149" s="57"/>
      <c r="T2149" s="57"/>
      <c r="U2149" s="57"/>
      <c r="V2149" s="56" t="str">
        <f t="shared" si="33"/>
        <v/>
      </c>
    </row>
    <row r="2150" spans="1:22" ht="24" x14ac:dyDescent="0.2">
      <c r="A2150" s="8">
        <v>2134</v>
      </c>
      <c r="B2150" s="47" t="str">
        <f>IFERROR(IF(Import_ZSO!$D$1="gmina",'tabela informacyjna dla JST'!$C$9,""),"")</f>
        <v>Ślemień gm. wiejska</v>
      </c>
      <c r="C2150" s="47" t="str">
        <f>IFERROR((VLOOKUP(B2150,Tabela1[],5,FALSE)),"")</f>
        <v>PL2405_ZSO</v>
      </c>
      <c r="D2150" s="48" t="str">
        <f>IFERROR((VLOOKUP(C2150,KATALOGI!$A$34:$B$49,2,FALSE)),"")</f>
        <v>Ograniczenie emisji z instalacji na paliwa stałe o mocy do 1 MW i poprawa efektywności energetycznej</v>
      </c>
      <c r="E2150" s="57"/>
      <c r="F2150" s="57"/>
      <c r="G2150" s="57"/>
      <c r="H2150" s="57"/>
      <c r="I2150" s="57"/>
      <c r="J2150" s="57"/>
      <c r="K2150" s="59"/>
      <c r="L2150" s="57"/>
      <c r="M2150" s="57"/>
      <c r="N2150" s="60"/>
      <c r="O2150" s="57"/>
      <c r="P2150" s="57"/>
      <c r="Q2150" s="57"/>
      <c r="R2150" s="57"/>
      <c r="S2150" s="57"/>
      <c r="T2150" s="57"/>
      <c r="U2150" s="57"/>
      <c r="V2150" s="56" t="str">
        <f t="shared" si="33"/>
        <v/>
      </c>
    </row>
    <row r="2151" spans="1:22" ht="24" x14ac:dyDescent="0.2">
      <c r="A2151" s="8">
        <v>2135</v>
      </c>
      <c r="B2151" s="47" t="str">
        <f>IFERROR(IF(Import_ZSO!$D$1="gmina",'tabela informacyjna dla JST'!$C$9,""),"")</f>
        <v>Ślemień gm. wiejska</v>
      </c>
      <c r="C2151" s="47" t="str">
        <f>IFERROR((VLOOKUP(B2151,Tabela1[],5,FALSE)),"")</f>
        <v>PL2405_ZSO</v>
      </c>
      <c r="D2151" s="48" t="str">
        <f>IFERROR((VLOOKUP(C2151,KATALOGI!$A$34:$B$49,2,FALSE)),"")</f>
        <v>Ograniczenie emisji z instalacji na paliwa stałe o mocy do 1 MW i poprawa efektywności energetycznej</v>
      </c>
      <c r="E2151" s="57"/>
      <c r="F2151" s="57"/>
      <c r="G2151" s="57"/>
      <c r="H2151" s="57"/>
      <c r="I2151" s="57"/>
      <c r="J2151" s="57"/>
      <c r="K2151" s="59"/>
      <c r="L2151" s="57"/>
      <c r="M2151" s="57"/>
      <c r="N2151" s="60"/>
      <c r="O2151" s="57"/>
      <c r="P2151" s="57"/>
      <c r="Q2151" s="57"/>
      <c r="R2151" s="57"/>
      <c r="S2151" s="57"/>
      <c r="T2151" s="57"/>
      <c r="U2151" s="57"/>
      <c r="V2151" s="56" t="str">
        <f t="shared" si="33"/>
        <v/>
      </c>
    </row>
    <row r="2152" spans="1:22" ht="24" x14ac:dyDescent="0.2">
      <c r="A2152" s="8">
        <v>2136</v>
      </c>
      <c r="B2152" s="47" t="str">
        <f>IFERROR(IF(Import_ZSO!$D$1="gmina",'tabela informacyjna dla JST'!$C$9,""),"")</f>
        <v>Ślemień gm. wiejska</v>
      </c>
      <c r="C2152" s="47" t="str">
        <f>IFERROR((VLOOKUP(B2152,Tabela1[],5,FALSE)),"")</f>
        <v>PL2405_ZSO</v>
      </c>
      <c r="D2152" s="48" t="str">
        <f>IFERROR((VLOOKUP(C2152,KATALOGI!$A$34:$B$49,2,FALSE)),"")</f>
        <v>Ograniczenie emisji z instalacji na paliwa stałe o mocy do 1 MW i poprawa efektywności energetycznej</v>
      </c>
      <c r="E2152" s="57"/>
      <c r="F2152" s="57"/>
      <c r="G2152" s="57"/>
      <c r="H2152" s="57"/>
      <c r="I2152" s="57"/>
      <c r="J2152" s="57"/>
      <c r="K2152" s="59"/>
      <c r="L2152" s="57"/>
      <c r="M2152" s="57"/>
      <c r="N2152" s="60"/>
      <c r="O2152" s="57"/>
      <c r="P2152" s="57"/>
      <c r="Q2152" s="57"/>
      <c r="R2152" s="57"/>
      <c r="S2152" s="57"/>
      <c r="T2152" s="57"/>
      <c r="U2152" s="57"/>
      <c r="V2152" s="56" t="str">
        <f t="shared" si="33"/>
        <v/>
      </c>
    </row>
    <row r="2153" spans="1:22" ht="24" x14ac:dyDescent="0.2">
      <c r="A2153" s="8">
        <v>2137</v>
      </c>
      <c r="B2153" s="47" t="str">
        <f>IFERROR(IF(Import_ZSO!$D$1="gmina",'tabela informacyjna dla JST'!$C$9,""),"")</f>
        <v>Ślemień gm. wiejska</v>
      </c>
      <c r="C2153" s="47" t="str">
        <f>IFERROR((VLOOKUP(B2153,Tabela1[],5,FALSE)),"")</f>
        <v>PL2405_ZSO</v>
      </c>
      <c r="D2153" s="48" t="str">
        <f>IFERROR((VLOOKUP(C2153,KATALOGI!$A$34:$B$49,2,FALSE)),"")</f>
        <v>Ograniczenie emisji z instalacji na paliwa stałe o mocy do 1 MW i poprawa efektywności energetycznej</v>
      </c>
      <c r="E2153" s="57"/>
      <c r="F2153" s="57"/>
      <c r="G2153" s="57"/>
      <c r="H2153" s="57"/>
      <c r="I2153" s="57"/>
      <c r="J2153" s="57"/>
      <c r="K2153" s="59"/>
      <c r="L2153" s="57"/>
      <c r="M2153" s="57"/>
      <c r="N2153" s="60"/>
      <c r="O2153" s="57"/>
      <c r="P2153" s="57"/>
      <c r="Q2153" s="57"/>
      <c r="R2153" s="57"/>
      <c r="S2153" s="57"/>
      <c r="T2153" s="57"/>
      <c r="U2153" s="57"/>
      <c r="V2153" s="56" t="str">
        <f t="shared" si="33"/>
        <v/>
      </c>
    </row>
    <row r="2154" spans="1:22" ht="24" x14ac:dyDescent="0.2">
      <c r="A2154" s="8">
        <v>2138</v>
      </c>
      <c r="B2154" s="47" t="str">
        <f>IFERROR(IF(Import_ZSO!$D$1="gmina",'tabela informacyjna dla JST'!$C$9,""),"")</f>
        <v>Ślemień gm. wiejska</v>
      </c>
      <c r="C2154" s="47" t="str">
        <f>IFERROR((VLOOKUP(B2154,Tabela1[],5,FALSE)),"")</f>
        <v>PL2405_ZSO</v>
      </c>
      <c r="D2154" s="48" t="str">
        <f>IFERROR((VLOOKUP(C2154,KATALOGI!$A$34:$B$49,2,FALSE)),"")</f>
        <v>Ograniczenie emisji z instalacji na paliwa stałe o mocy do 1 MW i poprawa efektywności energetycznej</v>
      </c>
      <c r="E2154" s="57"/>
      <c r="F2154" s="57"/>
      <c r="G2154" s="57"/>
      <c r="H2154" s="57"/>
      <c r="I2154" s="57"/>
      <c r="J2154" s="57"/>
      <c r="K2154" s="59"/>
      <c r="L2154" s="57"/>
      <c r="M2154" s="57"/>
      <c r="N2154" s="60"/>
      <c r="O2154" s="57"/>
      <c r="P2154" s="57"/>
      <c r="Q2154" s="57"/>
      <c r="R2154" s="57"/>
      <c r="S2154" s="57"/>
      <c r="T2154" s="57"/>
      <c r="U2154" s="57"/>
      <c r="V2154" s="56" t="str">
        <f t="shared" si="33"/>
        <v/>
      </c>
    </row>
    <row r="2155" spans="1:22" ht="24" x14ac:dyDescent="0.2">
      <c r="A2155" s="8">
        <v>2139</v>
      </c>
      <c r="B2155" s="47" t="str">
        <f>IFERROR(IF(Import_ZSO!$D$1="gmina",'tabela informacyjna dla JST'!$C$9,""),"")</f>
        <v>Ślemień gm. wiejska</v>
      </c>
      <c r="C2155" s="47" t="str">
        <f>IFERROR((VLOOKUP(B2155,Tabela1[],5,FALSE)),"")</f>
        <v>PL2405_ZSO</v>
      </c>
      <c r="D2155" s="48" t="str">
        <f>IFERROR((VLOOKUP(C2155,KATALOGI!$A$34:$B$49,2,FALSE)),"")</f>
        <v>Ograniczenie emisji z instalacji na paliwa stałe o mocy do 1 MW i poprawa efektywności energetycznej</v>
      </c>
      <c r="E2155" s="57"/>
      <c r="F2155" s="57"/>
      <c r="G2155" s="57"/>
      <c r="H2155" s="57"/>
      <c r="I2155" s="57"/>
      <c r="J2155" s="57"/>
      <c r="K2155" s="59"/>
      <c r="L2155" s="57"/>
      <c r="M2155" s="57"/>
      <c r="N2155" s="60"/>
      <c r="O2155" s="57"/>
      <c r="P2155" s="57"/>
      <c r="Q2155" s="57"/>
      <c r="R2155" s="57"/>
      <c r="S2155" s="57"/>
      <c r="T2155" s="57"/>
      <c r="U2155" s="57"/>
      <c r="V2155" s="56" t="str">
        <f t="shared" si="33"/>
        <v/>
      </c>
    </row>
    <row r="2156" spans="1:22" ht="24" x14ac:dyDescent="0.2">
      <c r="A2156" s="8">
        <v>2140</v>
      </c>
      <c r="B2156" s="47" t="str">
        <f>IFERROR(IF(Import_ZSO!$D$1="gmina",'tabela informacyjna dla JST'!$C$9,""),"")</f>
        <v>Ślemień gm. wiejska</v>
      </c>
      <c r="C2156" s="47" t="str">
        <f>IFERROR((VLOOKUP(B2156,Tabela1[],5,FALSE)),"")</f>
        <v>PL2405_ZSO</v>
      </c>
      <c r="D2156" s="48" t="str">
        <f>IFERROR((VLOOKUP(C2156,KATALOGI!$A$34:$B$49,2,FALSE)),"")</f>
        <v>Ograniczenie emisji z instalacji na paliwa stałe o mocy do 1 MW i poprawa efektywności energetycznej</v>
      </c>
      <c r="E2156" s="57"/>
      <c r="F2156" s="57"/>
      <c r="G2156" s="57"/>
      <c r="H2156" s="57"/>
      <c r="I2156" s="57"/>
      <c r="J2156" s="57"/>
      <c r="K2156" s="59"/>
      <c r="L2156" s="57"/>
      <c r="M2156" s="57"/>
      <c r="N2156" s="60"/>
      <c r="O2156" s="57"/>
      <c r="P2156" s="57"/>
      <c r="Q2156" s="57"/>
      <c r="R2156" s="57"/>
      <c r="S2156" s="57"/>
      <c r="T2156" s="57"/>
      <c r="U2156" s="57"/>
      <c r="V2156" s="56" t="str">
        <f t="shared" si="33"/>
        <v/>
      </c>
    </row>
    <row r="2157" spans="1:22" ht="24" x14ac:dyDescent="0.2">
      <c r="A2157" s="8">
        <v>2141</v>
      </c>
      <c r="B2157" s="47" t="str">
        <f>IFERROR(IF(Import_ZSO!$D$1="gmina",'tabela informacyjna dla JST'!$C$9,""),"")</f>
        <v>Ślemień gm. wiejska</v>
      </c>
      <c r="C2157" s="47" t="str">
        <f>IFERROR((VLOOKUP(B2157,Tabela1[],5,FALSE)),"")</f>
        <v>PL2405_ZSO</v>
      </c>
      <c r="D2157" s="48" t="str">
        <f>IFERROR((VLOOKUP(C2157,KATALOGI!$A$34:$B$49,2,FALSE)),"")</f>
        <v>Ograniczenie emisji z instalacji na paliwa stałe o mocy do 1 MW i poprawa efektywności energetycznej</v>
      </c>
      <c r="E2157" s="57"/>
      <c r="F2157" s="57"/>
      <c r="G2157" s="57"/>
      <c r="H2157" s="57"/>
      <c r="I2157" s="57"/>
      <c r="J2157" s="57"/>
      <c r="K2157" s="59"/>
      <c r="L2157" s="57"/>
      <c r="M2157" s="57"/>
      <c r="N2157" s="60"/>
      <c r="O2157" s="57"/>
      <c r="P2157" s="57"/>
      <c r="Q2157" s="57"/>
      <c r="R2157" s="57"/>
      <c r="S2157" s="57"/>
      <c r="T2157" s="57"/>
      <c r="U2157" s="57"/>
      <c r="V2157" s="56" t="str">
        <f t="shared" si="33"/>
        <v/>
      </c>
    </row>
    <row r="2158" spans="1:22" ht="24" x14ac:dyDescent="0.2">
      <c r="A2158" s="8">
        <v>2142</v>
      </c>
      <c r="B2158" s="47" t="str">
        <f>IFERROR(IF(Import_ZSO!$D$1="gmina",'tabela informacyjna dla JST'!$C$9,""),"")</f>
        <v>Ślemień gm. wiejska</v>
      </c>
      <c r="C2158" s="47" t="str">
        <f>IFERROR((VLOOKUP(B2158,Tabela1[],5,FALSE)),"")</f>
        <v>PL2405_ZSO</v>
      </c>
      <c r="D2158" s="48" t="str">
        <f>IFERROR((VLOOKUP(C2158,KATALOGI!$A$34:$B$49,2,FALSE)),"")</f>
        <v>Ograniczenie emisji z instalacji na paliwa stałe o mocy do 1 MW i poprawa efektywności energetycznej</v>
      </c>
      <c r="E2158" s="57"/>
      <c r="F2158" s="57"/>
      <c r="G2158" s="57"/>
      <c r="H2158" s="57"/>
      <c r="I2158" s="57"/>
      <c r="J2158" s="57"/>
      <c r="K2158" s="59"/>
      <c r="L2158" s="57"/>
      <c r="M2158" s="57"/>
      <c r="N2158" s="60"/>
      <c r="O2158" s="57"/>
      <c r="P2158" s="57"/>
      <c r="Q2158" s="57"/>
      <c r="R2158" s="57"/>
      <c r="S2158" s="57"/>
      <c r="T2158" s="57"/>
      <c r="U2158" s="57"/>
      <c r="V2158" s="56" t="str">
        <f t="shared" si="33"/>
        <v/>
      </c>
    </row>
    <row r="2159" spans="1:22" ht="24" x14ac:dyDescent="0.2">
      <c r="A2159" s="8">
        <v>2143</v>
      </c>
      <c r="B2159" s="47" t="str">
        <f>IFERROR(IF(Import_ZSO!$D$1="gmina",'tabela informacyjna dla JST'!$C$9,""),"")</f>
        <v>Ślemień gm. wiejska</v>
      </c>
      <c r="C2159" s="47" t="str">
        <f>IFERROR((VLOOKUP(B2159,Tabela1[],5,FALSE)),"")</f>
        <v>PL2405_ZSO</v>
      </c>
      <c r="D2159" s="48" t="str">
        <f>IFERROR((VLOOKUP(C2159,KATALOGI!$A$34:$B$49,2,FALSE)),"")</f>
        <v>Ograniczenie emisji z instalacji na paliwa stałe o mocy do 1 MW i poprawa efektywności energetycznej</v>
      </c>
      <c r="E2159" s="57"/>
      <c r="F2159" s="57"/>
      <c r="G2159" s="57"/>
      <c r="H2159" s="57"/>
      <c r="I2159" s="57"/>
      <c r="J2159" s="57"/>
      <c r="K2159" s="59"/>
      <c r="L2159" s="57"/>
      <c r="M2159" s="57"/>
      <c r="N2159" s="60"/>
      <c r="O2159" s="57"/>
      <c r="P2159" s="57"/>
      <c r="Q2159" s="57"/>
      <c r="R2159" s="57"/>
      <c r="S2159" s="57"/>
      <c r="T2159" s="57"/>
      <c r="U2159" s="57"/>
      <c r="V2159" s="56" t="str">
        <f t="shared" si="33"/>
        <v/>
      </c>
    </row>
    <row r="2160" spans="1:22" ht="24" x14ac:dyDescent="0.2">
      <c r="A2160" s="8">
        <v>2144</v>
      </c>
      <c r="B2160" s="47" t="str">
        <f>IFERROR(IF(Import_ZSO!$D$1="gmina",'tabela informacyjna dla JST'!$C$9,""),"")</f>
        <v>Ślemień gm. wiejska</v>
      </c>
      <c r="C2160" s="47" t="str">
        <f>IFERROR((VLOOKUP(B2160,Tabela1[],5,FALSE)),"")</f>
        <v>PL2405_ZSO</v>
      </c>
      <c r="D2160" s="48" t="str">
        <f>IFERROR((VLOOKUP(C2160,KATALOGI!$A$34:$B$49,2,FALSE)),"")</f>
        <v>Ograniczenie emisji z instalacji na paliwa stałe o mocy do 1 MW i poprawa efektywności energetycznej</v>
      </c>
      <c r="E2160" s="57"/>
      <c r="F2160" s="57"/>
      <c r="G2160" s="57"/>
      <c r="H2160" s="57"/>
      <c r="I2160" s="57"/>
      <c r="J2160" s="57"/>
      <c r="K2160" s="59"/>
      <c r="L2160" s="57"/>
      <c r="M2160" s="57"/>
      <c r="N2160" s="60"/>
      <c r="O2160" s="57"/>
      <c r="P2160" s="57"/>
      <c r="Q2160" s="57"/>
      <c r="R2160" s="57"/>
      <c r="S2160" s="57"/>
      <c r="T2160" s="57"/>
      <c r="U2160" s="57"/>
      <c r="V2160" s="56" t="str">
        <f t="shared" si="33"/>
        <v/>
      </c>
    </row>
    <row r="2161" spans="1:22" ht="24" x14ac:dyDescent="0.2">
      <c r="A2161" s="8">
        <v>2145</v>
      </c>
      <c r="B2161" s="47" t="str">
        <f>IFERROR(IF(Import_ZSO!$D$1="gmina",'tabela informacyjna dla JST'!$C$9,""),"")</f>
        <v>Ślemień gm. wiejska</v>
      </c>
      <c r="C2161" s="47" t="str">
        <f>IFERROR((VLOOKUP(B2161,Tabela1[],5,FALSE)),"")</f>
        <v>PL2405_ZSO</v>
      </c>
      <c r="D2161" s="48" t="str">
        <f>IFERROR((VLOOKUP(C2161,KATALOGI!$A$34:$B$49,2,FALSE)),"")</f>
        <v>Ograniczenie emisji z instalacji na paliwa stałe o mocy do 1 MW i poprawa efektywności energetycznej</v>
      </c>
      <c r="E2161" s="57"/>
      <c r="F2161" s="57"/>
      <c r="G2161" s="57"/>
      <c r="H2161" s="57"/>
      <c r="I2161" s="57"/>
      <c r="J2161" s="57"/>
      <c r="K2161" s="59"/>
      <c r="L2161" s="57"/>
      <c r="M2161" s="57"/>
      <c r="N2161" s="60"/>
      <c r="O2161" s="57"/>
      <c r="P2161" s="57"/>
      <c r="Q2161" s="57"/>
      <c r="R2161" s="57"/>
      <c r="S2161" s="57"/>
      <c r="T2161" s="57"/>
      <c r="U2161" s="57"/>
      <c r="V2161" s="56" t="str">
        <f t="shared" si="33"/>
        <v/>
      </c>
    </row>
    <row r="2162" spans="1:22" ht="24" x14ac:dyDescent="0.2">
      <c r="A2162" s="8">
        <v>2146</v>
      </c>
      <c r="B2162" s="47" t="str">
        <f>IFERROR(IF(Import_ZSO!$D$1="gmina",'tabela informacyjna dla JST'!$C$9,""),"")</f>
        <v>Ślemień gm. wiejska</v>
      </c>
      <c r="C2162" s="47" t="str">
        <f>IFERROR((VLOOKUP(B2162,Tabela1[],5,FALSE)),"")</f>
        <v>PL2405_ZSO</v>
      </c>
      <c r="D2162" s="48" t="str">
        <f>IFERROR((VLOOKUP(C2162,KATALOGI!$A$34:$B$49,2,FALSE)),"")</f>
        <v>Ograniczenie emisji z instalacji na paliwa stałe o mocy do 1 MW i poprawa efektywności energetycznej</v>
      </c>
      <c r="E2162" s="57"/>
      <c r="F2162" s="57"/>
      <c r="G2162" s="57"/>
      <c r="H2162" s="57"/>
      <c r="I2162" s="57"/>
      <c r="J2162" s="57"/>
      <c r="K2162" s="59"/>
      <c r="L2162" s="57"/>
      <c r="M2162" s="57"/>
      <c r="N2162" s="60"/>
      <c r="O2162" s="57"/>
      <c r="P2162" s="57"/>
      <c r="Q2162" s="57"/>
      <c r="R2162" s="57"/>
      <c r="S2162" s="57"/>
      <c r="T2162" s="57"/>
      <c r="U2162" s="57"/>
      <c r="V2162" s="56" t="str">
        <f t="shared" si="33"/>
        <v/>
      </c>
    </row>
    <row r="2163" spans="1:22" ht="24" x14ac:dyDescent="0.2">
      <c r="A2163" s="8">
        <v>2147</v>
      </c>
      <c r="B2163" s="47" t="str">
        <f>IFERROR(IF(Import_ZSO!$D$1="gmina",'tabela informacyjna dla JST'!$C$9,""),"")</f>
        <v>Ślemień gm. wiejska</v>
      </c>
      <c r="C2163" s="47" t="str">
        <f>IFERROR((VLOOKUP(B2163,Tabela1[],5,FALSE)),"")</f>
        <v>PL2405_ZSO</v>
      </c>
      <c r="D2163" s="48" t="str">
        <f>IFERROR((VLOOKUP(C2163,KATALOGI!$A$34:$B$49,2,FALSE)),"")</f>
        <v>Ograniczenie emisji z instalacji na paliwa stałe o mocy do 1 MW i poprawa efektywności energetycznej</v>
      </c>
      <c r="E2163" s="57"/>
      <c r="F2163" s="57"/>
      <c r="G2163" s="57"/>
      <c r="H2163" s="57"/>
      <c r="I2163" s="57"/>
      <c r="J2163" s="57"/>
      <c r="K2163" s="59"/>
      <c r="L2163" s="57"/>
      <c r="M2163" s="57"/>
      <c r="N2163" s="60"/>
      <c r="O2163" s="57"/>
      <c r="P2163" s="57"/>
      <c r="Q2163" s="57"/>
      <c r="R2163" s="57"/>
      <c r="S2163" s="57"/>
      <c r="T2163" s="57"/>
      <c r="U2163" s="57"/>
      <c r="V2163" s="56" t="str">
        <f t="shared" si="33"/>
        <v/>
      </c>
    </row>
    <row r="2164" spans="1:22" ht="24" x14ac:dyDescent="0.2">
      <c r="A2164" s="8">
        <v>2148</v>
      </c>
      <c r="B2164" s="47" t="str">
        <f>IFERROR(IF(Import_ZSO!$D$1="gmina",'tabela informacyjna dla JST'!$C$9,""),"")</f>
        <v>Ślemień gm. wiejska</v>
      </c>
      <c r="C2164" s="47" t="str">
        <f>IFERROR((VLOOKUP(B2164,Tabela1[],5,FALSE)),"")</f>
        <v>PL2405_ZSO</v>
      </c>
      <c r="D2164" s="48" t="str">
        <f>IFERROR((VLOOKUP(C2164,KATALOGI!$A$34:$B$49,2,FALSE)),"")</f>
        <v>Ograniczenie emisji z instalacji na paliwa stałe o mocy do 1 MW i poprawa efektywności energetycznej</v>
      </c>
      <c r="E2164" s="57"/>
      <c r="F2164" s="57"/>
      <c r="G2164" s="57"/>
      <c r="H2164" s="57"/>
      <c r="I2164" s="57"/>
      <c r="J2164" s="57"/>
      <c r="K2164" s="59"/>
      <c r="L2164" s="57"/>
      <c r="M2164" s="57"/>
      <c r="N2164" s="60"/>
      <c r="O2164" s="57"/>
      <c r="P2164" s="57"/>
      <c r="Q2164" s="57"/>
      <c r="R2164" s="57"/>
      <c r="S2164" s="57"/>
      <c r="T2164" s="57"/>
      <c r="U2164" s="57"/>
      <c r="V2164" s="56" t="str">
        <f t="shared" si="33"/>
        <v/>
      </c>
    </row>
    <row r="2165" spans="1:22" ht="24" x14ac:dyDescent="0.2">
      <c r="A2165" s="8">
        <v>2149</v>
      </c>
      <c r="B2165" s="47" t="str">
        <f>IFERROR(IF(Import_ZSO!$D$1="gmina",'tabela informacyjna dla JST'!$C$9,""),"")</f>
        <v>Ślemień gm. wiejska</v>
      </c>
      <c r="C2165" s="47" t="str">
        <f>IFERROR((VLOOKUP(B2165,Tabela1[],5,FALSE)),"")</f>
        <v>PL2405_ZSO</v>
      </c>
      <c r="D2165" s="48" t="str">
        <f>IFERROR((VLOOKUP(C2165,KATALOGI!$A$34:$B$49,2,FALSE)),"")</f>
        <v>Ograniczenie emisji z instalacji na paliwa stałe o mocy do 1 MW i poprawa efektywności energetycznej</v>
      </c>
      <c r="E2165" s="57"/>
      <c r="F2165" s="57"/>
      <c r="G2165" s="57"/>
      <c r="H2165" s="57"/>
      <c r="I2165" s="57"/>
      <c r="J2165" s="57"/>
      <c r="K2165" s="59"/>
      <c r="L2165" s="57"/>
      <c r="M2165" s="57"/>
      <c r="N2165" s="60"/>
      <c r="O2165" s="57"/>
      <c r="P2165" s="57"/>
      <c r="Q2165" s="57"/>
      <c r="R2165" s="57"/>
      <c r="S2165" s="57"/>
      <c r="T2165" s="57"/>
      <c r="U2165" s="57"/>
      <c r="V2165" s="56" t="str">
        <f t="shared" si="33"/>
        <v/>
      </c>
    </row>
    <row r="2166" spans="1:22" ht="24" x14ac:dyDescent="0.2">
      <c r="A2166" s="8">
        <v>2150</v>
      </c>
      <c r="B2166" s="47" t="str">
        <f>IFERROR(IF(Import_ZSO!$D$1="gmina",'tabela informacyjna dla JST'!$C$9,""),"")</f>
        <v>Ślemień gm. wiejska</v>
      </c>
      <c r="C2166" s="47" t="str">
        <f>IFERROR((VLOOKUP(B2166,Tabela1[],5,FALSE)),"")</f>
        <v>PL2405_ZSO</v>
      </c>
      <c r="D2166" s="48" t="str">
        <f>IFERROR((VLOOKUP(C2166,KATALOGI!$A$34:$B$49,2,FALSE)),"")</f>
        <v>Ograniczenie emisji z instalacji na paliwa stałe o mocy do 1 MW i poprawa efektywności energetycznej</v>
      </c>
      <c r="E2166" s="57"/>
      <c r="F2166" s="57"/>
      <c r="G2166" s="57"/>
      <c r="H2166" s="57"/>
      <c r="I2166" s="57"/>
      <c r="J2166" s="57"/>
      <c r="K2166" s="59"/>
      <c r="L2166" s="57"/>
      <c r="M2166" s="57"/>
      <c r="N2166" s="60"/>
      <c r="O2166" s="57"/>
      <c r="P2166" s="57"/>
      <c r="Q2166" s="57"/>
      <c r="R2166" s="57"/>
      <c r="S2166" s="57"/>
      <c r="T2166" s="57"/>
      <c r="U2166" s="57"/>
      <c r="V2166" s="56" t="str">
        <f t="shared" si="33"/>
        <v/>
      </c>
    </row>
    <row r="2167" spans="1:22" ht="24" x14ac:dyDescent="0.2">
      <c r="A2167" s="8">
        <v>2151</v>
      </c>
      <c r="B2167" s="47" t="str">
        <f>IFERROR(IF(Import_ZSO!$D$1="gmina",'tabela informacyjna dla JST'!$C$9,""),"")</f>
        <v>Ślemień gm. wiejska</v>
      </c>
      <c r="C2167" s="47" t="str">
        <f>IFERROR((VLOOKUP(B2167,Tabela1[],5,FALSE)),"")</f>
        <v>PL2405_ZSO</v>
      </c>
      <c r="D2167" s="48" t="str">
        <f>IFERROR((VLOOKUP(C2167,KATALOGI!$A$34:$B$49,2,FALSE)),"")</f>
        <v>Ograniczenie emisji z instalacji na paliwa stałe o mocy do 1 MW i poprawa efektywności energetycznej</v>
      </c>
      <c r="E2167" s="57"/>
      <c r="F2167" s="57"/>
      <c r="G2167" s="57"/>
      <c r="H2167" s="57"/>
      <c r="I2167" s="57"/>
      <c r="J2167" s="57"/>
      <c r="K2167" s="59"/>
      <c r="L2167" s="57"/>
      <c r="M2167" s="57"/>
      <c r="N2167" s="60"/>
      <c r="O2167" s="57"/>
      <c r="P2167" s="57"/>
      <c r="Q2167" s="57"/>
      <c r="R2167" s="57"/>
      <c r="S2167" s="57"/>
      <c r="T2167" s="57"/>
      <c r="U2167" s="57"/>
      <c r="V2167" s="56" t="str">
        <f t="shared" si="33"/>
        <v/>
      </c>
    </row>
    <row r="2168" spans="1:22" ht="24" x14ac:dyDescent="0.2">
      <c r="A2168" s="8">
        <v>2152</v>
      </c>
      <c r="B2168" s="47" t="str">
        <f>IFERROR(IF(Import_ZSO!$D$1="gmina",'tabela informacyjna dla JST'!$C$9,""),"")</f>
        <v>Ślemień gm. wiejska</v>
      </c>
      <c r="C2168" s="47" t="str">
        <f>IFERROR((VLOOKUP(B2168,Tabela1[],5,FALSE)),"")</f>
        <v>PL2405_ZSO</v>
      </c>
      <c r="D2168" s="48" t="str">
        <f>IFERROR((VLOOKUP(C2168,KATALOGI!$A$34:$B$49,2,FALSE)),"")</f>
        <v>Ograniczenie emisji z instalacji na paliwa stałe o mocy do 1 MW i poprawa efektywności energetycznej</v>
      </c>
      <c r="E2168" s="57"/>
      <c r="F2168" s="57"/>
      <c r="G2168" s="57"/>
      <c r="H2168" s="57"/>
      <c r="I2168" s="57"/>
      <c r="J2168" s="57"/>
      <c r="K2168" s="59"/>
      <c r="L2168" s="57"/>
      <c r="M2168" s="57"/>
      <c r="N2168" s="60"/>
      <c r="O2168" s="57"/>
      <c r="P2168" s="57"/>
      <c r="Q2168" s="57"/>
      <c r="R2168" s="57"/>
      <c r="S2168" s="57"/>
      <c r="T2168" s="57"/>
      <c r="U2168" s="57"/>
      <c r="V2168" s="56" t="str">
        <f t="shared" si="33"/>
        <v/>
      </c>
    </row>
    <row r="2169" spans="1:22" ht="24" x14ac:dyDescent="0.2">
      <c r="A2169" s="8">
        <v>2153</v>
      </c>
      <c r="B2169" s="47" t="str">
        <f>IFERROR(IF(Import_ZSO!$D$1="gmina",'tabela informacyjna dla JST'!$C$9,""),"")</f>
        <v>Ślemień gm. wiejska</v>
      </c>
      <c r="C2169" s="47" t="str">
        <f>IFERROR((VLOOKUP(B2169,Tabela1[],5,FALSE)),"")</f>
        <v>PL2405_ZSO</v>
      </c>
      <c r="D2169" s="48" t="str">
        <f>IFERROR((VLOOKUP(C2169,KATALOGI!$A$34:$B$49,2,FALSE)),"")</f>
        <v>Ograniczenie emisji z instalacji na paliwa stałe o mocy do 1 MW i poprawa efektywności energetycznej</v>
      </c>
      <c r="E2169" s="57"/>
      <c r="F2169" s="57"/>
      <c r="G2169" s="57"/>
      <c r="H2169" s="57"/>
      <c r="I2169" s="57"/>
      <c r="J2169" s="57"/>
      <c r="K2169" s="59"/>
      <c r="L2169" s="57"/>
      <c r="M2169" s="57"/>
      <c r="N2169" s="60"/>
      <c r="O2169" s="57"/>
      <c r="P2169" s="57"/>
      <c r="Q2169" s="57"/>
      <c r="R2169" s="57"/>
      <c r="S2169" s="57"/>
      <c r="T2169" s="57"/>
      <c r="U2169" s="57"/>
      <c r="V2169" s="56" t="str">
        <f t="shared" si="33"/>
        <v/>
      </c>
    </row>
    <row r="2170" spans="1:22" ht="24" x14ac:dyDescent="0.2">
      <c r="A2170" s="8">
        <v>2154</v>
      </c>
      <c r="B2170" s="47" t="str">
        <f>IFERROR(IF(Import_ZSO!$D$1="gmina",'tabela informacyjna dla JST'!$C$9,""),"")</f>
        <v>Ślemień gm. wiejska</v>
      </c>
      <c r="C2170" s="47" t="str">
        <f>IFERROR((VLOOKUP(B2170,Tabela1[],5,FALSE)),"")</f>
        <v>PL2405_ZSO</v>
      </c>
      <c r="D2170" s="48" t="str">
        <f>IFERROR((VLOOKUP(C2170,KATALOGI!$A$34:$B$49,2,FALSE)),"")</f>
        <v>Ograniczenie emisji z instalacji na paliwa stałe o mocy do 1 MW i poprawa efektywności energetycznej</v>
      </c>
      <c r="E2170" s="57"/>
      <c r="F2170" s="57"/>
      <c r="G2170" s="57"/>
      <c r="H2170" s="57"/>
      <c r="I2170" s="57"/>
      <c r="J2170" s="57"/>
      <c r="K2170" s="59"/>
      <c r="L2170" s="57"/>
      <c r="M2170" s="57"/>
      <c r="N2170" s="60"/>
      <c r="O2170" s="57"/>
      <c r="P2170" s="57"/>
      <c r="Q2170" s="57"/>
      <c r="R2170" s="57"/>
      <c r="S2170" s="57"/>
      <c r="T2170" s="57"/>
      <c r="U2170" s="57"/>
      <c r="V2170" s="56" t="str">
        <f t="shared" si="33"/>
        <v/>
      </c>
    </row>
    <row r="2171" spans="1:22" ht="24" x14ac:dyDescent="0.2">
      <c r="A2171" s="8">
        <v>2155</v>
      </c>
      <c r="B2171" s="47" t="str">
        <f>IFERROR(IF(Import_ZSO!$D$1="gmina",'tabela informacyjna dla JST'!$C$9,""),"")</f>
        <v>Ślemień gm. wiejska</v>
      </c>
      <c r="C2171" s="47" t="str">
        <f>IFERROR((VLOOKUP(B2171,Tabela1[],5,FALSE)),"")</f>
        <v>PL2405_ZSO</v>
      </c>
      <c r="D2171" s="48" t="str">
        <f>IFERROR((VLOOKUP(C2171,KATALOGI!$A$34:$B$49,2,FALSE)),"")</f>
        <v>Ograniczenie emisji z instalacji na paliwa stałe o mocy do 1 MW i poprawa efektywności energetycznej</v>
      </c>
      <c r="E2171" s="57"/>
      <c r="F2171" s="57"/>
      <c r="G2171" s="57"/>
      <c r="H2171" s="57"/>
      <c r="I2171" s="57"/>
      <c r="J2171" s="57"/>
      <c r="K2171" s="59"/>
      <c r="L2171" s="57"/>
      <c r="M2171" s="57"/>
      <c r="N2171" s="60"/>
      <c r="O2171" s="57"/>
      <c r="P2171" s="57"/>
      <c r="Q2171" s="57"/>
      <c r="R2171" s="57"/>
      <c r="S2171" s="57"/>
      <c r="T2171" s="57"/>
      <c r="U2171" s="57"/>
      <c r="V2171" s="56" t="str">
        <f t="shared" si="33"/>
        <v/>
      </c>
    </row>
    <row r="2172" spans="1:22" ht="24" x14ac:dyDescent="0.2">
      <c r="A2172" s="8">
        <v>2156</v>
      </c>
      <c r="B2172" s="47" t="str">
        <f>IFERROR(IF(Import_ZSO!$D$1="gmina",'tabela informacyjna dla JST'!$C$9,""),"")</f>
        <v>Ślemień gm. wiejska</v>
      </c>
      <c r="C2172" s="47" t="str">
        <f>IFERROR((VLOOKUP(B2172,Tabela1[],5,FALSE)),"")</f>
        <v>PL2405_ZSO</v>
      </c>
      <c r="D2172" s="48" t="str">
        <f>IFERROR((VLOOKUP(C2172,KATALOGI!$A$34:$B$49,2,FALSE)),"")</f>
        <v>Ograniczenie emisji z instalacji na paliwa stałe o mocy do 1 MW i poprawa efektywności energetycznej</v>
      </c>
      <c r="E2172" s="57"/>
      <c r="F2172" s="57"/>
      <c r="G2172" s="57"/>
      <c r="H2172" s="57"/>
      <c r="I2172" s="57"/>
      <c r="J2172" s="57"/>
      <c r="K2172" s="59"/>
      <c r="L2172" s="57"/>
      <c r="M2172" s="57"/>
      <c r="N2172" s="60"/>
      <c r="O2172" s="57"/>
      <c r="P2172" s="57"/>
      <c r="Q2172" s="57"/>
      <c r="R2172" s="57"/>
      <c r="S2172" s="57"/>
      <c r="T2172" s="57"/>
      <c r="U2172" s="57"/>
      <c r="V2172" s="56" t="str">
        <f t="shared" si="33"/>
        <v/>
      </c>
    </row>
    <row r="2173" spans="1:22" ht="24" x14ac:dyDescent="0.2">
      <c r="A2173" s="8">
        <v>2157</v>
      </c>
      <c r="B2173" s="47" t="str">
        <f>IFERROR(IF(Import_ZSO!$D$1="gmina",'tabela informacyjna dla JST'!$C$9,""),"")</f>
        <v>Ślemień gm. wiejska</v>
      </c>
      <c r="C2173" s="47" t="str">
        <f>IFERROR((VLOOKUP(B2173,Tabela1[],5,FALSE)),"")</f>
        <v>PL2405_ZSO</v>
      </c>
      <c r="D2173" s="48" t="str">
        <f>IFERROR((VLOOKUP(C2173,KATALOGI!$A$34:$B$49,2,FALSE)),"")</f>
        <v>Ograniczenie emisji z instalacji na paliwa stałe o mocy do 1 MW i poprawa efektywności energetycznej</v>
      </c>
      <c r="E2173" s="57"/>
      <c r="F2173" s="57"/>
      <c r="G2173" s="57"/>
      <c r="H2173" s="57"/>
      <c r="I2173" s="57"/>
      <c r="J2173" s="57"/>
      <c r="K2173" s="59"/>
      <c r="L2173" s="57"/>
      <c r="M2173" s="57"/>
      <c r="N2173" s="60"/>
      <c r="O2173" s="57"/>
      <c r="P2173" s="57"/>
      <c r="Q2173" s="57"/>
      <c r="R2173" s="57"/>
      <c r="S2173" s="57"/>
      <c r="T2173" s="57"/>
      <c r="U2173" s="57"/>
      <c r="V2173" s="56" t="str">
        <f t="shared" si="33"/>
        <v/>
      </c>
    </row>
    <row r="2174" spans="1:22" ht="24" x14ac:dyDescent="0.2">
      <c r="A2174" s="8">
        <v>2158</v>
      </c>
      <c r="B2174" s="47" t="str">
        <f>IFERROR(IF(Import_ZSO!$D$1="gmina",'tabela informacyjna dla JST'!$C$9,""),"")</f>
        <v>Ślemień gm. wiejska</v>
      </c>
      <c r="C2174" s="47" t="str">
        <f>IFERROR((VLOOKUP(B2174,Tabela1[],5,FALSE)),"")</f>
        <v>PL2405_ZSO</v>
      </c>
      <c r="D2174" s="48" t="str">
        <f>IFERROR((VLOOKUP(C2174,KATALOGI!$A$34:$B$49,2,FALSE)),"")</f>
        <v>Ograniczenie emisji z instalacji na paliwa stałe o mocy do 1 MW i poprawa efektywności energetycznej</v>
      </c>
      <c r="E2174" s="57"/>
      <c r="F2174" s="57"/>
      <c r="G2174" s="57"/>
      <c r="H2174" s="57"/>
      <c r="I2174" s="57"/>
      <c r="J2174" s="57"/>
      <c r="K2174" s="59"/>
      <c r="L2174" s="57"/>
      <c r="M2174" s="57"/>
      <c r="N2174" s="60"/>
      <c r="O2174" s="57"/>
      <c r="P2174" s="57"/>
      <c r="Q2174" s="57"/>
      <c r="R2174" s="57"/>
      <c r="S2174" s="57"/>
      <c r="T2174" s="57"/>
      <c r="U2174" s="57"/>
      <c r="V2174" s="56" t="str">
        <f t="shared" si="33"/>
        <v/>
      </c>
    </row>
    <row r="2175" spans="1:22" ht="24" x14ac:dyDescent="0.2">
      <c r="A2175" s="8">
        <v>2159</v>
      </c>
      <c r="B2175" s="47" t="str">
        <f>IFERROR(IF(Import_ZSO!$D$1="gmina",'tabela informacyjna dla JST'!$C$9,""),"")</f>
        <v>Ślemień gm. wiejska</v>
      </c>
      <c r="C2175" s="47" t="str">
        <f>IFERROR((VLOOKUP(B2175,Tabela1[],5,FALSE)),"")</f>
        <v>PL2405_ZSO</v>
      </c>
      <c r="D2175" s="48" t="str">
        <f>IFERROR((VLOOKUP(C2175,KATALOGI!$A$34:$B$49,2,FALSE)),"")</f>
        <v>Ograniczenie emisji z instalacji na paliwa stałe o mocy do 1 MW i poprawa efektywności energetycznej</v>
      </c>
      <c r="E2175" s="57"/>
      <c r="F2175" s="57"/>
      <c r="G2175" s="57"/>
      <c r="H2175" s="57"/>
      <c r="I2175" s="57"/>
      <c r="J2175" s="57"/>
      <c r="K2175" s="59"/>
      <c r="L2175" s="57"/>
      <c r="M2175" s="57"/>
      <c r="N2175" s="60"/>
      <c r="O2175" s="57"/>
      <c r="P2175" s="57"/>
      <c r="Q2175" s="57"/>
      <c r="R2175" s="57"/>
      <c r="S2175" s="57"/>
      <c r="T2175" s="57"/>
      <c r="U2175" s="57"/>
      <c r="V2175" s="56" t="str">
        <f t="shared" si="33"/>
        <v/>
      </c>
    </row>
    <row r="2176" spans="1:22" ht="24" x14ac:dyDescent="0.2">
      <c r="A2176" s="8">
        <v>2160</v>
      </c>
      <c r="B2176" s="47" t="str">
        <f>IFERROR(IF(Import_ZSO!$D$1="gmina",'tabela informacyjna dla JST'!$C$9,""),"")</f>
        <v>Ślemień gm. wiejska</v>
      </c>
      <c r="C2176" s="47" t="str">
        <f>IFERROR((VLOOKUP(B2176,Tabela1[],5,FALSE)),"")</f>
        <v>PL2405_ZSO</v>
      </c>
      <c r="D2176" s="48" t="str">
        <f>IFERROR((VLOOKUP(C2176,KATALOGI!$A$34:$B$49,2,FALSE)),"")</f>
        <v>Ograniczenie emisji z instalacji na paliwa stałe o mocy do 1 MW i poprawa efektywności energetycznej</v>
      </c>
      <c r="E2176" s="57"/>
      <c r="F2176" s="57"/>
      <c r="G2176" s="57"/>
      <c r="H2176" s="57"/>
      <c r="I2176" s="57"/>
      <c r="J2176" s="57"/>
      <c r="K2176" s="59"/>
      <c r="L2176" s="57"/>
      <c r="M2176" s="57"/>
      <c r="N2176" s="60"/>
      <c r="O2176" s="57"/>
      <c r="P2176" s="57"/>
      <c r="Q2176" s="57"/>
      <c r="R2176" s="57"/>
      <c r="S2176" s="57"/>
      <c r="T2176" s="57"/>
      <c r="U2176" s="57"/>
      <c r="V2176" s="56" t="str">
        <f t="shared" si="33"/>
        <v/>
      </c>
    </row>
    <row r="2177" spans="1:22" ht="24" x14ac:dyDescent="0.2">
      <c r="A2177" s="8">
        <v>2161</v>
      </c>
      <c r="B2177" s="47" t="str">
        <f>IFERROR(IF(Import_ZSO!$D$1="gmina",'tabela informacyjna dla JST'!$C$9,""),"")</f>
        <v>Ślemień gm. wiejska</v>
      </c>
      <c r="C2177" s="47" t="str">
        <f>IFERROR((VLOOKUP(B2177,Tabela1[],5,FALSE)),"")</f>
        <v>PL2405_ZSO</v>
      </c>
      <c r="D2177" s="48" t="str">
        <f>IFERROR((VLOOKUP(C2177,KATALOGI!$A$34:$B$49,2,FALSE)),"")</f>
        <v>Ograniczenie emisji z instalacji na paliwa stałe o mocy do 1 MW i poprawa efektywności energetycznej</v>
      </c>
      <c r="E2177" s="57"/>
      <c r="F2177" s="57"/>
      <c r="G2177" s="57"/>
      <c r="H2177" s="57"/>
      <c r="I2177" s="57"/>
      <c r="J2177" s="57"/>
      <c r="K2177" s="59"/>
      <c r="L2177" s="57"/>
      <c r="M2177" s="57"/>
      <c r="N2177" s="60"/>
      <c r="O2177" s="57"/>
      <c r="P2177" s="57"/>
      <c r="Q2177" s="57"/>
      <c r="R2177" s="57"/>
      <c r="S2177" s="57"/>
      <c r="T2177" s="57"/>
      <c r="U2177" s="57"/>
      <c r="V2177" s="56" t="str">
        <f t="shared" si="33"/>
        <v/>
      </c>
    </row>
    <row r="2178" spans="1:22" ht="24" x14ac:dyDescent="0.2">
      <c r="A2178" s="8">
        <v>2162</v>
      </c>
      <c r="B2178" s="47" t="str">
        <f>IFERROR(IF(Import_ZSO!$D$1="gmina",'tabela informacyjna dla JST'!$C$9,""),"")</f>
        <v>Ślemień gm. wiejska</v>
      </c>
      <c r="C2178" s="47" t="str">
        <f>IFERROR((VLOOKUP(B2178,Tabela1[],5,FALSE)),"")</f>
        <v>PL2405_ZSO</v>
      </c>
      <c r="D2178" s="48" t="str">
        <f>IFERROR((VLOOKUP(C2178,KATALOGI!$A$34:$B$49,2,FALSE)),"")</f>
        <v>Ograniczenie emisji z instalacji na paliwa stałe o mocy do 1 MW i poprawa efektywności energetycznej</v>
      </c>
      <c r="E2178" s="57"/>
      <c r="F2178" s="57"/>
      <c r="G2178" s="57"/>
      <c r="H2178" s="57"/>
      <c r="I2178" s="57"/>
      <c r="J2178" s="57"/>
      <c r="K2178" s="59"/>
      <c r="L2178" s="57"/>
      <c r="M2178" s="57"/>
      <c r="N2178" s="60"/>
      <c r="O2178" s="57"/>
      <c r="P2178" s="57"/>
      <c r="Q2178" s="57"/>
      <c r="R2178" s="57"/>
      <c r="S2178" s="57"/>
      <c r="T2178" s="57"/>
      <c r="U2178" s="57"/>
      <c r="V2178" s="56" t="str">
        <f t="shared" si="33"/>
        <v/>
      </c>
    </row>
    <row r="2179" spans="1:22" ht="24" x14ac:dyDescent="0.2">
      <c r="A2179" s="8">
        <v>2163</v>
      </c>
      <c r="B2179" s="47" t="str">
        <f>IFERROR(IF(Import_ZSO!$D$1="gmina",'tabela informacyjna dla JST'!$C$9,""),"")</f>
        <v>Ślemień gm. wiejska</v>
      </c>
      <c r="C2179" s="47" t="str">
        <f>IFERROR((VLOOKUP(B2179,Tabela1[],5,FALSE)),"")</f>
        <v>PL2405_ZSO</v>
      </c>
      <c r="D2179" s="48" t="str">
        <f>IFERROR((VLOOKUP(C2179,KATALOGI!$A$34:$B$49,2,FALSE)),"")</f>
        <v>Ograniczenie emisji z instalacji na paliwa stałe o mocy do 1 MW i poprawa efektywności energetycznej</v>
      </c>
      <c r="E2179" s="57"/>
      <c r="F2179" s="57"/>
      <c r="G2179" s="57"/>
      <c r="H2179" s="57"/>
      <c r="I2179" s="57"/>
      <c r="J2179" s="57"/>
      <c r="K2179" s="59"/>
      <c r="L2179" s="57"/>
      <c r="M2179" s="57"/>
      <c r="N2179" s="60"/>
      <c r="O2179" s="57"/>
      <c r="P2179" s="57"/>
      <c r="Q2179" s="57"/>
      <c r="R2179" s="57"/>
      <c r="S2179" s="57"/>
      <c r="T2179" s="57"/>
      <c r="U2179" s="57"/>
      <c r="V2179" s="56" t="str">
        <f t="shared" si="33"/>
        <v/>
      </c>
    </row>
    <row r="2180" spans="1:22" ht="24" x14ac:dyDescent="0.2">
      <c r="A2180" s="8">
        <v>2164</v>
      </c>
      <c r="B2180" s="47" t="str">
        <f>IFERROR(IF(Import_ZSO!$D$1="gmina",'tabela informacyjna dla JST'!$C$9,""),"")</f>
        <v>Ślemień gm. wiejska</v>
      </c>
      <c r="C2180" s="47" t="str">
        <f>IFERROR((VLOOKUP(B2180,Tabela1[],5,FALSE)),"")</f>
        <v>PL2405_ZSO</v>
      </c>
      <c r="D2180" s="48" t="str">
        <f>IFERROR((VLOOKUP(C2180,KATALOGI!$A$34:$B$49,2,FALSE)),"")</f>
        <v>Ograniczenie emisji z instalacji na paliwa stałe o mocy do 1 MW i poprawa efektywności energetycznej</v>
      </c>
      <c r="E2180" s="57"/>
      <c r="F2180" s="57"/>
      <c r="G2180" s="57"/>
      <c r="H2180" s="57"/>
      <c r="I2180" s="57"/>
      <c r="J2180" s="57"/>
      <c r="K2180" s="59"/>
      <c r="L2180" s="57"/>
      <c r="M2180" s="57"/>
      <c r="N2180" s="60"/>
      <c r="O2180" s="57"/>
      <c r="P2180" s="57"/>
      <c r="Q2180" s="57"/>
      <c r="R2180" s="57"/>
      <c r="S2180" s="57"/>
      <c r="T2180" s="57"/>
      <c r="U2180" s="57"/>
      <c r="V2180" s="56" t="str">
        <f t="shared" si="33"/>
        <v/>
      </c>
    </row>
    <row r="2181" spans="1:22" ht="24" x14ac:dyDescent="0.2">
      <c r="A2181" s="8">
        <v>2165</v>
      </c>
      <c r="B2181" s="47" t="str">
        <f>IFERROR(IF(Import_ZSO!$D$1="gmina",'tabela informacyjna dla JST'!$C$9,""),"")</f>
        <v>Ślemień gm. wiejska</v>
      </c>
      <c r="C2181" s="47" t="str">
        <f>IFERROR((VLOOKUP(B2181,Tabela1[],5,FALSE)),"")</f>
        <v>PL2405_ZSO</v>
      </c>
      <c r="D2181" s="48" t="str">
        <f>IFERROR((VLOOKUP(C2181,KATALOGI!$A$34:$B$49,2,FALSE)),"")</f>
        <v>Ograniczenie emisji z instalacji na paliwa stałe o mocy do 1 MW i poprawa efektywności energetycznej</v>
      </c>
      <c r="E2181" s="57"/>
      <c r="F2181" s="57"/>
      <c r="G2181" s="57"/>
      <c r="H2181" s="57"/>
      <c r="I2181" s="57"/>
      <c r="J2181" s="57"/>
      <c r="K2181" s="59"/>
      <c r="L2181" s="57"/>
      <c r="M2181" s="57"/>
      <c r="N2181" s="60"/>
      <c r="O2181" s="57"/>
      <c r="P2181" s="57"/>
      <c r="Q2181" s="57"/>
      <c r="R2181" s="57"/>
      <c r="S2181" s="57"/>
      <c r="T2181" s="57"/>
      <c r="U2181" s="57"/>
      <c r="V2181" s="56" t="str">
        <f t="shared" si="33"/>
        <v/>
      </c>
    </row>
    <row r="2182" spans="1:22" ht="24" x14ac:dyDescent="0.2">
      <c r="A2182" s="8">
        <v>2166</v>
      </c>
      <c r="B2182" s="47" t="str">
        <f>IFERROR(IF(Import_ZSO!$D$1="gmina",'tabela informacyjna dla JST'!$C$9,""),"")</f>
        <v>Ślemień gm. wiejska</v>
      </c>
      <c r="C2182" s="47" t="str">
        <f>IFERROR((VLOOKUP(B2182,Tabela1[],5,FALSE)),"")</f>
        <v>PL2405_ZSO</v>
      </c>
      <c r="D2182" s="48" t="str">
        <f>IFERROR((VLOOKUP(C2182,KATALOGI!$A$34:$B$49,2,FALSE)),"")</f>
        <v>Ograniczenie emisji z instalacji na paliwa stałe o mocy do 1 MW i poprawa efektywności energetycznej</v>
      </c>
      <c r="E2182" s="57"/>
      <c r="F2182" s="57"/>
      <c r="G2182" s="57"/>
      <c r="H2182" s="57"/>
      <c r="I2182" s="57"/>
      <c r="J2182" s="57"/>
      <c r="K2182" s="59"/>
      <c r="L2182" s="57"/>
      <c r="M2182" s="57"/>
      <c r="N2182" s="60"/>
      <c r="O2182" s="57"/>
      <c r="P2182" s="57"/>
      <c r="Q2182" s="57"/>
      <c r="R2182" s="57"/>
      <c r="S2182" s="57"/>
      <c r="T2182" s="57"/>
      <c r="U2182" s="57"/>
      <c r="V2182" s="56" t="str">
        <f t="shared" si="33"/>
        <v/>
      </c>
    </row>
    <row r="2183" spans="1:22" ht="24" x14ac:dyDescent="0.2">
      <c r="A2183" s="8">
        <v>2167</v>
      </c>
      <c r="B2183" s="47" t="str">
        <f>IFERROR(IF(Import_ZSO!$D$1="gmina",'tabela informacyjna dla JST'!$C$9,""),"")</f>
        <v>Ślemień gm. wiejska</v>
      </c>
      <c r="C2183" s="47" t="str">
        <f>IFERROR((VLOOKUP(B2183,Tabela1[],5,FALSE)),"")</f>
        <v>PL2405_ZSO</v>
      </c>
      <c r="D2183" s="48" t="str">
        <f>IFERROR((VLOOKUP(C2183,KATALOGI!$A$34:$B$49,2,FALSE)),"")</f>
        <v>Ograniczenie emisji z instalacji na paliwa stałe o mocy do 1 MW i poprawa efektywności energetycznej</v>
      </c>
      <c r="E2183" s="57"/>
      <c r="F2183" s="57"/>
      <c r="G2183" s="57"/>
      <c r="H2183" s="57"/>
      <c r="I2183" s="57"/>
      <c r="J2183" s="57"/>
      <c r="K2183" s="59"/>
      <c r="L2183" s="57"/>
      <c r="M2183" s="57"/>
      <c r="N2183" s="60"/>
      <c r="O2183" s="57"/>
      <c r="P2183" s="57"/>
      <c r="Q2183" s="57"/>
      <c r="R2183" s="57"/>
      <c r="S2183" s="57"/>
      <c r="T2183" s="57"/>
      <c r="U2183" s="57"/>
      <c r="V2183" s="56" t="str">
        <f t="shared" si="33"/>
        <v/>
      </c>
    </row>
    <row r="2184" spans="1:22" ht="24" x14ac:dyDescent="0.2">
      <c r="A2184" s="8">
        <v>2168</v>
      </c>
      <c r="B2184" s="47" t="str">
        <f>IFERROR(IF(Import_ZSO!$D$1="gmina",'tabela informacyjna dla JST'!$C$9,""),"")</f>
        <v>Ślemień gm. wiejska</v>
      </c>
      <c r="C2184" s="47" t="str">
        <f>IFERROR((VLOOKUP(B2184,Tabela1[],5,FALSE)),"")</f>
        <v>PL2405_ZSO</v>
      </c>
      <c r="D2184" s="48" t="str">
        <f>IFERROR((VLOOKUP(C2184,KATALOGI!$A$34:$B$49,2,FALSE)),"")</f>
        <v>Ograniczenie emisji z instalacji na paliwa stałe o mocy do 1 MW i poprawa efektywności energetycznej</v>
      </c>
      <c r="E2184" s="57"/>
      <c r="F2184" s="57"/>
      <c r="G2184" s="57"/>
      <c r="H2184" s="57"/>
      <c r="I2184" s="57"/>
      <c r="J2184" s="57"/>
      <c r="K2184" s="59"/>
      <c r="L2184" s="57"/>
      <c r="M2184" s="57"/>
      <c r="N2184" s="60"/>
      <c r="O2184" s="57"/>
      <c r="P2184" s="57"/>
      <c r="Q2184" s="57"/>
      <c r="R2184" s="57"/>
      <c r="S2184" s="57"/>
      <c r="T2184" s="57"/>
      <c r="U2184" s="57"/>
      <c r="V2184" s="56" t="str">
        <f t="shared" si="33"/>
        <v/>
      </c>
    </row>
    <row r="2185" spans="1:22" ht="24" x14ac:dyDescent="0.2">
      <c r="A2185" s="8">
        <v>2169</v>
      </c>
      <c r="B2185" s="47" t="str">
        <f>IFERROR(IF(Import_ZSO!$D$1="gmina",'tabela informacyjna dla JST'!$C$9,""),"")</f>
        <v>Ślemień gm. wiejska</v>
      </c>
      <c r="C2185" s="47" t="str">
        <f>IFERROR((VLOOKUP(B2185,Tabela1[],5,FALSE)),"")</f>
        <v>PL2405_ZSO</v>
      </c>
      <c r="D2185" s="48" t="str">
        <f>IFERROR((VLOOKUP(C2185,KATALOGI!$A$34:$B$49,2,FALSE)),"")</f>
        <v>Ograniczenie emisji z instalacji na paliwa stałe o mocy do 1 MW i poprawa efektywności energetycznej</v>
      </c>
      <c r="E2185" s="57"/>
      <c r="F2185" s="57"/>
      <c r="G2185" s="57"/>
      <c r="H2185" s="57"/>
      <c r="I2185" s="57"/>
      <c r="J2185" s="57"/>
      <c r="K2185" s="59"/>
      <c r="L2185" s="57"/>
      <c r="M2185" s="57"/>
      <c r="N2185" s="60"/>
      <c r="O2185" s="57"/>
      <c r="P2185" s="57"/>
      <c r="Q2185" s="57"/>
      <c r="R2185" s="57"/>
      <c r="S2185" s="57"/>
      <c r="T2185" s="57"/>
      <c r="U2185" s="57"/>
      <c r="V2185" s="56" t="str">
        <f t="shared" si="33"/>
        <v/>
      </c>
    </row>
    <row r="2186" spans="1:22" ht="24" x14ac:dyDescent="0.2">
      <c r="A2186" s="8">
        <v>2170</v>
      </c>
      <c r="B2186" s="47" t="str">
        <f>IFERROR(IF(Import_ZSO!$D$1="gmina",'tabela informacyjna dla JST'!$C$9,""),"")</f>
        <v>Ślemień gm. wiejska</v>
      </c>
      <c r="C2186" s="47" t="str">
        <f>IFERROR((VLOOKUP(B2186,Tabela1[],5,FALSE)),"")</f>
        <v>PL2405_ZSO</v>
      </c>
      <c r="D2186" s="48" t="str">
        <f>IFERROR((VLOOKUP(C2186,KATALOGI!$A$34:$B$49,2,FALSE)),"")</f>
        <v>Ograniczenie emisji z instalacji na paliwa stałe o mocy do 1 MW i poprawa efektywności energetycznej</v>
      </c>
      <c r="E2186" s="57"/>
      <c r="F2186" s="57"/>
      <c r="G2186" s="57"/>
      <c r="H2186" s="57"/>
      <c r="I2186" s="57"/>
      <c r="J2186" s="57"/>
      <c r="K2186" s="59"/>
      <c r="L2186" s="57"/>
      <c r="M2186" s="57"/>
      <c r="N2186" s="60"/>
      <c r="O2186" s="57"/>
      <c r="P2186" s="57"/>
      <c r="Q2186" s="57"/>
      <c r="R2186" s="57"/>
      <c r="S2186" s="57"/>
      <c r="T2186" s="57"/>
      <c r="U2186" s="57"/>
      <c r="V2186" s="56" t="str">
        <f t="shared" si="33"/>
        <v/>
      </c>
    </row>
    <row r="2187" spans="1:22" ht="24" x14ac:dyDescent="0.2">
      <c r="A2187" s="8">
        <v>2171</v>
      </c>
      <c r="B2187" s="47" t="str">
        <f>IFERROR(IF(Import_ZSO!$D$1="gmina",'tabela informacyjna dla JST'!$C$9,""),"")</f>
        <v>Ślemień gm. wiejska</v>
      </c>
      <c r="C2187" s="47" t="str">
        <f>IFERROR((VLOOKUP(B2187,Tabela1[],5,FALSE)),"")</f>
        <v>PL2405_ZSO</v>
      </c>
      <c r="D2187" s="48" t="str">
        <f>IFERROR((VLOOKUP(C2187,KATALOGI!$A$34:$B$49,2,FALSE)),"")</f>
        <v>Ograniczenie emisji z instalacji na paliwa stałe o mocy do 1 MW i poprawa efektywności energetycznej</v>
      </c>
      <c r="E2187" s="57"/>
      <c r="F2187" s="57"/>
      <c r="G2187" s="57"/>
      <c r="H2187" s="57"/>
      <c r="I2187" s="57"/>
      <c r="J2187" s="57"/>
      <c r="K2187" s="59"/>
      <c r="L2187" s="57"/>
      <c r="M2187" s="57"/>
      <c r="N2187" s="60"/>
      <c r="O2187" s="57"/>
      <c r="P2187" s="57"/>
      <c r="Q2187" s="57"/>
      <c r="R2187" s="57"/>
      <c r="S2187" s="57"/>
      <c r="T2187" s="57"/>
      <c r="U2187" s="57"/>
      <c r="V2187" s="56" t="str">
        <f t="shared" si="33"/>
        <v/>
      </c>
    </row>
    <row r="2188" spans="1:22" ht="24" x14ac:dyDescent="0.2">
      <c r="A2188" s="8">
        <v>2172</v>
      </c>
      <c r="B2188" s="47" t="str">
        <f>IFERROR(IF(Import_ZSO!$D$1="gmina",'tabela informacyjna dla JST'!$C$9,""),"")</f>
        <v>Ślemień gm. wiejska</v>
      </c>
      <c r="C2188" s="47" t="str">
        <f>IFERROR((VLOOKUP(B2188,Tabela1[],5,FALSE)),"")</f>
        <v>PL2405_ZSO</v>
      </c>
      <c r="D2188" s="48" t="str">
        <f>IFERROR((VLOOKUP(C2188,KATALOGI!$A$34:$B$49,2,FALSE)),"")</f>
        <v>Ograniczenie emisji z instalacji na paliwa stałe o mocy do 1 MW i poprawa efektywności energetycznej</v>
      </c>
      <c r="E2188" s="57"/>
      <c r="F2188" s="57"/>
      <c r="G2188" s="57"/>
      <c r="H2188" s="57"/>
      <c r="I2188" s="57"/>
      <c r="J2188" s="57"/>
      <c r="K2188" s="59"/>
      <c r="L2188" s="57"/>
      <c r="M2188" s="57"/>
      <c r="N2188" s="60"/>
      <c r="O2188" s="57"/>
      <c r="P2188" s="57"/>
      <c r="Q2188" s="57"/>
      <c r="R2188" s="57"/>
      <c r="S2188" s="57"/>
      <c r="T2188" s="57"/>
      <c r="U2188" s="57"/>
      <c r="V2188" s="56" t="str">
        <f t="shared" si="33"/>
        <v/>
      </c>
    </row>
    <row r="2189" spans="1:22" ht="24" x14ac:dyDescent="0.2">
      <c r="A2189" s="8">
        <v>2173</v>
      </c>
      <c r="B2189" s="47" t="str">
        <f>IFERROR(IF(Import_ZSO!$D$1="gmina",'tabela informacyjna dla JST'!$C$9,""),"")</f>
        <v>Ślemień gm. wiejska</v>
      </c>
      <c r="C2189" s="47" t="str">
        <f>IFERROR((VLOOKUP(B2189,Tabela1[],5,FALSE)),"")</f>
        <v>PL2405_ZSO</v>
      </c>
      <c r="D2189" s="48" t="str">
        <f>IFERROR((VLOOKUP(C2189,KATALOGI!$A$34:$B$49,2,FALSE)),"")</f>
        <v>Ograniczenie emisji z instalacji na paliwa stałe o mocy do 1 MW i poprawa efektywności energetycznej</v>
      </c>
      <c r="E2189" s="57"/>
      <c r="F2189" s="57"/>
      <c r="G2189" s="57"/>
      <c r="H2189" s="57"/>
      <c r="I2189" s="57"/>
      <c r="J2189" s="57"/>
      <c r="K2189" s="59"/>
      <c r="L2189" s="57"/>
      <c r="M2189" s="57"/>
      <c r="N2189" s="60"/>
      <c r="O2189" s="57"/>
      <c r="P2189" s="57"/>
      <c r="Q2189" s="57"/>
      <c r="R2189" s="57"/>
      <c r="S2189" s="57"/>
      <c r="T2189" s="57"/>
      <c r="U2189" s="57"/>
      <c r="V2189" s="56" t="str">
        <f t="shared" si="33"/>
        <v/>
      </c>
    </row>
    <row r="2190" spans="1:22" ht="24" x14ac:dyDescent="0.2">
      <c r="A2190" s="8">
        <v>2174</v>
      </c>
      <c r="B2190" s="47" t="str">
        <f>IFERROR(IF(Import_ZSO!$D$1="gmina",'tabela informacyjna dla JST'!$C$9,""),"")</f>
        <v>Ślemień gm. wiejska</v>
      </c>
      <c r="C2190" s="47" t="str">
        <f>IFERROR((VLOOKUP(B2190,Tabela1[],5,FALSE)),"")</f>
        <v>PL2405_ZSO</v>
      </c>
      <c r="D2190" s="48" t="str">
        <f>IFERROR((VLOOKUP(C2190,KATALOGI!$A$34:$B$49,2,FALSE)),"")</f>
        <v>Ograniczenie emisji z instalacji na paliwa stałe o mocy do 1 MW i poprawa efektywności energetycznej</v>
      </c>
      <c r="E2190" s="57"/>
      <c r="F2190" s="57"/>
      <c r="G2190" s="57"/>
      <c r="H2190" s="57"/>
      <c r="I2190" s="57"/>
      <c r="J2190" s="57"/>
      <c r="K2190" s="59"/>
      <c r="L2190" s="57"/>
      <c r="M2190" s="57"/>
      <c r="N2190" s="60"/>
      <c r="O2190" s="57"/>
      <c r="P2190" s="57"/>
      <c r="Q2190" s="57"/>
      <c r="R2190" s="57"/>
      <c r="S2190" s="57"/>
      <c r="T2190" s="57"/>
      <c r="U2190" s="57"/>
      <c r="V2190" s="56" t="str">
        <f t="shared" si="33"/>
        <v/>
      </c>
    </row>
    <row r="2191" spans="1:22" ht="24" x14ac:dyDescent="0.2">
      <c r="A2191" s="8">
        <v>2175</v>
      </c>
      <c r="B2191" s="47" t="str">
        <f>IFERROR(IF(Import_ZSO!$D$1="gmina",'tabela informacyjna dla JST'!$C$9,""),"")</f>
        <v>Ślemień gm. wiejska</v>
      </c>
      <c r="C2191" s="47" t="str">
        <f>IFERROR((VLOOKUP(B2191,Tabela1[],5,FALSE)),"")</f>
        <v>PL2405_ZSO</v>
      </c>
      <c r="D2191" s="48" t="str">
        <f>IFERROR((VLOOKUP(C2191,KATALOGI!$A$34:$B$49,2,FALSE)),"")</f>
        <v>Ograniczenie emisji z instalacji na paliwa stałe o mocy do 1 MW i poprawa efektywności energetycznej</v>
      </c>
      <c r="E2191" s="57"/>
      <c r="F2191" s="57"/>
      <c r="G2191" s="57"/>
      <c r="H2191" s="57"/>
      <c r="I2191" s="57"/>
      <c r="J2191" s="57"/>
      <c r="K2191" s="59"/>
      <c r="L2191" s="57"/>
      <c r="M2191" s="57"/>
      <c r="N2191" s="60"/>
      <c r="O2191" s="57"/>
      <c r="P2191" s="57"/>
      <c r="Q2191" s="57"/>
      <c r="R2191" s="57"/>
      <c r="S2191" s="57"/>
      <c r="T2191" s="57"/>
      <c r="U2191" s="57"/>
      <c r="V2191" s="56" t="str">
        <f t="shared" si="33"/>
        <v/>
      </c>
    </row>
    <row r="2192" spans="1:22" ht="24" x14ac:dyDescent="0.2">
      <c r="A2192" s="8">
        <v>2176</v>
      </c>
      <c r="B2192" s="47" t="str">
        <f>IFERROR(IF(Import_ZSO!$D$1="gmina",'tabela informacyjna dla JST'!$C$9,""),"")</f>
        <v>Ślemień gm. wiejska</v>
      </c>
      <c r="C2192" s="47" t="str">
        <f>IFERROR((VLOOKUP(B2192,Tabela1[],5,FALSE)),"")</f>
        <v>PL2405_ZSO</v>
      </c>
      <c r="D2192" s="48" t="str">
        <f>IFERROR((VLOOKUP(C2192,KATALOGI!$A$34:$B$49,2,FALSE)),"")</f>
        <v>Ograniczenie emisji z instalacji na paliwa stałe o mocy do 1 MW i poprawa efektywności energetycznej</v>
      </c>
      <c r="E2192" s="57"/>
      <c r="F2192" s="57"/>
      <c r="G2192" s="57"/>
      <c r="H2192" s="57"/>
      <c r="I2192" s="57"/>
      <c r="J2192" s="57"/>
      <c r="K2192" s="59"/>
      <c r="L2192" s="57"/>
      <c r="M2192" s="57"/>
      <c r="N2192" s="60"/>
      <c r="O2192" s="57"/>
      <c r="P2192" s="57"/>
      <c r="Q2192" s="57"/>
      <c r="R2192" s="57"/>
      <c r="S2192" s="57"/>
      <c r="T2192" s="57"/>
      <c r="U2192" s="57"/>
      <c r="V2192" s="56" t="str">
        <f t="shared" si="33"/>
        <v/>
      </c>
    </row>
    <row r="2193" spans="1:22" ht="24" x14ac:dyDescent="0.2">
      <c r="A2193" s="8">
        <v>2177</v>
      </c>
      <c r="B2193" s="47" t="str">
        <f>IFERROR(IF(Import_ZSO!$D$1="gmina",'tabela informacyjna dla JST'!$C$9,""),"")</f>
        <v>Ślemień gm. wiejska</v>
      </c>
      <c r="C2193" s="47" t="str">
        <f>IFERROR((VLOOKUP(B2193,Tabela1[],5,FALSE)),"")</f>
        <v>PL2405_ZSO</v>
      </c>
      <c r="D2193" s="48" t="str">
        <f>IFERROR((VLOOKUP(C2193,KATALOGI!$A$34:$B$49,2,FALSE)),"")</f>
        <v>Ograniczenie emisji z instalacji na paliwa stałe o mocy do 1 MW i poprawa efektywności energetycznej</v>
      </c>
      <c r="E2193" s="57"/>
      <c r="F2193" s="57"/>
      <c r="G2193" s="57"/>
      <c r="H2193" s="57"/>
      <c r="I2193" s="57"/>
      <c r="J2193" s="57"/>
      <c r="K2193" s="59"/>
      <c r="L2193" s="57"/>
      <c r="M2193" s="57"/>
      <c r="N2193" s="60"/>
      <c r="O2193" s="57"/>
      <c r="P2193" s="57"/>
      <c r="Q2193" s="57"/>
      <c r="R2193" s="57"/>
      <c r="S2193" s="57"/>
      <c r="T2193" s="57"/>
      <c r="U2193" s="57"/>
      <c r="V2193" s="56" t="str">
        <f t="shared" si="33"/>
        <v/>
      </c>
    </row>
    <row r="2194" spans="1:22" ht="24" x14ac:dyDescent="0.2">
      <c r="A2194" s="8">
        <v>2178</v>
      </c>
      <c r="B2194" s="47" t="str">
        <f>IFERROR(IF(Import_ZSO!$D$1="gmina",'tabela informacyjna dla JST'!$C$9,""),"")</f>
        <v>Ślemień gm. wiejska</v>
      </c>
      <c r="C2194" s="47" t="str">
        <f>IFERROR((VLOOKUP(B2194,Tabela1[],5,FALSE)),"")</f>
        <v>PL2405_ZSO</v>
      </c>
      <c r="D2194" s="48" t="str">
        <f>IFERROR((VLOOKUP(C2194,KATALOGI!$A$34:$B$49,2,FALSE)),"")</f>
        <v>Ograniczenie emisji z instalacji na paliwa stałe o mocy do 1 MW i poprawa efektywności energetycznej</v>
      </c>
      <c r="E2194" s="57"/>
      <c r="F2194" s="57"/>
      <c r="G2194" s="57"/>
      <c r="H2194" s="57"/>
      <c r="I2194" s="57"/>
      <c r="J2194" s="57"/>
      <c r="K2194" s="59"/>
      <c r="L2194" s="57"/>
      <c r="M2194" s="57"/>
      <c r="N2194" s="60"/>
      <c r="O2194" s="57"/>
      <c r="P2194" s="57"/>
      <c r="Q2194" s="57"/>
      <c r="R2194" s="57"/>
      <c r="S2194" s="57"/>
      <c r="T2194" s="57"/>
      <c r="U2194" s="57"/>
      <c r="V2194" s="56" t="str">
        <f t="shared" ref="V2194:V2257" si="34">IF(SUM(P2194:U2194)&gt;O2194,"Suma wysokości uzyskanego dofinansowania jest wyższa niż szacunkowe koszty realizacji inwestycji!","")</f>
        <v/>
      </c>
    </row>
    <row r="2195" spans="1:22" ht="24" x14ac:dyDescent="0.2">
      <c r="A2195" s="8">
        <v>2179</v>
      </c>
      <c r="B2195" s="47" t="str">
        <f>IFERROR(IF(Import_ZSO!$D$1="gmina",'tabela informacyjna dla JST'!$C$9,""),"")</f>
        <v>Ślemień gm. wiejska</v>
      </c>
      <c r="C2195" s="47" t="str">
        <f>IFERROR((VLOOKUP(B2195,Tabela1[],5,FALSE)),"")</f>
        <v>PL2405_ZSO</v>
      </c>
      <c r="D2195" s="48" t="str">
        <f>IFERROR((VLOOKUP(C2195,KATALOGI!$A$34:$B$49,2,FALSE)),"")</f>
        <v>Ograniczenie emisji z instalacji na paliwa stałe o mocy do 1 MW i poprawa efektywności energetycznej</v>
      </c>
      <c r="E2195" s="57"/>
      <c r="F2195" s="57"/>
      <c r="G2195" s="57"/>
      <c r="H2195" s="57"/>
      <c r="I2195" s="57"/>
      <c r="J2195" s="57"/>
      <c r="K2195" s="59"/>
      <c r="L2195" s="57"/>
      <c r="M2195" s="57"/>
      <c r="N2195" s="60"/>
      <c r="O2195" s="57"/>
      <c r="P2195" s="57"/>
      <c r="Q2195" s="57"/>
      <c r="R2195" s="57"/>
      <c r="S2195" s="57"/>
      <c r="T2195" s="57"/>
      <c r="U2195" s="57"/>
      <c r="V2195" s="56" t="str">
        <f t="shared" si="34"/>
        <v/>
      </c>
    </row>
    <row r="2196" spans="1:22" ht="24" x14ac:dyDescent="0.2">
      <c r="A2196" s="8">
        <v>2180</v>
      </c>
      <c r="B2196" s="47" t="str">
        <f>IFERROR(IF(Import_ZSO!$D$1="gmina",'tabela informacyjna dla JST'!$C$9,""),"")</f>
        <v>Ślemień gm. wiejska</v>
      </c>
      <c r="C2196" s="47" t="str">
        <f>IFERROR((VLOOKUP(B2196,Tabela1[],5,FALSE)),"")</f>
        <v>PL2405_ZSO</v>
      </c>
      <c r="D2196" s="48" t="str">
        <f>IFERROR((VLOOKUP(C2196,KATALOGI!$A$34:$B$49,2,FALSE)),"")</f>
        <v>Ograniczenie emisji z instalacji na paliwa stałe o mocy do 1 MW i poprawa efektywności energetycznej</v>
      </c>
      <c r="E2196" s="57"/>
      <c r="F2196" s="57"/>
      <c r="G2196" s="57"/>
      <c r="H2196" s="57"/>
      <c r="I2196" s="57"/>
      <c r="J2196" s="57"/>
      <c r="K2196" s="59"/>
      <c r="L2196" s="57"/>
      <c r="M2196" s="57"/>
      <c r="N2196" s="60"/>
      <c r="O2196" s="57"/>
      <c r="P2196" s="57"/>
      <c r="Q2196" s="57"/>
      <c r="R2196" s="57"/>
      <c r="S2196" s="57"/>
      <c r="T2196" s="57"/>
      <c r="U2196" s="57"/>
      <c r="V2196" s="56" t="str">
        <f t="shared" si="34"/>
        <v/>
      </c>
    </row>
    <row r="2197" spans="1:22" ht="24" x14ac:dyDescent="0.2">
      <c r="A2197" s="8">
        <v>2181</v>
      </c>
      <c r="B2197" s="47" t="str">
        <f>IFERROR(IF(Import_ZSO!$D$1="gmina",'tabela informacyjna dla JST'!$C$9,""),"")</f>
        <v>Ślemień gm. wiejska</v>
      </c>
      <c r="C2197" s="47" t="str">
        <f>IFERROR((VLOOKUP(B2197,Tabela1[],5,FALSE)),"")</f>
        <v>PL2405_ZSO</v>
      </c>
      <c r="D2197" s="48" t="str">
        <f>IFERROR((VLOOKUP(C2197,KATALOGI!$A$34:$B$49,2,FALSE)),"")</f>
        <v>Ograniczenie emisji z instalacji na paliwa stałe o mocy do 1 MW i poprawa efektywności energetycznej</v>
      </c>
      <c r="E2197" s="57"/>
      <c r="F2197" s="57"/>
      <c r="G2197" s="57"/>
      <c r="H2197" s="57"/>
      <c r="I2197" s="57"/>
      <c r="J2197" s="57"/>
      <c r="K2197" s="59"/>
      <c r="L2197" s="57"/>
      <c r="M2197" s="57"/>
      <c r="N2197" s="60"/>
      <c r="O2197" s="57"/>
      <c r="P2197" s="57"/>
      <c r="Q2197" s="57"/>
      <c r="R2197" s="57"/>
      <c r="S2197" s="57"/>
      <c r="T2197" s="57"/>
      <c r="U2197" s="57"/>
      <c r="V2197" s="56" t="str">
        <f t="shared" si="34"/>
        <v/>
      </c>
    </row>
    <row r="2198" spans="1:22" ht="24" x14ac:dyDescent="0.2">
      <c r="A2198" s="8">
        <v>2182</v>
      </c>
      <c r="B2198" s="47" t="str">
        <f>IFERROR(IF(Import_ZSO!$D$1="gmina",'tabela informacyjna dla JST'!$C$9,""),"")</f>
        <v>Ślemień gm. wiejska</v>
      </c>
      <c r="C2198" s="47" t="str">
        <f>IFERROR((VLOOKUP(B2198,Tabela1[],5,FALSE)),"")</f>
        <v>PL2405_ZSO</v>
      </c>
      <c r="D2198" s="48" t="str">
        <f>IFERROR((VLOOKUP(C2198,KATALOGI!$A$34:$B$49,2,FALSE)),"")</f>
        <v>Ograniczenie emisji z instalacji na paliwa stałe o mocy do 1 MW i poprawa efektywności energetycznej</v>
      </c>
      <c r="E2198" s="57"/>
      <c r="F2198" s="57"/>
      <c r="G2198" s="57"/>
      <c r="H2198" s="57"/>
      <c r="I2198" s="57"/>
      <c r="J2198" s="57"/>
      <c r="K2198" s="59"/>
      <c r="L2198" s="57"/>
      <c r="M2198" s="57"/>
      <c r="N2198" s="60"/>
      <c r="O2198" s="57"/>
      <c r="P2198" s="57"/>
      <c r="Q2198" s="57"/>
      <c r="R2198" s="57"/>
      <c r="S2198" s="57"/>
      <c r="T2198" s="57"/>
      <c r="U2198" s="57"/>
      <c r="V2198" s="56" t="str">
        <f t="shared" si="34"/>
        <v/>
      </c>
    </row>
    <row r="2199" spans="1:22" ht="24" x14ac:dyDescent="0.2">
      <c r="A2199" s="8">
        <v>2183</v>
      </c>
      <c r="B2199" s="47" t="str">
        <f>IFERROR(IF(Import_ZSO!$D$1="gmina",'tabela informacyjna dla JST'!$C$9,""),"")</f>
        <v>Ślemień gm. wiejska</v>
      </c>
      <c r="C2199" s="47" t="str">
        <f>IFERROR((VLOOKUP(B2199,Tabela1[],5,FALSE)),"")</f>
        <v>PL2405_ZSO</v>
      </c>
      <c r="D2199" s="48" t="str">
        <f>IFERROR((VLOOKUP(C2199,KATALOGI!$A$34:$B$49,2,FALSE)),"")</f>
        <v>Ograniczenie emisji z instalacji na paliwa stałe o mocy do 1 MW i poprawa efektywności energetycznej</v>
      </c>
      <c r="E2199" s="57"/>
      <c r="F2199" s="57"/>
      <c r="G2199" s="57"/>
      <c r="H2199" s="57"/>
      <c r="I2199" s="57"/>
      <c r="J2199" s="57"/>
      <c r="K2199" s="59"/>
      <c r="L2199" s="57"/>
      <c r="M2199" s="57"/>
      <c r="N2199" s="60"/>
      <c r="O2199" s="57"/>
      <c r="P2199" s="57"/>
      <c r="Q2199" s="57"/>
      <c r="R2199" s="57"/>
      <c r="S2199" s="57"/>
      <c r="T2199" s="57"/>
      <c r="U2199" s="57"/>
      <c r="V2199" s="56" t="str">
        <f t="shared" si="34"/>
        <v/>
      </c>
    </row>
    <row r="2200" spans="1:22" ht="24" x14ac:dyDescent="0.2">
      <c r="A2200" s="8">
        <v>2184</v>
      </c>
      <c r="B2200" s="47" t="str">
        <f>IFERROR(IF(Import_ZSO!$D$1="gmina",'tabela informacyjna dla JST'!$C$9,""),"")</f>
        <v>Ślemień gm. wiejska</v>
      </c>
      <c r="C2200" s="47" t="str">
        <f>IFERROR((VLOOKUP(B2200,Tabela1[],5,FALSE)),"")</f>
        <v>PL2405_ZSO</v>
      </c>
      <c r="D2200" s="48" t="str">
        <f>IFERROR((VLOOKUP(C2200,KATALOGI!$A$34:$B$49,2,FALSE)),"")</f>
        <v>Ograniczenie emisji z instalacji na paliwa stałe o mocy do 1 MW i poprawa efektywności energetycznej</v>
      </c>
      <c r="E2200" s="57"/>
      <c r="F2200" s="57"/>
      <c r="G2200" s="57"/>
      <c r="H2200" s="57"/>
      <c r="I2200" s="57"/>
      <c r="J2200" s="57"/>
      <c r="K2200" s="59"/>
      <c r="L2200" s="57"/>
      <c r="M2200" s="57"/>
      <c r="N2200" s="60"/>
      <c r="O2200" s="57"/>
      <c r="P2200" s="57"/>
      <c r="Q2200" s="57"/>
      <c r="R2200" s="57"/>
      <c r="S2200" s="57"/>
      <c r="T2200" s="57"/>
      <c r="U2200" s="57"/>
      <c r="V2200" s="56" t="str">
        <f t="shared" si="34"/>
        <v/>
      </c>
    </row>
    <row r="2201" spans="1:22" ht="24" x14ac:dyDescent="0.2">
      <c r="A2201" s="8">
        <v>2185</v>
      </c>
      <c r="B2201" s="47" t="str">
        <f>IFERROR(IF(Import_ZSO!$D$1="gmina",'tabela informacyjna dla JST'!$C$9,""),"")</f>
        <v>Ślemień gm. wiejska</v>
      </c>
      <c r="C2201" s="47" t="str">
        <f>IFERROR((VLOOKUP(B2201,Tabela1[],5,FALSE)),"")</f>
        <v>PL2405_ZSO</v>
      </c>
      <c r="D2201" s="48" t="str">
        <f>IFERROR((VLOOKUP(C2201,KATALOGI!$A$34:$B$49,2,FALSE)),"")</f>
        <v>Ograniczenie emisji z instalacji na paliwa stałe o mocy do 1 MW i poprawa efektywności energetycznej</v>
      </c>
      <c r="E2201" s="57"/>
      <c r="F2201" s="57"/>
      <c r="G2201" s="57"/>
      <c r="H2201" s="57"/>
      <c r="I2201" s="57"/>
      <c r="J2201" s="57"/>
      <c r="K2201" s="59"/>
      <c r="L2201" s="57"/>
      <c r="M2201" s="57"/>
      <c r="N2201" s="60"/>
      <c r="O2201" s="57"/>
      <c r="P2201" s="57"/>
      <c r="Q2201" s="57"/>
      <c r="R2201" s="57"/>
      <c r="S2201" s="57"/>
      <c r="T2201" s="57"/>
      <c r="U2201" s="57"/>
      <c r="V2201" s="56" t="str">
        <f t="shared" si="34"/>
        <v/>
      </c>
    </row>
    <row r="2202" spans="1:22" ht="24" x14ac:dyDescent="0.2">
      <c r="A2202" s="8">
        <v>2186</v>
      </c>
      <c r="B2202" s="47" t="str">
        <f>IFERROR(IF(Import_ZSO!$D$1="gmina",'tabela informacyjna dla JST'!$C$9,""),"")</f>
        <v>Ślemień gm. wiejska</v>
      </c>
      <c r="C2202" s="47" t="str">
        <f>IFERROR((VLOOKUP(B2202,Tabela1[],5,FALSE)),"")</f>
        <v>PL2405_ZSO</v>
      </c>
      <c r="D2202" s="48" t="str">
        <f>IFERROR((VLOOKUP(C2202,KATALOGI!$A$34:$B$49,2,FALSE)),"")</f>
        <v>Ograniczenie emisji z instalacji na paliwa stałe o mocy do 1 MW i poprawa efektywności energetycznej</v>
      </c>
      <c r="E2202" s="57"/>
      <c r="F2202" s="57"/>
      <c r="G2202" s="57"/>
      <c r="H2202" s="57"/>
      <c r="I2202" s="57"/>
      <c r="J2202" s="57"/>
      <c r="K2202" s="59"/>
      <c r="L2202" s="57"/>
      <c r="M2202" s="57"/>
      <c r="N2202" s="60"/>
      <c r="O2202" s="57"/>
      <c r="P2202" s="57"/>
      <c r="Q2202" s="57"/>
      <c r="R2202" s="57"/>
      <c r="S2202" s="57"/>
      <c r="T2202" s="57"/>
      <c r="U2202" s="57"/>
      <c r="V2202" s="56" t="str">
        <f t="shared" si="34"/>
        <v/>
      </c>
    </row>
    <row r="2203" spans="1:22" ht="24" x14ac:dyDescent="0.2">
      <c r="A2203" s="8">
        <v>2187</v>
      </c>
      <c r="B2203" s="47" t="str">
        <f>IFERROR(IF(Import_ZSO!$D$1="gmina",'tabela informacyjna dla JST'!$C$9,""),"")</f>
        <v>Ślemień gm. wiejska</v>
      </c>
      <c r="C2203" s="47" t="str">
        <f>IFERROR((VLOOKUP(B2203,Tabela1[],5,FALSE)),"")</f>
        <v>PL2405_ZSO</v>
      </c>
      <c r="D2203" s="48" t="str">
        <f>IFERROR((VLOOKUP(C2203,KATALOGI!$A$34:$B$49,2,FALSE)),"")</f>
        <v>Ograniczenie emisji z instalacji na paliwa stałe o mocy do 1 MW i poprawa efektywności energetycznej</v>
      </c>
      <c r="E2203" s="57"/>
      <c r="F2203" s="57"/>
      <c r="G2203" s="57"/>
      <c r="H2203" s="57"/>
      <c r="I2203" s="57"/>
      <c r="J2203" s="57"/>
      <c r="K2203" s="59"/>
      <c r="L2203" s="57"/>
      <c r="M2203" s="57"/>
      <c r="N2203" s="60"/>
      <c r="O2203" s="57"/>
      <c r="P2203" s="57"/>
      <c r="Q2203" s="57"/>
      <c r="R2203" s="57"/>
      <c r="S2203" s="57"/>
      <c r="T2203" s="57"/>
      <c r="U2203" s="57"/>
      <c r="V2203" s="56" t="str">
        <f t="shared" si="34"/>
        <v/>
      </c>
    </row>
    <row r="2204" spans="1:22" ht="24" x14ac:dyDescent="0.2">
      <c r="A2204" s="8">
        <v>2188</v>
      </c>
      <c r="B2204" s="47" t="str">
        <f>IFERROR(IF(Import_ZSO!$D$1="gmina",'tabela informacyjna dla JST'!$C$9,""),"")</f>
        <v>Ślemień gm. wiejska</v>
      </c>
      <c r="C2204" s="47" t="str">
        <f>IFERROR((VLOOKUP(B2204,Tabela1[],5,FALSE)),"")</f>
        <v>PL2405_ZSO</v>
      </c>
      <c r="D2204" s="48" t="str">
        <f>IFERROR((VLOOKUP(C2204,KATALOGI!$A$34:$B$49,2,FALSE)),"")</f>
        <v>Ograniczenie emisji z instalacji na paliwa stałe o mocy do 1 MW i poprawa efektywności energetycznej</v>
      </c>
      <c r="E2204" s="57"/>
      <c r="F2204" s="57"/>
      <c r="G2204" s="57"/>
      <c r="H2204" s="57"/>
      <c r="I2204" s="57"/>
      <c r="J2204" s="57"/>
      <c r="K2204" s="59"/>
      <c r="L2204" s="57"/>
      <c r="M2204" s="57"/>
      <c r="N2204" s="60"/>
      <c r="O2204" s="57"/>
      <c r="P2204" s="57"/>
      <c r="Q2204" s="57"/>
      <c r="R2204" s="57"/>
      <c r="S2204" s="57"/>
      <c r="T2204" s="57"/>
      <c r="U2204" s="57"/>
      <c r="V2204" s="56" t="str">
        <f t="shared" si="34"/>
        <v/>
      </c>
    </row>
    <row r="2205" spans="1:22" ht="24" x14ac:dyDescent="0.2">
      <c r="A2205" s="8">
        <v>2189</v>
      </c>
      <c r="B2205" s="47" t="str">
        <f>IFERROR(IF(Import_ZSO!$D$1="gmina",'tabela informacyjna dla JST'!$C$9,""),"")</f>
        <v>Ślemień gm. wiejska</v>
      </c>
      <c r="C2205" s="47" t="str">
        <f>IFERROR((VLOOKUP(B2205,Tabela1[],5,FALSE)),"")</f>
        <v>PL2405_ZSO</v>
      </c>
      <c r="D2205" s="48" t="str">
        <f>IFERROR((VLOOKUP(C2205,KATALOGI!$A$34:$B$49,2,FALSE)),"")</f>
        <v>Ograniczenie emisji z instalacji na paliwa stałe o mocy do 1 MW i poprawa efektywności energetycznej</v>
      </c>
      <c r="E2205" s="57"/>
      <c r="F2205" s="57"/>
      <c r="G2205" s="57"/>
      <c r="H2205" s="57"/>
      <c r="I2205" s="57"/>
      <c r="J2205" s="57"/>
      <c r="K2205" s="59"/>
      <c r="L2205" s="57"/>
      <c r="M2205" s="57"/>
      <c r="N2205" s="60"/>
      <c r="O2205" s="57"/>
      <c r="P2205" s="57"/>
      <c r="Q2205" s="57"/>
      <c r="R2205" s="57"/>
      <c r="S2205" s="57"/>
      <c r="T2205" s="57"/>
      <c r="U2205" s="57"/>
      <c r="V2205" s="56" t="str">
        <f t="shared" si="34"/>
        <v/>
      </c>
    </row>
    <row r="2206" spans="1:22" ht="24" x14ac:dyDescent="0.2">
      <c r="A2206" s="8">
        <v>2190</v>
      </c>
      <c r="B2206" s="47" t="str">
        <f>IFERROR(IF(Import_ZSO!$D$1="gmina",'tabela informacyjna dla JST'!$C$9,""),"")</f>
        <v>Ślemień gm. wiejska</v>
      </c>
      <c r="C2206" s="47" t="str">
        <f>IFERROR((VLOOKUP(B2206,Tabela1[],5,FALSE)),"")</f>
        <v>PL2405_ZSO</v>
      </c>
      <c r="D2206" s="48" t="str">
        <f>IFERROR((VLOOKUP(C2206,KATALOGI!$A$34:$B$49,2,FALSE)),"")</f>
        <v>Ograniczenie emisji z instalacji na paliwa stałe o mocy do 1 MW i poprawa efektywności energetycznej</v>
      </c>
      <c r="E2206" s="57"/>
      <c r="F2206" s="57"/>
      <c r="G2206" s="57"/>
      <c r="H2206" s="57"/>
      <c r="I2206" s="57"/>
      <c r="J2206" s="57"/>
      <c r="K2206" s="59"/>
      <c r="L2206" s="57"/>
      <c r="M2206" s="57"/>
      <c r="N2206" s="60"/>
      <c r="O2206" s="57"/>
      <c r="P2206" s="57"/>
      <c r="Q2206" s="57"/>
      <c r="R2206" s="57"/>
      <c r="S2206" s="57"/>
      <c r="T2206" s="57"/>
      <c r="U2206" s="57"/>
      <c r="V2206" s="56" t="str">
        <f t="shared" si="34"/>
        <v/>
      </c>
    </row>
    <row r="2207" spans="1:22" ht="24" x14ac:dyDescent="0.2">
      <c r="A2207" s="8">
        <v>2191</v>
      </c>
      <c r="B2207" s="47" t="str">
        <f>IFERROR(IF(Import_ZSO!$D$1="gmina",'tabela informacyjna dla JST'!$C$9,""),"")</f>
        <v>Ślemień gm. wiejska</v>
      </c>
      <c r="C2207" s="47" t="str">
        <f>IFERROR((VLOOKUP(B2207,Tabela1[],5,FALSE)),"")</f>
        <v>PL2405_ZSO</v>
      </c>
      <c r="D2207" s="48" t="str">
        <f>IFERROR((VLOOKUP(C2207,KATALOGI!$A$34:$B$49,2,FALSE)),"")</f>
        <v>Ograniczenie emisji z instalacji na paliwa stałe o mocy do 1 MW i poprawa efektywności energetycznej</v>
      </c>
      <c r="E2207" s="57"/>
      <c r="F2207" s="57"/>
      <c r="G2207" s="57"/>
      <c r="H2207" s="57"/>
      <c r="I2207" s="57"/>
      <c r="J2207" s="57"/>
      <c r="K2207" s="59"/>
      <c r="L2207" s="57"/>
      <c r="M2207" s="57"/>
      <c r="N2207" s="60"/>
      <c r="O2207" s="57"/>
      <c r="P2207" s="57"/>
      <c r="Q2207" s="57"/>
      <c r="R2207" s="57"/>
      <c r="S2207" s="57"/>
      <c r="T2207" s="57"/>
      <c r="U2207" s="57"/>
      <c r="V2207" s="56" t="str">
        <f t="shared" si="34"/>
        <v/>
      </c>
    </row>
    <row r="2208" spans="1:22" ht="24" x14ac:dyDescent="0.2">
      <c r="A2208" s="8">
        <v>2192</v>
      </c>
      <c r="B2208" s="47" t="str">
        <f>IFERROR(IF(Import_ZSO!$D$1="gmina",'tabela informacyjna dla JST'!$C$9,""),"")</f>
        <v>Ślemień gm. wiejska</v>
      </c>
      <c r="C2208" s="47" t="str">
        <f>IFERROR((VLOOKUP(B2208,Tabela1[],5,FALSE)),"")</f>
        <v>PL2405_ZSO</v>
      </c>
      <c r="D2208" s="48" t="str">
        <f>IFERROR((VLOOKUP(C2208,KATALOGI!$A$34:$B$49,2,FALSE)),"")</f>
        <v>Ograniczenie emisji z instalacji na paliwa stałe o mocy do 1 MW i poprawa efektywności energetycznej</v>
      </c>
      <c r="E2208" s="57"/>
      <c r="F2208" s="57"/>
      <c r="G2208" s="57"/>
      <c r="H2208" s="57"/>
      <c r="I2208" s="57"/>
      <c r="J2208" s="57"/>
      <c r="K2208" s="59"/>
      <c r="L2208" s="57"/>
      <c r="M2208" s="57"/>
      <c r="N2208" s="60"/>
      <c r="O2208" s="57"/>
      <c r="P2208" s="57"/>
      <c r="Q2208" s="57"/>
      <c r="R2208" s="57"/>
      <c r="S2208" s="57"/>
      <c r="T2208" s="57"/>
      <c r="U2208" s="57"/>
      <c r="V2208" s="56" t="str">
        <f t="shared" si="34"/>
        <v/>
      </c>
    </row>
    <row r="2209" spans="1:22" ht="24" x14ac:dyDescent="0.2">
      <c r="A2209" s="8">
        <v>2193</v>
      </c>
      <c r="B2209" s="47" t="str">
        <f>IFERROR(IF(Import_ZSO!$D$1="gmina",'tabela informacyjna dla JST'!$C$9,""),"")</f>
        <v>Ślemień gm. wiejska</v>
      </c>
      <c r="C2209" s="47" t="str">
        <f>IFERROR((VLOOKUP(B2209,Tabela1[],5,FALSE)),"")</f>
        <v>PL2405_ZSO</v>
      </c>
      <c r="D2209" s="48" t="str">
        <f>IFERROR((VLOOKUP(C2209,KATALOGI!$A$34:$B$49,2,FALSE)),"")</f>
        <v>Ograniczenie emisji z instalacji na paliwa stałe o mocy do 1 MW i poprawa efektywności energetycznej</v>
      </c>
      <c r="E2209" s="57"/>
      <c r="F2209" s="57"/>
      <c r="G2209" s="57"/>
      <c r="H2209" s="57"/>
      <c r="I2209" s="57"/>
      <c r="J2209" s="57"/>
      <c r="K2209" s="59"/>
      <c r="L2209" s="57"/>
      <c r="M2209" s="57"/>
      <c r="N2209" s="60"/>
      <c r="O2209" s="57"/>
      <c r="P2209" s="57"/>
      <c r="Q2209" s="57"/>
      <c r="R2209" s="57"/>
      <c r="S2209" s="57"/>
      <c r="T2209" s="57"/>
      <c r="U2209" s="57"/>
      <c r="V2209" s="56" t="str">
        <f t="shared" si="34"/>
        <v/>
      </c>
    </row>
    <row r="2210" spans="1:22" ht="24" x14ac:dyDescent="0.2">
      <c r="A2210" s="8">
        <v>2194</v>
      </c>
      <c r="B2210" s="47" t="str">
        <f>IFERROR(IF(Import_ZSO!$D$1="gmina",'tabela informacyjna dla JST'!$C$9,""),"")</f>
        <v>Ślemień gm. wiejska</v>
      </c>
      <c r="C2210" s="47" t="str">
        <f>IFERROR((VLOOKUP(B2210,Tabela1[],5,FALSE)),"")</f>
        <v>PL2405_ZSO</v>
      </c>
      <c r="D2210" s="48" t="str">
        <f>IFERROR((VLOOKUP(C2210,KATALOGI!$A$34:$B$49,2,FALSE)),"")</f>
        <v>Ograniczenie emisji z instalacji na paliwa stałe o mocy do 1 MW i poprawa efektywności energetycznej</v>
      </c>
      <c r="E2210" s="57"/>
      <c r="F2210" s="57"/>
      <c r="G2210" s="57"/>
      <c r="H2210" s="57"/>
      <c r="I2210" s="57"/>
      <c r="J2210" s="57"/>
      <c r="K2210" s="59"/>
      <c r="L2210" s="57"/>
      <c r="M2210" s="57"/>
      <c r="N2210" s="60"/>
      <c r="O2210" s="57"/>
      <c r="P2210" s="57"/>
      <c r="Q2210" s="57"/>
      <c r="R2210" s="57"/>
      <c r="S2210" s="57"/>
      <c r="T2210" s="57"/>
      <c r="U2210" s="57"/>
      <c r="V2210" s="56" t="str">
        <f t="shared" si="34"/>
        <v/>
      </c>
    </row>
    <row r="2211" spans="1:22" ht="24" x14ac:dyDescent="0.2">
      <c r="A2211" s="8">
        <v>2195</v>
      </c>
      <c r="B2211" s="47" t="str">
        <f>IFERROR(IF(Import_ZSO!$D$1="gmina",'tabela informacyjna dla JST'!$C$9,""),"")</f>
        <v>Ślemień gm. wiejska</v>
      </c>
      <c r="C2211" s="47" t="str">
        <f>IFERROR((VLOOKUP(B2211,Tabela1[],5,FALSE)),"")</f>
        <v>PL2405_ZSO</v>
      </c>
      <c r="D2211" s="48" t="str">
        <f>IFERROR((VLOOKUP(C2211,KATALOGI!$A$34:$B$49,2,FALSE)),"")</f>
        <v>Ograniczenie emisji z instalacji na paliwa stałe o mocy do 1 MW i poprawa efektywności energetycznej</v>
      </c>
      <c r="E2211" s="57"/>
      <c r="F2211" s="57"/>
      <c r="G2211" s="57"/>
      <c r="H2211" s="57"/>
      <c r="I2211" s="57"/>
      <c r="J2211" s="57"/>
      <c r="K2211" s="59"/>
      <c r="L2211" s="57"/>
      <c r="M2211" s="57"/>
      <c r="N2211" s="60"/>
      <c r="O2211" s="57"/>
      <c r="P2211" s="57"/>
      <c r="Q2211" s="57"/>
      <c r="R2211" s="57"/>
      <c r="S2211" s="57"/>
      <c r="T2211" s="57"/>
      <c r="U2211" s="57"/>
      <c r="V2211" s="56" t="str">
        <f t="shared" si="34"/>
        <v/>
      </c>
    </row>
    <row r="2212" spans="1:22" ht="24" x14ac:dyDescent="0.2">
      <c r="A2212" s="8">
        <v>2196</v>
      </c>
      <c r="B2212" s="47" t="str">
        <f>IFERROR(IF(Import_ZSO!$D$1="gmina",'tabela informacyjna dla JST'!$C$9,""),"")</f>
        <v>Ślemień gm. wiejska</v>
      </c>
      <c r="C2212" s="47" t="str">
        <f>IFERROR((VLOOKUP(B2212,Tabela1[],5,FALSE)),"")</f>
        <v>PL2405_ZSO</v>
      </c>
      <c r="D2212" s="48" t="str">
        <f>IFERROR((VLOOKUP(C2212,KATALOGI!$A$34:$B$49,2,FALSE)),"")</f>
        <v>Ograniczenie emisji z instalacji na paliwa stałe o mocy do 1 MW i poprawa efektywności energetycznej</v>
      </c>
      <c r="E2212" s="57"/>
      <c r="F2212" s="57"/>
      <c r="G2212" s="57"/>
      <c r="H2212" s="57"/>
      <c r="I2212" s="57"/>
      <c r="J2212" s="57"/>
      <c r="K2212" s="59"/>
      <c r="L2212" s="57"/>
      <c r="M2212" s="57"/>
      <c r="N2212" s="60"/>
      <c r="O2212" s="57"/>
      <c r="P2212" s="57"/>
      <c r="Q2212" s="57"/>
      <c r="R2212" s="57"/>
      <c r="S2212" s="57"/>
      <c r="T2212" s="57"/>
      <c r="U2212" s="57"/>
      <c r="V2212" s="56" t="str">
        <f t="shared" si="34"/>
        <v/>
      </c>
    </row>
    <row r="2213" spans="1:22" ht="24" x14ac:dyDescent="0.2">
      <c r="A2213" s="8">
        <v>2197</v>
      </c>
      <c r="B2213" s="47" t="str">
        <f>IFERROR(IF(Import_ZSO!$D$1="gmina",'tabela informacyjna dla JST'!$C$9,""),"")</f>
        <v>Ślemień gm. wiejska</v>
      </c>
      <c r="C2213" s="47" t="str">
        <f>IFERROR((VLOOKUP(B2213,Tabela1[],5,FALSE)),"")</f>
        <v>PL2405_ZSO</v>
      </c>
      <c r="D2213" s="48" t="str">
        <f>IFERROR((VLOOKUP(C2213,KATALOGI!$A$34:$B$49,2,FALSE)),"")</f>
        <v>Ograniczenie emisji z instalacji na paliwa stałe o mocy do 1 MW i poprawa efektywności energetycznej</v>
      </c>
      <c r="E2213" s="57"/>
      <c r="F2213" s="57"/>
      <c r="G2213" s="57"/>
      <c r="H2213" s="57"/>
      <c r="I2213" s="57"/>
      <c r="J2213" s="57"/>
      <c r="K2213" s="59"/>
      <c r="L2213" s="57"/>
      <c r="M2213" s="57"/>
      <c r="N2213" s="60"/>
      <c r="O2213" s="57"/>
      <c r="P2213" s="57"/>
      <c r="Q2213" s="57"/>
      <c r="R2213" s="57"/>
      <c r="S2213" s="57"/>
      <c r="T2213" s="57"/>
      <c r="U2213" s="57"/>
      <c r="V2213" s="56" t="str">
        <f t="shared" si="34"/>
        <v/>
      </c>
    </row>
    <row r="2214" spans="1:22" ht="24" x14ac:dyDescent="0.2">
      <c r="A2214" s="8">
        <v>2198</v>
      </c>
      <c r="B2214" s="47" t="str">
        <f>IFERROR(IF(Import_ZSO!$D$1="gmina",'tabela informacyjna dla JST'!$C$9,""),"")</f>
        <v>Ślemień gm. wiejska</v>
      </c>
      <c r="C2214" s="47" t="str">
        <f>IFERROR((VLOOKUP(B2214,Tabela1[],5,FALSE)),"")</f>
        <v>PL2405_ZSO</v>
      </c>
      <c r="D2214" s="48" t="str">
        <f>IFERROR((VLOOKUP(C2214,KATALOGI!$A$34:$B$49,2,FALSE)),"")</f>
        <v>Ograniczenie emisji z instalacji na paliwa stałe o mocy do 1 MW i poprawa efektywności energetycznej</v>
      </c>
      <c r="E2214" s="57"/>
      <c r="F2214" s="57"/>
      <c r="G2214" s="57"/>
      <c r="H2214" s="57"/>
      <c r="I2214" s="57"/>
      <c r="J2214" s="57"/>
      <c r="K2214" s="59"/>
      <c r="L2214" s="57"/>
      <c r="M2214" s="57"/>
      <c r="N2214" s="60"/>
      <c r="O2214" s="57"/>
      <c r="P2214" s="57"/>
      <c r="Q2214" s="57"/>
      <c r="R2214" s="57"/>
      <c r="S2214" s="57"/>
      <c r="T2214" s="57"/>
      <c r="U2214" s="57"/>
      <c r="V2214" s="56" t="str">
        <f t="shared" si="34"/>
        <v/>
      </c>
    </row>
    <row r="2215" spans="1:22" ht="24" x14ac:dyDescent="0.2">
      <c r="A2215" s="8">
        <v>2199</v>
      </c>
      <c r="B2215" s="47" t="str">
        <f>IFERROR(IF(Import_ZSO!$D$1="gmina",'tabela informacyjna dla JST'!$C$9,""),"")</f>
        <v>Ślemień gm. wiejska</v>
      </c>
      <c r="C2215" s="47" t="str">
        <f>IFERROR((VLOOKUP(B2215,Tabela1[],5,FALSE)),"")</f>
        <v>PL2405_ZSO</v>
      </c>
      <c r="D2215" s="48" t="str">
        <f>IFERROR((VLOOKUP(C2215,KATALOGI!$A$34:$B$49,2,FALSE)),"")</f>
        <v>Ograniczenie emisji z instalacji na paliwa stałe o mocy do 1 MW i poprawa efektywności energetycznej</v>
      </c>
      <c r="E2215" s="57"/>
      <c r="F2215" s="57"/>
      <c r="G2215" s="57"/>
      <c r="H2215" s="57"/>
      <c r="I2215" s="57"/>
      <c r="J2215" s="57"/>
      <c r="K2215" s="59"/>
      <c r="L2215" s="57"/>
      <c r="M2215" s="57"/>
      <c r="N2215" s="60"/>
      <c r="O2215" s="57"/>
      <c r="P2215" s="57"/>
      <c r="Q2215" s="57"/>
      <c r="R2215" s="57"/>
      <c r="S2215" s="57"/>
      <c r="T2215" s="57"/>
      <c r="U2215" s="57"/>
      <c r="V2215" s="56" t="str">
        <f t="shared" si="34"/>
        <v/>
      </c>
    </row>
    <row r="2216" spans="1:22" ht="24" x14ac:dyDescent="0.2">
      <c r="A2216" s="8">
        <v>2200</v>
      </c>
      <c r="B2216" s="47" t="str">
        <f>IFERROR(IF(Import_ZSO!$D$1="gmina",'tabela informacyjna dla JST'!$C$9,""),"")</f>
        <v>Ślemień gm. wiejska</v>
      </c>
      <c r="C2216" s="47" t="str">
        <f>IFERROR((VLOOKUP(B2216,Tabela1[],5,FALSE)),"")</f>
        <v>PL2405_ZSO</v>
      </c>
      <c r="D2216" s="48" t="str">
        <f>IFERROR((VLOOKUP(C2216,KATALOGI!$A$34:$B$49,2,FALSE)),"")</f>
        <v>Ograniczenie emisji z instalacji na paliwa stałe o mocy do 1 MW i poprawa efektywności energetycznej</v>
      </c>
      <c r="E2216" s="57"/>
      <c r="F2216" s="57"/>
      <c r="G2216" s="57"/>
      <c r="H2216" s="57"/>
      <c r="I2216" s="57"/>
      <c r="J2216" s="57"/>
      <c r="K2216" s="59"/>
      <c r="L2216" s="57"/>
      <c r="M2216" s="57"/>
      <c r="N2216" s="60"/>
      <c r="O2216" s="57"/>
      <c r="P2216" s="57"/>
      <c r="Q2216" s="57"/>
      <c r="R2216" s="57"/>
      <c r="S2216" s="57"/>
      <c r="T2216" s="57"/>
      <c r="U2216" s="57"/>
      <c r="V2216" s="56" t="str">
        <f t="shared" si="34"/>
        <v/>
      </c>
    </row>
    <row r="2217" spans="1:22" ht="24" x14ac:dyDescent="0.2">
      <c r="A2217" s="8">
        <v>2201</v>
      </c>
      <c r="B2217" s="47" t="str">
        <f>IFERROR(IF(Import_ZSO!$D$1="gmina",'tabela informacyjna dla JST'!$C$9,""),"")</f>
        <v>Ślemień gm. wiejska</v>
      </c>
      <c r="C2217" s="47" t="str">
        <f>IFERROR((VLOOKUP(B2217,Tabela1[],5,FALSE)),"")</f>
        <v>PL2405_ZSO</v>
      </c>
      <c r="D2217" s="48" t="str">
        <f>IFERROR((VLOOKUP(C2217,KATALOGI!$A$34:$B$49,2,FALSE)),"")</f>
        <v>Ograniczenie emisji z instalacji na paliwa stałe o mocy do 1 MW i poprawa efektywności energetycznej</v>
      </c>
      <c r="E2217" s="57"/>
      <c r="F2217" s="57"/>
      <c r="G2217" s="57"/>
      <c r="H2217" s="57"/>
      <c r="I2217" s="57"/>
      <c r="J2217" s="57"/>
      <c r="K2217" s="59"/>
      <c r="L2217" s="57"/>
      <c r="M2217" s="57"/>
      <c r="N2217" s="60"/>
      <c r="O2217" s="57"/>
      <c r="P2217" s="57"/>
      <c r="Q2217" s="57"/>
      <c r="R2217" s="57"/>
      <c r="S2217" s="57"/>
      <c r="T2217" s="57"/>
      <c r="U2217" s="57"/>
      <c r="V2217" s="56" t="str">
        <f t="shared" si="34"/>
        <v/>
      </c>
    </row>
    <row r="2218" spans="1:22" ht="24" x14ac:dyDescent="0.2">
      <c r="A2218" s="8">
        <v>2202</v>
      </c>
      <c r="B2218" s="47" t="str">
        <f>IFERROR(IF(Import_ZSO!$D$1="gmina",'tabela informacyjna dla JST'!$C$9,""),"")</f>
        <v>Ślemień gm. wiejska</v>
      </c>
      <c r="C2218" s="47" t="str">
        <f>IFERROR((VLOOKUP(B2218,Tabela1[],5,FALSE)),"")</f>
        <v>PL2405_ZSO</v>
      </c>
      <c r="D2218" s="48" t="str">
        <f>IFERROR((VLOOKUP(C2218,KATALOGI!$A$34:$B$49,2,FALSE)),"")</f>
        <v>Ograniczenie emisji z instalacji na paliwa stałe o mocy do 1 MW i poprawa efektywności energetycznej</v>
      </c>
      <c r="E2218" s="57"/>
      <c r="F2218" s="57"/>
      <c r="G2218" s="57"/>
      <c r="H2218" s="57"/>
      <c r="I2218" s="57"/>
      <c r="J2218" s="57"/>
      <c r="K2218" s="59"/>
      <c r="L2218" s="57"/>
      <c r="M2218" s="57"/>
      <c r="N2218" s="60"/>
      <c r="O2218" s="57"/>
      <c r="P2218" s="57"/>
      <c r="Q2218" s="57"/>
      <c r="R2218" s="57"/>
      <c r="S2218" s="57"/>
      <c r="T2218" s="57"/>
      <c r="U2218" s="57"/>
      <c r="V2218" s="56" t="str">
        <f t="shared" si="34"/>
        <v/>
      </c>
    </row>
    <row r="2219" spans="1:22" ht="24" x14ac:dyDescent="0.2">
      <c r="A2219" s="8">
        <v>2203</v>
      </c>
      <c r="B2219" s="47" t="str">
        <f>IFERROR(IF(Import_ZSO!$D$1="gmina",'tabela informacyjna dla JST'!$C$9,""),"")</f>
        <v>Ślemień gm. wiejska</v>
      </c>
      <c r="C2219" s="47" t="str">
        <f>IFERROR((VLOOKUP(B2219,Tabela1[],5,FALSE)),"")</f>
        <v>PL2405_ZSO</v>
      </c>
      <c r="D2219" s="48" t="str">
        <f>IFERROR((VLOOKUP(C2219,KATALOGI!$A$34:$B$49,2,FALSE)),"")</f>
        <v>Ograniczenie emisji z instalacji na paliwa stałe o mocy do 1 MW i poprawa efektywności energetycznej</v>
      </c>
      <c r="E2219" s="57"/>
      <c r="F2219" s="57"/>
      <c r="G2219" s="57"/>
      <c r="H2219" s="57"/>
      <c r="I2219" s="57"/>
      <c r="J2219" s="57"/>
      <c r="K2219" s="59"/>
      <c r="L2219" s="57"/>
      <c r="M2219" s="57"/>
      <c r="N2219" s="60"/>
      <c r="O2219" s="57"/>
      <c r="P2219" s="57"/>
      <c r="Q2219" s="57"/>
      <c r="R2219" s="57"/>
      <c r="S2219" s="57"/>
      <c r="T2219" s="57"/>
      <c r="U2219" s="57"/>
      <c r="V2219" s="56" t="str">
        <f t="shared" si="34"/>
        <v/>
      </c>
    </row>
    <row r="2220" spans="1:22" ht="24" x14ac:dyDescent="0.2">
      <c r="A2220" s="8">
        <v>2204</v>
      </c>
      <c r="B2220" s="47" t="str">
        <f>IFERROR(IF(Import_ZSO!$D$1="gmina",'tabela informacyjna dla JST'!$C$9,""),"")</f>
        <v>Ślemień gm. wiejska</v>
      </c>
      <c r="C2220" s="47" t="str">
        <f>IFERROR((VLOOKUP(B2220,Tabela1[],5,FALSE)),"")</f>
        <v>PL2405_ZSO</v>
      </c>
      <c r="D2220" s="48" t="str">
        <f>IFERROR((VLOOKUP(C2220,KATALOGI!$A$34:$B$49,2,FALSE)),"")</f>
        <v>Ograniczenie emisji z instalacji na paliwa stałe o mocy do 1 MW i poprawa efektywności energetycznej</v>
      </c>
      <c r="E2220" s="57"/>
      <c r="F2220" s="57"/>
      <c r="G2220" s="57"/>
      <c r="H2220" s="57"/>
      <c r="I2220" s="57"/>
      <c r="J2220" s="57"/>
      <c r="K2220" s="59"/>
      <c r="L2220" s="57"/>
      <c r="M2220" s="57"/>
      <c r="N2220" s="60"/>
      <c r="O2220" s="57"/>
      <c r="P2220" s="57"/>
      <c r="Q2220" s="57"/>
      <c r="R2220" s="57"/>
      <c r="S2220" s="57"/>
      <c r="T2220" s="57"/>
      <c r="U2220" s="57"/>
      <c r="V2220" s="56" t="str">
        <f t="shared" si="34"/>
        <v/>
      </c>
    </row>
    <row r="2221" spans="1:22" ht="24" x14ac:dyDescent="0.2">
      <c r="A2221" s="8">
        <v>2205</v>
      </c>
      <c r="B2221" s="47" t="str">
        <f>IFERROR(IF(Import_ZSO!$D$1="gmina",'tabela informacyjna dla JST'!$C$9,""),"")</f>
        <v>Ślemień gm. wiejska</v>
      </c>
      <c r="C2221" s="47" t="str">
        <f>IFERROR((VLOOKUP(B2221,Tabela1[],5,FALSE)),"")</f>
        <v>PL2405_ZSO</v>
      </c>
      <c r="D2221" s="48" t="str">
        <f>IFERROR((VLOOKUP(C2221,KATALOGI!$A$34:$B$49,2,FALSE)),"")</f>
        <v>Ograniczenie emisji z instalacji na paliwa stałe o mocy do 1 MW i poprawa efektywności energetycznej</v>
      </c>
      <c r="E2221" s="57"/>
      <c r="F2221" s="57"/>
      <c r="G2221" s="57"/>
      <c r="H2221" s="57"/>
      <c r="I2221" s="57"/>
      <c r="J2221" s="57"/>
      <c r="K2221" s="59"/>
      <c r="L2221" s="57"/>
      <c r="M2221" s="57"/>
      <c r="N2221" s="60"/>
      <c r="O2221" s="57"/>
      <c r="P2221" s="57"/>
      <c r="Q2221" s="57"/>
      <c r="R2221" s="57"/>
      <c r="S2221" s="57"/>
      <c r="T2221" s="57"/>
      <c r="U2221" s="57"/>
      <c r="V2221" s="56" t="str">
        <f t="shared" si="34"/>
        <v/>
      </c>
    </row>
    <row r="2222" spans="1:22" ht="24" x14ac:dyDescent="0.2">
      <c r="A2222" s="8">
        <v>2206</v>
      </c>
      <c r="B2222" s="47" t="str">
        <f>IFERROR(IF(Import_ZSO!$D$1="gmina",'tabela informacyjna dla JST'!$C$9,""),"")</f>
        <v>Ślemień gm. wiejska</v>
      </c>
      <c r="C2222" s="47" t="str">
        <f>IFERROR((VLOOKUP(B2222,Tabela1[],5,FALSE)),"")</f>
        <v>PL2405_ZSO</v>
      </c>
      <c r="D2222" s="48" t="str">
        <f>IFERROR((VLOOKUP(C2222,KATALOGI!$A$34:$B$49,2,FALSE)),"")</f>
        <v>Ograniczenie emisji z instalacji na paliwa stałe o mocy do 1 MW i poprawa efektywności energetycznej</v>
      </c>
      <c r="E2222" s="57"/>
      <c r="F2222" s="57"/>
      <c r="G2222" s="57"/>
      <c r="H2222" s="57"/>
      <c r="I2222" s="57"/>
      <c r="J2222" s="57"/>
      <c r="K2222" s="59"/>
      <c r="L2222" s="57"/>
      <c r="M2222" s="57"/>
      <c r="N2222" s="60"/>
      <c r="O2222" s="57"/>
      <c r="P2222" s="57"/>
      <c r="Q2222" s="57"/>
      <c r="R2222" s="57"/>
      <c r="S2222" s="57"/>
      <c r="T2222" s="57"/>
      <c r="U2222" s="57"/>
      <c r="V2222" s="56" t="str">
        <f t="shared" si="34"/>
        <v/>
      </c>
    </row>
    <row r="2223" spans="1:22" ht="24" x14ac:dyDescent="0.2">
      <c r="A2223" s="8">
        <v>2207</v>
      </c>
      <c r="B2223" s="47" t="str">
        <f>IFERROR(IF(Import_ZSO!$D$1="gmina",'tabela informacyjna dla JST'!$C$9,""),"")</f>
        <v>Ślemień gm. wiejska</v>
      </c>
      <c r="C2223" s="47" t="str">
        <f>IFERROR((VLOOKUP(B2223,Tabela1[],5,FALSE)),"")</f>
        <v>PL2405_ZSO</v>
      </c>
      <c r="D2223" s="48" t="str">
        <f>IFERROR((VLOOKUP(C2223,KATALOGI!$A$34:$B$49,2,FALSE)),"")</f>
        <v>Ograniczenie emisji z instalacji na paliwa stałe o mocy do 1 MW i poprawa efektywności energetycznej</v>
      </c>
      <c r="E2223" s="57"/>
      <c r="F2223" s="57"/>
      <c r="G2223" s="57"/>
      <c r="H2223" s="57"/>
      <c r="I2223" s="57"/>
      <c r="J2223" s="57"/>
      <c r="K2223" s="59"/>
      <c r="L2223" s="57"/>
      <c r="M2223" s="57"/>
      <c r="N2223" s="60"/>
      <c r="O2223" s="57"/>
      <c r="P2223" s="57"/>
      <c r="Q2223" s="57"/>
      <c r="R2223" s="57"/>
      <c r="S2223" s="57"/>
      <c r="T2223" s="57"/>
      <c r="U2223" s="57"/>
      <c r="V2223" s="56" t="str">
        <f t="shared" si="34"/>
        <v/>
      </c>
    </row>
    <row r="2224" spans="1:22" ht="24" x14ac:dyDescent="0.2">
      <c r="A2224" s="8">
        <v>2208</v>
      </c>
      <c r="B2224" s="47" t="str">
        <f>IFERROR(IF(Import_ZSO!$D$1="gmina",'tabela informacyjna dla JST'!$C$9,""),"")</f>
        <v>Ślemień gm. wiejska</v>
      </c>
      <c r="C2224" s="47" t="str">
        <f>IFERROR((VLOOKUP(B2224,Tabela1[],5,FALSE)),"")</f>
        <v>PL2405_ZSO</v>
      </c>
      <c r="D2224" s="48" t="str">
        <f>IFERROR((VLOOKUP(C2224,KATALOGI!$A$34:$B$49,2,FALSE)),"")</f>
        <v>Ograniczenie emisji z instalacji na paliwa stałe o mocy do 1 MW i poprawa efektywności energetycznej</v>
      </c>
      <c r="E2224" s="57"/>
      <c r="F2224" s="57"/>
      <c r="G2224" s="57"/>
      <c r="H2224" s="57"/>
      <c r="I2224" s="57"/>
      <c r="J2224" s="57"/>
      <c r="K2224" s="59"/>
      <c r="L2224" s="57"/>
      <c r="M2224" s="57"/>
      <c r="N2224" s="60"/>
      <c r="O2224" s="57"/>
      <c r="P2224" s="57"/>
      <c r="Q2224" s="57"/>
      <c r="R2224" s="57"/>
      <c r="S2224" s="57"/>
      <c r="T2224" s="57"/>
      <c r="U2224" s="57"/>
      <c r="V2224" s="56" t="str">
        <f t="shared" si="34"/>
        <v/>
      </c>
    </row>
    <row r="2225" spans="1:22" ht="24" x14ac:dyDescent="0.2">
      <c r="A2225" s="8">
        <v>2209</v>
      </c>
      <c r="B2225" s="47" t="str">
        <f>IFERROR(IF(Import_ZSO!$D$1="gmina",'tabela informacyjna dla JST'!$C$9,""),"")</f>
        <v>Ślemień gm. wiejska</v>
      </c>
      <c r="C2225" s="47" t="str">
        <f>IFERROR((VLOOKUP(B2225,Tabela1[],5,FALSE)),"")</f>
        <v>PL2405_ZSO</v>
      </c>
      <c r="D2225" s="48" t="str">
        <f>IFERROR((VLOOKUP(C2225,KATALOGI!$A$34:$B$49,2,FALSE)),"")</f>
        <v>Ograniczenie emisji z instalacji na paliwa stałe o mocy do 1 MW i poprawa efektywności energetycznej</v>
      </c>
      <c r="E2225" s="57"/>
      <c r="F2225" s="57"/>
      <c r="G2225" s="57"/>
      <c r="H2225" s="57"/>
      <c r="I2225" s="57"/>
      <c r="J2225" s="57"/>
      <c r="K2225" s="59"/>
      <c r="L2225" s="57"/>
      <c r="M2225" s="57"/>
      <c r="N2225" s="60"/>
      <c r="O2225" s="57"/>
      <c r="P2225" s="57"/>
      <c r="Q2225" s="57"/>
      <c r="R2225" s="57"/>
      <c r="S2225" s="57"/>
      <c r="T2225" s="57"/>
      <c r="U2225" s="57"/>
      <c r="V2225" s="56" t="str">
        <f t="shared" si="34"/>
        <v/>
      </c>
    </row>
    <row r="2226" spans="1:22" ht="24" x14ac:dyDescent="0.2">
      <c r="A2226" s="8">
        <v>2210</v>
      </c>
      <c r="B2226" s="47" t="str">
        <f>IFERROR(IF(Import_ZSO!$D$1="gmina",'tabela informacyjna dla JST'!$C$9,""),"")</f>
        <v>Ślemień gm. wiejska</v>
      </c>
      <c r="C2226" s="47" t="str">
        <f>IFERROR((VLOOKUP(B2226,Tabela1[],5,FALSE)),"")</f>
        <v>PL2405_ZSO</v>
      </c>
      <c r="D2226" s="48" t="str">
        <f>IFERROR((VLOOKUP(C2226,KATALOGI!$A$34:$B$49,2,FALSE)),"")</f>
        <v>Ograniczenie emisji z instalacji na paliwa stałe o mocy do 1 MW i poprawa efektywności energetycznej</v>
      </c>
      <c r="E2226" s="57"/>
      <c r="F2226" s="57"/>
      <c r="G2226" s="57"/>
      <c r="H2226" s="57"/>
      <c r="I2226" s="57"/>
      <c r="J2226" s="57"/>
      <c r="K2226" s="59"/>
      <c r="L2226" s="57"/>
      <c r="M2226" s="57"/>
      <c r="N2226" s="60"/>
      <c r="O2226" s="57"/>
      <c r="P2226" s="57"/>
      <c r="Q2226" s="57"/>
      <c r="R2226" s="57"/>
      <c r="S2226" s="57"/>
      <c r="T2226" s="57"/>
      <c r="U2226" s="57"/>
      <c r="V2226" s="56" t="str">
        <f t="shared" si="34"/>
        <v/>
      </c>
    </row>
    <row r="2227" spans="1:22" ht="24" x14ac:dyDescent="0.2">
      <c r="A2227" s="8">
        <v>2211</v>
      </c>
      <c r="B2227" s="47" t="str">
        <f>IFERROR(IF(Import_ZSO!$D$1="gmina",'tabela informacyjna dla JST'!$C$9,""),"")</f>
        <v>Ślemień gm. wiejska</v>
      </c>
      <c r="C2227" s="47" t="str">
        <f>IFERROR((VLOOKUP(B2227,Tabela1[],5,FALSE)),"")</f>
        <v>PL2405_ZSO</v>
      </c>
      <c r="D2227" s="48" t="str">
        <f>IFERROR((VLOOKUP(C2227,KATALOGI!$A$34:$B$49,2,FALSE)),"")</f>
        <v>Ograniczenie emisji z instalacji na paliwa stałe o mocy do 1 MW i poprawa efektywności energetycznej</v>
      </c>
      <c r="E2227" s="57"/>
      <c r="F2227" s="57"/>
      <c r="G2227" s="57"/>
      <c r="H2227" s="57"/>
      <c r="I2227" s="57"/>
      <c r="J2227" s="57"/>
      <c r="K2227" s="59"/>
      <c r="L2227" s="57"/>
      <c r="M2227" s="57"/>
      <c r="N2227" s="60"/>
      <c r="O2227" s="57"/>
      <c r="P2227" s="57"/>
      <c r="Q2227" s="57"/>
      <c r="R2227" s="57"/>
      <c r="S2227" s="57"/>
      <c r="T2227" s="57"/>
      <c r="U2227" s="57"/>
      <c r="V2227" s="56" t="str">
        <f t="shared" si="34"/>
        <v/>
      </c>
    </row>
    <row r="2228" spans="1:22" ht="24" x14ac:dyDescent="0.2">
      <c r="A2228" s="8">
        <v>2212</v>
      </c>
      <c r="B2228" s="47" t="str">
        <f>IFERROR(IF(Import_ZSO!$D$1="gmina",'tabela informacyjna dla JST'!$C$9,""),"")</f>
        <v>Ślemień gm. wiejska</v>
      </c>
      <c r="C2228" s="47" t="str">
        <f>IFERROR((VLOOKUP(B2228,Tabela1[],5,FALSE)),"")</f>
        <v>PL2405_ZSO</v>
      </c>
      <c r="D2228" s="48" t="str">
        <f>IFERROR((VLOOKUP(C2228,KATALOGI!$A$34:$B$49,2,FALSE)),"")</f>
        <v>Ograniczenie emisji z instalacji na paliwa stałe o mocy do 1 MW i poprawa efektywności energetycznej</v>
      </c>
      <c r="E2228" s="57"/>
      <c r="F2228" s="57"/>
      <c r="G2228" s="57"/>
      <c r="H2228" s="57"/>
      <c r="I2228" s="57"/>
      <c r="J2228" s="57"/>
      <c r="K2228" s="59"/>
      <c r="L2228" s="57"/>
      <c r="M2228" s="57"/>
      <c r="N2228" s="60"/>
      <c r="O2228" s="57"/>
      <c r="P2228" s="57"/>
      <c r="Q2228" s="57"/>
      <c r="R2228" s="57"/>
      <c r="S2228" s="57"/>
      <c r="T2228" s="57"/>
      <c r="U2228" s="57"/>
      <c r="V2228" s="56" t="str">
        <f t="shared" si="34"/>
        <v/>
      </c>
    </row>
    <row r="2229" spans="1:22" ht="24" x14ac:dyDescent="0.2">
      <c r="A2229" s="8">
        <v>2213</v>
      </c>
      <c r="B2229" s="47" t="str">
        <f>IFERROR(IF(Import_ZSO!$D$1="gmina",'tabela informacyjna dla JST'!$C$9,""),"")</f>
        <v>Ślemień gm. wiejska</v>
      </c>
      <c r="C2229" s="47" t="str">
        <f>IFERROR((VLOOKUP(B2229,Tabela1[],5,FALSE)),"")</f>
        <v>PL2405_ZSO</v>
      </c>
      <c r="D2229" s="48" t="str">
        <f>IFERROR((VLOOKUP(C2229,KATALOGI!$A$34:$B$49,2,FALSE)),"")</f>
        <v>Ograniczenie emisji z instalacji na paliwa stałe o mocy do 1 MW i poprawa efektywności energetycznej</v>
      </c>
      <c r="E2229" s="57"/>
      <c r="F2229" s="57"/>
      <c r="G2229" s="57"/>
      <c r="H2229" s="57"/>
      <c r="I2229" s="57"/>
      <c r="J2229" s="57"/>
      <c r="K2229" s="59"/>
      <c r="L2229" s="57"/>
      <c r="M2229" s="57"/>
      <c r="N2229" s="60"/>
      <c r="O2229" s="57"/>
      <c r="P2229" s="57"/>
      <c r="Q2229" s="57"/>
      <c r="R2229" s="57"/>
      <c r="S2229" s="57"/>
      <c r="T2229" s="57"/>
      <c r="U2229" s="57"/>
      <c r="V2229" s="56" t="str">
        <f t="shared" si="34"/>
        <v/>
      </c>
    </row>
    <row r="2230" spans="1:22" ht="24" x14ac:dyDescent="0.2">
      <c r="A2230" s="8">
        <v>2214</v>
      </c>
      <c r="B2230" s="47" t="str">
        <f>IFERROR(IF(Import_ZSO!$D$1="gmina",'tabela informacyjna dla JST'!$C$9,""),"")</f>
        <v>Ślemień gm. wiejska</v>
      </c>
      <c r="C2230" s="47" t="str">
        <f>IFERROR((VLOOKUP(B2230,Tabela1[],5,FALSE)),"")</f>
        <v>PL2405_ZSO</v>
      </c>
      <c r="D2230" s="48" t="str">
        <f>IFERROR((VLOOKUP(C2230,KATALOGI!$A$34:$B$49,2,FALSE)),"")</f>
        <v>Ograniczenie emisji z instalacji na paliwa stałe o mocy do 1 MW i poprawa efektywności energetycznej</v>
      </c>
      <c r="E2230" s="57"/>
      <c r="F2230" s="57"/>
      <c r="G2230" s="57"/>
      <c r="H2230" s="57"/>
      <c r="I2230" s="57"/>
      <c r="J2230" s="57"/>
      <c r="K2230" s="59"/>
      <c r="L2230" s="57"/>
      <c r="M2230" s="57"/>
      <c r="N2230" s="60"/>
      <c r="O2230" s="57"/>
      <c r="P2230" s="57"/>
      <c r="Q2230" s="57"/>
      <c r="R2230" s="57"/>
      <c r="S2230" s="57"/>
      <c r="T2230" s="57"/>
      <c r="U2230" s="57"/>
      <c r="V2230" s="56" t="str">
        <f t="shared" si="34"/>
        <v/>
      </c>
    </row>
    <row r="2231" spans="1:22" ht="24" x14ac:dyDescent="0.2">
      <c r="A2231" s="8">
        <v>2215</v>
      </c>
      <c r="B2231" s="47" t="str">
        <f>IFERROR(IF(Import_ZSO!$D$1="gmina",'tabela informacyjna dla JST'!$C$9,""),"")</f>
        <v>Ślemień gm. wiejska</v>
      </c>
      <c r="C2231" s="47" t="str">
        <f>IFERROR((VLOOKUP(B2231,Tabela1[],5,FALSE)),"")</f>
        <v>PL2405_ZSO</v>
      </c>
      <c r="D2231" s="48" t="str">
        <f>IFERROR((VLOOKUP(C2231,KATALOGI!$A$34:$B$49,2,FALSE)),"")</f>
        <v>Ograniczenie emisji z instalacji na paliwa stałe o mocy do 1 MW i poprawa efektywności energetycznej</v>
      </c>
      <c r="E2231" s="57"/>
      <c r="F2231" s="57"/>
      <c r="G2231" s="57"/>
      <c r="H2231" s="57"/>
      <c r="I2231" s="57"/>
      <c r="J2231" s="57"/>
      <c r="K2231" s="59"/>
      <c r="L2231" s="57"/>
      <c r="M2231" s="57"/>
      <c r="N2231" s="60"/>
      <c r="O2231" s="57"/>
      <c r="P2231" s="57"/>
      <c r="Q2231" s="57"/>
      <c r="R2231" s="57"/>
      <c r="S2231" s="57"/>
      <c r="T2231" s="57"/>
      <c r="U2231" s="57"/>
      <c r="V2231" s="56" t="str">
        <f t="shared" si="34"/>
        <v/>
      </c>
    </row>
    <row r="2232" spans="1:22" ht="24" x14ac:dyDescent="0.2">
      <c r="A2232" s="8">
        <v>2216</v>
      </c>
      <c r="B2232" s="47" t="str">
        <f>IFERROR(IF(Import_ZSO!$D$1="gmina",'tabela informacyjna dla JST'!$C$9,""),"")</f>
        <v>Ślemień gm. wiejska</v>
      </c>
      <c r="C2232" s="47" t="str">
        <f>IFERROR((VLOOKUP(B2232,Tabela1[],5,FALSE)),"")</f>
        <v>PL2405_ZSO</v>
      </c>
      <c r="D2232" s="48" t="str">
        <f>IFERROR((VLOOKUP(C2232,KATALOGI!$A$34:$B$49,2,FALSE)),"")</f>
        <v>Ograniczenie emisji z instalacji na paliwa stałe o mocy do 1 MW i poprawa efektywności energetycznej</v>
      </c>
      <c r="E2232" s="57"/>
      <c r="F2232" s="57"/>
      <c r="G2232" s="57"/>
      <c r="H2232" s="57"/>
      <c r="I2232" s="57"/>
      <c r="J2232" s="57"/>
      <c r="K2232" s="59"/>
      <c r="L2232" s="57"/>
      <c r="M2232" s="57"/>
      <c r="N2232" s="60"/>
      <c r="O2232" s="57"/>
      <c r="P2232" s="57"/>
      <c r="Q2232" s="57"/>
      <c r="R2232" s="57"/>
      <c r="S2232" s="57"/>
      <c r="T2232" s="57"/>
      <c r="U2232" s="57"/>
      <c r="V2232" s="56" t="str">
        <f t="shared" si="34"/>
        <v/>
      </c>
    </row>
    <row r="2233" spans="1:22" ht="24" x14ac:dyDescent="0.2">
      <c r="A2233" s="8">
        <v>2217</v>
      </c>
      <c r="B2233" s="47" t="str">
        <f>IFERROR(IF(Import_ZSO!$D$1="gmina",'tabela informacyjna dla JST'!$C$9,""),"")</f>
        <v>Ślemień gm. wiejska</v>
      </c>
      <c r="C2233" s="47" t="str">
        <f>IFERROR((VLOOKUP(B2233,Tabela1[],5,FALSE)),"")</f>
        <v>PL2405_ZSO</v>
      </c>
      <c r="D2233" s="48" t="str">
        <f>IFERROR((VLOOKUP(C2233,KATALOGI!$A$34:$B$49,2,FALSE)),"")</f>
        <v>Ograniczenie emisji z instalacji na paliwa stałe o mocy do 1 MW i poprawa efektywności energetycznej</v>
      </c>
      <c r="E2233" s="57"/>
      <c r="F2233" s="57"/>
      <c r="G2233" s="57"/>
      <c r="H2233" s="57"/>
      <c r="I2233" s="57"/>
      <c r="J2233" s="57"/>
      <c r="K2233" s="59"/>
      <c r="L2233" s="57"/>
      <c r="M2233" s="57"/>
      <c r="N2233" s="60"/>
      <c r="O2233" s="57"/>
      <c r="P2233" s="57"/>
      <c r="Q2233" s="57"/>
      <c r="R2233" s="57"/>
      <c r="S2233" s="57"/>
      <c r="T2233" s="57"/>
      <c r="U2233" s="57"/>
      <c r="V2233" s="56" t="str">
        <f t="shared" si="34"/>
        <v/>
      </c>
    </row>
    <row r="2234" spans="1:22" ht="24" x14ac:dyDescent="0.2">
      <c r="A2234" s="8">
        <v>2218</v>
      </c>
      <c r="B2234" s="47" t="str">
        <f>IFERROR(IF(Import_ZSO!$D$1="gmina",'tabela informacyjna dla JST'!$C$9,""),"")</f>
        <v>Ślemień gm. wiejska</v>
      </c>
      <c r="C2234" s="47" t="str">
        <f>IFERROR((VLOOKUP(B2234,Tabela1[],5,FALSE)),"")</f>
        <v>PL2405_ZSO</v>
      </c>
      <c r="D2234" s="48" t="str">
        <f>IFERROR((VLOOKUP(C2234,KATALOGI!$A$34:$B$49,2,FALSE)),"")</f>
        <v>Ograniczenie emisji z instalacji na paliwa stałe o mocy do 1 MW i poprawa efektywności energetycznej</v>
      </c>
      <c r="E2234" s="57"/>
      <c r="F2234" s="57"/>
      <c r="G2234" s="57"/>
      <c r="H2234" s="57"/>
      <c r="I2234" s="57"/>
      <c r="J2234" s="57"/>
      <c r="K2234" s="59"/>
      <c r="L2234" s="57"/>
      <c r="M2234" s="57"/>
      <c r="N2234" s="60"/>
      <c r="O2234" s="57"/>
      <c r="P2234" s="57"/>
      <c r="Q2234" s="57"/>
      <c r="R2234" s="57"/>
      <c r="S2234" s="57"/>
      <c r="T2234" s="57"/>
      <c r="U2234" s="57"/>
      <c r="V2234" s="56" t="str">
        <f t="shared" si="34"/>
        <v/>
      </c>
    </row>
    <row r="2235" spans="1:22" ht="24" x14ac:dyDescent="0.2">
      <c r="A2235" s="8">
        <v>2219</v>
      </c>
      <c r="B2235" s="47" t="str">
        <f>IFERROR(IF(Import_ZSO!$D$1="gmina",'tabela informacyjna dla JST'!$C$9,""),"")</f>
        <v>Ślemień gm. wiejska</v>
      </c>
      <c r="C2235" s="47" t="str">
        <f>IFERROR((VLOOKUP(B2235,Tabela1[],5,FALSE)),"")</f>
        <v>PL2405_ZSO</v>
      </c>
      <c r="D2235" s="48" t="str">
        <f>IFERROR((VLOOKUP(C2235,KATALOGI!$A$34:$B$49,2,FALSE)),"")</f>
        <v>Ograniczenie emisji z instalacji na paliwa stałe o mocy do 1 MW i poprawa efektywności energetycznej</v>
      </c>
      <c r="E2235" s="57"/>
      <c r="F2235" s="57"/>
      <c r="G2235" s="57"/>
      <c r="H2235" s="57"/>
      <c r="I2235" s="57"/>
      <c r="J2235" s="57"/>
      <c r="K2235" s="59"/>
      <c r="L2235" s="57"/>
      <c r="M2235" s="57"/>
      <c r="N2235" s="60"/>
      <c r="O2235" s="57"/>
      <c r="P2235" s="57"/>
      <c r="Q2235" s="57"/>
      <c r="R2235" s="57"/>
      <c r="S2235" s="57"/>
      <c r="T2235" s="57"/>
      <c r="U2235" s="57"/>
      <c r="V2235" s="56" t="str">
        <f t="shared" si="34"/>
        <v/>
      </c>
    </row>
    <row r="2236" spans="1:22" ht="24" x14ac:dyDescent="0.2">
      <c r="A2236" s="8">
        <v>2220</v>
      </c>
      <c r="B2236" s="47" t="str">
        <f>IFERROR(IF(Import_ZSO!$D$1="gmina",'tabela informacyjna dla JST'!$C$9,""),"")</f>
        <v>Ślemień gm. wiejska</v>
      </c>
      <c r="C2236" s="47" t="str">
        <f>IFERROR((VLOOKUP(B2236,Tabela1[],5,FALSE)),"")</f>
        <v>PL2405_ZSO</v>
      </c>
      <c r="D2236" s="48" t="str">
        <f>IFERROR((VLOOKUP(C2236,KATALOGI!$A$34:$B$49,2,FALSE)),"")</f>
        <v>Ograniczenie emisji z instalacji na paliwa stałe o mocy do 1 MW i poprawa efektywności energetycznej</v>
      </c>
      <c r="E2236" s="57"/>
      <c r="F2236" s="57"/>
      <c r="G2236" s="57"/>
      <c r="H2236" s="57"/>
      <c r="I2236" s="57"/>
      <c r="J2236" s="57"/>
      <c r="K2236" s="59"/>
      <c r="L2236" s="57"/>
      <c r="M2236" s="57"/>
      <c r="N2236" s="60"/>
      <c r="O2236" s="57"/>
      <c r="P2236" s="57"/>
      <c r="Q2236" s="57"/>
      <c r="R2236" s="57"/>
      <c r="S2236" s="57"/>
      <c r="T2236" s="57"/>
      <c r="U2236" s="57"/>
      <c r="V2236" s="56" t="str">
        <f t="shared" si="34"/>
        <v/>
      </c>
    </row>
    <row r="2237" spans="1:22" ht="24" x14ac:dyDescent="0.2">
      <c r="A2237" s="8">
        <v>2221</v>
      </c>
      <c r="B2237" s="47" t="str">
        <f>IFERROR(IF(Import_ZSO!$D$1="gmina",'tabela informacyjna dla JST'!$C$9,""),"")</f>
        <v>Ślemień gm. wiejska</v>
      </c>
      <c r="C2237" s="47" t="str">
        <f>IFERROR((VLOOKUP(B2237,Tabela1[],5,FALSE)),"")</f>
        <v>PL2405_ZSO</v>
      </c>
      <c r="D2237" s="48" t="str">
        <f>IFERROR((VLOOKUP(C2237,KATALOGI!$A$34:$B$49,2,FALSE)),"")</f>
        <v>Ograniczenie emisji z instalacji na paliwa stałe o mocy do 1 MW i poprawa efektywności energetycznej</v>
      </c>
      <c r="E2237" s="57"/>
      <c r="F2237" s="57"/>
      <c r="G2237" s="57"/>
      <c r="H2237" s="57"/>
      <c r="I2237" s="57"/>
      <c r="J2237" s="57"/>
      <c r="K2237" s="59"/>
      <c r="L2237" s="57"/>
      <c r="M2237" s="57"/>
      <c r="N2237" s="60"/>
      <c r="O2237" s="57"/>
      <c r="P2237" s="57"/>
      <c r="Q2237" s="57"/>
      <c r="R2237" s="57"/>
      <c r="S2237" s="57"/>
      <c r="T2237" s="57"/>
      <c r="U2237" s="57"/>
      <c r="V2237" s="56" t="str">
        <f t="shared" si="34"/>
        <v/>
      </c>
    </row>
    <row r="2238" spans="1:22" ht="24" x14ac:dyDescent="0.2">
      <c r="A2238" s="8">
        <v>2222</v>
      </c>
      <c r="B2238" s="47" t="str">
        <f>IFERROR(IF(Import_ZSO!$D$1="gmina",'tabela informacyjna dla JST'!$C$9,""),"")</f>
        <v>Ślemień gm. wiejska</v>
      </c>
      <c r="C2238" s="47" t="str">
        <f>IFERROR((VLOOKUP(B2238,Tabela1[],5,FALSE)),"")</f>
        <v>PL2405_ZSO</v>
      </c>
      <c r="D2238" s="48" t="str">
        <f>IFERROR((VLOOKUP(C2238,KATALOGI!$A$34:$B$49,2,FALSE)),"")</f>
        <v>Ograniczenie emisji z instalacji na paliwa stałe o mocy do 1 MW i poprawa efektywności energetycznej</v>
      </c>
      <c r="E2238" s="57"/>
      <c r="F2238" s="57"/>
      <c r="G2238" s="57"/>
      <c r="H2238" s="57"/>
      <c r="I2238" s="57"/>
      <c r="J2238" s="57"/>
      <c r="K2238" s="59"/>
      <c r="L2238" s="57"/>
      <c r="M2238" s="57"/>
      <c r="N2238" s="60"/>
      <c r="O2238" s="57"/>
      <c r="P2238" s="57"/>
      <c r="Q2238" s="57"/>
      <c r="R2238" s="57"/>
      <c r="S2238" s="57"/>
      <c r="T2238" s="57"/>
      <c r="U2238" s="57"/>
      <c r="V2238" s="56" t="str">
        <f t="shared" si="34"/>
        <v/>
      </c>
    </row>
    <row r="2239" spans="1:22" ht="24" x14ac:dyDescent="0.2">
      <c r="A2239" s="8">
        <v>2223</v>
      </c>
      <c r="B2239" s="47" t="str">
        <f>IFERROR(IF(Import_ZSO!$D$1="gmina",'tabela informacyjna dla JST'!$C$9,""),"")</f>
        <v>Ślemień gm. wiejska</v>
      </c>
      <c r="C2239" s="47" t="str">
        <f>IFERROR((VLOOKUP(B2239,Tabela1[],5,FALSE)),"")</f>
        <v>PL2405_ZSO</v>
      </c>
      <c r="D2239" s="48" t="str">
        <f>IFERROR((VLOOKUP(C2239,KATALOGI!$A$34:$B$49,2,FALSE)),"")</f>
        <v>Ograniczenie emisji z instalacji na paliwa stałe o mocy do 1 MW i poprawa efektywności energetycznej</v>
      </c>
      <c r="E2239" s="57"/>
      <c r="F2239" s="57"/>
      <c r="G2239" s="57"/>
      <c r="H2239" s="57"/>
      <c r="I2239" s="57"/>
      <c r="J2239" s="57"/>
      <c r="K2239" s="59"/>
      <c r="L2239" s="57"/>
      <c r="M2239" s="57"/>
      <c r="N2239" s="60"/>
      <c r="O2239" s="57"/>
      <c r="P2239" s="57"/>
      <c r="Q2239" s="57"/>
      <c r="R2239" s="57"/>
      <c r="S2239" s="57"/>
      <c r="T2239" s="57"/>
      <c r="U2239" s="57"/>
      <c r="V2239" s="56" t="str">
        <f t="shared" si="34"/>
        <v/>
      </c>
    </row>
    <row r="2240" spans="1:22" ht="24" x14ac:dyDescent="0.2">
      <c r="A2240" s="8">
        <v>2224</v>
      </c>
      <c r="B2240" s="47" t="str">
        <f>IFERROR(IF(Import_ZSO!$D$1="gmina",'tabela informacyjna dla JST'!$C$9,""),"")</f>
        <v>Ślemień gm. wiejska</v>
      </c>
      <c r="C2240" s="47" t="str">
        <f>IFERROR((VLOOKUP(B2240,Tabela1[],5,FALSE)),"")</f>
        <v>PL2405_ZSO</v>
      </c>
      <c r="D2240" s="48" t="str">
        <f>IFERROR((VLOOKUP(C2240,KATALOGI!$A$34:$B$49,2,FALSE)),"")</f>
        <v>Ograniczenie emisji z instalacji na paliwa stałe o mocy do 1 MW i poprawa efektywności energetycznej</v>
      </c>
      <c r="E2240" s="57"/>
      <c r="F2240" s="57"/>
      <c r="G2240" s="57"/>
      <c r="H2240" s="57"/>
      <c r="I2240" s="57"/>
      <c r="J2240" s="57"/>
      <c r="K2240" s="59"/>
      <c r="L2240" s="57"/>
      <c r="M2240" s="57"/>
      <c r="N2240" s="60"/>
      <c r="O2240" s="57"/>
      <c r="P2240" s="57"/>
      <c r="Q2240" s="57"/>
      <c r="R2240" s="57"/>
      <c r="S2240" s="57"/>
      <c r="T2240" s="57"/>
      <c r="U2240" s="57"/>
      <c r="V2240" s="56" t="str">
        <f t="shared" si="34"/>
        <v/>
      </c>
    </row>
    <row r="2241" spans="1:22" ht="24" x14ac:dyDescent="0.2">
      <c r="A2241" s="8">
        <v>2225</v>
      </c>
      <c r="B2241" s="47" t="str">
        <f>IFERROR(IF(Import_ZSO!$D$1="gmina",'tabela informacyjna dla JST'!$C$9,""),"")</f>
        <v>Ślemień gm. wiejska</v>
      </c>
      <c r="C2241" s="47" t="str">
        <f>IFERROR((VLOOKUP(B2241,Tabela1[],5,FALSE)),"")</f>
        <v>PL2405_ZSO</v>
      </c>
      <c r="D2241" s="48" t="str">
        <f>IFERROR((VLOOKUP(C2241,KATALOGI!$A$34:$B$49,2,FALSE)),"")</f>
        <v>Ograniczenie emisji z instalacji na paliwa stałe o mocy do 1 MW i poprawa efektywności energetycznej</v>
      </c>
      <c r="E2241" s="57"/>
      <c r="F2241" s="57"/>
      <c r="G2241" s="57"/>
      <c r="H2241" s="57"/>
      <c r="I2241" s="57"/>
      <c r="J2241" s="57"/>
      <c r="K2241" s="59"/>
      <c r="L2241" s="57"/>
      <c r="M2241" s="57"/>
      <c r="N2241" s="60"/>
      <c r="O2241" s="57"/>
      <c r="P2241" s="57"/>
      <c r="Q2241" s="57"/>
      <c r="R2241" s="57"/>
      <c r="S2241" s="57"/>
      <c r="T2241" s="57"/>
      <c r="U2241" s="57"/>
      <c r="V2241" s="56" t="str">
        <f t="shared" si="34"/>
        <v/>
      </c>
    </row>
    <row r="2242" spans="1:22" ht="24" x14ac:dyDescent="0.2">
      <c r="A2242" s="8">
        <v>2226</v>
      </c>
      <c r="B2242" s="47" t="str">
        <f>IFERROR(IF(Import_ZSO!$D$1="gmina",'tabela informacyjna dla JST'!$C$9,""),"")</f>
        <v>Ślemień gm. wiejska</v>
      </c>
      <c r="C2242" s="47" t="str">
        <f>IFERROR((VLOOKUP(B2242,Tabela1[],5,FALSE)),"")</f>
        <v>PL2405_ZSO</v>
      </c>
      <c r="D2242" s="48" t="str">
        <f>IFERROR((VLOOKUP(C2242,KATALOGI!$A$34:$B$49,2,FALSE)),"")</f>
        <v>Ograniczenie emisji z instalacji na paliwa stałe o mocy do 1 MW i poprawa efektywności energetycznej</v>
      </c>
      <c r="E2242" s="57"/>
      <c r="F2242" s="57"/>
      <c r="G2242" s="57"/>
      <c r="H2242" s="57"/>
      <c r="I2242" s="57"/>
      <c r="J2242" s="57"/>
      <c r="K2242" s="59"/>
      <c r="L2242" s="57"/>
      <c r="M2242" s="57"/>
      <c r="N2242" s="60"/>
      <c r="O2242" s="57"/>
      <c r="P2242" s="57"/>
      <c r="Q2242" s="57"/>
      <c r="R2242" s="57"/>
      <c r="S2242" s="57"/>
      <c r="T2242" s="57"/>
      <c r="U2242" s="57"/>
      <c r="V2242" s="56" t="str">
        <f t="shared" si="34"/>
        <v/>
      </c>
    </row>
    <row r="2243" spans="1:22" ht="24" x14ac:dyDescent="0.2">
      <c r="A2243" s="8">
        <v>2227</v>
      </c>
      <c r="B2243" s="47" t="str">
        <f>IFERROR(IF(Import_ZSO!$D$1="gmina",'tabela informacyjna dla JST'!$C$9,""),"")</f>
        <v>Ślemień gm. wiejska</v>
      </c>
      <c r="C2243" s="47" t="str">
        <f>IFERROR((VLOOKUP(B2243,Tabela1[],5,FALSE)),"")</f>
        <v>PL2405_ZSO</v>
      </c>
      <c r="D2243" s="48" t="str">
        <f>IFERROR((VLOOKUP(C2243,KATALOGI!$A$34:$B$49,2,FALSE)),"")</f>
        <v>Ograniczenie emisji z instalacji na paliwa stałe o mocy do 1 MW i poprawa efektywności energetycznej</v>
      </c>
      <c r="E2243" s="57"/>
      <c r="F2243" s="57"/>
      <c r="G2243" s="57"/>
      <c r="H2243" s="57"/>
      <c r="I2243" s="57"/>
      <c r="J2243" s="57"/>
      <c r="K2243" s="59"/>
      <c r="L2243" s="57"/>
      <c r="M2243" s="57"/>
      <c r="N2243" s="60"/>
      <c r="O2243" s="57"/>
      <c r="P2243" s="57"/>
      <c r="Q2243" s="57"/>
      <c r="R2243" s="57"/>
      <c r="S2243" s="57"/>
      <c r="T2243" s="57"/>
      <c r="U2243" s="57"/>
      <c r="V2243" s="56" t="str">
        <f t="shared" si="34"/>
        <v/>
      </c>
    </row>
    <row r="2244" spans="1:22" ht="24" x14ac:dyDescent="0.2">
      <c r="A2244" s="8">
        <v>2228</v>
      </c>
      <c r="B2244" s="47" t="str">
        <f>IFERROR(IF(Import_ZSO!$D$1="gmina",'tabela informacyjna dla JST'!$C$9,""),"")</f>
        <v>Ślemień gm. wiejska</v>
      </c>
      <c r="C2244" s="47" t="str">
        <f>IFERROR((VLOOKUP(B2244,Tabela1[],5,FALSE)),"")</f>
        <v>PL2405_ZSO</v>
      </c>
      <c r="D2244" s="48" t="str">
        <f>IFERROR((VLOOKUP(C2244,KATALOGI!$A$34:$B$49,2,FALSE)),"")</f>
        <v>Ograniczenie emisji z instalacji na paliwa stałe o mocy do 1 MW i poprawa efektywności energetycznej</v>
      </c>
      <c r="E2244" s="57"/>
      <c r="F2244" s="57"/>
      <c r="G2244" s="57"/>
      <c r="H2244" s="57"/>
      <c r="I2244" s="57"/>
      <c r="J2244" s="57"/>
      <c r="K2244" s="59"/>
      <c r="L2244" s="57"/>
      <c r="M2244" s="57"/>
      <c r="N2244" s="60"/>
      <c r="O2244" s="57"/>
      <c r="P2244" s="57"/>
      <c r="Q2244" s="57"/>
      <c r="R2244" s="57"/>
      <c r="S2244" s="57"/>
      <c r="T2244" s="57"/>
      <c r="U2244" s="57"/>
      <c r="V2244" s="56" t="str">
        <f t="shared" si="34"/>
        <v/>
      </c>
    </row>
    <row r="2245" spans="1:22" ht="24" x14ac:dyDescent="0.2">
      <c r="A2245" s="8">
        <v>2229</v>
      </c>
      <c r="B2245" s="47" t="str">
        <f>IFERROR(IF(Import_ZSO!$D$1="gmina",'tabela informacyjna dla JST'!$C$9,""),"")</f>
        <v>Ślemień gm. wiejska</v>
      </c>
      <c r="C2245" s="47" t="str">
        <f>IFERROR((VLOOKUP(B2245,Tabela1[],5,FALSE)),"")</f>
        <v>PL2405_ZSO</v>
      </c>
      <c r="D2245" s="48" t="str">
        <f>IFERROR((VLOOKUP(C2245,KATALOGI!$A$34:$B$49,2,FALSE)),"")</f>
        <v>Ograniczenie emisji z instalacji na paliwa stałe o mocy do 1 MW i poprawa efektywności energetycznej</v>
      </c>
      <c r="E2245" s="57"/>
      <c r="F2245" s="57"/>
      <c r="G2245" s="57"/>
      <c r="H2245" s="57"/>
      <c r="I2245" s="57"/>
      <c r="J2245" s="57"/>
      <c r="K2245" s="59"/>
      <c r="L2245" s="57"/>
      <c r="M2245" s="57"/>
      <c r="N2245" s="60"/>
      <c r="O2245" s="57"/>
      <c r="P2245" s="57"/>
      <c r="Q2245" s="57"/>
      <c r="R2245" s="57"/>
      <c r="S2245" s="57"/>
      <c r="T2245" s="57"/>
      <c r="U2245" s="57"/>
      <c r="V2245" s="56" t="str">
        <f t="shared" si="34"/>
        <v/>
      </c>
    </row>
    <row r="2246" spans="1:22" ht="24" x14ac:dyDescent="0.2">
      <c r="A2246" s="8">
        <v>2230</v>
      </c>
      <c r="B2246" s="47" t="str">
        <f>IFERROR(IF(Import_ZSO!$D$1="gmina",'tabela informacyjna dla JST'!$C$9,""),"")</f>
        <v>Ślemień gm. wiejska</v>
      </c>
      <c r="C2246" s="47" t="str">
        <f>IFERROR((VLOOKUP(B2246,Tabela1[],5,FALSE)),"")</f>
        <v>PL2405_ZSO</v>
      </c>
      <c r="D2246" s="48" t="str">
        <f>IFERROR((VLOOKUP(C2246,KATALOGI!$A$34:$B$49,2,FALSE)),"")</f>
        <v>Ograniczenie emisji z instalacji na paliwa stałe o mocy do 1 MW i poprawa efektywności energetycznej</v>
      </c>
      <c r="E2246" s="57"/>
      <c r="F2246" s="57"/>
      <c r="G2246" s="57"/>
      <c r="H2246" s="57"/>
      <c r="I2246" s="57"/>
      <c r="J2246" s="57"/>
      <c r="K2246" s="59"/>
      <c r="L2246" s="57"/>
      <c r="M2246" s="57"/>
      <c r="N2246" s="60"/>
      <c r="O2246" s="57"/>
      <c r="P2246" s="57"/>
      <c r="Q2246" s="57"/>
      <c r="R2246" s="57"/>
      <c r="S2246" s="57"/>
      <c r="T2246" s="57"/>
      <c r="U2246" s="57"/>
      <c r="V2246" s="56" t="str">
        <f t="shared" si="34"/>
        <v/>
      </c>
    </row>
    <row r="2247" spans="1:22" ht="24" x14ac:dyDescent="0.2">
      <c r="A2247" s="8">
        <v>2231</v>
      </c>
      <c r="B2247" s="47" t="str">
        <f>IFERROR(IF(Import_ZSO!$D$1="gmina",'tabela informacyjna dla JST'!$C$9,""),"")</f>
        <v>Ślemień gm. wiejska</v>
      </c>
      <c r="C2247" s="47" t="str">
        <f>IFERROR((VLOOKUP(B2247,Tabela1[],5,FALSE)),"")</f>
        <v>PL2405_ZSO</v>
      </c>
      <c r="D2247" s="48" t="str">
        <f>IFERROR((VLOOKUP(C2247,KATALOGI!$A$34:$B$49,2,FALSE)),"")</f>
        <v>Ograniczenie emisji z instalacji na paliwa stałe o mocy do 1 MW i poprawa efektywności energetycznej</v>
      </c>
      <c r="E2247" s="57"/>
      <c r="F2247" s="57"/>
      <c r="G2247" s="57"/>
      <c r="H2247" s="57"/>
      <c r="I2247" s="57"/>
      <c r="J2247" s="57"/>
      <c r="K2247" s="59"/>
      <c r="L2247" s="57"/>
      <c r="M2247" s="57"/>
      <c r="N2247" s="60"/>
      <c r="O2247" s="57"/>
      <c r="P2247" s="57"/>
      <c r="Q2247" s="57"/>
      <c r="R2247" s="57"/>
      <c r="S2247" s="57"/>
      <c r="T2247" s="57"/>
      <c r="U2247" s="57"/>
      <c r="V2247" s="56" t="str">
        <f t="shared" si="34"/>
        <v/>
      </c>
    </row>
    <row r="2248" spans="1:22" ht="24" x14ac:dyDescent="0.2">
      <c r="A2248" s="8">
        <v>2232</v>
      </c>
      <c r="B2248" s="47" t="str">
        <f>IFERROR(IF(Import_ZSO!$D$1="gmina",'tabela informacyjna dla JST'!$C$9,""),"")</f>
        <v>Ślemień gm. wiejska</v>
      </c>
      <c r="C2248" s="47" t="str">
        <f>IFERROR((VLOOKUP(B2248,Tabela1[],5,FALSE)),"")</f>
        <v>PL2405_ZSO</v>
      </c>
      <c r="D2248" s="48" t="str">
        <f>IFERROR((VLOOKUP(C2248,KATALOGI!$A$34:$B$49,2,FALSE)),"")</f>
        <v>Ograniczenie emisji z instalacji na paliwa stałe o mocy do 1 MW i poprawa efektywności energetycznej</v>
      </c>
      <c r="E2248" s="57"/>
      <c r="F2248" s="57"/>
      <c r="G2248" s="57"/>
      <c r="H2248" s="57"/>
      <c r="I2248" s="57"/>
      <c r="J2248" s="57"/>
      <c r="K2248" s="59"/>
      <c r="L2248" s="57"/>
      <c r="M2248" s="57"/>
      <c r="N2248" s="60"/>
      <c r="O2248" s="57"/>
      <c r="P2248" s="57"/>
      <c r="Q2248" s="57"/>
      <c r="R2248" s="57"/>
      <c r="S2248" s="57"/>
      <c r="T2248" s="57"/>
      <c r="U2248" s="57"/>
      <c r="V2248" s="56" t="str">
        <f t="shared" si="34"/>
        <v/>
      </c>
    </row>
    <row r="2249" spans="1:22" ht="24" x14ac:dyDescent="0.2">
      <c r="A2249" s="8">
        <v>2233</v>
      </c>
      <c r="B2249" s="47" t="str">
        <f>IFERROR(IF(Import_ZSO!$D$1="gmina",'tabela informacyjna dla JST'!$C$9,""),"")</f>
        <v>Ślemień gm. wiejska</v>
      </c>
      <c r="C2249" s="47" t="str">
        <f>IFERROR((VLOOKUP(B2249,Tabela1[],5,FALSE)),"")</f>
        <v>PL2405_ZSO</v>
      </c>
      <c r="D2249" s="48" t="str">
        <f>IFERROR((VLOOKUP(C2249,KATALOGI!$A$34:$B$49,2,FALSE)),"")</f>
        <v>Ograniczenie emisji z instalacji na paliwa stałe o mocy do 1 MW i poprawa efektywności energetycznej</v>
      </c>
      <c r="E2249" s="57"/>
      <c r="F2249" s="57"/>
      <c r="G2249" s="57"/>
      <c r="H2249" s="57"/>
      <c r="I2249" s="57"/>
      <c r="J2249" s="57"/>
      <c r="K2249" s="59"/>
      <c r="L2249" s="57"/>
      <c r="M2249" s="57"/>
      <c r="N2249" s="60"/>
      <c r="O2249" s="57"/>
      <c r="P2249" s="57"/>
      <c r="Q2249" s="57"/>
      <c r="R2249" s="57"/>
      <c r="S2249" s="57"/>
      <c r="T2249" s="57"/>
      <c r="U2249" s="57"/>
      <c r="V2249" s="56" t="str">
        <f t="shared" si="34"/>
        <v/>
      </c>
    </row>
    <row r="2250" spans="1:22" ht="24" x14ac:dyDescent="0.2">
      <c r="A2250" s="8">
        <v>2234</v>
      </c>
      <c r="B2250" s="47" t="str">
        <f>IFERROR(IF(Import_ZSO!$D$1="gmina",'tabela informacyjna dla JST'!$C$9,""),"")</f>
        <v>Ślemień gm. wiejska</v>
      </c>
      <c r="C2250" s="47" t="str">
        <f>IFERROR((VLOOKUP(B2250,Tabela1[],5,FALSE)),"")</f>
        <v>PL2405_ZSO</v>
      </c>
      <c r="D2250" s="48" t="str">
        <f>IFERROR((VLOOKUP(C2250,KATALOGI!$A$34:$B$49,2,FALSE)),"")</f>
        <v>Ograniczenie emisji z instalacji na paliwa stałe o mocy do 1 MW i poprawa efektywności energetycznej</v>
      </c>
      <c r="E2250" s="57"/>
      <c r="F2250" s="57"/>
      <c r="G2250" s="57"/>
      <c r="H2250" s="57"/>
      <c r="I2250" s="57"/>
      <c r="J2250" s="57"/>
      <c r="K2250" s="59"/>
      <c r="L2250" s="57"/>
      <c r="M2250" s="57"/>
      <c r="N2250" s="60"/>
      <c r="O2250" s="57"/>
      <c r="P2250" s="57"/>
      <c r="Q2250" s="57"/>
      <c r="R2250" s="57"/>
      <c r="S2250" s="57"/>
      <c r="T2250" s="57"/>
      <c r="U2250" s="57"/>
      <c r="V2250" s="56" t="str">
        <f t="shared" si="34"/>
        <v/>
      </c>
    </row>
    <row r="2251" spans="1:22" ht="24" x14ac:dyDescent="0.2">
      <c r="A2251" s="8">
        <v>2235</v>
      </c>
      <c r="B2251" s="47" t="str">
        <f>IFERROR(IF(Import_ZSO!$D$1="gmina",'tabela informacyjna dla JST'!$C$9,""),"")</f>
        <v>Ślemień gm. wiejska</v>
      </c>
      <c r="C2251" s="47" t="str">
        <f>IFERROR((VLOOKUP(B2251,Tabela1[],5,FALSE)),"")</f>
        <v>PL2405_ZSO</v>
      </c>
      <c r="D2251" s="48" t="str">
        <f>IFERROR((VLOOKUP(C2251,KATALOGI!$A$34:$B$49,2,FALSE)),"")</f>
        <v>Ograniczenie emisji z instalacji na paliwa stałe o mocy do 1 MW i poprawa efektywności energetycznej</v>
      </c>
      <c r="E2251" s="57"/>
      <c r="F2251" s="57"/>
      <c r="G2251" s="57"/>
      <c r="H2251" s="57"/>
      <c r="I2251" s="57"/>
      <c r="J2251" s="57"/>
      <c r="K2251" s="59"/>
      <c r="L2251" s="57"/>
      <c r="M2251" s="57"/>
      <c r="N2251" s="60"/>
      <c r="O2251" s="57"/>
      <c r="P2251" s="57"/>
      <c r="Q2251" s="57"/>
      <c r="R2251" s="57"/>
      <c r="S2251" s="57"/>
      <c r="T2251" s="57"/>
      <c r="U2251" s="57"/>
      <c r="V2251" s="56" t="str">
        <f t="shared" si="34"/>
        <v/>
      </c>
    </row>
    <row r="2252" spans="1:22" ht="24" x14ac:dyDescent="0.2">
      <c r="A2252" s="8">
        <v>2236</v>
      </c>
      <c r="B2252" s="47" t="str">
        <f>IFERROR(IF(Import_ZSO!$D$1="gmina",'tabela informacyjna dla JST'!$C$9,""),"")</f>
        <v>Ślemień gm. wiejska</v>
      </c>
      <c r="C2252" s="47" t="str">
        <f>IFERROR((VLOOKUP(B2252,Tabela1[],5,FALSE)),"")</f>
        <v>PL2405_ZSO</v>
      </c>
      <c r="D2252" s="48" t="str">
        <f>IFERROR((VLOOKUP(C2252,KATALOGI!$A$34:$B$49,2,FALSE)),"")</f>
        <v>Ograniczenie emisji z instalacji na paliwa stałe o mocy do 1 MW i poprawa efektywności energetycznej</v>
      </c>
      <c r="E2252" s="57"/>
      <c r="F2252" s="57"/>
      <c r="G2252" s="57"/>
      <c r="H2252" s="57"/>
      <c r="I2252" s="57"/>
      <c r="J2252" s="57"/>
      <c r="K2252" s="59"/>
      <c r="L2252" s="57"/>
      <c r="M2252" s="57"/>
      <c r="N2252" s="60"/>
      <c r="O2252" s="57"/>
      <c r="P2252" s="57"/>
      <c r="Q2252" s="57"/>
      <c r="R2252" s="57"/>
      <c r="S2252" s="57"/>
      <c r="T2252" s="57"/>
      <c r="U2252" s="57"/>
      <c r="V2252" s="56" t="str">
        <f t="shared" si="34"/>
        <v/>
      </c>
    </row>
    <row r="2253" spans="1:22" ht="24" x14ac:dyDescent="0.2">
      <c r="A2253" s="8">
        <v>2237</v>
      </c>
      <c r="B2253" s="47" t="str">
        <f>IFERROR(IF(Import_ZSO!$D$1="gmina",'tabela informacyjna dla JST'!$C$9,""),"")</f>
        <v>Ślemień gm. wiejska</v>
      </c>
      <c r="C2253" s="47" t="str">
        <f>IFERROR((VLOOKUP(B2253,Tabela1[],5,FALSE)),"")</f>
        <v>PL2405_ZSO</v>
      </c>
      <c r="D2253" s="48" t="str">
        <f>IFERROR((VLOOKUP(C2253,KATALOGI!$A$34:$B$49,2,FALSE)),"")</f>
        <v>Ograniczenie emisji z instalacji na paliwa stałe o mocy do 1 MW i poprawa efektywności energetycznej</v>
      </c>
      <c r="E2253" s="57"/>
      <c r="F2253" s="57"/>
      <c r="G2253" s="57"/>
      <c r="H2253" s="57"/>
      <c r="I2253" s="57"/>
      <c r="J2253" s="57"/>
      <c r="K2253" s="59"/>
      <c r="L2253" s="57"/>
      <c r="M2253" s="57"/>
      <c r="N2253" s="60"/>
      <c r="O2253" s="57"/>
      <c r="P2253" s="57"/>
      <c r="Q2253" s="57"/>
      <c r="R2253" s="57"/>
      <c r="S2253" s="57"/>
      <c r="T2253" s="57"/>
      <c r="U2253" s="57"/>
      <c r="V2253" s="56" t="str">
        <f t="shared" si="34"/>
        <v/>
      </c>
    </row>
    <row r="2254" spans="1:22" ht="24" x14ac:dyDescent="0.2">
      <c r="A2254" s="8">
        <v>2238</v>
      </c>
      <c r="B2254" s="47" t="str">
        <f>IFERROR(IF(Import_ZSO!$D$1="gmina",'tabela informacyjna dla JST'!$C$9,""),"")</f>
        <v>Ślemień gm. wiejska</v>
      </c>
      <c r="C2254" s="47" t="str">
        <f>IFERROR((VLOOKUP(B2254,Tabela1[],5,FALSE)),"")</f>
        <v>PL2405_ZSO</v>
      </c>
      <c r="D2254" s="48" t="str">
        <f>IFERROR((VLOOKUP(C2254,KATALOGI!$A$34:$B$49,2,FALSE)),"")</f>
        <v>Ograniczenie emisji z instalacji na paliwa stałe o mocy do 1 MW i poprawa efektywności energetycznej</v>
      </c>
      <c r="E2254" s="57"/>
      <c r="F2254" s="57"/>
      <c r="G2254" s="57"/>
      <c r="H2254" s="57"/>
      <c r="I2254" s="57"/>
      <c r="J2254" s="57"/>
      <c r="K2254" s="59"/>
      <c r="L2254" s="57"/>
      <c r="M2254" s="57"/>
      <c r="N2254" s="60"/>
      <c r="O2254" s="57"/>
      <c r="P2254" s="57"/>
      <c r="Q2254" s="57"/>
      <c r="R2254" s="57"/>
      <c r="S2254" s="57"/>
      <c r="T2254" s="57"/>
      <c r="U2254" s="57"/>
      <c r="V2254" s="56" t="str">
        <f t="shared" si="34"/>
        <v/>
      </c>
    </row>
    <row r="2255" spans="1:22" ht="24" x14ac:dyDescent="0.2">
      <c r="A2255" s="8">
        <v>2239</v>
      </c>
      <c r="B2255" s="47" t="str">
        <f>IFERROR(IF(Import_ZSO!$D$1="gmina",'tabela informacyjna dla JST'!$C$9,""),"")</f>
        <v>Ślemień gm. wiejska</v>
      </c>
      <c r="C2255" s="47" t="str">
        <f>IFERROR((VLOOKUP(B2255,Tabela1[],5,FALSE)),"")</f>
        <v>PL2405_ZSO</v>
      </c>
      <c r="D2255" s="48" t="str">
        <f>IFERROR((VLOOKUP(C2255,KATALOGI!$A$34:$B$49,2,FALSE)),"")</f>
        <v>Ograniczenie emisji z instalacji na paliwa stałe o mocy do 1 MW i poprawa efektywności energetycznej</v>
      </c>
      <c r="E2255" s="57"/>
      <c r="F2255" s="57"/>
      <c r="G2255" s="57"/>
      <c r="H2255" s="57"/>
      <c r="I2255" s="57"/>
      <c r="J2255" s="57"/>
      <c r="K2255" s="59"/>
      <c r="L2255" s="57"/>
      <c r="M2255" s="57"/>
      <c r="N2255" s="60"/>
      <c r="O2255" s="57"/>
      <c r="P2255" s="57"/>
      <c r="Q2255" s="57"/>
      <c r="R2255" s="57"/>
      <c r="S2255" s="57"/>
      <c r="T2255" s="57"/>
      <c r="U2255" s="57"/>
      <c r="V2255" s="56" t="str">
        <f t="shared" si="34"/>
        <v/>
      </c>
    </row>
    <row r="2256" spans="1:22" ht="24" x14ac:dyDescent="0.2">
      <c r="A2256" s="8">
        <v>2240</v>
      </c>
      <c r="B2256" s="47" t="str">
        <f>IFERROR(IF(Import_ZSO!$D$1="gmina",'tabela informacyjna dla JST'!$C$9,""),"")</f>
        <v>Ślemień gm. wiejska</v>
      </c>
      <c r="C2256" s="47" t="str">
        <f>IFERROR((VLOOKUP(B2256,Tabela1[],5,FALSE)),"")</f>
        <v>PL2405_ZSO</v>
      </c>
      <c r="D2256" s="48" t="str">
        <f>IFERROR((VLOOKUP(C2256,KATALOGI!$A$34:$B$49,2,FALSE)),"")</f>
        <v>Ograniczenie emisji z instalacji na paliwa stałe o mocy do 1 MW i poprawa efektywności energetycznej</v>
      </c>
      <c r="E2256" s="57"/>
      <c r="F2256" s="57"/>
      <c r="G2256" s="57"/>
      <c r="H2256" s="57"/>
      <c r="I2256" s="57"/>
      <c r="J2256" s="57"/>
      <c r="K2256" s="59"/>
      <c r="L2256" s="57"/>
      <c r="M2256" s="57"/>
      <c r="N2256" s="60"/>
      <c r="O2256" s="57"/>
      <c r="P2256" s="57"/>
      <c r="Q2256" s="57"/>
      <c r="R2256" s="57"/>
      <c r="S2256" s="57"/>
      <c r="T2256" s="57"/>
      <c r="U2256" s="57"/>
      <c r="V2256" s="56" t="str">
        <f t="shared" si="34"/>
        <v/>
      </c>
    </row>
    <row r="2257" spans="1:22" ht="24" x14ac:dyDescent="0.2">
      <c r="A2257" s="8">
        <v>2241</v>
      </c>
      <c r="B2257" s="47" t="str">
        <f>IFERROR(IF(Import_ZSO!$D$1="gmina",'tabela informacyjna dla JST'!$C$9,""),"")</f>
        <v>Ślemień gm. wiejska</v>
      </c>
      <c r="C2257" s="47" t="str">
        <f>IFERROR((VLOOKUP(B2257,Tabela1[],5,FALSE)),"")</f>
        <v>PL2405_ZSO</v>
      </c>
      <c r="D2257" s="48" t="str">
        <f>IFERROR((VLOOKUP(C2257,KATALOGI!$A$34:$B$49,2,FALSE)),"")</f>
        <v>Ograniczenie emisji z instalacji na paliwa stałe o mocy do 1 MW i poprawa efektywności energetycznej</v>
      </c>
      <c r="E2257" s="57"/>
      <c r="F2257" s="57"/>
      <c r="G2257" s="57"/>
      <c r="H2257" s="57"/>
      <c r="I2257" s="57"/>
      <c r="J2257" s="57"/>
      <c r="K2257" s="59"/>
      <c r="L2257" s="57"/>
      <c r="M2257" s="57"/>
      <c r="N2257" s="60"/>
      <c r="O2257" s="57"/>
      <c r="P2257" s="57"/>
      <c r="Q2257" s="57"/>
      <c r="R2257" s="57"/>
      <c r="S2257" s="57"/>
      <c r="T2257" s="57"/>
      <c r="U2257" s="57"/>
      <c r="V2257" s="56" t="str">
        <f t="shared" si="34"/>
        <v/>
      </c>
    </row>
    <row r="2258" spans="1:22" ht="24" x14ac:dyDescent="0.2">
      <c r="A2258" s="8">
        <v>2242</v>
      </c>
      <c r="B2258" s="47" t="str">
        <f>IFERROR(IF(Import_ZSO!$D$1="gmina",'tabela informacyjna dla JST'!$C$9,""),"")</f>
        <v>Ślemień gm. wiejska</v>
      </c>
      <c r="C2258" s="47" t="str">
        <f>IFERROR((VLOOKUP(B2258,Tabela1[],5,FALSE)),"")</f>
        <v>PL2405_ZSO</v>
      </c>
      <c r="D2258" s="48" t="str">
        <f>IFERROR((VLOOKUP(C2258,KATALOGI!$A$34:$B$49,2,FALSE)),"")</f>
        <v>Ograniczenie emisji z instalacji na paliwa stałe o mocy do 1 MW i poprawa efektywności energetycznej</v>
      </c>
      <c r="E2258" s="57"/>
      <c r="F2258" s="57"/>
      <c r="G2258" s="57"/>
      <c r="H2258" s="57"/>
      <c r="I2258" s="57"/>
      <c r="J2258" s="57"/>
      <c r="K2258" s="59"/>
      <c r="L2258" s="57"/>
      <c r="M2258" s="57"/>
      <c r="N2258" s="60"/>
      <c r="O2258" s="57"/>
      <c r="P2258" s="57"/>
      <c r="Q2258" s="57"/>
      <c r="R2258" s="57"/>
      <c r="S2258" s="57"/>
      <c r="T2258" s="57"/>
      <c r="U2258" s="57"/>
      <c r="V2258" s="56" t="str">
        <f t="shared" ref="V2258:V2321" si="35">IF(SUM(P2258:U2258)&gt;O2258,"Suma wysokości uzyskanego dofinansowania jest wyższa niż szacunkowe koszty realizacji inwestycji!","")</f>
        <v/>
      </c>
    </row>
    <row r="2259" spans="1:22" ht="24" x14ac:dyDescent="0.2">
      <c r="A2259" s="8">
        <v>2243</v>
      </c>
      <c r="B2259" s="47" t="str">
        <f>IFERROR(IF(Import_ZSO!$D$1="gmina",'tabela informacyjna dla JST'!$C$9,""),"")</f>
        <v>Ślemień gm. wiejska</v>
      </c>
      <c r="C2259" s="47" t="str">
        <f>IFERROR((VLOOKUP(B2259,Tabela1[],5,FALSE)),"")</f>
        <v>PL2405_ZSO</v>
      </c>
      <c r="D2259" s="48" t="str">
        <f>IFERROR((VLOOKUP(C2259,KATALOGI!$A$34:$B$49,2,FALSE)),"")</f>
        <v>Ograniczenie emisji z instalacji na paliwa stałe o mocy do 1 MW i poprawa efektywności energetycznej</v>
      </c>
      <c r="E2259" s="57"/>
      <c r="F2259" s="57"/>
      <c r="G2259" s="57"/>
      <c r="H2259" s="57"/>
      <c r="I2259" s="57"/>
      <c r="J2259" s="57"/>
      <c r="K2259" s="59"/>
      <c r="L2259" s="57"/>
      <c r="M2259" s="57"/>
      <c r="N2259" s="60"/>
      <c r="O2259" s="57"/>
      <c r="P2259" s="57"/>
      <c r="Q2259" s="57"/>
      <c r="R2259" s="57"/>
      <c r="S2259" s="57"/>
      <c r="T2259" s="57"/>
      <c r="U2259" s="57"/>
      <c r="V2259" s="56" t="str">
        <f t="shared" si="35"/>
        <v/>
      </c>
    </row>
    <row r="2260" spans="1:22" ht="24" x14ac:dyDescent="0.2">
      <c r="A2260" s="8">
        <v>2244</v>
      </c>
      <c r="B2260" s="47" t="str">
        <f>IFERROR(IF(Import_ZSO!$D$1="gmina",'tabela informacyjna dla JST'!$C$9,""),"")</f>
        <v>Ślemień gm. wiejska</v>
      </c>
      <c r="C2260" s="47" t="str">
        <f>IFERROR((VLOOKUP(B2260,Tabela1[],5,FALSE)),"")</f>
        <v>PL2405_ZSO</v>
      </c>
      <c r="D2260" s="48" t="str">
        <f>IFERROR((VLOOKUP(C2260,KATALOGI!$A$34:$B$49,2,FALSE)),"")</f>
        <v>Ograniczenie emisji z instalacji na paliwa stałe o mocy do 1 MW i poprawa efektywności energetycznej</v>
      </c>
      <c r="E2260" s="57"/>
      <c r="F2260" s="57"/>
      <c r="G2260" s="57"/>
      <c r="H2260" s="57"/>
      <c r="I2260" s="57"/>
      <c r="J2260" s="57"/>
      <c r="K2260" s="59"/>
      <c r="L2260" s="57"/>
      <c r="M2260" s="57"/>
      <c r="N2260" s="60"/>
      <c r="O2260" s="57"/>
      <c r="P2260" s="57"/>
      <c r="Q2260" s="57"/>
      <c r="R2260" s="57"/>
      <c r="S2260" s="57"/>
      <c r="T2260" s="57"/>
      <c r="U2260" s="57"/>
      <c r="V2260" s="56" t="str">
        <f t="shared" si="35"/>
        <v/>
      </c>
    </row>
    <row r="2261" spans="1:22" ht="24" x14ac:dyDescent="0.2">
      <c r="A2261" s="8">
        <v>2245</v>
      </c>
      <c r="B2261" s="47" t="str">
        <f>IFERROR(IF(Import_ZSO!$D$1="gmina",'tabela informacyjna dla JST'!$C$9,""),"")</f>
        <v>Ślemień gm. wiejska</v>
      </c>
      <c r="C2261" s="47" t="str">
        <f>IFERROR((VLOOKUP(B2261,Tabela1[],5,FALSE)),"")</f>
        <v>PL2405_ZSO</v>
      </c>
      <c r="D2261" s="48" t="str">
        <f>IFERROR((VLOOKUP(C2261,KATALOGI!$A$34:$B$49,2,FALSE)),"")</f>
        <v>Ograniczenie emisji z instalacji na paliwa stałe o mocy do 1 MW i poprawa efektywności energetycznej</v>
      </c>
      <c r="E2261" s="57"/>
      <c r="F2261" s="57"/>
      <c r="G2261" s="57"/>
      <c r="H2261" s="57"/>
      <c r="I2261" s="57"/>
      <c r="J2261" s="57"/>
      <c r="K2261" s="59"/>
      <c r="L2261" s="57"/>
      <c r="M2261" s="57"/>
      <c r="N2261" s="60"/>
      <c r="O2261" s="57"/>
      <c r="P2261" s="57"/>
      <c r="Q2261" s="57"/>
      <c r="R2261" s="57"/>
      <c r="S2261" s="57"/>
      <c r="T2261" s="57"/>
      <c r="U2261" s="57"/>
      <c r="V2261" s="56" t="str">
        <f t="shared" si="35"/>
        <v/>
      </c>
    </row>
    <row r="2262" spans="1:22" ht="24" x14ac:dyDescent="0.2">
      <c r="A2262" s="8">
        <v>2246</v>
      </c>
      <c r="B2262" s="47" t="str">
        <f>IFERROR(IF(Import_ZSO!$D$1="gmina",'tabela informacyjna dla JST'!$C$9,""),"")</f>
        <v>Ślemień gm. wiejska</v>
      </c>
      <c r="C2262" s="47" t="str">
        <f>IFERROR((VLOOKUP(B2262,Tabela1[],5,FALSE)),"")</f>
        <v>PL2405_ZSO</v>
      </c>
      <c r="D2262" s="48" t="str">
        <f>IFERROR((VLOOKUP(C2262,KATALOGI!$A$34:$B$49,2,FALSE)),"")</f>
        <v>Ograniczenie emisji z instalacji na paliwa stałe o mocy do 1 MW i poprawa efektywności energetycznej</v>
      </c>
      <c r="E2262" s="57"/>
      <c r="F2262" s="57"/>
      <c r="G2262" s="57"/>
      <c r="H2262" s="57"/>
      <c r="I2262" s="57"/>
      <c r="J2262" s="57"/>
      <c r="K2262" s="59"/>
      <c r="L2262" s="57"/>
      <c r="M2262" s="57"/>
      <c r="N2262" s="60"/>
      <c r="O2262" s="57"/>
      <c r="P2262" s="57"/>
      <c r="Q2262" s="57"/>
      <c r="R2262" s="57"/>
      <c r="S2262" s="57"/>
      <c r="T2262" s="57"/>
      <c r="U2262" s="57"/>
      <c r="V2262" s="56" t="str">
        <f t="shared" si="35"/>
        <v/>
      </c>
    </row>
    <row r="2263" spans="1:22" ht="24" x14ac:dyDescent="0.2">
      <c r="A2263" s="8">
        <v>2247</v>
      </c>
      <c r="B2263" s="47" t="str">
        <f>IFERROR(IF(Import_ZSO!$D$1="gmina",'tabela informacyjna dla JST'!$C$9,""),"")</f>
        <v>Ślemień gm. wiejska</v>
      </c>
      <c r="C2263" s="47" t="str">
        <f>IFERROR((VLOOKUP(B2263,Tabela1[],5,FALSE)),"")</f>
        <v>PL2405_ZSO</v>
      </c>
      <c r="D2263" s="48" t="str">
        <f>IFERROR((VLOOKUP(C2263,KATALOGI!$A$34:$B$49,2,FALSE)),"")</f>
        <v>Ograniczenie emisji z instalacji na paliwa stałe o mocy do 1 MW i poprawa efektywności energetycznej</v>
      </c>
      <c r="E2263" s="57"/>
      <c r="F2263" s="57"/>
      <c r="G2263" s="57"/>
      <c r="H2263" s="57"/>
      <c r="I2263" s="57"/>
      <c r="J2263" s="57"/>
      <c r="K2263" s="59"/>
      <c r="L2263" s="57"/>
      <c r="M2263" s="57"/>
      <c r="N2263" s="60"/>
      <c r="O2263" s="57"/>
      <c r="P2263" s="57"/>
      <c r="Q2263" s="57"/>
      <c r="R2263" s="57"/>
      <c r="S2263" s="57"/>
      <c r="T2263" s="57"/>
      <c r="U2263" s="57"/>
      <c r="V2263" s="56" t="str">
        <f t="shared" si="35"/>
        <v/>
      </c>
    </row>
    <row r="2264" spans="1:22" ht="24" x14ac:dyDescent="0.2">
      <c r="A2264" s="8">
        <v>2248</v>
      </c>
      <c r="B2264" s="47" t="str">
        <f>IFERROR(IF(Import_ZSO!$D$1="gmina",'tabela informacyjna dla JST'!$C$9,""),"")</f>
        <v>Ślemień gm. wiejska</v>
      </c>
      <c r="C2264" s="47" t="str">
        <f>IFERROR((VLOOKUP(B2264,Tabela1[],5,FALSE)),"")</f>
        <v>PL2405_ZSO</v>
      </c>
      <c r="D2264" s="48" t="str">
        <f>IFERROR((VLOOKUP(C2264,KATALOGI!$A$34:$B$49,2,FALSE)),"")</f>
        <v>Ograniczenie emisji z instalacji na paliwa stałe o mocy do 1 MW i poprawa efektywności energetycznej</v>
      </c>
      <c r="E2264" s="57"/>
      <c r="F2264" s="57"/>
      <c r="G2264" s="57"/>
      <c r="H2264" s="57"/>
      <c r="I2264" s="57"/>
      <c r="J2264" s="57"/>
      <c r="K2264" s="59"/>
      <c r="L2264" s="57"/>
      <c r="M2264" s="57"/>
      <c r="N2264" s="60"/>
      <c r="O2264" s="57"/>
      <c r="P2264" s="57"/>
      <c r="Q2264" s="57"/>
      <c r="R2264" s="57"/>
      <c r="S2264" s="57"/>
      <c r="T2264" s="57"/>
      <c r="U2264" s="57"/>
      <c r="V2264" s="56" t="str">
        <f t="shared" si="35"/>
        <v/>
      </c>
    </row>
    <row r="2265" spans="1:22" ht="24" x14ac:dyDescent="0.2">
      <c r="A2265" s="8">
        <v>2249</v>
      </c>
      <c r="B2265" s="47" t="str">
        <f>IFERROR(IF(Import_ZSO!$D$1="gmina",'tabela informacyjna dla JST'!$C$9,""),"")</f>
        <v>Ślemień gm. wiejska</v>
      </c>
      <c r="C2265" s="47" t="str">
        <f>IFERROR((VLOOKUP(B2265,Tabela1[],5,FALSE)),"")</f>
        <v>PL2405_ZSO</v>
      </c>
      <c r="D2265" s="48" t="str">
        <f>IFERROR((VLOOKUP(C2265,KATALOGI!$A$34:$B$49,2,FALSE)),"")</f>
        <v>Ograniczenie emisji z instalacji na paliwa stałe o mocy do 1 MW i poprawa efektywności energetycznej</v>
      </c>
      <c r="E2265" s="57"/>
      <c r="F2265" s="57"/>
      <c r="G2265" s="57"/>
      <c r="H2265" s="57"/>
      <c r="I2265" s="57"/>
      <c r="J2265" s="57"/>
      <c r="K2265" s="59"/>
      <c r="L2265" s="57"/>
      <c r="M2265" s="57"/>
      <c r="N2265" s="60"/>
      <c r="O2265" s="57"/>
      <c r="P2265" s="57"/>
      <c r="Q2265" s="57"/>
      <c r="R2265" s="57"/>
      <c r="S2265" s="57"/>
      <c r="T2265" s="57"/>
      <c r="U2265" s="57"/>
      <c r="V2265" s="56" t="str">
        <f t="shared" si="35"/>
        <v/>
      </c>
    </row>
    <row r="2266" spans="1:22" ht="24" x14ac:dyDescent="0.2">
      <c r="A2266" s="8">
        <v>2250</v>
      </c>
      <c r="B2266" s="47" t="str">
        <f>IFERROR(IF(Import_ZSO!$D$1="gmina",'tabela informacyjna dla JST'!$C$9,""),"")</f>
        <v>Ślemień gm. wiejska</v>
      </c>
      <c r="C2266" s="47" t="str">
        <f>IFERROR((VLOOKUP(B2266,Tabela1[],5,FALSE)),"")</f>
        <v>PL2405_ZSO</v>
      </c>
      <c r="D2266" s="48" t="str">
        <f>IFERROR((VLOOKUP(C2266,KATALOGI!$A$34:$B$49,2,FALSE)),"")</f>
        <v>Ograniczenie emisji z instalacji na paliwa stałe o mocy do 1 MW i poprawa efektywności energetycznej</v>
      </c>
      <c r="E2266" s="57"/>
      <c r="F2266" s="57"/>
      <c r="G2266" s="57"/>
      <c r="H2266" s="57"/>
      <c r="I2266" s="57"/>
      <c r="J2266" s="57"/>
      <c r="K2266" s="59"/>
      <c r="L2266" s="57"/>
      <c r="M2266" s="57"/>
      <c r="N2266" s="60"/>
      <c r="O2266" s="57"/>
      <c r="P2266" s="57"/>
      <c r="Q2266" s="57"/>
      <c r="R2266" s="57"/>
      <c r="S2266" s="57"/>
      <c r="T2266" s="57"/>
      <c r="U2266" s="57"/>
      <c r="V2266" s="56" t="str">
        <f t="shared" si="35"/>
        <v/>
      </c>
    </row>
    <row r="2267" spans="1:22" ht="24" x14ac:dyDescent="0.2">
      <c r="A2267" s="8">
        <v>2251</v>
      </c>
      <c r="B2267" s="47" t="str">
        <f>IFERROR(IF(Import_ZSO!$D$1="gmina",'tabela informacyjna dla JST'!$C$9,""),"")</f>
        <v>Ślemień gm. wiejska</v>
      </c>
      <c r="C2267" s="47" t="str">
        <f>IFERROR((VLOOKUP(B2267,Tabela1[],5,FALSE)),"")</f>
        <v>PL2405_ZSO</v>
      </c>
      <c r="D2267" s="48" t="str">
        <f>IFERROR((VLOOKUP(C2267,KATALOGI!$A$34:$B$49,2,FALSE)),"")</f>
        <v>Ograniczenie emisji z instalacji na paliwa stałe o mocy do 1 MW i poprawa efektywności energetycznej</v>
      </c>
      <c r="E2267" s="57"/>
      <c r="F2267" s="57"/>
      <c r="G2267" s="57"/>
      <c r="H2267" s="57"/>
      <c r="I2267" s="57"/>
      <c r="J2267" s="57"/>
      <c r="K2267" s="59"/>
      <c r="L2267" s="57"/>
      <c r="M2267" s="57"/>
      <c r="N2267" s="60"/>
      <c r="O2267" s="57"/>
      <c r="P2267" s="57"/>
      <c r="Q2267" s="57"/>
      <c r="R2267" s="57"/>
      <c r="S2267" s="57"/>
      <c r="T2267" s="57"/>
      <c r="U2267" s="57"/>
      <c r="V2267" s="56" t="str">
        <f t="shared" si="35"/>
        <v/>
      </c>
    </row>
    <row r="2268" spans="1:22" ht="24" x14ac:dyDescent="0.2">
      <c r="A2268" s="8">
        <v>2252</v>
      </c>
      <c r="B2268" s="47" t="str">
        <f>IFERROR(IF(Import_ZSO!$D$1="gmina",'tabela informacyjna dla JST'!$C$9,""),"")</f>
        <v>Ślemień gm. wiejska</v>
      </c>
      <c r="C2268" s="47" t="str">
        <f>IFERROR((VLOOKUP(B2268,Tabela1[],5,FALSE)),"")</f>
        <v>PL2405_ZSO</v>
      </c>
      <c r="D2268" s="48" t="str">
        <f>IFERROR((VLOOKUP(C2268,KATALOGI!$A$34:$B$49,2,FALSE)),"")</f>
        <v>Ograniczenie emisji z instalacji na paliwa stałe o mocy do 1 MW i poprawa efektywności energetycznej</v>
      </c>
      <c r="E2268" s="57"/>
      <c r="F2268" s="57"/>
      <c r="G2268" s="57"/>
      <c r="H2268" s="57"/>
      <c r="I2268" s="57"/>
      <c r="J2268" s="57"/>
      <c r="K2268" s="59"/>
      <c r="L2268" s="57"/>
      <c r="M2268" s="57"/>
      <c r="N2268" s="60"/>
      <c r="O2268" s="57"/>
      <c r="P2268" s="57"/>
      <c r="Q2268" s="57"/>
      <c r="R2268" s="57"/>
      <c r="S2268" s="57"/>
      <c r="T2268" s="57"/>
      <c r="U2268" s="57"/>
      <c r="V2268" s="56" t="str">
        <f t="shared" si="35"/>
        <v/>
      </c>
    </row>
    <row r="2269" spans="1:22" ht="24" x14ac:dyDescent="0.2">
      <c r="A2269" s="8">
        <v>2253</v>
      </c>
      <c r="B2269" s="47" t="str">
        <f>IFERROR(IF(Import_ZSO!$D$1="gmina",'tabela informacyjna dla JST'!$C$9,""),"")</f>
        <v>Ślemień gm. wiejska</v>
      </c>
      <c r="C2269" s="47" t="str">
        <f>IFERROR((VLOOKUP(B2269,Tabela1[],5,FALSE)),"")</f>
        <v>PL2405_ZSO</v>
      </c>
      <c r="D2269" s="48" t="str">
        <f>IFERROR((VLOOKUP(C2269,KATALOGI!$A$34:$B$49,2,FALSE)),"")</f>
        <v>Ograniczenie emisji z instalacji na paliwa stałe o mocy do 1 MW i poprawa efektywności energetycznej</v>
      </c>
      <c r="E2269" s="57"/>
      <c r="F2269" s="57"/>
      <c r="G2269" s="57"/>
      <c r="H2269" s="57"/>
      <c r="I2269" s="57"/>
      <c r="J2269" s="57"/>
      <c r="K2269" s="59"/>
      <c r="L2269" s="57"/>
      <c r="M2269" s="57"/>
      <c r="N2269" s="60"/>
      <c r="O2269" s="57"/>
      <c r="P2269" s="57"/>
      <c r="Q2269" s="57"/>
      <c r="R2269" s="57"/>
      <c r="S2269" s="57"/>
      <c r="T2269" s="57"/>
      <c r="U2269" s="57"/>
      <c r="V2269" s="56" t="str">
        <f t="shared" si="35"/>
        <v/>
      </c>
    </row>
    <row r="2270" spans="1:22" ht="24" x14ac:dyDescent="0.2">
      <c r="A2270" s="8">
        <v>2254</v>
      </c>
      <c r="B2270" s="47" t="str">
        <f>IFERROR(IF(Import_ZSO!$D$1="gmina",'tabela informacyjna dla JST'!$C$9,""),"")</f>
        <v>Ślemień gm. wiejska</v>
      </c>
      <c r="C2270" s="47" t="str">
        <f>IFERROR((VLOOKUP(B2270,Tabela1[],5,FALSE)),"")</f>
        <v>PL2405_ZSO</v>
      </c>
      <c r="D2270" s="48" t="str">
        <f>IFERROR((VLOOKUP(C2270,KATALOGI!$A$34:$B$49,2,FALSE)),"")</f>
        <v>Ograniczenie emisji z instalacji na paliwa stałe o mocy do 1 MW i poprawa efektywności energetycznej</v>
      </c>
      <c r="E2270" s="57"/>
      <c r="F2270" s="57"/>
      <c r="G2270" s="57"/>
      <c r="H2270" s="57"/>
      <c r="I2270" s="57"/>
      <c r="J2270" s="57"/>
      <c r="K2270" s="59"/>
      <c r="L2270" s="57"/>
      <c r="M2270" s="57"/>
      <c r="N2270" s="60"/>
      <c r="O2270" s="57"/>
      <c r="P2270" s="57"/>
      <c r="Q2270" s="57"/>
      <c r="R2270" s="57"/>
      <c r="S2270" s="57"/>
      <c r="T2270" s="57"/>
      <c r="U2270" s="57"/>
      <c r="V2270" s="56" t="str">
        <f t="shared" si="35"/>
        <v/>
      </c>
    </row>
    <row r="2271" spans="1:22" ht="24" x14ac:dyDescent="0.2">
      <c r="A2271" s="8">
        <v>2255</v>
      </c>
      <c r="B2271" s="47" t="str">
        <f>IFERROR(IF(Import_ZSO!$D$1="gmina",'tabela informacyjna dla JST'!$C$9,""),"")</f>
        <v>Ślemień gm. wiejska</v>
      </c>
      <c r="C2271" s="47" t="str">
        <f>IFERROR((VLOOKUP(B2271,Tabela1[],5,FALSE)),"")</f>
        <v>PL2405_ZSO</v>
      </c>
      <c r="D2271" s="48" t="str">
        <f>IFERROR((VLOOKUP(C2271,KATALOGI!$A$34:$B$49,2,FALSE)),"")</f>
        <v>Ograniczenie emisji z instalacji na paliwa stałe o mocy do 1 MW i poprawa efektywności energetycznej</v>
      </c>
      <c r="E2271" s="57"/>
      <c r="F2271" s="57"/>
      <c r="G2271" s="57"/>
      <c r="H2271" s="57"/>
      <c r="I2271" s="57"/>
      <c r="J2271" s="57"/>
      <c r="K2271" s="59"/>
      <c r="L2271" s="57"/>
      <c r="M2271" s="57"/>
      <c r="N2271" s="60"/>
      <c r="O2271" s="57"/>
      <c r="P2271" s="57"/>
      <c r="Q2271" s="57"/>
      <c r="R2271" s="57"/>
      <c r="S2271" s="57"/>
      <c r="T2271" s="57"/>
      <c r="U2271" s="57"/>
      <c r="V2271" s="56" t="str">
        <f t="shared" si="35"/>
        <v/>
      </c>
    </row>
    <row r="2272" spans="1:22" ht="24" x14ac:dyDescent="0.2">
      <c r="A2272" s="8">
        <v>2256</v>
      </c>
      <c r="B2272" s="47" t="str">
        <f>IFERROR(IF(Import_ZSO!$D$1="gmina",'tabela informacyjna dla JST'!$C$9,""),"")</f>
        <v>Ślemień gm. wiejska</v>
      </c>
      <c r="C2272" s="47" t="str">
        <f>IFERROR((VLOOKUP(B2272,Tabela1[],5,FALSE)),"")</f>
        <v>PL2405_ZSO</v>
      </c>
      <c r="D2272" s="48" t="str">
        <f>IFERROR((VLOOKUP(C2272,KATALOGI!$A$34:$B$49,2,FALSE)),"")</f>
        <v>Ograniczenie emisji z instalacji na paliwa stałe o mocy do 1 MW i poprawa efektywności energetycznej</v>
      </c>
      <c r="E2272" s="57"/>
      <c r="F2272" s="57"/>
      <c r="G2272" s="57"/>
      <c r="H2272" s="57"/>
      <c r="I2272" s="57"/>
      <c r="J2272" s="57"/>
      <c r="K2272" s="59"/>
      <c r="L2272" s="57"/>
      <c r="M2272" s="57"/>
      <c r="N2272" s="60"/>
      <c r="O2272" s="57"/>
      <c r="P2272" s="57"/>
      <c r="Q2272" s="57"/>
      <c r="R2272" s="57"/>
      <c r="S2272" s="57"/>
      <c r="T2272" s="57"/>
      <c r="U2272" s="57"/>
      <c r="V2272" s="56" t="str">
        <f t="shared" si="35"/>
        <v/>
      </c>
    </row>
    <row r="2273" spans="1:22" ht="24" x14ac:dyDescent="0.2">
      <c r="A2273" s="8">
        <v>2257</v>
      </c>
      <c r="B2273" s="47" t="str">
        <f>IFERROR(IF(Import_ZSO!$D$1="gmina",'tabela informacyjna dla JST'!$C$9,""),"")</f>
        <v>Ślemień gm. wiejska</v>
      </c>
      <c r="C2273" s="47" t="str">
        <f>IFERROR((VLOOKUP(B2273,Tabela1[],5,FALSE)),"")</f>
        <v>PL2405_ZSO</v>
      </c>
      <c r="D2273" s="48" t="str">
        <f>IFERROR((VLOOKUP(C2273,KATALOGI!$A$34:$B$49,2,FALSE)),"")</f>
        <v>Ograniczenie emisji z instalacji na paliwa stałe o mocy do 1 MW i poprawa efektywności energetycznej</v>
      </c>
      <c r="E2273" s="57"/>
      <c r="F2273" s="57"/>
      <c r="G2273" s="57"/>
      <c r="H2273" s="57"/>
      <c r="I2273" s="57"/>
      <c r="J2273" s="57"/>
      <c r="K2273" s="59"/>
      <c r="L2273" s="57"/>
      <c r="M2273" s="57"/>
      <c r="N2273" s="60"/>
      <c r="O2273" s="57"/>
      <c r="P2273" s="57"/>
      <c r="Q2273" s="57"/>
      <c r="R2273" s="57"/>
      <c r="S2273" s="57"/>
      <c r="T2273" s="57"/>
      <c r="U2273" s="57"/>
      <c r="V2273" s="56" t="str">
        <f t="shared" si="35"/>
        <v/>
      </c>
    </row>
    <row r="2274" spans="1:22" ht="24" x14ac:dyDescent="0.2">
      <c r="A2274" s="8">
        <v>2258</v>
      </c>
      <c r="B2274" s="47" t="str">
        <f>IFERROR(IF(Import_ZSO!$D$1="gmina",'tabela informacyjna dla JST'!$C$9,""),"")</f>
        <v>Ślemień gm. wiejska</v>
      </c>
      <c r="C2274" s="47" t="str">
        <f>IFERROR((VLOOKUP(B2274,Tabela1[],5,FALSE)),"")</f>
        <v>PL2405_ZSO</v>
      </c>
      <c r="D2274" s="48" t="str">
        <f>IFERROR((VLOOKUP(C2274,KATALOGI!$A$34:$B$49,2,FALSE)),"")</f>
        <v>Ograniczenie emisji z instalacji na paliwa stałe o mocy do 1 MW i poprawa efektywności energetycznej</v>
      </c>
      <c r="E2274" s="57"/>
      <c r="F2274" s="57"/>
      <c r="G2274" s="57"/>
      <c r="H2274" s="57"/>
      <c r="I2274" s="57"/>
      <c r="J2274" s="57"/>
      <c r="K2274" s="59"/>
      <c r="L2274" s="57"/>
      <c r="M2274" s="57"/>
      <c r="N2274" s="60"/>
      <c r="O2274" s="57"/>
      <c r="P2274" s="57"/>
      <c r="Q2274" s="57"/>
      <c r="R2274" s="57"/>
      <c r="S2274" s="57"/>
      <c r="T2274" s="57"/>
      <c r="U2274" s="57"/>
      <c r="V2274" s="56" t="str">
        <f t="shared" si="35"/>
        <v/>
      </c>
    </row>
    <row r="2275" spans="1:22" ht="24" x14ac:dyDescent="0.2">
      <c r="A2275" s="8">
        <v>2259</v>
      </c>
      <c r="B2275" s="47" t="str">
        <f>IFERROR(IF(Import_ZSO!$D$1="gmina",'tabela informacyjna dla JST'!$C$9,""),"")</f>
        <v>Ślemień gm. wiejska</v>
      </c>
      <c r="C2275" s="47" t="str">
        <f>IFERROR((VLOOKUP(B2275,Tabela1[],5,FALSE)),"")</f>
        <v>PL2405_ZSO</v>
      </c>
      <c r="D2275" s="48" t="str">
        <f>IFERROR((VLOOKUP(C2275,KATALOGI!$A$34:$B$49,2,FALSE)),"")</f>
        <v>Ograniczenie emisji z instalacji na paliwa stałe o mocy do 1 MW i poprawa efektywności energetycznej</v>
      </c>
      <c r="E2275" s="57"/>
      <c r="F2275" s="57"/>
      <c r="G2275" s="57"/>
      <c r="H2275" s="57"/>
      <c r="I2275" s="57"/>
      <c r="J2275" s="57"/>
      <c r="K2275" s="59"/>
      <c r="L2275" s="57"/>
      <c r="M2275" s="57"/>
      <c r="N2275" s="60"/>
      <c r="O2275" s="57"/>
      <c r="P2275" s="57"/>
      <c r="Q2275" s="57"/>
      <c r="R2275" s="57"/>
      <c r="S2275" s="57"/>
      <c r="T2275" s="57"/>
      <c r="U2275" s="57"/>
      <c r="V2275" s="56" t="str">
        <f t="shared" si="35"/>
        <v/>
      </c>
    </row>
    <row r="2276" spans="1:22" ht="24" x14ac:dyDescent="0.2">
      <c r="A2276" s="8">
        <v>2260</v>
      </c>
      <c r="B2276" s="47" t="str">
        <f>IFERROR(IF(Import_ZSO!$D$1="gmina",'tabela informacyjna dla JST'!$C$9,""),"")</f>
        <v>Ślemień gm. wiejska</v>
      </c>
      <c r="C2276" s="47" t="str">
        <f>IFERROR((VLOOKUP(B2276,Tabela1[],5,FALSE)),"")</f>
        <v>PL2405_ZSO</v>
      </c>
      <c r="D2276" s="48" t="str">
        <f>IFERROR((VLOOKUP(C2276,KATALOGI!$A$34:$B$49,2,FALSE)),"")</f>
        <v>Ograniczenie emisji z instalacji na paliwa stałe o mocy do 1 MW i poprawa efektywności energetycznej</v>
      </c>
      <c r="E2276" s="57"/>
      <c r="F2276" s="57"/>
      <c r="G2276" s="57"/>
      <c r="H2276" s="57"/>
      <c r="I2276" s="57"/>
      <c r="J2276" s="57"/>
      <c r="K2276" s="59"/>
      <c r="L2276" s="57"/>
      <c r="M2276" s="57"/>
      <c r="N2276" s="60"/>
      <c r="O2276" s="57"/>
      <c r="P2276" s="57"/>
      <c r="Q2276" s="57"/>
      <c r="R2276" s="57"/>
      <c r="S2276" s="57"/>
      <c r="T2276" s="57"/>
      <c r="U2276" s="57"/>
      <c r="V2276" s="56" t="str">
        <f t="shared" si="35"/>
        <v/>
      </c>
    </row>
    <row r="2277" spans="1:22" ht="24" x14ac:dyDescent="0.2">
      <c r="A2277" s="8">
        <v>2261</v>
      </c>
      <c r="B2277" s="47" t="str">
        <f>IFERROR(IF(Import_ZSO!$D$1="gmina",'tabela informacyjna dla JST'!$C$9,""),"")</f>
        <v>Ślemień gm. wiejska</v>
      </c>
      <c r="C2277" s="47" t="str">
        <f>IFERROR((VLOOKUP(B2277,Tabela1[],5,FALSE)),"")</f>
        <v>PL2405_ZSO</v>
      </c>
      <c r="D2277" s="48" t="str">
        <f>IFERROR((VLOOKUP(C2277,KATALOGI!$A$34:$B$49,2,FALSE)),"")</f>
        <v>Ograniczenie emisji z instalacji na paliwa stałe o mocy do 1 MW i poprawa efektywności energetycznej</v>
      </c>
      <c r="E2277" s="57"/>
      <c r="F2277" s="57"/>
      <c r="G2277" s="57"/>
      <c r="H2277" s="57"/>
      <c r="I2277" s="57"/>
      <c r="J2277" s="57"/>
      <c r="K2277" s="59"/>
      <c r="L2277" s="57"/>
      <c r="M2277" s="57"/>
      <c r="N2277" s="60"/>
      <c r="O2277" s="57"/>
      <c r="P2277" s="57"/>
      <c r="Q2277" s="57"/>
      <c r="R2277" s="57"/>
      <c r="S2277" s="57"/>
      <c r="T2277" s="57"/>
      <c r="U2277" s="57"/>
      <c r="V2277" s="56" t="str">
        <f t="shared" si="35"/>
        <v/>
      </c>
    </row>
    <row r="2278" spans="1:22" ht="24" x14ac:dyDescent="0.2">
      <c r="A2278" s="8">
        <v>2262</v>
      </c>
      <c r="B2278" s="47" t="str">
        <f>IFERROR(IF(Import_ZSO!$D$1="gmina",'tabela informacyjna dla JST'!$C$9,""),"")</f>
        <v>Ślemień gm. wiejska</v>
      </c>
      <c r="C2278" s="47" t="str">
        <f>IFERROR((VLOOKUP(B2278,Tabela1[],5,FALSE)),"")</f>
        <v>PL2405_ZSO</v>
      </c>
      <c r="D2278" s="48" t="str">
        <f>IFERROR((VLOOKUP(C2278,KATALOGI!$A$34:$B$49,2,FALSE)),"")</f>
        <v>Ograniczenie emisji z instalacji na paliwa stałe o mocy do 1 MW i poprawa efektywności energetycznej</v>
      </c>
      <c r="E2278" s="57"/>
      <c r="F2278" s="57"/>
      <c r="G2278" s="57"/>
      <c r="H2278" s="57"/>
      <c r="I2278" s="57"/>
      <c r="J2278" s="57"/>
      <c r="K2278" s="59"/>
      <c r="L2278" s="57"/>
      <c r="M2278" s="57"/>
      <c r="N2278" s="60"/>
      <c r="O2278" s="57"/>
      <c r="P2278" s="57"/>
      <c r="Q2278" s="57"/>
      <c r="R2278" s="57"/>
      <c r="S2278" s="57"/>
      <c r="T2278" s="57"/>
      <c r="U2278" s="57"/>
      <c r="V2278" s="56" t="str">
        <f t="shared" si="35"/>
        <v/>
      </c>
    </row>
    <row r="2279" spans="1:22" ht="24" x14ac:dyDescent="0.2">
      <c r="A2279" s="8">
        <v>2263</v>
      </c>
      <c r="B2279" s="47" t="str">
        <f>IFERROR(IF(Import_ZSO!$D$1="gmina",'tabela informacyjna dla JST'!$C$9,""),"")</f>
        <v>Ślemień gm. wiejska</v>
      </c>
      <c r="C2279" s="47" t="str">
        <f>IFERROR((VLOOKUP(B2279,Tabela1[],5,FALSE)),"")</f>
        <v>PL2405_ZSO</v>
      </c>
      <c r="D2279" s="48" t="str">
        <f>IFERROR((VLOOKUP(C2279,KATALOGI!$A$34:$B$49,2,FALSE)),"")</f>
        <v>Ograniczenie emisji z instalacji na paliwa stałe o mocy do 1 MW i poprawa efektywności energetycznej</v>
      </c>
      <c r="E2279" s="57"/>
      <c r="F2279" s="57"/>
      <c r="G2279" s="57"/>
      <c r="H2279" s="57"/>
      <c r="I2279" s="57"/>
      <c r="J2279" s="57"/>
      <c r="K2279" s="59"/>
      <c r="L2279" s="57"/>
      <c r="M2279" s="57"/>
      <c r="N2279" s="60"/>
      <c r="O2279" s="57"/>
      <c r="P2279" s="57"/>
      <c r="Q2279" s="57"/>
      <c r="R2279" s="57"/>
      <c r="S2279" s="57"/>
      <c r="T2279" s="57"/>
      <c r="U2279" s="57"/>
      <c r="V2279" s="56" t="str">
        <f t="shared" si="35"/>
        <v/>
      </c>
    </row>
    <row r="2280" spans="1:22" ht="24" x14ac:dyDescent="0.2">
      <c r="A2280" s="8">
        <v>2264</v>
      </c>
      <c r="B2280" s="47" t="str">
        <f>IFERROR(IF(Import_ZSO!$D$1="gmina",'tabela informacyjna dla JST'!$C$9,""),"")</f>
        <v>Ślemień gm. wiejska</v>
      </c>
      <c r="C2280" s="47" t="str">
        <f>IFERROR((VLOOKUP(B2280,Tabela1[],5,FALSE)),"")</f>
        <v>PL2405_ZSO</v>
      </c>
      <c r="D2280" s="48" t="str">
        <f>IFERROR((VLOOKUP(C2280,KATALOGI!$A$34:$B$49,2,FALSE)),"")</f>
        <v>Ograniczenie emisji z instalacji na paliwa stałe o mocy do 1 MW i poprawa efektywności energetycznej</v>
      </c>
      <c r="E2280" s="57"/>
      <c r="F2280" s="57"/>
      <c r="G2280" s="57"/>
      <c r="H2280" s="57"/>
      <c r="I2280" s="57"/>
      <c r="J2280" s="57"/>
      <c r="K2280" s="59"/>
      <c r="L2280" s="57"/>
      <c r="M2280" s="57"/>
      <c r="N2280" s="60"/>
      <c r="O2280" s="57"/>
      <c r="P2280" s="57"/>
      <c r="Q2280" s="57"/>
      <c r="R2280" s="57"/>
      <c r="S2280" s="57"/>
      <c r="T2280" s="57"/>
      <c r="U2280" s="57"/>
      <c r="V2280" s="56" t="str">
        <f t="shared" si="35"/>
        <v/>
      </c>
    </row>
    <row r="2281" spans="1:22" ht="24" x14ac:dyDescent="0.2">
      <c r="A2281" s="8">
        <v>2265</v>
      </c>
      <c r="B2281" s="47" t="str">
        <f>IFERROR(IF(Import_ZSO!$D$1="gmina",'tabela informacyjna dla JST'!$C$9,""),"")</f>
        <v>Ślemień gm. wiejska</v>
      </c>
      <c r="C2281" s="47" t="str">
        <f>IFERROR((VLOOKUP(B2281,Tabela1[],5,FALSE)),"")</f>
        <v>PL2405_ZSO</v>
      </c>
      <c r="D2281" s="48" t="str">
        <f>IFERROR((VLOOKUP(C2281,KATALOGI!$A$34:$B$49,2,FALSE)),"")</f>
        <v>Ograniczenie emisji z instalacji na paliwa stałe o mocy do 1 MW i poprawa efektywności energetycznej</v>
      </c>
      <c r="E2281" s="57"/>
      <c r="F2281" s="57"/>
      <c r="G2281" s="57"/>
      <c r="H2281" s="57"/>
      <c r="I2281" s="57"/>
      <c r="J2281" s="57"/>
      <c r="K2281" s="59"/>
      <c r="L2281" s="57"/>
      <c r="M2281" s="57"/>
      <c r="N2281" s="60"/>
      <c r="O2281" s="57"/>
      <c r="P2281" s="57"/>
      <c r="Q2281" s="57"/>
      <c r="R2281" s="57"/>
      <c r="S2281" s="57"/>
      <c r="T2281" s="57"/>
      <c r="U2281" s="57"/>
      <c r="V2281" s="56" t="str">
        <f t="shared" si="35"/>
        <v/>
      </c>
    </row>
    <row r="2282" spans="1:22" ht="24" x14ac:dyDescent="0.2">
      <c r="A2282" s="8">
        <v>2266</v>
      </c>
      <c r="B2282" s="47" t="str">
        <f>IFERROR(IF(Import_ZSO!$D$1="gmina",'tabela informacyjna dla JST'!$C$9,""),"")</f>
        <v>Ślemień gm. wiejska</v>
      </c>
      <c r="C2282" s="47" t="str">
        <f>IFERROR((VLOOKUP(B2282,Tabela1[],5,FALSE)),"")</f>
        <v>PL2405_ZSO</v>
      </c>
      <c r="D2282" s="48" t="str">
        <f>IFERROR((VLOOKUP(C2282,KATALOGI!$A$34:$B$49,2,FALSE)),"")</f>
        <v>Ograniczenie emisji z instalacji na paliwa stałe o mocy do 1 MW i poprawa efektywności energetycznej</v>
      </c>
      <c r="E2282" s="57"/>
      <c r="F2282" s="57"/>
      <c r="G2282" s="57"/>
      <c r="H2282" s="57"/>
      <c r="I2282" s="57"/>
      <c r="J2282" s="57"/>
      <c r="K2282" s="59"/>
      <c r="L2282" s="57"/>
      <c r="M2282" s="57"/>
      <c r="N2282" s="60"/>
      <c r="O2282" s="57"/>
      <c r="P2282" s="57"/>
      <c r="Q2282" s="57"/>
      <c r="R2282" s="57"/>
      <c r="S2282" s="57"/>
      <c r="T2282" s="57"/>
      <c r="U2282" s="57"/>
      <c r="V2282" s="56" t="str">
        <f t="shared" si="35"/>
        <v/>
      </c>
    </row>
    <row r="2283" spans="1:22" ht="24" x14ac:dyDescent="0.2">
      <c r="A2283" s="8">
        <v>2267</v>
      </c>
      <c r="B2283" s="47" t="str">
        <f>IFERROR(IF(Import_ZSO!$D$1="gmina",'tabela informacyjna dla JST'!$C$9,""),"")</f>
        <v>Ślemień gm. wiejska</v>
      </c>
      <c r="C2283" s="47" t="str">
        <f>IFERROR((VLOOKUP(B2283,Tabela1[],5,FALSE)),"")</f>
        <v>PL2405_ZSO</v>
      </c>
      <c r="D2283" s="48" t="str">
        <f>IFERROR((VLOOKUP(C2283,KATALOGI!$A$34:$B$49,2,FALSE)),"")</f>
        <v>Ograniczenie emisji z instalacji na paliwa stałe o mocy do 1 MW i poprawa efektywności energetycznej</v>
      </c>
      <c r="E2283" s="57"/>
      <c r="F2283" s="57"/>
      <c r="G2283" s="57"/>
      <c r="H2283" s="57"/>
      <c r="I2283" s="57"/>
      <c r="J2283" s="57"/>
      <c r="K2283" s="59"/>
      <c r="L2283" s="57"/>
      <c r="M2283" s="57"/>
      <c r="N2283" s="60"/>
      <c r="O2283" s="57"/>
      <c r="P2283" s="57"/>
      <c r="Q2283" s="57"/>
      <c r="R2283" s="57"/>
      <c r="S2283" s="57"/>
      <c r="T2283" s="57"/>
      <c r="U2283" s="57"/>
      <c r="V2283" s="56" t="str">
        <f t="shared" si="35"/>
        <v/>
      </c>
    </row>
    <row r="2284" spans="1:22" ht="24" x14ac:dyDescent="0.2">
      <c r="A2284" s="8">
        <v>2268</v>
      </c>
      <c r="B2284" s="47" t="str">
        <f>IFERROR(IF(Import_ZSO!$D$1="gmina",'tabela informacyjna dla JST'!$C$9,""),"")</f>
        <v>Ślemień gm. wiejska</v>
      </c>
      <c r="C2284" s="47" t="str">
        <f>IFERROR((VLOOKUP(B2284,Tabela1[],5,FALSE)),"")</f>
        <v>PL2405_ZSO</v>
      </c>
      <c r="D2284" s="48" t="str">
        <f>IFERROR((VLOOKUP(C2284,KATALOGI!$A$34:$B$49,2,FALSE)),"")</f>
        <v>Ograniczenie emisji z instalacji na paliwa stałe o mocy do 1 MW i poprawa efektywności energetycznej</v>
      </c>
      <c r="E2284" s="57"/>
      <c r="F2284" s="57"/>
      <c r="G2284" s="57"/>
      <c r="H2284" s="57"/>
      <c r="I2284" s="57"/>
      <c r="J2284" s="57"/>
      <c r="K2284" s="59"/>
      <c r="L2284" s="57"/>
      <c r="M2284" s="57"/>
      <c r="N2284" s="60"/>
      <c r="O2284" s="57"/>
      <c r="P2284" s="57"/>
      <c r="Q2284" s="57"/>
      <c r="R2284" s="57"/>
      <c r="S2284" s="57"/>
      <c r="T2284" s="57"/>
      <c r="U2284" s="57"/>
      <c r="V2284" s="56" t="str">
        <f t="shared" si="35"/>
        <v/>
      </c>
    </row>
    <row r="2285" spans="1:22" ht="24" x14ac:dyDescent="0.2">
      <c r="A2285" s="8">
        <v>2269</v>
      </c>
      <c r="B2285" s="47" t="str">
        <f>IFERROR(IF(Import_ZSO!$D$1="gmina",'tabela informacyjna dla JST'!$C$9,""),"")</f>
        <v>Ślemień gm. wiejska</v>
      </c>
      <c r="C2285" s="47" t="str">
        <f>IFERROR((VLOOKUP(B2285,Tabela1[],5,FALSE)),"")</f>
        <v>PL2405_ZSO</v>
      </c>
      <c r="D2285" s="48" t="str">
        <f>IFERROR((VLOOKUP(C2285,KATALOGI!$A$34:$B$49,2,FALSE)),"")</f>
        <v>Ograniczenie emisji z instalacji na paliwa stałe o mocy do 1 MW i poprawa efektywności energetycznej</v>
      </c>
      <c r="E2285" s="57"/>
      <c r="F2285" s="57"/>
      <c r="G2285" s="57"/>
      <c r="H2285" s="57"/>
      <c r="I2285" s="57"/>
      <c r="J2285" s="57"/>
      <c r="K2285" s="59"/>
      <c r="L2285" s="57"/>
      <c r="M2285" s="57"/>
      <c r="N2285" s="60"/>
      <c r="O2285" s="57"/>
      <c r="P2285" s="57"/>
      <c r="Q2285" s="57"/>
      <c r="R2285" s="57"/>
      <c r="S2285" s="57"/>
      <c r="T2285" s="57"/>
      <c r="U2285" s="57"/>
      <c r="V2285" s="56" t="str">
        <f t="shared" si="35"/>
        <v/>
      </c>
    </row>
    <row r="2286" spans="1:22" ht="24" x14ac:dyDescent="0.2">
      <c r="A2286" s="8">
        <v>2270</v>
      </c>
      <c r="B2286" s="47" t="str">
        <f>IFERROR(IF(Import_ZSO!$D$1="gmina",'tabela informacyjna dla JST'!$C$9,""),"")</f>
        <v>Ślemień gm. wiejska</v>
      </c>
      <c r="C2286" s="47" t="str">
        <f>IFERROR((VLOOKUP(B2286,Tabela1[],5,FALSE)),"")</f>
        <v>PL2405_ZSO</v>
      </c>
      <c r="D2286" s="48" t="str">
        <f>IFERROR((VLOOKUP(C2286,KATALOGI!$A$34:$B$49,2,FALSE)),"")</f>
        <v>Ograniczenie emisji z instalacji na paliwa stałe o mocy do 1 MW i poprawa efektywności energetycznej</v>
      </c>
      <c r="E2286" s="57"/>
      <c r="F2286" s="57"/>
      <c r="G2286" s="57"/>
      <c r="H2286" s="57"/>
      <c r="I2286" s="57"/>
      <c r="J2286" s="57"/>
      <c r="K2286" s="59"/>
      <c r="L2286" s="57"/>
      <c r="M2286" s="57"/>
      <c r="N2286" s="60"/>
      <c r="O2286" s="57"/>
      <c r="P2286" s="57"/>
      <c r="Q2286" s="57"/>
      <c r="R2286" s="57"/>
      <c r="S2286" s="57"/>
      <c r="T2286" s="57"/>
      <c r="U2286" s="57"/>
      <c r="V2286" s="56" t="str">
        <f t="shared" si="35"/>
        <v/>
      </c>
    </row>
    <row r="2287" spans="1:22" ht="24" x14ac:dyDescent="0.2">
      <c r="A2287" s="8">
        <v>2271</v>
      </c>
      <c r="B2287" s="47" t="str">
        <f>IFERROR(IF(Import_ZSO!$D$1="gmina",'tabela informacyjna dla JST'!$C$9,""),"")</f>
        <v>Ślemień gm. wiejska</v>
      </c>
      <c r="C2287" s="47" t="str">
        <f>IFERROR((VLOOKUP(B2287,Tabela1[],5,FALSE)),"")</f>
        <v>PL2405_ZSO</v>
      </c>
      <c r="D2287" s="48" t="str">
        <f>IFERROR((VLOOKUP(C2287,KATALOGI!$A$34:$B$49,2,FALSE)),"")</f>
        <v>Ograniczenie emisji z instalacji na paliwa stałe o mocy do 1 MW i poprawa efektywności energetycznej</v>
      </c>
      <c r="E2287" s="57"/>
      <c r="F2287" s="57"/>
      <c r="G2287" s="57"/>
      <c r="H2287" s="57"/>
      <c r="I2287" s="57"/>
      <c r="J2287" s="57"/>
      <c r="K2287" s="59"/>
      <c r="L2287" s="57"/>
      <c r="M2287" s="57"/>
      <c r="N2287" s="60"/>
      <c r="O2287" s="57"/>
      <c r="P2287" s="57"/>
      <c r="Q2287" s="57"/>
      <c r="R2287" s="57"/>
      <c r="S2287" s="57"/>
      <c r="T2287" s="57"/>
      <c r="U2287" s="57"/>
      <c r="V2287" s="56" t="str">
        <f t="shared" si="35"/>
        <v/>
      </c>
    </row>
    <row r="2288" spans="1:22" ht="24" x14ac:dyDescent="0.2">
      <c r="A2288" s="8">
        <v>2272</v>
      </c>
      <c r="B2288" s="47" t="str">
        <f>IFERROR(IF(Import_ZSO!$D$1="gmina",'tabela informacyjna dla JST'!$C$9,""),"")</f>
        <v>Ślemień gm. wiejska</v>
      </c>
      <c r="C2288" s="47" t="str">
        <f>IFERROR((VLOOKUP(B2288,Tabela1[],5,FALSE)),"")</f>
        <v>PL2405_ZSO</v>
      </c>
      <c r="D2288" s="48" t="str">
        <f>IFERROR((VLOOKUP(C2288,KATALOGI!$A$34:$B$49,2,FALSE)),"")</f>
        <v>Ograniczenie emisji z instalacji na paliwa stałe o mocy do 1 MW i poprawa efektywności energetycznej</v>
      </c>
      <c r="E2288" s="57"/>
      <c r="F2288" s="57"/>
      <c r="G2288" s="57"/>
      <c r="H2288" s="57"/>
      <c r="I2288" s="57"/>
      <c r="J2288" s="57"/>
      <c r="K2288" s="59"/>
      <c r="L2288" s="57"/>
      <c r="M2288" s="57"/>
      <c r="N2288" s="60"/>
      <c r="O2288" s="57"/>
      <c r="P2288" s="57"/>
      <c r="Q2288" s="57"/>
      <c r="R2288" s="57"/>
      <c r="S2288" s="57"/>
      <c r="T2288" s="57"/>
      <c r="U2288" s="57"/>
      <c r="V2288" s="56" t="str">
        <f t="shared" si="35"/>
        <v/>
      </c>
    </row>
    <row r="2289" spans="1:22" ht="24" x14ac:dyDescent="0.2">
      <c r="A2289" s="8">
        <v>2273</v>
      </c>
      <c r="B2289" s="47" t="str">
        <f>IFERROR(IF(Import_ZSO!$D$1="gmina",'tabela informacyjna dla JST'!$C$9,""),"")</f>
        <v>Ślemień gm. wiejska</v>
      </c>
      <c r="C2289" s="47" t="str">
        <f>IFERROR((VLOOKUP(B2289,Tabela1[],5,FALSE)),"")</f>
        <v>PL2405_ZSO</v>
      </c>
      <c r="D2289" s="48" t="str">
        <f>IFERROR((VLOOKUP(C2289,KATALOGI!$A$34:$B$49,2,FALSE)),"")</f>
        <v>Ograniczenie emisji z instalacji na paliwa stałe o mocy do 1 MW i poprawa efektywności energetycznej</v>
      </c>
      <c r="E2289" s="57"/>
      <c r="F2289" s="57"/>
      <c r="G2289" s="57"/>
      <c r="H2289" s="57"/>
      <c r="I2289" s="57"/>
      <c r="J2289" s="57"/>
      <c r="K2289" s="59"/>
      <c r="L2289" s="57"/>
      <c r="M2289" s="57"/>
      <c r="N2289" s="60"/>
      <c r="O2289" s="57"/>
      <c r="P2289" s="57"/>
      <c r="Q2289" s="57"/>
      <c r="R2289" s="57"/>
      <c r="S2289" s="57"/>
      <c r="T2289" s="57"/>
      <c r="U2289" s="57"/>
      <c r="V2289" s="56" t="str">
        <f t="shared" si="35"/>
        <v/>
      </c>
    </row>
    <row r="2290" spans="1:22" ht="24" x14ac:dyDescent="0.2">
      <c r="A2290" s="8">
        <v>2274</v>
      </c>
      <c r="B2290" s="47" t="str">
        <f>IFERROR(IF(Import_ZSO!$D$1="gmina",'tabela informacyjna dla JST'!$C$9,""),"")</f>
        <v>Ślemień gm. wiejska</v>
      </c>
      <c r="C2290" s="47" t="str">
        <f>IFERROR((VLOOKUP(B2290,Tabela1[],5,FALSE)),"")</f>
        <v>PL2405_ZSO</v>
      </c>
      <c r="D2290" s="48" t="str">
        <f>IFERROR((VLOOKUP(C2290,KATALOGI!$A$34:$B$49,2,FALSE)),"")</f>
        <v>Ograniczenie emisji z instalacji na paliwa stałe o mocy do 1 MW i poprawa efektywności energetycznej</v>
      </c>
      <c r="E2290" s="57"/>
      <c r="F2290" s="57"/>
      <c r="G2290" s="57"/>
      <c r="H2290" s="57"/>
      <c r="I2290" s="57"/>
      <c r="J2290" s="57"/>
      <c r="K2290" s="59"/>
      <c r="L2290" s="57"/>
      <c r="M2290" s="57"/>
      <c r="N2290" s="60"/>
      <c r="O2290" s="57"/>
      <c r="P2290" s="57"/>
      <c r="Q2290" s="57"/>
      <c r="R2290" s="57"/>
      <c r="S2290" s="57"/>
      <c r="T2290" s="57"/>
      <c r="U2290" s="57"/>
      <c r="V2290" s="56" t="str">
        <f t="shared" si="35"/>
        <v/>
      </c>
    </row>
    <row r="2291" spans="1:22" ht="24" x14ac:dyDescent="0.2">
      <c r="A2291" s="8">
        <v>2275</v>
      </c>
      <c r="B2291" s="47" t="str">
        <f>IFERROR(IF(Import_ZSO!$D$1="gmina",'tabela informacyjna dla JST'!$C$9,""),"")</f>
        <v>Ślemień gm. wiejska</v>
      </c>
      <c r="C2291" s="47" t="str">
        <f>IFERROR((VLOOKUP(B2291,Tabela1[],5,FALSE)),"")</f>
        <v>PL2405_ZSO</v>
      </c>
      <c r="D2291" s="48" t="str">
        <f>IFERROR((VLOOKUP(C2291,KATALOGI!$A$34:$B$49,2,FALSE)),"")</f>
        <v>Ograniczenie emisji z instalacji na paliwa stałe o mocy do 1 MW i poprawa efektywności energetycznej</v>
      </c>
      <c r="E2291" s="57"/>
      <c r="F2291" s="57"/>
      <c r="G2291" s="57"/>
      <c r="H2291" s="57"/>
      <c r="I2291" s="57"/>
      <c r="J2291" s="57"/>
      <c r="K2291" s="59"/>
      <c r="L2291" s="57"/>
      <c r="M2291" s="57"/>
      <c r="N2291" s="60"/>
      <c r="O2291" s="57"/>
      <c r="P2291" s="57"/>
      <c r="Q2291" s="57"/>
      <c r="R2291" s="57"/>
      <c r="S2291" s="57"/>
      <c r="T2291" s="57"/>
      <c r="U2291" s="57"/>
      <c r="V2291" s="56" t="str">
        <f t="shared" si="35"/>
        <v/>
      </c>
    </row>
    <row r="2292" spans="1:22" ht="24" x14ac:dyDescent="0.2">
      <c r="A2292" s="8">
        <v>2276</v>
      </c>
      <c r="B2292" s="47" t="str">
        <f>IFERROR(IF(Import_ZSO!$D$1="gmina",'tabela informacyjna dla JST'!$C$9,""),"")</f>
        <v>Ślemień gm. wiejska</v>
      </c>
      <c r="C2292" s="47" t="str">
        <f>IFERROR((VLOOKUP(B2292,Tabela1[],5,FALSE)),"")</f>
        <v>PL2405_ZSO</v>
      </c>
      <c r="D2292" s="48" t="str">
        <f>IFERROR((VLOOKUP(C2292,KATALOGI!$A$34:$B$49,2,FALSE)),"")</f>
        <v>Ograniczenie emisji z instalacji na paliwa stałe o mocy do 1 MW i poprawa efektywności energetycznej</v>
      </c>
      <c r="E2292" s="57"/>
      <c r="F2292" s="57"/>
      <c r="G2292" s="57"/>
      <c r="H2292" s="57"/>
      <c r="I2292" s="57"/>
      <c r="J2292" s="57"/>
      <c r="K2292" s="59"/>
      <c r="L2292" s="57"/>
      <c r="M2292" s="57"/>
      <c r="N2292" s="60"/>
      <c r="O2292" s="57"/>
      <c r="P2292" s="57"/>
      <c r="Q2292" s="57"/>
      <c r="R2292" s="57"/>
      <c r="S2292" s="57"/>
      <c r="T2292" s="57"/>
      <c r="U2292" s="57"/>
      <c r="V2292" s="56" t="str">
        <f t="shared" si="35"/>
        <v/>
      </c>
    </row>
    <row r="2293" spans="1:22" ht="24" x14ac:dyDescent="0.2">
      <c r="A2293" s="8">
        <v>2277</v>
      </c>
      <c r="B2293" s="47" t="str">
        <f>IFERROR(IF(Import_ZSO!$D$1="gmina",'tabela informacyjna dla JST'!$C$9,""),"")</f>
        <v>Ślemień gm. wiejska</v>
      </c>
      <c r="C2293" s="47" t="str">
        <f>IFERROR((VLOOKUP(B2293,Tabela1[],5,FALSE)),"")</f>
        <v>PL2405_ZSO</v>
      </c>
      <c r="D2293" s="48" t="str">
        <f>IFERROR((VLOOKUP(C2293,KATALOGI!$A$34:$B$49,2,FALSE)),"")</f>
        <v>Ograniczenie emisji z instalacji na paliwa stałe o mocy do 1 MW i poprawa efektywności energetycznej</v>
      </c>
      <c r="E2293" s="57"/>
      <c r="F2293" s="57"/>
      <c r="G2293" s="57"/>
      <c r="H2293" s="57"/>
      <c r="I2293" s="57"/>
      <c r="J2293" s="57"/>
      <c r="K2293" s="59"/>
      <c r="L2293" s="57"/>
      <c r="M2293" s="57"/>
      <c r="N2293" s="60"/>
      <c r="O2293" s="57"/>
      <c r="P2293" s="57"/>
      <c r="Q2293" s="57"/>
      <c r="R2293" s="57"/>
      <c r="S2293" s="57"/>
      <c r="T2293" s="57"/>
      <c r="U2293" s="57"/>
      <c r="V2293" s="56" t="str">
        <f t="shared" si="35"/>
        <v/>
      </c>
    </row>
    <row r="2294" spans="1:22" ht="24" x14ac:dyDescent="0.2">
      <c r="A2294" s="8">
        <v>2278</v>
      </c>
      <c r="B2294" s="47" t="str">
        <f>IFERROR(IF(Import_ZSO!$D$1="gmina",'tabela informacyjna dla JST'!$C$9,""),"")</f>
        <v>Ślemień gm. wiejska</v>
      </c>
      <c r="C2294" s="47" t="str">
        <f>IFERROR((VLOOKUP(B2294,Tabela1[],5,FALSE)),"")</f>
        <v>PL2405_ZSO</v>
      </c>
      <c r="D2294" s="48" t="str">
        <f>IFERROR((VLOOKUP(C2294,KATALOGI!$A$34:$B$49,2,FALSE)),"")</f>
        <v>Ograniczenie emisji z instalacji na paliwa stałe o mocy do 1 MW i poprawa efektywności energetycznej</v>
      </c>
      <c r="E2294" s="57"/>
      <c r="F2294" s="57"/>
      <c r="G2294" s="57"/>
      <c r="H2294" s="57"/>
      <c r="I2294" s="57"/>
      <c r="J2294" s="57"/>
      <c r="K2294" s="59"/>
      <c r="L2294" s="57"/>
      <c r="M2294" s="57"/>
      <c r="N2294" s="60"/>
      <c r="O2294" s="57"/>
      <c r="P2294" s="57"/>
      <c r="Q2294" s="57"/>
      <c r="R2294" s="57"/>
      <c r="S2294" s="57"/>
      <c r="T2294" s="57"/>
      <c r="U2294" s="57"/>
      <c r="V2294" s="56" t="str">
        <f t="shared" si="35"/>
        <v/>
      </c>
    </row>
    <row r="2295" spans="1:22" ht="24" x14ac:dyDescent="0.2">
      <c r="A2295" s="8">
        <v>2279</v>
      </c>
      <c r="B2295" s="47" t="str">
        <f>IFERROR(IF(Import_ZSO!$D$1="gmina",'tabela informacyjna dla JST'!$C$9,""),"")</f>
        <v>Ślemień gm. wiejska</v>
      </c>
      <c r="C2295" s="47" t="str">
        <f>IFERROR((VLOOKUP(B2295,Tabela1[],5,FALSE)),"")</f>
        <v>PL2405_ZSO</v>
      </c>
      <c r="D2295" s="48" t="str">
        <f>IFERROR((VLOOKUP(C2295,KATALOGI!$A$34:$B$49,2,FALSE)),"")</f>
        <v>Ograniczenie emisji z instalacji na paliwa stałe o mocy do 1 MW i poprawa efektywności energetycznej</v>
      </c>
      <c r="E2295" s="57"/>
      <c r="F2295" s="57"/>
      <c r="G2295" s="57"/>
      <c r="H2295" s="57"/>
      <c r="I2295" s="57"/>
      <c r="J2295" s="57"/>
      <c r="K2295" s="59"/>
      <c r="L2295" s="57"/>
      <c r="M2295" s="57"/>
      <c r="N2295" s="60"/>
      <c r="O2295" s="57"/>
      <c r="P2295" s="57"/>
      <c r="Q2295" s="57"/>
      <c r="R2295" s="57"/>
      <c r="S2295" s="57"/>
      <c r="T2295" s="57"/>
      <c r="U2295" s="57"/>
      <c r="V2295" s="56" t="str">
        <f t="shared" si="35"/>
        <v/>
      </c>
    </row>
    <row r="2296" spans="1:22" ht="24" x14ac:dyDescent="0.2">
      <c r="A2296" s="8">
        <v>2280</v>
      </c>
      <c r="B2296" s="47" t="str">
        <f>IFERROR(IF(Import_ZSO!$D$1="gmina",'tabela informacyjna dla JST'!$C$9,""),"")</f>
        <v>Ślemień gm. wiejska</v>
      </c>
      <c r="C2296" s="47" t="str">
        <f>IFERROR((VLOOKUP(B2296,Tabela1[],5,FALSE)),"")</f>
        <v>PL2405_ZSO</v>
      </c>
      <c r="D2296" s="48" t="str">
        <f>IFERROR((VLOOKUP(C2296,KATALOGI!$A$34:$B$49,2,FALSE)),"")</f>
        <v>Ograniczenie emisji z instalacji na paliwa stałe o mocy do 1 MW i poprawa efektywności energetycznej</v>
      </c>
      <c r="E2296" s="57"/>
      <c r="F2296" s="57"/>
      <c r="G2296" s="57"/>
      <c r="H2296" s="57"/>
      <c r="I2296" s="57"/>
      <c r="J2296" s="57"/>
      <c r="K2296" s="59"/>
      <c r="L2296" s="57"/>
      <c r="M2296" s="57"/>
      <c r="N2296" s="60"/>
      <c r="O2296" s="57"/>
      <c r="P2296" s="57"/>
      <c r="Q2296" s="57"/>
      <c r="R2296" s="57"/>
      <c r="S2296" s="57"/>
      <c r="T2296" s="57"/>
      <c r="U2296" s="57"/>
      <c r="V2296" s="56" t="str">
        <f t="shared" si="35"/>
        <v/>
      </c>
    </row>
    <row r="2297" spans="1:22" ht="24" x14ac:dyDescent="0.2">
      <c r="A2297" s="8">
        <v>2281</v>
      </c>
      <c r="B2297" s="47" t="str">
        <f>IFERROR(IF(Import_ZSO!$D$1="gmina",'tabela informacyjna dla JST'!$C$9,""),"")</f>
        <v>Ślemień gm. wiejska</v>
      </c>
      <c r="C2297" s="47" t="str">
        <f>IFERROR((VLOOKUP(B2297,Tabela1[],5,FALSE)),"")</f>
        <v>PL2405_ZSO</v>
      </c>
      <c r="D2297" s="48" t="str">
        <f>IFERROR((VLOOKUP(C2297,KATALOGI!$A$34:$B$49,2,FALSE)),"")</f>
        <v>Ograniczenie emisji z instalacji na paliwa stałe o mocy do 1 MW i poprawa efektywności energetycznej</v>
      </c>
      <c r="E2297" s="57"/>
      <c r="F2297" s="57"/>
      <c r="G2297" s="57"/>
      <c r="H2297" s="57"/>
      <c r="I2297" s="57"/>
      <c r="J2297" s="57"/>
      <c r="K2297" s="59"/>
      <c r="L2297" s="57"/>
      <c r="M2297" s="57"/>
      <c r="N2297" s="60"/>
      <c r="O2297" s="57"/>
      <c r="P2297" s="57"/>
      <c r="Q2297" s="57"/>
      <c r="R2297" s="57"/>
      <c r="S2297" s="57"/>
      <c r="T2297" s="57"/>
      <c r="U2297" s="57"/>
      <c r="V2297" s="56" t="str">
        <f t="shared" si="35"/>
        <v/>
      </c>
    </row>
    <row r="2298" spans="1:22" ht="24" x14ac:dyDescent="0.2">
      <c r="A2298" s="8">
        <v>2282</v>
      </c>
      <c r="B2298" s="47" t="str">
        <f>IFERROR(IF(Import_ZSO!$D$1="gmina",'tabela informacyjna dla JST'!$C$9,""),"")</f>
        <v>Ślemień gm. wiejska</v>
      </c>
      <c r="C2298" s="47" t="str">
        <f>IFERROR((VLOOKUP(B2298,Tabela1[],5,FALSE)),"")</f>
        <v>PL2405_ZSO</v>
      </c>
      <c r="D2298" s="48" t="str">
        <f>IFERROR((VLOOKUP(C2298,KATALOGI!$A$34:$B$49,2,FALSE)),"")</f>
        <v>Ograniczenie emisji z instalacji na paliwa stałe o mocy do 1 MW i poprawa efektywności energetycznej</v>
      </c>
      <c r="E2298" s="57"/>
      <c r="F2298" s="57"/>
      <c r="G2298" s="57"/>
      <c r="H2298" s="57"/>
      <c r="I2298" s="57"/>
      <c r="J2298" s="57"/>
      <c r="K2298" s="59"/>
      <c r="L2298" s="57"/>
      <c r="M2298" s="57"/>
      <c r="N2298" s="60"/>
      <c r="O2298" s="57"/>
      <c r="P2298" s="57"/>
      <c r="Q2298" s="57"/>
      <c r="R2298" s="57"/>
      <c r="S2298" s="57"/>
      <c r="T2298" s="57"/>
      <c r="U2298" s="57"/>
      <c r="V2298" s="56" t="str">
        <f t="shared" si="35"/>
        <v/>
      </c>
    </row>
    <row r="2299" spans="1:22" ht="24" x14ac:dyDescent="0.2">
      <c r="A2299" s="8">
        <v>2283</v>
      </c>
      <c r="B2299" s="47" t="str">
        <f>IFERROR(IF(Import_ZSO!$D$1="gmina",'tabela informacyjna dla JST'!$C$9,""),"")</f>
        <v>Ślemień gm. wiejska</v>
      </c>
      <c r="C2299" s="47" t="str">
        <f>IFERROR((VLOOKUP(B2299,Tabela1[],5,FALSE)),"")</f>
        <v>PL2405_ZSO</v>
      </c>
      <c r="D2299" s="48" t="str">
        <f>IFERROR((VLOOKUP(C2299,KATALOGI!$A$34:$B$49,2,FALSE)),"")</f>
        <v>Ograniczenie emisji z instalacji na paliwa stałe o mocy do 1 MW i poprawa efektywności energetycznej</v>
      </c>
      <c r="E2299" s="57"/>
      <c r="F2299" s="57"/>
      <c r="G2299" s="57"/>
      <c r="H2299" s="57"/>
      <c r="I2299" s="57"/>
      <c r="J2299" s="57"/>
      <c r="K2299" s="59"/>
      <c r="L2299" s="57"/>
      <c r="M2299" s="57"/>
      <c r="N2299" s="60"/>
      <c r="O2299" s="57"/>
      <c r="P2299" s="57"/>
      <c r="Q2299" s="57"/>
      <c r="R2299" s="57"/>
      <c r="S2299" s="57"/>
      <c r="T2299" s="57"/>
      <c r="U2299" s="57"/>
      <c r="V2299" s="56" t="str">
        <f t="shared" si="35"/>
        <v/>
      </c>
    </row>
    <row r="2300" spans="1:22" ht="24" x14ac:dyDescent="0.2">
      <c r="A2300" s="8">
        <v>2284</v>
      </c>
      <c r="B2300" s="47" t="str">
        <f>IFERROR(IF(Import_ZSO!$D$1="gmina",'tabela informacyjna dla JST'!$C$9,""),"")</f>
        <v>Ślemień gm. wiejska</v>
      </c>
      <c r="C2300" s="47" t="str">
        <f>IFERROR((VLOOKUP(B2300,Tabela1[],5,FALSE)),"")</f>
        <v>PL2405_ZSO</v>
      </c>
      <c r="D2300" s="48" t="str">
        <f>IFERROR((VLOOKUP(C2300,KATALOGI!$A$34:$B$49,2,FALSE)),"")</f>
        <v>Ograniczenie emisji z instalacji na paliwa stałe o mocy do 1 MW i poprawa efektywności energetycznej</v>
      </c>
      <c r="E2300" s="57"/>
      <c r="F2300" s="57"/>
      <c r="G2300" s="57"/>
      <c r="H2300" s="57"/>
      <c r="I2300" s="57"/>
      <c r="J2300" s="57"/>
      <c r="K2300" s="59"/>
      <c r="L2300" s="57"/>
      <c r="M2300" s="57"/>
      <c r="N2300" s="60"/>
      <c r="O2300" s="57"/>
      <c r="P2300" s="57"/>
      <c r="Q2300" s="57"/>
      <c r="R2300" s="57"/>
      <c r="S2300" s="57"/>
      <c r="T2300" s="57"/>
      <c r="U2300" s="57"/>
      <c r="V2300" s="56" t="str">
        <f t="shared" si="35"/>
        <v/>
      </c>
    </row>
    <row r="2301" spans="1:22" ht="24" x14ac:dyDescent="0.2">
      <c r="A2301" s="8">
        <v>2285</v>
      </c>
      <c r="B2301" s="47" t="str">
        <f>IFERROR(IF(Import_ZSO!$D$1="gmina",'tabela informacyjna dla JST'!$C$9,""),"")</f>
        <v>Ślemień gm. wiejska</v>
      </c>
      <c r="C2301" s="47" t="str">
        <f>IFERROR((VLOOKUP(B2301,Tabela1[],5,FALSE)),"")</f>
        <v>PL2405_ZSO</v>
      </c>
      <c r="D2301" s="48" t="str">
        <f>IFERROR((VLOOKUP(C2301,KATALOGI!$A$34:$B$49,2,FALSE)),"")</f>
        <v>Ograniczenie emisji z instalacji na paliwa stałe o mocy do 1 MW i poprawa efektywności energetycznej</v>
      </c>
      <c r="E2301" s="57"/>
      <c r="F2301" s="57"/>
      <c r="G2301" s="57"/>
      <c r="H2301" s="57"/>
      <c r="I2301" s="57"/>
      <c r="J2301" s="57"/>
      <c r="K2301" s="59"/>
      <c r="L2301" s="57"/>
      <c r="M2301" s="57"/>
      <c r="N2301" s="60"/>
      <c r="O2301" s="57"/>
      <c r="P2301" s="57"/>
      <c r="Q2301" s="57"/>
      <c r="R2301" s="57"/>
      <c r="S2301" s="57"/>
      <c r="T2301" s="57"/>
      <c r="U2301" s="57"/>
      <c r="V2301" s="56" t="str">
        <f t="shared" si="35"/>
        <v/>
      </c>
    </row>
    <row r="2302" spans="1:22" ht="24" x14ac:dyDescent="0.2">
      <c r="A2302" s="8">
        <v>2286</v>
      </c>
      <c r="B2302" s="47" t="str">
        <f>IFERROR(IF(Import_ZSO!$D$1="gmina",'tabela informacyjna dla JST'!$C$9,""),"")</f>
        <v>Ślemień gm. wiejska</v>
      </c>
      <c r="C2302" s="47" t="str">
        <f>IFERROR((VLOOKUP(B2302,Tabela1[],5,FALSE)),"")</f>
        <v>PL2405_ZSO</v>
      </c>
      <c r="D2302" s="48" t="str">
        <f>IFERROR((VLOOKUP(C2302,KATALOGI!$A$34:$B$49,2,FALSE)),"")</f>
        <v>Ograniczenie emisji z instalacji na paliwa stałe o mocy do 1 MW i poprawa efektywności energetycznej</v>
      </c>
      <c r="E2302" s="57"/>
      <c r="F2302" s="57"/>
      <c r="G2302" s="57"/>
      <c r="H2302" s="57"/>
      <c r="I2302" s="57"/>
      <c r="J2302" s="57"/>
      <c r="K2302" s="59"/>
      <c r="L2302" s="57"/>
      <c r="M2302" s="57"/>
      <c r="N2302" s="60"/>
      <c r="O2302" s="57"/>
      <c r="P2302" s="57"/>
      <c r="Q2302" s="57"/>
      <c r="R2302" s="57"/>
      <c r="S2302" s="57"/>
      <c r="T2302" s="57"/>
      <c r="U2302" s="57"/>
      <c r="V2302" s="56" t="str">
        <f t="shared" si="35"/>
        <v/>
      </c>
    </row>
    <row r="2303" spans="1:22" ht="24" x14ac:dyDescent="0.2">
      <c r="A2303" s="8">
        <v>2287</v>
      </c>
      <c r="B2303" s="47" t="str">
        <f>IFERROR(IF(Import_ZSO!$D$1="gmina",'tabela informacyjna dla JST'!$C$9,""),"")</f>
        <v>Ślemień gm. wiejska</v>
      </c>
      <c r="C2303" s="47" t="str">
        <f>IFERROR((VLOOKUP(B2303,Tabela1[],5,FALSE)),"")</f>
        <v>PL2405_ZSO</v>
      </c>
      <c r="D2303" s="48" t="str">
        <f>IFERROR((VLOOKUP(C2303,KATALOGI!$A$34:$B$49,2,FALSE)),"")</f>
        <v>Ograniczenie emisji z instalacji na paliwa stałe o mocy do 1 MW i poprawa efektywności energetycznej</v>
      </c>
      <c r="E2303" s="57"/>
      <c r="F2303" s="57"/>
      <c r="G2303" s="57"/>
      <c r="H2303" s="57"/>
      <c r="I2303" s="57"/>
      <c r="J2303" s="57"/>
      <c r="K2303" s="59"/>
      <c r="L2303" s="57"/>
      <c r="M2303" s="57"/>
      <c r="N2303" s="60"/>
      <c r="O2303" s="57"/>
      <c r="P2303" s="57"/>
      <c r="Q2303" s="57"/>
      <c r="R2303" s="57"/>
      <c r="S2303" s="57"/>
      <c r="T2303" s="57"/>
      <c r="U2303" s="57"/>
      <c r="V2303" s="56" t="str">
        <f t="shared" si="35"/>
        <v/>
      </c>
    </row>
    <row r="2304" spans="1:22" ht="24" x14ac:dyDescent="0.2">
      <c r="A2304" s="8">
        <v>2288</v>
      </c>
      <c r="B2304" s="47" t="str">
        <f>IFERROR(IF(Import_ZSO!$D$1="gmina",'tabela informacyjna dla JST'!$C$9,""),"")</f>
        <v>Ślemień gm. wiejska</v>
      </c>
      <c r="C2304" s="47" t="str">
        <f>IFERROR((VLOOKUP(B2304,Tabela1[],5,FALSE)),"")</f>
        <v>PL2405_ZSO</v>
      </c>
      <c r="D2304" s="48" t="str">
        <f>IFERROR((VLOOKUP(C2304,KATALOGI!$A$34:$B$49,2,FALSE)),"")</f>
        <v>Ograniczenie emisji z instalacji na paliwa stałe o mocy do 1 MW i poprawa efektywności energetycznej</v>
      </c>
      <c r="E2304" s="57"/>
      <c r="F2304" s="57"/>
      <c r="G2304" s="57"/>
      <c r="H2304" s="57"/>
      <c r="I2304" s="57"/>
      <c r="J2304" s="57"/>
      <c r="K2304" s="59"/>
      <c r="L2304" s="57"/>
      <c r="M2304" s="57"/>
      <c r="N2304" s="60"/>
      <c r="O2304" s="57"/>
      <c r="P2304" s="57"/>
      <c r="Q2304" s="57"/>
      <c r="R2304" s="57"/>
      <c r="S2304" s="57"/>
      <c r="T2304" s="57"/>
      <c r="U2304" s="57"/>
      <c r="V2304" s="56" t="str">
        <f t="shared" si="35"/>
        <v/>
      </c>
    </row>
    <row r="2305" spans="1:22" ht="24" x14ac:dyDescent="0.2">
      <c r="A2305" s="8">
        <v>2289</v>
      </c>
      <c r="B2305" s="47" t="str">
        <f>IFERROR(IF(Import_ZSO!$D$1="gmina",'tabela informacyjna dla JST'!$C$9,""),"")</f>
        <v>Ślemień gm. wiejska</v>
      </c>
      <c r="C2305" s="47" t="str">
        <f>IFERROR((VLOOKUP(B2305,Tabela1[],5,FALSE)),"")</f>
        <v>PL2405_ZSO</v>
      </c>
      <c r="D2305" s="48" t="str">
        <f>IFERROR((VLOOKUP(C2305,KATALOGI!$A$34:$B$49,2,FALSE)),"")</f>
        <v>Ograniczenie emisji z instalacji na paliwa stałe o mocy do 1 MW i poprawa efektywności energetycznej</v>
      </c>
      <c r="E2305" s="57"/>
      <c r="F2305" s="57"/>
      <c r="G2305" s="57"/>
      <c r="H2305" s="57"/>
      <c r="I2305" s="57"/>
      <c r="J2305" s="57"/>
      <c r="K2305" s="59"/>
      <c r="L2305" s="57"/>
      <c r="M2305" s="57"/>
      <c r="N2305" s="60"/>
      <c r="O2305" s="57"/>
      <c r="P2305" s="57"/>
      <c r="Q2305" s="57"/>
      <c r="R2305" s="57"/>
      <c r="S2305" s="57"/>
      <c r="T2305" s="57"/>
      <c r="U2305" s="57"/>
      <c r="V2305" s="56" t="str">
        <f t="shared" si="35"/>
        <v/>
      </c>
    </row>
    <row r="2306" spans="1:22" ht="24" x14ac:dyDescent="0.2">
      <c r="A2306" s="8">
        <v>2290</v>
      </c>
      <c r="B2306" s="47" t="str">
        <f>IFERROR(IF(Import_ZSO!$D$1="gmina",'tabela informacyjna dla JST'!$C$9,""),"")</f>
        <v>Ślemień gm. wiejska</v>
      </c>
      <c r="C2306" s="47" t="str">
        <f>IFERROR((VLOOKUP(B2306,Tabela1[],5,FALSE)),"")</f>
        <v>PL2405_ZSO</v>
      </c>
      <c r="D2306" s="48" t="str">
        <f>IFERROR((VLOOKUP(C2306,KATALOGI!$A$34:$B$49,2,FALSE)),"")</f>
        <v>Ograniczenie emisji z instalacji na paliwa stałe o mocy do 1 MW i poprawa efektywności energetycznej</v>
      </c>
      <c r="E2306" s="57"/>
      <c r="F2306" s="57"/>
      <c r="G2306" s="57"/>
      <c r="H2306" s="57"/>
      <c r="I2306" s="57"/>
      <c r="J2306" s="57"/>
      <c r="K2306" s="59"/>
      <c r="L2306" s="57"/>
      <c r="M2306" s="57"/>
      <c r="N2306" s="60"/>
      <c r="O2306" s="57"/>
      <c r="P2306" s="57"/>
      <c r="Q2306" s="57"/>
      <c r="R2306" s="57"/>
      <c r="S2306" s="57"/>
      <c r="T2306" s="57"/>
      <c r="U2306" s="57"/>
      <c r="V2306" s="56" t="str">
        <f t="shared" si="35"/>
        <v/>
      </c>
    </row>
    <row r="2307" spans="1:22" ht="24" x14ac:dyDescent="0.2">
      <c r="A2307" s="8">
        <v>2291</v>
      </c>
      <c r="B2307" s="47" t="str">
        <f>IFERROR(IF(Import_ZSO!$D$1="gmina",'tabela informacyjna dla JST'!$C$9,""),"")</f>
        <v>Ślemień gm. wiejska</v>
      </c>
      <c r="C2307" s="47" t="str">
        <f>IFERROR((VLOOKUP(B2307,Tabela1[],5,FALSE)),"")</f>
        <v>PL2405_ZSO</v>
      </c>
      <c r="D2307" s="48" t="str">
        <f>IFERROR((VLOOKUP(C2307,KATALOGI!$A$34:$B$49,2,FALSE)),"")</f>
        <v>Ograniczenie emisji z instalacji na paliwa stałe o mocy do 1 MW i poprawa efektywności energetycznej</v>
      </c>
      <c r="E2307" s="57"/>
      <c r="F2307" s="57"/>
      <c r="G2307" s="57"/>
      <c r="H2307" s="57"/>
      <c r="I2307" s="57"/>
      <c r="J2307" s="57"/>
      <c r="K2307" s="59"/>
      <c r="L2307" s="57"/>
      <c r="M2307" s="57"/>
      <c r="N2307" s="60"/>
      <c r="O2307" s="57"/>
      <c r="P2307" s="57"/>
      <c r="Q2307" s="57"/>
      <c r="R2307" s="57"/>
      <c r="S2307" s="57"/>
      <c r="T2307" s="57"/>
      <c r="U2307" s="57"/>
      <c r="V2307" s="56" t="str">
        <f t="shared" si="35"/>
        <v/>
      </c>
    </row>
    <row r="2308" spans="1:22" ht="24" x14ac:dyDescent="0.2">
      <c r="A2308" s="8">
        <v>2292</v>
      </c>
      <c r="B2308" s="47" t="str">
        <f>IFERROR(IF(Import_ZSO!$D$1="gmina",'tabela informacyjna dla JST'!$C$9,""),"")</f>
        <v>Ślemień gm. wiejska</v>
      </c>
      <c r="C2308" s="47" t="str">
        <f>IFERROR((VLOOKUP(B2308,Tabela1[],5,FALSE)),"")</f>
        <v>PL2405_ZSO</v>
      </c>
      <c r="D2308" s="48" t="str">
        <f>IFERROR((VLOOKUP(C2308,KATALOGI!$A$34:$B$49,2,FALSE)),"")</f>
        <v>Ograniczenie emisji z instalacji na paliwa stałe o mocy do 1 MW i poprawa efektywności energetycznej</v>
      </c>
      <c r="E2308" s="57"/>
      <c r="F2308" s="57"/>
      <c r="G2308" s="57"/>
      <c r="H2308" s="57"/>
      <c r="I2308" s="57"/>
      <c r="J2308" s="57"/>
      <c r="K2308" s="59"/>
      <c r="L2308" s="57"/>
      <c r="M2308" s="57"/>
      <c r="N2308" s="60"/>
      <c r="O2308" s="57"/>
      <c r="P2308" s="57"/>
      <c r="Q2308" s="57"/>
      <c r="R2308" s="57"/>
      <c r="S2308" s="57"/>
      <c r="T2308" s="57"/>
      <c r="U2308" s="57"/>
      <c r="V2308" s="56" t="str">
        <f t="shared" si="35"/>
        <v/>
      </c>
    </row>
    <row r="2309" spans="1:22" ht="24" x14ac:dyDescent="0.2">
      <c r="A2309" s="8">
        <v>2293</v>
      </c>
      <c r="B2309" s="47" t="str">
        <f>IFERROR(IF(Import_ZSO!$D$1="gmina",'tabela informacyjna dla JST'!$C$9,""),"")</f>
        <v>Ślemień gm. wiejska</v>
      </c>
      <c r="C2309" s="47" t="str">
        <f>IFERROR((VLOOKUP(B2309,Tabela1[],5,FALSE)),"")</f>
        <v>PL2405_ZSO</v>
      </c>
      <c r="D2309" s="48" t="str">
        <f>IFERROR((VLOOKUP(C2309,KATALOGI!$A$34:$B$49,2,FALSE)),"")</f>
        <v>Ograniczenie emisji z instalacji na paliwa stałe o mocy do 1 MW i poprawa efektywności energetycznej</v>
      </c>
      <c r="E2309" s="57"/>
      <c r="F2309" s="57"/>
      <c r="G2309" s="57"/>
      <c r="H2309" s="57"/>
      <c r="I2309" s="57"/>
      <c r="J2309" s="57"/>
      <c r="K2309" s="59"/>
      <c r="L2309" s="57"/>
      <c r="M2309" s="57"/>
      <c r="N2309" s="60"/>
      <c r="O2309" s="57"/>
      <c r="P2309" s="57"/>
      <c r="Q2309" s="57"/>
      <c r="R2309" s="57"/>
      <c r="S2309" s="57"/>
      <c r="T2309" s="57"/>
      <c r="U2309" s="57"/>
      <c r="V2309" s="56" t="str">
        <f t="shared" si="35"/>
        <v/>
      </c>
    </row>
    <row r="2310" spans="1:22" ht="24" x14ac:dyDescent="0.2">
      <c r="A2310" s="8">
        <v>2294</v>
      </c>
      <c r="B2310" s="47" t="str">
        <f>IFERROR(IF(Import_ZSO!$D$1="gmina",'tabela informacyjna dla JST'!$C$9,""),"")</f>
        <v>Ślemień gm. wiejska</v>
      </c>
      <c r="C2310" s="47" t="str">
        <f>IFERROR((VLOOKUP(B2310,Tabela1[],5,FALSE)),"")</f>
        <v>PL2405_ZSO</v>
      </c>
      <c r="D2310" s="48" t="str">
        <f>IFERROR((VLOOKUP(C2310,KATALOGI!$A$34:$B$49,2,FALSE)),"")</f>
        <v>Ograniczenie emisji z instalacji na paliwa stałe o mocy do 1 MW i poprawa efektywności energetycznej</v>
      </c>
      <c r="E2310" s="57"/>
      <c r="F2310" s="57"/>
      <c r="G2310" s="57"/>
      <c r="H2310" s="57"/>
      <c r="I2310" s="57"/>
      <c r="J2310" s="57"/>
      <c r="K2310" s="59"/>
      <c r="L2310" s="57"/>
      <c r="M2310" s="57"/>
      <c r="N2310" s="60"/>
      <c r="O2310" s="57"/>
      <c r="P2310" s="57"/>
      <c r="Q2310" s="57"/>
      <c r="R2310" s="57"/>
      <c r="S2310" s="57"/>
      <c r="T2310" s="57"/>
      <c r="U2310" s="57"/>
      <c r="V2310" s="56" t="str">
        <f t="shared" si="35"/>
        <v/>
      </c>
    </row>
    <row r="2311" spans="1:22" ht="24" x14ac:dyDescent="0.2">
      <c r="A2311" s="8">
        <v>2295</v>
      </c>
      <c r="B2311" s="47" t="str">
        <f>IFERROR(IF(Import_ZSO!$D$1="gmina",'tabela informacyjna dla JST'!$C$9,""),"")</f>
        <v>Ślemień gm. wiejska</v>
      </c>
      <c r="C2311" s="47" t="str">
        <f>IFERROR((VLOOKUP(B2311,Tabela1[],5,FALSE)),"")</f>
        <v>PL2405_ZSO</v>
      </c>
      <c r="D2311" s="48" t="str">
        <f>IFERROR((VLOOKUP(C2311,KATALOGI!$A$34:$B$49,2,FALSE)),"")</f>
        <v>Ograniczenie emisji z instalacji na paliwa stałe o mocy do 1 MW i poprawa efektywności energetycznej</v>
      </c>
      <c r="E2311" s="57"/>
      <c r="F2311" s="57"/>
      <c r="G2311" s="57"/>
      <c r="H2311" s="57"/>
      <c r="I2311" s="57"/>
      <c r="J2311" s="57"/>
      <c r="K2311" s="59"/>
      <c r="L2311" s="57"/>
      <c r="M2311" s="57"/>
      <c r="N2311" s="60"/>
      <c r="O2311" s="57"/>
      <c r="P2311" s="57"/>
      <c r="Q2311" s="57"/>
      <c r="R2311" s="57"/>
      <c r="S2311" s="57"/>
      <c r="T2311" s="57"/>
      <c r="U2311" s="57"/>
      <c r="V2311" s="56" t="str">
        <f t="shared" si="35"/>
        <v/>
      </c>
    </row>
    <row r="2312" spans="1:22" ht="24" x14ac:dyDescent="0.2">
      <c r="A2312" s="8">
        <v>2296</v>
      </c>
      <c r="B2312" s="47" t="str">
        <f>IFERROR(IF(Import_ZSO!$D$1="gmina",'tabela informacyjna dla JST'!$C$9,""),"")</f>
        <v>Ślemień gm. wiejska</v>
      </c>
      <c r="C2312" s="47" t="str">
        <f>IFERROR((VLOOKUP(B2312,Tabela1[],5,FALSE)),"")</f>
        <v>PL2405_ZSO</v>
      </c>
      <c r="D2312" s="48" t="str">
        <f>IFERROR((VLOOKUP(C2312,KATALOGI!$A$34:$B$49,2,FALSE)),"")</f>
        <v>Ograniczenie emisji z instalacji na paliwa stałe o mocy do 1 MW i poprawa efektywności energetycznej</v>
      </c>
      <c r="E2312" s="57"/>
      <c r="F2312" s="57"/>
      <c r="G2312" s="57"/>
      <c r="H2312" s="57"/>
      <c r="I2312" s="57"/>
      <c r="J2312" s="57"/>
      <c r="K2312" s="59"/>
      <c r="L2312" s="57"/>
      <c r="M2312" s="57"/>
      <c r="N2312" s="60"/>
      <c r="O2312" s="57"/>
      <c r="P2312" s="57"/>
      <c r="Q2312" s="57"/>
      <c r="R2312" s="57"/>
      <c r="S2312" s="57"/>
      <c r="T2312" s="57"/>
      <c r="U2312" s="57"/>
      <c r="V2312" s="56" t="str">
        <f t="shared" si="35"/>
        <v/>
      </c>
    </row>
    <row r="2313" spans="1:22" ht="24" x14ac:dyDescent="0.2">
      <c r="A2313" s="8">
        <v>2297</v>
      </c>
      <c r="B2313" s="47" t="str">
        <f>IFERROR(IF(Import_ZSO!$D$1="gmina",'tabela informacyjna dla JST'!$C$9,""),"")</f>
        <v>Ślemień gm. wiejska</v>
      </c>
      <c r="C2313" s="47" t="str">
        <f>IFERROR((VLOOKUP(B2313,Tabela1[],5,FALSE)),"")</f>
        <v>PL2405_ZSO</v>
      </c>
      <c r="D2313" s="48" t="str">
        <f>IFERROR((VLOOKUP(C2313,KATALOGI!$A$34:$B$49,2,FALSE)),"")</f>
        <v>Ograniczenie emisji z instalacji na paliwa stałe o mocy do 1 MW i poprawa efektywności energetycznej</v>
      </c>
      <c r="E2313" s="57"/>
      <c r="F2313" s="57"/>
      <c r="G2313" s="57"/>
      <c r="H2313" s="57"/>
      <c r="I2313" s="57"/>
      <c r="J2313" s="57"/>
      <c r="K2313" s="59"/>
      <c r="L2313" s="57"/>
      <c r="M2313" s="57"/>
      <c r="N2313" s="60"/>
      <c r="O2313" s="57"/>
      <c r="P2313" s="57"/>
      <c r="Q2313" s="57"/>
      <c r="R2313" s="57"/>
      <c r="S2313" s="57"/>
      <c r="T2313" s="57"/>
      <c r="U2313" s="57"/>
      <c r="V2313" s="56" t="str">
        <f t="shared" si="35"/>
        <v/>
      </c>
    </row>
    <row r="2314" spans="1:22" ht="24" x14ac:dyDescent="0.2">
      <c r="A2314" s="8">
        <v>2298</v>
      </c>
      <c r="B2314" s="47" t="str">
        <f>IFERROR(IF(Import_ZSO!$D$1="gmina",'tabela informacyjna dla JST'!$C$9,""),"")</f>
        <v>Ślemień gm. wiejska</v>
      </c>
      <c r="C2314" s="47" t="str">
        <f>IFERROR((VLOOKUP(B2314,Tabela1[],5,FALSE)),"")</f>
        <v>PL2405_ZSO</v>
      </c>
      <c r="D2314" s="48" t="str">
        <f>IFERROR((VLOOKUP(C2314,KATALOGI!$A$34:$B$49,2,FALSE)),"")</f>
        <v>Ograniczenie emisji z instalacji na paliwa stałe o mocy do 1 MW i poprawa efektywności energetycznej</v>
      </c>
      <c r="E2314" s="57"/>
      <c r="F2314" s="57"/>
      <c r="G2314" s="57"/>
      <c r="H2314" s="57"/>
      <c r="I2314" s="57"/>
      <c r="J2314" s="57"/>
      <c r="K2314" s="59"/>
      <c r="L2314" s="57"/>
      <c r="M2314" s="57"/>
      <c r="N2314" s="60"/>
      <c r="O2314" s="57"/>
      <c r="P2314" s="57"/>
      <c r="Q2314" s="57"/>
      <c r="R2314" s="57"/>
      <c r="S2314" s="57"/>
      <c r="T2314" s="57"/>
      <c r="U2314" s="57"/>
      <c r="V2314" s="56" t="str">
        <f t="shared" si="35"/>
        <v/>
      </c>
    </row>
    <row r="2315" spans="1:22" ht="24" x14ac:dyDescent="0.2">
      <c r="A2315" s="8">
        <v>2299</v>
      </c>
      <c r="B2315" s="47" t="str">
        <f>IFERROR(IF(Import_ZSO!$D$1="gmina",'tabela informacyjna dla JST'!$C$9,""),"")</f>
        <v>Ślemień gm. wiejska</v>
      </c>
      <c r="C2315" s="47" t="str">
        <f>IFERROR((VLOOKUP(B2315,Tabela1[],5,FALSE)),"")</f>
        <v>PL2405_ZSO</v>
      </c>
      <c r="D2315" s="48" t="str">
        <f>IFERROR((VLOOKUP(C2315,KATALOGI!$A$34:$B$49,2,FALSE)),"")</f>
        <v>Ograniczenie emisji z instalacji na paliwa stałe o mocy do 1 MW i poprawa efektywności energetycznej</v>
      </c>
      <c r="E2315" s="57"/>
      <c r="F2315" s="57"/>
      <c r="G2315" s="57"/>
      <c r="H2315" s="57"/>
      <c r="I2315" s="57"/>
      <c r="J2315" s="57"/>
      <c r="K2315" s="59"/>
      <c r="L2315" s="57"/>
      <c r="M2315" s="57"/>
      <c r="N2315" s="60"/>
      <c r="O2315" s="57"/>
      <c r="P2315" s="57"/>
      <c r="Q2315" s="57"/>
      <c r="R2315" s="57"/>
      <c r="S2315" s="57"/>
      <c r="T2315" s="57"/>
      <c r="U2315" s="57"/>
      <c r="V2315" s="56" t="str">
        <f t="shared" si="35"/>
        <v/>
      </c>
    </row>
    <row r="2316" spans="1:22" ht="24" x14ac:dyDescent="0.2">
      <c r="A2316" s="8">
        <v>2300</v>
      </c>
      <c r="B2316" s="47" t="str">
        <f>IFERROR(IF(Import_ZSO!$D$1="gmina",'tabela informacyjna dla JST'!$C$9,""),"")</f>
        <v>Ślemień gm. wiejska</v>
      </c>
      <c r="C2316" s="47" t="str">
        <f>IFERROR((VLOOKUP(B2316,Tabela1[],5,FALSE)),"")</f>
        <v>PL2405_ZSO</v>
      </c>
      <c r="D2316" s="48" t="str">
        <f>IFERROR((VLOOKUP(C2316,KATALOGI!$A$34:$B$49,2,FALSE)),"")</f>
        <v>Ograniczenie emisji z instalacji na paliwa stałe o mocy do 1 MW i poprawa efektywności energetycznej</v>
      </c>
      <c r="E2316" s="57"/>
      <c r="F2316" s="57"/>
      <c r="G2316" s="57"/>
      <c r="H2316" s="57"/>
      <c r="I2316" s="57"/>
      <c r="J2316" s="57"/>
      <c r="K2316" s="59"/>
      <c r="L2316" s="57"/>
      <c r="M2316" s="57"/>
      <c r="N2316" s="60"/>
      <c r="O2316" s="57"/>
      <c r="P2316" s="57"/>
      <c r="Q2316" s="57"/>
      <c r="R2316" s="57"/>
      <c r="S2316" s="57"/>
      <c r="T2316" s="57"/>
      <c r="U2316" s="57"/>
      <c r="V2316" s="56" t="str">
        <f t="shared" si="35"/>
        <v/>
      </c>
    </row>
    <row r="2317" spans="1:22" ht="24" x14ac:dyDescent="0.2">
      <c r="A2317" s="8">
        <v>2301</v>
      </c>
      <c r="B2317" s="47" t="str">
        <f>IFERROR(IF(Import_ZSO!$D$1="gmina",'tabela informacyjna dla JST'!$C$9,""),"")</f>
        <v>Ślemień gm. wiejska</v>
      </c>
      <c r="C2317" s="47" t="str">
        <f>IFERROR((VLOOKUP(B2317,Tabela1[],5,FALSE)),"")</f>
        <v>PL2405_ZSO</v>
      </c>
      <c r="D2317" s="48" t="str">
        <f>IFERROR((VLOOKUP(C2317,KATALOGI!$A$34:$B$49,2,FALSE)),"")</f>
        <v>Ograniczenie emisji z instalacji na paliwa stałe o mocy do 1 MW i poprawa efektywności energetycznej</v>
      </c>
      <c r="E2317" s="57"/>
      <c r="F2317" s="57"/>
      <c r="G2317" s="57"/>
      <c r="H2317" s="57"/>
      <c r="I2317" s="57"/>
      <c r="J2317" s="57"/>
      <c r="K2317" s="59"/>
      <c r="L2317" s="57"/>
      <c r="M2317" s="57"/>
      <c r="N2317" s="60"/>
      <c r="O2317" s="57"/>
      <c r="P2317" s="57"/>
      <c r="Q2317" s="57"/>
      <c r="R2317" s="57"/>
      <c r="S2317" s="57"/>
      <c r="T2317" s="57"/>
      <c r="U2317" s="57"/>
      <c r="V2317" s="56" t="str">
        <f t="shared" si="35"/>
        <v/>
      </c>
    </row>
    <row r="2318" spans="1:22" ht="24" x14ac:dyDescent="0.2">
      <c r="A2318" s="8">
        <v>2302</v>
      </c>
      <c r="B2318" s="47" t="str">
        <f>IFERROR(IF(Import_ZSO!$D$1="gmina",'tabela informacyjna dla JST'!$C$9,""),"")</f>
        <v>Ślemień gm. wiejska</v>
      </c>
      <c r="C2318" s="47" t="str">
        <f>IFERROR((VLOOKUP(B2318,Tabela1[],5,FALSE)),"")</f>
        <v>PL2405_ZSO</v>
      </c>
      <c r="D2318" s="48" t="str">
        <f>IFERROR((VLOOKUP(C2318,KATALOGI!$A$34:$B$49,2,FALSE)),"")</f>
        <v>Ograniczenie emisji z instalacji na paliwa stałe o mocy do 1 MW i poprawa efektywności energetycznej</v>
      </c>
      <c r="E2318" s="57"/>
      <c r="F2318" s="57"/>
      <c r="G2318" s="57"/>
      <c r="H2318" s="57"/>
      <c r="I2318" s="57"/>
      <c r="J2318" s="57"/>
      <c r="K2318" s="59"/>
      <c r="L2318" s="57"/>
      <c r="M2318" s="57"/>
      <c r="N2318" s="60"/>
      <c r="O2318" s="57"/>
      <c r="P2318" s="57"/>
      <c r="Q2318" s="57"/>
      <c r="R2318" s="57"/>
      <c r="S2318" s="57"/>
      <c r="T2318" s="57"/>
      <c r="U2318" s="57"/>
      <c r="V2318" s="56" t="str">
        <f t="shared" si="35"/>
        <v/>
      </c>
    </row>
    <row r="2319" spans="1:22" ht="24" x14ac:dyDescent="0.2">
      <c r="A2319" s="8">
        <v>2303</v>
      </c>
      <c r="B2319" s="47" t="str">
        <f>IFERROR(IF(Import_ZSO!$D$1="gmina",'tabela informacyjna dla JST'!$C$9,""),"")</f>
        <v>Ślemień gm. wiejska</v>
      </c>
      <c r="C2319" s="47" t="str">
        <f>IFERROR((VLOOKUP(B2319,Tabela1[],5,FALSE)),"")</f>
        <v>PL2405_ZSO</v>
      </c>
      <c r="D2319" s="48" t="str">
        <f>IFERROR((VLOOKUP(C2319,KATALOGI!$A$34:$B$49,2,FALSE)),"")</f>
        <v>Ograniczenie emisji z instalacji na paliwa stałe o mocy do 1 MW i poprawa efektywności energetycznej</v>
      </c>
      <c r="E2319" s="57"/>
      <c r="F2319" s="57"/>
      <c r="G2319" s="57"/>
      <c r="H2319" s="57"/>
      <c r="I2319" s="57"/>
      <c r="J2319" s="57"/>
      <c r="K2319" s="59"/>
      <c r="L2319" s="57"/>
      <c r="M2319" s="57"/>
      <c r="N2319" s="60"/>
      <c r="O2319" s="57"/>
      <c r="P2319" s="57"/>
      <c r="Q2319" s="57"/>
      <c r="R2319" s="57"/>
      <c r="S2319" s="57"/>
      <c r="T2319" s="57"/>
      <c r="U2319" s="57"/>
      <c r="V2319" s="56" t="str">
        <f t="shared" si="35"/>
        <v/>
      </c>
    </row>
    <row r="2320" spans="1:22" ht="24" x14ac:dyDescent="0.2">
      <c r="A2320" s="8">
        <v>2304</v>
      </c>
      <c r="B2320" s="47" t="str">
        <f>IFERROR(IF(Import_ZSO!$D$1="gmina",'tabela informacyjna dla JST'!$C$9,""),"")</f>
        <v>Ślemień gm. wiejska</v>
      </c>
      <c r="C2320" s="47" t="str">
        <f>IFERROR((VLOOKUP(B2320,Tabela1[],5,FALSE)),"")</f>
        <v>PL2405_ZSO</v>
      </c>
      <c r="D2320" s="48" t="str">
        <f>IFERROR((VLOOKUP(C2320,KATALOGI!$A$34:$B$49,2,FALSE)),"")</f>
        <v>Ograniczenie emisji z instalacji na paliwa stałe o mocy do 1 MW i poprawa efektywności energetycznej</v>
      </c>
      <c r="E2320" s="57"/>
      <c r="F2320" s="57"/>
      <c r="G2320" s="57"/>
      <c r="H2320" s="57"/>
      <c r="I2320" s="57"/>
      <c r="J2320" s="57"/>
      <c r="K2320" s="59"/>
      <c r="L2320" s="57"/>
      <c r="M2320" s="57"/>
      <c r="N2320" s="60"/>
      <c r="O2320" s="57"/>
      <c r="P2320" s="57"/>
      <c r="Q2320" s="57"/>
      <c r="R2320" s="57"/>
      <c r="S2320" s="57"/>
      <c r="T2320" s="57"/>
      <c r="U2320" s="57"/>
      <c r="V2320" s="56" t="str">
        <f t="shared" si="35"/>
        <v/>
      </c>
    </row>
    <row r="2321" spans="1:22" ht="24" x14ac:dyDescent="0.2">
      <c r="A2321" s="8">
        <v>2305</v>
      </c>
      <c r="B2321" s="47" t="str">
        <f>IFERROR(IF(Import_ZSO!$D$1="gmina",'tabela informacyjna dla JST'!$C$9,""),"")</f>
        <v>Ślemień gm. wiejska</v>
      </c>
      <c r="C2321" s="47" t="str">
        <f>IFERROR((VLOOKUP(B2321,Tabela1[],5,FALSE)),"")</f>
        <v>PL2405_ZSO</v>
      </c>
      <c r="D2321" s="48" t="str">
        <f>IFERROR((VLOOKUP(C2321,KATALOGI!$A$34:$B$49,2,FALSE)),"")</f>
        <v>Ograniczenie emisji z instalacji na paliwa stałe o mocy do 1 MW i poprawa efektywności energetycznej</v>
      </c>
      <c r="E2321" s="57"/>
      <c r="F2321" s="57"/>
      <c r="G2321" s="57"/>
      <c r="H2321" s="57"/>
      <c r="I2321" s="57"/>
      <c r="J2321" s="57"/>
      <c r="K2321" s="59"/>
      <c r="L2321" s="57"/>
      <c r="M2321" s="57"/>
      <c r="N2321" s="60"/>
      <c r="O2321" s="57"/>
      <c r="P2321" s="57"/>
      <c r="Q2321" s="57"/>
      <c r="R2321" s="57"/>
      <c r="S2321" s="57"/>
      <c r="T2321" s="57"/>
      <c r="U2321" s="57"/>
      <c r="V2321" s="56" t="str">
        <f t="shared" si="35"/>
        <v/>
      </c>
    </row>
    <row r="2322" spans="1:22" ht="24" x14ac:dyDescent="0.2">
      <c r="A2322" s="8">
        <v>2306</v>
      </c>
      <c r="B2322" s="47" t="str">
        <f>IFERROR(IF(Import_ZSO!$D$1="gmina",'tabela informacyjna dla JST'!$C$9,""),"")</f>
        <v>Ślemień gm. wiejska</v>
      </c>
      <c r="C2322" s="47" t="str">
        <f>IFERROR((VLOOKUP(B2322,Tabela1[],5,FALSE)),"")</f>
        <v>PL2405_ZSO</v>
      </c>
      <c r="D2322" s="48" t="str">
        <f>IFERROR((VLOOKUP(C2322,KATALOGI!$A$34:$B$49,2,FALSE)),"")</f>
        <v>Ograniczenie emisji z instalacji na paliwa stałe o mocy do 1 MW i poprawa efektywności energetycznej</v>
      </c>
      <c r="E2322" s="57"/>
      <c r="F2322" s="57"/>
      <c r="G2322" s="57"/>
      <c r="H2322" s="57"/>
      <c r="I2322" s="57"/>
      <c r="J2322" s="57"/>
      <c r="K2322" s="59"/>
      <c r="L2322" s="57"/>
      <c r="M2322" s="57"/>
      <c r="N2322" s="60"/>
      <c r="O2322" s="57"/>
      <c r="P2322" s="57"/>
      <c r="Q2322" s="57"/>
      <c r="R2322" s="57"/>
      <c r="S2322" s="57"/>
      <c r="T2322" s="57"/>
      <c r="U2322" s="57"/>
      <c r="V2322" s="56" t="str">
        <f t="shared" ref="V2322:V2385" si="36">IF(SUM(P2322:U2322)&gt;O2322,"Suma wysokości uzyskanego dofinansowania jest wyższa niż szacunkowe koszty realizacji inwestycji!","")</f>
        <v/>
      </c>
    </row>
    <row r="2323" spans="1:22" ht="24" x14ac:dyDescent="0.2">
      <c r="A2323" s="8">
        <v>2307</v>
      </c>
      <c r="B2323" s="47" t="str">
        <f>IFERROR(IF(Import_ZSO!$D$1="gmina",'tabela informacyjna dla JST'!$C$9,""),"")</f>
        <v>Ślemień gm. wiejska</v>
      </c>
      <c r="C2323" s="47" t="str">
        <f>IFERROR((VLOOKUP(B2323,Tabela1[],5,FALSE)),"")</f>
        <v>PL2405_ZSO</v>
      </c>
      <c r="D2323" s="48" t="str">
        <f>IFERROR((VLOOKUP(C2323,KATALOGI!$A$34:$B$49,2,FALSE)),"")</f>
        <v>Ograniczenie emisji z instalacji na paliwa stałe o mocy do 1 MW i poprawa efektywności energetycznej</v>
      </c>
      <c r="E2323" s="57"/>
      <c r="F2323" s="57"/>
      <c r="G2323" s="57"/>
      <c r="H2323" s="57"/>
      <c r="I2323" s="57"/>
      <c r="J2323" s="57"/>
      <c r="K2323" s="59"/>
      <c r="L2323" s="57"/>
      <c r="M2323" s="57"/>
      <c r="N2323" s="60"/>
      <c r="O2323" s="57"/>
      <c r="P2323" s="57"/>
      <c r="Q2323" s="57"/>
      <c r="R2323" s="57"/>
      <c r="S2323" s="57"/>
      <c r="T2323" s="57"/>
      <c r="U2323" s="57"/>
      <c r="V2323" s="56" t="str">
        <f t="shared" si="36"/>
        <v/>
      </c>
    </row>
    <row r="2324" spans="1:22" ht="24" x14ac:dyDescent="0.2">
      <c r="A2324" s="8">
        <v>2308</v>
      </c>
      <c r="B2324" s="47" t="str">
        <f>IFERROR(IF(Import_ZSO!$D$1="gmina",'tabela informacyjna dla JST'!$C$9,""),"")</f>
        <v>Ślemień gm. wiejska</v>
      </c>
      <c r="C2324" s="47" t="str">
        <f>IFERROR((VLOOKUP(B2324,Tabela1[],5,FALSE)),"")</f>
        <v>PL2405_ZSO</v>
      </c>
      <c r="D2324" s="48" t="str">
        <f>IFERROR((VLOOKUP(C2324,KATALOGI!$A$34:$B$49,2,FALSE)),"")</f>
        <v>Ograniczenie emisji z instalacji na paliwa stałe o mocy do 1 MW i poprawa efektywności energetycznej</v>
      </c>
      <c r="E2324" s="57"/>
      <c r="F2324" s="57"/>
      <c r="G2324" s="57"/>
      <c r="H2324" s="57"/>
      <c r="I2324" s="57"/>
      <c r="J2324" s="57"/>
      <c r="K2324" s="59"/>
      <c r="L2324" s="57"/>
      <c r="M2324" s="57"/>
      <c r="N2324" s="60"/>
      <c r="O2324" s="57"/>
      <c r="P2324" s="57"/>
      <c r="Q2324" s="57"/>
      <c r="R2324" s="57"/>
      <c r="S2324" s="57"/>
      <c r="T2324" s="57"/>
      <c r="U2324" s="57"/>
      <c r="V2324" s="56" t="str">
        <f t="shared" si="36"/>
        <v/>
      </c>
    </row>
    <row r="2325" spans="1:22" ht="24" x14ac:dyDescent="0.2">
      <c r="A2325" s="8">
        <v>2309</v>
      </c>
      <c r="B2325" s="47" t="str">
        <f>IFERROR(IF(Import_ZSO!$D$1="gmina",'tabela informacyjna dla JST'!$C$9,""),"")</f>
        <v>Ślemień gm. wiejska</v>
      </c>
      <c r="C2325" s="47" t="str">
        <f>IFERROR((VLOOKUP(B2325,Tabela1[],5,FALSE)),"")</f>
        <v>PL2405_ZSO</v>
      </c>
      <c r="D2325" s="48" t="str">
        <f>IFERROR((VLOOKUP(C2325,KATALOGI!$A$34:$B$49,2,FALSE)),"")</f>
        <v>Ograniczenie emisji z instalacji na paliwa stałe o mocy do 1 MW i poprawa efektywności energetycznej</v>
      </c>
      <c r="E2325" s="57"/>
      <c r="F2325" s="57"/>
      <c r="G2325" s="57"/>
      <c r="H2325" s="57"/>
      <c r="I2325" s="57"/>
      <c r="J2325" s="57"/>
      <c r="K2325" s="59"/>
      <c r="L2325" s="57"/>
      <c r="M2325" s="57"/>
      <c r="N2325" s="60"/>
      <c r="O2325" s="57"/>
      <c r="P2325" s="57"/>
      <c r="Q2325" s="57"/>
      <c r="R2325" s="57"/>
      <c r="S2325" s="57"/>
      <c r="T2325" s="57"/>
      <c r="U2325" s="57"/>
      <c r="V2325" s="56" t="str">
        <f t="shared" si="36"/>
        <v/>
      </c>
    </row>
    <row r="2326" spans="1:22" ht="24" x14ac:dyDescent="0.2">
      <c r="A2326" s="8">
        <v>2310</v>
      </c>
      <c r="B2326" s="47" t="str">
        <f>IFERROR(IF(Import_ZSO!$D$1="gmina",'tabela informacyjna dla JST'!$C$9,""),"")</f>
        <v>Ślemień gm. wiejska</v>
      </c>
      <c r="C2326" s="47" t="str">
        <f>IFERROR((VLOOKUP(B2326,Tabela1[],5,FALSE)),"")</f>
        <v>PL2405_ZSO</v>
      </c>
      <c r="D2326" s="48" t="str">
        <f>IFERROR((VLOOKUP(C2326,KATALOGI!$A$34:$B$49,2,FALSE)),"")</f>
        <v>Ograniczenie emisji z instalacji na paliwa stałe o mocy do 1 MW i poprawa efektywności energetycznej</v>
      </c>
      <c r="E2326" s="57"/>
      <c r="F2326" s="57"/>
      <c r="G2326" s="57"/>
      <c r="H2326" s="57"/>
      <c r="I2326" s="57"/>
      <c r="J2326" s="57"/>
      <c r="K2326" s="59"/>
      <c r="L2326" s="57"/>
      <c r="M2326" s="57"/>
      <c r="N2326" s="60"/>
      <c r="O2326" s="57"/>
      <c r="P2326" s="57"/>
      <c r="Q2326" s="57"/>
      <c r="R2326" s="57"/>
      <c r="S2326" s="57"/>
      <c r="T2326" s="57"/>
      <c r="U2326" s="57"/>
      <c r="V2326" s="56" t="str">
        <f t="shared" si="36"/>
        <v/>
      </c>
    </row>
    <row r="2327" spans="1:22" ht="24" x14ac:dyDescent="0.2">
      <c r="A2327" s="8">
        <v>2311</v>
      </c>
      <c r="B2327" s="47" t="str">
        <f>IFERROR(IF(Import_ZSO!$D$1="gmina",'tabela informacyjna dla JST'!$C$9,""),"")</f>
        <v>Ślemień gm. wiejska</v>
      </c>
      <c r="C2327" s="47" t="str">
        <f>IFERROR((VLOOKUP(B2327,Tabela1[],5,FALSE)),"")</f>
        <v>PL2405_ZSO</v>
      </c>
      <c r="D2327" s="48" t="str">
        <f>IFERROR((VLOOKUP(C2327,KATALOGI!$A$34:$B$49,2,FALSE)),"")</f>
        <v>Ograniczenie emisji z instalacji na paliwa stałe o mocy do 1 MW i poprawa efektywności energetycznej</v>
      </c>
      <c r="E2327" s="57"/>
      <c r="F2327" s="57"/>
      <c r="G2327" s="57"/>
      <c r="H2327" s="57"/>
      <c r="I2327" s="57"/>
      <c r="J2327" s="57"/>
      <c r="K2327" s="59"/>
      <c r="L2327" s="57"/>
      <c r="M2327" s="57"/>
      <c r="N2327" s="60"/>
      <c r="O2327" s="57"/>
      <c r="P2327" s="57"/>
      <c r="Q2327" s="57"/>
      <c r="R2327" s="57"/>
      <c r="S2327" s="57"/>
      <c r="T2327" s="57"/>
      <c r="U2327" s="57"/>
      <c r="V2327" s="56" t="str">
        <f t="shared" si="36"/>
        <v/>
      </c>
    </row>
    <row r="2328" spans="1:22" ht="24" x14ac:dyDescent="0.2">
      <c r="A2328" s="8">
        <v>2312</v>
      </c>
      <c r="B2328" s="47" t="str">
        <f>IFERROR(IF(Import_ZSO!$D$1="gmina",'tabela informacyjna dla JST'!$C$9,""),"")</f>
        <v>Ślemień gm. wiejska</v>
      </c>
      <c r="C2328" s="47" t="str">
        <f>IFERROR((VLOOKUP(B2328,Tabela1[],5,FALSE)),"")</f>
        <v>PL2405_ZSO</v>
      </c>
      <c r="D2328" s="48" t="str">
        <f>IFERROR((VLOOKUP(C2328,KATALOGI!$A$34:$B$49,2,FALSE)),"")</f>
        <v>Ograniczenie emisji z instalacji na paliwa stałe o mocy do 1 MW i poprawa efektywności energetycznej</v>
      </c>
      <c r="E2328" s="57"/>
      <c r="F2328" s="57"/>
      <c r="G2328" s="57"/>
      <c r="H2328" s="57"/>
      <c r="I2328" s="57"/>
      <c r="J2328" s="57"/>
      <c r="K2328" s="59"/>
      <c r="L2328" s="57"/>
      <c r="M2328" s="57"/>
      <c r="N2328" s="60"/>
      <c r="O2328" s="57"/>
      <c r="P2328" s="57"/>
      <c r="Q2328" s="57"/>
      <c r="R2328" s="57"/>
      <c r="S2328" s="57"/>
      <c r="T2328" s="57"/>
      <c r="U2328" s="57"/>
      <c r="V2328" s="56" t="str">
        <f t="shared" si="36"/>
        <v/>
      </c>
    </row>
    <row r="2329" spans="1:22" ht="24" x14ac:dyDescent="0.2">
      <c r="A2329" s="8">
        <v>2313</v>
      </c>
      <c r="B2329" s="47" t="str">
        <f>IFERROR(IF(Import_ZSO!$D$1="gmina",'tabela informacyjna dla JST'!$C$9,""),"")</f>
        <v>Ślemień gm. wiejska</v>
      </c>
      <c r="C2329" s="47" t="str">
        <f>IFERROR((VLOOKUP(B2329,Tabela1[],5,FALSE)),"")</f>
        <v>PL2405_ZSO</v>
      </c>
      <c r="D2329" s="48" t="str">
        <f>IFERROR((VLOOKUP(C2329,KATALOGI!$A$34:$B$49,2,FALSE)),"")</f>
        <v>Ograniczenie emisji z instalacji na paliwa stałe o mocy do 1 MW i poprawa efektywności energetycznej</v>
      </c>
      <c r="E2329" s="57"/>
      <c r="F2329" s="57"/>
      <c r="G2329" s="57"/>
      <c r="H2329" s="57"/>
      <c r="I2329" s="57"/>
      <c r="J2329" s="57"/>
      <c r="K2329" s="59"/>
      <c r="L2329" s="57"/>
      <c r="M2329" s="57"/>
      <c r="N2329" s="60"/>
      <c r="O2329" s="57"/>
      <c r="P2329" s="57"/>
      <c r="Q2329" s="57"/>
      <c r="R2329" s="57"/>
      <c r="S2329" s="57"/>
      <c r="T2329" s="57"/>
      <c r="U2329" s="57"/>
      <c r="V2329" s="56" t="str">
        <f t="shared" si="36"/>
        <v/>
      </c>
    </row>
    <row r="2330" spans="1:22" ht="24" x14ac:dyDescent="0.2">
      <c r="A2330" s="8">
        <v>2314</v>
      </c>
      <c r="B2330" s="47" t="str">
        <f>IFERROR(IF(Import_ZSO!$D$1="gmina",'tabela informacyjna dla JST'!$C$9,""),"")</f>
        <v>Ślemień gm. wiejska</v>
      </c>
      <c r="C2330" s="47" t="str">
        <f>IFERROR((VLOOKUP(B2330,Tabela1[],5,FALSE)),"")</f>
        <v>PL2405_ZSO</v>
      </c>
      <c r="D2330" s="48" t="str">
        <f>IFERROR((VLOOKUP(C2330,KATALOGI!$A$34:$B$49,2,FALSE)),"")</f>
        <v>Ograniczenie emisji z instalacji na paliwa stałe o mocy do 1 MW i poprawa efektywności energetycznej</v>
      </c>
      <c r="E2330" s="57"/>
      <c r="F2330" s="57"/>
      <c r="G2330" s="57"/>
      <c r="H2330" s="57"/>
      <c r="I2330" s="57"/>
      <c r="J2330" s="57"/>
      <c r="K2330" s="59"/>
      <c r="L2330" s="57"/>
      <c r="M2330" s="57"/>
      <c r="N2330" s="60"/>
      <c r="O2330" s="57"/>
      <c r="P2330" s="57"/>
      <c r="Q2330" s="57"/>
      <c r="R2330" s="57"/>
      <c r="S2330" s="57"/>
      <c r="T2330" s="57"/>
      <c r="U2330" s="57"/>
      <c r="V2330" s="56" t="str">
        <f t="shared" si="36"/>
        <v/>
      </c>
    </row>
    <row r="2331" spans="1:22" ht="24" x14ac:dyDescent="0.2">
      <c r="A2331" s="8">
        <v>2315</v>
      </c>
      <c r="B2331" s="47" t="str">
        <f>IFERROR(IF(Import_ZSO!$D$1="gmina",'tabela informacyjna dla JST'!$C$9,""),"")</f>
        <v>Ślemień gm. wiejska</v>
      </c>
      <c r="C2331" s="47" t="str">
        <f>IFERROR((VLOOKUP(B2331,Tabela1[],5,FALSE)),"")</f>
        <v>PL2405_ZSO</v>
      </c>
      <c r="D2331" s="48" t="str">
        <f>IFERROR((VLOOKUP(C2331,KATALOGI!$A$34:$B$49,2,FALSE)),"")</f>
        <v>Ograniczenie emisji z instalacji na paliwa stałe o mocy do 1 MW i poprawa efektywności energetycznej</v>
      </c>
      <c r="E2331" s="57"/>
      <c r="F2331" s="57"/>
      <c r="G2331" s="57"/>
      <c r="H2331" s="57"/>
      <c r="I2331" s="57"/>
      <c r="J2331" s="57"/>
      <c r="K2331" s="59"/>
      <c r="L2331" s="57"/>
      <c r="M2331" s="57"/>
      <c r="N2331" s="60"/>
      <c r="O2331" s="57"/>
      <c r="P2331" s="57"/>
      <c r="Q2331" s="57"/>
      <c r="R2331" s="57"/>
      <c r="S2331" s="57"/>
      <c r="T2331" s="57"/>
      <c r="U2331" s="57"/>
      <c r="V2331" s="56" t="str">
        <f t="shared" si="36"/>
        <v/>
      </c>
    </row>
    <row r="2332" spans="1:22" ht="24" x14ac:dyDescent="0.2">
      <c r="A2332" s="8">
        <v>2316</v>
      </c>
      <c r="B2332" s="47" t="str">
        <f>IFERROR(IF(Import_ZSO!$D$1="gmina",'tabela informacyjna dla JST'!$C$9,""),"")</f>
        <v>Ślemień gm. wiejska</v>
      </c>
      <c r="C2332" s="47" t="str">
        <f>IFERROR((VLOOKUP(B2332,Tabela1[],5,FALSE)),"")</f>
        <v>PL2405_ZSO</v>
      </c>
      <c r="D2332" s="48" t="str">
        <f>IFERROR((VLOOKUP(C2332,KATALOGI!$A$34:$B$49,2,FALSE)),"")</f>
        <v>Ograniczenie emisji z instalacji na paliwa stałe o mocy do 1 MW i poprawa efektywności energetycznej</v>
      </c>
      <c r="E2332" s="57"/>
      <c r="F2332" s="57"/>
      <c r="G2332" s="57"/>
      <c r="H2332" s="57"/>
      <c r="I2332" s="57"/>
      <c r="J2332" s="57"/>
      <c r="K2332" s="59"/>
      <c r="L2332" s="57"/>
      <c r="M2332" s="57"/>
      <c r="N2332" s="60"/>
      <c r="O2332" s="57"/>
      <c r="P2332" s="57"/>
      <c r="Q2332" s="57"/>
      <c r="R2332" s="57"/>
      <c r="S2332" s="57"/>
      <c r="T2332" s="57"/>
      <c r="U2332" s="57"/>
      <c r="V2332" s="56" t="str">
        <f t="shared" si="36"/>
        <v/>
      </c>
    </row>
    <row r="2333" spans="1:22" ht="24" x14ac:dyDescent="0.2">
      <c r="A2333" s="8">
        <v>2317</v>
      </c>
      <c r="B2333" s="47" t="str">
        <f>IFERROR(IF(Import_ZSO!$D$1="gmina",'tabela informacyjna dla JST'!$C$9,""),"")</f>
        <v>Ślemień gm. wiejska</v>
      </c>
      <c r="C2333" s="47" t="str">
        <f>IFERROR((VLOOKUP(B2333,Tabela1[],5,FALSE)),"")</f>
        <v>PL2405_ZSO</v>
      </c>
      <c r="D2333" s="48" t="str">
        <f>IFERROR((VLOOKUP(C2333,KATALOGI!$A$34:$B$49,2,FALSE)),"")</f>
        <v>Ograniczenie emisji z instalacji na paliwa stałe o mocy do 1 MW i poprawa efektywności energetycznej</v>
      </c>
      <c r="E2333" s="57"/>
      <c r="F2333" s="57"/>
      <c r="G2333" s="57"/>
      <c r="H2333" s="57"/>
      <c r="I2333" s="57"/>
      <c r="J2333" s="57"/>
      <c r="K2333" s="59"/>
      <c r="L2333" s="57"/>
      <c r="M2333" s="57"/>
      <c r="N2333" s="60"/>
      <c r="O2333" s="57"/>
      <c r="P2333" s="57"/>
      <c r="Q2333" s="57"/>
      <c r="R2333" s="57"/>
      <c r="S2333" s="57"/>
      <c r="T2333" s="57"/>
      <c r="U2333" s="57"/>
      <c r="V2333" s="56" t="str">
        <f t="shared" si="36"/>
        <v/>
      </c>
    </row>
    <row r="2334" spans="1:22" ht="24" x14ac:dyDescent="0.2">
      <c r="A2334" s="8">
        <v>2318</v>
      </c>
      <c r="B2334" s="47" t="str">
        <f>IFERROR(IF(Import_ZSO!$D$1="gmina",'tabela informacyjna dla JST'!$C$9,""),"")</f>
        <v>Ślemień gm. wiejska</v>
      </c>
      <c r="C2334" s="47" t="str">
        <f>IFERROR((VLOOKUP(B2334,Tabela1[],5,FALSE)),"")</f>
        <v>PL2405_ZSO</v>
      </c>
      <c r="D2334" s="48" t="str">
        <f>IFERROR((VLOOKUP(C2334,KATALOGI!$A$34:$B$49,2,FALSE)),"")</f>
        <v>Ograniczenie emisji z instalacji na paliwa stałe o mocy do 1 MW i poprawa efektywności energetycznej</v>
      </c>
      <c r="E2334" s="57"/>
      <c r="F2334" s="57"/>
      <c r="G2334" s="57"/>
      <c r="H2334" s="57"/>
      <c r="I2334" s="57"/>
      <c r="J2334" s="57"/>
      <c r="K2334" s="59"/>
      <c r="L2334" s="57"/>
      <c r="M2334" s="57"/>
      <c r="N2334" s="60"/>
      <c r="O2334" s="57"/>
      <c r="P2334" s="57"/>
      <c r="Q2334" s="57"/>
      <c r="R2334" s="57"/>
      <c r="S2334" s="57"/>
      <c r="T2334" s="57"/>
      <c r="U2334" s="57"/>
      <c r="V2334" s="56" t="str">
        <f t="shared" si="36"/>
        <v/>
      </c>
    </row>
    <row r="2335" spans="1:22" ht="24" x14ac:dyDescent="0.2">
      <c r="A2335" s="8">
        <v>2319</v>
      </c>
      <c r="B2335" s="47" t="str">
        <f>IFERROR(IF(Import_ZSO!$D$1="gmina",'tabela informacyjna dla JST'!$C$9,""),"")</f>
        <v>Ślemień gm. wiejska</v>
      </c>
      <c r="C2335" s="47" t="str">
        <f>IFERROR((VLOOKUP(B2335,Tabela1[],5,FALSE)),"")</f>
        <v>PL2405_ZSO</v>
      </c>
      <c r="D2335" s="48" t="str">
        <f>IFERROR((VLOOKUP(C2335,KATALOGI!$A$34:$B$49,2,FALSE)),"")</f>
        <v>Ograniczenie emisji z instalacji na paliwa stałe o mocy do 1 MW i poprawa efektywności energetycznej</v>
      </c>
      <c r="E2335" s="57"/>
      <c r="F2335" s="57"/>
      <c r="G2335" s="57"/>
      <c r="H2335" s="57"/>
      <c r="I2335" s="57"/>
      <c r="J2335" s="57"/>
      <c r="K2335" s="59"/>
      <c r="L2335" s="57"/>
      <c r="M2335" s="57"/>
      <c r="N2335" s="60"/>
      <c r="O2335" s="57"/>
      <c r="P2335" s="57"/>
      <c r="Q2335" s="57"/>
      <c r="R2335" s="57"/>
      <c r="S2335" s="57"/>
      <c r="T2335" s="57"/>
      <c r="U2335" s="57"/>
      <c r="V2335" s="56" t="str">
        <f t="shared" si="36"/>
        <v/>
      </c>
    </row>
    <row r="2336" spans="1:22" ht="24" x14ac:dyDescent="0.2">
      <c r="A2336" s="8">
        <v>2320</v>
      </c>
      <c r="B2336" s="47" t="str">
        <f>IFERROR(IF(Import_ZSO!$D$1="gmina",'tabela informacyjna dla JST'!$C$9,""),"")</f>
        <v>Ślemień gm. wiejska</v>
      </c>
      <c r="C2336" s="47" t="str">
        <f>IFERROR((VLOOKUP(B2336,Tabela1[],5,FALSE)),"")</f>
        <v>PL2405_ZSO</v>
      </c>
      <c r="D2336" s="48" t="str">
        <f>IFERROR((VLOOKUP(C2336,KATALOGI!$A$34:$B$49,2,FALSE)),"")</f>
        <v>Ograniczenie emisji z instalacji na paliwa stałe o mocy do 1 MW i poprawa efektywności energetycznej</v>
      </c>
      <c r="E2336" s="57"/>
      <c r="F2336" s="57"/>
      <c r="G2336" s="57"/>
      <c r="H2336" s="57"/>
      <c r="I2336" s="57"/>
      <c r="J2336" s="57"/>
      <c r="K2336" s="59"/>
      <c r="L2336" s="57"/>
      <c r="M2336" s="57"/>
      <c r="N2336" s="60"/>
      <c r="O2336" s="57"/>
      <c r="P2336" s="57"/>
      <c r="Q2336" s="57"/>
      <c r="R2336" s="57"/>
      <c r="S2336" s="57"/>
      <c r="T2336" s="57"/>
      <c r="U2336" s="57"/>
      <c r="V2336" s="56" t="str">
        <f t="shared" si="36"/>
        <v/>
      </c>
    </row>
    <row r="2337" spans="1:22" ht="24" x14ac:dyDescent="0.2">
      <c r="A2337" s="8">
        <v>2321</v>
      </c>
      <c r="B2337" s="47" t="str">
        <f>IFERROR(IF(Import_ZSO!$D$1="gmina",'tabela informacyjna dla JST'!$C$9,""),"")</f>
        <v>Ślemień gm. wiejska</v>
      </c>
      <c r="C2337" s="47" t="str">
        <f>IFERROR((VLOOKUP(B2337,Tabela1[],5,FALSE)),"")</f>
        <v>PL2405_ZSO</v>
      </c>
      <c r="D2337" s="48" t="str">
        <f>IFERROR((VLOOKUP(C2337,KATALOGI!$A$34:$B$49,2,FALSE)),"")</f>
        <v>Ograniczenie emisji z instalacji na paliwa stałe o mocy do 1 MW i poprawa efektywności energetycznej</v>
      </c>
      <c r="E2337" s="57"/>
      <c r="F2337" s="57"/>
      <c r="G2337" s="57"/>
      <c r="H2337" s="57"/>
      <c r="I2337" s="57"/>
      <c r="J2337" s="57"/>
      <c r="K2337" s="59"/>
      <c r="L2337" s="57"/>
      <c r="M2337" s="57"/>
      <c r="N2337" s="60"/>
      <c r="O2337" s="57"/>
      <c r="P2337" s="57"/>
      <c r="Q2337" s="57"/>
      <c r="R2337" s="57"/>
      <c r="S2337" s="57"/>
      <c r="T2337" s="57"/>
      <c r="U2337" s="57"/>
      <c r="V2337" s="56" t="str">
        <f t="shared" si="36"/>
        <v/>
      </c>
    </row>
    <row r="2338" spans="1:22" ht="24" x14ac:dyDescent="0.2">
      <c r="A2338" s="8">
        <v>2322</v>
      </c>
      <c r="B2338" s="47" t="str">
        <f>IFERROR(IF(Import_ZSO!$D$1="gmina",'tabela informacyjna dla JST'!$C$9,""),"")</f>
        <v>Ślemień gm. wiejska</v>
      </c>
      <c r="C2338" s="47" t="str">
        <f>IFERROR((VLOOKUP(B2338,Tabela1[],5,FALSE)),"")</f>
        <v>PL2405_ZSO</v>
      </c>
      <c r="D2338" s="48" t="str">
        <f>IFERROR((VLOOKUP(C2338,KATALOGI!$A$34:$B$49,2,FALSE)),"")</f>
        <v>Ograniczenie emisji z instalacji na paliwa stałe o mocy do 1 MW i poprawa efektywności energetycznej</v>
      </c>
      <c r="E2338" s="57"/>
      <c r="F2338" s="57"/>
      <c r="G2338" s="57"/>
      <c r="H2338" s="57"/>
      <c r="I2338" s="57"/>
      <c r="J2338" s="57"/>
      <c r="K2338" s="59"/>
      <c r="L2338" s="57"/>
      <c r="M2338" s="57"/>
      <c r="N2338" s="60"/>
      <c r="O2338" s="57"/>
      <c r="P2338" s="57"/>
      <c r="Q2338" s="57"/>
      <c r="R2338" s="57"/>
      <c r="S2338" s="57"/>
      <c r="T2338" s="57"/>
      <c r="U2338" s="57"/>
      <c r="V2338" s="56" t="str">
        <f t="shared" si="36"/>
        <v/>
      </c>
    </row>
    <row r="2339" spans="1:22" ht="24" x14ac:dyDescent="0.2">
      <c r="A2339" s="8">
        <v>2323</v>
      </c>
      <c r="B2339" s="47" t="str">
        <f>IFERROR(IF(Import_ZSO!$D$1="gmina",'tabela informacyjna dla JST'!$C$9,""),"")</f>
        <v>Ślemień gm. wiejska</v>
      </c>
      <c r="C2339" s="47" t="str">
        <f>IFERROR((VLOOKUP(B2339,Tabela1[],5,FALSE)),"")</f>
        <v>PL2405_ZSO</v>
      </c>
      <c r="D2339" s="48" t="str">
        <f>IFERROR((VLOOKUP(C2339,KATALOGI!$A$34:$B$49,2,FALSE)),"")</f>
        <v>Ograniczenie emisji z instalacji na paliwa stałe o mocy do 1 MW i poprawa efektywności energetycznej</v>
      </c>
      <c r="E2339" s="57"/>
      <c r="F2339" s="57"/>
      <c r="G2339" s="57"/>
      <c r="H2339" s="57"/>
      <c r="I2339" s="57"/>
      <c r="J2339" s="57"/>
      <c r="K2339" s="59"/>
      <c r="L2339" s="57"/>
      <c r="M2339" s="57"/>
      <c r="N2339" s="60"/>
      <c r="O2339" s="57"/>
      <c r="P2339" s="57"/>
      <c r="Q2339" s="57"/>
      <c r="R2339" s="57"/>
      <c r="S2339" s="57"/>
      <c r="T2339" s="57"/>
      <c r="U2339" s="57"/>
      <c r="V2339" s="56" t="str">
        <f t="shared" si="36"/>
        <v/>
      </c>
    </row>
    <row r="2340" spans="1:22" ht="24" x14ac:dyDescent="0.2">
      <c r="A2340" s="8">
        <v>2324</v>
      </c>
      <c r="B2340" s="47" t="str">
        <f>IFERROR(IF(Import_ZSO!$D$1="gmina",'tabela informacyjna dla JST'!$C$9,""),"")</f>
        <v>Ślemień gm. wiejska</v>
      </c>
      <c r="C2340" s="47" t="str">
        <f>IFERROR((VLOOKUP(B2340,Tabela1[],5,FALSE)),"")</f>
        <v>PL2405_ZSO</v>
      </c>
      <c r="D2340" s="48" t="str">
        <f>IFERROR((VLOOKUP(C2340,KATALOGI!$A$34:$B$49,2,FALSE)),"")</f>
        <v>Ograniczenie emisji z instalacji na paliwa stałe o mocy do 1 MW i poprawa efektywności energetycznej</v>
      </c>
      <c r="E2340" s="57"/>
      <c r="F2340" s="57"/>
      <c r="G2340" s="57"/>
      <c r="H2340" s="57"/>
      <c r="I2340" s="57"/>
      <c r="J2340" s="57"/>
      <c r="K2340" s="59"/>
      <c r="L2340" s="57"/>
      <c r="M2340" s="57"/>
      <c r="N2340" s="60"/>
      <c r="O2340" s="57"/>
      <c r="P2340" s="57"/>
      <c r="Q2340" s="57"/>
      <c r="R2340" s="57"/>
      <c r="S2340" s="57"/>
      <c r="T2340" s="57"/>
      <c r="U2340" s="57"/>
      <c r="V2340" s="56" t="str">
        <f t="shared" si="36"/>
        <v/>
      </c>
    </row>
    <row r="2341" spans="1:22" ht="24" x14ac:dyDescent="0.2">
      <c r="A2341" s="8">
        <v>2325</v>
      </c>
      <c r="B2341" s="47" t="str">
        <f>IFERROR(IF(Import_ZSO!$D$1="gmina",'tabela informacyjna dla JST'!$C$9,""),"")</f>
        <v>Ślemień gm. wiejska</v>
      </c>
      <c r="C2341" s="47" t="str">
        <f>IFERROR((VLOOKUP(B2341,Tabela1[],5,FALSE)),"")</f>
        <v>PL2405_ZSO</v>
      </c>
      <c r="D2341" s="48" t="str">
        <f>IFERROR((VLOOKUP(C2341,KATALOGI!$A$34:$B$49,2,FALSE)),"")</f>
        <v>Ograniczenie emisji z instalacji na paliwa stałe o mocy do 1 MW i poprawa efektywności energetycznej</v>
      </c>
      <c r="E2341" s="57"/>
      <c r="F2341" s="57"/>
      <c r="G2341" s="57"/>
      <c r="H2341" s="57"/>
      <c r="I2341" s="57"/>
      <c r="J2341" s="57"/>
      <c r="K2341" s="59"/>
      <c r="L2341" s="57"/>
      <c r="M2341" s="57"/>
      <c r="N2341" s="60"/>
      <c r="O2341" s="57"/>
      <c r="P2341" s="57"/>
      <c r="Q2341" s="57"/>
      <c r="R2341" s="57"/>
      <c r="S2341" s="57"/>
      <c r="T2341" s="57"/>
      <c r="U2341" s="57"/>
      <c r="V2341" s="56" t="str">
        <f t="shared" si="36"/>
        <v/>
      </c>
    </row>
    <row r="2342" spans="1:22" ht="24" x14ac:dyDescent="0.2">
      <c r="A2342" s="8">
        <v>2326</v>
      </c>
      <c r="B2342" s="47" t="str">
        <f>IFERROR(IF(Import_ZSO!$D$1="gmina",'tabela informacyjna dla JST'!$C$9,""),"")</f>
        <v>Ślemień gm. wiejska</v>
      </c>
      <c r="C2342" s="47" t="str">
        <f>IFERROR((VLOOKUP(B2342,Tabela1[],5,FALSE)),"")</f>
        <v>PL2405_ZSO</v>
      </c>
      <c r="D2342" s="48" t="str">
        <f>IFERROR((VLOOKUP(C2342,KATALOGI!$A$34:$B$49,2,FALSE)),"")</f>
        <v>Ograniczenie emisji z instalacji na paliwa stałe o mocy do 1 MW i poprawa efektywności energetycznej</v>
      </c>
      <c r="E2342" s="57"/>
      <c r="F2342" s="57"/>
      <c r="G2342" s="57"/>
      <c r="H2342" s="57"/>
      <c r="I2342" s="57"/>
      <c r="J2342" s="57"/>
      <c r="K2342" s="59"/>
      <c r="L2342" s="57"/>
      <c r="M2342" s="57"/>
      <c r="N2342" s="60"/>
      <c r="O2342" s="57"/>
      <c r="P2342" s="57"/>
      <c r="Q2342" s="57"/>
      <c r="R2342" s="57"/>
      <c r="S2342" s="57"/>
      <c r="T2342" s="57"/>
      <c r="U2342" s="57"/>
      <c r="V2342" s="56" t="str">
        <f t="shared" si="36"/>
        <v/>
      </c>
    </row>
    <row r="2343" spans="1:22" ht="24" x14ac:dyDescent="0.2">
      <c r="A2343" s="8">
        <v>2327</v>
      </c>
      <c r="B2343" s="47" t="str">
        <f>IFERROR(IF(Import_ZSO!$D$1="gmina",'tabela informacyjna dla JST'!$C$9,""),"")</f>
        <v>Ślemień gm. wiejska</v>
      </c>
      <c r="C2343" s="47" t="str">
        <f>IFERROR((VLOOKUP(B2343,Tabela1[],5,FALSE)),"")</f>
        <v>PL2405_ZSO</v>
      </c>
      <c r="D2343" s="48" t="str">
        <f>IFERROR((VLOOKUP(C2343,KATALOGI!$A$34:$B$49,2,FALSE)),"")</f>
        <v>Ograniczenie emisji z instalacji na paliwa stałe o mocy do 1 MW i poprawa efektywności energetycznej</v>
      </c>
      <c r="E2343" s="57"/>
      <c r="F2343" s="57"/>
      <c r="G2343" s="57"/>
      <c r="H2343" s="57"/>
      <c r="I2343" s="57"/>
      <c r="J2343" s="57"/>
      <c r="K2343" s="59"/>
      <c r="L2343" s="57"/>
      <c r="M2343" s="57"/>
      <c r="N2343" s="60"/>
      <c r="O2343" s="57"/>
      <c r="P2343" s="57"/>
      <c r="Q2343" s="57"/>
      <c r="R2343" s="57"/>
      <c r="S2343" s="57"/>
      <c r="T2343" s="57"/>
      <c r="U2343" s="57"/>
      <c r="V2343" s="56" t="str">
        <f t="shared" si="36"/>
        <v/>
      </c>
    </row>
    <row r="2344" spans="1:22" ht="24" x14ac:dyDescent="0.2">
      <c r="A2344" s="8">
        <v>2328</v>
      </c>
      <c r="B2344" s="47" t="str">
        <f>IFERROR(IF(Import_ZSO!$D$1="gmina",'tabela informacyjna dla JST'!$C$9,""),"")</f>
        <v>Ślemień gm. wiejska</v>
      </c>
      <c r="C2344" s="47" t="str">
        <f>IFERROR((VLOOKUP(B2344,Tabela1[],5,FALSE)),"")</f>
        <v>PL2405_ZSO</v>
      </c>
      <c r="D2344" s="48" t="str">
        <f>IFERROR((VLOOKUP(C2344,KATALOGI!$A$34:$B$49,2,FALSE)),"")</f>
        <v>Ograniczenie emisji z instalacji na paliwa stałe o mocy do 1 MW i poprawa efektywności energetycznej</v>
      </c>
      <c r="E2344" s="57"/>
      <c r="F2344" s="57"/>
      <c r="G2344" s="57"/>
      <c r="H2344" s="57"/>
      <c r="I2344" s="57"/>
      <c r="J2344" s="57"/>
      <c r="K2344" s="59"/>
      <c r="L2344" s="57"/>
      <c r="M2344" s="57"/>
      <c r="N2344" s="60"/>
      <c r="O2344" s="57"/>
      <c r="P2344" s="57"/>
      <c r="Q2344" s="57"/>
      <c r="R2344" s="57"/>
      <c r="S2344" s="57"/>
      <c r="T2344" s="57"/>
      <c r="U2344" s="57"/>
      <c r="V2344" s="56" t="str">
        <f t="shared" si="36"/>
        <v/>
      </c>
    </row>
    <row r="2345" spans="1:22" ht="24" x14ac:dyDescent="0.2">
      <c r="A2345" s="8">
        <v>2329</v>
      </c>
      <c r="B2345" s="47" t="str">
        <f>IFERROR(IF(Import_ZSO!$D$1="gmina",'tabela informacyjna dla JST'!$C$9,""),"")</f>
        <v>Ślemień gm. wiejska</v>
      </c>
      <c r="C2345" s="47" t="str">
        <f>IFERROR((VLOOKUP(B2345,Tabela1[],5,FALSE)),"")</f>
        <v>PL2405_ZSO</v>
      </c>
      <c r="D2345" s="48" t="str">
        <f>IFERROR((VLOOKUP(C2345,KATALOGI!$A$34:$B$49,2,FALSE)),"")</f>
        <v>Ograniczenie emisji z instalacji na paliwa stałe o mocy do 1 MW i poprawa efektywności energetycznej</v>
      </c>
      <c r="E2345" s="57"/>
      <c r="F2345" s="57"/>
      <c r="G2345" s="57"/>
      <c r="H2345" s="57"/>
      <c r="I2345" s="57"/>
      <c r="J2345" s="57"/>
      <c r="K2345" s="59"/>
      <c r="L2345" s="57"/>
      <c r="M2345" s="57"/>
      <c r="N2345" s="60"/>
      <c r="O2345" s="57"/>
      <c r="P2345" s="57"/>
      <c r="Q2345" s="57"/>
      <c r="R2345" s="57"/>
      <c r="S2345" s="57"/>
      <c r="T2345" s="57"/>
      <c r="U2345" s="57"/>
      <c r="V2345" s="56" t="str">
        <f t="shared" si="36"/>
        <v/>
      </c>
    </row>
    <row r="2346" spans="1:22" ht="24" x14ac:dyDescent="0.2">
      <c r="A2346" s="8">
        <v>2330</v>
      </c>
      <c r="B2346" s="47" t="str">
        <f>IFERROR(IF(Import_ZSO!$D$1="gmina",'tabela informacyjna dla JST'!$C$9,""),"")</f>
        <v>Ślemień gm. wiejska</v>
      </c>
      <c r="C2346" s="47" t="str">
        <f>IFERROR((VLOOKUP(B2346,Tabela1[],5,FALSE)),"")</f>
        <v>PL2405_ZSO</v>
      </c>
      <c r="D2346" s="48" t="str">
        <f>IFERROR((VLOOKUP(C2346,KATALOGI!$A$34:$B$49,2,FALSE)),"")</f>
        <v>Ograniczenie emisji z instalacji na paliwa stałe o mocy do 1 MW i poprawa efektywności energetycznej</v>
      </c>
      <c r="E2346" s="57"/>
      <c r="F2346" s="57"/>
      <c r="G2346" s="57"/>
      <c r="H2346" s="57"/>
      <c r="I2346" s="57"/>
      <c r="J2346" s="57"/>
      <c r="K2346" s="59"/>
      <c r="L2346" s="57"/>
      <c r="M2346" s="57"/>
      <c r="N2346" s="60"/>
      <c r="O2346" s="57"/>
      <c r="P2346" s="57"/>
      <c r="Q2346" s="57"/>
      <c r="R2346" s="57"/>
      <c r="S2346" s="57"/>
      <c r="T2346" s="57"/>
      <c r="U2346" s="57"/>
      <c r="V2346" s="56" t="str">
        <f t="shared" si="36"/>
        <v/>
      </c>
    </row>
    <row r="2347" spans="1:22" ht="24" x14ac:dyDescent="0.2">
      <c r="A2347" s="8">
        <v>2331</v>
      </c>
      <c r="B2347" s="47" t="str">
        <f>IFERROR(IF(Import_ZSO!$D$1="gmina",'tabela informacyjna dla JST'!$C$9,""),"")</f>
        <v>Ślemień gm. wiejska</v>
      </c>
      <c r="C2347" s="47" t="str">
        <f>IFERROR((VLOOKUP(B2347,Tabela1[],5,FALSE)),"")</f>
        <v>PL2405_ZSO</v>
      </c>
      <c r="D2347" s="48" t="str">
        <f>IFERROR((VLOOKUP(C2347,KATALOGI!$A$34:$B$49,2,FALSE)),"")</f>
        <v>Ograniczenie emisji z instalacji na paliwa stałe o mocy do 1 MW i poprawa efektywności energetycznej</v>
      </c>
      <c r="E2347" s="57"/>
      <c r="F2347" s="57"/>
      <c r="G2347" s="57"/>
      <c r="H2347" s="57"/>
      <c r="I2347" s="57"/>
      <c r="J2347" s="57"/>
      <c r="K2347" s="59"/>
      <c r="L2347" s="57"/>
      <c r="M2347" s="57"/>
      <c r="N2347" s="60"/>
      <c r="O2347" s="57"/>
      <c r="P2347" s="57"/>
      <c r="Q2347" s="57"/>
      <c r="R2347" s="57"/>
      <c r="S2347" s="57"/>
      <c r="T2347" s="57"/>
      <c r="U2347" s="57"/>
      <c r="V2347" s="56" t="str">
        <f t="shared" si="36"/>
        <v/>
      </c>
    </row>
    <row r="2348" spans="1:22" ht="24" x14ac:dyDescent="0.2">
      <c r="A2348" s="8">
        <v>2332</v>
      </c>
      <c r="B2348" s="47" t="str">
        <f>IFERROR(IF(Import_ZSO!$D$1="gmina",'tabela informacyjna dla JST'!$C$9,""),"")</f>
        <v>Ślemień gm. wiejska</v>
      </c>
      <c r="C2348" s="47" t="str">
        <f>IFERROR((VLOOKUP(B2348,Tabela1[],5,FALSE)),"")</f>
        <v>PL2405_ZSO</v>
      </c>
      <c r="D2348" s="48" t="str">
        <f>IFERROR((VLOOKUP(C2348,KATALOGI!$A$34:$B$49,2,FALSE)),"")</f>
        <v>Ograniczenie emisji z instalacji na paliwa stałe o mocy do 1 MW i poprawa efektywności energetycznej</v>
      </c>
      <c r="E2348" s="57"/>
      <c r="F2348" s="57"/>
      <c r="G2348" s="57"/>
      <c r="H2348" s="57"/>
      <c r="I2348" s="57"/>
      <c r="J2348" s="57"/>
      <c r="K2348" s="59"/>
      <c r="L2348" s="57"/>
      <c r="M2348" s="57"/>
      <c r="N2348" s="60"/>
      <c r="O2348" s="57"/>
      <c r="P2348" s="57"/>
      <c r="Q2348" s="57"/>
      <c r="R2348" s="57"/>
      <c r="S2348" s="57"/>
      <c r="T2348" s="57"/>
      <c r="U2348" s="57"/>
      <c r="V2348" s="56" t="str">
        <f t="shared" si="36"/>
        <v/>
      </c>
    </row>
    <row r="2349" spans="1:22" ht="24" x14ac:dyDescent="0.2">
      <c r="A2349" s="8">
        <v>2333</v>
      </c>
      <c r="B2349" s="47" t="str">
        <f>IFERROR(IF(Import_ZSO!$D$1="gmina",'tabela informacyjna dla JST'!$C$9,""),"")</f>
        <v>Ślemień gm. wiejska</v>
      </c>
      <c r="C2349" s="47" t="str">
        <f>IFERROR((VLOOKUP(B2349,Tabela1[],5,FALSE)),"")</f>
        <v>PL2405_ZSO</v>
      </c>
      <c r="D2349" s="48" t="str">
        <f>IFERROR((VLOOKUP(C2349,KATALOGI!$A$34:$B$49,2,FALSE)),"")</f>
        <v>Ograniczenie emisji z instalacji na paliwa stałe o mocy do 1 MW i poprawa efektywności energetycznej</v>
      </c>
      <c r="E2349" s="57"/>
      <c r="F2349" s="57"/>
      <c r="G2349" s="57"/>
      <c r="H2349" s="57"/>
      <c r="I2349" s="57"/>
      <c r="J2349" s="57"/>
      <c r="K2349" s="59"/>
      <c r="L2349" s="57"/>
      <c r="M2349" s="57"/>
      <c r="N2349" s="60"/>
      <c r="O2349" s="57"/>
      <c r="P2349" s="57"/>
      <c r="Q2349" s="57"/>
      <c r="R2349" s="57"/>
      <c r="S2349" s="57"/>
      <c r="T2349" s="57"/>
      <c r="U2349" s="57"/>
      <c r="V2349" s="56" t="str">
        <f t="shared" si="36"/>
        <v/>
      </c>
    </row>
    <row r="2350" spans="1:22" ht="24" x14ac:dyDescent="0.2">
      <c r="A2350" s="8">
        <v>2334</v>
      </c>
      <c r="B2350" s="47" t="str">
        <f>IFERROR(IF(Import_ZSO!$D$1="gmina",'tabela informacyjna dla JST'!$C$9,""),"")</f>
        <v>Ślemień gm. wiejska</v>
      </c>
      <c r="C2350" s="47" t="str">
        <f>IFERROR((VLOOKUP(B2350,Tabela1[],5,FALSE)),"")</f>
        <v>PL2405_ZSO</v>
      </c>
      <c r="D2350" s="48" t="str">
        <f>IFERROR((VLOOKUP(C2350,KATALOGI!$A$34:$B$49,2,FALSE)),"")</f>
        <v>Ograniczenie emisji z instalacji na paliwa stałe o mocy do 1 MW i poprawa efektywności energetycznej</v>
      </c>
      <c r="E2350" s="57"/>
      <c r="F2350" s="57"/>
      <c r="G2350" s="57"/>
      <c r="H2350" s="57"/>
      <c r="I2350" s="57"/>
      <c r="J2350" s="57"/>
      <c r="K2350" s="59"/>
      <c r="L2350" s="57"/>
      <c r="M2350" s="57"/>
      <c r="N2350" s="60"/>
      <c r="O2350" s="57"/>
      <c r="P2350" s="57"/>
      <c r="Q2350" s="57"/>
      <c r="R2350" s="57"/>
      <c r="S2350" s="57"/>
      <c r="T2350" s="57"/>
      <c r="U2350" s="57"/>
      <c r="V2350" s="56" t="str">
        <f t="shared" si="36"/>
        <v/>
      </c>
    </row>
    <row r="2351" spans="1:22" ht="24" x14ac:dyDescent="0.2">
      <c r="A2351" s="8">
        <v>2335</v>
      </c>
      <c r="B2351" s="47" t="str">
        <f>IFERROR(IF(Import_ZSO!$D$1="gmina",'tabela informacyjna dla JST'!$C$9,""),"")</f>
        <v>Ślemień gm. wiejska</v>
      </c>
      <c r="C2351" s="47" t="str">
        <f>IFERROR((VLOOKUP(B2351,Tabela1[],5,FALSE)),"")</f>
        <v>PL2405_ZSO</v>
      </c>
      <c r="D2351" s="48" t="str">
        <f>IFERROR((VLOOKUP(C2351,KATALOGI!$A$34:$B$49,2,FALSE)),"")</f>
        <v>Ograniczenie emisji z instalacji na paliwa stałe o mocy do 1 MW i poprawa efektywności energetycznej</v>
      </c>
      <c r="E2351" s="57"/>
      <c r="F2351" s="57"/>
      <c r="G2351" s="57"/>
      <c r="H2351" s="57"/>
      <c r="I2351" s="57"/>
      <c r="J2351" s="57"/>
      <c r="K2351" s="59"/>
      <c r="L2351" s="57"/>
      <c r="M2351" s="57"/>
      <c r="N2351" s="60"/>
      <c r="O2351" s="57"/>
      <c r="P2351" s="57"/>
      <c r="Q2351" s="57"/>
      <c r="R2351" s="57"/>
      <c r="S2351" s="57"/>
      <c r="T2351" s="57"/>
      <c r="U2351" s="57"/>
      <c r="V2351" s="56" t="str">
        <f t="shared" si="36"/>
        <v/>
      </c>
    </row>
    <row r="2352" spans="1:22" ht="24" x14ac:dyDescent="0.2">
      <c r="A2352" s="8">
        <v>2336</v>
      </c>
      <c r="B2352" s="47" t="str">
        <f>IFERROR(IF(Import_ZSO!$D$1="gmina",'tabela informacyjna dla JST'!$C$9,""),"")</f>
        <v>Ślemień gm. wiejska</v>
      </c>
      <c r="C2352" s="47" t="str">
        <f>IFERROR((VLOOKUP(B2352,Tabela1[],5,FALSE)),"")</f>
        <v>PL2405_ZSO</v>
      </c>
      <c r="D2352" s="48" t="str">
        <f>IFERROR((VLOOKUP(C2352,KATALOGI!$A$34:$B$49,2,FALSE)),"")</f>
        <v>Ograniczenie emisji z instalacji na paliwa stałe o mocy do 1 MW i poprawa efektywności energetycznej</v>
      </c>
      <c r="E2352" s="57"/>
      <c r="F2352" s="57"/>
      <c r="G2352" s="57"/>
      <c r="H2352" s="57"/>
      <c r="I2352" s="57"/>
      <c r="J2352" s="57"/>
      <c r="K2352" s="59"/>
      <c r="L2352" s="57"/>
      <c r="M2352" s="57"/>
      <c r="N2352" s="60"/>
      <c r="O2352" s="57"/>
      <c r="P2352" s="57"/>
      <c r="Q2352" s="57"/>
      <c r="R2352" s="57"/>
      <c r="S2352" s="57"/>
      <c r="T2352" s="57"/>
      <c r="U2352" s="57"/>
      <c r="V2352" s="56" t="str">
        <f t="shared" si="36"/>
        <v/>
      </c>
    </row>
    <row r="2353" spans="1:22" ht="24" x14ac:dyDescent="0.2">
      <c r="A2353" s="8">
        <v>2337</v>
      </c>
      <c r="B2353" s="47" t="str">
        <f>IFERROR(IF(Import_ZSO!$D$1="gmina",'tabela informacyjna dla JST'!$C$9,""),"")</f>
        <v>Ślemień gm. wiejska</v>
      </c>
      <c r="C2353" s="47" t="str">
        <f>IFERROR((VLOOKUP(B2353,Tabela1[],5,FALSE)),"")</f>
        <v>PL2405_ZSO</v>
      </c>
      <c r="D2353" s="48" t="str">
        <f>IFERROR((VLOOKUP(C2353,KATALOGI!$A$34:$B$49,2,FALSE)),"")</f>
        <v>Ograniczenie emisji z instalacji na paliwa stałe o mocy do 1 MW i poprawa efektywności energetycznej</v>
      </c>
      <c r="E2353" s="57"/>
      <c r="F2353" s="57"/>
      <c r="G2353" s="57"/>
      <c r="H2353" s="57"/>
      <c r="I2353" s="57"/>
      <c r="J2353" s="57"/>
      <c r="K2353" s="59"/>
      <c r="L2353" s="57"/>
      <c r="M2353" s="57"/>
      <c r="N2353" s="60"/>
      <c r="O2353" s="57"/>
      <c r="P2353" s="57"/>
      <c r="Q2353" s="57"/>
      <c r="R2353" s="57"/>
      <c r="S2353" s="57"/>
      <c r="T2353" s="57"/>
      <c r="U2353" s="57"/>
      <c r="V2353" s="56" t="str">
        <f t="shared" si="36"/>
        <v/>
      </c>
    </row>
    <row r="2354" spans="1:22" ht="24" x14ac:dyDescent="0.2">
      <c r="A2354" s="8">
        <v>2338</v>
      </c>
      <c r="B2354" s="47" t="str">
        <f>IFERROR(IF(Import_ZSO!$D$1="gmina",'tabela informacyjna dla JST'!$C$9,""),"")</f>
        <v>Ślemień gm. wiejska</v>
      </c>
      <c r="C2354" s="47" t="str">
        <f>IFERROR((VLOOKUP(B2354,Tabela1[],5,FALSE)),"")</f>
        <v>PL2405_ZSO</v>
      </c>
      <c r="D2354" s="48" t="str">
        <f>IFERROR((VLOOKUP(C2354,KATALOGI!$A$34:$B$49,2,FALSE)),"")</f>
        <v>Ograniczenie emisji z instalacji na paliwa stałe o mocy do 1 MW i poprawa efektywności energetycznej</v>
      </c>
      <c r="E2354" s="57"/>
      <c r="F2354" s="57"/>
      <c r="G2354" s="57"/>
      <c r="H2354" s="57"/>
      <c r="I2354" s="57"/>
      <c r="J2354" s="57"/>
      <c r="K2354" s="59"/>
      <c r="L2354" s="57"/>
      <c r="M2354" s="57"/>
      <c r="N2354" s="60"/>
      <c r="O2354" s="57"/>
      <c r="P2354" s="57"/>
      <c r="Q2354" s="57"/>
      <c r="R2354" s="57"/>
      <c r="S2354" s="57"/>
      <c r="T2354" s="57"/>
      <c r="U2354" s="57"/>
      <c r="V2354" s="56" t="str">
        <f t="shared" si="36"/>
        <v/>
      </c>
    </row>
    <row r="2355" spans="1:22" ht="24" x14ac:dyDescent="0.2">
      <c r="A2355" s="8">
        <v>2339</v>
      </c>
      <c r="B2355" s="47" t="str">
        <f>IFERROR(IF(Import_ZSO!$D$1="gmina",'tabela informacyjna dla JST'!$C$9,""),"")</f>
        <v>Ślemień gm. wiejska</v>
      </c>
      <c r="C2355" s="47" t="str">
        <f>IFERROR((VLOOKUP(B2355,Tabela1[],5,FALSE)),"")</f>
        <v>PL2405_ZSO</v>
      </c>
      <c r="D2355" s="48" t="str">
        <f>IFERROR((VLOOKUP(C2355,KATALOGI!$A$34:$B$49,2,FALSE)),"")</f>
        <v>Ograniczenie emisji z instalacji na paliwa stałe o mocy do 1 MW i poprawa efektywności energetycznej</v>
      </c>
      <c r="E2355" s="57"/>
      <c r="F2355" s="57"/>
      <c r="G2355" s="57"/>
      <c r="H2355" s="57"/>
      <c r="I2355" s="57"/>
      <c r="J2355" s="57"/>
      <c r="K2355" s="59"/>
      <c r="L2355" s="57"/>
      <c r="M2355" s="57"/>
      <c r="N2355" s="60"/>
      <c r="O2355" s="57"/>
      <c r="P2355" s="57"/>
      <c r="Q2355" s="57"/>
      <c r="R2355" s="57"/>
      <c r="S2355" s="57"/>
      <c r="T2355" s="57"/>
      <c r="U2355" s="57"/>
      <c r="V2355" s="56" t="str">
        <f t="shared" si="36"/>
        <v/>
      </c>
    </row>
    <row r="2356" spans="1:22" ht="24" x14ac:dyDescent="0.2">
      <c r="A2356" s="8">
        <v>2340</v>
      </c>
      <c r="B2356" s="47" t="str">
        <f>IFERROR(IF(Import_ZSO!$D$1="gmina",'tabela informacyjna dla JST'!$C$9,""),"")</f>
        <v>Ślemień gm. wiejska</v>
      </c>
      <c r="C2356" s="47" t="str">
        <f>IFERROR((VLOOKUP(B2356,Tabela1[],5,FALSE)),"")</f>
        <v>PL2405_ZSO</v>
      </c>
      <c r="D2356" s="48" t="str">
        <f>IFERROR((VLOOKUP(C2356,KATALOGI!$A$34:$B$49,2,FALSE)),"")</f>
        <v>Ograniczenie emisji z instalacji na paliwa stałe o mocy do 1 MW i poprawa efektywności energetycznej</v>
      </c>
      <c r="E2356" s="57"/>
      <c r="F2356" s="57"/>
      <c r="G2356" s="57"/>
      <c r="H2356" s="57"/>
      <c r="I2356" s="57"/>
      <c r="J2356" s="57"/>
      <c r="K2356" s="59"/>
      <c r="L2356" s="57"/>
      <c r="M2356" s="57"/>
      <c r="N2356" s="60"/>
      <c r="O2356" s="57"/>
      <c r="P2356" s="57"/>
      <c r="Q2356" s="57"/>
      <c r="R2356" s="57"/>
      <c r="S2356" s="57"/>
      <c r="T2356" s="57"/>
      <c r="U2356" s="57"/>
      <c r="V2356" s="56" t="str">
        <f t="shared" si="36"/>
        <v/>
      </c>
    </row>
    <row r="2357" spans="1:22" ht="24" x14ac:dyDescent="0.2">
      <c r="A2357" s="8">
        <v>2341</v>
      </c>
      <c r="B2357" s="47" t="str">
        <f>IFERROR(IF(Import_ZSO!$D$1="gmina",'tabela informacyjna dla JST'!$C$9,""),"")</f>
        <v>Ślemień gm. wiejska</v>
      </c>
      <c r="C2357" s="47" t="str">
        <f>IFERROR((VLOOKUP(B2357,Tabela1[],5,FALSE)),"")</f>
        <v>PL2405_ZSO</v>
      </c>
      <c r="D2357" s="48" t="str">
        <f>IFERROR((VLOOKUP(C2357,KATALOGI!$A$34:$B$49,2,FALSE)),"")</f>
        <v>Ograniczenie emisji z instalacji na paliwa stałe o mocy do 1 MW i poprawa efektywności energetycznej</v>
      </c>
      <c r="E2357" s="57"/>
      <c r="F2357" s="57"/>
      <c r="G2357" s="57"/>
      <c r="H2357" s="57"/>
      <c r="I2357" s="57"/>
      <c r="J2357" s="57"/>
      <c r="K2357" s="59"/>
      <c r="L2357" s="57"/>
      <c r="M2357" s="57"/>
      <c r="N2357" s="60"/>
      <c r="O2357" s="57"/>
      <c r="P2357" s="57"/>
      <c r="Q2357" s="57"/>
      <c r="R2357" s="57"/>
      <c r="S2357" s="57"/>
      <c r="T2357" s="57"/>
      <c r="U2357" s="57"/>
      <c r="V2357" s="56" t="str">
        <f t="shared" si="36"/>
        <v/>
      </c>
    </row>
    <row r="2358" spans="1:22" ht="24" x14ac:dyDescent="0.2">
      <c r="A2358" s="8">
        <v>2342</v>
      </c>
      <c r="B2358" s="47" t="str">
        <f>IFERROR(IF(Import_ZSO!$D$1="gmina",'tabela informacyjna dla JST'!$C$9,""),"")</f>
        <v>Ślemień gm. wiejska</v>
      </c>
      <c r="C2358" s="47" t="str">
        <f>IFERROR((VLOOKUP(B2358,Tabela1[],5,FALSE)),"")</f>
        <v>PL2405_ZSO</v>
      </c>
      <c r="D2358" s="48" t="str">
        <f>IFERROR((VLOOKUP(C2358,KATALOGI!$A$34:$B$49,2,FALSE)),"")</f>
        <v>Ograniczenie emisji z instalacji na paliwa stałe o mocy do 1 MW i poprawa efektywności energetycznej</v>
      </c>
      <c r="E2358" s="57"/>
      <c r="F2358" s="57"/>
      <c r="G2358" s="57"/>
      <c r="H2358" s="57"/>
      <c r="I2358" s="57"/>
      <c r="J2358" s="57"/>
      <c r="K2358" s="59"/>
      <c r="L2358" s="57"/>
      <c r="M2358" s="57"/>
      <c r="N2358" s="60"/>
      <c r="O2358" s="57"/>
      <c r="P2358" s="57"/>
      <c r="Q2358" s="57"/>
      <c r="R2358" s="57"/>
      <c r="S2358" s="57"/>
      <c r="T2358" s="57"/>
      <c r="U2358" s="57"/>
      <c r="V2358" s="56" t="str">
        <f t="shared" si="36"/>
        <v/>
      </c>
    </row>
    <row r="2359" spans="1:22" ht="24" x14ac:dyDescent="0.2">
      <c r="A2359" s="8">
        <v>2343</v>
      </c>
      <c r="B2359" s="47" t="str">
        <f>IFERROR(IF(Import_ZSO!$D$1="gmina",'tabela informacyjna dla JST'!$C$9,""),"")</f>
        <v>Ślemień gm. wiejska</v>
      </c>
      <c r="C2359" s="47" t="str">
        <f>IFERROR((VLOOKUP(B2359,Tabela1[],5,FALSE)),"")</f>
        <v>PL2405_ZSO</v>
      </c>
      <c r="D2359" s="48" t="str">
        <f>IFERROR((VLOOKUP(C2359,KATALOGI!$A$34:$B$49,2,FALSE)),"")</f>
        <v>Ograniczenie emisji z instalacji na paliwa stałe o mocy do 1 MW i poprawa efektywności energetycznej</v>
      </c>
      <c r="E2359" s="57"/>
      <c r="F2359" s="57"/>
      <c r="G2359" s="57"/>
      <c r="H2359" s="57"/>
      <c r="I2359" s="57"/>
      <c r="J2359" s="57"/>
      <c r="K2359" s="59"/>
      <c r="L2359" s="57"/>
      <c r="M2359" s="57"/>
      <c r="N2359" s="60"/>
      <c r="O2359" s="57"/>
      <c r="P2359" s="57"/>
      <c r="Q2359" s="57"/>
      <c r="R2359" s="57"/>
      <c r="S2359" s="57"/>
      <c r="T2359" s="57"/>
      <c r="U2359" s="57"/>
      <c r="V2359" s="56" t="str">
        <f t="shared" si="36"/>
        <v/>
      </c>
    </row>
    <row r="2360" spans="1:22" ht="24" x14ac:dyDescent="0.2">
      <c r="A2360" s="8">
        <v>2344</v>
      </c>
      <c r="B2360" s="47" t="str">
        <f>IFERROR(IF(Import_ZSO!$D$1="gmina",'tabela informacyjna dla JST'!$C$9,""),"")</f>
        <v>Ślemień gm. wiejska</v>
      </c>
      <c r="C2360" s="47" t="str">
        <f>IFERROR((VLOOKUP(B2360,Tabela1[],5,FALSE)),"")</f>
        <v>PL2405_ZSO</v>
      </c>
      <c r="D2360" s="48" t="str">
        <f>IFERROR((VLOOKUP(C2360,KATALOGI!$A$34:$B$49,2,FALSE)),"")</f>
        <v>Ograniczenie emisji z instalacji na paliwa stałe o mocy do 1 MW i poprawa efektywności energetycznej</v>
      </c>
      <c r="E2360" s="57"/>
      <c r="F2360" s="57"/>
      <c r="G2360" s="57"/>
      <c r="H2360" s="57"/>
      <c r="I2360" s="57"/>
      <c r="J2360" s="57"/>
      <c r="K2360" s="59"/>
      <c r="L2360" s="57"/>
      <c r="M2360" s="57"/>
      <c r="N2360" s="60"/>
      <c r="O2360" s="57"/>
      <c r="P2360" s="57"/>
      <c r="Q2360" s="57"/>
      <c r="R2360" s="57"/>
      <c r="S2360" s="57"/>
      <c r="T2360" s="57"/>
      <c r="U2360" s="57"/>
      <c r="V2360" s="56" t="str">
        <f t="shared" si="36"/>
        <v/>
      </c>
    </row>
    <row r="2361" spans="1:22" ht="24" x14ac:dyDescent="0.2">
      <c r="A2361" s="8">
        <v>2345</v>
      </c>
      <c r="B2361" s="47" t="str">
        <f>IFERROR(IF(Import_ZSO!$D$1="gmina",'tabela informacyjna dla JST'!$C$9,""),"")</f>
        <v>Ślemień gm. wiejska</v>
      </c>
      <c r="C2361" s="47" t="str">
        <f>IFERROR((VLOOKUP(B2361,Tabela1[],5,FALSE)),"")</f>
        <v>PL2405_ZSO</v>
      </c>
      <c r="D2361" s="48" t="str">
        <f>IFERROR((VLOOKUP(C2361,KATALOGI!$A$34:$B$49,2,FALSE)),"")</f>
        <v>Ograniczenie emisji z instalacji na paliwa stałe o mocy do 1 MW i poprawa efektywności energetycznej</v>
      </c>
      <c r="E2361" s="57"/>
      <c r="F2361" s="57"/>
      <c r="G2361" s="57"/>
      <c r="H2361" s="57"/>
      <c r="I2361" s="57"/>
      <c r="J2361" s="57"/>
      <c r="K2361" s="59"/>
      <c r="L2361" s="57"/>
      <c r="M2361" s="57"/>
      <c r="N2361" s="60"/>
      <c r="O2361" s="57"/>
      <c r="P2361" s="57"/>
      <c r="Q2361" s="57"/>
      <c r="R2361" s="57"/>
      <c r="S2361" s="57"/>
      <c r="T2361" s="57"/>
      <c r="U2361" s="57"/>
      <c r="V2361" s="56" t="str">
        <f t="shared" si="36"/>
        <v/>
      </c>
    </row>
    <row r="2362" spans="1:22" ht="24" x14ac:dyDescent="0.2">
      <c r="A2362" s="8">
        <v>2346</v>
      </c>
      <c r="B2362" s="47" t="str">
        <f>IFERROR(IF(Import_ZSO!$D$1="gmina",'tabela informacyjna dla JST'!$C$9,""),"")</f>
        <v>Ślemień gm. wiejska</v>
      </c>
      <c r="C2362" s="47" t="str">
        <f>IFERROR((VLOOKUP(B2362,Tabela1[],5,FALSE)),"")</f>
        <v>PL2405_ZSO</v>
      </c>
      <c r="D2362" s="48" t="str">
        <f>IFERROR((VLOOKUP(C2362,KATALOGI!$A$34:$B$49,2,FALSE)),"")</f>
        <v>Ograniczenie emisji z instalacji na paliwa stałe o mocy do 1 MW i poprawa efektywności energetycznej</v>
      </c>
      <c r="E2362" s="57"/>
      <c r="F2362" s="57"/>
      <c r="G2362" s="57"/>
      <c r="H2362" s="57"/>
      <c r="I2362" s="57"/>
      <c r="J2362" s="57"/>
      <c r="K2362" s="59"/>
      <c r="L2362" s="57"/>
      <c r="M2362" s="57"/>
      <c r="N2362" s="60"/>
      <c r="O2362" s="57"/>
      <c r="P2362" s="57"/>
      <c r="Q2362" s="57"/>
      <c r="R2362" s="57"/>
      <c r="S2362" s="57"/>
      <c r="T2362" s="57"/>
      <c r="U2362" s="57"/>
      <c r="V2362" s="56" t="str">
        <f t="shared" si="36"/>
        <v/>
      </c>
    </row>
    <row r="2363" spans="1:22" ht="24" x14ac:dyDescent="0.2">
      <c r="A2363" s="8">
        <v>2347</v>
      </c>
      <c r="B2363" s="47" t="str">
        <f>IFERROR(IF(Import_ZSO!$D$1="gmina",'tabela informacyjna dla JST'!$C$9,""),"")</f>
        <v>Ślemień gm. wiejska</v>
      </c>
      <c r="C2363" s="47" t="str">
        <f>IFERROR((VLOOKUP(B2363,Tabela1[],5,FALSE)),"")</f>
        <v>PL2405_ZSO</v>
      </c>
      <c r="D2363" s="48" t="str">
        <f>IFERROR((VLOOKUP(C2363,KATALOGI!$A$34:$B$49,2,FALSE)),"")</f>
        <v>Ograniczenie emisji z instalacji na paliwa stałe o mocy do 1 MW i poprawa efektywności energetycznej</v>
      </c>
      <c r="E2363" s="57"/>
      <c r="F2363" s="57"/>
      <c r="G2363" s="57"/>
      <c r="H2363" s="57"/>
      <c r="I2363" s="57"/>
      <c r="J2363" s="57"/>
      <c r="K2363" s="59"/>
      <c r="L2363" s="57"/>
      <c r="M2363" s="57"/>
      <c r="N2363" s="60"/>
      <c r="O2363" s="57"/>
      <c r="P2363" s="57"/>
      <c r="Q2363" s="57"/>
      <c r="R2363" s="57"/>
      <c r="S2363" s="57"/>
      <c r="T2363" s="57"/>
      <c r="U2363" s="57"/>
      <c r="V2363" s="56" t="str">
        <f t="shared" si="36"/>
        <v/>
      </c>
    </row>
    <row r="2364" spans="1:22" ht="24" x14ac:dyDescent="0.2">
      <c r="A2364" s="8">
        <v>2348</v>
      </c>
      <c r="B2364" s="47" t="str">
        <f>IFERROR(IF(Import_ZSO!$D$1="gmina",'tabela informacyjna dla JST'!$C$9,""),"")</f>
        <v>Ślemień gm. wiejska</v>
      </c>
      <c r="C2364" s="47" t="str">
        <f>IFERROR((VLOOKUP(B2364,Tabela1[],5,FALSE)),"")</f>
        <v>PL2405_ZSO</v>
      </c>
      <c r="D2364" s="48" t="str">
        <f>IFERROR((VLOOKUP(C2364,KATALOGI!$A$34:$B$49,2,FALSE)),"")</f>
        <v>Ograniczenie emisji z instalacji na paliwa stałe o mocy do 1 MW i poprawa efektywności energetycznej</v>
      </c>
      <c r="E2364" s="57"/>
      <c r="F2364" s="57"/>
      <c r="G2364" s="57"/>
      <c r="H2364" s="57"/>
      <c r="I2364" s="57"/>
      <c r="J2364" s="57"/>
      <c r="K2364" s="59"/>
      <c r="L2364" s="57"/>
      <c r="M2364" s="57"/>
      <c r="N2364" s="60"/>
      <c r="O2364" s="57"/>
      <c r="P2364" s="57"/>
      <c r="Q2364" s="57"/>
      <c r="R2364" s="57"/>
      <c r="S2364" s="57"/>
      <c r="T2364" s="57"/>
      <c r="U2364" s="57"/>
      <c r="V2364" s="56" t="str">
        <f t="shared" si="36"/>
        <v/>
      </c>
    </row>
    <row r="2365" spans="1:22" ht="24" x14ac:dyDescent="0.2">
      <c r="A2365" s="8">
        <v>2349</v>
      </c>
      <c r="B2365" s="47" t="str">
        <f>IFERROR(IF(Import_ZSO!$D$1="gmina",'tabela informacyjna dla JST'!$C$9,""),"")</f>
        <v>Ślemień gm. wiejska</v>
      </c>
      <c r="C2365" s="47" t="str">
        <f>IFERROR((VLOOKUP(B2365,Tabela1[],5,FALSE)),"")</f>
        <v>PL2405_ZSO</v>
      </c>
      <c r="D2365" s="48" t="str">
        <f>IFERROR((VLOOKUP(C2365,KATALOGI!$A$34:$B$49,2,FALSE)),"")</f>
        <v>Ograniczenie emisji z instalacji na paliwa stałe o mocy do 1 MW i poprawa efektywności energetycznej</v>
      </c>
      <c r="E2365" s="57"/>
      <c r="F2365" s="57"/>
      <c r="G2365" s="57"/>
      <c r="H2365" s="57"/>
      <c r="I2365" s="57"/>
      <c r="J2365" s="57"/>
      <c r="K2365" s="59"/>
      <c r="L2365" s="57"/>
      <c r="M2365" s="57"/>
      <c r="N2365" s="60"/>
      <c r="O2365" s="57"/>
      <c r="P2365" s="57"/>
      <c r="Q2365" s="57"/>
      <c r="R2365" s="57"/>
      <c r="S2365" s="57"/>
      <c r="T2365" s="57"/>
      <c r="U2365" s="57"/>
      <c r="V2365" s="56" t="str">
        <f t="shared" si="36"/>
        <v/>
      </c>
    </row>
    <row r="2366" spans="1:22" ht="24" x14ac:dyDescent="0.2">
      <c r="A2366" s="8">
        <v>2350</v>
      </c>
      <c r="B2366" s="47" t="str">
        <f>IFERROR(IF(Import_ZSO!$D$1="gmina",'tabela informacyjna dla JST'!$C$9,""),"")</f>
        <v>Ślemień gm. wiejska</v>
      </c>
      <c r="C2366" s="47" t="str">
        <f>IFERROR((VLOOKUP(B2366,Tabela1[],5,FALSE)),"")</f>
        <v>PL2405_ZSO</v>
      </c>
      <c r="D2366" s="48" t="str">
        <f>IFERROR((VLOOKUP(C2366,KATALOGI!$A$34:$B$49,2,FALSE)),"")</f>
        <v>Ograniczenie emisji z instalacji na paliwa stałe o mocy do 1 MW i poprawa efektywności energetycznej</v>
      </c>
      <c r="E2366" s="57"/>
      <c r="F2366" s="57"/>
      <c r="G2366" s="57"/>
      <c r="H2366" s="57"/>
      <c r="I2366" s="57"/>
      <c r="J2366" s="57"/>
      <c r="K2366" s="59"/>
      <c r="L2366" s="57"/>
      <c r="M2366" s="57"/>
      <c r="N2366" s="60"/>
      <c r="O2366" s="57"/>
      <c r="P2366" s="57"/>
      <c r="Q2366" s="57"/>
      <c r="R2366" s="57"/>
      <c r="S2366" s="57"/>
      <c r="T2366" s="57"/>
      <c r="U2366" s="57"/>
      <c r="V2366" s="56" t="str">
        <f t="shared" si="36"/>
        <v/>
      </c>
    </row>
    <row r="2367" spans="1:22" ht="24" x14ac:dyDescent="0.2">
      <c r="A2367" s="8">
        <v>2351</v>
      </c>
      <c r="B2367" s="47" t="str">
        <f>IFERROR(IF(Import_ZSO!$D$1="gmina",'tabela informacyjna dla JST'!$C$9,""),"")</f>
        <v>Ślemień gm. wiejska</v>
      </c>
      <c r="C2367" s="47" t="str">
        <f>IFERROR((VLOOKUP(B2367,Tabela1[],5,FALSE)),"")</f>
        <v>PL2405_ZSO</v>
      </c>
      <c r="D2367" s="48" t="str">
        <f>IFERROR((VLOOKUP(C2367,KATALOGI!$A$34:$B$49,2,FALSE)),"")</f>
        <v>Ograniczenie emisji z instalacji na paliwa stałe o mocy do 1 MW i poprawa efektywności energetycznej</v>
      </c>
      <c r="E2367" s="57"/>
      <c r="F2367" s="57"/>
      <c r="G2367" s="57"/>
      <c r="H2367" s="57"/>
      <c r="I2367" s="57"/>
      <c r="J2367" s="57"/>
      <c r="K2367" s="59"/>
      <c r="L2367" s="57"/>
      <c r="M2367" s="57"/>
      <c r="N2367" s="60"/>
      <c r="O2367" s="57"/>
      <c r="P2367" s="57"/>
      <c r="Q2367" s="57"/>
      <c r="R2367" s="57"/>
      <c r="S2367" s="57"/>
      <c r="T2367" s="57"/>
      <c r="U2367" s="57"/>
      <c r="V2367" s="56" t="str">
        <f t="shared" si="36"/>
        <v/>
      </c>
    </row>
    <row r="2368" spans="1:22" ht="24" x14ac:dyDescent="0.2">
      <c r="A2368" s="8">
        <v>2352</v>
      </c>
      <c r="B2368" s="47" t="str">
        <f>IFERROR(IF(Import_ZSO!$D$1="gmina",'tabela informacyjna dla JST'!$C$9,""),"")</f>
        <v>Ślemień gm. wiejska</v>
      </c>
      <c r="C2368" s="47" t="str">
        <f>IFERROR((VLOOKUP(B2368,Tabela1[],5,FALSE)),"")</f>
        <v>PL2405_ZSO</v>
      </c>
      <c r="D2368" s="48" t="str">
        <f>IFERROR((VLOOKUP(C2368,KATALOGI!$A$34:$B$49,2,FALSE)),"")</f>
        <v>Ograniczenie emisji z instalacji na paliwa stałe o mocy do 1 MW i poprawa efektywności energetycznej</v>
      </c>
      <c r="E2368" s="57"/>
      <c r="F2368" s="57"/>
      <c r="G2368" s="57"/>
      <c r="H2368" s="57"/>
      <c r="I2368" s="57"/>
      <c r="J2368" s="57"/>
      <c r="K2368" s="59"/>
      <c r="L2368" s="57"/>
      <c r="M2368" s="57"/>
      <c r="N2368" s="60"/>
      <c r="O2368" s="57"/>
      <c r="P2368" s="57"/>
      <c r="Q2368" s="57"/>
      <c r="R2368" s="57"/>
      <c r="S2368" s="57"/>
      <c r="T2368" s="57"/>
      <c r="U2368" s="57"/>
      <c r="V2368" s="56" t="str">
        <f t="shared" si="36"/>
        <v/>
      </c>
    </row>
    <row r="2369" spans="1:22" ht="24" x14ac:dyDescent="0.2">
      <c r="A2369" s="8">
        <v>2353</v>
      </c>
      <c r="B2369" s="47" t="str">
        <f>IFERROR(IF(Import_ZSO!$D$1="gmina",'tabela informacyjna dla JST'!$C$9,""),"")</f>
        <v>Ślemień gm. wiejska</v>
      </c>
      <c r="C2369" s="47" t="str">
        <f>IFERROR((VLOOKUP(B2369,Tabela1[],5,FALSE)),"")</f>
        <v>PL2405_ZSO</v>
      </c>
      <c r="D2369" s="48" t="str">
        <f>IFERROR((VLOOKUP(C2369,KATALOGI!$A$34:$B$49,2,FALSE)),"")</f>
        <v>Ograniczenie emisji z instalacji na paliwa stałe o mocy do 1 MW i poprawa efektywności energetycznej</v>
      </c>
      <c r="E2369" s="57"/>
      <c r="F2369" s="57"/>
      <c r="G2369" s="57"/>
      <c r="H2369" s="57"/>
      <c r="I2369" s="57"/>
      <c r="J2369" s="57"/>
      <c r="K2369" s="59"/>
      <c r="L2369" s="57"/>
      <c r="M2369" s="57"/>
      <c r="N2369" s="60"/>
      <c r="O2369" s="57"/>
      <c r="P2369" s="57"/>
      <c r="Q2369" s="57"/>
      <c r="R2369" s="57"/>
      <c r="S2369" s="57"/>
      <c r="T2369" s="57"/>
      <c r="U2369" s="57"/>
      <c r="V2369" s="56" t="str">
        <f t="shared" si="36"/>
        <v/>
      </c>
    </row>
    <row r="2370" spans="1:22" ht="24" x14ac:dyDescent="0.2">
      <c r="A2370" s="8">
        <v>2354</v>
      </c>
      <c r="B2370" s="47" t="str">
        <f>IFERROR(IF(Import_ZSO!$D$1="gmina",'tabela informacyjna dla JST'!$C$9,""),"")</f>
        <v>Ślemień gm. wiejska</v>
      </c>
      <c r="C2370" s="47" t="str">
        <f>IFERROR((VLOOKUP(B2370,Tabela1[],5,FALSE)),"")</f>
        <v>PL2405_ZSO</v>
      </c>
      <c r="D2370" s="48" t="str">
        <f>IFERROR((VLOOKUP(C2370,KATALOGI!$A$34:$B$49,2,FALSE)),"")</f>
        <v>Ograniczenie emisji z instalacji na paliwa stałe o mocy do 1 MW i poprawa efektywności energetycznej</v>
      </c>
      <c r="E2370" s="57"/>
      <c r="F2370" s="57"/>
      <c r="G2370" s="57"/>
      <c r="H2370" s="57"/>
      <c r="I2370" s="57"/>
      <c r="J2370" s="57"/>
      <c r="K2370" s="59"/>
      <c r="L2370" s="57"/>
      <c r="M2370" s="57"/>
      <c r="N2370" s="60"/>
      <c r="O2370" s="57"/>
      <c r="P2370" s="57"/>
      <c r="Q2370" s="57"/>
      <c r="R2370" s="57"/>
      <c r="S2370" s="57"/>
      <c r="T2370" s="57"/>
      <c r="U2370" s="57"/>
      <c r="V2370" s="56" t="str">
        <f t="shared" si="36"/>
        <v/>
      </c>
    </row>
    <row r="2371" spans="1:22" ht="24" x14ac:dyDescent="0.2">
      <c r="A2371" s="8">
        <v>2355</v>
      </c>
      <c r="B2371" s="47" t="str">
        <f>IFERROR(IF(Import_ZSO!$D$1="gmina",'tabela informacyjna dla JST'!$C$9,""),"")</f>
        <v>Ślemień gm. wiejska</v>
      </c>
      <c r="C2371" s="47" t="str">
        <f>IFERROR((VLOOKUP(B2371,Tabela1[],5,FALSE)),"")</f>
        <v>PL2405_ZSO</v>
      </c>
      <c r="D2371" s="48" t="str">
        <f>IFERROR((VLOOKUP(C2371,KATALOGI!$A$34:$B$49,2,FALSE)),"")</f>
        <v>Ograniczenie emisji z instalacji na paliwa stałe o mocy do 1 MW i poprawa efektywności energetycznej</v>
      </c>
      <c r="E2371" s="57"/>
      <c r="F2371" s="57"/>
      <c r="G2371" s="57"/>
      <c r="H2371" s="57"/>
      <c r="I2371" s="57"/>
      <c r="J2371" s="57"/>
      <c r="K2371" s="59"/>
      <c r="L2371" s="57"/>
      <c r="M2371" s="57"/>
      <c r="N2371" s="60"/>
      <c r="O2371" s="57"/>
      <c r="P2371" s="57"/>
      <c r="Q2371" s="57"/>
      <c r="R2371" s="57"/>
      <c r="S2371" s="57"/>
      <c r="T2371" s="57"/>
      <c r="U2371" s="57"/>
      <c r="V2371" s="56" t="str">
        <f t="shared" si="36"/>
        <v/>
      </c>
    </row>
    <row r="2372" spans="1:22" ht="24" x14ac:dyDescent="0.2">
      <c r="A2372" s="8">
        <v>2356</v>
      </c>
      <c r="B2372" s="47" t="str">
        <f>IFERROR(IF(Import_ZSO!$D$1="gmina",'tabela informacyjna dla JST'!$C$9,""),"")</f>
        <v>Ślemień gm. wiejska</v>
      </c>
      <c r="C2372" s="47" t="str">
        <f>IFERROR((VLOOKUP(B2372,Tabela1[],5,FALSE)),"")</f>
        <v>PL2405_ZSO</v>
      </c>
      <c r="D2372" s="48" t="str">
        <f>IFERROR((VLOOKUP(C2372,KATALOGI!$A$34:$B$49,2,FALSE)),"")</f>
        <v>Ograniczenie emisji z instalacji na paliwa stałe o mocy do 1 MW i poprawa efektywności energetycznej</v>
      </c>
      <c r="E2372" s="57"/>
      <c r="F2372" s="57"/>
      <c r="G2372" s="57"/>
      <c r="H2372" s="57"/>
      <c r="I2372" s="57"/>
      <c r="J2372" s="57"/>
      <c r="K2372" s="59"/>
      <c r="L2372" s="57"/>
      <c r="M2372" s="57"/>
      <c r="N2372" s="60"/>
      <c r="O2372" s="57"/>
      <c r="P2372" s="57"/>
      <c r="Q2372" s="57"/>
      <c r="R2372" s="57"/>
      <c r="S2372" s="57"/>
      <c r="T2372" s="57"/>
      <c r="U2372" s="57"/>
      <c r="V2372" s="56" t="str">
        <f t="shared" si="36"/>
        <v/>
      </c>
    </row>
    <row r="2373" spans="1:22" ht="24" x14ac:dyDescent="0.2">
      <c r="A2373" s="8">
        <v>2357</v>
      </c>
      <c r="B2373" s="47" t="str">
        <f>IFERROR(IF(Import_ZSO!$D$1="gmina",'tabela informacyjna dla JST'!$C$9,""),"")</f>
        <v>Ślemień gm. wiejska</v>
      </c>
      <c r="C2373" s="47" t="str">
        <f>IFERROR((VLOOKUP(B2373,Tabela1[],5,FALSE)),"")</f>
        <v>PL2405_ZSO</v>
      </c>
      <c r="D2373" s="48" t="str">
        <f>IFERROR((VLOOKUP(C2373,KATALOGI!$A$34:$B$49,2,FALSE)),"")</f>
        <v>Ograniczenie emisji z instalacji na paliwa stałe o mocy do 1 MW i poprawa efektywności energetycznej</v>
      </c>
      <c r="E2373" s="57"/>
      <c r="F2373" s="57"/>
      <c r="G2373" s="57"/>
      <c r="H2373" s="57"/>
      <c r="I2373" s="57"/>
      <c r="J2373" s="57"/>
      <c r="K2373" s="59"/>
      <c r="L2373" s="57"/>
      <c r="M2373" s="57"/>
      <c r="N2373" s="60"/>
      <c r="O2373" s="57"/>
      <c r="P2373" s="57"/>
      <c r="Q2373" s="57"/>
      <c r="R2373" s="57"/>
      <c r="S2373" s="57"/>
      <c r="T2373" s="57"/>
      <c r="U2373" s="57"/>
      <c r="V2373" s="56" t="str">
        <f t="shared" si="36"/>
        <v/>
      </c>
    </row>
    <row r="2374" spans="1:22" ht="24" x14ac:dyDescent="0.2">
      <c r="A2374" s="8">
        <v>2358</v>
      </c>
      <c r="B2374" s="47" t="str">
        <f>IFERROR(IF(Import_ZSO!$D$1="gmina",'tabela informacyjna dla JST'!$C$9,""),"")</f>
        <v>Ślemień gm. wiejska</v>
      </c>
      <c r="C2374" s="47" t="str">
        <f>IFERROR((VLOOKUP(B2374,Tabela1[],5,FALSE)),"")</f>
        <v>PL2405_ZSO</v>
      </c>
      <c r="D2374" s="48" t="str">
        <f>IFERROR((VLOOKUP(C2374,KATALOGI!$A$34:$B$49,2,FALSE)),"")</f>
        <v>Ograniczenie emisji z instalacji na paliwa stałe o mocy do 1 MW i poprawa efektywności energetycznej</v>
      </c>
      <c r="E2374" s="57"/>
      <c r="F2374" s="57"/>
      <c r="G2374" s="57"/>
      <c r="H2374" s="57"/>
      <c r="I2374" s="57"/>
      <c r="J2374" s="57"/>
      <c r="K2374" s="59"/>
      <c r="L2374" s="57"/>
      <c r="M2374" s="57"/>
      <c r="N2374" s="60"/>
      <c r="O2374" s="57"/>
      <c r="P2374" s="57"/>
      <c r="Q2374" s="57"/>
      <c r="R2374" s="57"/>
      <c r="S2374" s="57"/>
      <c r="T2374" s="57"/>
      <c r="U2374" s="57"/>
      <c r="V2374" s="56" t="str">
        <f t="shared" si="36"/>
        <v/>
      </c>
    </row>
    <row r="2375" spans="1:22" ht="24" x14ac:dyDescent="0.2">
      <c r="A2375" s="8">
        <v>2359</v>
      </c>
      <c r="B2375" s="47" t="str">
        <f>IFERROR(IF(Import_ZSO!$D$1="gmina",'tabela informacyjna dla JST'!$C$9,""),"")</f>
        <v>Ślemień gm. wiejska</v>
      </c>
      <c r="C2375" s="47" t="str">
        <f>IFERROR((VLOOKUP(B2375,Tabela1[],5,FALSE)),"")</f>
        <v>PL2405_ZSO</v>
      </c>
      <c r="D2375" s="48" t="str">
        <f>IFERROR((VLOOKUP(C2375,KATALOGI!$A$34:$B$49,2,FALSE)),"")</f>
        <v>Ograniczenie emisji z instalacji na paliwa stałe o mocy do 1 MW i poprawa efektywności energetycznej</v>
      </c>
      <c r="E2375" s="57"/>
      <c r="F2375" s="57"/>
      <c r="G2375" s="57"/>
      <c r="H2375" s="57"/>
      <c r="I2375" s="57"/>
      <c r="J2375" s="57"/>
      <c r="K2375" s="59"/>
      <c r="L2375" s="57"/>
      <c r="M2375" s="57"/>
      <c r="N2375" s="60"/>
      <c r="O2375" s="57"/>
      <c r="P2375" s="57"/>
      <c r="Q2375" s="57"/>
      <c r="R2375" s="57"/>
      <c r="S2375" s="57"/>
      <c r="T2375" s="57"/>
      <c r="U2375" s="57"/>
      <c r="V2375" s="56" t="str">
        <f t="shared" si="36"/>
        <v/>
      </c>
    </row>
    <row r="2376" spans="1:22" ht="24" x14ac:dyDescent="0.2">
      <c r="A2376" s="8">
        <v>2360</v>
      </c>
      <c r="B2376" s="47" t="str">
        <f>IFERROR(IF(Import_ZSO!$D$1="gmina",'tabela informacyjna dla JST'!$C$9,""),"")</f>
        <v>Ślemień gm. wiejska</v>
      </c>
      <c r="C2376" s="47" t="str">
        <f>IFERROR((VLOOKUP(B2376,Tabela1[],5,FALSE)),"")</f>
        <v>PL2405_ZSO</v>
      </c>
      <c r="D2376" s="48" t="str">
        <f>IFERROR((VLOOKUP(C2376,KATALOGI!$A$34:$B$49,2,FALSE)),"")</f>
        <v>Ograniczenie emisji z instalacji na paliwa stałe o mocy do 1 MW i poprawa efektywności energetycznej</v>
      </c>
      <c r="E2376" s="57"/>
      <c r="F2376" s="57"/>
      <c r="G2376" s="57"/>
      <c r="H2376" s="57"/>
      <c r="I2376" s="57"/>
      <c r="J2376" s="57"/>
      <c r="K2376" s="59"/>
      <c r="L2376" s="57"/>
      <c r="M2376" s="57"/>
      <c r="N2376" s="60"/>
      <c r="O2376" s="57"/>
      <c r="P2376" s="57"/>
      <c r="Q2376" s="57"/>
      <c r="R2376" s="57"/>
      <c r="S2376" s="57"/>
      <c r="T2376" s="57"/>
      <c r="U2376" s="57"/>
      <c r="V2376" s="56" t="str">
        <f t="shared" si="36"/>
        <v/>
      </c>
    </row>
    <row r="2377" spans="1:22" ht="24" x14ac:dyDescent="0.2">
      <c r="A2377" s="8">
        <v>2361</v>
      </c>
      <c r="B2377" s="47" t="str">
        <f>IFERROR(IF(Import_ZSO!$D$1="gmina",'tabela informacyjna dla JST'!$C$9,""),"")</f>
        <v>Ślemień gm. wiejska</v>
      </c>
      <c r="C2377" s="47" t="str">
        <f>IFERROR((VLOOKUP(B2377,Tabela1[],5,FALSE)),"")</f>
        <v>PL2405_ZSO</v>
      </c>
      <c r="D2377" s="48" t="str">
        <f>IFERROR((VLOOKUP(C2377,KATALOGI!$A$34:$B$49,2,FALSE)),"")</f>
        <v>Ograniczenie emisji z instalacji na paliwa stałe o mocy do 1 MW i poprawa efektywności energetycznej</v>
      </c>
      <c r="E2377" s="57"/>
      <c r="F2377" s="57"/>
      <c r="G2377" s="57"/>
      <c r="H2377" s="57"/>
      <c r="I2377" s="57"/>
      <c r="J2377" s="57"/>
      <c r="K2377" s="59"/>
      <c r="L2377" s="57"/>
      <c r="M2377" s="57"/>
      <c r="N2377" s="60"/>
      <c r="O2377" s="57"/>
      <c r="P2377" s="57"/>
      <c r="Q2377" s="57"/>
      <c r="R2377" s="57"/>
      <c r="S2377" s="57"/>
      <c r="T2377" s="57"/>
      <c r="U2377" s="57"/>
      <c r="V2377" s="56" t="str">
        <f t="shared" si="36"/>
        <v/>
      </c>
    </row>
    <row r="2378" spans="1:22" ht="24" x14ac:dyDescent="0.2">
      <c r="A2378" s="8">
        <v>2362</v>
      </c>
      <c r="B2378" s="47" t="str">
        <f>IFERROR(IF(Import_ZSO!$D$1="gmina",'tabela informacyjna dla JST'!$C$9,""),"")</f>
        <v>Ślemień gm. wiejska</v>
      </c>
      <c r="C2378" s="47" t="str">
        <f>IFERROR((VLOOKUP(B2378,Tabela1[],5,FALSE)),"")</f>
        <v>PL2405_ZSO</v>
      </c>
      <c r="D2378" s="48" t="str">
        <f>IFERROR((VLOOKUP(C2378,KATALOGI!$A$34:$B$49,2,FALSE)),"")</f>
        <v>Ograniczenie emisji z instalacji na paliwa stałe o mocy do 1 MW i poprawa efektywności energetycznej</v>
      </c>
      <c r="E2378" s="57"/>
      <c r="F2378" s="57"/>
      <c r="G2378" s="57"/>
      <c r="H2378" s="57"/>
      <c r="I2378" s="57"/>
      <c r="J2378" s="57"/>
      <c r="K2378" s="59"/>
      <c r="L2378" s="57"/>
      <c r="M2378" s="57"/>
      <c r="N2378" s="60"/>
      <c r="O2378" s="57"/>
      <c r="P2378" s="57"/>
      <c r="Q2378" s="57"/>
      <c r="R2378" s="57"/>
      <c r="S2378" s="57"/>
      <c r="T2378" s="57"/>
      <c r="U2378" s="57"/>
      <c r="V2378" s="56" t="str">
        <f t="shared" si="36"/>
        <v/>
      </c>
    </row>
    <row r="2379" spans="1:22" ht="24" x14ac:dyDescent="0.2">
      <c r="A2379" s="8">
        <v>2363</v>
      </c>
      <c r="B2379" s="47" t="str">
        <f>IFERROR(IF(Import_ZSO!$D$1="gmina",'tabela informacyjna dla JST'!$C$9,""),"")</f>
        <v>Ślemień gm. wiejska</v>
      </c>
      <c r="C2379" s="47" t="str">
        <f>IFERROR((VLOOKUP(B2379,Tabela1[],5,FALSE)),"")</f>
        <v>PL2405_ZSO</v>
      </c>
      <c r="D2379" s="48" t="str">
        <f>IFERROR((VLOOKUP(C2379,KATALOGI!$A$34:$B$49,2,FALSE)),"")</f>
        <v>Ograniczenie emisji z instalacji na paliwa stałe o mocy do 1 MW i poprawa efektywności energetycznej</v>
      </c>
      <c r="E2379" s="57"/>
      <c r="F2379" s="57"/>
      <c r="G2379" s="57"/>
      <c r="H2379" s="57"/>
      <c r="I2379" s="57"/>
      <c r="J2379" s="57"/>
      <c r="K2379" s="59"/>
      <c r="L2379" s="57"/>
      <c r="M2379" s="57"/>
      <c r="N2379" s="60"/>
      <c r="O2379" s="57"/>
      <c r="P2379" s="57"/>
      <c r="Q2379" s="57"/>
      <c r="R2379" s="57"/>
      <c r="S2379" s="57"/>
      <c r="T2379" s="57"/>
      <c r="U2379" s="57"/>
      <c r="V2379" s="56" t="str">
        <f t="shared" si="36"/>
        <v/>
      </c>
    </row>
    <row r="2380" spans="1:22" ht="24" x14ac:dyDescent="0.2">
      <c r="A2380" s="8">
        <v>2364</v>
      </c>
      <c r="B2380" s="47" t="str">
        <f>IFERROR(IF(Import_ZSO!$D$1="gmina",'tabela informacyjna dla JST'!$C$9,""),"")</f>
        <v>Ślemień gm. wiejska</v>
      </c>
      <c r="C2380" s="47" t="str">
        <f>IFERROR((VLOOKUP(B2380,Tabela1[],5,FALSE)),"")</f>
        <v>PL2405_ZSO</v>
      </c>
      <c r="D2380" s="48" t="str">
        <f>IFERROR((VLOOKUP(C2380,KATALOGI!$A$34:$B$49,2,FALSE)),"")</f>
        <v>Ograniczenie emisji z instalacji na paliwa stałe o mocy do 1 MW i poprawa efektywności energetycznej</v>
      </c>
      <c r="E2380" s="57"/>
      <c r="F2380" s="57"/>
      <c r="G2380" s="57"/>
      <c r="H2380" s="57"/>
      <c r="I2380" s="57"/>
      <c r="J2380" s="57"/>
      <c r="K2380" s="59"/>
      <c r="L2380" s="57"/>
      <c r="M2380" s="57"/>
      <c r="N2380" s="60"/>
      <c r="O2380" s="57"/>
      <c r="P2380" s="57"/>
      <c r="Q2380" s="57"/>
      <c r="R2380" s="57"/>
      <c r="S2380" s="57"/>
      <c r="T2380" s="57"/>
      <c r="U2380" s="57"/>
      <c r="V2380" s="56" t="str">
        <f t="shared" si="36"/>
        <v/>
      </c>
    </row>
    <row r="2381" spans="1:22" ht="24" x14ac:dyDescent="0.2">
      <c r="A2381" s="8">
        <v>2365</v>
      </c>
      <c r="B2381" s="47" t="str">
        <f>IFERROR(IF(Import_ZSO!$D$1="gmina",'tabela informacyjna dla JST'!$C$9,""),"")</f>
        <v>Ślemień gm. wiejska</v>
      </c>
      <c r="C2381" s="47" t="str">
        <f>IFERROR((VLOOKUP(B2381,Tabela1[],5,FALSE)),"")</f>
        <v>PL2405_ZSO</v>
      </c>
      <c r="D2381" s="48" t="str">
        <f>IFERROR((VLOOKUP(C2381,KATALOGI!$A$34:$B$49,2,FALSE)),"")</f>
        <v>Ograniczenie emisji z instalacji na paliwa stałe o mocy do 1 MW i poprawa efektywności energetycznej</v>
      </c>
      <c r="E2381" s="57"/>
      <c r="F2381" s="57"/>
      <c r="G2381" s="57"/>
      <c r="H2381" s="57"/>
      <c r="I2381" s="57"/>
      <c r="J2381" s="57"/>
      <c r="K2381" s="59"/>
      <c r="L2381" s="57"/>
      <c r="M2381" s="57"/>
      <c r="N2381" s="60"/>
      <c r="O2381" s="57"/>
      <c r="P2381" s="57"/>
      <c r="Q2381" s="57"/>
      <c r="R2381" s="57"/>
      <c r="S2381" s="57"/>
      <c r="T2381" s="57"/>
      <c r="U2381" s="57"/>
      <c r="V2381" s="56" t="str">
        <f t="shared" si="36"/>
        <v/>
      </c>
    </row>
    <row r="2382" spans="1:22" ht="24" x14ac:dyDescent="0.2">
      <c r="A2382" s="8">
        <v>2366</v>
      </c>
      <c r="B2382" s="47" t="str">
        <f>IFERROR(IF(Import_ZSO!$D$1="gmina",'tabela informacyjna dla JST'!$C$9,""),"")</f>
        <v>Ślemień gm. wiejska</v>
      </c>
      <c r="C2382" s="47" t="str">
        <f>IFERROR((VLOOKUP(B2382,Tabela1[],5,FALSE)),"")</f>
        <v>PL2405_ZSO</v>
      </c>
      <c r="D2382" s="48" t="str">
        <f>IFERROR((VLOOKUP(C2382,KATALOGI!$A$34:$B$49,2,FALSE)),"")</f>
        <v>Ograniczenie emisji z instalacji na paliwa stałe o mocy do 1 MW i poprawa efektywności energetycznej</v>
      </c>
      <c r="E2382" s="57"/>
      <c r="F2382" s="57"/>
      <c r="G2382" s="57"/>
      <c r="H2382" s="57"/>
      <c r="I2382" s="57"/>
      <c r="J2382" s="57"/>
      <c r="K2382" s="59"/>
      <c r="L2382" s="57"/>
      <c r="M2382" s="57"/>
      <c r="N2382" s="60"/>
      <c r="O2382" s="57"/>
      <c r="P2382" s="57"/>
      <c r="Q2382" s="57"/>
      <c r="R2382" s="57"/>
      <c r="S2382" s="57"/>
      <c r="T2382" s="57"/>
      <c r="U2382" s="57"/>
      <c r="V2382" s="56" t="str">
        <f t="shared" si="36"/>
        <v/>
      </c>
    </row>
    <row r="2383" spans="1:22" ht="24" x14ac:dyDescent="0.2">
      <c r="A2383" s="8">
        <v>2367</v>
      </c>
      <c r="B2383" s="47" t="str">
        <f>IFERROR(IF(Import_ZSO!$D$1="gmina",'tabela informacyjna dla JST'!$C$9,""),"")</f>
        <v>Ślemień gm. wiejska</v>
      </c>
      <c r="C2383" s="47" t="str">
        <f>IFERROR((VLOOKUP(B2383,Tabela1[],5,FALSE)),"")</f>
        <v>PL2405_ZSO</v>
      </c>
      <c r="D2383" s="48" t="str">
        <f>IFERROR((VLOOKUP(C2383,KATALOGI!$A$34:$B$49,2,FALSE)),"")</f>
        <v>Ograniczenie emisji z instalacji na paliwa stałe o mocy do 1 MW i poprawa efektywności energetycznej</v>
      </c>
      <c r="E2383" s="57"/>
      <c r="F2383" s="57"/>
      <c r="G2383" s="57"/>
      <c r="H2383" s="57"/>
      <c r="I2383" s="57"/>
      <c r="J2383" s="57"/>
      <c r="K2383" s="59"/>
      <c r="L2383" s="57"/>
      <c r="M2383" s="57"/>
      <c r="N2383" s="60"/>
      <c r="O2383" s="57"/>
      <c r="P2383" s="57"/>
      <c r="Q2383" s="57"/>
      <c r="R2383" s="57"/>
      <c r="S2383" s="57"/>
      <c r="T2383" s="57"/>
      <c r="U2383" s="57"/>
      <c r="V2383" s="56" t="str">
        <f t="shared" si="36"/>
        <v/>
      </c>
    </row>
    <row r="2384" spans="1:22" ht="24" x14ac:dyDescent="0.2">
      <c r="A2384" s="8">
        <v>2368</v>
      </c>
      <c r="B2384" s="47" t="str">
        <f>IFERROR(IF(Import_ZSO!$D$1="gmina",'tabela informacyjna dla JST'!$C$9,""),"")</f>
        <v>Ślemień gm. wiejska</v>
      </c>
      <c r="C2384" s="47" t="str">
        <f>IFERROR((VLOOKUP(B2384,Tabela1[],5,FALSE)),"")</f>
        <v>PL2405_ZSO</v>
      </c>
      <c r="D2384" s="48" t="str">
        <f>IFERROR((VLOOKUP(C2384,KATALOGI!$A$34:$B$49,2,FALSE)),"")</f>
        <v>Ograniczenie emisji z instalacji na paliwa stałe o mocy do 1 MW i poprawa efektywności energetycznej</v>
      </c>
      <c r="E2384" s="57"/>
      <c r="F2384" s="57"/>
      <c r="G2384" s="57"/>
      <c r="H2384" s="57"/>
      <c r="I2384" s="57"/>
      <c r="J2384" s="57"/>
      <c r="K2384" s="59"/>
      <c r="L2384" s="57"/>
      <c r="M2384" s="57"/>
      <c r="N2384" s="60"/>
      <c r="O2384" s="57"/>
      <c r="P2384" s="57"/>
      <c r="Q2384" s="57"/>
      <c r="R2384" s="57"/>
      <c r="S2384" s="57"/>
      <c r="T2384" s="57"/>
      <c r="U2384" s="57"/>
      <c r="V2384" s="56" t="str">
        <f t="shared" si="36"/>
        <v/>
      </c>
    </row>
    <row r="2385" spans="1:22" ht="24" x14ac:dyDescent="0.2">
      <c r="A2385" s="8">
        <v>2369</v>
      </c>
      <c r="B2385" s="47" t="str">
        <f>IFERROR(IF(Import_ZSO!$D$1="gmina",'tabela informacyjna dla JST'!$C$9,""),"")</f>
        <v>Ślemień gm. wiejska</v>
      </c>
      <c r="C2385" s="47" t="str">
        <f>IFERROR((VLOOKUP(B2385,Tabela1[],5,FALSE)),"")</f>
        <v>PL2405_ZSO</v>
      </c>
      <c r="D2385" s="48" t="str">
        <f>IFERROR((VLOOKUP(C2385,KATALOGI!$A$34:$B$49,2,FALSE)),"")</f>
        <v>Ograniczenie emisji z instalacji na paliwa stałe o mocy do 1 MW i poprawa efektywności energetycznej</v>
      </c>
      <c r="E2385" s="57"/>
      <c r="F2385" s="57"/>
      <c r="G2385" s="57"/>
      <c r="H2385" s="57"/>
      <c r="I2385" s="57"/>
      <c r="J2385" s="57"/>
      <c r="K2385" s="59"/>
      <c r="L2385" s="57"/>
      <c r="M2385" s="57"/>
      <c r="N2385" s="60"/>
      <c r="O2385" s="57"/>
      <c r="P2385" s="57"/>
      <c r="Q2385" s="57"/>
      <c r="R2385" s="57"/>
      <c r="S2385" s="57"/>
      <c r="T2385" s="57"/>
      <c r="U2385" s="57"/>
      <c r="V2385" s="56" t="str">
        <f t="shared" si="36"/>
        <v/>
      </c>
    </row>
    <row r="2386" spans="1:22" ht="24" x14ac:dyDescent="0.2">
      <c r="A2386" s="8">
        <v>2370</v>
      </c>
      <c r="B2386" s="47" t="str">
        <f>IFERROR(IF(Import_ZSO!$D$1="gmina",'tabela informacyjna dla JST'!$C$9,""),"")</f>
        <v>Ślemień gm. wiejska</v>
      </c>
      <c r="C2386" s="47" t="str">
        <f>IFERROR((VLOOKUP(B2386,Tabela1[],5,FALSE)),"")</f>
        <v>PL2405_ZSO</v>
      </c>
      <c r="D2386" s="48" t="str">
        <f>IFERROR((VLOOKUP(C2386,KATALOGI!$A$34:$B$49,2,FALSE)),"")</f>
        <v>Ograniczenie emisji z instalacji na paliwa stałe o mocy do 1 MW i poprawa efektywności energetycznej</v>
      </c>
      <c r="E2386" s="57"/>
      <c r="F2386" s="57"/>
      <c r="G2386" s="57"/>
      <c r="H2386" s="57"/>
      <c r="I2386" s="57"/>
      <c r="J2386" s="57"/>
      <c r="K2386" s="59"/>
      <c r="L2386" s="57"/>
      <c r="M2386" s="57"/>
      <c r="N2386" s="60"/>
      <c r="O2386" s="57"/>
      <c r="P2386" s="57"/>
      <c r="Q2386" s="57"/>
      <c r="R2386" s="57"/>
      <c r="S2386" s="57"/>
      <c r="T2386" s="57"/>
      <c r="U2386" s="57"/>
      <c r="V2386" s="56" t="str">
        <f t="shared" ref="V2386:V2449" si="37">IF(SUM(P2386:U2386)&gt;O2386,"Suma wysokości uzyskanego dofinansowania jest wyższa niż szacunkowe koszty realizacji inwestycji!","")</f>
        <v/>
      </c>
    </row>
    <row r="2387" spans="1:22" ht="24" x14ac:dyDescent="0.2">
      <c r="A2387" s="8">
        <v>2371</v>
      </c>
      <c r="B2387" s="47" t="str">
        <f>IFERROR(IF(Import_ZSO!$D$1="gmina",'tabela informacyjna dla JST'!$C$9,""),"")</f>
        <v>Ślemień gm. wiejska</v>
      </c>
      <c r="C2387" s="47" t="str">
        <f>IFERROR((VLOOKUP(B2387,Tabela1[],5,FALSE)),"")</f>
        <v>PL2405_ZSO</v>
      </c>
      <c r="D2387" s="48" t="str">
        <f>IFERROR((VLOOKUP(C2387,KATALOGI!$A$34:$B$49,2,FALSE)),"")</f>
        <v>Ograniczenie emisji z instalacji na paliwa stałe o mocy do 1 MW i poprawa efektywności energetycznej</v>
      </c>
      <c r="E2387" s="57"/>
      <c r="F2387" s="57"/>
      <c r="G2387" s="57"/>
      <c r="H2387" s="57"/>
      <c r="I2387" s="57"/>
      <c r="J2387" s="57"/>
      <c r="K2387" s="59"/>
      <c r="L2387" s="57"/>
      <c r="M2387" s="57"/>
      <c r="N2387" s="60"/>
      <c r="O2387" s="57"/>
      <c r="P2387" s="57"/>
      <c r="Q2387" s="57"/>
      <c r="R2387" s="57"/>
      <c r="S2387" s="57"/>
      <c r="T2387" s="57"/>
      <c r="U2387" s="57"/>
      <c r="V2387" s="56" t="str">
        <f t="shared" si="37"/>
        <v/>
      </c>
    </row>
    <row r="2388" spans="1:22" ht="24" x14ac:dyDescent="0.2">
      <c r="A2388" s="8">
        <v>2372</v>
      </c>
      <c r="B2388" s="47" t="str">
        <f>IFERROR(IF(Import_ZSO!$D$1="gmina",'tabela informacyjna dla JST'!$C$9,""),"")</f>
        <v>Ślemień gm. wiejska</v>
      </c>
      <c r="C2388" s="47" t="str">
        <f>IFERROR((VLOOKUP(B2388,Tabela1[],5,FALSE)),"")</f>
        <v>PL2405_ZSO</v>
      </c>
      <c r="D2388" s="48" t="str">
        <f>IFERROR((VLOOKUP(C2388,KATALOGI!$A$34:$B$49,2,FALSE)),"")</f>
        <v>Ograniczenie emisji z instalacji na paliwa stałe o mocy do 1 MW i poprawa efektywności energetycznej</v>
      </c>
      <c r="E2388" s="57"/>
      <c r="F2388" s="57"/>
      <c r="G2388" s="57"/>
      <c r="H2388" s="57"/>
      <c r="I2388" s="57"/>
      <c r="J2388" s="57"/>
      <c r="K2388" s="59"/>
      <c r="L2388" s="57"/>
      <c r="M2388" s="57"/>
      <c r="N2388" s="60"/>
      <c r="O2388" s="57"/>
      <c r="P2388" s="57"/>
      <c r="Q2388" s="57"/>
      <c r="R2388" s="57"/>
      <c r="S2388" s="57"/>
      <c r="T2388" s="57"/>
      <c r="U2388" s="57"/>
      <c r="V2388" s="56" t="str">
        <f t="shared" si="37"/>
        <v/>
      </c>
    </row>
    <row r="2389" spans="1:22" ht="24" x14ac:dyDescent="0.2">
      <c r="A2389" s="8">
        <v>2373</v>
      </c>
      <c r="B2389" s="47" t="str">
        <f>IFERROR(IF(Import_ZSO!$D$1="gmina",'tabela informacyjna dla JST'!$C$9,""),"")</f>
        <v>Ślemień gm. wiejska</v>
      </c>
      <c r="C2389" s="47" t="str">
        <f>IFERROR((VLOOKUP(B2389,Tabela1[],5,FALSE)),"")</f>
        <v>PL2405_ZSO</v>
      </c>
      <c r="D2389" s="48" t="str">
        <f>IFERROR((VLOOKUP(C2389,KATALOGI!$A$34:$B$49,2,FALSE)),"")</f>
        <v>Ograniczenie emisji z instalacji na paliwa stałe o mocy do 1 MW i poprawa efektywności energetycznej</v>
      </c>
      <c r="E2389" s="57"/>
      <c r="F2389" s="57"/>
      <c r="G2389" s="57"/>
      <c r="H2389" s="57"/>
      <c r="I2389" s="57"/>
      <c r="J2389" s="57"/>
      <c r="K2389" s="59"/>
      <c r="L2389" s="57"/>
      <c r="M2389" s="57"/>
      <c r="N2389" s="60"/>
      <c r="O2389" s="57"/>
      <c r="P2389" s="57"/>
      <c r="Q2389" s="57"/>
      <c r="R2389" s="57"/>
      <c r="S2389" s="57"/>
      <c r="T2389" s="57"/>
      <c r="U2389" s="57"/>
      <c r="V2389" s="56" t="str">
        <f t="shared" si="37"/>
        <v/>
      </c>
    </row>
    <row r="2390" spans="1:22" ht="24" x14ac:dyDescent="0.2">
      <c r="A2390" s="8">
        <v>2374</v>
      </c>
      <c r="B2390" s="47" t="str">
        <f>IFERROR(IF(Import_ZSO!$D$1="gmina",'tabela informacyjna dla JST'!$C$9,""),"")</f>
        <v>Ślemień gm. wiejska</v>
      </c>
      <c r="C2390" s="47" t="str">
        <f>IFERROR((VLOOKUP(B2390,Tabela1[],5,FALSE)),"")</f>
        <v>PL2405_ZSO</v>
      </c>
      <c r="D2390" s="48" t="str">
        <f>IFERROR((VLOOKUP(C2390,KATALOGI!$A$34:$B$49,2,FALSE)),"")</f>
        <v>Ograniczenie emisji z instalacji na paliwa stałe o mocy do 1 MW i poprawa efektywności energetycznej</v>
      </c>
      <c r="E2390" s="57"/>
      <c r="F2390" s="57"/>
      <c r="G2390" s="57"/>
      <c r="H2390" s="57"/>
      <c r="I2390" s="57"/>
      <c r="J2390" s="57"/>
      <c r="K2390" s="59"/>
      <c r="L2390" s="57"/>
      <c r="M2390" s="57"/>
      <c r="N2390" s="60"/>
      <c r="O2390" s="57"/>
      <c r="P2390" s="57"/>
      <c r="Q2390" s="57"/>
      <c r="R2390" s="57"/>
      <c r="S2390" s="57"/>
      <c r="T2390" s="57"/>
      <c r="U2390" s="57"/>
      <c r="V2390" s="56" t="str">
        <f t="shared" si="37"/>
        <v/>
      </c>
    </row>
    <row r="2391" spans="1:22" ht="24" x14ac:dyDescent="0.2">
      <c r="A2391" s="8">
        <v>2375</v>
      </c>
      <c r="B2391" s="47" t="str">
        <f>IFERROR(IF(Import_ZSO!$D$1="gmina",'tabela informacyjna dla JST'!$C$9,""),"")</f>
        <v>Ślemień gm. wiejska</v>
      </c>
      <c r="C2391" s="47" t="str">
        <f>IFERROR((VLOOKUP(B2391,Tabela1[],5,FALSE)),"")</f>
        <v>PL2405_ZSO</v>
      </c>
      <c r="D2391" s="48" t="str">
        <f>IFERROR((VLOOKUP(C2391,KATALOGI!$A$34:$B$49,2,FALSE)),"")</f>
        <v>Ograniczenie emisji z instalacji na paliwa stałe o mocy do 1 MW i poprawa efektywności energetycznej</v>
      </c>
      <c r="E2391" s="57"/>
      <c r="F2391" s="57"/>
      <c r="G2391" s="57"/>
      <c r="H2391" s="57"/>
      <c r="I2391" s="57"/>
      <c r="J2391" s="57"/>
      <c r="K2391" s="59"/>
      <c r="L2391" s="57"/>
      <c r="M2391" s="57"/>
      <c r="N2391" s="60"/>
      <c r="O2391" s="57"/>
      <c r="P2391" s="57"/>
      <c r="Q2391" s="57"/>
      <c r="R2391" s="57"/>
      <c r="S2391" s="57"/>
      <c r="T2391" s="57"/>
      <c r="U2391" s="57"/>
      <c r="V2391" s="56" t="str">
        <f t="shared" si="37"/>
        <v/>
      </c>
    </row>
    <row r="2392" spans="1:22" ht="24" x14ac:dyDescent="0.2">
      <c r="A2392" s="8">
        <v>2376</v>
      </c>
      <c r="B2392" s="47" t="str">
        <f>IFERROR(IF(Import_ZSO!$D$1="gmina",'tabela informacyjna dla JST'!$C$9,""),"")</f>
        <v>Ślemień gm. wiejska</v>
      </c>
      <c r="C2392" s="47" t="str">
        <f>IFERROR((VLOOKUP(B2392,Tabela1[],5,FALSE)),"")</f>
        <v>PL2405_ZSO</v>
      </c>
      <c r="D2392" s="48" t="str">
        <f>IFERROR((VLOOKUP(C2392,KATALOGI!$A$34:$B$49,2,FALSE)),"")</f>
        <v>Ograniczenie emisji z instalacji na paliwa stałe o mocy do 1 MW i poprawa efektywności energetycznej</v>
      </c>
      <c r="E2392" s="57"/>
      <c r="F2392" s="57"/>
      <c r="G2392" s="57"/>
      <c r="H2392" s="57"/>
      <c r="I2392" s="57"/>
      <c r="J2392" s="57"/>
      <c r="K2392" s="59"/>
      <c r="L2392" s="57"/>
      <c r="M2392" s="57"/>
      <c r="N2392" s="60"/>
      <c r="O2392" s="57"/>
      <c r="P2392" s="57"/>
      <c r="Q2392" s="57"/>
      <c r="R2392" s="57"/>
      <c r="S2392" s="57"/>
      <c r="T2392" s="57"/>
      <c r="U2392" s="57"/>
      <c r="V2392" s="56" t="str">
        <f t="shared" si="37"/>
        <v/>
      </c>
    </row>
    <row r="2393" spans="1:22" ht="24" x14ac:dyDescent="0.2">
      <c r="A2393" s="8">
        <v>2377</v>
      </c>
      <c r="B2393" s="47" t="str">
        <f>IFERROR(IF(Import_ZSO!$D$1="gmina",'tabela informacyjna dla JST'!$C$9,""),"")</f>
        <v>Ślemień gm. wiejska</v>
      </c>
      <c r="C2393" s="47" t="str">
        <f>IFERROR((VLOOKUP(B2393,Tabela1[],5,FALSE)),"")</f>
        <v>PL2405_ZSO</v>
      </c>
      <c r="D2393" s="48" t="str">
        <f>IFERROR((VLOOKUP(C2393,KATALOGI!$A$34:$B$49,2,FALSE)),"")</f>
        <v>Ograniczenie emisji z instalacji na paliwa stałe o mocy do 1 MW i poprawa efektywności energetycznej</v>
      </c>
      <c r="E2393" s="57"/>
      <c r="F2393" s="57"/>
      <c r="G2393" s="57"/>
      <c r="H2393" s="57"/>
      <c r="I2393" s="57"/>
      <c r="J2393" s="57"/>
      <c r="K2393" s="59"/>
      <c r="L2393" s="57"/>
      <c r="M2393" s="57"/>
      <c r="N2393" s="60"/>
      <c r="O2393" s="57"/>
      <c r="P2393" s="57"/>
      <c r="Q2393" s="57"/>
      <c r="R2393" s="57"/>
      <c r="S2393" s="57"/>
      <c r="T2393" s="57"/>
      <c r="U2393" s="57"/>
      <c r="V2393" s="56" t="str">
        <f t="shared" si="37"/>
        <v/>
      </c>
    </row>
    <row r="2394" spans="1:22" ht="24" x14ac:dyDescent="0.2">
      <c r="A2394" s="8">
        <v>2378</v>
      </c>
      <c r="B2394" s="47" t="str">
        <f>IFERROR(IF(Import_ZSO!$D$1="gmina",'tabela informacyjna dla JST'!$C$9,""),"")</f>
        <v>Ślemień gm. wiejska</v>
      </c>
      <c r="C2394" s="47" t="str">
        <f>IFERROR((VLOOKUP(B2394,Tabela1[],5,FALSE)),"")</f>
        <v>PL2405_ZSO</v>
      </c>
      <c r="D2394" s="48" t="str">
        <f>IFERROR((VLOOKUP(C2394,KATALOGI!$A$34:$B$49,2,FALSE)),"")</f>
        <v>Ograniczenie emisji z instalacji na paliwa stałe o mocy do 1 MW i poprawa efektywności energetycznej</v>
      </c>
      <c r="E2394" s="57"/>
      <c r="F2394" s="57"/>
      <c r="G2394" s="57"/>
      <c r="H2394" s="57"/>
      <c r="I2394" s="57"/>
      <c r="J2394" s="57"/>
      <c r="K2394" s="59"/>
      <c r="L2394" s="57"/>
      <c r="M2394" s="57"/>
      <c r="N2394" s="60"/>
      <c r="O2394" s="57"/>
      <c r="P2394" s="57"/>
      <c r="Q2394" s="57"/>
      <c r="R2394" s="57"/>
      <c r="S2394" s="57"/>
      <c r="T2394" s="57"/>
      <c r="U2394" s="57"/>
      <c r="V2394" s="56" t="str">
        <f t="shared" si="37"/>
        <v/>
      </c>
    </row>
    <row r="2395" spans="1:22" ht="24" x14ac:dyDescent="0.2">
      <c r="A2395" s="8">
        <v>2379</v>
      </c>
      <c r="B2395" s="47" t="str">
        <f>IFERROR(IF(Import_ZSO!$D$1="gmina",'tabela informacyjna dla JST'!$C$9,""),"")</f>
        <v>Ślemień gm. wiejska</v>
      </c>
      <c r="C2395" s="47" t="str">
        <f>IFERROR((VLOOKUP(B2395,Tabela1[],5,FALSE)),"")</f>
        <v>PL2405_ZSO</v>
      </c>
      <c r="D2395" s="48" t="str">
        <f>IFERROR((VLOOKUP(C2395,KATALOGI!$A$34:$B$49,2,FALSE)),"")</f>
        <v>Ograniczenie emisji z instalacji na paliwa stałe o mocy do 1 MW i poprawa efektywności energetycznej</v>
      </c>
      <c r="E2395" s="57"/>
      <c r="F2395" s="57"/>
      <c r="G2395" s="57"/>
      <c r="H2395" s="57"/>
      <c r="I2395" s="57"/>
      <c r="J2395" s="57"/>
      <c r="K2395" s="59"/>
      <c r="L2395" s="57"/>
      <c r="M2395" s="57"/>
      <c r="N2395" s="60"/>
      <c r="O2395" s="57"/>
      <c r="P2395" s="57"/>
      <c r="Q2395" s="57"/>
      <c r="R2395" s="57"/>
      <c r="S2395" s="57"/>
      <c r="T2395" s="57"/>
      <c r="U2395" s="57"/>
      <c r="V2395" s="56" t="str">
        <f t="shared" si="37"/>
        <v/>
      </c>
    </row>
    <row r="2396" spans="1:22" ht="24" x14ac:dyDescent="0.2">
      <c r="A2396" s="8">
        <v>2380</v>
      </c>
      <c r="B2396" s="47" t="str">
        <f>IFERROR(IF(Import_ZSO!$D$1="gmina",'tabela informacyjna dla JST'!$C$9,""),"")</f>
        <v>Ślemień gm. wiejska</v>
      </c>
      <c r="C2396" s="47" t="str">
        <f>IFERROR((VLOOKUP(B2396,Tabela1[],5,FALSE)),"")</f>
        <v>PL2405_ZSO</v>
      </c>
      <c r="D2396" s="48" t="str">
        <f>IFERROR((VLOOKUP(C2396,KATALOGI!$A$34:$B$49,2,FALSE)),"")</f>
        <v>Ograniczenie emisji z instalacji na paliwa stałe o mocy do 1 MW i poprawa efektywności energetycznej</v>
      </c>
      <c r="E2396" s="57"/>
      <c r="F2396" s="57"/>
      <c r="G2396" s="57"/>
      <c r="H2396" s="57"/>
      <c r="I2396" s="57"/>
      <c r="J2396" s="57"/>
      <c r="K2396" s="59"/>
      <c r="L2396" s="57"/>
      <c r="M2396" s="57"/>
      <c r="N2396" s="60"/>
      <c r="O2396" s="57"/>
      <c r="P2396" s="57"/>
      <c r="Q2396" s="57"/>
      <c r="R2396" s="57"/>
      <c r="S2396" s="57"/>
      <c r="T2396" s="57"/>
      <c r="U2396" s="57"/>
      <c r="V2396" s="56" t="str">
        <f t="shared" si="37"/>
        <v/>
      </c>
    </row>
    <row r="2397" spans="1:22" ht="24" x14ac:dyDescent="0.2">
      <c r="A2397" s="8">
        <v>2381</v>
      </c>
      <c r="B2397" s="47" t="str">
        <f>IFERROR(IF(Import_ZSO!$D$1="gmina",'tabela informacyjna dla JST'!$C$9,""),"")</f>
        <v>Ślemień gm. wiejska</v>
      </c>
      <c r="C2397" s="47" t="str">
        <f>IFERROR((VLOOKUP(B2397,Tabela1[],5,FALSE)),"")</f>
        <v>PL2405_ZSO</v>
      </c>
      <c r="D2397" s="48" t="str">
        <f>IFERROR((VLOOKUP(C2397,KATALOGI!$A$34:$B$49,2,FALSE)),"")</f>
        <v>Ograniczenie emisji z instalacji na paliwa stałe o mocy do 1 MW i poprawa efektywności energetycznej</v>
      </c>
      <c r="E2397" s="57"/>
      <c r="F2397" s="57"/>
      <c r="G2397" s="57"/>
      <c r="H2397" s="57"/>
      <c r="I2397" s="57"/>
      <c r="J2397" s="57"/>
      <c r="K2397" s="59"/>
      <c r="L2397" s="57"/>
      <c r="M2397" s="57"/>
      <c r="N2397" s="60"/>
      <c r="O2397" s="57"/>
      <c r="P2397" s="57"/>
      <c r="Q2397" s="57"/>
      <c r="R2397" s="57"/>
      <c r="S2397" s="57"/>
      <c r="T2397" s="57"/>
      <c r="U2397" s="57"/>
      <c r="V2397" s="56" t="str">
        <f t="shared" si="37"/>
        <v/>
      </c>
    </row>
    <row r="2398" spans="1:22" ht="24" x14ac:dyDescent="0.2">
      <c r="A2398" s="8">
        <v>2382</v>
      </c>
      <c r="B2398" s="47" t="str">
        <f>IFERROR(IF(Import_ZSO!$D$1="gmina",'tabela informacyjna dla JST'!$C$9,""),"")</f>
        <v>Ślemień gm. wiejska</v>
      </c>
      <c r="C2398" s="47" t="str">
        <f>IFERROR((VLOOKUP(B2398,Tabela1[],5,FALSE)),"")</f>
        <v>PL2405_ZSO</v>
      </c>
      <c r="D2398" s="48" t="str">
        <f>IFERROR((VLOOKUP(C2398,KATALOGI!$A$34:$B$49,2,FALSE)),"")</f>
        <v>Ograniczenie emisji z instalacji na paliwa stałe o mocy do 1 MW i poprawa efektywności energetycznej</v>
      </c>
      <c r="E2398" s="57"/>
      <c r="F2398" s="57"/>
      <c r="G2398" s="57"/>
      <c r="H2398" s="57"/>
      <c r="I2398" s="57"/>
      <c r="J2398" s="57"/>
      <c r="K2398" s="59"/>
      <c r="L2398" s="57"/>
      <c r="M2398" s="57"/>
      <c r="N2398" s="60"/>
      <c r="O2398" s="57"/>
      <c r="P2398" s="57"/>
      <c r="Q2398" s="57"/>
      <c r="R2398" s="57"/>
      <c r="S2398" s="57"/>
      <c r="T2398" s="57"/>
      <c r="U2398" s="57"/>
      <c r="V2398" s="56" t="str">
        <f t="shared" si="37"/>
        <v/>
      </c>
    </row>
    <row r="2399" spans="1:22" ht="24" x14ac:dyDescent="0.2">
      <c r="A2399" s="8">
        <v>2383</v>
      </c>
      <c r="B2399" s="47" t="str">
        <f>IFERROR(IF(Import_ZSO!$D$1="gmina",'tabela informacyjna dla JST'!$C$9,""),"")</f>
        <v>Ślemień gm. wiejska</v>
      </c>
      <c r="C2399" s="47" t="str">
        <f>IFERROR((VLOOKUP(B2399,Tabela1[],5,FALSE)),"")</f>
        <v>PL2405_ZSO</v>
      </c>
      <c r="D2399" s="48" t="str">
        <f>IFERROR((VLOOKUP(C2399,KATALOGI!$A$34:$B$49,2,FALSE)),"")</f>
        <v>Ograniczenie emisji z instalacji na paliwa stałe o mocy do 1 MW i poprawa efektywności energetycznej</v>
      </c>
      <c r="E2399" s="57"/>
      <c r="F2399" s="57"/>
      <c r="G2399" s="57"/>
      <c r="H2399" s="57"/>
      <c r="I2399" s="57"/>
      <c r="J2399" s="57"/>
      <c r="K2399" s="59"/>
      <c r="L2399" s="57"/>
      <c r="M2399" s="57"/>
      <c r="N2399" s="60"/>
      <c r="O2399" s="57"/>
      <c r="P2399" s="57"/>
      <c r="Q2399" s="57"/>
      <c r="R2399" s="57"/>
      <c r="S2399" s="57"/>
      <c r="T2399" s="57"/>
      <c r="U2399" s="57"/>
      <c r="V2399" s="56" t="str">
        <f t="shared" si="37"/>
        <v/>
      </c>
    </row>
    <row r="2400" spans="1:22" ht="24" x14ac:dyDescent="0.2">
      <c r="A2400" s="8">
        <v>2384</v>
      </c>
      <c r="B2400" s="47" t="str">
        <f>IFERROR(IF(Import_ZSO!$D$1="gmina",'tabela informacyjna dla JST'!$C$9,""),"")</f>
        <v>Ślemień gm. wiejska</v>
      </c>
      <c r="C2400" s="47" t="str">
        <f>IFERROR((VLOOKUP(B2400,Tabela1[],5,FALSE)),"")</f>
        <v>PL2405_ZSO</v>
      </c>
      <c r="D2400" s="48" t="str">
        <f>IFERROR((VLOOKUP(C2400,KATALOGI!$A$34:$B$49,2,FALSE)),"")</f>
        <v>Ograniczenie emisji z instalacji na paliwa stałe o mocy do 1 MW i poprawa efektywności energetycznej</v>
      </c>
      <c r="E2400" s="57"/>
      <c r="F2400" s="57"/>
      <c r="G2400" s="57"/>
      <c r="H2400" s="57"/>
      <c r="I2400" s="57"/>
      <c r="J2400" s="57"/>
      <c r="K2400" s="59"/>
      <c r="L2400" s="57"/>
      <c r="M2400" s="57"/>
      <c r="N2400" s="60"/>
      <c r="O2400" s="57"/>
      <c r="P2400" s="57"/>
      <c r="Q2400" s="57"/>
      <c r="R2400" s="57"/>
      <c r="S2400" s="57"/>
      <c r="T2400" s="57"/>
      <c r="U2400" s="57"/>
      <c r="V2400" s="56" t="str">
        <f t="shared" si="37"/>
        <v/>
      </c>
    </row>
    <row r="2401" spans="1:22" ht="24" x14ac:dyDescent="0.2">
      <c r="A2401" s="8">
        <v>2385</v>
      </c>
      <c r="B2401" s="47" t="str">
        <f>IFERROR(IF(Import_ZSO!$D$1="gmina",'tabela informacyjna dla JST'!$C$9,""),"")</f>
        <v>Ślemień gm. wiejska</v>
      </c>
      <c r="C2401" s="47" t="str">
        <f>IFERROR((VLOOKUP(B2401,Tabela1[],5,FALSE)),"")</f>
        <v>PL2405_ZSO</v>
      </c>
      <c r="D2401" s="48" t="str">
        <f>IFERROR((VLOOKUP(C2401,KATALOGI!$A$34:$B$49,2,FALSE)),"")</f>
        <v>Ograniczenie emisji z instalacji na paliwa stałe o mocy do 1 MW i poprawa efektywności energetycznej</v>
      </c>
      <c r="E2401" s="57"/>
      <c r="F2401" s="57"/>
      <c r="G2401" s="57"/>
      <c r="H2401" s="57"/>
      <c r="I2401" s="57"/>
      <c r="J2401" s="57"/>
      <c r="K2401" s="59"/>
      <c r="L2401" s="57"/>
      <c r="M2401" s="57"/>
      <c r="N2401" s="60"/>
      <c r="O2401" s="57"/>
      <c r="P2401" s="57"/>
      <c r="Q2401" s="57"/>
      <c r="R2401" s="57"/>
      <c r="S2401" s="57"/>
      <c r="T2401" s="57"/>
      <c r="U2401" s="57"/>
      <c r="V2401" s="56" t="str">
        <f t="shared" si="37"/>
        <v/>
      </c>
    </row>
    <row r="2402" spans="1:22" ht="24" x14ac:dyDescent="0.2">
      <c r="A2402" s="8">
        <v>2386</v>
      </c>
      <c r="B2402" s="47" t="str">
        <f>IFERROR(IF(Import_ZSO!$D$1="gmina",'tabela informacyjna dla JST'!$C$9,""),"")</f>
        <v>Ślemień gm. wiejska</v>
      </c>
      <c r="C2402" s="47" t="str">
        <f>IFERROR((VLOOKUP(B2402,Tabela1[],5,FALSE)),"")</f>
        <v>PL2405_ZSO</v>
      </c>
      <c r="D2402" s="48" t="str">
        <f>IFERROR((VLOOKUP(C2402,KATALOGI!$A$34:$B$49,2,FALSE)),"")</f>
        <v>Ograniczenie emisji z instalacji na paliwa stałe o mocy do 1 MW i poprawa efektywności energetycznej</v>
      </c>
      <c r="E2402" s="57"/>
      <c r="F2402" s="57"/>
      <c r="G2402" s="57"/>
      <c r="H2402" s="57"/>
      <c r="I2402" s="57"/>
      <c r="J2402" s="57"/>
      <c r="K2402" s="59"/>
      <c r="L2402" s="57"/>
      <c r="M2402" s="57"/>
      <c r="N2402" s="60"/>
      <c r="O2402" s="57"/>
      <c r="P2402" s="57"/>
      <c r="Q2402" s="57"/>
      <c r="R2402" s="57"/>
      <c r="S2402" s="57"/>
      <c r="T2402" s="57"/>
      <c r="U2402" s="57"/>
      <c r="V2402" s="56" t="str">
        <f t="shared" si="37"/>
        <v/>
      </c>
    </row>
    <row r="2403" spans="1:22" ht="24" x14ac:dyDescent="0.2">
      <c r="A2403" s="8">
        <v>2387</v>
      </c>
      <c r="B2403" s="47" t="str">
        <f>IFERROR(IF(Import_ZSO!$D$1="gmina",'tabela informacyjna dla JST'!$C$9,""),"")</f>
        <v>Ślemień gm. wiejska</v>
      </c>
      <c r="C2403" s="47" t="str">
        <f>IFERROR((VLOOKUP(B2403,Tabela1[],5,FALSE)),"")</f>
        <v>PL2405_ZSO</v>
      </c>
      <c r="D2403" s="48" t="str">
        <f>IFERROR((VLOOKUP(C2403,KATALOGI!$A$34:$B$49,2,FALSE)),"")</f>
        <v>Ograniczenie emisji z instalacji na paliwa stałe o mocy do 1 MW i poprawa efektywności energetycznej</v>
      </c>
      <c r="E2403" s="57"/>
      <c r="F2403" s="57"/>
      <c r="G2403" s="57"/>
      <c r="H2403" s="57"/>
      <c r="I2403" s="57"/>
      <c r="J2403" s="57"/>
      <c r="K2403" s="59"/>
      <c r="L2403" s="57"/>
      <c r="M2403" s="57"/>
      <c r="N2403" s="60"/>
      <c r="O2403" s="57"/>
      <c r="P2403" s="57"/>
      <c r="Q2403" s="57"/>
      <c r="R2403" s="57"/>
      <c r="S2403" s="57"/>
      <c r="T2403" s="57"/>
      <c r="U2403" s="57"/>
      <c r="V2403" s="56" t="str">
        <f t="shared" si="37"/>
        <v/>
      </c>
    </row>
    <row r="2404" spans="1:22" ht="24" x14ac:dyDescent="0.2">
      <c r="A2404" s="8">
        <v>2388</v>
      </c>
      <c r="B2404" s="47" t="str">
        <f>IFERROR(IF(Import_ZSO!$D$1="gmina",'tabela informacyjna dla JST'!$C$9,""),"")</f>
        <v>Ślemień gm. wiejska</v>
      </c>
      <c r="C2404" s="47" t="str">
        <f>IFERROR((VLOOKUP(B2404,Tabela1[],5,FALSE)),"")</f>
        <v>PL2405_ZSO</v>
      </c>
      <c r="D2404" s="48" t="str">
        <f>IFERROR((VLOOKUP(C2404,KATALOGI!$A$34:$B$49,2,FALSE)),"")</f>
        <v>Ograniczenie emisji z instalacji na paliwa stałe o mocy do 1 MW i poprawa efektywności energetycznej</v>
      </c>
      <c r="E2404" s="57"/>
      <c r="F2404" s="57"/>
      <c r="G2404" s="57"/>
      <c r="H2404" s="57"/>
      <c r="I2404" s="57"/>
      <c r="J2404" s="57"/>
      <c r="K2404" s="59"/>
      <c r="L2404" s="57"/>
      <c r="M2404" s="57"/>
      <c r="N2404" s="60"/>
      <c r="O2404" s="57"/>
      <c r="P2404" s="57"/>
      <c r="Q2404" s="57"/>
      <c r="R2404" s="57"/>
      <c r="S2404" s="57"/>
      <c r="T2404" s="57"/>
      <c r="U2404" s="57"/>
      <c r="V2404" s="56" t="str">
        <f t="shared" si="37"/>
        <v/>
      </c>
    </row>
    <row r="2405" spans="1:22" ht="24" x14ac:dyDescent="0.2">
      <c r="A2405" s="8">
        <v>2389</v>
      </c>
      <c r="B2405" s="47" t="str">
        <f>IFERROR(IF(Import_ZSO!$D$1="gmina",'tabela informacyjna dla JST'!$C$9,""),"")</f>
        <v>Ślemień gm. wiejska</v>
      </c>
      <c r="C2405" s="47" t="str">
        <f>IFERROR((VLOOKUP(B2405,Tabela1[],5,FALSE)),"")</f>
        <v>PL2405_ZSO</v>
      </c>
      <c r="D2405" s="48" t="str">
        <f>IFERROR((VLOOKUP(C2405,KATALOGI!$A$34:$B$49,2,FALSE)),"")</f>
        <v>Ograniczenie emisji z instalacji na paliwa stałe o mocy do 1 MW i poprawa efektywności energetycznej</v>
      </c>
      <c r="E2405" s="57"/>
      <c r="F2405" s="57"/>
      <c r="G2405" s="57"/>
      <c r="H2405" s="57"/>
      <c r="I2405" s="57"/>
      <c r="J2405" s="57"/>
      <c r="K2405" s="59"/>
      <c r="L2405" s="57"/>
      <c r="M2405" s="57"/>
      <c r="N2405" s="60"/>
      <c r="O2405" s="57"/>
      <c r="P2405" s="57"/>
      <c r="Q2405" s="57"/>
      <c r="R2405" s="57"/>
      <c r="S2405" s="57"/>
      <c r="T2405" s="57"/>
      <c r="U2405" s="57"/>
      <c r="V2405" s="56" t="str">
        <f t="shared" si="37"/>
        <v/>
      </c>
    </row>
    <row r="2406" spans="1:22" ht="24" x14ac:dyDescent="0.2">
      <c r="A2406" s="8">
        <v>2390</v>
      </c>
      <c r="B2406" s="47" t="str">
        <f>IFERROR(IF(Import_ZSO!$D$1="gmina",'tabela informacyjna dla JST'!$C$9,""),"")</f>
        <v>Ślemień gm. wiejska</v>
      </c>
      <c r="C2406" s="47" t="str">
        <f>IFERROR((VLOOKUP(B2406,Tabela1[],5,FALSE)),"")</f>
        <v>PL2405_ZSO</v>
      </c>
      <c r="D2406" s="48" t="str">
        <f>IFERROR((VLOOKUP(C2406,KATALOGI!$A$34:$B$49,2,FALSE)),"")</f>
        <v>Ograniczenie emisji z instalacji na paliwa stałe o mocy do 1 MW i poprawa efektywności energetycznej</v>
      </c>
      <c r="E2406" s="57"/>
      <c r="F2406" s="57"/>
      <c r="G2406" s="57"/>
      <c r="H2406" s="57"/>
      <c r="I2406" s="57"/>
      <c r="J2406" s="57"/>
      <c r="K2406" s="59"/>
      <c r="L2406" s="57"/>
      <c r="M2406" s="57"/>
      <c r="N2406" s="60"/>
      <c r="O2406" s="57"/>
      <c r="P2406" s="57"/>
      <c r="Q2406" s="57"/>
      <c r="R2406" s="57"/>
      <c r="S2406" s="57"/>
      <c r="T2406" s="57"/>
      <c r="U2406" s="57"/>
      <c r="V2406" s="56" t="str">
        <f t="shared" si="37"/>
        <v/>
      </c>
    </row>
    <row r="2407" spans="1:22" ht="24" x14ac:dyDescent="0.2">
      <c r="A2407" s="8">
        <v>2391</v>
      </c>
      <c r="B2407" s="47" t="str">
        <f>IFERROR(IF(Import_ZSO!$D$1="gmina",'tabela informacyjna dla JST'!$C$9,""),"")</f>
        <v>Ślemień gm. wiejska</v>
      </c>
      <c r="C2407" s="47" t="str">
        <f>IFERROR((VLOOKUP(B2407,Tabela1[],5,FALSE)),"")</f>
        <v>PL2405_ZSO</v>
      </c>
      <c r="D2407" s="48" t="str">
        <f>IFERROR((VLOOKUP(C2407,KATALOGI!$A$34:$B$49,2,FALSE)),"")</f>
        <v>Ograniczenie emisji z instalacji na paliwa stałe o mocy do 1 MW i poprawa efektywności energetycznej</v>
      </c>
      <c r="E2407" s="57"/>
      <c r="F2407" s="57"/>
      <c r="G2407" s="57"/>
      <c r="H2407" s="57"/>
      <c r="I2407" s="57"/>
      <c r="J2407" s="57"/>
      <c r="K2407" s="59"/>
      <c r="L2407" s="57"/>
      <c r="M2407" s="57"/>
      <c r="N2407" s="60"/>
      <c r="O2407" s="57"/>
      <c r="P2407" s="57"/>
      <c r="Q2407" s="57"/>
      <c r="R2407" s="57"/>
      <c r="S2407" s="57"/>
      <c r="T2407" s="57"/>
      <c r="U2407" s="57"/>
      <c r="V2407" s="56" t="str">
        <f t="shared" si="37"/>
        <v/>
      </c>
    </row>
    <row r="2408" spans="1:22" ht="24" x14ac:dyDescent="0.2">
      <c r="A2408" s="8">
        <v>2392</v>
      </c>
      <c r="B2408" s="47" t="str">
        <f>IFERROR(IF(Import_ZSO!$D$1="gmina",'tabela informacyjna dla JST'!$C$9,""),"")</f>
        <v>Ślemień gm. wiejska</v>
      </c>
      <c r="C2408" s="47" t="str">
        <f>IFERROR((VLOOKUP(B2408,Tabela1[],5,FALSE)),"")</f>
        <v>PL2405_ZSO</v>
      </c>
      <c r="D2408" s="48" t="str">
        <f>IFERROR((VLOOKUP(C2408,KATALOGI!$A$34:$B$49,2,FALSE)),"")</f>
        <v>Ograniczenie emisji z instalacji na paliwa stałe o mocy do 1 MW i poprawa efektywności energetycznej</v>
      </c>
      <c r="E2408" s="57"/>
      <c r="F2408" s="57"/>
      <c r="G2408" s="57"/>
      <c r="H2408" s="57"/>
      <c r="I2408" s="57"/>
      <c r="J2408" s="57"/>
      <c r="K2408" s="59"/>
      <c r="L2408" s="57"/>
      <c r="M2408" s="57"/>
      <c r="N2408" s="60"/>
      <c r="O2408" s="57"/>
      <c r="P2408" s="57"/>
      <c r="Q2408" s="57"/>
      <c r="R2408" s="57"/>
      <c r="S2408" s="57"/>
      <c r="T2408" s="57"/>
      <c r="U2408" s="57"/>
      <c r="V2408" s="56" t="str">
        <f t="shared" si="37"/>
        <v/>
      </c>
    </row>
    <row r="2409" spans="1:22" ht="24" x14ac:dyDescent="0.2">
      <c r="A2409" s="8">
        <v>2393</v>
      </c>
      <c r="B2409" s="47" t="str">
        <f>IFERROR(IF(Import_ZSO!$D$1="gmina",'tabela informacyjna dla JST'!$C$9,""),"")</f>
        <v>Ślemień gm. wiejska</v>
      </c>
      <c r="C2409" s="47" t="str">
        <f>IFERROR((VLOOKUP(B2409,Tabela1[],5,FALSE)),"")</f>
        <v>PL2405_ZSO</v>
      </c>
      <c r="D2409" s="48" t="str">
        <f>IFERROR((VLOOKUP(C2409,KATALOGI!$A$34:$B$49,2,FALSE)),"")</f>
        <v>Ograniczenie emisji z instalacji na paliwa stałe o mocy do 1 MW i poprawa efektywności energetycznej</v>
      </c>
      <c r="E2409" s="57"/>
      <c r="F2409" s="57"/>
      <c r="G2409" s="57"/>
      <c r="H2409" s="57"/>
      <c r="I2409" s="57"/>
      <c r="J2409" s="57"/>
      <c r="K2409" s="59"/>
      <c r="L2409" s="57"/>
      <c r="M2409" s="57"/>
      <c r="N2409" s="60"/>
      <c r="O2409" s="57"/>
      <c r="P2409" s="57"/>
      <c r="Q2409" s="57"/>
      <c r="R2409" s="57"/>
      <c r="S2409" s="57"/>
      <c r="T2409" s="57"/>
      <c r="U2409" s="57"/>
      <c r="V2409" s="56" t="str">
        <f t="shared" si="37"/>
        <v/>
      </c>
    </row>
    <row r="2410" spans="1:22" ht="24" x14ac:dyDescent="0.2">
      <c r="A2410" s="8">
        <v>2394</v>
      </c>
      <c r="B2410" s="47" t="str">
        <f>IFERROR(IF(Import_ZSO!$D$1="gmina",'tabela informacyjna dla JST'!$C$9,""),"")</f>
        <v>Ślemień gm. wiejska</v>
      </c>
      <c r="C2410" s="47" t="str">
        <f>IFERROR((VLOOKUP(B2410,Tabela1[],5,FALSE)),"")</f>
        <v>PL2405_ZSO</v>
      </c>
      <c r="D2410" s="48" t="str">
        <f>IFERROR((VLOOKUP(C2410,KATALOGI!$A$34:$B$49,2,FALSE)),"")</f>
        <v>Ograniczenie emisji z instalacji na paliwa stałe o mocy do 1 MW i poprawa efektywności energetycznej</v>
      </c>
      <c r="E2410" s="57"/>
      <c r="F2410" s="57"/>
      <c r="G2410" s="57"/>
      <c r="H2410" s="57"/>
      <c r="I2410" s="57"/>
      <c r="J2410" s="57"/>
      <c r="K2410" s="59"/>
      <c r="L2410" s="57"/>
      <c r="M2410" s="57"/>
      <c r="N2410" s="60"/>
      <c r="O2410" s="57"/>
      <c r="P2410" s="57"/>
      <c r="Q2410" s="57"/>
      <c r="R2410" s="57"/>
      <c r="S2410" s="57"/>
      <c r="T2410" s="57"/>
      <c r="U2410" s="57"/>
      <c r="V2410" s="56" t="str">
        <f t="shared" si="37"/>
        <v/>
      </c>
    </row>
    <row r="2411" spans="1:22" ht="24" x14ac:dyDescent="0.2">
      <c r="A2411" s="8">
        <v>2395</v>
      </c>
      <c r="B2411" s="47" t="str">
        <f>IFERROR(IF(Import_ZSO!$D$1="gmina",'tabela informacyjna dla JST'!$C$9,""),"")</f>
        <v>Ślemień gm. wiejska</v>
      </c>
      <c r="C2411" s="47" t="str">
        <f>IFERROR((VLOOKUP(B2411,Tabela1[],5,FALSE)),"")</f>
        <v>PL2405_ZSO</v>
      </c>
      <c r="D2411" s="48" t="str">
        <f>IFERROR((VLOOKUP(C2411,KATALOGI!$A$34:$B$49,2,FALSE)),"")</f>
        <v>Ograniczenie emisji z instalacji na paliwa stałe o mocy do 1 MW i poprawa efektywności energetycznej</v>
      </c>
      <c r="E2411" s="57"/>
      <c r="F2411" s="57"/>
      <c r="G2411" s="57"/>
      <c r="H2411" s="57"/>
      <c r="I2411" s="57"/>
      <c r="J2411" s="57"/>
      <c r="K2411" s="59"/>
      <c r="L2411" s="57"/>
      <c r="M2411" s="57"/>
      <c r="N2411" s="60"/>
      <c r="O2411" s="57"/>
      <c r="P2411" s="57"/>
      <c r="Q2411" s="57"/>
      <c r="R2411" s="57"/>
      <c r="S2411" s="57"/>
      <c r="T2411" s="57"/>
      <c r="U2411" s="57"/>
      <c r="V2411" s="56" t="str">
        <f t="shared" si="37"/>
        <v/>
      </c>
    </row>
    <row r="2412" spans="1:22" ht="24" x14ac:dyDescent="0.2">
      <c r="A2412" s="8">
        <v>2396</v>
      </c>
      <c r="B2412" s="47" t="str">
        <f>IFERROR(IF(Import_ZSO!$D$1="gmina",'tabela informacyjna dla JST'!$C$9,""),"")</f>
        <v>Ślemień gm. wiejska</v>
      </c>
      <c r="C2412" s="47" t="str">
        <f>IFERROR((VLOOKUP(B2412,Tabela1[],5,FALSE)),"")</f>
        <v>PL2405_ZSO</v>
      </c>
      <c r="D2412" s="48" t="str">
        <f>IFERROR((VLOOKUP(C2412,KATALOGI!$A$34:$B$49,2,FALSE)),"")</f>
        <v>Ograniczenie emisji z instalacji na paliwa stałe o mocy do 1 MW i poprawa efektywności energetycznej</v>
      </c>
      <c r="E2412" s="57"/>
      <c r="F2412" s="57"/>
      <c r="G2412" s="57"/>
      <c r="H2412" s="57"/>
      <c r="I2412" s="57"/>
      <c r="J2412" s="57"/>
      <c r="K2412" s="59"/>
      <c r="L2412" s="57"/>
      <c r="M2412" s="57"/>
      <c r="N2412" s="60"/>
      <c r="O2412" s="57"/>
      <c r="P2412" s="57"/>
      <c r="Q2412" s="57"/>
      <c r="R2412" s="57"/>
      <c r="S2412" s="57"/>
      <c r="T2412" s="57"/>
      <c r="U2412" s="57"/>
      <c r="V2412" s="56" t="str">
        <f t="shared" si="37"/>
        <v/>
      </c>
    </row>
    <row r="2413" spans="1:22" ht="24" x14ac:dyDescent="0.2">
      <c r="A2413" s="8">
        <v>2397</v>
      </c>
      <c r="B2413" s="47" t="str">
        <f>IFERROR(IF(Import_ZSO!$D$1="gmina",'tabela informacyjna dla JST'!$C$9,""),"")</f>
        <v>Ślemień gm. wiejska</v>
      </c>
      <c r="C2413" s="47" t="str">
        <f>IFERROR((VLOOKUP(B2413,Tabela1[],5,FALSE)),"")</f>
        <v>PL2405_ZSO</v>
      </c>
      <c r="D2413" s="48" t="str">
        <f>IFERROR((VLOOKUP(C2413,KATALOGI!$A$34:$B$49,2,FALSE)),"")</f>
        <v>Ograniczenie emisji z instalacji na paliwa stałe o mocy do 1 MW i poprawa efektywności energetycznej</v>
      </c>
      <c r="E2413" s="57"/>
      <c r="F2413" s="57"/>
      <c r="G2413" s="57"/>
      <c r="H2413" s="57"/>
      <c r="I2413" s="57"/>
      <c r="J2413" s="57"/>
      <c r="K2413" s="59"/>
      <c r="L2413" s="57"/>
      <c r="M2413" s="57"/>
      <c r="N2413" s="60"/>
      <c r="O2413" s="57"/>
      <c r="P2413" s="57"/>
      <c r="Q2413" s="57"/>
      <c r="R2413" s="57"/>
      <c r="S2413" s="57"/>
      <c r="T2413" s="57"/>
      <c r="U2413" s="57"/>
      <c r="V2413" s="56" t="str">
        <f t="shared" si="37"/>
        <v/>
      </c>
    </row>
    <row r="2414" spans="1:22" ht="24" x14ac:dyDescent="0.2">
      <c r="A2414" s="8">
        <v>2398</v>
      </c>
      <c r="B2414" s="47" t="str">
        <f>IFERROR(IF(Import_ZSO!$D$1="gmina",'tabela informacyjna dla JST'!$C$9,""),"")</f>
        <v>Ślemień gm. wiejska</v>
      </c>
      <c r="C2414" s="47" t="str">
        <f>IFERROR((VLOOKUP(B2414,Tabela1[],5,FALSE)),"")</f>
        <v>PL2405_ZSO</v>
      </c>
      <c r="D2414" s="48" t="str">
        <f>IFERROR((VLOOKUP(C2414,KATALOGI!$A$34:$B$49,2,FALSE)),"")</f>
        <v>Ograniczenie emisji z instalacji na paliwa stałe o mocy do 1 MW i poprawa efektywności energetycznej</v>
      </c>
      <c r="E2414" s="57"/>
      <c r="F2414" s="57"/>
      <c r="G2414" s="57"/>
      <c r="H2414" s="57"/>
      <c r="I2414" s="57"/>
      <c r="J2414" s="57"/>
      <c r="K2414" s="59"/>
      <c r="L2414" s="57"/>
      <c r="M2414" s="57"/>
      <c r="N2414" s="60"/>
      <c r="O2414" s="57"/>
      <c r="P2414" s="57"/>
      <c r="Q2414" s="57"/>
      <c r="R2414" s="57"/>
      <c r="S2414" s="57"/>
      <c r="T2414" s="57"/>
      <c r="U2414" s="57"/>
      <c r="V2414" s="56" t="str">
        <f t="shared" si="37"/>
        <v/>
      </c>
    </row>
    <row r="2415" spans="1:22" ht="24" x14ac:dyDescent="0.2">
      <c r="A2415" s="8">
        <v>2399</v>
      </c>
      <c r="B2415" s="47" t="str">
        <f>IFERROR(IF(Import_ZSO!$D$1="gmina",'tabela informacyjna dla JST'!$C$9,""),"")</f>
        <v>Ślemień gm. wiejska</v>
      </c>
      <c r="C2415" s="47" t="str">
        <f>IFERROR((VLOOKUP(B2415,Tabela1[],5,FALSE)),"")</f>
        <v>PL2405_ZSO</v>
      </c>
      <c r="D2415" s="48" t="str">
        <f>IFERROR((VLOOKUP(C2415,KATALOGI!$A$34:$B$49,2,FALSE)),"")</f>
        <v>Ograniczenie emisji z instalacji na paliwa stałe o mocy do 1 MW i poprawa efektywności energetycznej</v>
      </c>
      <c r="E2415" s="57"/>
      <c r="F2415" s="57"/>
      <c r="G2415" s="57"/>
      <c r="H2415" s="57"/>
      <c r="I2415" s="57"/>
      <c r="J2415" s="57"/>
      <c r="K2415" s="59"/>
      <c r="L2415" s="57"/>
      <c r="M2415" s="57"/>
      <c r="N2415" s="60"/>
      <c r="O2415" s="57"/>
      <c r="P2415" s="57"/>
      <c r="Q2415" s="57"/>
      <c r="R2415" s="57"/>
      <c r="S2415" s="57"/>
      <c r="T2415" s="57"/>
      <c r="U2415" s="57"/>
      <c r="V2415" s="56" t="str">
        <f t="shared" si="37"/>
        <v/>
      </c>
    </row>
    <row r="2416" spans="1:22" ht="24" x14ac:dyDescent="0.2">
      <c r="A2416" s="8">
        <v>2400</v>
      </c>
      <c r="B2416" s="47" t="str">
        <f>IFERROR(IF(Import_ZSO!$D$1="gmina",'tabela informacyjna dla JST'!$C$9,""),"")</f>
        <v>Ślemień gm. wiejska</v>
      </c>
      <c r="C2416" s="47" t="str">
        <f>IFERROR((VLOOKUP(B2416,Tabela1[],5,FALSE)),"")</f>
        <v>PL2405_ZSO</v>
      </c>
      <c r="D2416" s="48" t="str">
        <f>IFERROR((VLOOKUP(C2416,KATALOGI!$A$34:$B$49,2,FALSE)),"")</f>
        <v>Ograniczenie emisji z instalacji na paliwa stałe o mocy do 1 MW i poprawa efektywności energetycznej</v>
      </c>
      <c r="E2416" s="57"/>
      <c r="F2416" s="57"/>
      <c r="G2416" s="57"/>
      <c r="H2416" s="57"/>
      <c r="I2416" s="57"/>
      <c r="J2416" s="57"/>
      <c r="K2416" s="59"/>
      <c r="L2416" s="57"/>
      <c r="M2416" s="57"/>
      <c r="N2416" s="60"/>
      <c r="O2416" s="57"/>
      <c r="P2416" s="57"/>
      <c r="Q2416" s="57"/>
      <c r="R2416" s="57"/>
      <c r="S2416" s="57"/>
      <c r="T2416" s="57"/>
      <c r="U2416" s="57"/>
      <c r="V2416" s="56" t="str">
        <f t="shared" si="37"/>
        <v/>
      </c>
    </row>
    <row r="2417" spans="1:22" ht="24" x14ac:dyDescent="0.2">
      <c r="A2417" s="8">
        <v>2401</v>
      </c>
      <c r="B2417" s="47" t="str">
        <f>IFERROR(IF(Import_ZSO!$D$1="gmina",'tabela informacyjna dla JST'!$C$9,""),"")</f>
        <v>Ślemień gm. wiejska</v>
      </c>
      <c r="C2417" s="47" t="str">
        <f>IFERROR((VLOOKUP(B2417,Tabela1[],5,FALSE)),"")</f>
        <v>PL2405_ZSO</v>
      </c>
      <c r="D2417" s="48" t="str">
        <f>IFERROR((VLOOKUP(C2417,KATALOGI!$A$34:$B$49,2,FALSE)),"")</f>
        <v>Ograniczenie emisji z instalacji na paliwa stałe o mocy do 1 MW i poprawa efektywności energetycznej</v>
      </c>
      <c r="E2417" s="57"/>
      <c r="F2417" s="57"/>
      <c r="G2417" s="57"/>
      <c r="H2417" s="57"/>
      <c r="I2417" s="57"/>
      <c r="J2417" s="57"/>
      <c r="K2417" s="59"/>
      <c r="L2417" s="57"/>
      <c r="M2417" s="57"/>
      <c r="N2417" s="60"/>
      <c r="O2417" s="57"/>
      <c r="P2417" s="57"/>
      <c r="Q2417" s="57"/>
      <c r="R2417" s="57"/>
      <c r="S2417" s="57"/>
      <c r="T2417" s="57"/>
      <c r="U2417" s="57"/>
      <c r="V2417" s="56" t="str">
        <f t="shared" si="37"/>
        <v/>
      </c>
    </row>
    <row r="2418" spans="1:22" ht="24" x14ac:dyDescent="0.2">
      <c r="A2418" s="8">
        <v>2402</v>
      </c>
      <c r="B2418" s="47" t="str">
        <f>IFERROR(IF(Import_ZSO!$D$1="gmina",'tabela informacyjna dla JST'!$C$9,""),"")</f>
        <v>Ślemień gm. wiejska</v>
      </c>
      <c r="C2418" s="47" t="str">
        <f>IFERROR((VLOOKUP(B2418,Tabela1[],5,FALSE)),"")</f>
        <v>PL2405_ZSO</v>
      </c>
      <c r="D2418" s="48" t="str">
        <f>IFERROR((VLOOKUP(C2418,KATALOGI!$A$34:$B$49,2,FALSE)),"")</f>
        <v>Ograniczenie emisji z instalacji na paliwa stałe o mocy do 1 MW i poprawa efektywności energetycznej</v>
      </c>
      <c r="E2418" s="57"/>
      <c r="F2418" s="57"/>
      <c r="G2418" s="57"/>
      <c r="H2418" s="57"/>
      <c r="I2418" s="57"/>
      <c r="J2418" s="57"/>
      <c r="K2418" s="59"/>
      <c r="L2418" s="57"/>
      <c r="M2418" s="57"/>
      <c r="N2418" s="60"/>
      <c r="O2418" s="57"/>
      <c r="P2418" s="57"/>
      <c r="Q2418" s="57"/>
      <c r="R2418" s="57"/>
      <c r="S2418" s="57"/>
      <c r="T2418" s="57"/>
      <c r="U2418" s="57"/>
      <c r="V2418" s="56" t="str">
        <f t="shared" si="37"/>
        <v/>
      </c>
    </row>
    <row r="2419" spans="1:22" ht="24" x14ac:dyDescent="0.2">
      <c r="A2419" s="8">
        <v>2403</v>
      </c>
      <c r="B2419" s="47" t="str">
        <f>IFERROR(IF(Import_ZSO!$D$1="gmina",'tabela informacyjna dla JST'!$C$9,""),"")</f>
        <v>Ślemień gm. wiejska</v>
      </c>
      <c r="C2419" s="47" t="str">
        <f>IFERROR((VLOOKUP(B2419,Tabela1[],5,FALSE)),"")</f>
        <v>PL2405_ZSO</v>
      </c>
      <c r="D2419" s="48" t="str">
        <f>IFERROR((VLOOKUP(C2419,KATALOGI!$A$34:$B$49,2,FALSE)),"")</f>
        <v>Ograniczenie emisji z instalacji na paliwa stałe o mocy do 1 MW i poprawa efektywności energetycznej</v>
      </c>
      <c r="E2419" s="57"/>
      <c r="F2419" s="57"/>
      <c r="G2419" s="57"/>
      <c r="H2419" s="57"/>
      <c r="I2419" s="57"/>
      <c r="J2419" s="57"/>
      <c r="K2419" s="59"/>
      <c r="L2419" s="57"/>
      <c r="M2419" s="57"/>
      <c r="N2419" s="60"/>
      <c r="O2419" s="57"/>
      <c r="P2419" s="57"/>
      <c r="Q2419" s="57"/>
      <c r="R2419" s="57"/>
      <c r="S2419" s="57"/>
      <c r="T2419" s="57"/>
      <c r="U2419" s="57"/>
      <c r="V2419" s="56" t="str">
        <f t="shared" si="37"/>
        <v/>
      </c>
    </row>
    <row r="2420" spans="1:22" ht="24" x14ac:dyDescent="0.2">
      <c r="A2420" s="8">
        <v>2404</v>
      </c>
      <c r="B2420" s="47" t="str">
        <f>IFERROR(IF(Import_ZSO!$D$1="gmina",'tabela informacyjna dla JST'!$C$9,""),"")</f>
        <v>Ślemień gm. wiejska</v>
      </c>
      <c r="C2420" s="47" t="str">
        <f>IFERROR((VLOOKUP(B2420,Tabela1[],5,FALSE)),"")</f>
        <v>PL2405_ZSO</v>
      </c>
      <c r="D2420" s="48" t="str">
        <f>IFERROR((VLOOKUP(C2420,KATALOGI!$A$34:$B$49,2,FALSE)),"")</f>
        <v>Ograniczenie emisji z instalacji na paliwa stałe o mocy do 1 MW i poprawa efektywności energetycznej</v>
      </c>
      <c r="E2420" s="57"/>
      <c r="F2420" s="57"/>
      <c r="G2420" s="57"/>
      <c r="H2420" s="57"/>
      <c r="I2420" s="57"/>
      <c r="J2420" s="57"/>
      <c r="K2420" s="59"/>
      <c r="L2420" s="57"/>
      <c r="M2420" s="57"/>
      <c r="N2420" s="60"/>
      <c r="O2420" s="57"/>
      <c r="P2420" s="57"/>
      <c r="Q2420" s="57"/>
      <c r="R2420" s="57"/>
      <c r="S2420" s="57"/>
      <c r="T2420" s="57"/>
      <c r="U2420" s="57"/>
      <c r="V2420" s="56" t="str">
        <f t="shared" si="37"/>
        <v/>
      </c>
    </row>
    <row r="2421" spans="1:22" ht="24" x14ac:dyDescent="0.2">
      <c r="A2421" s="8">
        <v>2405</v>
      </c>
      <c r="B2421" s="47" t="str">
        <f>IFERROR(IF(Import_ZSO!$D$1="gmina",'tabela informacyjna dla JST'!$C$9,""),"")</f>
        <v>Ślemień gm. wiejska</v>
      </c>
      <c r="C2421" s="47" t="str">
        <f>IFERROR((VLOOKUP(B2421,Tabela1[],5,FALSE)),"")</f>
        <v>PL2405_ZSO</v>
      </c>
      <c r="D2421" s="48" t="str">
        <f>IFERROR((VLOOKUP(C2421,KATALOGI!$A$34:$B$49,2,FALSE)),"")</f>
        <v>Ograniczenie emisji z instalacji na paliwa stałe o mocy do 1 MW i poprawa efektywności energetycznej</v>
      </c>
      <c r="E2421" s="57"/>
      <c r="F2421" s="57"/>
      <c r="G2421" s="57"/>
      <c r="H2421" s="57"/>
      <c r="I2421" s="57"/>
      <c r="J2421" s="57"/>
      <c r="K2421" s="59"/>
      <c r="L2421" s="57"/>
      <c r="M2421" s="57"/>
      <c r="N2421" s="60"/>
      <c r="O2421" s="57"/>
      <c r="P2421" s="57"/>
      <c r="Q2421" s="57"/>
      <c r="R2421" s="57"/>
      <c r="S2421" s="57"/>
      <c r="T2421" s="57"/>
      <c r="U2421" s="57"/>
      <c r="V2421" s="56" t="str">
        <f t="shared" si="37"/>
        <v/>
      </c>
    </row>
    <row r="2422" spans="1:22" ht="24" x14ac:dyDescent="0.2">
      <c r="A2422" s="8">
        <v>2406</v>
      </c>
      <c r="B2422" s="47" t="str">
        <f>IFERROR(IF(Import_ZSO!$D$1="gmina",'tabela informacyjna dla JST'!$C$9,""),"")</f>
        <v>Ślemień gm. wiejska</v>
      </c>
      <c r="C2422" s="47" t="str">
        <f>IFERROR((VLOOKUP(B2422,Tabela1[],5,FALSE)),"")</f>
        <v>PL2405_ZSO</v>
      </c>
      <c r="D2422" s="48" t="str">
        <f>IFERROR((VLOOKUP(C2422,KATALOGI!$A$34:$B$49,2,FALSE)),"")</f>
        <v>Ograniczenie emisji z instalacji na paliwa stałe o mocy do 1 MW i poprawa efektywności energetycznej</v>
      </c>
      <c r="E2422" s="57"/>
      <c r="F2422" s="57"/>
      <c r="G2422" s="57"/>
      <c r="H2422" s="57"/>
      <c r="I2422" s="57"/>
      <c r="J2422" s="57"/>
      <c r="K2422" s="59"/>
      <c r="L2422" s="57"/>
      <c r="M2422" s="57"/>
      <c r="N2422" s="60"/>
      <c r="O2422" s="57"/>
      <c r="P2422" s="57"/>
      <c r="Q2422" s="57"/>
      <c r="R2422" s="57"/>
      <c r="S2422" s="57"/>
      <c r="T2422" s="57"/>
      <c r="U2422" s="57"/>
      <c r="V2422" s="56" t="str">
        <f t="shared" si="37"/>
        <v/>
      </c>
    </row>
    <row r="2423" spans="1:22" ht="24" x14ac:dyDescent="0.2">
      <c r="A2423" s="8">
        <v>2407</v>
      </c>
      <c r="B2423" s="47" t="str">
        <f>IFERROR(IF(Import_ZSO!$D$1="gmina",'tabela informacyjna dla JST'!$C$9,""),"")</f>
        <v>Ślemień gm. wiejska</v>
      </c>
      <c r="C2423" s="47" t="str">
        <f>IFERROR((VLOOKUP(B2423,Tabela1[],5,FALSE)),"")</f>
        <v>PL2405_ZSO</v>
      </c>
      <c r="D2423" s="48" t="str">
        <f>IFERROR((VLOOKUP(C2423,KATALOGI!$A$34:$B$49,2,FALSE)),"")</f>
        <v>Ograniczenie emisji z instalacji na paliwa stałe o mocy do 1 MW i poprawa efektywności energetycznej</v>
      </c>
      <c r="E2423" s="57"/>
      <c r="F2423" s="57"/>
      <c r="G2423" s="57"/>
      <c r="H2423" s="57"/>
      <c r="I2423" s="57"/>
      <c r="J2423" s="57"/>
      <c r="K2423" s="59"/>
      <c r="L2423" s="57"/>
      <c r="M2423" s="57"/>
      <c r="N2423" s="60"/>
      <c r="O2423" s="57"/>
      <c r="P2423" s="57"/>
      <c r="Q2423" s="57"/>
      <c r="R2423" s="57"/>
      <c r="S2423" s="57"/>
      <c r="T2423" s="57"/>
      <c r="U2423" s="57"/>
      <c r="V2423" s="56" t="str">
        <f t="shared" si="37"/>
        <v/>
      </c>
    </row>
    <row r="2424" spans="1:22" ht="24" x14ac:dyDescent="0.2">
      <c r="A2424" s="8">
        <v>2408</v>
      </c>
      <c r="B2424" s="47" t="str">
        <f>IFERROR(IF(Import_ZSO!$D$1="gmina",'tabela informacyjna dla JST'!$C$9,""),"")</f>
        <v>Ślemień gm. wiejska</v>
      </c>
      <c r="C2424" s="47" t="str">
        <f>IFERROR((VLOOKUP(B2424,Tabela1[],5,FALSE)),"")</f>
        <v>PL2405_ZSO</v>
      </c>
      <c r="D2424" s="48" t="str">
        <f>IFERROR((VLOOKUP(C2424,KATALOGI!$A$34:$B$49,2,FALSE)),"")</f>
        <v>Ograniczenie emisji z instalacji na paliwa stałe o mocy do 1 MW i poprawa efektywności energetycznej</v>
      </c>
      <c r="E2424" s="57"/>
      <c r="F2424" s="57"/>
      <c r="G2424" s="57"/>
      <c r="H2424" s="57"/>
      <c r="I2424" s="57"/>
      <c r="J2424" s="57"/>
      <c r="K2424" s="59"/>
      <c r="L2424" s="57"/>
      <c r="M2424" s="57"/>
      <c r="N2424" s="60"/>
      <c r="O2424" s="57"/>
      <c r="P2424" s="57"/>
      <c r="Q2424" s="57"/>
      <c r="R2424" s="57"/>
      <c r="S2424" s="57"/>
      <c r="T2424" s="57"/>
      <c r="U2424" s="57"/>
      <c r="V2424" s="56" t="str">
        <f t="shared" si="37"/>
        <v/>
      </c>
    </row>
    <row r="2425" spans="1:22" ht="24" x14ac:dyDescent="0.2">
      <c r="A2425" s="8">
        <v>2409</v>
      </c>
      <c r="B2425" s="47" t="str">
        <f>IFERROR(IF(Import_ZSO!$D$1="gmina",'tabela informacyjna dla JST'!$C$9,""),"")</f>
        <v>Ślemień gm. wiejska</v>
      </c>
      <c r="C2425" s="47" t="str">
        <f>IFERROR((VLOOKUP(B2425,Tabela1[],5,FALSE)),"")</f>
        <v>PL2405_ZSO</v>
      </c>
      <c r="D2425" s="48" t="str">
        <f>IFERROR((VLOOKUP(C2425,KATALOGI!$A$34:$B$49,2,FALSE)),"")</f>
        <v>Ograniczenie emisji z instalacji na paliwa stałe o mocy do 1 MW i poprawa efektywności energetycznej</v>
      </c>
      <c r="E2425" s="57"/>
      <c r="F2425" s="57"/>
      <c r="G2425" s="57"/>
      <c r="H2425" s="57"/>
      <c r="I2425" s="57"/>
      <c r="J2425" s="57"/>
      <c r="K2425" s="59"/>
      <c r="L2425" s="57"/>
      <c r="M2425" s="57"/>
      <c r="N2425" s="60"/>
      <c r="O2425" s="57"/>
      <c r="P2425" s="57"/>
      <c r="Q2425" s="57"/>
      <c r="R2425" s="57"/>
      <c r="S2425" s="57"/>
      <c r="T2425" s="57"/>
      <c r="U2425" s="57"/>
      <c r="V2425" s="56" t="str">
        <f t="shared" si="37"/>
        <v/>
      </c>
    </row>
    <row r="2426" spans="1:22" ht="24" x14ac:dyDescent="0.2">
      <c r="A2426" s="8">
        <v>2410</v>
      </c>
      <c r="B2426" s="47" t="str">
        <f>IFERROR(IF(Import_ZSO!$D$1="gmina",'tabela informacyjna dla JST'!$C$9,""),"")</f>
        <v>Ślemień gm. wiejska</v>
      </c>
      <c r="C2426" s="47" t="str">
        <f>IFERROR((VLOOKUP(B2426,Tabela1[],5,FALSE)),"")</f>
        <v>PL2405_ZSO</v>
      </c>
      <c r="D2426" s="48" t="str">
        <f>IFERROR((VLOOKUP(C2426,KATALOGI!$A$34:$B$49,2,FALSE)),"")</f>
        <v>Ograniczenie emisji z instalacji na paliwa stałe o mocy do 1 MW i poprawa efektywności energetycznej</v>
      </c>
      <c r="E2426" s="57"/>
      <c r="F2426" s="57"/>
      <c r="G2426" s="57"/>
      <c r="H2426" s="57"/>
      <c r="I2426" s="57"/>
      <c r="J2426" s="57"/>
      <c r="K2426" s="59"/>
      <c r="L2426" s="57"/>
      <c r="M2426" s="57"/>
      <c r="N2426" s="60"/>
      <c r="O2426" s="57"/>
      <c r="P2426" s="57"/>
      <c r="Q2426" s="57"/>
      <c r="R2426" s="57"/>
      <c r="S2426" s="57"/>
      <c r="T2426" s="57"/>
      <c r="U2426" s="57"/>
      <c r="V2426" s="56" t="str">
        <f t="shared" si="37"/>
        <v/>
      </c>
    </row>
    <row r="2427" spans="1:22" ht="24" x14ac:dyDescent="0.2">
      <c r="A2427" s="8">
        <v>2411</v>
      </c>
      <c r="B2427" s="47" t="str">
        <f>IFERROR(IF(Import_ZSO!$D$1="gmina",'tabela informacyjna dla JST'!$C$9,""),"")</f>
        <v>Ślemień gm. wiejska</v>
      </c>
      <c r="C2427" s="47" t="str">
        <f>IFERROR((VLOOKUP(B2427,Tabela1[],5,FALSE)),"")</f>
        <v>PL2405_ZSO</v>
      </c>
      <c r="D2427" s="48" t="str">
        <f>IFERROR((VLOOKUP(C2427,KATALOGI!$A$34:$B$49,2,FALSE)),"")</f>
        <v>Ograniczenie emisji z instalacji na paliwa stałe o mocy do 1 MW i poprawa efektywności energetycznej</v>
      </c>
      <c r="E2427" s="57"/>
      <c r="F2427" s="57"/>
      <c r="G2427" s="57"/>
      <c r="H2427" s="57"/>
      <c r="I2427" s="57"/>
      <c r="J2427" s="57"/>
      <c r="K2427" s="59"/>
      <c r="L2427" s="57"/>
      <c r="M2427" s="57"/>
      <c r="N2427" s="60"/>
      <c r="O2427" s="57"/>
      <c r="P2427" s="57"/>
      <c r="Q2427" s="57"/>
      <c r="R2427" s="57"/>
      <c r="S2427" s="57"/>
      <c r="T2427" s="57"/>
      <c r="U2427" s="57"/>
      <c r="V2427" s="56" t="str">
        <f t="shared" si="37"/>
        <v/>
      </c>
    </row>
    <row r="2428" spans="1:22" ht="24" x14ac:dyDescent="0.2">
      <c r="A2428" s="8">
        <v>2412</v>
      </c>
      <c r="B2428" s="47" t="str">
        <f>IFERROR(IF(Import_ZSO!$D$1="gmina",'tabela informacyjna dla JST'!$C$9,""),"")</f>
        <v>Ślemień gm. wiejska</v>
      </c>
      <c r="C2428" s="47" t="str">
        <f>IFERROR((VLOOKUP(B2428,Tabela1[],5,FALSE)),"")</f>
        <v>PL2405_ZSO</v>
      </c>
      <c r="D2428" s="48" t="str">
        <f>IFERROR((VLOOKUP(C2428,KATALOGI!$A$34:$B$49,2,FALSE)),"")</f>
        <v>Ograniczenie emisji z instalacji na paliwa stałe o mocy do 1 MW i poprawa efektywności energetycznej</v>
      </c>
      <c r="E2428" s="57"/>
      <c r="F2428" s="57"/>
      <c r="G2428" s="57"/>
      <c r="H2428" s="57"/>
      <c r="I2428" s="57"/>
      <c r="J2428" s="57"/>
      <c r="K2428" s="59"/>
      <c r="L2428" s="57"/>
      <c r="M2428" s="57"/>
      <c r="N2428" s="60"/>
      <c r="O2428" s="57"/>
      <c r="P2428" s="57"/>
      <c r="Q2428" s="57"/>
      <c r="R2428" s="57"/>
      <c r="S2428" s="57"/>
      <c r="T2428" s="57"/>
      <c r="U2428" s="57"/>
      <c r="V2428" s="56" t="str">
        <f t="shared" si="37"/>
        <v/>
      </c>
    </row>
    <row r="2429" spans="1:22" ht="24" x14ac:dyDescent="0.2">
      <c r="A2429" s="8">
        <v>2413</v>
      </c>
      <c r="B2429" s="47" t="str">
        <f>IFERROR(IF(Import_ZSO!$D$1="gmina",'tabela informacyjna dla JST'!$C$9,""),"")</f>
        <v>Ślemień gm. wiejska</v>
      </c>
      <c r="C2429" s="47" t="str">
        <f>IFERROR((VLOOKUP(B2429,Tabela1[],5,FALSE)),"")</f>
        <v>PL2405_ZSO</v>
      </c>
      <c r="D2429" s="48" t="str">
        <f>IFERROR((VLOOKUP(C2429,KATALOGI!$A$34:$B$49,2,FALSE)),"")</f>
        <v>Ograniczenie emisji z instalacji na paliwa stałe o mocy do 1 MW i poprawa efektywności energetycznej</v>
      </c>
      <c r="E2429" s="57"/>
      <c r="F2429" s="57"/>
      <c r="G2429" s="57"/>
      <c r="H2429" s="57"/>
      <c r="I2429" s="57"/>
      <c r="J2429" s="57"/>
      <c r="K2429" s="59"/>
      <c r="L2429" s="57"/>
      <c r="M2429" s="57"/>
      <c r="N2429" s="60"/>
      <c r="O2429" s="57"/>
      <c r="P2429" s="57"/>
      <c r="Q2429" s="57"/>
      <c r="R2429" s="57"/>
      <c r="S2429" s="57"/>
      <c r="T2429" s="57"/>
      <c r="U2429" s="57"/>
      <c r="V2429" s="56" t="str">
        <f t="shared" si="37"/>
        <v/>
      </c>
    </row>
    <row r="2430" spans="1:22" ht="24" x14ac:dyDescent="0.2">
      <c r="A2430" s="8">
        <v>2414</v>
      </c>
      <c r="B2430" s="47" t="str">
        <f>IFERROR(IF(Import_ZSO!$D$1="gmina",'tabela informacyjna dla JST'!$C$9,""),"")</f>
        <v>Ślemień gm. wiejska</v>
      </c>
      <c r="C2430" s="47" t="str">
        <f>IFERROR((VLOOKUP(B2430,Tabela1[],5,FALSE)),"")</f>
        <v>PL2405_ZSO</v>
      </c>
      <c r="D2430" s="48" t="str">
        <f>IFERROR((VLOOKUP(C2430,KATALOGI!$A$34:$B$49,2,FALSE)),"")</f>
        <v>Ograniczenie emisji z instalacji na paliwa stałe o mocy do 1 MW i poprawa efektywności energetycznej</v>
      </c>
      <c r="E2430" s="57"/>
      <c r="F2430" s="57"/>
      <c r="G2430" s="57"/>
      <c r="H2430" s="57"/>
      <c r="I2430" s="57"/>
      <c r="J2430" s="57"/>
      <c r="K2430" s="59"/>
      <c r="L2430" s="57"/>
      <c r="M2430" s="57"/>
      <c r="N2430" s="60"/>
      <c r="O2430" s="57"/>
      <c r="P2430" s="57"/>
      <c r="Q2430" s="57"/>
      <c r="R2430" s="57"/>
      <c r="S2430" s="57"/>
      <c r="T2430" s="57"/>
      <c r="U2430" s="57"/>
      <c r="V2430" s="56" t="str">
        <f t="shared" si="37"/>
        <v/>
      </c>
    </row>
    <row r="2431" spans="1:22" ht="24" x14ac:dyDescent="0.2">
      <c r="A2431" s="8">
        <v>2415</v>
      </c>
      <c r="B2431" s="47" t="str">
        <f>IFERROR(IF(Import_ZSO!$D$1="gmina",'tabela informacyjna dla JST'!$C$9,""),"")</f>
        <v>Ślemień gm. wiejska</v>
      </c>
      <c r="C2431" s="47" t="str">
        <f>IFERROR((VLOOKUP(B2431,Tabela1[],5,FALSE)),"")</f>
        <v>PL2405_ZSO</v>
      </c>
      <c r="D2431" s="48" t="str">
        <f>IFERROR((VLOOKUP(C2431,KATALOGI!$A$34:$B$49,2,FALSE)),"")</f>
        <v>Ograniczenie emisji z instalacji na paliwa stałe o mocy do 1 MW i poprawa efektywności energetycznej</v>
      </c>
      <c r="E2431" s="57"/>
      <c r="F2431" s="57"/>
      <c r="G2431" s="57"/>
      <c r="H2431" s="57"/>
      <c r="I2431" s="57"/>
      <c r="J2431" s="57"/>
      <c r="K2431" s="59"/>
      <c r="L2431" s="57"/>
      <c r="M2431" s="57"/>
      <c r="N2431" s="60"/>
      <c r="O2431" s="57"/>
      <c r="P2431" s="57"/>
      <c r="Q2431" s="57"/>
      <c r="R2431" s="57"/>
      <c r="S2431" s="57"/>
      <c r="T2431" s="57"/>
      <c r="U2431" s="57"/>
      <c r="V2431" s="56" t="str">
        <f t="shared" si="37"/>
        <v/>
      </c>
    </row>
    <row r="2432" spans="1:22" ht="24" x14ac:dyDescent="0.2">
      <c r="A2432" s="8">
        <v>2416</v>
      </c>
      <c r="B2432" s="47" t="str">
        <f>IFERROR(IF(Import_ZSO!$D$1="gmina",'tabela informacyjna dla JST'!$C$9,""),"")</f>
        <v>Ślemień gm. wiejska</v>
      </c>
      <c r="C2432" s="47" t="str">
        <f>IFERROR((VLOOKUP(B2432,Tabela1[],5,FALSE)),"")</f>
        <v>PL2405_ZSO</v>
      </c>
      <c r="D2432" s="48" t="str">
        <f>IFERROR((VLOOKUP(C2432,KATALOGI!$A$34:$B$49,2,FALSE)),"")</f>
        <v>Ograniczenie emisji z instalacji na paliwa stałe o mocy do 1 MW i poprawa efektywności energetycznej</v>
      </c>
      <c r="E2432" s="57"/>
      <c r="F2432" s="57"/>
      <c r="G2432" s="57"/>
      <c r="H2432" s="57"/>
      <c r="I2432" s="57"/>
      <c r="J2432" s="57"/>
      <c r="K2432" s="59"/>
      <c r="L2432" s="57"/>
      <c r="M2432" s="57"/>
      <c r="N2432" s="60"/>
      <c r="O2432" s="57"/>
      <c r="P2432" s="57"/>
      <c r="Q2432" s="57"/>
      <c r="R2432" s="57"/>
      <c r="S2432" s="57"/>
      <c r="T2432" s="57"/>
      <c r="U2432" s="57"/>
      <c r="V2432" s="56" t="str">
        <f t="shared" si="37"/>
        <v/>
      </c>
    </row>
    <row r="2433" spans="1:22" ht="24" x14ac:dyDescent="0.2">
      <c r="A2433" s="8">
        <v>2417</v>
      </c>
      <c r="B2433" s="47" t="str">
        <f>IFERROR(IF(Import_ZSO!$D$1="gmina",'tabela informacyjna dla JST'!$C$9,""),"")</f>
        <v>Ślemień gm. wiejska</v>
      </c>
      <c r="C2433" s="47" t="str">
        <f>IFERROR((VLOOKUP(B2433,Tabela1[],5,FALSE)),"")</f>
        <v>PL2405_ZSO</v>
      </c>
      <c r="D2433" s="48" t="str">
        <f>IFERROR((VLOOKUP(C2433,KATALOGI!$A$34:$B$49,2,FALSE)),"")</f>
        <v>Ograniczenie emisji z instalacji na paliwa stałe o mocy do 1 MW i poprawa efektywności energetycznej</v>
      </c>
      <c r="E2433" s="57"/>
      <c r="F2433" s="57"/>
      <c r="G2433" s="57"/>
      <c r="H2433" s="57"/>
      <c r="I2433" s="57"/>
      <c r="J2433" s="57"/>
      <c r="K2433" s="59"/>
      <c r="L2433" s="57"/>
      <c r="M2433" s="57"/>
      <c r="N2433" s="60"/>
      <c r="O2433" s="57"/>
      <c r="P2433" s="57"/>
      <c r="Q2433" s="57"/>
      <c r="R2433" s="57"/>
      <c r="S2433" s="57"/>
      <c r="T2433" s="57"/>
      <c r="U2433" s="57"/>
      <c r="V2433" s="56" t="str">
        <f t="shared" si="37"/>
        <v/>
      </c>
    </row>
    <row r="2434" spans="1:22" ht="24" x14ac:dyDescent="0.2">
      <c r="A2434" s="8">
        <v>2418</v>
      </c>
      <c r="B2434" s="47" t="str">
        <f>IFERROR(IF(Import_ZSO!$D$1="gmina",'tabela informacyjna dla JST'!$C$9,""),"")</f>
        <v>Ślemień gm. wiejska</v>
      </c>
      <c r="C2434" s="47" t="str">
        <f>IFERROR((VLOOKUP(B2434,Tabela1[],5,FALSE)),"")</f>
        <v>PL2405_ZSO</v>
      </c>
      <c r="D2434" s="48" t="str">
        <f>IFERROR((VLOOKUP(C2434,KATALOGI!$A$34:$B$49,2,FALSE)),"")</f>
        <v>Ograniczenie emisji z instalacji na paliwa stałe o mocy do 1 MW i poprawa efektywności energetycznej</v>
      </c>
      <c r="E2434" s="57"/>
      <c r="F2434" s="57"/>
      <c r="G2434" s="57"/>
      <c r="H2434" s="57"/>
      <c r="I2434" s="57"/>
      <c r="J2434" s="57"/>
      <c r="K2434" s="59"/>
      <c r="L2434" s="57"/>
      <c r="M2434" s="57"/>
      <c r="N2434" s="60"/>
      <c r="O2434" s="57"/>
      <c r="P2434" s="57"/>
      <c r="Q2434" s="57"/>
      <c r="R2434" s="57"/>
      <c r="S2434" s="57"/>
      <c r="T2434" s="57"/>
      <c r="U2434" s="57"/>
      <c r="V2434" s="56" t="str">
        <f t="shared" si="37"/>
        <v/>
      </c>
    </row>
    <row r="2435" spans="1:22" ht="24" x14ac:dyDescent="0.2">
      <c r="A2435" s="8">
        <v>2419</v>
      </c>
      <c r="B2435" s="47" t="str">
        <f>IFERROR(IF(Import_ZSO!$D$1="gmina",'tabela informacyjna dla JST'!$C$9,""),"")</f>
        <v>Ślemień gm. wiejska</v>
      </c>
      <c r="C2435" s="47" t="str">
        <f>IFERROR((VLOOKUP(B2435,Tabela1[],5,FALSE)),"")</f>
        <v>PL2405_ZSO</v>
      </c>
      <c r="D2435" s="48" t="str">
        <f>IFERROR((VLOOKUP(C2435,KATALOGI!$A$34:$B$49,2,FALSE)),"")</f>
        <v>Ograniczenie emisji z instalacji na paliwa stałe o mocy do 1 MW i poprawa efektywności energetycznej</v>
      </c>
      <c r="E2435" s="57"/>
      <c r="F2435" s="57"/>
      <c r="G2435" s="57"/>
      <c r="H2435" s="57"/>
      <c r="I2435" s="57"/>
      <c r="J2435" s="57"/>
      <c r="K2435" s="59"/>
      <c r="L2435" s="57"/>
      <c r="M2435" s="57"/>
      <c r="N2435" s="60"/>
      <c r="O2435" s="57"/>
      <c r="P2435" s="57"/>
      <c r="Q2435" s="57"/>
      <c r="R2435" s="57"/>
      <c r="S2435" s="57"/>
      <c r="T2435" s="57"/>
      <c r="U2435" s="57"/>
      <c r="V2435" s="56" t="str">
        <f t="shared" si="37"/>
        <v/>
      </c>
    </row>
    <row r="2436" spans="1:22" ht="24" x14ac:dyDescent="0.2">
      <c r="A2436" s="8">
        <v>2420</v>
      </c>
      <c r="B2436" s="47" t="str">
        <f>IFERROR(IF(Import_ZSO!$D$1="gmina",'tabela informacyjna dla JST'!$C$9,""),"")</f>
        <v>Ślemień gm. wiejska</v>
      </c>
      <c r="C2436" s="47" t="str">
        <f>IFERROR((VLOOKUP(B2436,Tabela1[],5,FALSE)),"")</f>
        <v>PL2405_ZSO</v>
      </c>
      <c r="D2436" s="48" t="str">
        <f>IFERROR((VLOOKUP(C2436,KATALOGI!$A$34:$B$49,2,FALSE)),"")</f>
        <v>Ograniczenie emisji z instalacji na paliwa stałe o mocy do 1 MW i poprawa efektywności energetycznej</v>
      </c>
      <c r="E2436" s="57"/>
      <c r="F2436" s="57"/>
      <c r="G2436" s="57"/>
      <c r="H2436" s="57"/>
      <c r="I2436" s="57"/>
      <c r="J2436" s="57"/>
      <c r="K2436" s="59"/>
      <c r="L2436" s="57"/>
      <c r="M2436" s="57"/>
      <c r="N2436" s="60"/>
      <c r="O2436" s="57"/>
      <c r="P2436" s="57"/>
      <c r="Q2436" s="57"/>
      <c r="R2436" s="57"/>
      <c r="S2436" s="57"/>
      <c r="T2436" s="57"/>
      <c r="U2436" s="57"/>
      <c r="V2436" s="56" t="str">
        <f t="shared" si="37"/>
        <v/>
      </c>
    </row>
    <row r="2437" spans="1:22" ht="24" x14ac:dyDescent="0.2">
      <c r="A2437" s="8">
        <v>2421</v>
      </c>
      <c r="B2437" s="47" t="str">
        <f>IFERROR(IF(Import_ZSO!$D$1="gmina",'tabela informacyjna dla JST'!$C$9,""),"")</f>
        <v>Ślemień gm. wiejska</v>
      </c>
      <c r="C2437" s="47" t="str">
        <f>IFERROR((VLOOKUP(B2437,Tabela1[],5,FALSE)),"")</f>
        <v>PL2405_ZSO</v>
      </c>
      <c r="D2437" s="48" t="str">
        <f>IFERROR((VLOOKUP(C2437,KATALOGI!$A$34:$B$49,2,FALSE)),"")</f>
        <v>Ograniczenie emisji z instalacji na paliwa stałe o mocy do 1 MW i poprawa efektywności energetycznej</v>
      </c>
      <c r="E2437" s="57"/>
      <c r="F2437" s="57"/>
      <c r="G2437" s="57"/>
      <c r="H2437" s="57"/>
      <c r="I2437" s="57"/>
      <c r="J2437" s="57"/>
      <c r="K2437" s="59"/>
      <c r="L2437" s="57"/>
      <c r="M2437" s="57"/>
      <c r="N2437" s="60"/>
      <c r="O2437" s="57"/>
      <c r="P2437" s="57"/>
      <c r="Q2437" s="57"/>
      <c r="R2437" s="57"/>
      <c r="S2437" s="57"/>
      <c r="T2437" s="57"/>
      <c r="U2437" s="57"/>
      <c r="V2437" s="56" t="str">
        <f t="shared" si="37"/>
        <v/>
      </c>
    </row>
    <row r="2438" spans="1:22" ht="24" x14ac:dyDescent="0.2">
      <c r="A2438" s="8">
        <v>2422</v>
      </c>
      <c r="B2438" s="47" t="str">
        <f>IFERROR(IF(Import_ZSO!$D$1="gmina",'tabela informacyjna dla JST'!$C$9,""),"")</f>
        <v>Ślemień gm. wiejska</v>
      </c>
      <c r="C2438" s="47" t="str">
        <f>IFERROR((VLOOKUP(B2438,Tabela1[],5,FALSE)),"")</f>
        <v>PL2405_ZSO</v>
      </c>
      <c r="D2438" s="48" t="str">
        <f>IFERROR((VLOOKUP(C2438,KATALOGI!$A$34:$B$49,2,FALSE)),"")</f>
        <v>Ograniczenie emisji z instalacji na paliwa stałe o mocy do 1 MW i poprawa efektywności energetycznej</v>
      </c>
      <c r="E2438" s="57"/>
      <c r="F2438" s="57"/>
      <c r="G2438" s="57"/>
      <c r="H2438" s="57"/>
      <c r="I2438" s="57"/>
      <c r="J2438" s="57"/>
      <c r="K2438" s="59"/>
      <c r="L2438" s="57"/>
      <c r="M2438" s="57"/>
      <c r="N2438" s="60"/>
      <c r="O2438" s="57"/>
      <c r="P2438" s="57"/>
      <c r="Q2438" s="57"/>
      <c r="R2438" s="57"/>
      <c r="S2438" s="57"/>
      <c r="T2438" s="57"/>
      <c r="U2438" s="57"/>
      <c r="V2438" s="56" t="str">
        <f t="shared" si="37"/>
        <v/>
      </c>
    </row>
    <row r="2439" spans="1:22" ht="24" x14ac:dyDescent="0.2">
      <c r="A2439" s="8">
        <v>2423</v>
      </c>
      <c r="B2439" s="47" t="str">
        <f>IFERROR(IF(Import_ZSO!$D$1="gmina",'tabela informacyjna dla JST'!$C$9,""),"")</f>
        <v>Ślemień gm. wiejska</v>
      </c>
      <c r="C2439" s="47" t="str">
        <f>IFERROR((VLOOKUP(B2439,Tabela1[],5,FALSE)),"")</f>
        <v>PL2405_ZSO</v>
      </c>
      <c r="D2439" s="48" t="str">
        <f>IFERROR((VLOOKUP(C2439,KATALOGI!$A$34:$B$49,2,FALSE)),"")</f>
        <v>Ograniczenie emisji z instalacji na paliwa stałe o mocy do 1 MW i poprawa efektywności energetycznej</v>
      </c>
      <c r="E2439" s="57"/>
      <c r="F2439" s="57"/>
      <c r="G2439" s="57"/>
      <c r="H2439" s="57"/>
      <c r="I2439" s="57"/>
      <c r="J2439" s="57"/>
      <c r="K2439" s="59"/>
      <c r="L2439" s="57"/>
      <c r="M2439" s="57"/>
      <c r="N2439" s="60"/>
      <c r="O2439" s="57"/>
      <c r="P2439" s="57"/>
      <c r="Q2439" s="57"/>
      <c r="R2439" s="57"/>
      <c r="S2439" s="57"/>
      <c r="T2439" s="57"/>
      <c r="U2439" s="57"/>
      <c r="V2439" s="56" t="str">
        <f t="shared" si="37"/>
        <v/>
      </c>
    </row>
    <row r="2440" spans="1:22" ht="24" x14ac:dyDescent="0.2">
      <c r="A2440" s="8">
        <v>2424</v>
      </c>
      <c r="B2440" s="47" t="str">
        <f>IFERROR(IF(Import_ZSO!$D$1="gmina",'tabela informacyjna dla JST'!$C$9,""),"")</f>
        <v>Ślemień gm. wiejska</v>
      </c>
      <c r="C2440" s="47" t="str">
        <f>IFERROR((VLOOKUP(B2440,Tabela1[],5,FALSE)),"")</f>
        <v>PL2405_ZSO</v>
      </c>
      <c r="D2440" s="48" t="str">
        <f>IFERROR((VLOOKUP(C2440,KATALOGI!$A$34:$B$49,2,FALSE)),"")</f>
        <v>Ograniczenie emisji z instalacji na paliwa stałe o mocy do 1 MW i poprawa efektywności energetycznej</v>
      </c>
      <c r="E2440" s="57"/>
      <c r="F2440" s="57"/>
      <c r="G2440" s="57"/>
      <c r="H2440" s="57"/>
      <c r="I2440" s="57"/>
      <c r="J2440" s="57"/>
      <c r="K2440" s="59"/>
      <c r="L2440" s="57"/>
      <c r="M2440" s="57"/>
      <c r="N2440" s="60"/>
      <c r="O2440" s="57"/>
      <c r="P2440" s="57"/>
      <c r="Q2440" s="57"/>
      <c r="R2440" s="57"/>
      <c r="S2440" s="57"/>
      <c r="T2440" s="57"/>
      <c r="U2440" s="57"/>
      <c r="V2440" s="56" t="str">
        <f t="shared" si="37"/>
        <v/>
      </c>
    </row>
    <row r="2441" spans="1:22" ht="24" x14ac:dyDescent="0.2">
      <c r="A2441" s="8">
        <v>2425</v>
      </c>
      <c r="B2441" s="47" t="str">
        <f>IFERROR(IF(Import_ZSO!$D$1="gmina",'tabela informacyjna dla JST'!$C$9,""),"")</f>
        <v>Ślemień gm. wiejska</v>
      </c>
      <c r="C2441" s="47" t="str">
        <f>IFERROR((VLOOKUP(B2441,Tabela1[],5,FALSE)),"")</f>
        <v>PL2405_ZSO</v>
      </c>
      <c r="D2441" s="48" t="str">
        <f>IFERROR((VLOOKUP(C2441,KATALOGI!$A$34:$B$49,2,FALSE)),"")</f>
        <v>Ograniczenie emisji z instalacji na paliwa stałe o mocy do 1 MW i poprawa efektywności energetycznej</v>
      </c>
      <c r="E2441" s="57"/>
      <c r="F2441" s="57"/>
      <c r="G2441" s="57"/>
      <c r="H2441" s="57"/>
      <c r="I2441" s="57"/>
      <c r="J2441" s="57"/>
      <c r="K2441" s="59"/>
      <c r="L2441" s="57"/>
      <c r="M2441" s="57"/>
      <c r="N2441" s="60"/>
      <c r="O2441" s="57"/>
      <c r="P2441" s="57"/>
      <c r="Q2441" s="57"/>
      <c r="R2441" s="57"/>
      <c r="S2441" s="57"/>
      <c r="T2441" s="57"/>
      <c r="U2441" s="57"/>
      <c r="V2441" s="56" t="str">
        <f t="shared" si="37"/>
        <v/>
      </c>
    </row>
    <row r="2442" spans="1:22" ht="24" x14ac:dyDescent="0.2">
      <c r="A2442" s="8">
        <v>2426</v>
      </c>
      <c r="B2442" s="47" t="str">
        <f>IFERROR(IF(Import_ZSO!$D$1="gmina",'tabela informacyjna dla JST'!$C$9,""),"")</f>
        <v>Ślemień gm. wiejska</v>
      </c>
      <c r="C2442" s="47" t="str">
        <f>IFERROR((VLOOKUP(B2442,Tabela1[],5,FALSE)),"")</f>
        <v>PL2405_ZSO</v>
      </c>
      <c r="D2442" s="48" t="str">
        <f>IFERROR((VLOOKUP(C2442,KATALOGI!$A$34:$B$49,2,FALSE)),"")</f>
        <v>Ograniczenie emisji z instalacji na paliwa stałe o mocy do 1 MW i poprawa efektywności energetycznej</v>
      </c>
      <c r="E2442" s="57"/>
      <c r="F2442" s="57"/>
      <c r="G2442" s="57"/>
      <c r="H2442" s="57"/>
      <c r="I2442" s="57"/>
      <c r="J2442" s="57"/>
      <c r="K2442" s="59"/>
      <c r="L2442" s="57"/>
      <c r="M2442" s="57"/>
      <c r="N2442" s="60"/>
      <c r="O2442" s="57"/>
      <c r="P2442" s="57"/>
      <c r="Q2442" s="57"/>
      <c r="R2442" s="57"/>
      <c r="S2442" s="57"/>
      <c r="T2442" s="57"/>
      <c r="U2442" s="57"/>
      <c r="V2442" s="56" t="str">
        <f t="shared" si="37"/>
        <v/>
      </c>
    </row>
    <row r="2443" spans="1:22" ht="24" x14ac:dyDescent="0.2">
      <c r="A2443" s="8">
        <v>2427</v>
      </c>
      <c r="B2443" s="47" t="str">
        <f>IFERROR(IF(Import_ZSO!$D$1="gmina",'tabela informacyjna dla JST'!$C$9,""),"")</f>
        <v>Ślemień gm. wiejska</v>
      </c>
      <c r="C2443" s="47" t="str">
        <f>IFERROR((VLOOKUP(B2443,Tabela1[],5,FALSE)),"")</f>
        <v>PL2405_ZSO</v>
      </c>
      <c r="D2443" s="48" t="str">
        <f>IFERROR((VLOOKUP(C2443,KATALOGI!$A$34:$B$49,2,FALSE)),"")</f>
        <v>Ograniczenie emisji z instalacji na paliwa stałe o mocy do 1 MW i poprawa efektywności energetycznej</v>
      </c>
      <c r="E2443" s="57"/>
      <c r="F2443" s="57"/>
      <c r="G2443" s="57"/>
      <c r="H2443" s="57"/>
      <c r="I2443" s="57"/>
      <c r="J2443" s="57"/>
      <c r="K2443" s="59"/>
      <c r="L2443" s="57"/>
      <c r="M2443" s="57"/>
      <c r="N2443" s="60"/>
      <c r="O2443" s="57"/>
      <c r="P2443" s="57"/>
      <c r="Q2443" s="57"/>
      <c r="R2443" s="57"/>
      <c r="S2443" s="57"/>
      <c r="T2443" s="57"/>
      <c r="U2443" s="57"/>
      <c r="V2443" s="56" t="str">
        <f t="shared" si="37"/>
        <v/>
      </c>
    </row>
    <row r="2444" spans="1:22" ht="24" x14ac:dyDescent="0.2">
      <c r="A2444" s="8">
        <v>2428</v>
      </c>
      <c r="B2444" s="47" t="str">
        <f>IFERROR(IF(Import_ZSO!$D$1="gmina",'tabela informacyjna dla JST'!$C$9,""),"")</f>
        <v>Ślemień gm. wiejska</v>
      </c>
      <c r="C2444" s="47" t="str">
        <f>IFERROR((VLOOKUP(B2444,Tabela1[],5,FALSE)),"")</f>
        <v>PL2405_ZSO</v>
      </c>
      <c r="D2444" s="48" t="str">
        <f>IFERROR((VLOOKUP(C2444,KATALOGI!$A$34:$B$49,2,FALSE)),"")</f>
        <v>Ograniczenie emisji z instalacji na paliwa stałe o mocy do 1 MW i poprawa efektywności energetycznej</v>
      </c>
      <c r="E2444" s="57"/>
      <c r="F2444" s="57"/>
      <c r="G2444" s="57"/>
      <c r="H2444" s="57"/>
      <c r="I2444" s="57"/>
      <c r="J2444" s="57"/>
      <c r="K2444" s="59"/>
      <c r="L2444" s="57"/>
      <c r="M2444" s="57"/>
      <c r="N2444" s="60"/>
      <c r="O2444" s="57"/>
      <c r="P2444" s="57"/>
      <c r="Q2444" s="57"/>
      <c r="R2444" s="57"/>
      <c r="S2444" s="57"/>
      <c r="T2444" s="57"/>
      <c r="U2444" s="57"/>
      <c r="V2444" s="56" t="str">
        <f t="shared" si="37"/>
        <v/>
      </c>
    </row>
    <row r="2445" spans="1:22" ht="24" x14ac:dyDescent="0.2">
      <c r="A2445" s="8">
        <v>2429</v>
      </c>
      <c r="B2445" s="47" t="str">
        <f>IFERROR(IF(Import_ZSO!$D$1="gmina",'tabela informacyjna dla JST'!$C$9,""),"")</f>
        <v>Ślemień gm. wiejska</v>
      </c>
      <c r="C2445" s="47" t="str">
        <f>IFERROR((VLOOKUP(B2445,Tabela1[],5,FALSE)),"")</f>
        <v>PL2405_ZSO</v>
      </c>
      <c r="D2445" s="48" t="str">
        <f>IFERROR((VLOOKUP(C2445,KATALOGI!$A$34:$B$49,2,FALSE)),"")</f>
        <v>Ograniczenie emisji z instalacji na paliwa stałe o mocy do 1 MW i poprawa efektywności energetycznej</v>
      </c>
      <c r="E2445" s="57"/>
      <c r="F2445" s="57"/>
      <c r="G2445" s="57"/>
      <c r="H2445" s="57"/>
      <c r="I2445" s="57"/>
      <c r="J2445" s="57"/>
      <c r="K2445" s="59"/>
      <c r="L2445" s="57"/>
      <c r="M2445" s="57"/>
      <c r="N2445" s="60"/>
      <c r="O2445" s="57"/>
      <c r="P2445" s="57"/>
      <c r="Q2445" s="57"/>
      <c r="R2445" s="57"/>
      <c r="S2445" s="57"/>
      <c r="T2445" s="57"/>
      <c r="U2445" s="57"/>
      <c r="V2445" s="56" t="str">
        <f t="shared" si="37"/>
        <v/>
      </c>
    </row>
    <row r="2446" spans="1:22" ht="24" x14ac:dyDescent="0.2">
      <c r="A2446" s="8">
        <v>2430</v>
      </c>
      <c r="B2446" s="47" t="str">
        <f>IFERROR(IF(Import_ZSO!$D$1="gmina",'tabela informacyjna dla JST'!$C$9,""),"")</f>
        <v>Ślemień gm. wiejska</v>
      </c>
      <c r="C2446" s="47" t="str">
        <f>IFERROR((VLOOKUP(B2446,Tabela1[],5,FALSE)),"")</f>
        <v>PL2405_ZSO</v>
      </c>
      <c r="D2446" s="48" t="str">
        <f>IFERROR((VLOOKUP(C2446,KATALOGI!$A$34:$B$49,2,FALSE)),"")</f>
        <v>Ograniczenie emisji z instalacji na paliwa stałe o mocy do 1 MW i poprawa efektywności energetycznej</v>
      </c>
      <c r="E2446" s="57"/>
      <c r="F2446" s="57"/>
      <c r="G2446" s="57"/>
      <c r="H2446" s="57"/>
      <c r="I2446" s="57"/>
      <c r="J2446" s="57"/>
      <c r="K2446" s="59"/>
      <c r="L2446" s="57"/>
      <c r="M2446" s="57"/>
      <c r="N2446" s="60"/>
      <c r="O2446" s="57"/>
      <c r="P2446" s="57"/>
      <c r="Q2446" s="57"/>
      <c r="R2446" s="57"/>
      <c r="S2446" s="57"/>
      <c r="T2446" s="57"/>
      <c r="U2446" s="57"/>
      <c r="V2446" s="56" t="str">
        <f t="shared" si="37"/>
        <v/>
      </c>
    </row>
    <row r="2447" spans="1:22" ht="24" x14ac:dyDescent="0.2">
      <c r="A2447" s="8">
        <v>2431</v>
      </c>
      <c r="B2447" s="47" t="str">
        <f>IFERROR(IF(Import_ZSO!$D$1="gmina",'tabela informacyjna dla JST'!$C$9,""),"")</f>
        <v>Ślemień gm. wiejska</v>
      </c>
      <c r="C2447" s="47" t="str">
        <f>IFERROR((VLOOKUP(B2447,Tabela1[],5,FALSE)),"")</f>
        <v>PL2405_ZSO</v>
      </c>
      <c r="D2447" s="48" t="str">
        <f>IFERROR((VLOOKUP(C2447,KATALOGI!$A$34:$B$49,2,FALSE)),"")</f>
        <v>Ograniczenie emisji z instalacji na paliwa stałe o mocy do 1 MW i poprawa efektywności energetycznej</v>
      </c>
      <c r="E2447" s="57"/>
      <c r="F2447" s="57"/>
      <c r="G2447" s="57"/>
      <c r="H2447" s="57"/>
      <c r="I2447" s="57"/>
      <c r="J2447" s="57"/>
      <c r="K2447" s="59"/>
      <c r="L2447" s="57"/>
      <c r="M2447" s="57"/>
      <c r="N2447" s="60"/>
      <c r="O2447" s="57"/>
      <c r="P2447" s="57"/>
      <c r="Q2447" s="57"/>
      <c r="R2447" s="57"/>
      <c r="S2447" s="57"/>
      <c r="T2447" s="57"/>
      <c r="U2447" s="57"/>
      <c r="V2447" s="56" t="str">
        <f t="shared" si="37"/>
        <v/>
      </c>
    </row>
    <row r="2448" spans="1:22" ht="24" x14ac:dyDescent="0.2">
      <c r="A2448" s="8">
        <v>2432</v>
      </c>
      <c r="B2448" s="47" t="str">
        <f>IFERROR(IF(Import_ZSO!$D$1="gmina",'tabela informacyjna dla JST'!$C$9,""),"")</f>
        <v>Ślemień gm. wiejska</v>
      </c>
      <c r="C2448" s="47" t="str">
        <f>IFERROR((VLOOKUP(B2448,Tabela1[],5,FALSE)),"")</f>
        <v>PL2405_ZSO</v>
      </c>
      <c r="D2448" s="48" t="str">
        <f>IFERROR((VLOOKUP(C2448,KATALOGI!$A$34:$B$49,2,FALSE)),"")</f>
        <v>Ograniczenie emisji z instalacji na paliwa stałe o mocy do 1 MW i poprawa efektywności energetycznej</v>
      </c>
      <c r="E2448" s="57"/>
      <c r="F2448" s="57"/>
      <c r="G2448" s="57"/>
      <c r="H2448" s="57"/>
      <c r="I2448" s="57"/>
      <c r="J2448" s="57"/>
      <c r="K2448" s="59"/>
      <c r="L2448" s="57"/>
      <c r="M2448" s="57"/>
      <c r="N2448" s="60"/>
      <c r="O2448" s="57"/>
      <c r="P2448" s="57"/>
      <c r="Q2448" s="57"/>
      <c r="R2448" s="57"/>
      <c r="S2448" s="57"/>
      <c r="T2448" s="57"/>
      <c r="U2448" s="57"/>
      <c r="V2448" s="56" t="str">
        <f t="shared" si="37"/>
        <v/>
      </c>
    </row>
    <row r="2449" spans="1:22" ht="24" x14ac:dyDescent="0.2">
      <c r="A2449" s="8">
        <v>2433</v>
      </c>
      <c r="B2449" s="47" t="str">
        <f>IFERROR(IF(Import_ZSO!$D$1="gmina",'tabela informacyjna dla JST'!$C$9,""),"")</f>
        <v>Ślemień gm. wiejska</v>
      </c>
      <c r="C2449" s="47" t="str">
        <f>IFERROR((VLOOKUP(B2449,Tabela1[],5,FALSE)),"")</f>
        <v>PL2405_ZSO</v>
      </c>
      <c r="D2449" s="48" t="str">
        <f>IFERROR((VLOOKUP(C2449,KATALOGI!$A$34:$B$49,2,FALSE)),"")</f>
        <v>Ograniczenie emisji z instalacji na paliwa stałe o mocy do 1 MW i poprawa efektywności energetycznej</v>
      </c>
      <c r="E2449" s="57"/>
      <c r="F2449" s="57"/>
      <c r="G2449" s="57"/>
      <c r="H2449" s="57"/>
      <c r="I2449" s="57"/>
      <c r="J2449" s="57"/>
      <c r="K2449" s="59"/>
      <c r="L2449" s="57"/>
      <c r="M2449" s="57"/>
      <c r="N2449" s="60"/>
      <c r="O2449" s="57"/>
      <c r="P2449" s="57"/>
      <c r="Q2449" s="57"/>
      <c r="R2449" s="57"/>
      <c r="S2449" s="57"/>
      <c r="T2449" s="57"/>
      <c r="U2449" s="57"/>
      <c r="V2449" s="56" t="str">
        <f t="shared" si="37"/>
        <v/>
      </c>
    </row>
    <row r="2450" spans="1:22" ht="24" x14ac:dyDescent="0.2">
      <c r="A2450" s="8">
        <v>2434</v>
      </c>
      <c r="B2450" s="47" t="str">
        <f>IFERROR(IF(Import_ZSO!$D$1="gmina",'tabela informacyjna dla JST'!$C$9,""),"")</f>
        <v>Ślemień gm. wiejska</v>
      </c>
      <c r="C2450" s="47" t="str">
        <f>IFERROR((VLOOKUP(B2450,Tabela1[],5,FALSE)),"")</f>
        <v>PL2405_ZSO</v>
      </c>
      <c r="D2450" s="48" t="str">
        <f>IFERROR((VLOOKUP(C2450,KATALOGI!$A$34:$B$49,2,FALSE)),"")</f>
        <v>Ograniczenie emisji z instalacji na paliwa stałe o mocy do 1 MW i poprawa efektywności energetycznej</v>
      </c>
      <c r="E2450" s="57"/>
      <c r="F2450" s="57"/>
      <c r="G2450" s="57"/>
      <c r="H2450" s="57"/>
      <c r="I2450" s="57"/>
      <c r="J2450" s="57"/>
      <c r="K2450" s="59"/>
      <c r="L2450" s="57"/>
      <c r="M2450" s="57"/>
      <c r="N2450" s="60"/>
      <c r="O2450" s="57"/>
      <c r="P2450" s="57"/>
      <c r="Q2450" s="57"/>
      <c r="R2450" s="57"/>
      <c r="S2450" s="57"/>
      <c r="T2450" s="57"/>
      <c r="U2450" s="57"/>
      <c r="V2450" s="56" t="str">
        <f t="shared" ref="V2450:V2513" si="38">IF(SUM(P2450:U2450)&gt;O2450,"Suma wysokości uzyskanego dofinansowania jest wyższa niż szacunkowe koszty realizacji inwestycji!","")</f>
        <v/>
      </c>
    </row>
    <row r="2451" spans="1:22" ht="24" x14ac:dyDescent="0.2">
      <c r="A2451" s="8">
        <v>2435</v>
      </c>
      <c r="B2451" s="47" t="str">
        <f>IFERROR(IF(Import_ZSO!$D$1="gmina",'tabela informacyjna dla JST'!$C$9,""),"")</f>
        <v>Ślemień gm. wiejska</v>
      </c>
      <c r="C2451" s="47" t="str">
        <f>IFERROR((VLOOKUP(B2451,Tabela1[],5,FALSE)),"")</f>
        <v>PL2405_ZSO</v>
      </c>
      <c r="D2451" s="48" t="str">
        <f>IFERROR((VLOOKUP(C2451,KATALOGI!$A$34:$B$49,2,FALSE)),"")</f>
        <v>Ograniczenie emisji z instalacji na paliwa stałe o mocy do 1 MW i poprawa efektywności energetycznej</v>
      </c>
      <c r="E2451" s="57"/>
      <c r="F2451" s="57"/>
      <c r="G2451" s="57"/>
      <c r="H2451" s="57"/>
      <c r="I2451" s="57"/>
      <c r="J2451" s="57"/>
      <c r="K2451" s="59"/>
      <c r="L2451" s="57"/>
      <c r="M2451" s="57"/>
      <c r="N2451" s="60"/>
      <c r="O2451" s="57"/>
      <c r="P2451" s="57"/>
      <c r="Q2451" s="57"/>
      <c r="R2451" s="57"/>
      <c r="S2451" s="57"/>
      <c r="T2451" s="57"/>
      <c r="U2451" s="57"/>
      <c r="V2451" s="56" t="str">
        <f t="shared" si="38"/>
        <v/>
      </c>
    </row>
    <row r="2452" spans="1:22" ht="24" x14ac:dyDescent="0.2">
      <c r="A2452" s="8">
        <v>2436</v>
      </c>
      <c r="B2452" s="47" t="str">
        <f>IFERROR(IF(Import_ZSO!$D$1="gmina",'tabela informacyjna dla JST'!$C$9,""),"")</f>
        <v>Ślemień gm. wiejska</v>
      </c>
      <c r="C2452" s="47" t="str">
        <f>IFERROR((VLOOKUP(B2452,Tabela1[],5,FALSE)),"")</f>
        <v>PL2405_ZSO</v>
      </c>
      <c r="D2452" s="48" t="str">
        <f>IFERROR((VLOOKUP(C2452,KATALOGI!$A$34:$B$49,2,FALSE)),"")</f>
        <v>Ograniczenie emisji z instalacji na paliwa stałe o mocy do 1 MW i poprawa efektywności energetycznej</v>
      </c>
      <c r="E2452" s="57"/>
      <c r="F2452" s="57"/>
      <c r="G2452" s="57"/>
      <c r="H2452" s="57"/>
      <c r="I2452" s="57"/>
      <c r="J2452" s="57"/>
      <c r="K2452" s="59"/>
      <c r="L2452" s="57"/>
      <c r="M2452" s="57"/>
      <c r="N2452" s="60"/>
      <c r="O2452" s="57"/>
      <c r="P2452" s="57"/>
      <c r="Q2452" s="57"/>
      <c r="R2452" s="57"/>
      <c r="S2452" s="57"/>
      <c r="T2452" s="57"/>
      <c r="U2452" s="57"/>
      <c r="V2452" s="56" t="str">
        <f t="shared" si="38"/>
        <v/>
      </c>
    </row>
    <row r="2453" spans="1:22" ht="24" x14ac:dyDescent="0.2">
      <c r="A2453" s="8">
        <v>2437</v>
      </c>
      <c r="B2453" s="47" t="str">
        <f>IFERROR(IF(Import_ZSO!$D$1="gmina",'tabela informacyjna dla JST'!$C$9,""),"")</f>
        <v>Ślemień gm. wiejska</v>
      </c>
      <c r="C2453" s="47" t="str">
        <f>IFERROR((VLOOKUP(B2453,Tabela1[],5,FALSE)),"")</f>
        <v>PL2405_ZSO</v>
      </c>
      <c r="D2453" s="48" t="str">
        <f>IFERROR((VLOOKUP(C2453,KATALOGI!$A$34:$B$49,2,FALSE)),"")</f>
        <v>Ograniczenie emisji z instalacji na paliwa stałe o mocy do 1 MW i poprawa efektywności energetycznej</v>
      </c>
      <c r="E2453" s="57"/>
      <c r="F2453" s="57"/>
      <c r="G2453" s="57"/>
      <c r="H2453" s="57"/>
      <c r="I2453" s="57"/>
      <c r="J2453" s="57"/>
      <c r="K2453" s="59"/>
      <c r="L2453" s="57"/>
      <c r="M2453" s="57"/>
      <c r="N2453" s="60"/>
      <c r="O2453" s="57"/>
      <c r="P2453" s="57"/>
      <c r="Q2453" s="57"/>
      <c r="R2453" s="57"/>
      <c r="S2453" s="57"/>
      <c r="T2453" s="57"/>
      <c r="U2453" s="57"/>
      <c r="V2453" s="56" t="str">
        <f t="shared" si="38"/>
        <v/>
      </c>
    </row>
    <row r="2454" spans="1:22" ht="24" x14ac:dyDescent="0.2">
      <c r="A2454" s="8">
        <v>2438</v>
      </c>
      <c r="B2454" s="47" t="str">
        <f>IFERROR(IF(Import_ZSO!$D$1="gmina",'tabela informacyjna dla JST'!$C$9,""),"")</f>
        <v>Ślemień gm. wiejska</v>
      </c>
      <c r="C2454" s="47" t="str">
        <f>IFERROR((VLOOKUP(B2454,Tabela1[],5,FALSE)),"")</f>
        <v>PL2405_ZSO</v>
      </c>
      <c r="D2454" s="48" t="str">
        <f>IFERROR((VLOOKUP(C2454,KATALOGI!$A$34:$B$49,2,FALSE)),"")</f>
        <v>Ograniczenie emisji z instalacji na paliwa stałe o mocy do 1 MW i poprawa efektywności energetycznej</v>
      </c>
      <c r="E2454" s="57"/>
      <c r="F2454" s="57"/>
      <c r="G2454" s="57"/>
      <c r="H2454" s="57"/>
      <c r="I2454" s="57"/>
      <c r="J2454" s="57"/>
      <c r="K2454" s="59"/>
      <c r="L2454" s="57"/>
      <c r="M2454" s="57"/>
      <c r="N2454" s="60"/>
      <c r="O2454" s="57"/>
      <c r="P2454" s="57"/>
      <c r="Q2454" s="57"/>
      <c r="R2454" s="57"/>
      <c r="S2454" s="57"/>
      <c r="T2454" s="57"/>
      <c r="U2454" s="57"/>
      <c r="V2454" s="56" t="str">
        <f t="shared" si="38"/>
        <v/>
      </c>
    </row>
    <row r="2455" spans="1:22" ht="24" x14ac:dyDescent="0.2">
      <c r="A2455" s="8">
        <v>2439</v>
      </c>
      <c r="B2455" s="47" t="str">
        <f>IFERROR(IF(Import_ZSO!$D$1="gmina",'tabela informacyjna dla JST'!$C$9,""),"")</f>
        <v>Ślemień gm. wiejska</v>
      </c>
      <c r="C2455" s="47" t="str">
        <f>IFERROR((VLOOKUP(B2455,Tabela1[],5,FALSE)),"")</f>
        <v>PL2405_ZSO</v>
      </c>
      <c r="D2455" s="48" t="str">
        <f>IFERROR((VLOOKUP(C2455,KATALOGI!$A$34:$B$49,2,FALSE)),"")</f>
        <v>Ograniczenie emisji z instalacji na paliwa stałe o mocy do 1 MW i poprawa efektywności energetycznej</v>
      </c>
      <c r="E2455" s="57"/>
      <c r="F2455" s="57"/>
      <c r="G2455" s="57"/>
      <c r="H2455" s="57"/>
      <c r="I2455" s="57"/>
      <c r="J2455" s="57"/>
      <c r="K2455" s="59"/>
      <c r="L2455" s="57"/>
      <c r="M2455" s="57"/>
      <c r="N2455" s="60"/>
      <c r="O2455" s="57"/>
      <c r="P2455" s="57"/>
      <c r="Q2455" s="57"/>
      <c r="R2455" s="57"/>
      <c r="S2455" s="57"/>
      <c r="T2455" s="57"/>
      <c r="U2455" s="57"/>
      <c r="V2455" s="56" t="str">
        <f t="shared" si="38"/>
        <v/>
      </c>
    </row>
    <row r="2456" spans="1:22" ht="24" x14ac:dyDescent="0.2">
      <c r="A2456" s="8">
        <v>2440</v>
      </c>
      <c r="B2456" s="47" t="str">
        <f>IFERROR(IF(Import_ZSO!$D$1="gmina",'tabela informacyjna dla JST'!$C$9,""),"")</f>
        <v>Ślemień gm. wiejska</v>
      </c>
      <c r="C2456" s="47" t="str">
        <f>IFERROR((VLOOKUP(B2456,Tabela1[],5,FALSE)),"")</f>
        <v>PL2405_ZSO</v>
      </c>
      <c r="D2456" s="48" t="str">
        <f>IFERROR((VLOOKUP(C2456,KATALOGI!$A$34:$B$49,2,FALSE)),"")</f>
        <v>Ograniczenie emisji z instalacji na paliwa stałe o mocy do 1 MW i poprawa efektywności energetycznej</v>
      </c>
      <c r="E2456" s="57"/>
      <c r="F2456" s="57"/>
      <c r="G2456" s="57"/>
      <c r="H2456" s="57"/>
      <c r="I2456" s="57"/>
      <c r="J2456" s="57"/>
      <c r="K2456" s="59"/>
      <c r="L2456" s="57"/>
      <c r="M2456" s="57"/>
      <c r="N2456" s="60"/>
      <c r="O2456" s="57"/>
      <c r="P2456" s="57"/>
      <c r="Q2456" s="57"/>
      <c r="R2456" s="57"/>
      <c r="S2456" s="57"/>
      <c r="T2456" s="57"/>
      <c r="U2456" s="57"/>
      <c r="V2456" s="56" t="str">
        <f t="shared" si="38"/>
        <v/>
      </c>
    </row>
    <row r="2457" spans="1:22" ht="24" x14ac:dyDescent="0.2">
      <c r="A2457" s="8">
        <v>2441</v>
      </c>
      <c r="B2457" s="47" t="str">
        <f>IFERROR(IF(Import_ZSO!$D$1="gmina",'tabela informacyjna dla JST'!$C$9,""),"")</f>
        <v>Ślemień gm. wiejska</v>
      </c>
      <c r="C2457" s="47" t="str">
        <f>IFERROR((VLOOKUP(B2457,Tabela1[],5,FALSE)),"")</f>
        <v>PL2405_ZSO</v>
      </c>
      <c r="D2457" s="48" t="str">
        <f>IFERROR((VLOOKUP(C2457,KATALOGI!$A$34:$B$49,2,FALSE)),"")</f>
        <v>Ograniczenie emisji z instalacji na paliwa stałe o mocy do 1 MW i poprawa efektywności energetycznej</v>
      </c>
      <c r="E2457" s="57"/>
      <c r="F2457" s="57"/>
      <c r="G2457" s="57"/>
      <c r="H2457" s="57"/>
      <c r="I2457" s="57"/>
      <c r="J2457" s="57"/>
      <c r="K2457" s="59"/>
      <c r="L2457" s="57"/>
      <c r="M2457" s="57"/>
      <c r="N2457" s="60"/>
      <c r="O2457" s="57"/>
      <c r="P2457" s="57"/>
      <c r="Q2457" s="57"/>
      <c r="R2457" s="57"/>
      <c r="S2457" s="57"/>
      <c r="T2457" s="57"/>
      <c r="U2457" s="57"/>
      <c r="V2457" s="56" t="str">
        <f t="shared" si="38"/>
        <v/>
      </c>
    </row>
    <row r="2458" spans="1:22" ht="24" x14ac:dyDescent="0.2">
      <c r="A2458" s="8">
        <v>2442</v>
      </c>
      <c r="B2458" s="47" t="str">
        <f>IFERROR(IF(Import_ZSO!$D$1="gmina",'tabela informacyjna dla JST'!$C$9,""),"")</f>
        <v>Ślemień gm. wiejska</v>
      </c>
      <c r="C2458" s="47" t="str">
        <f>IFERROR((VLOOKUP(B2458,Tabela1[],5,FALSE)),"")</f>
        <v>PL2405_ZSO</v>
      </c>
      <c r="D2458" s="48" t="str">
        <f>IFERROR((VLOOKUP(C2458,KATALOGI!$A$34:$B$49,2,FALSE)),"")</f>
        <v>Ograniczenie emisji z instalacji na paliwa stałe o mocy do 1 MW i poprawa efektywności energetycznej</v>
      </c>
      <c r="E2458" s="57"/>
      <c r="F2458" s="57"/>
      <c r="G2458" s="57"/>
      <c r="H2458" s="57"/>
      <c r="I2458" s="57"/>
      <c r="J2458" s="57"/>
      <c r="K2458" s="59"/>
      <c r="L2458" s="57"/>
      <c r="M2458" s="57"/>
      <c r="N2458" s="60"/>
      <c r="O2458" s="57"/>
      <c r="P2458" s="57"/>
      <c r="Q2458" s="57"/>
      <c r="R2458" s="57"/>
      <c r="S2458" s="57"/>
      <c r="T2458" s="57"/>
      <c r="U2458" s="57"/>
      <c r="V2458" s="56" t="str">
        <f t="shared" si="38"/>
        <v/>
      </c>
    </row>
    <row r="2459" spans="1:22" ht="24" x14ac:dyDescent="0.2">
      <c r="A2459" s="8">
        <v>2443</v>
      </c>
      <c r="B2459" s="47" t="str">
        <f>IFERROR(IF(Import_ZSO!$D$1="gmina",'tabela informacyjna dla JST'!$C$9,""),"")</f>
        <v>Ślemień gm. wiejska</v>
      </c>
      <c r="C2459" s="47" t="str">
        <f>IFERROR((VLOOKUP(B2459,Tabela1[],5,FALSE)),"")</f>
        <v>PL2405_ZSO</v>
      </c>
      <c r="D2459" s="48" t="str">
        <f>IFERROR((VLOOKUP(C2459,KATALOGI!$A$34:$B$49,2,FALSE)),"")</f>
        <v>Ograniczenie emisji z instalacji na paliwa stałe o mocy do 1 MW i poprawa efektywności energetycznej</v>
      </c>
      <c r="E2459" s="57"/>
      <c r="F2459" s="57"/>
      <c r="G2459" s="57"/>
      <c r="H2459" s="57"/>
      <c r="I2459" s="57"/>
      <c r="J2459" s="57"/>
      <c r="K2459" s="59"/>
      <c r="L2459" s="57"/>
      <c r="M2459" s="57"/>
      <c r="N2459" s="60"/>
      <c r="O2459" s="57"/>
      <c r="P2459" s="57"/>
      <c r="Q2459" s="57"/>
      <c r="R2459" s="57"/>
      <c r="S2459" s="57"/>
      <c r="T2459" s="57"/>
      <c r="U2459" s="57"/>
      <c r="V2459" s="56" t="str">
        <f t="shared" si="38"/>
        <v/>
      </c>
    </row>
    <row r="2460" spans="1:22" ht="24" x14ac:dyDescent="0.2">
      <c r="A2460" s="8">
        <v>2444</v>
      </c>
      <c r="B2460" s="47" t="str">
        <f>IFERROR(IF(Import_ZSO!$D$1="gmina",'tabela informacyjna dla JST'!$C$9,""),"")</f>
        <v>Ślemień gm. wiejska</v>
      </c>
      <c r="C2460" s="47" t="str">
        <f>IFERROR((VLOOKUP(B2460,Tabela1[],5,FALSE)),"")</f>
        <v>PL2405_ZSO</v>
      </c>
      <c r="D2460" s="48" t="str">
        <f>IFERROR((VLOOKUP(C2460,KATALOGI!$A$34:$B$49,2,FALSE)),"")</f>
        <v>Ograniczenie emisji z instalacji na paliwa stałe o mocy do 1 MW i poprawa efektywności energetycznej</v>
      </c>
      <c r="E2460" s="57"/>
      <c r="F2460" s="57"/>
      <c r="G2460" s="57"/>
      <c r="H2460" s="57"/>
      <c r="I2460" s="57"/>
      <c r="J2460" s="57"/>
      <c r="K2460" s="59"/>
      <c r="L2460" s="57"/>
      <c r="M2460" s="57"/>
      <c r="N2460" s="60"/>
      <c r="O2460" s="57"/>
      <c r="P2460" s="57"/>
      <c r="Q2460" s="57"/>
      <c r="R2460" s="57"/>
      <c r="S2460" s="57"/>
      <c r="T2460" s="57"/>
      <c r="U2460" s="57"/>
      <c r="V2460" s="56" t="str">
        <f t="shared" si="38"/>
        <v/>
      </c>
    </row>
    <row r="2461" spans="1:22" ht="24" x14ac:dyDescent="0.2">
      <c r="A2461" s="8">
        <v>2445</v>
      </c>
      <c r="B2461" s="47" t="str">
        <f>IFERROR(IF(Import_ZSO!$D$1="gmina",'tabela informacyjna dla JST'!$C$9,""),"")</f>
        <v>Ślemień gm. wiejska</v>
      </c>
      <c r="C2461" s="47" t="str">
        <f>IFERROR((VLOOKUP(B2461,Tabela1[],5,FALSE)),"")</f>
        <v>PL2405_ZSO</v>
      </c>
      <c r="D2461" s="48" t="str">
        <f>IFERROR((VLOOKUP(C2461,KATALOGI!$A$34:$B$49,2,FALSE)),"")</f>
        <v>Ograniczenie emisji z instalacji na paliwa stałe o mocy do 1 MW i poprawa efektywności energetycznej</v>
      </c>
      <c r="E2461" s="57"/>
      <c r="F2461" s="57"/>
      <c r="G2461" s="57"/>
      <c r="H2461" s="57"/>
      <c r="I2461" s="57"/>
      <c r="J2461" s="57"/>
      <c r="K2461" s="59"/>
      <c r="L2461" s="57"/>
      <c r="M2461" s="57"/>
      <c r="N2461" s="60"/>
      <c r="O2461" s="57"/>
      <c r="P2461" s="57"/>
      <c r="Q2461" s="57"/>
      <c r="R2461" s="57"/>
      <c r="S2461" s="57"/>
      <c r="T2461" s="57"/>
      <c r="U2461" s="57"/>
      <c r="V2461" s="56" t="str">
        <f t="shared" si="38"/>
        <v/>
      </c>
    </row>
    <row r="2462" spans="1:22" ht="24" x14ac:dyDescent="0.2">
      <c r="A2462" s="8">
        <v>2446</v>
      </c>
      <c r="B2462" s="47" t="str">
        <f>IFERROR(IF(Import_ZSO!$D$1="gmina",'tabela informacyjna dla JST'!$C$9,""),"")</f>
        <v>Ślemień gm. wiejska</v>
      </c>
      <c r="C2462" s="47" t="str">
        <f>IFERROR((VLOOKUP(B2462,Tabela1[],5,FALSE)),"")</f>
        <v>PL2405_ZSO</v>
      </c>
      <c r="D2462" s="48" t="str">
        <f>IFERROR((VLOOKUP(C2462,KATALOGI!$A$34:$B$49,2,FALSE)),"")</f>
        <v>Ograniczenie emisji z instalacji na paliwa stałe o mocy do 1 MW i poprawa efektywności energetycznej</v>
      </c>
      <c r="E2462" s="57"/>
      <c r="F2462" s="57"/>
      <c r="G2462" s="57"/>
      <c r="H2462" s="57"/>
      <c r="I2462" s="57"/>
      <c r="J2462" s="57"/>
      <c r="K2462" s="59"/>
      <c r="L2462" s="57"/>
      <c r="M2462" s="57"/>
      <c r="N2462" s="60"/>
      <c r="O2462" s="57"/>
      <c r="P2462" s="57"/>
      <c r="Q2462" s="57"/>
      <c r="R2462" s="57"/>
      <c r="S2462" s="57"/>
      <c r="T2462" s="57"/>
      <c r="U2462" s="57"/>
      <c r="V2462" s="56" t="str">
        <f t="shared" si="38"/>
        <v/>
      </c>
    </row>
    <row r="2463" spans="1:22" ht="24" x14ac:dyDescent="0.2">
      <c r="A2463" s="8">
        <v>2447</v>
      </c>
      <c r="B2463" s="47" t="str">
        <f>IFERROR(IF(Import_ZSO!$D$1="gmina",'tabela informacyjna dla JST'!$C$9,""),"")</f>
        <v>Ślemień gm. wiejska</v>
      </c>
      <c r="C2463" s="47" t="str">
        <f>IFERROR((VLOOKUP(B2463,Tabela1[],5,FALSE)),"")</f>
        <v>PL2405_ZSO</v>
      </c>
      <c r="D2463" s="48" t="str">
        <f>IFERROR((VLOOKUP(C2463,KATALOGI!$A$34:$B$49,2,FALSE)),"")</f>
        <v>Ograniczenie emisji z instalacji na paliwa stałe o mocy do 1 MW i poprawa efektywności energetycznej</v>
      </c>
      <c r="E2463" s="57"/>
      <c r="F2463" s="57"/>
      <c r="G2463" s="57"/>
      <c r="H2463" s="57"/>
      <c r="I2463" s="57"/>
      <c r="J2463" s="57"/>
      <c r="K2463" s="59"/>
      <c r="L2463" s="57"/>
      <c r="M2463" s="57"/>
      <c r="N2463" s="60"/>
      <c r="O2463" s="57"/>
      <c r="P2463" s="57"/>
      <c r="Q2463" s="57"/>
      <c r="R2463" s="57"/>
      <c r="S2463" s="57"/>
      <c r="T2463" s="57"/>
      <c r="U2463" s="57"/>
      <c r="V2463" s="56" t="str">
        <f t="shared" si="38"/>
        <v/>
      </c>
    </row>
    <row r="2464" spans="1:22" ht="24" x14ac:dyDescent="0.2">
      <c r="A2464" s="8">
        <v>2448</v>
      </c>
      <c r="B2464" s="47" t="str">
        <f>IFERROR(IF(Import_ZSO!$D$1="gmina",'tabela informacyjna dla JST'!$C$9,""),"")</f>
        <v>Ślemień gm. wiejska</v>
      </c>
      <c r="C2464" s="47" t="str">
        <f>IFERROR((VLOOKUP(B2464,Tabela1[],5,FALSE)),"")</f>
        <v>PL2405_ZSO</v>
      </c>
      <c r="D2464" s="48" t="str">
        <f>IFERROR((VLOOKUP(C2464,KATALOGI!$A$34:$B$49,2,FALSE)),"")</f>
        <v>Ograniczenie emisji z instalacji na paliwa stałe o mocy do 1 MW i poprawa efektywności energetycznej</v>
      </c>
      <c r="E2464" s="57"/>
      <c r="F2464" s="57"/>
      <c r="G2464" s="57"/>
      <c r="H2464" s="57"/>
      <c r="I2464" s="57"/>
      <c r="J2464" s="57"/>
      <c r="K2464" s="59"/>
      <c r="L2464" s="57"/>
      <c r="M2464" s="57"/>
      <c r="N2464" s="60"/>
      <c r="O2464" s="57"/>
      <c r="P2464" s="57"/>
      <c r="Q2464" s="57"/>
      <c r="R2464" s="57"/>
      <c r="S2464" s="57"/>
      <c r="T2464" s="57"/>
      <c r="U2464" s="57"/>
      <c r="V2464" s="56" t="str">
        <f t="shared" si="38"/>
        <v/>
      </c>
    </row>
    <row r="2465" spans="1:22" ht="24" x14ac:dyDescent="0.2">
      <c r="A2465" s="8">
        <v>2449</v>
      </c>
      <c r="B2465" s="47" t="str">
        <f>IFERROR(IF(Import_ZSO!$D$1="gmina",'tabela informacyjna dla JST'!$C$9,""),"")</f>
        <v>Ślemień gm. wiejska</v>
      </c>
      <c r="C2465" s="47" t="str">
        <f>IFERROR((VLOOKUP(B2465,Tabela1[],5,FALSE)),"")</f>
        <v>PL2405_ZSO</v>
      </c>
      <c r="D2465" s="48" t="str">
        <f>IFERROR((VLOOKUP(C2465,KATALOGI!$A$34:$B$49,2,FALSE)),"")</f>
        <v>Ograniczenie emisji z instalacji na paliwa stałe o mocy do 1 MW i poprawa efektywności energetycznej</v>
      </c>
      <c r="E2465" s="57"/>
      <c r="F2465" s="57"/>
      <c r="G2465" s="57"/>
      <c r="H2465" s="57"/>
      <c r="I2465" s="57"/>
      <c r="J2465" s="57"/>
      <c r="K2465" s="59"/>
      <c r="L2465" s="57"/>
      <c r="M2465" s="57"/>
      <c r="N2465" s="60"/>
      <c r="O2465" s="57"/>
      <c r="P2465" s="57"/>
      <c r="Q2465" s="57"/>
      <c r="R2465" s="57"/>
      <c r="S2465" s="57"/>
      <c r="T2465" s="57"/>
      <c r="U2465" s="57"/>
      <c r="V2465" s="56" t="str">
        <f t="shared" si="38"/>
        <v/>
      </c>
    </row>
    <row r="2466" spans="1:22" ht="24" x14ac:dyDescent="0.2">
      <c r="A2466" s="8">
        <v>2450</v>
      </c>
      <c r="B2466" s="47" t="str">
        <f>IFERROR(IF(Import_ZSO!$D$1="gmina",'tabela informacyjna dla JST'!$C$9,""),"")</f>
        <v>Ślemień gm. wiejska</v>
      </c>
      <c r="C2466" s="47" t="str">
        <f>IFERROR((VLOOKUP(B2466,Tabela1[],5,FALSE)),"")</f>
        <v>PL2405_ZSO</v>
      </c>
      <c r="D2466" s="48" t="str">
        <f>IFERROR((VLOOKUP(C2466,KATALOGI!$A$34:$B$49,2,FALSE)),"")</f>
        <v>Ograniczenie emisji z instalacji na paliwa stałe o mocy do 1 MW i poprawa efektywności energetycznej</v>
      </c>
      <c r="E2466" s="57"/>
      <c r="F2466" s="57"/>
      <c r="G2466" s="57"/>
      <c r="H2466" s="57"/>
      <c r="I2466" s="57"/>
      <c r="J2466" s="57"/>
      <c r="K2466" s="59"/>
      <c r="L2466" s="57"/>
      <c r="M2466" s="57"/>
      <c r="N2466" s="60"/>
      <c r="O2466" s="57"/>
      <c r="P2466" s="57"/>
      <c r="Q2466" s="57"/>
      <c r="R2466" s="57"/>
      <c r="S2466" s="57"/>
      <c r="T2466" s="57"/>
      <c r="U2466" s="57"/>
      <c r="V2466" s="56" t="str">
        <f t="shared" si="38"/>
        <v/>
      </c>
    </row>
    <row r="2467" spans="1:22" ht="24" x14ac:dyDescent="0.2">
      <c r="A2467" s="8">
        <v>2451</v>
      </c>
      <c r="B2467" s="47" t="str">
        <f>IFERROR(IF(Import_ZSO!$D$1="gmina",'tabela informacyjna dla JST'!$C$9,""),"")</f>
        <v>Ślemień gm. wiejska</v>
      </c>
      <c r="C2467" s="47" t="str">
        <f>IFERROR((VLOOKUP(B2467,Tabela1[],5,FALSE)),"")</f>
        <v>PL2405_ZSO</v>
      </c>
      <c r="D2467" s="48" t="str">
        <f>IFERROR((VLOOKUP(C2467,KATALOGI!$A$34:$B$49,2,FALSE)),"")</f>
        <v>Ograniczenie emisji z instalacji na paliwa stałe o mocy do 1 MW i poprawa efektywności energetycznej</v>
      </c>
      <c r="E2467" s="57"/>
      <c r="F2467" s="57"/>
      <c r="G2467" s="57"/>
      <c r="H2467" s="57"/>
      <c r="I2467" s="57"/>
      <c r="J2467" s="57"/>
      <c r="K2467" s="59"/>
      <c r="L2467" s="57"/>
      <c r="M2467" s="57"/>
      <c r="N2467" s="60"/>
      <c r="O2467" s="57"/>
      <c r="P2467" s="57"/>
      <c r="Q2467" s="57"/>
      <c r="R2467" s="57"/>
      <c r="S2467" s="57"/>
      <c r="T2467" s="57"/>
      <c r="U2467" s="57"/>
      <c r="V2467" s="56" t="str">
        <f t="shared" si="38"/>
        <v/>
      </c>
    </row>
    <row r="2468" spans="1:22" ht="24" x14ac:dyDescent="0.2">
      <c r="A2468" s="8">
        <v>2452</v>
      </c>
      <c r="B2468" s="47" t="str">
        <f>IFERROR(IF(Import_ZSO!$D$1="gmina",'tabela informacyjna dla JST'!$C$9,""),"")</f>
        <v>Ślemień gm. wiejska</v>
      </c>
      <c r="C2468" s="47" t="str">
        <f>IFERROR((VLOOKUP(B2468,Tabela1[],5,FALSE)),"")</f>
        <v>PL2405_ZSO</v>
      </c>
      <c r="D2468" s="48" t="str">
        <f>IFERROR((VLOOKUP(C2468,KATALOGI!$A$34:$B$49,2,FALSE)),"")</f>
        <v>Ograniczenie emisji z instalacji na paliwa stałe o mocy do 1 MW i poprawa efektywności energetycznej</v>
      </c>
      <c r="E2468" s="57"/>
      <c r="F2468" s="57"/>
      <c r="G2468" s="57"/>
      <c r="H2468" s="57"/>
      <c r="I2468" s="57"/>
      <c r="J2468" s="57"/>
      <c r="K2468" s="59"/>
      <c r="L2468" s="57"/>
      <c r="M2468" s="57"/>
      <c r="N2468" s="60"/>
      <c r="O2468" s="57"/>
      <c r="P2468" s="57"/>
      <c r="Q2468" s="57"/>
      <c r="R2468" s="57"/>
      <c r="S2468" s="57"/>
      <c r="T2468" s="57"/>
      <c r="U2468" s="57"/>
      <c r="V2468" s="56" t="str">
        <f t="shared" si="38"/>
        <v/>
      </c>
    </row>
    <row r="2469" spans="1:22" ht="24" x14ac:dyDescent="0.2">
      <c r="A2469" s="8">
        <v>2453</v>
      </c>
      <c r="B2469" s="47" t="str">
        <f>IFERROR(IF(Import_ZSO!$D$1="gmina",'tabela informacyjna dla JST'!$C$9,""),"")</f>
        <v>Ślemień gm. wiejska</v>
      </c>
      <c r="C2469" s="47" t="str">
        <f>IFERROR((VLOOKUP(B2469,Tabela1[],5,FALSE)),"")</f>
        <v>PL2405_ZSO</v>
      </c>
      <c r="D2469" s="48" t="str">
        <f>IFERROR((VLOOKUP(C2469,KATALOGI!$A$34:$B$49,2,FALSE)),"")</f>
        <v>Ograniczenie emisji z instalacji na paliwa stałe o mocy do 1 MW i poprawa efektywności energetycznej</v>
      </c>
      <c r="E2469" s="57"/>
      <c r="F2469" s="57"/>
      <c r="G2469" s="57"/>
      <c r="H2469" s="57"/>
      <c r="I2469" s="57"/>
      <c r="J2469" s="57"/>
      <c r="K2469" s="59"/>
      <c r="L2469" s="57"/>
      <c r="M2469" s="57"/>
      <c r="N2469" s="60"/>
      <c r="O2469" s="57"/>
      <c r="P2469" s="57"/>
      <c r="Q2469" s="57"/>
      <c r="R2469" s="57"/>
      <c r="S2469" s="57"/>
      <c r="T2469" s="57"/>
      <c r="U2469" s="57"/>
      <c r="V2469" s="56" t="str">
        <f t="shared" si="38"/>
        <v/>
      </c>
    </row>
    <row r="2470" spans="1:22" ht="24" x14ac:dyDescent="0.2">
      <c r="A2470" s="8">
        <v>2454</v>
      </c>
      <c r="B2470" s="47" t="str">
        <f>IFERROR(IF(Import_ZSO!$D$1="gmina",'tabela informacyjna dla JST'!$C$9,""),"")</f>
        <v>Ślemień gm. wiejska</v>
      </c>
      <c r="C2470" s="47" t="str">
        <f>IFERROR((VLOOKUP(B2470,Tabela1[],5,FALSE)),"")</f>
        <v>PL2405_ZSO</v>
      </c>
      <c r="D2470" s="48" t="str">
        <f>IFERROR((VLOOKUP(C2470,KATALOGI!$A$34:$B$49,2,FALSE)),"")</f>
        <v>Ograniczenie emisji z instalacji na paliwa stałe o mocy do 1 MW i poprawa efektywności energetycznej</v>
      </c>
      <c r="E2470" s="57"/>
      <c r="F2470" s="57"/>
      <c r="G2470" s="57"/>
      <c r="H2470" s="57"/>
      <c r="I2470" s="57"/>
      <c r="J2470" s="57"/>
      <c r="K2470" s="59"/>
      <c r="L2470" s="57"/>
      <c r="M2470" s="57"/>
      <c r="N2470" s="60"/>
      <c r="O2470" s="57"/>
      <c r="P2470" s="57"/>
      <c r="Q2470" s="57"/>
      <c r="R2470" s="57"/>
      <c r="S2470" s="57"/>
      <c r="T2470" s="57"/>
      <c r="U2470" s="57"/>
      <c r="V2470" s="56" t="str">
        <f t="shared" si="38"/>
        <v/>
      </c>
    </row>
    <row r="2471" spans="1:22" ht="24" x14ac:dyDescent="0.2">
      <c r="A2471" s="8">
        <v>2455</v>
      </c>
      <c r="B2471" s="47" t="str">
        <f>IFERROR(IF(Import_ZSO!$D$1="gmina",'tabela informacyjna dla JST'!$C$9,""),"")</f>
        <v>Ślemień gm. wiejska</v>
      </c>
      <c r="C2471" s="47" t="str">
        <f>IFERROR((VLOOKUP(B2471,Tabela1[],5,FALSE)),"")</f>
        <v>PL2405_ZSO</v>
      </c>
      <c r="D2471" s="48" t="str">
        <f>IFERROR((VLOOKUP(C2471,KATALOGI!$A$34:$B$49,2,FALSE)),"")</f>
        <v>Ograniczenie emisji z instalacji na paliwa stałe o mocy do 1 MW i poprawa efektywności energetycznej</v>
      </c>
      <c r="E2471" s="57"/>
      <c r="F2471" s="57"/>
      <c r="G2471" s="57"/>
      <c r="H2471" s="57"/>
      <c r="I2471" s="57"/>
      <c r="J2471" s="57"/>
      <c r="K2471" s="59"/>
      <c r="L2471" s="57"/>
      <c r="M2471" s="57"/>
      <c r="N2471" s="60"/>
      <c r="O2471" s="57"/>
      <c r="P2471" s="57"/>
      <c r="Q2471" s="57"/>
      <c r="R2471" s="57"/>
      <c r="S2471" s="57"/>
      <c r="T2471" s="57"/>
      <c r="U2471" s="57"/>
      <c r="V2471" s="56" t="str">
        <f t="shared" si="38"/>
        <v/>
      </c>
    </row>
    <row r="2472" spans="1:22" ht="24" x14ac:dyDescent="0.2">
      <c r="A2472" s="8">
        <v>2456</v>
      </c>
      <c r="B2472" s="47" t="str">
        <f>IFERROR(IF(Import_ZSO!$D$1="gmina",'tabela informacyjna dla JST'!$C$9,""),"")</f>
        <v>Ślemień gm. wiejska</v>
      </c>
      <c r="C2472" s="47" t="str">
        <f>IFERROR((VLOOKUP(B2472,Tabela1[],5,FALSE)),"")</f>
        <v>PL2405_ZSO</v>
      </c>
      <c r="D2472" s="48" t="str">
        <f>IFERROR((VLOOKUP(C2472,KATALOGI!$A$34:$B$49,2,FALSE)),"")</f>
        <v>Ograniczenie emisji z instalacji na paliwa stałe o mocy do 1 MW i poprawa efektywności energetycznej</v>
      </c>
      <c r="E2472" s="57"/>
      <c r="F2472" s="57"/>
      <c r="G2472" s="57"/>
      <c r="H2472" s="57"/>
      <c r="I2472" s="57"/>
      <c r="J2472" s="57"/>
      <c r="K2472" s="59"/>
      <c r="L2472" s="57"/>
      <c r="M2472" s="57"/>
      <c r="N2472" s="60"/>
      <c r="O2472" s="57"/>
      <c r="P2472" s="57"/>
      <c r="Q2472" s="57"/>
      <c r="R2472" s="57"/>
      <c r="S2472" s="57"/>
      <c r="T2472" s="57"/>
      <c r="U2472" s="57"/>
      <c r="V2472" s="56" t="str">
        <f t="shared" si="38"/>
        <v/>
      </c>
    </row>
    <row r="2473" spans="1:22" ht="24" x14ac:dyDescent="0.2">
      <c r="A2473" s="8">
        <v>2457</v>
      </c>
      <c r="B2473" s="47" t="str">
        <f>IFERROR(IF(Import_ZSO!$D$1="gmina",'tabela informacyjna dla JST'!$C$9,""),"")</f>
        <v>Ślemień gm. wiejska</v>
      </c>
      <c r="C2473" s="47" t="str">
        <f>IFERROR((VLOOKUP(B2473,Tabela1[],5,FALSE)),"")</f>
        <v>PL2405_ZSO</v>
      </c>
      <c r="D2473" s="48" t="str">
        <f>IFERROR((VLOOKUP(C2473,KATALOGI!$A$34:$B$49,2,FALSE)),"")</f>
        <v>Ograniczenie emisji z instalacji na paliwa stałe o mocy do 1 MW i poprawa efektywności energetycznej</v>
      </c>
      <c r="E2473" s="57"/>
      <c r="F2473" s="57"/>
      <c r="G2473" s="57"/>
      <c r="H2473" s="57"/>
      <c r="I2473" s="57"/>
      <c r="J2473" s="57"/>
      <c r="K2473" s="59"/>
      <c r="L2473" s="57"/>
      <c r="M2473" s="57"/>
      <c r="N2473" s="60"/>
      <c r="O2473" s="57"/>
      <c r="P2473" s="57"/>
      <c r="Q2473" s="57"/>
      <c r="R2473" s="57"/>
      <c r="S2473" s="57"/>
      <c r="T2473" s="57"/>
      <c r="U2473" s="57"/>
      <c r="V2473" s="56" t="str">
        <f t="shared" si="38"/>
        <v/>
      </c>
    </row>
    <row r="2474" spans="1:22" ht="24" x14ac:dyDescent="0.2">
      <c r="A2474" s="8">
        <v>2458</v>
      </c>
      <c r="B2474" s="47" t="str">
        <f>IFERROR(IF(Import_ZSO!$D$1="gmina",'tabela informacyjna dla JST'!$C$9,""),"")</f>
        <v>Ślemień gm. wiejska</v>
      </c>
      <c r="C2474" s="47" t="str">
        <f>IFERROR((VLOOKUP(B2474,Tabela1[],5,FALSE)),"")</f>
        <v>PL2405_ZSO</v>
      </c>
      <c r="D2474" s="48" t="str">
        <f>IFERROR((VLOOKUP(C2474,KATALOGI!$A$34:$B$49,2,FALSE)),"")</f>
        <v>Ograniczenie emisji z instalacji na paliwa stałe o mocy do 1 MW i poprawa efektywności energetycznej</v>
      </c>
      <c r="E2474" s="57"/>
      <c r="F2474" s="57"/>
      <c r="G2474" s="57"/>
      <c r="H2474" s="57"/>
      <c r="I2474" s="57"/>
      <c r="J2474" s="57"/>
      <c r="K2474" s="59"/>
      <c r="L2474" s="57"/>
      <c r="M2474" s="57"/>
      <c r="N2474" s="60"/>
      <c r="O2474" s="57"/>
      <c r="P2474" s="57"/>
      <c r="Q2474" s="57"/>
      <c r="R2474" s="57"/>
      <c r="S2474" s="57"/>
      <c r="T2474" s="57"/>
      <c r="U2474" s="57"/>
      <c r="V2474" s="56" t="str">
        <f t="shared" si="38"/>
        <v/>
      </c>
    </row>
    <row r="2475" spans="1:22" ht="24" x14ac:dyDescent="0.2">
      <c r="A2475" s="8">
        <v>2459</v>
      </c>
      <c r="B2475" s="47" t="str">
        <f>IFERROR(IF(Import_ZSO!$D$1="gmina",'tabela informacyjna dla JST'!$C$9,""),"")</f>
        <v>Ślemień gm. wiejska</v>
      </c>
      <c r="C2475" s="47" t="str">
        <f>IFERROR((VLOOKUP(B2475,Tabela1[],5,FALSE)),"")</f>
        <v>PL2405_ZSO</v>
      </c>
      <c r="D2475" s="48" t="str">
        <f>IFERROR((VLOOKUP(C2475,KATALOGI!$A$34:$B$49,2,FALSE)),"")</f>
        <v>Ograniczenie emisji z instalacji na paliwa stałe o mocy do 1 MW i poprawa efektywności energetycznej</v>
      </c>
      <c r="E2475" s="57"/>
      <c r="F2475" s="57"/>
      <c r="G2475" s="57"/>
      <c r="H2475" s="57"/>
      <c r="I2475" s="57"/>
      <c r="J2475" s="57"/>
      <c r="K2475" s="59"/>
      <c r="L2475" s="57"/>
      <c r="M2475" s="57"/>
      <c r="N2475" s="60"/>
      <c r="O2475" s="57"/>
      <c r="P2475" s="57"/>
      <c r="Q2475" s="57"/>
      <c r="R2475" s="57"/>
      <c r="S2475" s="57"/>
      <c r="T2475" s="57"/>
      <c r="U2475" s="57"/>
      <c r="V2475" s="56" t="str">
        <f t="shared" si="38"/>
        <v/>
      </c>
    </row>
    <row r="2476" spans="1:22" ht="24" x14ac:dyDescent="0.2">
      <c r="A2476" s="8">
        <v>2460</v>
      </c>
      <c r="B2476" s="47" t="str">
        <f>IFERROR(IF(Import_ZSO!$D$1="gmina",'tabela informacyjna dla JST'!$C$9,""),"")</f>
        <v>Ślemień gm. wiejska</v>
      </c>
      <c r="C2476" s="47" t="str">
        <f>IFERROR((VLOOKUP(B2476,Tabela1[],5,FALSE)),"")</f>
        <v>PL2405_ZSO</v>
      </c>
      <c r="D2476" s="48" t="str">
        <f>IFERROR((VLOOKUP(C2476,KATALOGI!$A$34:$B$49,2,FALSE)),"")</f>
        <v>Ograniczenie emisji z instalacji na paliwa stałe o mocy do 1 MW i poprawa efektywności energetycznej</v>
      </c>
      <c r="E2476" s="57"/>
      <c r="F2476" s="57"/>
      <c r="G2476" s="57"/>
      <c r="H2476" s="57"/>
      <c r="I2476" s="57"/>
      <c r="J2476" s="57"/>
      <c r="K2476" s="59"/>
      <c r="L2476" s="57"/>
      <c r="M2476" s="57"/>
      <c r="N2476" s="60"/>
      <c r="O2476" s="57"/>
      <c r="P2476" s="57"/>
      <c r="Q2476" s="57"/>
      <c r="R2476" s="57"/>
      <c r="S2476" s="57"/>
      <c r="T2476" s="57"/>
      <c r="U2476" s="57"/>
      <c r="V2476" s="56" t="str">
        <f t="shared" si="38"/>
        <v/>
      </c>
    </row>
    <row r="2477" spans="1:22" ht="24" x14ac:dyDescent="0.2">
      <c r="A2477" s="8">
        <v>2461</v>
      </c>
      <c r="B2477" s="47" t="str">
        <f>IFERROR(IF(Import_ZSO!$D$1="gmina",'tabela informacyjna dla JST'!$C$9,""),"")</f>
        <v>Ślemień gm. wiejska</v>
      </c>
      <c r="C2477" s="47" t="str">
        <f>IFERROR((VLOOKUP(B2477,Tabela1[],5,FALSE)),"")</f>
        <v>PL2405_ZSO</v>
      </c>
      <c r="D2477" s="48" t="str">
        <f>IFERROR((VLOOKUP(C2477,KATALOGI!$A$34:$B$49,2,FALSE)),"")</f>
        <v>Ograniczenie emisji z instalacji na paliwa stałe o mocy do 1 MW i poprawa efektywności energetycznej</v>
      </c>
      <c r="E2477" s="57"/>
      <c r="F2477" s="57"/>
      <c r="G2477" s="57"/>
      <c r="H2477" s="57"/>
      <c r="I2477" s="57"/>
      <c r="J2477" s="57"/>
      <c r="K2477" s="59"/>
      <c r="L2477" s="57"/>
      <c r="M2477" s="57"/>
      <c r="N2477" s="60"/>
      <c r="O2477" s="57"/>
      <c r="P2477" s="57"/>
      <c r="Q2477" s="57"/>
      <c r="R2477" s="57"/>
      <c r="S2477" s="57"/>
      <c r="T2477" s="57"/>
      <c r="U2477" s="57"/>
      <c r="V2477" s="56" t="str">
        <f t="shared" si="38"/>
        <v/>
      </c>
    </row>
    <row r="2478" spans="1:22" ht="24" x14ac:dyDescent="0.2">
      <c r="A2478" s="8">
        <v>2462</v>
      </c>
      <c r="B2478" s="47" t="str">
        <f>IFERROR(IF(Import_ZSO!$D$1="gmina",'tabela informacyjna dla JST'!$C$9,""),"")</f>
        <v>Ślemień gm. wiejska</v>
      </c>
      <c r="C2478" s="47" t="str">
        <f>IFERROR((VLOOKUP(B2478,Tabela1[],5,FALSE)),"")</f>
        <v>PL2405_ZSO</v>
      </c>
      <c r="D2478" s="48" t="str">
        <f>IFERROR((VLOOKUP(C2478,KATALOGI!$A$34:$B$49,2,FALSE)),"")</f>
        <v>Ograniczenie emisji z instalacji na paliwa stałe o mocy do 1 MW i poprawa efektywności energetycznej</v>
      </c>
      <c r="E2478" s="57"/>
      <c r="F2478" s="57"/>
      <c r="G2478" s="57"/>
      <c r="H2478" s="57"/>
      <c r="I2478" s="57"/>
      <c r="J2478" s="57"/>
      <c r="K2478" s="59"/>
      <c r="L2478" s="57"/>
      <c r="M2478" s="57"/>
      <c r="N2478" s="60"/>
      <c r="O2478" s="57"/>
      <c r="P2478" s="57"/>
      <c r="Q2478" s="57"/>
      <c r="R2478" s="57"/>
      <c r="S2478" s="57"/>
      <c r="T2478" s="57"/>
      <c r="U2478" s="57"/>
      <c r="V2478" s="56" t="str">
        <f t="shared" si="38"/>
        <v/>
      </c>
    </row>
    <row r="2479" spans="1:22" ht="24" x14ac:dyDescent="0.2">
      <c r="A2479" s="8">
        <v>2463</v>
      </c>
      <c r="B2479" s="47" t="str">
        <f>IFERROR(IF(Import_ZSO!$D$1="gmina",'tabela informacyjna dla JST'!$C$9,""),"")</f>
        <v>Ślemień gm. wiejska</v>
      </c>
      <c r="C2479" s="47" t="str">
        <f>IFERROR((VLOOKUP(B2479,Tabela1[],5,FALSE)),"")</f>
        <v>PL2405_ZSO</v>
      </c>
      <c r="D2479" s="48" t="str">
        <f>IFERROR((VLOOKUP(C2479,KATALOGI!$A$34:$B$49,2,FALSE)),"")</f>
        <v>Ograniczenie emisji z instalacji na paliwa stałe o mocy do 1 MW i poprawa efektywności energetycznej</v>
      </c>
      <c r="E2479" s="57"/>
      <c r="F2479" s="57"/>
      <c r="G2479" s="57"/>
      <c r="H2479" s="57"/>
      <c r="I2479" s="57"/>
      <c r="J2479" s="57"/>
      <c r="K2479" s="59"/>
      <c r="L2479" s="57"/>
      <c r="M2479" s="57"/>
      <c r="N2479" s="60"/>
      <c r="O2479" s="57"/>
      <c r="P2479" s="57"/>
      <c r="Q2479" s="57"/>
      <c r="R2479" s="57"/>
      <c r="S2479" s="57"/>
      <c r="T2479" s="57"/>
      <c r="U2479" s="57"/>
      <c r="V2479" s="56" t="str">
        <f t="shared" si="38"/>
        <v/>
      </c>
    </row>
    <row r="2480" spans="1:22" ht="24" x14ac:dyDescent="0.2">
      <c r="A2480" s="8">
        <v>2464</v>
      </c>
      <c r="B2480" s="47" t="str">
        <f>IFERROR(IF(Import_ZSO!$D$1="gmina",'tabela informacyjna dla JST'!$C$9,""),"")</f>
        <v>Ślemień gm. wiejska</v>
      </c>
      <c r="C2480" s="47" t="str">
        <f>IFERROR((VLOOKUP(B2480,Tabela1[],5,FALSE)),"")</f>
        <v>PL2405_ZSO</v>
      </c>
      <c r="D2480" s="48" t="str">
        <f>IFERROR((VLOOKUP(C2480,KATALOGI!$A$34:$B$49,2,FALSE)),"")</f>
        <v>Ograniczenie emisji z instalacji na paliwa stałe o mocy do 1 MW i poprawa efektywności energetycznej</v>
      </c>
      <c r="E2480" s="57"/>
      <c r="F2480" s="57"/>
      <c r="G2480" s="57"/>
      <c r="H2480" s="57"/>
      <c r="I2480" s="57"/>
      <c r="J2480" s="57"/>
      <c r="K2480" s="59"/>
      <c r="L2480" s="57"/>
      <c r="M2480" s="57"/>
      <c r="N2480" s="60"/>
      <c r="O2480" s="57"/>
      <c r="P2480" s="57"/>
      <c r="Q2480" s="57"/>
      <c r="R2480" s="57"/>
      <c r="S2480" s="57"/>
      <c r="T2480" s="57"/>
      <c r="U2480" s="57"/>
      <c r="V2480" s="56" t="str">
        <f t="shared" si="38"/>
        <v/>
      </c>
    </row>
    <row r="2481" spans="1:22" ht="24" x14ac:dyDescent="0.2">
      <c r="A2481" s="8">
        <v>2465</v>
      </c>
      <c r="B2481" s="47" t="str">
        <f>IFERROR(IF(Import_ZSO!$D$1="gmina",'tabela informacyjna dla JST'!$C$9,""),"")</f>
        <v>Ślemień gm. wiejska</v>
      </c>
      <c r="C2481" s="47" t="str">
        <f>IFERROR((VLOOKUP(B2481,Tabela1[],5,FALSE)),"")</f>
        <v>PL2405_ZSO</v>
      </c>
      <c r="D2481" s="48" t="str">
        <f>IFERROR((VLOOKUP(C2481,KATALOGI!$A$34:$B$49,2,FALSE)),"")</f>
        <v>Ograniczenie emisji z instalacji na paliwa stałe o mocy do 1 MW i poprawa efektywności energetycznej</v>
      </c>
      <c r="E2481" s="57"/>
      <c r="F2481" s="57"/>
      <c r="G2481" s="57"/>
      <c r="H2481" s="57"/>
      <c r="I2481" s="57"/>
      <c r="J2481" s="57"/>
      <c r="K2481" s="59"/>
      <c r="L2481" s="57"/>
      <c r="M2481" s="57"/>
      <c r="N2481" s="60"/>
      <c r="O2481" s="57"/>
      <c r="P2481" s="57"/>
      <c r="Q2481" s="57"/>
      <c r="R2481" s="57"/>
      <c r="S2481" s="57"/>
      <c r="T2481" s="57"/>
      <c r="U2481" s="57"/>
      <c r="V2481" s="56" t="str">
        <f t="shared" si="38"/>
        <v/>
      </c>
    </row>
    <row r="2482" spans="1:22" ht="24" x14ac:dyDescent="0.2">
      <c r="A2482" s="8">
        <v>2466</v>
      </c>
      <c r="B2482" s="47" t="str">
        <f>IFERROR(IF(Import_ZSO!$D$1="gmina",'tabela informacyjna dla JST'!$C$9,""),"")</f>
        <v>Ślemień gm. wiejska</v>
      </c>
      <c r="C2482" s="47" t="str">
        <f>IFERROR((VLOOKUP(B2482,Tabela1[],5,FALSE)),"")</f>
        <v>PL2405_ZSO</v>
      </c>
      <c r="D2482" s="48" t="str">
        <f>IFERROR((VLOOKUP(C2482,KATALOGI!$A$34:$B$49,2,FALSE)),"")</f>
        <v>Ograniczenie emisji z instalacji na paliwa stałe o mocy do 1 MW i poprawa efektywności energetycznej</v>
      </c>
      <c r="E2482" s="57"/>
      <c r="F2482" s="57"/>
      <c r="G2482" s="57"/>
      <c r="H2482" s="57"/>
      <c r="I2482" s="57"/>
      <c r="J2482" s="57"/>
      <c r="K2482" s="59"/>
      <c r="L2482" s="57"/>
      <c r="M2482" s="57"/>
      <c r="N2482" s="60"/>
      <c r="O2482" s="57"/>
      <c r="P2482" s="57"/>
      <c r="Q2482" s="57"/>
      <c r="R2482" s="57"/>
      <c r="S2482" s="57"/>
      <c r="T2482" s="57"/>
      <c r="U2482" s="57"/>
      <c r="V2482" s="56" t="str">
        <f t="shared" si="38"/>
        <v/>
      </c>
    </row>
    <row r="2483" spans="1:22" ht="24" x14ac:dyDescent="0.2">
      <c r="A2483" s="8">
        <v>2467</v>
      </c>
      <c r="B2483" s="47" t="str">
        <f>IFERROR(IF(Import_ZSO!$D$1="gmina",'tabela informacyjna dla JST'!$C$9,""),"")</f>
        <v>Ślemień gm. wiejska</v>
      </c>
      <c r="C2483" s="47" t="str">
        <f>IFERROR((VLOOKUP(B2483,Tabela1[],5,FALSE)),"")</f>
        <v>PL2405_ZSO</v>
      </c>
      <c r="D2483" s="48" t="str">
        <f>IFERROR((VLOOKUP(C2483,KATALOGI!$A$34:$B$49,2,FALSE)),"")</f>
        <v>Ograniczenie emisji z instalacji na paliwa stałe o mocy do 1 MW i poprawa efektywności energetycznej</v>
      </c>
      <c r="E2483" s="57"/>
      <c r="F2483" s="57"/>
      <c r="G2483" s="57"/>
      <c r="H2483" s="57"/>
      <c r="I2483" s="57"/>
      <c r="J2483" s="57"/>
      <c r="K2483" s="59"/>
      <c r="L2483" s="57"/>
      <c r="M2483" s="57"/>
      <c r="N2483" s="60"/>
      <c r="O2483" s="57"/>
      <c r="P2483" s="57"/>
      <c r="Q2483" s="57"/>
      <c r="R2483" s="57"/>
      <c r="S2483" s="57"/>
      <c r="T2483" s="57"/>
      <c r="U2483" s="57"/>
      <c r="V2483" s="56" t="str">
        <f t="shared" si="38"/>
        <v/>
      </c>
    </row>
    <row r="2484" spans="1:22" ht="24" x14ac:dyDescent="0.2">
      <c r="A2484" s="8">
        <v>2468</v>
      </c>
      <c r="B2484" s="47" t="str">
        <f>IFERROR(IF(Import_ZSO!$D$1="gmina",'tabela informacyjna dla JST'!$C$9,""),"")</f>
        <v>Ślemień gm. wiejska</v>
      </c>
      <c r="C2484" s="47" t="str">
        <f>IFERROR((VLOOKUP(B2484,Tabela1[],5,FALSE)),"")</f>
        <v>PL2405_ZSO</v>
      </c>
      <c r="D2484" s="48" t="str">
        <f>IFERROR((VLOOKUP(C2484,KATALOGI!$A$34:$B$49,2,FALSE)),"")</f>
        <v>Ograniczenie emisji z instalacji na paliwa stałe o mocy do 1 MW i poprawa efektywności energetycznej</v>
      </c>
      <c r="E2484" s="57"/>
      <c r="F2484" s="57"/>
      <c r="G2484" s="57"/>
      <c r="H2484" s="57"/>
      <c r="I2484" s="57"/>
      <c r="J2484" s="57"/>
      <c r="K2484" s="59"/>
      <c r="L2484" s="57"/>
      <c r="M2484" s="57"/>
      <c r="N2484" s="60"/>
      <c r="O2484" s="57"/>
      <c r="P2484" s="57"/>
      <c r="Q2484" s="57"/>
      <c r="R2484" s="57"/>
      <c r="S2484" s="57"/>
      <c r="T2484" s="57"/>
      <c r="U2484" s="57"/>
      <c r="V2484" s="56" t="str">
        <f t="shared" si="38"/>
        <v/>
      </c>
    </row>
    <row r="2485" spans="1:22" ht="24" x14ac:dyDescent="0.2">
      <c r="A2485" s="8">
        <v>2469</v>
      </c>
      <c r="B2485" s="47" t="str">
        <f>IFERROR(IF(Import_ZSO!$D$1="gmina",'tabela informacyjna dla JST'!$C$9,""),"")</f>
        <v>Ślemień gm. wiejska</v>
      </c>
      <c r="C2485" s="47" t="str">
        <f>IFERROR((VLOOKUP(B2485,Tabela1[],5,FALSE)),"")</f>
        <v>PL2405_ZSO</v>
      </c>
      <c r="D2485" s="48" t="str">
        <f>IFERROR((VLOOKUP(C2485,KATALOGI!$A$34:$B$49,2,FALSE)),"")</f>
        <v>Ograniczenie emisji z instalacji na paliwa stałe o mocy do 1 MW i poprawa efektywności energetycznej</v>
      </c>
      <c r="E2485" s="57"/>
      <c r="F2485" s="57"/>
      <c r="G2485" s="57"/>
      <c r="H2485" s="57"/>
      <c r="I2485" s="57"/>
      <c r="J2485" s="57"/>
      <c r="K2485" s="59"/>
      <c r="L2485" s="57"/>
      <c r="M2485" s="57"/>
      <c r="N2485" s="60"/>
      <c r="O2485" s="57"/>
      <c r="P2485" s="57"/>
      <c r="Q2485" s="57"/>
      <c r="R2485" s="57"/>
      <c r="S2485" s="57"/>
      <c r="T2485" s="57"/>
      <c r="U2485" s="57"/>
      <c r="V2485" s="56" t="str">
        <f t="shared" si="38"/>
        <v/>
      </c>
    </row>
    <row r="2486" spans="1:22" ht="24" x14ac:dyDescent="0.2">
      <c r="A2486" s="8">
        <v>2470</v>
      </c>
      <c r="B2486" s="47" t="str">
        <f>IFERROR(IF(Import_ZSO!$D$1="gmina",'tabela informacyjna dla JST'!$C$9,""),"")</f>
        <v>Ślemień gm. wiejska</v>
      </c>
      <c r="C2486" s="47" t="str">
        <f>IFERROR((VLOOKUP(B2486,Tabela1[],5,FALSE)),"")</f>
        <v>PL2405_ZSO</v>
      </c>
      <c r="D2486" s="48" t="str">
        <f>IFERROR((VLOOKUP(C2486,KATALOGI!$A$34:$B$49,2,FALSE)),"")</f>
        <v>Ograniczenie emisji z instalacji na paliwa stałe o mocy do 1 MW i poprawa efektywności energetycznej</v>
      </c>
      <c r="E2486" s="57"/>
      <c r="F2486" s="57"/>
      <c r="G2486" s="57"/>
      <c r="H2486" s="57"/>
      <c r="I2486" s="57"/>
      <c r="J2486" s="57"/>
      <c r="K2486" s="59"/>
      <c r="L2486" s="57"/>
      <c r="M2486" s="57"/>
      <c r="N2486" s="60"/>
      <c r="O2486" s="57"/>
      <c r="P2486" s="57"/>
      <c r="Q2486" s="57"/>
      <c r="R2486" s="57"/>
      <c r="S2486" s="57"/>
      <c r="T2486" s="57"/>
      <c r="U2486" s="57"/>
      <c r="V2486" s="56" t="str">
        <f t="shared" si="38"/>
        <v/>
      </c>
    </row>
    <row r="2487" spans="1:22" ht="24" x14ac:dyDescent="0.2">
      <c r="A2487" s="8">
        <v>2471</v>
      </c>
      <c r="B2487" s="47" t="str">
        <f>IFERROR(IF(Import_ZSO!$D$1="gmina",'tabela informacyjna dla JST'!$C$9,""),"")</f>
        <v>Ślemień gm. wiejska</v>
      </c>
      <c r="C2487" s="47" t="str">
        <f>IFERROR((VLOOKUP(B2487,Tabela1[],5,FALSE)),"")</f>
        <v>PL2405_ZSO</v>
      </c>
      <c r="D2487" s="48" t="str">
        <f>IFERROR((VLOOKUP(C2487,KATALOGI!$A$34:$B$49,2,FALSE)),"")</f>
        <v>Ograniczenie emisji z instalacji na paliwa stałe o mocy do 1 MW i poprawa efektywności energetycznej</v>
      </c>
      <c r="E2487" s="57"/>
      <c r="F2487" s="57"/>
      <c r="G2487" s="57"/>
      <c r="H2487" s="57"/>
      <c r="I2487" s="57"/>
      <c r="J2487" s="57"/>
      <c r="K2487" s="59"/>
      <c r="L2487" s="57"/>
      <c r="M2487" s="57"/>
      <c r="N2487" s="60"/>
      <c r="O2487" s="57"/>
      <c r="P2487" s="57"/>
      <c r="Q2487" s="57"/>
      <c r="R2487" s="57"/>
      <c r="S2487" s="57"/>
      <c r="T2487" s="57"/>
      <c r="U2487" s="57"/>
      <c r="V2487" s="56" t="str">
        <f t="shared" si="38"/>
        <v/>
      </c>
    </row>
    <row r="2488" spans="1:22" ht="24" x14ac:dyDescent="0.2">
      <c r="A2488" s="8">
        <v>2472</v>
      </c>
      <c r="B2488" s="47" t="str">
        <f>IFERROR(IF(Import_ZSO!$D$1="gmina",'tabela informacyjna dla JST'!$C$9,""),"")</f>
        <v>Ślemień gm. wiejska</v>
      </c>
      <c r="C2488" s="47" t="str">
        <f>IFERROR((VLOOKUP(B2488,Tabela1[],5,FALSE)),"")</f>
        <v>PL2405_ZSO</v>
      </c>
      <c r="D2488" s="48" t="str">
        <f>IFERROR((VLOOKUP(C2488,KATALOGI!$A$34:$B$49,2,FALSE)),"")</f>
        <v>Ograniczenie emisji z instalacji na paliwa stałe o mocy do 1 MW i poprawa efektywności energetycznej</v>
      </c>
      <c r="E2488" s="57"/>
      <c r="F2488" s="57"/>
      <c r="G2488" s="57"/>
      <c r="H2488" s="57"/>
      <c r="I2488" s="57"/>
      <c r="J2488" s="57"/>
      <c r="K2488" s="59"/>
      <c r="L2488" s="57"/>
      <c r="M2488" s="57"/>
      <c r="N2488" s="60"/>
      <c r="O2488" s="57"/>
      <c r="P2488" s="57"/>
      <c r="Q2488" s="57"/>
      <c r="R2488" s="57"/>
      <c r="S2488" s="57"/>
      <c r="T2488" s="57"/>
      <c r="U2488" s="57"/>
      <c r="V2488" s="56" t="str">
        <f t="shared" si="38"/>
        <v/>
      </c>
    </row>
    <row r="2489" spans="1:22" ht="24" x14ac:dyDescent="0.2">
      <c r="A2489" s="8">
        <v>2473</v>
      </c>
      <c r="B2489" s="47" t="str">
        <f>IFERROR(IF(Import_ZSO!$D$1="gmina",'tabela informacyjna dla JST'!$C$9,""),"")</f>
        <v>Ślemień gm. wiejska</v>
      </c>
      <c r="C2489" s="47" t="str">
        <f>IFERROR((VLOOKUP(B2489,Tabela1[],5,FALSE)),"")</f>
        <v>PL2405_ZSO</v>
      </c>
      <c r="D2489" s="48" t="str">
        <f>IFERROR((VLOOKUP(C2489,KATALOGI!$A$34:$B$49,2,FALSE)),"")</f>
        <v>Ograniczenie emisji z instalacji na paliwa stałe o mocy do 1 MW i poprawa efektywności energetycznej</v>
      </c>
      <c r="E2489" s="57"/>
      <c r="F2489" s="57"/>
      <c r="G2489" s="57"/>
      <c r="H2489" s="57"/>
      <c r="I2489" s="57"/>
      <c r="J2489" s="57"/>
      <c r="K2489" s="59"/>
      <c r="L2489" s="57"/>
      <c r="M2489" s="57"/>
      <c r="N2489" s="60"/>
      <c r="O2489" s="57"/>
      <c r="P2489" s="57"/>
      <c r="Q2489" s="57"/>
      <c r="R2489" s="57"/>
      <c r="S2489" s="57"/>
      <c r="T2489" s="57"/>
      <c r="U2489" s="57"/>
      <c r="V2489" s="56" t="str">
        <f t="shared" si="38"/>
        <v/>
      </c>
    </row>
    <row r="2490" spans="1:22" ht="24" x14ac:dyDescent="0.2">
      <c r="A2490" s="8">
        <v>2474</v>
      </c>
      <c r="B2490" s="47" t="str">
        <f>IFERROR(IF(Import_ZSO!$D$1="gmina",'tabela informacyjna dla JST'!$C$9,""),"")</f>
        <v>Ślemień gm. wiejska</v>
      </c>
      <c r="C2490" s="47" t="str">
        <f>IFERROR((VLOOKUP(B2490,Tabela1[],5,FALSE)),"")</f>
        <v>PL2405_ZSO</v>
      </c>
      <c r="D2490" s="48" t="str">
        <f>IFERROR((VLOOKUP(C2490,KATALOGI!$A$34:$B$49,2,FALSE)),"")</f>
        <v>Ograniczenie emisji z instalacji na paliwa stałe o mocy do 1 MW i poprawa efektywności energetycznej</v>
      </c>
      <c r="E2490" s="57"/>
      <c r="F2490" s="57"/>
      <c r="G2490" s="57"/>
      <c r="H2490" s="57"/>
      <c r="I2490" s="57"/>
      <c r="J2490" s="57"/>
      <c r="K2490" s="59"/>
      <c r="L2490" s="57"/>
      <c r="M2490" s="57"/>
      <c r="N2490" s="60"/>
      <c r="O2490" s="57"/>
      <c r="P2490" s="57"/>
      <c r="Q2490" s="57"/>
      <c r="R2490" s="57"/>
      <c r="S2490" s="57"/>
      <c r="T2490" s="57"/>
      <c r="U2490" s="57"/>
      <c r="V2490" s="56" t="str">
        <f t="shared" si="38"/>
        <v/>
      </c>
    </row>
    <row r="2491" spans="1:22" ht="24" x14ac:dyDescent="0.2">
      <c r="A2491" s="8">
        <v>2475</v>
      </c>
      <c r="B2491" s="47" t="str">
        <f>IFERROR(IF(Import_ZSO!$D$1="gmina",'tabela informacyjna dla JST'!$C$9,""),"")</f>
        <v>Ślemień gm. wiejska</v>
      </c>
      <c r="C2491" s="47" t="str">
        <f>IFERROR((VLOOKUP(B2491,Tabela1[],5,FALSE)),"")</f>
        <v>PL2405_ZSO</v>
      </c>
      <c r="D2491" s="48" t="str">
        <f>IFERROR((VLOOKUP(C2491,KATALOGI!$A$34:$B$49,2,FALSE)),"")</f>
        <v>Ograniczenie emisji z instalacji na paliwa stałe o mocy do 1 MW i poprawa efektywności energetycznej</v>
      </c>
      <c r="E2491" s="57"/>
      <c r="F2491" s="57"/>
      <c r="G2491" s="57"/>
      <c r="H2491" s="57"/>
      <c r="I2491" s="57"/>
      <c r="J2491" s="57"/>
      <c r="K2491" s="59"/>
      <c r="L2491" s="57"/>
      <c r="M2491" s="57"/>
      <c r="N2491" s="60"/>
      <c r="O2491" s="57"/>
      <c r="P2491" s="57"/>
      <c r="Q2491" s="57"/>
      <c r="R2491" s="57"/>
      <c r="S2491" s="57"/>
      <c r="T2491" s="57"/>
      <c r="U2491" s="57"/>
      <c r="V2491" s="56" t="str">
        <f t="shared" si="38"/>
        <v/>
      </c>
    </row>
    <row r="2492" spans="1:22" ht="24" x14ac:dyDescent="0.2">
      <c r="A2492" s="8">
        <v>2476</v>
      </c>
      <c r="B2492" s="47" t="str">
        <f>IFERROR(IF(Import_ZSO!$D$1="gmina",'tabela informacyjna dla JST'!$C$9,""),"")</f>
        <v>Ślemień gm. wiejska</v>
      </c>
      <c r="C2492" s="47" t="str">
        <f>IFERROR((VLOOKUP(B2492,Tabela1[],5,FALSE)),"")</f>
        <v>PL2405_ZSO</v>
      </c>
      <c r="D2492" s="48" t="str">
        <f>IFERROR((VLOOKUP(C2492,KATALOGI!$A$34:$B$49,2,FALSE)),"")</f>
        <v>Ograniczenie emisji z instalacji na paliwa stałe o mocy do 1 MW i poprawa efektywności energetycznej</v>
      </c>
      <c r="E2492" s="57"/>
      <c r="F2492" s="57"/>
      <c r="G2492" s="57"/>
      <c r="H2492" s="57"/>
      <c r="I2492" s="57"/>
      <c r="J2492" s="57"/>
      <c r="K2492" s="59"/>
      <c r="L2492" s="57"/>
      <c r="M2492" s="57"/>
      <c r="N2492" s="60"/>
      <c r="O2492" s="57"/>
      <c r="P2492" s="57"/>
      <c r="Q2492" s="57"/>
      <c r="R2492" s="57"/>
      <c r="S2492" s="57"/>
      <c r="T2492" s="57"/>
      <c r="U2492" s="57"/>
      <c r="V2492" s="56" t="str">
        <f t="shared" si="38"/>
        <v/>
      </c>
    </row>
    <row r="2493" spans="1:22" ht="24" x14ac:dyDescent="0.2">
      <c r="A2493" s="8">
        <v>2477</v>
      </c>
      <c r="B2493" s="47" t="str">
        <f>IFERROR(IF(Import_ZSO!$D$1="gmina",'tabela informacyjna dla JST'!$C$9,""),"")</f>
        <v>Ślemień gm. wiejska</v>
      </c>
      <c r="C2493" s="47" t="str">
        <f>IFERROR((VLOOKUP(B2493,Tabela1[],5,FALSE)),"")</f>
        <v>PL2405_ZSO</v>
      </c>
      <c r="D2493" s="48" t="str">
        <f>IFERROR((VLOOKUP(C2493,KATALOGI!$A$34:$B$49,2,FALSE)),"")</f>
        <v>Ograniczenie emisji z instalacji na paliwa stałe o mocy do 1 MW i poprawa efektywności energetycznej</v>
      </c>
      <c r="E2493" s="57"/>
      <c r="F2493" s="57"/>
      <c r="G2493" s="57"/>
      <c r="H2493" s="57"/>
      <c r="I2493" s="57"/>
      <c r="J2493" s="57"/>
      <c r="K2493" s="59"/>
      <c r="L2493" s="57"/>
      <c r="M2493" s="57"/>
      <c r="N2493" s="60"/>
      <c r="O2493" s="57"/>
      <c r="P2493" s="57"/>
      <c r="Q2493" s="57"/>
      <c r="R2493" s="57"/>
      <c r="S2493" s="57"/>
      <c r="T2493" s="57"/>
      <c r="U2493" s="57"/>
      <c r="V2493" s="56" t="str">
        <f t="shared" si="38"/>
        <v/>
      </c>
    </row>
    <row r="2494" spans="1:22" ht="24" x14ac:dyDescent="0.2">
      <c r="A2494" s="8">
        <v>2478</v>
      </c>
      <c r="B2494" s="47" t="str">
        <f>IFERROR(IF(Import_ZSO!$D$1="gmina",'tabela informacyjna dla JST'!$C$9,""),"")</f>
        <v>Ślemień gm. wiejska</v>
      </c>
      <c r="C2494" s="47" t="str">
        <f>IFERROR((VLOOKUP(B2494,Tabela1[],5,FALSE)),"")</f>
        <v>PL2405_ZSO</v>
      </c>
      <c r="D2494" s="48" t="str">
        <f>IFERROR((VLOOKUP(C2494,KATALOGI!$A$34:$B$49,2,FALSE)),"")</f>
        <v>Ograniczenie emisji z instalacji na paliwa stałe o mocy do 1 MW i poprawa efektywności energetycznej</v>
      </c>
      <c r="E2494" s="57"/>
      <c r="F2494" s="57"/>
      <c r="G2494" s="57"/>
      <c r="H2494" s="57"/>
      <c r="I2494" s="57"/>
      <c r="J2494" s="57"/>
      <c r="K2494" s="59"/>
      <c r="L2494" s="57"/>
      <c r="M2494" s="57"/>
      <c r="N2494" s="60"/>
      <c r="O2494" s="57"/>
      <c r="P2494" s="57"/>
      <c r="Q2494" s="57"/>
      <c r="R2494" s="57"/>
      <c r="S2494" s="57"/>
      <c r="T2494" s="57"/>
      <c r="U2494" s="57"/>
      <c r="V2494" s="56" t="str">
        <f t="shared" si="38"/>
        <v/>
      </c>
    </row>
    <row r="2495" spans="1:22" ht="24" x14ac:dyDescent="0.2">
      <c r="A2495" s="8">
        <v>2479</v>
      </c>
      <c r="B2495" s="47" t="str">
        <f>IFERROR(IF(Import_ZSO!$D$1="gmina",'tabela informacyjna dla JST'!$C$9,""),"")</f>
        <v>Ślemień gm. wiejska</v>
      </c>
      <c r="C2495" s="47" t="str">
        <f>IFERROR((VLOOKUP(B2495,Tabela1[],5,FALSE)),"")</f>
        <v>PL2405_ZSO</v>
      </c>
      <c r="D2495" s="48" t="str">
        <f>IFERROR((VLOOKUP(C2495,KATALOGI!$A$34:$B$49,2,FALSE)),"")</f>
        <v>Ograniczenie emisji z instalacji na paliwa stałe o mocy do 1 MW i poprawa efektywności energetycznej</v>
      </c>
      <c r="E2495" s="57"/>
      <c r="F2495" s="57"/>
      <c r="G2495" s="57"/>
      <c r="H2495" s="57"/>
      <c r="I2495" s="57"/>
      <c r="J2495" s="57"/>
      <c r="K2495" s="59"/>
      <c r="L2495" s="57"/>
      <c r="M2495" s="57"/>
      <c r="N2495" s="60"/>
      <c r="O2495" s="57"/>
      <c r="P2495" s="57"/>
      <c r="Q2495" s="57"/>
      <c r="R2495" s="57"/>
      <c r="S2495" s="57"/>
      <c r="T2495" s="57"/>
      <c r="U2495" s="57"/>
      <c r="V2495" s="56" t="str">
        <f t="shared" si="38"/>
        <v/>
      </c>
    </row>
    <row r="2496" spans="1:22" ht="24" x14ac:dyDescent="0.2">
      <c r="A2496" s="8">
        <v>2480</v>
      </c>
      <c r="B2496" s="47" t="str">
        <f>IFERROR(IF(Import_ZSO!$D$1="gmina",'tabela informacyjna dla JST'!$C$9,""),"")</f>
        <v>Ślemień gm. wiejska</v>
      </c>
      <c r="C2496" s="47" t="str">
        <f>IFERROR((VLOOKUP(B2496,Tabela1[],5,FALSE)),"")</f>
        <v>PL2405_ZSO</v>
      </c>
      <c r="D2496" s="48" t="str">
        <f>IFERROR((VLOOKUP(C2496,KATALOGI!$A$34:$B$49,2,FALSE)),"")</f>
        <v>Ograniczenie emisji z instalacji na paliwa stałe o mocy do 1 MW i poprawa efektywności energetycznej</v>
      </c>
      <c r="E2496" s="57"/>
      <c r="F2496" s="57"/>
      <c r="G2496" s="57"/>
      <c r="H2496" s="57"/>
      <c r="I2496" s="57"/>
      <c r="J2496" s="57"/>
      <c r="K2496" s="59"/>
      <c r="L2496" s="57"/>
      <c r="M2496" s="57"/>
      <c r="N2496" s="60"/>
      <c r="O2496" s="57"/>
      <c r="P2496" s="57"/>
      <c r="Q2496" s="57"/>
      <c r="R2496" s="57"/>
      <c r="S2496" s="57"/>
      <c r="T2496" s="57"/>
      <c r="U2496" s="57"/>
      <c r="V2496" s="56" t="str">
        <f t="shared" si="38"/>
        <v/>
      </c>
    </row>
    <row r="2497" spans="1:22" ht="24" x14ac:dyDescent="0.2">
      <c r="A2497" s="8">
        <v>2481</v>
      </c>
      <c r="B2497" s="47" t="str">
        <f>IFERROR(IF(Import_ZSO!$D$1="gmina",'tabela informacyjna dla JST'!$C$9,""),"")</f>
        <v>Ślemień gm. wiejska</v>
      </c>
      <c r="C2497" s="47" t="str">
        <f>IFERROR((VLOOKUP(B2497,Tabela1[],5,FALSE)),"")</f>
        <v>PL2405_ZSO</v>
      </c>
      <c r="D2497" s="48" t="str">
        <f>IFERROR((VLOOKUP(C2497,KATALOGI!$A$34:$B$49,2,FALSE)),"")</f>
        <v>Ograniczenie emisji z instalacji na paliwa stałe o mocy do 1 MW i poprawa efektywności energetycznej</v>
      </c>
      <c r="E2497" s="57"/>
      <c r="F2497" s="57"/>
      <c r="G2497" s="57"/>
      <c r="H2497" s="57"/>
      <c r="I2497" s="57"/>
      <c r="J2497" s="57"/>
      <c r="K2497" s="59"/>
      <c r="L2497" s="57"/>
      <c r="M2497" s="57"/>
      <c r="N2497" s="60"/>
      <c r="O2497" s="57"/>
      <c r="P2497" s="57"/>
      <c r="Q2497" s="57"/>
      <c r="R2497" s="57"/>
      <c r="S2497" s="57"/>
      <c r="T2497" s="57"/>
      <c r="U2497" s="57"/>
      <c r="V2497" s="56" t="str">
        <f t="shared" si="38"/>
        <v/>
      </c>
    </row>
    <row r="2498" spans="1:22" ht="24" x14ac:dyDescent="0.2">
      <c r="A2498" s="8">
        <v>2482</v>
      </c>
      <c r="B2498" s="47" t="str">
        <f>IFERROR(IF(Import_ZSO!$D$1="gmina",'tabela informacyjna dla JST'!$C$9,""),"")</f>
        <v>Ślemień gm. wiejska</v>
      </c>
      <c r="C2498" s="47" t="str">
        <f>IFERROR((VLOOKUP(B2498,Tabela1[],5,FALSE)),"")</f>
        <v>PL2405_ZSO</v>
      </c>
      <c r="D2498" s="48" t="str">
        <f>IFERROR((VLOOKUP(C2498,KATALOGI!$A$34:$B$49,2,FALSE)),"")</f>
        <v>Ograniczenie emisji z instalacji na paliwa stałe o mocy do 1 MW i poprawa efektywności energetycznej</v>
      </c>
      <c r="E2498" s="57"/>
      <c r="F2498" s="57"/>
      <c r="G2498" s="57"/>
      <c r="H2498" s="57"/>
      <c r="I2498" s="57"/>
      <c r="J2498" s="57"/>
      <c r="K2498" s="59"/>
      <c r="L2498" s="57"/>
      <c r="M2498" s="57"/>
      <c r="N2498" s="60"/>
      <c r="O2498" s="57"/>
      <c r="P2498" s="57"/>
      <c r="Q2498" s="57"/>
      <c r="R2498" s="57"/>
      <c r="S2498" s="57"/>
      <c r="T2498" s="57"/>
      <c r="U2498" s="57"/>
      <c r="V2498" s="56" t="str">
        <f t="shared" si="38"/>
        <v/>
      </c>
    </row>
    <row r="2499" spans="1:22" ht="24" x14ac:dyDescent="0.2">
      <c r="A2499" s="8">
        <v>2483</v>
      </c>
      <c r="B2499" s="47" t="str">
        <f>IFERROR(IF(Import_ZSO!$D$1="gmina",'tabela informacyjna dla JST'!$C$9,""),"")</f>
        <v>Ślemień gm. wiejska</v>
      </c>
      <c r="C2499" s="47" t="str">
        <f>IFERROR((VLOOKUP(B2499,Tabela1[],5,FALSE)),"")</f>
        <v>PL2405_ZSO</v>
      </c>
      <c r="D2499" s="48" t="str">
        <f>IFERROR((VLOOKUP(C2499,KATALOGI!$A$34:$B$49,2,FALSE)),"")</f>
        <v>Ograniczenie emisji z instalacji na paliwa stałe o mocy do 1 MW i poprawa efektywności energetycznej</v>
      </c>
      <c r="E2499" s="57"/>
      <c r="F2499" s="57"/>
      <c r="G2499" s="57"/>
      <c r="H2499" s="57"/>
      <c r="I2499" s="57"/>
      <c r="J2499" s="57"/>
      <c r="K2499" s="59"/>
      <c r="L2499" s="57"/>
      <c r="M2499" s="57"/>
      <c r="N2499" s="60"/>
      <c r="O2499" s="57"/>
      <c r="P2499" s="57"/>
      <c r="Q2499" s="57"/>
      <c r="R2499" s="57"/>
      <c r="S2499" s="57"/>
      <c r="T2499" s="57"/>
      <c r="U2499" s="57"/>
      <c r="V2499" s="56" t="str">
        <f t="shared" si="38"/>
        <v/>
      </c>
    </row>
    <row r="2500" spans="1:22" ht="24" x14ac:dyDescent="0.2">
      <c r="A2500" s="8">
        <v>2484</v>
      </c>
      <c r="B2500" s="47" t="str">
        <f>IFERROR(IF(Import_ZSO!$D$1="gmina",'tabela informacyjna dla JST'!$C$9,""),"")</f>
        <v>Ślemień gm. wiejska</v>
      </c>
      <c r="C2500" s="47" t="str">
        <f>IFERROR((VLOOKUP(B2500,Tabela1[],5,FALSE)),"")</f>
        <v>PL2405_ZSO</v>
      </c>
      <c r="D2500" s="48" t="str">
        <f>IFERROR((VLOOKUP(C2500,KATALOGI!$A$34:$B$49,2,FALSE)),"")</f>
        <v>Ograniczenie emisji z instalacji na paliwa stałe o mocy do 1 MW i poprawa efektywności energetycznej</v>
      </c>
      <c r="E2500" s="57"/>
      <c r="F2500" s="57"/>
      <c r="G2500" s="57"/>
      <c r="H2500" s="57"/>
      <c r="I2500" s="57"/>
      <c r="J2500" s="57"/>
      <c r="K2500" s="59"/>
      <c r="L2500" s="57"/>
      <c r="M2500" s="57"/>
      <c r="N2500" s="60"/>
      <c r="O2500" s="57"/>
      <c r="P2500" s="57"/>
      <c r="Q2500" s="57"/>
      <c r="R2500" s="57"/>
      <c r="S2500" s="57"/>
      <c r="T2500" s="57"/>
      <c r="U2500" s="57"/>
      <c r="V2500" s="56" t="str">
        <f t="shared" si="38"/>
        <v/>
      </c>
    </row>
    <row r="2501" spans="1:22" ht="24" x14ac:dyDescent="0.2">
      <c r="A2501" s="8">
        <v>2485</v>
      </c>
      <c r="B2501" s="47" t="str">
        <f>IFERROR(IF(Import_ZSO!$D$1="gmina",'tabela informacyjna dla JST'!$C$9,""),"")</f>
        <v>Ślemień gm. wiejska</v>
      </c>
      <c r="C2501" s="47" t="str">
        <f>IFERROR((VLOOKUP(B2501,Tabela1[],5,FALSE)),"")</f>
        <v>PL2405_ZSO</v>
      </c>
      <c r="D2501" s="48" t="str">
        <f>IFERROR((VLOOKUP(C2501,KATALOGI!$A$34:$B$49,2,FALSE)),"")</f>
        <v>Ograniczenie emisji z instalacji na paliwa stałe o mocy do 1 MW i poprawa efektywności energetycznej</v>
      </c>
      <c r="E2501" s="57"/>
      <c r="F2501" s="57"/>
      <c r="G2501" s="57"/>
      <c r="H2501" s="57"/>
      <c r="I2501" s="57"/>
      <c r="J2501" s="57"/>
      <c r="K2501" s="59"/>
      <c r="L2501" s="57"/>
      <c r="M2501" s="57"/>
      <c r="N2501" s="60"/>
      <c r="O2501" s="57"/>
      <c r="P2501" s="57"/>
      <c r="Q2501" s="57"/>
      <c r="R2501" s="57"/>
      <c r="S2501" s="57"/>
      <c r="T2501" s="57"/>
      <c r="U2501" s="57"/>
      <c r="V2501" s="56" t="str">
        <f t="shared" si="38"/>
        <v/>
      </c>
    </row>
    <row r="2502" spans="1:22" ht="24" x14ac:dyDescent="0.2">
      <c r="A2502" s="8">
        <v>2486</v>
      </c>
      <c r="B2502" s="47" t="str">
        <f>IFERROR(IF(Import_ZSO!$D$1="gmina",'tabela informacyjna dla JST'!$C$9,""),"")</f>
        <v>Ślemień gm. wiejska</v>
      </c>
      <c r="C2502" s="47" t="str">
        <f>IFERROR((VLOOKUP(B2502,Tabela1[],5,FALSE)),"")</f>
        <v>PL2405_ZSO</v>
      </c>
      <c r="D2502" s="48" t="str">
        <f>IFERROR((VLOOKUP(C2502,KATALOGI!$A$34:$B$49,2,FALSE)),"")</f>
        <v>Ograniczenie emisji z instalacji na paliwa stałe o mocy do 1 MW i poprawa efektywności energetycznej</v>
      </c>
      <c r="E2502" s="57"/>
      <c r="F2502" s="57"/>
      <c r="G2502" s="57"/>
      <c r="H2502" s="57"/>
      <c r="I2502" s="57"/>
      <c r="J2502" s="57"/>
      <c r="K2502" s="59"/>
      <c r="L2502" s="57"/>
      <c r="M2502" s="57"/>
      <c r="N2502" s="60"/>
      <c r="O2502" s="57"/>
      <c r="P2502" s="57"/>
      <c r="Q2502" s="57"/>
      <c r="R2502" s="57"/>
      <c r="S2502" s="57"/>
      <c r="T2502" s="57"/>
      <c r="U2502" s="57"/>
      <c r="V2502" s="56" t="str">
        <f t="shared" si="38"/>
        <v/>
      </c>
    </row>
    <row r="2503" spans="1:22" ht="24" x14ac:dyDescent="0.2">
      <c r="A2503" s="8">
        <v>2487</v>
      </c>
      <c r="B2503" s="47" t="str">
        <f>IFERROR(IF(Import_ZSO!$D$1="gmina",'tabela informacyjna dla JST'!$C$9,""),"")</f>
        <v>Ślemień gm. wiejska</v>
      </c>
      <c r="C2503" s="47" t="str">
        <f>IFERROR((VLOOKUP(B2503,Tabela1[],5,FALSE)),"")</f>
        <v>PL2405_ZSO</v>
      </c>
      <c r="D2503" s="48" t="str">
        <f>IFERROR((VLOOKUP(C2503,KATALOGI!$A$34:$B$49,2,FALSE)),"")</f>
        <v>Ograniczenie emisji z instalacji na paliwa stałe o mocy do 1 MW i poprawa efektywności energetycznej</v>
      </c>
      <c r="E2503" s="57"/>
      <c r="F2503" s="57"/>
      <c r="G2503" s="57"/>
      <c r="H2503" s="57"/>
      <c r="I2503" s="57"/>
      <c r="J2503" s="57"/>
      <c r="K2503" s="59"/>
      <c r="L2503" s="57"/>
      <c r="M2503" s="57"/>
      <c r="N2503" s="60"/>
      <c r="O2503" s="57"/>
      <c r="P2503" s="57"/>
      <c r="Q2503" s="57"/>
      <c r="R2503" s="57"/>
      <c r="S2503" s="57"/>
      <c r="T2503" s="57"/>
      <c r="U2503" s="57"/>
      <c r="V2503" s="56" t="str">
        <f t="shared" si="38"/>
        <v/>
      </c>
    </row>
    <row r="2504" spans="1:22" ht="24" x14ac:dyDescent="0.2">
      <c r="A2504" s="8">
        <v>2488</v>
      </c>
      <c r="B2504" s="47" t="str">
        <f>IFERROR(IF(Import_ZSO!$D$1="gmina",'tabela informacyjna dla JST'!$C$9,""),"")</f>
        <v>Ślemień gm. wiejska</v>
      </c>
      <c r="C2504" s="47" t="str">
        <f>IFERROR((VLOOKUP(B2504,Tabela1[],5,FALSE)),"")</f>
        <v>PL2405_ZSO</v>
      </c>
      <c r="D2504" s="48" t="str">
        <f>IFERROR((VLOOKUP(C2504,KATALOGI!$A$34:$B$49,2,FALSE)),"")</f>
        <v>Ograniczenie emisji z instalacji na paliwa stałe o mocy do 1 MW i poprawa efektywności energetycznej</v>
      </c>
      <c r="E2504" s="57"/>
      <c r="F2504" s="57"/>
      <c r="G2504" s="57"/>
      <c r="H2504" s="57"/>
      <c r="I2504" s="57"/>
      <c r="J2504" s="57"/>
      <c r="K2504" s="59"/>
      <c r="L2504" s="57"/>
      <c r="M2504" s="57"/>
      <c r="N2504" s="60"/>
      <c r="O2504" s="57"/>
      <c r="P2504" s="57"/>
      <c r="Q2504" s="57"/>
      <c r="R2504" s="57"/>
      <c r="S2504" s="57"/>
      <c r="T2504" s="57"/>
      <c r="U2504" s="57"/>
      <c r="V2504" s="56" t="str">
        <f t="shared" si="38"/>
        <v/>
      </c>
    </row>
    <row r="2505" spans="1:22" ht="24" x14ac:dyDescent="0.2">
      <c r="A2505" s="8">
        <v>2489</v>
      </c>
      <c r="B2505" s="47" t="str">
        <f>IFERROR(IF(Import_ZSO!$D$1="gmina",'tabela informacyjna dla JST'!$C$9,""),"")</f>
        <v>Ślemień gm. wiejska</v>
      </c>
      <c r="C2505" s="47" t="str">
        <f>IFERROR((VLOOKUP(B2505,Tabela1[],5,FALSE)),"")</f>
        <v>PL2405_ZSO</v>
      </c>
      <c r="D2505" s="48" t="str">
        <f>IFERROR((VLOOKUP(C2505,KATALOGI!$A$34:$B$49,2,FALSE)),"")</f>
        <v>Ograniczenie emisji z instalacji na paliwa stałe o mocy do 1 MW i poprawa efektywności energetycznej</v>
      </c>
      <c r="E2505" s="57"/>
      <c r="F2505" s="57"/>
      <c r="G2505" s="57"/>
      <c r="H2505" s="57"/>
      <c r="I2505" s="57"/>
      <c r="J2505" s="57"/>
      <c r="K2505" s="59"/>
      <c r="L2505" s="57"/>
      <c r="M2505" s="57"/>
      <c r="N2505" s="60"/>
      <c r="O2505" s="57"/>
      <c r="P2505" s="57"/>
      <c r="Q2505" s="57"/>
      <c r="R2505" s="57"/>
      <c r="S2505" s="57"/>
      <c r="T2505" s="57"/>
      <c r="U2505" s="57"/>
      <c r="V2505" s="56" t="str">
        <f t="shared" si="38"/>
        <v/>
      </c>
    </row>
    <row r="2506" spans="1:22" ht="24" x14ac:dyDescent="0.2">
      <c r="A2506" s="8">
        <v>2490</v>
      </c>
      <c r="B2506" s="47" t="str">
        <f>IFERROR(IF(Import_ZSO!$D$1="gmina",'tabela informacyjna dla JST'!$C$9,""),"")</f>
        <v>Ślemień gm. wiejska</v>
      </c>
      <c r="C2506" s="47" t="str">
        <f>IFERROR((VLOOKUP(B2506,Tabela1[],5,FALSE)),"")</f>
        <v>PL2405_ZSO</v>
      </c>
      <c r="D2506" s="48" t="str">
        <f>IFERROR((VLOOKUP(C2506,KATALOGI!$A$34:$B$49,2,FALSE)),"")</f>
        <v>Ograniczenie emisji z instalacji na paliwa stałe o mocy do 1 MW i poprawa efektywności energetycznej</v>
      </c>
      <c r="E2506" s="57"/>
      <c r="F2506" s="57"/>
      <c r="G2506" s="57"/>
      <c r="H2506" s="57"/>
      <c r="I2506" s="57"/>
      <c r="J2506" s="57"/>
      <c r="K2506" s="59"/>
      <c r="L2506" s="57"/>
      <c r="M2506" s="57"/>
      <c r="N2506" s="60"/>
      <c r="O2506" s="57"/>
      <c r="P2506" s="57"/>
      <c r="Q2506" s="57"/>
      <c r="R2506" s="57"/>
      <c r="S2506" s="57"/>
      <c r="T2506" s="57"/>
      <c r="U2506" s="57"/>
      <c r="V2506" s="56" t="str">
        <f t="shared" si="38"/>
        <v/>
      </c>
    </row>
    <row r="2507" spans="1:22" ht="24" x14ac:dyDescent="0.2">
      <c r="A2507" s="8">
        <v>2491</v>
      </c>
      <c r="B2507" s="47" t="str">
        <f>IFERROR(IF(Import_ZSO!$D$1="gmina",'tabela informacyjna dla JST'!$C$9,""),"")</f>
        <v>Ślemień gm. wiejska</v>
      </c>
      <c r="C2507" s="47" t="str">
        <f>IFERROR((VLOOKUP(B2507,Tabela1[],5,FALSE)),"")</f>
        <v>PL2405_ZSO</v>
      </c>
      <c r="D2507" s="48" t="str">
        <f>IFERROR((VLOOKUP(C2507,KATALOGI!$A$34:$B$49,2,FALSE)),"")</f>
        <v>Ograniczenie emisji z instalacji na paliwa stałe o mocy do 1 MW i poprawa efektywności energetycznej</v>
      </c>
      <c r="E2507" s="57"/>
      <c r="F2507" s="57"/>
      <c r="G2507" s="57"/>
      <c r="H2507" s="57"/>
      <c r="I2507" s="57"/>
      <c r="J2507" s="57"/>
      <c r="K2507" s="59"/>
      <c r="L2507" s="57"/>
      <c r="M2507" s="57"/>
      <c r="N2507" s="60"/>
      <c r="O2507" s="57"/>
      <c r="P2507" s="57"/>
      <c r="Q2507" s="57"/>
      <c r="R2507" s="57"/>
      <c r="S2507" s="57"/>
      <c r="T2507" s="57"/>
      <c r="U2507" s="57"/>
      <c r="V2507" s="56" t="str">
        <f t="shared" si="38"/>
        <v/>
      </c>
    </row>
    <row r="2508" spans="1:22" ht="24" x14ac:dyDescent="0.2">
      <c r="A2508" s="8">
        <v>2492</v>
      </c>
      <c r="B2508" s="47" t="str">
        <f>IFERROR(IF(Import_ZSO!$D$1="gmina",'tabela informacyjna dla JST'!$C$9,""),"")</f>
        <v>Ślemień gm. wiejska</v>
      </c>
      <c r="C2508" s="47" t="str">
        <f>IFERROR((VLOOKUP(B2508,Tabela1[],5,FALSE)),"")</f>
        <v>PL2405_ZSO</v>
      </c>
      <c r="D2508" s="48" t="str">
        <f>IFERROR((VLOOKUP(C2508,KATALOGI!$A$34:$B$49,2,FALSE)),"")</f>
        <v>Ograniczenie emisji z instalacji na paliwa stałe o mocy do 1 MW i poprawa efektywności energetycznej</v>
      </c>
      <c r="E2508" s="57"/>
      <c r="F2508" s="57"/>
      <c r="G2508" s="57"/>
      <c r="H2508" s="57"/>
      <c r="I2508" s="57"/>
      <c r="J2508" s="57"/>
      <c r="K2508" s="59"/>
      <c r="L2508" s="57"/>
      <c r="M2508" s="57"/>
      <c r="N2508" s="60"/>
      <c r="O2508" s="57"/>
      <c r="P2508" s="57"/>
      <c r="Q2508" s="57"/>
      <c r="R2508" s="57"/>
      <c r="S2508" s="57"/>
      <c r="T2508" s="57"/>
      <c r="U2508" s="57"/>
      <c r="V2508" s="56" t="str">
        <f t="shared" si="38"/>
        <v/>
      </c>
    </row>
    <row r="2509" spans="1:22" ht="24" x14ac:dyDescent="0.2">
      <c r="A2509" s="8">
        <v>2493</v>
      </c>
      <c r="B2509" s="47" t="str">
        <f>IFERROR(IF(Import_ZSO!$D$1="gmina",'tabela informacyjna dla JST'!$C$9,""),"")</f>
        <v>Ślemień gm. wiejska</v>
      </c>
      <c r="C2509" s="47" t="str">
        <f>IFERROR((VLOOKUP(B2509,Tabela1[],5,FALSE)),"")</f>
        <v>PL2405_ZSO</v>
      </c>
      <c r="D2509" s="48" t="str">
        <f>IFERROR((VLOOKUP(C2509,KATALOGI!$A$34:$B$49,2,FALSE)),"")</f>
        <v>Ograniczenie emisji z instalacji na paliwa stałe o mocy do 1 MW i poprawa efektywności energetycznej</v>
      </c>
      <c r="E2509" s="57"/>
      <c r="F2509" s="57"/>
      <c r="G2509" s="57"/>
      <c r="H2509" s="57"/>
      <c r="I2509" s="57"/>
      <c r="J2509" s="57"/>
      <c r="K2509" s="59"/>
      <c r="L2509" s="57"/>
      <c r="M2509" s="57"/>
      <c r="N2509" s="60"/>
      <c r="O2509" s="57"/>
      <c r="P2509" s="57"/>
      <c r="Q2509" s="57"/>
      <c r="R2509" s="57"/>
      <c r="S2509" s="57"/>
      <c r="T2509" s="57"/>
      <c r="U2509" s="57"/>
      <c r="V2509" s="56" t="str">
        <f t="shared" si="38"/>
        <v/>
      </c>
    </row>
    <row r="2510" spans="1:22" ht="24" x14ac:dyDescent="0.2">
      <c r="A2510" s="8">
        <v>2494</v>
      </c>
      <c r="B2510" s="47" t="str">
        <f>IFERROR(IF(Import_ZSO!$D$1="gmina",'tabela informacyjna dla JST'!$C$9,""),"")</f>
        <v>Ślemień gm. wiejska</v>
      </c>
      <c r="C2510" s="47" t="str">
        <f>IFERROR((VLOOKUP(B2510,Tabela1[],5,FALSE)),"")</f>
        <v>PL2405_ZSO</v>
      </c>
      <c r="D2510" s="48" t="str">
        <f>IFERROR((VLOOKUP(C2510,KATALOGI!$A$34:$B$49,2,FALSE)),"")</f>
        <v>Ograniczenie emisji z instalacji na paliwa stałe o mocy do 1 MW i poprawa efektywności energetycznej</v>
      </c>
      <c r="E2510" s="57"/>
      <c r="F2510" s="57"/>
      <c r="G2510" s="57"/>
      <c r="H2510" s="57"/>
      <c r="I2510" s="57"/>
      <c r="J2510" s="57"/>
      <c r="K2510" s="59"/>
      <c r="L2510" s="57"/>
      <c r="M2510" s="57"/>
      <c r="N2510" s="60"/>
      <c r="O2510" s="57"/>
      <c r="P2510" s="57"/>
      <c r="Q2510" s="57"/>
      <c r="R2510" s="57"/>
      <c r="S2510" s="57"/>
      <c r="T2510" s="57"/>
      <c r="U2510" s="57"/>
      <c r="V2510" s="56" t="str">
        <f t="shared" si="38"/>
        <v/>
      </c>
    </row>
    <row r="2511" spans="1:22" ht="24" x14ac:dyDescent="0.2">
      <c r="A2511" s="8">
        <v>2495</v>
      </c>
      <c r="B2511" s="47" t="str">
        <f>IFERROR(IF(Import_ZSO!$D$1="gmina",'tabela informacyjna dla JST'!$C$9,""),"")</f>
        <v>Ślemień gm. wiejska</v>
      </c>
      <c r="C2511" s="47" t="str">
        <f>IFERROR((VLOOKUP(B2511,Tabela1[],5,FALSE)),"")</f>
        <v>PL2405_ZSO</v>
      </c>
      <c r="D2511" s="48" t="str">
        <f>IFERROR((VLOOKUP(C2511,KATALOGI!$A$34:$B$49,2,FALSE)),"")</f>
        <v>Ograniczenie emisji z instalacji na paliwa stałe o mocy do 1 MW i poprawa efektywności energetycznej</v>
      </c>
      <c r="E2511" s="57"/>
      <c r="F2511" s="57"/>
      <c r="G2511" s="57"/>
      <c r="H2511" s="57"/>
      <c r="I2511" s="57"/>
      <c r="J2511" s="57"/>
      <c r="K2511" s="59"/>
      <c r="L2511" s="57"/>
      <c r="M2511" s="57"/>
      <c r="N2511" s="60"/>
      <c r="O2511" s="57"/>
      <c r="P2511" s="57"/>
      <c r="Q2511" s="57"/>
      <c r="R2511" s="57"/>
      <c r="S2511" s="57"/>
      <c r="T2511" s="57"/>
      <c r="U2511" s="57"/>
      <c r="V2511" s="56" t="str">
        <f t="shared" si="38"/>
        <v/>
      </c>
    </row>
    <row r="2512" spans="1:22" ht="24" x14ac:dyDescent="0.2">
      <c r="A2512" s="8">
        <v>2496</v>
      </c>
      <c r="B2512" s="47" t="str">
        <f>IFERROR(IF(Import_ZSO!$D$1="gmina",'tabela informacyjna dla JST'!$C$9,""),"")</f>
        <v>Ślemień gm. wiejska</v>
      </c>
      <c r="C2512" s="47" t="str">
        <f>IFERROR((VLOOKUP(B2512,Tabela1[],5,FALSE)),"")</f>
        <v>PL2405_ZSO</v>
      </c>
      <c r="D2512" s="48" t="str">
        <f>IFERROR((VLOOKUP(C2512,KATALOGI!$A$34:$B$49,2,FALSE)),"")</f>
        <v>Ograniczenie emisji z instalacji na paliwa stałe o mocy do 1 MW i poprawa efektywności energetycznej</v>
      </c>
      <c r="E2512" s="57"/>
      <c r="F2512" s="57"/>
      <c r="G2512" s="57"/>
      <c r="H2512" s="57"/>
      <c r="I2512" s="57"/>
      <c r="J2512" s="57"/>
      <c r="K2512" s="59"/>
      <c r="L2512" s="57"/>
      <c r="M2512" s="57"/>
      <c r="N2512" s="60"/>
      <c r="O2512" s="57"/>
      <c r="P2512" s="57"/>
      <c r="Q2512" s="57"/>
      <c r="R2512" s="57"/>
      <c r="S2512" s="57"/>
      <c r="T2512" s="57"/>
      <c r="U2512" s="57"/>
      <c r="V2512" s="56" t="str">
        <f t="shared" si="38"/>
        <v/>
      </c>
    </row>
    <row r="2513" spans="1:22" ht="24" x14ac:dyDescent="0.2">
      <c r="A2513" s="8">
        <v>2497</v>
      </c>
      <c r="B2513" s="47" t="str">
        <f>IFERROR(IF(Import_ZSO!$D$1="gmina",'tabela informacyjna dla JST'!$C$9,""),"")</f>
        <v>Ślemień gm. wiejska</v>
      </c>
      <c r="C2513" s="47" t="str">
        <f>IFERROR((VLOOKUP(B2513,Tabela1[],5,FALSE)),"")</f>
        <v>PL2405_ZSO</v>
      </c>
      <c r="D2513" s="48" t="str">
        <f>IFERROR((VLOOKUP(C2513,KATALOGI!$A$34:$B$49,2,FALSE)),"")</f>
        <v>Ograniczenie emisji z instalacji na paliwa stałe o mocy do 1 MW i poprawa efektywności energetycznej</v>
      </c>
      <c r="E2513" s="57"/>
      <c r="F2513" s="57"/>
      <c r="G2513" s="57"/>
      <c r="H2513" s="57"/>
      <c r="I2513" s="57"/>
      <c r="J2513" s="57"/>
      <c r="K2513" s="59"/>
      <c r="L2513" s="57"/>
      <c r="M2513" s="57"/>
      <c r="N2513" s="60"/>
      <c r="O2513" s="57"/>
      <c r="P2513" s="57"/>
      <c r="Q2513" s="57"/>
      <c r="R2513" s="57"/>
      <c r="S2513" s="57"/>
      <c r="T2513" s="57"/>
      <c r="U2513" s="57"/>
      <c r="V2513" s="56" t="str">
        <f t="shared" si="38"/>
        <v/>
      </c>
    </row>
    <row r="2514" spans="1:22" ht="24" x14ac:dyDescent="0.2">
      <c r="A2514" s="8">
        <v>2498</v>
      </c>
      <c r="B2514" s="47" t="str">
        <f>IFERROR(IF(Import_ZSO!$D$1="gmina",'tabela informacyjna dla JST'!$C$9,""),"")</f>
        <v>Ślemień gm. wiejska</v>
      </c>
      <c r="C2514" s="47" t="str">
        <f>IFERROR((VLOOKUP(B2514,Tabela1[],5,FALSE)),"")</f>
        <v>PL2405_ZSO</v>
      </c>
      <c r="D2514" s="48" t="str">
        <f>IFERROR((VLOOKUP(C2514,KATALOGI!$A$34:$B$49,2,FALSE)),"")</f>
        <v>Ograniczenie emisji z instalacji na paliwa stałe o mocy do 1 MW i poprawa efektywności energetycznej</v>
      </c>
      <c r="E2514" s="57"/>
      <c r="F2514" s="57"/>
      <c r="G2514" s="57"/>
      <c r="H2514" s="57"/>
      <c r="I2514" s="57"/>
      <c r="J2514" s="57"/>
      <c r="K2514" s="59"/>
      <c r="L2514" s="57"/>
      <c r="M2514" s="57"/>
      <c r="N2514" s="60"/>
      <c r="O2514" s="57"/>
      <c r="P2514" s="57"/>
      <c r="Q2514" s="57"/>
      <c r="R2514" s="57"/>
      <c r="S2514" s="57"/>
      <c r="T2514" s="57"/>
      <c r="U2514" s="57"/>
      <c r="V2514" s="56" t="str">
        <f t="shared" ref="V2514:V2577" si="39">IF(SUM(P2514:U2514)&gt;O2514,"Suma wysokości uzyskanego dofinansowania jest wyższa niż szacunkowe koszty realizacji inwestycji!","")</f>
        <v/>
      </c>
    </row>
    <row r="2515" spans="1:22" ht="24" x14ac:dyDescent="0.2">
      <c r="A2515" s="8">
        <v>2499</v>
      </c>
      <c r="B2515" s="47" t="str">
        <f>IFERROR(IF(Import_ZSO!$D$1="gmina",'tabela informacyjna dla JST'!$C$9,""),"")</f>
        <v>Ślemień gm. wiejska</v>
      </c>
      <c r="C2515" s="47" t="str">
        <f>IFERROR((VLOOKUP(B2515,Tabela1[],5,FALSE)),"")</f>
        <v>PL2405_ZSO</v>
      </c>
      <c r="D2515" s="48" t="str">
        <f>IFERROR((VLOOKUP(C2515,KATALOGI!$A$34:$B$49,2,FALSE)),"")</f>
        <v>Ograniczenie emisji z instalacji na paliwa stałe o mocy do 1 MW i poprawa efektywności energetycznej</v>
      </c>
      <c r="E2515" s="57"/>
      <c r="F2515" s="57"/>
      <c r="G2515" s="57"/>
      <c r="H2515" s="57"/>
      <c r="I2515" s="57"/>
      <c r="J2515" s="57"/>
      <c r="K2515" s="59"/>
      <c r="L2515" s="57"/>
      <c r="M2515" s="57"/>
      <c r="N2515" s="60"/>
      <c r="O2515" s="57"/>
      <c r="P2515" s="57"/>
      <c r="Q2515" s="57"/>
      <c r="R2515" s="57"/>
      <c r="S2515" s="57"/>
      <c r="T2515" s="57"/>
      <c r="U2515" s="57"/>
      <c r="V2515" s="56" t="str">
        <f t="shared" si="39"/>
        <v/>
      </c>
    </row>
    <row r="2516" spans="1:22" ht="24" x14ac:dyDescent="0.2">
      <c r="A2516" s="8">
        <v>2500</v>
      </c>
      <c r="B2516" s="47" t="str">
        <f>IFERROR(IF(Import_ZSO!$D$1="gmina",'tabela informacyjna dla JST'!$C$9,""),"")</f>
        <v>Ślemień gm. wiejska</v>
      </c>
      <c r="C2516" s="47" t="str">
        <f>IFERROR((VLOOKUP(B2516,Tabela1[],5,FALSE)),"")</f>
        <v>PL2405_ZSO</v>
      </c>
      <c r="D2516" s="48" t="str">
        <f>IFERROR((VLOOKUP(C2516,KATALOGI!$A$34:$B$49,2,FALSE)),"")</f>
        <v>Ograniczenie emisji z instalacji na paliwa stałe o mocy do 1 MW i poprawa efektywności energetycznej</v>
      </c>
      <c r="E2516" s="57"/>
      <c r="F2516" s="57"/>
      <c r="G2516" s="57"/>
      <c r="H2516" s="57"/>
      <c r="I2516" s="57"/>
      <c r="J2516" s="57"/>
      <c r="K2516" s="59"/>
      <c r="L2516" s="57"/>
      <c r="M2516" s="57"/>
      <c r="N2516" s="60"/>
      <c r="O2516" s="57"/>
      <c r="P2516" s="57"/>
      <c r="Q2516" s="57"/>
      <c r="R2516" s="57"/>
      <c r="S2516" s="57"/>
      <c r="T2516" s="57"/>
      <c r="U2516" s="57"/>
      <c r="V2516" s="56" t="str">
        <f t="shared" si="39"/>
        <v/>
      </c>
    </row>
    <row r="2517" spans="1:22" ht="24" x14ac:dyDescent="0.2">
      <c r="A2517" s="8">
        <v>2501</v>
      </c>
      <c r="B2517" s="47" t="str">
        <f>IFERROR(IF(Import_ZSO!$D$1="gmina",'tabela informacyjna dla JST'!$C$9,""),"")</f>
        <v>Ślemień gm. wiejska</v>
      </c>
      <c r="C2517" s="47" t="str">
        <f>IFERROR((VLOOKUP(B2517,Tabela1[],5,FALSE)),"")</f>
        <v>PL2405_ZSO</v>
      </c>
      <c r="D2517" s="48" t="str">
        <f>IFERROR((VLOOKUP(C2517,KATALOGI!$A$34:$B$49,2,FALSE)),"")</f>
        <v>Ograniczenie emisji z instalacji na paliwa stałe o mocy do 1 MW i poprawa efektywności energetycznej</v>
      </c>
      <c r="E2517" s="57"/>
      <c r="F2517" s="57"/>
      <c r="G2517" s="57"/>
      <c r="H2517" s="57"/>
      <c r="I2517" s="57"/>
      <c r="J2517" s="57"/>
      <c r="K2517" s="59"/>
      <c r="L2517" s="57"/>
      <c r="M2517" s="57"/>
      <c r="N2517" s="60"/>
      <c r="O2517" s="57"/>
      <c r="P2517" s="57"/>
      <c r="Q2517" s="57"/>
      <c r="R2517" s="57"/>
      <c r="S2517" s="57"/>
      <c r="T2517" s="57"/>
      <c r="U2517" s="57"/>
      <c r="V2517" s="56" t="str">
        <f t="shared" si="39"/>
        <v/>
      </c>
    </row>
    <row r="2518" spans="1:22" ht="24" x14ac:dyDescent="0.2">
      <c r="A2518" s="8">
        <v>2502</v>
      </c>
      <c r="B2518" s="47" t="str">
        <f>IFERROR(IF(Import_ZSO!$D$1="gmina",'tabela informacyjna dla JST'!$C$9,""),"")</f>
        <v>Ślemień gm. wiejska</v>
      </c>
      <c r="C2518" s="47" t="str">
        <f>IFERROR((VLOOKUP(B2518,Tabela1[],5,FALSE)),"")</f>
        <v>PL2405_ZSO</v>
      </c>
      <c r="D2518" s="48" t="str">
        <f>IFERROR((VLOOKUP(C2518,KATALOGI!$A$34:$B$49,2,FALSE)),"")</f>
        <v>Ograniczenie emisji z instalacji na paliwa stałe o mocy do 1 MW i poprawa efektywności energetycznej</v>
      </c>
      <c r="E2518" s="57"/>
      <c r="F2518" s="57"/>
      <c r="G2518" s="57"/>
      <c r="H2518" s="57"/>
      <c r="I2518" s="57"/>
      <c r="J2518" s="57"/>
      <c r="K2518" s="59"/>
      <c r="L2518" s="57"/>
      <c r="M2518" s="57"/>
      <c r="N2518" s="60"/>
      <c r="O2518" s="57"/>
      <c r="P2518" s="57"/>
      <c r="Q2518" s="57"/>
      <c r="R2518" s="57"/>
      <c r="S2518" s="57"/>
      <c r="T2518" s="57"/>
      <c r="U2518" s="57"/>
      <c r="V2518" s="56" t="str">
        <f t="shared" si="39"/>
        <v/>
      </c>
    </row>
    <row r="2519" spans="1:22" ht="24" x14ac:dyDescent="0.2">
      <c r="A2519" s="8">
        <v>2503</v>
      </c>
      <c r="B2519" s="47" t="str">
        <f>IFERROR(IF(Import_ZSO!$D$1="gmina",'tabela informacyjna dla JST'!$C$9,""),"")</f>
        <v>Ślemień gm. wiejska</v>
      </c>
      <c r="C2519" s="47" t="str">
        <f>IFERROR((VLOOKUP(B2519,Tabela1[],5,FALSE)),"")</f>
        <v>PL2405_ZSO</v>
      </c>
      <c r="D2519" s="48" t="str">
        <f>IFERROR((VLOOKUP(C2519,KATALOGI!$A$34:$B$49,2,FALSE)),"")</f>
        <v>Ograniczenie emisji z instalacji na paliwa stałe o mocy do 1 MW i poprawa efektywności energetycznej</v>
      </c>
      <c r="E2519" s="57"/>
      <c r="F2519" s="57"/>
      <c r="G2519" s="57"/>
      <c r="H2519" s="57"/>
      <c r="I2519" s="57"/>
      <c r="J2519" s="57"/>
      <c r="K2519" s="59"/>
      <c r="L2519" s="57"/>
      <c r="M2519" s="57"/>
      <c r="N2519" s="60"/>
      <c r="O2519" s="57"/>
      <c r="P2519" s="57"/>
      <c r="Q2519" s="57"/>
      <c r="R2519" s="57"/>
      <c r="S2519" s="57"/>
      <c r="T2519" s="57"/>
      <c r="U2519" s="57"/>
      <c r="V2519" s="56" t="str">
        <f t="shared" si="39"/>
        <v/>
      </c>
    </row>
    <row r="2520" spans="1:22" ht="24" x14ac:dyDescent="0.2">
      <c r="A2520" s="8">
        <v>2504</v>
      </c>
      <c r="B2520" s="47" t="str">
        <f>IFERROR(IF(Import_ZSO!$D$1="gmina",'tabela informacyjna dla JST'!$C$9,""),"")</f>
        <v>Ślemień gm. wiejska</v>
      </c>
      <c r="C2520" s="47" t="str">
        <f>IFERROR((VLOOKUP(B2520,Tabela1[],5,FALSE)),"")</f>
        <v>PL2405_ZSO</v>
      </c>
      <c r="D2520" s="48" t="str">
        <f>IFERROR((VLOOKUP(C2520,KATALOGI!$A$34:$B$49,2,FALSE)),"")</f>
        <v>Ograniczenie emisji z instalacji na paliwa stałe o mocy do 1 MW i poprawa efektywności energetycznej</v>
      </c>
      <c r="E2520" s="57"/>
      <c r="F2520" s="57"/>
      <c r="G2520" s="57"/>
      <c r="H2520" s="57"/>
      <c r="I2520" s="57"/>
      <c r="J2520" s="57"/>
      <c r="K2520" s="59"/>
      <c r="L2520" s="57"/>
      <c r="M2520" s="57"/>
      <c r="N2520" s="60"/>
      <c r="O2520" s="57"/>
      <c r="P2520" s="57"/>
      <c r="Q2520" s="57"/>
      <c r="R2520" s="57"/>
      <c r="S2520" s="57"/>
      <c r="T2520" s="57"/>
      <c r="U2520" s="57"/>
      <c r="V2520" s="56" t="str">
        <f t="shared" si="39"/>
        <v/>
      </c>
    </row>
    <row r="2521" spans="1:22" ht="24" x14ac:dyDescent="0.2">
      <c r="A2521" s="8">
        <v>2505</v>
      </c>
      <c r="B2521" s="47" t="str">
        <f>IFERROR(IF(Import_ZSO!$D$1="gmina",'tabela informacyjna dla JST'!$C$9,""),"")</f>
        <v>Ślemień gm. wiejska</v>
      </c>
      <c r="C2521" s="47" t="str">
        <f>IFERROR((VLOOKUP(B2521,Tabela1[],5,FALSE)),"")</f>
        <v>PL2405_ZSO</v>
      </c>
      <c r="D2521" s="48" t="str">
        <f>IFERROR((VLOOKUP(C2521,KATALOGI!$A$34:$B$49,2,FALSE)),"")</f>
        <v>Ograniczenie emisji z instalacji na paliwa stałe o mocy do 1 MW i poprawa efektywności energetycznej</v>
      </c>
      <c r="E2521" s="57"/>
      <c r="F2521" s="57"/>
      <c r="G2521" s="57"/>
      <c r="H2521" s="57"/>
      <c r="I2521" s="57"/>
      <c r="J2521" s="57"/>
      <c r="K2521" s="59"/>
      <c r="L2521" s="57"/>
      <c r="M2521" s="57"/>
      <c r="N2521" s="60"/>
      <c r="O2521" s="57"/>
      <c r="P2521" s="57"/>
      <c r="Q2521" s="57"/>
      <c r="R2521" s="57"/>
      <c r="S2521" s="57"/>
      <c r="T2521" s="57"/>
      <c r="U2521" s="57"/>
      <c r="V2521" s="56" t="str">
        <f t="shared" si="39"/>
        <v/>
      </c>
    </row>
    <row r="2522" spans="1:22" ht="24" x14ac:dyDescent="0.2">
      <c r="A2522" s="8">
        <v>2506</v>
      </c>
      <c r="B2522" s="47" t="str">
        <f>IFERROR(IF(Import_ZSO!$D$1="gmina",'tabela informacyjna dla JST'!$C$9,""),"")</f>
        <v>Ślemień gm. wiejska</v>
      </c>
      <c r="C2522" s="47" t="str">
        <f>IFERROR((VLOOKUP(B2522,Tabela1[],5,FALSE)),"")</f>
        <v>PL2405_ZSO</v>
      </c>
      <c r="D2522" s="48" t="str">
        <f>IFERROR((VLOOKUP(C2522,KATALOGI!$A$34:$B$49,2,FALSE)),"")</f>
        <v>Ograniczenie emisji z instalacji na paliwa stałe o mocy do 1 MW i poprawa efektywności energetycznej</v>
      </c>
      <c r="E2522" s="57"/>
      <c r="F2522" s="57"/>
      <c r="G2522" s="57"/>
      <c r="H2522" s="57"/>
      <c r="I2522" s="57"/>
      <c r="J2522" s="57"/>
      <c r="K2522" s="59"/>
      <c r="L2522" s="57"/>
      <c r="M2522" s="57"/>
      <c r="N2522" s="60"/>
      <c r="O2522" s="57"/>
      <c r="P2522" s="57"/>
      <c r="Q2522" s="57"/>
      <c r="R2522" s="57"/>
      <c r="S2522" s="57"/>
      <c r="T2522" s="57"/>
      <c r="U2522" s="57"/>
      <c r="V2522" s="56" t="str">
        <f t="shared" si="39"/>
        <v/>
      </c>
    </row>
    <row r="2523" spans="1:22" ht="24" x14ac:dyDescent="0.2">
      <c r="A2523" s="8">
        <v>2507</v>
      </c>
      <c r="B2523" s="47" t="str">
        <f>IFERROR(IF(Import_ZSO!$D$1="gmina",'tabela informacyjna dla JST'!$C$9,""),"")</f>
        <v>Ślemień gm. wiejska</v>
      </c>
      <c r="C2523" s="47" t="str">
        <f>IFERROR((VLOOKUP(B2523,Tabela1[],5,FALSE)),"")</f>
        <v>PL2405_ZSO</v>
      </c>
      <c r="D2523" s="48" t="str">
        <f>IFERROR((VLOOKUP(C2523,KATALOGI!$A$34:$B$49,2,FALSE)),"")</f>
        <v>Ograniczenie emisji z instalacji na paliwa stałe o mocy do 1 MW i poprawa efektywności energetycznej</v>
      </c>
      <c r="E2523" s="57"/>
      <c r="F2523" s="57"/>
      <c r="G2523" s="57"/>
      <c r="H2523" s="57"/>
      <c r="I2523" s="57"/>
      <c r="J2523" s="57"/>
      <c r="K2523" s="59"/>
      <c r="L2523" s="57"/>
      <c r="M2523" s="57"/>
      <c r="N2523" s="60"/>
      <c r="O2523" s="57"/>
      <c r="P2523" s="57"/>
      <c r="Q2523" s="57"/>
      <c r="R2523" s="57"/>
      <c r="S2523" s="57"/>
      <c r="T2523" s="57"/>
      <c r="U2523" s="57"/>
      <c r="V2523" s="56" t="str">
        <f t="shared" si="39"/>
        <v/>
      </c>
    </row>
    <row r="2524" spans="1:22" ht="24" x14ac:dyDescent="0.2">
      <c r="A2524" s="8">
        <v>2508</v>
      </c>
      <c r="B2524" s="47" t="str">
        <f>IFERROR(IF(Import_ZSO!$D$1="gmina",'tabela informacyjna dla JST'!$C$9,""),"")</f>
        <v>Ślemień gm. wiejska</v>
      </c>
      <c r="C2524" s="47" t="str">
        <f>IFERROR((VLOOKUP(B2524,Tabela1[],5,FALSE)),"")</f>
        <v>PL2405_ZSO</v>
      </c>
      <c r="D2524" s="48" t="str">
        <f>IFERROR((VLOOKUP(C2524,KATALOGI!$A$34:$B$49,2,FALSE)),"")</f>
        <v>Ograniczenie emisji z instalacji na paliwa stałe o mocy do 1 MW i poprawa efektywności energetycznej</v>
      </c>
      <c r="E2524" s="57"/>
      <c r="F2524" s="57"/>
      <c r="G2524" s="57"/>
      <c r="H2524" s="57"/>
      <c r="I2524" s="57"/>
      <c r="J2524" s="57"/>
      <c r="K2524" s="59"/>
      <c r="L2524" s="57"/>
      <c r="M2524" s="57"/>
      <c r="N2524" s="60"/>
      <c r="O2524" s="57"/>
      <c r="P2524" s="57"/>
      <c r="Q2524" s="57"/>
      <c r="R2524" s="57"/>
      <c r="S2524" s="57"/>
      <c r="T2524" s="57"/>
      <c r="U2524" s="57"/>
      <c r="V2524" s="56" t="str">
        <f t="shared" si="39"/>
        <v/>
      </c>
    </row>
    <row r="2525" spans="1:22" ht="24" x14ac:dyDescent="0.2">
      <c r="A2525" s="8">
        <v>2509</v>
      </c>
      <c r="B2525" s="47" t="str">
        <f>IFERROR(IF(Import_ZSO!$D$1="gmina",'tabela informacyjna dla JST'!$C$9,""),"")</f>
        <v>Ślemień gm. wiejska</v>
      </c>
      <c r="C2525" s="47" t="str">
        <f>IFERROR((VLOOKUP(B2525,Tabela1[],5,FALSE)),"")</f>
        <v>PL2405_ZSO</v>
      </c>
      <c r="D2525" s="48" t="str">
        <f>IFERROR((VLOOKUP(C2525,KATALOGI!$A$34:$B$49,2,FALSE)),"")</f>
        <v>Ograniczenie emisji z instalacji na paliwa stałe o mocy do 1 MW i poprawa efektywności energetycznej</v>
      </c>
      <c r="E2525" s="57"/>
      <c r="F2525" s="57"/>
      <c r="G2525" s="57"/>
      <c r="H2525" s="57"/>
      <c r="I2525" s="57"/>
      <c r="J2525" s="57"/>
      <c r="K2525" s="59"/>
      <c r="L2525" s="57"/>
      <c r="M2525" s="57"/>
      <c r="N2525" s="60"/>
      <c r="O2525" s="57"/>
      <c r="P2525" s="57"/>
      <c r="Q2525" s="57"/>
      <c r="R2525" s="57"/>
      <c r="S2525" s="57"/>
      <c r="T2525" s="57"/>
      <c r="U2525" s="57"/>
      <c r="V2525" s="56" t="str">
        <f t="shared" si="39"/>
        <v/>
      </c>
    </row>
    <row r="2526" spans="1:22" ht="24" x14ac:dyDescent="0.2">
      <c r="A2526" s="8">
        <v>2510</v>
      </c>
      <c r="B2526" s="47" t="str">
        <f>IFERROR(IF(Import_ZSO!$D$1="gmina",'tabela informacyjna dla JST'!$C$9,""),"")</f>
        <v>Ślemień gm. wiejska</v>
      </c>
      <c r="C2526" s="47" t="str">
        <f>IFERROR((VLOOKUP(B2526,Tabela1[],5,FALSE)),"")</f>
        <v>PL2405_ZSO</v>
      </c>
      <c r="D2526" s="48" t="str">
        <f>IFERROR((VLOOKUP(C2526,KATALOGI!$A$34:$B$49,2,FALSE)),"")</f>
        <v>Ograniczenie emisji z instalacji na paliwa stałe o mocy do 1 MW i poprawa efektywności energetycznej</v>
      </c>
      <c r="E2526" s="57"/>
      <c r="F2526" s="57"/>
      <c r="G2526" s="57"/>
      <c r="H2526" s="57"/>
      <c r="I2526" s="57"/>
      <c r="J2526" s="57"/>
      <c r="K2526" s="59"/>
      <c r="L2526" s="57"/>
      <c r="M2526" s="57"/>
      <c r="N2526" s="60"/>
      <c r="O2526" s="57"/>
      <c r="P2526" s="57"/>
      <c r="Q2526" s="57"/>
      <c r="R2526" s="57"/>
      <c r="S2526" s="57"/>
      <c r="T2526" s="57"/>
      <c r="U2526" s="57"/>
      <c r="V2526" s="56" t="str">
        <f t="shared" si="39"/>
        <v/>
      </c>
    </row>
    <row r="2527" spans="1:22" ht="24" x14ac:dyDescent="0.2">
      <c r="A2527" s="8">
        <v>2511</v>
      </c>
      <c r="B2527" s="47" t="str">
        <f>IFERROR(IF(Import_ZSO!$D$1="gmina",'tabela informacyjna dla JST'!$C$9,""),"")</f>
        <v>Ślemień gm. wiejska</v>
      </c>
      <c r="C2527" s="47" t="str">
        <f>IFERROR((VLOOKUP(B2527,Tabela1[],5,FALSE)),"")</f>
        <v>PL2405_ZSO</v>
      </c>
      <c r="D2527" s="48" t="str">
        <f>IFERROR((VLOOKUP(C2527,KATALOGI!$A$34:$B$49,2,FALSE)),"")</f>
        <v>Ograniczenie emisji z instalacji na paliwa stałe o mocy do 1 MW i poprawa efektywności energetycznej</v>
      </c>
      <c r="E2527" s="57"/>
      <c r="F2527" s="57"/>
      <c r="G2527" s="57"/>
      <c r="H2527" s="57"/>
      <c r="I2527" s="57"/>
      <c r="J2527" s="57"/>
      <c r="K2527" s="59"/>
      <c r="L2527" s="57"/>
      <c r="M2527" s="57"/>
      <c r="N2527" s="60"/>
      <c r="O2527" s="57"/>
      <c r="P2527" s="57"/>
      <c r="Q2527" s="57"/>
      <c r="R2527" s="57"/>
      <c r="S2527" s="57"/>
      <c r="T2527" s="57"/>
      <c r="U2527" s="57"/>
      <c r="V2527" s="56" t="str">
        <f t="shared" si="39"/>
        <v/>
      </c>
    </row>
    <row r="2528" spans="1:22" ht="24" x14ac:dyDescent="0.2">
      <c r="A2528" s="8">
        <v>2512</v>
      </c>
      <c r="B2528" s="47" t="str">
        <f>IFERROR(IF(Import_ZSO!$D$1="gmina",'tabela informacyjna dla JST'!$C$9,""),"")</f>
        <v>Ślemień gm. wiejska</v>
      </c>
      <c r="C2528" s="47" t="str">
        <f>IFERROR((VLOOKUP(B2528,Tabela1[],5,FALSE)),"")</f>
        <v>PL2405_ZSO</v>
      </c>
      <c r="D2528" s="48" t="str">
        <f>IFERROR((VLOOKUP(C2528,KATALOGI!$A$34:$B$49,2,FALSE)),"")</f>
        <v>Ograniczenie emisji z instalacji na paliwa stałe o mocy do 1 MW i poprawa efektywności energetycznej</v>
      </c>
      <c r="E2528" s="57"/>
      <c r="F2528" s="57"/>
      <c r="G2528" s="57"/>
      <c r="H2528" s="57"/>
      <c r="I2528" s="57"/>
      <c r="J2528" s="57"/>
      <c r="K2528" s="59"/>
      <c r="L2528" s="57"/>
      <c r="M2528" s="57"/>
      <c r="N2528" s="60"/>
      <c r="O2528" s="57"/>
      <c r="P2528" s="57"/>
      <c r="Q2528" s="57"/>
      <c r="R2528" s="57"/>
      <c r="S2528" s="57"/>
      <c r="T2528" s="57"/>
      <c r="U2528" s="57"/>
      <c r="V2528" s="56" t="str">
        <f t="shared" si="39"/>
        <v/>
      </c>
    </row>
    <row r="2529" spans="1:22" ht="24" x14ac:dyDescent="0.2">
      <c r="A2529" s="8">
        <v>2513</v>
      </c>
      <c r="B2529" s="47" t="str">
        <f>IFERROR(IF(Import_ZSO!$D$1="gmina",'tabela informacyjna dla JST'!$C$9,""),"")</f>
        <v>Ślemień gm. wiejska</v>
      </c>
      <c r="C2529" s="47" t="str">
        <f>IFERROR((VLOOKUP(B2529,Tabela1[],5,FALSE)),"")</f>
        <v>PL2405_ZSO</v>
      </c>
      <c r="D2529" s="48" t="str">
        <f>IFERROR((VLOOKUP(C2529,KATALOGI!$A$34:$B$49,2,FALSE)),"")</f>
        <v>Ograniczenie emisji z instalacji na paliwa stałe o mocy do 1 MW i poprawa efektywności energetycznej</v>
      </c>
      <c r="E2529" s="57"/>
      <c r="F2529" s="57"/>
      <c r="G2529" s="57"/>
      <c r="H2529" s="57"/>
      <c r="I2529" s="57"/>
      <c r="J2529" s="57"/>
      <c r="K2529" s="59"/>
      <c r="L2529" s="57"/>
      <c r="M2529" s="57"/>
      <c r="N2529" s="60"/>
      <c r="O2529" s="57"/>
      <c r="P2529" s="57"/>
      <c r="Q2529" s="57"/>
      <c r="R2529" s="57"/>
      <c r="S2529" s="57"/>
      <c r="T2529" s="57"/>
      <c r="U2529" s="57"/>
      <c r="V2529" s="56" t="str">
        <f t="shared" si="39"/>
        <v/>
      </c>
    </row>
    <row r="2530" spans="1:22" ht="24" x14ac:dyDescent="0.2">
      <c r="A2530" s="8">
        <v>2514</v>
      </c>
      <c r="B2530" s="47" t="str">
        <f>IFERROR(IF(Import_ZSO!$D$1="gmina",'tabela informacyjna dla JST'!$C$9,""),"")</f>
        <v>Ślemień gm. wiejska</v>
      </c>
      <c r="C2530" s="47" t="str">
        <f>IFERROR((VLOOKUP(B2530,Tabela1[],5,FALSE)),"")</f>
        <v>PL2405_ZSO</v>
      </c>
      <c r="D2530" s="48" t="str">
        <f>IFERROR((VLOOKUP(C2530,KATALOGI!$A$34:$B$49,2,FALSE)),"")</f>
        <v>Ograniczenie emisji z instalacji na paliwa stałe o mocy do 1 MW i poprawa efektywności energetycznej</v>
      </c>
      <c r="E2530" s="57"/>
      <c r="F2530" s="57"/>
      <c r="G2530" s="57"/>
      <c r="H2530" s="57"/>
      <c r="I2530" s="57"/>
      <c r="J2530" s="57"/>
      <c r="K2530" s="59"/>
      <c r="L2530" s="57"/>
      <c r="M2530" s="57"/>
      <c r="N2530" s="60"/>
      <c r="O2530" s="57"/>
      <c r="P2530" s="57"/>
      <c r="Q2530" s="57"/>
      <c r="R2530" s="57"/>
      <c r="S2530" s="57"/>
      <c r="T2530" s="57"/>
      <c r="U2530" s="57"/>
      <c r="V2530" s="56" t="str">
        <f t="shared" si="39"/>
        <v/>
      </c>
    </row>
    <row r="2531" spans="1:22" ht="24" x14ac:dyDescent="0.2">
      <c r="A2531" s="8">
        <v>2515</v>
      </c>
      <c r="B2531" s="47" t="str">
        <f>IFERROR(IF(Import_ZSO!$D$1="gmina",'tabela informacyjna dla JST'!$C$9,""),"")</f>
        <v>Ślemień gm. wiejska</v>
      </c>
      <c r="C2531" s="47" t="str">
        <f>IFERROR((VLOOKUP(B2531,Tabela1[],5,FALSE)),"")</f>
        <v>PL2405_ZSO</v>
      </c>
      <c r="D2531" s="48" t="str">
        <f>IFERROR((VLOOKUP(C2531,KATALOGI!$A$34:$B$49,2,FALSE)),"")</f>
        <v>Ograniczenie emisji z instalacji na paliwa stałe o mocy do 1 MW i poprawa efektywności energetycznej</v>
      </c>
      <c r="E2531" s="57"/>
      <c r="F2531" s="57"/>
      <c r="G2531" s="57"/>
      <c r="H2531" s="57"/>
      <c r="I2531" s="57"/>
      <c r="J2531" s="57"/>
      <c r="K2531" s="59"/>
      <c r="L2531" s="57"/>
      <c r="M2531" s="57"/>
      <c r="N2531" s="60"/>
      <c r="O2531" s="57"/>
      <c r="P2531" s="57"/>
      <c r="Q2531" s="57"/>
      <c r="R2531" s="57"/>
      <c r="S2531" s="57"/>
      <c r="T2531" s="57"/>
      <c r="U2531" s="57"/>
      <c r="V2531" s="56" t="str">
        <f t="shared" si="39"/>
        <v/>
      </c>
    </row>
    <row r="2532" spans="1:22" ht="24" x14ac:dyDescent="0.2">
      <c r="A2532" s="8">
        <v>2516</v>
      </c>
      <c r="B2532" s="47" t="str">
        <f>IFERROR(IF(Import_ZSO!$D$1="gmina",'tabela informacyjna dla JST'!$C$9,""),"")</f>
        <v>Ślemień gm. wiejska</v>
      </c>
      <c r="C2532" s="47" t="str">
        <f>IFERROR((VLOOKUP(B2532,Tabela1[],5,FALSE)),"")</f>
        <v>PL2405_ZSO</v>
      </c>
      <c r="D2532" s="48" t="str">
        <f>IFERROR((VLOOKUP(C2532,KATALOGI!$A$34:$B$49,2,FALSE)),"")</f>
        <v>Ograniczenie emisji z instalacji na paliwa stałe o mocy do 1 MW i poprawa efektywności energetycznej</v>
      </c>
      <c r="E2532" s="57"/>
      <c r="F2532" s="57"/>
      <c r="G2532" s="57"/>
      <c r="H2532" s="57"/>
      <c r="I2532" s="57"/>
      <c r="J2532" s="57"/>
      <c r="K2532" s="59"/>
      <c r="L2532" s="57"/>
      <c r="M2532" s="57"/>
      <c r="N2532" s="60"/>
      <c r="O2532" s="57"/>
      <c r="P2532" s="57"/>
      <c r="Q2532" s="57"/>
      <c r="R2532" s="57"/>
      <c r="S2532" s="57"/>
      <c r="T2532" s="57"/>
      <c r="U2532" s="57"/>
      <c r="V2532" s="56" t="str">
        <f t="shared" si="39"/>
        <v/>
      </c>
    </row>
    <row r="2533" spans="1:22" ht="24" x14ac:dyDescent="0.2">
      <c r="A2533" s="8">
        <v>2517</v>
      </c>
      <c r="B2533" s="47" t="str">
        <f>IFERROR(IF(Import_ZSO!$D$1="gmina",'tabela informacyjna dla JST'!$C$9,""),"")</f>
        <v>Ślemień gm. wiejska</v>
      </c>
      <c r="C2533" s="47" t="str">
        <f>IFERROR((VLOOKUP(B2533,Tabela1[],5,FALSE)),"")</f>
        <v>PL2405_ZSO</v>
      </c>
      <c r="D2533" s="48" t="str">
        <f>IFERROR((VLOOKUP(C2533,KATALOGI!$A$34:$B$49,2,FALSE)),"")</f>
        <v>Ograniczenie emisji z instalacji na paliwa stałe o mocy do 1 MW i poprawa efektywności energetycznej</v>
      </c>
      <c r="E2533" s="57"/>
      <c r="F2533" s="57"/>
      <c r="G2533" s="57"/>
      <c r="H2533" s="57"/>
      <c r="I2533" s="57"/>
      <c r="J2533" s="57"/>
      <c r="K2533" s="59"/>
      <c r="L2533" s="57"/>
      <c r="M2533" s="57"/>
      <c r="N2533" s="60"/>
      <c r="O2533" s="57"/>
      <c r="P2533" s="57"/>
      <c r="Q2533" s="57"/>
      <c r="R2533" s="57"/>
      <c r="S2533" s="57"/>
      <c r="T2533" s="57"/>
      <c r="U2533" s="57"/>
      <c r="V2533" s="56" t="str">
        <f t="shared" si="39"/>
        <v/>
      </c>
    </row>
    <row r="2534" spans="1:22" ht="24" x14ac:dyDescent="0.2">
      <c r="A2534" s="8">
        <v>2518</v>
      </c>
      <c r="B2534" s="47" t="str">
        <f>IFERROR(IF(Import_ZSO!$D$1="gmina",'tabela informacyjna dla JST'!$C$9,""),"")</f>
        <v>Ślemień gm. wiejska</v>
      </c>
      <c r="C2534" s="47" t="str">
        <f>IFERROR((VLOOKUP(B2534,Tabela1[],5,FALSE)),"")</f>
        <v>PL2405_ZSO</v>
      </c>
      <c r="D2534" s="48" t="str">
        <f>IFERROR((VLOOKUP(C2534,KATALOGI!$A$34:$B$49,2,FALSE)),"")</f>
        <v>Ograniczenie emisji z instalacji na paliwa stałe o mocy do 1 MW i poprawa efektywności energetycznej</v>
      </c>
      <c r="E2534" s="57"/>
      <c r="F2534" s="57"/>
      <c r="G2534" s="57"/>
      <c r="H2534" s="57"/>
      <c r="I2534" s="57"/>
      <c r="J2534" s="57"/>
      <c r="K2534" s="59"/>
      <c r="L2534" s="57"/>
      <c r="M2534" s="57"/>
      <c r="N2534" s="60"/>
      <c r="O2534" s="57"/>
      <c r="P2534" s="57"/>
      <c r="Q2534" s="57"/>
      <c r="R2534" s="57"/>
      <c r="S2534" s="57"/>
      <c r="T2534" s="57"/>
      <c r="U2534" s="57"/>
      <c r="V2534" s="56" t="str">
        <f t="shared" si="39"/>
        <v/>
      </c>
    </row>
    <row r="2535" spans="1:22" ht="24" x14ac:dyDescent="0.2">
      <c r="A2535" s="8">
        <v>2519</v>
      </c>
      <c r="B2535" s="47" t="str">
        <f>IFERROR(IF(Import_ZSO!$D$1="gmina",'tabela informacyjna dla JST'!$C$9,""),"")</f>
        <v>Ślemień gm. wiejska</v>
      </c>
      <c r="C2535" s="47" t="str">
        <f>IFERROR((VLOOKUP(B2535,Tabela1[],5,FALSE)),"")</f>
        <v>PL2405_ZSO</v>
      </c>
      <c r="D2535" s="48" t="str">
        <f>IFERROR((VLOOKUP(C2535,KATALOGI!$A$34:$B$49,2,FALSE)),"")</f>
        <v>Ograniczenie emisji z instalacji na paliwa stałe o mocy do 1 MW i poprawa efektywności energetycznej</v>
      </c>
      <c r="E2535" s="57"/>
      <c r="F2535" s="57"/>
      <c r="G2535" s="57"/>
      <c r="H2535" s="57"/>
      <c r="I2535" s="57"/>
      <c r="J2535" s="57"/>
      <c r="K2535" s="59"/>
      <c r="L2535" s="57"/>
      <c r="M2535" s="57"/>
      <c r="N2535" s="60"/>
      <c r="O2535" s="57"/>
      <c r="P2535" s="57"/>
      <c r="Q2535" s="57"/>
      <c r="R2535" s="57"/>
      <c r="S2535" s="57"/>
      <c r="T2535" s="57"/>
      <c r="U2535" s="57"/>
      <c r="V2535" s="56" t="str">
        <f t="shared" si="39"/>
        <v/>
      </c>
    </row>
    <row r="2536" spans="1:22" ht="24" x14ac:dyDescent="0.2">
      <c r="A2536" s="8">
        <v>2520</v>
      </c>
      <c r="B2536" s="47" t="str">
        <f>IFERROR(IF(Import_ZSO!$D$1="gmina",'tabela informacyjna dla JST'!$C$9,""),"")</f>
        <v>Ślemień gm. wiejska</v>
      </c>
      <c r="C2536" s="47" t="str">
        <f>IFERROR((VLOOKUP(B2536,Tabela1[],5,FALSE)),"")</f>
        <v>PL2405_ZSO</v>
      </c>
      <c r="D2536" s="48" t="str">
        <f>IFERROR((VLOOKUP(C2536,KATALOGI!$A$34:$B$49,2,FALSE)),"")</f>
        <v>Ograniczenie emisji z instalacji na paliwa stałe o mocy do 1 MW i poprawa efektywności energetycznej</v>
      </c>
      <c r="E2536" s="57"/>
      <c r="F2536" s="57"/>
      <c r="G2536" s="57"/>
      <c r="H2536" s="57"/>
      <c r="I2536" s="57"/>
      <c r="J2536" s="57"/>
      <c r="K2536" s="59"/>
      <c r="L2536" s="57"/>
      <c r="M2536" s="57"/>
      <c r="N2536" s="60"/>
      <c r="O2536" s="57"/>
      <c r="P2536" s="57"/>
      <c r="Q2536" s="57"/>
      <c r="R2536" s="57"/>
      <c r="S2536" s="57"/>
      <c r="T2536" s="57"/>
      <c r="U2536" s="57"/>
      <c r="V2536" s="56" t="str">
        <f t="shared" si="39"/>
        <v/>
      </c>
    </row>
    <row r="2537" spans="1:22" ht="24" x14ac:dyDescent="0.2">
      <c r="A2537" s="8">
        <v>2521</v>
      </c>
      <c r="B2537" s="47" t="str">
        <f>IFERROR(IF(Import_ZSO!$D$1="gmina",'tabela informacyjna dla JST'!$C$9,""),"")</f>
        <v>Ślemień gm. wiejska</v>
      </c>
      <c r="C2537" s="47" t="str">
        <f>IFERROR((VLOOKUP(B2537,Tabela1[],5,FALSE)),"")</f>
        <v>PL2405_ZSO</v>
      </c>
      <c r="D2537" s="48" t="str">
        <f>IFERROR((VLOOKUP(C2537,KATALOGI!$A$34:$B$49,2,FALSE)),"")</f>
        <v>Ograniczenie emisji z instalacji na paliwa stałe o mocy do 1 MW i poprawa efektywności energetycznej</v>
      </c>
      <c r="E2537" s="57"/>
      <c r="F2537" s="57"/>
      <c r="G2537" s="57"/>
      <c r="H2537" s="57"/>
      <c r="I2537" s="57"/>
      <c r="J2537" s="57"/>
      <c r="K2537" s="59"/>
      <c r="L2537" s="57"/>
      <c r="M2537" s="57"/>
      <c r="N2537" s="60"/>
      <c r="O2537" s="57"/>
      <c r="P2537" s="57"/>
      <c r="Q2537" s="57"/>
      <c r="R2537" s="57"/>
      <c r="S2537" s="57"/>
      <c r="T2537" s="57"/>
      <c r="U2537" s="57"/>
      <c r="V2537" s="56" t="str">
        <f t="shared" si="39"/>
        <v/>
      </c>
    </row>
    <row r="2538" spans="1:22" ht="24" x14ac:dyDescent="0.2">
      <c r="A2538" s="8">
        <v>2522</v>
      </c>
      <c r="B2538" s="47" t="str">
        <f>IFERROR(IF(Import_ZSO!$D$1="gmina",'tabela informacyjna dla JST'!$C$9,""),"")</f>
        <v>Ślemień gm. wiejska</v>
      </c>
      <c r="C2538" s="47" t="str">
        <f>IFERROR((VLOOKUP(B2538,Tabela1[],5,FALSE)),"")</f>
        <v>PL2405_ZSO</v>
      </c>
      <c r="D2538" s="48" t="str">
        <f>IFERROR((VLOOKUP(C2538,KATALOGI!$A$34:$B$49,2,FALSE)),"")</f>
        <v>Ograniczenie emisji z instalacji na paliwa stałe o mocy do 1 MW i poprawa efektywności energetycznej</v>
      </c>
      <c r="E2538" s="57"/>
      <c r="F2538" s="57"/>
      <c r="G2538" s="57"/>
      <c r="H2538" s="57"/>
      <c r="I2538" s="57"/>
      <c r="J2538" s="57"/>
      <c r="K2538" s="59"/>
      <c r="L2538" s="57"/>
      <c r="M2538" s="57"/>
      <c r="N2538" s="60"/>
      <c r="O2538" s="57"/>
      <c r="P2538" s="57"/>
      <c r="Q2538" s="57"/>
      <c r="R2538" s="57"/>
      <c r="S2538" s="57"/>
      <c r="T2538" s="57"/>
      <c r="U2538" s="57"/>
      <c r="V2538" s="56" t="str">
        <f t="shared" si="39"/>
        <v/>
      </c>
    </row>
    <row r="2539" spans="1:22" ht="24" x14ac:dyDescent="0.2">
      <c r="A2539" s="8">
        <v>2523</v>
      </c>
      <c r="B2539" s="47" t="str">
        <f>IFERROR(IF(Import_ZSO!$D$1="gmina",'tabela informacyjna dla JST'!$C$9,""),"")</f>
        <v>Ślemień gm. wiejska</v>
      </c>
      <c r="C2539" s="47" t="str">
        <f>IFERROR((VLOOKUP(B2539,Tabela1[],5,FALSE)),"")</f>
        <v>PL2405_ZSO</v>
      </c>
      <c r="D2539" s="48" t="str">
        <f>IFERROR((VLOOKUP(C2539,KATALOGI!$A$34:$B$49,2,FALSE)),"")</f>
        <v>Ograniczenie emisji z instalacji na paliwa stałe o mocy do 1 MW i poprawa efektywności energetycznej</v>
      </c>
      <c r="E2539" s="57"/>
      <c r="F2539" s="57"/>
      <c r="G2539" s="57"/>
      <c r="H2539" s="57"/>
      <c r="I2539" s="57"/>
      <c r="J2539" s="57"/>
      <c r="K2539" s="59"/>
      <c r="L2539" s="57"/>
      <c r="M2539" s="57"/>
      <c r="N2539" s="60"/>
      <c r="O2539" s="57"/>
      <c r="P2539" s="57"/>
      <c r="Q2539" s="57"/>
      <c r="R2539" s="57"/>
      <c r="S2539" s="57"/>
      <c r="T2539" s="57"/>
      <c r="U2539" s="57"/>
      <c r="V2539" s="56" t="str">
        <f t="shared" si="39"/>
        <v/>
      </c>
    </row>
    <row r="2540" spans="1:22" ht="24" x14ac:dyDescent="0.2">
      <c r="A2540" s="8">
        <v>2524</v>
      </c>
      <c r="B2540" s="47" t="str">
        <f>IFERROR(IF(Import_ZSO!$D$1="gmina",'tabela informacyjna dla JST'!$C$9,""),"")</f>
        <v>Ślemień gm. wiejska</v>
      </c>
      <c r="C2540" s="47" t="str">
        <f>IFERROR((VLOOKUP(B2540,Tabela1[],5,FALSE)),"")</f>
        <v>PL2405_ZSO</v>
      </c>
      <c r="D2540" s="48" t="str">
        <f>IFERROR((VLOOKUP(C2540,KATALOGI!$A$34:$B$49,2,FALSE)),"")</f>
        <v>Ograniczenie emisji z instalacji na paliwa stałe o mocy do 1 MW i poprawa efektywności energetycznej</v>
      </c>
      <c r="E2540" s="57"/>
      <c r="F2540" s="57"/>
      <c r="G2540" s="57"/>
      <c r="H2540" s="57"/>
      <c r="I2540" s="57"/>
      <c r="J2540" s="57"/>
      <c r="K2540" s="59"/>
      <c r="L2540" s="57"/>
      <c r="M2540" s="57"/>
      <c r="N2540" s="60"/>
      <c r="O2540" s="57"/>
      <c r="P2540" s="57"/>
      <c r="Q2540" s="57"/>
      <c r="R2540" s="57"/>
      <c r="S2540" s="57"/>
      <c r="T2540" s="57"/>
      <c r="U2540" s="57"/>
      <c r="V2540" s="56" t="str">
        <f t="shared" si="39"/>
        <v/>
      </c>
    </row>
    <row r="2541" spans="1:22" ht="24" x14ac:dyDescent="0.2">
      <c r="A2541" s="8">
        <v>2525</v>
      </c>
      <c r="B2541" s="47" t="str">
        <f>IFERROR(IF(Import_ZSO!$D$1="gmina",'tabela informacyjna dla JST'!$C$9,""),"")</f>
        <v>Ślemień gm. wiejska</v>
      </c>
      <c r="C2541" s="47" t="str">
        <f>IFERROR((VLOOKUP(B2541,Tabela1[],5,FALSE)),"")</f>
        <v>PL2405_ZSO</v>
      </c>
      <c r="D2541" s="48" t="str">
        <f>IFERROR((VLOOKUP(C2541,KATALOGI!$A$34:$B$49,2,FALSE)),"")</f>
        <v>Ograniczenie emisji z instalacji na paliwa stałe o mocy do 1 MW i poprawa efektywności energetycznej</v>
      </c>
      <c r="E2541" s="57"/>
      <c r="F2541" s="57"/>
      <c r="G2541" s="57"/>
      <c r="H2541" s="57"/>
      <c r="I2541" s="57"/>
      <c r="J2541" s="57"/>
      <c r="K2541" s="59"/>
      <c r="L2541" s="57"/>
      <c r="M2541" s="57"/>
      <c r="N2541" s="60"/>
      <c r="O2541" s="57"/>
      <c r="P2541" s="57"/>
      <c r="Q2541" s="57"/>
      <c r="R2541" s="57"/>
      <c r="S2541" s="57"/>
      <c r="T2541" s="57"/>
      <c r="U2541" s="57"/>
      <c r="V2541" s="56" t="str">
        <f t="shared" si="39"/>
        <v/>
      </c>
    </row>
    <row r="2542" spans="1:22" ht="24" x14ac:dyDescent="0.2">
      <c r="A2542" s="8">
        <v>2526</v>
      </c>
      <c r="B2542" s="47" t="str">
        <f>IFERROR(IF(Import_ZSO!$D$1="gmina",'tabela informacyjna dla JST'!$C$9,""),"")</f>
        <v>Ślemień gm. wiejska</v>
      </c>
      <c r="C2542" s="47" t="str">
        <f>IFERROR((VLOOKUP(B2542,Tabela1[],5,FALSE)),"")</f>
        <v>PL2405_ZSO</v>
      </c>
      <c r="D2542" s="48" t="str">
        <f>IFERROR((VLOOKUP(C2542,KATALOGI!$A$34:$B$49,2,FALSE)),"")</f>
        <v>Ograniczenie emisji z instalacji na paliwa stałe o mocy do 1 MW i poprawa efektywności energetycznej</v>
      </c>
      <c r="E2542" s="57"/>
      <c r="F2542" s="57"/>
      <c r="G2542" s="57"/>
      <c r="H2542" s="57"/>
      <c r="I2542" s="57"/>
      <c r="J2542" s="57"/>
      <c r="K2542" s="59"/>
      <c r="L2542" s="57"/>
      <c r="M2542" s="57"/>
      <c r="N2542" s="60"/>
      <c r="O2542" s="57"/>
      <c r="P2542" s="57"/>
      <c r="Q2542" s="57"/>
      <c r="R2542" s="57"/>
      <c r="S2542" s="57"/>
      <c r="T2542" s="57"/>
      <c r="U2542" s="57"/>
      <c r="V2542" s="56" t="str">
        <f t="shared" si="39"/>
        <v/>
      </c>
    </row>
    <row r="2543" spans="1:22" ht="24" x14ac:dyDescent="0.2">
      <c r="A2543" s="8">
        <v>2527</v>
      </c>
      <c r="B2543" s="47" t="str">
        <f>IFERROR(IF(Import_ZSO!$D$1="gmina",'tabela informacyjna dla JST'!$C$9,""),"")</f>
        <v>Ślemień gm. wiejska</v>
      </c>
      <c r="C2543" s="47" t="str">
        <f>IFERROR((VLOOKUP(B2543,Tabela1[],5,FALSE)),"")</f>
        <v>PL2405_ZSO</v>
      </c>
      <c r="D2543" s="48" t="str">
        <f>IFERROR((VLOOKUP(C2543,KATALOGI!$A$34:$B$49,2,FALSE)),"")</f>
        <v>Ograniczenie emisji z instalacji na paliwa stałe o mocy do 1 MW i poprawa efektywności energetycznej</v>
      </c>
      <c r="E2543" s="57"/>
      <c r="F2543" s="57"/>
      <c r="G2543" s="57"/>
      <c r="H2543" s="57"/>
      <c r="I2543" s="57"/>
      <c r="J2543" s="57"/>
      <c r="K2543" s="59"/>
      <c r="L2543" s="57"/>
      <c r="M2543" s="57"/>
      <c r="N2543" s="60"/>
      <c r="O2543" s="57"/>
      <c r="P2543" s="57"/>
      <c r="Q2543" s="57"/>
      <c r="R2543" s="57"/>
      <c r="S2543" s="57"/>
      <c r="T2543" s="57"/>
      <c r="U2543" s="57"/>
      <c r="V2543" s="56" t="str">
        <f t="shared" si="39"/>
        <v/>
      </c>
    </row>
    <row r="2544" spans="1:22" ht="24" x14ac:dyDescent="0.2">
      <c r="A2544" s="8">
        <v>2528</v>
      </c>
      <c r="B2544" s="47" t="str">
        <f>IFERROR(IF(Import_ZSO!$D$1="gmina",'tabela informacyjna dla JST'!$C$9,""),"")</f>
        <v>Ślemień gm. wiejska</v>
      </c>
      <c r="C2544" s="47" t="str">
        <f>IFERROR((VLOOKUP(B2544,Tabela1[],5,FALSE)),"")</f>
        <v>PL2405_ZSO</v>
      </c>
      <c r="D2544" s="48" t="str">
        <f>IFERROR((VLOOKUP(C2544,KATALOGI!$A$34:$B$49,2,FALSE)),"")</f>
        <v>Ograniczenie emisji z instalacji na paliwa stałe o mocy do 1 MW i poprawa efektywności energetycznej</v>
      </c>
      <c r="E2544" s="57"/>
      <c r="F2544" s="57"/>
      <c r="G2544" s="57"/>
      <c r="H2544" s="57"/>
      <c r="I2544" s="57"/>
      <c r="J2544" s="57"/>
      <c r="K2544" s="59"/>
      <c r="L2544" s="57"/>
      <c r="M2544" s="57"/>
      <c r="N2544" s="60"/>
      <c r="O2544" s="57"/>
      <c r="P2544" s="57"/>
      <c r="Q2544" s="57"/>
      <c r="R2544" s="57"/>
      <c r="S2544" s="57"/>
      <c r="T2544" s="57"/>
      <c r="U2544" s="57"/>
      <c r="V2544" s="56" t="str">
        <f t="shared" si="39"/>
        <v/>
      </c>
    </row>
    <row r="2545" spans="1:22" ht="24" x14ac:dyDescent="0.2">
      <c r="A2545" s="8">
        <v>2529</v>
      </c>
      <c r="B2545" s="47" t="str">
        <f>IFERROR(IF(Import_ZSO!$D$1="gmina",'tabela informacyjna dla JST'!$C$9,""),"")</f>
        <v>Ślemień gm. wiejska</v>
      </c>
      <c r="C2545" s="47" t="str">
        <f>IFERROR((VLOOKUP(B2545,Tabela1[],5,FALSE)),"")</f>
        <v>PL2405_ZSO</v>
      </c>
      <c r="D2545" s="48" t="str">
        <f>IFERROR((VLOOKUP(C2545,KATALOGI!$A$34:$B$49,2,FALSE)),"")</f>
        <v>Ograniczenie emisji z instalacji na paliwa stałe o mocy do 1 MW i poprawa efektywności energetycznej</v>
      </c>
      <c r="E2545" s="57"/>
      <c r="F2545" s="57"/>
      <c r="G2545" s="57"/>
      <c r="H2545" s="57"/>
      <c r="I2545" s="57"/>
      <c r="J2545" s="57"/>
      <c r="K2545" s="59"/>
      <c r="L2545" s="57"/>
      <c r="M2545" s="57"/>
      <c r="N2545" s="60"/>
      <c r="O2545" s="57"/>
      <c r="P2545" s="57"/>
      <c r="Q2545" s="57"/>
      <c r="R2545" s="57"/>
      <c r="S2545" s="57"/>
      <c r="T2545" s="57"/>
      <c r="U2545" s="57"/>
      <c r="V2545" s="56" t="str">
        <f t="shared" si="39"/>
        <v/>
      </c>
    </row>
    <row r="2546" spans="1:22" ht="24" x14ac:dyDescent="0.2">
      <c r="A2546" s="8">
        <v>2530</v>
      </c>
      <c r="B2546" s="47" t="str">
        <f>IFERROR(IF(Import_ZSO!$D$1="gmina",'tabela informacyjna dla JST'!$C$9,""),"")</f>
        <v>Ślemień gm. wiejska</v>
      </c>
      <c r="C2546" s="47" t="str">
        <f>IFERROR((VLOOKUP(B2546,Tabela1[],5,FALSE)),"")</f>
        <v>PL2405_ZSO</v>
      </c>
      <c r="D2546" s="48" t="str">
        <f>IFERROR((VLOOKUP(C2546,KATALOGI!$A$34:$B$49,2,FALSE)),"")</f>
        <v>Ograniczenie emisji z instalacji na paliwa stałe o mocy do 1 MW i poprawa efektywności energetycznej</v>
      </c>
      <c r="E2546" s="57"/>
      <c r="F2546" s="57"/>
      <c r="G2546" s="57"/>
      <c r="H2546" s="57"/>
      <c r="I2546" s="57"/>
      <c r="J2546" s="57"/>
      <c r="K2546" s="59"/>
      <c r="L2546" s="57"/>
      <c r="M2546" s="57"/>
      <c r="N2546" s="60"/>
      <c r="O2546" s="57"/>
      <c r="P2546" s="57"/>
      <c r="Q2546" s="57"/>
      <c r="R2546" s="57"/>
      <c r="S2546" s="57"/>
      <c r="T2546" s="57"/>
      <c r="U2546" s="57"/>
      <c r="V2546" s="56" t="str">
        <f t="shared" si="39"/>
        <v/>
      </c>
    </row>
    <row r="2547" spans="1:22" ht="24" x14ac:dyDescent="0.2">
      <c r="A2547" s="8">
        <v>2531</v>
      </c>
      <c r="B2547" s="47" t="str">
        <f>IFERROR(IF(Import_ZSO!$D$1="gmina",'tabela informacyjna dla JST'!$C$9,""),"")</f>
        <v>Ślemień gm. wiejska</v>
      </c>
      <c r="C2547" s="47" t="str">
        <f>IFERROR((VLOOKUP(B2547,Tabela1[],5,FALSE)),"")</f>
        <v>PL2405_ZSO</v>
      </c>
      <c r="D2547" s="48" t="str">
        <f>IFERROR((VLOOKUP(C2547,KATALOGI!$A$34:$B$49,2,FALSE)),"")</f>
        <v>Ograniczenie emisji z instalacji na paliwa stałe o mocy do 1 MW i poprawa efektywności energetycznej</v>
      </c>
      <c r="E2547" s="57"/>
      <c r="F2547" s="57"/>
      <c r="G2547" s="57"/>
      <c r="H2547" s="57"/>
      <c r="I2547" s="57"/>
      <c r="J2547" s="57"/>
      <c r="K2547" s="59"/>
      <c r="L2547" s="57"/>
      <c r="M2547" s="57"/>
      <c r="N2547" s="60"/>
      <c r="O2547" s="57"/>
      <c r="P2547" s="57"/>
      <c r="Q2547" s="57"/>
      <c r="R2547" s="57"/>
      <c r="S2547" s="57"/>
      <c r="T2547" s="57"/>
      <c r="U2547" s="57"/>
      <c r="V2547" s="56" t="str">
        <f t="shared" si="39"/>
        <v/>
      </c>
    </row>
    <row r="2548" spans="1:22" ht="24" x14ac:dyDescent="0.2">
      <c r="A2548" s="8">
        <v>2532</v>
      </c>
      <c r="B2548" s="47" t="str">
        <f>IFERROR(IF(Import_ZSO!$D$1="gmina",'tabela informacyjna dla JST'!$C$9,""),"")</f>
        <v>Ślemień gm. wiejska</v>
      </c>
      <c r="C2548" s="47" t="str">
        <f>IFERROR((VLOOKUP(B2548,Tabela1[],5,FALSE)),"")</f>
        <v>PL2405_ZSO</v>
      </c>
      <c r="D2548" s="48" t="str">
        <f>IFERROR((VLOOKUP(C2548,KATALOGI!$A$34:$B$49,2,FALSE)),"")</f>
        <v>Ograniczenie emisji z instalacji na paliwa stałe o mocy do 1 MW i poprawa efektywności energetycznej</v>
      </c>
      <c r="E2548" s="57"/>
      <c r="F2548" s="57"/>
      <c r="G2548" s="57"/>
      <c r="H2548" s="57"/>
      <c r="I2548" s="57"/>
      <c r="J2548" s="57"/>
      <c r="K2548" s="59"/>
      <c r="L2548" s="57"/>
      <c r="M2548" s="57"/>
      <c r="N2548" s="60"/>
      <c r="O2548" s="57"/>
      <c r="P2548" s="57"/>
      <c r="Q2548" s="57"/>
      <c r="R2548" s="57"/>
      <c r="S2548" s="57"/>
      <c r="T2548" s="57"/>
      <c r="U2548" s="57"/>
      <c r="V2548" s="56" t="str">
        <f t="shared" si="39"/>
        <v/>
      </c>
    </row>
    <row r="2549" spans="1:22" ht="24" x14ac:dyDescent="0.2">
      <c r="A2549" s="8">
        <v>2533</v>
      </c>
      <c r="B2549" s="47" t="str">
        <f>IFERROR(IF(Import_ZSO!$D$1="gmina",'tabela informacyjna dla JST'!$C$9,""),"")</f>
        <v>Ślemień gm. wiejska</v>
      </c>
      <c r="C2549" s="47" t="str">
        <f>IFERROR((VLOOKUP(B2549,Tabela1[],5,FALSE)),"")</f>
        <v>PL2405_ZSO</v>
      </c>
      <c r="D2549" s="48" t="str">
        <f>IFERROR((VLOOKUP(C2549,KATALOGI!$A$34:$B$49,2,FALSE)),"")</f>
        <v>Ograniczenie emisji z instalacji na paliwa stałe o mocy do 1 MW i poprawa efektywności energetycznej</v>
      </c>
      <c r="E2549" s="57"/>
      <c r="F2549" s="57"/>
      <c r="G2549" s="57"/>
      <c r="H2549" s="57"/>
      <c r="I2549" s="57"/>
      <c r="J2549" s="57"/>
      <c r="K2549" s="59"/>
      <c r="L2549" s="57"/>
      <c r="M2549" s="57"/>
      <c r="N2549" s="60"/>
      <c r="O2549" s="57"/>
      <c r="P2549" s="57"/>
      <c r="Q2549" s="57"/>
      <c r="R2549" s="57"/>
      <c r="S2549" s="57"/>
      <c r="T2549" s="57"/>
      <c r="U2549" s="57"/>
      <c r="V2549" s="56" t="str">
        <f t="shared" si="39"/>
        <v/>
      </c>
    </row>
    <row r="2550" spans="1:22" ht="24" x14ac:dyDescent="0.2">
      <c r="A2550" s="8">
        <v>2534</v>
      </c>
      <c r="B2550" s="47" t="str">
        <f>IFERROR(IF(Import_ZSO!$D$1="gmina",'tabela informacyjna dla JST'!$C$9,""),"")</f>
        <v>Ślemień gm. wiejska</v>
      </c>
      <c r="C2550" s="47" t="str">
        <f>IFERROR((VLOOKUP(B2550,Tabela1[],5,FALSE)),"")</f>
        <v>PL2405_ZSO</v>
      </c>
      <c r="D2550" s="48" t="str">
        <f>IFERROR((VLOOKUP(C2550,KATALOGI!$A$34:$B$49,2,FALSE)),"")</f>
        <v>Ograniczenie emisji z instalacji na paliwa stałe o mocy do 1 MW i poprawa efektywności energetycznej</v>
      </c>
      <c r="E2550" s="57"/>
      <c r="F2550" s="57"/>
      <c r="G2550" s="57"/>
      <c r="H2550" s="57"/>
      <c r="I2550" s="57"/>
      <c r="J2550" s="57"/>
      <c r="K2550" s="59"/>
      <c r="L2550" s="57"/>
      <c r="M2550" s="57"/>
      <c r="N2550" s="60"/>
      <c r="O2550" s="57"/>
      <c r="P2550" s="57"/>
      <c r="Q2550" s="57"/>
      <c r="R2550" s="57"/>
      <c r="S2550" s="57"/>
      <c r="T2550" s="57"/>
      <c r="U2550" s="57"/>
      <c r="V2550" s="56" t="str">
        <f t="shared" si="39"/>
        <v/>
      </c>
    </row>
    <row r="2551" spans="1:22" ht="24" x14ac:dyDescent="0.2">
      <c r="A2551" s="8">
        <v>2535</v>
      </c>
      <c r="B2551" s="47" t="str">
        <f>IFERROR(IF(Import_ZSO!$D$1="gmina",'tabela informacyjna dla JST'!$C$9,""),"")</f>
        <v>Ślemień gm. wiejska</v>
      </c>
      <c r="C2551" s="47" t="str">
        <f>IFERROR((VLOOKUP(B2551,Tabela1[],5,FALSE)),"")</f>
        <v>PL2405_ZSO</v>
      </c>
      <c r="D2551" s="48" t="str">
        <f>IFERROR((VLOOKUP(C2551,KATALOGI!$A$34:$B$49,2,FALSE)),"")</f>
        <v>Ograniczenie emisji z instalacji na paliwa stałe o mocy do 1 MW i poprawa efektywności energetycznej</v>
      </c>
      <c r="E2551" s="57"/>
      <c r="F2551" s="57"/>
      <c r="G2551" s="57"/>
      <c r="H2551" s="57"/>
      <c r="I2551" s="57"/>
      <c r="J2551" s="57"/>
      <c r="K2551" s="59"/>
      <c r="L2551" s="57"/>
      <c r="M2551" s="57"/>
      <c r="N2551" s="60"/>
      <c r="O2551" s="57"/>
      <c r="P2551" s="57"/>
      <c r="Q2551" s="57"/>
      <c r="R2551" s="57"/>
      <c r="S2551" s="57"/>
      <c r="T2551" s="57"/>
      <c r="U2551" s="57"/>
      <c r="V2551" s="56" t="str">
        <f t="shared" si="39"/>
        <v/>
      </c>
    </row>
    <row r="2552" spans="1:22" ht="24" x14ac:dyDescent="0.2">
      <c r="A2552" s="8">
        <v>2536</v>
      </c>
      <c r="B2552" s="47" t="str">
        <f>IFERROR(IF(Import_ZSO!$D$1="gmina",'tabela informacyjna dla JST'!$C$9,""),"")</f>
        <v>Ślemień gm. wiejska</v>
      </c>
      <c r="C2552" s="47" t="str">
        <f>IFERROR((VLOOKUP(B2552,Tabela1[],5,FALSE)),"")</f>
        <v>PL2405_ZSO</v>
      </c>
      <c r="D2552" s="48" t="str">
        <f>IFERROR((VLOOKUP(C2552,KATALOGI!$A$34:$B$49,2,FALSE)),"")</f>
        <v>Ograniczenie emisji z instalacji na paliwa stałe o mocy do 1 MW i poprawa efektywności energetycznej</v>
      </c>
      <c r="E2552" s="57"/>
      <c r="F2552" s="57"/>
      <c r="G2552" s="57"/>
      <c r="H2552" s="57"/>
      <c r="I2552" s="57"/>
      <c r="J2552" s="57"/>
      <c r="K2552" s="59"/>
      <c r="L2552" s="57"/>
      <c r="M2552" s="57"/>
      <c r="N2552" s="60"/>
      <c r="O2552" s="57"/>
      <c r="P2552" s="57"/>
      <c r="Q2552" s="57"/>
      <c r="R2552" s="57"/>
      <c r="S2552" s="57"/>
      <c r="T2552" s="57"/>
      <c r="U2552" s="57"/>
      <c r="V2552" s="56" t="str">
        <f t="shared" si="39"/>
        <v/>
      </c>
    </row>
    <row r="2553" spans="1:22" ht="24" x14ac:dyDescent="0.2">
      <c r="A2553" s="8">
        <v>2537</v>
      </c>
      <c r="B2553" s="47" t="str">
        <f>IFERROR(IF(Import_ZSO!$D$1="gmina",'tabela informacyjna dla JST'!$C$9,""),"")</f>
        <v>Ślemień gm. wiejska</v>
      </c>
      <c r="C2553" s="47" t="str">
        <f>IFERROR((VLOOKUP(B2553,Tabela1[],5,FALSE)),"")</f>
        <v>PL2405_ZSO</v>
      </c>
      <c r="D2553" s="48" t="str">
        <f>IFERROR((VLOOKUP(C2553,KATALOGI!$A$34:$B$49,2,FALSE)),"")</f>
        <v>Ograniczenie emisji z instalacji na paliwa stałe o mocy do 1 MW i poprawa efektywności energetycznej</v>
      </c>
      <c r="E2553" s="57"/>
      <c r="F2553" s="57"/>
      <c r="G2553" s="57"/>
      <c r="H2553" s="57"/>
      <c r="I2553" s="57"/>
      <c r="J2553" s="57"/>
      <c r="K2553" s="59"/>
      <c r="L2553" s="57"/>
      <c r="M2553" s="57"/>
      <c r="N2553" s="60"/>
      <c r="O2553" s="57"/>
      <c r="P2553" s="57"/>
      <c r="Q2553" s="57"/>
      <c r="R2553" s="57"/>
      <c r="S2553" s="57"/>
      <c r="T2553" s="57"/>
      <c r="U2553" s="57"/>
      <c r="V2553" s="56" t="str">
        <f t="shared" si="39"/>
        <v/>
      </c>
    </row>
    <row r="2554" spans="1:22" ht="24" x14ac:dyDescent="0.2">
      <c r="A2554" s="8">
        <v>2538</v>
      </c>
      <c r="B2554" s="47" t="str">
        <f>IFERROR(IF(Import_ZSO!$D$1="gmina",'tabela informacyjna dla JST'!$C$9,""),"")</f>
        <v>Ślemień gm. wiejska</v>
      </c>
      <c r="C2554" s="47" t="str">
        <f>IFERROR((VLOOKUP(B2554,Tabela1[],5,FALSE)),"")</f>
        <v>PL2405_ZSO</v>
      </c>
      <c r="D2554" s="48" t="str">
        <f>IFERROR((VLOOKUP(C2554,KATALOGI!$A$34:$B$49,2,FALSE)),"")</f>
        <v>Ograniczenie emisji z instalacji na paliwa stałe o mocy do 1 MW i poprawa efektywności energetycznej</v>
      </c>
      <c r="E2554" s="57"/>
      <c r="F2554" s="57"/>
      <c r="G2554" s="57"/>
      <c r="H2554" s="57"/>
      <c r="I2554" s="57"/>
      <c r="J2554" s="57"/>
      <c r="K2554" s="59"/>
      <c r="L2554" s="57"/>
      <c r="M2554" s="57"/>
      <c r="N2554" s="60"/>
      <c r="O2554" s="57"/>
      <c r="P2554" s="57"/>
      <c r="Q2554" s="57"/>
      <c r="R2554" s="57"/>
      <c r="S2554" s="57"/>
      <c r="T2554" s="57"/>
      <c r="U2554" s="57"/>
      <c r="V2554" s="56" t="str">
        <f t="shared" si="39"/>
        <v/>
      </c>
    </row>
    <row r="2555" spans="1:22" ht="24" x14ac:dyDescent="0.2">
      <c r="A2555" s="8">
        <v>2539</v>
      </c>
      <c r="B2555" s="47" t="str">
        <f>IFERROR(IF(Import_ZSO!$D$1="gmina",'tabela informacyjna dla JST'!$C$9,""),"")</f>
        <v>Ślemień gm. wiejska</v>
      </c>
      <c r="C2555" s="47" t="str">
        <f>IFERROR((VLOOKUP(B2555,Tabela1[],5,FALSE)),"")</f>
        <v>PL2405_ZSO</v>
      </c>
      <c r="D2555" s="48" t="str">
        <f>IFERROR((VLOOKUP(C2555,KATALOGI!$A$34:$B$49,2,FALSE)),"")</f>
        <v>Ograniczenie emisji z instalacji na paliwa stałe o mocy do 1 MW i poprawa efektywności energetycznej</v>
      </c>
      <c r="E2555" s="57"/>
      <c r="F2555" s="57"/>
      <c r="G2555" s="57"/>
      <c r="H2555" s="57"/>
      <c r="I2555" s="57"/>
      <c r="J2555" s="57"/>
      <c r="K2555" s="59"/>
      <c r="L2555" s="57"/>
      <c r="M2555" s="57"/>
      <c r="N2555" s="60"/>
      <c r="O2555" s="57"/>
      <c r="P2555" s="57"/>
      <c r="Q2555" s="57"/>
      <c r="R2555" s="57"/>
      <c r="S2555" s="57"/>
      <c r="T2555" s="57"/>
      <c r="U2555" s="57"/>
      <c r="V2555" s="56" t="str">
        <f t="shared" si="39"/>
        <v/>
      </c>
    </row>
    <row r="2556" spans="1:22" ht="24" x14ac:dyDescent="0.2">
      <c r="A2556" s="8">
        <v>2540</v>
      </c>
      <c r="B2556" s="47" t="str">
        <f>IFERROR(IF(Import_ZSO!$D$1="gmina",'tabela informacyjna dla JST'!$C$9,""),"")</f>
        <v>Ślemień gm. wiejska</v>
      </c>
      <c r="C2556" s="47" t="str">
        <f>IFERROR((VLOOKUP(B2556,Tabela1[],5,FALSE)),"")</f>
        <v>PL2405_ZSO</v>
      </c>
      <c r="D2556" s="48" t="str">
        <f>IFERROR((VLOOKUP(C2556,KATALOGI!$A$34:$B$49,2,FALSE)),"")</f>
        <v>Ograniczenie emisji z instalacji na paliwa stałe o mocy do 1 MW i poprawa efektywności energetycznej</v>
      </c>
      <c r="E2556" s="57"/>
      <c r="F2556" s="57"/>
      <c r="G2556" s="57"/>
      <c r="H2556" s="57"/>
      <c r="I2556" s="57"/>
      <c r="J2556" s="57"/>
      <c r="K2556" s="59"/>
      <c r="L2556" s="57"/>
      <c r="M2556" s="57"/>
      <c r="N2556" s="60"/>
      <c r="O2556" s="57"/>
      <c r="P2556" s="57"/>
      <c r="Q2556" s="57"/>
      <c r="R2556" s="57"/>
      <c r="S2556" s="57"/>
      <c r="T2556" s="57"/>
      <c r="U2556" s="57"/>
      <c r="V2556" s="56" t="str">
        <f t="shared" si="39"/>
        <v/>
      </c>
    </row>
    <row r="2557" spans="1:22" ht="24" x14ac:dyDescent="0.2">
      <c r="A2557" s="8">
        <v>2541</v>
      </c>
      <c r="B2557" s="47" t="str">
        <f>IFERROR(IF(Import_ZSO!$D$1="gmina",'tabela informacyjna dla JST'!$C$9,""),"")</f>
        <v>Ślemień gm. wiejska</v>
      </c>
      <c r="C2557" s="47" t="str">
        <f>IFERROR((VLOOKUP(B2557,Tabela1[],5,FALSE)),"")</f>
        <v>PL2405_ZSO</v>
      </c>
      <c r="D2557" s="48" t="str">
        <f>IFERROR((VLOOKUP(C2557,KATALOGI!$A$34:$B$49,2,FALSE)),"")</f>
        <v>Ograniczenie emisji z instalacji na paliwa stałe o mocy do 1 MW i poprawa efektywności energetycznej</v>
      </c>
      <c r="E2557" s="57"/>
      <c r="F2557" s="57"/>
      <c r="G2557" s="57"/>
      <c r="H2557" s="57"/>
      <c r="I2557" s="57"/>
      <c r="J2557" s="57"/>
      <c r="K2557" s="59"/>
      <c r="L2557" s="57"/>
      <c r="M2557" s="57"/>
      <c r="N2557" s="60"/>
      <c r="O2557" s="57"/>
      <c r="P2557" s="57"/>
      <c r="Q2557" s="57"/>
      <c r="R2557" s="57"/>
      <c r="S2557" s="57"/>
      <c r="T2557" s="57"/>
      <c r="U2557" s="57"/>
      <c r="V2557" s="56" t="str">
        <f t="shared" si="39"/>
        <v/>
      </c>
    </row>
    <row r="2558" spans="1:22" ht="24" x14ac:dyDescent="0.2">
      <c r="A2558" s="8">
        <v>2542</v>
      </c>
      <c r="B2558" s="47" t="str">
        <f>IFERROR(IF(Import_ZSO!$D$1="gmina",'tabela informacyjna dla JST'!$C$9,""),"")</f>
        <v>Ślemień gm. wiejska</v>
      </c>
      <c r="C2558" s="47" t="str">
        <f>IFERROR((VLOOKUP(B2558,Tabela1[],5,FALSE)),"")</f>
        <v>PL2405_ZSO</v>
      </c>
      <c r="D2558" s="48" t="str">
        <f>IFERROR((VLOOKUP(C2558,KATALOGI!$A$34:$B$49,2,FALSE)),"")</f>
        <v>Ograniczenie emisji z instalacji na paliwa stałe o mocy do 1 MW i poprawa efektywności energetycznej</v>
      </c>
      <c r="E2558" s="57"/>
      <c r="F2558" s="57"/>
      <c r="G2558" s="57"/>
      <c r="H2558" s="57"/>
      <c r="I2558" s="57"/>
      <c r="J2558" s="57"/>
      <c r="K2558" s="59"/>
      <c r="L2558" s="57"/>
      <c r="M2558" s="57"/>
      <c r="N2558" s="60"/>
      <c r="O2558" s="57"/>
      <c r="P2558" s="57"/>
      <c r="Q2558" s="57"/>
      <c r="R2558" s="57"/>
      <c r="S2558" s="57"/>
      <c r="T2558" s="57"/>
      <c r="U2558" s="57"/>
      <c r="V2558" s="56" t="str">
        <f t="shared" si="39"/>
        <v/>
      </c>
    </row>
    <row r="2559" spans="1:22" ht="24" x14ac:dyDescent="0.2">
      <c r="A2559" s="8">
        <v>2543</v>
      </c>
      <c r="B2559" s="47" t="str">
        <f>IFERROR(IF(Import_ZSO!$D$1="gmina",'tabela informacyjna dla JST'!$C$9,""),"")</f>
        <v>Ślemień gm. wiejska</v>
      </c>
      <c r="C2559" s="47" t="str">
        <f>IFERROR((VLOOKUP(B2559,Tabela1[],5,FALSE)),"")</f>
        <v>PL2405_ZSO</v>
      </c>
      <c r="D2559" s="48" t="str">
        <f>IFERROR((VLOOKUP(C2559,KATALOGI!$A$34:$B$49,2,FALSE)),"")</f>
        <v>Ograniczenie emisji z instalacji na paliwa stałe o mocy do 1 MW i poprawa efektywności energetycznej</v>
      </c>
      <c r="E2559" s="57"/>
      <c r="F2559" s="57"/>
      <c r="G2559" s="57"/>
      <c r="H2559" s="57"/>
      <c r="I2559" s="57"/>
      <c r="J2559" s="57"/>
      <c r="K2559" s="59"/>
      <c r="L2559" s="57"/>
      <c r="M2559" s="57"/>
      <c r="N2559" s="60"/>
      <c r="O2559" s="57"/>
      <c r="P2559" s="57"/>
      <c r="Q2559" s="57"/>
      <c r="R2559" s="57"/>
      <c r="S2559" s="57"/>
      <c r="T2559" s="57"/>
      <c r="U2559" s="57"/>
      <c r="V2559" s="56" t="str">
        <f t="shared" si="39"/>
        <v/>
      </c>
    </row>
    <row r="2560" spans="1:22" ht="24" x14ac:dyDescent="0.2">
      <c r="A2560" s="8">
        <v>2544</v>
      </c>
      <c r="B2560" s="47" t="str">
        <f>IFERROR(IF(Import_ZSO!$D$1="gmina",'tabela informacyjna dla JST'!$C$9,""),"")</f>
        <v>Ślemień gm. wiejska</v>
      </c>
      <c r="C2560" s="47" t="str">
        <f>IFERROR((VLOOKUP(B2560,Tabela1[],5,FALSE)),"")</f>
        <v>PL2405_ZSO</v>
      </c>
      <c r="D2560" s="48" t="str">
        <f>IFERROR((VLOOKUP(C2560,KATALOGI!$A$34:$B$49,2,FALSE)),"")</f>
        <v>Ograniczenie emisji z instalacji na paliwa stałe o mocy do 1 MW i poprawa efektywności energetycznej</v>
      </c>
      <c r="E2560" s="57"/>
      <c r="F2560" s="57"/>
      <c r="G2560" s="57"/>
      <c r="H2560" s="57"/>
      <c r="I2560" s="57"/>
      <c r="J2560" s="57"/>
      <c r="K2560" s="59"/>
      <c r="L2560" s="57"/>
      <c r="M2560" s="57"/>
      <c r="N2560" s="60"/>
      <c r="O2560" s="57"/>
      <c r="P2560" s="57"/>
      <c r="Q2560" s="57"/>
      <c r="R2560" s="57"/>
      <c r="S2560" s="57"/>
      <c r="T2560" s="57"/>
      <c r="U2560" s="57"/>
      <c r="V2560" s="56" t="str">
        <f t="shared" si="39"/>
        <v/>
      </c>
    </row>
    <row r="2561" spans="1:22" ht="24" x14ac:dyDescent="0.2">
      <c r="A2561" s="8">
        <v>2545</v>
      </c>
      <c r="B2561" s="47" t="str">
        <f>IFERROR(IF(Import_ZSO!$D$1="gmina",'tabela informacyjna dla JST'!$C$9,""),"")</f>
        <v>Ślemień gm. wiejska</v>
      </c>
      <c r="C2561" s="47" t="str">
        <f>IFERROR((VLOOKUP(B2561,Tabela1[],5,FALSE)),"")</f>
        <v>PL2405_ZSO</v>
      </c>
      <c r="D2561" s="48" t="str">
        <f>IFERROR((VLOOKUP(C2561,KATALOGI!$A$34:$B$49,2,FALSE)),"")</f>
        <v>Ograniczenie emisji z instalacji na paliwa stałe o mocy do 1 MW i poprawa efektywności energetycznej</v>
      </c>
      <c r="E2561" s="57"/>
      <c r="F2561" s="57"/>
      <c r="G2561" s="57"/>
      <c r="H2561" s="57"/>
      <c r="I2561" s="57"/>
      <c r="J2561" s="57"/>
      <c r="K2561" s="59"/>
      <c r="L2561" s="57"/>
      <c r="M2561" s="57"/>
      <c r="N2561" s="60"/>
      <c r="O2561" s="57"/>
      <c r="P2561" s="57"/>
      <c r="Q2561" s="57"/>
      <c r="R2561" s="57"/>
      <c r="S2561" s="57"/>
      <c r="T2561" s="57"/>
      <c r="U2561" s="57"/>
      <c r="V2561" s="56" t="str">
        <f t="shared" si="39"/>
        <v/>
      </c>
    </row>
    <row r="2562" spans="1:22" ht="24" x14ac:dyDescent="0.2">
      <c r="A2562" s="8">
        <v>2546</v>
      </c>
      <c r="B2562" s="47" t="str">
        <f>IFERROR(IF(Import_ZSO!$D$1="gmina",'tabela informacyjna dla JST'!$C$9,""),"")</f>
        <v>Ślemień gm. wiejska</v>
      </c>
      <c r="C2562" s="47" t="str">
        <f>IFERROR((VLOOKUP(B2562,Tabela1[],5,FALSE)),"")</f>
        <v>PL2405_ZSO</v>
      </c>
      <c r="D2562" s="48" t="str">
        <f>IFERROR((VLOOKUP(C2562,KATALOGI!$A$34:$B$49,2,FALSE)),"")</f>
        <v>Ograniczenie emisji z instalacji na paliwa stałe o mocy do 1 MW i poprawa efektywności energetycznej</v>
      </c>
      <c r="E2562" s="57"/>
      <c r="F2562" s="57"/>
      <c r="G2562" s="57"/>
      <c r="H2562" s="57"/>
      <c r="I2562" s="57"/>
      <c r="J2562" s="57"/>
      <c r="K2562" s="59"/>
      <c r="L2562" s="57"/>
      <c r="M2562" s="57"/>
      <c r="N2562" s="60"/>
      <c r="O2562" s="57"/>
      <c r="P2562" s="57"/>
      <c r="Q2562" s="57"/>
      <c r="R2562" s="57"/>
      <c r="S2562" s="57"/>
      <c r="T2562" s="57"/>
      <c r="U2562" s="57"/>
      <c r="V2562" s="56" t="str">
        <f t="shared" si="39"/>
        <v/>
      </c>
    </row>
    <row r="2563" spans="1:22" ht="24" x14ac:dyDescent="0.2">
      <c r="A2563" s="8">
        <v>2547</v>
      </c>
      <c r="B2563" s="47" t="str">
        <f>IFERROR(IF(Import_ZSO!$D$1="gmina",'tabela informacyjna dla JST'!$C$9,""),"")</f>
        <v>Ślemień gm. wiejska</v>
      </c>
      <c r="C2563" s="47" t="str">
        <f>IFERROR((VLOOKUP(B2563,Tabela1[],5,FALSE)),"")</f>
        <v>PL2405_ZSO</v>
      </c>
      <c r="D2563" s="48" t="str">
        <f>IFERROR((VLOOKUP(C2563,KATALOGI!$A$34:$B$49,2,FALSE)),"")</f>
        <v>Ograniczenie emisji z instalacji na paliwa stałe o mocy do 1 MW i poprawa efektywności energetycznej</v>
      </c>
      <c r="E2563" s="57"/>
      <c r="F2563" s="57"/>
      <c r="G2563" s="57"/>
      <c r="H2563" s="57"/>
      <c r="I2563" s="57"/>
      <c r="J2563" s="57"/>
      <c r="K2563" s="59"/>
      <c r="L2563" s="57"/>
      <c r="M2563" s="57"/>
      <c r="N2563" s="60"/>
      <c r="O2563" s="57"/>
      <c r="P2563" s="57"/>
      <c r="Q2563" s="57"/>
      <c r="R2563" s="57"/>
      <c r="S2563" s="57"/>
      <c r="T2563" s="57"/>
      <c r="U2563" s="57"/>
      <c r="V2563" s="56" t="str">
        <f t="shared" si="39"/>
        <v/>
      </c>
    </row>
    <row r="2564" spans="1:22" ht="24" x14ac:dyDescent="0.2">
      <c r="A2564" s="8">
        <v>2548</v>
      </c>
      <c r="B2564" s="47" t="str">
        <f>IFERROR(IF(Import_ZSO!$D$1="gmina",'tabela informacyjna dla JST'!$C$9,""),"")</f>
        <v>Ślemień gm. wiejska</v>
      </c>
      <c r="C2564" s="47" t="str">
        <f>IFERROR((VLOOKUP(B2564,Tabela1[],5,FALSE)),"")</f>
        <v>PL2405_ZSO</v>
      </c>
      <c r="D2564" s="48" t="str">
        <f>IFERROR((VLOOKUP(C2564,KATALOGI!$A$34:$B$49,2,FALSE)),"")</f>
        <v>Ograniczenie emisji z instalacji na paliwa stałe o mocy do 1 MW i poprawa efektywności energetycznej</v>
      </c>
      <c r="E2564" s="57"/>
      <c r="F2564" s="57"/>
      <c r="G2564" s="57"/>
      <c r="H2564" s="57"/>
      <c r="I2564" s="57"/>
      <c r="J2564" s="57"/>
      <c r="K2564" s="59"/>
      <c r="L2564" s="57"/>
      <c r="M2564" s="57"/>
      <c r="N2564" s="60"/>
      <c r="O2564" s="57"/>
      <c r="P2564" s="57"/>
      <c r="Q2564" s="57"/>
      <c r="R2564" s="57"/>
      <c r="S2564" s="57"/>
      <c r="T2564" s="57"/>
      <c r="U2564" s="57"/>
      <c r="V2564" s="56" t="str">
        <f t="shared" si="39"/>
        <v/>
      </c>
    </row>
    <row r="2565" spans="1:22" ht="24" x14ac:dyDescent="0.2">
      <c r="A2565" s="8">
        <v>2549</v>
      </c>
      <c r="B2565" s="47" t="str">
        <f>IFERROR(IF(Import_ZSO!$D$1="gmina",'tabela informacyjna dla JST'!$C$9,""),"")</f>
        <v>Ślemień gm. wiejska</v>
      </c>
      <c r="C2565" s="47" t="str">
        <f>IFERROR((VLOOKUP(B2565,Tabela1[],5,FALSE)),"")</f>
        <v>PL2405_ZSO</v>
      </c>
      <c r="D2565" s="48" t="str">
        <f>IFERROR((VLOOKUP(C2565,KATALOGI!$A$34:$B$49,2,FALSE)),"")</f>
        <v>Ograniczenie emisji z instalacji na paliwa stałe o mocy do 1 MW i poprawa efektywności energetycznej</v>
      </c>
      <c r="E2565" s="57"/>
      <c r="F2565" s="57"/>
      <c r="G2565" s="57"/>
      <c r="H2565" s="57"/>
      <c r="I2565" s="57"/>
      <c r="J2565" s="57"/>
      <c r="K2565" s="59"/>
      <c r="L2565" s="57"/>
      <c r="M2565" s="57"/>
      <c r="N2565" s="60"/>
      <c r="O2565" s="57"/>
      <c r="P2565" s="57"/>
      <c r="Q2565" s="57"/>
      <c r="R2565" s="57"/>
      <c r="S2565" s="57"/>
      <c r="T2565" s="57"/>
      <c r="U2565" s="57"/>
      <c r="V2565" s="56" t="str">
        <f t="shared" si="39"/>
        <v/>
      </c>
    </row>
    <row r="2566" spans="1:22" ht="24" x14ac:dyDescent="0.2">
      <c r="A2566" s="8">
        <v>2550</v>
      </c>
      <c r="B2566" s="47" t="str">
        <f>IFERROR(IF(Import_ZSO!$D$1="gmina",'tabela informacyjna dla JST'!$C$9,""),"")</f>
        <v>Ślemień gm. wiejska</v>
      </c>
      <c r="C2566" s="47" t="str">
        <f>IFERROR((VLOOKUP(B2566,Tabela1[],5,FALSE)),"")</f>
        <v>PL2405_ZSO</v>
      </c>
      <c r="D2566" s="48" t="str">
        <f>IFERROR((VLOOKUP(C2566,KATALOGI!$A$34:$B$49,2,FALSE)),"")</f>
        <v>Ograniczenie emisji z instalacji na paliwa stałe o mocy do 1 MW i poprawa efektywności energetycznej</v>
      </c>
      <c r="E2566" s="57"/>
      <c r="F2566" s="57"/>
      <c r="G2566" s="57"/>
      <c r="H2566" s="57"/>
      <c r="I2566" s="57"/>
      <c r="J2566" s="57"/>
      <c r="K2566" s="59"/>
      <c r="L2566" s="57"/>
      <c r="M2566" s="57"/>
      <c r="N2566" s="60"/>
      <c r="O2566" s="57"/>
      <c r="P2566" s="57"/>
      <c r="Q2566" s="57"/>
      <c r="R2566" s="57"/>
      <c r="S2566" s="57"/>
      <c r="T2566" s="57"/>
      <c r="U2566" s="57"/>
      <c r="V2566" s="56" t="str">
        <f t="shared" si="39"/>
        <v/>
      </c>
    </row>
    <row r="2567" spans="1:22" ht="24" x14ac:dyDescent="0.2">
      <c r="A2567" s="8">
        <v>2551</v>
      </c>
      <c r="B2567" s="47" t="str">
        <f>IFERROR(IF(Import_ZSO!$D$1="gmina",'tabela informacyjna dla JST'!$C$9,""),"")</f>
        <v>Ślemień gm. wiejska</v>
      </c>
      <c r="C2567" s="47" t="str">
        <f>IFERROR((VLOOKUP(B2567,Tabela1[],5,FALSE)),"")</f>
        <v>PL2405_ZSO</v>
      </c>
      <c r="D2567" s="48" t="str">
        <f>IFERROR((VLOOKUP(C2567,KATALOGI!$A$34:$B$49,2,FALSE)),"")</f>
        <v>Ograniczenie emisji z instalacji na paliwa stałe o mocy do 1 MW i poprawa efektywności energetycznej</v>
      </c>
      <c r="E2567" s="57"/>
      <c r="F2567" s="57"/>
      <c r="G2567" s="57"/>
      <c r="H2567" s="57"/>
      <c r="I2567" s="57"/>
      <c r="J2567" s="57"/>
      <c r="K2567" s="59"/>
      <c r="L2567" s="57"/>
      <c r="M2567" s="57"/>
      <c r="N2567" s="60"/>
      <c r="O2567" s="57"/>
      <c r="P2567" s="57"/>
      <c r="Q2567" s="57"/>
      <c r="R2567" s="57"/>
      <c r="S2567" s="57"/>
      <c r="T2567" s="57"/>
      <c r="U2567" s="57"/>
      <c r="V2567" s="56" t="str">
        <f t="shared" si="39"/>
        <v/>
      </c>
    </row>
    <row r="2568" spans="1:22" ht="24" x14ac:dyDescent="0.2">
      <c r="A2568" s="8">
        <v>2552</v>
      </c>
      <c r="B2568" s="47" t="str">
        <f>IFERROR(IF(Import_ZSO!$D$1="gmina",'tabela informacyjna dla JST'!$C$9,""),"")</f>
        <v>Ślemień gm. wiejska</v>
      </c>
      <c r="C2568" s="47" t="str">
        <f>IFERROR((VLOOKUP(B2568,Tabela1[],5,FALSE)),"")</f>
        <v>PL2405_ZSO</v>
      </c>
      <c r="D2568" s="48" t="str">
        <f>IFERROR((VLOOKUP(C2568,KATALOGI!$A$34:$B$49,2,FALSE)),"")</f>
        <v>Ograniczenie emisji z instalacji na paliwa stałe o mocy do 1 MW i poprawa efektywności energetycznej</v>
      </c>
      <c r="E2568" s="57"/>
      <c r="F2568" s="57"/>
      <c r="G2568" s="57"/>
      <c r="H2568" s="57"/>
      <c r="I2568" s="57"/>
      <c r="J2568" s="57"/>
      <c r="K2568" s="59"/>
      <c r="L2568" s="57"/>
      <c r="M2568" s="57"/>
      <c r="N2568" s="60"/>
      <c r="O2568" s="57"/>
      <c r="P2568" s="57"/>
      <c r="Q2568" s="57"/>
      <c r="R2568" s="57"/>
      <c r="S2568" s="57"/>
      <c r="T2568" s="57"/>
      <c r="U2568" s="57"/>
      <c r="V2568" s="56" t="str">
        <f t="shared" si="39"/>
        <v/>
      </c>
    </row>
    <row r="2569" spans="1:22" ht="24" x14ac:dyDescent="0.2">
      <c r="A2569" s="8">
        <v>2553</v>
      </c>
      <c r="B2569" s="47" t="str">
        <f>IFERROR(IF(Import_ZSO!$D$1="gmina",'tabela informacyjna dla JST'!$C$9,""),"")</f>
        <v>Ślemień gm. wiejska</v>
      </c>
      <c r="C2569" s="47" t="str">
        <f>IFERROR((VLOOKUP(B2569,Tabela1[],5,FALSE)),"")</f>
        <v>PL2405_ZSO</v>
      </c>
      <c r="D2569" s="48" t="str">
        <f>IFERROR((VLOOKUP(C2569,KATALOGI!$A$34:$B$49,2,FALSE)),"")</f>
        <v>Ograniczenie emisji z instalacji na paliwa stałe o mocy do 1 MW i poprawa efektywności energetycznej</v>
      </c>
      <c r="E2569" s="57"/>
      <c r="F2569" s="57"/>
      <c r="G2569" s="57"/>
      <c r="H2569" s="57"/>
      <c r="I2569" s="57"/>
      <c r="J2569" s="57"/>
      <c r="K2569" s="59"/>
      <c r="L2569" s="57"/>
      <c r="M2569" s="57"/>
      <c r="N2569" s="60"/>
      <c r="O2569" s="57"/>
      <c r="P2569" s="57"/>
      <c r="Q2569" s="57"/>
      <c r="R2569" s="57"/>
      <c r="S2569" s="57"/>
      <c r="T2569" s="57"/>
      <c r="U2569" s="57"/>
      <c r="V2569" s="56" t="str">
        <f t="shared" si="39"/>
        <v/>
      </c>
    </row>
    <row r="2570" spans="1:22" ht="24" x14ac:dyDescent="0.2">
      <c r="A2570" s="8">
        <v>2554</v>
      </c>
      <c r="B2570" s="47" t="str">
        <f>IFERROR(IF(Import_ZSO!$D$1="gmina",'tabela informacyjna dla JST'!$C$9,""),"")</f>
        <v>Ślemień gm. wiejska</v>
      </c>
      <c r="C2570" s="47" t="str">
        <f>IFERROR((VLOOKUP(B2570,Tabela1[],5,FALSE)),"")</f>
        <v>PL2405_ZSO</v>
      </c>
      <c r="D2570" s="48" t="str">
        <f>IFERROR((VLOOKUP(C2570,KATALOGI!$A$34:$B$49,2,FALSE)),"")</f>
        <v>Ograniczenie emisji z instalacji na paliwa stałe o mocy do 1 MW i poprawa efektywności energetycznej</v>
      </c>
      <c r="E2570" s="57"/>
      <c r="F2570" s="57"/>
      <c r="G2570" s="57"/>
      <c r="H2570" s="57"/>
      <c r="I2570" s="57"/>
      <c r="J2570" s="57"/>
      <c r="K2570" s="59"/>
      <c r="L2570" s="57"/>
      <c r="M2570" s="57"/>
      <c r="N2570" s="60"/>
      <c r="O2570" s="57"/>
      <c r="P2570" s="57"/>
      <c r="Q2570" s="57"/>
      <c r="R2570" s="57"/>
      <c r="S2570" s="57"/>
      <c r="T2570" s="57"/>
      <c r="U2570" s="57"/>
      <c r="V2570" s="56" t="str">
        <f t="shared" si="39"/>
        <v/>
      </c>
    </row>
    <row r="2571" spans="1:22" ht="24" x14ac:dyDescent="0.2">
      <c r="A2571" s="8">
        <v>2555</v>
      </c>
      <c r="B2571" s="47" t="str">
        <f>IFERROR(IF(Import_ZSO!$D$1="gmina",'tabela informacyjna dla JST'!$C$9,""),"")</f>
        <v>Ślemień gm. wiejska</v>
      </c>
      <c r="C2571" s="47" t="str">
        <f>IFERROR((VLOOKUP(B2571,Tabela1[],5,FALSE)),"")</f>
        <v>PL2405_ZSO</v>
      </c>
      <c r="D2571" s="48" t="str">
        <f>IFERROR((VLOOKUP(C2571,KATALOGI!$A$34:$B$49,2,FALSE)),"")</f>
        <v>Ograniczenie emisji z instalacji na paliwa stałe o mocy do 1 MW i poprawa efektywności energetycznej</v>
      </c>
      <c r="E2571" s="57"/>
      <c r="F2571" s="57"/>
      <c r="G2571" s="57"/>
      <c r="H2571" s="57"/>
      <c r="I2571" s="57"/>
      <c r="J2571" s="57"/>
      <c r="K2571" s="59"/>
      <c r="L2571" s="57"/>
      <c r="M2571" s="57"/>
      <c r="N2571" s="60"/>
      <c r="O2571" s="57"/>
      <c r="P2571" s="57"/>
      <c r="Q2571" s="57"/>
      <c r="R2571" s="57"/>
      <c r="S2571" s="57"/>
      <c r="T2571" s="57"/>
      <c r="U2571" s="57"/>
      <c r="V2571" s="56" t="str">
        <f t="shared" si="39"/>
        <v/>
      </c>
    </row>
    <row r="2572" spans="1:22" ht="24" x14ac:dyDescent="0.2">
      <c r="A2572" s="8">
        <v>2556</v>
      </c>
      <c r="B2572" s="47" t="str">
        <f>IFERROR(IF(Import_ZSO!$D$1="gmina",'tabela informacyjna dla JST'!$C$9,""),"")</f>
        <v>Ślemień gm. wiejska</v>
      </c>
      <c r="C2572" s="47" t="str">
        <f>IFERROR((VLOOKUP(B2572,Tabela1[],5,FALSE)),"")</f>
        <v>PL2405_ZSO</v>
      </c>
      <c r="D2572" s="48" t="str">
        <f>IFERROR((VLOOKUP(C2572,KATALOGI!$A$34:$B$49,2,FALSE)),"")</f>
        <v>Ograniczenie emisji z instalacji na paliwa stałe o mocy do 1 MW i poprawa efektywności energetycznej</v>
      </c>
      <c r="E2572" s="57"/>
      <c r="F2572" s="57"/>
      <c r="G2572" s="57"/>
      <c r="H2572" s="57"/>
      <c r="I2572" s="57"/>
      <c r="J2572" s="57"/>
      <c r="K2572" s="59"/>
      <c r="L2572" s="57"/>
      <c r="M2572" s="57"/>
      <c r="N2572" s="60"/>
      <c r="O2572" s="57"/>
      <c r="P2572" s="57"/>
      <c r="Q2572" s="57"/>
      <c r="R2572" s="57"/>
      <c r="S2572" s="57"/>
      <c r="T2572" s="57"/>
      <c r="U2572" s="57"/>
      <c r="V2572" s="56" t="str">
        <f t="shared" si="39"/>
        <v/>
      </c>
    </row>
    <row r="2573" spans="1:22" ht="24" x14ac:dyDescent="0.2">
      <c r="A2573" s="8">
        <v>2557</v>
      </c>
      <c r="B2573" s="47" t="str">
        <f>IFERROR(IF(Import_ZSO!$D$1="gmina",'tabela informacyjna dla JST'!$C$9,""),"")</f>
        <v>Ślemień gm. wiejska</v>
      </c>
      <c r="C2573" s="47" t="str">
        <f>IFERROR((VLOOKUP(B2573,Tabela1[],5,FALSE)),"")</f>
        <v>PL2405_ZSO</v>
      </c>
      <c r="D2573" s="48" t="str">
        <f>IFERROR((VLOOKUP(C2573,KATALOGI!$A$34:$B$49,2,FALSE)),"")</f>
        <v>Ograniczenie emisji z instalacji na paliwa stałe o mocy do 1 MW i poprawa efektywności energetycznej</v>
      </c>
      <c r="E2573" s="57"/>
      <c r="F2573" s="57"/>
      <c r="G2573" s="57"/>
      <c r="H2573" s="57"/>
      <c r="I2573" s="57"/>
      <c r="J2573" s="57"/>
      <c r="K2573" s="59"/>
      <c r="L2573" s="57"/>
      <c r="M2573" s="57"/>
      <c r="N2573" s="60"/>
      <c r="O2573" s="57"/>
      <c r="P2573" s="57"/>
      <c r="Q2573" s="57"/>
      <c r="R2573" s="57"/>
      <c r="S2573" s="57"/>
      <c r="T2573" s="57"/>
      <c r="U2573" s="57"/>
      <c r="V2573" s="56" t="str">
        <f t="shared" si="39"/>
        <v/>
      </c>
    </row>
    <row r="2574" spans="1:22" ht="24" x14ac:dyDescent="0.2">
      <c r="A2574" s="8">
        <v>2558</v>
      </c>
      <c r="B2574" s="47" t="str">
        <f>IFERROR(IF(Import_ZSO!$D$1="gmina",'tabela informacyjna dla JST'!$C$9,""),"")</f>
        <v>Ślemień gm. wiejska</v>
      </c>
      <c r="C2574" s="47" t="str">
        <f>IFERROR((VLOOKUP(B2574,Tabela1[],5,FALSE)),"")</f>
        <v>PL2405_ZSO</v>
      </c>
      <c r="D2574" s="48" t="str">
        <f>IFERROR((VLOOKUP(C2574,KATALOGI!$A$34:$B$49,2,FALSE)),"")</f>
        <v>Ograniczenie emisji z instalacji na paliwa stałe o mocy do 1 MW i poprawa efektywności energetycznej</v>
      </c>
      <c r="E2574" s="57"/>
      <c r="F2574" s="57"/>
      <c r="G2574" s="57"/>
      <c r="H2574" s="57"/>
      <c r="I2574" s="57"/>
      <c r="J2574" s="57"/>
      <c r="K2574" s="59"/>
      <c r="L2574" s="57"/>
      <c r="M2574" s="57"/>
      <c r="N2574" s="60"/>
      <c r="O2574" s="57"/>
      <c r="P2574" s="57"/>
      <c r="Q2574" s="57"/>
      <c r="R2574" s="57"/>
      <c r="S2574" s="57"/>
      <c r="T2574" s="57"/>
      <c r="U2574" s="57"/>
      <c r="V2574" s="56" t="str">
        <f t="shared" si="39"/>
        <v/>
      </c>
    </row>
    <row r="2575" spans="1:22" ht="24" x14ac:dyDescent="0.2">
      <c r="A2575" s="8">
        <v>2559</v>
      </c>
      <c r="B2575" s="47" t="str">
        <f>IFERROR(IF(Import_ZSO!$D$1="gmina",'tabela informacyjna dla JST'!$C$9,""),"")</f>
        <v>Ślemień gm. wiejska</v>
      </c>
      <c r="C2575" s="47" t="str">
        <f>IFERROR((VLOOKUP(B2575,Tabela1[],5,FALSE)),"")</f>
        <v>PL2405_ZSO</v>
      </c>
      <c r="D2575" s="48" t="str">
        <f>IFERROR((VLOOKUP(C2575,KATALOGI!$A$34:$B$49,2,FALSE)),"")</f>
        <v>Ograniczenie emisji z instalacji na paliwa stałe o mocy do 1 MW i poprawa efektywności energetycznej</v>
      </c>
      <c r="E2575" s="57"/>
      <c r="F2575" s="57"/>
      <c r="G2575" s="57"/>
      <c r="H2575" s="57"/>
      <c r="I2575" s="57"/>
      <c r="J2575" s="57"/>
      <c r="K2575" s="59"/>
      <c r="L2575" s="57"/>
      <c r="M2575" s="57"/>
      <c r="N2575" s="60"/>
      <c r="O2575" s="57"/>
      <c r="P2575" s="57"/>
      <c r="Q2575" s="57"/>
      <c r="R2575" s="57"/>
      <c r="S2575" s="57"/>
      <c r="T2575" s="57"/>
      <c r="U2575" s="57"/>
      <c r="V2575" s="56" t="str">
        <f t="shared" si="39"/>
        <v/>
      </c>
    </row>
    <row r="2576" spans="1:22" ht="24" x14ac:dyDescent="0.2">
      <c r="A2576" s="8">
        <v>2560</v>
      </c>
      <c r="B2576" s="47" t="str">
        <f>IFERROR(IF(Import_ZSO!$D$1="gmina",'tabela informacyjna dla JST'!$C$9,""),"")</f>
        <v>Ślemień gm. wiejska</v>
      </c>
      <c r="C2576" s="47" t="str">
        <f>IFERROR((VLOOKUP(B2576,Tabela1[],5,FALSE)),"")</f>
        <v>PL2405_ZSO</v>
      </c>
      <c r="D2576" s="48" t="str">
        <f>IFERROR((VLOOKUP(C2576,KATALOGI!$A$34:$B$49,2,FALSE)),"")</f>
        <v>Ograniczenie emisji z instalacji na paliwa stałe o mocy do 1 MW i poprawa efektywności energetycznej</v>
      </c>
      <c r="E2576" s="57"/>
      <c r="F2576" s="57"/>
      <c r="G2576" s="57"/>
      <c r="H2576" s="57"/>
      <c r="I2576" s="57"/>
      <c r="J2576" s="57"/>
      <c r="K2576" s="59"/>
      <c r="L2576" s="57"/>
      <c r="M2576" s="57"/>
      <c r="N2576" s="60"/>
      <c r="O2576" s="57"/>
      <c r="P2576" s="57"/>
      <c r="Q2576" s="57"/>
      <c r="R2576" s="57"/>
      <c r="S2576" s="57"/>
      <c r="T2576" s="57"/>
      <c r="U2576" s="57"/>
      <c r="V2576" s="56" t="str">
        <f t="shared" si="39"/>
        <v/>
      </c>
    </row>
    <row r="2577" spans="1:22" ht="24" x14ac:dyDescent="0.2">
      <c r="A2577" s="8">
        <v>2561</v>
      </c>
      <c r="B2577" s="47" t="str">
        <f>IFERROR(IF(Import_ZSO!$D$1="gmina",'tabela informacyjna dla JST'!$C$9,""),"")</f>
        <v>Ślemień gm. wiejska</v>
      </c>
      <c r="C2577" s="47" t="str">
        <f>IFERROR((VLOOKUP(B2577,Tabela1[],5,FALSE)),"")</f>
        <v>PL2405_ZSO</v>
      </c>
      <c r="D2577" s="48" t="str">
        <f>IFERROR((VLOOKUP(C2577,KATALOGI!$A$34:$B$49,2,FALSE)),"")</f>
        <v>Ograniczenie emisji z instalacji na paliwa stałe o mocy do 1 MW i poprawa efektywności energetycznej</v>
      </c>
      <c r="E2577" s="57"/>
      <c r="F2577" s="57"/>
      <c r="G2577" s="57"/>
      <c r="H2577" s="57"/>
      <c r="I2577" s="57"/>
      <c r="J2577" s="57"/>
      <c r="K2577" s="59"/>
      <c r="L2577" s="57"/>
      <c r="M2577" s="57"/>
      <c r="N2577" s="60"/>
      <c r="O2577" s="57"/>
      <c r="P2577" s="57"/>
      <c r="Q2577" s="57"/>
      <c r="R2577" s="57"/>
      <c r="S2577" s="57"/>
      <c r="T2577" s="57"/>
      <c r="U2577" s="57"/>
      <c r="V2577" s="56" t="str">
        <f t="shared" si="39"/>
        <v/>
      </c>
    </row>
    <row r="2578" spans="1:22" ht="24" x14ac:dyDescent="0.2">
      <c r="A2578" s="8">
        <v>2562</v>
      </c>
      <c r="B2578" s="47" t="str">
        <f>IFERROR(IF(Import_ZSO!$D$1="gmina",'tabela informacyjna dla JST'!$C$9,""),"")</f>
        <v>Ślemień gm. wiejska</v>
      </c>
      <c r="C2578" s="47" t="str">
        <f>IFERROR((VLOOKUP(B2578,Tabela1[],5,FALSE)),"")</f>
        <v>PL2405_ZSO</v>
      </c>
      <c r="D2578" s="48" t="str">
        <f>IFERROR((VLOOKUP(C2578,KATALOGI!$A$34:$B$49,2,FALSE)),"")</f>
        <v>Ograniczenie emisji z instalacji na paliwa stałe o mocy do 1 MW i poprawa efektywności energetycznej</v>
      </c>
      <c r="E2578" s="57"/>
      <c r="F2578" s="57"/>
      <c r="G2578" s="57"/>
      <c r="H2578" s="57"/>
      <c r="I2578" s="57"/>
      <c r="J2578" s="57"/>
      <c r="K2578" s="59"/>
      <c r="L2578" s="57"/>
      <c r="M2578" s="57"/>
      <c r="N2578" s="60"/>
      <c r="O2578" s="57"/>
      <c r="P2578" s="57"/>
      <c r="Q2578" s="57"/>
      <c r="R2578" s="57"/>
      <c r="S2578" s="57"/>
      <c r="T2578" s="57"/>
      <c r="U2578" s="57"/>
      <c r="V2578" s="56" t="str">
        <f t="shared" ref="V2578:V2641" si="40">IF(SUM(P2578:U2578)&gt;O2578,"Suma wysokości uzyskanego dofinansowania jest wyższa niż szacunkowe koszty realizacji inwestycji!","")</f>
        <v/>
      </c>
    </row>
    <row r="2579" spans="1:22" ht="24" x14ac:dyDescent="0.2">
      <c r="A2579" s="8">
        <v>2563</v>
      </c>
      <c r="B2579" s="47" t="str">
        <f>IFERROR(IF(Import_ZSO!$D$1="gmina",'tabela informacyjna dla JST'!$C$9,""),"")</f>
        <v>Ślemień gm. wiejska</v>
      </c>
      <c r="C2579" s="47" t="str">
        <f>IFERROR((VLOOKUP(B2579,Tabela1[],5,FALSE)),"")</f>
        <v>PL2405_ZSO</v>
      </c>
      <c r="D2579" s="48" t="str">
        <f>IFERROR((VLOOKUP(C2579,KATALOGI!$A$34:$B$49,2,FALSE)),"")</f>
        <v>Ograniczenie emisji z instalacji na paliwa stałe o mocy do 1 MW i poprawa efektywności energetycznej</v>
      </c>
      <c r="E2579" s="57"/>
      <c r="F2579" s="57"/>
      <c r="G2579" s="57"/>
      <c r="H2579" s="57"/>
      <c r="I2579" s="57"/>
      <c r="J2579" s="57"/>
      <c r="K2579" s="59"/>
      <c r="L2579" s="57"/>
      <c r="M2579" s="57"/>
      <c r="N2579" s="60"/>
      <c r="O2579" s="57"/>
      <c r="P2579" s="57"/>
      <c r="Q2579" s="57"/>
      <c r="R2579" s="57"/>
      <c r="S2579" s="57"/>
      <c r="T2579" s="57"/>
      <c r="U2579" s="57"/>
      <c r="V2579" s="56" t="str">
        <f t="shared" si="40"/>
        <v/>
      </c>
    </row>
    <row r="2580" spans="1:22" ht="24" x14ac:dyDescent="0.2">
      <c r="A2580" s="8">
        <v>2564</v>
      </c>
      <c r="B2580" s="47" t="str">
        <f>IFERROR(IF(Import_ZSO!$D$1="gmina",'tabela informacyjna dla JST'!$C$9,""),"")</f>
        <v>Ślemień gm. wiejska</v>
      </c>
      <c r="C2580" s="47" t="str">
        <f>IFERROR((VLOOKUP(B2580,Tabela1[],5,FALSE)),"")</f>
        <v>PL2405_ZSO</v>
      </c>
      <c r="D2580" s="48" t="str">
        <f>IFERROR((VLOOKUP(C2580,KATALOGI!$A$34:$B$49,2,FALSE)),"")</f>
        <v>Ograniczenie emisji z instalacji na paliwa stałe o mocy do 1 MW i poprawa efektywności energetycznej</v>
      </c>
      <c r="E2580" s="57"/>
      <c r="F2580" s="57"/>
      <c r="G2580" s="57"/>
      <c r="H2580" s="57"/>
      <c r="I2580" s="57"/>
      <c r="J2580" s="57"/>
      <c r="K2580" s="59"/>
      <c r="L2580" s="57"/>
      <c r="M2580" s="57"/>
      <c r="N2580" s="60"/>
      <c r="O2580" s="57"/>
      <c r="P2580" s="57"/>
      <c r="Q2580" s="57"/>
      <c r="R2580" s="57"/>
      <c r="S2580" s="57"/>
      <c r="T2580" s="57"/>
      <c r="U2580" s="57"/>
      <c r="V2580" s="56" t="str">
        <f t="shared" si="40"/>
        <v/>
      </c>
    </row>
    <row r="2581" spans="1:22" ht="24" x14ac:dyDescent="0.2">
      <c r="A2581" s="8">
        <v>2565</v>
      </c>
      <c r="B2581" s="47" t="str">
        <f>IFERROR(IF(Import_ZSO!$D$1="gmina",'tabela informacyjna dla JST'!$C$9,""),"")</f>
        <v>Ślemień gm. wiejska</v>
      </c>
      <c r="C2581" s="47" t="str">
        <f>IFERROR((VLOOKUP(B2581,Tabela1[],5,FALSE)),"")</f>
        <v>PL2405_ZSO</v>
      </c>
      <c r="D2581" s="48" t="str">
        <f>IFERROR((VLOOKUP(C2581,KATALOGI!$A$34:$B$49,2,FALSE)),"")</f>
        <v>Ograniczenie emisji z instalacji na paliwa stałe o mocy do 1 MW i poprawa efektywności energetycznej</v>
      </c>
      <c r="E2581" s="57"/>
      <c r="F2581" s="57"/>
      <c r="G2581" s="57"/>
      <c r="H2581" s="57"/>
      <c r="I2581" s="57"/>
      <c r="J2581" s="57"/>
      <c r="K2581" s="59"/>
      <c r="L2581" s="57"/>
      <c r="M2581" s="57"/>
      <c r="N2581" s="60"/>
      <c r="O2581" s="57"/>
      <c r="P2581" s="57"/>
      <c r="Q2581" s="57"/>
      <c r="R2581" s="57"/>
      <c r="S2581" s="57"/>
      <c r="T2581" s="57"/>
      <c r="U2581" s="57"/>
      <c r="V2581" s="56" t="str">
        <f t="shared" si="40"/>
        <v/>
      </c>
    </row>
    <row r="2582" spans="1:22" ht="24" x14ac:dyDescent="0.2">
      <c r="A2582" s="8">
        <v>2566</v>
      </c>
      <c r="B2582" s="47" t="str">
        <f>IFERROR(IF(Import_ZSO!$D$1="gmina",'tabela informacyjna dla JST'!$C$9,""),"")</f>
        <v>Ślemień gm. wiejska</v>
      </c>
      <c r="C2582" s="47" t="str">
        <f>IFERROR((VLOOKUP(B2582,Tabela1[],5,FALSE)),"")</f>
        <v>PL2405_ZSO</v>
      </c>
      <c r="D2582" s="48" t="str">
        <f>IFERROR((VLOOKUP(C2582,KATALOGI!$A$34:$B$49,2,FALSE)),"")</f>
        <v>Ograniczenie emisji z instalacji na paliwa stałe o mocy do 1 MW i poprawa efektywności energetycznej</v>
      </c>
      <c r="E2582" s="57"/>
      <c r="F2582" s="57"/>
      <c r="G2582" s="57"/>
      <c r="H2582" s="57"/>
      <c r="I2582" s="57"/>
      <c r="J2582" s="57"/>
      <c r="K2582" s="59"/>
      <c r="L2582" s="57"/>
      <c r="M2582" s="57"/>
      <c r="N2582" s="60"/>
      <c r="O2582" s="57"/>
      <c r="P2582" s="57"/>
      <c r="Q2582" s="57"/>
      <c r="R2582" s="57"/>
      <c r="S2582" s="57"/>
      <c r="T2582" s="57"/>
      <c r="U2582" s="57"/>
      <c r="V2582" s="56" t="str">
        <f t="shared" si="40"/>
        <v/>
      </c>
    </row>
    <row r="2583" spans="1:22" ht="24" x14ac:dyDescent="0.2">
      <c r="A2583" s="8">
        <v>2567</v>
      </c>
      <c r="B2583" s="47" t="str">
        <f>IFERROR(IF(Import_ZSO!$D$1="gmina",'tabela informacyjna dla JST'!$C$9,""),"")</f>
        <v>Ślemień gm. wiejska</v>
      </c>
      <c r="C2583" s="47" t="str">
        <f>IFERROR((VLOOKUP(B2583,Tabela1[],5,FALSE)),"")</f>
        <v>PL2405_ZSO</v>
      </c>
      <c r="D2583" s="48" t="str">
        <f>IFERROR((VLOOKUP(C2583,KATALOGI!$A$34:$B$49,2,FALSE)),"")</f>
        <v>Ograniczenie emisji z instalacji na paliwa stałe o mocy do 1 MW i poprawa efektywności energetycznej</v>
      </c>
      <c r="E2583" s="57"/>
      <c r="F2583" s="57"/>
      <c r="G2583" s="57"/>
      <c r="H2583" s="57"/>
      <c r="I2583" s="57"/>
      <c r="J2583" s="57"/>
      <c r="K2583" s="59"/>
      <c r="L2583" s="57"/>
      <c r="M2583" s="57"/>
      <c r="N2583" s="60"/>
      <c r="O2583" s="57"/>
      <c r="P2583" s="57"/>
      <c r="Q2583" s="57"/>
      <c r="R2583" s="57"/>
      <c r="S2583" s="57"/>
      <c r="T2583" s="57"/>
      <c r="U2583" s="57"/>
      <c r="V2583" s="56" t="str">
        <f t="shared" si="40"/>
        <v/>
      </c>
    </row>
    <row r="2584" spans="1:22" ht="24" x14ac:dyDescent="0.2">
      <c r="A2584" s="8">
        <v>2568</v>
      </c>
      <c r="B2584" s="47" t="str">
        <f>IFERROR(IF(Import_ZSO!$D$1="gmina",'tabela informacyjna dla JST'!$C$9,""),"")</f>
        <v>Ślemień gm. wiejska</v>
      </c>
      <c r="C2584" s="47" t="str">
        <f>IFERROR((VLOOKUP(B2584,Tabela1[],5,FALSE)),"")</f>
        <v>PL2405_ZSO</v>
      </c>
      <c r="D2584" s="48" t="str">
        <f>IFERROR((VLOOKUP(C2584,KATALOGI!$A$34:$B$49,2,FALSE)),"")</f>
        <v>Ograniczenie emisji z instalacji na paliwa stałe o mocy do 1 MW i poprawa efektywności energetycznej</v>
      </c>
      <c r="E2584" s="57"/>
      <c r="F2584" s="57"/>
      <c r="G2584" s="57"/>
      <c r="H2584" s="57"/>
      <c r="I2584" s="57"/>
      <c r="J2584" s="57"/>
      <c r="K2584" s="59"/>
      <c r="L2584" s="57"/>
      <c r="M2584" s="57"/>
      <c r="N2584" s="60"/>
      <c r="O2584" s="57"/>
      <c r="P2584" s="57"/>
      <c r="Q2584" s="57"/>
      <c r="R2584" s="57"/>
      <c r="S2584" s="57"/>
      <c r="T2584" s="57"/>
      <c r="U2584" s="57"/>
      <c r="V2584" s="56" t="str">
        <f t="shared" si="40"/>
        <v/>
      </c>
    </row>
    <row r="2585" spans="1:22" ht="24" x14ac:dyDescent="0.2">
      <c r="A2585" s="8">
        <v>2569</v>
      </c>
      <c r="B2585" s="47" t="str">
        <f>IFERROR(IF(Import_ZSO!$D$1="gmina",'tabela informacyjna dla JST'!$C$9,""),"")</f>
        <v>Ślemień gm. wiejska</v>
      </c>
      <c r="C2585" s="47" t="str">
        <f>IFERROR((VLOOKUP(B2585,Tabela1[],5,FALSE)),"")</f>
        <v>PL2405_ZSO</v>
      </c>
      <c r="D2585" s="48" t="str">
        <f>IFERROR((VLOOKUP(C2585,KATALOGI!$A$34:$B$49,2,FALSE)),"")</f>
        <v>Ograniczenie emisji z instalacji na paliwa stałe o mocy do 1 MW i poprawa efektywności energetycznej</v>
      </c>
      <c r="E2585" s="57"/>
      <c r="F2585" s="57"/>
      <c r="G2585" s="57"/>
      <c r="H2585" s="57"/>
      <c r="I2585" s="57"/>
      <c r="J2585" s="57"/>
      <c r="K2585" s="59"/>
      <c r="L2585" s="57"/>
      <c r="M2585" s="57"/>
      <c r="N2585" s="60"/>
      <c r="O2585" s="57"/>
      <c r="P2585" s="57"/>
      <c r="Q2585" s="57"/>
      <c r="R2585" s="57"/>
      <c r="S2585" s="57"/>
      <c r="T2585" s="57"/>
      <c r="U2585" s="57"/>
      <c r="V2585" s="56" t="str">
        <f t="shared" si="40"/>
        <v/>
      </c>
    </row>
    <row r="2586" spans="1:22" ht="24" x14ac:dyDescent="0.2">
      <c r="A2586" s="8">
        <v>2570</v>
      </c>
      <c r="B2586" s="47" t="str">
        <f>IFERROR(IF(Import_ZSO!$D$1="gmina",'tabela informacyjna dla JST'!$C$9,""),"")</f>
        <v>Ślemień gm. wiejska</v>
      </c>
      <c r="C2586" s="47" t="str">
        <f>IFERROR((VLOOKUP(B2586,Tabela1[],5,FALSE)),"")</f>
        <v>PL2405_ZSO</v>
      </c>
      <c r="D2586" s="48" t="str">
        <f>IFERROR((VLOOKUP(C2586,KATALOGI!$A$34:$B$49,2,FALSE)),"")</f>
        <v>Ograniczenie emisji z instalacji na paliwa stałe o mocy do 1 MW i poprawa efektywności energetycznej</v>
      </c>
      <c r="E2586" s="57"/>
      <c r="F2586" s="57"/>
      <c r="G2586" s="57"/>
      <c r="H2586" s="57"/>
      <c r="I2586" s="57"/>
      <c r="J2586" s="57"/>
      <c r="K2586" s="59"/>
      <c r="L2586" s="57"/>
      <c r="M2586" s="57"/>
      <c r="N2586" s="60"/>
      <c r="O2586" s="57"/>
      <c r="P2586" s="57"/>
      <c r="Q2586" s="57"/>
      <c r="R2586" s="57"/>
      <c r="S2586" s="57"/>
      <c r="T2586" s="57"/>
      <c r="U2586" s="57"/>
      <c r="V2586" s="56" t="str">
        <f t="shared" si="40"/>
        <v/>
      </c>
    </row>
    <row r="2587" spans="1:22" ht="24" x14ac:dyDescent="0.2">
      <c r="A2587" s="8">
        <v>2571</v>
      </c>
      <c r="B2587" s="47" t="str">
        <f>IFERROR(IF(Import_ZSO!$D$1="gmina",'tabela informacyjna dla JST'!$C$9,""),"")</f>
        <v>Ślemień gm. wiejska</v>
      </c>
      <c r="C2587" s="47" t="str">
        <f>IFERROR((VLOOKUP(B2587,Tabela1[],5,FALSE)),"")</f>
        <v>PL2405_ZSO</v>
      </c>
      <c r="D2587" s="48" t="str">
        <f>IFERROR((VLOOKUP(C2587,KATALOGI!$A$34:$B$49,2,FALSE)),"")</f>
        <v>Ograniczenie emisji z instalacji na paliwa stałe o mocy do 1 MW i poprawa efektywności energetycznej</v>
      </c>
      <c r="E2587" s="57"/>
      <c r="F2587" s="57"/>
      <c r="G2587" s="57"/>
      <c r="H2587" s="57"/>
      <c r="I2587" s="57"/>
      <c r="J2587" s="57"/>
      <c r="K2587" s="59"/>
      <c r="L2587" s="57"/>
      <c r="M2587" s="57"/>
      <c r="N2587" s="60"/>
      <c r="O2587" s="57"/>
      <c r="P2587" s="57"/>
      <c r="Q2587" s="57"/>
      <c r="R2587" s="57"/>
      <c r="S2587" s="57"/>
      <c r="T2587" s="57"/>
      <c r="U2587" s="57"/>
      <c r="V2587" s="56" t="str">
        <f t="shared" si="40"/>
        <v/>
      </c>
    </row>
    <row r="2588" spans="1:22" ht="24" x14ac:dyDescent="0.2">
      <c r="A2588" s="8">
        <v>2572</v>
      </c>
      <c r="B2588" s="47" t="str">
        <f>IFERROR(IF(Import_ZSO!$D$1="gmina",'tabela informacyjna dla JST'!$C$9,""),"")</f>
        <v>Ślemień gm. wiejska</v>
      </c>
      <c r="C2588" s="47" t="str">
        <f>IFERROR((VLOOKUP(B2588,Tabela1[],5,FALSE)),"")</f>
        <v>PL2405_ZSO</v>
      </c>
      <c r="D2588" s="48" t="str">
        <f>IFERROR((VLOOKUP(C2588,KATALOGI!$A$34:$B$49,2,FALSE)),"")</f>
        <v>Ograniczenie emisji z instalacji na paliwa stałe o mocy do 1 MW i poprawa efektywności energetycznej</v>
      </c>
      <c r="E2588" s="57"/>
      <c r="F2588" s="57"/>
      <c r="G2588" s="57"/>
      <c r="H2588" s="57"/>
      <c r="I2588" s="57"/>
      <c r="J2588" s="57"/>
      <c r="K2588" s="59"/>
      <c r="L2588" s="57"/>
      <c r="M2588" s="57"/>
      <c r="N2588" s="60"/>
      <c r="O2588" s="57"/>
      <c r="P2588" s="57"/>
      <c r="Q2588" s="57"/>
      <c r="R2588" s="57"/>
      <c r="S2588" s="57"/>
      <c r="T2588" s="57"/>
      <c r="U2588" s="57"/>
      <c r="V2588" s="56" t="str">
        <f t="shared" si="40"/>
        <v/>
      </c>
    </row>
    <row r="2589" spans="1:22" ht="24" x14ac:dyDescent="0.2">
      <c r="A2589" s="8">
        <v>2573</v>
      </c>
      <c r="B2589" s="47" t="str">
        <f>IFERROR(IF(Import_ZSO!$D$1="gmina",'tabela informacyjna dla JST'!$C$9,""),"")</f>
        <v>Ślemień gm. wiejska</v>
      </c>
      <c r="C2589" s="47" t="str">
        <f>IFERROR((VLOOKUP(B2589,Tabela1[],5,FALSE)),"")</f>
        <v>PL2405_ZSO</v>
      </c>
      <c r="D2589" s="48" t="str">
        <f>IFERROR((VLOOKUP(C2589,KATALOGI!$A$34:$B$49,2,FALSE)),"")</f>
        <v>Ograniczenie emisji z instalacji na paliwa stałe o mocy do 1 MW i poprawa efektywności energetycznej</v>
      </c>
      <c r="E2589" s="57"/>
      <c r="F2589" s="57"/>
      <c r="G2589" s="57"/>
      <c r="H2589" s="57"/>
      <c r="I2589" s="57"/>
      <c r="J2589" s="57"/>
      <c r="K2589" s="59"/>
      <c r="L2589" s="57"/>
      <c r="M2589" s="57"/>
      <c r="N2589" s="60"/>
      <c r="O2589" s="57"/>
      <c r="P2589" s="57"/>
      <c r="Q2589" s="57"/>
      <c r="R2589" s="57"/>
      <c r="S2589" s="57"/>
      <c r="T2589" s="57"/>
      <c r="U2589" s="57"/>
      <c r="V2589" s="56" t="str">
        <f t="shared" si="40"/>
        <v/>
      </c>
    </row>
    <row r="2590" spans="1:22" ht="24" x14ac:dyDescent="0.2">
      <c r="A2590" s="8">
        <v>2574</v>
      </c>
      <c r="B2590" s="47" t="str">
        <f>IFERROR(IF(Import_ZSO!$D$1="gmina",'tabela informacyjna dla JST'!$C$9,""),"")</f>
        <v>Ślemień gm. wiejska</v>
      </c>
      <c r="C2590" s="47" t="str">
        <f>IFERROR((VLOOKUP(B2590,Tabela1[],5,FALSE)),"")</f>
        <v>PL2405_ZSO</v>
      </c>
      <c r="D2590" s="48" t="str">
        <f>IFERROR((VLOOKUP(C2590,KATALOGI!$A$34:$B$49,2,FALSE)),"")</f>
        <v>Ograniczenie emisji z instalacji na paliwa stałe o mocy do 1 MW i poprawa efektywności energetycznej</v>
      </c>
      <c r="E2590" s="57"/>
      <c r="F2590" s="57"/>
      <c r="G2590" s="57"/>
      <c r="H2590" s="57"/>
      <c r="I2590" s="57"/>
      <c r="J2590" s="57"/>
      <c r="K2590" s="59"/>
      <c r="L2590" s="57"/>
      <c r="M2590" s="57"/>
      <c r="N2590" s="60"/>
      <c r="O2590" s="57"/>
      <c r="P2590" s="57"/>
      <c r="Q2590" s="57"/>
      <c r="R2590" s="57"/>
      <c r="S2590" s="57"/>
      <c r="T2590" s="57"/>
      <c r="U2590" s="57"/>
      <c r="V2590" s="56" t="str">
        <f t="shared" si="40"/>
        <v/>
      </c>
    </row>
    <row r="2591" spans="1:22" ht="24" x14ac:dyDescent="0.2">
      <c r="A2591" s="8">
        <v>2575</v>
      </c>
      <c r="B2591" s="47" t="str">
        <f>IFERROR(IF(Import_ZSO!$D$1="gmina",'tabela informacyjna dla JST'!$C$9,""),"")</f>
        <v>Ślemień gm. wiejska</v>
      </c>
      <c r="C2591" s="47" t="str">
        <f>IFERROR((VLOOKUP(B2591,Tabela1[],5,FALSE)),"")</f>
        <v>PL2405_ZSO</v>
      </c>
      <c r="D2591" s="48" t="str">
        <f>IFERROR((VLOOKUP(C2591,KATALOGI!$A$34:$B$49,2,FALSE)),"")</f>
        <v>Ograniczenie emisji z instalacji na paliwa stałe o mocy do 1 MW i poprawa efektywności energetycznej</v>
      </c>
      <c r="E2591" s="57"/>
      <c r="F2591" s="57"/>
      <c r="G2591" s="57"/>
      <c r="H2591" s="57"/>
      <c r="I2591" s="57"/>
      <c r="J2591" s="57"/>
      <c r="K2591" s="59"/>
      <c r="L2591" s="57"/>
      <c r="M2591" s="57"/>
      <c r="N2591" s="60"/>
      <c r="O2591" s="57"/>
      <c r="P2591" s="57"/>
      <c r="Q2591" s="57"/>
      <c r="R2591" s="57"/>
      <c r="S2591" s="57"/>
      <c r="T2591" s="57"/>
      <c r="U2591" s="57"/>
      <c r="V2591" s="56" t="str">
        <f t="shared" si="40"/>
        <v/>
      </c>
    </row>
    <row r="2592" spans="1:22" ht="24" x14ac:dyDescent="0.2">
      <c r="A2592" s="8">
        <v>2576</v>
      </c>
      <c r="B2592" s="47" t="str">
        <f>IFERROR(IF(Import_ZSO!$D$1="gmina",'tabela informacyjna dla JST'!$C$9,""),"")</f>
        <v>Ślemień gm. wiejska</v>
      </c>
      <c r="C2592" s="47" t="str">
        <f>IFERROR((VLOOKUP(B2592,Tabela1[],5,FALSE)),"")</f>
        <v>PL2405_ZSO</v>
      </c>
      <c r="D2592" s="48" t="str">
        <f>IFERROR((VLOOKUP(C2592,KATALOGI!$A$34:$B$49,2,FALSE)),"")</f>
        <v>Ograniczenie emisji z instalacji na paliwa stałe o mocy do 1 MW i poprawa efektywności energetycznej</v>
      </c>
      <c r="E2592" s="57"/>
      <c r="F2592" s="57"/>
      <c r="G2592" s="57"/>
      <c r="H2592" s="57"/>
      <c r="I2592" s="57"/>
      <c r="J2592" s="57"/>
      <c r="K2592" s="59"/>
      <c r="L2592" s="57"/>
      <c r="M2592" s="57"/>
      <c r="N2592" s="60"/>
      <c r="O2592" s="57"/>
      <c r="P2592" s="57"/>
      <c r="Q2592" s="57"/>
      <c r="R2592" s="57"/>
      <c r="S2592" s="57"/>
      <c r="T2592" s="57"/>
      <c r="U2592" s="57"/>
      <c r="V2592" s="56" t="str">
        <f t="shared" si="40"/>
        <v/>
      </c>
    </row>
    <row r="2593" spans="1:22" ht="24" x14ac:dyDescent="0.2">
      <c r="A2593" s="8">
        <v>2577</v>
      </c>
      <c r="B2593" s="47" t="str">
        <f>IFERROR(IF(Import_ZSO!$D$1="gmina",'tabela informacyjna dla JST'!$C$9,""),"")</f>
        <v>Ślemień gm. wiejska</v>
      </c>
      <c r="C2593" s="47" t="str">
        <f>IFERROR((VLOOKUP(B2593,Tabela1[],5,FALSE)),"")</f>
        <v>PL2405_ZSO</v>
      </c>
      <c r="D2593" s="48" t="str">
        <f>IFERROR((VLOOKUP(C2593,KATALOGI!$A$34:$B$49,2,FALSE)),"")</f>
        <v>Ograniczenie emisji z instalacji na paliwa stałe o mocy do 1 MW i poprawa efektywności energetycznej</v>
      </c>
      <c r="E2593" s="57"/>
      <c r="F2593" s="57"/>
      <c r="G2593" s="57"/>
      <c r="H2593" s="57"/>
      <c r="I2593" s="57"/>
      <c r="J2593" s="57"/>
      <c r="K2593" s="59"/>
      <c r="L2593" s="57"/>
      <c r="M2593" s="57"/>
      <c r="N2593" s="60"/>
      <c r="O2593" s="57"/>
      <c r="P2593" s="57"/>
      <c r="Q2593" s="57"/>
      <c r="R2593" s="57"/>
      <c r="S2593" s="57"/>
      <c r="T2593" s="57"/>
      <c r="U2593" s="57"/>
      <c r="V2593" s="56" t="str">
        <f t="shared" si="40"/>
        <v/>
      </c>
    </row>
    <row r="2594" spans="1:22" ht="24" x14ac:dyDescent="0.2">
      <c r="A2594" s="8">
        <v>2578</v>
      </c>
      <c r="B2594" s="47" t="str">
        <f>IFERROR(IF(Import_ZSO!$D$1="gmina",'tabela informacyjna dla JST'!$C$9,""),"")</f>
        <v>Ślemień gm. wiejska</v>
      </c>
      <c r="C2594" s="47" t="str">
        <f>IFERROR((VLOOKUP(B2594,Tabela1[],5,FALSE)),"")</f>
        <v>PL2405_ZSO</v>
      </c>
      <c r="D2594" s="48" t="str">
        <f>IFERROR((VLOOKUP(C2594,KATALOGI!$A$34:$B$49,2,FALSE)),"")</f>
        <v>Ograniczenie emisji z instalacji na paliwa stałe o mocy do 1 MW i poprawa efektywności energetycznej</v>
      </c>
      <c r="E2594" s="57"/>
      <c r="F2594" s="57"/>
      <c r="G2594" s="57"/>
      <c r="H2594" s="57"/>
      <c r="I2594" s="57"/>
      <c r="J2594" s="57"/>
      <c r="K2594" s="59"/>
      <c r="L2594" s="57"/>
      <c r="M2594" s="57"/>
      <c r="N2594" s="60"/>
      <c r="O2594" s="57"/>
      <c r="P2594" s="57"/>
      <c r="Q2594" s="57"/>
      <c r="R2594" s="57"/>
      <c r="S2594" s="57"/>
      <c r="T2594" s="57"/>
      <c r="U2594" s="57"/>
      <c r="V2594" s="56" t="str">
        <f t="shared" si="40"/>
        <v/>
      </c>
    </row>
    <row r="2595" spans="1:22" ht="24" x14ac:dyDescent="0.2">
      <c r="A2595" s="8">
        <v>2579</v>
      </c>
      <c r="B2595" s="47" t="str">
        <f>IFERROR(IF(Import_ZSO!$D$1="gmina",'tabela informacyjna dla JST'!$C$9,""),"")</f>
        <v>Ślemień gm. wiejska</v>
      </c>
      <c r="C2595" s="47" t="str">
        <f>IFERROR((VLOOKUP(B2595,Tabela1[],5,FALSE)),"")</f>
        <v>PL2405_ZSO</v>
      </c>
      <c r="D2595" s="48" t="str">
        <f>IFERROR((VLOOKUP(C2595,KATALOGI!$A$34:$B$49,2,FALSE)),"")</f>
        <v>Ograniczenie emisji z instalacji na paliwa stałe o mocy do 1 MW i poprawa efektywności energetycznej</v>
      </c>
      <c r="E2595" s="57"/>
      <c r="F2595" s="57"/>
      <c r="G2595" s="57"/>
      <c r="H2595" s="57"/>
      <c r="I2595" s="57"/>
      <c r="J2595" s="57"/>
      <c r="K2595" s="59"/>
      <c r="L2595" s="57"/>
      <c r="M2595" s="57"/>
      <c r="N2595" s="60"/>
      <c r="O2595" s="57"/>
      <c r="P2595" s="57"/>
      <c r="Q2595" s="57"/>
      <c r="R2595" s="57"/>
      <c r="S2595" s="57"/>
      <c r="T2595" s="57"/>
      <c r="U2595" s="57"/>
      <c r="V2595" s="56" t="str">
        <f t="shared" si="40"/>
        <v/>
      </c>
    </row>
    <row r="2596" spans="1:22" ht="24" x14ac:dyDescent="0.2">
      <c r="A2596" s="8">
        <v>2580</v>
      </c>
      <c r="B2596" s="47" t="str">
        <f>IFERROR(IF(Import_ZSO!$D$1="gmina",'tabela informacyjna dla JST'!$C$9,""),"")</f>
        <v>Ślemień gm. wiejska</v>
      </c>
      <c r="C2596" s="47" t="str">
        <f>IFERROR((VLOOKUP(B2596,Tabela1[],5,FALSE)),"")</f>
        <v>PL2405_ZSO</v>
      </c>
      <c r="D2596" s="48" t="str">
        <f>IFERROR((VLOOKUP(C2596,KATALOGI!$A$34:$B$49,2,FALSE)),"")</f>
        <v>Ograniczenie emisji z instalacji na paliwa stałe o mocy do 1 MW i poprawa efektywności energetycznej</v>
      </c>
      <c r="E2596" s="57"/>
      <c r="F2596" s="57"/>
      <c r="G2596" s="57"/>
      <c r="H2596" s="57"/>
      <c r="I2596" s="57"/>
      <c r="J2596" s="57"/>
      <c r="K2596" s="59"/>
      <c r="L2596" s="57"/>
      <c r="M2596" s="57"/>
      <c r="N2596" s="60"/>
      <c r="O2596" s="57"/>
      <c r="P2596" s="57"/>
      <c r="Q2596" s="57"/>
      <c r="R2596" s="57"/>
      <c r="S2596" s="57"/>
      <c r="T2596" s="57"/>
      <c r="U2596" s="57"/>
      <c r="V2596" s="56" t="str">
        <f t="shared" si="40"/>
        <v/>
      </c>
    </row>
    <row r="2597" spans="1:22" ht="24" x14ac:dyDescent="0.2">
      <c r="A2597" s="8">
        <v>2581</v>
      </c>
      <c r="B2597" s="47" t="str">
        <f>IFERROR(IF(Import_ZSO!$D$1="gmina",'tabela informacyjna dla JST'!$C$9,""),"")</f>
        <v>Ślemień gm. wiejska</v>
      </c>
      <c r="C2597" s="47" t="str">
        <f>IFERROR((VLOOKUP(B2597,Tabela1[],5,FALSE)),"")</f>
        <v>PL2405_ZSO</v>
      </c>
      <c r="D2597" s="48" t="str">
        <f>IFERROR((VLOOKUP(C2597,KATALOGI!$A$34:$B$49,2,FALSE)),"")</f>
        <v>Ograniczenie emisji z instalacji na paliwa stałe o mocy do 1 MW i poprawa efektywności energetycznej</v>
      </c>
      <c r="E2597" s="57"/>
      <c r="F2597" s="57"/>
      <c r="G2597" s="57"/>
      <c r="H2597" s="57"/>
      <c r="I2597" s="57"/>
      <c r="J2597" s="57"/>
      <c r="K2597" s="59"/>
      <c r="L2597" s="57"/>
      <c r="M2597" s="57"/>
      <c r="N2597" s="60"/>
      <c r="O2597" s="57"/>
      <c r="P2597" s="57"/>
      <c r="Q2597" s="57"/>
      <c r="R2597" s="57"/>
      <c r="S2597" s="57"/>
      <c r="T2597" s="57"/>
      <c r="U2597" s="57"/>
      <c r="V2597" s="56" t="str">
        <f t="shared" si="40"/>
        <v/>
      </c>
    </row>
    <row r="2598" spans="1:22" ht="24" x14ac:dyDescent="0.2">
      <c r="A2598" s="8">
        <v>2582</v>
      </c>
      <c r="B2598" s="47" t="str">
        <f>IFERROR(IF(Import_ZSO!$D$1="gmina",'tabela informacyjna dla JST'!$C$9,""),"")</f>
        <v>Ślemień gm. wiejska</v>
      </c>
      <c r="C2598" s="47" t="str">
        <f>IFERROR((VLOOKUP(B2598,Tabela1[],5,FALSE)),"")</f>
        <v>PL2405_ZSO</v>
      </c>
      <c r="D2598" s="48" t="str">
        <f>IFERROR((VLOOKUP(C2598,KATALOGI!$A$34:$B$49,2,FALSE)),"")</f>
        <v>Ograniczenie emisji z instalacji na paliwa stałe o mocy do 1 MW i poprawa efektywności energetycznej</v>
      </c>
      <c r="E2598" s="57"/>
      <c r="F2598" s="57"/>
      <c r="G2598" s="57"/>
      <c r="H2598" s="57"/>
      <c r="I2598" s="57"/>
      <c r="J2598" s="57"/>
      <c r="K2598" s="59"/>
      <c r="L2598" s="57"/>
      <c r="M2598" s="57"/>
      <c r="N2598" s="60"/>
      <c r="O2598" s="57"/>
      <c r="P2598" s="57"/>
      <c r="Q2598" s="57"/>
      <c r="R2598" s="57"/>
      <c r="S2598" s="57"/>
      <c r="T2598" s="57"/>
      <c r="U2598" s="57"/>
      <c r="V2598" s="56" t="str">
        <f t="shared" si="40"/>
        <v/>
      </c>
    </row>
    <row r="2599" spans="1:22" ht="24" x14ac:dyDescent="0.2">
      <c r="A2599" s="8">
        <v>2583</v>
      </c>
      <c r="B2599" s="47" t="str">
        <f>IFERROR(IF(Import_ZSO!$D$1="gmina",'tabela informacyjna dla JST'!$C$9,""),"")</f>
        <v>Ślemień gm. wiejska</v>
      </c>
      <c r="C2599" s="47" t="str">
        <f>IFERROR((VLOOKUP(B2599,Tabela1[],5,FALSE)),"")</f>
        <v>PL2405_ZSO</v>
      </c>
      <c r="D2599" s="48" t="str">
        <f>IFERROR((VLOOKUP(C2599,KATALOGI!$A$34:$B$49,2,FALSE)),"")</f>
        <v>Ograniczenie emisji z instalacji na paliwa stałe o mocy do 1 MW i poprawa efektywności energetycznej</v>
      </c>
      <c r="E2599" s="57"/>
      <c r="F2599" s="57"/>
      <c r="G2599" s="57"/>
      <c r="H2599" s="57"/>
      <c r="I2599" s="57"/>
      <c r="J2599" s="57"/>
      <c r="K2599" s="59"/>
      <c r="L2599" s="57"/>
      <c r="M2599" s="57"/>
      <c r="N2599" s="60"/>
      <c r="O2599" s="57"/>
      <c r="P2599" s="57"/>
      <c r="Q2599" s="57"/>
      <c r="R2599" s="57"/>
      <c r="S2599" s="57"/>
      <c r="T2599" s="57"/>
      <c r="U2599" s="57"/>
      <c r="V2599" s="56" t="str">
        <f t="shared" si="40"/>
        <v/>
      </c>
    </row>
    <row r="2600" spans="1:22" ht="24" x14ac:dyDescent="0.2">
      <c r="A2600" s="8">
        <v>2584</v>
      </c>
      <c r="B2600" s="47" t="str">
        <f>IFERROR(IF(Import_ZSO!$D$1="gmina",'tabela informacyjna dla JST'!$C$9,""),"")</f>
        <v>Ślemień gm. wiejska</v>
      </c>
      <c r="C2600" s="47" t="str">
        <f>IFERROR((VLOOKUP(B2600,Tabela1[],5,FALSE)),"")</f>
        <v>PL2405_ZSO</v>
      </c>
      <c r="D2600" s="48" t="str">
        <f>IFERROR((VLOOKUP(C2600,KATALOGI!$A$34:$B$49,2,FALSE)),"")</f>
        <v>Ograniczenie emisji z instalacji na paliwa stałe o mocy do 1 MW i poprawa efektywności energetycznej</v>
      </c>
      <c r="E2600" s="57"/>
      <c r="F2600" s="57"/>
      <c r="G2600" s="57"/>
      <c r="H2600" s="57"/>
      <c r="I2600" s="57"/>
      <c r="J2600" s="57"/>
      <c r="K2600" s="59"/>
      <c r="L2600" s="57"/>
      <c r="M2600" s="57"/>
      <c r="N2600" s="60"/>
      <c r="O2600" s="57"/>
      <c r="P2600" s="57"/>
      <c r="Q2600" s="57"/>
      <c r="R2600" s="57"/>
      <c r="S2600" s="57"/>
      <c r="T2600" s="57"/>
      <c r="U2600" s="57"/>
      <c r="V2600" s="56" t="str">
        <f t="shared" si="40"/>
        <v/>
      </c>
    </row>
    <row r="2601" spans="1:22" ht="24" x14ac:dyDescent="0.2">
      <c r="A2601" s="8">
        <v>2585</v>
      </c>
      <c r="B2601" s="47" t="str">
        <f>IFERROR(IF(Import_ZSO!$D$1="gmina",'tabela informacyjna dla JST'!$C$9,""),"")</f>
        <v>Ślemień gm. wiejska</v>
      </c>
      <c r="C2601" s="47" t="str">
        <f>IFERROR((VLOOKUP(B2601,Tabela1[],5,FALSE)),"")</f>
        <v>PL2405_ZSO</v>
      </c>
      <c r="D2601" s="48" t="str">
        <f>IFERROR((VLOOKUP(C2601,KATALOGI!$A$34:$B$49,2,FALSE)),"")</f>
        <v>Ograniczenie emisji z instalacji na paliwa stałe o mocy do 1 MW i poprawa efektywności energetycznej</v>
      </c>
      <c r="E2601" s="57"/>
      <c r="F2601" s="57"/>
      <c r="G2601" s="57"/>
      <c r="H2601" s="57"/>
      <c r="I2601" s="57"/>
      <c r="J2601" s="57"/>
      <c r="K2601" s="59"/>
      <c r="L2601" s="57"/>
      <c r="M2601" s="57"/>
      <c r="N2601" s="60"/>
      <c r="O2601" s="57"/>
      <c r="P2601" s="57"/>
      <c r="Q2601" s="57"/>
      <c r="R2601" s="57"/>
      <c r="S2601" s="57"/>
      <c r="T2601" s="57"/>
      <c r="U2601" s="57"/>
      <c r="V2601" s="56" t="str">
        <f t="shared" si="40"/>
        <v/>
      </c>
    </row>
    <row r="2602" spans="1:22" ht="24" x14ac:dyDescent="0.2">
      <c r="A2602" s="8">
        <v>2586</v>
      </c>
      <c r="B2602" s="47" t="str">
        <f>IFERROR(IF(Import_ZSO!$D$1="gmina",'tabela informacyjna dla JST'!$C$9,""),"")</f>
        <v>Ślemień gm. wiejska</v>
      </c>
      <c r="C2602" s="47" t="str">
        <f>IFERROR((VLOOKUP(B2602,Tabela1[],5,FALSE)),"")</f>
        <v>PL2405_ZSO</v>
      </c>
      <c r="D2602" s="48" t="str">
        <f>IFERROR((VLOOKUP(C2602,KATALOGI!$A$34:$B$49,2,FALSE)),"")</f>
        <v>Ograniczenie emisji z instalacji na paliwa stałe o mocy do 1 MW i poprawa efektywności energetycznej</v>
      </c>
      <c r="E2602" s="57"/>
      <c r="F2602" s="57"/>
      <c r="G2602" s="57"/>
      <c r="H2602" s="57"/>
      <c r="I2602" s="57"/>
      <c r="J2602" s="57"/>
      <c r="K2602" s="59"/>
      <c r="L2602" s="57"/>
      <c r="M2602" s="57"/>
      <c r="N2602" s="60"/>
      <c r="O2602" s="57"/>
      <c r="P2602" s="57"/>
      <c r="Q2602" s="57"/>
      <c r="R2602" s="57"/>
      <c r="S2602" s="57"/>
      <c r="T2602" s="57"/>
      <c r="U2602" s="57"/>
      <c r="V2602" s="56" t="str">
        <f t="shared" si="40"/>
        <v/>
      </c>
    </row>
    <row r="2603" spans="1:22" ht="24" x14ac:dyDescent="0.2">
      <c r="A2603" s="8">
        <v>2587</v>
      </c>
      <c r="B2603" s="47" t="str">
        <f>IFERROR(IF(Import_ZSO!$D$1="gmina",'tabela informacyjna dla JST'!$C$9,""),"")</f>
        <v>Ślemień gm. wiejska</v>
      </c>
      <c r="C2603" s="47" t="str">
        <f>IFERROR((VLOOKUP(B2603,Tabela1[],5,FALSE)),"")</f>
        <v>PL2405_ZSO</v>
      </c>
      <c r="D2603" s="48" t="str">
        <f>IFERROR((VLOOKUP(C2603,KATALOGI!$A$34:$B$49,2,FALSE)),"")</f>
        <v>Ograniczenie emisji z instalacji na paliwa stałe o mocy do 1 MW i poprawa efektywności energetycznej</v>
      </c>
      <c r="E2603" s="57"/>
      <c r="F2603" s="57"/>
      <c r="G2603" s="57"/>
      <c r="H2603" s="57"/>
      <c r="I2603" s="57"/>
      <c r="J2603" s="57"/>
      <c r="K2603" s="59"/>
      <c r="L2603" s="57"/>
      <c r="M2603" s="57"/>
      <c r="N2603" s="60"/>
      <c r="O2603" s="57"/>
      <c r="P2603" s="57"/>
      <c r="Q2603" s="57"/>
      <c r="R2603" s="57"/>
      <c r="S2603" s="57"/>
      <c r="T2603" s="57"/>
      <c r="U2603" s="57"/>
      <c r="V2603" s="56" t="str">
        <f t="shared" si="40"/>
        <v/>
      </c>
    </row>
    <row r="2604" spans="1:22" ht="24" x14ac:dyDescent="0.2">
      <c r="A2604" s="8">
        <v>2588</v>
      </c>
      <c r="B2604" s="47" t="str">
        <f>IFERROR(IF(Import_ZSO!$D$1="gmina",'tabela informacyjna dla JST'!$C$9,""),"")</f>
        <v>Ślemień gm. wiejska</v>
      </c>
      <c r="C2604" s="47" t="str">
        <f>IFERROR((VLOOKUP(B2604,Tabela1[],5,FALSE)),"")</f>
        <v>PL2405_ZSO</v>
      </c>
      <c r="D2604" s="48" t="str">
        <f>IFERROR((VLOOKUP(C2604,KATALOGI!$A$34:$B$49,2,FALSE)),"")</f>
        <v>Ograniczenie emisji z instalacji na paliwa stałe o mocy do 1 MW i poprawa efektywności energetycznej</v>
      </c>
      <c r="E2604" s="57"/>
      <c r="F2604" s="57"/>
      <c r="G2604" s="57"/>
      <c r="H2604" s="57"/>
      <c r="I2604" s="57"/>
      <c r="J2604" s="57"/>
      <c r="K2604" s="59"/>
      <c r="L2604" s="57"/>
      <c r="M2604" s="57"/>
      <c r="N2604" s="60"/>
      <c r="O2604" s="57"/>
      <c r="P2604" s="57"/>
      <c r="Q2604" s="57"/>
      <c r="R2604" s="57"/>
      <c r="S2604" s="57"/>
      <c r="T2604" s="57"/>
      <c r="U2604" s="57"/>
      <c r="V2604" s="56" t="str">
        <f t="shared" si="40"/>
        <v/>
      </c>
    </row>
    <row r="2605" spans="1:22" ht="24" x14ac:dyDescent="0.2">
      <c r="A2605" s="8">
        <v>2589</v>
      </c>
      <c r="B2605" s="47" t="str">
        <f>IFERROR(IF(Import_ZSO!$D$1="gmina",'tabela informacyjna dla JST'!$C$9,""),"")</f>
        <v>Ślemień gm. wiejska</v>
      </c>
      <c r="C2605" s="47" t="str">
        <f>IFERROR((VLOOKUP(B2605,Tabela1[],5,FALSE)),"")</f>
        <v>PL2405_ZSO</v>
      </c>
      <c r="D2605" s="48" t="str">
        <f>IFERROR((VLOOKUP(C2605,KATALOGI!$A$34:$B$49,2,FALSE)),"")</f>
        <v>Ograniczenie emisji z instalacji na paliwa stałe o mocy do 1 MW i poprawa efektywności energetycznej</v>
      </c>
      <c r="E2605" s="57"/>
      <c r="F2605" s="57"/>
      <c r="G2605" s="57"/>
      <c r="H2605" s="57"/>
      <c r="I2605" s="57"/>
      <c r="J2605" s="57"/>
      <c r="K2605" s="59"/>
      <c r="L2605" s="57"/>
      <c r="M2605" s="57"/>
      <c r="N2605" s="60"/>
      <c r="O2605" s="57"/>
      <c r="P2605" s="57"/>
      <c r="Q2605" s="57"/>
      <c r="R2605" s="57"/>
      <c r="S2605" s="57"/>
      <c r="T2605" s="57"/>
      <c r="U2605" s="57"/>
      <c r="V2605" s="56" t="str">
        <f t="shared" si="40"/>
        <v/>
      </c>
    </row>
    <row r="2606" spans="1:22" ht="24" x14ac:dyDescent="0.2">
      <c r="A2606" s="8">
        <v>2590</v>
      </c>
      <c r="B2606" s="47" t="str">
        <f>IFERROR(IF(Import_ZSO!$D$1="gmina",'tabela informacyjna dla JST'!$C$9,""),"")</f>
        <v>Ślemień gm. wiejska</v>
      </c>
      <c r="C2606" s="47" t="str">
        <f>IFERROR((VLOOKUP(B2606,Tabela1[],5,FALSE)),"")</f>
        <v>PL2405_ZSO</v>
      </c>
      <c r="D2606" s="48" t="str">
        <f>IFERROR((VLOOKUP(C2606,KATALOGI!$A$34:$B$49,2,FALSE)),"")</f>
        <v>Ograniczenie emisji z instalacji na paliwa stałe o mocy do 1 MW i poprawa efektywności energetycznej</v>
      </c>
      <c r="E2606" s="57"/>
      <c r="F2606" s="57"/>
      <c r="G2606" s="57"/>
      <c r="H2606" s="57"/>
      <c r="I2606" s="57"/>
      <c r="J2606" s="57"/>
      <c r="K2606" s="59"/>
      <c r="L2606" s="57"/>
      <c r="M2606" s="57"/>
      <c r="N2606" s="60"/>
      <c r="O2606" s="57"/>
      <c r="P2606" s="57"/>
      <c r="Q2606" s="57"/>
      <c r="R2606" s="57"/>
      <c r="S2606" s="57"/>
      <c r="T2606" s="57"/>
      <c r="U2606" s="57"/>
      <c r="V2606" s="56" t="str">
        <f t="shared" si="40"/>
        <v/>
      </c>
    </row>
    <row r="2607" spans="1:22" ht="24" x14ac:dyDescent="0.2">
      <c r="A2607" s="8">
        <v>2591</v>
      </c>
      <c r="B2607" s="47" t="str">
        <f>IFERROR(IF(Import_ZSO!$D$1="gmina",'tabela informacyjna dla JST'!$C$9,""),"")</f>
        <v>Ślemień gm. wiejska</v>
      </c>
      <c r="C2607" s="47" t="str">
        <f>IFERROR((VLOOKUP(B2607,Tabela1[],5,FALSE)),"")</f>
        <v>PL2405_ZSO</v>
      </c>
      <c r="D2607" s="48" t="str">
        <f>IFERROR((VLOOKUP(C2607,KATALOGI!$A$34:$B$49,2,FALSE)),"")</f>
        <v>Ograniczenie emisji z instalacji na paliwa stałe o mocy do 1 MW i poprawa efektywności energetycznej</v>
      </c>
      <c r="E2607" s="57"/>
      <c r="F2607" s="57"/>
      <c r="G2607" s="57"/>
      <c r="H2607" s="57"/>
      <c r="I2607" s="57"/>
      <c r="J2607" s="57"/>
      <c r="K2607" s="59"/>
      <c r="L2607" s="57"/>
      <c r="M2607" s="57"/>
      <c r="N2607" s="60"/>
      <c r="O2607" s="57"/>
      <c r="P2607" s="57"/>
      <c r="Q2607" s="57"/>
      <c r="R2607" s="57"/>
      <c r="S2607" s="57"/>
      <c r="T2607" s="57"/>
      <c r="U2607" s="57"/>
      <c r="V2607" s="56" t="str">
        <f t="shared" si="40"/>
        <v/>
      </c>
    </row>
    <row r="2608" spans="1:22" ht="24" x14ac:dyDescent="0.2">
      <c r="A2608" s="8">
        <v>2592</v>
      </c>
      <c r="B2608" s="47" t="str">
        <f>IFERROR(IF(Import_ZSO!$D$1="gmina",'tabela informacyjna dla JST'!$C$9,""),"")</f>
        <v>Ślemień gm. wiejska</v>
      </c>
      <c r="C2608" s="47" t="str">
        <f>IFERROR((VLOOKUP(B2608,Tabela1[],5,FALSE)),"")</f>
        <v>PL2405_ZSO</v>
      </c>
      <c r="D2608" s="48" t="str">
        <f>IFERROR((VLOOKUP(C2608,KATALOGI!$A$34:$B$49,2,FALSE)),"")</f>
        <v>Ograniczenie emisji z instalacji na paliwa stałe o mocy do 1 MW i poprawa efektywności energetycznej</v>
      </c>
      <c r="E2608" s="57"/>
      <c r="F2608" s="57"/>
      <c r="G2608" s="57"/>
      <c r="H2608" s="57"/>
      <c r="I2608" s="57"/>
      <c r="J2608" s="57"/>
      <c r="K2608" s="59"/>
      <c r="L2608" s="57"/>
      <c r="M2608" s="57"/>
      <c r="N2608" s="60"/>
      <c r="O2608" s="57"/>
      <c r="P2608" s="57"/>
      <c r="Q2608" s="57"/>
      <c r="R2608" s="57"/>
      <c r="S2608" s="57"/>
      <c r="T2608" s="57"/>
      <c r="U2608" s="57"/>
      <c r="V2608" s="56" t="str">
        <f t="shared" si="40"/>
        <v/>
      </c>
    </row>
    <row r="2609" spans="1:22" ht="24" x14ac:dyDescent="0.2">
      <c r="A2609" s="8">
        <v>2593</v>
      </c>
      <c r="B2609" s="47" t="str">
        <f>IFERROR(IF(Import_ZSO!$D$1="gmina",'tabela informacyjna dla JST'!$C$9,""),"")</f>
        <v>Ślemień gm. wiejska</v>
      </c>
      <c r="C2609" s="47" t="str">
        <f>IFERROR((VLOOKUP(B2609,Tabela1[],5,FALSE)),"")</f>
        <v>PL2405_ZSO</v>
      </c>
      <c r="D2609" s="48" t="str">
        <f>IFERROR((VLOOKUP(C2609,KATALOGI!$A$34:$B$49,2,FALSE)),"")</f>
        <v>Ograniczenie emisji z instalacji na paliwa stałe o mocy do 1 MW i poprawa efektywności energetycznej</v>
      </c>
      <c r="E2609" s="57"/>
      <c r="F2609" s="57"/>
      <c r="G2609" s="57"/>
      <c r="H2609" s="57"/>
      <c r="I2609" s="57"/>
      <c r="J2609" s="57"/>
      <c r="K2609" s="59"/>
      <c r="L2609" s="57"/>
      <c r="M2609" s="57"/>
      <c r="N2609" s="60"/>
      <c r="O2609" s="57"/>
      <c r="P2609" s="57"/>
      <c r="Q2609" s="57"/>
      <c r="R2609" s="57"/>
      <c r="S2609" s="57"/>
      <c r="T2609" s="57"/>
      <c r="U2609" s="57"/>
      <c r="V2609" s="56" t="str">
        <f t="shared" si="40"/>
        <v/>
      </c>
    </row>
    <row r="2610" spans="1:22" ht="24" x14ac:dyDescent="0.2">
      <c r="A2610" s="8">
        <v>2594</v>
      </c>
      <c r="B2610" s="47" t="str">
        <f>IFERROR(IF(Import_ZSO!$D$1="gmina",'tabela informacyjna dla JST'!$C$9,""),"")</f>
        <v>Ślemień gm. wiejska</v>
      </c>
      <c r="C2610" s="47" t="str">
        <f>IFERROR((VLOOKUP(B2610,Tabela1[],5,FALSE)),"")</f>
        <v>PL2405_ZSO</v>
      </c>
      <c r="D2610" s="48" t="str">
        <f>IFERROR((VLOOKUP(C2610,KATALOGI!$A$34:$B$49,2,FALSE)),"")</f>
        <v>Ograniczenie emisji z instalacji na paliwa stałe o mocy do 1 MW i poprawa efektywności energetycznej</v>
      </c>
      <c r="E2610" s="57"/>
      <c r="F2610" s="57"/>
      <c r="G2610" s="57"/>
      <c r="H2610" s="57"/>
      <c r="I2610" s="57"/>
      <c r="J2610" s="57"/>
      <c r="K2610" s="59"/>
      <c r="L2610" s="57"/>
      <c r="M2610" s="57"/>
      <c r="N2610" s="60"/>
      <c r="O2610" s="57"/>
      <c r="P2610" s="57"/>
      <c r="Q2610" s="57"/>
      <c r="R2610" s="57"/>
      <c r="S2610" s="57"/>
      <c r="T2610" s="57"/>
      <c r="U2610" s="57"/>
      <c r="V2610" s="56" t="str">
        <f t="shared" si="40"/>
        <v/>
      </c>
    </row>
    <row r="2611" spans="1:22" ht="24" x14ac:dyDescent="0.2">
      <c r="A2611" s="8">
        <v>2595</v>
      </c>
      <c r="B2611" s="47" t="str">
        <f>IFERROR(IF(Import_ZSO!$D$1="gmina",'tabela informacyjna dla JST'!$C$9,""),"")</f>
        <v>Ślemień gm. wiejska</v>
      </c>
      <c r="C2611" s="47" t="str">
        <f>IFERROR((VLOOKUP(B2611,Tabela1[],5,FALSE)),"")</f>
        <v>PL2405_ZSO</v>
      </c>
      <c r="D2611" s="48" t="str">
        <f>IFERROR((VLOOKUP(C2611,KATALOGI!$A$34:$B$49,2,FALSE)),"")</f>
        <v>Ograniczenie emisji z instalacji na paliwa stałe o mocy do 1 MW i poprawa efektywności energetycznej</v>
      </c>
      <c r="E2611" s="57"/>
      <c r="F2611" s="57"/>
      <c r="G2611" s="57"/>
      <c r="H2611" s="57"/>
      <c r="I2611" s="57"/>
      <c r="J2611" s="57"/>
      <c r="K2611" s="59"/>
      <c r="L2611" s="57"/>
      <c r="M2611" s="57"/>
      <c r="N2611" s="60"/>
      <c r="O2611" s="57"/>
      <c r="P2611" s="57"/>
      <c r="Q2611" s="57"/>
      <c r="R2611" s="57"/>
      <c r="S2611" s="57"/>
      <c r="T2611" s="57"/>
      <c r="U2611" s="57"/>
      <c r="V2611" s="56" t="str">
        <f t="shared" si="40"/>
        <v/>
      </c>
    </row>
    <row r="2612" spans="1:22" ht="24" x14ac:dyDescent="0.2">
      <c r="A2612" s="8">
        <v>2596</v>
      </c>
      <c r="B2612" s="47" t="str">
        <f>IFERROR(IF(Import_ZSO!$D$1="gmina",'tabela informacyjna dla JST'!$C$9,""),"")</f>
        <v>Ślemień gm. wiejska</v>
      </c>
      <c r="C2612" s="47" t="str">
        <f>IFERROR((VLOOKUP(B2612,Tabela1[],5,FALSE)),"")</f>
        <v>PL2405_ZSO</v>
      </c>
      <c r="D2612" s="48" t="str">
        <f>IFERROR((VLOOKUP(C2612,KATALOGI!$A$34:$B$49,2,FALSE)),"")</f>
        <v>Ograniczenie emisji z instalacji na paliwa stałe o mocy do 1 MW i poprawa efektywności energetycznej</v>
      </c>
      <c r="E2612" s="57"/>
      <c r="F2612" s="57"/>
      <c r="G2612" s="57"/>
      <c r="H2612" s="57"/>
      <c r="I2612" s="57"/>
      <c r="J2612" s="57"/>
      <c r="K2612" s="59"/>
      <c r="L2612" s="57"/>
      <c r="M2612" s="57"/>
      <c r="N2612" s="60"/>
      <c r="O2612" s="57"/>
      <c r="P2612" s="57"/>
      <c r="Q2612" s="57"/>
      <c r="R2612" s="57"/>
      <c r="S2612" s="57"/>
      <c r="T2612" s="57"/>
      <c r="U2612" s="57"/>
      <c r="V2612" s="56" t="str">
        <f t="shared" si="40"/>
        <v/>
      </c>
    </row>
    <row r="2613" spans="1:22" ht="24" x14ac:dyDescent="0.2">
      <c r="A2613" s="8">
        <v>2597</v>
      </c>
      <c r="B2613" s="47" t="str">
        <f>IFERROR(IF(Import_ZSO!$D$1="gmina",'tabela informacyjna dla JST'!$C$9,""),"")</f>
        <v>Ślemień gm. wiejska</v>
      </c>
      <c r="C2613" s="47" t="str">
        <f>IFERROR((VLOOKUP(B2613,Tabela1[],5,FALSE)),"")</f>
        <v>PL2405_ZSO</v>
      </c>
      <c r="D2613" s="48" t="str">
        <f>IFERROR((VLOOKUP(C2613,KATALOGI!$A$34:$B$49,2,FALSE)),"")</f>
        <v>Ograniczenie emisji z instalacji na paliwa stałe o mocy do 1 MW i poprawa efektywności energetycznej</v>
      </c>
      <c r="E2613" s="57"/>
      <c r="F2613" s="57"/>
      <c r="G2613" s="57"/>
      <c r="H2613" s="57"/>
      <c r="I2613" s="57"/>
      <c r="J2613" s="57"/>
      <c r="K2613" s="59"/>
      <c r="L2613" s="57"/>
      <c r="M2613" s="57"/>
      <c r="N2613" s="60"/>
      <c r="O2613" s="57"/>
      <c r="P2613" s="57"/>
      <c r="Q2613" s="57"/>
      <c r="R2613" s="57"/>
      <c r="S2613" s="57"/>
      <c r="T2613" s="57"/>
      <c r="U2613" s="57"/>
      <c r="V2613" s="56" t="str">
        <f t="shared" si="40"/>
        <v/>
      </c>
    </row>
    <row r="2614" spans="1:22" ht="24" x14ac:dyDescent="0.2">
      <c r="A2614" s="8">
        <v>2598</v>
      </c>
      <c r="B2614" s="47" t="str">
        <f>IFERROR(IF(Import_ZSO!$D$1="gmina",'tabela informacyjna dla JST'!$C$9,""),"")</f>
        <v>Ślemień gm. wiejska</v>
      </c>
      <c r="C2614" s="47" t="str">
        <f>IFERROR((VLOOKUP(B2614,Tabela1[],5,FALSE)),"")</f>
        <v>PL2405_ZSO</v>
      </c>
      <c r="D2614" s="48" t="str">
        <f>IFERROR((VLOOKUP(C2614,KATALOGI!$A$34:$B$49,2,FALSE)),"")</f>
        <v>Ograniczenie emisji z instalacji na paliwa stałe o mocy do 1 MW i poprawa efektywności energetycznej</v>
      </c>
      <c r="E2614" s="57"/>
      <c r="F2614" s="57"/>
      <c r="G2614" s="57"/>
      <c r="H2614" s="57"/>
      <c r="I2614" s="57"/>
      <c r="J2614" s="57"/>
      <c r="K2614" s="59"/>
      <c r="L2614" s="57"/>
      <c r="M2614" s="57"/>
      <c r="N2614" s="60"/>
      <c r="O2614" s="57"/>
      <c r="P2614" s="57"/>
      <c r="Q2614" s="57"/>
      <c r="R2614" s="57"/>
      <c r="S2614" s="57"/>
      <c r="T2614" s="57"/>
      <c r="U2614" s="57"/>
      <c r="V2614" s="56" t="str">
        <f t="shared" si="40"/>
        <v/>
      </c>
    </row>
    <row r="2615" spans="1:22" ht="24" x14ac:dyDescent="0.2">
      <c r="A2615" s="8">
        <v>2599</v>
      </c>
      <c r="B2615" s="47" t="str">
        <f>IFERROR(IF(Import_ZSO!$D$1="gmina",'tabela informacyjna dla JST'!$C$9,""),"")</f>
        <v>Ślemień gm. wiejska</v>
      </c>
      <c r="C2615" s="47" t="str">
        <f>IFERROR((VLOOKUP(B2615,Tabela1[],5,FALSE)),"")</f>
        <v>PL2405_ZSO</v>
      </c>
      <c r="D2615" s="48" t="str">
        <f>IFERROR((VLOOKUP(C2615,KATALOGI!$A$34:$B$49,2,FALSE)),"")</f>
        <v>Ograniczenie emisji z instalacji na paliwa stałe o mocy do 1 MW i poprawa efektywności energetycznej</v>
      </c>
      <c r="E2615" s="57"/>
      <c r="F2615" s="57"/>
      <c r="G2615" s="57"/>
      <c r="H2615" s="57"/>
      <c r="I2615" s="57"/>
      <c r="J2615" s="57"/>
      <c r="K2615" s="59"/>
      <c r="L2615" s="57"/>
      <c r="M2615" s="57"/>
      <c r="N2615" s="60"/>
      <c r="O2615" s="57"/>
      <c r="P2615" s="57"/>
      <c r="Q2615" s="57"/>
      <c r="R2615" s="57"/>
      <c r="S2615" s="57"/>
      <c r="T2615" s="57"/>
      <c r="U2615" s="57"/>
      <c r="V2615" s="56" t="str">
        <f t="shared" si="40"/>
        <v/>
      </c>
    </row>
    <row r="2616" spans="1:22" ht="24" x14ac:dyDescent="0.2">
      <c r="A2616" s="8">
        <v>2600</v>
      </c>
      <c r="B2616" s="47" t="str">
        <f>IFERROR(IF(Import_ZSO!$D$1="gmina",'tabela informacyjna dla JST'!$C$9,""),"")</f>
        <v>Ślemień gm. wiejska</v>
      </c>
      <c r="C2616" s="47" t="str">
        <f>IFERROR((VLOOKUP(B2616,Tabela1[],5,FALSE)),"")</f>
        <v>PL2405_ZSO</v>
      </c>
      <c r="D2616" s="48" t="str">
        <f>IFERROR((VLOOKUP(C2616,KATALOGI!$A$34:$B$49,2,FALSE)),"")</f>
        <v>Ograniczenie emisji z instalacji na paliwa stałe o mocy do 1 MW i poprawa efektywności energetycznej</v>
      </c>
      <c r="E2616" s="57"/>
      <c r="F2616" s="57"/>
      <c r="G2616" s="57"/>
      <c r="H2616" s="57"/>
      <c r="I2616" s="57"/>
      <c r="J2616" s="57"/>
      <c r="K2616" s="59"/>
      <c r="L2616" s="57"/>
      <c r="M2616" s="57"/>
      <c r="N2616" s="60"/>
      <c r="O2616" s="57"/>
      <c r="P2616" s="57"/>
      <c r="Q2616" s="57"/>
      <c r="R2616" s="57"/>
      <c r="S2616" s="57"/>
      <c r="T2616" s="57"/>
      <c r="U2616" s="57"/>
      <c r="V2616" s="56" t="str">
        <f t="shared" si="40"/>
        <v/>
      </c>
    </row>
    <row r="2617" spans="1:22" ht="24" x14ac:dyDescent="0.2">
      <c r="A2617" s="8">
        <v>2601</v>
      </c>
      <c r="B2617" s="47" t="str">
        <f>IFERROR(IF(Import_ZSO!$D$1="gmina",'tabela informacyjna dla JST'!$C$9,""),"")</f>
        <v>Ślemień gm. wiejska</v>
      </c>
      <c r="C2617" s="47" t="str">
        <f>IFERROR((VLOOKUP(B2617,Tabela1[],5,FALSE)),"")</f>
        <v>PL2405_ZSO</v>
      </c>
      <c r="D2617" s="48" t="str">
        <f>IFERROR((VLOOKUP(C2617,KATALOGI!$A$34:$B$49,2,FALSE)),"")</f>
        <v>Ograniczenie emisji z instalacji na paliwa stałe o mocy do 1 MW i poprawa efektywności energetycznej</v>
      </c>
      <c r="E2617" s="57"/>
      <c r="F2617" s="57"/>
      <c r="G2617" s="57"/>
      <c r="H2617" s="57"/>
      <c r="I2617" s="57"/>
      <c r="J2617" s="57"/>
      <c r="K2617" s="59"/>
      <c r="L2617" s="57"/>
      <c r="M2617" s="57"/>
      <c r="N2617" s="60"/>
      <c r="O2617" s="57"/>
      <c r="P2617" s="57"/>
      <c r="Q2617" s="57"/>
      <c r="R2617" s="57"/>
      <c r="S2617" s="57"/>
      <c r="T2617" s="57"/>
      <c r="U2617" s="57"/>
      <c r="V2617" s="56" t="str">
        <f t="shared" si="40"/>
        <v/>
      </c>
    </row>
    <row r="2618" spans="1:22" ht="24" x14ac:dyDescent="0.2">
      <c r="A2618" s="8">
        <v>2602</v>
      </c>
      <c r="B2618" s="47" t="str">
        <f>IFERROR(IF(Import_ZSO!$D$1="gmina",'tabela informacyjna dla JST'!$C$9,""),"")</f>
        <v>Ślemień gm. wiejska</v>
      </c>
      <c r="C2618" s="47" t="str">
        <f>IFERROR((VLOOKUP(B2618,Tabela1[],5,FALSE)),"")</f>
        <v>PL2405_ZSO</v>
      </c>
      <c r="D2618" s="48" t="str">
        <f>IFERROR((VLOOKUP(C2618,KATALOGI!$A$34:$B$49,2,FALSE)),"")</f>
        <v>Ograniczenie emisji z instalacji na paliwa stałe o mocy do 1 MW i poprawa efektywności energetycznej</v>
      </c>
      <c r="E2618" s="57"/>
      <c r="F2618" s="57"/>
      <c r="G2618" s="57"/>
      <c r="H2618" s="57"/>
      <c r="I2618" s="57"/>
      <c r="J2618" s="57"/>
      <c r="K2618" s="59"/>
      <c r="L2618" s="57"/>
      <c r="M2618" s="57"/>
      <c r="N2618" s="60"/>
      <c r="O2618" s="57"/>
      <c r="P2618" s="57"/>
      <c r="Q2618" s="57"/>
      <c r="R2618" s="57"/>
      <c r="S2618" s="57"/>
      <c r="T2618" s="57"/>
      <c r="U2618" s="57"/>
      <c r="V2618" s="56" t="str">
        <f t="shared" si="40"/>
        <v/>
      </c>
    </row>
    <row r="2619" spans="1:22" ht="24" x14ac:dyDescent="0.2">
      <c r="A2619" s="8">
        <v>2603</v>
      </c>
      <c r="B2619" s="47" t="str">
        <f>IFERROR(IF(Import_ZSO!$D$1="gmina",'tabela informacyjna dla JST'!$C$9,""),"")</f>
        <v>Ślemień gm. wiejska</v>
      </c>
      <c r="C2619" s="47" t="str">
        <f>IFERROR((VLOOKUP(B2619,Tabela1[],5,FALSE)),"")</f>
        <v>PL2405_ZSO</v>
      </c>
      <c r="D2619" s="48" t="str">
        <f>IFERROR((VLOOKUP(C2619,KATALOGI!$A$34:$B$49,2,FALSE)),"")</f>
        <v>Ograniczenie emisji z instalacji na paliwa stałe o mocy do 1 MW i poprawa efektywności energetycznej</v>
      </c>
      <c r="E2619" s="57"/>
      <c r="F2619" s="57"/>
      <c r="G2619" s="57"/>
      <c r="H2619" s="57"/>
      <c r="I2619" s="57"/>
      <c r="J2619" s="57"/>
      <c r="K2619" s="59"/>
      <c r="L2619" s="57"/>
      <c r="M2619" s="57"/>
      <c r="N2619" s="60"/>
      <c r="O2619" s="57"/>
      <c r="P2619" s="57"/>
      <c r="Q2619" s="57"/>
      <c r="R2619" s="57"/>
      <c r="S2619" s="57"/>
      <c r="T2619" s="57"/>
      <c r="U2619" s="57"/>
      <c r="V2619" s="56" t="str">
        <f t="shared" si="40"/>
        <v/>
      </c>
    </row>
    <row r="2620" spans="1:22" ht="24" x14ac:dyDescent="0.2">
      <c r="A2620" s="8">
        <v>2604</v>
      </c>
      <c r="B2620" s="47" t="str">
        <f>IFERROR(IF(Import_ZSO!$D$1="gmina",'tabela informacyjna dla JST'!$C$9,""),"")</f>
        <v>Ślemień gm. wiejska</v>
      </c>
      <c r="C2620" s="47" t="str">
        <f>IFERROR((VLOOKUP(B2620,Tabela1[],5,FALSE)),"")</f>
        <v>PL2405_ZSO</v>
      </c>
      <c r="D2620" s="48" t="str">
        <f>IFERROR((VLOOKUP(C2620,KATALOGI!$A$34:$B$49,2,FALSE)),"")</f>
        <v>Ograniczenie emisji z instalacji na paliwa stałe o mocy do 1 MW i poprawa efektywności energetycznej</v>
      </c>
      <c r="E2620" s="57"/>
      <c r="F2620" s="57"/>
      <c r="G2620" s="57"/>
      <c r="H2620" s="57"/>
      <c r="I2620" s="57"/>
      <c r="J2620" s="57"/>
      <c r="K2620" s="59"/>
      <c r="L2620" s="57"/>
      <c r="M2620" s="57"/>
      <c r="N2620" s="60"/>
      <c r="O2620" s="57"/>
      <c r="P2620" s="57"/>
      <c r="Q2620" s="57"/>
      <c r="R2620" s="57"/>
      <c r="S2620" s="57"/>
      <c r="T2620" s="57"/>
      <c r="U2620" s="57"/>
      <c r="V2620" s="56" t="str">
        <f t="shared" si="40"/>
        <v/>
      </c>
    </row>
    <row r="2621" spans="1:22" ht="24" x14ac:dyDescent="0.2">
      <c r="A2621" s="8">
        <v>2605</v>
      </c>
      <c r="B2621" s="47" t="str">
        <f>IFERROR(IF(Import_ZSO!$D$1="gmina",'tabela informacyjna dla JST'!$C$9,""),"")</f>
        <v>Ślemień gm. wiejska</v>
      </c>
      <c r="C2621" s="47" t="str">
        <f>IFERROR((VLOOKUP(B2621,Tabela1[],5,FALSE)),"")</f>
        <v>PL2405_ZSO</v>
      </c>
      <c r="D2621" s="48" t="str">
        <f>IFERROR((VLOOKUP(C2621,KATALOGI!$A$34:$B$49,2,FALSE)),"")</f>
        <v>Ograniczenie emisji z instalacji na paliwa stałe o mocy do 1 MW i poprawa efektywności energetycznej</v>
      </c>
      <c r="E2621" s="57"/>
      <c r="F2621" s="57"/>
      <c r="G2621" s="57"/>
      <c r="H2621" s="57"/>
      <c r="I2621" s="57"/>
      <c r="J2621" s="57"/>
      <c r="K2621" s="59"/>
      <c r="L2621" s="57"/>
      <c r="M2621" s="57"/>
      <c r="N2621" s="60"/>
      <c r="O2621" s="57"/>
      <c r="P2621" s="57"/>
      <c r="Q2621" s="57"/>
      <c r="R2621" s="57"/>
      <c r="S2621" s="57"/>
      <c r="T2621" s="57"/>
      <c r="U2621" s="57"/>
      <c r="V2621" s="56" t="str">
        <f t="shared" si="40"/>
        <v/>
      </c>
    </row>
    <row r="2622" spans="1:22" ht="24" x14ac:dyDescent="0.2">
      <c r="A2622" s="8">
        <v>2606</v>
      </c>
      <c r="B2622" s="47" t="str">
        <f>IFERROR(IF(Import_ZSO!$D$1="gmina",'tabela informacyjna dla JST'!$C$9,""),"")</f>
        <v>Ślemień gm. wiejska</v>
      </c>
      <c r="C2622" s="47" t="str">
        <f>IFERROR((VLOOKUP(B2622,Tabela1[],5,FALSE)),"")</f>
        <v>PL2405_ZSO</v>
      </c>
      <c r="D2622" s="48" t="str">
        <f>IFERROR((VLOOKUP(C2622,KATALOGI!$A$34:$B$49,2,FALSE)),"")</f>
        <v>Ograniczenie emisji z instalacji na paliwa stałe o mocy do 1 MW i poprawa efektywności energetycznej</v>
      </c>
      <c r="E2622" s="57"/>
      <c r="F2622" s="57"/>
      <c r="G2622" s="57"/>
      <c r="H2622" s="57"/>
      <c r="I2622" s="57"/>
      <c r="J2622" s="57"/>
      <c r="K2622" s="59"/>
      <c r="L2622" s="57"/>
      <c r="M2622" s="57"/>
      <c r="N2622" s="60"/>
      <c r="O2622" s="57"/>
      <c r="P2622" s="57"/>
      <c r="Q2622" s="57"/>
      <c r="R2622" s="57"/>
      <c r="S2622" s="57"/>
      <c r="T2622" s="57"/>
      <c r="U2622" s="57"/>
      <c r="V2622" s="56" t="str">
        <f t="shared" si="40"/>
        <v/>
      </c>
    </row>
    <row r="2623" spans="1:22" ht="24" x14ac:dyDescent="0.2">
      <c r="A2623" s="8">
        <v>2607</v>
      </c>
      <c r="B2623" s="47" t="str">
        <f>IFERROR(IF(Import_ZSO!$D$1="gmina",'tabela informacyjna dla JST'!$C$9,""),"")</f>
        <v>Ślemień gm. wiejska</v>
      </c>
      <c r="C2623" s="47" t="str">
        <f>IFERROR((VLOOKUP(B2623,Tabela1[],5,FALSE)),"")</f>
        <v>PL2405_ZSO</v>
      </c>
      <c r="D2623" s="48" t="str">
        <f>IFERROR((VLOOKUP(C2623,KATALOGI!$A$34:$B$49,2,FALSE)),"")</f>
        <v>Ograniczenie emisji z instalacji na paliwa stałe o mocy do 1 MW i poprawa efektywności energetycznej</v>
      </c>
      <c r="E2623" s="57"/>
      <c r="F2623" s="57"/>
      <c r="G2623" s="57"/>
      <c r="H2623" s="57"/>
      <c r="I2623" s="57"/>
      <c r="J2623" s="57"/>
      <c r="K2623" s="59"/>
      <c r="L2623" s="57"/>
      <c r="M2623" s="57"/>
      <c r="N2623" s="60"/>
      <c r="O2623" s="57"/>
      <c r="P2623" s="57"/>
      <c r="Q2623" s="57"/>
      <c r="R2623" s="57"/>
      <c r="S2623" s="57"/>
      <c r="T2623" s="57"/>
      <c r="U2623" s="57"/>
      <c r="V2623" s="56" t="str">
        <f t="shared" si="40"/>
        <v/>
      </c>
    </row>
    <row r="2624" spans="1:22" ht="24" x14ac:dyDescent="0.2">
      <c r="A2624" s="8">
        <v>2608</v>
      </c>
      <c r="B2624" s="47" t="str">
        <f>IFERROR(IF(Import_ZSO!$D$1="gmina",'tabela informacyjna dla JST'!$C$9,""),"")</f>
        <v>Ślemień gm. wiejska</v>
      </c>
      <c r="C2624" s="47" t="str">
        <f>IFERROR((VLOOKUP(B2624,Tabela1[],5,FALSE)),"")</f>
        <v>PL2405_ZSO</v>
      </c>
      <c r="D2624" s="48" t="str">
        <f>IFERROR((VLOOKUP(C2624,KATALOGI!$A$34:$B$49,2,FALSE)),"")</f>
        <v>Ograniczenie emisji z instalacji na paliwa stałe o mocy do 1 MW i poprawa efektywności energetycznej</v>
      </c>
      <c r="E2624" s="57"/>
      <c r="F2624" s="57"/>
      <c r="G2624" s="57"/>
      <c r="H2624" s="57"/>
      <c r="I2624" s="57"/>
      <c r="J2624" s="57"/>
      <c r="K2624" s="59"/>
      <c r="L2624" s="57"/>
      <c r="M2624" s="57"/>
      <c r="N2624" s="60"/>
      <c r="O2624" s="57"/>
      <c r="P2624" s="57"/>
      <c r="Q2624" s="57"/>
      <c r="R2624" s="57"/>
      <c r="S2624" s="57"/>
      <c r="T2624" s="57"/>
      <c r="U2624" s="57"/>
      <c r="V2624" s="56" t="str">
        <f t="shared" si="40"/>
        <v/>
      </c>
    </row>
    <row r="2625" spans="1:22" ht="24" x14ac:dyDescent="0.2">
      <c r="A2625" s="8">
        <v>2609</v>
      </c>
      <c r="B2625" s="47" t="str">
        <f>IFERROR(IF(Import_ZSO!$D$1="gmina",'tabela informacyjna dla JST'!$C$9,""),"")</f>
        <v>Ślemień gm. wiejska</v>
      </c>
      <c r="C2625" s="47" t="str">
        <f>IFERROR((VLOOKUP(B2625,Tabela1[],5,FALSE)),"")</f>
        <v>PL2405_ZSO</v>
      </c>
      <c r="D2625" s="48" t="str">
        <f>IFERROR((VLOOKUP(C2625,KATALOGI!$A$34:$B$49,2,FALSE)),"")</f>
        <v>Ograniczenie emisji z instalacji na paliwa stałe o mocy do 1 MW i poprawa efektywności energetycznej</v>
      </c>
      <c r="E2625" s="57"/>
      <c r="F2625" s="57"/>
      <c r="G2625" s="57"/>
      <c r="H2625" s="57"/>
      <c r="I2625" s="57"/>
      <c r="J2625" s="57"/>
      <c r="K2625" s="59"/>
      <c r="L2625" s="57"/>
      <c r="M2625" s="57"/>
      <c r="N2625" s="60"/>
      <c r="O2625" s="57"/>
      <c r="P2625" s="57"/>
      <c r="Q2625" s="57"/>
      <c r="R2625" s="57"/>
      <c r="S2625" s="57"/>
      <c r="T2625" s="57"/>
      <c r="U2625" s="57"/>
      <c r="V2625" s="56" t="str">
        <f t="shared" si="40"/>
        <v/>
      </c>
    </row>
    <row r="2626" spans="1:22" ht="24" x14ac:dyDescent="0.2">
      <c r="A2626" s="8">
        <v>2610</v>
      </c>
      <c r="B2626" s="47" t="str">
        <f>IFERROR(IF(Import_ZSO!$D$1="gmina",'tabela informacyjna dla JST'!$C$9,""),"")</f>
        <v>Ślemień gm. wiejska</v>
      </c>
      <c r="C2626" s="47" t="str">
        <f>IFERROR((VLOOKUP(B2626,Tabela1[],5,FALSE)),"")</f>
        <v>PL2405_ZSO</v>
      </c>
      <c r="D2626" s="48" t="str">
        <f>IFERROR((VLOOKUP(C2626,KATALOGI!$A$34:$B$49,2,FALSE)),"")</f>
        <v>Ograniczenie emisji z instalacji na paliwa stałe o mocy do 1 MW i poprawa efektywności energetycznej</v>
      </c>
      <c r="E2626" s="57"/>
      <c r="F2626" s="57"/>
      <c r="G2626" s="57"/>
      <c r="H2626" s="57"/>
      <c r="I2626" s="57"/>
      <c r="J2626" s="57"/>
      <c r="K2626" s="59"/>
      <c r="L2626" s="57"/>
      <c r="M2626" s="57"/>
      <c r="N2626" s="60"/>
      <c r="O2626" s="57"/>
      <c r="P2626" s="57"/>
      <c r="Q2626" s="57"/>
      <c r="R2626" s="57"/>
      <c r="S2626" s="57"/>
      <c r="T2626" s="57"/>
      <c r="U2626" s="57"/>
      <c r="V2626" s="56" t="str">
        <f t="shared" si="40"/>
        <v/>
      </c>
    </row>
    <row r="2627" spans="1:22" ht="24" x14ac:dyDescent="0.2">
      <c r="A2627" s="8">
        <v>2611</v>
      </c>
      <c r="B2627" s="47" t="str">
        <f>IFERROR(IF(Import_ZSO!$D$1="gmina",'tabela informacyjna dla JST'!$C$9,""),"")</f>
        <v>Ślemień gm. wiejska</v>
      </c>
      <c r="C2627" s="47" t="str">
        <f>IFERROR((VLOOKUP(B2627,Tabela1[],5,FALSE)),"")</f>
        <v>PL2405_ZSO</v>
      </c>
      <c r="D2627" s="48" t="str">
        <f>IFERROR((VLOOKUP(C2627,KATALOGI!$A$34:$B$49,2,FALSE)),"")</f>
        <v>Ograniczenie emisji z instalacji na paliwa stałe o mocy do 1 MW i poprawa efektywności energetycznej</v>
      </c>
      <c r="E2627" s="57"/>
      <c r="F2627" s="57"/>
      <c r="G2627" s="57"/>
      <c r="H2627" s="57"/>
      <c r="I2627" s="57"/>
      <c r="J2627" s="57"/>
      <c r="K2627" s="59"/>
      <c r="L2627" s="57"/>
      <c r="M2627" s="57"/>
      <c r="N2627" s="60"/>
      <c r="O2627" s="57"/>
      <c r="P2627" s="57"/>
      <c r="Q2627" s="57"/>
      <c r="R2627" s="57"/>
      <c r="S2627" s="57"/>
      <c r="T2627" s="57"/>
      <c r="U2627" s="57"/>
      <c r="V2627" s="56" t="str">
        <f t="shared" si="40"/>
        <v/>
      </c>
    </row>
    <row r="2628" spans="1:22" ht="24" x14ac:dyDescent="0.2">
      <c r="A2628" s="8">
        <v>2612</v>
      </c>
      <c r="B2628" s="47" t="str">
        <f>IFERROR(IF(Import_ZSO!$D$1="gmina",'tabela informacyjna dla JST'!$C$9,""),"")</f>
        <v>Ślemień gm. wiejska</v>
      </c>
      <c r="C2628" s="47" t="str">
        <f>IFERROR((VLOOKUP(B2628,Tabela1[],5,FALSE)),"")</f>
        <v>PL2405_ZSO</v>
      </c>
      <c r="D2628" s="48" t="str">
        <f>IFERROR((VLOOKUP(C2628,KATALOGI!$A$34:$B$49,2,FALSE)),"")</f>
        <v>Ograniczenie emisji z instalacji na paliwa stałe o mocy do 1 MW i poprawa efektywności energetycznej</v>
      </c>
      <c r="E2628" s="57"/>
      <c r="F2628" s="57"/>
      <c r="G2628" s="57"/>
      <c r="H2628" s="57"/>
      <c r="I2628" s="57"/>
      <c r="J2628" s="57"/>
      <c r="K2628" s="59"/>
      <c r="L2628" s="57"/>
      <c r="M2628" s="57"/>
      <c r="N2628" s="60"/>
      <c r="O2628" s="57"/>
      <c r="P2628" s="57"/>
      <c r="Q2628" s="57"/>
      <c r="R2628" s="57"/>
      <c r="S2628" s="57"/>
      <c r="T2628" s="57"/>
      <c r="U2628" s="57"/>
      <c r="V2628" s="56" t="str">
        <f t="shared" si="40"/>
        <v/>
      </c>
    </row>
    <row r="2629" spans="1:22" ht="24" x14ac:dyDescent="0.2">
      <c r="A2629" s="8">
        <v>2613</v>
      </c>
      <c r="B2629" s="47" t="str">
        <f>IFERROR(IF(Import_ZSO!$D$1="gmina",'tabela informacyjna dla JST'!$C$9,""),"")</f>
        <v>Ślemień gm. wiejska</v>
      </c>
      <c r="C2629" s="47" t="str">
        <f>IFERROR((VLOOKUP(B2629,Tabela1[],5,FALSE)),"")</f>
        <v>PL2405_ZSO</v>
      </c>
      <c r="D2629" s="48" t="str">
        <f>IFERROR((VLOOKUP(C2629,KATALOGI!$A$34:$B$49,2,FALSE)),"")</f>
        <v>Ograniczenie emisji z instalacji na paliwa stałe o mocy do 1 MW i poprawa efektywności energetycznej</v>
      </c>
      <c r="E2629" s="57"/>
      <c r="F2629" s="57"/>
      <c r="G2629" s="57"/>
      <c r="H2629" s="57"/>
      <c r="I2629" s="57"/>
      <c r="J2629" s="57"/>
      <c r="K2629" s="59"/>
      <c r="L2629" s="57"/>
      <c r="M2629" s="57"/>
      <c r="N2629" s="60"/>
      <c r="O2629" s="57"/>
      <c r="P2629" s="57"/>
      <c r="Q2629" s="57"/>
      <c r="R2629" s="57"/>
      <c r="S2629" s="57"/>
      <c r="T2629" s="57"/>
      <c r="U2629" s="57"/>
      <c r="V2629" s="56" t="str">
        <f t="shared" si="40"/>
        <v/>
      </c>
    </row>
    <row r="2630" spans="1:22" ht="24" x14ac:dyDescent="0.2">
      <c r="A2630" s="8">
        <v>2614</v>
      </c>
      <c r="B2630" s="47" t="str">
        <f>IFERROR(IF(Import_ZSO!$D$1="gmina",'tabela informacyjna dla JST'!$C$9,""),"")</f>
        <v>Ślemień gm. wiejska</v>
      </c>
      <c r="C2630" s="47" t="str">
        <f>IFERROR((VLOOKUP(B2630,Tabela1[],5,FALSE)),"")</f>
        <v>PL2405_ZSO</v>
      </c>
      <c r="D2630" s="48" t="str">
        <f>IFERROR((VLOOKUP(C2630,KATALOGI!$A$34:$B$49,2,FALSE)),"")</f>
        <v>Ograniczenie emisji z instalacji na paliwa stałe o mocy do 1 MW i poprawa efektywności energetycznej</v>
      </c>
      <c r="E2630" s="57"/>
      <c r="F2630" s="57"/>
      <c r="G2630" s="57"/>
      <c r="H2630" s="57"/>
      <c r="I2630" s="57"/>
      <c r="J2630" s="57"/>
      <c r="K2630" s="59"/>
      <c r="L2630" s="57"/>
      <c r="M2630" s="57"/>
      <c r="N2630" s="60"/>
      <c r="O2630" s="57"/>
      <c r="P2630" s="57"/>
      <c r="Q2630" s="57"/>
      <c r="R2630" s="57"/>
      <c r="S2630" s="57"/>
      <c r="T2630" s="57"/>
      <c r="U2630" s="57"/>
      <c r="V2630" s="56" t="str">
        <f t="shared" si="40"/>
        <v/>
      </c>
    </row>
    <row r="2631" spans="1:22" ht="24" x14ac:dyDescent="0.2">
      <c r="A2631" s="8">
        <v>2615</v>
      </c>
      <c r="B2631" s="47" t="str">
        <f>IFERROR(IF(Import_ZSO!$D$1="gmina",'tabela informacyjna dla JST'!$C$9,""),"")</f>
        <v>Ślemień gm. wiejska</v>
      </c>
      <c r="C2631" s="47" t="str">
        <f>IFERROR((VLOOKUP(B2631,Tabela1[],5,FALSE)),"")</f>
        <v>PL2405_ZSO</v>
      </c>
      <c r="D2631" s="48" t="str">
        <f>IFERROR((VLOOKUP(C2631,KATALOGI!$A$34:$B$49,2,FALSE)),"")</f>
        <v>Ograniczenie emisji z instalacji na paliwa stałe o mocy do 1 MW i poprawa efektywności energetycznej</v>
      </c>
      <c r="E2631" s="57"/>
      <c r="F2631" s="57"/>
      <c r="G2631" s="57"/>
      <c r="H2631" s="57"/>
      <c r="I2631" s="57"/>
      <c r="J2631" s="57"/>
      <c r="K2631" s="59"/>
      <c r="L2631" s="57"/>
      <c r="M2631" s="57"/>
      <c r="N2631" s="60"/>
      <c r="O2631" s="57"/>
      <c r="P2631" s="57"/>
      <c r="Q2631" s="57"/>
      <c r="R2631" s="57"/>
      <c r="S2631" s="57"/>
      <c r="T2631" s="57"/>
      <c r="U2631" s="57"/>
      <c r="V2631" s="56" t="str">
        <f t="shared" si="40"/>
        <v/>
      </c>
    </row>
    <row r="2632" spans="1:22" ht="24" x14ac:dyDescent="0.2">
      <c r="A2632" s="8">
        <v>2616</v>
      </c>
      <c r="B2632" s="47" t="str">
        <f>IFERROR(IF(Import_ZSO!$D$1="gmina",'tabela informacyjna dla JST'!$C$9,""),"")</f>
        <v>Ślemień gm. wiejska</v>
      </c>
      <c r="C2632" s="47" t="str">
        <f>IFERROR((VLOOKUP(B2632,Tabela1[],5,FALSE)),"")</f>
        <v>PL2405_ZSO</v>
      </c>
      <c r="D2632" s="48" t="str">
        <f>IFERROR((VLOOKUP(C2632,KATALOGI!$A$34:$B$49,2,FALSE)),"")</f>
        <v>Ograniczenie emisji z instalacji na paliwa stałe o mocy do 1 MW i poprawa efektywności energetycznej</v>
      </c>
      <c r="E2632" s="57"/>
      <c r="F2632" s="57"/>
      <c r="G2632" s="57"/>
      <c r="H2632" s="57"/>
      <c r="I2632" s="57"/>
      <c r="J2632" s="57"/>
      <c r="K2632" s="59"/>
      <c r="L2632" s="57"/>
      <c r="M2632" s="57"/>
      <c r="N2632" s="60"/>
      <c r="O2632" s="57"/>
      <c r="P2632" s="57"/>
      <c r="Q2632" s="57"/>
      <c r="R2632" s="57"/>
      <c r="S2632" s="57"/>
      <c r="T2632" s="57"/>
      <c r="U2632" s="57"/>
      <c r="V2632" s="56" t="str">
        <f t="shared" si="40"/>
        <v/>
      </c>
    </row>
    <row r="2633" spans="1:22" ht="24" x14ac:dyDescent="0.2">
      <c r="A2633" s="8">
        <v>2617</v>
      </c>
      <c r="B2633" s="47" t="str">
        <f>IFERROR(IF(Import_ZSO!$D$1="gmina",'tabela informacyjna dla JST'!$C$9,""),"")</f>
        <v>Ślemień gm. wiejska</v>
      </c>
      <c r="C2633" s="47" t="str">
        <f>IFERROR((VLOOKUP(B2633,Tabela1[],5,FALSE)),"")</f>
        <v>PL2405_ZSO</v>
      </c>
      <c r="D2633" s="48" t="str">
        <f>IFERROR((VLOOKUP(C2633,KATALOGI!$A$34:$B$49,2,FALSE)),"")</f>
        <v>Ograniczenie emisji z instalacji na paliwa stałe o mocy do 1 MW i poprawa efektywności energetycznej</v>
      </c>
      <c r="E2633" s="57"/>
      <c r="F2633" s="57"/>
      <c r="G2633" s="57"/>
      <c r="H2633" s="57"/>
      <c r="I2633" s="57"/>
      <c r="J2633" s="57"/>
      <c r="K2633" s="59"/>
      <c r="L2633" s="57"/>
      <c r="M2633" s="57"/>
      <c r="N2633" s="60"/>
      <c r="O2633" s="57"/>
      <c r="P2633" s="57"/>
      <c r="Q2633" s="57"/>
      <c r="R2633" s="57"/>
      <c r="S2633" s="57"/>
      <c r="T2633" s="57"/>
      <c r="U2633" s="57"/>
      <c r="V2633" s="56" t="str">
        <f t="shared" si="40"/>
        <v/>
      </c>
    </row>
    <row r="2634" spans="1:22" ht="24" x14ac:dyDescent="0.2">
      <c r="A2634" s="8">
        <v>2618</v>
      </c>
      <c r="B2634" s="47" t="str">
        <f>IFERROR(IF(Import_ZSO!$D$1="gmina",'tabela informacyjna dla JST'!$C$9,""),"")</f>
        <v>Ślemień gm. wiejska</v>
      </c>
      <c r="C2634" s="47" t="str">
        <f>IFERROR((VLOOKUP(B2634,Tabela1[],5,FALSE)),"")</f>
        <v>PL2405_ZSO</v>
      </c>
      <c r="D2634" s="48" t="str">
        <f>IFERROR((VLOOKUP(C2634,KATALOGI!$A$34:$B$49,2,FALSE)),"")</f>
        <v>Ograniczenie emisji z instalacji na paliwa stałe o mocy do 1 MW i poprawa efektywności energetycznej</v>
      </c>
      <c r="E2634" s="57"/>
      <c r="F2634" s="57"/>
      <c r="G2634" s="57"/>
      <c r="H2634" s="57"/>
      <c r="I2634" s="57"/>
      <c r="J2634" s="57"/>
      <c r="K2634" s="59"/>
      <c r="L2634" s="57"/>
      <c r="M2634" s="57"/>
      <c r="N2634" s="60"/>
      <c r="O2634" s="57"/>
      <c r="P2634" s="57"/>
      <c r="Q2634" s="57"/>
      <c r="R2634" s="57"/>
      <c r="S2634" s="57"/>
      <c r="T2634" s="57"/>
      <c r="U2634" s="57"/>
      <c r="V2634" s="56" t="str">
        <f t="shared" si="40"/>
        <v/>
      </c>
    </row>
    <row r="2635" spans="1:22" ht="24" x14ac:dyDescent="0.2">
      <c r="A2635" s="8">
        <v>2619</v>
      </c>
      <c r="B2635" s="47" t="str">
        <f>IFERROR(IF(Import_ZSO!$D$1="gmina",'tabela informacyjna dla JST'!$C$9,""),"")</f>
        <v>Ślemień gm. wiejska</v>
      </c>
      <c r="C2635" s="47" t="str">
        <f>IFERROR((VLOOKUP(B2635,Tabela1[],5,FALSE)),"")</f>
        <v>PL2405_ZSO</v>
      </c>
      <c r="D2635" s="48" t="str">
        <f>IFERROR((VLOOKUP(C2635,KATALOGI!$A$34:$B$49,2,FALSE)),"")</f>
        <v>Ograniczenie emisji z instalacji na paliwa stałe o mocy do 1 MW i poprawa efektywności energetycznej</v>
      </c>
      <c r="E2635" s="57"/>
      <c r="F2635" s="57"/>
      <c r="G2635" s="57"/>
      <c r="H2635" s="57"/>
      <c r="I2635" s="57"/>
      <c r="J2635" s="57"/>
      <c r="K2635" s="59"/>
      <c r="L2635" s="57"/>
      <c r="M2635" s="57"/>
      <c r="N2635" s="60"/>
      <c r="O2635" s="57"/>
      <c r="P2635" s="57"/>
      <c r="Q2635" s="57"/>
      <c r="R2635" s="57"/>
      <c r="S2635" s="57"/>
      <c r="T2635" s="57"/>
      <c r="U2635" s="57"/>
      <c r="V2635" s="56" t="str">
        <f t="shared" si="40"/>
        <v/>
      </c>
    </row>
    <row r="2636" spans="1:22" ht="24" x14ac:dyDescent="0.2">
      <c r="A2636" s="8">
        <v>2620</v>
      </c>
      <c r="B2636" s="47" t="str">
        <f>IFERROR(IF(Import_ZSO!$D$1="gmina",'tabela informacyjna dla JST'!$C$9,""),"")</f>
        <v>Ślemień gm. wiejska</v>
      </c>
      <c r="C2636" s="47" t="str">
        <f>IFERROR((VLOOKUP(B2636,Tabela1[],5,FALSE)),"")</f>
        <v>PL2405_ZSO</v>
      </c>
      <c r="D2636" s="48" t="str">
        <f>IFERROR((VLOOKUP(C2636,KATALOGI!$A$34:$B$49,2,FALSE)),"")</f>
        <v>Ograniczenie emisji z instalacji na paliwa stałe o mocy do 1 MW i poprawa efektywności energetycznej</v>
      </c>
      <c r="E2636" s="57"/>
      <c r="F2636" s="57"/>
      <c r="G2636" s="57"/>
      <c r="H2636" s="57"/>
      <c r="I2636" s="57"/>
      <c r="J2636" s="57"/>
      <c r="K2636" s="59"/>
      <c r="L2636" s="57"/>
      <c r="M2636" s="57"/>
      <c r="N2636" s="60"/>
      <c r="O2636" s="57"/>
      <c r="P2636" s="57"/>
      <c r="Q2636" s="57"/>
      <c r="R2636" s="57"/>
      <c r="S2636" s="57"/>
      <c r="T2636" s="57"/>
      <c r="U2636" s="57"/>
      <c r="V2636" s="56" t="str">
        <f t="shared" si="40"/>
        <v/>
      </c>
    </row>
    <row r="2637" spans="1:22" ht="24" x14ac:dyDescent="0.2">
      <c r="A2637" s="8">
        <v>2621</v>
      </c>
      <c r="B2637" s="47" t="str">
        <f>IFERROR(IF(Import_ZSO!$D$1="gmina",'tabela informacyjna dla JST'!$C$9,""),"")</f>
        <v>Ślemień gm. wiejska</v>
      </c>
      <c r="C2637" s="47" t="str">
        <f>IFERROR((VLOOKUP(B2637,Tabela1[],5,FALSE)),"")</f>
        <v>PL2405_ZSO</v>
      </c>
      <c r="D2637" s="48" t="str">
        <f>IFERROR((VLOOKUP(C2637,KATALOGI!$A$34:$B$49,2,FALSE)),"")</f>
        <v>Ograniczenie emisji z instalacji na paliwa stałe o mocy do 1 MW i poprawa efektywności energetycznej</v>
      </c>
      <c r="E2637" s="57"/>
      <c r="F2637" s="57"/>
      <c r="G2637" s="57"/>
      <c r="H2637" s="57"/>
      <c r="I2637" s="57"/>
      <c r="J2637" s="57"/>
      <c r="K2637" s="59"/>
      <c r="L2637" s="57"/>
      <c r="M2637" s="57"/>
      <c r="N2637" s="60"/>
      <c r="O2637" s="57"/>
      <c r="P2637" s="57"/>
      <c r="Q2637" s="57"/>
      <c r="R2637" s="57"/>
      <c r="S2637" s="57"/>
      <c r="T2637" s="57"/>
      <c r="U2637" s="57"/>
      <c r="V2637" s="56" t="str">
        <f t="shared" si="40"/>
        <v/>
      </c>
    </row>
    <row r="2638" spans="1:22" ht="24" x14ac:dyDescent="0.2">
      <c r="A2638" s="8">
        <v>2622</v>
      </c>
      <c r="B2638" s="47" t="str">
        <f>IFERROR(IF(Import_ZSO!$D$1="gmina",'tabela informacyjna dla JST'!$C$9,""),"")</f>
        <v>Ślemień gm. wiejska</v>
      </c>
      <c r="C2638" s="47" t="str">
        <f>IFERROR((VLOOKUP(B2638,Tabela1[],5,FALSE)),"")</f>
        <v>PL2405_ZSO</v>
      </c>
      <c r="D2638" s="48" t="str">
        <f>IFERROR((VLOOKUP(C2638,KATALOGI!$A$34:$B$49,2,FALSE)),"")</f>
        <v>Ograniczenie emisji z instalacji na paliwa stałe o mocy do 1 MW i poprawa efektywności energetycznej</v>
      </c>
      <c r="E2638" s="57"/>
      <c r="F2638" s="57"/>
      <c r="G2638" s="57"/>
      <c r="H2638" s="57"/>
      <c r="I2638" s="57"/>
      <c r="J2638" s="57"/>
      <c r="K2638" s="59"/>
      <c r="L2638" s="57"/>
      <c r="M2638" s="57"/>
      <c r="N2638" s="60"/>
      <c r="O2638" s="57"/>
      <c r="P2638" s="57"/>
      <c r="Q2638" s="57"/>
      <c r="R2638" s="57"/>
      <c r="S2638" s="57"/>
      <c r="T2638" s="57"/>
      <c r="U2638" s="57"/>
      <c r="V2638" s="56" t="str">
        <f t="shared" si="40"/>
        <v/>
      </c>
    </row>
    <row r="2639" spans="1:22" ht="24" x14ac:dyDescent="0.2">
      <c r="A2639" s="8">
        <v>2623</v>
      </c>
      <c r="B2639" s="47" t="str">
        <f>IFERROR(IF(Import_ZSO!$D$1="gmina",'tabela informacyjna dla JST'!$C$9,""),"")</f>
        <v>Ślemień gm. wiejska</v>
      </c>
      <c r="C2639" s="47" t="str">
        <f>IFERROR((VLOOKUP(B2639,Tabela1[],5,FALSE)),"")</f>
        <v>PL2405_ZSO</v>
      </c>
      <c r="D2639" s="48" t="str">
        <f>IFERROR((VLOOKUP(C2639,KATALOGI!$A$34:$B$49,2,FALSE)),"")</f>
        <v>Ograniczenie emisji z instalacji na paliwa stałe o mocy do 1 MW i poprawa efektywności energetycznej</v>
      </c>
      <c r="E2639" s="57"/>
      <c r="F2639" s="57"/>
      <c r="G2639" s="57"/>
      <c r="H2639" s="57"/>
      <c r="I2639" s="57"/>
      <c r="J2639" s="57"/>
      <c r="K2639" s="59"/>
      <c r="L2639" s="57"/>
      <c r="M2639" s="57"/>
      <c r="N2639" s="60"/>
      <c r="O2639" s="57"/>
      <c r="P2639" s="57"/>
      <c r="Q2639" s="57"/>
      <c r="R2639" s="57"/>
      <c r="S2639" s="57"/>
      <c r="T2639" s="57"/>
      <c r="U2639" s="57"/>
      <c r="V2639" s="56" t="str">
        <f t="shared" si="40"/>
        <v/>
      </c>
    </row>
    <row r="2640" spans="1:22" ht="24" x14ac:dyDescent="0.2">
      <c r="A2640" s="8">
        <v>2624</v>
      </c>
      <c r="B2640" s="47" t="str">
        <f>IFERROR(IF(Import_ZSO!$D$1="gmina",'tabela informacyjna dla JST'!$C$9,""),"")</f>
        <v>Ślemień gm. wiejska</v>
      </c>
      <c r="C2640" s="47" t="str">
        <f>IFERROR((VLOOKUP(B2640,Tabela1[],5,FALSE)),"")</f>
        <v>PL2405_ZSO</v>
      </c>
      <c r="D2640" s="48" t="str">
        <f>IFERROR((VLOOKUP(C2640,KATALOGI!$A$34:$B$49,2,FALSE)),"")</f>
        <v>Ograniczenie emisji z instalacji na paliwa stałe o mocy do 1 MW i poprawa efektywności energetycznej</v>
      </c>
      <c r="E2640" s="57"/>
      <c r="F2640" s="57"/>
      <c r="G2640" s="57"/>
      <c r="H2640" s="57"/>
      <c r="I2640" s="57"/>
      <c r="J2640" s="57"/>
      <c r="K2640" s="59"/>
      <c r="L2640" s="57"/>
      <c r="M2640" s="57"/>
      <c r="N2640" s="60"/>
      <c r="O2640" s="57"/>
      <c r="P2640" s="57"/>
      <c r="Q2640" s="57"/>
      <c r="R2640" s="57"/>
      <c r="S2640" s="57"/>
      <c r="T2640" s="57"/>
      <c r="U2640" s="57"/>
      <c r="V2640" s="56" t="str">
        <f t="shared" si="40"/>
        <v/>
      </c>
    </row>
    <row r="2641" spans="1:22" ht="24" x14ac:dyDescent="0.2">
      <c r="A2641" s="8">
        <v>2625</v>
      </c>
      <c r="B2641" s="47" t="str">
        <f>IFERROR(IF(Import_ZSO!$D$1="gmina",'tabela informacyjna dla JST'!$C$9,""),"")</f>
        <v>Ślemień gm. wiejska</v>
      </c>
      <c r="C2641" s="47" t="str">
        <f>IFERROR((VLOOKUP(B2641,Tabela1[],5,FALSE)),"")</f>
        <v>PL2405_ZSO</v>
      </c>
      <c r="D2641" s="48" t="str">
        <f>IFERROR((VLOOKUP(C2641,KATALOGI!$A$34:$B$49,2,FALSE)),"")</f>
        <v>Ograniczenie emisji z instalacji na paliwa stałe o mocy do 1 MW i poprawa efektywności energetycznej</v>
      </c>
      <c r="E2641" s="57"/>
      <c r="F2641" s="57"/>
      <c r="G2641" s="57"/>
      <c r="H2641" s="57"/>
      <c r="I2641" s="57"/>
      <c r="J2641" s="57"/>
      <c r="K2641" s="59"/>
      <c r="L2641" s="57"/>
      <c r="M2641" s="57"/>
      <c r="N2641" s="60"/>
      <c r="O2641" s="57"/>
      <c r="P2641" s="57"/>
      <c r="Q2641" s="57"/>
      <c r="R2641" s="57"/>
      <c r="S2641" s="57"/>
      <c r="T2641" s="57"/>
      <c r="U2641" s="57"/>
      <c r="V2641" s="56" t="str">
        <f t="shared" si="40"/>
        <v/>
      </c>
    </row>
    <row r="2642" spans="1:22" ht="24" x14ac:dyDescent="0.2">
      <c r="A2642" s="8">
        <v>2626</v>
      </c>
      <c r="B2642" s="47" t="str">
        <f>IFERROR(IF(Import_ZSO!$D$1="gmina",'tabela informacyjna dla JST'!$C$9,""),"")</f>
        <v>Ślemień gm. wiejska</v>
      </c>
      <c r="C2642" s="47" t="str">
        <f>IFERROR((VLOOKUP(B2642,Tabela1[],5,FALSE)),"")</f>
        <v>PL2405_ZSO</v>
      </c>
      <c r="D2642" s="48" t="str">
        <f>IFERROR((VLOOKUP(C2642,KATALOGI!$A$34:$B$49,2,FALSE)),"")</f>
        <v>Ograniczenie emisji z instalacji na paliwa stałe o mocy do 1 MW i poprawa efektywności energetycznej</v>
      </c>
      <c r="E2642" s="57"/>
      <c r="F2642" s="57"/>
      <c r="G2642" s="57"/>
      <c r="H2642" s="57"/>
      <c r="I2642" s="57"/>
      <c r="J2642" s="57"/>
      <c r="K2642" s="59"/>
      <c r="L2642" s="57"/>
      <c r="M2642" s="57"/>
      <c r="N2642" s="60"/>
      <c r="O2642" s="57"/>
      <c r="P2642" s="57"/>
      <c r="Q2642" s="57"/>
      <c r="R2642" s="57"/>
      <c r="S2642" s="57"/>
      <c r="T2642" s="57"/>
      <c r="U2642" s="57"/>
      <c r="V2642" s="56" t="str">
        <f t="shared" ref="V2642:V2705" si="41">IF(SUM(P2642:U2642)&gt;O2642,"Suma wysokości uzyskanego dofinansowania jest wyższa niż szacunkowe koszty realizacji inwestycji!","")</f>
        <v/>
      </c>
    </row>
    <row r="2643" spans="1:22" ht="24" x14ac:dyDescent="0.2">
      <c r="A2643" s="8">
        <v>2627</v>
      </c>
      <c r="B2643" s="47" t="str">
        <f>IFERROR(IF(Import_ZSO!$D$1="gmina",'tabela informacyjna dla JST'!$C$9,""),"")</f>
        <v>Ślemień gm. wiejska</v>
      </c>
      <c r="C2643" s="47" t="str">
        <f>IFERROR((VLOOKUP(B2643,Tabela1[],5,FALSE)),"")</f>
        <v>PL2405_ZSO</v>
      </c>
      <c r="D2643" s="48" t="str">
        <f>IFERROR((VLOOKUP(C2643,KATALOGI!$A$34:$B$49,2,FALSE)),"")</f>
        <v>Ograniczenie emisji z instalacji na paliwa stałe o mocy do 1 MW i poprawa efektywności energetycznej</v>
      </c>
      <c r="E2643" s="57"/>
      <c r="F2643" s="57"/>
      <c r="G2643" s="57"/>
      <c r="H2643" s="57"/>
      <c r="I2643" s="57"/>
      <c r="J2643" s="57"/>
      <c r="K2643" s="59"/>
      <c r="L2643" s="57"/>
      <c r="M2643" s="57"/>
      <c r="N2643" s="60"/>
      <c r="O2643" s="57"/>
      <c r="P2643" s="57"/>
      <c r="Q2643" s="57"/>
      <c r="R2643" s="57"/>
      <c r="S2643" s="57"/>
      <c r="T2643" s="57"/>
      <c r="U2643" s="57"/>
      <c r="V2643" s="56" t="str">
        <f t="shared" si="41"/>
        <v/>
      </c>
    </row>
    <row r="2644" spans="1:22" ht="24" x14ac:dyDescent="0.2">
      <c r="A2644" s="8">
        <v>2628</v>
      </c>
      <c r="B2644" s="47" t="str">
        <f>IFERROR(IF(Import_ZSO!$D$1="gmina",'tabela informacyjna dla JST'!$C$9,""),"")</f>
        <v>Ślemień gm. wiejska</v>
      </c>
      <c r="C2644" s="47" t="str">
        <f>IFERROR((VLOOKUP(B2644,Tabela1[],5,FALSE)),"")</f>
        <v>PL2405_ZSO</v>
      </c>
      <c r="D2644" s="48" t="str">
        <f>IFERROR((VLOOKUP(C2644,KATALOGI!$A$34:$B$49,2,FALSE)),"")</f>
        <v>Ograniczenie emisji z instalacji na paliwa stałe o mocy do 1 MW i poprawa efektywności energetycznej</v>
      </c>
      <c r="E2644" s="57"/>
      <c r="F2644" s="57"/>
      <c r="G2644" s="57"/>
      <c r="H2644" s="57"/>
      <c r="I2644" s="57"/>
      <c r="J2644" s="57"/>
      <c r="K2644" s="59"/>
      <c r="L2644" s="57"/>
      <c r="M2644" s="57"/>
      <c r="N2644" s="60"/>
      <c r="O2644" s="57"/>
      <c r="P2644" s="57"/>
      <c r="Q2644" s="57"/>
      <c r="R2644" s="57"/>
      <c r="S2644" s="57"/>
      <c r="T2644" s="57"/>
      <c r="U2644" s="57"/>
      <c r="V2644" s="56" t="str">
        <f t="shared" si="41"/>
        <v/>
      </c>
    </row>
    <row r="2645" spans="1:22" ht="24" x14ac:dyDescent="0.2">
      <c r="A2645" s="8">
        <v>2629</v>
      </c>
      <c r="B2645" s="47" t="str">
        <f>IFERROR(IF(Import_ZSO!$D$1="gmina",'tabela informacyjna dla JST'!$C$9,""),"")</f>
        <v>Ślemień gm. wiejska</v>
      </c>
      <c r="C2645" s="47" t="str">
        <f>IFERROR((VLOOKUP(B2645,Tabela1[],5,FALSE)),"")</f>
        <v>PL2405_ZSO</v>
      </c>
      <c r="D2645" s="48" t="str">
        <f>IFERROR((VLOOKUP(C2645,KATALOGI!$A$34:$B$49,2,FALSE)),"")</f>
        <v>Ograniczenie emisji z instalacji na paliwa stałe o mocy do 1 MW i poprawa efektywności energetycznej</v>
      </c>
      <c r="E2645" s="57"/>
      <c r="F2645" s="57"/>
      <c r="G2645" s="57"/>
      <c r="H2645" s="57"/>
      <c r="I2645" s="57"/>
      <c r="J2645" s="57"/>
      <c r="K2645" s="59"/>
      <c r="L2645" s="57"/>
      <c r="M2645" s="57"/>
      <c r="N2645" s="60"/>
      <c r="O2645" s="57"/>
      <c r="P2645" s="57"/>
      <c r="Q2645" s="57"/>
      <c r="R2645" s="57"/>
      <c r="S2645" s="57"/>
      <c r="T2645" s="57"/>
      <c r="U2645" s="57"/>
      <c r="V2645" s="56" t="str">
        <f t="shared" si="41"/>
        <v/>
      </c>
    </row>
    <row r="2646" spans="1:22" ht="24" x14ac:dyDescent="0.2">
      <c r="A2646" s="8">
        <v>2630</v>
      </c>
      <c r="B2646" s="47" t="str">
        <f>IFERROR(IF(Import_ZSO!$D$1="gmina",'tabela informacyjna dla JST'!$C$9,""),"")</f>
        <v>Ślemień gm. wiejska</v>
      </c>
      <c r="C2646" s="47" t="str">
        <f>IFERROR((VLOOKUP(B2646,Tabela1[],5,FALSE)),"")</f>
        <v>PL2405_ZSO</v>
      </c>
      <c r="D2646" s="48" t="str">
        <f>IFERROR((VLOOKUP(C2646,KATALOGI!$A$34:$B$49,2,FALSE)),"")</f>
        <v>Ograniczenie emisji z instalacji na paliwa stałe o mocy do 1 MW i poprawa efektywności energetycznej</v>
      </c>
      <c r="E2646" s="57"/>
      <c r="F2646" s="57"/>
      <c r="G2646" s="57"/>
      <c r="H2646" s="57"/>
      <c r="I2646" s="57"/>
      <c r="J2646" s="57"/>
      <c r="K2646" s="59"/>
      <c r="L2646" s="57"/>
      <c r="M2646" s="57"/>
      <c r="N2646" s="60"/>
      <c r="O2646" s="57"/>
      <c r="P2646" s="57"/>
      <c r="Q2646" s="57"/>
      <c r="R2646" s="57"/>
      <c r="S2646" s="57"/>
      <c r="T2646" s="57"/>
      <c r="U2646" s="57"/>
      <c r="V2646" s="56" t="str">
        <f t="shared" si="41"/>
        <v/>
      </c>
    </row>
    <row r="2647" spans="1:22" ht="24" x14ac:dyDescent="0.2">
      <c r="A2647" s="8">
        <v>2631</v>
      </c>
      <c r="B2647" s="47" t="str">
        <f>IFERROR(IF(Import_ZSO!$D$1="gmina",'tabela informacyjna dla JST'!$C$9,""),"")</f>
        <v>Ślemień gm. wiejska</v>
      </c>
      <c r="C2647" s="47" t="str">
        <f>IFERROR((VLOOKUP(B2647,Tabela1[],5,FALSE)),"")</f>
        <v>PL2405_ZSO</v>
      </c>
      <c r="D2647" s="48" t="str">
        <f>IFERROR((VLOOKUP(C2647,KATALOGI!$A$34:$B$49,2,FALSE)),"")</f>
        <v>Ograniczenie emisji z instalacji na paliwa stałe o mocy do 1 MW i poprawa efektywności energetycznej</v>
      </c>
      <c r="E2647" s="57"/>
      <c r="F2647" s="57"/>
      <c r="G2647" s="57"/>
      <c r="H2647" s="57"/>
      <c r="I2647" s="57"/>
      <c r="J2647" s="57"/>
      <c r="K2647" s="59"/>
      <c r="L2647" s="57"/>
      <c r="M2647" s="57"/>
      <c r="N2647" s="60"/>
      <c r="O2647" s="57"/>
      <c r="P2647" s="57"/>
      <c r="Q2647" s="57"/>
      <c r="R2647" s="57"/>
      <c r="S2647" s="57"/>
      <c r="T2647" s="57"/>
      <c r="U2647" s="57"/>
      <c r="V2647" s="56" t="str">
        <f t="shared" si="41"/>
        <v/>
      </c>
    </row>
    <row r="2648" spans="1:22" ht="24" x14ac:dyDescent="0.2">
      <c r="A2648" s="8">
        <v>2632</v>
      </c>
      <c r="B2648" s="47" t="str">
        <f>IFERROR(IF(Import_ZSO!$D$1="gmina",'tabela informacyjna dla JST'!$C$9,""),"")</f>
        <v>Ślemień gm. wiejska</v>
      </c>
      <c r="C2648" s="47" t="str">
        <f>IFERROR((VLOOKUP(B2648,Tabela1[],5,FALSE)),"")</f>
        <v>PL2405_ZSO</v>
      </c>
      <c r="D2648" s="48" t="str">
        <f>IFERROR((VLOOKUP(C2648,KATALOGI!$A$34:$B$49,2,FALSE)),"")</f>
        <v>Ograniczenie emisji z instalacji na paliwa stałe o mocy do 1 MW i poprawa efektywności energetycznej</v>
      </c>
      <c r="E2648" s="57"/>
      <c r="F2648" s="57"/>
      <c r="G2648" s="57"/>
      <c r="H2648" s="57"/>
      <c r="I2648" s="57"/>
      <c r="J2648" s="57"/>
      <c r="K2648" s="59"/>
      <c r="L2648" s="57"/>
      <c r="M2648" s="57"/>
      <c r="N2648" s="60"/>
      <c r="O2648" s="57"/>
      <c r="P2648" s="57"/>
      <c r="Q2648" s="57"/>
      <c r="R2648" s="57"/>
      <c r="S2648" s="57"/>
      <c r="T2648" s="57"/>
      <c r="U2648" s="57"/>
      <c r="V2648" s="56" t="str">
        <f t="shared" si="41"/>
        <v/>
      </c>
    </row>
    <row r="2649" spans="1:22" ht="24" x14ac:dyDescent="0.2">
      <c r="A2649" s="8">
        <v>2633</v>
      </c>
      <c r="B2649" s="47" t="str">
        <f>IFERROR(IF(Import_ZSO!$D$1="gmina",'tabela informacyjna dla JST'!$C$9,""),"")</f>
        <v>Ślemień gm. wiejska</v>
      </c>
      <c r="C2649" s="47" t="str">
        <f>IFERROR((VLOOKUP(B2649,Tabela1[],5,FALSE)),"")</f>
        <v>PL2405_ZSO</v>
      </c>
      <c r="D2649" s="48" t="str">
        <f>IFERROR((VLOOKUP(C2649,KATALOGI!$A$34:$B$49,2,FALSE)),"")</f>
        <v>Ograniczenie emisji z instalacji na paliwa stałe o mocy do 1 MW i poprawa efektywności energetycznej</v>
      </c>
      <c r="E2649" s="57"/>
      <c r="F2649" s="57"/>
      <c r="G2649" s="57"/>
      <c r="H2649" s="57"/>
      <c r="I2649" s="57"/>
      <c r="J2649" s="57"/>
      <c r="K2649" s="59"/>
      <c r="L2649" s="57"/>
      <c r="M2649" s="57"/>
      <c r="N2649" s="60"/>
      <c r="O2649" s="57"/>
      <c r="P2649" s="57"/>
      <c r="Q2649" s="57"/>
      <c r="R2649" s="57"/>
      <c r="S2649" s="57"/>
      <c r="T2649" s="57"/>
      <c r="U2649" s="57"/>
      <c r="V2649" s="56" t="str">
        <f t="shared" si="41"/>
        <v/>
      </c>
    </row>
    <row r="2650" spans="1:22" ht="24" x14ac:dyDescent="0.2">
      <c r="A2650" s="8">
        <v>2634</v>
      </c>
      <c r="B2650" s="47" t="str">
        <f>IFERROR(IF(Import_ZSO!$D$1="gmina",'tabela informacyjna dla JST'!$C$9,""),"")</f>
        <v>Ślemień gm. wiejska</v>
      </c>
      <c r="C2650" s="47" t="str">
        <f>IFERROR((VLOOKUP(B2650,Tabela1[],5,FALSE)),"")</f>
        <v>PL2405_ZSO</v>
      </c>
      <c r="D2650" s="48" t="str">
        <f>IFERROR((VLOOKUP(C2650,KATALOGI!$A$34:$B$49,2,FALSE)),"")</f>
        <v>Ograniczenie emisji z instalacji na paliwa stałe o mocy do 1 MW i poprawa efektywności energetycznej</v>
      </c>
      <c r="E2650" s="57"/>
      <c r="F2650" s="57"/>
      <c r="G2650" s="57"/>
      <c r="H2650" s="57"/>
      <c r="I2650" s="57"/>
      <c r="J2650" s="57"/>
      <c r="K2650" s="59"/>
      <c r="L2650" s="57"/>
      <c r="M2650" s="57"/>
      <c r="N2650" s="60"/>
      <c r="O2650" s="57"/>
      <c r="P2650" s="57"/>
      <c r="Q2650" s="57"/>
      <c r="R2650" s="57"/>
      <c r="S2650" s="57"/>
      <c r="T2650" s="57"/>
      <c r="U2650" s="57"/>
      <c r="V2650" s="56" t="str">
        <f t="shared" si="41"/>
        <v/>
      </c>
    </row>
    <row r="2651" spans="1:22" ht="24" x14ac:dyDescent="0.2">
      <c r="A2651" s="8">
        <v>2635</v>
      </c>
      <c r="B2651" s="47" t="str">
        <f>IFERROR(IF(Import_ZSO!$D$1="gmina",'tabela informacyjna dla JST'!$C$9,""),"")</f>
        <v>Ślemień gm. wiejska</v>
      </c>
      <c r="C2651" s="47" t="str">
        <f>IFERROR((VLOOKUP(B2651,Tabela1[],5,FALSE)),"")</f>
        <v>PL2405_ZSO</v>
      </c>
      <c r="D2651" s="48" t="str">
        <f>IFERROR((VLOOKUP(C2651,KATALOGI!$A$34:$B$49,2,FALSE)),"")</f>
        <v>Ograniczenie emisji z instalacji na paliwa stałe o mocy do 1 MW i poprawa efektywności energetycznej</v>
      </c>
      <c r="E2651" s="57"/>
      <c r="F2651" s="57"/>
      <c r="G2651" s="57"/>
      <c r="H2651" s="57"/>
      <c r="I2651" s="57"/>
      <c r="J2651" s="57"/>
      <c r="K2651" s="59"/>
      <c r="L2651" s="57"/>
      <c r="M2651" s="57"/>
      <c r="N2651" s="60"/>
      <c r="O2651" s="57"/>
      <c r="P2651" s="57"/>
      <c r="Q2651" s="57"/>
      <c r="R2651" s="57"/>
      <c r="S2651" s="57"/>
      <c r="T2651" s="57"/>
      <c r="U2651" s="57"/>
      <c r="V2651" s="56" t="str">
        <f t="shared" si="41"/>
        <v/>
      </c>
    </row>
    <row r="2652" spans="1:22" ht="24" x14ac:dyDescent="0.2">
      <c r="A2652" s="8">
        <v>2636</v>
      </c>
      <c r="B2652" s="47" t="str">
        <f>IFERROR(IF(Import_ZSO!$D$1="gmina",'tabela informacyjna dla JST'!$C$9,""),"")</f>
        <v>Ślemień gm. wiejska</v>
      </c>
      <c r="C2652" s="47" t="str">
        <f>IFERROR((VLOOKUP(B2652,Tabela1[],5,FALSE)),"")</f>
        <v>PL2405_ZSO</v>
      </c>
      <c r="D2652" s="48" t="str">
        <f>IFERROR((VLOOKUP(C2652,KATALOGI!$A$34:$B$49,2,FALSE)),"")</f>
        <v>Ograniczenie emisji z instalacji na paliwa stałe o mocy do 1 MW i poprawa efektywności energetycznej</v>
      </c>
      <c r="E2652" s="57"/>
      <c r="F2652" s="57"/>
      <c r="G2652" s="57"/>
      <c r="H2652" s="57"/>
      <c r="I2652" s="57"/>
      <c r="J2652" s="57"/>
      <c r="K2652" s="59"/>
      <c r="L2652" s="57"/>
      <c r="M2652" s="57"/>
      <c r="N2652" s="60"/>
      <c r="O2652" s="57"/>
      <c r="P2652" s="57"/>
      <c r="Q2652" s="57"/>
      <c r="R2652" s="57"/>
      <c r="S2652" s="57"/>
      <c r="T2652" s="57"/>
      <c r="U2652" s="57"/>
      <c r="V2652" s="56" t="str">
        <f t="shared" si="41"/>
        <v/>
      </c>
    </row>
    <row r="2653" spans="1:22" ht="24" x14ac:dyDescent="0.2">
      <c r="A2653" s="8">
        <v>2637</v>
      </c>
      <c r="B2653" s="47" t="str">
        <f>IFERROR(IF(Import_ZSO!$D$1="gmina",'tabela informacyjna dla JST'!$C$9,""),"")</f>
        <v>Ślemień gm. wiejska</v>
      </c>
      <c r="C2653" s="47" t="str">
        <f>IFERROR((VLOOKUP(B2653,Tabela1[],5,FALSE)),"")</f>
        <v>PL2405_ZSO</v>
      </c>
      <c r="D2653" s="48" t="str">
        <f>IFERROR((VLOOKUP(C2653,KATALOGI!$A$34:$B$49,2,FALSE)),"")</f>
        <v>Ograniczenie emisji z instalacji na paliwa stałe o mocy do 1 MW i poprawa efektywności energetycznej</v>
      </c>
      <c r="E2653" s="57"/>
      <c r="F2653" s="57"/>
      <c r="G2653" s="57"/>
      <c r="H2653" s="57"/>
      <c r="I2653" s="57"/>
      <c r="J2653" s="57"/>
      <c r="K2653" s="59"/>
      <c r="L2653" s="57"/>
      <c r="M2653" s="57"/>
      <c r="N2653" s="60"/>
      <c r="O2653" s="57"/>
      <c r="P2653" s="57"/>
      <c r="Q2653" s="57"/>
      <c r="R2653" s="57"/>
      <c r="S2653" s="57"/>
      <c r="T2653" s="57"/>
      <c r="U2653" s="57"/>
      <c r="V2653" s="56" t="str">
        <f t="shared" si="41"/>
        <v/>
      </c>
    </row>
    <row r="2654" spans="1:22" ht="24" x14ac:dyDescent="0.2">
      <c r="A2654" s="8">
        <v>2638</v>
      </c>
      <c r="B2654" s="47" t="str">
        <f>IFERROR(IF(Import_ZSO!$D$1="gmina",'tabela informacyjna dla JST'!$C$9,""),"")</f>
        <v>Ślemień gm. wiejska</v>
      </c>
      <c r="C2654" s="47" t="str">
        <f>IFERROR((VLOOKUP(B2654,Tabela1[],5,FALSE)),"")</f>
        <v>PL2405_ZSO</v>
      </c>
      <c r="D2654" s="48" t="str">
        <f>IFERROR((VLOOKUP(C2654,KATALOGI!$A$34:$B$49,2,FALSE)),"")</f>
        <v>Ograniczenie emisji z instalacji na paliwa stałe o mocy do 1 MW i poprawa efektywności energetycznej</v>
      </c>
      <c r="E2654" s="57"/>
      <c r="F2654" s="57"/>
      <c r="G2654" s="57"/>
      <c r="H2654" s="57"/>
      <c r="I2654" s="57"/>
      <c r="J2654" s="57"/>
      <c r="K2654" s="59"/>
      <c r="L2654" s="57"/>
      <c r="M2654" s="57"/>
      <c r="N2654" s="60"/>
      <c r="O2654" s="57"/>
      <c r="P2654" s="57"/>
      <c r="Q2654" s="57"/>
      <c r="R2654" s="57"/>
      <c r="S2654" s="57"/>
      <c r="T2654" s="57"/>
      <c r="U2654" s="57"/>
      <c r="V2654" s="56" t="str">
        <f t="shared" si="41"/>
        <v/>
      </c>
    </row>
    <row r="2655" spans="1:22" ht="24" x14ac:dyDescent="0.2">
      <c r="A2655" s="8">
        <v>2639</v>
      </c>
      <c r="B2655" s="47" t="str">
        <f>IFERROR(IF(Import_ZSO!$D$1="gmina",'tabela informacyjna dla JST'!$C$9,""),"")</f>
        <v>Ślemień gm. wiejska</v>
      </c>
      <c r="C2655" s="47" t="str">
        <f>IFERROR((VLOOKUP(B2655,Tabela1[],5,FALSE)),"")</f>
        <v>PL2405_ZSO</v>
      </c>
      <c r="D2655" s="48" t="str">
        <f>IFERROR((VLOOKUP(C2655,KATALOGI!$A$34:$B$49,2,FALSE)),"")</f>
        <v>Ograniczenie emisji z instalacji na paliwa stałe o mocy do 1 MW i poprawa efektywności energetycznej</v>
      </c>
      <c r="E2655" s="57"/>
      <c r="F2655" s="57"/>
      <c r="G2655" s="57"/>
      <c r="H2655" s="57"/>
      <c r="I2655" s="57"/>
      <c r="J2655" s="57"/>
      <c r="K2655" s="59"/>
      <c r="L2655" s="57"/>
      <c r="M2655" s="57"/>
      <c r="N2655" s="60"/>
      <c r="O2655" s="57"/>
      <c r="P2655" s="57"/>
      <c r="Q2655" s="57"/>
      <c r="R2655" s="57"/>
      <c r="S2655" s="57"/>
      <c r="T2655" s="57"/>
      <c r="U2655" s="57"/>
      <c r="V2655" s="56" t="str">
        <f t="shared" si="41"/>
        <v/>
      </c>
    </row>
    <row r="2656" spans="1:22" ht="24" x14ac:dyDescent="0.2">
      <c r="A2656" s="8">
        <v>2640</v>
      </c>
      <c r="B2656" s="47" t="str">
        <f>IFERROR(IF(Import_ZSO!$D$1="gmina",'tabela informacyjna dla JST'!$C$9,""),"")</f>
        <v>Ślemień gm. wiejska</v>
      </c>
      <c r="C2656" s="47" t="str">
        <f>IFERROR((VLOOKUP(B2656,Tabela1[],5,FALSE)),"")</f>
        <v>PL2405_ZSO</v>
      </c>
      <c r="D2656" s="48" t="str">
        <f>IFERROR((VLOOKUP(C2656,KATALOGI!$A$34:$B$49,2,FALSE)),"")</f>
        <v>Ograniczenie emisji z instalacji na paliwa stałe o mocy do 1 MW i poprawa efektywności energetycznej</v>
      </c>
      <c r="E2656" s="57"/>
      <c r="F2656" s="57"/>
      <c r="G2656" s="57"/>
      <c r="H2656" s="57"/>
      <c r="I2656" s="57"/>
      <c r="J2656" s="57"/>
      <c r="K2656" s="59"/>
      <c r="L2656" s="57"/>
      <c r="M2656" s="57"/>
      <c r="N2656" s="60"/>
      <c r="O2656" s="57"/>
      <c r="P2656" s="57"/>
      <c r="Q2656" s="57"/>
      <c r="R2656" s="57"/>
      <c r="S2656" s="57"/>
      <c r="T2656" s="57"/>
      <c r="U2656" s="57"/>
      <c r="V2656" s="56" t="str">
        <f t="shared" si="41"/>
        <v/>
      </c>
    </row>
    <row r="2657" spans="1:22" ht="24" x14ac:dyDescent="0.2">
      <c r="A2657" s="8">
        <v>2641</v>
      </c>
      <c r="B2657" s="47" t="str">
        <f>IFERROR(IF(Import_ZSO!$D$1="gmina",'tabela informacyjna dla JST'!$C$9,""),"")</f>
        <v>Ślemień gm. wiejska</v>
      </c>
      <c r="C2657" s="47" t="str">
        <f>IFERROR((VLOOKUP(B2657,Tabela1[],5,FALSE)),"")</f>
        <v>PL2405_ZSO</v>
      </c>
      <c r="D2657" s="48" t="str">
        <f>IFERROR((VLOOKUP(C2657,KATALOGI!$A$34:$B$49,2,FALSE)),"")</f>
        <v>Ograniczenie emisji z instalacji na paliwa stałe o mocy do 1 MW i poprawa efektywności energetycznej</v>
      </c>
      <c r="E2657" s="57"/>
      <c r="F2657" s="57"/>
      <c r="G2657" s="57"/>
      <c r="H2657" s="57"/>
      <c r="I2657" s="57"/>
      <c r="J2657" s="57"/>
      <c r="K2657" s="59"/>
      <c r="L2657" s="57"/>
      <c r="M2657" s="57"/>
      <c r="N2657" s="60"/>
      <c r="O2657" s="57"/>
      <c r="P2657" s="57"/>
      <c r="Q2657" s="57"/>
      <c r="R2657" s="57"/>
      <c r="S2657" s="57"/>
      <c r="T2657" s="57"/>
      <c r="U2657" s="57"/>
      <c r="V2657" s="56" t="str">
        <f t="shared" si="41"/>
        <v/>
      </c>
    </row>
    <row r="2658" spans="1:22" ht="24" x14ac:dyDescent="0.2">
      <c r="A2658" s="8">
        <v>2642</v>
      </c>
      <c r="B2658" s="47" t="str">
        <f>IFERROR(IF(Import_ZSO!$D$1="gmina",'tabela informacyjna dla JST'!$C$9,""),"")</f>
        <v>Ślemień gm. wiejska</v>
      </c>
      <c r="C2658" s="47" t="str">
        <f>IFERROR((VLOOKUP(B2658,Tabela1[],5,FALSE)),"")</f>
        <v>PL2405_ZSO</v>
      </c>
      <c r="D2658" s="48" t="str">
        <f>IFERROR((VLOOKUP(C2658,KATALOGI!$A$34:$B$49,2,FALSE)),"")</f>
        <v>Ograniczenie emisji z instalacji na paliwa stałe o mocy do 1 MW i poprawa efektywności energetycznej</v>
      </c>
      <c r="E2658" s="57"/>
      <c r="F2658" s="57"/>
      <c r="G2658" s="57"/>
      <c r="H2658" s="57"/>
      <c r="I2658" s="57"/>
      <c r="J2658" s="57"/>
      <c r="K2658" s="59"/>
      <c r="L2658" s="57"/>
      <c r="M2658" s="57"/>
      <c r="N2658" s="60"/>
      <c r="O2658" s="57"/>
      <c r="P2658" s="57"/>
      <c r="Q2658" s="57"/>
      <c r="R2658" s="57"/>
      <c r="S2658" s="57"/>
      <c r="T2658" s="57"/>
      <c r="U2658" s="57"/>
      <c r="V2658" s="56" t="str">
        <f t="shared" si="41"/>
        <v/>
      </c>
    </row>
    <row r="2659" spans="1:22" ht="24" x14ac:dyDescent="0.2">
      <c r="A2659" s="8">
        <v>2643</v>
      </c>
      <c r="B2659" s="47" t="str">
        <f>IFERROR(IF(Import_ZSO!$D$1="gmina",'tabela informacyjna dla JST'!$C$9,""),"")</f>
        <v>Ślemień gm. wiejska</v>
      </c>
      <c r="C2659" s="47" t="str">
        <f>IFERROR((VLOOKUP(B2659,Tabela1[],5,FALSE)),"")</f>
        <v>PL2405_ZSO</v>
      </c>
      <c r="D2659" s="48" t="str">
        <f>IFERROR((VLOOKUP(C2659,KATALOGI!$A$34:$B$49,2,FALSE)),"")</f>
        <v>Ograniczenie emisji z instalacji na paliwa stałe o mocy do 1 MW i poprawa efektywności energetycznej</v>
      </c>
      <c r="E2659" s="57"/>
      <c r="F2659" s="57"/>
      <c r="G2659" s="57"/>
      <c r="H2659" s="57"/>
      <c r="I2659" s="57"/>
      <c r="J2659" s="57"/>
      <c r="K2659" s="59"/>
      <c r="L2659" s="57"/>
      <c r="M2659" s="57"/>
      <c r="N2659" s="60"/>
      <c r="O2659" s="57"/>
      <c r="P2659" s="57"/>
      <c r="Q2659" s="57"/>
      <c r="R2659" s="57"/>
      <c r="S2659" s="57"/>
      <c r="T2659" s="57"/>
      <c r="U2659" s="57"/>
      <c r="V2659" s="56" t="str">
        <f t="shared" si="41"/>
        <v/>
      </c>
    </row>
    <row r="2660" spans="1:22" ht="24" x14ac:dyDescent="0.2">
      <c r="A2660" s="8">
        <v>2644</v>
      </c>
      <c r="B2660" s="47" t="str">
        <f>IFERROR(IF(Import_ZSO!$D$1="gmina",'tabela informacyjna dla JST'!$C$9,""),"")</f>
        <v>Ślemień gm. wiejska</v>
      </c>
      <c r="C2660" s="47" t="str">
        <f>IFERROR((VLOOKUP(B2660,Tabela1[],5,FALSE)),"")</f>
        <v>PL2405_ZSO</v>
      </c>
      <c r="D2660" s="48" t="str">
        <f>IFERROR((VLOOKUP(C2660,KATALOGI!$A$34:$B$49,2,FALSE)),"")</f>
        <v>Ograniczenie emisji z instalacji na paliwa stałe o mocy do 1 MW i poprawa efektywności energetycznej</v>
      </c>
      <c r="E2660" s="57"/>
      <c r="F2660" s="57"/>
      <c r="G2660" s="57"/>
      <c r="H2660" s="57"/>
      <c r="I2660" s="57"/>
      <c r="J2660" s="57"/>
      <c r="K2660" s="59"/>
      <c r="L2660" s="57"/>
      <c r="M2660" s="57"/>
      <c r="N2660" s="60"/>
      <c r="O2660" s="57"/>
      <c r="P2660" s="57"/>
      <c r="Q2660" s="57"/>
      <c r="R2660" s="57"/>
      <c r="S2660" s="57"/>
      <c r="T2660" s="57"/>
      <c r="U2660" s="57"/>
      <c r="V2660" s="56" t="str">
        <f t="shared" si="41"/>
        <v/>
      </c>
    </row>
    <row r="2661" spans="1:22" ht="24" x14ac:dyDescent="0.2">
      <c r="A2661" s="8">
        <v>2645</v>
      </c>
      <c r="B2661" s="47" t="str">
        <f>IFERROR(IF(Import_ZSO!$D$1="gmina",'tabela informacyjna dla JST'!$C$9,""),"")</f>
        <v>Ślemień gm. wiejska</v>
      </c>
      <c r="C2661" s="47" t="str">
        <f>IFERROR((VLOOKUP(B2661,Tabela1[],5,FALSE)),"")</f>
        <v>PL2405_ZSO</v>
      </c>
      <c r="D2661" s="48" t="str">
        <f>IFERROR((VLOOKUP(C2661,KATALOGI!$A$34:$B$49,2,FALSE)),"")</f>
        <v>Ograniczenie emisji z instalacji na paliwa stałe o mocy do 1 MW i poprawa efektywności energetycznej</v>
      </c>
      <c r="E2661" s="57"/>
      <c r="F2661" s="57"/>
      <c r="G2661" s="57"/>
      <c r="H2661" s="57"/>
      <c r="I2661" s="57"/>
      <c r="J2661" s="57"/>
      <c r="K2661" s="59"/>
      <c r="L2661" s="57"/>
      <c r="M2661" s="57"/>
      <c r="N2661" s="60"/>
      <c r="O2661" s="57"/>
      <c r="P2661" s="57"/>
      <c r="Q2661" s="57"/>
      <c r="R2661" s="57"/>
      <c r="S2661" s="57"/>
      <c r="T2661" s="57"/>
      <c r="U2661" s="57"/>
      <c r="V2661" s="56" t="str">
        <f t="shared" si="41"/>
        <v/>
      </c>
    </row>
    <row r="2662" spans="1:22" ht="24" x14ac:dyDescent="0.2">
      <c r="A2662" s="8">
        <v>2646</v>
      </c>
      <c r="B2662" s="47" t="str">
        <f>IFERROR(IF(Import_ZSO!$D$1="gmina",'tabela informacyjna dla JST'!$C$9,""),"")</f>
        <v>Ślemień gm. wiejska</v>
      </c>
      <c r="C2662" s="47" t="str">
        <f>IFERROR((VLOOKUP(B2662,Tabela1[],5,FALSE)),"")</f>
        <v>PL2405_ZSO</v>
      </c>
      <c r="D2662" s="48" t="str">
        <f>IFERROR((VLOOKUP(C2662,KATALOGI!$A$34:$B$49,2,FALSE)),"")</f>
        <v>Ograniczenie emisji z instalacji na paliwa stałe o mocy do 1 MW i poprawa efektywności energetycznej</v>
      </c>
      <c r="E2662" s="57"/>
      <c r="F2662" s="57"/>
      <c r="G2662" s="57"/>
      <c r="H2662" s="57"/>
      <c r="I2662" s="57"/>
      <c r="J2662" s="57"/>
      <c r="K2662" s="59"/>
      <c r="L2662" s="57"/>
      <c r="M2662" s="57"/>
      <c r="N2662" s="60"/>
      <c r="O2662" s="57"/>
      <c r="P2662" s="57"/>
      <c r="Q2662" s="57"/>
      <c r="R2662" s="57"/>
      <c r="S2662" s="57"/>
      <c r="T2662" s="57"/>
      <c r="U2662" s="57"/>
      <c r="V2662" s="56" t="str">
        <f t="shared" si="41"/>
        <v/>
      </c>
    </row>
    <row r="2663" spans="1:22" ht="24" x14ac:dyDescent="0.2">
      <c r="A2663" s="8">
        <v>2647</v>
      </c>
      <c r="B2663" s="47" t="str">
        <f>IFERROR(IF(Import_ZSO!$D$1="gmina",'tabela informacyjna dla JST'!$C$9,""),"")</f>
        <v>Ślemień gm. wiejska</v>
      </c>
      <c r="C2663" s="47" t="str">
        <f>IFERROR((VLOOKUP(B2663,Tabela1[],5,FALSE)),"")</f>
        <v>PL2405_ZSO</v>
      </c>
      <c r="D2663" s="48" t="str">
        <f>IFERROR((VLOOKUP(C2663,KATALOGI!$A$34:$B$49,2,FALSE)),"")</f>
        <v>Ograniczenie emisji z instalacji na paliwa stałe o mocy do 1 MW i poprawa efektywności energetycznej</v>
      </c>
      <c r="E2663" s="57"/>
      <c r="F2663" s="57"/>
      <c r="G2663" s="57"/>
      <c r="H2663" s="57"/>
      <c r="I2663" s="57"/>
      <c r="J2663" s="57"/>
      <c r="K2663" s="59"/>
      <c r="L2663" s="57"/>
      <c r="M2663" s="57"/>
      <c r="N2663" s="60"/>
      <c r="O2663" s="57"/>
      <c r="P2663" s="57"/>
      <c r="Q2663" s="57"/>
      <c r="R2663" s="57"/>
      <c r="S2663" s="57"/>
      <c r="T2663" s="57"/>
      <c r="U2663" s="57"/>
      <c r="V2663" s="56" t="str">
        <f t="shared" si="41"/>
        <v/>
      </c>
    </row>
    <row r="2664" spans="1:22" ht="24" x14ac:dyDescent="0.2">
      <c r="A2664" s="8">
        <v>2648</v>
      </c>
      <c r="B2664" s="47" t="str">
        <f>IFERROR(IF(Import_ZSO!$D$1="gmina",'tabela informacyjna dla JST'!$C$9,""),"")</f>
        <v>Ślemień gm. wiejska</v>
      </c>
      <c r="C2664" s="47" t="str">
        <f>IFERROR((VLOOKUP(B2664,Tabela1[],5,FALSE)),"")</f>
        <v>PL2405_ZSO</v>
      </c>
      <c r="D2664" s="48" t="str">
        <f>IFERROR((VLOOKUP(C2664,KATALOGI!$A$34:$B$49,2,FALSE)),"")</f>
        <v>Ograniczenie emisji z instalacji na paliwa stałe o mocy do 1 MW i poprawa efektywności energetycznej</v>
      </c>
      <c r="E2664" s="57"/>
      <c r="F2664" s="57"/>
      <c r="G2664" s="57"/>
      <c r="H2664" s="57"/>
      <c r="I2664" s="57"/>
      <c r="J2664" s="57"/>
      <c r="K2664" s="59"/>
      <c r="L2664" s="57"/>
      <c r="M2664" s="57"/>
      <c r="N2664" s="60"/>
      <c r="O2664" s="57"/>
      <c r="P2664" s="57"/>
      <c r="Q2664" s="57"/>
      <c r="R2664" s="57"/>
      <c r="S2664" s="57"/>
      <c r="T2664" s="57"/>
      <c r="U2664" s="57"/>
      <c r="V2664" s="56" t="str">
        <f t="shared" si="41"/>
        <v/>
      </c>
    </row>
    <row r="2665" spans="1:22" ht="24" x14ac:dyDescent="0.2">
      <c r="A2665" s="8">
        <v>2649</v>
      </c>
      <c r="B2665" s="47" t="str">
        <f>IFERROR(IF(Import_ZSO!$D$1="gmina",'tabela informacyjna dla JST'!$C$9,""),"")</f>
        <v>Ślemień gm. wiejska</v>
      </c>
      <c r="C2665" s="47" t="str">
        <f>IFERROR((VLOOKUP(B2665,Tabela1[],5,FALSE)),"")</f>
        <v>PL2405_ZSO</v>
      </c>
      <c r="D2665" s="48" t="str">
        <f>IFERROR((VLOOKUP(C2665,KATALOGI!$A$34:$B$49,2,FALSE)),"")</f>
        <v>Ograniczenie emisji z instalacji na paliwa stałe o mocy do 1 MW i poprawa efektywności energetycznej</v>
      </c>
      <c r="E2665" s="57"/>
      <c r="F2665" s="57"/>
      <c r="G2665" s="57"/>
      <c r="H2665" s="57"/>
      <c r="I2665" s="57"/>
      <c r="J2665" s="57"/>
      <c r="K2665" s="59"/>
      <c r="L2665" s="57"/>
      <c r="M2665" s="57"/>
      <c r="N2665" s="60"/>
      <c r="O2665" s="57"/>
      <c r="P2665" s="57"/>
      <c r="Q2665" s="57"/>
      <c r="R2665" s="57"/>
      <c r="S2665" s="57"/>
      <c r="T2665" s="57"/>
      <c r="U2665" s="57"/>
      <c r="V2665" s="56" t="str">
        <f t="shared" si="41"/>
        <v/>
      </c>
    </row>
    <row r="2666" spans="1:22" ht="24" x14ac:dyDescent="0.2">
      <c r="A2666" s="8">
        <v>2650</v>
      </c>
      <c r="B2666" s="47" t="str">
        <f>IFERROR(IF(Import_ZSO!$D$1="gmina",'tabela informacyjna dla JST'!$C$9,""),"")</f>
        <v>Ślemień gm. wiejska</v>
      </c>
      <c r="C2666" s="47" t="str">
        <f>IFERROR((VLOOKUP(B2666,Tabela1[],5,FALSE)),"")</f>
        <v>PL2405_ZSO</v>
      </c>
      <c r="D2666" s="48" t="str">
        <f>IFERROR((VLOOKUP(C2666,KATALOGI!$A$34:$B$49,2,FALSE)),"")</f>
        <v>Ograniczenie emisji z instalacji na paliwa stałe o mocy do 1 MW i poprawa efektywności energetycznej</v>
      </c>
      <c r="E2666" s="57"/>
      <c r="F2666" s="57"/>
      <c r="G2666" s="57"/>
      <c r="H2666" s="57"/>
      <c r="I2666" s="57"/>
      <c r="J2666" s="57"/>
      <c r="K2666" s="59"/>
      <c r="L2666" s="57"/>
      <c r="M2666" s="57"/>
      <c r="N2666" s="60"/>
      <c r="O2666" s="57"/>
      <c r="P2666" s="57"/>
      <c r="Q2666" s="57"/>
      <c r="R2666" s="57"/>
      <c r="S2666" s="57"/>
      <c r="T2666" s="57"/>
      <c r="U2666" s="57"/>
      <c r="V2666" s="56" t="str">
        <f t="shared" si="41"/>
        <v/>
      </c>
    </row>
    <row r="2667" spans="1:22" ht="24" x14ac:dyDescent="0.2">
      <c r="A2667" s="8">
        <v>2651</v>
      </c>
      <c r="B2667" s="47" t="str">
        <f>IFERROR(IF(Import_ZSO!$D$1="gmina",'tabela informacyjna dla JST'!$C$9,""),"")</f>
        <v>Ślemień gm. wiejska</v>
      </c>
      <c r="C2667" s="47" t="str">
        <f>IFERROR((VLOOKUP(B2667,Tabela1[],5,FALSE)),"")</f>
        <v>PL2405_ZSO</v>
      </c>
      <c r="D2667" s="48" t="str">
        <f>IFERROR((VLOOKUP(C2667,KATALOGI!$A$34:$B$49,2,FALSE)),"")</f>
        <v>Ograniczenie emisji z instalacji na paliwa stałe o mocy do 1 MW i poprawa efektywności energetycznej</v>
      </c>
      <c r="E2667" s="57"/>
      <c r="F2667" s="57"/>
      <c r="G2667" s="57"/>
      <c r="H2667" s="57"/>
      <c r="I2667" s="57"/>
      <c r="J2667" s="57"/>
      <c r="K2667" s="59"/>
      <c r="L2667" s="57"/>
      <c r="M2667" s="57"/>
      <c r="N2667" s="60"/>
      <c r="O2667" s="57"/>
      <c r="P2667" s="57"/>
      <c r="Q2667" s="57"/>
      <c r="R2667" s="57"/>
      <c r="S2667" s="57"/>
      <c r="T2667" s="57"/>
      <c r="U2667" s="57"/>
      <c r="V2667" s="56" t="str">
        <f t="shared" si="41"/>
        <v/>
      </c>
    </row>
    <row r="2668" spans="1:22" ht="24" x14ac:dyDescent="0.2">
      <c r="A2668" s="8">
        <v>2652</v>
      </c>
      <c r="B2668" s="47" t="str">
        <f>IFERROR(IF(Import_ZSO!$D$1="gmina",'tabela informacyjna dla JST'!$C$9,""),"")</f>
        <v>Ślemień gm. wiejska</v>
      </c>
      <c r="C2668" s="47" t="str">
        <f>IFERROR((VLOOKUP(B2668,Tabela1[],5,FALSE)),"")</f>
        <v>PL2405_ZSO</v>
      </c>
      <c r="D2668" s="48" t="str">
        <f>IFERROR((VLOOKUP(C2668,KATALOGI!$A$34:$B$49,2,FALSE)),"")</f>
        <v>Ograniczenie emisji z instalacji na paliwa stałe o mocy do 1 MW i poprawa efektywności energetycznej</v>
      </c>
      <c r="E2668" s="57"/>
      <c r="F2668" s="57"/>
      <c r="G2668" s="57"/>
      <c r="H2668" s="57"/>
      <c r="I2668" s="57"/>
      <c r="J2668" s="57"/>
      <c r="K2668" s="59"/>
      <c r="L2668" s="57"/>
      <c r="M2668" s="57"/>
      <c r="N2668" s="60"/>
      <c r="O2668" s="57"/>
      <c r="P2668" s="57"/>
      <c r="Q2668" s="57"/>
      <c r="R2668" s="57"/>
      <c r="S2668" s="57"/>
      <c r="T2668" s="57"/>
      <c r="U2668" s="57"/>
      <c r="V2668" s="56" t="str">
        <f t="shared" si="41"/>
        <v/>
      </c>
    </row>
    <row r="2669" spans="1:22" ht="24" x14ac:dyDescent="0.2">
      <c r="A2669" s="8">
        <v>2653</v>
      </c>
      <c r="B2669" s="47" t="str">
        <f>IFERROR(IF(Import_ZSO!$D$1="gmina",'tabela informacyjna dla JST'!$C$9,""),"")</f>
        <v>Ślemień gm. wiejska</v>
      </c>
      <c r="C2669" s="47" t="str">
        <f>IFERROR((VLOOKUP(B2669,Tabela1[],5,FALSE)),"")</f>
        <v>PL2405_ZSO</v>
      </c>
      <c r="D2669" s="48" t="str">
        <f>IFERROR((VLOOKUP(C2669,KATALOGI!$A$34:$B$49,2,FALSE)),"")</f>
        <v>Ograniczenie emisji z instalacji na paliwa stałe o mocy do 1 MW i poprawa efektywności energetycznej</v>
      </c>
      <c r="E2669" s="57"/>
      <c r="F2669" s="57"/>
      <c r="G2669" s="57"/>
      <c r="H2669" s="57"/>
      <c r="I2669" s="57"/>
      <c r="J2669" s="57"/>
      <c r="K2669" s="59"/>
      <c r="L2669" s="57"/>
      <c r="M2669" s="57"/>
      <c r="N2669" s="60"/>
      <c r="O2669" s="57"/>
      <c r="P2669" s="57"/>
      <c r="Q2669" s="57"/>
      <c r="R2669" s="57"/>
      <c r="S2669" s="57"/>
      <c r="T2669" s="57"/>
      <c r="U2669" s="57"/>
      <c r="V2669" s="56" t="str">
        <f t="shared" si="41"/>
        <v/>
      </c>
    </row>
    <row r="2670" spans="1:22" ht="24" x14ac:dyDescent="0.2">
      <c r="A2670" s="8">
        <v>2654</v>
      </c>
      <c r="B2670" s="47" t="str">
        <f>IFERROR(IF(Import_ZSO!$D$1="gmina",'tabela informacyjna dla JST'!$C$9,""),"")</f>
        <v>Ślemień gm. wiejska</v>
      </c>
      <c r="C2670" s="47" t="str">
        <f>IFERROR((VLOOKUP(B2670,Tabela1[],5,FALSE)),"")</f>
        <v>PL2405_ZSO</v>
      </c>
      <c r="D2670" s="48" t="str">
        <f>IFERROR((VLOOKUP(C2670,KATALOGI!$A$34:$B$49,2,FALSE)),"")</f>
        <v>Ograniczenie emisji z instalacji na paliwa stałe o mocy do 1 MW i poprawa efektywności energetycznej</v>
      </c>
      <c r="E2670" s="57"/>
      <c r="F2670" s="57"/>
      <c r="G2670" s="57"/>
      <c r="H2670" s="57"/>
      <c r="I2670" s="57"/>
      <c r="J2670" s="57"/>
      <c r="K2670" s="59"/>
      <c r="L2670" s="57"/>
      <c r="M2670" s="57"/>
      <c r="N2670" s="60"/>
      <c r="O2670" s="57"/>
      <c r="P2670" s="57"/>
      <c r="Q2670" s="57"/>
      <c r="R2670" s="57"/>
      <c r="S2670" s="57"/>
      <c r="T2670" s="57"/>
      <c r="U2670" s="57"/>
      <c r="V2670" s="56" t="str">
        <f t="shared" si="41"/>
        <v/>
      </c>
    </row>
    <row r="2671" spans="1:22" ht="24" x14ac:dyDescent="0.2">
      <c r="A2671" s="8">
        <v>2655</v>
      </c>
      <c r="B2671" s="47" t="str">
        <f>IFERROR(IF(Import_ZSO!$D$1="gmina",'tabela informacyjna dla JST'!$C$9,""),"")</f>
        <v>Ślemień gm. wiejska</v>
      </c>
      <c r="C2671" s="47" t="str">
        <f>IFERROR((VLOOKUP(B2671,Tabela1[],5,FALSE)),"")</f>
        <v>PL2405_ZSO</v>
      </c>
      <c r="D2671" s="48" t="str">
        <f>IFERROR((VLOOKUP(C2671,KATALOGI!$A$34:$B$49,2,FALSE)),"")</f>
        <v>Ograniczenie emisji z instalacji na paliwa stałe o mocy do 1 MW i poprawa efektywności energetycznej</v>
      </c>
      <c r="E2671" s="57"/>
      <c r="F2671" s="57"/>
      <c r="G2671" s="57"/>
      <c r="H2671" s="57"/>
      <c r="I2671" s="57"/>
      <c r="J2671" s="57"/>
      <c r="K2671" s="59"/>
      <c r="L2671" s="57"/>
      <c r="M2671" s="57"/>
      <c r="N2671" s="60"/>
      <c r="O2671" s="57"/>
      <c r="P2671" s="57"/>
      <c r="Q2671" s="57"/>
      <c r="R2671" s="57"/>
      <c r="S2671" s="57"/>
      <c r="T2671" s="57"/>
      <c r="U2671" s="57"/>
      <c r="V2671" s="56" t="str">
        <f t="shared" si="41"/>
        <v/>
      </c>
    </row>
    <row r="2672" spans="1:22" ht="24" x14ac:dyDescent="0.2">
      <c r="A2672" s="8">
        <v>2656</v>
      </c>
      <c r="B2672" s="47" t="str">
        <f>IFERROR(IF(Import_ZSO!$D$1="gmina",'tabela informacyjna dla JST'!$C$9,""),"")</f>
        <v>Ślemień gm. wiejska</v>
      </c>
      <c r="C2672" s="47" t="str">
        <f>IFERROR((VLOOKUP(B2672,Tabela1[],5,FALSE)),"")</f>
        <v>PL2405_ZSO</v>
      </c>
      <c r="D2672" s="48" t="str">
        <f>IFERROR((VLOOKUP(C2672,KATALOGI!$A$34:$B$49,2,FALSE)),"")</f>
        <v>Ograniczenie emisji z instalacji na paliwa stałe o mocy do 1 MW i poprawa efektywności energetycznej</v>
      </c>
      <c r="E2672" s="57"/>
      <c r="F2672" s="57"/>
      <c r="G2672" s="57"/>
      <c r="H2672" s="57"/>
      <c r="I2672" s="57"/>
      <c r="J2672" s="57"/>
      <c r="K2672" s="59"/>
      <c r="L2672" s="57"/>
      <c r="M2672" s="57"/>
      <c r="N2672" s="60"/>
      <c r="O2672" s="57"/>
      <c r="P2672" s="57"/>
      <c r="Q2672" s="57"/>
      <c r="R2672" s="57"/>
      <c r="S2672" s="57"/>
      <c r="T2672" s="57"/>
      <c r="U2672" s="57"/>
      <c r="V2672" s="56" t="str">
        <f t="shared" si="41"/>
        <v/>
      </c>
    </row>
    <row r="2673" spans="1:22" ht="24" x14ac:dyDescent="0.2">
      <c r="A2673" s="8">
        <v>2657</v>
      </c>
      <c r="B2673" s="47" t="str">
        <f>IFERROR(IF(Import_ZSO!$D$1="gmina",'tabela informacyjna dla JST'!$C$9,""),"")</f>
        <v>Ślemień gm. wiejska</v>
      </c>
      <c r="C2673" s="47" t="str">
        <f>IFERROR((VLOOKUP(B2673,Tabela1[],5,FALSE)),"")</f>
        <v>PL2405_ZSO</v>
      </c>
      <c r="D2673" s="48" t="str">
        <f>IFERROR((VLOOKUP(C2673,KATALOGI!$A$34:$B$49,2,FALSE)),"")</f>
        <v>Ograniczenie emisji z instalacji na paliwa stałe o mocy do 1 MW i poprawa efektywności energetycznej</v>
      </c>
      <c r="E2673" s="57"/>
      <c r="F2673" s="57"/>
      <c r="G2673" s="57"/>
      <c r="H2673" s="57"/>
      <c r="I2673" s="57"/>
      <c r="J2673" s="57"/>
      <c r="K2673" s="59"/>
      <c r="L2673" s="57"/>
      <c r="M2673" s="57"/>
      <c r="N2673" s="60"/>
      <c r="O2673" s="57"/>
      <c r="P2673" s="57"/>
      <c r="Q2673" s="57"/>
      <c r="R2673" s="57"/>
      <c r="S2673" s="57"/>
      <c r="T2673" s="57"/>
      <c r="U2673" s="57"/>
      <c r="V2673" s="56" t="str">
        <f t="shared" si="41"/>
        <v/>
      </c>
    </row>
    <row r="2674" spans="1:22" ht="24" x14ac:dyDescent="0.2">
      <c r="A2674" s="8">
        <v>2658</v>
      </c>
      <c r="B2674" s="47" t="str">
        <f>IFERROR(IF(Import_ZSO!$D$1="gmina",'tabela informacyjna dla JST'!$C$9,""),"")</f>
        <v>Ślemień gm. wiejska</v>
      </c>
      <c r="C2674" s="47" t="str">
        <f>IFERROR((VLOOKUP(B2674,Tabela1[],5,FALSE)),"")</f>
        <v>PL2405_ZSO</v>
      </c>
      <c r="D2674" s="48" t="str">
        <f>IFERROR((VLOOKUP(C2674,KATALOGI!$A$34:$B$49,2,FALSE)),"")</f>
        <v>Ograniczenie emisji z instalacji na paliwa stałe o mocy do 1 MW i poprawa efektywności energetycznej</v>
      </c>
      <c r="E2674" s="57"/>
      <c r="F2674" s="57"/>
      <c r="G2674" s="57"/>
      <c r="H2674" s="57"/>
      <c r="I2674" s="57"/>
      <c r="J2674" s="57"/>
      <c r="K2674" s="59"/>
      <c r="L2674" s="57"/>
      <c r="M2674" s="57"/>
      <c r="N2674" s="60"/>
      <c r="O2674" s="57"/>
      <c r="P2674" s="57"/>
      <c r="Q2674" s="57"/>
      <c r="R2674" s="57"/>
      <c r="S2674" s="57"/>
      <c r="T2674" s="57"/>
      <c r="U2674" s="57"/>
      <c r="V2674" s="56" t="str">
        <f t="shared" si="41"/>
        <v/>
      </c>
    </row>
    <row r="2675" spans="1:22" ht="24" x14ac:dyDescent="0.2">
      <c r="A2675" s="8">
        <v>2659</v>
      </c>
      <c r="B2675" s="47" t="str">
        <f>IFERROR(IF(Import_ZSO!$D$1="gmina",'tabela informacyjna dla JST'!$C$9,""),"")</f>
        <v>Ślemień gm. wiejska</v>
      </c>
      <c r="C2675" s="47" t="str">
        <f>IFERROR((VLOOKUP(B2675,Tabela1[],5,FALSE)),"")</f>
        <v>PL2405_ZSO</v>
      </c>
      <c r="D2675" s="48" t="str">
        <f>IFERROR((VLOOKUP(C2675,KATALOGI!$A$34:$B$49,2,FALSE)),"")</f>
        <v>Ograniczenie emisji z instalacji na paliwa stałe o mocy do 1 MW i poprawa efektywności energetycznej</v>
      </c>
      <c r="E2675" s="57"/>
      <c r="F2675" s="57"/>
      <c r="G2675" s="57"/>
      <c r="H2675" s="57"/>
      <c r="I2675" s="57"/>
      <c r="J2675" s="57"/>
      <c r="K2675" s="59"/>
      <c r="L2675" s="57"/>
      <c r="M2675" s="57"/>
      <c r="N2675" s="60"/>
      <c r="O2675" s="57"/>
      <c r="P2675" s="57"/>
      <c r="Q2675" s="57"/>
      <c r="R2675" s="57"/>
      <c r="S2675" s="57"/>
      <c r="T2675" s="57"/>
      <c r="U2675" s="57"/>
      <c r="V2675" s="56" t="str">
        <f t="shared" si="41"/>
        <v/>
      </c>
    </row>
    <row r="2676" spans="1:22" ht="24" x14ac:dyDescent="0.2">
      <c r="A2676" s="8">
        <v>2660</v>
      </c>
      <c r="B2676" s="47" t="str">
        <f>IFERROR(IF(Import_ZSO!$D$1="gmina",'tabela informacyjna dla JST'!$C$9,""),"")</f>
        <v>Ślemień gm. wiejska</v>
      </c>
      <c r="C2676" s="47" t="str">
        <f>IFERROR((VLOOKUP(B2676,Tabela1[],5,FALSE)),"")</f>
        <v>PL2405_ZSO</v>
      </c>
      <c r="D2676" s="48" t="str">
        <f>IFERROR((VLOOKUP(C2676,KATALOGI!$A$34:$B$49,2,FALSE)),"")</f>
        <v>Ograniczenie emisji z instalacji na paliwa stałe o mocy do 1 MW i poprawa efektywności energetycznej</v>
      </c>
      <c r="E2676" s="57"/>
      <c r="F2676" s="57"/>
      <c r="G2676" s="57"/>
      <c r="H2676" s="57"/>
      <c r="I2676" s="57"/>
      <c r="J2676" s="57"/>
      <c r="K2676" s="59"/>
      <c r="L2676" s="57"/>
      <c r="M2676" s="57"/>
      <c r="N2676" s="60"/>
      <c r="O2676" s="57"/>
      <c r="P2676" s="57"/>
      <c r="Q2676" s="57"/>
      <c r="R2676" s="57"/>
      <c r="S2676" s="57"/>
      <c r="T2676" s="57"/>
      <c r="U2676" s="57"/>
      <c r="V2676" s="56" t="str">
        <f t="shared" si="41"/>
        <v/>
      </c>
    </row>
    <row r="2677" spans="1:22" ht="24" x14ac:dyDescent="0.2">
      <c r="A2677" s="8">
        <v>2661</v>
      </c>
      <c r="B2677" s="47" t="str">
        <f>IFERROR(IF(Import_ZSO!$D$1="gmina",'tabela informacyjna dla JST'!$C$9,""),"")</f>
        <v>Ślemień gm. wiejska</v>
      </c>
      <c r="C2677" s="47" t="str">
        <f>IFERROR((VLOOKUP(B2677,Tabela1[],5,FALSE)),"")</f>
        <v>PL2405_ZSO</v>
      </c>
      <c r="D2677" s="48" t="str">
        <f>IFERROR((VLOOKUP(C2677,KATALOGI!$A$34:$B$49,2,FALSE)),"")</f>
        <v>Ograniczenie emisji z instalacji na paliwa stałe o mocy do 1 MW i poprawa efektywności energetycznej</v>
      </c>
      <c r="E2677" s="57"/>
      <c r="F2677" s="57"/>
      <c r="G2677" s="57"/>
      <c r="H2677" s="57"/>
      <c r="I2677" s="57"/>
      <c r="J2677" s="57"/>
      <c r="K2677" s="59"/>
      <c r="L2677" s="57"/>
      <c r="M2677" s="57"/>
      <c r="N2677" s="60"/>
      <c r="O2677" s="57"/>
      <c r="P2677" s="57"/>
      <c r="Q2677" s="57"/>
      <c r="R2677" s="57"/>
      <c r="S2677" s="57"/>
      <c r="T2677" s="57"/>
      <c r="U2677" s="57"/>
      <c r="V2677" s="56" t="str">
        <f t="shared" si="41"/>
        <v/>
      </c>
    </row>
    <row r="2678" spans="1:22" ht="24" x14ac:dyDescent="0.2">
      <c r="A2678" s="8">
        <v>2662</v>
      </c>
      <c r="B2678" s="47" t="str">
        <f>IFERROR(IF(Import_ZSO!$D$1="gmina",'tabela informacyjna dla JST'!$C$9,""),"")</f>
        <v>Ślemień gm. wiejska</v>
      </c>
      <c r="C2678" s="47" t="str">
        <f>IFERROR((VLOOKUP(B2678,Tabela1[],5,FALSE)),"")</f>
        <v>PL2405_ZSO</v>
      </c>
      <c r="D2678" s="48" t="str">
        <f>IFERROR((VLOOKUP(C2678,KATALOGI!$A$34:$B$49,2,FALSE)),"")</f>
        <v>Ograniczenie emisji z instalacji na paliwa stałe o mocy do 1 MW i poprawa efektywności energetycznej</v>
      </c>
      <c r="E2678" s="57"/>
      <c r="F2678" s="57"/>
      <c r="G2678" s="57"/>
      <c r="H2678" s="57"/>
      <c r="I2678" s="57"/>
      <c r="J2678" s="57"/>
      <c r="K2678" s="59"/>
      <c r="L2678" s="57"/>
      <c r="M2678" s="57"/>
      <c r="N2678" s="60"/>
      <c r="O2678" s="57"/>
      <c r="P2678" s="57"/>
      <c r="Q2678" s="57"/>
      <c r="R2678" s="57"/>
      <c r="S2678" s="57"/>
      <c r="T2678" s="57"/>
      <c r="U2678" s="57"/>
      <c r="V2678" s="56" t="str">
        <f t="shared" si="41"/>
        <v/>
      </c>
    </row>
    <row r="2679" spans="1:22" ht="24" x14ac:dyDescent="0.2">
      <c r="A2679" s="8">
        <v>2663</v>
      </c>
      <c r="B2679" s="47" t="str">
        <f>IFERROR(IF(Import_ZSO!$D$1="gmina",'tabela informacyjna dla JST'!$C$9,""),"")</f>
        <v>Ślemień gm. wiejska</v>
      </c>
      <c r="C2679" s="47" t="str">
        <f>IFERROR((VLOOKUP(B2679,Tabela1[],5,FALSE)),"")</f>
        <v>PL2405_ZSO</v>
      </c>
      <c r="D2679" s="48" t="str">
        <f>IFERROR((VLOOKUP(C2679,KATALOGI!$A$34:$B$49,2,FALSE)),"")</f>
        <v>Ograniczenie emisji z instalacji na paliwa stałe o mocy do 1 MW i poprawa efektywności energetycznej</v>
      </c>
      <c r="E2679" s="57"/>
      <c r="F2679" s="57"/>
      <c r="G2679" s="57"/>
      <c r="H2679" s="57"/>
      <c r="I2679" s="57"/>
      <c r="J2679" s="57"/>
      <c r="K2679" s="59"/>
      <c r="L2679" s="57"/>
      <c r="M2679" s="57"/>
      <c r="N2679" s="60"/>
      <c r="O2679" s="57"/>
      <c r="P2679" s="57"/>
      <c r="Q2679" s="57"/>
      <c r="R2679" s="57"/>
      <c r="S2679" s="57"/>
      <c r="T2679" s="57"/>
      <c r="U2679" s="57"/>
      <c r="V2679" s="56" t="str">
        <f t="shared" si="41"/>
        <v/>
      </c>
    </row>
    <row r="2680" spans="1:22" ht="24" x14ac:dyDescent="0.2">
      <c r="A2680" s="8">
        <v>2664</v>
      </c>
      <c r="B2680" s="47" t="str">
        <f>IFERROR(IF(Import_ZSO!$D$1="gmina",'tabela informacyjna dla JST'!$C$9,""),"")</f>
        <v>Ślemień gm. wiejska</v>
      </c>
      <c r="C2680" s="47" t="str">
        <f>IFERROR((VLOOKUP(B2680,Tabela1[],5,FALSE)),"")</f>
        <v>PL2405_ZSO</v>
      </c>
      <c r="D2680" s="48" t="str">
        <f>IFERROR((VLOOKUP(C2680,KATALOGI!$A$34:$B$49,2,FALSE)),"")</f>
        <v>Ograniczenie emisji z instalacji na paliwa stałe o mocy do 1 MW i poprawa efektywności energetycznej</v>
      </c>
      <c r="E2680" s="57"/>
      <c r="F2680" s="57"/>
      <c r="G2680" s="57"/>
      <c r="H2680" s="57"/>
      <c r="I2680" s="57"/>
      <c r="J2680" s="57"/>
      <c r="K2680" s="59"/>
      <c r="L2680" s="57"/>
      <c r="M2680" s="57"/>
      <c r="N2680" s="60"/>
      <c r="O2680" s="57"/>
      <c r="P2680" s="57"/>
      <c r="Q2680" s="57"/>
      <c r="R2680" s="57"/>
      <c r="S2680" s="57"/>
      <c r="T2680" s="57"/>
      <c r="U2680" s="57"/>
      <c r="V2680" s="56" t="str">
        <f t="shared" si="41"/>
        <v/>
      </c>
    </row>
    <row r="2681" spans="1:22" ht="24" x14ac:dyDescent="0.2">
      <c r="A2681" s="8">
        <v>2665</v>
      </c>
      <c r="B2681" s="47" t="str">
        <f>IFERROR(IF(Import_ZSO!$D$1="gmina",'tabela informacyjna dla JST'!$C$9,""),"")</f>
        <v>Ślemień gm. wiejska</v>
      </c>
      <c r="C2681" s="47" t="str">
        <f>IFERROR((VLOOKUP(B2681,Tabela1[],5,FALSE)),"")</f>
        <v>PL2405_ZSO</v>
      </c>
      <c r="D2681" s="48" t="str">
        <f>IFERROR((VLOOKUP(C2681,KATALOGI!$A$34:$B$49,2,FALSE)),"")</f>
        <v>Ograniczenie emisji z instalacji na paliwa stałe o mocy do 1 MW i poprawa efektywności energetycznej</v>
      </c>
      <c r="E2681" s="57"/>
      <c r="F2681" s="57"/>
      <c r="G2681" s="57"/>
      <c r="H2681" s="57"/>
      <c r="I2681" s="57"/>
      <c r="J2681" s="57"/>
      <c r="K2681" s="59"/>
      <c r="L2681" s="57"/>
      <c r="M2681" s="57"/>
      <c r="N2681" s="60"/>
      <c r="O2681" s="57"/>
      <c r="P2681" s="57"/>
      <c r="Q2681" s="57"/>
      <c r="R2681" s="57"/>
      <c r="S2681" s="57"/>
      <c r="T2681" s="57"/>
      <c r="U2681" s="57"/>
      <c r="V2681" s="56" t="str">
        <f t="shared" si="41"/>
        <v/>
      </c>
    </row>
    <row r="2682" spans="1:22" ht="24" x14ac:dyDescent="0.2">
      <c r="A2682" s="8">
        <v>2666</v>
      </c>
      <c r="B2682" s="47" t="str">
        <f>IFERROR(IF(Import_ZSO!$D$1="gmina",'tabela informacyjna dla JST'!$C$9,""),"")</f>
        <v>Ślemień gm. wiejska</v>
      </c>
      <c r="C2682" s="47" t="str">
        <f>IFERROR((VLOOKUP(B2682,Tabela1[],5,FALSE)),"")</f>
        <v>PL2405_ZSO</v>
      </c>
      <c r="D2682" s="48" t="str">
        <f>IFERROR((VLOOKUP(C2682,KATALOGI!$A$34:$B$49,2,FALSE)),"")</f>
        <v>Ograniczenie emisji z instalacji na paliwa stałe o mocy do 1 MW i poprawa efektywności energetycznej</v>
      </c>
      <c r="E2682" s="57"/>
      <c r="F2682" s="57"/>
      <c r="G2682" s="57"/>
      <c r="H2682" s="57"/>
      <c r="I2682" s="57"/>
      <c r="J2682" s="57"/>
      <c r="K2682" s="59"/>
      <c r="L2682" s="57"/>
      <c r="M2682" s="57"/>
      <c r="N2682" s="60"/>
      <c r="O2682" s="57"/>
      <c r="P2682" s="57"/>
      <c r="Q2682" s="57"/>
      <c r="R2682" s="57"/>
      <c r="S2682" s="57"/>
      <c r="T2682" s="57"/>
      <c r="U2682" s="57"/>
      <c r="V2682" s="56" t="str">
        <f t="shared" si="41"/>
        <v/>
      </c>
    </row>
    <row r="2683" spans="1:22" ht="24" x14ac:dyDescent="0.2">
      <c r="A2683" s="8">
        <v>2667</v>
      </c>
      <c r="B2683" s="47" t="str">
        <f>IFERROR(IF(Import_ZSO!$D$1="gmina",'tabela informacyjna dla JST'!$C$9,""),"")</f>
        <v>Ślemień gm. wiejska</v>
      </c>
      <c r="C2683" s="47" t="str">
        <f>IFERROR((VLOOKUP(B2683,Tabela1[],5,FALSE)),"")</f>
        <v>PL2405_ZSO</v>
      </c>
      <c r="D2683" s="48" t="str">
        <f>IFERROR((VLOOKUP(C2683,KATALOGI!$A$34:$B$49,2,FALSE)),"")</f>
        <v>Ograniczenie emisji z instalacji na paliwa stałe o mocy do 1 MW i poprawa efektywności energetycznej</v>
      </c>
      <c r="E2683" s="57"/>
      <c r="F2683" s="57"/>
      <c r="G2683" s="57"/>
      <c r="H2683" s="57"/>
      <c r="I2683" s="57"/>
      <c r="J2683" s="57"/>
      <c r="K2683" s="59"/>
      <c r="L2683" s="57"/>
      <c r="M2683" s="57"/>
      <c r="N2683" s="60"/>
      <c r="O2683" s="57"/>
      <c r="P2683" s="57"/>
      <c r="Q2683" s="57"/>
      <c r="R2683" s="57"/>
      <c r="S2683" s="57"/>
      <c r="T2683" s="57"/>
      <c r="U2683" s="57"/>
      <c r="V2683" s="56" t="str">
        <f t="shared" si="41"/>
        <v/>
      </c>
    </row>
    <row r="2684" spans="1:22" ht="24" x14ac:dyDescent="0.2">
      <c r="A2684" s="8">
        <v>2668</v>
      </c>
      <c r="B2684" s="47" t="str">
        <f>IFERROR(IF(Import_ZSO!$D$1="gmina",'tabela informacyjna dla JST'!$C$9,""),"")</f>
        <v>Ślemień gm. wiejska</v>
      </c>
      <c r="C2684" s="47" t="str">
        <f>IFERROR((VLOOKUP(B2684,Tabela1[],5,FALSE)),"")</f>
        <v>PL2405_ZSO</v>
      </c>
      <c r="D2684" s="48" t="str">
        <f>IFERROR((VLOOKUP(C2684,KATALOGI!$A$34:$B$49,2,FALSE)),"")</f>
        <v>Ograniczenie emisji z instalacji na paliwa stałe o mocy do 1 MW i poprawa efektywności energetycznej</v>
      </c>
      <c r="E2684" s="57"/>
      <c r="F2684" s="57"/>
      <c r="G2684" s="57"/>
      <c r="H2684" s="57"/>
      <c r="I2684" s="57"/>
      <c r="J2684" s="57"/>
      <c r="K2684" s="59"/>
      <c r="L2684" s="57"/>
      <c r="M2684" s="57"/>
      <c r="N2684" s="60"/>
      <c r="O2684" s="57"/>
      <c r="P2684" s="57"/>
      <c r="Q2684" s="57"/>
      <c r="R2684" s="57"/>
      <c r="S2684" s="57"/>
      <c r="T2684" s="57"/>
      <c r="U2684" s="57"/>
      <c r="V2684" s="56" t="str">
        <f t="shared" si="41"/>
        <v/>
      </c>
    </row>
    <row r="2685" spans="1:22" ht="24" x14ac:dyDescent="0.2">
      <c r="A2685" s="8">
        <v>2669</v>
      </c>
      <c r="B2685" s="47" t="str">
        <f>IFERROR(IF(Import_ZSO!$D$1="gmina",'tabela informacyjna dla JST'!$C$9,""),"")</f>
        <v>Ślemień gm. wiejska</v>
      </c>
      <c r="C2685" s="47" t="str">
        <f>IFERROR((VLOOKUP(B2685,Tabela1[],5,FALSE)),"")</f>
        <v>PL2405_ZSO</v>
      </c>
      <c r="D2685" s="48" t="str">
        <f>IFERROR((VLOOKUP(C2685,KATALOGI!$A$34:$B$49,2,FALSE)),"")</f>
        <v>Ograniczenie emisji z instalacji na paliwa stałe o mocy do 1 MW i poprawa efektywności energetycznej</v>
      </c>
      <c r="E2685" s="57"/>
      <c r="F2685" s="57"/>
      <c r="G2685" s="57"/>
      <c r="H2685" s="57"/>
      <c r="I2685" s="57"/>
      <c r="J2685" s="57"/>
      <c r="K2685" s="59"/>
      <c r="L2685" s="57"/>
      <c r="M2685" s="57"/>
      <c r="N2685" s="60"/>
      <c r="O2685" s="57"/>
      <c r="P2685" s="57"/>
      <c r="Q2685" s="57"/>
      <c r="R2685" s="57"/>
      <c r="S2685" s="57"/>
      <c r="T2685" s="57"/>
      <c r="U2685" s="57"/>
      <c r="V2685" s="56" t="str">
        <f t="shared" si="41"/>
        <v/>
      </c>
    </row>
    <row r="2686" spans="1:22" ht="24" x14ac:dyDescent="0.2">
      <c r="A2686" s="8">
        <v>2670</v>
      </c>
      <c r="B2686" s="47" t="str">
        <f>IFERROR(IF(Import_ZSO!$D$1="gmina",'tabela informacyjna dla JST'!$C$9,""),"")</f>
        <v>Ślemień gm. wiejska</v>
      </c>
      <c r="C2686" s="47" t="str">
        <f>IFERROR((VLOOKUP(B2686,Tabela1[],5,FALSE)),"")</f>
        <v>PL2405_ZSO</v>
      </c>
      <c r="D2686" s="48" t="str">
        <f>IFERROR((VLOOKUP(C2686,KATALOGI!$A$34:$B$49,2,FALSE)),"")</f>
        <v>Ograniczenie emisji z instalacji na paliwa stałe o mocy do 1 MW i poprawa efektywności energetycznej</v>
      </c>
      <c r="E2686" s="57"/>
      <c r="F2686" s="57"/>
      <c r="G2686" s="57"/>
      <c r="H2686" s="57"/>
      <c r="I2686" s="57"/>
      <c r="J2686" s="57"/>
      <c r="K2686" s="59"/>
      <c r="L2686" s="57"/>
      <c r="M2686" s="57"/>
      <c r="N2686" s="60"/>
      <c r="O2686" s="57"/>
      <c r="P2686" s="57"/>
      <c r="Q2686" s="57"/>
      <c r="R2686" s="57"/>
      <c r="S2686" s="57"/>
      <c r="T2686" s="57"/>
      <c r="U2686" s="57"/>
      <c r="V2686" s="56" t="str">
        <f t="shared" si="41"/>
        <v/>
      </c>
    </row>
    <row r="2687" spans="1:22" ht="24" x14ac:dyDescent="0.2">
      <c r="A2687" s="8">
        <v>2671</v>
      </c>
      <c r="B2687" s="47" t="str">
        <f>IFERROR(IF(Import_ZSO!$D$1="gmina",'tabela informacyjna dla JST'!$C$9,""),"")</f>
        <v>Ślemień gm. wiejska</v>
      </c>
      <c r="C2687" s="47" t="str">
        <f>IFERROR((VLOOKUP(B2687,Tabela1[],5,FALSE)),"")</f>
        <v>PL2405_ZSO</v>
      </c>
      <c r="D2687" s="48" t="str">
        <f>IFERROR((VLOOKUP(C2687,KATALOGI!$A$34:$B$49,2,FALSE)),"")</f>
        <v>Ograniczenie emisji z instalacji na paliwa stałe o mocy do 1 MW i poprawa efektywności energetycznej</v>
      </c>
      <c r="E2687" s="57"/>
      <c r="F2687" s="57"/>
      <c r="G2687" s="57"/>
      <c r="H2687" s="57"/>
      <c r="I2687" s="57"/>
      <c r="J2687" s="57"/>
      <c r="K2687" s="59"/>
      <c r="L2687" s="57"/>
      <c r="M2687" s="57"/>
      <c r="N2687" s="60"/>
      <c r="O2687" s="57"/>
      <c r="P2687" s="57"/>
      <c r="Q2687" s="57"/>
      <c r="R2687" s="57"/>
      <c r="S2687" s="57"/>
      <c r="T2687" s="57"/>
      <c r="U2687" s="57"/>
      <c r="V2687" s="56" t="str">
        <f t="shared" si="41"/>
        <v/>
      </c>
    </row>
    <row r="2688" spans="1:22" ht="24" x14ac:dyDescent="0.2">
      <c r="A2688" s="8">
        <v>2672</v>
      </c>
      <c r="B2688" s="47" t="str">
        <f>IFERROR(IF(Import_ZSO!$D$1="gmina",'tabela informacyjna dla JST'!$C$9,""),"")</f>
        <v>Ślemień gm. wiejska</v>
      </c>
      <c r="C2688" s="47" t="str">
        <f>IFERROR((VLOOKUP(B2688,Tabela1[],5,FALSE)),"")</f>
        <v>PL2405_ZSO</v>
      </c>
      <c r="D2688" s="48" t="str">
        <f>IFERROR((VLOOKUP(C2688,KATALOGI!$A$34:$B$49,2,FALSE)),"")</f>
        <v>Ograniczenie emisji z instalacji na paliwa stałe o mocy do 1 MW i poprawa efektywności energetycznej</v>
      </c>
      <c r="E2688" s="57"/>
      <c r="F2688" s="57"/>
      <c r="G2688" s="57"/>
      <c r="H2688" s="57"/>
      <c r="I2688" s="57"/>
      <c r="J2688" s="57"/>
      <c r="K2688" s="59"/>
      <c r="L2688" s="57"/>
      <c r="M2688" s="57"/>
      <c r="N2688" s="60"/>
      <c r="O2688" s="57"/>
      <c r="P2688" s="57"/>
      <c r="Q2688" s="57"/>
      <c r="R2688" s="57"/>
      <c r="S2688" s="57"/>
      <c r="T2688" s="57"/>
      <c r="U2688" s="57"/>
      <c r="V2688" s="56" t="str">
        <f t="shared" si="41"/>
        <v/>
      </c>
    </row>
    <row r="2689" spans="1:22" ht="24" x14ac:dyDescent="0.2">
      <c r="A2689" s="8">
        <v>2673</v>
      </c>
      <c r="B2689" s="47" t="str">
        <f>IFERROR(IF(Import_ZSO!$D$1="gmina",'tabela informacyjna dla JST'!$C$9,""),"")</f>
        <v>Ślemień gm. wiejska</v>
      </c>
      <c r="C2689" s="47" t="str">
        <f>IFERROR((VLOOKUP(B2689,Tabela1[],5,FALSE)),"")</f>
        <v>PL2405_ZSO</v>
      </c>
      <c r="D2689" s="48" t="str">
        <f>IFERROR((VLOOKUP(C2689,KATALOGI!$A$34:$B$49,2,FALSE)),"")</f>
        <v>Ograniczenie emisji z instalacji na paliwa stałe o mocy do 1 MW i poprawa efektywności energetycznej</v>
      </c>
      <c r="E2689" s="57"/>
      <c r="F2689" s="57"/>
      <c r="G2689" s="57"/>
      <c r="H2689" s="57"/>
      <c r="I2689" s="57"/>
      <c r="J2689" s="57"/>
      <c r="K2689" s="59"/>
      <c r="L2689" s="57"/>
      <c r="M2689" s="57"/>
      <c r="N2689" s="60"/>
      <c r="O2689" s="57"/>
      <c r="P2689" s="57"/>
      <c r="Q2689" s="57"/>
      <c r="R2689" s="57"/>
      <c r="S2689" s="57"/>
      <c r="T2689" s="57"/>
      <c r="U2689" s="57"/>
      <c r="V2689" s="56" t="str">
        <f t="shared" si="41"/>
        <v/>
      </c>
    </row>
    <row r="2690" spans="1:22" ht="24" x14ac:dyDescent="0.2">
      <c r="A2690" s="8">
        <v>2674</v>
      </c>
      <c r="B2690" s="47" t="str">
        <f>IFERROR(IF(Import_ZSO!$D$1="gmina",'tabela informacyjna dla JST'!$C$9,""),"")</f>
        <v>Ślemień gm. wiejska</v>
      </c>
      <c r="C2690" s="47" t="str">
        <f>IFERROR((VLOOKUP(B2690,Tabela1[],5,FALSE)),"")</f>
        <v>PL2405_ZSO</v>
      </c>
      <c r="D2690" s="48" t="str">
        <f>IFERROR((VLOOKUP(C2690,KATALOGI!$A$34:$B$49,2,FALSE)),"")</f>
        <v>Ograniczenie emisji z instalacji na paliwa stałe o mocy do 1 MW i poprawa efektywności energetycznej</v>
      </c>
      <c r="E2690" s="57"/>
      <c r="F2690" s="57"/>
      <c r="G2690" s="57"/>
      <c r="H2690" s="57"/>
      <c r="I2690" s="57"/>
      <c r="J2690" s="57"/>
      <c r="K2690" s="59"/>
      <c r="L2690" s="57"/>
      <c r="M2690" s="57"/>
      <c r="N2690" s="60"/>
      <c r="O2690" s="57"/>
      <c r="P2690" s="57"/>
      <c r="Q2690" s="57"/>
      <c r="R2690" s="57"/>
      <c r="S2690" s="57"/>
      <c r="T2690" s="57"/>
      <c r="U2690" s="57"/>
      <c r="V2690" s="56" t="str">
        <f t="shared" si="41"/>
        <v/>
      </c>
    </row>
    <row r="2691" spans="1:22" ht="24" x14ac:dyDescent="0.2">
      <c r="A2691" s="8">
        <v>2675</v>
      </c>
      <c r="B2691" s="47" t="str">
        <f>IFERROR(IF(Import_ZSO!$D$1="gmina",'tabela informacyjna dla JST'!$C$9,""),"")</f>
        <v>Ślemień gm. wiejska</v>
      </c>
      <c r="C2691" s="47" t="str">
        <f>IFERROR((VLOOKUP(B2691,Tabela1[],5,FALSE)),"")</f>
        <v>PL2405_ZSO</v>
      </c>
      <c r="D2691" s="48" t="str">
        <f>IFERROR((VLOOKUP(C2691,KATALOGI!$A$34:$B$49,2,FALSE)),"")</f>
        <v>Ograniczenie emisji z instalacji na paliwa stałe o mocy do 1 MW i poprawa efektywności energetycznej</v>
      </c>
      <c r="E2691" s="57"/>
      <c r="F2691" s="57"/>
      <c r="G2691" s="57"/>
      <c r="H2691" s="57"/>
      <c r="I2691" s="57"/>
      <c r="J2691" s="57"/>
      <c r="K2691" s="59"/>
      <c r="L2691" s="57"/>
      <c r="M2691" s="57"/>
      <c r="N2691" s="60"/>
      <c r="O2691" s="57"/>
      <c r="P2691" s="57"/>
      <c r="Q2691" s="57"/>
      <c r="R2691" s="57"/>
      <c r="S2691" s="57"/>
      <c r="T2691" s="57"/>
      <c r="U2691" s="57"/>
      <c r="V2691" s="56" t="str">
        <f t="shared" si="41"/>
        <v/>
      </c>
    </row>
    <row r="2692" spans="1:22" ht="24" x14ac:dyDescent="0.2">
      <c r="A2692" s="8">
        <v>2676</v>
      </c>
      <c r="B2692" s="47" t="str">
        <f>IFERROR(IF(Import_ZSO!$D$1="gmina",'tabela informacyjna dla JST'!$C$9,""),"")</f>
        <v>Ślemień gm. wiejska</v>
      </c>
      <c r="C2692" s="47" t="str">
        <f>IFERROR((VLOOKUP(B2692,Tabela1[],5,FALSE)),"")</f>
        <v>PL2405_ZSO</v>
      </c>
      <c r="D2692" s="48" t="str">
        <f>IFERROR((VLOOKUP(C2692,KATALOGI!$A$34:$B$49,2,FALSE)),"")</f>
        <v>Ograniczenie emisji z instalacji na paliwa stałe o mocy do 1 MW i poprawa efektywności energetycznej</v>
      </c>
      <c r="E2692" s="57"/>
      <c r="F2692" s="57"/>
      <c r="G2692" s="57"/>
      <c r="H2692" s="57"/>
      <c r="I2692" s="57"/>
      <c r="J2692" s="57"/>
      <c r="K2692" s="59"/>
      <c r="L2692" s="57"/>
      <c r="M2692" s="57"/>
      <c r="N2692" s="60"/>
      <c r="O2692" s="57"/>
      <c r="P2692" s="57"/>
      <c r="Q2692" s="57"/>
      <c r="R2692" s="57"/>
      <c r="S2692" s="57"/>
      <c r="T2692" s="57"/>
      <c r="U2692" s="57"/>
      <c r="V2692" s="56" t="str">
        <f t="shared" si="41"/>
        <v/>
      </c>
    </row>
    <row r="2693" spans="1:22" ht="24" x14ac:dyDescent="0.2">
      <c r="A2693" s="8">
        <v>2677</v>
      </c>
      <c r="B2693" s="47" t="str">
        <f>IFERROR(IF(Import_ZSO!$D$1="gmina",'tabela informacyjna dla JST'!$C$9,""),"")</f>
        <v>Ślemień gm. wiejska</v>
      </c>
      <c r="C2693" s="47" t="str">
        <f>IFERROR((VLOOKUP(B2693,Tabela1[],5,FALSE)),"")</f>
        <v>PL2405_ZSO</v>
      </c>
      <c r="D2693" s="48" t="str">
        <f>IFERROR((VLOOKUP(C2693,KATALOGI!$A$34:$B$49,2,FALSE)),"")</f>
        <v>Ograniczenie emisji z instalacji na paliwa stałe o mocy do 1 MW i poprawa efektywności energetycznej</v>
      </c>
      <c r="E2693" s="57"/>
      <c r="F2693" s="57"/>
      <c r="G2693" s="57"/>
      <c r="H2693" s="57"/>
      <c r="I2693" s="57"/>
      <c r="J2693" s="57"/>
      <c r="K2693" s="59"/>
      <c r="L2693" s="57"/>
      <c r="M2693" s="57"/>
      <c r="N2693" s="60"/>
      <c r="O2693" s="57"/>
      <c r="P2693" s="57"/>
      <c r="Q2693" s="57"/>
      <c r="R2693" s="57"/>
      <c r="S2693" s="57"/>
      <c r="T2693" s="57"/>
      <c r="U2693" s="57"/>
      <c r="V2693" s="56" t="str">
        <f t="shared" si="41"/>
        <v/>
      </c>
    </row>
    <row r="2694" spans="1:22" ht="24" x14ac:dyDescent="0.2">
      <c r="A2694" s="8">
        <v>2678</v>
      </c>
      <c r="B2694" s="47" t="str">
        <f>IFERROR(IF(Import_ZSO!$D$1="gmina",'tabela informacyjna dla JST'!$C$9,""),"")</f>
        <v>Ślemień gm. wiejska</v>
      </c>
      <c r="C2694" s="47" t="str">
        <f>IFERROR((VLOOKUP(B2694,Tabela1[],5,FALSE)),"")</f>
        <v>PL2405_ZSO</v>
      </c>
      <c r="D2694" s="48" t="str">
        <f>IFERROR((VLOOKUP(C2694,KATALOGI!$A$34:$B$49,2,FALSE)),"")</f>
        <v>Ograniczenie emisji z instalacji na paliwa stałe o mocy do 1 MW i poprawa efektywności energetycznej</v>
      </c>
      <c r="E2694" s="57"/>
      <c r="F2694" s="57"/>
      <c r="G2694" s="57"/>
      <c r="H2694" s="57"/>
      <c r="I2694" s="57"/>
      <c r="J2694" s="57"/>
      <c r="K2694" s="59"/>
      <c r="L2694" s="57"/>
      <c r="M2694" s="57"/>
      <c r="N2694" s="60"/>
      <c r="O2694" s="57"/>
      <c r="P2694" s="57"/>
      <c r="Q2694" s="57"/>
      <c r="R2694" s="57"/>
      <c r="S2694" s="57"/>
      <c r="T2694" s="57"/>
      <c r="U2694" s="57"/>
      <c r="V2694" s="56" t="str">
        <f t="shared" si="41"/>
        <v/>
      </c>
    </row>
    <row r="2695" spans="1:22" ht="24" x14ac:dyDescent="0.2">
      <c r="A2695" s="8">
        <v>2679</v>
      </c>
      <c r="B2695" s="47" t="str">
        <f>IFERROR(IF(Import_ZSO!$D$1="gmina",'tabela informacyjna dla JST'!$C$9,""),"")</f>
        <v>Ślemień gm. wiejska</v>
      </c>
      <c r="C2695" s="47" t="str">
        <f>IFERROR((VLOOKUP(B2695,Tabela1[],5,FALSE)),"")</f>
        <v>PL2405_ZSO</v>
      </c>
      <c r="D2695" s="48" t="str">
        <f>IFERROR((VLOOKUP(C2695,KATALOGI!$A$34:$B$49,2,FALSE)),"")</f>
        <v>Ograniczenie emisji z instalacji na paliwa stałe o mocy do 1 MW i poprawa efektywności energetycznej</v>
      </c>
      <c r="E2695" s="57"/>
      <c r="F2695" s="57"/>
      <c r="G2695" s="57"/>
      <c r="H2695" s="57"/>
      <c r="I2695" s="57"/>
      <c r="J2695" s="57"/>
      <c r="K2695" s="59"/>
      <c r="L2695" s="57"/>
      <c r="M2695" s="57"/>
      <c r="N2695" s="60"/>
      <c r="O2695" s="57"/>
      <c r="P2695" s="57"/>
      <c r="Q2695" s="57"/>
      <c r="R2695" s="57"/>
      <c r="S2695" s="57"/>
      <c r="T2695" s="57"/>
      <c r="U2695" s="57"/>
      <c r="V2695" s="56" t="str">
        <f t="shared" si="41"/>
        <v/>
      </c>
    </row>
    <row r="2696" spans="1:22" ht="24" x14ac:dyDescent="0.2">
      <c r="A2696" s="8">
        <v>2680</v>
      </c>
      <c r="B2696" s="47" t="str">
        <f>IFERROR(IF(Import_ZSO!$D$1="gmina",'tabela informacyjna dla JST'!$C$9,""),"")</f>
        <v>Ślemień gm. wiejska</v>
      </c>
      <c r="C2696" s="47" t="str">
        <f>IFERROR((VLOOKUP(B2696,Tabela1[],5,FALSE)),"")</f>
        <v>PL2405_ZSO</v>
      </c>
      <c r="D2696" s="48" t="str">
        <f>IFERROR((VLOOKUP(C2696,KATALOGI!$A$34:$B$49,2,FALSE)),"")</f>
        <v>Ograniczenie emisji z instalacji na paliwa stałe o mocy do 1 MW i poprawa efektywności energetycznej</v>
      </c>
      <c r="E2696" s="57"/>
      <c r="F2696" s="57"/>
      <c r="G2696" s="57"/>
      <c r="H2696" s="57"/>
      <c r="I2696" s="57"/>
      <c r="J2696" s="57"/>
      <c r="K2696" s="59"/>
      <c r="L2696" s="57"/>
      <c r="M2696" s="57"/>
      <c r="N2696" s="60"/>
      <c r="O2696" s="57"/>
      <c r="P2696" s="57"/>
      <c r="Q2696" s="57"/>
      <c r="R2696" s="57"/>
      <c r="S2696" s="57"/>
      <c r="T2696" s="57"/>
      <c r="U2696" s="57"/>
      <c r="V2696" s="56" t="str">
        <f t="shared" si="41"/>
        <v/>
      </c>
    </row>
    <row r="2697" spans="1:22" ht="24" x14ac:dyDescent="0.2">
      <c r="A2697" s="8">
        <v>2681</v>
      </c>
      <c r="B2697" s="47" t="str">
        <f>IFERROR(IF(Import_ZSO!$D$1="gmina",'tabela informacyjna dla JST'!$C$9,""),"")</f>
        <v>Ślemień gm. wiejska</v>
      </c>
      <c r="C2697" s="47" t="str">
        <f>IFERROR((VLOOKUP(B2697,Tabela1[],5,FALSE)),"")</f>
        <v>PL2405_ZSO</v>
      </c>
      <c r="D2697" s="48" t="str">
        <f>IFERROR((VLOOKUP(C2697,KATALOGI!$A$34:$B$49,2,FALSE)),"")</f>
        <v>Ograniczenie emisji z instalacji na paliwa stałe o mocy do 1 MW i poprawa efektywności energetycznej</v>
      </c>
      <c r="E2697" s="57"/>
      <c r="F2697" s="57"/>
      <c r="G2697" s="57"/>
      <c r="H2697" s="57"/>
      <c r="I2697" s="57"/>
      <c r="J2697" s="57"/>
      <c r="K2697" s="59"/>
      <c r="L2697" s="57"/>
      <c r="M2697" s="57"/>
      <c r="N2697" s="60"/>
      <c r="O2697" s="57"/>
      <c r="P2697" s="57"/>
      <c r="Q2697" s="57"/>
      <c r="R2697" s="57"/>
      <c r="S2697" s="57"/>
      <c r="T2697" s="57"/>
      <c r="U2697" s="57"/>
      <c r="V2697" s="56" t="str">
        <f t="shared" si="41"/>
        <v/>
      </c>
    </row>
    <row r="2698" spans="1:22" ht="24" x14ac:dyDescent="0.2">
      <c r="A2698" s="8">
        <v>2682</v>
      </c>
      <c r="B2698" s="47" t="str">
        <f>IFERROR(IF(Import_ZSO!$D$1="gmina",'tabela informacyjna dla JST'!$C$9,""),"")</f>
        <v>Ślemień gm. wiejska</v>
      </c>
      <c r="C2698" s="47" t="str">
        <f>IFERROR((VLOOKUP(B2698,Tabela1[],5,FALSE)),"")</f>
        <v>PL2405_ZSO</v>
      </c>
      <c r="D2698" s="48" t="str">
        <f>IFERROR((VLOOKUP(C2698,KATALOGI!$A$34:$B$49,2,FALSE)),"")</f>
        <v>Ograniczenie emisji z instalacji na paliwa stałe o mocy do 1 MW i poprawa efektywności energetycznej</v>
      </c>
      <c r="E2698" s="57"/>
      <c r="F2698" s="57"/>
      <c r="G2698" s="57"/>
      <c r="H2698" s="57"/>
      <c r="I2698" s="57"/>
      <c r="J2698" s="57"/>
      <c r="K2698" s="59"/>
      <c r="L2698" s="57"/>
      <c r="M2698" s="57"/>
      <c r="N2698" s="60"/>
      <c r="O2698" s="57"/>
      <c r="P2698" s="57"/>
      <c r="Q2698" s="57"/>
      <c r="R2698" s="57"/>
      <c r="S2698" s="57"/>
      <c r="T2698" s="57"/>
      <c r="U2698" s="57"/>
      <c r="V2698" s="56" t="str">
        <f t="shared" si="41"/>
        <v/>
      </c>
    </row>
    <row r="2699" spans="1:22" ht="24" x14ac:dyDescent="0.2">
      <c r="A2699" s="8">
        <v>2683</v>
      </c>
      <c r="B2699" s="47" t="str">
        <f>IFERROR(IF(Import_ZSO!$D$1="gmina",'tabela informacyjna dla JST'!$C$9,""),"")</f>
        <v>Ślemień gm. wiejska</v>
      </c>
      <c r="C2699" s="47" t="str">
        <f>IFERROR((VLOOKUP(B2699,Tabela1[],5,FALSE)),"")</f>
        <v>PL2405_ZSO</v>
      </c>
      <c r="D2699" s="48" t="str">
        <f>IFERROR((VLOOKUP(C2699,KATALOGI!$A$34:$B$49,2,FALSE)),"")</f>
        <v>Ograniczenie emisji z instalacji na paliwa stałe o mocy do 1 MW i poprawa efektywności energetycznej</v>
      </c>
      <c r="E2699" s="57"/>
      <c r="F2699" s="57"/>
      <c r="G2699" s="57"/>
      <c r="H2699" s="57"/>
      <c r="I2699" s="57"/>
      <c r="J2699" s="57"/>
      <c r="K2699" s="59"/>
      <c r="L2699" s="57"/>
      <c r="M2699" s="57"/>
      <c r="N2699" s="60"/>
      <c r="O2699" s="57"/>
      <c r="P2699" s="57"/>
      <c r="Q2699" s="57"/>
      <c r="R2699" s="57"/>
      <c r="S2699" s="57"/>
      <c r="T2699" s="57"/>
      <c r="U2699" s="57"/>
      <c r="V2699" s="56" t="str">
        <f t="shared" si="41"/>
        <v/>
      </c>
    </row>
    <row r="2700" spans="1:22" ht="24" x14ac:dyDescent="0.2">
      <c r="A2700" s="8">
        <v>2684</v>
      </c>
      <c r="B2700" s="47" t="str">
        <f>IFERROR(IF(Import_ZSO!$D$1="gmina",'tabela informacyjna dla JST'!$C$9,""),"")</f>
        <v>Ślemień gm. wiejska</v>
      </c>
      <c r="C2700" s="47" t="str">
        <f>IFERROR((VLOOKUP(B2700,Tabela1[],5,FALSE)),"")</f>
        <v>PL2405_ZSO</v>
      </c>
      <c r="D2700" s="48" t="str">
        <f>IFERROR((VLOOKUP(C2700,KATALOGI!$A$34:$B$49,2,FALSE)),"")</f>
        <v>Ograniczenie emisji z instalacji na paliwa stałe o mocy do 1 MW i poprawa efektywności energetycznej</v>
      </c>
      <c r="E2700" s="57"/>
      <c r="F2700" s="57"/>
      <c r="G2700" s="57"/>
      <c r="H2700" s="57"/>
      <c r="I2700" s="57"/>
      <c r="J2700" s="57"/>
      <c r="K2700" s="59"/>
      <c r="L2700" s="57"/>
      <c r="M2700" s="57"/>
      <c r="N2700" s="60"/>
      <c r="O2700" s="57"/>
      <c r="P2700" s="57"/>
      <c r="Q2700" s="57"/>
      <c r="R2700" s="57"/>
      <c r="S2700" s="57"/>
      <c r="T2700" s="57"/>
      <c r="U2700" s="57"/>
      <c r="V2700" s="56" t="str">
        <f t="shared" si="41"/>
        <v/>
      </c>
    </row>
    <row r="2701" spans="1:22" ht="24" x14ac:dyDescent="0.2">
      <c r="A2701" s="8">
        <v>2685</v>
      </c>
      <c r="B2701" s="47" t="str">
        <f>IFERROR(IF(Import_ZSO!$D$1="gmina",'tabela informacyjna dla JST'!$C$9,""),"")</f>
        <v>Ślemień gm. wiejska</v>
      </c>
      <c r="C2701" s="47" t="str">
        <f>IFERROR((VLOOKUP(B2701,Tabela1[],5,FALSE)),"")</f>
        <v>PL2405_ZSO</v>
      </c>
      <c r="D2701" s="48" t="str">
        <f>IFERROR((VLOOKUP(C2701,KATALOGI!$A$34:$B$49,2,FALSE)),"")</f>
        <v>Ograniczenie emisji z instalacji na paliwa stałe o mocy do 1 MW i poprawa efektywności energetycznej</v>
      </c>
      <c r="E2701" s="57"/>
      <c r="F2701" s="57"/>
      <c r="G2701" s="57"/>
      <c r="H2701" s="57"/>
      <c r="I2701" s="57"/>
      <c r="J2701" s="57"/>
      <c r="K2701" s="59"/>
      <c r="L2701" s="57"/>
      <c r="M2701" s="57"/>
      <c r="N2701" s="60"/>
      <c r="O2701" s="57"/>
      <c r="P2701" s="57"/>
      <c r="Q2701" s="57"/>
      <c r="R2701" s="57"/>
      <c r="S2701" s="57"/>
      <c r="T2701" s="57"/>
      <c r="U2701" s="57"/>
      <c r="V2701" s="56" t="str">
        <f t="shared" si="41"/>
        <v/>
      </c>
    </row>
    <row r="2702" spans="1:22" ht="24" x14ac:dyDescent="0.2">
      <c r="A2702" s="8">
        <v>2686</v>
      </c>
      <c r="B2702" s="47" t="str">
        <f>IFERROR(IF(Import_ZSO!$D$1="gmina",'tabela informacyjna dla JST'!$C$9,""),"")</f>
        <v>Ślemień gm. wiejska</v>
      </c>
      <c r="C2702" s="47" t="str">
        <f>IFERROR((VLOOKUP(B2702,Tabela1[],5,FALSE)),"")</f>
        <v>PL2405_ZSO</v>
      </c>
      <c r="D2702" s="48" t="str">
        <f>IFERROR((VLOOKUP(C2702,KATALOGI!$A$34:$B$49,2,FALSE)),"")</f>
        <v>Ograniczenie emisji z instalacji na paliwa stałe o mocy do 1 MW i poprawa efektywności energetycznej</v>
      </c>
      <c r="E2702" s="57"/>
      <c r="F2702" s="57"/>
      <c r="G2702" s="57"/>
      <c r="H2702" s="57"/>
      <c r="I2702" s="57"/>
      <c r="J2702" s="57"/>
      <c r="K2702" s="59"/>
      <c r="L2702" s="57"/>
      <c r="M2702" s="57"/>
      <c r="N2702" s="60"/>
      <c r="O2702" s="57"/>
      <c r="P2702" s="57"/>
      <c r="Q2702" s="57"/>
      <c r="R2702" s="57"/>
      <c r="S2702" s="57"/>
      <c r="T2702" s="57"/>
      <c r="U2702" s="57"/>
      <c r="V2702" s="56" t="str">
        <f t="shared" si="41"/>
        <v/>
      </c>
    </row>
    <row r="2703" spans="1:22" ht="24" x14ac:dyDescent="0.2">
      <c r="A2703" s="8">
        <v>2687</v>
      </c>
      <c r="B2703" s="47" t="str">
        <f>IFERROR(IF(Import_ZSO!$D$1="gmina",'tabela informacyjna dla JST'!$C$9,""),"")</f>
        <v>Ślemień gm. wiejska</v>
      </c>
      <c r="C2703" s="47" t="str">
        <f>IFERROR((VLOOKUP(B2703,Tabela1[],5,FALSE)),"")</f>
        <v>PL2405_ZSO</v>
      </c>
      <c r="D2703" s="48" t="str">
        <f>IFERROR((VLOOKUP(C2703,KATALOGI!$A$34:$B$49,2,FALSE)),"")</f>
        <v>Ograniczenie emisji z instalacji na paliwa stałe o mocy do 1 MW i poprawa efektywności energetycznej</v>
      </c>
      <c r="E2703" s="57"/>
      <c r="F2703" s="57"/>
      <c r="G2703" s="57"/>
      <c r="H2703" s="57"/>
      <c r="I2703" s="57"/>
      <c r="J2703" s="57"/>
      <c r="K2703" s="59"/>
      <c r="L2703" s="57"/>
      <c r="M2703" s="57"/>
      <c r="N2703" s="60"/>
      <c r="O2703" s="57"/>
      <c r="P2703" s="57"/>
      <c r="Q2703" s="57"/>
      <c r="R2703" s="57"/>
      <c r="S2703" s="57"/>
      <c r="T2703" s="57"/>
      <c r="U2703" s="57"/>
      <c r="V2703" s="56" t="str">
        <f t="shared" si="41"/>
        <v/>
      </c>
    </row>
    <row r="2704" spans="1:22" ht="24" x14ac:dyDescent="0.2">
      <c r="A2704" s="8">
        <v>2688</v>
      </c>
      <c r="B2704" s="47" t="str">
        <f>IFERROR(IF(Import_ZSO!$D$1="gmina",'tabela informacyjna dla JST'!$C$9,""),"")</f>
        <v>Ślemień gm. wiejska</v>
      </c>
      <c r="C2704" s="47" t="str">
        <f>IFERROR((VLOOKUP(B2704,Tabela1[],5,FALSE)),"")</f>
        <v>PL2405_ZSO</v>
      </c>
      <c r="D2704" s="48" t="str">
        <f>IFERROR((VLOOKUP(C2704,KATALOGI!$A$34:$B$49,2,FALSE)),"")</f>
        <v>Ograniczenie emisji z instalacji na paliwa stałe o mocy do 1 MW i poprawa efektywności energetycznej</v>
      </c>
      <c r="E2704" s="57"/>
      <c r="F2704" s="57"/>
      <c r="G2704" s="57"/>
      <c r="H2704" s="57"/>
      <c r="I2704" s="57"/>
      <c r="J2704" s="57"/>
      <c r="K2704" s="59"/>
      <c r="L2704" s="57"/>
      <c r="M2704" s="57"/>
      <c r="N2704" s="60"/>
      <c r="O2704" s="57"/>
      <c r="P2704" s="57"/>
      <c r="Q2704" s="57"/>
      <c r="R2704" s="57"/>
      <c r="S2704" s="57"/>
      <c r="T2704" s="57"/>
      <c r="U2704" s="57"/>
      <c r="V2704" s="56" t="str">
        <f t="shared" si="41"/>
        <v/>
      </c>
    </row>
    <row r="2705" spans="1:22" ht="24" x14ac:dyDescent="0.2">
      <c r="A2705" s="8">
        <v>2689</v>
      </c>
      <c r="B2705" s="47" t="str">
        <f>IFERROR(IF(Import_ZSO!$D$1="gmina",'tabela informacyjna dla JST'!$C$9,""),"")</f>
        <v>Ślemień gm. wiejska</v>
      </c>
      <c r="C2705" s="47" t="str">
        <f>IFERROR((VLOOKUP(B2705,Tabela1[],5,FALSE)),"")</f>
        <v>PL2405_ZSO</v>
      </c>
      <c r="D2705" s="48" t="str">
        <f>IFERROR((VLOOKUP(C2705,KATALOGI!$A$34:$B$49,2,FALSE)),"")</f>
        <v>Ograniczenie emisji z instalacji na paliwa stałe o mocy do 1 MW i poprawa efektywności energetycznej</v>
      </c>
      <c r="E2705" s="57"/>
      <c r="F2705" s="57"/>
      <c r="G2705" s="57"/>
      <c r="H2705" s="57"/>
      <c r="I2705" s="57"/>
      <c r="J2705" s="57"/>
      <c r="K2705" s="59"/>
      <c r="L2705" s="57"/>
      <c r="M2705" s="57"/>
      <c r="N2705" s="60"/>
      <c r="O2705" s="57"/>
      <c r="P2705" s="57"/>
      <c r="Q2705" s="57"/>
      <c r="R2705" s="57"/>
      <c r="S2705" s="57"/>
      <c r="T2705" s="57"/>
      <c r="U2705" s="57"/>
      <c r="V2705" s="56" t="str">
        <f t="shared" si="41"/>
        <v/>
      </c>
    </row>
    <row r="2706" spans="1:22" ht="24" x14ac:dyDescent="0.2">
      <c r="A2706" s="8">
        <v>2690</v>
      </c>
      <c r="B2706" s="47" t="str">
        <f>IFERROR(IF(Import_ZSO!$D$1="gmina",'tabela informacyjna dla JST'!$C$9,""),"")</f>
        <v>Ślemień gm. wiejska</v>
      </c>
      <c r="C2706" s="47" t="str">
        <f>IFERROR((VLOOKUP(B2706,Tabela1[],5,FALSE)),"")</f>
        <v>PL2405_ZSO</v>
      </c>
      <c r="D2706" s="48" t="str">
        <f>IFERROR((VLOOKUP(C2706,KATALOGI!$A$34:$B$49,2,FALSE)),"")</f>
        <v>Ograniczenie emisji z instalacji na paliwa stałe o mocy do 1 MW i poprawa efektywności energetycznej</v>
      </c>
      <c r="E2706" s="57"/>
      <c r="F2706" s="57"/>
      <c r="G2706" s="57"/>
      <c r="H2706" s="57"/>
      <c r="I2706" s="57"/>
      <c r="J2706" s="57"/>
      <c r="K2706" s="59"/>
      <c r="L2706" s="57"/>
      <c r="M2706" s="57"/>
      <c r="N2706" s="60"/>
      <c r="O2706" s="57"/>
      <c r="P2706" s="57"/>
      <c r="Q2706" s="57"/>
      <c r="R2706" s="57"/>
      <c r="S2706" s="57"/>
      <c r="T2706" s="57"/>
      <c r="U2706" s="57"/>
      <c r="V2706" s="56" t="str">
        <f t="shared" ref="V2706:V2769" si="42">IF(SUM(P2706:U2706)&gt;O2706,"Suma wysokości uzyskanego dofinansowania jest wyższa niż szacunkowe koszty realizacji inwestycji!","")</f>
        <v/>
      </c>
    </row>
    <row r="2707" spans="1:22" ht="24" x14ac:dyDescent="0.2">
      <c r="A2707" s="8">
        <v>2691</v>
      </c>
      <c r="B2707" s="47" t="str">
        <f>IFERROR(IF(Import_ZSO!$D$1="gmina",'tabela informacyjna dla JST'!$C$9,""),"")</f>
        <v>Ślemień gm. wiejska</v>
      </c>
      <c r="C2707" s="47" t="str">
        <f>IFERROR((VLOOKUP(B2707,Tabela1[],5,FALSE)),"")</f>
        <v>PL2405_ZSO</v>
      </c>
      <c r="D2707" s="48" t="str">
        <f>IFERROR((VLOOKUP(C2707,KATALOGI!$A$34:$B$49,2,FALSE)),"")</f>
        <v>Ograniczenie emisji z instalacji na paliwa stałe o mocy do 1 MW i poprawa efektywności energetycznej</v>
      </c>
      <c r="E2707" s="57"/>
      <c r="F2707" s="57"/>
      <c r="G2707" s="57"/>
      <c r="H2707" s="57"/>
      <c r="I2707" s="57"/>
      <c r="J2707" s="57"/>
      <c r="K2707" s="59"/>
      <c r="L2707" s="57"/>
      <c r="M2707" s="57"/>
      <c r="N2707" s="60"/>
      <c r="O2707" s="57"/>
      <c r="P2707" s="57"/>
      <c r="Q2707" s="57"/>
      <c r="R2707" s="57"/>
      <c r="S2707" s="57"/>
      <c r="T2707" s="57"/>
      <c r="U2707" s="57"/>
      <c r="V2707" s="56" t="str">
        <f t="shared" si="42"/>
        <v/>
      </c>
    </row>
    <row r="2708" spans="1:22" ht="24" x14ac:dyDescent="0.2">
      <c r="A2708" s="8">
        <v>2692</v>
      </c>
      <c r="B2708" s="47" t="str">
        <f>IFERROR(IF(Import_ZSO!$D$1="gmina",'tabela informacyjna dla JST'!$C$9,""),"")</f>
        <v>Ślemień gm. wiejska</v>
      </c>
      <c r="C2708" s="47" t="str">
        <f>IFERROR((VLOOKUP(B2708,Tabela1[],5,FALSE)),"")</f>
        <v>PL2405_ZSO</v>
      </c>
      <c r="D2708" s="48" t="str">
        <f>IFERROR((VLOOKUP(C2708,KATALOGI!$A$34:$B$49,2,FALSE)),"")</f>
        <v>Ograniczenie emisji z instalacji na paliwa stałe o mocy do 1 MW i poprawa efektywności energetycznej</v>
      </c>
      <c r="E2708" s="57"/>
      <c r="F2708" s="57"/>
      <c r="G2708" s="57"/>
      <c r="H2708" s="57"/>
      <c r="I2708" s="57"/>
      <c r="J2708" s="57"/>
      <c r="K2708" s="59"/>
      <c r="L2708" s="57"/>
      <c r="M2708" s="57"/>
      <c r="N2708" s="60"/>
      <c r="O2708" s="57"/>
      <c r="P2708" s="57"/>
      <c r="Q2708" s="57"/>
      <c r="R2708" s="57"/>
      <c r="S2708" s="57"/>
      <c r="T2708" s="57"/>
      <c r="U2708" s="57"/>
      <c r="V2708" s="56" t="str">
        <f t="shared" si="42"/>
        <v/>
      </c>
    </row>
    <row r="2709" spans="1:22" ht="24" x14ac:dyDescent="0.2">
      <c r="A2709" s="8">
        <v>2693</v>
      </c>
      <c r="B2709" s="47" t="str">
        <f>IFERROR(IF(Import_ZSO!$D$1="gmina",'tabela informacyjna dla JST'!$C$9,""),"")</f>
        <v>Ślemień gm. wiejska</v>
      </c>
      <c r="C2709" s="47" t="str">
        <f>IFERROR((VLOOKUP(B2709,Tabela1[],5,FALSE)),"")</f>
        <v>PL2405_ZSO</v>
      </c>
      <c r="D2709" s="48" t="str">
        <f>IFERROR((VLOOKUP(C2709,KATALOGI!$A$34:$B$49,2,FALSE)),"")</f>
        <v>Ograniczenie emisji z instalacji na paliwa stałe o mocy do 1 MW i poprawa efektywności energetycznej</v>
      </c>
      <c r="E2709" s="57"/>
      <c r="F2709" s="57"/>
      <c r="G2709" s="57"/>
      <c r="H2709" s="57"/>
      <c r="I2709" s="57"/>
      <c r="J2709" s="57"/>
      <c r="K2709" s="59"/>
      <c r="L2709" s="57"/>
      <c r="M2709" s="57"/>
      <c r="N2709" s="60"/>
      <c r="O2709" s="57"/>
      <c r="P2709" s="57"/>
      <c r="Q2709" s="57"/>
      <c r="R2709" s="57"/>
      <c r="S2709" s="57"/>
      <c r="T2709" s="57"/>
      <c r="U2709" s="57"/>
      <c r="V2709" s="56" t="str">
        <f t="shared" si="42"/>
        <v/>
      </c>
    </row>
    <row r="2710" spans="1:22" ht="24" x14ac:dyDescent="0.2">
      <c r="A2710" s="8">
        <v>2694</v>
      </c>
      <c r="B2710" s="47" t="str">
        <f>IFERROR(IF(Import_ZSO!$D$1="gmina",'tabela informacyjna dla JST'!$C$9,""),"")</f>
        <v>Ślemień gm. wiejska</v>
      </c>
      <c r="C2710" s="47" t="str">
        <f>IFERROR((VLOOKUP(B2710,Tabela1[],5,FALSE)),"")</f>
        <v>PL2405_ZSO</v>
      </c>
      <c r="D2710" s="48" t="str">
        <f>IFERROR((VLOOKUP(C2710,KATALOGI!$A$34:$B$49,2,FALSE)),"")</f>
        <v>Ograniczenie emisji z instalacji na paliwa stałe o mocy do 1 MW i poprawa efektywności energetycznej</v>
      </c>
      <c r="E2710" s="57"/>
      <c r="F2710" s="57"/>
      <c r="G2710" s="57"/>
      <c r="H2710" s="57"/>
      <c r="I2710" s="57"/>
      <c r="J2710" s="57"/>
      <c r="K2710" s="59"/>
      <c r="L2710" s="57"/>
      <c r="M2710" s="57"/>
      <c r="N2710" s="60"/>
      <c r="O2710" s="57"/>
      <c r="P2710" s="57"/>
      <c r="Q2710" s="57"/>
      <c r="R2710" s="57"/>
      <c r="S2710" s="57"/>
      <c r="T2710" s="57"/>
      <c r="U2710" s="57"/>
      <c r="V2710" s="56" t="str">
        <f t="shared" si="42"/>
        <v/>
      </c>
    </row>
    <row r="2711" spans="1:22" ht="24" x14ac:dyDescent="0.2">
      <c r="A2711" s="8">
        <v>2695</v>
      </c>
      <c r="B2711" s="47" t="str">
        <f>IFERROR(IF(Import_ZSO!$D$1="gmina",'tabela informacyjna dla JST'!$C$9,""),"")</f>
        <v>Ślemień gm. wiejska</v>
      </c>
      <c r="C2711" s="47" t="str">
        <f>IFERROR((VLOOKUP(B2711,Tabela1[],5,FALSE)),"")</f>
        <v>PL2405_ZSO</v>
      </c>
      <c r="D2711" s="48" t="str">
        <f>IFERROR((VLOOKUP(C2711,KATALOGI!$A$34:$B$49,2,FALSE)),"")</f>
        <v>Ograniczenie emisji z instalacji na paliwa stałe o mocy do 1 MW i poprawa efektywności energetycznej</v>
      </c>
      <c r="E2711" s="57"/>
      <c r="F2711" s="57"/>
      <c r="G2711" s="57"/>
      <c r="H2711" s="57"/>
      <c r="I2711" s="57"/>
      <c r="J2711" s="57"/>
      <c r="K2711" s="59"/>
      <c r="L2711" s="57"/>
      <c r="M2711" s="57"/>
      <c r="N2711" s="60"/>
      <c r="O2711" s="57"/>
      <c r="P2711" s="57"/>
      <c r="Q2711" s="57"/>
      <c r="R2711" s="57"/>
      <c r="S2711" s="57"/>
      <c r="T2711" s="57"/>
      <c r="U2711" s="57"/>
      <c r="V2711" s="56" t="str">
        <f t="shared" si="42"/>
        <v/>
      </c>
    </row>
    <row r="2712" spans="1:22" ht="24" x14ac:dyDescent="0.2">
      <c r="A2712" s="8">
        <v>2696</v>
      </c>
      <c r="B2712" s="47" t="str">
        <f>IFERROR(IF(Import_ZSO!$D$1="gmina",'tabela informacyjna dla JST'!$C$9,""),"")</f>
        <v>Ślemień gm. wiejska</v>
      </c>
      <c r="C2712" s="47" t="str">
        <f>IFERROR((VLOOKUP(B2712,Tabela1[],5,FALSE)),"")</f>
        <v>PL2405_ZSO</v>
      </c>
      <c r="D2712" s="48" t="str">
        <f>IFERROR((VLOOKUP(C2712,KATALOGI!$A$34:$B$49,2,FALSE)),"")</f>
        <v>Ograniczenie emisji z instalacji na paliwa stałe o mocy do 1 MW i poprawa efektywności energetycznej</v>
      </c>
      <c r="E2712" s="57"/>
      <c r="F2712" s="57"/>
      <c r="G2712" s="57"/>
      <c r="H2712" s="57"/>
      <c r="I2712" s="57"/>
      <c r="J2712" s="57"/>
      <c r="K2712" s="59"/>
      <c r="L2712" s="57"/>
      <c r="M2712" s="57"/>
      <c r="N2712" s="60"/>
      <c r="O2712" s="57"/>
      <c r="P2712" s="57"/>
      <c r="Q2712" s="57"/>
      <c r="R2712" s="57"/>
      <c r="S2712" s="57"/>
      <c r="T2712" s="57"/>
      <c r="U2712" s="57"/>
      <c r="V2712" s="56" t="str">
        <f t="shared" si="42"/>
        <v/>
      </c>
    </row>
    <row r="2713" spans="1:22" ht="24" x14ac:dyDescent="0.2">
      <c r="A2713" s="8">
        <v>2697</v>
      </c>
      <c r="B2713" s="47" t="str">
        <f>IFERROR(IF(Import_ZSO!$D$1="gmina",'tabela informacyjna dla JST'!$C$9,""),"")</f>
        <v>Ślemień gm. wiejska</v>
      </c>
      <c r="C2713" s="47" t="str">
        <f>IFERROR((VLOOKUP(B2713,Tabela1[],5,FALSE)),"")</f>
        <v>PL2405_ZSO</v>
      </c>
      <c r="D2713" s="48" t="str">
        <f>IFERROR((VLOOKUP(C2713,KATALOGI!$A$34:$B$49,2,FALSE)),"")</f>
        <v>Ograniczenie emisji z instalacji na paliwa stałe o mocy do 1 MW i poprawa efektywności energetycznej</v>
      </c>
      <c r="E2713" s="57"/>
      <c r="F2713" s="57"/>
      <c r="G2713" s="57"/>
      <c r="H2713" s="57"/>
      <c r="I2713" s="57"/>
      <c r="J2713" s="57"/>
      <c r="K2713" s="59"/>
      <c r="L2713" s="57"/>
      <c r="M2713" s="57"/>
      <c r="N2713" s="60"/>
      <c r="O2713" s="57"/>
      <c r="P2713" s="57"/>
      <c r="Q2713" s="57"/>
      <c r="R2713" s="57"/>
      <c r="S2713" s="57"/>
      <c r="T2713" s="57"/>
      <c r="U2713" s="57"/>
      <c r="V2713" s="56" t="str">
        <f t="shared" si="42"/>
        <v/>
      </c>
    </row>
    <row r="2714" spans="1:22" ht="24" x14ac:dyDescent="0.2">
      <c r="A2714" s="8">
        <v>2698</v>
      </c>
      <c r="B2714" s="47" t="str">
        <f>IFERROR(IF(Import_ZSO!$D$1="gmina",'tabela informacyjna dla JST'!$C$9,""),"")</f>
        <v>Ślemień gm. wiejska</v>
      </c>
      <c r="C2714" s="47" t="str">
        <f>IFERROR((VLOOKUP(B2714,Tabela1[],5,FALSE)),"")</f>
        <v>PL2405_ZSO</v>
      </c>
      <c r="D2714" s="48" t="str">
        <f>IFERROR((VLOOKUP(C2714,KATALOGI!$A$34:$B$49,2,FALSE)),"")</f>
        <v>Ograniczenie emisji z instalacji na paliwa stałe o mocy do 1 MW i poprawa efektywności energetycznej</v>
      </c>
      <c r="E2714" s="57"/>
      <c r="F2714" s="57"/>
      <c r="G2714" s="57"/>
      <c r="H2714" s="57"/>
      <c r="I2714" s="57"/>
      <c r="J2714" s="57"/>
      <c r="K2714" s="59"/>
      <c r="L2714" s="57"/>
      <c r="M2714" s="57"/>
      <c r="N2714" s="60"/>
      <c r="O2714" s="57"/>
      <c r="P2714" s="57"/>
      <c r="Q2714" s="57"/>
      <c r="R2714" s="57"/>
      <c r="S2714" s="57"/>
      <c r="T2714" s="57"/>
      <c r="U2714" s="57"/>
      <c r="V2714" s="56" t="str">
        <f t="shared" si="42"/>
        <v/>
      </c>
    </row>
    <row r="2715" spans="1:22" ht="24" x14ac:dyDescent="0.2">
      <c r="A2715" s="8">
        <v>2699</v>
      </c>
      <c r="B2715" s="47" t="str">
        <f>IFERROR(IF(Import_ZSO!$D$1="gmina",'tabela informacyjna dla JST'!$C$9,""),"")</f>
        <v>Ślemień gm. wiejska</v>
      </c>
      <c r="C2715" s="47" t="str">
        <f>IFERROR((VLOOKUP(B2715,Tabela1[],5,FALSE)),"")</f>
        <v>PL2405_ZSO</v>
      </c>
      <c r="D2715" s="48" t="str">
        <f>IFERROR((VLOOKUP(C2715,KATALOGI!$A$34:$B$49,2,FALSE)),"")</f>
        <v>Ograniczenie emisji z instalacji na paliwa stałe o mocy do 1 MW i poprawa efektywności energetycznej</v>
      </c>
      <c r="E2715" s="57"/>
      <c r="F2715" s="57"/>
      <c r="G2715" s="57"/>
      <c r="H2715" s="57"/>
      <c r="I2715" s="57"/>
      <c r="J2715" s="57"/>
      <c r="K2715" s="59"/>
      <c r="L2715" s="57"/>
      <c r="M2715" s="57"/>
      <c r="N2715" s="60"/>
      <c r="O2715" s="57"/>
      <c r="P2715" s="57"/>
      <c r="Q2715" s="57"/>
      <c r="R2715" s="57"/>
      <c r="S2715" s="57"/>
      <c r="T2715" s="57"/>
      <c r="U2715" s="57"/>
      <c r="V2715" s="56" t="str">
        <f t="shared" si="42"/>
        <v/>
      </c>
    </row>
    <row r="2716" spans="1:22" ht="24" x14ac:dyDescent="0.2">
      <c r="A2716" s="8">
        <v>2700</v>
      </c>
      <c r="B2716" s="47" t="str">
        <f>IFERROR(IF(Import_ZSO!$D$1="gmina",'tabela informacyjna dla JST'!$C$9,""),"")</f>
        <v>Ślemień gm. wiejska</v>
      </c>
      <c r="C2716" s="47" t="str">
        <f>IFERROR((VLOOKUP(B2716,Tabela1[],5,FALSE)),"")</f>
        <v>PL2405_ZSO</v>
      </c>
      <c r="D2716" s="48" t="str">
        <f>IFERROR((VLOOKUP(C2716,KATALOGI!$A$34:$B$49,2,FALSE)),"")</f>
        <v>Ograniczenie emisji z instalacji na paliwa stałe o mocy do 1 MW i poprawa efektywności energetycznej</v>
      </c>
      <c r="E2716" s="57"/>
      <c r="F2716" s="57"/>
      <c r="G2716" s="57"/>
      <c r="H2716" s="57"/>
      <c r="I2716" s="57"/>
      <c r="J2716" s="57"/>
      <c r="K2716" s="59"/>
      <c r="L2716" s="57"/>
      <c r="M2716" s="57"/>
      <c r="N2716" s="60"/>
      <c r="O2716" s="57"/>
      <c r="P2716" s="57"/>
      <c r="Q2716" s="57"/>
      <c r="R2716" s="57"/>
      <c r="S2716" s="57"/>
      <c r="T2716" s="57"/>
      <c r="U2716" s="57"/>
      <c r="V2716" s="56" t="str">
        <f t="shared" si="42"/>
        <v/>
      </c>
    </row>
    <row r="2717" spans="1:22" ht="24" x14ac:dyDescent="0.2">
      <c r="A2717" s="8">
        <v>2701</v>
      </c>
      <c r="B2717" s="47" t="str">
        <f>IFERROR(IF(Import_ZSO!$D$1="gmina",'tabela informacyjna dla JST'!$C$9,""),"")</f>
        <v>Ślemień gm. wiejska</v>
      </c>
      <c r="C2717" s="47" t="str">
        <f>IFERROR((VLOOKUP(B2717,Tabela1[],5,FALSE)),"")</f>
        <v>PL2405_ZSO</v>
      </c>
      <c r="D2717" s="48" t="str">
        <f>IFERROR((VLOOKUP(C2717,KATALOGI!$A$34:$B$49,2,FALSE)),"")</f>
        <v>Ograniczenie emisji z instalacji na paliwa stałe o mocy do 1 MW i poprawa efektywności energetycznej</v>
      </c>
      <c r="E2717" s="57"/>
      <c r="F2717" s="57"/>
      <c r="G2717" s="57"/>
      <c r="H2717" s="57"/>
      <c r="I2717" s="57"/>
      <c r="J2717" s="57"/>
      <c r="K2717" s="59"/>
      <c r="L2717" s="57"/>
      <c r="M2717" s="57"/>
      <c r="N2717" s="60"/>
      <c r="O2717" s="57"/>
      <c r="P2717" s="57"/>
      <c r="Q2717" s="57"/>
      <c r="R2717" s="57"/>
      <c r="S2717" s="57"/>
      <c r="T2717" s="57"/>
      <c r="U2717" s="57"/>
      <c r="V2717" s="56" t="str">
        <f t="shared" si="42"/>
        <v/>
      </c>
    </row>
    <row r="2718" spans="1:22" ht="24" x14ac:dyDescent="0.2">
      <c r="A2718" s="8">
        <v>2702</v>
      </c>
      <c r="B2718" s="47" t="str">
        <f>IFERROR(IF(Import_ZSO!$D$1="gmina",'tabela informacyjna dla JST'!$C$9,""),"")</f>
        <v>Ślemień gm. wiejska</v>
      </c>
      <c r="C2718" s="47" t="str">
        <f>IFERROR((VLOOKUP(B2718,Tabela1[],5,FALSE)),"")</f>
        <v>PL2405_ZSO</v>
      </c>
      <c r="D2718" s="48" t="str">
        <f>IFERROR((VLOOKUP(C2718,KATALOGI!$A$34:$B$49,2,FALSE)),"")</f>
        <v>Ograniczenie emisji z instalacji na paliwa stałe o mocy do 1 MW i poprawa efektywności energetycznej</v>
      </c>
      <c r="E2718" s="57"/>
      <c r="F2718" s="57"/>
      <c r="G2718" s="57"/>
      <c r="H2718" s="57"/>
      <c r="I2718" s="57"/>
      <c r="J2718" s="57"/>
      <c r="K2718" s="59"/>
      <c r="L2718" s="57"/>
      <c r="M2718" s="57"/>
      <c r="N2718" s="60"/>
      <c r="O2718" s="57"/>
      <c r="P2718" s="57"/>
      <c r="Q2718" s="57"/>
      <c r="R2718" s="57"/>
      <c r="S2718" s="57"/>
      <c r="T2718" s="57"/>
      <c r="U2718" s="57"/>
      <c r="V2718" s="56" t="str">
        <f t="shared" si="42"/>
        <v/>
      </c>
    </row>
    <row r="2719" spans="1:22" ht="24" x14ac:dyDescent="0.2">
      <c r="A2719" s="8">
        <v>2703</v>
      </c>
      <c r="B2719" s="47" t="str">
        <f>IFERROR(IF(Import_ZSO!$D$1="gmina",'tabela informacyjna dla JST'!$C$9,""),"")</f>
        <v>Ślemień gm. wiejska</v>
      </c>
      <c r="C2719" s="47" t="str">
        <f>IFERROR((VLOOKUP(B2719,Tabela1[],5,FALSE)),"")</f>
        <v>PL2405_ZSO</v>
      </c>
      <c r="D2719" s="48" t="str">
        <f>IFERROR((VLOOKUP(C2719,KATALOGI!$A$34:$B$49,2,FALSE)),"")</f>
        <v>Ograniczenie emisji z instalacji na paliwa stałe o mocy do 1 MW i poprawa efektywności energetycznej</v>
      </c>
      <c r="E2719" s="57"/>
      <c r="F2719" s="57"/>
      <c r="G2719" s="57"/>
      <c r="H2719" s="57"/>
      <c r="I2719" s="57"/>
      <c r="J2719" s="57"/>
      <c r="K2719" s="59"/>
      <c r="L2719" s="57"/>
      <c r="M2719" s="57"/>
      <c r="N2719" s="60"/>
      <c r="O2719" s="57"/>
      <c r="P2719" s="57"/>
      <c r="Q2719" s="57"/>
      <c r="R2719" s="57"/>
      <c r="S2719" s="57"/>
      <c r="T2719" s="57"/>
      <c r="U2719" s="57"/>
      <c r="V2719" s="56" t="str">
        <f t="shared" si="42"/>
        <v/>
      </c>
    </row>
    <row r="2720" spans="1:22" ht="24" x14ac:dyDescent="0.2">
      <c r="A2720" s="8">
        <v>2704</v>
      </c>
      <c r="B2720" s="47" t="str">
        <f>IFERROR(IF(Import_ZSO!$D$1="gmina",'tabela informacyjna dla JST'!$C$9,""),"")</f>
        <v>Ślemień gm. wiejska</v>
      </c>
      <c r="C2720" s="47" t="str">
        <f>IFERROR((VLOOKUP(B2720,Tabela1[],5,FALSE)),"")</f>
        <v>PL2405_ZSO</v>
      </c>
      <c r="D2720" s="48" t="str">
        <f>IFERROR((VLOOKUP(C2720,KATALOGI!$A$34:$B$49,2,FALSE)),"")</f>
        <v>Ograniczenie emisji z instalacji na paliwa stałe o mocy do 1 MW i poprawa efektywności energetycznej</v>
      </c>
      <c r="E2720" s="57"/>
      <c r="F2720" s="57"/>
      <c r="G2720" s="57"/>
      <c r="H2720" s="57"/>
      <c r="I2720" s="57"/>
      <c r="J2720" s="57"/>
      <c r="K2720" s="59"/>
      <c r="L2720" s="57"/>
      <c r="M2720" s="57"/>
      <c r="N2720" s="60"/>
      <c r="O2720" s="57"/>
      <c r="P2720" s="57"/>
      <c r="Q2720" s="57"/>
      <c r="R2720" s="57"/>
      <c r="S2720" s="57"/>
      <c r="T2720" s="57"/>
      <c r="U2720" s="57"/>
      <c r="V2720" s="56" t="str">
        <f t="shared" si="42"/>
        <v/>
      </c>
    </row>
    <row r="2721" spans="1:22" ht="24" x14ac:dyDescent="0.2">
      <c r="A2721" s="8">
        <v>2705</v>
      </c>
      <c r="B2721" s="47" t="str">
        <f>IFERROR(IF(Import_ZSO!$D$1="gmina",'tabela informacyjna dla JST'!$C$9,""),"")</f>
        <v>Ślemień gm. wiejska</v>
      </c>
      <c r="C2721" s="47" t="str">
        <f>IFERROR((VLOOKUP(B2721,Tabela1[],5,FALSE)),"")</f>
        <v>PL2405_ZSO</v>
      </c>
      <c r="D2721" s="48" t="str">
        <f>IFERROR((VLOOKUP(C2721,KATALOGI!$A$34:$B$49,2,FALSE)),"")</f>
        <v>Ograniczenie emisji z instalacji na paliwa stałe o mocy do 1 MW i poprawa efektywności energetycznej</v>
      </c>
      <c r="E2721" s="57"/>
      <c r="F2721" s="57"/>
      <c r="G2721" s="57"/>
      <c r="H2721" s="57"/>
      <c r="I2721" s="57"/>
      <c r="J2721" s="57"/>
      <c r="K2721" s="59"/>
      <c r="L2721" s="57"/>
      <c r="M2721" s="57"/>
      <c r="N2721" s="60"/>
      <c r="O2721" s="57"/>
      <c r="P2721" s="57"/>
      <c r="Q2721" s="57"/>
      <c r="R2721" s="57"/>
      <c r="S2721" s="57"/>
      <c r="T2721" s="57"/>
      <c r="U2721" s="57"/>
      <c r="V2721" s="56" t="str">
        <f t="shared" si="42"/>
        <v/>
      </c>
    </row>
    <row r="2722" spans="1:22" ht="24" x14ac:dyDescent="0.2">
      <c r="A2722" s="8">
        <v>2706</v>
      </c>
      <c r="B2722" s="47" t="str">
        <f>IFERROR(IF(Import_ZSO!$D$1="gmina",'tabela informacyjna dla JST'!$C$9,""),"")</f>
        <v>Ślemień gm. wiejska</v>
      </c>
      <c r="C2722" s="47" t="str">
        <f>IFERROR((VLOOKUP(B2722,Tabela1[],5,FALSE)),"")</f>
        <v>PL2405_ZSO</v>
      </c>
      <c r="D2722" s="48" t="str">
        <f>IFERROR((VLOOKUP(C2722,KATALOGI!$A$34:$B$49,2,FALSE)),"")</f>
        <v>Ograniczenie emisji z instalacji na paliwa stałe o mocy do 1 MW i poprawa efektywności energetycznej</v>
      </c>
      <c r="E2722" s="57"/>
      <c r="F2722" s="57"/>
      <c r="G2722" s="57"/>
      <c r="H2722" s="57"/>
      <c r="I2722" s="57"/>
      <c r="J2722" s="57"/>
      <c r="K2722" s="59"/>
      <c r="L2722" s="57"/>
      <c r="M2722" s="57"/>
      <c r="N2722" s="60"/>
      <c r="O2722" s="57"/>
      <c r="P2722" s="57"/>
      <c r="Q2722" s="57"/>
      <c r="R2722" s="57"/>
      <c r="S2722" s="57"/>
      <c r="T2722" s="57"/>
      <c r="U2722" s="57"/>
      <c r="V2722" s="56" t="str">
        <f t="shared" si="42"/>
        <v/>
      </c>
    </row>
    <row r="2723" spans="1:22" ht="24" x14ac:dyDescent="0.2">
      <c r="A2723" s="8">
        <v>2707</v>
      </c>
      <c r="B2723" s="47" t="str">
        <f>IFERROR(IF(Import_ZSO!$D$1="gmina",'tabela informacyjna dla JST'!$C$9,""),"")</f>
        <v>Ślemień gm. wiejska</v>
      </c>
      <c r="C2723" s="47" t="str">
        <f>IFERROR((VLOOKUP(B2723,Tabela1[],5,FALSE)),"")</f>
        <v>PL2405_ZSO</v>
      </c>
      <c r="D2723" s="48" t="str">
        <f>IFERROR((VLOOKUP(C2723,KATALOGI!$A$34:$B$49,2,FALSE)),"")</f>
        <v>Ograniczenie emisji z instalacji na paliwa stałe o mocy do 1 MW i poprawa efektywności energetycznej</v>
      </c>
      <c r="E2723" s="57"/>
      <c r="F2723" s="57"/>
      <c r="G2723" s="57"/>
      <c r="H2723" s="57"/>
      <c r="I2723" s="57"/>
      <c r="J2723" s="57"/>
      <c r="K2723" s="59"/>
      <c r="L2723" s="57"/>
      <c r="M2723" s="57"/>
      <c r="N2723" s="60"/>
      <c r="O2723" s="57"/>
      <c r="P2723" s="57"/>
      <c r="Q2723" s="57"/>
      <c r="R2723" s="57"/>
      <c r="S2723" s="57"/>
      <c r="T2723" s="57"/>
      <c r="U2723" s="57"/>
      <c r="V2723" s="56" t="str">
        <f t="shared" si="42"/>
        <v/>
      </c>
    </row>
    <row r="2724" spans="1:22" ht="24" x14ac:dyDescent="0.2">
      <c r="A2724" s="8">
        <v>2708</v>
      </c>
      <c r="B2724" s="47" t="str">
        <f>IFERROR(IF(Import_ZSO!$D$1="gmina",'tabela informacyjna dla JST'!$C$9,""),"")</f>
        <v>Ślemień gm. wiejska</v>
      </c>
      <c r="C2724" s="47" t="str">
        <f>IFERROR((VLOOKUP(B2724,Tabela1[],5,FALSE)),"")</f>
        <v>PL2405_ZSO</v>
      </c>
      <c r="D2724" s="48" t="str">
        <f>IFERROR((VLOOKUP(C2724,KATALOGI!$A$34:$B$49,2,FALSE)),"")</f>
        <v>Ograniczenie emisji z instalacji na paliwa stałe o mocy do 1 MW i poprawa efektywności energetycznej</v>
      </c>
      <c r="E2724" s="57"/>
      <c r="F2724" s="57"/>
      <c r="G2724" s="57"/>
      <c r="H2724" s="57"/>
      <c r="I2724" s="57"/>
      <c r="J2724" s="57"/>
      <c r="K2724" s="59"/>
      <c r="L2724" s="57"/>
      <c r="M2724" s="57"/>
      <c r="N2724" s="60"/>
      <c r="O2724" s="57"/>
      <c r="P2724" s="57"/>
      <c r="Q2724" s="57"/>
      <c r="R2724" s="57"/>
      <c r="S2724" s="57"/>
      <c r="T2724" s="57"/>
      <c r="U2724" s="57"/>
      <c r="V2724" s="56" t="str">
        <f t="shared" si="42"/>
        <v/>
      </c>
    </row>
    <row r="2725" spans="1:22" ht="24" x14ac:dyDescent="0.2">
      <c r="A2725" s="8">
        <v>2709</v>
      </c>
      <c r="B2725" s="47" t="str">
        <f>IFERROR(IF(Import_ZSO!$D$1="gmina",'tabela informacyjna dla JST'!$C$9,""),"")</f>
        <v>Ślemień gm. wiejska</v>
      </c>
      <c r="C2725" s="47" t="str">
        <f>IFERROR((VLOOKUP(B2725,Tabela1[],5,FALSE)),"")</f>
        <v>PL2405_ZSO</v>
      </c>
      <c r="D2725" s="48" t="str">
        <f>IFERROR((VLOOKUP(C2725,KATALOGI!$A$34:$B$49,2,FALSE)),"")</f>
        <v>Ograniczenie emisji z instalacji na paliwa stałe o mocy do 1 MW i poprawa efektywności energetycznej</v>
      </c>
      <c r="E2725" s="57"/>
      <c r="F2725" s="57"/>
      <c r="G2725" s="57"/>
      <c r="H2725" s="57"/>
      <c r="I2725" s="57"/>
      <c r="J2725" s="57"/>
      <c r="K2725" s="59"/>
      <c r="L2725" s="57"/>
      <c r="M2725" s="57"/>
      <c r="N2725" s="60"/>
      <c r="O2725" s="57"/>
      <c r="P2725" s="57"/>
      <c r="Q2725" s="57"/>
      <c r="R2725" s="57"/>
      <c r="S2725" s="57"/>
      <c r="T2725" s="57"/>
      <c r="U2725" s="57"/>
      <c r="V2725" s="56" t="str">
        <f t="shared" si="42"/>
        <v/>
      </c>
    </row>
    <row r="2726" spans="1:22" ht="24" x14ac:dyDescent="0.2">
      <c r="A2726" s="8">
        <v>2710</v>
      </c>
      <c r="B2726" s="47" t="str">
        <f>IFERROR(IF(Import_ZSO!$D$1="gmina",'tabela informacyjna dla JST'!$C$9,""),"")</f>
        <v>Ślemień gm. wiejska</v>
      </c>
      <c r="C2726" s="47" t="str">
        <f>IFERROR((VLOOKUP(B2726,Tabela1[],5,FALSE)),"")</f>
        <v>PL2405_ZSO</v>
      </c>
      <c r="D2726" s="48" t="str">
        <f>IFERROR((VLOOKUP(C2726,KATALOGI!$A$34:$B$49,2,FALSE)),"")</f>
        <v>Ograniczenie emisji z instalacji na paliwa stałe o mocy do 1 MW i poprawa efektywności energetycznej</v>
      </c>
      <c r="E2726" s="57"/>
      <c r="F2726" s="57"/>
      <c r="G2726" s="57"/>
      <c r="H2726" s="57"/>
      <c r="I2726" s="57"/>
      <c r="J2726" s="57"/>
      <c r="K2726" s="59"/>
      <c r="L2726" s="57"/>
      <c r="M2726" s="57"/>
      <c r="N2726" s="60"/>
      <c r="O2726" s="57"/>
      <c r="P2726" s="57"/>
      <c r="Q2726" s="57"/>
      <c r="R2726" s="57"/>
      <c r="S2726" s="57"/>
      <c r="T2726" s="57"/>
      <c r="U2726" s="57"/>
      <c r="V2726" s="56" t="str">
        <f t="shared" si="42"/>
        <v/>
      </c>
    </row>
    <row r="2727" spans="1:22" ht="24" x14ac:dyDescent="0.2">
      <c r="A2727" s="8">
        <v>2711</v>
      </c>
      <c r="B2727" s="47" t="str">
        <f>IFERROR(IF(Import_ZSO!$D$1="gmina",'tabela informacyjna dla JST'!$C$9,""),"")</f>
        <v>Ślemień gm. wiejska</v>
      </c>
      <c r="C2727" s="47" t="str">
        <f>IFERROR((VLOOKUP(B2727,Tabela1[],5,FALSE)),"")</f>
        <v>PL2405_ZSO</v>
      </c>
      <c r="D2727" s="48" t="str">
        <f>IFERROR((VLOOKUP(C2727,KATALOGI!$A$34:$B$49,2,FALSE)),"")</f>
        <v>Ograniczenie emisji z instalacji na paliwa stałe o mocy do 1 MW i poprawa efektywności energetycznej</v>
      </c>
      <c r="E2727" s="57"/>
      <c r="F2727" s="57"/>
      <c r="G2727" s="57"/>
      <c r="H2727" s="57"/>
      <c r="I2727" s="57"/>
      <c r="J2727" s="57"/>
      <c r="K2727" s="59"/>
      <c r="L2727" s="57"/>
      <c r="M2727" s="57"/>
      <c r="N2727" s="60"/>
      <c r="O2727" s="57"/>
      <c r="P2727" s="57"/>
      <c r="Q2727" s="57"/>
      <c r="R2727" s="57"/>
      <c r="S2727" s="57"/>
      <c r="T2727" s="57"/>
      <c r="U2727" s="57"/>
      <c r="V2727" s="56" t="str">
        <f t="shared" si="42"/>
        <v/>
      </c>
    </row>
    <row r="2728" spans="1:22" ht="24" x14ac:dyDescent="0.2">
      <c r="A2728" s="8">
        <v>2712</v>
      </c>
      <c r="B2728" s="47" t="str">
        <f>IFERROR(IF(Import_ZSO!$D$1="gmina",'tabela informacyjna dla JST'!$C$9,""),"")</f>
        <v>Ślemień gm. wiejska</v>
      </c>
      <c r="C2728" s="47" t="str">
        <f>IFERROR((VLOOKUP(B2728,Tabela1[],5,FALSE)),"")</f>
        <v>PL2405_ZSO</v>
      </c>
      <c r="D2728" s="48" t="str">
        <f>IFERROR((VLOOKUP(C2728,KATALOGI!$A$34:$B$49,2,FALSE)),"")</f>
        <v>Ograniczenie emisji z instalacji na paliwa stałe o mocy do 1 MW i poprawa efektywności energetycznej</v>
      </c>
      <c r="E2728" s="57"/>
      <c r="F2728" s="57"/>
      <c r="G2728" s="57"/>
      <c r="H2728" s="57"/>
      <c r="I2728" s="57"/>
      <c r="J2728" s="57"/>
      <c r="K2728" s="59"/>
      <c r="L2728" s="57"/>
      <c r="M2728" s="57"/>
      <c r="N2728" s="60"/>
      <c r="O2728" s="57"/>
      <c r="P2728" s="57"/>
      <c r="Q2728" s="57"/>
      <c r="R2728" s="57"/>
      <c r="S2728" s="57"/>
      <c r="T2728" s="57"/>
      <c r="U2728" s="57"/>
      <c r="V2728" s="56" t="str">
        <f t="shared" si="42"/>
        <v/>
      </c>
    </row>
    <row r="2729" spans="1:22" ht="24" x14ac:dyDescent="0.2">
      <c r="A2729" s="8">
        <v>2713</v>
      </c>
      <c r="B2729" s="47" t="str">
        <f>IFERROR(IF(Import_ZSO!$D$1="gmina",'tabela informacyjna dla JST'!$C$9,""),"")</f>
        <v>Ślemień gm. wiejska</v>
      </c>
      <c r="C2729" s="47" t="str">
        <f>IFERROR((VLOOKUP(B2729,Tabela1[],5,FALSE)),"")</f>
        <v>PL2405_ZSO</v>
      </c>
      <c r="D2729" s="48" t="str">
        <f>IFERROR((VLOOKUP(C2729,KATALOGI!$A$34:$B$49,2,FALSE)),"")</f>
        <v>Ograniczenie emisji z instalacji na paliwa stałe o mocy do 1 MW i poprawa efektywności energetycznej</v>
      </c>
      <c r="E2729" s="57"/>
      <c r="F2729" s="57"/>
      <c r="G2729" s="57"/>
      <c r="H2729" s="57"/>
      <c r="I2729" s="57"/>
      <c r="J2729" s="57"/>
      <c r="K2729" s="59"/>
      <c r="L2729" s="57"/>
      <c r="M2729" s="57"/>
      <c r="N2729" s="60"/>
      <c r="O2729" s="57"/>
      <c r="P2729" s="57"/>
      <c r="Q2729" s="57"/>
      <c r="R2729" s="57"/>
      <c r="S2729" s="57"/>
      <c r="T2729" s="57"/>
      <c r="U2729" s="57"/>
      <c r="V2729" s="56" t="str">
        <f t="shared" si="42"/>
        <v/>
      </c>
    </row>
    <row r="2730" spans="1:22" ht="24" x14ac:dyDescent="0.2">
      <c r="A2730" s="8">
        <v>2714</v>
      </c>
      <c r="B2730" s="47" t="str">
        <f>IFERROR(IF(Import_ZSO!$D$1="gmina",'tabela informacyjna dla JST'!$C$9,""),"")</f>
        <v>Ślemień gm. wiejska</v>
      </c>
      <c r="C2730" s="47" t="str">
        <f>IFERROR((VLOOKUP(B2730,Tabela1[],5,FALSE)),"")</f>
        <v>PL2405_ZSO</v>
      </c>
      <c r="D2730" s="48" t="str">
        <f>IFERROR((VLOOKUP(C2730,KATALOGI!$A$34:$B$49,2,FALSE)),"")</f>
        <v>Ograniczenie emisji z instalacji na paliwa stałe o mocy do 1 MW i poprawa efektywności energetycznej</v>
      </c>
      <c r="E2730" s="57"/>
      <c r="F2730" s="57"/>
      <c r="G2730" s="57"/>
      <c r="H2730" s="57"/>
      <c r="I2730" s="57"/>
      <c r="J2730" s="57"/>
      <c r="K2730" s="59"/>
      <c r="L2730" s="57"/>
      <c r="M2730" s="57"/>
      <c r="N2730" s="60"/>
      <c r="O2730" s="57"/>
      <c r="P2730" s="57"/>
      <c r="Q2730" s="57"/>
      <c r="R2730" s="57"/>
      <c r="S2730" s="57"/>
      <c r="T2730" s="57"/>
      <c r="U2730" s="57"/>
      <c r="V2730" s="56" t="str">
        <f t="shared" si="42"/>
        <v/>
      </c>
    </row>
    <row r="2731" spans="1:22" ht="24" x14ac:dyDescent="0.2">
      <c r="A2731" s="8">
        <v>2715</v>
      </c>
      <c r="B2731" s="47" t="str">
        <f>IFERROR(IF(Import_ZSO!$D$1="gmina",'tabela informacyjna dla JST'!$C$9,""),"")</f>
        <v>Ślemień gm. wiejska</v>
      </c>
      <c r="C2731" s="47" t="str">
        <f>IFERROR((VLOOKUP(B2731,Tabela1[],5,FALSE)),"")</f>
        <v>PL2405_ZSO</v>
      </c>
      <c r="D2731" s="48" t="str">
        <f>IFERROR((VLOOKUP(C2731,KATALOGI!$A$34:$B$49,2,FALSE)),"")</f>
        <v>Ograniczenie emisji z instalacji na paliwa stałe o mocy do 1 MW i poprawa efektywności energetycznej</v>
      </c>
      <c r="E2731" s="57"/>
      <c r="F2731" s="57"/>
      <c r="G2731" s="57"/>
      <c r="H2731" s="57"/>
      <c r="I2731" s="57"/>
      <c r="J2731" s="57"/>
      <c r="K2731" s="59"/>
      <c r="L2731" s="57"/>
      <c r="M2731" s="57"/>
      <c r="N2731" s="60"/>
      <c r="O2731" s="57"/>
      <c r="P2731" s="57"/>
      <c r="Q2731" s="57"/>
      <c r="R2731" s="57"/>
      <c r="S2731" s="57"/>
      <c r="T2731" s="57"/>
      <c r="U2731" s="57"/>
      <c r="V2731" s="56" t="str">
        <f t="shared" si="42"/>
        <v/>
      </c>
    </row>
    <row r="2732" spans="1:22" ht="24" x14ac:dyDescent="0.2">
      <c r="A2732" s="8">
        <v>2716</v>
      </c>
      <c r="B2732" s="47" t="str">
        <f>IFERROR(IF(Import_ZSO!$D$1="gmina",'tabela informacyjna dla JST'!$C$9,""),"")</f>
        <v>Ślemień gm. wiejska</v>
      </c>
      <c r="C2732" s="47" t="str">
        <f>IFERROR((VLOOKUP(B2732,Tabela1[],5,FALSE)),"")</f>
        <v>PL2405_ZSO</v>
      </c>
      <c r="D2732" s="48" t="str">
        <f>IFERROR((VLOOKUP(C2732,KATALOGI!$A$34:$B$49,2,FALSE)),"")</f>
        <v>Ograniczenie emisji z instalacji na paliwa stałe o mocy do 1 MW i poprawa efektywności energetycznej</v>
      </c>
      <c r="E2732" s="57"/>
      <c r="F2732" s="57"/>
      <c r="G2732" s="57"/>
      <c r="H2732" s="57"/>
      <c r="I2732" s="57"/>
      <c r="J2732" s="57"/>
      <c r="K2732" s="59"/>
      <c r="L2732" s="57"/>
      <c r="M2732" s="57"/>
      <c r="N2732" s="60"/>
      <c r="O2732" s="57"/>
      <c r="P2732" s="57"/>
      <c r="Q2732" s="57"/>
      <c r="R2732" s="57"/>
      <c r="S2732" s="57"/>
      <c r="T2732" s="57"/>
      <c r="U2732" s="57"/>
      <c r="V2732" s="56" t="str">
        <f t="shared" si="42"/>
        <v/>
      </c>
    </row>
    <row r="2733" spans="1:22" ht="24" x14ac:dyDescent="0.2">
      <c r="A2733" s="8">
        <v>2717</v>
      </c>
      <c r="B2733" s="47" t="str">
        <f>IFERROR(IF(Import_ZSO!$D$1="gmina",'tabela informacyjna dla JST'!$C$9,""),"")</f>
        <v>Ślemień gm. wiejska</v>
      </c>
      <c r="C2733" s="47" t="str">
        <f>IFERROR((VLOOKUP(B2733,Tabela1[],5,FALSE)),"")</f>
        <v>PL2405_ZSO</v>
      </c>
      <c r="D2733" s="48" t="str">
        <f>IFERROR((VLOOKUP(C2733,KATALOGI!$A$34:$B$49,2,FALSE)),"")</f>
        <v>Ograniczenie emisji z instalacji na paliwa stałe o mocy do 1 MW i poprawa efektywności energetycznej</v>
      </c>
      <c r="E2733" s="57"/>
      <c r="F2733" s="57"/>
      <c r="G2733" s="57"/>
      <c r="H2733" s="57"/>
      <c r="I2733" s="57"/>
      <c r="J2733" s="57"/>
      <c r="K2733" s="59"/>
      <c r="L2733" s="57"/>
      <c r="M2733" s="57"/>
      <c r="N2733" s="60"/>
      <c r="O2733" s="57"/>
      <c r="P2733" s="57"/>
      <c r="Q2733" s="57"/>
      <c r="R2733" s="57"/>
      <c r="S2733" s="57"/>
      <c r="T2733" s="57"/>
      <c r="U2733" s="57"/>
      <c r="V2733" s="56" t="str">
        <f t="shared" si="42"/>
        <v/>
      </c>
    </row>
    <row r="2734" spans="1:22" ht="24" x14ac:dyDescent="0.2">
      <c r="A2734" s="8">
        <v>2718</v>
      </c>
      <c r="B2734" s="47" t="str">
        <f>IFERROR(IF(Import_ZSO!$D$1="gmina",'tabela informacyjna dla JST'!$C$9,""),"")</f>
        <v>Ślemień gm. wiejska</v>
      </c>
      <c r="C2734" s="47" t="str">
        <f>IFERROR((VLOOKUP(B2734,Tabela1[],5,FALSE)),"")</f>
        <v>PL2405_ZSO</v>
      </c>
      <c r="D2734" s="48" t="str">
        <f>IFERROR((VLOOKUP(C2734,KATALOGI!$A$34:$B$49,2,FALSE)),"")</f>
        <v>Ograniczenie emisji z instalacji na paliwa stałe o mocy do 1 MW i poprawa efektywności energetycznej</v>
      </c>
      <c r="E2734" s="57"/>
      <c r="F2734" s="57"/>
      <c r="G2734" s="57"/>
      <c r="H2734" s="57"/>
      <c r="I2734" s="57"/>
      <c r="J2734" s="57"/>
      <c r="K2734" s="59"/>
      <c r="L2734" s="57"/>
      <c r="M2734" s="57"/>
      <c r="N2734" s="60"/>
      <c r="O2734" s="57"/>
      <c r="P2734" s="57"/>
      <c r="Q2734" s="57"/>
      <c r="R2734" s="57"/>
      <c r="S2734" s="57"/>
      <c r="T2734" s="57"/>
      <c r="U2734" s="57"/>
      <c r="V2734" s="56" t="str">
        <f t="shared" si="42"/>
        <v/>
      </c>
    </row>
    <row r="2735" spans="1:22" ht="24" x14ac:dyDescent="0.2">
      <c r="A2735" s="8">
        <v>2719</v>
      </c>
      <c r="B2735" s="47" t="str">
        <f>IFERROR(IF(Import_ZSO!$D$1="gmina",'tabela informacyjna dla JST'!$C$9,""),"")</f>
        <v>Ślemień gm. wiejska</v>
      </c>
      <c r="C2735" s="47" t="str">
        <f>IFERROR((VLOOKUP(B2735,Tabela1[],5,FALSE)),"")</f>
        <v>PL2405_ZSO</v>
      </c>
      <c r="D2735" s="48" t="str">
        <f>IFERROR((VLOOKUP(C2735,KATALOGI!$A$34:$B$49,2,FALSE)),"")</f>
        <v>Ograniczenie emisji z instalacji na paliwa stałe o mocy do 1 MW i poprawa efektywności energetycznej</v>
      </c>
      <c r="E2735" s="57"/>
      <c r="F2735" s="57"/>
      <c r="G2735" s="57"/>
      <c r="H2735" s="57"/>
      <c r="I2735" s="57"/>
      <c r="J2735" s="57"/>
      <c r="K2735" s="59"/>
      <c r="L2735" s="57"/>
      <c r="M2735" s="57"/>
      <c r="N2735" s="60"/>
      <c r="O2735" s="57"/>
      <c r="P2735" s="57"/>
      <c r="Q2735" s="57"/>
      <c r="R2735" s="57"/>
      <c r="S2735" s="57"/>
      <c r="T2735" s="57"/>
      <c r="U2735" s="57"/>
      <c r="V2735" s="56" t="str">
        <f t="shared" si="42"/>
        <v/>
      </c>
    </row>
    <row r="2736" spans="1:22" ht="24" x14ac:dyDescent="0.2">
      <c r="A2736" s="8">
        <v>2720</v>
      </c>
      <c r="B2736" s="47" t="str">
        <f>IFERROR(IF(Import_ZSO!$D$1="gmina",'tabela informacyjna dla JST'!$C$9,""),"")</f>
        <v>Ślemień gm. wiejska</v>
      </c>
      <c r="C2736" s="47" t="str">
        <f>IFERROR((VLOOKUP(B2736,Tabela1[],5,FALSE)),"")</f>
        <v>PL2405_ZSO</v>
      </c>
      <c r="D2736" s="48" t="str">
        <f>IFERROR((VLOOKUP(C2736,KATALOGI!$A$34:$B$49,2,FALSE)),"")</f>
        <v>Ograniczenie emisji z instalacji na paliwa stałe o mocy do 1 MW i poprawa efektywności energetycznej</v>
      </c>
      <c r="E2736" s="57"/>
      <c r="F2736" s="57"/>
      <c r="G2736" s="57"/>
      <c r="H2736" s="57"/>
      <c r="I2736" s="57"/>
      <c r="J2736" s="57"/>
      <c r="K2736" s="59"/>
      <c r="L2736" s="57"/>
      <c r="M2736" s="57"/>
      <c r="N2736" s="60"/>
      <c r="O2736" s="57"/>
      <c r="P2736" s="57"/>
      <c r="Q2736" s="57"/>
      <c r="R2736" s="57"/>
      <c r="S2736" s="57"/>
      <c r="T2736" s="57"/>
      <c r="U2736" s="57"/>
      <c r="V2736" s="56" t="str">
        <f t="shared" si="42"/>
        <v/>
      </c>
    </row>
    <row r="2737" spans="1:22" ht="24" x14ac:dyDescent="0.2">
      <c r="A2737" s="8">
        <v>2721</v>
      </c>
      <c r="B2737" s="47" t="str">
        <f>IFERROR(IF(Import_ZSO!$D$1="gmina",'tabela informacyjna dla JST'!$C$9,""),"")</f>
        <v>Ślemień gm. wiejska</v>
      </c>
      <c r="C2737" s="47" t="str">
        <f>IFERROR((VLOOKUP(B2737,Tabela1[],5,FALSE)),"")</f>
        <v>PL2405_ZSO</v>
      </c>
      <c r="D2737" s="48" t="str">
        <f>IFERROR((VLOOKUP(C2737,KATALOGI!$A$34:$B$49,2,FALSE)),"")</f>
        <v>Ograniczenie emisji z instalacji na paliwa stałe o mocy do 1 MW i poprawa efektywności energetycznej</v>
      </c>
      <c r="E2737" s="57"/>
      <c r="F2737" s="57"/>
      <c r="G2737" s="57"/>
      <c r="H2737" s="57"/>
      <c r="I2737" s="57"/>
      <c r="J2737" s="57"/>
      <c r="K2737" s="59"/>
      <c r="L2737" s="57"/>
      <c r="M2737" s="57"/>
      <c r="N2737" s="60"/>
      <c r="O2737" s="57"/>
      <c r="P2737" s="57"/>
      <c r="Q2737" s="57"/>
      <c r="R2737" s="57"/>
      <c r="S2737" s="57"/>
      <c r="T2737" s="57"/>
      <c r="U2737" s="57"/>
      <c r="V2737" s="56" t="str">
        <f t="shared" si="42"/>
        <v/>
      </c>
    </row>
    <row r="2738" spans="1:22" ht="24" x14ac:dyDescent="0.2">
      <c r="A2738" s="8">
        <v>2722</v>
      </c>
      <c r="B2738" s="47" t="str">
        <f>IFERROR(IF(Import_ZSO!$D$1="gmina",'tabela informacyjna dla JST'!$C$9,""),"")</f>
        <v>Ślemień gm. wiejska</v>
      </c>
      <c r="C2738" s="47" t="str">
        <f>IFERROR((VLOOKUP(B2738,Tabela1[],5,FALSE)),"")</f>
        <v>PL2405_ZSO</v>
      </c>
      <c r="D2738" s="48" t="str">
        <f>IFERROR((VLOOKUP(C2738,KATALOGI!$A$34:$B$49,2,FALSE)),"")</f>
        <v>Ograniczenie emisji z instalacji na paliwa stałe o mocy do 1 MW i poprawa efektywności energetycznej</v>
      </c>
      <c r="E2738" s="57"/>
      <c r="F2738" s="57"/>
      <c r="G2738" s="57"/>
      <c r="H2738" s="57"/>
      <c r="I2738" s="57"/>
      <c r="J2738" s="57"/>
      <c r="K2738" s="59"/>
      <c r="L2738" s="57"/>
      <c r="M2738" s="57"/>
      <c r="N2738" s="60"/>
      <c r="O2738" s="57"/>
      <c r="P2738" s="57"/>
      <c r="Q2738" s="57"/>
      <c r="R2738" s="57"/>
      <c r="S2738" s="57"/>
      <c r="T2738" s="57"/>
      <c r="U2738" s="57"/>
      <c r="V2738" s="56" t="str">
        <f t="shared" si="42"/>
        <v/>
      </c>
    </row>
    <row r="2739" spans="1:22" ht="24" x14ac:dyDescent="0.2">
      <c r="A2739" s="8">
        <v>2723</v>
      </c>
      <c r="B2739" s="47" t="str">
        <f>IFERROR(IF(Import_ZSO!$D$1="gmina",'tabela informacyjna dla JST'!$C$9,""),"")</f>
        <v>Ślemień gm. wiejska</v>
      </c>
      <c r="C2739" s="47" t="str">
        <f>IFERROR((VLOOKUP(B2739,Tabela1[],5,FALSE)),"")</f>
        <v>PL2405_ZSO</v>
      </c>
      <c r="D2739" s="48" t="str">
        <f>IFERROR((VLOOKUP(C2739,KATALOGI!$A$34:$B$49,2,FALSE)),"")</f>
        <v>Ograniczenie emisji z instalacji na paliwa stałe o mocy do 1 MW i poprawa efektywności energetycznej</v>
      </c>
      <c r="E2739" s="57"/>
      <c r="F2739" s="57"/>
      <c r="G2739" s="57"/>
      <c r="H2739" s="57"/>
      <c r="I2739" s="57"/>
      <c r="J2739" s="57"/>
      <c r="K2739" s="59"/>
      <c r="L2739" s="57"/>
      <c r="M2739" s="57"/>
      <c r="N2739" s="60"/>
      <c r="O2739" s="57"/>
      <c r="P2739" s="57"/>
      <c r="Q2739" s="57"/>
      <c r="R2739" s="57"/>
      <c r="S2739" s="57"/>
      <c r="T2739" s="57"/>
      <c r="U2739" s="57"/>
      <c r="V2739" s="56" t="str">
        <f t="shared" si="42"/>
        <v/>
      </c>
    </row>
    <row r="2740" spans="1:22" ht="24" x14ac:dyDescent="0.2">
      <c r="A2740" s="8">
        <v>2724</v>
      </c>
      <c r="B2740" s="47" t="str">
        <f>IFERROR(IF(Import_ZSO!$D$1="gmina",'tabela informacyjna dla JST'!$C$9,""),"")</f>
        <v>Ślemień gm. wiejska</v>
      </c>
      <c r="C2740" s="47" t="str">
        <f>IFERROR((VLOOKUP(B2740,Tabela1[],5,FALSE)),"")</f>
        <v>PL2405_ZSO</v>
      </c>
      <c r="D2740" s="48" t="str">
        <f>IFERROR((VLOOKUP(C2740,KATALOGI!$A$34:$B$49,2,FALSE)),"")</f>
        <v>Ograniczenie emisji z instalacji na paliwa stałe o mocy do 1 MW i poprawa efektywności energetycznej</v>
      </c>
      <c r="E2740" s="57"/>
      <c r="F2740" s="57"/>
      <c r="G2740" s="57"/>
      <c r="H2740" s="57"/>
      <c r="I2740" s="57"/>
      <c r="J2740" s="57"/>
      <c r="K2740" s="59"/>
      <c r="L2740" s="57"/>
      <c r="M2740" s="57"/>
      <c r="N2740" s="60"/>
      <c r="O2740" s="57"/>
      <c r="P2740" s="57"/>
      <c r="Q2740" s="57"/>
      <c r="R2740" s="57"/>
      <c r="S2740" s="57"/>
      <c r="T2740" s="57"/>
      <c r="U2740" s="57"/>
      <c r="V2740" s="56" t="str">
        <f t="shared" si="42"/>
        <v/>
      </c>
    </row>
    <row r="2741" spans="1:22" ht="24" x14ac:dyDescent="0.2">
      <c r="A2741" s="8">
        <v>2725</v>
      </c>
      <c r="B2741" s="47" t="str">
        <f>IFERROR(IF(Import_ZSO!$D$1="gmina",'tabela informacyjna dla JST'!$C$9,""),"")</f>
        <v>Ślemień gm. wiejska</v>
      </c>
      <c r="C2741" s="47" t="str">
        <f>IFERROR((VLOOKUP(B2741,Tabela1[],5,FALSE)),"")</f>
        <v>PL2405_ZSO</v>
      </c>
      <c r="D2741" s="48" t="str">
        <f>IFERROR((VLOOKUP(C2741,KATALOGI!$A$34:$B$49,2,FALSE)),"")</f>
        <v>Ograniczenie emisji z instalacji na paliwa stałe o mocy do 1 MW i poprawa efektywności energetycznej</v>
      </c>
      <c r="E2741" s="57"/>
      <c r="F2741" s="57"/>
      <c r="G2741" s="57"/>
      <c r="H2741" s="57"/>
      <c r="I2741" s="57"/>
      <c r="J2741" s="57"/>
      <c r="K2741" s="59"/>
      <c r="L2741" s="57"/>
      <c r="M2741" s="57"/>
      <c r="N2741" s="60"/>
      <c r="O2741" s="57"/>
      <c r="P2741" s="57"/>
      <c r="Q2741" s="57"/>
      <c r="R2741" s="57"/>
      <c r="S2741" s="57"/>
      <c r="T2741" s="57"/>
      <c r="U2741" s="57"/>
      <c r="V2741" s="56" t="str">
        <f t="shared" si="42"/>
        <v/>
      </c>
    </row>
    <row r="2742" spans="1:22" ht="24" x14ac:dyDescent="0.2">
      <c r="A2742" s="8">
        <v>2726</v>
      </c>
      <c r="B2742" s="47" t="str">
        <f>IFERROR(IF(Import_ZSO!$D$1="gmina",'tabela informacyjna dla JST'!$C$9,""),"")</f>
        <v>Ślemień gm. wiejska</v>
      </c>
      <c r="C2742" s="47" t="str">
        <f>IFERROR((VLOOKUP(B2742,Tabela1[],5,FALSE)),"")</f>
        <v>PL2405_ZSO</v>
      </c>
      <c r="D2742" s="48" t="str">
        <f>IFERROR((VLOOKUP(C2742,KATALOGI!$A$34:$B$49,2,FALSE)),"")</f>
        <v>Ograniczenie emisji z instalacji na paliwa stałe o mocy do 1 MW i poprawa efektywności energetycznej</v>
      </c>
      <c r="E2742" s="57"/>
      <c r="F2742" s="57"/>
      <c r="G2742" s="57"/>
      <c r="H2742" s="57"/>
      <c r="I2742" s="57"/>
      <c r="J2742" s="57"/>
      <c r="K2742" s="59"/>
      <c r="L2742" s="57"/>
      <c r="M2742" s="57"/>
      <c r="N2742" s="60"/>
      <c r="O2742" s="57"/>
      <c r="P2742" s="57"/>
      <c r="Q2742" s="57"/>
      <c r="R2742" s="57"/>
      <c r="S2742" s="57"/>
      <c r="T2742" s="57"/>
      <c r="U2742" s="57"/>
      <c r="V2742" s="56" t="str">
        <f t="shared" si="42"/>
        <v/>
      </c>
    </row>
    <row r="2743" spans="1:22" ht="24" x14ac:dyDescent="0.2">
      <c r="A2743" s="8">
        <v>2727</v>
      </c>
      <c r="B2743" s="47" t="str">
        <f>IFERROR(IF(Import_ZSO!$D$1="gmina",'tabela informacyjna dla JST'!$C$9,""),"")</f>
        <v>Ślemień gm. wiejska</v>
      </c>
      <c r="C2743" s="47" t="str">
        <f>IFERROR((VLOOKUP(B2743,Tabela1[],5,FALSE)),"")</f>
        <v>PL2405_ZSO</v>
      </c>
      <c r="D2743" s="48" t="str">
        <f>IFERROR((VLOOKUP(C2743,KATALOGI!$A$34:$B$49,2,FALSE)),"")</f>
        <v>Ograniczenie emisji z instalacji na paliwa stałe o mocy do 1 MW i poprawa efektywności energetycznej</v>
      </c>
      <c r="E2743" s="57"/>
      <c r="F2743" s="57"/>
      <c r="G2743" s="57"/>
      <c r="H2743" s="57"/>
      <c r="I2743" s="57"/>
      <c r="J2743" s="57"/>
      <c r="K2743" s="59"/>
      <c r="L2743" s="57"/>
      <c r="M2743" s="57"/>
      <c r="N2743" s="60"/>
      <c r="O2743" s="57"/>
      <c r="P2743" s="57"/>
      <c r="Q2743" s="57"/>
      <c r="R2743" s="57"/>
      <c r="S2743" s="57"/>
      <c r="T2743" s="57"/>
      <c r="U2743" s="57"/>
      <c r="V2743" s="56" t="str">
        <f t="shared" si="42"/>
        <v/>
      </c>
    </row>
    <row r="2744" spans="1:22" ht="24" x14ac:dyDescent="0.2">
      <c r="A2744" s="8">
        <v>2728</v>
      </c>
      <c r="B2744" s="47" t="str">
        <f>IFERROR(IF(Import_ZSO!$D$1="gmina",'tabela informacyjna dla JST'!$C$9,""),"")</f>
        <v>Ślemień gm. wiejska</v>
      </c>
      <c r="C2744" s="47" t="str">
        <f>IFERROR((VLOOKUP(B2744,Tabela1[],5,FALSE)),"")</f>
        <v>PL2405_ZSO</v>
      </c>
      <c r="D2744" s="48" t="str">
        <f>IFERROR((VLOOKUP(C2744,KATALOGI!$A$34:$B$49,2,FALSE)),"")</f>
        <v>Ograniczenie emisji z instalacji na paliwa stałe o mocy do 1 MW i poprawa efektywności energetycznej</v>
      </c>
      <c r="E2744" s="57"/>
      <c r="F2744" s="57"/>
      <c r="G2744" s="57"/>
      <c r="H2744" s="57"/>
      <c r="I2744" s="57"/>
      <c r="J2744" s="57"/>
      <c r="K2744" s="59"/>
      <c r="L2744" s="57"/>
      <c r="M2744" s="57"/>
      <c r="N2744" s="60"/>
      <c r="O2744" s="57"/>
      <c r="P2744" s="57"/>
      <c r="Q2744" s="57"/>
      <c r="R2744" s="57"/>
      <c r="S2744" s="57"/>
      <c r="T2744" s="57"/>
      <c r="U2744" s="57"/>
      <c r="V2744" s="56" t="str">
        <f t="shared" si="42"/>
        <v/>
      </c>
    </row>
    <row r="2745" spans="1:22" ht="24" x14ac:dyDescent="0.2">
      <c r="A2745" s="8">
        <v>2729</v>
      </c>
      <c r="B2745" s="47" t="str">
        <f>IFERROR(IF(Import_ZSO!$D$1="gmina",'tabela informacyjna dla JST'!$C$9,""),"")</f>
        <v>Ślemień gm. wiejska</v>
      </c>
      <c r="C2745" s="47" t="str">
        <f>IFERROR((VLOOKUP(B2745,Tabela1[],5,FALSE)),"")</f>
        <v>PL2405_ZSO</v>
      </c>
      <c r="D2745" s="48" t="str">
        <f>IFERROR((VLOOKUP(C2745,KATALOGI!$A$34:$B$49,2,FALSE)),"")</f>
        <v>Ograniczenie emisji z instalacji na paliwa stałe o mocy do 1 MW i poprawa efektywności energetycznej</v>
      </c>
      <c r="E2745" s="57"/>
      <c r="F2745" s="57"/>
      <c r="G2745" s="57"/>
      <c r="H2745" s="57"/>
      <c r="I2745" s="57"/>
      <c r="J2745" s="57"/>
      <c r="K2745" s="59"/>
      <c r="L2745" s="57"/>
      <c r="M2745" s="57"/>
      <c r="N2745" s="60"/>
      <c r="O2745" s="57"/>
      <c r="P2745" s="57"/>
      <c r="Q2745" s="57"/>
      <c r="R2745" s="57"/>
      <c r="S2745" s="57"/>
      <c r="T2745" s="57"/>
      <c r="U2745" s="57"/>
      <c r="V2745" s="56" t="str">
        <f t="shared" si="42"/>
        <v/>
      </c>
    </row>
    <row r="2746" spans="1:22" ht="24" x14ac:dyDescent="0.2">
      <c r="A2746" s="8">
        <v>2730</v>
      </c>
      <c r="B2746" s="47" t="str">
        <f>IFERROR(IF(Import_ZSO!$D$1="gmina",'tabela informacyjna dla JST'!$C$9,""),"")</f>
        <v>Ślemień gm. wiejska</v>
      </c>
      <c r="C2746" s="47" t="str">
        <f>IFERROR((VLOOKUP(B2746,Tabela1[],5,FALSE)),"")</f>
        <v>PL2405_ZSO</v>
      </c>
      <c r="D2746" s="48" t="str">
        <f>IFERROR((VLOOKUP(C2746,KATALOGI!$A$34:$B$49,2,FALSE)),"")</f>
        <v>Ograniczenie emisji z instalacji na paliwa stałe o mocy do 1 MW i poprawa efektywności energetycznej</v>
      </c>
      <c r="E2746" s="57"/>
      <c r="F2746" s="57"/>
      <c r="G2746" s="57"/>
      <c r="H2746" s="57"/>
      <c r="I2746" s="57"/>
      <c r="J2746" s="57"/>
      <c r="K2746" s="59"/>
      <c r="L2746" s="57"/>
      <c r="M2746" s="57"/>
      <c r="N2746" s="60"/>
      <c r="O2746" s="57"/>
      <c r="P2746" s="57"/>
      <c r="Q2746" s="57"/>
      <c r="R2746" s="57"/>
      <c r="S2746" s="57"/>
      <c r="T2746" s="57"/>
      <c r="U2746" s="57"/>
      <c r="V2746" s="56" t="str">
        <f t="shared" si="42"/>
        <v/>
      </c>
    </row>
    <row r="2747" spans="1:22" ht="24" x14ac:dyDescent="0.2">
      <c r="A2747" s="8">
        <v>2731</v>
      </c>
      <c r="B2747" s="47" t="str">
        <f>IFERROR(IF(Import_ZSO!$D$1="gmina",'tabela informacyjna dla JST'!$C$9,""),"")</f>
        <v>Ślemień gm. wiejska</v>
      </c>
      <c r="C2747" s="47" t="str">
        <f>IFERROR((VLOOKUP(B2747,Tabela1[],5,FALSE)),"")</f>
        <v>PL2405_ZSO</v>
      </c>
      <c r="D2747" s="48" t="str">
        <f>IFERROR((VLOOKUP(C2747,KATALOGI!$A$34:$B$49,2,FALSE)),"")</f>
        <v>Ograniczenie emisji z instalacji na paliwa stałe o mocy do 1 MW i poprawa efektywności energetycznej</v>
      </c>
      <c r="E2747" s="57"/>
      <c r="F2747" s="57"/>
      <c r="G2747" s="57"/>
      <c r="H2747" s="57"/>
      <c r="I2747" s="57"/>
      <c r="J2747" s="57"/>
      <c r="K2747" s="59"/>
      <c r="L2747" s="57"/>
      <c r="M2747" s="57"/>
      <c r="N2747" s="60"/>
      <c r="O2747" s="57"/>
      <c r="P2747" s="57"/>
      <c r="Q2747" s="57"/>
      <c r="R2747" s="57"/>
      <c r="S2747" s="57"/>
      <c r="T2747" s="57"/>
      <c r="U2747" s="57"/>
      <c r="V2747" s="56" t="str">
        <f t="shared" si="42"/>
        <v/>
      </c>
    </row>
    <row r="2748" spans="1:22" ht="24" x14ac:dyDescent="0.2">
      <c r="A2748" s="8">
        <v>2732</v>
      </c>
      <c r="B2748" s="47" t="str">
        <f>IFERROR(IF(Import_ZSO!$D$1="gmina",'tabela informacyjna dla JST'!$C$9,""),"")</f>
        <v>Ślemień gm. wiejska</v>
      </c>
      <c r="C2748" s="47" t="str">
        <f>IFERROR((VLOOKUP(B2748,Tabela1[],5,FALSE)),"")</f>
        <v>PL2405_ZSO</v>
      </c>
      <c r="D2748" s="48" t="str">
        <f>IFERROR((VLOOKUP(C2748,KATALOGI!$A$34:$B$49,2,FALSE)),"")</f>
        <v>Ograniczenie emisji z instalacji na paliwa stałe o mocy do 1 MW i poprawa efektywności energetycznej</v>
      </c>
      <c r="E2748" s="57"/>
      <c r="F2748" s="57"/>
      <c r="G2748" s="57"/>
      <c r="H2748" s="57"/>
      <c r="I2748" s="57"/>
      <c r="J2748" s="57"/>
      <c r="K2748" s="59"/>
      <c r="L2748" s="57"/>
      <c r="M2748" s="57"/>
      <c r="N2748" s="60"/>
      <c r="O2748" s="57"/>
      <c r="P2748" s="57"/>
      <c r="Q2748" s="57"/>
      <c r="R2748" s="57"/>
      <c r="S2748" s="57"/>
      <c r="T2748" s="57"/>
      <c r="U2748" s="57"/>
      <c r="V2748" s="56" t="str">
        <f t="shared" si="42"/>
        <v/>
      </c>
    </row>
    <row r="2749" spans="1:22" ht="24" x14ac:dyDescent="0.2">
      <c r="A2749" s="8">
        <v>2733</v>
      </c>
      <c r="B2749" s="47" t="str">
        <f>IFERROR(IF(Import_ZSO!$D$1="gmina",'tabela informacyjna dla JST'!$C$9,""),"")</f>
        <v>Ślemień gm. wiejska</v>
      </c>
      <c r="C2749" s="47" t="str">
        <f>IFERROR((VLOOKUP(B2749,Tabela1[],5,FALSE)),"")</f>
        <v>PL2405_ZSO</v>
      </c>
      <c r="D2749" s="48" t="str">
        <f>IFERROR((VLOOKUP(C2749,KATALOGI!$A$34:$B$49,2,FALSE)),"")</f>
        <v>Ograniczenie emisji z instalacji na paliwa stałe o mocy do 1 MW i poprawa efektywności energetycznej</v>
      </c>
      <c r="E2749" s="57"/>
      <c r="F2749" s="57"/>
      <c r="G2749" s="57"/>
      <c r="H2749" s="57"/>
      <c r="I2749" s="57"/>
      <c r="J2749" s="57"/>
      <c r="K2749" s="59"/>
      <c r="L2749" s="57"/>
      <c r="M2749" s="57"/>
      <c r="N2749" s="60"/>
      <c r="O2749" s="57"/>
      <c r="P2749" s="57"/>
      <c r="Q2749" s="57"/>
      <c r="R2749" s="57"/>
      <c r="S2749" s="57"/>
      <c r="T2749" s="57"/>
      <c r="U2749" s="57"/>
      <c r="V2749" s="56" t="str">
        <f t="shared" si="42"/>
        <v/>
      </c>
    </row>
    <row r="2750" spans="1:22" ht="24" x14ac:dyDescent="0.2">
      <c r="A2750" s="8">
        <v>2734</v>
      </c>
      <c r="B2750" s="47" t="str">
        <f>IFERROR(IF(Import_ZSO!$D$1="gmina",'tabela informacyjna dla JST'!$C$9,""),"")</f>
        <v>Ślemień gm. wiejska</v>
      </c>
      <c r="C2750" s="47" t="str">
        <f>IFERROR((VLOOKUP(B2750,Tabela1[],5,FALSE)),"")</f>
        <v>PL2405_ZSO</v>
      </c>
      <c r="D2750" s="48" t="str">
        <f>IFERROR((VLOOKUP(C2750,KATALOGI!$A$34:$B$49,2,FALSE)),"")</f>
        <v>Ograniczenie emisji z instalacji na paliwa stałe o mocy do 1 MW i poprawa efektywności energetycznej</v>
      </c>
      <c r="E2750" s="57"/>
      <c r="F2750" s="57"/>
      <c r="G2750" s="57"/>
      <c r="H2750" s="57"/>
      <c r="I2750" s="57"/>
      <c r="J2750" s="57"/>
      <c r="K2750" s="59"/>
      <c r="L2750" s="57"/>
      <c r="M2750" s="57"/>
      <c r="N2750" s="60"/>
      <c r="O2750" s="57"/>
      <c r="P2750" s="57"/>
      <c r="Q2750" s="57"/>
      <c r="R2750" s="57"/>
      <c r="S2750" s="57"/>
      <c r="T2750" s="57"/>
      <c r="U2750" s="57"/>
      <c r="V2750" s="56" t="str">
        <f t="shared" si="42"/>
        <v/>
      </c>
    </row>
    <row r="2751" spans="1:22" ht="24" x14ac:dyDescent="0.2">
      <c r="A2751" s="8">
        <v>2735</v>
      </c>
      <c r="B2751" s="47" t="str">
        <f>IFERROR(IF(Import_ZSO!$D$1="gmina",'tabela informacyjna dla JST'!$C$9,""),"")</f>
        <v>Ślemień gm. wiejska</v>
      </c>
      <c r="C2751" s="47" t="str">
        <f>IFERROR((VLOOKUP(B2751,Tabela1[],5,FALSE)),"")</f>
        <v>PL2405_ZSO</v>
      </c>
      <c r="D2751" s="48" t="str">
        <f>IFERROR((VLOOKUP(C2751,KATALOGI!$A$34:$B$49,2,FALSE)),"")</f>
        <v>Ograniczenie emisji z instalacji na paliwa stałe o mocy do 1 MW i poprawa efektywności energetycznej</v>
      </c>
      <c r="E2751" s="57"/>
      <c r="F2751" s="57"/>
      <c r="G2751" s="57"/>
      <c r="H2751" s="57"/>
      <c r="I2751" s="57"/>
      <c r="J2751" s="57"/>
      <c r="K2751" s="59"/>
      <c r="L2751" s="57"/>
      <c r="M2751" s="57"/>
      <c r="N2751" s="60"/>
      <c r="O2751" s="57"/>
      <c r="P2751" s="57"/>
      <c r="Q2751" s="57"/>
      <c r="R2751" s="57"/>
      <c r="S2751" s="57"/>
      <c r="T2751" s="57"/>
      <c r="U2751" s="57"/>
      <c r="V2751" s="56" t="str">
        <f t="shared" si="42"/>
        <v/>
      </c>
    </row>
    <row r="2752" spans="1:22" ht="24" x14ac:dyDescent="0.2">
      <c r="A2752" s="8">
        <v>2736</v>
      </c>
      <c r="B2752" s="47" t="str">
        <f>IFERROR(IF(Import_ZSO!$D$1="gmina",'tabela informacyjna dla JST'!$C$9,""),"")</f>
        <v>Ślemień gm. wiejska</v>
      </c>
      <c r="C2752" s="47" t="str">
        <f>IFERROR((VLOOKUP(B2752,Tabela1[],5,FALSE)),"")</f>
        <v>PL2405_ZSO</v>
      </c>
      <c r="D2752" s="48" t="str">
        <f>IFERROR((VLOOKUP(C2752,KATALOGI!$A$34:$B$49,2,FALSE)),"")</f>
        <v>Ograniczenie emisji z instalacji na paliwa stałe o mocy do 1 MW i poprawa efektywności energetycznej</v>
      </c>
      <c r="E2752" s="57"/>
      <c r="F2752" s="57"/>
      <c r="G2752" s="57"/>
      <c r="H2752" s="57"/>
      <c r="I2752" s="57"/>
      <c r="J2752" s="57"/>
      <c r="K2752" s="59"/>
      <c r="L2752" s="57"/>
      <c r="M2752" s="57"/>
      <c r="N2752" s="60"/>
      <c r="O2752" s="57"/>
      <c r="P2752" s="57"/>
      <c r="Q2752" s="57"/>
      <c r="R2752" s="57"/>
      <c r="S2752" s="57"/>
      <c r="T2752" s="57"/>
      <c r="U2752" s="57"/>
      <c r="V2752" s="56" t="str">
        <f t="shared" si="42"/>
        <v/>
      </c>
    </row>
    <row r="2753" spans="1:22" ht="24" x14ac:dyDescent="0.2">
      <c r="A2753" s="8">
        <v>2737</v>
      </c>
      <c r="B2753" s="47" t="str">
        <f>IFERROR(IF(Import_ZSO!$D$1="gmina",'tabela informacyjna dla JST'!$C$9,""),"")</f>
        <v>Ślemień gm. wiejska</v>
      </c>
      <c r="C2753" s="47" t="str">
        <f>IFERROR((VLOOKUP(B2753,Tabela1[],5,FALSE)),"")</f>
        <v>PL2405_ZSO</v>
      </c>
      <c r="D2753" s="48" t="str">
        <f>IFERROR((VLOOKUP(C2753,KATALOGI!$A$34:$B$49,2,FALSE)),"")</f>
        <v>Ograniczenie emisji z instalacji na paliwa stałe o mocy do 1 MW i poprawa efektywności energetycznej</v>
      </c>
      <c r="E2753" s="57"/>
      <c r="F2753" s="57"/>
      <c r="G2753" s="57"/>
      <c r="H2753" s="57"/>
      <c r="I2753" s="57"/>
      <c r="J2753" s="57"/>
      <c r="K2753" s="59"/>
      <c r="L2753" s="57"/>
      <c r="M2753" s="57"/>
      <c r="N2753" s="60"/>
      <c r="O2753" s="57"/>
      <c r="P2753" s="57"/>
      <c r="Q2753" s="57"/>
      <c r="R2753" s="57"/>
      <c r="S2753" s="57"/>
      <c r="T2753" s="57"/>
      <c r="U2753" s="57"/>
      <c r="V2753" s="56" t="str">
        <f t="shared" si="42"/>
        <v/>
      </c>
    </row>
    <row r="2754" spans="1:22" ht="24" x14ac:dyDescent="0.2">
      <c r="A2754" s="8">
        <v>2738</v>
      </c>
      <c r="B2754" s="47" t="str">
        <f>IFERROR(IF(Import_ZSO!$D$1="gmina",'tabela informacyjna dla JST'!$C$9,""),"")</f>
        <v>Ślemień gm. wiejska</v>
      </c>
      <c r="C2754" s="47" t="str">
        <f>IFERROR((VLOOKUP(B2754,Tabela1[],5,FALSE)),"")</f>
        <v>PL2405_ZSO</v>
      </c>
      <c r="D2754" s="48" t="str">
        <f>IFERROR((VLOOKUP(C2754,KATALOGI!$A$34:$B$49,2,FALSE)),"")</f>
        <v>Ograniczenie emisji z instalacji na paliwa stałe o mocy do 1 MW i poprawa efektywności energetycznej</v>
      </c>
      <c r="E2754" s="57"/>
      <c r="F2754" s="57"/>
      <c r="G2754" s="57"/>
      <c r="H2754" s="57"/>
      <c r="I2754" s="57"/>
      <c r="J2754" s="57"/>
      <c r="K2754" s="59"/>
      <c r="L2754" s="57"/>
      <c r="M2754" s="57"/>
      <c r="N2754" s="60"/>
      <c r="O2754" s="57"/>
      <c r="P2754" s="57"/>
      <c r="Q2754" s="57"/>
      <c r="R2754" s="57"/>
      <c r="S2754" s="57"/>
      <c r="T2754" s="57"/>
      <c r="U2754" s="57"/>
      <c r="V2754" s="56" t="str">
        <f t="shared" si="42"/>
        <v/>
      </c>
    </row>
    <row r="2755" spans="1:22" ht="24" x14ac:dyDescent="0.2">
      <c r="A2755" s="8">
        <v>2739</v>
      </c>
      <c r="B2755" s="47" t="str">
        <f>IFERROR(IF(Import_ZSO!$D$1="gmina",'tabela informacyjna dla JST'!$C$9,""),"")</f>
        <v>Ślemień gm. wiejska</v>
      </c>
      <c r="C2755" s="47" t="str">
        <f>IFERROR((VLOOKUP(B2755,Tabela1[],5,FALSE)),"")</f>
        <v>PL2405_ZSO</v>
      </c>
      <c r="D2755" s="48" t="str">
        <f>IFERROR((VLOOKUP(C2755,KATALOGI!$A$34:$B$49,2,FALSE)),"")</f>
        <v>Ograniczenie emisji z instalacji na paliwa stałe o mocy do 1 MW i poprawa efektywności energetycznej</v>
      </c>
      <c r="E2755" s="57"/>
      <c r="F2755" s="57"/>
      <c r="G2755" s="57"/>
      <c r="H2755" s="57"/>
      <c r="I2755" s="57"/>
      <c r="J2755" s="57"/>
      <c r="K2755" s="59"/>
      <c r="L2755" s="57"/>
      <c r="M2755" s="57"/>
      <c r="N2755" s="60"/>
      <c r="O2755" s="57"/>
      <c r="P2755" s="57"/>
      <c r="Q2755" s="57"/>
      <c r="R2755" s="57"/>
      <c r="S2755" s="57"/>
      <c r="T2755" s="57"/>
      <c r="U2755" s="57"/>
      <c r="V2755" s="56" t="str">
        <f t="shared" si="42"/>
        <v/>
      </c>
    </row>
    <row r="2756" spans="1:22" ht="24" x14ac:dyDescent="0.2">
      <c r="A2756" s="8">
        <v>2740</v>
      </c>
      <c r="B2756" s="47" t="str">
        <f>IFERROR(IF(Import_ZSO!$D$1="gmina",'tabela informacyjna dla JST'!$C$9,""),"")</f>
        <v>Ślemień gm. wiejska</v>
      </c>
      <c r="C2756" s="47" t="str">
        <f>IFERROR((VLOOKUP(B2756,Tabela1[],5,FALSE)),"")</f>
        <v>PL2405_ZSO</v>
      </c>
      <c r="D2756" s="48" t="str">
        <f>IFERROR((VLOOKUP(C2756,KATALOGI!$A$34:$B$49,2,FALSE)),"")</f>
        <v>Ograniczenie emisji z instalacji na paliwa stałe o mocy do 1 MW i poprawa efektywności energetycznej</v>
      </c>
      <c r="E2756" s="57"/>
      <c r="F2756" s="57"/>
      <c r="G2756" s="57"/>
      <c r="H2756" s="57"/>
      <c r="I2756" s="57"/>
      <c r="J2756" s="57"/>
      <c r="K2756" s="59"/>
      <c r="L2756" s="57"/>
      <c r="M2756" s="57"/>
      <c r="N2756" s="60"/>
      <c r="O2756" s="57"/>
      <c r="P2756" s="57"/>
      <c r="Q2756" s="57"/>
      <c r="R2756" s="57"/>
      <c r="S2756" s="57"/>
      <c r="T2756" s="57"/>
      <c r="U2756" s="57"/>
      <c r="V2756" s="56" t="str">
        <f t="shared" si="42"/>
        <v/>
      </c>
    </row>
    <row r="2757" spans="1:22" ht="24" x14ac:dyDescent="0.2">
      <c r="A2757" s="8">
        <v>2741</v>
      </c>
      <c r="B2757" s="47" t="str">
        <f>IFERROR(IF(Import_ZSO!$D$1="gmina",'tabela informacyjna dla JST'!$C$9,""),"")</f>
        <v>Ślemień gm. wiejska</v>
      </c>
      <c r="C2757" s="47" t="str">
        <f>IFERROR((VLOOKUP(B2757,Tabela1[],5,FALSE)),"")</f>
        <v>PL2405_ZSO</v>
      </c>
      <c r="D2757" s="48" t="str">
        <f>IFERROR((VLOOKUP(C2757,KATALOGI!$A$34:$B$49,2,FALSE)),"")</f>
        <v>Ograniczenie emisji z instalacji na paliwa stałe o mocy do 1 MW i poprawa efektywności energetycznej</v>
      </c>
      <c r="E2757" s="57"/>
      <c r="F2757" s="57"/>
      <c r="G2757" s="57"/>
      <c r="H2757" s="57"/>
      <c r="I2757" s="57"/>
      <c r="J2757" s="57"/>
      <c r="K2757" s="59"/>
      <c r="L2757" s="57"/>
      <c r="M2757" s="57"/>
      <c r="N2757" s="60"/>
      <c r="O2757" s="57"/>
      <c r="P2757" s="57"/>
      <c r="Q2757" s="57"/>
      <c r="R2757" s="57"/>
      <c r="S2757" s="57"/>
      <c r="T2757" s="57"/>
      <c r="U2757" s="57"/>
      <c r="V2757" s="56" t="str">
        <f t="shared" si="42"/>
        <v/>
      </c>
    </row>
    <row r="2758" spans="1:22" ht="24" x14ac:dyDescent="0.2">
      <c r="A2758" s="8">
        <v>2742</v>
      </c>
      <c r="B2758" s="47" t="str">
        <f>IFERROR(IF(Import_ZSO!$D$1="gmina",'tabela informacyjna dla JST'!$C$9,""),"")</f>
        <v>Ślemień gm. wiejska</v>
      </c>
      <c r="C2758" s="47" t="str">
        <f>IFERROR((VLOOKUP(B2758,Tabela1[],5,FALSE)),"")</f>
        <v>PL2405_ZSO</v>
      </c>
      <c r="D2758" s="48" t="str">
        <f>IFERROR((VLOOKUP(C2758,KATALOGI!$A$34:$B$49,2,FALSE)),"")</f>
        <v>Ograniczenie emisji z instalacji na paliwa stałe o mocy do 1 MW i poprawa efektywności energetycznej</v>
      </c>
      <c r="E2758" s="57"/>
      <c r="F2758" s="57"/>
      <c r="G2758" s="57"/>
      <c r="H2758" s="57"/>
      <c r="I2758" s="57"/>
      <c r="J2758" s="57"/>
      <c r="K2758" s="59"/>
      <c r="L2758" s="57"/>
      <c r="M2758" s="57"/>
      <c r="N2758" s="60"/>
      <c r="O2758" s="57"/>
      <c r="P2758" s="57"/>
      <c r="Q2758" s="57"/>
      <c r="R2758" s="57"/>
      <c r="S2758" s="57"/>
      <c r="T2758" s="57"/>
      <c r="U2758" s="57"/>
      <c r="V2758" s="56" t="str">
        <f t="shared" si="42"/>
        <v/>
      </c>
    </row>
    <row r="2759" spans="1:22" ht="24" x14ac:dyDescent="0.2">
      <c r="A2759" s="8">
        <v>2743</v>
      </c>
      <c r="B2759" s="47" t="str">
        <f>IFERROR(IF(Import_ZSO!$D$1="gmina",'tabela informacyjna dla JST'!$C$9,""),"")</f>
        <v>Ślemień gm. wiejska</v>
      </c>
      <c r="C2759" s="47" t="str">
        <f>IFERROR((VLOOKUP(B2759,Tabela1[],5,FALSE)),"")</f>
        <v>PL2405_ZSO</v>
      </c>
      <c r="D2759" s="48" t="str">
        <f>IFERROR((VLOOKUP(C2759,KATALOGI!$A$34:$B$49,2,FALSE)),"")</f>
        <v>Ograniczenie emisji z instalacji na paliwa stałe o mocy do 1 MW i poprawa efektywności energetycznej</v>
      </c>
      <c r="E2759" s="57"/>
      <c r="F2759" s="57"/>
      <c r="G2759" s="57"/>
      <c r="H2759" s="57"/>
      <c r="I2759" s="57"/>
      <c r="J2759" s="57"/>
      <c r="K2759" s="59"/>
      <c r="L2759" s="57"/>
      <c r="M2759" s="57"/>
      <c r="N2759" s="60"/>
      <c r="O2759" s="57"/>
      <c r="P2759" s="57"/>
      <c r="Q2759" s="57"/>
      <c r="R2759" s="57"/>
      <c r="S2759" s="57"/>
      <c r="T2759" s="57"/>
      <c r="U2759" s="57"/>
      <c r="V2759" s="56" t="str">
        <f t="shared" si="42"/>
        <v/>
      </c>
    </row>
    <row r="2760" spans="1:22" ht="24" x14ac:dyDescent="0.2">
      <c r="A2760" s="8">
        <v>2744</v>
      </c>
      <c r="B2760" s="47" t="str">
        <f>IFERROR(IF(Import_ZSO!$D$1="gmina",'tabela informacyjna dla JST'!$C$9,""),"")</f>
        <v>Ślemień gm. wiejska</v>
      </c>
      <c r="C2760" s="47" t="str">
        <f>IFERROR((VLOOKUP(B2760,Tabela1[],5,FALSE)),"")</f>
        <v>PL2405_ZSO</v>
      </c>
      <c r="D2760" s="48" t="str">
        <f>IFERROR((VLOOKUP(C2760,KATALOGI!$A$34:$B$49,2,FALSE)),"")</f>
        <v>Ograniczenie emisji z instalacji na paliwa stałe o mocy do 1 MW i poprawa efektywności energetycznej</v>
      </c>
      <c r="E2760" s="57"/>
      <c r="F2760" s="57"/>
      <c r="G2760" s="57"/>
      <c r="H2760" s="57"/>
      <c r="I2760" s="57"/>
      <c r="J2760" s="57"/>
      <c r="K2760" s="59"/>
      <c r="L2760" s="57"/>
      <c r="M2760" s="57"/>
      <c r="N2760" s="60"/>
      <c r="O2760" s="57"/>
      <c r="P2760" s="57"/>
      <c r="Q2760" s="57"/>
      <c r="R2760" s="57"/>
      <c r="S2760" s="57"/>
      <c r="T2760" s="57"/>
      <c r="U2760" s="57"/>
      <c r="V2760" s="56" t="str">
        <f t="shared" si="42"/>
        <v/>
      </c>
    </row>
    <row r="2761" spans="1:22" ht="24" x14ac:dyDescent="0.2">
      <c r="A2761" s="8">
        <v>2745</v>
      </c>
      <c r="B2761" s="47" t="str">
        <f>IFERROR(IF(Import_ZSO!$D$1="gmina",'tabela informacyjna dla JST'!$C$9,""),"")</f>
        <v>Ślemień gm. wiejska</v>
      </c>
      <c r="C2761" s="47" t="str">
        <f>IFERROR((VLOOKUP(B2761,Tabela1[],5,FALSE)),"")</f>
        <v>PL2405_ZSO</v>
      </c>
      <c r="D2761" s="48" t="str">
        <f>IFERROR((VLOOKUP(C2761,KATALOGI!$A$34:$B$49,2,FALSE)),"")</f>
        <v>Ograniczenie emisji z instalacji na paliwa stałe o mocy do 1 MW i poprawa efektywności energetycznej</v>
      </c>
      <c r="E2761" s="57"/>
      <c r="F2761" s="57"/>
      <c r="G2761" s="57"/>
      <c r="H2761" s="57"/>
      <c r="I2761" s="57"/>
      <c r="J2761" s="57"/>
      <c r="K2761" s="59"/>
      <c r="L2761" s="57"/>
      <c r="M2761" s="57"/>
      <c r="N2761" s="60"/>
      <c r="O2761" s="57"/>
      <c r="P2761" s="57"/>
      <c r="Q2761" s="57"/>
      <c r="R2761" s="57"/>
      <c r="S2761" s="57"/>
      <c r="T2761" s="57"/>
      <c r="U2761" s="57"/>
      <c r="V2761" s="56" t="str">
        <f t="shared" si="42"/>
        <v/>
      </c>
    </row>
    <row r="2762" spans="1:22" ht="24" x14ac:dyDescent="0.2">
      <c r="A2762" s="8">
        <v>2746</v>
      </c>
      <c r="B2762" s="47" t="str">
        <f>IFERROR(IF(Import_ZSO!$D$1="gmina",'tabela informacyjna dla JST'!$C$9,""),"")</f>
        <v>Ślemień gm. wiejska</v>
      </c>
      <c r="C2762" s="47" t="str">
        <f>IFERROR((VLOOKUP(B2762,Tabela1[],5,FALSE)),"")</f>
        <v>PL2405_ZSO</v>
      </c>
      <c r="D2762" s="48" t="str">
        <f>IFERROR((VLOOKUP(C2762,KATALOGI!$A$34:$B$49,2,FALSE)),"")</f>
        <v>Ograniczenie emisji z instalacji na paliwa stałe o mocy do 1 MW i poprawa efektywności energetycznej</v>
      </c>
      <c r="E2762" s="57"/>
      <c r="F2762" s="57"/>
      <c r="G2762" s="57"/>
      <c r="H2762" s="57"/>
      <c r="I2762" s="57"/>
      <c r="J2762" s="57"/>
      <c r="K2762" s="59"/>
      <c r="L2762" s="57"/>
      <c r="M2762" s="57"/>
      <c r="N2762" s="60"/>
      <c r="O2762" s="57"/>
      <c r="P2762" s="57"/>
      <c r="Q2762" s="57"/>
      <c r="R2762" s="57"/>
      <c r="S2762" s="57"/>
      <c r="T2762" s="57"/>
      <c r="U2762" s="57"/>
      <c r="V2762" s="56" t="str">
        <f t="shared" si="42"/>
        <v/>
      </c>
    </row>
    <row r="2763" spans="1:22" ht="24" x14ac:dyDescent="0.2">
      <c r="A2763" s="8">
        <v>2747</v>
      </c>
      <c r="B2763" s="47" t="str">
        <f>IFERROR(IF(Import_ZSO!$D$1="gmina",'tabela informacyjna dla JST'!$C$9,""),"")</f>
        <v>Ślemień gm. wiejska</v>
      </c>
      <c r="C2763" s="47" t="str">
        <f>IFERROR((VLOOKUP(B2763,Tabela1[],5,FALSE)),"")</f>
        <v>PL2405_ZSO</v>
      </c>
      <c r="D2763" s="48" t="str">
        <f>IFERROR((VLOOKUP(C2763,KATALOGI!$A$34:$B$49,2,FALSE)),"")</f>
        <v>Ograniczenie emisji z instalacji na paliwa stałe o mocy do 1 MW i poprawa efektywności energetycznej</v>
      </c>
      <c r="E2763" s="57"/>
      <c r="F2763" s="57"/>
      <c r="G2763" s="57"/>
      <c r="H2763" s="57"/>
      <c r="I2763" s="57"/>
      <c r="J2763" s="57"/>
      <c r="K2763" s="59"/>
      <c r="L2763" s="57"/>
      <c r="M2763" s="57"/>
      <c r="N2763" s="60"/>
      <c r="O2763" s="57"/>
      <c r="P2763" s="57"/>
      <c r="Q2763" s="57"/>
      <c r="R2763" s="57"/>
      <c r="S2763" s="57"/>
      <c r="T2763" s="57"/>
      <c r="U2763" s="57"/>
      <c r="V2763" s="56" t="str">
        <f t="shared" si="42"/>
        <v/>
      </c>
    </row>
    <row r="2764" spans="1:22" ht="24" x14ac:dyDescent="0.2">
      <c r="A2764" s="8">
        <v>2748</v>
      </c>
      <c r="B2764" s="47" t="str">
        <f>IFERROR(IF(Import_ZSO!$D$1="gmina",'tabela informacyjna dla JST'!$C$9,""),"")</f>
        <v>Ślemień gm. wiejska</v>
      </c>
      <c r="C2764" s="47" t="str">
        <f>IFERROR((VLOOKUP(B2764,Tabela1[],5,FALSE)),"")</f>
        <v>PL2405_ZSO</v>
      </c>
      <c r="D2764" s="48" t="str">
        <f>IFERROR((VLOOKUP(C2764,KATALOGI!$A$34:$B$49,2,FALSE)),"")</f>
        <v>Ograniczenie emisji z instalacji na paliwa stałe o mocy do 1 MW i poprawa efektywności energetycznej</v>
      </c>
      <c r="E2764" s="57"/>
      <c r="F2764" s="57"/>
      <c r="G2764" s="57"/>
      <c r="H2764" s="57"/>
      <c r="I2764" s="57"/>
      <c r="J2764" s="57"/>
      <c r="K2764" s="59"/>
      <c r="L2764" s="57"/>
      <c r="M2764" s="57"/>
      <c r="N2764" s="60"/>
      <c r="O2764" s="57"/>
      <c r="P2764" s="57"/>
      <c r="Q2764" s="57"/>
      <c r="R2764" s="57"/>
      <c r="S2764" s="57"/>
      <c r="T2764" s="57"/>
      <c r="U2764" s="57"/>
      <c r="V2764" s="56" t="str">
        <f t="shared" si="42"/>
        <v/>
      </c>
    </row>
    <row r="2765" spans="1:22" ht="24" x14ac:dyDescent="0.2">
      <c r="A2765" s="8">
        <v>2749</v>
      </c>
      <c r="B2765" s="47" t="str">
        <f>IFERROR(IF(Import_ZSO!$D$1="gmina",'tabela informacyjna dla JST'!$C$9,""),"")</f>
        <v>Ślemień gm. wiejska</v>
      </c>
      <c r="C2765" s="47" t="str">
        <f>IFERROR((VLOOKUP(B2765,Tabela1[],5,FALSE)),"")</f>
        <v>PL2405_ZSO</v>
      </c>
      <c r="D2765" s="48" t="str">
        <f>IFERROR((VLOOKUP(C2765,KATALOGI!$A$34:$B$49,2,FALSE)),"")</f>
        <v>Ograniczenie emisji z instalacji na paliwa stałe o mocy do 1 MW i poprawa efektywności energetycznej</v>
      </c>
      <c r="E2765" s="57"/>
      <c r="F2765" s="57"/>
      <c r="G2765" s="57"/>
      <c r="H2765" s="57"/>
      <c r="I2765" s="57"/>
      <c r="J2765" s="57"/>
      <c r="K2765" s="59"/>
      <c r="L2765" s="57"/>
      <c r="M2765" s="57"/>
      <c r="N2765" s="60"/>
      <c r="O2765" s="57"/>
      <c r="P2765" s="57"/>
      <c r="Q2765" s="57"/>
      <c r="R2765" s="57"/>
      <c r="S2765" s="57"/>
      <c r="T2765" s="57"/>
      <c r="U2765" s="57"/>
      <c r="V2765" s="56" t="str">
        <f t="shared" si="42"/>
        <v/>
      </c>
    </row>
    <row r="2766" spans="1:22" ht="24" x14ac:dyDescent="0.2">
      <c r="A2766" s="8">
        <v>2750</v>
      </c>
      <c r="B2766" s="47" t="str">
        <f>IFERROR(IF(Import_ZSO!$D$1="gmina",'tabela informacyjna dla JST'!$C$9,""),"")</f>
        <v>Ślemień gm. wiejska</v>
      </c>
      <c r="C2766" s="47" t="str">
        <f>IFERROR((VLOOKUP(B2766,Tabela1[],5,FALSE)),"")</f>
        <v>PL2405_ZSO</v>
      </c>
      <c r="D2766" s="48" t="str">
        <f>IFERROR((VLOOKUP(C2766,KATALOGI!$A$34:$B$49,2,FALSE)),"")</f>
        <v>Ograniczenie emisji z instalacji na paliwa stałe o mocy do 1 MW i poprawa efektywności energetycznej</v>
      </c>
      <c r="E2766" s="57"/>
      <c r="F2766" s="57"/>
      <c r="G2766" s="57"/>
      <c r="H2766" s="57"/>
      <c r="I2766" s="57"/>
      <c r="J2766" s="57"/>
      <c r="K2766" s="59"/>
      <c r="L2766" s="57"/>
      <c r="M2766" s="57"/>
      <c r="N2766" s="60"/>
      <c r="O2766" s="57"/>
      <c r="P2766" s="57"/>
      <c r="Q2766" s="57"/>
      <c r="R2766" s="57"/>
      <c r="S2766" s="57"/>
      <c r="T2766" s="57"/>
      <c r="U2766" s="57"/>
      <c r="V2766" s="56" t="str">
        <f t="shared" si="42"/>
        <v/>
      </c>
    </row>
    <row r="2767" spans="1:22" ht="24" x14ac:dyDescent="0.2">
      <c r="A2767" s="8">
        <v>2751</v>
      </c>
      <c r="B2767" s="47" t="str">
        <f>IFERROR(IF(Import_ZSO!$D$1="gmina",'tabela informacyjna dla JST'!$C$9,""),"")</f>
        <v>Ślemień gm. wiejska</v>
      </c>
      <c r="C2767" s="47" t="str">
        <f>IFERROR((VLOOKUP(B2767,Tabela1[],5,FALSE)),"")</f>
        <v>PL2405_ZSO</v>
      </c>
      <c r="D2767" s="48" t="str">
        <f>IFERROR((VLOOKUP(C2767,KATALOGI!$A$34:$B$49,2,FALSE)),"")</f>
        <v>Ograniczenie emisji z instalacji na paliwa stałe o mocy do 1 MW i poprawa efektywności energetycznej</v>
      </c>
      <c r="E2767" s="57"/>
      <c r="F2767" s="57"/>
      <c r="G2767" s="57"/>
      <c r="H2767" s="57"/>
      <c r="I2767" s="57"/>
      <c r="J2767" s="57"/>
      <c r="K2767" s="59"/>
      <c r="L2767" s="57"/>
      <c r="M2767" s="57"/>
      <c r="N2767" s="60"/>
      <c r="O2767" s="57"/>
      <c r="P2767" s="57"/>
      <c r="Q2767" s="57"/>
      <c r="R2767" s="57"/>
      <c r="S2767" s="57"/>
      <c r="T2767" s="57"/>
      <c r="U2767" s="57"/>
      <c r="V2767" s="56" t="str">
        <f t="shared" si="42"/>
        <v/>
      </c>
    </row>
    <row r="2768" spans="1:22" ht="24" x14ac:dyDescent="0.2">
      <c r="A2768" s="8">
        <v>2752</v>
      </c>
      <c r="B2768" s="47" t="str">
        <f>IFERROR(IF(Import_ZSO!$D$1="gmina",'tabela informacyjna dla JST'!$C$9,""),"")</f>
        <v>Ślemień gm. wiejska</v>
      </c>
      <c r="C2768" s="47" t="str">
        <f>IFERROR((VLOOKUP(B2768,Tabela1[],5,FALSE)),"")</f>
        <v>PL2405_ZSO</v>
      </c>
      <c r="D2768" s="48" t="str">
        <f>IFERROR((VLOOKUP(C2768,KATALOGI!$A$34:$B$49,2,FALSE)),"")</f>
        <v>Ograniczenie emisji z instalacji na paliwa stałe o mocy do 1 MW i poprawa efektywności energetycznej</v>
      </c>
      <c r="E2768" s="57"/>
      <c r="F2768" s="57"/>
      <c r="G2768" s="57"/>
      <c r="H2768" s="57"/>
      <c r="I2768" s="57"/>
      <c r="J2768" s="57"/>
      <c r="K2768" s="59"/>
      <c r="L2768" s="57"/>
      <c r="M2768" s="57"/>
      <c r="N2768" s="60"/>
      <c r="O2768" s="57"/>
      <c r="P2768" s="57"/>
      <c r="Q2768" s="57"/>
      <c r="R2768" s="57"/>
      <c r="S2768" s="57"/>
      <c r="T2768" s="57"/>
      <c r="U2768" s="57"/>
      <c r="V2768" s="56" t="str">
        <f t="shared" si="42"/>
        <v/>
      </c>
    </row>
    <row r="2769" spans="1:22" ht="24" x14ac:dyDescent="0.2">
      <c r="A2769" s="8">
        <v>2753</v>
      </c>
      <c r="B2769" s="47" t="str">
        <f>IFERROR(IF(Import_ZSO!$D$1="gmina",'tabela informacyjna dla JST'!$C$9,""),"")</f>
        <v>Ślemień gm. wiejska</v>
      </c>
      <c r="C2769" s="47" t="str">
        <f>IFERROR((VLOOKUP(B2769,Tabela1[],5,FALSE)),"")</f>
        <v>PL2405_ZSO</v>
      </c>
      <c r="D2769" s="48" t="str">
        <f>IFERROR((VLOOKUP(C2769,KATALOGI!$A$34:$B$49,2,FALSE)),"")</f>
        <v>Ograniczenie emisji z instalacji na paliwa stałe o mocy do 1 MW i poprawa efektywności energetycznej</v>
      </c>
      <c r="E2769" s="57"/>
      <c r="F2769" s="57"/>
      <c r="G2769" s="57"/>
      <c r="H2769" s="57"/>
      <c r="I2769" s="57"/>
      <c r="J2769" s="57"/>
      <c r="K2769" s="59"/>
      <c r="L2769" s="57"/>
      <c r="M2769" s="57"/>
      <c r="N2769" s="60"/>
      <c r="O2769" s="57"/>
      <c r="P2769" s="57"/>
      <c r="Q2769" s="57"/>
      <c r="R2769" s="57"/>
      <c r="S2769" s="57"/>
      <c r="T2769" s="57"/>
      <c r="U2769" s="57"/>
      <c r="V2769" s="56" t="str">
        <f t="shared" si="42"/>
        <v/>
      </c>
    </row>
    <row r="2770" spans="1:22" ht="24" x14ac:dyDescent="0.2">
      <c r="A2770" s="8">
        <v>2754</v>
      </c>
      <c r="B2770" s="47" t="str">
        <f>IFERROR(IF(Import_ZSO!$D$1="gmina",'tabela informacyjna dla JST'!$C$9,""),"")</f>
        <v>Ślemień gm. wiejska</v>
      </c>
      <c r="C2770" s="47" t="str">
        <f>IFERROR((VLOOKUP(B2770,Tabela1[],5,FALSE)),"")</f>
        <v>PL2405_ZSO</v>
      </c>
      <c r="D2770" s="48" t="str">
        <f>IFERROR((VLOOKUP(C2770,KATALOGI!$A$34:$B$49,2,FALSE)),"")</f>
        <v>Ograniczenie emisji z instalacji na paliwa stałe o mocy do 1 MW i poprawa efektywności energetycznej</v>
      </c>
      <c r="E2770" s="57"/>
      <c r="F2770" s="57"/>
      <c r="G2770" s="57"/>
      <c r="H2770" s="57"/>
      <c r="I2770" s="57"/>
      <c r="J2770" s="57"/>
      <c r="K2770" s="59"/>
      <c r="L2770" s="57"/>
      <c r="M2770" s="57"/>
      <c r="N2770" s="60"/>
      <c r="O2770" s="57"/>
      <c r="P2770" s="57"/>
      <c r="Q2770" s="57"/>
      <c r="R2770" s="57"/>
      <c r="S2770" s="57"/>
      <c r="T2770" s="57"/>
      <c r="U2770" s="57"/>
      <c r="V2770" s="56" t="str">
        <f t="shared" ref="V2770:V2833" si="43">IF(SUM(P2770:U2770)&gt;O2770,"Suma wysokości uzyskanego dofinansowania jest wyższa niż szacunkowe koszty realizacji inwestycji!","")</f>
        <v/>
      </c>
    </row>
    <row r="2771" spans="1:22" ht="24" x14ac:dyDescent="0.2">
      <c r="A2771" s="8">
        <v>2755</v>
      </c>
      <c r="B2771" s="47" t="str">
        <f>IFERROR(IF(Import_ZSO!$D$1="gmina",'tabela informacyjna dla JST'!$C$9,""),"")</f>
        <v>Ślemień gm. wiejska</v>
      </c>
      <c r="C2771" s="47" t="str">
        <f>IFERROR((VLOOKUP(B2771,Tabela1[],5,FALSE)),"")</f>
        <v>PL2405_ZSO</v>
      </c>
      <c r="D2771" s="48" t="str">
        <f>IFERROR((VLOOKUP(C2771,KATALOGI!$A$34:$B$49,2,FALSE)),"")</f>
        <v>Ograniczenie emisji z instalacji na paliwa stałe o mocy do 1 MW i poprawa efektywności energetycznej</v>
      </c>
      <c r="E2771" s="57"/>
      <c r="F2771" s="57"/>
      <c r="G2771" s="57"/>
      <c r="H2771" s="57"/>
      <c r="I2771" s="57"/>
      <c r="J2771" s="57"/>
      <c r="K2771" s="59"/>
      <c r="L2771" s="57"/>
      <c r="M2771" s="57"/>
      <c r="N2771" s="60"/>
      <c r="O2771" s="57"/>
      <c r="P2771" s="57"/>
      <c r="Q2771" s="57"/>
      <c r="R2771" s="57"/>
      <c r="S2771" s="57"/>
      <c r="T2771" s="57"/>
      <c r="U2771" s="57"/>
      <c r="V2771" s="56" t="str">
        <f t="shared" si="43"/>
        <v/>
      </c>
    </row>
    <row r="2772" spans="1:22" ht="24" x14ac:dyDescent="0.2">
      <c r="A2772" s="8">
        <v>2756</v>
      </c>
      <c r="B2772" s="47" t="str">
        <f>IFERROR(IF(Import_ZSO!$D$1="gmina",'tabela informacyjna dla JST'!$C$9,""),"")</f>
        <v>Ślemień gm. wiejska</v>
      </c>
      <c r="C2772" s="47" t="str">
        <f>IFERROR((VLOOKUP(B2772,Tabela1[],5,FALSE)),"")</f>
        <v>PL2405_ZSO</v>
      </c>
      <c r="D2772" s="48" t="str">
        <f>IFERROR((VLOOKUP(C2772,KATALOGI!$A$34:$B$49,2,FALSE)),"")</f>
        <v>Ograniczenie emisji z instalacji na paliwa stałe o mocy do 1 MW i poprawa efektywności energetycznej</v>
      </c>
      <c r="E2772" s="57"/>
      <c r="F2772" s="57"/>
      <c r="G2772" s="57"/>
      <c r="H2772" s="57"/>
      <c r="I2772" s="57"/>
      <c r="J2772" s="57"/>
      <c r="K2772" s="59"/>
      <c r="L2772" s="57"/>
      <c r="M2772" s="57"/>
      <c r="N2772" s="60"/>
      <c r="O2772" s="57"/>
      <c r="P2772" s="57"/>
      <c r="Q2772" s="57"/>
      <c r="R2772" s="57"/>
      <c r="S2772" s="57"/>
      <c r="T2772" s="57"/>
      <c r="U2772" s="57"/>
      <c r="V2772" s="56" t="str">
        <f t="shared" si="43"/>
        <v/>
      </c>
    </row>
    <row r="2773" spans="1:22" ht="24" x14ac:dyDescent="0.2">
      <c r="A2773" s="8">
        <v>2757</v>
      </c>
      <c r="B2773" s="47" t="str">
        <f>IFERROR(IF(Import_ZSO!$D$1="gmina",'tabela informacyjna dla JST'!$C$9,""),"")</f>
        <v>Ślemień gm. wiejska</v>
      </c>
      <c r="C2773" s="47" t="str">
        <f>IFERROR((VLOOKUP(B2773,Tabela1[],5,FALSE)),"")</f>
        <v>PL2405_ZSO</v>
      </c>
      <c r="D2773" s="48" t="str">
        <f>IFERROR((VLOOKUP(C2773,KATALOGI!$A$34:$B$49,2,FALSE)),"")</f>
        <v>Ograniczenie emisji z instalacji na paliwa stałe o mocy do 1 MW i poprawa efektywności energetycznej</v>
      </c>
      <c r="E2773" s="57"/>
      <c r="F2773" s="57"/>
      <c r="G2773" s="57"/>
      <c r="H2773" s="57"/>
      <c r="I2773" s="57"/>
      <c r="J2773" s="57"/>
      <c r="K2773" s="59"/>
      <c r="L2773" s="57"/>
      <c r="M2773" s="57"/>
      <c r="N2773" s="60"/>
      <c r="O2773" s="57"/>
      <c r="P2773" s="57"/>
      <c r="Q2773" s="57"/>
      <c r="R2773" s="57"/>
      <c r="S2773" s="57"/>
      <c r="T2773" s="57"/>
      <c r="U2773" s="57"/>
      <c r="V2773" s="56" t="str">
        <f t="shared" si="43"/>
        <v/>
      </c>
    </row>
    <row r="2774" spans="1:22" ht="24" x14ac:dyDescent="0.2">
      <c r="A2774" s="8">
        <v>2758</v>
      </c>
      <c r="B2774" s="47" t="str">
        <f>IFERROR(IF(Import_ZSO!$D$1="gmina",'tabela informacyjna dla JST'!$C$9,""),"")</f>
        <v>Ślemień gm. wiejska</v>
      </c>
      <c r="C2774" s="47" t="str">
        <f>IFERROR((VLOOKUP(B2774,Tabela1[],5,FALSE)),"")</f>
        <v>PL2405_ZSO</v>
      </c>
      <c r="D2774" s="48" t="str">
        <f>IFERROR((VLOOKUP(C2774,KATALOGI!$A$34:$B$49,2,FALSE)),"")</f>
        <v>Ograniczenie emisji z instalacji na paliwa stałe o mocy do 1 MW i poprawa efektywności energetycznej</v>
      </c>
      <c r="E2774" s="57"/>
      <c r="F2774" s="57"/>
      <c r="G2774" s="57"/>
      <c r="H2774" s="57"/>
      <c r="I2774" s="57"/>
      <c r="J2774" s="57"/>
      <c r="K2774" s="59"/>
      <c r="L2774" s="57"/>
      <c r="M2774" s="57"/>
      <c r="N2774" s="60"/>
      <c r="O2774" s="57"/>
      <c r="P2774" s="57"/>
      <c r="Q2774" s="57"/>
      <c r="R2774" s="57"/>
      <c r="S2774" s="57"/>
      <c r="T2774" s="57"/>
      <c r="U2774" s="57"/>
      <c r="V2774" s="56" t="str">
        <f t="shared" si="43"/>
        <v/>
      </c>
    </row>
    <row r="2775" spans="1:22" ht="24" x14ac:dyDescent="0.2">
      <c r="A2775" s="8">
        <v>2759</v>
      </c>
      <c r="B2775" s="47" t="str">
        <f>IFERROR(IF(Import_ZSO!$D$1="gmina",'tabela informacyjna dla JST'!$C$9,""),"")</f>
        <v>Ślemień gm. wiejska</v>
      </c>
      <c r="C2775" s="47" t="str">
        <f>IFERROR((VLOOKUP(B2775,Tabela1[],5,FALSE)),"")</f>
        <v>PL2405_ZSO</v>
      </c>
      <c r="D2775" s="48" t="str">
        <f>IFERROR((VLOOKUP(C2775,KATALOGI!$A$34:$B$49,2,FALSE)),"")</f>
        <v>Ograniczenie emisji z instalacji na paliwa stałe o mocy do 1 MW i poprawa efektywności energetycznej</v>
      </c>
      <c r="E2775" s="57"/>
      <c r="F2775" s="57"/>
      <c r="G2775" s="57"/>
      <c r="H2775" s="57"/>
      <c r="I2775" s="57"/>
      <c r="J2775" s="57"/>
      <c r="K2775" s="59"/>
      <c r="L2775" s="57"/>
      <c r="M2775" s="57"/>
      <c r="N2775" s="60"/>
      <c r="O2775" s="57"/>
      <c r="P2775" s="57"/>
      <c r="Q2775" s="57"/>
      <c r="R2775" s="57"/>
      <c r="S2775" s="57"/>
      <c r="T2775" s="57"/>
      <c r="U2775" s="57"/>
      <c r="V2775" s="56" t="str">
        <f t="shared" si="43"/>
        <v/>
      </c>
    </row>
    <row r="2776" spans="1:22" ht="24" x14ac:dyDescent="0.2">
      <c r="A2776" s="8">
        <v>2760</v>
      </c>
      <c r="B2776" s="47" t="str">
        <f>IFERROR(IF(Import_ZSO!$D$1="gmina",'tabela informacyjna dla JST'!$C$9,""),"")</f>
        <v>Ślemień gm. wiejska</v>
      </c>
      <c r="C2776" s="47" t="str">
        <f>IFERROR((VLOOKUP(B2776,Tabela1[],5,FALSE)),"")</f>
        <v>PL2405_ZSO</v>
      </c>
      <c r="D2776" s="48" t="str">
        <f>IFERROR((VLOOKUP(C2776,KATALOGI!$A$34:$B$49,2,FALSE)),"")</f>
        <v>Ograniczenie emisji z instalacji na paliwa stałe o mocy do 1 MW i poprawa efektywności energetycznej</v>
      </c>
      <c r="E2776" s="57"/>
      <c r="F2776" s="57"/>
      <c r="G2776" s="57"/>
      <c r="H2776" s="57"/>
      <c r="I2776" s="57"/>
      <c r="J2776" s="57"/>
      <c r="K2776" s="59"/>
      <c r="L2776" s="57"/>
      <c r="M2776" s="57"/>
      <c r="N2776" s="60"/>
      <c r="O2776" s="57"/>
      <c r="P2776" s="57"/>
      <c r="Q2776" s="57"/>
      <c r="R2776" s="57"/>
      <c r="S2776" s="57"/>
      <c r="T2776" s="57"/>
      <c r="U2776" s="57"/>
      <c r="V2776" s="56" t="str">
        <f t="shared" si="43"/>
        <v/>
      </c>
    </row>
    <row r="2777" spans="1:22" ht="24" x14ac:dyDescent="0.2">
      <c r="A2777" s="8">
        <v>2761</v>
      </c>
      <c r="B2777" s="47" t="str">
        <f>IFERROR(IF(Import_ZSO!$D$1="gmina",'tabela informacyjna dla JST'!$C$9,""),"")</f>
        <v>Ślemień gm. wiejska</v>
      </c>
      <c r="C2777" s="47" t="str">
        <f>IFERROR((VLOOKUP(B2777,Tabela1[],5,FALSE)),"")</f>
        <v>PL2405_ZSO</v>
      </c>
      <c r="D2777" s="48" t="str">
        <f>IFERROR((VLOOKUP(C2777,KATALOGI!$A$34:$B$49,2,FALSE)),"")</f>
        <v>Ograniczenie emisji z instalacji na paliwa stałe o mocy do 1 MW i poprawa efektywności energetycznej</v>
      </c>
      <c r="E2777" s="57"/>
      <c r="F2777" s="57"/>
      <c r="G2777" s="57"/>
      <c r="H2777" s="57"/>
      <c r="I2777" s="57"/>
      <c r="J2777" s="57"/>
      <c r="K2777" s="59"/>
      <c r="L2777" s="57"/>
      <c r="M2777" s="57"/>
      <c r="N2777" s="60"/>
      <c r="O2777" s="57"/>
      <c r="P2777" s="57"/>
      <c r="Q2777" s="57"/>
      <c r="R2777" s="57"/>
      <c r="S2777" s="57"/>
      <c r="T2777" s="57"/>
      <c r="U2777" s="57"/>
      <c r="V2777" s="56" t="str">
        <f t="shared" si="43"/>
        <v/>
      </c>
    </row>
    <row r="2778" spans="1:22" ht="24" x14ac:dyDescent="0.2">
      <c r="A2778" s="8">
        <v>2762</v>
      </c>
      <c r="B2778" s="47" t="str">
        <f>IFERROR(IF(Import_ZSO!$D$1="gmina",'tabela informacyjna dla JST'!$C$9,""),"")</f>
        <v>Ślemień gm. wiejska</v>
      </c>
      <c r="C2778" s="47" t="str">
        <f>IFERROR((VLOOKUP(B2778,Tabela1[],5,FALSE)),"")</f>
        <v>PL2405_ZSO</v>
      </c>
      <c r="D2778" s="48" t="str">
        <f>IFERROR((VLOOKUP(C2778,KATALOGI!$A$34:$B$49,2,FALSE)),"")</f>
        <v>Ograniczenie emisji z instalacji na paliwa stałe o mocy do 1 MW i poprawa efektywności energetycznej</v>
      </c>
      <c r="E2778" s="57"/>
      <c r="F2778" s="57"/>
      <c r="G2778" s="57"/>
      <c r="H2778" s="57"/>
      <c r="I2778" s="57"/>
      <c r="J2778" s="57"/>
      <c r="K2778" s="59"/>
      <c r="L2778" s="57"/>
      <c r="M2778" s="57"/>
      <c r="N2778" s="60"/>
      <c r="O2778" s="57"/>
      <c r="P2778" s="57"/>
      <c r="Q2778" s="57"/>
      <c r="R2778" s="57"/>
      <c r="S2778" s="57"/>
      <c r="T2778" s="57"/>
      <c r="U2778" s="57"/>
      <c r="V2778" s="56" t="str">
        <f t="shared" si="43"/>
        <v/>
      </c>
    </row>
    <row r="2779" spans="1:22" ht="24" x14ac:dyDescent="0.2">
      <c r="A2779" s="8">
        <v>2763</v>
      </c>
      <c r="B2779" s="47" t="str">
        <f>IFERROR(IF(Import_ZSO!$D$1="gmina",'tabela informacyjna dla JST'!$C$9,""),"")</f>
        <v>Ślemień gm. wiejska</v>
      </c>
      <c r="C2779" s="47" t="str">
        <f>IFERROR((VLOOKUP(B2779,Tabela1[],5,FALSE)),"")</f>
        <v>PL2405_ZSO</v>
      </c>
      <c r="D2779" s="48" t="str">
        <f>IFERROR((VLOOKUP(C2779,KATALOGI!$A$34:$B$49,2,FALSE)),"")</f>
        <v>Ograniczenie emisji z instalacji na paliwa stałe o mocy do 1 MW i poprawa efektywności energetycznej</v>
      </c>
      <c r="E2779" s="57"/>
      <c r="F2779" s="57"/>
      <c r="G2779" s="57"/>
      <c r="H2779" s="57"/>
      <c r="I2779" s="57"/>
      <c r="J2779" s="57"/>
      <c r="K2779" s="59"/>
      <c r="L2779" s="57"/>
      <c r="M2779" s="57"/>
      <c r="N2779" s="60"/>
      <c r="O2779" s="57"/>
      <c r="P2779" s="57"/>
      <c r="Q2779" s="57"/>
      <c r="R2779" s="57"/>
      <c r="S2779" s="57"/>
      <c r="T2779" s="57"/>
      <c r="U2779" s="57"/>
      <c r="V2779" s="56" t="str">
        <f t="shared" si="43"/>
        <v/>
      </c>
    </row>
    <row r="2780" spans="1:22" ht="24" x14ac:dyDescent="0.2">
      <c r="A2780" s="8">
        <v>2764</v>
      </c>
      <c r="B2780" s="47" t="str">
        <f>IFERROR(IF(Import_ZSO!$D$1="gmina",'tabela informacyjna dla JST'!$C$9,""),"")</f>
        <v>Ślemień gm. wiejska</v>
      </c>
      <c r="C2780" s="47" t="str">
        <f>IFERROR((VLOOKUP(B2780,Tabela1[],5,FALSE)),"")</f>
        <v>PL2405_ZSO</v>
      </c>
      <c r="D2780" s="48" t="str">
        <f>IFERROR((VLOOKUP(C2780,KATALOGI!$A$34:$B$49,2,FALSE)),"")</f>
        <v>Ograniczenie emisji z instalacji na paliwa stałe o mocy do 1 MW i poprawa efektywności energetycznej</v>
      </c>
      <c r="E2780" s="57"/>
      <c r="F2780" s="57"/>
      <c r="G2780" s="57"/>
      <c r="H2780" s="57"/>
      <c r="I2780" s="57"/>
      <c r="J2780" s="57"/>
      <c r="K2780" s="59"/>
      <c r="L2780" s="57"/>
      <c r="M2780" s="57"/>
      <c r="N2780" s="60"/>
      <c r="O2780" s="57"/>
      <c r="P2780" s="57"/>
      <c r="Q2780" s="57"/>
      <c r="R2780" s="57"/>
      <c r="S2780" s="57"/>
      <c r="T2780" s="57"/>
      <c r="U2780" s="57"/>
      <c r="V2780" s="56" t="str">
        <f t="shared" si="43"/>
        <v/>
      </c>
    </row>
    <row r="2781" spans="1:22" ht="24" x14ac:dyDescent="0.2">
      <c r="A2781" s="8">
        <v>2765</v>
      </c>
      <c r="B2781" s="47" t="str">
        <f>IFERROR(IF(Import_ZSO!$D$1="gmina",'tabela informacyjna dla JST'!$C$9,""),"")</f>
        <v>Ślemień gm. wiejska</v>
      </c>
      <c r="C2781" s="47" t="str">
        <f>IFERROR((VLOOKUP(B2781,Tabela1[],5,FALSE)),"")</f>
        <v>PL2405_ZSO</v>
      </c>
      <c r="D2781" s="48" t="str">
        <f>IFERROR((VLOOKUP(C2781,KATALOGI!$A$34:$B$49,2,FALSE)),"")</f>
        <v>Ograniczenie emisji z instalacji na paliwa stałe o mocy do 1 MW i poprawa efektywności energetycznej</v>
      </c>
      <c r="E2781" s="57"/>
      <c r="F2781" s="57"/>
      <c r="G2781" s="57"/>
      <c r="H2781" s="57"/>
      <c r="I2781" s="57"/>
      <c r="J2781" s="57"/>
      <c r="K2781" s="59"/>
      <c r="L2781" s="57"/>
      <c r="M2781" s="57"/>
      <c r="N2781" s="60"/>
      <c r="O2781" s="57"/>
      <c r="P2781" s="57"/>
      <c r="Q2781" s="57"/>
      <c r="R2781" s="57"/>
      <c r="S2781" s="57"/>
      <c r="T2781" s="57"/>
      <c r="U2781" s="57"/>
      <c r="V2781" s="56" t="str">
        <f t="shared" si="43"/>
        <v/>
      </c>
    </row>
    <row r="2782" spans="1:22" ht="24" x14ac:dyDescent="0.2">
      <c r="A2782" s="8">
        <v>2766</v>
      </c>
      <c r="B2782" s="47" t="str">
        <f>IFERROR(IF(Import_ZSO!$D$1="gmina",'tabela informacyjna dla JST'!$C$9,""),"")</f>
        <v>Ślemień gm. wiejska</v>
      </c>
      <c r="C2782" s="47" t="str">
        <f>IFERROR((VLOOKUP(B2782,Tabela1[],5,FALSE)),"")</f>
        <v>PL2405_ZSO</v>
      </c>
      <c r="D2782" s="48" t="str">
        <f>IFERROR((VLOOKUP(C2782,KATALOGI!$A$34:$B$49,2,FALSE)),"")</f>
        <v>Ograniczenie emisji z instalacji na paliwa stałe o mocy do 1 MW i poprawa efektywności energetycznej</v>
      </c>
      <c r="E2782" s="57"/>
      <c r="F2782" s="57"/>
      <c r="G2782" s="57"/>
      <c r="H2782" s="57"/>
      <c r="I2782" s="57"/>
      <c r="J2782" s="57"/>
      <c r="K2782" s="59"/>
      <c r="L2782" s="57"/>
      <c r="M2782" s="57"/>
      <c r="N2782" s="60"/>
      <c r="O2782" s="57"/>
      <c r="P2782" s="57"/>
      <c r="Q2782" s="57"/>
      <c r="R2782" s="57"/>
      <c r="S2782" s="57"/>
      <c r="T2782" s="57"/>
      <c r="U2782" s="57"/>
      <c r="V2782" s="56" t="str">
        <f t="shared" si="43"/>
        <v/>
      </c>
    </row>
    <row r="2783" spans="1:22" ht="24" x14ac:dyDescent="0.2">
      <c r="A2783" s="8">
        <v>2767</v>
      </c>
      <c r="B2783" s="47" t="str">
        <f>IFERROR(IF(Import_ZSO!$D$1="gmina",'tabela informacyjna dla JST'!$C$9,""),"")</f>
        <v>Ślemień gm. wiejska</v>
      </c>
      <c r="C2783" s="47" t="str">
        <f>IFERROR((VLOOKUP(B2783,Tabela1[],5,FALSE)),"")</f>
        <v>PL2405_ZSO</v>
      </c>
      <c r="D2783" s="48" t="str">
        <f>IFERROR((VLOOKUP(C2783,KATALOGI!$A$34:$B$49,2,FALSE)),"")</f>
        <v>Ograniczenie emisji z instalacji na paliwa stałe o mocy do 1 MW i poprawa efektywności energetycznej</v>
      </c>
      <c r="E2783" s="57"/>
      <c r="F2783" s="57"/>
      <c r="G2783" s="57"/>
      <c r="H2783" s="57"/>
      <c r="I2783" s="57"/>
      <c r="J2783" s="57"/>
      <c r="K2783" s="59"/>
      <c r="L2783" s="57"/>
      <c r="M2783" s="57"/>
      <c r="N2783" s="60"/>
      <c r="O2783" s="57"/>
      <c r="P2783" s="57"/>
      <c r="Q2783" s="57"/>
      <c r="R2783" s="57"/>
      <c r="S2783" s="57"/>
      <c r="T2783" s="57"/>
      <c r="U2783" s="57"/>
      <c r="V2783" s="56" t="str">
        <f t="shared" si="43"/>
        <v/>
      </c>
    </row>
    <row r="2784" spans="1:22" ht="24" x14ac:dyDescent="0.2">
      <c r="A2784" s="8">
        <v>2768</v>
      </c>
      <c r="B2784" s="47" t="str">
        <f>IFERROR(IF(Import_ZSO!$D$1="gmina",'tabela informacyjna dla JST'!$C$9,""),"")</f>
        <v>Ślemień gm. wiejska</v>
      </c>
      <c r="C2784" s="47" t="str">
        <f>IFERROR((VLOOKUP(B2784,Tabela1[],5,FALSE)),"")</f>
        <v>PL2405_ZSO</v>
      </c>
      <c r="D2784" s="48" t="str">
        <f>IFERROR((VLOOKUP(C2784,KATALOGI!$A$34:$B$49,2,FALSE)),"")</f>
        <v>Ograniczenie emisji z instalacji na paliwa stałe o mocy do 1 MW i poprawa efektywności energetycznej</v>
      </c>
      <c r="E2784" s="57"/>
      <c r="F2784" s="57"/>
      <c r="G2784" s="57"/>
      <c r="H2784" s="57"/>
      <c r="I2784" s="57"/>
      <c r="J2784" s="57"/>
      <c r="K2784" s="59"/>
      <c r="L2784" s="57"/>
      <c r="M2784" s="57"/>
      <c r="N2784" s="60"/>
      <c r="O2784" s="57"/>
      <c r="P2784" s="57"/>
      <c r="Q2784" s="57"/>
      <c r="R2784" s="57"/>
      <c r="S2784" s="57"/>
      <c r="T2784" s="57"/>
      <c r="U2784" s="57"/>
      <c r="V2784" s="56" t="str">
        <f t="shared" si="43"/>
        <v/>
      </c>
    </row>
    <row r="2785" spans="1:22" ht="24" x14ac:dyDescent="0.2">
      <c r="A2785" s="8">
        <v>2769</v>
      </c>
      <c r="B2785" s="47" t="str">
        <f>IFERROR(IF(Import_ZSO!$D$1="gmina",'tabela informacyjna dla JST'!$C$9,""),"")</f>
        <v>Ślemień gm. wiejska</v>
      </c>
      <c r="C2785" s="47" t="str">
        <f>IFERROR((VLOOKUP(B2785,Tabela1[],5,FALSE)),"")</f>
        <v>PL2405_ZSO</v>
      </c>
      <c r="D2785" s="48" t="str">
        <f>IFERROR((VLOOKUP(C2785,KATALOGI!$A$34:$B$49,2,FALSE)),"")</f>
        <v>Ograniczenie emisji z instalacji na paliwa stałe o mocy do 1 MW i poprawa efektywności energetycznej</v>
      </c>
      <c r="E2785" s="57"/>
      <c r="F2785" s="57"/>
      <c r="G2785" s="57"/>
      <c r="H2785" s="57"/>
      <c r="I2785" s="57"/>
      <c r="J2785" s="57"/>
      <c r="K2785" s="59"/>
      <c r="L2785" s="57"/>
      <c r="M2785" s="57"/>
      <c r="N2785" s="60"/>
      <c r="O2785" s="57"/>
      <c r="P2785" s="57"/>
      <c r="Q2785" s="57"/>
      <c r="R2785" s="57"/>
      <c r="S2785" s="57"/>
      <c r="T2785" s="57"/>
      <c r="U2785" s="57"/>
      <c r="V2785" s="56" t="str">
        <f t="shared" si="43"/>
        <v/>
      </c>
    </row>
    <row r="2786" spans="1:22" ht="24" x14ac:dyDescent="0.2">
      <c r="A2786" s="8">
        <v>2770</v>
      </c>
      <c r="B2786" s="47" t="str">
        <f>IFERROR(IF(Import_ZSO!$D$1="gmina",'tabela informacyjna dla JST'!$C$9,""),"")</f>
        <v>Ślemień gm. wiejska</v>
      </c>
      <c r="C2786" s="47" t="str">
        <f>IFERROR((VLOOKUP(B2786,Tabela1[],5,FALSE)),"")</f>
        <v>PL2405_ZSO</v>
      </c>
      <c r="D2786" s="48" t="str">
        <f>IFERROR((VLOOKUP(C2786,KATALOGI!$A$34:$B$49,2,FALSE)),"")</f>
        <v>Ograniczenie emisji z instalacji na paliwa stałe o mocy do 1 MW i poprawa efektywności energetycznej</v>
      </c>
      <c r="E2786" s="57"/>
      <c r="F2786" s="57"/>
      <c r="G2786" s="57"/>
      <c r="H2786" s="57"/>
      <c r="I2786" s="57"/>
      <c r="J2786" s="57"/>
      <c r="K2786" s="59"/>
      <c r="L2786" s="57"/>
      <c r="M2786" s="57"/>
      <c r="N2786" s="60"/>
      <c r="O2786" s="57"/>
      <c r="P2786" s="57"/>
      <c r="Q2786" s="57"/>
      <c r="R2786" s="57"/>
      <c r="S2786" s="57"/>
      <c r="T2786" s="57"/>
      <c r="U2786" s="57"/>
      <c r="V2786" s="56" t="str">
        <f t="shared" si="43"/>
        <v/>
      </c>
    </row>
    <row r="2787" spans="1:22" ht="24" x14ac:dyDescent="0.2">
      <c r="A2787" s="8">
        <v>2771</v>
      </c>
      <c r="B2787" s="47" t="str">
        <f>IFERROR(IF(Import_ZSO!$D$1="gmina",'tabela informacyjna dla JST'!$C$9,""),"")</f>
        <v>Ślemień gm. wiejska</v>
      </c>
      <c r="C2787" s="47" t="str">
        <f>IFERROR((VLOOKUP(B2787,Tabela1[],5,FALSE)),"")</f>
        <v>PL2405_ZSO</v>
      </c>
      <c r="D2787" s="48" t="str">
        <f>IFERROR((VLOOKUP(C2787,KATALOGI!$A$34:$B$49,2,FALSE)),"")</f>
        <v>Ograniczenie emisji z instalacji na paliwa stałe o mocy do 1 MW i poprawa efektywności energetycznej</v>
      </c>
      <c r="E2787" s="57"/>
      <c r="F2787" s="57"/>
      <c r="G2787" s="57"/>
      <c r="H2787" s="57"/>
      <c r="I2787" s="57"/>
      <c r="J2787" s="57"/>
      <c r="K2787" s="59"/>
      <c r="L2787" s="57"/>
      <c r="M2787" s="57"/>
      <c r="N2787" s="60"/>
      <c r="O2787" s="57"/>
      <c r="P2787" s="57"/>
      <c r="Q2787" s="57"/>
      <c r="R2787" s="57"/>
      <c r="S2787" s="57"/>
      <c r="T2787" s="57"/>
      <c r="U2787" s="57"/>
      <c r="V2787" s="56" t="str">
        <f t="shared" si="43"/>
        <v/>
      </c>
    </row>
    <row r="2788" spans="1:22" ht="24" x14ac:dyDescent="0.2">
      <c r="A2788" s="8">
        <v>2772</v>
      </c>
      <c r="B2788" s="47" t="str">
        <f>IFERROR(IF(Import_ZSO!$D$1="gmina",'tabela informacyjna dla JST'!$C$9,""),"")</f>
        <v>Ślemień gm. wiejska</v>
      </c>
      <c r="C2788" s="47" t="str">
        <f>IFERROR((VLOOKUP(B2788,Tabela1[],5,FALSE)),"")</f>
        <v>PL2405_ZSO</v>
      </c>
      <c r="D2788" s="48" t="str">
        <f>IFERROR((VLOOKUP(C2788,KATALOGI!$A$34:$B$49,2,FALSE)),"")</f>
        <v>Ograniczenie emisji z instalacji na paliwa stałe o mocy do 1 MW i poprawa efektywności energetycznej</v>
      </c>
      <c r="E2788" s="57"/>
      <c r="F2788" s="57"/>
      <c r="G2788" s="57"/>
      <c r="H2788" s="57"/>
      <c r="I2788" s="57"/>
      <c r="J2788" s="57"/>
      <c r="K2788" s="59"/>
      <c r="L2788" s="57"/>
      <c r="M2788" s="57"/>
      <c r="N2788" s="60"/>
      <c r="O2788" s="57"/>
      <c r="P2788" s="57"/>
      <c r="Q2788" s="57"/>
      <c r="R2788" s="57"/>
      <c r="S2788" s="57"/>
      <c r="T2788" s="57"/>
      <c r="U2788" s="57"/>
      <c r="V2788" s="56" t="str">
        <f t="shared" si="43"/>
        <v/>
      </c>
    </row>
    <row r="2789" spans="1:22" ht="24" x14ac:dyDescent="0.2">
      <c r="A2789" s="8">
        <v>2773</v>
      </c>
      <c r="B2789" s="47" t="str">
        <f>IFERROR(IF(Import_ZSO!$D$1="gmina",'tabela informacyjna dla JST'!$C$9,""),"")</f>
        <v>Ślemień gm. wiejska</v>
      </c>
      <c r="C2789" s="47" t="str">
        <f>IFERROR((VLOOKUP(B2789,Tabela1[],5,FALSE)),"")</f>
        <v>PL2405_ZSO</v>
      </c>
      <c r="D2789" s="48" t="str">
        <f>IFERROR((VLOOKUP(C2789,KATALOGI!$A$34:$B$49,2,FALSE)),"")</f>
        <v>Ograniczenie emisji z instalacji na paliwa stałe o mocy do 1 MW i poprawa efektywności energetycznej</v>
      </c>
      <c r="E2789" s="57"/>
      <c r="F2789" s="57"/>
      <c r="G2789" s="57"/>
      <c r="H2789" s="57"/>
      <c r="I2789" s="57"/>
      <c r="J2789" s="57"/>
      <c r="K2789" s="59"/>
      <c r="L2789" s="57"/>
      <c r="M2789" s="57"/>
      <c r="N2789" s="60"/>
      <c r="O2789" s="57"/>
      <c r="P2789" s="57"/>
      <c r="Q2789" s="57"/>
      <c r="R2789" s="57"/>
      <c r="S2789" s="57"/>
      <c r="T2789" s="57"/>
      <c r="U2789" s="57"/>
      <c r="V2789" s="56" t="str">
        <f t="shared" si="43"/>
        <v/>
      </c>
    </row>
    <row r="2790" spans="1:22" ht="24" x14ac:dyDescent="0.2">
      <c r="A2790" s="8">
        <v>2774</v>
      </c>
      <c r="B2790" s="47" t="str">
        <f>IFERROR(IF(Import_ZSO!$D$1="gmina",'tabela informacyjna dla JST'!$C$9,""),"")</f>
        <v>Ślemień gm. wiejska</v>
      </c>
      <c r="C2790" s="47" t="str">
        <f>IFERROR((VLOOKUP(B2790,Tabela1[],5,FALSE)),"")</f>
        <v>PL2405_ZSO</v>
      </c>
      <c r="D2790" s="48" t="str">
        <f>IFERROR((VLOOKUP(C2790,KATALOGI!$A$34:$B$49,2,FALSE)),"")</f>
        <v>Ograniczenie emisji z instalacji na paliwa stałe o mocy do 1 MW i poprawa efektywności energetycznej</v>
      </c>
      <c r="E2790" s="57"/>
      <c r="F2790" s="57"/>
      <c r="G2790" s="57"/>
      <c r="H2790" s="57"/>
      <c r="I2790" s="57"/>
      <c r="J2790" s="57"/>
      <c r="K2790" s="59"/>
      <c r="L2790" s="57"/>
      <c r="M2790" s="57"/>
      <c r="N2790" s="60"/>
      <c r="O2790" s="57"/>
      <c r="P2790" s="57"/>
      <c r="Q2790" s="57"/>
      <c r="R2790" s="57"/>
      <c r="S2790" s="57"/>
      <c r="T2790" s="57"/>
      <c r="U2790" s="57"/>
      <c r="V2790" s="56" t="str">
        <f t="shared" si="43"/>
        <v/>
      </c>
    </row>
    <row r="2791" spans="1:22" ht="24" x14ac:dyDescent="0.2">
      <c r="A2791" s="8">
        <v>2775</v>
      </c>
      <c r="B2791" s="47" t="str">
        <f>IFERROR(IF(Import_ZSO!$D$1="gmina",'tabela informacyjna dla JST'!$C$9,""),"")</f>
        <v>Ślemień gm. wiejska</v>
      </c>
      <c r="C2791" s="47" t="str">
        <f>IFERROR((VLOOKUP(B2791,Tabela1[],5,FALSE)),"")</f>
        <v>PL2405_ZSO</v>
      </c>
      <c r="D2791" s="48" t="str">
        <f>IFERROR((VLOOKUP(C2791,KATALOGI!$A$34:$B$49,2,FALSE)),"")</f>
        <v>Ograniczenie emisji z instalacji na paliwa stałe o mocy do 1 MW i poprawa efektywności energetycznej</v>
      </c>
      <c r="E2791" s="57"/>
      <c r="F2791" s="57"/>
      <c r="G2791" s="57"/>
      <c r="H2791" s="57"/>
      <c r="I2791" s="57"/>
      <c r="J2791" s="57"/>
      <c r="K2791" s="59"/>
      <c r="L2791" s="57"/>
      <c r="M2791" s="57"/>
      <c r="N2791" s="60"/>
      <c r="O2791" s="57"/>
      <c r="P2791" s="57"/>
      <c r="Q2791" s="57"/>
      <c r="R2791" s="57"/>
      <c r="S2791" s="57"/>
      <c r="T2791" s="57"/>
      <c r="U2791" s="57"/>
      <c r="V2791" s="56" t="str">
        <f t="shared" si="43"/>
        <v/>
      </c>
    </row>
    <row r="2792" spans="1:22" ht="24" x14ac:dyDescent="0.2">
      <c r="A2792" s="8">
        <v>2776</v>
      </c>
      <c r="B2792" s="47" t="str">
        <f>IFERROR(IF(Import_ZSO!$D$1="gmina",'tabela informacyjna dla JST'!$C$9,""),"")</f>
        <v>Ślemień gm. wiejska</v>
      </c>
      <c r="C2792" s="47" t="str">
        <f>IFERROR((VLOOKUP(B2792,Tabela1[],5,FALSE)),"")</f>
        <v>PL2405_ZSO</v>
      </c>
      <c r="D2792" s="48" t="str">
        <f>IFERROR((VLOOKUP(C2792,KATALOGI!$A$34:$B$49,2,FALSE)),"")</f>
        <v>Ograniczenie emisji z instalacji na paliwa stałe o mocy do 1 MW i poprawa efektywności energetycznej</v>
      </c>
      <c r="E2792" s="57"/>
      <c r="F2792" s="57"/>
      <c r="G2792" s="57"/>
      <c r="H2792" s="57"/>
      <c r="I2792" s="57"/>
      <c r="J2792" s="57"/>
      <c r="K2792" s="59"/>
      <c r="L2792" s="57"/>
      <c r="M2792" s="57"/>
      <c r="N2792" s="60"/>
      <c r="O2792" s="57"/>
      <c r="P2792" s="57"/>
      <c r="Q2792" s="57"/>
      <c r="R2792" s="57"/>
      <c r="S2792" s="57"/>
      <c r="T2792" s="57"/>
      <c r="U2792" s="57"/>
      <c r="V2792" s="56" t="str">
        <f t="shared" si="43"/>
        <v/>
      </c>
    </row>
    <row r="2793" spans="1:22" ht="24" x14ac:dyDescent="0.2">
      <c r="A2793" s="8">
        <v>2777</v>
      </c>
      <c r="B2793" s="47" t="str">
        <f>IFERROR(IF(Import_ZSO!$D$1="gmina",'tabela informacyjna dla JST'!$C$9,""),"")</f>
        <v>Ślemień gm. wiejska</v>
      </c>
      <c r="C2793" s="47" t="str">
        <f>IFERROR((VLOOKUP(B2793,Tabela1[],5,FALSE)),"")</f>
        <v>PL2405_ZSO</v>
      </c>
      <c r="D2793" s="48" t="str">
        <f>IFERROR((VLOOKUP(C2793,KATALOGI!$A$34:$B$49,2,FALSE)),"")</f>
        <v>Ograniczenie emisji z instalacji na paliwa stałe o mocy do 1 MW i poprawa efektywności energetycznej</v>
      </c>
      <c r="E2793" s="57"/>
      <c r="F2793" s="57"/>
      <c r="G2793" s="57"/>
      <c r="H2793" s="57"/>
      <c r="I2793" s="57"/>
      <c r="J2793" s="57"/>
      <c r="K2793" s="59"/>
      <c r="L2793" s="57"/>
      <c r="M2793" s="57"/>
      <c r="N2793" s="60"/>
      <c r="O2793" s="57"/>
      <c r="P2793" s="57"/>
      <c r="Q2793" s="57"/>
      <c r="R2793" s="57"/>
      <c r="S2793" s="57"/>
      <c r="T2793" s="57"/>
      <c r="U2793" s="57"/>
      <c r="V2793" s="56" t="str">
        <f t="shared" si="43"/>
        <v/>
      </c>
    </row>
    <row r="2794" spans="1:22" ht="24" x14ac:dyDescent="0.2">
      <c r="A2794" s="8">
        <v>2778</v>
      </c>
      <c r="B2794" s="47" t="str">
        <f>IFERROR(IF(Import_ZSO!$D$1="gmina",'tabela informacyjna dla JST'!$C$9,""),"")</f>
        <v>Ślemień gm. wiejska</v>
      </c>
      <c r="C2794" s="47" t="str">
        <f>IFERROR((VLOOKUP(B2794,Tabela1[],5,FALSE)),"")</f>
        <v>PL2405_ZSO</v>
      </c>
      <c r="D2794" s="48" t="str">
        <f>IFERROR((VLOOKUP(C2794,KATALOGI!$A$34:$B$49,2,FALSE)),"")</f>
        <v>Ograniczenie emisji z instalacji na paliwa stałe o mocy do 1 MW i poprawa efektywności energetycznej</v>
      </c>
      <c r="E2794" s="57"/>
      <c r="F2794" s="57"/>
      <c r="G2794" s="57"/>
      <c r="H2794" s="57"/>
      <c r="I2794" s="57"/>
      <c r="J2794" s="57"/>
      <c r="K2794" s="59"/>
      <c r="L2794" s="57"/>
      <c r="M2794" s="57"/>
      <c r="N2794" s="60"/>
      <c r="O2794" s="57"/>
      <c r="P2794" s="57"/>
      <c r="Q2794" s="57"/>
      <c r="R2794" s="57"/>
      <c r="S2794" s="57"/>
      <c r="T2794" s="57"/>
      <c r="U2794" s="57"/>
      <c r="V2794" s="56" t="str">
        <f t="shared" si="43"/>
        <v/>
      </c>
    </row>
    <row r="2795" spans="1:22" ht="24" x14ac:dyDescent="0.2">
      <c r="A2795" s="8">
        <v>2779</v>
      </c>
      <c r="B2795" s="47" t="str">
        <f>IFERROR(IF(Import_ZSO!$D$1="gmina",'tabela informacyjna dla JST'!$C$9,""),"")</f>
        <v>Ślemień gm. wiejska</v>
      </c>
      <c r="C2795" s="47" t="str">
        <f>IFERROR((VLOOKUP(B2795,Tabela1[],5,FALSE)),"")</f>
        <v>PL2405_ZSO</v>
      </c>
      <c r="D2795" s="48" t="str">
        <f>IFERROR((VLOOKUP(C2795,KATALOGI!$A$34:$B$49,2,FALSE)),"")</f>
        <v>Ograniczenie emisji z instalacji na paliwa stałe o mocy do 1 MW i poprawa efektywności energetycznej</v>
      </c>
      <c r="E2795" s="57"/>
      <c r="F2795" s="57"/>
      <c r="G2795" s="57"/>
      <c r="H2795" s="57"/>
      <c r="I2795" s="57"/>
      <c r="J2795" s="57"/>
      <c r="K2795" s="59"/>
      <c r="L2795" s="57"/>
      <c r="M2795" s="57"/>
      <c r="N2795" s="60"/>
      <c r="O2795" s="57"/>
      <c r="P2795" s="57"/>
      <c r="Q2795" s="57"/>
      <c r="R2795" s="57"/>
      <c r="S2795" s="57"/>
      <c r="T2795" s="57"/>
      <c r="U2795" s="57"/>
      <c r="V2795" s="56" t="str">
        <f t="shared" si="43"/>
        <v/>
      </c>
    </row>
    <row r="2796" spans="1:22" ht="24" x14ac:dyDescent="0.2">
      <c r="A2796" s="8">
        <v>2780</v>
      </c>
      <c r="B2796" s="47" t="str">
        <f>IFERROR(IF(Import_ZSO!$D$1="gmina",'tabela informacyjna dla JST'!$C$9,""),"")</f>
        <v>Ślemień gm. wiejska</v>
      </c>
      <c r="C2796" s="47" t="str">
        <f>IFERROR((VLOOKUP(B2796,Tabela1[],5,FALSE)),"")</f>
        <v>PL2405_ZSO</v>
      </c>
      <c r="D2796" s="48" t="str">
        <f>IFERROR((VLOOKUP(C2796,KATALOGI!$A$34:$B$49,2,FALSE)),"")</f>
        <v>Ograniczenie emisji z instalacji na paliwa stałe o mocy do 1 MW i poprawa efektywności energetycznej</v>
      </c>
      <c r="E2796" s="57"/>
      <c r="F2796" s="57"/>
      <c r="G2796" s="57"/>
      <c r="H2796" s="57"/>
      <c r="I2796" s="57"/>
      <c r="J2796" s="57"/>
      <c r="K2796" s="59"/>
      <c r="L2796" s="57"/>
      <c r="M2796" s="57"/>
      <c r="N2796" s="60"/>
      <c r="O2796" s="57"/>
      <c r="P2796" s="57"/>
      <c r="Q2796" s="57"/>
      <c r="R2796" s="57"/>
      <c r="S2796" s="57"/>
      <c r="T2796" s="57"/>
      <c r="U2796" s="57"/>
      <c r="V2796" s="56" t="str">
        <f t="shared" si="43"/>
        <v/>
      </c>
    </row>
    <row r="2797" spans="1:22" ht="24" x14ac:dyDescent="0.2">
      <c r="A2797" s="8">
        <v>2781</v>
      </c>
      <c r="B2797" s="47" t="str">
        <f>IFERROR(IF(Import_ZSO!$D$1="gmina",'tabela informacyjna dla JST'!$C$9,""),"")</f>
        <v>Ślemień gm. wiejska</v>
      </c>
      <c r="C2797" s="47" t="str">
        <f>IFERROR((VLOOKUP(B2797,Tabela1[],5,FALSE)),"")</f>
        <v>PL2405_ZSO</v>
      </c>
      <c r="D2797" s="48" t="str">
        <f>IFERROR((VLOOKUP(C2797,KATALOGI!$A$34:$B$49,2,FALSE)),"")</f>
        <v>Ograniczenie emisji z instalacji na paliwa stałe o mocy do 1 MW i poprawa efektywności energetycznej</v>
      </c>
      <c r="E2797" s="57"/>
      <c r="F2797" s="57"/>
      <c r="G2797" s="57"/>
      <c r="H2797" s="57"/>
      <c r="I2797" s="57"/>
      <c r="J2797" s="57"/>
      <c r="K2797" s="59"/>
      <c r="L2797" s="57"/>
      <c r="M2797" s="57"/>
      <c r="N2797" s="60"/>
      <c r="O2797" s="57"/>
      <c r="P2797" s="57"/>
      <c r="Q2797" s="57"/>
      <c r="R2797" s="57"/>
      <c r="S2797" s="57"/>
      <c r="T2797" s="57"/>
      <c r="U2797" s="57"/>
      <c r="V2797" s="56" t="str">
        <f t="shared" si="43"/>
        <v/>
      </c>
    </row>
    <row r="2798" spans="1:22" ht="24" x14ac:dyDescent="0.2">
      <c r="A2798" s="8">
        <v>2782</v>
      </c>
      <c r="B2798" s="47" t="str">
        <f>IFERROR(IF(Import_ZSO!$D$1="gmina",'tabela informacyjna dla JST'!$C$9,""),"")</f>
        <v>Ślemień gm. wiejska</v>
      </c>
      <c r="C2798" s="47" t="str">
        <f>IFERROR((VLOOKUP(B2798,Tabela1[],5,FALSE)),"")</f>
        <v>PL2405_ZSO</v>
      </c>
      <c r="D2798" s="48" t="str">
        <f>IFERROR((VLOOKUP(C2798,KATALOGI!$A$34:$B$49,2,FALSE)),"")</f>
        <v>Ograniczenie emisji z instalacji na paliwa stałe o mocy do 1 MW i poprawa efektywności energetycznej</v>
      </c>
      <c r="E2798" s="57"/>
      <c r="F2798" s="57"/>
      <c r="G2798" s="57"/>
      <c r="H2798" s="57"/>
      <c r="I2798" s="57"/>
      <c r="J2798" s="57"/>
      <c r="K2798" s="59"/>
      <c r="L2798" s="57"/>
      <c r="M2798" s="57"/>
      <c r="N2798" s="60"/>
      <c r="O2798" s="57"/>
      <c r="P2798" s="57"/>
      <c r="Q2798" s="57"/>
      <c r="R2798" s="57"/>
      <c r="S2798" s="57"/>
      <c r="T2798" s="57"/>
      <c r="U2798" s="57"/>
      <c r="V2798" s="56" t="str">
        <f t="shared" si="43"/>
        <v/>
      </c>
    </row>
    <row r="2799" spans="1:22" ht="24" x14ac:dyDescent="0.2">
      <c r="A2799" s="8">
        <v>2783</v>
      </c>
      <c r="B2799" s="47" t="str">
        <f>IFERROR(IF(Import_ZSO!$D$1="gmina",'tabela informacyjna dla JST'!$C$9,""),"")</f>
        <v>Ślemień gm. wiejska</v>
      </c>
      <c r="C2799" s="47" t="str">
        <f>IFERROR((VLOOKUP(B2799,Tabela1[],5,FALSE)),"")</f>
        <v>PL2405_ZSO</v>
      </c>
      <c r="D2799" s="48" t="str">
        <f>IFERROR((VLOOKUP(C2799,KATALOGI!$A$34:$B$49,2,FALSE)),"")</f>
        <v>Ograniczenie emisji z instalacji na paliwa stałe o mocy do 1 MW i poprawa efektywności energetycznej</v>
      </c>
      <c r="E2799" s="57"/>
      <c r="F2799" s="57"/>
      <c r="G2799" s="57"/>
      <c r="H2799" s="57"/>
      <c r="I2799" s="57"/>
      <c r="J2799" s="57"/>
      <c r="K2799" s="59"/>
      <c r="L2799" s="57"/>
      <c r="M2799" s="57"/>
      <c r="N2799" s="60"/>
      <c r="O2799" s="57"/>
      <c r="P2799" s="57"/>
      <c r="Q2799" s="57"/>
      <c r="R2799" s="57"/>
      <c r="S2799" s="57"/>
      <c r="T2799" s="57"/>
      <c r="U2799" s="57"/>
      <c r="V2799" s="56" t="str">
        <f t="shared" si="43"/>
        <v/>
      </c>
    </row>
    <row r="2800" spans="1:22" ht="24" x14ac:dyDescent="0.2">
      <c r="A2800" s="8">
        <v>2784</v>
      </c>
      <c r="B2800" s="47" t="str">
        <f>IFERROR(IF(Import_ZSO!$D$1="gmina",'tabela informacyjna dla JST'!$C$9,""),"")</f>
        <v>Ślemień gm. wiejska</v>
      </c>
      <c r="C2800" s="47" t="str">
        <f>IFERROR((VLOOKUP(B2800,Tabela1[],5,FALSE)),"")</f>
        <v>PL2405_ZSO</v>
      </c>
      <c r="D2800" s="48" t="str">
        <f>IFERROR((VLOOKUP(C2800,KATALOGI!$A$34:$B$49,2,FALSE)),"")</f>
        <v>Ograniczenie emisji z instalacji na paliwa stałe o mocy do 1 MW i poprawa efektywności energetycznej</v>
      </c>
      <c r="E2800" s="57"/>
      <c r="F2800" s="57"/>
      <c r="G2800" s="57"/>
      <c r="H2800" s="57"/>
      <c r="I2800" s="57"/>
      <c r="J2800" s="57"/>
      <c r="K2800" s="59"/>
      <c r="L2800" s="57"/>
      <c r="M2800" s="57"/>
      <c r="N2800" s="60"/>
      <c r="O2800" s="57"/>
      <c r="P2800" s="57"/>
      <c r="Q2800" s="57"/>
      <c r="R2800" s="57"/>
      <c r="S2800" s="57"/>
      <c r="T2800" s="57"/>
      <c r="U2800" s="57"/>
      <c r="V2800" s="56" t="str">
        <f t="shared" si="43"/>
        <v/>
      </c>
    </row>
    <row r="2801" spans="1:22" ht="24" x14ac:dyDescent="0.2">
      <c r="A2801" s="8">
        <v>2785</v>
      </c>
      <c r="B2801" s="47" t="str">
        <f>IFERROR(IF(Import_ZSO!$D$1="gmina",'tabela informacyjna dla JST'!$C$9,""),"")</f>
        <v>Ślemień gm. wiejska</v>
      </c>
      <c r="C2801" s="47" t="str">
        <f>IFERROR((VLOOKUP(B2801,Tabela1[],5,FALSE)),"")</f>
        <v>PL2405_ZSO</v>
      </c>
      <c r="D2801" s="48" t="str">
        <f>IFERROR((VLOOKUP(C2801,KATALOGI!$A$34:$B$49,2,FALSE)),"")</f>
        <v>Ograniczenie emisji z instalacji na paliwa stałe o mocy do 1 MW i poprawa efektywności energetycznej</v>
      </c>
      <c r="E2801" s="57"/>
      <c r="F2801" s="57"/>
      <c r="G2801" s="57"/>
      <c r="H2801" s="57"/>
      <c r="I2801" s="57"/>
      <c r="J2801" s="57"/>
      <c r="K2801" s="59"/>
      <c r="L2801" s="57"/>
      <c r="M2801" s="57"/>
      <c r="N2801" s="60"/>
      <c r="O2801" s="57"/>
      <c r="P2801" s="57"/>
      <c r="Q2801" s="57"/>
      <c r="R2801" s="57"/>
      <c r="S2801" s="57"/>
      <c r="T2801" s="57"/>
      <c r="U2801" s="57"/>
      <c r="V2801" s="56" t="str">
        <f t="shared" si="43"/>
        <v/>
      </c>
    </row>
    <row r="2802" spans="1:22" ht="24" x14ac:dyDescent="0.2">
      <c r="A2802" s="8">
        <v>2786</v>
      </c>
      <c r="B2802" s="47" t="str">
        <f>IFERROR(IF(Import_ZSO!$D$1="gmina",'tabela informacyjna dla JST'!$C$9,""),"")</f>
        <v>Ślemień gm. wiejska</v>
      </c>
      <c r="C2802" s="47" t="str">
        <f>IFERROR((VLOOKUP(B2802,Tabela1[],5,FALSE)),"")</f>
        <v>PL2405_ZSO</v>
      </c>
      <c r="D2802" s="48" t="str">
        <f>IFERROR((VLOOKUP(C2802,KATALOGI!$A$34:$B$49,2,FALSE)),"")</f>
        <v>Ograniczenie emisji z instalacji na paliwa stałe o mocy do 1 MW i poprawa efektywności energetycznej</v>
      </c>
      <c r="E2802" s="57"/>
      <c r="F2802" s="57"/>
      <c r="G2802" s="57"/>
      <c r="H2802" s="57"/>
      <c r="I2802" s="57"/>
      <c r="J2802" s="57"/>
      <c r="K2802" s="59"/>
      <c r="L2802" s="57"/>
      <c r="M2802" s="57"/>
      <c r="N2802" s="60"/>
      <c r="O2802" s="57"/>
      <c r="P2802" s="57"/>
      <c r="Q2802" s="57"/>
      <c r="R2802" s="57"/>
      <c r="S2802" s="57"/>
      <c r="T2802" s="57"/>
      <c r="U2802" s="57"/>
      <c r="V2802" s="56" t="str">
        <f t="shared" si="43"/>
        <v/>
      </c>
    </row>
    <row r="2803" spans="1:22" ht="24" x14ac:dyDescent="0.2">
      <c r="A2803" s="8">
        <v>2787</v>
      </c>
      <c r="B2803" s="47" t="str">
        <f>IFERROR(IF(Import_ZSO!$D$1="gmina",'tabela informacyjna dla JST'!$C$9,""),"")</f>
        <v>Ślemień gm. wiejska</v>
      </c>
      <c r="C2803" s="47" t="str">
        <f>IFERROR((VLOOKUP(B2803,Tabela1[],5,FALSE)),"")</f>
        <v>PL2405_ZSO</v>
      </c>
      <c r="D2803" s="48" t="str">
        <f>IFERROR((VLOOKUP(C2803,KATALOGI!$A$34:$B$49,2,FALSE)),"")</f>
        <v>Ograniczenie emisji z instalacji na paliwa stałe o mocy do 1 MW i poprawa efektywności energetycznej</v>
      </c>
      <c r="E2803" s="57"/>
      <c r="F2803" s="57"/>
      <c r="G2803" s="57"/>
      <c r="H2803" s="57"/>
      <c r="I2803" s="57"/>
      <c r="J2803" s="57"/>
      <c r="K2803" s="59"/>
      <c r="L2803" s="57"/>
      <c r="M2803" s="57"/>
      <c r="N2803" s="60"/>
      <c r="O2803" s="57"/>
      <c r="P2803" s="57"/>
      <c r="Q2803" s="57"/>
      <c r="R2803" s="57"/>
      <c r="S2803" s="57"/>
      <c r="T2803" s="57"/>
      <c r="U2803" s="57"/>
      <c r="V2803" s="56" t="str">
        <f t="shared" si="43"/>
        <v/>
      </c>
    </row>
    <row r="2804" spans="1:22" ht="24" x14ac:dyDescent="0.2">
      <c r="A2804" s="8">
        <v>2788</v>
      </c>
      <c r="B2804" s="47" t="str">
        <f>IFERROR(IF(Import_ZSO!$D$1="gmina",'tabela informacyjna dla JST'!$C$9,""),"")</f>
        <v>Ślemień gm. wiejska</v>
      </c>
      <c r="C2804" s="47" t="str">
        <f>IFERROR((VLOOKUP(B2804,Tabela1[],5,FALSE)),"")</f>
        <v>PL2405_ZSO</v>
      </c>
      <c r="D2804" s="48" t="str">
        <f>IFERROR((VLOOKUP(C2804,KATALOGI!$A$34:$B$49,2,FALSE)),"")</f>
        <v>Ograniczenie emisji z instalacji na paliwa stałe o mocy do 1 MW i poprawa efektywności energetycznej</v>
      </c>
      <c r="E2804" s="57"/>
      <c r="F2804" s="57"/>
      <c r="G2804" s="57"/>
      <c r="H2804" s="57"/>
      <c r="I2804" s="57"/>
      <c r="J2804" s="57"/>
      <c r="K2804" s="59"/>
      <c r="L2804" s="57"/>
      <c r="M2804" s="57"/>
      <c r="N2804" s="60"/>
      <c r="O2804" s="57"/>
      <c r="P2804" s="57"/>
      <c r="Q2804" s="57"/>
      <c r="R2804" s="57"/>
      <c r="S2804" s="57"/>
      <c r="T2804" s="57"/>
      <c r="U2804" s="57"/>
      <c r="V2804" s="56" t="str">
        <f t="shared" si="43"/>
        <v/>
      </c>
    </row>
    <row r="2805" spans="1:22" ht="24" x14ac:dyDescent="0.2">
      <c r="A2805" s="8">
        <v>2789</v>
      </c>
      <c r="B2805" s="47" t="str">
        <f>IFERROR(IF(Import_ZSO!$D$1="gmina",'tabela informacyjna dla JST'!$C$9,""),"")</f>
        <v>Ślemień gm. wiejska</v>
      </c>
      <c r="C2805" s="47" t="str">
        <f>IFERROR((VLOOKUP(B2805,Tabela1[],5,FALSE)),"")</f>
        <v>PL2405_ZSO</v>
      </c>
      <c r="D2805" s="48" t="str">
        <f>IFERROR((VLOOKUP(C2805,KATALOGI!$A$34:$B$49,2,FALSE)),"")</f>
        <v>Ograniczenie emisji z instalacji na paliwa stałe o mocy do 1 MW i poprawa efektywności energetycznej</v>
      </c>
      <c r="E2805" s="57"/>
      <c r="F2805" s="57"/>
      <c r="G2805" s="57"/>
      <c r="H2805" s="57"/>
      <c r="I2805" s="57"/>
      <c r="J2805" s="57"/>
      <c r="K2805" s="59"/>
      <c r="L2805" s="57"/>
      <c r="M2805" s="57"/>
      <c r="N2805" s="60"/>
      <c r="O2805" s="57"/>
      <c r="P2805" s="57"/>
      <c r="Q2805" s="57"/>
      <c r="R2805" s="57"/>
      <c r="S2805" s="57"/>
      <c r="T2805" s="57"/>
      <c r="U2805" s="57"/>
      <c r="V2805" s="56" t="str">
        <f t="shared" si="43"/>
        <v/>
      </c>
    </row>
    <row r="2806" spans="1:22" ht="24" x14ac:dyDescent="0.2">
      <c r="A2806" s="8">
        <v>2790</v>
      </c>
      <c r="B2806" s="47" t="str">
        <f>IFERROR(IF(Import_ZSO!$D$1="gmina",'tabela informacyjna dla JST'!$C$9,""),"")</f>
        <v>Ślemień gm. wiejska</v>
      </c>
      <c r="C2806" s="47" t="str">
        <f>IFERROR((VLOOKUP(B2806,Tabela1[],5,FALSE)),"")</f>
        <v>PL2405_ZSO</v>
      </c>
      <c r="D2806" s="48" t="str">
        <f>IFERROR((VLOOKUP(C2806,KATALOGI!$A$34:$B$49,2,FALSE)),"")</f>
        <v>Ograniczenie emisji z instalacji na paliwa stałe o mocy do 1 MW i poprawa efektywności energetycznej</v>
      </c>
      <c r="E2806" s="57"/>
      <c r="F2806" s="57"/>
      <c r="G2806" s="57"/>
      <c r="H2806" s="57"/>
      <c r="I2806" s="57"/>
      <c r="J2806" s="57"/>
      <c r="K2806" s="59"/>
      <c r="L2806" s="57"/>
      <c r="M2806" s="57"/>
      <c r="N2806" s="60"/>
      <c r="O2806" s="57"/>
      <c r="P2806" s="57"/>
      <c r="Q2806" s="57"/>
      <c r="R2806" s="57"/>
      <c r="S2806" s="57"/>
      <c r="T2806" s="57"/>
      <c r="U2806" s="57"/>
      <c r="V2806" s="56" t="str">
        <f t="shared" si="43"/>
        <v/>
      </c>
    </row>
    <row r="2807" spans="1:22" ht="24" x14ac:dyDescent="0.2">
      <c r="A2807" s="8">
        <v>2791</v>
      </c>
      <c r="B2807" s="47" t="str">
        <f>IFERROR(IF(Import_ZSO!$D$1="gmina",'tabela informacyjna dla JST'!$C$9,""),"")</f>
        <v>Ślemień gm. wiejska</v>
      </c>
      <c r="C2807" s="47" t="str">
        <f>IFERROR((VLOOKUP(B2807,Tabela1[],5,FALSE)),"")</f>
        <v>PL2405_ZSO</v>
      </c>
      <c r="D2807" s="48" t="str">
        <f>IFERROR((VLOOKUP(C2807,KATALOGI!$A$34:$B$49,2,FALSE)),"")</f>
        <v>Ograniczenie emisji z instalacji na paliwa stałe o mocy do 1 MW i poprawa efektywności energetycznej</v>
      </c>
      <c r="E2807" s="57"/>
      <c r="F2807" s="57"/>
      <c r="G2807" s="57"/>
      <c r="H2807" s="57"/>
      <c r="I2807" s="57"/>
      <c r="J2807" s="57"/>
      <c r="K2807" s="59"/>
      <c r="L2807" s="57"/>
      <c r="M2807" s="57"/>
      <c r="N2807" s="60"/>
      <c r="O2807" s="57"/>
      <c r="P2807" s="57"/>
      <c r="Q2807" s="57"/>
      <c r="R2807" s="57"/>
      <c r="S2807" s="57"/>
      <c r="T2807" s="57"/>
      <c r="U2807" s="57"/>
      <c r="V2807" s="56" t="str">
        <f t="shared" si="43"/>
        <v/>
      </c>
    </row>
    <row r="2808" spans="1:22" ht="24" x14ac:dyDescent="0.2">
      <c r="A2808" s="8">
        <v>2792</v>
      </c>
      <c r="B2808" s="47" t="str">
        <f>IFERROR(IF(Import_ZSO!$D$1="gmina",'tabela informacyjna dla JST'!$C$9,""),"")</f>
        <v>Ślemień gm. wiejska</v>
      </c>
      <c r="C2808" s="47" t="str">
        <f>IFERROR((VLOOKUP(B2808,Tabela1[],5,FALSE)),"")</f>
        <v>PL2405_ZSO</v>
      </c>
      <c r="D2808" s="48" t="str">
        <f>IFERROR((VLOOKUP(C2808,KATALOGI!$A$34:$B$49,2,FALSE)),"")</f>
        <v>Ograniczenie emisji z instalacji na paliwa stałe o mocy do 1 MW i poprawa efektywności energetycznej</v>
      </c>
      <c r="E2808" s="57"/>
      <c r="F2808" s="57"/>
      <c r="G2808" s="57"/>
      <c r="H2808" s="57"/>
      <c r="I2808" s="57"/>
      <c r="J2808" s="57"/>
      <c r="K2808" s="59"/>
      <c r="L2808" s="57"/>
      <c r="M2808" s="57"/>
      <c r="N2808" s="60"/>
      <c r="O2808" s="57"/>
      <c r="P2808" s="57"/>
      <c r="Q2808" s="57"/>
      <c r="R2808" s="57"/>
      <c r="S2808" s="57"/>
      <c r="T2808" s="57"/>
      <c r="U2808" s="57"/>
      <c r="V2808" s="56" t="str">
        <f t="shared" si="43"/>
        <v/>
      </c>
    </row>
    <row r="2809" spans="1:22" ht="24" x14ac:dyDescent="0.2">
      <c r="A2809" s="8">
        <v>2793</v>
      </c>
      <c r="B2809" s="47" t="str">
        <f>IFERROR(IF(Import_ZSO!$D$1="gmina",'tabela informacyjna dla JST'!$C$9,""),"")</f>
        <v>Ślemień gm. wiejska</v>
      </c>
      <c r="C2809" s="47" t="str">
        <f>IFERROR((VLOOKUP(B2809,Tabela1[],5,FALSE)),"")</f>
        <v>PL2405_ZSO</v>
      </c>
      <c r="D2809" s="48" t="str">
        <f>IFERROR((VLOOKUP(C2809,KATALOGI!$A$34:$B$49,2,FALSE)),"")</f>
        <v>Ograniczenie emisji z instalacji na paliwa stałe o mocy do 1 MW i poprawa efektywności energetycznej</v>
      </c>
      <c r="E2809" s="57"/>
      <c r="F2809" s="57"/>
      <c r="G2809" s="57"/>
      <c r="H2809" s="57"/>
      <c r="I2809" s="57"/>
      <c r="J2809" s="57"/>
      <c r="K2809" s="59"/>
      <c r="L2809" s="57"/>
      <c r="M2809" s="57"/>
      <c r="N2809" s="60"/>
      <c r="O2809" s="57"/>
      <c r="P2809" s="57"/>
      <c r="Q2809" s="57"/>
      <c r="R2809" s="57"/>
      <c r="S2809" s="57"/>
      <c r="T2809" s="57"/>
      <c r="U2809" s="57"/>
      <c r="V2809" s="56" t="str">
        <f t="shared" si="43"/>
        <v/>
      </c>
    </row>
    <row r="2810" spans="1:22" ht="24" x14ac:dyDescent="0.2">
      <c r="A2810" s="8">
        <v>2794</v>
      </c>
      <c r="B2810" s="47" t="str">
        <f>IFERROR(IF(Import_ZSO!$D$1="gmina",'tabela informacyjna dla JST'!$C$9,""),"")</f>
        <v>Ślemień gm. wiejska</v>
      </c>
      <c r="C2810" s="47" t="str">
        <f>IFERROR((VLOOKUP(B2810,Tabela1[],5,FALSE)),"")</f>
        <v>PL2405_ZSO</v>
      </c>
      <c r="D2810" s="48" t="str">
        <f>IFERROR((VLOOKUP(C2810,KATALOGI!$A$34:$B$49,2,FALSE)),"")</f>
        <v>Ograniczenie emisji z instalacji na paliwa stałe o mocy do 1 MW i poprawa efektywności energetycznej</v>
      </c>
      <c r="E2810" s="57"/>
      <c r="F2810" s="57"/>
      <c r="G2810" s="57"/>
      <c r="H2810" s="57"/>
      <c r="I2810" s="57"/>
      <c r="J2810" s="57"/>
      <c r="K2810" s="59"/>
      <c r="L2810" s="57"/>
      <c r="M2810" s="57"/>
      <c r="N2810" s="60"/>
      <c r="O2810" s="57"/>
      <c r="P2810" s="57"/>
      <c r="Q2810" s="57"/>
      <c r="R2810" s="57"/>
      <c r="S2810" s="57"/>
      <c r="T2810" s="57"/>
      <c r="U2810" s="57"/>
      <c r="V2810" s="56" t="str">
        <f t="shared" si="43"/>
        <v/>
      </c>
    </row>
    <row r="2811" spans="1:22" ht="24" x14ac:dyDescent="0.2">
      <c r="A2811" s="8">
        <v>2795</v>
      </c>
      <c r="B2811" s="47" t="str">
        <f>IFERROR(IF(Import_ZSO!$D$1="gmina",'tabela informacyjna dla JST'!$C$9,""),"")</f>
        <v>Ślemień gm. wiejska</v>
      </c>
      <c r="C2811" s="47" t="str">
        <f>IFERROR((VLOOKUP(B2811,Tabela1[],5,FALSE)),"")</f>
        <v>PL2405_ZSO</v>
      </c>
      <c r="D2811" s="48" t="str">
        <f>IFERROR((VLOOKUP(C2811,KATALOGI!$A$34:$B$49,2,FALSE)),"")</f>
        <v>Ograniczenie emisji z instalacji na paliwa stałe o mocy do 1 MW i poprawa efektywności energetycznej</v>
      </c>
      <c r="E2811" s="57"/>
      <c r="F2811" s="57"/>
      <c r="G2811" s="57"/>
      <c r="H2811" s="57"/>
      <c r="I2811" s="57"/>
      <c r="J2811" s="57"/>
      <c r="K2811" s="59"/>
      <c r="L2811" s="57"/>
      <c r="M2811" s="57"/>
      <c r="N2811" s="60"/>
      <c r="O2811" s="57"/>
      <c r="P2811" s="57"/>
      <c r="Q2811" s="57"/>
      <c r="R2811" s="57"/>
      <c r="S2811" s="57"/>
      <c r="T2811" s="57"/>
      <c r="U2811" s="57"/>
      <c r="V2811" s="56" t="str">
        <f t="shared" si="43"/>
        <v/>
      </c>
    </row>
    <row r="2812" spans="1:22" ht="24" x14ac:dyDescent="0.2">
      <c r="A2812" s="8">
        <v>2796</v>
      </c>
      <c r="B2812" s="47" t="str">
        <f>IFERROR(IF(Import_ZSO!$D$1="gmina",'tabela informacyjna dla JST'!$C$9,""),"")</f>
        <v>Ślemień gm. wiejska</v>
      </c>
      <c r="C2812" s="47" t="str">
        <f>IFERROR((VLOOKUP(B2812,Tabela1[],5,FALSE)),"")</f>
        <v>PL2405_ZSO</v>
      </c>
      <c r="D2812" s="48" t="str">
        <f>IFERROR((VLOOKUP(C2812,KATALOGI!$A$34:$B$49,2,FALSE)),"")</f>
        <v>Ograniczenie emisji z instalacji na paliwa stałe o mocy do 1 MW i poprawa efektywności energetycznej</v>
      </c>
      <c r="E2812" s="57"/>
      <c r="F2812" s="57"/>
      <c r="G2812" s="57"/>
      <c r="H2812" s="57"/>
      <c r="I2812" s="57"/>
      <c r="J2812" s="57"/>
      <c r="K2812" s="59"/>
      <c r="L2812" s="57"/>
      <c r="M2812" s="57"/>
      <c r="N2812" s="60"/>
      <c r="O2812" s="57"/>
      <c r="P2812" s="57"/>
      <c r="Q2812" s="57"/>
      <c r="R2812" s="57"/>
      <c r="S2812" s="57"/>
      <c r="T2812" s="57"/>
      <c r="U2812" s="57"/>
      <c r="V2812" s="56" t="str">
        <f t="shared" si="43"/>
        <v/>
      </c>
    </row>
    <row r="2813" spans="1:22" ht="24" x14ac:dyDescent="0.2">
      <c r="A2813" s="8">
        <v>2797</v>
      </c>
      <c r="B2813" s="47" t="str">
        <f>IFERROR(IF(Import_ZSO!$D$1="gmina",'tabela informacyjna dla JST'!$C$9,""),"")</f>
        <v>Ślemień gm. wiejska</v>
      </c>
      <c r="C2813" s="47" t="str">
        <f>IFERROR((VLOOKUP(B2813,Tabela1[],5,FALSE)),"")</f>
        <v>PL2405_ZSO</v>
      </c>
      <c r="D2813" s="48" t="str">
        <f>IFERROR((VLOOKUP(C2813,KATALOGI!$A$34:$B$49,2,FALSE)),"")</f>
        <v>Ograniczenie emisji z instalacji na paliwa stałe o mocy do 1 MW i poprawa efektywności energetycznej</v>
      </c>
      <c r="E2813" s="57"/>
      <c r="F2813" s="57"/>
      <c r="G2813" s="57"/>
      <c r="H2813" s="57"/>
      <c r="I2813" s="57"/>
      <c r="J2813" s="57"/>
      <c r="K2813" s="59"/>
      <c r="L2813" s="57"/>
      <c r="M2813" s="57"/>
      <c r="N2813" s="60"/>
      <c r="O2813" s="57"/>
      <c r="P2813" s="57"/>
      <c r="Q2813" s="57"/>
      <c r="R2813" s="57"/>
      <c r="S2813" s="57"/>
      <c r="T2813" s="57"/>
      <c r="U2813" s="57"/>
      <c r="V2813" s="56" t="str">
        <f t="shared" si="43"/>
        <v/>
      </c>
    </row>
    <row r="2814" spans="1:22" ht="24" x14ac:dyDescent="0.2">
      <c r="A2814" s="8">
        <v>2798</v>
      </c>
      <c r="B2814" s="47" t="str">
        <f>IFERROR(IF(Import_ZSO!$D$1="gmina",'tabela informacyjna dla JST'!$C$9,""),"")</f>
        <v>Ślemień gm. wiejska</v>
      </c>
      <c r="C2814" s="47" t="str">
        <f>IFERROR((VLOOKUP(B2814,Tabela1[],5,FALSE)),"")</f>
        <v>PL2405_ZSO</v>
      </c>
      <c r="D2814" s="48" t="str">
        <f>IFERROR((VLOOKUP(C2814,KATALOGI!$A$34:$B$49,2,FALSE)),"")</f>
        <v>Ograniczenie emisji z instalacji na paliwa stałe o mocy do 1 MW i poprawa efektywności energetycznej</v>
      </c>
      <c r="E2814" s="57"/>
      <c r="F2814" s="57"/>
      <c r="G2814" s="57"/>
      <c r="H2814" s="57"/>
      <c r="I2814" s="57"/>
      <c r="J2814" s="57"/>
      <c r="K2814" s="59"/>
      <c r="L2814" s="57"/>
      <c r="M2814" s="57"/>
      <c r="N2814" s="60"/>
      <c r="O2814" s="57"/>
      <c r="P2814" s="57"/>
      <c r="Q2814" s="57"/>
      <c r="R2814" s="57"/>
      <c r="S2814" s="57"/>
      <c r="T2814" s="57"/>
      <c r="U2814" s="57"/>
      <c r="V2814" s="56" t="str">
        <f t="shared" si="43"/>
        <v/>
      </c>
    </row>
    <row r="2815" spans="1:22" ht="24" x14ac:dyDescent="0.2">
      <c r="A2815" s="8">
        <v>2799</v>
      </c>
      <c r="B2815" s="47" t="str">
        <f>IFERROR(IF(Import_ZSO!$D$1="gmina",'tabela informacyjna dla JST'!$C$9,""),"")</f>
        <v>Ślemień gm. wiejska</v>
      </c>
      <c r="C2815" s="47" t="str">
        <f>IFERROR((VLOOKUP(B2815,Tabela1[],5,FALSE)),"")</f>
        <v>PL2405_ZSO</v>
      </c>
      <c r="D2815" s="48" t="str">
        <f>IFERROR((VLOOKUP(C2815,KATALOGI!$A$34:$B$49,2,FALSE)),"")</f>
        <v>Ograniczenie emisji z instalacji na paliwa stałe o mocy do 1 MW i poprawa efektywności energetycznej</v>
      </c>
      <c r="E2815" s="57"/>
      <c r="F2815" s="57"/>
      <c r="G2815" s="57"/>
      <c r="H2815" s="57"/>
      <c r="I2815" s="57"/>
      <c r="J2815" s="57"/>
      <c r="K2815" s="59"/>
      <c r="L2815" s="57"/>
      <c r="M2815" s="57"/>
      <c r="N2815" s="60"/>
      <c r="O2815" s="57"/>
      <c r="P2815" s="57"/>
      <c r="Q2815" s="57"/>
      <c r="R2815" s="57"/>
      <c r="S2815" s="57"/>
      <c r="T2815" s="57"/>
      <c r="U2815" s="57"/>
      <c r="V2815" s="56" t="str">
        <f t="shared" si="43"/>
        <v/>
      </c>
    </row>
    <row r="2816" spans="1:22" ht="24" x14ac:dyDescent="0.2">
      <c r="A2816" s="8">
        <v>2800</v>
      </c>
      <c r="B2816" s="47" t="str">
        <f>IFERROR(IF(Import_ZSO!$D$1="gmina",'tabela informacyjna dla JST'!$C$9,""),"")</f>
        <v>Ślemień gm. wiejska</v>
      </c>
      <c r="C2816" s="47" t="str">
        <f>IFERROR((VLOOKUP(B2816,Tabela1[],5,FALSE)),"")</f>
        <v>PL2405_ZSO</v>
      </c>
      <c r="D2816" s="48" t="str">
        <f>IFERROR((VLOOKUP(C2816,KATALOGI!$A$34:$B$49,2,FALSE)),"")</f>
        <v>Ograniczenie emisji z instalacji na paliwa stałe o mocy do 1 MW i poprawa efektywności energetycznej</v>
      </c>
      <c r="E2816" s="57"/>
      <c r="F2816" s="57"/>
      <c r="G2816" s="57"/>
      <c r="H2816" s="57"/>
      <c r="I2816" s="57"/>
      <c r="J2816" s="57"/>
      <c r="K2816" s="59"/>
      <c r="L2816" s="57"/>
      <c r="M2816" s="57"/>
      <c r="N2816" s="60"/>
      <c r="O2816" s="57"/>
      <c r="P2816" s="57"/>
      <c r="Q2816" s="57"/>
      <c r="R2816" s="57"/>
      <c r="S2816" s="57"/>
      <c r="T2816" s="57"/>
      <c r="U2816" s="57"/>
      <c r="V2816" s="56" t="str">
        <f t="shared" si="43"/>
        <v/>
      </c>
    </row>
    <row r="2817" spans="1:22" ht="24" x14ac:dyDescent="0.2">
      <c r="A2817" s="8">
        <v>2801</v>
      </c>
      <c r="B2817" s="47" t="str">
        <f>IFERROR(IF(Import_ZSO!$D$1="gmina",'tabela informacyjna dla JST'!$C$9,""),"")</f>
        <v>Ślemień gm. wiejska</v>
      </c>
      <c r="C2817" s="47" t="str">
        <f>IFERROR((VLOOKUP(B2817,Tabela1[],5,FALSE)),"")</f>
        <v>PL2405_ZSO</v>
      </c>
      <c r="D2817" s="48" t="str">
        <f>IFERROR((VLOOKUP(C2817,KATALOGI!$A$34:$B$49,2,FALSE)),"")</f>
        <v>Ograniczenie emisji z instalacji na paliwa stałe o mocy do 1 MW i poprawa efektywności energetycznej</v>
      </c>
      <c r="E2817" s="57"/>
      <c r="F2817" s="57"/>
      <c r="G2817" s="57"/>
      <c r="H2817" s="57"/>
      <c r="I2817" s="57"/>
      <c r="J2817" s="57"/>
      <c r="K2817" s="59"/>
      <c r="L2817" s="57"/>
      <c r="M2817" s="57"/>
      <c r="N2817" s="60"/>
      <c r="O2817" s="57"/>
      <c r="P2817" s="57"/>
      <c r="Q2817" s="57"/>
      <c r="R2817" s="57"/>
      <c r="S2817" s="57"/>
      <c r="T2817" s="57"/>
      <c r="U2817" s="57"/>
      <c r="V2817" s="56" t="str">
        <f t="shared" si="43"/>
        <v/>
      </c>
    </row>
    <row r="2818" spans="1:22" ht="24" x14ac:dyDescent="0.2">
      <c r="A2818" s="8">
        <v>2802</v>
      </c>
      <c r="B2818" s="47" t="str">
        <f>IFERROR(IF(Import_ZSO!$D$1="gmina",'tabela informacyjna dla JST'!$C$9,""),"")</f>
        <v>Ślemień gm. wiejska</v>
      </c>
      <c r="C2818" s="47" t="str">
        <f>IFERROR((VLOOKUP(B2818,Tabela1[],5,FALSE)),"")</f>
        <v>PL2405_ZSO</v>
      </c>
      <c r="D2818" s="48" t="str">
        <f>IFERROR((VLOOKUP(C2818,KATALOGI!$A$34:$B$49,2,FALSE)),"")</f>
        <v>Ograniczenie emisji z instalacji na paliwa stałe o mocy do 1 MW i poprawa efektywności energetycznej</v>
      </c>
      <c r="E2818" s="57"/>
      <c r="F2818" s="57"/>
      <c r="G2818" s="57"/>
      <c r="H2818" s="57"/>
      <c r="I2818" s="57"/>
      <c r="J2818" s="57"/>
      <c r="K2818" s="59"/>
      <c r="L2818" s="57"/>
      <c r="M2818" s="57"/>
      <c r="N2818" s="60"/>
      <c r="O2818" s="57"/>
      <c r="P2818" s="57"/>
      <c r="Q2818" s="57"/>
      <c r="R2818" s="57"/>
      <c r="S2818" s="57"/>
      <c r="T2818" s="57"/>
      <c r="U2818" s="57"/>
      <c r="V2818" s="56" t="str">
        <f t="shared" si="43"/>
        <v/>
      </c>
    </row>
    <row r="2819" spans="1:22" ht="24" x14ac:dyDescent="0.2">
      <c r="A2819" s="8">
        <v>2803</v>
      </c>
      <c r="B2819" s="47" t="str">
        <f>IFERROR(IF(Import_ZSO!$D$1="gmina",'tabela informacyjna dla JST'!$C$9,""),"")</f>
        <v>Ślemień gm. wiejska</v>
      </c>
      <c r="C2819" s="47" t="str">
        <f>IFERROR((VLOOKUP(B2819,Tabela1[],5,FALSE)),"")</f>
        <v>PL2405_ZSO</v>
      </c>
      <c r="D2819" s="48" t="str">
        <f>IFERROR((VLOOKUP(C2819,KATALOGI!$A$34:$B$49,2,FALSE)),"")</f>
        <v>Ograniczenie emisji z instalacji na paliwa stałe o mocy do 1 MW i poprawa efektywności energetycznej</v>
      </c>
      <c r="E2819" s="57"/>
      <c r="F2819" s="57"/>
      <c r="G2819" s="57"/>
      <c r="H2819" s="57"/>
      <c r="I2819" s="57"/>
      <c r="J2819" s="57"/>
      <c r="K2819" s="59"/>
      <c r="L2819" s="57"/>
      <c r="M2819" s="57"/>
      <c r="N2819" s="60"/>
      <c r="O2819" s="57"/>
      <c r="P2819" s="57"/>
      <c r="Q2819" s="57"/>
      <c r="R2819" s="57"/>
      <c r="S2819" s="57"/>
      <c r="T2819" s="57"/>
      <c r="U2819" s="57"/>
      <c r="V2819" s="56" t="str">
        <f t="shared" si="43"/>
        <v/>
      </c>
    </row>
    <row r="2820" spans="1:22" ht="24" x14ac:dyDescent="0.2">
      <c r="A2820" s="8">
        <v>2804</v>
      </c>
      <c r="B2820" s="47" t="str">
        <f>IFERROR(IF(Import_ZSO!$D$1="gmina",'tabela informacyjna dla JST'!$C$9,""),"")</f>
        <v>Ślemień gm. wiejska</v>
      </c>
      <c r="C2820" s="47" t="str">
        <f>IFERROR((VLOOKUP(B2820,Tabela1[],5,FALSE)),"")</f>
        <v>PL2405_ZSO</v>
      </c>
      <c r="D2820" s="48" t="str">
        <f>IFERROR((VLOOKUP(C2820,KATALOGI!$A$34:$B$49,2,FALSE)),"")</f>
        <v>Ograniczenie emisji z instalacji na paliwa stałe o mocy do 1 MW i poprawa efektywności energetycznej</v>
      </c>
      <c r="E2820" s="57"/>
      <c r="F2820" s="57"/>
      <c r="G2820" s="57"/>
      <c r="H2820" s="57"/>
      <c r="I2820" s="57"/>
      <c r="J2820" s="57"/>
      <c r="K2820" s="59"/>
      <c r="L2820" s="57"/>
      <c r="M2820" s="57"/>
      <c r="N2820" s="60"/>
      <c r="O2820" s="57"/>
      <c r="P2820" s="57"/>
      <c r="Q2820" s="57"/>
      <c r="R2820" s="57"/>
      <c r="S2820" s="57"/>
      <c r="T2820" s="57"/>
      <c r="U2820" s="57"/>
      <c r="V2820" s="56" t="str">
        <f t="shared" si="43"/>
        <v/>
      </c>
    </row>
    <row r="2821" spans="1:22" ht="24" x14ac:dyDescent="0.2">
      <c r="A2821" s="8">
        <v>2805</v>
      </c>
      <c r="B2821" s="47" t="str">
        <f>IFERROR(IF(Import_ZSO!$D$1="gmina",'tabela informacyjna dla JST'!$C$9,""),"")</f>
        <v>Ślemień gm. wiejska</v>
      </c>
      <c r="C2821" s="47" t="str">
        <f>IFERROR((VLOOKUP(B2821,Tabela1[],5,FALSE)),"")</f>
        <v>PL2405_ZSO</v>
      </c>
      <c r="D2821" s="48" t="str">
        <f>IFERROR((VLOOKUP(C2821,KATALOGI!$A$34:$B$49,2,FALSE)),"")</f>
        <v>Ograniczenie emisji z instalacji na paliwa stałe o mocy do 1 MW i poprawa efektywności energetycznej</v>
      </c>
      <c r="E2821" s="57"/>
      <c r="F2821" s="57"/>
      <c r="G2821" s="57"/>
      <c r="H2821" s="57"/>
      <c r="I2821" s="57"/>
      <c r="J2821" s="57"/>
      <c r="K2821" s="59"/>
      <c r="L2821" s="57"/>
      <c r="M2821" s="57"/>
      <c r="N2821" s="60"/>
      <c r="O2821" s="57"/>
      <c r="P2821" s="57"/>
      <c r="Q2821" s="57"/>
      <c r="R2821" s="57"/>
      <c r="S2821" s="57"/>
      <c r="T2821" s="57"/>
      <c r="U2821" s="57"/>
      <c r="V2821" s="56" t="str">
        <f t="shared" si="43"/>
        <v/>
      </c>
    </row>
    <row r="2822" spans="1:22" ht="24" x14ac:dyDescent="0.2">
      <c r="A2822" s="8">
        <v>2806</v>
      </c>
      <c r="B2822" s="47" t="str">
        <f>IFERROR(IF(Import_ZSO!$D$1="gmina",'tabela informacyjna dla JST'!$C$9,""),"")</f>
        <v>Ślemień gm. wiejska</v>
      </c>
      <c r="C2822" s="47" t="str">
        <f>IFERROR((VLOOKUP(B2822,Tabela1[],5,FALSE)),"")</f>
        <v>PL2405_ZSO</v>
      </c>
      <c r="D2822" s="48" t="str">
        <f>IFERROR((VLOOKUP(C2822,KATALOGI!$A$34:$B$49,2,FALSE)),"")</f>
        <v>Ograniczenie emisji z instalacji na paliwa stałe o mocy do 1 MW i poprawa efektywności energetycznej</v>
      </c>
      <c r="E2822" s="57"/>
      <c r="F2822" s="57"/>
      <c r="G2822" s="57"/>
      <c r="H2822" s="57"/>
      <c r="I2822" s="57"/>
      <c r="J2822" s="57"/>
      <c r="K2822" s="59"/>
      <c r="L2822" s="57"/>
      <c r="M2822" s="57"/>
      <c r="N2822" s="60"/>
      <c r="O2822" s="57"/>
      <c r="P2822" s="57"/>
      <c r="Q2822" s="57"/>
      <c r="R2822" s="57"/>
      <c r="S2822" s="57"/>
      <c r="T2822" s="57"/>
      <c r="U2822" s="57"/>
      <c r="V2822" s="56" t="str">
        <f t="shared" si="43"/>
        <v/>
      </c>
    </row>
    <row r="2823" spans="1:22" ht="24" x14ac:dyDescent="0.2">
      <c r="A2823" s="8">
        <v>2807</v>
      </c>
      <c r="B2823" s="47" t="str">
        <f>IFERROR(IF(Import_ZSO!$D$1="gmina",'tabela informacyjna dla JST'!$C$9,""),"")</f>
        <v>Ślemień gm. wiejska</v>
      </c>
      <c r="C2823" s="47" t="str">
        <f>IFERROR((VLOOKUP(B2823,Tabela1[],5,FALSE)),"")</f>
        <v>PL2405_ZSO</v>
      </c>
      <c r="D2823" s="48" t="str">
        <f>IFERROR((VLOOKUP(C2823,KATALOGI!$A$34:$B$49,2,FALSE)),"")</f>
        <v>Ograniczenie emisji z instalacji na paliwa stałe o mocy do 1 MW i poprawa efektywności energetycznej</v>
      </c>
      <c r="E2823" s="57"/>
      <c r="F2823" s="57"/>
      <c r="G2823" s="57"/>
      <c r="H2823" s="57"/>
      <c r="I2823" s="57"/>
      <c r="J2823" s="57"/>
      <c r="K2823" s="59"/>
      <c r="L2823" s="57"/>
      <c r="M2823" s="57"/>
      <c r="N2823" s="60"/>
      <c r="O2823" s="57"/>
      <c r="P2823" s="57"/>
      <c r="Q2823" s="57"/>
      <c r="R2823" s="57"/>
      <c r="S2823" s="57"/>
      <c r="T2823" s="57"/>
      <c r="U2823" s="57"/>
      <c r="V2823" s="56" t="str">
        <f t="shared" si="43"/>
        <v/>
      </c>
    </row>
    <row r="2824" spans="1:22" ht="24" x14ac:dyDescent="0.2">
      <c r="A2824" s="8">
        <v>2808</v>
      </c>
      <c r="B2824" s="47" t="str">
        <f>IFERROR(IF(Import_ZSO!$D$1="gmina",'tabela informacyjna dla JST'!$C$9,""),"")</f>
        <v>Ślemień gm. wiejska</v>
      </c>
      <c r="C2824" s="47" t="str">
        <f>IFERROR((VLOOKUP(B2824,Tabela1[],5,FALSE)),"")</f>
        <v>PL2405_ZSO</v>
      </c>
      <c r="D2824" s="48" t="str">
        <f>IFERROR((VLOOKUP(C2824,KATALOGI!$A$34:$B$49,2,FALSE)),"")</f>
        <v>Ograniczenie emisji z instalacji na paliwa stałe o mocy do 1 MW i poprawa efektywności energetycznej</v>
      </c>
      <c r="E2824" s="57"/>
      <c r="F2824" s="57"/>
      <c r="G2824" s="57"/>
      <c r="H2824" s="57"/>
      <c r="I2824" s="57"/>
      <c r="J2824" s="57"/>
      <c r="K2824" s="59"/>
      <c r="L2824" s="57"/>
      <c r="M2824" s="57"/>
      <c r="N2824" s="60"/>
      <c r="O2824" s="57"/>
      <c r="P2824" s="57"/>
      <c r="Q2824" s="57"/>
      <c r="R2824" s="57"/>
      <c r="S2824" s="57"/>
      <c r="T2824" s="57"/>
      <c r="U2824" s="57"/>
      <c r="V2824" s="56" t="str">
        <f t="shared" si="43"/>
        <v/>
      </c>
    </row>
    <row r="2825" spans="1:22" ht="24" x14ac:dyDescent="0.2">
      <c r="A2825" s="8">
        <v>2809</v>
      </c>
      <c r="B2825" s="47" t="str">
        <f>IFERROR(IF(Import_ZSO!$D$1="gmina",'tabela informacyjna dla JST'!$C$9,""),"")</f>
        <v>Ślemień gm. wiejska</v>
      </c>
      <c r="C2825" s="47" t="str">
        <f>IFERROR((VLOOKUP(B2825,Tabela1[],5,FALSE)),"")</f>
        <v>PL2405_ZSO</v>
      </c>
      <c r="D2825" s="48" t="str">
        <f>IFERROR((VLOOKUP(C2825,KATALOGI!$A$34:$B$49,2,FALSE)),"")</f>
        <v>Ograniczenie emisji z instalacji na paliwa stałe o mocy do 1 MW i poprawa efektywności energetycznej</v>
      </c>
      <c r="E2825" s="57"/>
      <c r="F2825" s="57"/>
      <c r="G2825" s="57"/>
      <c r="H2825" s="57"/>
      <c r="I2825" s="57"/>
      <c r="J2825" s="57"/>
      <c r="K2825" s="59"/>
      <c r="L2825" s="57"/>
      <c r="M2825" s="57"/>
      <c r="N2825" s="60"/>
      <c r="O2825" s="57"/>
      <c r="P2825" s="57"/>
      <c r="Q2825" s="57"/>
      <c r="R2825" s="57"/>
      <c r="S2825" s="57"/>
      <c r="T2825" s="57"/>
      <c r="U2825" s="57"/>
      <c r="V2825" s="56" t="str">
        <f t="shared" si="43"/>
        <v/>
      </c>
    </row>
    <row r="2826" spans="1:22" ht="24" x14ac:dyDescent="0.2">
      <c r="A2826" s="8">
        <v>2810</v>
      </c>
      <c r="B2826" s="47" t="str">
        <f>IFERROR(IF(Import_ZSO!$D$1="gmina",'tabela informacyjna dla JST'!$C$9,""),"")</f>
        <v>Ślemień gm. wiejska</v>
      </c>
      <c r="C2826" s="47" t="str">
        <f>IFERROR((VLOOKUP(B2826,Tabela1[],5,FALSE)),"")</f>
        <v>PL2405_ZSO</v>
      </c>
      <c r="D2826" s="48" t="str">
        <f>IFERROR((VLOOKUP(C2826,KATALOGI!$A$34:$B$49,2,FALSE)),"")</f>
        <v>Ograniczenie emisji z instalacji na paliwa stałe o mocy do 1 MW i poprawa efektywności energetycznej</v>
      </c>
      <c r="E2826" s="57"/>
      <c r="F2826" s="57"/>
      <c r="G2826" s="57"/>
      <c r="H2826" s="57"/>
      <c r="I2826" s="57"/>
      <c r="J2826" s="57"/>
      <c r="K2826" s="59"/>
      <c r="L2826" s="57"/>
      <c r="M2826" s="57"/>
      <c r="N2826" s="60"/>
      <c r="O2826" s="57"/>
      <c r="P2826" s="57"/>
      <c r="Q2826" s="57"/>
      <c r="R2826" s="57"/>
      <c r="S2826" s="57"/>
      <c r="T2826" s="57"/>
      <c r="U2826" s="57"/>
      <c r="V2826" s="56" t="str">
        <f t="shared" si="43"/>
        <v/>
      </c>
    </row>
    <row r="2827" spans="1:22" ht="24" x14ac:dyDescent="0.2">
      <c r="A2827" s="8">
        <v>2811</v>
      </c>
      <c r="B2827" s="47" t="str">
        <f>IFERROR(IF(Import_ZSO!$D$1="gmina",'tabela informacyjna dla JST'!$C$9,""),"")</f>
        <v>Ślemień gm. wiejska</v>
      </c>
      <c r="C2827" s="47" t="str">
        <f>IFERROR((VLOOKUP(B2827,Tabela1[],5,FALSE)),"")</f>
        <v>PL2405_ZSO</v>
      </c>
      <c r="D2827" s="48" t="str">
        <f>IFERROR((VLOOKUP(C2827,KATALOGI!$A$34:$B$49,2,FALSE)),"")</f>
        <v>Ograniczenie emisji z instalacji na paliwa stałe o mocy do 1 MW i poprawa efektywności energetycznej</v>
      </c>
      <c r="E2827" s="57"/>
      <c r="F2827" s="57"/>
      <c r="G2827" s="57"/>
      <c r="H2827" s="57"/>
      <c r="I2827" s="57"/>
      <c r="J2827" s="57"/>
      <c r="K2827" s="59"/>
      <c r="L2827" s="57"/>
      <c r="M2827" s="57"/>
      <c r="N2827" s="60"/>
      <c r="O2827" s="57"/>
      <c r="P2827" s="57"/>
      <c r="Q2827" s="57"/>
      <c r="R2827" s="57"/>
      <c r="S2827" s="57"/>
      <c r="T2827" s="57"/>
      <c r="U2827" s="57"/>
      <c r="V2827" s="56" t="str">
        <f t="shared" si="43"/>
        <v/>
      </c>
    </row>
    <row r="2828" spans="1:22" ht="24" x14ac:dyDescent="0.2">
      <c r="A2828" s="8">
        <v>2812</v>
      </c>
      <c r="B2828" s="47" t="str">
        <f>IFERROR(IF(Import_ZSO!$D$1="gmina",'tabela informacyjna dla JST'!$C$9,""),"")</f>
        <v>Ślemień gm. wiejska</v>
      </c>
      <c r="C2828" s="47" t="str">
        <f>IFERROR((VLOOKUP(B2828,Tabela1[],5,FALSE)),"")</f>
        <v>PL2405_ZSO</v>
      </c>
      <c r="D2828" s="48" t="str">
        <f>IFERROR((VLOOKUP(C2828,KATALOGI!$A$34:$B$49,2,FALSE)),"")</f>
        <v>Ograniczenie emisji z instalacji na paliwa stałe o mocy do 1 MW i poprawa efektywności energetycznej</v>
      </c>
      <c r="E2828" s="57"/>
      <c r="F2828" s="57"/>
      <c r="G2828" s="57"/>
      <c r="H2828" s="57"/>
      <c r="I2828" s="57"/>
      <c r="J2828" s="57"/>
      <c r="K2828" s="59"/>
      <c r="L2828" s="57"/>
      <c r="M2828" s="57"/>
      <c r="N2828" s="60"/>
      <c r="O2828" s="57"/>
      <c r="P2828" s="57"/>
      <c r="Q2828" s="57"/>
      <c r="R2828" s="57"/>
      <c r="S2828" s="57"/>
      <c r="T2828" s="57"/>
      <c r="U2828" s="57"/>
      <c r="V2828" s="56" t="str">
        <f t="shared" si="43"/>
        <v/>
      </c>
    </row>
    <row r="2829" spans="1:22" ht="24" x14ac:dyDescent="0.2">
      <c r="A2829" s="8">
        <v>2813</v>
      </c>
      <c r="B2829" s="47" t="str">
        <f>IFERROR(IF(Import_ZSO!$D$1="gmina",'tabela informacyjna dla JST'!$C$9,""),"")</f>
        <v>Ślemień gm. wiejska</v>
      </c>
      <c r="C2829" s="47" t="str">
        <f>IFERROR((VLOOKUP(B2829,Tabela1[],5,FALSE)),"")</f>
        <v>PL2405_ZSO</v>
      </c>
      <c r="D2829" s="48" t="str">
        <f>IFERROR((VLOOKUP(C2829,KATALOGI!$A$34:$B$49,2,FALSE)),"")</f>
        <v>Ograniczenie emisji z instalacji na paliwa stałe o mocy do 1 MW i poprawa efektywności energetycznej</v>
      </c>
      <c r="E2829" s="57"/>
      <c r="F2829" s="57"/>
      <c r="G2829" s="57"/>
      <c r="H2829" s="57"/>
      <c r="I2829" s="57"/>
      <c r="J2829" s="57"/>
      <c r="K2829" s="59"/>
      <c r="L2829" s="57"/>
      <c r="M2829" s="57"/>
      <c r="N2829" s="60"/>
      <c r="O2829" s="57"/>
      <c r="P2829" s="57"/>
      <c r="Q2829" s="57"/>
      <c r="R2829" s="57"/>
      <c r="S2829" s="57"/>
      <c r="T2829" s="57"/>
      <c r="U2829" s="57"/>
      <c r="V2829" s="56" t="str">
        <f t="shared" si="43"/>
        <v/>
      </c>
    </row>
    <row r="2830" spans="1:22" ht="24" x14ac:dyDescent="0.2">
      <c r="A2830" s="8">
        <v>2814</v>
      </c>
      <c r="B2830" s="47" t="str">
        <f>IFERROR(IF(Import_ZSO!$D$1="gmina",'tabela informacyjna dla JST'!$C$9,""),"")</f>
        <v>Ślemień gm. wiejska</v>
      </c>
      <c r="C2830" s="47" t="str">
        <f>IFERROR((VLOOKUP(B2830,Tabela1[],5,FALSE)),"")</f>
        <v>PL2405_ZSO</v>
      </c>
      <c r="D2830" s="48" t="str">
        <f>IFERROR((VLOOKUP(C2830,KATALOGI!$A$34:$B$49,2,FALSE)),"")</f>
        <v>Ograniczenie emisji z instalacji na paliwa stałe o mocy do 1 MW i poprawa efektywności energetycznej</v>
      </c>
      <c r="E2830" s="57"/>
      <c r="F2830" s="57"/>
      <c r="G2830" s="57"/>
      <c r="H2830" s="57"/>
      <c r="I2830" s="57"/>
      <c r="J2830" s="57"/>
      <c r="K2830" s="59"/>
      <c r="L2830" s="57"/>
      <c r="M2830" s="57"/>
      <c r="N2830" s="60"/>
      <c r="O2830" s="57"/>
      <c r="P2830" s="57"/>
      <c r="Q2830" s="57"/>
      <c r="R2830" s="57"/>
      <c r="S2830" s="57"/>
      <c r="T2830" s="57"/>
      <c r="U2830" s="57"/>
      <c r="V2830" s="56" t="str">
        <f t="shared" si="43"/>
        <v/>
      </c>
    </row>
    <row r="2831" spans="1:22" ht="24" x14ac:dyDescent="0.2">
      <c r="A2831" s="8">
        <v>2815</v>
      </c>
      <c r="B2831" s="47" t="str">
        <f>IFERROR(IF(Import_ZSO!$D$1="gmina",'tabela informacyjna dla JST'!$C$9,""),"")</f>
        <v>Ślemień gm. wiejska</v>
      </c>
      <c r="C2831" s="47" t="str">
        <f>IFERROR((VLOOKUP(B2831,Tabela1[],5,FALSE)),"")</f>
        <v>PL2405_ZSO</v>
      </c>
      <c r="D2831" s="48" t="str">
        <f>IFERROR((VLOOKUP(C2831,KATALOGI!$A$34:$B$49,2,FALSE)),"")</f>
        <v>Ograniczenie emisji z instalacji na paliwa stałe o mocy do 1 MW i poprawa efektywności energetycznej</v>
      </c>
      <c r="E2831" s="57"/>
      <c r="F2831" s="57"/>
      <c r="G2831" s="57"/>
      <c r="H2831" s="57"/>
      <c r="I2831" s="57"/>
      <c r="J2831" s="57"/>
      <c r="K2831" s="59"/>
      <c r="L2831" s="57"/>
      <c r="M2831" s="57"/>
      <c r="N2831" s="60"/>
      <c r="O2831" s="57"/>
      <c r="P2831" s="57"/>
      <c r="Q2831" s="57"/>
      <c r="R2831" s="57"/>
      <c r="S2831" s="57"/>
      <c r="T2831" s="57"/>
      <c r="U2831" s="57"/>
      <c r="V2831" s="56" t="str">
        <f t="shared" si="43"/>
        <v/>
      </c>
    </row>
    <row r="2832" spans="1:22" ht="24" x14ac:dyDescent="0.2">
      <c r="A2832" s="8">
        <v>2816</v>
      </c>
      <c r="B2832" s="47" t="str">
        <f>IFERROR(IF(Import_ZSO!$D$1="gmina",'tabela informacyjna dla JST'!$C$9,""),"")</f>
        <v>Ślemień gm. wiejska</v>
      </c>
      <c r="C2832" s="47" t="str">
        <f>IFERROR((VLOOKUP(B2832,Tabela1[],5,FALSE)),"")</f>
        <v>PL2405_ZSO</v>
      </c>
      <c r="D2832" s="48" t="str">
        <f>IFERROR((VLOOKUP(C2832,KATALOGI!$A$34:$B$49,2,FALSE)),"")</f>
        <v>Ograniczenie emisji z instalacji na paliwa stałe o mocy do 1 MW i poprawa efektywności energetycznej</v>
      </c>
      <c r="E2832" s="57"/>
      <c r="F2832" s="57"/>
      <c r="G2832" s="57"/>
      <c r="H2832" s="57"/>
      <c r="I2832" s="57"/>
      <c r="J2832" s="57"/>
      <c r="K2832" s="59"/>
      <c r="L2832" s="57"/>
      <c r="M2832" s="57"/>
      <c r="N2832" s="60"/>
      <c r="O2832" s="57"/>
      <c r="P2832" s="57"/>
      <c r="Q2832" s="57"/>
      <c r="R2832" s="57"/>
      <c r="S2832" s="57"/>
      <c r="T2832" s="57"/>
      <c r="U2832" s="57"/>
      <c r="V2832" s="56" t="str">
        <f t="shared" si="43"/>
        <v/>
      </c>
    </row>
    <row r="2833" spans="1:22" ht="24" x14ac:dyDescent="0.2">
      <c r="A2833" s="8">
        <v>2817</v>
      </c>
      <c r="B2833" s="47" t="str">
        <f>IFERROR(IF(Import_ZSO!$D$1="gmina",'tabela informacyjna dla JST'!$C$9,""),"")</f>
        <v>Ślemień gm. wiejska</v>
      </c>
      <c r="C2833" s="47" t="str">
        <f>IFERROR((VLOOKUP(B2833,Tabela1[],5,FALSE)),"")</f>
        <v>PL2405_ZSO</v>
      </c>
      <c r="D2833" s="48" t="str">
        <f>IFERROR((VLOOKUP(C2833,KATALOGI!$A$34:$B$49,2,FALSE)),"")</f>
        <v>Ograniczenie emisji z instalacji na paliwa stałe o mocy do 1 MW i poprawa efektywności energetycznej</v>
      </c>
      <c r="E2833" s="57"/>
      <c r="F2833" s="57"/>
      <c r="G2833" s="57"/>
      <c r="H2833" s="57"/>
      <c r="I2833" s="57"/>
      <c r="J2833" s="57"/>
      <c r="K2833" s="59"/>
      <c r="L2833" s="57"/>
      <c r="M2833" s="57"/>
      <c r="N2833" s="60"/>
      <c r="O2833" s="57"/>
      <c r="P2833" s="57"/>
      <c r="Q2833" s="57"/>
      <c r="R2833" s="57"/>
      <c r="S2833" s="57"/>
      <c r="T2833" s="57"/>
      <c r="U2833" s="57"/>
      <c r="V2833" s="56" t="str">
        <f t="shared" si="43"/>
        <v/>
      </c>
    </row>
    <row r="2834" spans="1:22" ht="24" x14ac:dyDescent="0.2">
      <c r="A2834" s="8">
        <v>2818</v>
      </c>
      <c r="B2834" s="47" t="str">
        <f>IFERROR(IF(Import_ZSO!$D$1="gmina",'tabela informacyjna dla JST'!$C$9,""),"")</f>
        <v>Ślemień gm. wiejska</v>
      </c>
      <c r="C2834" s="47" t="str">
        <f>IFERROR((VLOOKUP(B2834,Tabela1[],5,FALSE)),"")</f>
        <v>PL2405_ZSO</v>
      </c>
      <c r="D2834" s="48" t="str">
        <f>IFERROR((VLOOKUP(C2834,KATALOGI!$A$34:$B$49,2,FALSE)),"")</f>
        <v>Ograniczenie emisji z instalacji na paliwa stałe o mocy do 1 MW i poprawa efektywności energetycznej</v>
      </c>
      <c r="E2834" s="57"/>
      <c r="F2834" s="57"/>
      <c r="G2834" s="57"/>
      <c r="H2834" s="57"/>
      <c r="I2834" s="57"/>
      <c r="J2834" s="57"/>
      <c r="K2834" s="59"/>
      <c r="L2834" s="57"/>
      <c r="M2834" s="57"/>
      <c r="N2834" s="60"/>
      <c r="O2834" s="57"/>
      <c r="P2834" s="57"/>
      <c r="Q2834" s="57"/>
      <c r="R2834" s="57"/>
      <c r="S2834" s="57"/>
      <c r="T2834" s="57"/>
      <c r="U2834" s="57"/>
      <c r="V2834" s="56" t="str">
        <f t="shared" ref="V2834:V2897" si="44">IF(SUM(P2834:U2834)&gt;O2834,"Suma wysokości uzyskanego dofinansowania jest wyższa niż szacunkowe koszty realizacji inwestycji!","")</f>
        <v/>
      </c>
    </row>
    <row r="2835" spans="1:22" ht="24" x14ac:dyDescent="0.2">
      <c r="A2835" s="8">
        <v>2819</v>
      </c>
      <c r="B2835" s="47" t="str">
        <f>IFERROR(IF(Import_ZSO!$D$1="gmina",'tabela informacyjna dla JST'!$C$9,""),"")</f>
        <v>Ślemień gm. wiejska</v>
      </c>
      <c r="C2835" s="47" t="str">
        <f>IFERROR((VLOOKUP(B2835,Tabela1[],5,FALSE)),"")</f>
        <v>PL2405_ZSO</v>
      </c>
      <c r="D2835" s="48" t="str">
        <f>IFERROR((VLOOKUP(C2835,KATALOGI!$A$34:$B$49,2,FALSE)),"")</f>
        <v>Ograniczenie emisji z instalacji na paliwa stałe o mocy do 1 MW i poprawa efektywności energetycznej</v>
      </c>
      <c r="E2835" s="57"/>
      <c r="F2835" s="57"/>
      <c r="G2835" s="57"/>
      <c r="H2835" s="57"/>
      <c r="I2835" s="57"/>
      <c r="J2835" s="57"/>
      <c r="K2835" s="59"/>
      <c r="L2835" s="57"/>
      <c r="M2835" s="57"/>
      <c r="N2835" s="60"/>
      <c r="O2835" s="57"/>
      <c r="P2835" s="57"/>
      <c r="Q2835" s="57"/>
      <c r="R2835" s="57"/>
      <c r="S2835" s="57"/>
      <c r="T2835" s="57"/>
      <c r="U2835" s="57"/>
      <c r="V2835" s="56" t="str">
        <f t="shared" si="44"/>
        <v/>
      </c>
    </row>
    <row r="2836" spans="1:22" ht="24" x14ac:dyDescent="0.2">
      <c r="A2836" s="8">
        <v>2820</v>
      </c>
      <c r="B2836" s="47" t="str">
        <f>IFERROR(IF(Import_ZSO!$D$1="gmina",'tabela informacyjna dla JST'!$C$9,""),"")</f>
        <v>Ślemień gm. wiejska</v>
      </c>
      <c r="C2836" s="47" t="str">
        <f>IFERROR((VLOOKUP(B2836,Tabela1[],5,FALSE)),"")</f>
        <v>PL2405_ZSO</v>
      </c>
      <c r="D2836" s="48" t="str">
        <f>IFERROR((VLOOKUP(C2836,KATALOGI!$A$34:$B$49,2,FALSE)),"")</f>
        <v>Ograniczenie emisji z instalacji na paliwa stałe o mocy do 1 MW i poprawa efektywności energetycznej</v>
      </c>
      <c r="E2836" s="57"/>
      <c r="F2836" s="57"/>
      <c r="G2836" s="57"/>
      <c r="H2836" s="57"/>
      <c r="I2836" s="57"/>
      <c r="J2836" s="57"/>
      <c r="K2836" s="59"/>
      <c r="L2836" s="57"/>
      <c r="M2836" s="57"/>
      <c r="N2836" s="60"/>
      <c r="O2836" s="57"/>
      <c r="P2836" s="57"/>
      <c r="Q2836" s="57"/>
      <c r="R2836" s="57"/>
      <c r="S2836" s="57"/>
      <c r="T2836" s="57"/>
      <c r="U2836" s="57"/>
      <c r="V2836" s="56" t="str">
        <f t="shared" si="44"/>
        <v/>
      </c>
    </row>
    <row r="2837" spans="1:22" ht="24" x14ac:dyDescent="0.2">
      <c r="A2837" s="8">
        <v>2821</v>
      </c>
      <c r="B2837" s="47" t="str">
        <f>IFERROR(IF(Import_ZSO!$D$1="gmina",'tabela informacyjna dla JST'!$C$9,""),"")</f>
        <v>Ślemień gm. wiejska</v>
      </c>
      <c r="C2837" s="47" t="str">
        <f>IFERROR((VLOOKUP(B2837,Tabela1[],5,FALSE)),"")</f>
        <v>PL2405_ZSO</v>
      </c>
      <c r="D2837" s="48" t="str">
        <f>IFERROR((VLOOKUP(C2837,KATALOGI!$A$34:$B$49,2,FALSE)),"")</f>
        <v>Ograniczenie emisji z instalacji na paliwa stałe o mocy do 1 MW i poprawa efektywności energetycznej</v>
      </c>
      <c r="E2837" s="57"/>
      <c r="F2837" s="57"/>
      <c r="G2837" s="57"/>
      <c r="H2837" s="57"/>
      <c r="I2837" s="57"/>
      <c r="J2837" s="57"/>
      <c r="K2837" s="59"/>
      <c r="L2837" s="57"/>
      <c r="M2837" s="57"/>
      <c r="N2837" s="60"/>
      <c r="O2837" s="57"/>
      <c r="P2837" s="57"/>
      <c r="Q2837" s="57"/>
      <c r="R2837" s="57"/>
      <c r="S2837" s="57"/>
      <c r="T2837" s="57"/>
      <c r="U2837" s="57"/>
      <c r="V2837" s="56" t="str">
        <f t="shared" si="44"/>
        <v/>
      </c>
    </row>
    <row r="2838" spans="1:22" ht="24" x14ac:dyDescent="0.2">
      <c r="A2838" s="8">
        <v>2822</v>
      </c>
      <c r="B2838" s="47" t="str">
        <f>IFERROR(IF(Import_ZSO!$D$1="gmina",'tabela informacyjna dla JST'!$C$9,""),"")</f>
        <v>Ślemień gm. wiejska</v>
      </c>
      <c r="C2838" s="47" t="str">
        <f>IFERROR((VLOOKUP(B2838,Tabela1[],5,FALSE)),"")</f>
        <v>PL2405_ZSO</v>
      </c>
      <c r="D2838" s="48" t="str">
        <f>IFERROR((VLOOKUP(C2838,KATALOGI!$A$34:$B$49,2,FALSE)),"")</f>
        <v>Ograniczenie emisji z instalacji na paliwa stałe o mocy do 1 MW i poprawa efektywności energetycznej</v>
      </c>
      <c r="E2838" s="57"/>
      <c r="F2838" s="57"/>
      <c r="G2838" s="57"/>
      <c r="H2838" s="57"/>
      <c r="I2838" s="57"/>
      <c r="J2838" s="57"/>
      <c r="K2838" s="59"/>
      <c r="L2838" s="57"/>
      <c r="M2838" s="57"/>
      <c r="N2838" s="60"/>
      <c r="O2838" s="57"/>
      <c r="P2838" s="57"/>
      <c r="Q2838" s="57"/>
      <c r="R2838" s="57"/>
      <c r="S2838" s="57"/>
      <c r="T2838" s="57"/>
      <c r="U2838" s="57"/>
      <c r="V2838" s="56" t="str">
        <f t="shared" si="44"/>
        <v/>
      </c>
    </row>
    <row r="2839" spans="1:22" ht="24" x14ac:dyDescent="0.2">
      <c r="A2839" s="8">
        <v>2823</v>
      </c>
      <c r="B2839" s="47" t="str">
        <f>IFERROR(IF(Import_ZSO!$D$1="gmina",'tabela informacyjna dla JST'!$C$9,""),"")</f>
        <v>Ślemień gm. wiejska</v>
      </c>
      <c r="C2839" s="47" t="str">
        <f>IFERROR((VLOOKUP(B2839,Tabela1[],5,FALSE)),"")</f>
        <v>PL2405_ZSO</v>
      </c>
      <c r="D2839" s="48" t="str">
        <f>IFERROR((VLOOKUP(C2839,KATALOGI!$A$34:$B$49,2,FALSE)),"")</f>
        <v>Ograniczenie emisji z instalacji na paliwa stałe o mocy do 1 MW i poprawa efektywności energetycznej</v>
      </c>
      <c r="E2839" s="57"/>
      <c r="F2839" s="57"/>
      <c r="G2839" s="57"/>
      <c r="H2839" s="57"/>
      <c r="I2839" s="57"/>
      <c r="J2839" s="57"/>
      <c r="K2839" s="59"/>
      <c r="L2839" s="57"/>
      <c r="M2839" s="57"/>
      <c r="N2839" s="60"/>
      <c r="O2839" s="57"/>
      <c r="P2839" s="57"/>
      <c r="Q2839" s="57"/>
      <c r="R2839" s="57"/>
      <c r="S2839" s="57"/>
      <c r="T2839" s="57"/>
      <c r="U2839" s="57"/>
      <c r="V2839" s="56" t="str">
        <f t="shared" si="44"/>
        <v/>
      </c>
    </row>
    <row r="2840" spans="1:22" ht="24" x14ac:dyDescent="0.2">
      <c r="A2840" s="8">
        <v>2824</v>
      </c>
      <c r="B2840" s="47" t="str">
        <f>IFERROR(IF(Import_ZSO!$D$1="gmina",'tabela informacyjna dla JST'!$C$9,""),"")</f>
        <v>Ślemień gm. wiejska</v>
      </c>
      <c r="C2840" s="47" t="str">
        <f>IFERROR((VLOOKUP(B2840,Tabela1[],5,FALSE)),"")</f>
        <v>PL2405_ZSO</v>
      </c>
      <c r="D2840" s="48" t="str">
        <f>IFERROR((VLOOKUP(C2840,KATALOGI!$A$34:$B$49,2,FALSE)),"")</f>
        <v>Ograniczenie emisji z instalacji na paliwa stałe o mocy do 1 MW i poprawa efektywności energetycznej</v>
      </c>
      <c r="E2840" s="57"/>
      <c r="F2840" s="57"/>
      <c r="G2840" s="57"/>
      <c r="H2840" s="57"/>
      <c r="I2840" s="57"/>
      <c r="J2840" s="57"/>
      <c r="K2840" s="59"/>
      <c r="L2840" s="57"/>
      <c r="M2840" s="57"/>
      <c r="N2840" s="60"/>
      <c r="O2840" s="57"/>
      <c r="P2840" s="57"/>
      <c r="Q2840" s="57"/>
      <c r="R2840" s="57"/>
      <c r="S2840" s="57"/>
      <c r="T2840" s="57"/>
      <c r="U2840" s="57"/>
      <c r="V2840" s="56" t="str">
        <f t="shared" si="44"/>
        <v/>
      </c>
    </row>
    <row r="2841" spans="1:22" ht="24" x14ac:dyDescent="0.2">
      <c r="A2841" s="8">
        <v>2825</v>
      </c>
      <c r="B2841" s="47" t="str">
        <f>IFERROR(IF(Import_ZSO!$D$1="gmina",'tabela informacyjna dla JST'!$C$9,""),"")</f>
        <v>Ślemień gm. wiejska</v>
      </c>
      <c r="C2841" s="47" t="str">
        <f>IFERROR((VLOOKUP(B2841,Tabela1[],5,FALSE)),"")</f>
        <v>PL2405_ZSO</v>
      </c>
      <c r="D2841" s="48" t="str">
        <f>IFERROR((VLOOKUP(C2841,KATALOGI!$A$34:$B$49,2,FALSE)),"")</f>
        <v>Ograniczenie emisji z instalacji na paliwa stałe o mocy do 1 MW i poprawa efektywności energetycznej</v>
      </c>
      <c r="E2841" s="57"/>
      <c r="F2841" s="57"/>
      <c r="G2841" s="57"/>
      <c r="H2841" s="57"/>
      <c r="I2841" s="57"/>
      <c r="J2841" s="57"/>
      <c r="K2841" s="59"/>
      <c r="L2841" s="57"/>
      <c r="M2841" s="57"/>
      <c r="N2841" s="60"/>
      <c r="O2841" s="57"/>
      <c r="P2841" s="57"/>
      <c r="Q2841" s="57"/>
      <c r="R2841" s="57"/>
      <c r="S2841" s="57"/>
      <c r="T2841" s="57"/>
      <c r="U2841" s="57"/>
      <c r="V2841" s="56" t="str">
        <f t="shared" si="44"/>
        <v/>
      </c>
    </row>
    <row r="2842" spans="1:22" ht="24" x14ac:dyDescent="0.2">
      <c r="A2842" s="8">
        <v>2826</v>
      </c>
      <c r="B2842" s="47" t="str">
        <f>IFERROR(IF(Import_ZSO!$D$1="gmina",'tabela informacyjna dla JST'!$C$9,""),"")</f>
        <v>Ślemień gm. wiejska</v>
      </c>
      <c r="C2842" s="47" t="str">
        <f>IFERROR((VLOOKUP(B2842,Tabela1[],5,FALSE)),"")</f>
        <v>PL2405_ZSO</v>
      </c>
      <c r="D2842" s="48" t="str">
        <f>IFERROR((VLOOKUP(C2842,KATALOGI!$A$34:$B$49,2,FALSE)),"")</f>
        <v>Ograniczenie emisji z instalacji na paliwa stałe o mocy do 1 MW i poprawa efektywności energetycznej</v>
      </c>
      <c r="E2842" s="57"/>
      <c r="F2842" s="57"/>
      <c r="G2842" s="57"/>
      <c r="H2842" s="57"/>
      <c r="I2842" s="57"/>
      <c r="J2842" s="57"/>
      <c r="K2842" s="59"/>
      <c r="L2842" s="57"/>
      <c r="M2842" s="57"/>
      <c r="N2842" s="60"/>
      <c r="O2842" s="57"/>
      <c r="P2842" s="57"/>
      <c r="Q2842" s="57"/>
      <c r="R2842" s="57"/>
      <c r="S2842" s="57"/>
      <c r="T2842" s="57"/>
      <c r="U2842" s="57"/>
      <c r="V2842" s="56" t="str">
        <f t="shared" si="44"/>
        <v/>
      </c>
    </row>
    <row r="2843" spans="1:22" ht="24" x14ac:dyDescent="0.2">
      <c r="A2843" s="8">
        <v>2827</v>
      </c>
      <c r="B2843" s="47" t="str">
        <f>IFERROR(IF(Import_ZSO!$D$1="gmina",'tabela informacyjna dla JST'!$C$9,""),"")</f>
        <v>Ślemień gm. wiejska</v>
      </c>
      <c r="C2843" s="47" t="str">
        <f>IFERROR((VLOOKUP(B2843,Tabela1[],5,FALSE)),"")</f>
        <v>PL2405_ZSO</v>
      </c>
      <c r="D2843" s="48" t="str">
        <f>IFERROR((VLOOKUP(C2843,KATALOGI!$A$34:$B$49,2,FALSE)),"")</f>
        <v>Ograniczenie emisji z instalacji na paliwa stałe o mocy do 1 MW i poprawa efektywności energetycznej</v>
      </c>
      <c r="E2843" s="57"/>
      <c r="F2843" s="57"/>
      <c r="G2843" s="57"/>
      <c r="H2843" s="57"/>
      <c r="I2843" s="57"/>
      <c r="J2843" s="57"/>
      <c r="K2843" s="59"/>
      <c r="L2843" s="57"/>
      <c r="M2843" s="57"/>
      <c r="N2843" s="60"/>
      <c r="O2843" s="57"/>
      <c r="P2843" s="57"/>
      <c r="Q2843" s="57"/>
      <c r="R2843" s="57"/>
      <c r="S2843" s="57"/>
      <c r="T2843" s="57"/>
      <c r="U2843" s="57"/>
      <c r="V2843" s="56" t="str">
        <f t="shared" si="44"/>
        <v/>
      </c>
    </row>
    <row r="2844" spans="1:22" ht="24" x14ac:dyDescent="0.2">
      <c r="A2844" s="8">
        <v>2828</v>
      </c>
      <c r="B2844" s="47" t="str">
        <f>IFERROR(IF(Import_ZSO!$D$1="gmina",'tabela informacyjna dla JST'!$C$9,""),"")</f>
        <v>Ślemień gm. wiejska</v>
      </c>
      <c r="C2844" s="47" t="str">
        <f>IFERROR((VLOOKUP(B2844,Tabela1[],5,FALSE)),"")</f>
        <v>PL2405_ZSO</v>
      </c>
      <c r="D2844" s="48" t="str">
        <f>IFERROR((VLOOKUP(C2844,KATALOGI!$A$34:$B$49,2,FALSE)),"")</f>
        <v>Ograniczenie emisji z instalacji na paliwa stałe o mocy do 1 MW i poprawa efektywności energetycznej</v>
      </c>
      <c r="E2844" s="57"/>
      <c r="F2844" s="57"/>
      <c r="G2844" s="57"/>
      <c r="H2844" s="57"/>
      <c r="I2844" s="57"/>
      <c r="J2844" s="57"/>
      <c r="K2844" s="59"/>
      <c r="L2844" s="57"/>
      <c r="M2844" s="57"/>
      <c r="N2844" s="60"/>
      <c r="O2844" s="57"/>
      <c r="P2844" s="57"/>
      <c r="Q2844" s="57"/>
      <c r="R2844" s="57"/>
      <c r="S2844" s="57"/>
      <c r="T2844" s="57"/>
      <c r="U2844" s="57"/>
      <c r="V2844" s="56" t="str">
        <f t="shared" si="44"/>
        <v/>
      </c>
    </row>
    <row r="2845" spans="1:22" ht="24" x14ac:dyDescent="0.2">
      <c r="A2845" s="8">
        <v>2829</v>
      </c>
      <c r="B2845" s="47" t="str">
        <f>IFERROR(IF(Import_ZSO!$D$1="gmina",'tabela informacyjna dla JST'!$C$9,""),"")</f>
        <v>Ślemień gm. wiejska</v>
      </c>
      <c r="C2845" s="47" t="str">
        <f>IFERROR((VLOOKUP(B2845,Tabela1[],5,FALSE)),"")</f>
        <v>PL2405_ZSO</v>
      </c>
      <c r="D2845" s="48" t="str">
        <f>IFERROR((VLOOKUP(C2845,KATALOGI!$A$34:$B$49,2,FALSE)),"")</f>
        <v>Ograniczenie emisji z instalacji na paliwa stałe o mocy do 1 MW i poprawa efektywności energetycznej</v>
      </c>
      <c r="E2845" s="57"/>
      <c r="F2845" s="57"/>
      <c r="G2845" s="57"/>
      <c r="H2845" s="57"/>
      <c r="I2845" s="57"/>
      <c r="J2845" s="57"/>
      <c r="K2845" s="59"/>
      <c r="L2845" s="57"/>
      <c r="M2845" s="57"/>
      <c r="N2845" s="60"/>
      <c r="O2845" s="57"/>
      <c r="P2845" s="57"/>
      <c r="Q2845" s="57"/>
      <c r="R2845" s="57"/>
      <c r="S2845" s="57"/>
      <c r="T2845" s="57"/>
      <c r="U2845" s="57"/>
      <c r="V2845" s="56" t="str">
        <f t="shared" si="44"/>
        <v/>
      </c>
    </row>
    <row r="2846" spans="1:22" ht="24" x14ac:dyDescent="0.2">
      <c r="A2846" s="8">
        <v>2830</v>
      </c>
      <c r="B2846" s="47" t="str">
        <f>IFERROR(IF(Import_ZSO!$D$1="gmina",'tabela informacyjna dla JST'!$C$9,""),"")</f>
        <v>Ślemień gm. wiejska</v>
      </c>
      <c r="C2846" s="47" t="str">
        <f>IFERROR((VLOOKUP(B2846,Tabela1[],5,FALSE)),"")</f>
        <v>PL2405_ZSO</v>
      </c>
      <c r="D2846" s="48" t="str">
        <f>IFERROR((VLOOKUP(C2846,KATALOGI!$A$34:$B$49,2,FALSE)),"")</f>
        <v>Ograniczenie emisji z instalacji na paliwa stałe o mocy do 1 MW i poprawa efektywności energetycznej</v>
      </c>
      <c r="E2846" s="57"/>
      <c r="F2846" s="57"/>
      <c r="G2846" s="57"/>
      <c r="H2846" s="57"/>
      <c r="I2846" s="57"/>
      <c r="J2846" s="57"/>
      <c r="K2846" s="59"/>
      <c r="L2846" s="57"/>
      <c r="M2846" s="57"/>
      <c r="N2846" s="60"/>
      <c r="O2846" s="57"/>
      <c r="P2846" s="57"/>
      <c r="Q2846" s="57"/>
      <c r="R2846" s="57"/>
      <c r="S2846" s="57"/>
      <c r="T2846" s="57"/>
      <c r="U2846" s="57"/>
      <c r="V2846" s="56" t="str">
        <f t="shared" si="44"/>
        <v/>
      </c>
    </row>
    <row r="2847" spans="1:22" ht="24" x14ac:dyDescent="0.2">
      <c r="A2847" s="8">
        <v>2831</v>
      </c>
      <c r="B2847" s="47" t="str">
        <f>IFERROR(IF(Import_ZSO!$D$1="gmina",'tabela informacyjna dla JST'!$C$9,""),"")</f>
        <v>Ślemień gm. wiejska</v>
      </c>
      <c r="C2847" s="47" t="str">
        <f>IFERROR((VLOOKUP(B2847,Tabela1[],5,FALSE)),"")</f>
        <v>PL2405_ZSO</v>
      </c>
      <c r="D2847" s="48" t="str">
        <f>IFERROR((VLOOKUP(C2847,KATALOGI!$A$34:$B$49,2,FALSE)),"")</f>
        <v>Ograniczenie emisji z instalacji na paliwa stałe o mocy do 1 MW i poprawa efektywności energetycznej</v>
      </c>
      <c r="E2847" s="57"/>
      <c r="F2847" s="57"/>
      <c r="G2847" s="57"/>
      <c r="H2847" s="57"/>
      <c r="I2847" s="57"/>
      <c r="J2847" s="57"/>
      <c r="K2847" s="59"/>
      <c r="L2847" s="57"/>
      <c r="M2847" s="57"/>
      <c r="N2847" s="60"/>
      <c r="O2847" s="57"/>
      <c r="P2847" s="57"/>
      <c r="Q2847" s="57"/>
      <c r="R2847" s="57"/>
      <c r="S2847" s="57"/>
      <c r="T2847" s="57"/>
      <c r="U2847" s="57"/>
      <c r="V2847" s="56" t="str">
        <f t="shared" si="44"/>
        <v/>
      </c>
    </row>
    <row r="2848" spans="1:22" ht="24" x14ac:dyDescent="0.2">
      <c r="A2848" s="8">
        <v>2832</v>
      </c>
      <c r="B2848" s="47" t="str">
        <f>IFERROR(IF(Import_ZSO!$D$1="gmina",'tabela informacyjna dla JST'!$C$9,""),"")</f>
        <v>Ślemień gm. wiejska</v>
      </c>
      <c r="C2848" s="47" t="str">
        <f>IFERROR((VLOOKUP(B2848,Tabela1[],5,FALSE)),"")</f>
        <v>PL2405_ZSO</v>
      </c>
      <c r="D2848" s="48" t="str">
        <f>IFERROR((VLOOKUP(C2848,KATALOGI!$A$34:$B$49,2,FALSE)),"")</f>
        <v>Ograniczenie emisji z instalacji na paliwa stałe o mocy do 1 MW i poprawa efektywności energetycznej</v>
      </c>
      <c r="E2848" s="57"/>
      <c r="F2848" s="57"/>
      <c r="G2848" s="57"/>
      <c r="H2848" s="57"/>
      <c r="I2848" s="57"/>
      <c r="J2848" s="57"/>
      <c r="K2848" s="59"/>
      <c r="L2848" s="57"/>
      <c r="M2848" s="57"/>
      <c r="N2848" s="60"/>
      <c r="O2848" s="57"/>
      <c r="P2848" s="57"/>
      <c r="Q2848" s="57"/>
      <c r="R2848" s="57"/>
      <c r="S2848" s="57"/>
      <c r="T2848" s="57"/>
      <c r="U2848" s="57"/>
      <c r="V2848" s="56" t="str">
        <f t="shared" si="44"/>
        <v/>
      </c>
    </row>
    <row r="2849" spans="1:22" ht="24" x14ac:dyDescent="0.2">
      <c r="A2849" s="8">
        <v>2833</v>
      </c>
      <c r="B2849" s="47" t="str">
        <f>IFERROR(IF(Import_ZSO!$D$1="gmina",'tabela informacyjna dla JST'!$C$9,""),"")</f>
        <v>Ślemień gm. wiejska</v>
      </c>
      <c r="C2849" s="47" t="str">
        <f>IFERROR((VLOOKUP(B2849,Tabela1[],5,FALSE)),"")</f>
        <v>PL2405_ZSO</v>
      </c>
      <c r="D2849" s="48" t="str">
        <f>IFERROR((VLOOKUP(C2849,KATALOGI!$A$34:$B$49,2,FALSE)),"")</f>
        <v>Ograniczenie emisji z instalacji na paliwa stałe o mocy do 1 MW i poprawa efektywności energetycznej</v>
      </c>
      <c r="E2849" s="57"/>
      <c r="F2849" s="57"/>
      <c r="G2849" s="57"/>
      <c r="H2849" s="57"/>
      <c r="I2849" s="57"/>
      <c r="J2849" s="57"/>
      <c r="K2849" s="59"/>
      <c r="L2849" s="57"/>
      <c r="M2849" s="57"/>
      <c r="N2849" s="60"/>
      <c r="O2849" s="57"/>
      <c r="P2849" s="57"/>
      <c r="Q2849" s="57"/>
      <c r="R2849" s="57"/>
      <c r="S2849" s="57"/>
      <c r="T2849" s="57"/>
      <c r="U2849" s="57"/>
      <c r="V2849" s="56" t="str">
        <f t="shared" si="44"/>
        <v/>
      </c>
    </row>
    <row r="2850" spans="1:22" ht="24" x14ac:dyDescent="0.2">
      <c r="A2850" s="8">
        <v>2834</v>
      </c>
      <c r="B2850" s="47" t="str">
        <f>IFERROR(IF(Import_ZSO!$D$1="gmina",'tabela informacyjna dla JST'!$C$9,""),"")</f>
        <v>Ślemień gm. wiejska</v>
      </c>
      <c r="C2850" s="47" t="str">
        <f>IFERROR((VLOOKUP(B2850,Tabela1[],5,FALSE)),"")</f>
        <v>PL2405_ZSO</v>
      </c>
      <c r="D2850" s="48" t="str">
        <f>IFERROR((VLOOKUP(C2850,KATALOGI!$A$34:$B$49,2,FALSE)),"")</f>
        <v>Ograniczenie emisji z instalacji na paliwa stałe o mocy do 1 MW i poprawa efektywności energetycznej</v>
      </c>
      <c r="E2850" s="57"/>
      <c r="F2850" s="57"/>
      <c r="G2850" s="57"/>
      <c r="H2850" s="57"/>
      <c r="I2850" s="57"/>
      <c r="J2850" s="57"/>
      <c r="K2850" s="59"/>
      <c r="L2850" s="57"/>
      <c r="M2850" s="57"/>
      <c r="N2850" s="60"/>
      <c r="O2850" s="57"/>
      <c r="P2850" s="57"/>
      <c r="Q2850" s="57"/>
      <c r="R2850" s="57"/>
      <c r="S2850" s="57"/>
      <c r="T2850" s="57"/>
      <c r="U2850" s="57"/>
      <c r="V2850" s="56" t="str">
        <f t="shared" si="44"/>
        <v/>
      </c>
    </row>
    <row r="2851" spans="1:22" ht="24" x14ac:dyDescent="0.2">
      <c r="A2851" s="8">
        <v>2835</v>
      </c>
      <c r="B2851" s="47" t="str">
        <f>IFERROR(IF(Import_ZSO!$D$1="gmina",'tabela informacyjna dla JST'!$C$9,""),"")</f>
        <v>Ślemień gm. wiejska</v>
      </c>
      <c r="C2851" s="47" t="str">
        <f>IFERROR((VLOOKUP(B2851,Tabela1[],5,FALSE)),"")</f>
        <v>PL2405_ZSO</v>
      </c>
      <c r="D2851" s="48" t="str">
        <f>IFERROR((VLOOKUP(C2851,KATALOGI!$A$34:$B$49,2,FALSE)),"")</f>
        <v>Ograniczenie emisji z instalacji na paliwa stałe o mocy do 1 MW i poprawa efektywności energetycznej</v>
      </c>
      <c r="E2851" s="57"/>
      <c r="F2851" s="57"/>
      <c r="G2851" s="57"/>
      <c r="H2851" s="57"/>
      <c r="I2851" s="57"/>
      <c r="J2851" s="57"/>
      <c r="K2851" s="59"/>
      <c r="L2851" s="57"/>
      <c r="M2851" s="57"/>
      <c r="N2851" s="60"/>
      <c r="O2851" s="57"/>
      <c r="P2851" s="57"/>
      <c r="Q2851" s="57"/>
      <c r="R2851" s="57"/>
      <c r="S2851" s="57"/>
      <c r="T2851" s="57"/>
      <c r="U2851" s="57"/>
      <c r="V2851" s="56" t="str">
        <f t="shared" si="44"/>
        <v/>
      </c>
    </row>
    <row r="2852" spans="1:22" ht="24" x14ac:dyDescent="0.2">
      <c r="A2852" s="8">
        <v>2836</v>
      </c>
      <c r="B2852" s="47" t="str">
        <f>IFERROR(IF(Import_ZSO!$D$1="gmina",'tabela informacyjna dla JST'!$C$9,""),"")</f>
        <v>Ślemień gm. wiejska</v>
      </c>
      <c r="C2852" s="47" t="str">
        <f>IFERROR((VLOOKUP(B2852,Tabela1[],5,FALSE)),"")</f>
        <v>PL2405_ZSO</v>
      </c>
      <c r="D2852" s="48" t="str">
        <f>IFERROR((VLOOKUP(C2852,KATALOGI!$A$34:$B$49,2,FALSE)),"")</f>
        <v>Ograniczenie emisji z instalacji na paliwa stałe o mocy do 1 MW i poprawa efektywności energetycznej</v>
      </c>
      <c r="E2852" s="57"/>
      <c r="F2852" s="57"/>
      <c r="G2852" s="57"/>
      <c r="H2852" s="57"/>
      <c r="I2852" s="57"/>
      <c r="J2852" s="57"/>
      <c r="K2852" s="59"/>
      <c r="L2852" s="57"/>
      <c r="M2852" s="57"/>
      <c r="N2852" s="60"/>
      <c r="O2852" s="57"/>
      <c r="P2852" s="57"/>
      <c r="Q2852" s="57"/>
      <c r="R2852" s="57"/>
      <c r="S2852" s="57"/>
      <c r="T2852" s="57"/>
      <c r="U2852" s="57"/>
      <c r="V2852" s="56" t="str">
        <f t="shared" si="44"/>
        <v/>
      </c>
    </row>
    <row r="2853" spans="1:22" ht="24" x14ac:dyDescent="0.2">
      <c r="A2853" s="8">
        <v>2837</v>
      </c>
      <c r="B2853" s="47" t="str">
        <f>IFERROR(IF(Import_ZSO!$D$1="gmina",'tabela informacyjna dla JST'!$C$9,""),"")</f>
        <v>Ślemień gm. wiejska</v>
      </c>
      <c r="C2853" s="47" t="str">
        <f>IFERROR((VLOOKUP(B2853,Tabela1[],5,FALSE)),"")</f>
        <v>PL2405_ZSO</v>
      </c>
      <c r="D2853" s="48" t="str">
        <f>IFERROR((VLOOKUP(C2853,KATALOGI!$A$34:$B$49,2,FALSE)),"")</f>
        <v>Ograniczenie emisji z instalacji na paliwa stałe o mocy do 1 MW i poprawa efektywności energetycznej</v>
      </c>
      <c r="E2853" s="57"/>
      <c r="F2853" s="57"/>
      <c r="G2853" s="57"/>
      <c r="H2853" s="57"/>
      <c r="I2853" s="57"/>
      <c r="J2853" s="57"/>
      <c r="K2853" s="59"/>
      <c r="L2853" s="57"/>
      <c r="M2853" s="57"/>
      <c r="N2853" s="60"/>
      <c r="O2853" s="57"/>
      <c r="P2853" s="57"/>
      <c r="Q2853" s="57"/>
      <c r="R2853" s="57"/>
      <c r="S2853" s="57"/>
      <c r="T2853" s="57"/>
      <c r="U2853" s="57"/>
      <c r="V2853" s="56" t="str">
        <f t="shared" si="44"/>
        <v/>
      </c>
    </row>
    <row r="2854" spans="1:22" ht="24" x14ac:dyDescent="0.2">
      <c r="A2854" s="8">
        <v>2838</v>
      </c>
      <c r="B2854" s="47" t="str">
        <f>IFERROR(IF(Import_ZSO!$D$1="gmina",'tabela informacyjna dla JST'!$C$9,""),"")</f>
        <v>Ślemień gm. wiejska</v>
      </c>
      <c r="C2854" s="47" t="str">
        <f>IFERROR((VLOOKUP(B2854,Tabela1[],5,FALSE)),"")</f>
        <v>PL2405_ZSO</v>
      </c>
      <c r="D2854" s="48" t="str">
        <f>IFERROR((VLOOKUP(C2854,KATALOGI!$A$34:$B$49,2,FALSE)),"")</f>
        <v>Ograniczenie emisji z instalacji na paliwa stałe o mocy do 1 MW i poprawa efektywności energetycznej</v>
      </c>
      <c r="E2854" s="57"/>
      <c r="F2854" s="57"/>
      <c r="G2854" s="57"/>
      <c r="H2854" s="57"/>
      <c r="I2854" s="57"/>
      <c r="J2854" s="57"/>
      <c r="K2854" s="59"/>
      <c r="L2854" s="57"/>
      <c r="M2854" s="57"/>
      <c r="N2854" s="60"/>
      <c r="O2854" s="57"/>
      <c r="P2854" s="57"/>
      <c r="Q2854" s="57"/>
      <c r="R2854" s="57"/>
      <c r="S2854" s="57"/>
      <c r="T2854" s="57"/>
      <c r="U2854" s="57"/>
      <c r="V2854" s="56" t="str">
        <f t="shared" si="44"/>
        <v/>
      </c>
    </row>
    <row r="2855" spans="1:22" ht="24" x14ac:dyDescent="0.2">
      <c r="A2855" s="8">
        <v>2839</v>
      </c>
      <c r="B2855" s="47" t="str">
        <f>IFERROR(IF(Import_ZSO!$D$1="gmina",'tabela informacyjna dla JST'!$C$9,""),"")</f>
        <v>Ślemień gm. wiejska</v>
      </c>
      <c r="C2855" s="47" t="str">
        <f>IFERROR((VLOOKUP(B2855,Tabela1[],5,FALSE)),"")</f>
        <v>PL2405_ZSO</v>
      </c>
      <c r="D2855" s="48" t="str">
        <f>IFERROR((VLOOKUP(C2855,KATALOGI!$A$34:$B$49,2,FALSE)),"")</f>
        <v>Ograniczenie emisji z instalacji na paliwa stałe o mocy do 1 MW i poprawa efektywności energetycznej</v>
      </c>
      <c r="E2855" s="57"/>
      <c r="F2855" s="57"/>
      <c r="G2855" s="57"/>
      <c r="H2855" s="57"/>
      <c r="I2855" s="57"/>
      <c r="J2855" s="57"/>
      <c r="K2855" s="59"/>
      <c r="L2855" s="57"/>
      <c r="M2855" s="57"/>
      <c r="N2855" s="60"/>
      <c r="O2855" s="57"/>
      <c r="P2855" s="57"/>
      <c r="Q2855" s="57"/>
      <c r="R2855" s="57"/>
      <c r="S2855" s="57"/>
      <c r="T2855" s="57"/>
      <c r="U2855" s="57"/>
      <c r="V2855" s="56" t="str">
        <f t="shared" si="44"/>
        <v/>
      </c>
    </row>
    <row r="2856" spans="1:22" ht="24" x14ac:dyDescent="0.2">
      <c r="A2856" s="8">
        <v>2840</v>
      </c>
      <c r="B2856" s="47" t="str">
        <f>IFERROR(IF(Import_ZSO!$D$1="gmina",'tabela informacyjna dla JST'!$C$9,""),"")</f>
        <v>Ślemień gm. wiejska</v>
      </c>
      <c r="C2856" s="47" t="str">
        <f>IFERROR((VLOOKUP(B2856,Tabela1[],5,FALSE)),"")</f>
        <v>PL2405_ZSO</v>
      </c>
      <c r="D2856" s="48" t="str">
        <f>IFERROR((VLOOKUP(C2856,KATALOGI!$A$34:$B$49,2,FALSE)),"")</f>
        <v>Ograniczenie emisji z instalacji na paliwa stałe o mocy do 1 MW i poprawa efektywności energetycznej</v>
      </c>
      <c r="E2856" s="57"/>
      <c r="F2856" s="57"/>
      <c r="G2856" s="57"/>
      <c r="H2856" s="57"/>
      <c r="I2856" s="57"/>
      <c r="J2856" s="57"/>
      <c r="K2856" s="59"/>
      <c r="L2856" s="57"/>
      <c r="M2856" s="57"/>
      <c r="N2856" s="60"/>
      <c r="O2856" s="57"/>
      <c r="P2856" s="57"/>
      <c r="Q2856" s="57"/>
      <c r="R2856" s="57"/>
      <c r="S2856" s="57"/>
      <c r="T2856" s="57"/>
      <c r="U2856" s="57"/>
      <c r="V2856" s="56" t="str">
        <f t="shared" si="44"/>
        <v/>
      </c>
    </row>
    <row r="2857" spans="1:22" ht="24" x14ac:dyDescent="0.2">
      <c r="A2857" s="8">
        <v>2841</v>
      </c>
      <c r="B2857" s="47" t="str">
        <f>IFERROR(IF(Import_ZSO!$D$1="gmina",'tabela informacyjna dla JST'!$C$9,""),"")</f>
        <v>Ślemień gm. wiejska</v>
      </c>
      <c r="C2857" s="47" t="str">
        <f>IFERROR((VLOOKUP(B2857,Tabela1[],5,FALSE)),"")</f>
        <v>PL2405_ZSO</v>
      </c>
      <c r="D2857" s="48" t="str">
        <f>IFERROR((VLOOKUP(C2857,KATALOGI!$A$34:$B$49,2,FALSE)),"")</f>
        <v>Ograniczenie emisji z instalacji na paliwa stałe o mocy do 1 MW i poprawa efektywności energetycznej</v>
      </c>
      <c r="E2857" s="57"/>
      <c r="F2857" s="57"/>
      <c r="G2857" s="57"/>
      <c r="H2857" s="57"/>
      <c r="I2857" s="57"/>
      <c r="J2857" s="57"/>
      <c r="K2857" s="59"/>
      <c r="L2857" s="57"/>
      <c r="M2857" s="57"/>
      <c r="N2857" s="60"/>
      <c r="O2857" s="57"/>
      <c r="P2857" s="57"/>
      <c r="Q2857" s="57"/>
      <c r="R2857" s="57"/>
      <c r="S2857" s="57"/>
      <c r="T2857" s="57"/>
      <c r="U2857" s="57"/>
      <c r="V2857" s="56" t="str">
        <f t="shared" si="44"/>
        <v/>
      </c>
    </row>
    <row r="2858" spans="1:22" ht="24" x14ac:dyDescent="0.2">
      <c r="A2858" s="8">
        <v>2842</v>
      </c>
      <c r="B2858" s="47" t="str">
        <f>IFERROR(IF(Import_ZSO!$D$1="gmina",'tabela informacyjna dla JST'!$C$9,""),"")</f>
        <v>Ślemień gm. wiejska</v>
      </c>
      <c r="C2858" s="47" t="str">
        <f>IFERROR((VLOOKUP(B2858,Tabela1[],5,FALSE)),"")</f>
        <v>PL2405_ZSO</v>
      </c>
      <c r="D2858" s="48" t="str">
        <f>IFERROR((VLOOKUP(C2858,KATALOGI!$A$34:$B$49,2,FALSE)),"")</f>
        <v>Ograniczenie emisji z instalacji na paliwa stałe o mocy do 1 MW i poprawa efektywności energetycznej</v>
      </c>
      <c r="E2858" s="57"/>
      <c r="F2858" s="57"/>
      <c r="G2858" s="57"/>
      <c r="H2858" s="57"/>
      <c r="I2858" s="57"/>
      <c r="J2858" s="57"/>
      <c r="K2858" s="59"/>
      <c r="L2858" s="57"/>
      <c r="M2858" s="57"/>
      <c r="N2858" s="60"/>
      <c r="O2858" s="57"/>
      <c r="P2858" s="57"/>
      <c r="Q2858" s="57"/>
      <c r="R2858" s="57"/>
      <c r="S2858" s="57"/>
      <c r="T2858" s="57"/>
      <c r="U2858" s="57"/>
      <c r="V2858" s="56" t="str">
        <f t="shared" si="44"/>
        <v/>
      </c>
    </row>
    <row r="2859" spans="1:22" ht="24" x14ac:dyDescent="0.2">
      <c r="A2859" s="8">
        <v>2843</v>
      </c>
      <c r="B2859" s="47" t="str">
        <f>IFERROR(IF(Import_ZSO!$D$1="gmina",'tabela informacyjna dla JST'!$C$9,""),"")</f>
        <v>Ślemień gm. wiejska</v>
      </c>
      <c r="C2859" s="47" t="str">
        <f>IFERROR((VLOOKUP(B2859,Tabela1[],5,FALSE)),"")</f>
        <v>PL2405_ZSO</v>
      </c>
      <c r="D2859" s="48" t="str">
        <f>IFERROR((VLOOKUP(C2859,KATALOGI!$A$34:$B$49,2,FALSE)),"")</f>
        <v>Ograniczenie emisji z instalacji na paliwa stałe o mocy do 1 MW i poprawa efektywności energetycznej</v>
      </c>
      <c r="E2859" s="57"/>
      <c r="F2859" s="57"/>
      <c r="G2859" s="57"/>
      <c r="H2859" s="57"/>
      <c r="I2859" s="57"/>
      <c r="J2859" s="57"/>
      <c r="K2859" s="59"/>
      <c r="L2859" s="57"/>
      <c r="M2859" s="57"/>
      <c r="N2859" s="60"/>
      <c r="O2859" s="57"/>
      <c r="P2859" s="57"/>
      <c r="Q2859" s="57"/>
      <c r="R2859" s="57"/>
      <c r="S2859" s="57"/>
      <c r="T2859" s="57"/>
      <c r="U2859" s="57"/>
      <c r="V2859" s="56" t="str">
        <f t="shared" si="44"/>
        <v/>
      </c>
    </row>
    <row r="2860" spans="1:22" ht="24" x14ac:dyDescent="0.2">
      <c r="A2860" s="8">
        <v>2844</v>
      </c>
      <c r="B2860" s="47" t="str">
        <f>IFERROR(IF(Import_ZSO!$D$1="gmina",'tabela informacyjna dla JST'!$C$9,""),"")</f>
        <v>Ślemień gm. wiejska</v>
      </c>
      <c r="C2860" s="47" t="str">
        <f>IFERROR((VLOOKUP(B2860,Tabela1[],5,FALSE)),"")</f>
        <v>PL2405_ZSO</v>
      </c>
      <c r="D2860" s="48" t="str">
        <f>IFERROR((VLOOKUP(C2860,KATALOGI!$A$34:$B$49,2,FALSE)),"")</f>
        <v>Ograniczenie emisji z instalacji na paliwa stałe o mocy do 1 MW i poprawa efektywności energetycznej</v>
      </c>
      <c r="E2860" s="57"/>
      <c r="F2860" s="57"/>
      <c r="G2860" s="57"/>
      <c r="H2860" s="57"/>
      <c r="I2860" s="57"/>
      <c r="J2860" s="57"/>
      <c r="K2860" s="59"/>
      <c r="L2860" s="57"/>
      <c r="M2860" s="57"/>
      <c r="N2860" s="60"/>
      <c r="O2860" s="57"/>
      <c r="P2860" s="57"/>
      <c r="Q2860" s="57"/>
      <c r="R2860" s="57"/>
      <c r="S2860" s="57"/>
      <c r="T2860" s="57"/>
      <c r="U2860" s="57"/>
      <c r="V2860" s="56" t="str">
        <f t="shared" si="44"/>
        <v/>
      </c>
    </row>
    <row r="2861" spans="1:22" ht="24" x14ac:dyDescent="0.2">
      <c r="A2861" s="8">
        <v>2845</v>
      </c>
      <c r="B2861" s="47" t="str">
        <f>IFERROR(IF(Import_ZSO!$D$1="gmina",'tabela informacyjna dla JST'!$C$9,""),"")</f>
        <v>Ślemień gm. wiejska</v>
      </c>
      <c r="C2861" s="47" t="str">
        <f>IFERROR((VLOOKUP(B2861,Tabela1[],5,FALSE)),"")</f>
        <v>PL2405_ZSO</v>
      </c>
      <c r="D2861" s="48" t="str">
        <f>IFERROR((VLOOKUP(C2861,KATALOGI!$A$34:$B$49,2,FALSE)),"")</f>
        <v>Ograniczenie emisji z instalacji na paliwa stałe o mocy do 1 MW i poprawa efektywności energetycznej</v>
      </c>
      <c r="E2861" s="57"/>
      <c r="F2861" s="57"/>
      <c r="G2861" s="57"/>
      <c r="H2861" s="57"/>
      <c r="I2861" s="57"/>
      <c r="J2861" s="57"/>
      <c r="K2861" s="59"/>
      <c r="L2861" s="57"/>
      <c r="M2861" s="57"/>
      <c r="N2861" s="60"/>
      <c r="O2861" s="57"/>
      <c r="P2861" s="57"/>
      <c r="Q2861" s="57"/>
      <c r="R2861" s="57"/>
      <c r="S2861" s="57"/>
      <c r="T2861" s="57"/>
      <c r="U2861" s="57"/>
      <c r="V2861" s="56" t="str">
        <f t="shared" si="44"/>
        <v/>
      </c>
    </row>
    <row r="2862" spans="1:22" ht="24" x14ac:dyDescent="0.2">
      <c r="A2862" s="8">
        <v>2846</v>
      </c>
      <c r="B2862" s="47" t="str">
        <f>IFERROR(IF(Import_ZSO!$D$1="gmina",'tabela informacyjna dla JST'!$C$9,""),"")</f>
        <v>Ślemień gm. wiejska</v>
      </c>
      <c r="C2862" s="47" t="str">
        <f>IFERROR((VLOOKUP(B2862,Tabela1[],5,FALSE)),"")</f>
        <v>PL2405_ZSO</v>
      </c>
      <c r="D2862" s="48" t="str">
        <f>IFERROR((VLOOKUP(C2862,KATALOGI!$A$34:$B$49,2,FALSE)),"")</f>
        <v>Ograniczenie emisji z instalacji na paliwa stałe o mocy do 1 MW i poprawa efektywności energetycznej</v>
      </c>
      <c r="E2862" s="57"/>
      <c r="F2862" s="57"/>
      <c r="G2862" s="57"/>
      <c r="H2862" s="57"/>
      <c r="I2862" s="57"/>
      <c r="J2862" s="57"/>
      <c r="K2862" s="59"/>
      <c r="L2862" s="57"/>
      <c r="M2862" s="57"/>
      <c r="N2862" s="60"/>
      <c r="O2862" s="57"/>
      <c r="P2862" s="57"/>
      <c r="Q2862" s="57"/>
      <c r="R2862" s="57"/>
      <c r="S2862" s="57"/>
      <c r="T2862" s="57"/>
      <c r="U2862" s="57"/>
      <c r="V2862" s="56" t="str">
        <f t="shared" si="44"/>
        <v/>
      </c>
    </row>
    <row r="2863" spans="1:22" ht="24" x14ac:dyDescent="0.2">
      <c r="A2863" s="8">
        <v>2847</v>
      </c>
      <c r="B2863" s="47" t="str">
        <f>IFERROR(IF(Import_ZSO!$D$1="gmina",'tabela informacyjna dla JST'!$C$9,""),"")</f>
        <v>Ślemień gm. wiejska</v>
      </c>
      <c r="C2863" s="47" t="str">
        <f>IFERROR((VLOOKUP(B2863,Tabela1[],5,FALSE)),"")</f>
        <v>PL2405_ZSO</v>
      </c>
      <c r="D2863" s="48" t="str">
        <f>IFERROR((VLOOKUP(C2863,KATALOGI!$A$34:$B$49,2,FALSE)),"")</f>
        <v>Ograniczenie emisji z instalacji na paliwa stałe o mocy do 1 MW i poprawa efektywności energetycznej</v>
      </c>
      <c r="E2863" s="57"/>
      <c r="F2863" s="57"/>
      <c r="G2863" s="57"/>
      <c r="H2863" s="57"/>
      <c r="I2863" s="57"/>
      <c r="J2863" s="57"/>
      <c r="K2863" s="59"/>
      <c r="L2863" s="57"/>
      <c r="M2863" s="57"/>
      <c r="N2863" s="60"/>
      <c r="O2863" s="57"/>
      <c r="P2863" s="57"/>
      <c r="Q2863" s="57"/>
      <c r="R2863" s="57"/>
      <c r="S2863" s="57"/>
      <c r="T2863" s="57"/>
      <c r="U2863" s="57"/>
      <c r="V2863" s="56" t="str">
        <f t="shared" si="44"/>
        <v/>
      </c>
    </row>
    <row r="2864" spans="1:22" ht="24" x14ac:dyDescent="0.2">
      <c r="A2864" s="8">
        <v>2848</v>
      </c>
      <c r="B2864" s="47" t="str">
        <f>IFERROR(IF(Import_ZSO!$D$1="gmina",'tabela informacyjna dla JST'!$C$9,""),"")</f>
        <v>Ślemień gm. wiejska</v>
      </c>
      <c r="C2864" s="47" t="str">
        <f>IFERROR((VLOOKUP(B2864,Tabela1[],5,FALSE)),"")</f>
        <v>PL2405_ZSO</v>
      </c>
      <c r="D2864" s="48" t="str">
        <f>IFERROR((VLOOKUP(C2864,KATALOGI!$A$34:$B$49,2,FALSE)),"")</f>
        <v>Ograniczenie emisji z instalacji na paliwa stałe o mocy do 1 MW i poprawa efektywności energetycznej</v>
      </c>
      <c r="E2864" s="57"/>
      <c r="F2864" s="57"/>
      <c r="G2864" s="57"/>
      <c r="H2864" s="57"/>
      <c r="I2864" s="57"/>
      <c r="J2864" s="57"/>
      <c r="K2864" s="59"/>
      <c r="L2864" s="57"/>
      <c r="M2864" s="57"/>
      <c r="N2864" s="60"/>
      <c r="O2864" s="57"/>
      <c r="P2864" s="57"/>
      <c r="Q2864" s="57"/>
      <c r="R2864" s="57"/>
      <c r="S2864" s="57"/>
      <c r="T2864" s="57"/>
      <c r="U2864" s="57"/>
      <c r="V2864" s="56" t="str">
        <f t="shared" si="44"/>
        <v/>
      </c>
    </row>
    <row r="2865" spans="1:22" ht="24" x14ac:dyDescent="0.2">
      <c r="A2865" s="8">
        <v>2849</v>
      </c>
      <c r="B2865" s="47" t="str">
        <f>IFERROR(IF(Import_ZSO!$D$1="gmina",'tabela informacyjna dla JST'!$C$9,""),"")</f>
        <v>Ślemień gm. wiejska</v>
      </c>
      <c r="C2865" s="47" t="str">
        <f>IFERROR((VLOOKUP(B2865,Tabela1[],5,FALSE)),"")</f>
        <v>PL2405_ZSO</v>
      </c>
      <c r="D2865" s="48" t="str">
        <f>IFERROR((VLOOKUP(C2865,KATALOGI!$A$34:$B$49,2,FALSE)),"")</f>
        <v>Ograniczenie emisji z instalacji na paliwa stałe o mocy do 1 MW i poprawa efektywności energetycznej</v>
      </c>
      <c r="E2865" s="57"/>
      <c r="F2865" s="57"/>
      <c r="G2865" s="57"/>
      <c r="H2865" s="57"/>
      <c r="I2865" s="57"/>
      <c r="J2865" s="57"/>
      <c r="K2865" s="59"/>
      <c r="L2865" s="57"/>
      <c r="M2865" s="57"/>
      <c r="N2865" s="60"/>
      <c r="O2865" s="57"/>
      <c r="P2865" s="57"/>
      <c r="Q2865" s="57"/>
      <c r="R2865" s="57"/>
      <c r="S2865" s="57"/>
      <c r="T2865" s="57"/>
      <c r="U2865" s="57"/>
      <c r="V2865" s="56" t="str">
        <f t="shared" si="44"/>
        <v/>
      </c>
    </row>
    <row r="2866" spans="1:22" ht="24" x14ac:dyDescent="0.2">
      <c r="A2866" s="8">
        <v>2850</v>
      </c>
      <c r="B2866" s="47" t="str">
        <f>IFERROR(IF(Import_ZSO!$D$1="gmina",'tabela informacyjna dla JST'!$C$9,""),"")</f>
        <v>Ślemień gm. wiejska</v>
      </c>
      <c r="C2866" s="47" t="str">
        <f>IFERROR((VLOOKUP(B2866,Tabela1[],5,FALSE)),"")</f>
        <v>PL2405_ZSO</v>
      </c>
      <c r="D2866" s="48" t="str">
        <f>IFERROR((VLOOKUP(C2866,KATALOGI!$A$34:$B$49,2,FALSE)),"")</f>
        <v>Ograniczenie emisji z instalacji na paliwa stałe o mocy do 1 MW i poprawa efektywności energetycznej</v>
      </c>
      <c r="E2866" s="57"/>
      <c r="F2866" s="57"/>
      <c r="G2866" s="57"/>
      <c r="H2866" s="57"/>
      <c r="I2866" s="57"/>
      <c r="J2866" s="57"/>
      <c r="K2866" s="59"/>
      <c r="L2866" s="57"/>
      <c r="M2866" s="57"/>
      <c r="N2866" s="60"/>
      <c r="O2866" s="57"/>
      <c r="P2866" s="57"/>
      <c r="Q2866" s="57"/>
      <c r="R2866" s="57"/>
      <c r="S2866" s="57"/>
      <c r="T2866" s="57"/>
      <c r="U2866" s="57"/>
      <c r="V2866" s="56" t="str">
        <f t="shared" si="44"/>
        <v/>
      </c>
    </row>
    <row r="2867" spans="1:22" ht="24" x14ac:dyDescent="0.2">
      <c r="A2867" s="8">
        <v>2851</v>
      </c>
      <c r="B2867" s="47" t="str">
        <f>IFERROR(IF(Import_ZSO!$D$1="gmina",'tabela informacyjna dla JST'!$C$9,""),"")</f>
        <v>Ślemień gm. wiejska</v>
      </c>
      <c r="C2867" s="47" t="str">
        <f>IFERROR((VLOOKUP(B2867,Tabela1[],5,FALSE)),"")</f>
        <v>PL2405_ZSO</v>
      </c>
      <c r="D2867" s="48" t="str">
        <f>IFERROR((VLOOKUP(C2867,KATALOGI!$A$34:$B$49,2,FALSE)),"")</f>
        <v>Ograniczenie emisji z instalacji na paliwa stałe o mocy do 1 MW i poprawa efektywności energetycznej</v>
      </c>
      <c r="E2867" s="57"/>
      <c r="F2867" s="57"/>
      <c r="G2867" s="57"/>
      <c r="H2867" s="57"/>
      <c r="I2867" s="57"/>
      <c r="J2867" s="57"/>
      <c r="K2867" s="59"/>
      <c r="L2867" s="57"/>
      <c r="M2867" s="57"/>
      <c r="N2867" s="60"/>
      <c r="O2867" s="57"/>
      <c r="P2867" s="57"/>
      <c r="Q2867" s="57"/>
      <c r="R2867" s="57"/>
      <c r="S2867" s="57"/>
      <c r="T2867" s="57"/>
      <c r="U2867" s="57"/>
      <c r="V2867" s="56" t="str">
        <f t="shared" si="44"/>
        <v/>
      </c>
    </row>
    <row r="2868" spans="1:22" ht="24" x14ac:dyDescent="0.2">
      <c r="A2868" s="8">
        <v>2852</v>
      </c>
      <c r="B2868" s="47" t="str">
        <f>IFERROR(IF(Import_ZSO!$D$1="gmina",'tabela informacyjna dla JST'!$C$9,""),"")</f>
        <v>Ślemień gm. wiejska</v>
      </c>
      <c r="C2868" s="47" t="str">
        <f>IFERROR((VLOOKUP(B2868,Tabela1[],5,FALSE)),"")</f>
        <v>PL2405_ZSO</v>
      </c>
      <c r="D2868" s="48" t="str">
        <f>IFERROR((VLOOKUP(C2868,KATALOGI!$A$34:$B$49,2,FALSE)),"")</f>
        <v>Ograniczenie emisji z instalacji na paliwa stałe o mocy do 1 MW i poprawa efektywności energetycznej</v>
      </c>
      <c r="E2868" s="57"/>
      <c r="F2868" s="57"/>
      <c r="G2868" s="57"/>
      <c r="H2868" s="57"/>
      <c r="I2868" s="57"/>
      <c r="J2868" s="57"/>
      <c r="K2868" s="59"/>
      <c r="L2868" s="57"/>
      <c r="M2868" s="57"/>
      <c r="N2868" s="60"/>
      <c r="O2868" s="57"/>
      <c r="P2868" s="57"/>
      <c r="Q2868" s="57"/>
      <c r="R2868" s="57"/>
      <c r="S2868" s="57"/>
      <c r="T2868" s="57"/>
      <c r="U2868" s="57"/>
      <c r="V2868" s="56" t="str">
        <f t="shared" si="44"/>
        <v/>
      </c>
    </row>
    <row r="2869" spans="1:22" ht="24" x14ac:dyDescent="0.2">
      <c r="A2869" s="8">
        <v>2853</v>
      </c>
      <c r="B2869" s="47" t="str">
        <f>IFERROR(IF(Import_ZSO!$D$1="gmina",'tabela informacyjna dla JST'!$C$9,""),"")</f>
        <v>Ślemień gm. wiejska</v>
      </c>
      <c r="C2869" s="47" t="str">
        <f>IFERROR((VLOOKUP(B2869,Tabela1[],5,FALSE)),"")</f>
        <v>PL2405_ZSO</v>
      </c>
      <c r="D2869" s="48" t="str">
        <f>IFERROR((VLOOKUP(C2869,KATALOGI!$A$34:$B$49,2,FALSE)),"")</f>
        <v>Ograniczenie emisji z instalacji na paliwa stałe o mocy do 1 MW i poprawa efektywności energetycznej</v>
      </c>
      <c r="E2869" s="57"/>
      <c r="F2869" s="57"/>
      <c r="G2869" s="57"/>
      <c r="H2869" s="57"/>
      <c r="I2869" s="57"/>
      <c r="J2869" s="57"/>
      <c r="K2869" s="59"/>
      <c r="L2869" s="57"/>
      <c r="M2869" s="57"/>
      <c r="N2869" s="60"/>
      <c r="O2869" s="57"/>
      <c r="P2869" s="57"/>
      <c r="Q2869" s="57"/>
      <c r="R2869" s="57"/>
      <c r="S2869" s="57"/>
      <c r="T2869" s="57"/>
      <c r="U2869" s="57"/>
      <c r="V2869" s="56" t="str">
        <f t="shared" si="44"/>
        <v/>
      </c>
    </row>
    <row r="2870" spans="1:22" ht="24" x14ac:dyDescent="0.2">
      <c r="A2870" s="8">
        <v>2854</v>
      </c>
      <c r="B2870" s="47" t="str">
        <f>IFERROR(IF(Import_ZSO!$D$1="gmina",'tabela informacyjna dla JST'!$C$9,""),"")</f>
        <v>Ślemień gm. wiejska</v>
      </c>
      <c r="C2870" s="47" t="str">
        <f>IFERROR((VLOOKUP(B2870,Tabela1[],5,FALSE)),"")</f>
        <v>PL2405_ZSO</v>
      </c>
      <c r="D2870" s="48" t="str">
        <f>IFERROR((VLOOKUP(C2870,KATALOGI!$A$34:$B$49,2,FALSE)),"")</f>
        <v>Ograniczenie emisji z instalacji na paliwa stałe o mocy do 1 MW i poprawa efektywności energetycznej</v>
      </c>
      <c r="E2870" s="57"/>
      <c r="F2870" s="57"/>
      <c r="G2870" s="57"/>
      <c r="H2870" s="57"/>
      <c r="I2870" s="57"/>
      <c r="J2870" s="57"/>
      <c r="K2870" s="59"/>
      <c r="L2870" s="57"/>
      <c r="M2870" s="57"/>
      <c r="N2870" s="60"/>
      <c r="O2870" s="57"/>
      <c r="P2870" s="57"/>
      <c r="Q2870" s="57"/>
      <c r="R2870" s="57"/>
      <c r="S2870" s="57"/>
      <c r="T2870" s="57"/>
      <c r="U2870" s="57"/>
      <c r="V2870" s="56" t="str">
        <f t="shared" si="44"/>
        <v/>
      </c>
    </row>
    <row r="2871" spans="1:22" ht="24" x14ac:dyDescent="0.2">
      <c r="A2871" s="8">
        <v>2855</v>
      </c>
      <c r="B2871" s="47" t="str">
        <f>IFERROR(IF(Import_ZSO!$D$1="gmina",'tabela informacyjna dla JST'!$C$9,""),"")</f>
        <v>Ślemień gm. wiejska</v>
      </c>
      <c r="C2871" s="47" t="str">
        <f>IFERROR((VLOOKUP(B2871,Tabela1[],5,FALSE)),"")</f>
        <v>PL2405_ZSO</v>
      </c>
      <c r="D2871" s="48" t="str">
        <f>IFERROR((VLOOKUP(C2871,KATALOGI!$A$34:$B$49,2,FALSE)),"")</f>
        <v>Ograniczenie emisji z instalacji na paliwa stałe o mocy do 1 MW i poprawa efektywności energetycznej</v>
      </c>
      <c r="E2871" s="57"/>
      <c r="F2871" s="57"/>
      <c r="G2871" s="57"/>
      <c r="H2871" s="57"/>
      <c r="I2871" s="57"/>
      <c r="J2871" s="57"/>
      <c r="K2871" s="59"/>
      <c r="L2871" s="57"/>
      <c r="M2871" s="57"/>
      <c r="N2871" s="60"/>
      <c r="O2871" s="57"/>
      <c r="P2871" s="57"/>
      <c r="Q2871" s="57"/>
      <c r="R2871" s="57"/>
      <c r="S2871" s="57"/>
      <c r="T2871" s="57"/>
      <c r="U2871" s="57"/>
      <c r="V2871" s="56" t="str">
        <f t="shared" si="44"/>
        <v/>
      </c>
    </row>
    <row r="2872" spans="1:22" ht="24" x14ac:dyDescent="0.2">
      <c r="A2872" s="8">
        <v>2856</v>
      </c>
      <c r="B2872" s="47" t="str">
        <f>IFERROR(IF(Import_ZSO!$D$1="gmina",'tabela informacyjna dla JST'!$C$9,""),"")</f>
        <v>Ślemień gm. wiejska</v>
      </c>
      <c r="C2872" s="47" t="str">
        <f>IFERROR((VLOOKUP(B2872,Tabela1[],5,FALSE)),"")</f>
        <v>PL2405_ZSO</v>
      </c>
      <c r="D2872" s="48" t="str">
        <f>IFERROR((VLOOKUP(C2872,KATALOGI!$A$34:$B$49,2,FALSE)),"")</f>
        <v>Ograniczenie emisji z instalacji na paliwa stałe o mocy do 1 MW i poprawa efektywności energetycznej</v>
      </c>
      <c r="E2872" s="57"/>
      <c r="F2872" s="57"/>
      <c r="G2872" s="57"/>
      <c r="H2872" s="57"/>
      <c r="I2872" s="57"/>
      <c r="J2872" s="57"/>
      <c r="K2872" s="59"/>
      <c r="L2872" s="57"/>
      <c r="M2872" s="57"/>
      <c r="N2872" s="60"/>
      <c r="O2872" s="57"/>
      <c r="P2872" s="57"/>
      <c r="Q2872" s="57"/>
      <c r="R2872" s="57"/>
      <c r="S2872" s="57"/>
      <c r="T2872" s="57"/>
      <c r="U2872" s="57"/>
      <c r="V2872" s="56" t="str">
        <f t="shared" si="44"/>
        <v/>
      </c>
    </row>
    <row r="2873" spans="1:22" ht="24" x14ac:dyDescent="0.2">
      <c r="A2873" s="8">
        <v>2857</v>
      </c>
      <c r="B2873" s="47" t="str">
        <f>IFERROR(IF(Import_ZSO!$D$1="gmina",'tabela informacyjna dla JST'!$C$9,""),"")</f>
        <v>Ślemień gm. wiejska</v>
      </c>
      <c r="C2873" s="47" t="str">
        <f>IFERROR((VLOOKUP(B2873,Tabela1[],5,FALSE)),"")</f>
        <v>PL2405_ZSO</v>
      </c>
      <c r="D2873" s="48" t="str">
        <f>IFERROR((VLOOKUP(C2873,KATALOGI!$A$34:$B$49,2,FALSE)),"")</f>
        <v>Ograniczenie emisji z instalacji na paliwa stałe o mocy do 1 MW i poprawa efektywności energetycznej</v>
      </c>
      <c r="E2873" s="57"/>
      <c r="F2873" s="57"/>
      <c r="G2873" s="57"/>
      <c r="H2873" s="57"/>
      <c r="I2873" s="57"/>
      <c r="J2873" s="57"/>
      <c r="K2873" s="59"/>
      <c r="L2873" s="57"/>
      <c r="M2873" s="57"/>
      <c r="N2873" s="60"/>
      <c r="O2873" s="57"/>
      <c r="P2873" s="57"/>
      <c r="Q2873" s="57"/>
      <c r="R2873" s="57"/>
      <c r="S2873" s="57"/>
      <c r="T2873" s="57"/>
      <c r="U2873" s="57"/>
      <c r="V2873" s="56" t="str">
        <f t="shared" si="44"/>
        <v/>
      </c>
    </row>
    <row r="2874" spans="1:22" ht="24" x14ac:dyDescent="0.2">
      <c r="A2874" s="8">
        <v>2858</v>
      </c>
      <c r="B2874" s="47" t="str">
        <f>IFERROR(IF(Import_ZSO!$D$1="gmina",'tabela informacyjna dla JST'!$C$9,""),"")</f>
        <v>Ślemień gm. wiejska</v>
      </c>
      <c r="C2874" s="47" t="str">
        <f>IFERROR((VLOOKUP(B2874,Tabela1[],5,FALSE)),"")</f>
        <v>PL2405_ZSO</v>
      </c>
      <c r="D2874" s="48" t="str">
        <f>IFERROR((VLOOKUP(C2874,KATALOGI!$A$34:$B$49,2,FALSE)),"")</f>
        <v>Ograniczenie emisji z instalacji na paliwa stałe o mocy do 1 MW i poprawa efektywności energetycznej</v>
      </c>
      <c r="E2874" s="57"/>
      <c r="F2874" s="57"/>
      <c r="G2874" s="57"/>
      <c r="H2874" s="57"/>
      <c r="I2874" s="57"/>
      <c r="J2874" s="57"/>
      <c r="K2874" s="59"/>
      <c r="L2874" s="57"/>
      <c r="M2874" s="57"/>
      <c r="N2874" s="60"/>
      <c r="O2874" s="57"/>
      <c r="P2874" s="57"/>
      <c r="Q2874" s="57"/>
      <c r="R2874" s="57"/>
      <c r="S2874" s="57"/>
      <c r="T2874" s="57"/>
      <c r="U2874" s="57"/>
      <c r="V2874" s="56" t="str">
        <f t="shared" si="44"/>
        <v/>
      </c>
    </row>
    <row r="2875" spans="1:22" ht="24" x14ac:dyDescent="0.2">
      <c r="A2875" s="8">
        <v>2859</v>
      </c>
      <c r="B2875" s="47" t="str">
        <f>IFERROR(IF(Import_ZSO!$D$1="gmina",'tabela informacyjna dla JST'!$C$9,""),"")</f>
        <v>Ślemień gm. wiejska</v>
      </c>
      <c r="C2875" s="47" t="str">
        <f>IFERROR((VLOOKUP(B2875,Tabela1[],5,FALSE)),"")</f>
        <v>PL2405_ZSO</v>
      </c>
      <c r="D2875" s="48" t="str">
        <f>IFERROR((VLOOKUP(C2875,KATALOGI!$A$34:$B$49,2,FALSE)),"")</f>
        <v>Ograniczenie emisji z instalacji na paliwa stałe o mocy do 1 MW i poprawa efektywności energetycznej</v>
      </c>
      <c r="E2875" s="57"/>
      <c r="F2875" s="57"/>
      <c r="G2875" s="57"/>
      <c r="H2875" s="57"/>
      <c r="I2875" s="57"/>
      <c r="J2875" s="57"/>
      <c r="K2875" s="59"/>
      <c r="L2875" s="57"/>
      <c r="M2875" s="57"/>
      <c r="N2875" s="60"/>
      <c r="O2875" s="57"/>
      <c r="P2875" s="57"/>
      <c r="Q2875" s="57"/>
      <c r="R2875" s="57"/>
      <c r="S2875" s="57"/>
      <c r="T2875" s="57"/>
      <c r="U2875" s="57"/>
      <c r="V2875" s="56" t="str">
        <f t="shared" si="44"/>
        <v/>
      </c>
    </row>
    <row r="2876" spans="1:22" ht="24" x14ac:dyDescent="0.2">
      <c r="A2876" s="8">
        <v>2860</v>
      </c>
      <c r="B2876" s="47" t="str">
        <f>IFERROR(IF(Import_ZSO!$D$1="gmina",'tabela informacyjna dla JST'!$C$9,""),"")</f>
        <v>Ślemień gm. wiejska</v>
      </c>
      <c r="C2876" s="47" t="str">
        <f>IFERROR((VLOOKUP(B2876,Tabela1[],5,FALSE)),"")</f>
        <v>PL2405_ZSO</v>
      </c>
      <c r="D2876" s="48" t="str">
        <f>IFERROR((VLOOKUP(C2876,KATALOGI!$A$34:$B$49,2,FALSE)),"")</f>
        <v>Ograniczenie emisji z instalacji na paliwa stałe o mocy do 1 MW i poprawa efektywności energetycznej</v>
      </c>
      <c r="E2876" s="57"/>
      <c r="F2876" s="57"/>
      <c r="G2876" s="57"/>
      <c r="H2876" s="57"/>
      <c r="I2876" s="57"/>
      <c r="J2876" s="57"/>
      <c r="K2876" s="59"/>
      <c r="L2876" s="57"/>
      <c r="M2876" s="57"/>
      <c r="N2876" s="60"/>
      <c r="O2876" s="57"/>
      <c r="P2876" s="57"/>
      <c r="Q2876" s="57"/>
      <c r="R2876" s="57"/>
      <c r="S2876" s="57"/>
      <c r="T2876" s="57"/>
      <c r="U2876" s="57"/>
      <c r="V2876" s="56" t="str">
        <f t="shared" si="44"/>
        <v/>
      </c>
    </row>
    <row r="2877" spans="1:22" ht="24" x14ac:dyDescent="0.2">
      <c r="A2877" s="8">
        <v>2861</v>
      </c>
      <c r="B2877" s="47" t="str">
        <f>IFERROR(IF(Import_ZSO!$D$1="gmina",'tabela informacyjna dla JST'!$C$9,""),"")</f>
        <v>Ślemień gm. wiejska</v>
      </c>
      <c r="C2877" s="47" t="str">
        <f>IFERROR((VLOOKUP(B2877,Tabela1[],5,FALSE)),"")</f>
        <v>PL2405_ZSO</v>
      </c>
      <c r="D2877" s="48" t="str">
        <f>IFERROR((VLOOKUP(C2877,KATALOGI!$A$34:$B$49,2,FALSE)),"")</f>
        <v>Ograniczenie emisji z instalacji na paliwa stałe o mocy do 1 MW i poprawa efektywności energetycznej</v>
      </c>
      <c r="E2877" s="57"/>
      <c r="F2877" s="57"/>
      <c r="G2877" s="57"/>
      <c r="H2877" s="57"/>
      <c r="I2877" s="57"/>
      <c r="J2877" s="57"/>
      <c r="K2877" s="59"/>
      <c r="L2877" s="57"/>
      <c r="M2877" s="57"/>
      <c r="N2877" s="60"/>
      <c r="O2877" s="57"/>
      <c r="P2877" s="57"/>
      <c r="Q2877" s="57"/>
      <c r="R2877" s="57"/>
      <c r="S2877" s="57"/>
      <c r="T2877" s="57"/>
      <c r="U2877" s="57"/>
      <c r="V2877" s="56" t="str">
        <f t="shared" si="44"/>
        <v/>
      </c>
    </row>
    <row r="2878" spans="1:22" ht="24" x14ac:dyDescent="0.2">
      <c r="A2878" s="8">
        <v>2862</v>
      </c>
      <c r="B2878" s="47" t="str">
        <f>IFERROR(IF(Import_ZSO!$D$1="gmina",'tabela informacyjna dla JST'!$C$9,""),"")</f>
        <v>Ślemień gm. wiejska</v>
      </c>
      <c r="C2878" s="47" t="str">
        <f>IFERROR((VLOOKUP(B2878,Tabela1[],5,FALSE)),"")</f>
        <v>PL2405_ZSO</v>
      </c>
      <c r="D2878" s="48" t="str">
        <f>IFERROR((VLOOKUP(C2878,KATALOGI!$A$34:$B$49,2,FALSE)),"")</f>
        <v>Ograniczenie emisji z instalacji na paliwa stałe o mocy do 1 MW i poprawa efektywności energetycznej</v>
      </c>
      <c r="E2878" s="57"/>
      <c r="F2878" s="57"/>
      <c r="G2878" s="57"/>
      <c r="H2878" s="57"/>
      <c r="I2878" s="57"/>
      <c r="J2878" s="57"/>
      <c r="K2878" s="59"/>
      <c r="L2878" s="57"/>
      <c r="M2878" s="57"/>
      <c r="N2878" s="60"/>
      <c r="O2878" s="57"/>
      <c r="P2878" s="57"/>
      <c r="Q2878" s="57"/>
      <c r="R2878" s="57"/>
      <c r="S2878" s="57"/>
      <c r="T2878" s="57"/>
      <c r="U2878" s="57"/>
      <c r="V2878" s="56" t="str">
        <f t="shared" si="44"/>
        <v/>
      </c>
    </row>
    <row r="2879" spans="1:22" ht="24" x14ac:dyDescent="0.2">
      <c r="A2879" s="8">
        <v>2863</v>
      </c>
      <c r="B2879" s="47" t="str">
        <f>IFERROR(IF(Import_ZSO!$D$1="gmina",'tabela informacyjna dla JST'!$C$9,""),"")</f>
        <v>Ślemień gm. wiejska</v>
      </c>
      <c r="C2879" s="47" t="str">
        <f>IFERROR((VLOOKUP(B2879,Tabela1[],5,FALSE)),"")</f>
        <v>PL2405_ZSO</v>
      </c>
      <c r="D2879" s="48" t="str">
        <f>IFERROR((VLOOKUP(C2879,KATALOGI!$A$34:$B$49,2,FALSE)),"")</f>
        <v>Ograniczenie emisji z instalacji na paliwa stałe o mocy do 1 MW i poprawa efektywności energetycznej</v>
      </c>
      <c r="E2879" s="57"/>
      <c r="F2879" s="57"/>
      <c r="G2879" s="57"/>
      <c r="H2879" s="57"/>
      <c r="I2879" s="57"/>
      <c r="J2879" s="57"/>
      <c r="K2879" s="59"/>
      <c r="L2879" s="57"/>
      <c r="M2879" s="57"/>
      <c r="N2879" s="60"/>
      <c r="O2879" s="57"/>
      <c r="P2879" s="57"/>
      <c r="Q2879" s="57"/>
      <c r="R2879" s="57"/>
      <c r="S2879" s="57"/>
      <c r="T2879" s="57"/>
      <c r="U2879" s="57"/>
      <c r="V2879" s="56" t="str">
        <f t="shared" si="44"/>
        <v/>
      </c>
    </row>
    <row r="2880" spans="1:22" ht="24" x14ac:dyDescent="0.2">
      <c r="A2880" s="8">
        <v>2864</v>
      </c>
      <c r="B2880" s="47" t="str">
        <f>IFERROR(IF(Import_ZSO!$D$1="gmina",'tabela informacyjna dla JST'!$C$9,""),"")</f>
        <v>Ślemień gm. wiejska</v>
      </c>
      <c r="C2880" s="47" t="str">
        <f>IFERROR((VLOOKUP(B2880,Tabela1[],5,FALSE)),"")</f>
        <v>PL2405_ZSO</v>
      </c>
      <c r="D2880" s="48" t="str">
        <f>IFERROR((VLOOKUP(C2880,KATALOGI!$A$34:$B$49,2,FALSE)),"")</f>
        <v>Ograniczenie emisji z instalacji na paliwa stałe o mocy do 1 MW i poprawa efektywności energetycznej</v>
      </c>
      <c r="E2880" s="57"/>
      <c r="F2880" s="57"/>
      <c r="G2880" s="57"/>
      <c r="H2880" s="57"/>
      <c r="I2880" s="57"/>
      <c r="J2880" s="57"/>
      <c r="K2880" s="59"/>
      <c r="L2880" s="57"/>
      <c r="M2880" s="57"/>
      <c r="N2880" s="60"/>
      <c r="O2880" s="57"/>
      <c r="P2880" s="57"/>
      <c r="Q2880" s="57"/>
      <c r="R2880" s="57"/>
      <c r="S2880" s="57"/>
      <c r="T2880" s="57"/>
      <c r="U2880" s="57"/>
      <c r="V2880" s="56" t="str">
        <f t="shared" si="44"/>
        <v/>
      </c>
    </row>
    <row r="2881" spans="1:22" ht="24" x14ac:dyDescent="0.2">
      <c r="A2881" s="8">
        <v>2865</v>
      </c>
      <c r="B2881" s="47" t="str">
        <f>IFERROR(IF(Import_ZSO!$D$1="gmina",'tabela informacyjna dla JST'!$C$9,""),"")</f>
        <v>Ślemień gm. wiejska</v>
      </c>
      <c r="C2881" s="47" t="str">
        <f>IFERROR((VLOOKUP(B2881,Tabela1[],5,FALSE)),"")</f>
        <v>PL2405_ZSO</v>
      </c>
      <c r="D2881" s="48" t="str">
        <f>IFERROR((VLOOKUP(C2881,KATALOGI!$A$34:$B$49,2,FALSE)),"")</f>
        <v>Ograniczenie emisji z instalacji na paliwa stałe o mocy do 1 MW i poprawa efektywności energetycznej</v>
      </c>
      <c r="E2881" s="57"/>
      <c r="F2881" s="57"/>
      <c r="G2881" s="57"/>
      <c r="H2881" s="57"/>
      <c r="I2881" s="57"/>
      <c r="J2881" s="57"/>
      <c r="K2881" s="59"/>
      <c r="L2881" s="57"/>
      <c r="M2881" s="57"/>
      <c r="N2881" s="60"/>
      <c r="O2881" s="57"/>
      <c r="P2881" s="57"/>
      <c r="Q2881" s="57"/>
      <c r="R2881" s="57"/>
      <c r="S2881" s="57"/>
      <c r="T2881" s="57"/>
      <c r="U2881" s="57"/>
      <c r="V2881" s="56" t="str">
        <f t="shared" si="44"/>
        <v/>
      </c>
    </row>
    <row r="2882" spans="1:22" ht="24" x14ac:dyDescent="0.2">
      <c r="A2882" s="8">
        <v>2866</v>
      </c>
      <c r="B2882" s="47" t="str">
        <f>IFERROR(IF(Import_ZSO!$D$1="gmina",'tabela informacyjna dla JST'!$C$9,""),"")</f>
        <v>Ślemień gm. wiejska</v>
      </c>
      <c r="C2882" s="47" t="str">
        <f>IFERROR((VLOOKUP(B2882,Tabela1[],5,FALSE)),"")</f>
        <v>PL2405_ZSO</v>
      </c>
      <c r="D2882" s="48" t="str">
        <f>IFERROR((VLOOKUP(C2882,KATALOGI!$A$34:$B$49,2,FALSE)),"")</f>
        <v>Ograniczenie emisji z instalacji na paliwa stałe o mocy do 1 MW i poprawa efektywności energetycznej</v>
      </c>
      <c r="E2882" s="57"/>
      <c r="F2882" s="57"/>
      <c r="G2882" s="57"/>
      <c r="H2882" s="57"/>
      <c r="I2882" s="57"/>
      <c r="J2882" s="57"/>
      <c r="K2882" s="59"/>
      <c r="L2882" s="57"/>
      <c r="M2882" s="57"/>
      <c r="N2882" s="60"/>
      <c r="O2882" s="57"/>
      <c r="P2882" s="57"/>
      <c r="Q2882" s="57"/>
      <c r="R2882" s="57"/>
      <c r="S2882" s="57"/>
      <c r="T2882" s="57"/>
      <c r="U2882" s="57"/>
      <c r="V2882" s="56" t="str">
        <f t="shared" si="44"/>
        <v/>
      </c>
    </row>
    <row r="2883" spans="1:22" ht="24" x14ac:dyDescent="0.2">
      <c r="A2883" s="8">
        <v>2867</v>
      </c>
      <c r="B2883" s="47" t="str">
        <f>IFERROR(IF(Import_ZSO!$D$1="gmina",'tabela informacyjna dla JST'!$C$9,""),"")</f>
        <v>Ślemień gm. wiejska</v>
      </c>
      <c r="C2883" s="47" t="str">
        <f>IFERROR((VLOOKUP(B2883,Tabela1[],5,FALSE)),"")</f>
        <v>PL2405_ZSO</v>
      </c>
      <c r="D2883" s="48" t="str">
        <f>IFERROR((VLOOKUP(C2883,KATALOGI!$A$34:$B$49,2,FALSE)),"")</f>
        <v>Ograniczenie emisji z instalacji na paliwa stałe o mocy do 1 MW i poprawa efektywności energetycznej</v>
      </c>
      <c r="E2883" s="57"/>
      <c r="F2883" s="57"/>
      <c r="G2883" s="57"/>
      <c r="H2883" s="57"/>
      <c r="I2883" s="57"/>
      <c r="J2883" s="57"/>
      <c r="K2883" s="59"/>
      <c r="L2883" s="57"/>
      <c r="M2883" s="57"/>
      <c r="N2883" s="60"/>
      <c r="O2883" s="57"/>
      <c r="P2883" s="57"/>
      <c r="Q2883" s="57"/>
      <c r="R2883" s="57"/>
      <c r="S2883" s="57"/>
      <c r="T2883" s="57"/>
      <c r="U2883" s="57"/>
      <c r="V2883" s="56" t="str">
        <f t="shared" si="44"/>
        <v/>
      </c>
    </row>
    <row r="2884" spans="1:22" ht="24" x14ac:dyDescent="0.2">
      <c r="A2884" s="8">
        <v>2868</v>
      </c>
      <c r="B2884" s="47" t="str">
        <f>IFERROR(IF(Import_ZSO!$D$1="gmina",'tabela informacyjna dla JST'!$C$9,""),"")</f>
        <v>Ślemień gm. wiejska</v>
      </c>
      <c r="C2884" s="47" t="str">
        <f>IFERROR((VLOOKUP(B2884,Tabela1[],5,FALSE)),"")</f>
        <v>PL2405_ZSO</v>
      </c>
      <c r="D2884" s="48" t="str">
        <f>IFERROR((VLOOKUP(C2884,KATALOGI!$A$34:$B$49,2,FALSE)),"")</f>
        <v>Ograniczenie emisji z instalacji na paliwa stałe o mocy do 1 MW i poprawa efektywności energetycznej</v>
      </c>
      <c r="E2884" s="57"/>
      <c r="F2884" s="57"/>
      <c r="G2884" s="57"/>
      <c r="H2884" s="57"/>
      <c r="I2884" s="57"/>
      <c r="J2884" s="57"/>
      <c r="K2884" s="59"/>
      <c r="L2884" s="57"/>
      <c r="M2884" s="57"/>
      <c r="N2884" s="60"/>
      <c r="O2884" s="57"/>
      <c r="P2884" s="57"/>
      <c r="Q2884" s="57"/>
      <c r="R2884" s="57"/>
      <c r="S2884" s="57"/>
      <c r="T2884" s="57"/>
      <c r="U2884" s="57"/>
      <c r="V2884" s="56" t="str">
        <f t="shared" si="44"/>
        <v/>
      </c>
    </row>
    <row r="2885" spans="1:22" ht="24" x14ac:dyDescent="0.2">
      <c r="A2885" s="8">
        <v>2869</v>
      </c>
      <c r="B2885" s="47" t="str">
        <f>IFERROR(IF(Import_ZSO!$D$1="gmina",'tabela informacyjna dla JST'!$C$9,""),"")</f>
        <v>Ślemień gm. wiejska</v>
      </c>
      <c r="C2885" s="47" t="str">
        <f>IFERROR((VLOOKUP(B2885,Tabela1[],5,FALSE)),"")</f>
        <v>PL2405_ZSO</v>
      </c>
      <c r="D2885" s="48" t="str">
        <f>IFERROR((VLOOKUP(C2885,KATALOGI!$A$34:$B$49,2,FALSE)),"")</f>
        <v>Ograniczenie emisji z instalacji na paliwa stałe o mocy do 1 MW i poprawa efektywności energetycznej</v>
      </c>
      <c r="E2885" s="57"/>
      <c r="F2885" s="57"/>
      <c r="G2885" s="57"/>
      <c r="H2885" s="57"/>
      <c r="I2885" s="57"/>
      <c r="J2885" s="57"/>
      <c r="K2885" s="59"/>
      <c r="L2885" s="57"/>
      <c r="M2885" s="57"/>
      <c r="N2885" s="60"/>
      <c r="O2885" s="57"/>
      <c r="P2885" s="57"/>
      <c r="Q2885" s="57"/>
      <c r="R2885" s="57"/>
      <c r="S2885" s="57"/>
      <c r="T2885" s="57"/>
      <c r="U2885" s="57"/>
      <c r="V2885" s="56" t="str">
        <f t="shared" si="44"/>
        <v/>
      </c>
    </row>
    <row r="2886" spans="1:22" ht="24" x14ac:dyDescent="0.2">
      <c r="A2886" s="8">
        <v>2870</v>
      </c>
      <c r="B2886" s="47" t="str">
        <f>IFERROR(IF(Import_ZSO!$D$1="gmina",'tabela informacyjna dla JST'!$C$9,""),"")</f>
        <v>Ślemień gm. wiejska</v>
      </c>
      <c r="C2886" s="47" t="str">
        <f>IFERROR((VLOOKUP(B2886,Tabela1[],5,FALSE)),"")</f>
        <v>PL2405_ZSO</v>
      </c>
      <c r="D2886" s="48" t="str">
        <f>IFERROR((VLOOKUP(C2886,KATALOGI!$A$34:$B$49,2,FALSE)),"")</f>
        <v>Ograniczenie emisji z instalacji na paliwa stałe o mocy do 1 MW i poprawa efektywności energetycznej</v>
      </c>
      <c r="E2886" s="57"/>
      <c r="F2886" s="57"/>
      <c r="G2886" s="57"/>
      <c r="H2886" s="57"/>
      <c r="I2886" s="57"/>
      <c r="J2886" s="57"/>
      <c r="K2886" s="59"/>
      <c r="L2886" s="57"/>
      <c r="M2886" s="57"/>
      <c r="N2886" s="60"/>
      <c r="O2886" s="57"/>
      <c r="P2886" s="57"/>
      <c r="Q2886" s="57"/>
      <c r="R2886" s="57"/>
      <c r="S2886" s="57"/>
      <c r="T2886" s="57"/>
      <c r="U2886" s="57"/>
      <c r="V2886" s="56" t="str">
        <f t="shared" si="44"/>
        <v/>
      </c>
    </row>
    <row r="2887" spans="1:22" ht="24" x14ac:dyDescent="0.2">
      <c r="A2887" s="8">
        <v>2871</v>
      </c>
      <c r="B2887" s="47" t="str">
        <f>IFERROR(IF(Import_ZSO!$D$1="gmina",'tabela informacyjna dla JST'!$C$9,""),"")</f>
        <v>Ślemień gm. wiejska</v>
      </c>
      <c r="C2887" s="47" t="str">
        <f>IFERROR((VLOOKUP(B2887,Tabela1[],5,FALSE)),"")</f>
        <v>PL2405_ZSO</v>
      </c>
      <c r="D2887" s="48" t="str">
        <f>IFERROR((VLOOKUP(C2887,KATALOGI!$A$34:$B$49,2,FALSE)),"")</f>
        <v>Ograniczenie emisji z instalacji na paliwa stałe o mocy do 1 MW i poprawa efektywności energetycznej</v>
      </c>
      <c r="E2887" s="57"/>
      <c r="F2887" s="57"/>
      <c r="G2887" s="57"/>
      <c r="H2887" s="57"/>
      <c r="I2887" s="57"/>
      <c r="J2887" s="57"/>
      <c r="K2887" s="59"/>
      <c r="L2887" s="57"/>
      <c r="M2887" s="57"/>
      <c r="N2887" s="60"/>
      <c r="O2887" s="57"/>
      <c r="P2887" s="57"/>
      <c r="Q2887" s="57"/>
      <c r="R2887" s="57"/>
      <c r="S2887" s="57"/>
      <c r="T2887" s="57"/>
      <c r="U2887" s="57"/>
      <c r="V2887" s="56" t="str">
        <f t="shared" si="44"/>
        <v/>
      </c>
    </row>
    <row r="2888" spans="1:22" ht="24" x14ac:dyDescent="0.2">
      <c r="A2888" s="8">
        <v>2872</v>
      </c>
      <c r="B2888" s="47" t="str">
        <f>IFERROR(IF(Import_ZSO!$D$1="gmina",'tabela informacyjna dla JST'!$C$9,""),"")</f>
        <v>Ślemień gm. wiejska</v>
      </c>
      <c r="C2888" s="47" t="str">
        <f>IFERROR((VLOOKUP(B2888,Tabela1[],5,FALSE)),"")</f>
        <v>PL2405_ZSO</v>
      </c>
      <c r="D2888" s="48" t="str">
        <f>IFERROR((VLOOKUP(C2888,KATALOGI!$A$34:$B$49,2,FALSE)),"")</f>
        <v>Ograniczenie emisji z instalacji na paliwa stałe o mocy do 1 MW i poprawa efektywności energetycznej</v>
      </c>
      <c r="E2888" s="57"/>
      <c r="F2888" s="57"/>
      <c r="G2888" s="57"/>
      <c r="H2888" s="57"/>
      <c r="I2888" s="57"/>
      <c r="J2888" s="57"/>
      <c r="K2888" s="59"/>
      <c r="L2888" s="57"/>
      <c r="M2888" s="57"/>
      <c r="N2888" s="60"/>
      <c r="O2888" s="57"/>
      <c r="P2888" s="57"/>
      <c r="Q2888" s="57"/>
      <c r="R2888" s="57"/>
      <c r="S2888" s="57"/>
      <c r="T2888" s="57"/>
      <c r="U2888" s="57"/>
      <c r="V2888" s="56" t="str">
        <f t="shared" si="44"/>
        <v/>
      </c>
    </row>
    <row r="2889" spans="1:22" ht="24" x14ac:dyDescent="0.2">
      <c r="A2889" s="8">
        <v>2873</v>
      </c>
      <c r="B2889" s="47" t="str">
        <f>IFERROR(IF(Import_ZSO!$D$1="gmina",'tabela informacyjna dla JST'!$C$9,""),"")</f>
        <v>Ślemień gm. wiejska</v>
      </c>
      <c r="C2889" s="47" t="str">
        <f>IFERROR((VLOOKUP(B2889,Tabela1[],5,FALSE)),"")</f>
        <v>PL2405_ZSO</v>
      </c>
      <c r="D2889" s="48" t="str">
        <f>IFERROR((VLOOKUP(C2889,KATALOGI!$A$34:$B$49,2,FALSE)),"")</f>
        <v>Ograniczenie emisji z instalacji na paliwa stałe o mocy do 1 MW i poprawa efektywności energetycznej</v>
      </c>
      <c r="E2889" s="57"/>
      <c r="F2889" s="57"/>
      <c r="G2889" s="57"/>
      <c r="H2889" s="57"/>
      <c r="I2889" s="57"/>
      <c r="J2889" s="57"/>
      <c r="K2889" s="59"/>
      <c r="L2889" s="57"/>
      <c r="M2889" s="57"/>
      <c r="N2889" s="60"/>
      <c r="O2889" s="57"/>
      <c r="P2889" s="57"/>
      <c r="Q2889" s="57"/>
      <c r="R2889" s="57"/>
      <c r="S2889" s="57"/>
      <c r="T2889" s="57"/>
      <c r="U2889" s="57"/>
      <c r="V2889" s="56" t="str">
        <f t="shared" si="44"/>
        <v/>
      </c>
    </row>
    <row r="2890" spans="1:22" ht="24" x14ac:dyDescent="0.2">
      <c r="A2890" s="8">
        <v>2874</v>
      </c>
      <c r="B2890" s="47" t="str">
        <f>IFERROR(IF(Import_ZSO!$D$1="gmina",'tabela informacyjna dla JST'!$C$9,""),"")</f>
        <v>Ślemień gm. wiejska</v>
      </c>
      <c r="C2890" s="47" t="str">
        <f>IFERROR((VLOOKUP(B2890,Tabela1[],5,FALSE)),"")</f>
        <v>PL2405_ZSO</v>
      </c>
      <c r="D2890" s="48" t="str">
        <f>IFERROR((VLOOKUP(C2890,KATALOGI!$A$34:$B$49,2,FALSE)),"")</f>
        <v>Ograniczenie emisji z instalacji na paliwa stałe o mocy do 1 MW i poprawa efektywności energetycznej</v>
      </c>
      <c r="E2890" s="57"/>
      <c r="F2890" s="57"/>
      <c r="G2890" s="57"/>
      <c r="H2890" s="57"/>
      <c r="I2890" s="57"/>
      <c r="J2890" s="57"/>
      <c r="K2890" s="59"/>
      <c r="L2890" s="57"/>
      <c r="M2890" s="57"/>
      <c r="N2890" s="60"/>
      <c r="O2890" s="57"/>
      <c r="P2890" s="57"/>
      <c r="Q2890" s="57"/>
      <c r="R2890" s="57"/>
      <c r="S2890" s="57"/>
      <c r="T2890" s="57"/>
      <c r="U2890" s="57"/>
      <c r="V2890" s="56" t="str">
        <f t="shared" si="44"/>
        <v/>
      </c>
    </row>
    <row r="2891" spans="1:22" ht="24" x14ac:dyDescent="0.2">
      <c r="A2891" s="8">
        <v>2875</v>
      </c>
      <c r="B2891" s="47" t="str">
        <f>IFERROR(IF(Import_ZSO!$D$1="gmina",'tabela informacyjna dla JST'!$C$9,""),"")</f>
        <v>Ślemień gm. wiejska</v>
      </c>
      <c r="C2891" s="47" t="str">
        <f>IFERROR((VLOOKUP(B2891,Tabela1[],5,FALSE)),"")</f>
        <v>PL2405_ZSO</v>
      </c>
      <c r="D2891" s="48" t="str">
        <f>IFERROR((VLOOKUP(C2891,KATALOGI!$A$34:$B$49,2,FALSE)),"")</f>
        <v>Ograniczenie emisji z instalacji na paliwa stałe o mocy do 1 MW i poprawa efektywności energetycznej</v>
      </c>
      <c r="E2891" s="57"/>
      <c r="F2891" s="57"/>
      <c r="G2891" s="57"/>
      <c r="H2891" s="57"/>
      <c r="I2891" s="57"/>
      <c r="J2891" s="57"/>
      <c r="K2891" s="59"/>
      <c r="L2891" s="57"/>
      <c r="M2891" s="57"/>
      <c r="N2891" s="60"/>
      <c r="O2891" s="57"/>
      <c r="P2891" s="57"/>
      <c r="Q2891" s="57"/>
      <c r="R2891" s="57"/>
      <c r="S2891" s="57"/>
      <c r="T2891" s="57"/>
      <c r="U2891" s="57"/>
      <c r="V2891" s="56" t="str">
        <f t="shared" si="44"/>
        <v/>
      </c>
    </row>
    <row r="2892" spans="1:22" ht="24" x14ac:dyDescent="0.2">
      <c r="A2892" s="8">
        <v>2876</v>
      </c>
      <c r="B2892" s="47" t="str">
        <f>IFERROR(IF(Import_ZSO!$D$1="gmina",'tabela informacyjna dla JST'!$C$9,""),"")</f>
        <v>Ślemień gm. wiejska</v>
      </c>
      <c r="C2892" s="47" t="str">
        <f>IFERROR((VLOOKUP(B2892,Tabela1[],5,FALSE)),"")</f>
        <v>PL2405_ZSO</v>
      </c>
      <c r="D2892" s="48" t="str">
        <f>IFERROR((VLOOKUP(C2892,KATALOGI!$A$34:$B$49,2,FALSE)),"")</f>
        <v>Ograniczenie emisji z instalacji na paliwa stałe o mocy do 1 MW i poprawa efektywności energetycznej</v>
      </c>
      <c r="E2892" s="57"/>
      <c r="F2892" s="57"/>
      <c r="G2892" s="57"/>
      <c r="H2892" s="57"/>
      <c r="I2892" s="57"/>
      <c r="J2892" s="57"/>
      <c r="K2892" s="59"/>
      <c r="L2892" s="57"/>
      <c r="M2892" s="57"/>
      <c r="N2892" s="60"/>
      <c r="O2892" s="57"/>
      <c r="P2892" s="57"/>
      <c r="Q2892" s="57"/>
      <c r="R2892" s="57"/>
      <c r="S2892" s="57"/>
      <c r="T2892" s="57"/>
      <c r="U2892" s="57"/>
      <c r="V2892" s="56" t="str">
        <f t="shared" si="44"/>
        <v/>
      </c>
    </row>
    <row r="2893" spans="1:22" ht="24" x14ac:dyDescent="0.2">
      <c r="A2893" s="8">
        <v>2877</v>
      </c>
      <c r="B2893" s="47" t="str">
        <f>IFERROR(IF(Import_ZSO!$D$1="gmina",'tabela informacyjna dla JST'!$C$9,""),"")</f>
        <v>Ślemień gm. wiejska</v>
      </c>
      <c r="C2893" s="47" t="str">
        <f>IFERROR((VLOOKUP(B2893,Tabela1[],5,FALSE)),"")</f>
        <v>PL2405_ZSO</v>
      </c>
      <c r="D2893" s="48" t="str">
        <f>IFERROR((VLOOKUP(C2893,KATALOGI!$A$34:$B$49,2,FALSE)),"")</f>
        <v>Ograniczenie emisji z instalacji na paliwa stałe o mocy do 1 MW i poprawa efektywności energetycznej</v>
      </c>
      <c r="E2893" s="57"/>
      <c r="F2893" s="57"/>
      <c r="G2893" s="57"/>
      <c r="H2893" s="57"/>
      <c r="I2893" s="57"/>
      <c r="J2893" s="57"/>
      <c r="K2893" s="59"/>
      <c r="L2893" s="57"/>
      <c r="M2893" s="57"/>
      <c r="N2893" s="60"/>
      <c r="O2893" s="57"/>
      <c r="P2893" s="57"/>
      <c r="Q2893" s="57"/>
      <c r="R2893" s="57"/>
      <c r="S2893" s="57"/>
      <c r="T2893" s="57"/>
      <c r="U2893" s="57"/>
      <c r="V2893" s="56" t="str">
        <f t="shared" si="44"/>
        <v/>
      </c>
    </row>
    <row r="2894" spans="1:22" ht="24" x14ac:dyDescent="0.2">
      <c r="A2894" s="8">
        <v>2878</v>
      </c>
      <c r="B2894" s="47" t="str">
        <f>IFERROR(IF(Import_ZSO!$D$1="gmina",'tabela informacyjna dla JST'!$C$9,""),"")</f>
        <v>Ślemień gm. wiejska</v>
      </c>
      <c r="C2894" s="47" t="str">
        <f>IFERROR((VLOOKUP(B2894,Tabela1[],5,FALSE)),"")</f>
        <v>PL2405_ZSO</v>
      </c>
      <c r="D2894" s="48" t="str">
        <f>IFERROR((VLOOKUP(C2894,KATALOGI!$A$34:$B$49,2,FALSE)),"")</f>
        <v>Ograniczenie emisji z instalacji na paliwa stałe o mocy do 1 MW i poprawa efektywności energetycznej</v>
      </c>
      <c r="E2894" s="57"/>
      <c r="F2894" s="57"/>
      <c r="G2894" s="57"/>
      <c r="H2894" s="57"/>
      <c r="I2894" s="57"/>
      <c r="J2894" s="57"/>
      <c r="K2894" s="59"/>
      <c r="L2894" s="57"/>
      <c r="M2894" s="57"/>
      <c r="N2894" s="60"/>
      <c r="O2894" s="57"/>
      <c r="P2894" s="57"/>
      <c r="Q2894" s="57"/>
      <c r="R2894" s="57"/>
      <c r="S2894" s="57"/>
      <c r="T2894" s="57"/>
      <c r="U2894" s="57"/>
      <c r="V2894" s="56" t="str">
        <f t="shared" si="44"/>
        <v/>
      </c>
    </row>
    <row r="2895" spans="1:22" ht="24" x14ac:dyDescent="0.2">
      <c r="A2895" s="8">
        <v>2879</v>
      </c>
      <c r="B2895" s="47" t="str">
        <f>IFERROR(IF(Import_ZSO!$D$1="gmina",'tabela informacyjna dla JST'!$C$9,""),"")</f>
        <v>Ślemień gm. wiejska</v>
      </c>
      <c r="C2895" s="47" t="str">
        <f>IFERROR((VLOOKUP(B2895,Tabela1[],5,FALSE)),"")</f>
        <v>PL2405_ZSO</v>
      </c>
      <c r="D2895" s="48" t="str">
        <f>IFERROR((VLOOKUP(C2895,KATALOGI!$A$34:$B$49,2,FALSE)),"")</f>
        <v>Ograniczenie emisji z instalacji na paliwa stałe o mocy do 1 MW i poprawa efektywności energetycznej</v>
      </c>
      <c r="E2895" s="57"/>
      <c r="F2895" s="57"/>
      <c r="G2895" s="57"/>
      <c r="H2895" s="57"/>
      <c r="I2895" s="57"/>
      <c r="J2895" s="57"/>
      <c r="K2895" s="59"/>
      <c r="L2895" s="57"/>
      <c r="M2895" s="57"/>
      <c r="N2895" s="60"/>
      <c r="O2895" s="57"/>
      <c r="P2895" s="57"/>
      <c r="Q2895" s="57"/>
      <c r="R2895" s="57"/>
      <c r="S2895" s="57"/>
      <c r="T2895" s="57"/>
      <c r="U2895" s="57"/>
      <c r="V2895" s="56" t="str">
        <f t="shared" si="44"/>
        <v/>
      </c>
    </row>
    <row r="2896" spans="1:22" ht="24" x14ac:dyDescent="0.2">
      <c r="A2896" s="8">
        <v>2880</v>
      </c>
      <c r="B2896" s="47" t="str">
        <f>IFERROR(IF(Import_ZSO!$D$1="gmina",'tabela informacyjna dla JST'!$C$9,""),"")</f>
        <v>Ślemień gm. wiejska</v>
      </c>
      <c r="C2896" s="47" t="str">
        <f>IFERROR((VLOOKUP(B2896,Tabela1[],5,FALSE)),"")</f>
        <v>PL2405_ZSO</v>
      </c>
      <c r="D2896" s="48" t="str">
        <f>IFERROR((VLOOKUP(C2896,KATALOGI!$A$34:$B$49,2,FALSE)),"")</f>
        <v>Ograniczenie emisji z instalacji na paliwa stałe o mocy do 1 MW i poprawa efektywności energetycznej</v>
      </c>
      <c r="E2896" s="57"/>
      <c r="F2896" s="57"/>
      <c r="G2896" s="57"/>
      <c r="H2896" s="57"/>
      <c r="I2896" s="57"/>
      <c r="J2896" s="57"/>
      <c r="K2896" s="59"/>
      <c r="L2896" s="57"/>
      <c r="M2896" s="57"/>
      <c r="N2896" s="60"/>
      <c r="O2896" s="57"/>
      <c r="P2896" s="57"/>
      <c r="Q2896" s="57"/>
      <c r="R2896" s="57"/>
      <c r="S2896" s="57"/>
      <c r="T2896" s="57"/>
      <c r="U2896" s="57"/>
      <c r="V2896" s="56" t="str">
        <f t="shared" si="44"/>
        <v/>
      </c>
    </row>
    <row r="2897" spans="1:22" ht="24" x14ac:dyDescent="0.2">
      <c r="A2897" s="8">
        <v>2881</v>
      </c>
      <c r="B2897" s="47" t="str">
        <f>IFERROR(IF(Import_ZSO!$D$1="gmina",'tabela informacyjna dla JST'!$C$9,""),"")</f>
        <v>Ślemień gm. wiejska</v>
      </c>
      <c r="C2897" s="47" t="str">
        <f>IFERROR((VLOOKUP(B2897,Tabela1[],5,FALSE)),"")</f>
        <v>PL2405_ZSO</v>
      </c>
      <c r="D2897" s="48" t="str">
        <f>IFERROR((VLOOKUP(C2897,KATALOGI!$A$34:$B$49,2,FALSE)),"")</f>
        <v>Ograniczenie emisji z instalacji na paliwa stałe o mocy do 1 MW i poprawa efektywności energetycznej</v>
      </c>
      <c r="E2897" s="57"/>
      <c r="F2897" s="57"/>
      <c r="G2897" s="57"/>
      <c r="H2897" s="57"/>
      <c r="I2897" s="57"/>
      <c r="J2897" s="57"/>
      <c r="K2897" s="59"/>
      <c r="L2897" s="57"/>
      <c r="M2897" s="57"/>
      <c r="N2897" s="60"/>
      <c r="O2897" s="57"/>
      <c r="P2897" s="57"/>
      <c r="Q2897" s="57"/>
      <c r="R2897" s="57"/>
      <c r="S2897" s="57"/>
      <c r="T2897" s="57"/>
      <c r="U2897" s="57"/>
      <c r="V2897" s="56" t="str">
        <f t="shared" si="44"/>
        <v/>
      </c>
    </row>
    <row r="2898" spans="1:22" ht="24" x14ac:dyDescent="0.2">
      <c r="A2898" s="8">
        <v>2882</v>
      </c>
      <c r="B2898" s="47" t="str">
        <f>IFERROR(IF(Import_ZSO!$D$1="gmina",'tabela informacyjna dla JST'!$C$9,""),"")</f>
        <v>Ślemień gm. wiejska</v>
      </c>
      <c r="C2898" s="47" t="str">
        <f>IFERROR((VLOOKUP(B2898,Tabela1[],5,FALSE)),"")</f>
        <v>PL2405_ZSO</v>
      </c>
      <c r="D2898" s="48" t="str">
        <f>IFERROR((VLOOKUP(C2898,KATALOGI!$A$34:$B$49,2,FALSE)),"")</f>
        <v>Ograniczenie emisji z instalacji na paliwa stałe o mocy do 1 MW i poprawa efektywności energetycznej</v>
      </c>
      <c r="E2898" s="57"/>
      <c r="F2898" s="57"/>
      <c r="G2898" s="57"/>
      <c r="H2898" s="57"/>
      <c r="I2898" s="57"/>
      <c r="J2898" s="57"/>
      <c r="K2898" s="59"/>
      <c r="L2898" s="57"/>
      <c r="M2898" s="57"/>
      <c r="N2898" s="60"/>
      <c r="O2898" s="57"/>
      <c r="P2898" s="57"/>
      <c r="Q2898" s="57"/>
      <c r="R2898" s="57"/>
      <c r="S2898" s="57"/>
      <c r="T2898" s="57"/>
      <c r="U2898" s="57"/>
      <c r="V2898" s="56" t="str">
        <f t="shared" ref="V2898:V2961" si="45">IF(SUM(P2898:U2898)&gt;O2898,"Suma wysokości uzyskanego dofinansowania jest wyższa niż szacunkowe koszty realizacji inwestycji!","")</f>
        <v/>
      </c>
    </row>
    <row r="2899" spans="1:22" ht="24" x14ac:dyDescent="0.2">
      <c r="A2899" s="8">
        <v>2883</v>
      </c>
      <c r="B2899" s="47" t="str">
        <f>IFERROR(IF(Import_ZSO!$D$1="gmina",'tabela informacyjna dla JST'!$C$9,""),"")</f>
        <v>Ślemień gm. wiejska</v>
      </c>
      <c r="C2899" s="47" t="str">
        <f>IFERROR((VLOOKUP(B2899,Tabela1[],5,FALSE)),"")</f>
        <v>PL2405_ZSO</v>
      </c>
      <c r="D2899" s="48" t="str">
        <f>IFERROR((VLOOKUP(C2899,KATALOGI!$A$34:$B$49,2,FALSE)),"")</f>
        <v>Ograniczenie emisji z instalacji na paliwa stałe o mocy do 1 MW i poprawa efektywności energetycznej</v>
      </c>
      <c r="E2899" s="57"/>
      <c r="F2899" s="57"/>
      <c r="G2899" s="57"/>
      <c r="H2899" s="57"/>
      <c r="I2899" s="57"/>
      <c r="J2899" s="57"/>
      <c r="K2899" s="59"/>
      <c r="L2899" s="57"/>
      <c r="M2899" s="57"/>
      <c r="N2899" s="60"/>
      <c r="O2899" s="57"/>
      <c r="P2899" s="57"/>
      <c r="Q2899" s="57"/>
      <c r="R2899" s="57"/>
      <c r="S2899" s="57"/>
      <c r="T2899" s="57"/>
      <c r="U2899" s="57"/>
      <c r="V2899" s="56" t="str">
        <f t="shared" si="45"/>
        <v/>
      </c>
    </row>
    <row r="2900" spans="1:22" ht="24" x14ac:dyDescent="0.2">
      <c r="A2900" s="8">
        <v>2884</v>
      </c>
      <c r="B2900" s="47" t="str">
        <f>IFERROR(IF(Import_ZSO!$D$1="gmina",'tabela informacyjna dla JST'!$C$9,""),"")</f>
        <v>Ślemień gm. wiejska</v>
      </c>
      <c r="C2900" s="47" t="str">
        <f>IFERROR((VLOOKUP(B2900,Tabela1[],5,FALSE)),"")</f>
        <v>PL2405_ZSO</v>
      </c>
      <c r="D2900" s="48" t="str">
        <f>IFERROR((VLOOKUP(C2900,KATALOGI!$A$34:$B$49,2,FALSE)),"")</f>
        <v>Ograniczenie emisji z instalacji na paliwa stałe o mocy do 1 MW i poprawa efektywności energetycznej</v>
      </c>
      <c r="E2900" s="57"/>
      <c r="F2900" s="57"/>
      <c r="G2900" s="57"/>
      <c r="H2900" s="57"/>
      <c r="I2900" s="57"/>
      <c r="J2900" s="57"/>
      <c r="K2900" s="59"/>
      <c r="L2900" s="57"/>
      <c r="M2900" s="57"/>
      <c r="N2900" s="60"/>
      <c r="O2900" s="57"/>
      <c r="P2900" s="57"/>
      <c r="Q2900" s="57"/>
      <c r="R2900" s="57"/>
      <c r="S2900" s="57"/>
      <c r="T2900" s="57"/>
      <c r="U2900" s="57"/>
      <c r="V2900" s="56" t="str">
        <f t="shared" si="45"/>
        <v/>
      </c>
    </row>
    <row r="2901" spans="1:22" ht="24" x14ac:dyDescent="0.2">
      <c r="A2901" s="8">
        <v>2885</v>
      </c>
      <c r="B2901" s="47" t="str">
        <f>IFERROR(IF(Import_ZSO!$D$1="gmina",'tabela informacyjna dla JST'!$C$9,""),"")</f>
        <v>Ślemień gm. wiejska</v>
      </c>
      <c r="C2901" s="47" t="str">
        <f>IFERROR((VLOOKUP(B2901,Tabela1[],5,FALSE)),"")</f>
        <v>PL2405_ZSO</v>
      </c>
      <c r="D2901" s="48" t="str">
        <f>IFERROR((VLOOKUP(C2901,KATALOGI!$A$34:$B$49,2,FALSE)),"")</f>
        <v>Ograniczenie emisji z instalacji na paliwa stałe o mocy do 1 MW i poprawa efektywności energetycznej</v>
      </c>
      <c r="E2901" s="57"/>
      <c r="F2901" s="57"/>
      <c r="G2901" s="57"/>
      <c r="H2901" s="57"/>
      <c r="I2901" s="57"/>
      <c r="J2901" s="57"/>
      <c r="K2901" s="59"/>
      <c r="L2901" s="57"/>
      <c r="M2901" s="57"/>
      <c r="N2901" s="60"/>
      <c r="O2901" s="57"/>
      <c r="P2901" s="57"/>
      <c r="Q2901" s="57"/>
      <c r="R2901" s="57"/>
      <c r="S2901" s="57"/>
      <c r="T2901" s="57"/>
      <c r="U2901" s="57"/>
      <c r="V2901" s="56" t="str">
        <f t="shared" si="45"/>
        <v/>
      </c>
    </row>
    <row r="2902" spans="1:22" ht="24" x14ac:dyDescent="0.2">
      <c r="A2902" s="8">
        <v>2886</v>
      </c>
      <c r="B2902" s="47" t="str">
        <f>IFERROR(IF(Import_ZSO!$D$1="gmina",'tabela informacyjna dla JST'!$C$9,""),"")</f>
        <v>Ślemień gm. wiejska</v>
      </c>
      <c r="C2902" s="47" t="str">
        <f>IFERROR((VLOOKUP(B2902,Tabela1[],5,FALSE)),"")</f>
        <v>PL2405_ZSO</v>
      </c>
      <c r="D2902" s="48" t="str">
        <f>IFERROR((VLOOKUP(C2902,KATALOGI!$A$34:$B$49,2,FALSE)),"")</f>
        <v>Ograniczenie emisji z instalacji na paliwa stałe o mocy do 1 MW i poprawa efektywności energetycznej</v>
      </c>
      <c r="E2902" s="57"/>
      <c r="F2902" s="57"/>
      <c r="G2902" s="57"/>
      <c r="H2902" s="57"/>
      <c r="I2902" s="57"/>
      <c r="J2902" s="57"/>
      <c r="K2902" s="59"/>
      <c r="L2902" s="57"/>
      <c r="M2902" s="57"/>
      <c r="N2902" s="60"/>
      <c r="O2902" s="57"/>
      <c r="P2902" s="57"/>
      <c r="Q2902" s="57"/>
      <c r="R2902" s="57"/>
      <c r="S2902" s="57"/>
      <c r="T2902" s="57"/>
      <c r="U2902" s="57"/>
      <c r="V2902" s="56" t="str">
        <f t="shared" si="45"/>
        <v/>
      </c>
    </row>
    <row r="2903" spans="1:22" ht="24" x14ac:dyDescent="0.2">
      <c r="A2903" s="8">
        <v>2887</v>
      </c>
      <c r="B2903" s="47" t="str">
        <f>IFERROR(IF(Import_ZSO!$D$1="gmina",'tabela informacyjna dla JST'!$C$9,""),"")</f>
        <v>Ślemień gm. wiejska</v>
      </c>
      <c r="C2903" s="47" t="str">
        <f>IFERROR((VLOOKUP(B2903,Tabela1[],5,FALSE)),"")</f>
        <v>PL2405_ZSO</v>
      </c>
      <c r="D2903" s="48" t="str">
        <f>IFERROR((VLOOKUP(C2903,KATALOGI!$A$34:$B$49,2,FALSE)),"")</f>
        <v>Ograniczenie emisji z instalacji na paliwa stałe o mocy do 1 MW i poprawa efektywności energetycznej</v>
      </c>
      <c r="E2903" s="57"/>
      <c r="F2903" s="57"/>
      <c r="G2903" s="57"/>
      <c r="H2903" s="57"/>
      <c r="I2903" s="57"/>
      <c r="J2903" s="57"/>
      <c r="K2903" s="59"/>
      <c r="L2903" s="57"/>
      <c r="M2903" s="57"/>
      <c r="N2903" s="60"/>
      <c r="O2903" s="57"/>
      <c r="P2903" s="57"/>
      <c r="Q2903" s="57"/>
      <c r="R2903" s="57"/>
      <c r="S2903" s="57"/>
      <c r="T2903" s="57"/>
      <c r="U2903" s="57"/>
      <c r="V2903" s="56" t="str">
        <f t="shared" si="45"/>
        <v/>
      </c>
    </row>
    <row r="2904" spans="1:22" ht="24" x14ac:dyDescent="0.2">
      <c r="A2904" s="8">
        <v>2888</v>
      </c>
      <c r="B2904" s="47" t="str">
        <f>IFERROR(IF(Import_ZSO!$D$1="gmina",'tabela informacyjna dla JST'!$C$9,""),"")</f>
        <v>Ślemień gm. wiejska</v>
      </c>
      <c r="C2904" s="47" t="str">
        <f>IFERROR((VLOOKUP(B2904,Tabela1[],5,FALSE)),"")</f>
        <v>PL2405_ZSO</v>
      </c>
      <c r="D2904" s="48" t="str">
        <f>IFERROR((VLOOKUP(C2904,KATALOGI!$A$34:$B$49,2,FALSE)),"")</f>
        <v>Ograniczenie emisji z instalacji na paliwa stałe o mocy do 1 MW i poprawa efektywności energetycznej</v>
      </c>
      <c r="E2904" s="57"/>
      <c r="F2904" s="57"/>
      <c r="G2904" s="57"/>
      <c r="H2904" s="57"/>
      <c r="I2904" s="57"/>
      <c r="J2904" s="57"/>
      <c r="K2904" s="59"/>
      <c r="L2904" s="57"/>
      <c r="M2904" s="57"/>
      <c r="N2904" s="60"/>
      <c r="O2904" s="57"/>
      <c r="P2904" s="57"/>
      <c r="Q2904" s="57"/>
      <c r="R2904" s="57"/>
      <c r="S2904" s="57"/>
      <c r="T2904" s="57"/>
      <c r="U2904" s="57"/>
      <c r="V2904" s="56" t="str">
        <f t="shared" si="45"/>
        <v/>
      </c>
    </row>
    <row r="2905" spans="1:22" ht="24" x14ac:dyDescent="0.2">
      <c r="A2905" s="8">
        <v>2889</v>
      </c>
      <c r="B2905" s="47" t="str">
        <f>IFERROR(IF(Import_ZSO!$D$1="gmina",'tabela informacyjna dla JST'!$C$9,""),"")</f>
        <v>Ślemień gm. wiejska</v>
      </c>
      <c r="C2905" s="47" t="str">
        <f>IFERROR((VLOOKUP(B2905,Tabela1[],5,FALSE)),"")</f>
        <v>PL2405_ZSO</v>
      </c>
      <c r="D2905" s="48" t="str">
        <f>IFERROR((VLOOKUP(C2905,KATALOGI!$A$34:$B$49,2,FALSE)),"")</f>
        <v>Ograniczenie emisji z instalacji na paliwa stałe o mocy do 1 MW i poprawa efektywności energetycznej</v>
      </c>
      <c r="E2905" s="57"/>
      <c r="F2905" s="57"/>
      <c r="G2905" s="57"/>
      <c r="H2905" s="57"/>
      <c r="I2905" s="57"/>
      <c r="J2905" s="57"/>
      <c r="K2905" s="59"/>
      <c r="L2905" s="57"/>
      <c r="M2905" s="57"/>
      <c r="N2905" s="60"/>
      <c r="O2905" s="57"/>
      <c r="P2905" s="57"/>
      <c r="Q2905" s="57"/>
      <c r="R2905" s="57"/>
      <c r="S2905" s="57"/>
      <c r="T2905" s="57"/>
      <c r="U2905" s="57"/>
      <c r="V2905" s="56" t="str">
        <f t="shared" si="45"/>
        <v/>
      </c>
    </row>
    <row r="2906" spans="1:22" ht="24" x14ac:dyDescent="0.2">
      <c r="A2906" s="8">
        <v>2890</v>
      </c>
      <c r="B2906" s="47" t="str">
        <f>IFERROR(IF(Import_ZSO!$D$1="gmina",'tabela informacyjna dla JST'!$C$9,""),"")</f>
        <v>Ślemień gm. wiejska</v>
      </c>
      <c r="C2906" s="47" t="str">
        <f>IFERROR((VLOOKUP(B2906,Tabela1[],5,FALSE)),"")</f>
        <v>PL2405_ZSO</v>
      </c>
      <c r="D2906" s="48" t="str">
        <f>IFERROR((VLOOKUP(C2906,KATALOGI!$A$34:$B$49,2,FALSE)),"")</f>
        <v>Ograniczenie emisji z instalacji na paliwa stałe o mocy do 1 MW i poprawa efektywności energetycznej</v>
      </c>
      <c r="E2906" s="57"/>
      <c r="F2906" s="57"/>
      <c r="G2906" s="57"/>
      <c r="H2906" s="57"/>
      <c r="I2906" s="57"/>
      <c r="J2906" s="57"/>
      <c r="K2906" s="59"/>
      <c r="L2906" s="57"/>
      <c r="M2906" s="57"/>
      <c r="N2906" s="60"/>
      <c r="O2906" s="57"/>
      <c r="P2906" s="57"/>
      <c r="Q2906" s="57"/>
      <c r="R2906" s="57"/>
      <c r="S2906" s="57"/>
      <c r="T2906" s="57"/>
      <c r="U2906" s="57"/>
      <c r="V2906" s="56" t="str">
        <f t="shared" si="45"/>
        <v/>
      </c>
    </row>
    <row r="2907" spans="1:22" ht="24" x14ac:dyDescent="0.2">
      <c r="A2907" s="8">
        <v>2891</v>
      </c>
      <c r="B2907" s="47" t="str">
        <f>IFERROR(IF(Import_ZSO!$D$1="gmina",'tabela informacyjna dla JST'!$C$9,""),"")</f>
        <v>Ślemień gm. wiejska</v>
      </c>
      <c r="C2907" s="47" t="str">
        <f>IFERROR((VLOOKUP(B2907,Tabela1[],5,FALSE)),"")</f>
        <v>PL2405_ZSO</v>
      </c>
      <c r="D2907" s="48" t="str">
        <f>IFERROR((VLOOKUP(C2907,KATALOGI!$A$34:$B$49,2,FALSE)),"")</f>
        <v>Ograniczenie emisji z instalacji na paliwa stałe o mocy do 1 MW i poprawa efektywności energetycznej</v>
      </c>
      <c r="E2907" s="57"/>
      <c r="F2907" s="57"/>
      <c r="G2907" s="57"/>
      <c r="H2907" s="57"/>
      <c r="I2907" s="57"/>
      <c r="J2907" s="57"/>
      <c r="K2907" s="59"/>
      <c r="L2907" s="57"/>
      <c r="M2907" s="57"/>
      <c r="N2907" s="60"/>
      <c r="O2907" s="57"/>
      <c r="P2907" s="57"/>
      <c r="Q2907" s="57"/>
      <c r="R2907" s="57"/>
      <c r="S2907" s="57"/>
      <c r="T2907" s="57"/>
      <c r="U2907" s="57"/>
      <c r="V2907" s="56" t="str">
        <f t="shared" si="45"/>
        <v/>
      </c>
    </row>
    <row r="2908" spans="1:22" ht="24" x14ac:dyDescent="0.2">
      <c r="A2908" s="8">
        <v>2892</v>
      </c>
      <c r="B2908" s="47" t="str">
        <f>IFERROR(IF(Import_ZSO!$D$1="gmina",'tabela informacyjna dla JST'!$C$9,""),"")</f>
        <v>Ślemień gm. wiejska</v>
      </c>
      <c r="C2908" s="47" t="str">
        <f>IFERROR((VLOOKUP(B2908,Tabela1[],5,FALSE)),"")</f>
        <v>PL2405_ZSO</v>
      </c>
      <c r="D2908" s="48" t="str">
        <f>IFERROR((VLOOKUP(C2908,KATALOGI!$A$34:$B$49,2,FALSE)),"")</f>
        <v>Ograniczenie emisji z instalacji na paliwa stałe o mocy do 1 MW i poprawa efektywności energetycznej</v>
      </c>
      <c r="E2908" s="57"/>
      <c r="F2908" s="57"/>
      <c r="G2908" s="57"/>
      <c r="H2908" s="57"/>
      <c r="I2908" s="57"/>
      <c r="J2908" s="57"/>
      <c r="K2908" s="59"/>
      <c r="L2908" s="57"/>
      <c r="M2908" s="57"/>
      <c r="N2908" s="60"/>
      <c r="O2908" s="57"/>
      <c r="P2908" s="57"/>
      <c r="Q2908" s="57"/>
      <c r="R2908" s="57"/>
      <c r="S2908" s="57"/>
      <c r="T2908" s="57"/>
      <c r="U2908" s="57"/>
      <c r="V2908" s="56" t="str">
        <f t="shared" si="45"/>
        <v/>
      </c>
    </row>
    <row r="2909" spans="1:22" ht="24" x14ac:dyDescent="0.2">
      <c r="A2909" s="8">
        <v>2893</v>
      </c>
      <c r="B2909" s="47" t="str">
        <f>IFERROR(IF(Import_ZSO!$D$1="gmina",'tabela informacyjna dla JST'!$C$9,""),"")</f>
        <v>Ślemień gm. wiejska</v>
      </c>
      <c r="C2909" s="47" t="str">
        <f>IFERROR((VLOOKUP(B2909,Tabela1[],5,FALSE)),"")</f>
        <v>PL2405_ZSO</v>
      </c>
      <c r="D2909" s="48" t="str">
        <f>IFERROR((VLOOKUP(C2909,KATALOGI!$A$34:$B$49,2,FALSE)),"")</f>
        <v>Ograniczenie emisji z instalacji na paliwa stałe o mocy do 1 MW i poprawa efektywności energetycznej</v>
      </c>
      <c r="E2909" s="57"/>
      <c r="F2909" s="57"/>
      <c r="G2909" s="57"/>
      <c r="H2909" s="57"/>
      <c r="I2909" s="57"/>
      <c r="J2909" s="57"/>
      <c r="K2909" s="59"/>
      <c r="L2909" s="57"/>
      <c r="M2909" s="57"/>
      <c r="N2909" s="60"/>
      <c r="O2909" s="57"/>
      <c r="P2909" s="57"/>
      <c r="Q2909" s="57"/>
      <c r="R2909" s="57"/>
      <c r="S2909" s="57"/>
      <c r="T2909" s="57"/>
      <c r="U2909" s="57"/>
      <c r="V2909" s="56" t="str">
        <f t="shared" si="45"/>
        <v/>
      </c>
    </row>
    <row r="2910" spans="1:22" ht="24" x14ac:dyDescent="0.2">
      <c r="A2910" s="8">
        <v>2894</v>
      </c>
      <c r="B2910" s="47" t="str">
        <f>IFERROR(IF(Import_ZSO!$D$1="gmina",'tabela informacyjna dla JST'!$C$9,""),"")</f>
        <v>Ślemień gm. wiejska</v>
      </c>
      <c r="C2910" s="47" t="str">
        <f>IFERROR((VLOOKUP(B2910,Tabela1[],5,FALSE)),"")</f>
        <v>PL2405_ZSO</v>
      </c>
      <c r="D2910" s="48" t="str">
        <f>IFERROR((VLOOKUP(C2910,KATALOGI!$A$34:$B$49,2,FALSE)),"")</f>
        <v>Ograniczenie emisji z instalacji na paliwa stałe o mocy do 1 MW i poprawa efektywności energetycznej</v>
      </c>
      <c r="E2910" s="57"/>
      <c r="F2910" s="57"/>
      <c r="G2910" s="57"/>
      <c r="H2910" s="57"/>
      <c r="I2910" s="57"/>
      <c r="J2910" s="57"/>
      <c r="K2910" s="59"/>
      <c r="L2910" s="57"/>
      <c r="M2910" s="57"/>
      <c r="N2910" s="60"/>
      <c r="O2910" s="57"/>
      <c r="P2910" s="57"/>
      <c r="Q2910" s="57"/>
      <c r="R2910" s="57"/>
      <c r="S2910" s="57"/>
      <c r="T2910" s="57"/>
      <c r="U2910" s="57"/>
      <c r="V2910" s="56" t="str">
        <f t="shared" si="45"/>
        <v/>
      </c>
    </row>
    <row r="2911" spans="1:22" ht="24" x14ac:dyDescent="0.2">
      <c r="A2911" s="8">
        <v>2895</v>
      </c>
      <c r="B2911" s="47" t="str">
        <f>IFERROR(IF(Import_ZSO!$D$1="gmina",'tabela informacyjna dla JST'!$C$9,""),"")</f>
        <v>Ślemień gm. wiejska</v>
      </c>
      <c r="C2911" s="47" t="str">
        <f>IFERROR((VLOOKUP(B2911,Tabela1[],5,FALSE)),"")</f>
        <v>PL2405_ZSO</v>
      </c>
      <c r="D2911" s="48" t="str">
        <f>IFERROR((VLOOKUP(C2911,KATALOGI!$A$34:$B$49,2,FALSE)),"")</f>
        <v>Ograniczenie emisji z instalacji na paliwa stałe o mocy do 1 MW i poprawa efektywności energetycznej</v>
      </c>
      <c r="E2911" s="57"/>
      <c r="F2911" s="57"/>
      <c r="G2911" s="57"/>
      <c r="H2911" s="57"/>
      <c r="I2911" s="57"/>
      <c r="J2911" s="57"/>
      <c r="K2911" s="59"/>
      <c r="L2911" s="57"/>
      <c r="M2911" s="57"/>
      <c r="N2911" s="60"/>
      <c r="O2911" s="57"/>
      <c r="P2911" s="57"/>
      <c r="Q2911" s="57"/>
      <c r="R2911" s="57"/>
      <c r="S2911" s="57"/>
      <c r="T2911" s="57"/>
      <c r="U2911" s="57"/>
      <c r="V2911" s="56" t="str">
        <f t="shared" si="45"/>
        <v/>
      </c>
    </row>
    <row r="2912" spans="1:22" ht="24" x14ac:dyDescent="0.2">
      <c r="A2912" s="8">
        <v>2896</v>
      </c>
      <c r="B2912" s="47" t="str">
        <f>IFERROR(IF(Import_ZSO!$D$1="gmina",'tabela informacyjna dla JST'!$C$9,""),"")</f>
        <v>Ślemień gm. wiejska</v>
      </c>
      <c r="C2912" s="47" t="str">
        <f>IFERROR((VLOOKUP(B2912,Tabela1[],5,FALSE)),"")</f>
        <v>PL2405_ZSO</v>
      </c>
      <c r="D2912" s="48" t="str">
        <f>IFERROR((VLOOKUP(C2912,KATALOGI!$A$34:$B$49,2,FALSE)),"")</f>
        <v>Ograniczenie emisji z instalacji na paliwa stałe o mocy do 1 MW i poprawa efektywności energetycznej</v>
      </c>
      <c r="E2912" s="57"/>
      <c r="F2912" s="57"/>
      <c r="G2912" s="57"/>
      <c r="H2912" s="57"/>
      <c r="I2912" s="57"/>
      <c r="J2912" s="57"/>
      <c r="K2912" s="59"/>
      <c r="L2912" s="57"/>
      <c r="M2912" s="57"/>
      <c r="N2912" s="60"/>
      <c r="O2912" s="57"/>
      <c r="P2912" s="57"/>
      <c r="Q2912" s="57"/>
      <c r="R2912" s="57"/>
      <c r="S2912" s="57"/>
      <c r="T2912" s="57"/>
      <c r="U2912" s="57"/>
      <c r="V2912" s="56" t="str">
        <f t="shared" si="45"/>
        <v/>
      </c>
    </row>
    <row r="2913" spans="1:22" ht="24" x14ac:dyDescent="0.2">
      <c r="A2913" s="8">
        <v>2897</v>
      </c>
      <c r="B2913" s="47" t="str">
        <f>IFERROR(IF(Import_ZSO!$D$1="gmina",'tabela informacyjna dla JST'!$C$9,""),"")</f>
        <v>Ślemień gm. wiejska</v>
      </c>
      <c r="C2913" s="47" t="str">
        <f>IFERROR((VLOOKUP(B2913,Tabela1[],5,FALSE)),"")</f>
        <v>PL2405_ZSO</v>
      </c>
      <c r="D2913" s="48" t="str">
        <f>IFERROR((VLOOKUP(C2913,KATALOGI!$A$34:$B$49,2,FALSE)),"")</f>
        <v>Ograniczenie emisji z instalacji na paliwa stałe o mocy do 1 MW i poprawa efektywności energetycznej</v>
      </c>
      <c r="E2913" s="57"/>
      <c r="F2913" s="57"/>
      <c r="G2913" s="57"/>
      <c r="H2913" s="57"/>
      <c r="I2913" s="57"/>
      <c r="J2913" s="57"/>
      <c r="K2913" s="59"/>
      <c r="L2913" s="57"/>
      <c r="M2913" s="57"/>
      <c r="N2913" s="60"/>
      <c r="O2913" s="57"/>
      <c r="P2913" s="57"/>
      <c r="Q2913" s="57"/>
      <c r="R2913" s="57"/>
      <c r="S2913" s="57"/>
      <c r="T2913" s="57"/>
      <c r="U2913" s="57"/>
      <c r="V2913" s="56" t="str">
        <f t="shared" si="45"/>
        <v/>
      </c>
    </row>
    <row r="2914" spans="1:22" ht="24" x14ac:dyDescent="0.2">
      <c r="A2914" s="8">
        <v>2898</v>
      </c>
      <c r="B2914" s="47" t="str">
        <f>IFERROR(IF(Import_ZSO!$D$1="gmina",'tabela informacyjna dla JST'!$C$9,""),"")</f>
        <v>Ślemień gm. wiejska</v>
      </c>
      <c r="C2914" s="47" t="str">
        <f>IFERROR((VLOOKUP(B2914,Tabela1[],5,FALSE)),"")</f>
        <v>PL2405_ZSO</v>
      </c>
      <c r="D2914" s="48" t="str">
        <f>IFERROR((VLOOKUP(C2914,KATALOGI!$A$34:$B$49,2,FALSE)),"")</f>
        <v>Ograniczenie emisji z instalacji na paliwa stałe o mocy do 1 MW i poprawa efektywności energetycznej</v>
      </c>
      <c r="E2914" s="57"/>
      <c r="F2914" s="57"/>
      <c r="G2914" s="57"/>
      <c r="H2914" s="57"/>
      <c r="I2914" s="57"/>
      <c r="J2914" s="57"/>
      <c r="K2914" s="59"/>
      <c r="L2914" s="57"/>
      <c r="M2914" s="57"/>
      <c r="N2914" s="60"/>
      <c r="O2914" s="57"/>
      <c r="P2914" s="57"/>
      <c r="Q2914" s="57"/>
      <c r="R2914" s="57"/>
      <c r="S2914" s="57"/>
      <c r="T2914" s="57"/>
      <c r="U2914" s="57"/>
      <c r="V2914" s="56" t="str">
        <f t="shared" si="45"/>
        <v/>
      </c>
    </row>
    <row r="2915" spans="1:22" ht="24" x14ac:dyDescent="0.2">
      <c r="A2915" s="8">
        <v>2899</v>
      </c>
      <c r="B2915" s="47" t="str">
        <f>IFERROR(IF(Import_ZSO!$D$1="gmina",'tabela informacyjna dla JST'!$C$9,""),"")</f>
        <v>Ślemień gm. wiejska</v>
      </c>
      <c r="C2915" s="47" t="str">
        <f>IFERROR((VLOOKUP(B2915,Tabela1[],5,FALSE)),"")</f>
        <v>PL2405_ZSO</v>
      </c>
      <c r="D2915" s="48" t="str">
        <f>IFERROR((VLOOKUP(C2915,KATALOGI!$A$34:$B$49,2,FALSE)),"")</f>
        <v>Ograniczenie emisji z instalacji na paliwa stałe o mocy do 1 MW i poprawa efektywności energetycznej</v>
      </c>
      <c r="E2915" s="57"/>
      <c r="F2915" s="57"/>
      <c r="G2915" s="57"/>
      <c r="H2915" s="57"/>
      <c r="I2915" s="57"/>
      <c r="J2915" s="57"/>
      <c r="K2915" s="59"/>
      <c r="L2915" s="57"/>
      <c r="M2915" s="57"/>
      <c r="N2915" s="60"/>
      <c r="O2915" s="57"/>
      <c r="P2915" s="57"/>
      <c r="Q2915" s="57"/>
      <c r="R2915" s="57"/>
      <c r="S2915" s="57"/>
      <c r="T2915" s="57"/>
      <c r="U2915" s="57"/>
      <c r="V2915" s="56" t="str">
        <f t="shared" si="45"/>
        <v/>
      </c>
    </row>
    <row r="2916" spans="1:22" ht="24" x14ac:dyDescent="0.2">
      <c r="A2916" s="8">
        <v>2900</v>
      </c>
      <c r="B2916" s="47" t="str">
        <f>IFERROR(IF(Import_ZSO!$D$1="gmina",'tabela informacyjna dla JST'!$C$9,""),"")</f>
        <v>Ślemień gm. wiejska</v>
      </c>
      <c r="C2916" s="47" t="str">
        <f>IFERROR((VLOOKUP(B2916,Tabela1[],5,FALSE)),"")</f>
        <v>PL2405_ZSO</v>
      </c>
      <c r="D2916" s="48" t="str">
        <f>IFERROR((VLOOKUP(C2916,KATALOGI!$A$34:$B$49,2,FALSE)),"")</f>
        <v>Ograniczenie emisji z instalacji na paliwa stałe o mocy do 1 MW i poprawa efektywności energetycznej</v>
      </c>
      <c r="E2916" s="57"/>
      <c r="F2916" s="57"/>
      <c r="G2916" s="57"/>
      <c r="H2916" s="57"/>
      <c r="I2916" s="57"/>
      <c r="J2916" s="57"/>
      <c r="K2916" s="59"/>
      <c r="L2916" s="57"/>
      <c r="M2916" s="57"/>
      <c r="N2916" s="60"/>
      <c r="O2916" s="57"/>
      <c r="P2916" s="57"/>
      <c r="Q2916" s="57"/>
      <c r="R2916" s="57"/>
      <c r="S2916" s="57"/>
      <c r="T2916" s="57"/>
      <c r="U2916" s="57"/>
      <c r="V2916" s="56" t="str">
        <f t="shared" si="45"/>
        <v/>
      </c>
    </row>
    <row r="2917" spans="1:22" ht="24" x14ac:dyDescent="0.2">
      <c r="A2917" s="8">
        <v>2901</v>
      </c>
      <c r="B2917" s="47" t="str">
        <f>IFERROR(IF(Import_ZSO!$D$1="gmina",'tabela informacyjna dla JST'!$C$9,""),"")</f>
        <v>Ślemień gm. wiejska</v>
      </c>
      <c r="C2917" s="47" t="str">
        <f>IFERROR((VLOOKUP(B2917,Tabela1[],5,FALSE)),"")</f>
        <v>PL2405_ZSO</v>
      </c>
      <c r="D2917" s="48" t="str">
        <f>IFERROR((VLOOKUP(C2917,KATALOGI!$A$34:$B$49,2,FALSE)),"")</f>
        <v>Ograniczenie emisji z instalacji na paliwa stałe o mocy do 1 MW i poprawa efektywności energetycznej</v>
      </c>
      <c r="E2917" s="57"/>
      <c r="F2917" s="57"/>
      <c r="G2917" s="57"/>
      <c r="H2917" s="57"/>
      <c r="I2917" s="57"/>
      <c r="J2917" s="57"/>
      <c r="K2917" s="59"/>
      <c r="L2917" s="57"/>
      <c r="M2917" s="57"/>
      <c r="N2917" s="60"/>
      <c r="O2917" s="57"/>
      <c r="P2917" s="57"/>
      <c r="Q2917" s="57"/>
      <c r="R2917" s="57"/>
      <c r="S2917" s="57"/>
      <c r="T2917" s="57"/>
      <c r="U2917" s="57"/>
      <c r="V2917" s="56" t="str">
        <f t="shared" si="45"/>
        <v/>
      </c>
    </row>
    <row r="2918" spans="1:22" ht="24" x14ac:dyDescent="0.2">
      <c r="A2918" s="8">
        <v>2902</v>
      </c>
      <c r="B2918" s="47" t="str">
        <f>IFERROR(IF(Import_ZSO!$D$1="gmina",'tabela informacyjna dla JST'!$C$9,""),"")</f>
        <v>Ślemień gm. wiejska</v>
      </c>
      <c r="C2918" s="47" t="str">
        <f>IFERROR((VLOOKUP(B2918,Tabela1[],5,FALSE)),"")</f>
        <v>PL2405_ZSO</v>
      </c>
      <c r="D2918" s="48" t="str">
        <f>IFERROR((VLOOKUP(C2918,KATALOGI!$A$34:$B$49,2,FALSE)),"")</f>
        <v>Ograniczenie emisji z instalacji na paliwa stałe o mocy do 1 MW i poprawa efektywności energetycznej</v>
      </c>
      <c r="E2918" s="57"/>
      <c r="F2918" s="57"/>
      <c r="G2918" s="57"/>
      <c r="H2918" s="57"/>
      <c r="I2918" s="57"/>
      <c r="J2918" s="57"/>
      <c r="K2918" s="59"/>
      <c r="L2918" s="57"/>
      <c r="M2918" s="57"/>
      <c r="N2918" s="60"/>
      <c r="O2918" s="57"/>
      <c r="P2918" s="57"/>
      <c r="Q2918" s="57"/>
      <c r="R2918" s="57"/>
      <c r="S2918" s="57"/>
      <c r="T2918" s="57"/>
      <c r="U2918" s="57"/>
      <c r="V2918" s="56" t="str">
        <f t="shared" si="45"/>
        <v/>
      </c>
    </row>
    <row r="2919" spans="1:22" ht="24" x14ac:dyDescent="0.2">
      <c r="A2919" s="8">
        <v>2903</v>
      </c>
      <c r="B2919" s="47" t="str">
        <f>IFERROR(IF(Import_ZSO!$D$1="gmina",'tabela informacyjna dla JST'!$C$9,""),"")</f>
        <v>Ślemień gm. wiejska</v>
      </c>
      <c r="C2919" s="47" t="str">
        <f>IFERROR((VLOOKUP(B2919,Tabela1[],5,FALSE)),"")</f>
        <v>PL2405_ZSO</v>
      </c>
      <c r="D2919" s="48" t="str">
        <f>IFERROR((VLOOKUP(C2919,KATALOGI!$A$34:$B$49,2,FALSE)),"")</f>
        <v>Ograniczenie emisji z instalacji na paliwa stałe o mocy do 1 MW i poprawa efektywności energetycznej</v>
      </c>
      <c r="E2919" s="57"/>
      <c r="F2919" s="57"/>
      <c r="G2919" s="57"/>
      <c r="H2919" s="57"/>
      <c r="I2919" s="57"/>
      <c r="J2919" s="57"/>
      <c r="K2919" s="59"/>
      <c r="L2919" s="57"/>
      <c r="M2919" s="57"/>
      <c r="N2919" s="60"/>
      <c r="O2919" s="57"/>
      <c r="P2919" s="57"/>
      <c r="Q2919" s="57"/>
      <c r="R2919" s="57"/>
      <c r="S2919" s="57"/>
      <c r="T2919" s="57"/>
      <c r="U2919" s="57"/>
      <c r="V2919" s="56" t="str">
        <f t="shared" si="45"/>
        <v/>
      </c>
    </row>
    <row r="2920" spans="1:22" ht="24" x14ac:dyDescent="0.2">
      <c r="A2920" s="8">
        <v>2904</v>
      </c>
      <c r="B2920" s="47" t="str">
        <f>IFERROR(IF(Import_ZSO!$D$1="gmina",'tabela informacyjna dla JST'!$C$9,""),"")</f>
        <v>Ślemień gm. wiejska</v>
      </c>
      <c r="C2920" s="47" t="str">
        <f>IFERROR((VLOOKUP(B2920,Tabela1[],5,FALSE)),"")</f>
        <v>PL2405_ZSO</v>
      </c>
      <c r="D2920" s="48" t="str">
        <f>IFERROR((VLOOKUP(C2920,KATALOGI!$A$34:$B$49,2,FALSE)),"")</f>
        <v>Ograniczenie emisji z instalacji na paliwa stałe o mocy do 1 MW i poprawa efektywności energetycznej</v>
      </c>
      <c r="E2920" s="57"/>
      <c r="F2920" s="57"/>
      <c r="G2920" s="57"/>
      <c r="H2920" s="57"/>
      <c r="I2920" s="57"/>
      <c r="J2920" s="57"/>
      <c r="K2920" s="59"/>
      <c r="L2920" s="57"/>
      <c r="M2920" s="57"/>
      <c r="N2920" s="60"/>
      <c r="O2920" s="57"/>
      <c r="P2920" s="57"/>
      <c r="Q2920" s="57"/>
      <c r="R2920" s="57"/>
      <c r="S2920" s="57"/>
      <c r="T2920" s="57"/>
      <c r="U2920" s="57"/>
      <c r="V2920" s="56" t="str">
        <f t="shared" si="45"/>
        <v/>
      </c>
    </row>
    <row r="2921" spans="1:22" ht="24" x14ac:dyDescent="0.2">
      <c r="A2921" s="8">
        <v>2905</v>
      </c>
      <c r="B2921" s="47" t="str">
        <f>IFERROR(IF(Import_ZSO!$D$1="gmina",'tabela informacyjna dla JST'!$C$9,""),"")</f>
        <v>Ślemień gm. wiejska</v>
      </c>
      <c r="C2921" s="47" t="str">
        <f>IFERROR((VLOOKUP(B2921,Tabela1[],5,FALSE)),"")</f>
        <v>PL2405_ZSO</v>
      </c>
      <c r="D2921" s="48" t="str">
        <f>IFERROR((VLOOKUP(C2921,KATALOGI!$A$34:$B$49,2,FALSE)),"")</f>
        <v>Ograniczenie emisji z instalacji na paliwa stałe o mocy do 1 MW i poprawa efektywności energetycznej</v>
      </c>
      <c r="E2921" s="57"/>
      <c r="F2921" s="57"/>
      <c r="G2921" s="57"/>
      <c r="H2921" s="57"/>
      <c r="I2921" s="57"/>
      <c r="J2921" s="57"/>
      <c r="K2921" s="59"/>
      <c r="L2921" s="57"/>
      <c r="M2921" s="57"/>
      <c r="N2921" s="60"/>
      <c r="O2921" s="57"/>
      <c r="P2921" s="57"/>
      <c r="Q2921" s="57"/>
      <c r="R2921" s="57"/>
      <c r="S2921" s="57"/>
      <c r="T2921" s="57"/>
      <c r="U2921" s="57"/>
      <c r="V2921" s="56" t="str">
        <f t="shared" si="45"/>
        <v/>
      </c>
    </row>
    <row r="2922" spans="1:22" ht="24" x14ac:dyDescent="0.2">
      <c r="A2922" s="8">
        <v>2906</v>
      </c>
      <c r="B2922" s="47" t="str">
        <f>IFERROR(IF(Import_ZSO!$D$1="gmina",'tabela informacyjna dla JST'!$C$9,""),"")</f>
        <v>Ślemień gm. wiejska</v>
      </c>
      <c r="C2922" s="47" t="str">
        <f>IFERROR((VLOOKUP(B2922,Tabela1[],5,FALSE)),"")</f>
        <v>PL2405_ZSO</v>
      </c>
      <c r="D2922" s="48" t="str">
        <f>IFERROR((VLOOKUP(C2922,KATALOGI!$A$34:$B$49,2,FALSE)),"")</f>
        <v>Ograniczenie emisji z instalacji na paliwa stałe o mocy do 1 MW i poprawa efektywności energetycznej</v>
      </c>
      <c r="E2922" s="57"/>
      <c r="F2922" s="57"/>
      <c r="G2922" s="57"/>
      <c r="H2922" s="57"/>
      <c r="I2922" s="57"/>
      <c r="J2922" s="57"/>
      <c r="K2922" s="59"/>
      <c r="L2922" s="57"/>
      <c r="M2922" s="57"/>
      <c r="N2922" s="60"/>
      <c r="O2922" s="57"/>
      <c r="P2922" s="57"/>
      <c r="Q2922" s="57"/>
      <c r="R2922" s="57"/>
      <c r="S2922" s="57"/>
      <c r="T2922" s="57"/>
      <c r="U2922" s="57"/>
      <c r="V2922" s="56" t="str">
        <f t="shared" si="45"/>
        <v/>
      </c>
    </row>
    <row r="2923" spans="1:22" ht="24" x14ac:dyDescent="0.2">
      <c r="A2923" s="8">
        <v>2907</v>
      </c>
      <c r="B2923" s="47" t="str">
        <f>IFERROR(IF(Import_ZSO!$D$1="gmina",'tabela informacyjna dla JST'!$C$9,""),"")</f>
        <v>Ślemień gm. wiejska</v>
      </c>
      <c r="C2923" s="47" t="str">
        <f>IFERROR((VLOOKUP(B2923,Tabela1[],5,FALSE)),"")</f>
        <v>PL2405_ZSO</v>
      </c>
      <c r="D2923" s="48" t="str">
        <f>IFERROR((VLOOKUP(C2923,KATALOGI!$A$34:$B$49,2,FALSE)),"")</f>
        <v>Ograniczenie emisji z instalacji na paliwa stałe o mocy do 1 MW i poprawa efektywności energetycznej</v>
      </c>
      <c r="E2923" s="57"/>
      <c r="F2923" s="57"/>
      <c r="G2923" s="57"/>
      <c r="H2923" s="57"/>
      <c r="I2923" s="57"/>
      <c r="J2923" s="57"/>
      <c r="K2923" s="59"/>
      <c r="L2923" s="57"/>
      <c r="M2923" s="57"/>
      <c r="N2923" s="60"/>
      <c r="O2923" s="57"/>
      <c r="P2923" s="57"/>
      <c r="Q2923" s="57"/>
      <c r="R2923" s="57"/>
      <c r="S2923" s="57"/>
      <c r="T2923" s="57"/>
      <c r="U2923" s="57"/>
      <c r="V2923" s="56" t="str">
        <f t="shared" si="45"/>
        <v/>
      </c>
    </row>
    <row r="2924" spans="1:22" ht="24" x14ac:dyDescent="0.2">
      <c r="A2924" s="8">
        <v>2908</v>
      </c>
      <c r="B2924" s="47" t="str">
        <f>IFERROR(IF(Import_ZSO!$D$1="gmina",'tabela informacyjna dla JST'!$C$9,""),"")</f>
        <v>Ślemień gm. wiejska</v>
      </c>
      <c r="C2924" s="47" t="str">
        <f>IFERROR((VLOOKUP(B2924,Tabela1[],5,FALSE)),"")</f>
        <v>PL2405_ZSO</v>
      </c>
      <c r="D2924" s="48" t="str">
        <f>IFERROR((VLOOKUP(C2924,KATALOGI!$A$34:$B$49,2,FALSE)),"")</f>
        <v>Ograniczenie emisji z instalacji na paliwa stałe o mocy do 1 MW i poprawa efektywności energetycznej</v>
      </c>
      <c r="E2924" s="57"/>
      <c r="F2924" s="57"/>
      <c r="G2924" s="57"/>
      <c r="H2924" s="57"/>
      <c r="I2924" s="57"/>
      <c r="J2924" s="57"/>
      <c r="K2924" s="59"/>
      <c r="L2924" s="57"/>
      <c r="M2924" s="57"/>
      <c r="N2924" s="60"/>
      <c r="O2924" s="57"/>
      <c r="P2924" s="57"/>
      <c r="Q2924" s="57"/>
      <c r="R2924" s="57"/>
      <c r="S2924" s="57"/>
      <c r="T2924" s="57"/>
      <c r="U2924" s="57"/>
      <c r="V2924" s="56" t="str">
        <f t="shared" si="45"/>
        <v/>
      </c>
    </row>
    <row r="2925" spans="1:22" ht="24" x14ac:dyDescent="0.2">
      <c r="A2925" s="8">
        <v>2909</v>
      </c>
      <c r="B2925" s="47" t="str">
        <f>IFERROR(IF(Import_ZSO!$D$1="gmina",'tabela informacyjna dla JST'!$C$9,""),"")</f>
        <v>Ślemień gm. wiejska</v>
      </c>
      <c r="C2925" s="47" t="str">
        <f>IFERROR((VLOOKUP(B2925,Tabela1[],5,FALSE)),"")</f>
        <v>PL2405_ZSO</v>
      </c>
      <c r="D2925" s="48" t="str">
        <f>IFERROR((VLOOKUP(C2925,KATALOGI!$A$34:$B$49,2,FALSE)),"")</f>
        <v>Ograniczenie emisji z instalacji na paliwa stałe o mocy do 1 MW i poprawa efektywności energetycznej</v>
      </c>
      <c r="E2925" s="57"/>
      <c r="F2925" s="57"/>
      <c r="G2925" s="57"/>
      <c r="H2925" s="57"/>
      <c r="I2925" s="57"/>
      <c r="J2925" s="57"/>
      <c r="K2925" s="59"/>
      <c r="L2925" s="57"/>
      <c r="M2925" s="57"/>
      <c r="N2925" s="60"/>
      <c r="O2925" s="57"/>
      <c r="P2925" s="57"/>
      <c r="Q2925" s="57"/>
      <c r="R2925" s="57"/>
      <c r="S2925" s="57"/>
      <c r="T2925" s="57"/>
      <c r="U2925" s="57"/>
      <c r="V2925" s="56" t="str">
        <f t="shared" si="45"/>
        <v/>
      </c>
    </row>
    <row r="2926" spans="1:22" ht="24" x14ac:dyDescent="0.2">
      <c r="A2926" s="8">
        <v>2910</v>
      </c>
      <c r="B2926" s="47" t="str">
        <f>IFERROR(IF(Import_ZSO!$D$1="gmina",'tabela informacyjna dla JST'!$C$9,""),"")</f>
        <v>Ślemień gm. wiejska</v>
      </c>
      <c r="C2926" s="47" t="str">
        <f>IFERROR((VLOOKUP(B2926,Tabela1[],5,FALSE)),"")</f>
        <v>PL2405_ZSO</v>
      </c>
      <c r="D2926" s="48" t="str">
        <f>IFERROR((VLOOKUP(C2926,KATALOGI!$A$34:$B$49,2,FALSE)),"")</f>
        <v>Ograniczenie emisji z instalacji na paliwa stałe o mocy do 1 MW i poprawa efektywności energetycznej</v>
      </c>
      <c r="E2926" s="57"/>
      <c r="F2926" s="57"/>
      <c r="G2926" s="57"/>
      <c r="H2926" s="57"/>
      <c r="I2926" s="57"/>
      <c r="J2926" s="57"/>
      <c r="K2926" s="59"/>
      <c r="L2926" s="57"/>
      <c r="M2926" s="57"/>
      <c r="N2926" s="60"/>
      <c r="O2926" s="57"/>
      <c r="P2926" s="57"/>
      <c r="Q2926" s="57"/>
      <c r="R2926" s="57"/>
      <c r="S2926" s="57"/>
      <c r="T2926" s="57"/>
      <c r="U2926" s="57"/>
      <c r="V2926" s="56" t="str">
        <f t="shared" si="45"/>
        <v/>
      </c>
    </row>
    <row r="2927" spans="1:22" ht="24" x14ac:dyDescent="0.2">
      <c r="A2927" s="8">
        <v>2911</v>
      </c>
      <c r="B2927" s="47" t="str">
        <f>IFERROR(IF(Import_ZSO!$D$1="gmina",'tabela informacyjna dla JST'!$C$9,""),"")</f>
        <v>Ślemień gm. wiejska</v>
      </c>
      <c r="C2927" s="47" t="str">
        <f>IFERROR((VLOOKUP(B2927,Tabela1[],5,FALSE)),"")</f>
        <v>PL2405_ZSO</v>
      </c>
      <c r="D2927" s="48" t="str">
        <f>IFERROR((VLOOKUP(C2927,KATALOGI!$A$34:$B$49,2,FALSE)),"")</f>
        <v>Ograniczenie emisji z instalacji na paliwa stałe o mocy do 1 MW i poprawa efektywności energetycznej</v>
      </c>
      <c r="E2927" s="57"/>
      <c r="F2927" s="57"/>
      <c r="G2927" s="57"/>
      <c r="H2927" s="57"/>
      <c r="I2927" s="57"/>
      <c r="J2927" s="57"/>
      <c r="K2927" s="59"/>
      <c r="L2927" s="57"/>
      <c r="M2927" s="57"/>
      <c r="N2927" s="60"/>
      <c r="O2927" s="57"/>
      <c r="P2927" s="57"/>
      <c r="Q2927" s="57"/>
      <c r="R2927" s="57"/>
      <c r="S2927" s="57"/>
      <c r="T2927" s="57"/>
      <c r="U2927" s="57"/>
      <c r="V2927" s="56" t="str">
        <f t="shared" si="45"/>
        <v/>
      </c>
    </row>
    <row r="2928" spans="1:22" ht="24" x14ac:dyDescent="0.2">
      <c r="A2928" s="8">
        <v>2912</v>
      </c>
      <c r="B2928" s="47" t="str">
        <f>IFERROR(IF(Import_ZSO!$D$1="gmina",'tabela informacyjna dla JST'!$C$9,""),"")</f>
        <v>Ślemień gm. wiejska</v>
      </c>
      <c r="C2928" s="47" t="str">
        <f>IFERROR((VLOOKUP(B2928,Tabela1[],5,FALSE)),"")</f>
        <v>PL2405_ZSO</v>
      </c>
      <c r="D2928" s="48" t="str">
        <f>IFERROR((VLOOKUP(C2928,KATALOGI!$A$34:$B$49,2,FALSE)),"")</f>
        <v>Ograniczenie emisji z instalacji na paliwa stałe o mocy do 1 MW i poprawa efektywności energetycznej</v>
      </c>
      <c r="E2928" s="57"/>
      <c r="F2928" s="57"/>
      <c r="G2928" s="57"/>
      <c r="H2928" s="57"/>
      <c r="I2928" s="57"/>
      <c r="J2928" s="57"/>
      <c r="K2928" s="59"/>
      <c r="L2928" s="57"/>
      <c r="M2928" s="57"/>
      <c r="N2928" s="60"/>
      <c r="O2928" s="57"/>
      <c r="P2928" s="57"/>
      <c r="Q2928" s="57"/>
      <c r="R2928" s="57"/>
      <c r="S2928" s="57"/>
      <c r="T2928" s="57"/>
      <c r="U2928" s="57"/>
      <c r="V2928" s="56" t="str">
        <f t="shared" si="45"/>
        <v/>
      </c>
    </row>
    <row r="2929" spans="1:22" ht="24" x14ac:dyDescent="0.2">
      <c r="A2929" s="8">
        <v>2913</v>
      </c>
      <c r="B2929" s="47" t="str">
        <f>IFERROR(IF(Import_ZSO!$D$1="gmina",'tabela informacyjna dla JST'!$C$9,""),"")</f>
        <v>Ślemień gm. wiejska</v>
      </c>
      <c r="C2929" s="47" t="str">
        <f>IFERROR((VLOOKUP(B2929,Tabela1[],5,FALSE)),"")</f>
        <v>PL2405_ZSO</v>
      </c>
      <c r="D2929" s="48" t="str">
        <f>IFERROR((VLOOKUP(C2929,KATALOGI!$A$34:$B$49,2,FALSE)),"")</f>
        <v>Ograniczenie emisji z instalacji na paliwa stałe o mocy do 1 MW i poprawa efektywności energetycznej</v>
      </c>
      <c r="E2929" s="57"/>
      <c r="F2929" s="57"/>
      <c r="G2929" s="57"/>
      <c r="H2929" s="57"/>
      <c r="I2929" s="57"/>
      <c r="J2929" s="57"/>
      <c r="K2929" s="59"/>
      <c r="L2929" s="57"/>
      <c r="M2929" s="57"/>
      <c r="N2929" s="60"/>
      <c r="O2929" s="57"/>
      <c r="P2929" s="57"/>
      <c r="Q2929" s="57"/>
      <c r="R2929" s="57"/>
      <c r="S2929" s="57"/>
      <c r="T2929" s="57"/>
      <c r="U2929" s="57"/>
      <c r="V2929" s="56" t="str">
        <f t="shared" si="45"/>
        <v/>
      </c>
    </row>
    <row r="2930" spans="1:22" ht="24" x14ac:dyDescent="0.2">
      <c r="A2930" s="8">
        <v>2914</v>
      </c>
      <c r="B2930" s="47" t="str">
        <f>IFERROR(IF(Import_ZSO!$D$1="gmina",'tabela informacyjna dla JST'!$C$9,""),"")</f>
        <v>Ślemień gm. wiejska</v>
      </c>
      <c r="C2930" s="47" t="str">
        <f>IFERROR((VLOOKUP(B2930,Tabela1[],5,FALSE)),"")</f>
        <v>PL2405_ZSO</v>
      </c>
      <c r="D2930" s="48" t="str">
        <f>IFERROR((VLOOKUP(C2930,KATALOGI!$A$34:$B$49,2,FALSE)),"")</f>
        <v>Ograniczenie emisji z instalacji na paliwa stałe o mocy do 1 MW i poprawa efektywności energetycznej</v>
      </c>
      <c r="E2930" s="57"/>
      <c r="F2930" s="57"/>
      <c r="G2930" s="57"/>
      <c r="H2930" s="57"/>
      <c r="I2930" s="57"/>
      <c r="J2930" s="57"/>
      <c r="K2930" s="59"/>
      <c r="L2930" s="57"/>
      <c r="M2930" s="57"/>
      <c r="N2930" s="60"/>
      <c r="O2930" s="57"/>
      <c r="P2930" s="57"/>
      <c r="Q2930" s="57"/>
      <c r="R2930" s="57"/>
      <c r="S2930" s="57"/>
      <c r="T2930" s="57"/>
      <c r="U2930" s="57"/>
      <c r="V2930" s="56" t="str">
        <f t="shared" si="45"/>
        <v/>
      </c>
    </row>
    <row r="2931" spans="1:22" ht="24" x14ac:dyDescent="0.2">
      <c r="A2931" s="8">
        <v>2915</v>
      </c>
      <c r="B2931" s="47" t="str">
        <f>IFERROR(IF(Import_ZSO!$D$1="gmina",'tabela informacyjna dla JST'!$C$9,""),"")</f>
        <v>Ślemień gm. wiejska</v>
      </c>
      <c r="C2931" s="47" t="str">
        <f>IFERROR((VLOOKUP(B2931,Tabela1[],5,FALSE)),"")</f>
        <v>PL2405_ZSO</v>
      </c>
      <c r="D2931" s="48" t="str">
        <f>IFERROR((VLOOKUP(C2931,KATALOGI!$A$34:$B$49,2,FALSE)),"")</f>
        <v>Ograniczenie emisji z instalacji na paliwa stałe o mocy do 1 MW i poprawa efektywności energetycznej</v>
      </c>
      <c r="E2931" s="57"/>
      <c r="F2931" s="57"/>
      <c r="G2931" s="57"/>
      <c r="H2931" s="57"/>
      <c r="I2931" s="57"/>
      <c r="J2931" s="57"/>
      <c r="K2931" s="59"/>
      <c r="L2931" s="57"/>
      <c r="M2931" s="57"/>
      <c r="N2931" s="60"/>
      <c r="O2931" s="57"/>
      <c r="P2931" s="57"/>
      <c r="Q2931" s="57"/>
      <c r="R2931" s="57"/>
      <c r="S2931" s="57"/>
      <c r="T2931" s="57"/>
      <c r="U2931" s="57"/>
      <c r="V2931" s="56" t="str">
        <f t="shared" si="45"/>
        <v/>
      </c>
    </row>
    <row r="2932" spans="1:22" ht="24" x14ac:dyDescent="0.2">
      <c r="A2932" s="8">
        <v>2916</v>
      </c>
      <c r="B2932" s="47" t="str">
        <f>IFERROR(IF(Import_ZSO!$D$1="gmina",'tabela informacyjna dla JST'!$C$9,""),"")</f>
        <v>Ślemień gm. wiejska</v>
      </c>
      <c r="C2932" s="47" t="str">
        <f>IFERROR((VLOOKUP(B2932,Tabela1[],5,FALSE)),"")</f>
        <v>PL2405_ZSO</v>
      </c>
      <c r="D2932" s="48" t="str">
        <f>IFERROR((VLOOKUP(C2932,KATALOGI!$A$34:$B$49,2,FALSE)),"")</f>
        <v>Ograniczenie emisji z instalacji na paliwa stałe o mocy do 1 MW i poprawa efektywności energetycznej</v>
      </c>
      <c r="E2932" s="57"/>
      <c r="F2932" s="57"/>
      <c r="G2932" s="57"/>
      <c r="H2932" s="57"/>
      <c r="I2932" s="57"/>
      <c r="J2932" s="57"/>
      <c r="K2932" s="59"/>
      <c r="L2932" s="57"/>
      <c r="M2932" s="57"/>
      <c r="N2932" s="60"/>
      <c r="O2932" s="57"/>
      <c r="P2932" s="57"/>
      <c r="Q2932" s="57"/>
      <c r="R2932" s="57"/>
      <c r="S2932" s="57"/>
      <c r="T2932" s="57"/>
      <c r="U2932" s="57"/>
      <c r="V2932" s="56" t="str">
        <f t="shared" si="45"/>
        <v/>
      </c>
    </row>
    <row r="2933" spans="1:22" ht="24" x14ac:dyDescent="0.2">
      <c r="A2933" s="8">
        <v>2917</v>
      </c>
      <c r="B2933" s="47" t="str">
        <f>IFERROR(IF(Import_ZSO!$D$1="gmina",'tabela informacyjna dla JST'!$C$9,""),"")</f>
        <v>Ślemień gm. wiejska</v>
      </c>
      <c r="C2933" s="47" t="str">
        <f>IFERROR((VLOOKUP(B2933,Tabela1[],5,FALSE)),"")</f>
        <v>PL2405_ZSO</v>
      </c>
      <c r="D2933" s="48" t="str">
        <f>IFERROR((VLOOKUP(C2933,KATALOGI!$A$34:$B$49,2,FALSE)),"")</f>
        <v>Ograniczenie emisji z instalacji na paliwa stałe o mocy do 1 MW i poprawa efektywności energetycznej</v>
      </c>
      <c r="E2933" s="57"/>
      <c r="F2933" s="57"/>
      <c r="G2933" s="57"/>
      <c r="H2933" s="57"/>
      <c r="I2933" s="57"/>
      <c r="J2933" s="57"/>
      <c r="K2933" s="59"/>
      <c r="L2933" s="57"/>
      <c r="M2933" s="57"/>
      <c r="N2933" s="60"/>
      <c r="O2933" s="57"/>
      <c r="P2933" s="57"/>
      <c r="Q2933" s="57"/>
      <c r="R2933" s="57"/>
      <c r="S2933" s="57"/>
      <c r="T2933" s="57"/>
      <c r="U2933" s="57"/>
      <c r="V2933" s="56" t="str">
        <f t="shared" si="45"/>
        <v/>
      </c>
    </row>
    <row r="2934" spans="1:22" ht="24" x14ac:dyDescent="0.2">
      <c r="A2934" s="8">
        <v>2918</v>
      </c>
      <c r="B2934" s="47" t="str">
        <f>IFERROR(IF(Import_ZSO!$D$1="gmina",'tabela informacyjna dla JST'!$C$9,""),"")</f>
        <v>Ślemień gm. wiejska</v>
      </c>
      <c r="C2934" s="47" t="str">
        <f>IFERROR((VLOOKUP(B2934,Tabela1[],5,FALSE)),"")</f>
        <v>PL2405_ZSO</v>
      </c>
      <c r="D2934" s="48" t="str">
        <f>IFERROR((VLOOKUP(C2934,KATALOGI!$A$34:$B$49,2,FALSE)),"")</f>
        <v>Ograniczenie emisji z instalacji na paliwa stałe o mocy do 1 MW i poprawa efektywności energetycznej</v>
      </c>
      <c r="E2934" s="57"/>
      <c r="F2934" s="57"/>
      <c r="G2934" s="57"/>
      <c r="H2934" s="57"/>
      <c r="I2934" s="57"/>
      <c r="J2934" s="57"/>
      <c r="K2934" s="59"/>
      <c r="L2934" s="57"/>
      <c r="M2934" s="57"/>
      <c r="N2934" s="60"/>
      <c r="O2934" s="57"/>
      <c r="P2934" s="57"/>
      <c r="Q2934" s="57"/>
      <c r="R2934" s="57"/>
      <c r="S2934" s="57"/>
      <c r="T2934" s="57"/>
      <c r="U2934" s="57"/>
      <c r="V2934" s="56" t="str">
        <f t="shared" si="45"/>
        <v/>
      </c>
    </row>
    <row r="2935" spans="1:22" ht="24" x14ac:dyDescent="0.2">
      <c r="A2935" s="8">
        <v>2919</v>
      </c>
      <c r="B2935" s="47" t="str">
        <f>IFERROR(IF(Import_ZSO!$D$1="gmina",'tabela informacyjna dla JST'!$C$9,""),"")</f>
        <v>Ślemień gm. wiejska</v>
      </c>
      <c r="C2935" s="47" t="str">
        <f>IFERROR((VLOOKUP(B2935,Tabela1[],5,FALSE)),"")</f>
        <v>PL2405_ZSO</v>
      </c>
      <c r="D2935" s="48" t="str">
        <f>IFERROR((VLOOKUP(C2935,KATALOGI!$A$34:$B$49,2,FALSE)),"")</f>
        <v>Ograniczenie emisji z instalacji na paliwa stałe o mocy do 1 MW i poprawa efektywności energetycznej</v>
      </c>
      <c r="E2935" s="57"/>
      <c r="F2935" s="57"/>
      <c r="G2935" s="57"/>
      <c r="H2935" s="57"/>
      <c r="I2935" s="57"/>
      <c r="J2935" s="57"/>
      <c r="K2935" s="59"/>
      <c r="L2935" s="57"/>
      <c r="M2935" s="57"/>
      <c r="N2935" s="60"/>
      <c r="O2935" s="57"/>
      <c r="P2935" s="57"/>
      <c r="Q2935" s="57"/>
      <c r="R2935" s="57"/>
      <c r="S2935" s="57"/>
      <c r="T2935" s="57"/>
      <c r="U2935" s="57"/>
      <c r="V2935" s="56" t="str">
        <f t="shared" si="45"/>
        <v/>
      </c>
    </row>
    <row r="2936" spans="1:22" ht="24" x14ac:dyDescent="0.2">
      <c r="A2936" s="8">
        <v>2920</v>
      </c>
      <c r="B2936" s="47" t="str">
        <f>IFERROR(IF(Import_ZSO!$D$1="gmina",'tabela informacyjna dla JST'!$C$9,""),"")</f>
        <v>Ślemień gm. wiejska</v>
      </c>
      <c r="C2936" s="47" t="str">
        <f>IFERROR((VLOOKUP(B2936,Tabela1[],5,FALSE)),"")</f>
        <v>PL2405_ZSO</v>
      </c>
      <c r="D2936" s="48" t="str">
        <f>IFERROR((VLOOKUP(C2936,KATALOGI!$A$34:$B$49,2,FALSE)),"")</f>
        <v>Ograniczenie emisji z instalacji na paliwa stałe o mocy do 1 MW i poprawa efektywności energetycznej</v>
      </c>
      <c r="E2936" s="57"/>
      <c r="F2936" s="57"/>
      <c r="G2936" s="57"/>
      <c r="H2936" s="57"/>
      <c r="I2936" s="57"/>
      <c r="J2936" s="57"/>
      <c r="K2936" s="59"/>
      <c r="L2936" s="57"/>
      <c r="M2936" s="57"/>
      <c r="N2936" s="60"/>
      <c r="O2936" s="57"/>
      <c r="P2936" s="57"/>
      <c r="Q2936" s="57"/>
      <c r="R2936" s="57"/>
      <c r="S2936" s="57"/>
      <c r="T2936" s="57"/>
      <c r="U2936" s="57"/>
      <c r="V2936" s="56" t="str">
        <f t="shared" si="45"/>
        <v/>
      </c>
    </row>
    <row r="2937" spans="1:22" ht="24" x14ac:dyDescent="0.2">
      <c r="A2937" s="8">
        <v>2921</v>
      </c>
      <c r="B2937" s="47" t="str">
        <f>IFERROR(IF(Import_ZSO!$D$1="gmina",'tabela informacyjna dla JST'!$C$9,""),"")</f>
        <v>Ślemień gm. wiejska</v>
      </c>
      <c r="C2937" s="47" t="str">
        <f>IFERROR((VLOOKUP(B2937,Tabela1[],5,FALSE)),"")</f>
        <v>PL2405_ZSO</v>
      </c>
      <c r="D2937" s="48" t="str">
        <f>IFERROR((VLOOKUP(C2937,KATALOGI!$A$34:$B$49,2,FALSE)),"")</f>
        <v>Ograniczenie emisji z instalacji na paliwa stałe o mocy do 1 MW i poprawa efektywności energetycznej</v>
      </c>
      <c r="E2937" s="57"/>
      <c r="F2937" s="57"/>
      <c r="G2937" s="57"/>
      <c r="H2937" s="57"/>
      <c r="I2937" s="57"/>
      <c r="J2937" s="57"/>
      <c r="K2937" s="59"/>
      <c r="L2937" s="57"/>
      <c r="M2937" s="57"/>
      <c r="N2937" s="60"/>
      <c r="O2937" s="57"/>
      <c r="P2937" s="57"/>
      <c r="Q2937" s="57"/>
      <c r="R2937" s="57"/>
      <c r="S2937" s="57"/>
      <c r="T2937" s="57"/>
      <c r="U2937" s="57"/>
      <c r="V2937" s="56" t="str">
        <f t="shared" si="45"/>
        <v/>
      </c>
    </row>
    <row r="2938" spans="1:22" ht="24" x14ac:dyDescent="0.2">
      <c r="A2938" s="8">
        <v>2922</v>
      </c>
      <c r="B2938" s="47" t="str">
        <f>IFERROR(IF(Import_ZSO!$D$1="gmina",'tabela informacyjna dla JST'!$C$9,""),"")</f>
        <v>Ślemień gm. wiejska</v>
      </c>
      <c r="C2938" s="47" t="str">
        <f>IFERROR((VLOOKUP(B2938,Tabela1[],5,FALSE)),"")</f>
        <v>PL2405_ZSO</v>
      </c>
      <c r="D2938" s="48" t="str">
        <f>IFERROR((VLOOKUP(C2938,KATALOGI!$A$34:$B$49,2,FALSE)),"")</f>
        <v>Ograniczenie emisji z instalacji na paliwa stałe o mocy do 1 MW i poprawa efektywności energetycznej</v>
      </c>
      <c r="E2938" s="57"/>
      <c r="F2938" s="57"/>
      <c r="G2938" s="57"/>
      <c r="H2938" s="57"/>
      <c r="I2938" s="57"/>
      <c r="J2938" s="57"/>
      <c r="K2938" s="59"/>
      <c r="L2938" s="57"/>
      <c r="M2938" s="57"/>
      <c r="N2938" s="60"/>
      <c r="O2938" s="57"/>
      <c r="P2938" s="57"/>
      <c r="Q2938" s="57"/>
      <c r="R2938" s="57"/>
      <c r="S2938" s="57"/>
      <c r="T2938" s="57"/>
      <c r="U2938" s="57"/>
      <c r="V2938" s="56" t="str">
        <f t="shared" si="45"/>
        <v/>
      </c>
    </row>
    <row r="2939" spans="1:22" ht="24" x14ac:dyDescent="0.2">
      <c r="A2939" s="8">
        <v>2923</v>
      </c>
      <c r="B2939" s="47" t="str">
        <f>IFERROR(IF(Import_ZSO!$D$1="gmina",'tabela informacyjna dla JST'!$C$9,""),"")</f>
        <v>Ślemień gm. wiejska</v>
      </c>
      <c r="C2939" s="47" t="str">
        <f>IFERROR((VLOOKUP(B2939,Tabela1[],5,FALSE)),"")</f>
        <v>PL2405_ZSO</v>
      </c>
      <c r="D2939" s="48" t="str">
        <f>IFERROR((VLOOKUP(C2939,KATALOGI!$A$34:$B$49,2,FALSE)),"")</f>
        <v>Ograniczenie emisji z instalacji na paliwa stałe o mocy do 1 MW i poprawa efektywności energetycznej</v>
      </c>
      <c r="E2939" s="57"/>
      <c r="F2939" s="57"/>
      <c r="G2939" s="57"/>
      <c r="H2939" s="57"/>
      <c r="I2939" s="57"/>
      <c r="J2939" s="57"/>
      <c r="K2939" s="59"/>
      <c r="L2939" s="57"/>
      <c r="M2939" s="57"/>
      <c r="N2939" s="60"/>
      <c r="O2939" s="57"/>
      <c r="P2939" s="57"/>
      <c r="Q2939" s="57"/>
      <c r="R2939" s="57"/>
      <c r="S2939" s="57"/>
      <c r="T2939" s="57"/>
      <c r="U2939" s="57"/>
      <c r="V2939" s="56" t="str">
        <f t="shared" si="45"/>
        <v/>
      </c>
    </row>
    <row r="2940" spans="1:22" ht="24" x14ac:dyDescent="0.2">
      <c r="A2940" s="8">
        <v>2924</v>
      </c>
      <c r="B2940" s="47" t="str">
        <f>IFERROR(IF(Import_ZSO!$D$1="gmina",'tabela informacyjna dla JST'!$C$9,""),"")</f>
        <v>Ślemień gm. wiejska</v>
      </c>
      <c r="C2940" s="47" t="str">
        <f>IFERROR((VLOOKUP(B2940,Tabela1[],5,FALSE)),"")</f>
        <v>PL2405_ZSO</v>
      </c>
      <c r="D2940" s="48" t="str">
        <f>IFERROR((VLOOKUP(C2940,KATALOGI!$A$34:$B$49,2,FALSE)),"")</f>
        <v>Ograniczenie emisji z instalacji na paliwa stałe o mocy do 1 MW i poprawa efektywności energetycznej</v>
      </c>
      <c r="E2940" s="57"/>
      <c r="F2940" s="57"/>
      <c r="G2940" s="57"/>
      <c r="H2940" s="57"/>
      <c r="I2940" s="57"/>
      <c r="J2940" s="57"/>
      <c r="K2940" s="59"/>
      <c r="L2940" s="57"/>
      <c r="M2940" s="57"/>
      <c r="N2940" s="60"/>
      <c r="O2940" s="57"/>
      <c r="P2940" s="57"/>
      <c r="Q2940" s="57"/>
      <c r="R2940" s="57"/>
      <c r="S2940" s="57"/>
      <c r="T2940" s="57"/>
      <c r="U2940" s="57"/>
      <c r="V2940" s="56" t="str">
        <f t="shared" si="45"/>
        <v/>
      </c>
    </row>
    <row r="2941" spans="1:22" ht="24" x14ac:dyDescent="0.2">
      <c r="A2941" s="8">
        <v>2925</v>
      </c>
      <c r="B2941" s="47" t="str">
        <f>IFERROR(IF(Import_ZSO!$D$1="gmina",'tabela informacyjna dla JST'!$C$9,""),"")</f>
        <v>Ślemień gm. wiejska</v>
      </c>
      <c r="C2941" s="47" t="str">
        <f>IFERROR((VLOOKUP(B2941,Tabela1[],5,FALSE)),"")</f>
        <v>PL2405_ZSO</v>
      </c>
      <c r="D2941" s="48" t="str">
        <f>IFERROR((VLOOKUP(C2941,KATALOGI!$A$34:$B$49,2,FALSE)),"")</f>
        <v>Ograniczenie emisji z instalacji na paliwa stałe o mocy do 1 MW i poprawa efektywności energetycznej</v>
      </c>
      <c r="E2941" s="57"/>
      <c r="F2941" s="57"/>
      <c r="G2941" s="57"/>
      <c r="H2941" s="57"/>
      <c r="I2941" s="57"/>
      <c r="J2941" s="57"/>
      <c r="K2941" s="59"/>
      <c r="L2941" s="57"/>
      <c r="M2941" s="57"/>
      <c r="N2941" s="60"/>
      <c r="O2941" s="57"/>
      <c r="P2941" s="57"/>
      <c r="Q2941" s="57"/>
      <c r="R2941" s="57"/>
      <c r="S2941" s="57"/>
      <c r="T2941" s="57"/>
      <c r="U2941" s="57"/>
      <c r="V2941" s="56" t="str">
        <f t="shared" si="45"/>
        <v/>
      </c>
    </row>
    <row r="2942" spans="1:22" ht="24" x14ac:dyDescent="0.2">
      <c r="A2942" s="8">
        <v>2926</v>
      </c>
      <c r="B2942" s="47" t="str">
        <f>IFERROR(IF(Import_ZSO!$D$1="gmina",'tabela informacyjna dla JST'!$C$9,""),"")</f>
        <v>Ślemień gm. wiejska</v>
      </c>
      <c r="C2942" s="47" t="str">
        <f>IFERROR((VLOOKUP(B2942,Tabela1[],5,FALSE)),"")</f>
        <v>PL2405_ZSO</v>
      </c>
      <c r="D2942" s="48" t="str">
        <f>IFERROR((VLOOKUP(C2942,KATALOGI!$A$34:$B$49,2,FALSE)),"")</f>
        <v>Ograniczenie emisji z instalacji na paliwa stałe o mocy do 1 MW i poprawa efektywności energetycznej</v>
      </c>
      <c r="E2942" s="57"/>
      <c r="F2942" s="57"/>
      <c r="G2942" s="57"/>
      <c r="H2942" s="57"/>
      <c r="I2942" s="57"/>
      <c r="J2942" s="57"/>
      <c r="K2942" s="59"/>
      <c r="L2942" s="57"/>
      <c r="M2942" s="57"/>
      <c r="N2942" s="60"/>
      <c r="O2942" s="57"/>
      <c r="P2942" s="57"/>
      <c r="Q2942" s="57"/>
      <c r="R2942" s="57"/>
      <c r="S2942" s="57"/>
      <c r="T2942" s="57"/>
      <c r="U2942" s="57"/>
      <c r="V2942" s="56" t="str">
        <f t="shared" si="45"/>
        <v/>
      </c>
    </row>
    <row r="2943" spans="1:22" ht="24" x14ac:dyDescent="0.2">
      <c r="A2943" s="8">
        <v>2927</v>
      </c>
      <c r="B2943" s="47" t="str">
        <f>IFERROR(IF(Import_ZSO!$D$1="gmina",'tabela informacyjna dla JST'!$C$9,""),"")</f>
        <v>Ślemień gm. wiejska</v>
      </c>
      <c r="C2943" s="47" t="str">
        <f>IFERROR((VLOOKUP(B2943,Tabela1[],5,FALSE)),"")</f>
        <v>PL2405_ZSO</v>
      </c>
      <c r="D2943" s="48" t="str">
        <f>IFERROR((VLOOKUP(C2943,KATALOGI!$A$34:$B$49,2,FALSE)),"")</f>
        <v>Ograniczenie emisji z instalacji na paliwa stałe o mocy do 1 MW i poprawa efektywności energetycznej</v>
      </c>
      <c r="E2943" s="57"/>
      <c r="F2943" s="57"/>
      <c r="G2943" s="57"/>
      <c r="H2943" s="57"/>
      <c r="I2943" s="57"/>
      <c r="J2943" s="57"/>
      <c r="K2943" s="59"/>
      <c r="L2943" s="57"/>
      <c r="M2943" s="57"/>
      <c r="N2943" s="60"/>
      <c r="O2943" s="57"/>
      <c r="P2943" s="57"/>
      <c r="Q2943" s="57"/>
      <c r="R2943" s="57"/>
      <c r="S2943" s="57"/>
      <c r="T2943" s="57"/>
      <c r="U2943" s="57"/>
      <c r="V2943" s="56" t="str">
        <f t="shared" si="45"/>
        <v/>
      </c>
    </row>
    <row r="2944" spans="1:22" ht="24" x14ac:dyDescent="0.2">
      <c r="A2944" s="8">
        <v>2928</v>
      </c>
      <c r="B2944" s="47" t="str">
        <f>IFERROR(IF(Import_ZSO!$D$1="gmina",'tabela informacyjna dla JST'!$C$9,""),"")</f>
        <v>Ślemień gm. wiejska</v>
      </c>
      <c r="C2944" s="47" t="str">
        <f>IFERROR((VLOOKUP(B2944,Tabela1[],5,FALSE)),"")</f>
        <v>PL2405_ZSO</v>
      </c>
      <c r="D2944" s="48" t="str">
        <f>IFERROR((VLOOKUP(C2944,KATALOGI!$A$34:$B$49,2,FALSE)),"")</f>
        <v>Ograniczenie emisji z instalacji na paliwa stałe o mocy do 1 MW i poprawa efektywności energetycznej</v>
      </c>
      <c r="E2944" s="57"/>
      <c r="F2944" s="57"/>
      <c r="G2944" s="57"/>
      <c r="H2944" s="57"/>
      <c r="I2944" s="57"/>
      <c r="J2944" s="57"/>
      <c r="K2944" s="59"/>
      <c r="L2944" s="57"/>
      <c r="M2944" s="57"/>
      <c r="N2944" s="60"/>
      <c r="O2944" s="57"/>
      <c r="P2944" s="57"/>
      <c r="Q2944" s="57"/>
      <c r="R2944" s="57"/>
      <c r="S2944" s="57"/>
      <c r="T2944" s="57"/>
      <c r="U2944" s="57"/>
      <c r="V2944" s="56" t="str">
        <f t="shared" si="45"/>
        <v/>
      </c>
    </row>
    <row r="2945" spans="1:22" ht="24" x14ac:dyDescent="0.2">
      <c r="A2945" s="8">
        <v>2929</v>
      </c>
      <c r="B2945" s="47" t="str">
        <f>IFERROR(IF(Import_ZSO!$D$1="gmina",'tabela informacyjna dla JST'!$C$9,""),"")</f>
        <v>Ślemień gm. wiejska</v>
      </c>
      <c r="C2945" s="47" t="str">
        <f>IFERROR((VLOOKUP(B2945,Tabela1[],5,FALSE)),"")</f>
        <v>PL2405_ZSO</v>
      </c>
      <c r="D2945" s="48" t="str">
        <f>IFERROR((VLOOKUP(C2945,KATALOGI!$A$34:$B$49,2,FALSE)),"")</f>
        <v>Ograniczenie emisji z instalacji na paliwa stałe o mocy do 1 MW i poprawa efektywności energetycznej</v>
      </c>
      <c r="E2945" s="57"/>
      <c r="F2945" s="57"/>
      <c r="G2945" s="57"/>
      <c r="H2945" s="57"/>
      <c r="I2945" s="57"/>
      <c r="J2945" s="57"/>
      <c r="K2945" s="59"/>
      <c r="L2945" s="57"/>
      <c r="M2945" s="57"/>
      <c r="N2945" s="60"/>
      <c r="O2945" s="57"/>
      <c r="P2945" s="57"/>
      <c r="Q2945" s="57"/>
      <c r="R2945" s="57"/>
      <c r="S2945" s="57"/>
      <c r="T2945" s="57"/>
      <c r="U2945" s="57"/>
      <c r="V2945" s="56" t="str">
        <f t="shared" si="45"/>
        <v/>
      </c>
    </row>
    <row r="2946" spans="1:22" ht="24" x14ac:dyDescent="0.2">
      <c r="A2946" s="8">
        <v>2930</v>
      </c>
      <c r="B2946" s="47" t="str">
        <f>IFERROR(IF(Import_ZSO!$D$1="gmina",'tabela informacyjna dla JST'!$C$9,""),"")</f>
        <v>Ślemień gm. wiejska</v>
      </c>
      <c r="C2946" s="47" t="str">
        <f>IFERROR((VLOOKUP(B2946,Tabela1[],5,FALSE)),"")</f>
        <v>PL2405_ZSO</v>
      </c>
      <c r="D2946" s="48" t="str">
        <f>IFERROR((VLOOKUP(C2946,KATALOGI!$A$34:$B$49,2,FALSE)),"")</f>
        <v>Ograniczenie emisji z instalacji na paliwa stałe o mocy do 1 MW i poprawa efektywności energetycznej</v>
      </c>
      <c r="E2946" s="57"/>
      <c r="F2946" s="57"/>
      <c r="G2946" s="57"/>
      <c r="H2946" s="57"/>
      <c r="I2946" s="57"/>
      <c r="J2946" s="57"/>
      <c r="K2946" s="59"/>
      <c r="L2946" s="57"/>
      <c r="M2946" s="57"/>
      <c r="N2946" s="60"/>
      <c r="O2946" s="57"/>
      <c r="P2946" s="57"/>
      <c r="Q2946" s="57"/>
      <c r="R2946" s="57"/>
      <c r="S2946" s="57"/>
      <c r="T2946" s="57"/>
      <c r="U2946" s="57"/>
      <c r="V2946" s="56" t="str">
        <f t="shared" si="45"/>
        <v/>
      </c>
    </row>
    <row r="2947" spans="1:22" ht="24" x14ac:dyDescent="0.2">
      <c r="A2947" s="8">
        <v>2931</v>
      </c>
      <c r="B2947" s="47" t="str">
        <f>IFERROR(IF(Import_ZSO!$D$1="gmina",'tabela informacyjna dla JST'!$C$9,""),"")</f>
        <v>Ślemień gm. wiejska</v>
      </c>
      <c r="C2947" s="47" t="str">
        <f>IFERROR((VLOOKUP(B2947,Tabela1[],5,FALSE)),"")</f>
        <v>PL2405_ZSO</v>
      </c>
      <c r="D2947" s="48" t="str">
        <f>IFERROR((VLOOKUP(C2947,KATALOGI!$A$34:$B$49,2,FALSE)),"")</f>
        <v>Ograniczenie emisji z instalacji na paliwa stałe o mocy do 1 MW i poprawa efektywności energetycznej</v>
      </c>
      <c r="E2947" s="57"/>
      <c r="F2947" s="57"/>
      <c r="G2947" s="57"/>
      <c r="H2947" s="57"/>
      <c r="I2947" s="57"/>
      <c r="J2947" s="57"/>
      <c r="K2947" s="59"/>
      <c r="L2947" s="57"/>
      <c r="M2947" s="57"/>
      <c r="N2947" s="60"/>
      <c r="O2947" s="57"/>
      <c r="P2947" s="57"/>
      <c r="Q2947" s="57"/>
      <c r="R2947" s="57"/>
      <c r="S2947" s="57"/>
      <c r="T2947" s="57"/>
      <c r="U2947" s="57"/>
      <c r="V2947" s="56" t="str">
        <f t="shared" si="45"/>
        <v/>
      </c>
    </row>
    <row r="2948" spans="1:22" ht="24" x14ac:dyDescent="0.2">
      <c r="A2948" s="8">
        <v>2932</v>
      </c>
      <c r="B2948" s="47" t="str">
        <f>IFERROR(IF(Import_ZSO!$D$1="gmina",'tabela informacyjna dla JST'!$C$9,""),"")</f>
        <v>Ślemień gm. wiejska</v>
      </c>
      <c r="C2948" s="47" t="str">
        <f>IFERROR((VLOOKUP(B2948,Tabela1[],5,FALSE)),"")</f>
        <v>PL2405_ZSO</v>
      </c>
      <c r="D2948" s="48" t="str">
        <f>IFERROR((VLOOKUP(C2948,KATALOGI!$A$34:$B$49,2,FALSE)),"")</f>
        <v>Ograniczenie emisji z instalacji na paliwa stałe o mocy do 1 MW i poprawa efektywności energetycznej</v>
      </c>
      <c r="E2948" s="57"/>
      <c r="F2948" s="57"/>
      <c r="G2948" s="57"/>
      <c r="H2948" s="57"/>
      <c r="I2948" s="57"/>
      <c r="J2948" s="57"/>
      <c r="K2948" s="59"/>
      <c r="L2948" s="57"/>
      <c r="M2948" s="57"/>
      <c r="N2948" s="60"/>
      <c r="O2948" s="57"/>
      <c r="P2948" s="57"/>
      <c r="Q2948" s="57"/>
      <c r="R2948" s="57"/>
      <c r="S2948" s="57"/>
      <c r="T2948" s="57"/>
      <c r="U2948" s="57"/>
      <c r="V2948" s="56" t="str">
        <f t="shared" si="45"/>
        <v/>
      </c>
    </row>
    <row r="2949" spans="1:22" ht="24" x14ac:dyDescent="0.2">
      <c r="A2949" s="8">
        <v>2933</v>
      </c>
      <c r="B2949" s="47" t="str">
        <f>IFERROR(IF(Import_ZSO!$D$1="gmina",'tabela informacyjna dla JST'!$C$9,""),"")</f>
        <v>Ślemień gm. wiejska</v>
      </c>
      <c r="C2949" s="47" t="str">
        <f>IFERROR((VLOOKUP(B2949,Tabela1[],5,FALSE)),"")</f>
        <v>PL2405_ZSO</v>
      </c>
      <c r="D2949" s="48" t="str">
        <f>IFERROR((VLOOKUP(C2949,KATALOGI!$A$34:$B$49,2,FALSE)),"")</f>
        <v>Ograniczenie emisji z instalacji na paliwa stałe o mocy do 1 MW i poprawa efektywności energetycznej</v>
      </c>
      <c r="E2949" s="57"/>
      <c r="F2949" s="57"/>
      <c r="G2949" s="57"/>
      <c r="H2949" s="57"/>
      <c r="I2949" s="57"/>
      <c r="J2949" s="57"/>
      <c r="K2949" s="59"/>
      <c r="L2949" s="57"/>
      <c r="M2949" s="57"/>
      <c r="N2949" s="60"/>
      <c r="O2949" s="57"/>
      <c r="P2949" s="57"/>
      <c r="Q2949" s="57"/>
      <c r="R2949" s="57"/>
      <c r="S2949" s="57"/>
      <c r="T2949" s="57"/>
      <c r="U2949" s="57"/>
      <c r="V2949" s="56" t="str">
        <f t="shared" si="45"/>
        <v/>
      </c>
    </row>
    <row r="2950" spans="1:22" ht="24" x14ac:dyDescent="0.2">
      <c r="A2950" s="8">
        <v>2934</v>
      </c>
      <c r="B2950" s="47" t="str">
        <f>IFERROR(IF(Import_ZSO!$D$1="gmina",'tabela informacyjna dla JST'!$C$9,""),"")</f>
        <v>Ślemień gm. wiejska</v>
      </c>
      <c r="C2950" s="47" t="str">
        <f>IFERROR((VLOOKUP(B2950,Tabela1[],5,FALSE)),"")</f>
        <v>PL2405_ZSO</v>
      </c>
      <c r="D2950" s="48" t="str">
        <f>IFERROR((VLOOKUP(C2950,KATALOGI!$A$34:$B$49,2,FALSE)),"")</f>
        <v>Ograniczenie emisji z instalacji na paliwa stałe o mocy do 1 MW i poprawa efektywności energetycznej</v>
      </c>
      <c r="E2950" s="57"/>
      <c r="F2950" s="57"/>
      <c r="G2950" s="57"/>
      <c r="H2950" s="57"/>
      <c r="I2950" s="57"/>
      <c r="J2950" s="57"/>
      <c r="K2950" s="59"/>
      <c r="L2950" s="57"/>
      <c r="M2950" s="57"/>
      <c r="N2950" s="60"/>
      <c r="O2950" s="57"/>
      <c r="P2950" s="57"/>
      <c r="Q2950" s="57"/>
      <c r="R2950" s="57"/>
      <c r="S2950" s="57"/>
      <c r="T2950" s="57"/>
      <c r="U2950" s="57"/>
      <c r="V2950" s="56" t="str">
        <f t="shared" si="45"/>
        <v/>
      </c>
    </row>
    <row r="2951" spans="1:22" ht="24" x14ac:dyDescent="0.2">
      <c r="A2951" s="8">
        <v>2935</v>
      </c>
      <c r="B2951" s="47" t="str">
        <f>IFERROR(IF(Import_ZSO!$D$1="gmina",'tabela informacyjna dla JST'!$C$9,""),"")</f>
        <v>Ślemień gm. wiejska</v>
      </c>
      <c r="C2951" s="47" t="str">
        <f>IFERROR((VLOOKUP(B2951,Tabela1[],5,FALSE)),"")</f>
        <v>PL2405_ZSO</v>
      </c>
      <c r="D2951" s="48" t="str">
        <f>IFERROR((VLOOKUP(C2951,KATALOGI!$A$34:$B$49,2,FALSE)),"")</f>
        <v>Ograniczenie emisji z instalacji na paliwa stałe o mocy do 1 MW i poprawa efektywności energetycznej</v>
      </c>
      <c r="E2951" s="57"/>
      <c r="F2951" s="57"/>
      <c r="G2951" s="57"/>
      <c r="H2951" s="57"/>
      <c r="I2951" s="57"/>
      <c r="J2951" s="57"/>
      <c r="K2951" s="59"/>
      <c r="L2951" s="57"/>
      <c r="M2951" s="57"/>
      <c r="N2951" s="60"/>
      <c r="O2951" s="57"/>
      <c r="P2951" s="57"/>
      <c r="Q2951" s="57"/>
      <c r="R2951" s="57"/>
      <c r="S2951" s="57"/>
      <c r="T2951" s="57"/>
      <c r="U2951" s="57"/>
      <c r="V2951" s="56" t="str">
        <f t="shared" si="45"/>
        <v/>
      </c>
    </row>
    <row r="2952" spans="1:22" ht="24" x14ac:dyDescent="0.2">
      <c r="A2952" s="8">
        <v>2936</v>
      </c>
      <c r="B2952" s="47" t="str">
        <f>IFERROR(IF(Import_ZSO!$D$1="gmina",'tabela informacyjna dla JST'!$C$9,""),"")</f>
        <v>Ślemień gm. wiejska</v>
      </c>
      <c r="C2952" s="47" t="str">
        <f>IFERROR((VLOOKUP(B2952,Tabela1[],5,FALSE)),"")</f>
        <v>PL2405_ZSO</v>
      </c>
      <c r="D2952" s="48" t="str">
        <f>IFERROR((VLOOKUP(C2952,KATALOGI!$A$34:$B$49,2,FALSE)),"")</f>
        <v>Ograniczenie emisji z instalacji na paliwa stałe o mocy do 1 MW i poprawa efektywności energetycznej</v>
      </c>
      <c r="E2952" s="57"/>
      <c r="F2952" s="57"/>
      <c r="G2952" s="57"/>
      <c r="H2952" s="57"/>
      <c r="I2952" s="57"/>
      <c r="J2952" s="57"/>
      <c r="K2952" s="59"/>
      <c r="L2952" s="57"/>
      <c r="M2952" s="57"/>
      <c r="N2952" s="60"/>
      <c r="O2952" s="57"/>
      <c r="P2952" s="57"/>
      <c r="Q2952" s="57"/>
      <c r="R2952" s="57"/>
      <c r="S2952" s="57"/>
      <c r="T2952" s="57"/>
      <c r="U2952" s="57"/>
      <c r="V2952" s="56" t="str">
        <f t="shared" si="45"/>
        <v/>
      </c>
    </row>
    <row r="2953" spans="1:22" ht="24" x14ac:dyDescent="0.2">
      <c r="A2953" s="8">
        <v>2937</v>
      </c>
      <c r="B2953" s="47" t="str">
        <f>IFERROR(IF(Import_ZSO!$D$1="gmina",'tabela informacyjna dla JST'!$C$9,""),"")</f>
        <v>Ślemień gm. wiejska</v>
      </c>
      <c r="C2953" s="47" t="str">
        <f>IFERROR((VLOOKUP(B2953,Tabela1[],5,FALSE)),"")</f>
        <v>PL2405_ZSO</v>
      </c>
      <c r="D2953" s="48" t="str">
        <f>IFERROR((VLOOKUP(C2953,KATALOGI!$A$34:$B$49,2,FALSE)),"")</f>
        <v>Ograniczenie emisji z instalacji na paliwa stałe o mocy do 1 MW i poprawa efektywności energetycznej</v>
      </c>
      <c r="E2953" s="57"/>
      <c r="F2953" s="57"/>
      <c r="G2953" s="57"/>
      <c r="H2953" s="57"/>
      <c r="I2953" s="57"/>
      <c r="J2953" s="57"/>
      <c r="K2953" s="59"/>
      <c r="L2953" s="57"/>
      <c r="M2953" s="57"/>
      <c r="N2953" s="60"/>
      <c r="O2953" s="57"/>
      <c r="P2953" s="57"/>
      <c r="Q2953" s="57"/>
      <c r="R2953" s="57"/>
      <c r="S2953" s="57"/>
      <c r="T2953" s="57"/>
      <c r="U2953" s="57"/>
      <c r="V2953" s="56" t="str">
        <f t="shared" si="45"/>
        <v/>
      </c>
    </row>
    <row r="2954" spans="1:22" ht="24" x14ac:dyDescent="0.2">
      <c r="A2954" s="8">
        <v>2938</v>
      </c>
      <c r="B2954" s="47" t="str">
        <f>IFERROR(IF(Import_ZSO!$D$1="gmina",'tabela informacyjna dla JST'!$C$9,""),"")</f>
        <v>Ślemień gm. wiejska</v>
      </c>
      <c r="C2954" s="47" t="str">
        <f>IFERROR((VLOOKUP(B2954,Tabela1[],5,FALSE)),"")</f>
        <v>PL2405_ZSO</v>
      </c>
      <c r="D2954" s="48" t="str">
        <f>IFERROR((VLOOKUP(C2954,KATALOGI!$A$34:$B$49,2,FALSE)),"")</f>
        <v>Ograniczenie emisji z instalacji na paliwa stałe o mocy do 1 MW i poprawa efektywności energetycznej</v>
      </c>
      <c r="E2954" s="57"/>
      <c r="F2954" s="57"/>
      <c r="G2954" s="57"/>
      <c r="H2954" s="57"/>
      <c r="I2954" s="57"/>
      <c r="J2954" s="57"/>
      <c r="K2954" s="59"/>
      <c r="L2954" s="57"/>
      <c r="M2954" s="57"/>
      <c r="N2954" s="60"/>
      <c r="O2954" s="57"/>
      <c r="P2954" s="57"/>
      <c r="Q2954" s="57"/>
      <c r="R2954" s="57"/>
      <c r="S2954" s="57"/>
      <c r="T2954" s="57"/>
      <c r="U2954" s="57"/>
      <c r="V2954" s="56" t="str">
        <f t="shared" si="45"/>
        <v/>
      </c>
    </row>
    <row r="2955" spans="1:22" ht="24" x14ac:dyDescent="0.2">
      <c r="A2955" s="8">
        <v>2939</v>
      </c>
      <c r="B2955" s="47" t="str">
        <f>IFERROR(IF(Import_ZSO!$D$1="gmina",'tabela informacyjna dla JST'!$C$9,""),"")</f>
        <v>Ślemień gm. wiejska</v>
      </c>
      <c r="C2955" s="47" t="str">
        <f>IFERROR((VLOOKUP(B2955,Tabela1[],5,FALSE)),"")</f>
        <v>PL2405_ZSO</v>
      </c>
      <c r="D2955" s="48" t="str">
        <f>IFERROR((VLOOKUP(C2955,KATALOGI!$A$34:$B$49,2,FALSE)),"")</f>
        <v>Ograniczenie emisji z instalacji na paliwa stałe o mocy do 1 MW i poprawa efektywności energetycznej</v>
      </c>
      <c r="E2955" s="57"/>
      <c r="F2955" s="57"/>
      <c r="G2955" s="57"/>
      <c r="H2955" s="57"/>
      <c r="I2955" s="57"/>
      <c r="J2955" s="57"/>
      <c r="K2955" s="59"/>
      <c r="L2955" s="57"/>
      <c r="M2955" s="57"/>
      <c r="N2955" s="60"/>
      <c r="O2955" s="57"/>
      <c r="P2955" s="57"/>
      <c r="Q2955" s="57"/>
      <c r="R2955" s="57"/>
      <c r="S2955" s="57"/>
      <c r="T2955" s="57"/>
      <c r="U2955" s="57"/>
      <c r="V2955" s="56" t="str">
        <f t="shared" si="45"/>
        <v/>
      </c>
    </row>
    <row r="2956" spans="1:22" ht="24" x14ac:dyDescent="0.2">
      <c r="A2956" s="8">
        <v>2940</v>
      </c>
      <c r="B2956" s="47" t="str">
        <f>IFERROR(IF(Import_ZSO!$D$1="gmina",'tabela informacyjna dla JST'!$C$9,""),"")</f>
        <v>Ślemień gm. wiejska</v>
      </c>
      <c r="C2956" s="47" t="str">
        <f>IFERROR((VLOOKUP(B2956,Tabela1[],5,FALSE)),"")</f>
        <v>PL2405_ZSO</v>
      </c>
      <c r="D2956" s="48" t="str">
        <f>IFERROR((VLOOKUP(C2956,KATALOGI!$A$34:$B$49,2,FALSE)),"")</f>
        <v>Ograniczenie emisji z instalacji na paliwa stałe o mocy do 1 MW i poprawa efektywności energetycznej</v>
      </c>
      <c r="E2956" s="57"/>
      <c r="F2956" s="57"/>
      <c r="G2956" s="57"/>
      <c r="H2956" s="57"/>
      <c r="I2956" s="57"/>
      <c r="J2956" s="57"/>
      <c r="K2956" s="59"/>
      <c r="L2956" s="57"/>
      <c r="M2956" s="57"/>
      <c r="N2956" s="60"/>
      <c r="O2956" s="57"/>
      <c r="P2956" s="57"/>
      <c r="Q2956" s="57"/>
      <c r="R2956" s="57"/>
      <c r="S2956" s="57"/>
      <c r="T2956" s="57"/>
      <c r="U2956" s="57"/>
      <c r="V2956" s="56" t="str">
        <f t="shared" si="45"/>
        <v/>
      </c>
    </row>
    <row r="2957" spans="1:22" ht="24" x14ac:dyDescent="0.2">
      <c r="A2957" s="8">
        <v>2941</v>
      </c>
      <c r="B2957" s="47" t="str">
        <f>IFERROR(IF(Import_ZSO!$D$1="gmina",'tabela informacyjna dla JST'!$C$9,""),"")</f>
        <v>Ślemień gm. wiejska</v>
      </c>
      <c r="C2957" s="47" t="str">
        <f>IFERROR((VLOOKUP(B2957,Tabela1[],5,FALSE)),"")</f>
        <v>PL2405_ZSO</v>
      </c>
      <c r="D2957" s="48" t="str">
        <f>IFERROR((VLOOKUP(C2957,KATALOGI!$A$34:$B$49,2,FALSE)),"")</f>
        <v>Ograniczenie emisji z instalacji na paliwa stałe o mocy do 1 MW i poprawa efektywności energetycznej</v>
      </c>
      <c r="E2957" s="57"/>
      <c r="F2957" s="57"/>
      <c r="G2957" s="57"/>
      <c r="H2957" s="57"/>
      <c r="I2957" s="57"/>
      <c r="J2957" s="57"/>
      <c r="K2957" s="59"/>
      <c r="L2957" s="57"/>
      <c r="M2957" s="57"/>
      <c r="N2957" s="60"/>
      <c r="O2957" s="57"/>
      <c r="P2957" s="57"/>
      <c r="Q2957" s="57"/>
      <c r="R2957" s="57"/>
      <c r="S2957" s="57"/>
      <c r="T2957" s="57"/>
      <c r="U2957" s="57"/>
      <c r="V2957" s="56" t="str">
        <f t="shared" si="45"/>
        <v/>
      </c>
    </row>
    <row r="2958" spans="1:22" ht="24" x14ac:dyDescent="0.2">
      <c r="A2958" s="8">
        <v>2942</v>
      </c>
      <c r="B2958" s="47" t="str">
        <f>IFERROR(IF(Import_ZSO!$D$1="gmina",'tabela informacyjna dla JST'!$C$9,""),"")</f>
        <v>Ślemień gm. wiejska</v>
      </c>
      <c r="C2958" s="47" t="str">
        <f>IFERROR((VLOOKUP(B2958,Tabela1[],5,FALSE)),"")</f>
        <v>PL2405_ZSO</v>
      </c>
      <c r="D2958" s="48" t="str">
        <f>IFERROR((VLOOKUP(C2958,KATALOGI!$A$34:$B$49,2,FALSE)),"")</f>
        <v>Ograniczenie emisji z instalacji na paliwa stałe o mocy do 1 MW i poprawa efektywności energetycznej</v>
      </c>
      <c r="E2958" s="57"/>
      <c r="F2958" s="57"/>
      <c r="G2958" s="57"/>
      <c r="H2958" s="57"/>
      <c r="I2958" s="57"/>
      <c r="J2958" s="57"/>
      <c r="K2958" s="59"/>
      <c r="L2958" s="57"/>
      <c r="M2958" s="57"/>
      <c r="N2958" s="60"/>
      <c r="O2958" s="57"/>
      <c r="P2958" s="57"/>
      <c r="Q2958" s="57"/>
      <c r="R2958" s="57"/>
      <c r="S2958" s="57"/>
      <c r="T2958" s="57"/>
      <c r="U2958" s="57"/>
      <c r="V2958" s="56" t="str">
        <f t="shared" si="45"/>
        <v/>
      </c>
    </row>
    <row r="2959" spans="1:22" ht="24" x14ac:dyDescent="0.2">
      <c r="A2959" s="8">
        <v>2943</v>
      </c>
      <c r="B2959" s="47" t="str">
        <f>IFERROR(IF(Import_ZSO!$D$1="gmina",'tabela informacyjna dla JST'!$C$9,""),"")</f>
        <v>Ślemień gm. wiejska</v>
      </c>
      <c r="C2959" s="47" t="str">
        <f>IFERROR((VLOOKUP(B2959,Tabela1[],5,FALSE)),"")</f>
        <v>PL2405_ZSO</v>
      </c>
      <c r="D2959" s="48" t="str">
        <f>IFERROR((VLOOKUP(C2959,KATALOGI!$A$34:$B$49,2,FALSE)),"")</f>
        <v>Ograniczenie emisji z instalacji na paliwa stałe o mocy do 1 MW i poprawa efektywności energetycznej</v>
      </c>
      <c r="E2959" s="57"/>
      <c r="F2959" s="57"/>
      <c r="G2959" s="57"/>
      <c r="H2959" s="57"/>
      <c r="I2959" s="57"/>
      <c r="J2959" s="57"/>
      <c r="K2959" s="59"/>
      <c r="L2959" s="57"/>
      <c r="M2959" s="57"/>
      <c r="N2959" s="60"/>
      <c r="O2959" s="57"/>
      <c r="P2959" s="57"/>
      <c r="Q2959" s="57"/>
      <c r="R2959" s="57"/>
      <c r="S2959" s="57"/>
      <c r="T2959" s="57"/>
      <c r="U2959" s="57"/>
      <c r="V2959" s="56" t="str">
        <f t="shared" si="45"/>
        <v/>
      </c>
    </row>
    <row r="2960" spans="1:22" ht="24" x14ac:dyDescent="0.2">
      <c r="A2960" s="8">
        <v>2944</v>
      </c>
      <c r="B2960" s="47" t="str">
        <f>IFERROR(IF(Import_ZSO!$D$1="gmina",'tabela informacyjna dla JST'!$C$9,""),"")</f>
        <v>Ślemień gm. wiejska</v>
      </c>
      <c r="C2960" s="47" t="str">
        <f>IFERROR((VLOOKUP(B2960,Tabela1[],5,FALSE)),"")</f>
        <v>PL2405_ZSO</v>
      </c>
      <c r="D2960" s="48" t="str">
        <f>IFERROR((VLOOKUP(C2960,KATALOGI!$A$34:$B$49,2,FALSE)),"")</f>
        <v>Ograniczenie emisji z instalacji na paliwa stałe o mocy do 1 MW i poprawa efektywności energetycznej</v>
      </c>
      <c r="E2960" s="57"/>
      <c r="F2960" s="57"/>
      <c r="G2960" s="57"/>
      <c r="H2960" s="57"/>
      <c r="I2960" s="57"/>
      <c r="J2960" s="57"/>
      <c r="K2960" s="59"/>
      <c r="L2960" s="57"/>
      <c r="M2960" s="57"/>
      <c r="N2960" s="60"/>
      <c r="O2960" s="57"/>
      <c r="P2960" s="57"/>
      <c r="Q2960" s="57"/>
      <c r="R2960" s="57"/>
      <c r="S2960" s="57"/>
      <c r="T2960" s="57"/>
      <c r="U2960" s="57"/>
      <c r="V2960" s="56" t="str">
        <f t="shared" si="45"/>
        <v/>
      </c>
    </row>
    <row r="2961" spans="1:22" ht="24" x14ac:dyDescent="0.2">
      <c r="A2961" s="8">
        <v>2945</v>
      </c>
      <c r="B2961" s="47" t="str">
        <f>IFERROR(IF(Import_ZSO!$D$1="gmina",'tabela informacyjna dla JST'!$C$9,""),"")</f>
        <v>Ślemień gm. wiejska</v>
      </c>
      <c r="C2961" s="47" t="str">
        <f>IFERROR((VLOOKUP(B2961,Tabela1[],5,FALSE)),"")</f>
        <v>PL2405_ZSO</v>
      </c>
      <c r="D2961" s="48" t="str">
        <f>IFERROR((VLOOKUP(C2961,KATALOGI!$A$34:$B$49,2,FALSE)),"")</f>
        <v>Ograniczenie emisji z instalacji na paliwa stałe o mocy do 1 MW i poprawa efektywności energetycznej</v>
      </c>
      <c r="E2961" s="57"/>
      <c r="F2961" s="57"/>
      <c r="G2961" s="57"/>
      <c r="H2961" s="57"/>
      <c r="I2961" s="57"/>
      <c r="J2961" s="57"/>
      <c r="K2961" s="59"/>
      <c r="L2961" s="57"/>
      <c r="M2961" s="57"/>
      <c r="N2961" s="60"/>
      <c r="O2961" s="57"/>
      <c r="P2961" s="57"/>
      <c r="Q2961" s="57"/>
      <c r="R2961" s="57"/>
      <c r="S2961" s="57"/>
      <c r="T2961" s="57"/>
      <c r="U2961" s="57"/>
      <c r="V2961" s="56" t="str">
        <f t="shared" si="45"/>
        <v/>
      </c>
    </row>
    <row r="2962" spans="1:22" ht="24" x14ac:dyDescent="0.2">
      <c r="A2962" s="8">
        <v>2946</v>
      </c>
      <c r="B2962" s="47" t="str">
        <f>IFERROR(IF(Import_ZSO!$D$1="gmina",'tabela informacyjna dla JST'!$C$9,""),"")</f>
        <v>Ślemień gm. wiejska</v>
      </c>
      <c r="C2962" s="47" t="str">
        <f>IFERROR((VLOOKUP(B2962,Tabela1[],5,FALSE)),"")</f>
        <v>PL2405_ZSO</v>
      </c>
      <c r="D2962" s="48" t="str">
        <f>IFERROR((VLOOKUP(C2962,KATALOGI!$A$34:$B$49,2,FALSE)),"")</f>
        <v>Ograniczenie emisji z instalacji na paliwa stałe o mocy do 1 MW i poprawa efektywności energetycznej</v>
      </c>
      <c r="E2962" s="57"/>
      <c r="F2962" s="57"/>
      <c r="G2962" s="57"/>
      <c r="H2962" s="57"/>
      <c r="I2962" s="57"/>
      <c r="J2962" s="57"/>
      <c r="K2962" s="59"/>
      <c r="L2962" s="57"/>
      <c r="M2962" s="57"/>
      <c r="N2962" s="60"/>
      <c r="O2962" s="57"/>
      <c r="P2962" s="57"/>
      <c r="Q2962" s="57"/>
      <c r="R2962" s="57"/>
      <c r="S2962" s="57"/>
      <c r="T2962" s="57"/>
      <c r="U2962" s="57"/>
      <c r="V2962" s="56" t="str">
        <f t="shared" ref="V2962:V3025" si="46">IF(SUM(P2962:U2962)&gt;O2962,"Suma wysokości uzyskanego dofinansowania jest wyższa niż szacunkowe koszty realizacji inwestycji!","")</f>
        <v/>
      </c>
    </row>
    <row r="2963" spans="1:22" ht="24" x14ac:dyDescent="0.2">
      <c r="A2963" s="8">
        <v>2947</v>
      </c>
      <c r="B2963" s="47" t="str">
        <f>IFERROR(IF(Import_ZSO!$D$1="gmina",'tabela informacyjna dla JST'!$C$9,""),"")</f>
        <v>Ślemień gm. wiejska</v>
      </c>
      <c r="C2963" s="47" t="str">
        <f>IFERROR((VLOOKUP(B2963,Tabela1[],5,FALSE)),"")</f>
        <v>PL2405_ZSO</v>
      </c>
      <c r="D2963" s="48" t="str">
        <f>IFERROR((VLOOKUP(C2963,KATALOGI!$A$34:$B$49,2,FALSE)),"")</f>
        <v>Ograniczenie emisji z instalacji na paliwa stałe o mocy do 1 MW i poprawa efektywności energetycznej</v>
      </c>
      <c r="E2963" s="57"/>
      <c r="F2963" s="57"/>
      <c r="G2963" s="57"/>
      <c r="H2963" s="57"/>
      <c r="I2963" s="57"/>
      <c r="J2963" s="57"/>
      <c r="K2963" s="59"/>
      <c r="L2963" s="57"/>
      <c r="M2963" s="57"/>
      <c r="N2963" s="60"/>
      <c r="O2963" s="57"/>
      <c r="P2963" s="57"/>
      <c r="Q2963" s="57"/>
      <c r="R2963" s="57"/>
      <c r="S2963" s="57"/>
      <c r="T2963" s="57"/>
      <c r="U2963" s="57"/>
      <c r="V2963" s="56" t="str">
        <f t="shared" si="46"/>
        <v/>
      </c>
    </row>
    <row r="2964" spans="1:22" ht="24" x14ac:dyDescent="0.2">
      <c r="A2964" s="8">
        <v>2948</v>
      </c>
      <c r="B2964" s="47" t="str">
        <f>IFERROR(IF(Import_ZSO!$D$1="gmina",'tabela informacyjna dla JST'!$C$9,""),"")</f>
        <v>Ślemień gm. wiejska</v>
      </c>
      <c r="C2964" s="47" t="str">
        <f>IFERROR((VLOOKUP(B2964,Tabela1[],5,FALSE)),"")</f>
        <v>PL2405_ZSO</v>
      </c>
      <c r="D2964" s="48" t="str">
        <f>IFERROR((VLOOKUP(C2964,KATALOGI!$A$34:$B$49,2,FALSE)),"")</f>
        <v>Ograniczenie emisji z instalacji na paliwa stałe o mocy do 1 MW i poprawa efektywności energetycznej</v>
      </c>
      <c r="E2964" s="57"/>
      <c r="F2964" s="57"/>
      <c r="G2964" s="57"/>
      <c r="H2964" s="57"/>
      <c r="I2964" s="57"/>
      <c r="J2964" s="57"/>
      <c r="K2964" s="59"/>
      <c r="L2964" s="57"/>
      <c r="M2964" s="57"/>
      <c r="N2964" s="60"/>
      <c r="O2964" s="57"/>
      <c r="P2964" s="57"/>
      <c r="Q2964" s="57"/>
      <c r="R2964" s="57"/>
      <c r="S2964" s="57"/>
      <c r="T2964" s="57"/>
      <c r="U2964" s="57"/>
      <c r="V2964" s="56" t="str">
        <f t="shared" si="46"/>
        <v/>
      </c>
    </row>
    <row r="2965" spans="1:22" ht="24" x14ac:dyDescent="0.2">
      <c r="A2965" s="8">
        <v>2949</v>
      </c>
      <c r="B2965" s="47" t="str">
        <f>IFERROR(IF(Import_ZSO!$D$1="gmina",'tabela informacyjna dla JST'!$C$9,""),"")</f>
        <v>Ślemień gm. wiejska</v>
      </c>
      <c r="C2965" s="47" t="str">
        <f>IFERROR((VLOOKUP(B2965,Tabela1[],5,FALSE)),"")</f>
        <v>PL2405_ZSO</v>
      </c>
      <c r="D2965" s="48" t="str">
        <f>IFERROR((VLOOKUP(C2965,KATALOGI!$A$34:$B$49,2,FALSE)),"")</f>
        <v>Ograniczenie emisji z instalacji na paliwa stałe o mocy do 1 MW i poprawa efektywności energetycznej</v>
      </c>
      <c r="E2965" s="57"/>
      <c r="F2965" s="57"/>
      <c r="G2965" s="57"/>
      <c r="H2965" s="57"/>
      <c r="I2965" s="57"/>
      <c r="J2965" s="57"/>
      <c r="K2965" s="59"/>
      <c r="L2965" s="57"/>
      <c r="M2965" s="57"/>
      <c r="N2965" s="60"/>
      <c r="O2965" s="57"/>
      <c r="P2965" s="57"/>
      <c r="Q2965" s="57"/>
      <c r="R2965" s="57"/>
      <c r="S2965" s="57"/>
      <c r="T2965" s="57"/>
      <c r="U2965" s="57"/>
      <c r="V2965" s="56" t="str">
        <f t="shared" si="46"/>
        <v/>
      </c>
    </row>
    <row r="2966" spans="1:22" ht="24" x14ac:dyDescent="0.2">
      <c r="A2966" s="8">
        <v>2950</v>
      </c>
      <c r="B2966" s="47" t="str">
        <f>IFERROR(IF(Import_ZSO!$D$1="gmina",'tabela informacyjna dla JST'!$C$9,""),"")</f>
        <v>Ślemień gm. wiejska</v>
      </c>
      <c r="C2966" s="47" t="str">
        <f>IFERROR((VLOOKUP(B2966,Tabela1[],5,FALSE)),"")</f>
        <v>PL2405_ZSO</v>
      </c>
      <c r="D2966" s="48" t="str">
        <f>IFERROR((VLOOKUP(C2966,KATALOGI!$A$34:$B$49,2,FALSE)),"")</f>
        <v>Ograniczenie emisji z instalacji na paliwa stałe o mocy do 1 MW i poprawa efektywności energetycznej</v>
      </c>
      <c r="E2966" s="57"/>
      <c r="F2966" s="57"/>
      <c r="G2966" s="57"/>
      <c r="H2966" s="57"/>
      <c r="I2966" s="57"/>
      <c r="J2966" s="57"/>
      <c r="K2966" s="59"/>
      <c r="L2966" s="57"/>
      <c r="M2966" s="57"/>
      <c r="N2966" s="60"/>
      <c r="O2966" s="57"/>
      <c r="P2966" s="57"/>
      <c r="Q2966" s="57"/>
      <c r="R2966" s="57"/>
      <c r="S2966" s="57"/>
      <c r="T2966" s="57"/>
      <c r="U2966" s="57"/>
      <c r="V2966" s="56" t="str">
        <f t="shared" si="46"/>
        <v/>
      </c>
    </row>
    <row r="2967" spans="1:22" ht="24" x14ac:dyDescent="0.2">
      <c r="A2967" s="8">
        <v>2951</v>
      </c>
      <c r="B2967" s="47" t="str">
        <f>IFERROR(IF(Import_ZSO!$D$1="gmina",'tabela informacyjna dla JST'!$C$9,""),"")</f>
        <v>Ślemień gm. wiejska</v>
      </c>
      <c r="C2967" s="47" t="str">
        <f>IFERROR((VLOOKUP(B2967,Tabela1[],5,FALSE)),"")</f>
        <v>PL2405_ZSO</v>
      </c>
      <c r="D2967" s="48" t="str">
        <f>IFERROR((VLOOKUP(C2967,KATALOGI!$A$34:$B$49,2,FALSE)),"")</f>
        <v>Ograniczenie emisji z instalacji na paliwa stałe o mocy do 1 MW i poprawa efektywności energetycznej</v>
      </c>
      <c r="E2967" s="57"/>
      <c r="F2967" s="57"/>
      <c r="G2967" s="57"/>
      <c r="H2967" s="57"/>
      <c r="I2967" s="57"/>
      <c r="J2967" s="57"/>
      <c r="K2967" s="59"/>
      <c r="L2967" s="57"/>
      <c r="M2967" s="57"/>
      <c r="N2967" s="60"/>
      <c r="O2967" s="57"/>
      <c r="P2967" s="57"/>
      <c r="Q2967" s="57"/>
      <c r="R2967" s="57"/>
      <c r="S2967" s="57"/>
      <c r="T2967" s="57"/>
      <c r="U2967" s="57"/>
      <c r="V2967" s="56" t="str">
        <f t="shared" si="46"/>
        <v/>
      </c>
    </row>
    <row r="2968" spans="1:22" ht="24" x14ac:dyDescent="0.2">
      <c r="A2968" s="8">
        <v>2952</v>
      </c>
      <c r="B2968" s="47" t="str">
        <f>IFERROR(IF(Import_ZSO!$D$1="gmina",'tabela informacyjna dla JST'!$C$9,""),"")</f>
        <v>Ślemień gm. wiejska</v>
      </c>
      <c r="C2968" s="47" t="str">
        <f>IFERROR((VLOOKUP(B2968,Tabela1[],5,FALSE)),"")</f>
        <v>PL2405_ZSO</v>
      </c>
      <c r="D2968" s="48" t="str">
        <f>IFERROR((VLOOKUP(C2968,KATALOGI!$A$34:$B$49,2,FALSE)),"")</f>
        <v>Ograniczenie emisji z instalacji na paliwa stałe o mocy do 1 MW i poprawa efektywności energetycznej</v>
      </c>
      <c r="E2968" s="57"/>
      <c r="F2968" s="57"/>
      <c r="G2968" s="57"/>
      <c r="H2968" s="57"/>
      <c r="I2968" s="57"/>
      <c r="J2968" s="57"/>
      <c r="K2968" s="59"/>
      <c r="L2968" s="57"/>
      <c r="M2968" s="57"/>
      <c r="N2968" s="60"/>
      <c r="O2968" s="57"/>
      <c r="P2968" s="57"/>
      <c r="Q2968" s="57"/>
      <c r="R2968" s="57"/>
      <c r="S2968" s="57"/>
      <c r="T2968" s="57"/>
      <c r="U2968" s="57"/>
      <c r="V2968" s="56" t="str">
        <f t="shared" si="46"/>
        <v/>
      </c>
    </row>
    <row r="2969" spans="1:22" ht="24" x14ac:dyDescent="0.2">
      <c r="A2969" s="8">
        <v>2953</v>
      </c>
      <c r="B2969" s="47" t="str">
        <f>IFERROR(IF(Import_ZSO!$D$1="gmina",'tabela informacyjna dla JST'!$C$9,""),"")</f>
        <v>Ślemień gm. wiejska</v>
      </c>
      <c r="C2969" s="47" t="str">
        <f>IFERROR((VLOOKUP(B2969,Tabela1[],5,FALSE)),"")</f>
        <v>PL2405_ZSO</v>
      </c>
      <c r="D2969" s="48" t="str">
        <f>IFERROR((VLOOKUP(C2969,KATALOGI!$A$34:$B$49,2,FALSE)),"")</f>
        <v>Ograniczenie emisji z instalacji na paliwa stałe o mocy do 1 MW i poprawa efektywności energetycznej</v>
      </c>
      <c r="E2969" s="57"/>
      <c r="F2969" s="57"/>
      <c r="G2969" s="57"/>
      <c r="H2969" s="57"/>
      <c r="I2969" s="57"/>
      <c r="J2969" s="57"/>
      <c r="K2969" s="59"/>
      <c r="L2969" s="57"/>
      <c r="M2969" s="57"/>
      <c r="N2969" s="60"/>
      <c r="O2969" s="57"/>
      <c r="P2969" s="57"/>
      <c r="Q2969" s="57"/>
      <c r="R2969" s="57"/>
      <c r="S2969" s="57"/>
      <c r="T2969" s="57"/>
      <c r="U2969" s="57"/>
      <c r="V2969" s="56" t="str">
        <f t="shared" si="46"/>
        <v/>
      </c>
    </row>
    <row r="2970" spans="1:22" ht="24" x14ac:dyDescent="0.2">
      <c r="A2970" s="8">
        <v>2954</v>
      </c>
      <c r="B2970" s="47" t="str">
        <f>IFERROR(IF(Import_ZSO!$D$1="gmina",'tabela informacyjna dla JST'!$C$9,""),"")</f>
        <v>Ślemień gm. wiejska</v>
      </c>
      <c r="C2970" s="47" t="str">
        <f>IFERROR((VLOOKUP(B2970,Tabela1[],5,FALSE)),"")</f>
        <v>PL2405_ZSO</v>
      </c>
      <c r="D2970" s="48" t="str">
        <f>IFERROR((VLOOKUP(C2970,KATALOGI!$A$34:$B$49,2,FALSE)),"")</f>
        <v>Ograniczenie emisji z instalacji na paliwa stałe o mocy do 1 MW i poprawa efektywności energetycznej</v>
      </c>
      <c r="E2970" s="57"/>
      <c r="F2970" s="57"/>
      <c r="G2970" s="57"/>
      <c r="H2970" s="57"/>
      <c r="I2970" s="57"/>
      <c r="J2970" s="57"/>
      <c r="K2970" s="59"/>
      <c r="L2970" s="57"/>
      <c r="M2970" s="57"/>
      <c r="N2970" s="60"/>
      <c r="O2970" s="57"/>
      <c r="P2970" s="57"/>
      <c r="Q2970" s="57"/>
      <c r="R2970" s="57"/>
      <c r="S2970" s="57"/>
      <c r="T2970" s="57"/>
      <c r="U2970" s="57"/>
      <c r="V2970" s="56" t="str">
        <f t="shared" si="46"/>
        <v/>
      </c>
    </row>
    <row r="2971" spans="1:22" ht="24" x14ac:dyDescent="0.2">
      <c r="A2971" s="8">
        <v>2955</v>
      </c>
      <c r="B2971" s="47" t="str">
        <f>IFERROR(IF(Import_ZSO!$D$1="gmina",'tabela informacyjna dla JST'!$C$9,""),"")</f>
        <v>Ślemień gm. wiejska</v>
      </c>
      <c r="C2971" s="47" t="str">
        <f>IFERROR((VLOOKUP(B2971,Tabela1[],5,FALSE)),"")</f>
        <v>PL2405_ZSO</v>
      </c>
      <c r="D2971" s="48" t="str">
        <f>IFERROR((VLOOKUP(C2971,KATALOGI!$A$34:$B$49,2,FALSE)),"")</f>
        <v>Ograniczenie emisji z instalacji na paliwa stałe o mocy do 1 MW i poprawa efektywności energetycznej</v>
      </c>
      <c r="E2971" s="57"/>
      <c r="F2971" s="57"/>
      <c r="G2971" s="57"/>
      <c r="H2971" s="57"/>
      <c r="I2971" s="57"/>
      <c r="J2971" s="57"/>
      <c r="K2971" s="59"/>
      <c r="L2971" s="57"/>
      <c r="M2971" s="57"/>
      <c r="N2971" s="60"/>
      <c r="O2971" s="57"/>
      <c r="P2971" s="57"/>
      <c r="Q2971" s="57"/>
      <c r="R2971" s="57"/>
      <c r="S2971" s="57"/>
      <c r="T2971" s="57"/>
      <c r="U2971" s="57"/>
      <c r="V2971" s="56" t="str">
        <f t="shared" si="46"/>
        <v/>
      </c>
    </row>
    <row r="2972" spans="1:22" ht="24" x14ac:dyDescent="0.2">
      <c r="A2972" s="8">
        <v>2956</v>
      </c>
      <c r="B2972" s="47" t="str">
        <f>IFERROR(IF(Import_ZSO!$D$1="gmina",'tabela informacyjna dla JST'!$C$9,""),"")</f>
        <v>Ślemień gm. wiejska</v>
      </c>
      <c r="C2972" s="47" t="str">
        <f>IFERROR((VLOOKUP(B2972,Tabela1[],5,FALSE)),"")</f>
        <v>PL2405_ZSO</v>
      </c>
      <c r="D2972" s="48" t="str">
        <f>IFERROR((VLOOKUP(C2972,KATALOGI!$A$34:$B$49,2,FALSE)),"")</f>
        <v>Ograniczenie emisji z instalacji na paliwa stałe o mocy do 1 MW i poprawa efektywności energetycznej</v>
      </c>
      <c r="E2972" s="57"/>
      <c r="F2972" s="57"/>
      <c r="G2972" s="57"/>
      <c r="H2972" s="57"/>
      <c r="I2972" s="57"/>
      <c r="J2972" s="57"/>
      <c r="K2972" s="59"/>
      <c r="L2972" s="57"/>
      <c r="M2972" s="57"/>
      <c r="N2972" s="60"/>
      <c r="O2972" s="57"/>
      <c r="P2972" s="57"/>
      <c r="Q2972" s="57"/>
      <c r="R2972" s="57"/>
      <c r="S2972" s="57"/>
      <c r="T2972" s="57"/>
      <c r="U2972" s="57"/>
      <c r="V2972" s="56" t="str">
        <f t="shared" si="46"/>
        <v/>
      </c>
    </row>
    <row r="2973" spans="1:22" ht="24" x14ac:dyDescent="0.2">
      <c r="A2973" s="8">
        <v>2957</v>
      </c>
      <c r="B2973" s="47" t="str">
        <f>IFERROR(IF(Import_ZSO!$D$1="gmina",'tabela informacyjna dla JST'!$C$9,""),"")</f>
        <v>Ślemień gm. wiejska</v>
      </c>
      <c r="C2973" s="47" t="str">
        <f>IFERROR((VLOOKUP(B2973,Tabela1[],5,FALSE)),"")</f>
        <v>PL2405_ZSO</v>
      </c>
      <c r="D2973" s="48" t="str">
        <f>IFERROR((VLOOKUP(C2973,KATALOGI!$A$34:$B$49,2,FALSE)),"")</f>
        <v>Ograniczenie emisji z instalacji na paliwa stałe o mocy do 1 MW i poprawa efektywności energetycznej</v>
      </c>
      <c r="E2973" s="57"/>
      <c r="F2973" s="57"/>
      <c r="G2973" s="57"/>
      <c r="H2973" s="57"/>
      <c r="I2973" s="57"/>
      <c r="J2973" s="57"/>
      <c r="K2973" s="59"/>
      <c r="L2973" s="57"/>
      <c r="M2973" s="57"/>
      <c r="N2973" s="60"/>
      <c r="O2973" s="57"/>
      <c r="P2973" s="57"/>
      <c r="Q2973" s="57"/>
      <c r="R2973" s="57"/>
      <c r="S2973" s="57"/>
      <c r="T2973" s="57"/>
      <c r="U2973" s="57"/>
      <c r="V2973" s="56" t="str">
        <f t="shared" si="46"/>
        <v/>
      </c>
    </row>
    <row r="2974" spans="1:22" ht="24" x14ac:dyDescent="0.2">
      <c r="A2974" s="8">
        <v>2958</v>
      </c>
      <c r="B2974" s="47" t="str">
        <f>IFERROR(IF(Import_ZSO!$D$1="gmina",'tabela informacyjna dla JST'!$C$9,""),"")</f>
        <v>Ślemień gm. wiejska</v>
      </c>
      <c r="C2974" s="47" t="str">
        <f>IFERROR((VLOOKUP(B2974,Tabela1[],5,FALSE)),"")</f>
        <v>PL2405_ZSO</v>
      </c>
      <c r="D2974" s="48" t="str">
        <f>IFERROR((VLOOKUP(C2974,KATALOGI!$A$34:$B$49,2,FALSE)),"")</f>
        <v>Ograniczenie emisji z instalacji na paliwa stałe o mocy do 1 MW i poprawa efektywności energetycznej</v>
      </c>
      <c r="E2974" s="57"/>
      <c r="F2974" s="57"/>
      <c r="G2974" s="57"/>
      <c r="H2974" s="57"/>
      <c r="I2974" s="57"/>
      <c r="J2974" s="57"/>
      <c r="K2974" s="59"/>
      <c r="L2974" s="57"/>
      <c r="M2974" s="57"/>
      <c r="N2974" s="60"/>
      <c r="O2974" s="57"/>
      <c r="P2974" s="57"/>
      <c r="Q2974" s="57"/>
      <c r="R2974" s="57"/>
      <c r="S2974" s="57"/>
      <c r="T2974" s="57"/>
      <c r="U2974" s="57"/>
      <c r="V2974" s="56" t="str">
        <f t="shared" si="46"/>
        <v/>
      </c>
    </row>
    <row r="2975" spans="1:22" ht="24" x14ac:dyDescent="0.2">
      <c r="A2975" s="8">
        <v>2959</v>
      </c>
      <c r="B2975" s="47" t="str">
        <f>IFERROR(IF(Import_ZSO!$D$1="gmina",'tabela informacyjna dla JST'!$C$9,""),"")</f>
        <v>Ślemień gm. wiejska</v>
      </c>
      <c r="C2975" s="47" t="str">
        <f>IFERROR((VLOOKUP(B2975,Tabela1[],5,FALSE)),"")</f>
        <v>PL2405_ZSO</v>
      </c>
      <c r="D2975" s="48" t="str">
        <f>IFERROR((VLOOKUP(C2975,KATALOGI!$A$34:$B$49,2,FALSE)),"")</f>
        <v>Ograniczenie emisji z instalacji na paliwa stałe o mocy do 1 MW i poprawa efektywności energetycznej</v>
      </c>
      <c r="E2975" s="57"/>
      <c r="F2975" s="57"/>
      <c r="G2975" s="57"/>
      <c r="H2975" s="57"/>
      <c r="I2975" s="57"/>
      <c r="J2975" s="57"/>
      <c r="K2975" s="59"/>
      <c r="L2975" s="57"/>
      <c r="M2975" s="57"/>
      <c r="N2975" s="60"/>
      <c r="O2975" s="57"/>
      <c r="P2975" s="57"/>
      <c r="Q2975" s="57"/>
      <c r="R2975" s="57"/>
      <c r="S2975" s="57"/>
      <c r="T2975" s="57"/>
      <c r="U2975" s="57"/>
      <c r="V2975" s="56" t="str">
        <f t="shared" si="46"/>
        <v/>
      </c>
    </row>
    <row r="2976" spans="1:22" ht="24" x14ac:dyDescent="0.2">
      <c r="A2976" s="8">
        <v>2960</v>
      </c>
      <c r="B2976" s="47" t="str">
        <f>IFERROR(IF(Import_ZSO!$D$1="gmina",'tabela informacyjna dla JST'!$C$9,""),"")</f>
        <v>Ślemień gm. wiejska</v>
      </c>
      <c r="C2976" s="47" t="str">
        <f>IFERROR((VLOOKUP(B2976,Tabela1[],5,FALSE)),"")</f>
        <v>PL2405_ZSO</v>
      </c>
      <c r="D2976" s="48" t="str">
        <f>IFERROR((VLOOKUP(C2976,KATALOGI!$A$34:$B$49,2,FALSE)),"")</f>
        <v>Ograniczenie emisji z instalacji na paliwa stałe o mocy do 1 MW i poprawa efektywności energetycznej</v>
      </c>
      <c r="E2976" s="57"/>
      <c r="F2976" s="57"/>
      <c r="G2976" s="57"/>
      <c r="H2976" s="57"/>
      <c r="I2976" s="57"/>
      <c r="J2976" s="57"/>
      <c r="K2976" s="59"/>
      <c r="L2976" s="57"/>
      <c r="M2976" s="57"/>
      <c r="N2976" s="60"/>
      <c r="O2976" s="57"/>
      <c r="P2976" s="57"/>
      <c r="Q2976" s="57"/>
      <c r="R2976" s="57"/>
      <c r="S2976" s="57"/>
      <c r="T2976" s="57"/>
      <c r="U2976" s="57"/>
      <c r="V2976" s="56" t="str">
        <f t="shared" si="46"/>
        <v/>
      </c>
    </row>
    <row r="2977" spans="1:22" ht="24" x14ac:dyDescent="0.2">
      <c r="A2977" s="8">
        <v>2961</v>
      </c>
      <c r="B2977" s="47" t="str">
        <f>IFERROR(IF(Import_ZSO!$D$1="gmina",'tabela informacyjna dla JST'!$C$9,""),"")</f>
        <v>Ślemień gm. wiejska</v>
      </c>
      <c r="C2977" s="47" t="str">
        <f>IFERROR((VLOOKUP(B2977,Tabela1[],5,FALSE)),"")</f>
        <v>PL2405_ZSO</v>
      </c>
      <c r="D2977" s="48" t="str">
        <f>IFERROR((VLOOKUP(C2977,KATALOGI!$A$34:$B$49,2,FALSE)),"")</f>
        <v>Ograniczenie emisji z instalacji na paliwa stałe o mocy do 1 MW i poprawa efektywności energetycznej</v>
      </c>
      <c r="E2977" s="57"/>
      <c r="F2977" s="57"/>
      <c r="G2977" s="57"/>
      <c r="H2977" s="57"/>
      <c r="I2977" s="57"/>
      <c r="J2977" s="57"/>
      <c r="K2977" s="59"/>
      <c r="L2977" s="57"/>
      <c r="M2977" s="57"/>
      <c r="N2977" s="60"/>
      <c r="O2977" s="57"/>
      <c r="P2977" s="57"/>
      <c r="Q2977" s="57"/>
      <c r="R2977" s="57"/>
      <c r="S2977" s="57"/>
      <c r="T2977" s="57"/>
      <c r="U2977" s="57"/>
      <c r="V2977" s="56" t="str">
        <f t="shared" si="46"/>
        <v/>
      </c>
    </row>
    <row r="2978" spans="1:22" ht="24" x14ac:dyDescent="0.2">
      <c r="A2978" s="8">
        <v>2962</v>
      </c>
      <c r="B2978" s="47" t="str">
        <f>IFERROR(IF(Import_ZSO!$D$1="gmina",'tabela informacyjna dla JST'!$C$9,""),"")</f>
        <v>Ślemień gm. wiejska</v>
      </c>
      <c r="C2978" s="47" t="str">
        <f>IFERROR((VLOOKUP(B2978,Tabela1[],5,FALSE)),"")</f>
        <v>PL2405_ZSO</v>
      </c>
      <c r="D2978" s="48" t="str">
        <f>IFERROR((VLOOKUP(C2978,KATALOGI!$A$34:$B$49,2,FALSE)),"")</f>
        <v>Ograniczenie emisji z instalacji na paliwa stałe o mocy do 1 MW i poprawa efektywności energetycznej</v>
      </c>
      <c r="E2978" s="57"/>
      <c r="F2978" s="57"/>
      <c r="G2978" s="57"/>
      <c r="H2978" s="57"/>
      <c r="I2978" s="57"/>
      <c r="J2978" s="57"/>
      <c r="K2978" s="59"/>
      <c r="L2978" s="57"/>
      <c r="M2978" s="57"/>
      <c r="N2978" s="60"/>
      <c r="O2978" s="57"/>
      <c r="P2978" s="57"/>
      <c r="Q2978" s="57"/>
      <c r="R2978" s="57"/>
      <c r="S2978" s="57"/>
      <c r="T2978" s="57"/>
      <c r="U2978" s="57"/>
      <c r="V2978" s="56" t="str">
        <f t="shared" si="46"/>
        <v/>
      </c>
    </row>
    <row r="2979" spans="1:22" ht="24" x14ac:dyDescent="0.2">
      <c r="A2979" s="8">
        <v>2963</v>
      </c>
      <c r="B2979" s="47" t="str">
        <f>IFERROR(IF(Import_ZSO!$D$1="gmina",'tabela informacyjna dla JST'!$C$9,""),"")</f>
        <v>Ślemień gm. wiejska</v>
      </c>
      <c r="C2979" s="47" t="str">
        <f>IFERROR((VLOOKUP(B2979,Tabela1[],5,FALSE)),"")</f>
        <v>PL2405_ZSO</v>
      </c>
      <c r="D2979" s="48" t="str">
        <f>IFERROR((VLOOKUP(C2979,KATALOGI!$A$34:$B$49,2,FALSE)),"")</f>
        <v>Ograniczenie emisji z instalacji na paliwa stałe o mocy do 1 MW i poprawa efektywności energetycznej</v>
      </c>
      <c r="E2979" s="57"/>
      <c r="F2979" s="57"/>
      <c r="G2979" s="57"/>
      <c r="H2979" s="57"/>
      <c r="I2979" s="57"/>
      <c r="J2979" s="57"/>
      <c r="K2979" s="59"/>
      <c r="L2979" s="57"/>
      <c r="M2979" s="57"/>
      <c r="N2979" s="60"/>
      <c r="O2979" s="57"/>
      <c r="P2979" s="57"/>
      <c r="Q2979" s="57"/>
      <c r="R2979" s="57"/>
      <c r="S2979" s="57"/>
      <c r="T2979" s="57"/>
      <c r="U2979" s="57"/>
      <c r="V2979" s="56" t="str">
        <f t="shared" si="46"/>
        <v/>
      </c>
    </row>
    <row r="2980" spans="1:22" ht="24" x14ac:dyDescent="0.2">
      <c r="A2980" s="8">
        <v>2964</v>
      </c>
      <c r="B2980" s="47" t="str">
        <f>IFERROR(IF(Import_ZSO!$D$1="gmina",'tabela informacyjna dla JST'!$C$9,""),"")</f>
        <v>Ślemień gm. wiejska</v>
      </c>
      <c r="C2980" s="47" t="str">
        <f>IFERROR((VLOOKUP(B2980,Tabela1[],5,FALSE)),"")</f>
        <v>PL2405_ZSO</v>
      </c>
      <c r="D2980" s="48" t="str">
        <f>IFERROR((VLOOKUP(C2980,KATALOGI!$A$34:$B$49,2,FALSE)),"")</f>
        <v>Ograniczenie emisji z instalacji na paliwa stałe o mocy do 1 MW i poprawa efektywności energetycznej</v>
      </c>
      <c r="E2980" s="57"/>
      <c r="F2980" s="57"/>
      <c r="G2980" s="57"/>
      <c r="H2980" s="57"/>
      <c r="I2980" s="57"/>
      <c r="J2980" s="57"/>
      <c r="K2980" s="59"/>
      <c r="L2980" s="57"/>
      <c r="M2980" s="57"/>
      <c r="N2980" s="60"/>
      <c r="O2980" s="57"/>
      <c r="P2980" s="57"/>
      <c r="Q2980" s="57"/>
      <c r="R2980" s="57"/>
      <c r="S2980" s="57"/>
      <c r="T2980" s="57"/>
      <c r="U2980" s="57"/>
      <c r="V2980" s="56" t="str">
        <f t="shared" si="46"/>
        <v/>
      </c>
    </row>
    <row r="2981" spans="1:22" ht="24" x14ac:dyDescent="0.2">
      <c r="A2981" s="8">
        <v>2965</v>
      </c>
      <c r="B2981" s="47" t="str">
        <f>IFERROR(IF(Import_ZSO!$D$1="gmina",'tabela informacyjna dla JST'!$C$9,""),"")</f>
        <v>Ślemień gm. wiejska</v>
      </c>
      <c r="C2981" s="47" t="str">
        <f>IFERROR((VLOOKUP(B2981,Tabela1[],5,FALSE)),"")</f>
        <v>PL2405_ZSO</v>
      </c>
      <c r="D2981" s="48" t="str">
        <f>IFERROR((VLOOKUP(C2981,KATALOGI!$A$34:$B$49,2,FALSE)),"")</f>
        <v>Ograniczenie emisji z instalacji na paliwa stałe o mocy do 1 MW i poprawa efektywności energetycznej</v>
      </c>
      <c r="E2981" s="57"/>
      <c r="F2981" s="57"/>
      <c r="G2981" s="57"/>
      <c r="H2981" s="57"/>
      <c r="I2981" s="57"/>
      <c r="J2981" s="57"/>
      <c r="K2981" s="59"/>
      <c r="L2981" s="57"/>
      <c r="M2981" s="57"/>
      <c r="N2981" s="60"/>
      <c r="O2981" s="57"/>
      <c r="P2981" s="57"/>
      <c r="Q2981" s="57"/>
      <c r="R2981" s="57"/>
      <c r="S2981" s="57"/>
      <c r="T2981" s="57"/>
      <c r="U2981" s="57"/>
      <c r="V2981" s="56" t="str">
        <f t="shared" si="46"/>
        <v/>
      </c>
    </row>
    <row r="2982" spans="1:22" ht="24" x14ac:dyDescent="0.2">
      <c r="A2982" s="8">
        <v>2966</v>
      </c>
      <c r="B2982" s="47" t="str">
        <f>IFERROR(IF(Import_ZSO!$D$1="gmina",'tabela informacyjna dla JST'!$C$9,""),"")</f>
        <v>Ślemień gm. wiejska</v>
      </c>
      <c r="C2982" s="47" t="str">
        <f>IFERROR((VLOOKUP(B2982,Tabela1[],5,FALSE)),"")</f>
        <v>PL2405_ZSO</v>
      </c>
      <c r="D2982" s="48" t="str">
        <f>IFERROR((VLOOKUP(C2982,KATALOGI!$A$34:$B$49,2,FALSE)),"")</f>
        <v>Ograniczenie emisji z instalacji na paliwa stałe o mocy do 1 MW i poprawa efektywności energetycznej</v>
      </c>
      <c r="E2982" s="57"/>
      <c r="F2982" s="57"/>
      <c r="G2982" s="57"/>
      <c r="H2982" s="57"/>
      <c r="I2982" s="57"/>
      <c r="J2982" s="57"/>
      <c r="K2982" s="59"/>
      <c r="L2982" s="57"/>
      <c r="M2982" s="57"/>
      <c r="N2982" s="60"/>
      <c r="O2982" s="57"/>
      <c r="P2982" s="57"/>
      <c r="Q2982" s="57"/>
      <c r="R2982" s="57"/>
      <c r="S2982" s="57"/>
      <c r="T2982" s="57"/>
      <c r="U2982" s="57"/>
      <c r="V2982" s="56" t="str">
        <f t="shared" si="46"/>
        <v/>
      </c>
    </row>
    <row r="2983" spans="1:22" ht="24" x14ac:dyDescent="0.2">
      <c r="A2983" s="8">
        <v>2967</v>
      </c>
      <c r="B2983" s="47" t="str">
        <f>IFERROR(IF(Import_ZSO!$D$1="gmina",'tabela informacyjna dla JST'!$C$9,""),"")</f>
        <v>Ślemień gm. wiejska</v>
      </c>
      <c r="C2983" s="47" t="str">
        <f>IFERROR((VLOOKUP(B2983,Tabela1[],5,FALSE)),"")</f>
        <v>PL2405_ZSO</v>
      </c>
      <c r="D2983" s="48" t="str">
        <f>IFERROR((VLOOKUP(C2983,KATALOGI!$A$34:$B$49,2,FALSE)),"")</f>
        <v>Ograniczenie emisji z instalacji na paliwa stałe o mocy do 1 MW i poprawa efektywności energetycznej</v>
      </c>
      <c r="E2983" s="57"/>
      <c r="F2983" s="57"/>
      <c r="G2983" s="57"/>
      <c r="H2983" s="57"/>
      <c r="I2983" s="57"/>
      <c r="J2983" s="57"/>
      <c r="K2983" s="59"/>
      <c r="L2983" s="57"/>
      <c r="M2983" s="57"/>
      <c r="N2983" s="60"/>
      <c r="O2983" s="57"/>
      <c r="P2983" s="57"/>
      <c r="Q2983" s="57"/>
      <c r="R2983" s="57"/>
      <c r="S2983" s="57"/>
      <c r="T2983" s="57"/>
      <c r="U2983" s="57"/>
      <c r="V2983" s="56" t="str">
        <f t="shared" si="46"/>
        <v/>
      </c>
    </row>
    <row r="2984" spans="1:22" ht="24" x14ac:dyDescent="0.2">
      <c r="A2984" s="8">
        <v>2968</v>
      </c>
      <c r="B2984" s="47" t="str">
        <f>IFERROR(IF(Import_ZSO!$D$1="gmina",'tabela informacyjna dla JST'!$C$9,""),"")</f>
        <v>Ślemień gm. wiejska</v>
      </c>
      <c r="C2984" s="47" t="str">
        <f>IFERROR((VLOOKUP(B2984,Tabela1[],5,FALSE)),"")</f>
        <v>PL2405_ZSO</v>
      </c>
      <c r="D2984" s="48" t="str">
        <f>IFERROR((VLOOKUP(C2984,KATALOGI!$A$34:$B$49,2,FALSE)),"")</f>
        <v>Ograniczenie emisji z instalacji na paliwa stałe o mocy do 1 MW i poprawa efektywności energetycznej</v>
      </c>
      <c r="E2984" s="57"/>
      <c r="F2984" s="57"/>
      <c r="G2984" s="57"/>
      <c r="H2984" s="57"/>
      <c r="I2984" s="57"/>
      <c r="J2984" s="57"/>
      <c r="K2984" s="59"/>
      <c r="L2984" s="57"/>
      <c r="M2984" s="57"/>
      <c r="N2984" s="60"/>
      <c r="O2984" s="57"/>
      <c r="P2984" s="57"/>
      <c r="Q2984" s="57"/>
      <c r="R2984" s="57"/>
      <c r="S2984" s="57"/>
      <c r="T2984" s="57"/>
      <c r="U2984" s="57"/>
      <c r="V2984" s="56" t="str">
        <f t="shared" si="46"/>
        <v/>
      </c>
    </row>
    <row r="2985" spans="1:22" ht="24" x14ac:dyDescent="0.2">
      <c r="A2985" s="8">
        <v>2969</v>
      </c>
      <c r="B2985" s="47" t="str">
        <f>IFERROR(IF(Import_ZSO!$D$1="gmina",'tabela informacyjna dla JST'!$C$9,""),"")</f>
        <v>Ślemień gm. wiejska</v>
      </c>
      <c r="C2985" s="47" t="str">
        <f>IFERROR((VLOOKUP(B2985,Tabela1[],5,FALSE)),"")</f>
        <v>PL2405_ZSO</v>
      </c>
      <c r="D2985" s="48" t="str">
        <f>IFERROR((VLOOKUP(C2985,KATALOGI!$A$34:$B$49,2,FALSE)),"")</f>
        <v>Ograniczenie emisji z instalacji na paliwa stałe o mocy do 1 MW i poprawa efektywności energetycznej</v>
      </c>
      <c r="E2985" s="57"/>
      <c r="F2985" s="57"/>
      <c r="G2985" s="57"/>
      <c r="H2985" s="57"/>
      <c r="I2985" s="57"/>
      <c r="J2985" s="57"/>
      <c r="K2985" s="59"/>
      <c r="L2985" s="57"/>
      <c r="M2985" s="57"/>
      <c r="N2985" s="60"/>
      <c r="O2985" s="57"/>
      <c r="P2985" s="57"/>
      <c r="Q2985" s="57"/>
      <c r="R2985" s="57"/>
      <c r="S2985" s="57"/>
      <c r="T2985" s="57"/>
      <c r="U2985" s="57"/>
      <c r="V2985" s="56" t="str">
        <f t="shared" si="46"/>
        <v/>
      </c>
    </row>
    <row r="2986" spans="1:22" ht="24" x14ac:dyDescent="0.2">
      <c r="A2986" s="8">
        <v>2970</v>
      </c>
      <c r="B2986" s="47" t="str">
        <f>IFERROR(IF(Import_ZSO!$D$1="gmina",'tabela informacyjna dla JST'!$C$9,""),"")</f>
        <v>Ślemień gm. wiejska</v>
      </c>
      <c r="C2986" s="47" t="str">
        <f>IFERROR((VLOOKUP(B2986,Tabela1[],5,FALSE)),"")</f>
        <v>PL2405_ZSO</v>
      </c>
      <c r="D2986" s="48" t="str">
        <f>IFERROR((VLOOKUP(C2986,KATALOGI!$A$34:$B$49,2,FALSE)),"")</f>
        <v>Ograniczenie emisji z instalacji na paliwa stałe o mocy do 1 MW i poprawa efektywności energetycznej</v>
      </c>
      <c r="E2986" s="57"/>
      <c r="F2986" s="57"/>
      <c r="G2986" s="57"/>
      <c r="H2986" s="57"/>
      <c r="I2986" s="57"/>
      <c r="J2986" s="57"/>
      <c r="K2986" s="59"/>
      <c r="L2986" s="57"/>
      <c r="M2986" s="57"/>
      <c r="N2986" s="60"/>
      <c r="O2986" s="57"/>
      <c r="P2986" s="57"/>
      <c r="Q2986" s="57"/>
      <c r="R2986" s="57"/>
      <c r="S2986" s="57"/>
      <c r="T2986" s="57"/>
      <c r="U2986" s="57"/>
      <c r="V2986" s="56" t="str">
        <f t="shared" si="46"/>
        <v/>
      </c>
    </row>
    <row r="2987" spans="1:22" ht="24" x14ac:dyDescent="0.2">
      <c r="A2987" s="8">
        <v>2971</v>
      </c>
      <c r="B2987" s="47" t="str">
        <f>IFERROR(IF(Import_ZSO!$D$1="gmina",'tabela informacyjna dla JST'!$C$9,""),"")</f>
        <v>Ślemień gm. wiejska</v>
      </c>
      <c r="C2987" s="47" t="str">
        <f>IFERROR((VLOOKUP(B2987,Tabela1[],5,FALSE)),"")</f>
        <v>PL2405_ZSO</v>
      </c>
      <c r="D2987" s="48" t="str">
        <f>IFERROR((VLOOKUP(C2987,KATALOGI!$A$34:$B$49,2,FALSE)),"")</f>
        <v>Ograniczenie emisji z instalacji na paliwa stałe o mocy do 1 MW i poprawa efektywności energetycznej</v>
      </c>
      <c r="E2987" s="57"/>
      <c r="F2987" s="57"/>
      <c r="G2987" s="57"/>
      <c r="H2987" s="57"/>
      <c r="I2987" s="57"/>
      <c r="J2987" s="57"/>
      <c r="K2987" s="59"/>
      <c r="L2987" s="57"/>
      <c r="M2987" s="57"/>
      <c r="N2987" s="60"/>
      <c r="O2987" s="57"/>
      <c r="P2987" s="57"/>
      <c r="Q2987" s="57"/>
      <c r="R2987" s="57"/>
      <c r="S2987" s="57"/>
      <c r="T2987" s="57"/>
      <c r="U2987" s="57"/>
      <c r="V2987" s="56" t="str">
        <f t="shared" si="46"/>
        <v/>
      </c>
    </row>
    <row r="2988" spans="1:22" ht="24" x14ac:dyDescent="0.2">
      <c r="A2988" s="8">
        <v>2972</v>
      </c>
      <c r="B2988" s="47" t="str">
        <f>IFERROR(IF(Import_ZSO!$D$1="gmina",'tabela informacyjna dla JST'!$C$9,""),"")</f>
        <v>Ślemień gm. wiejska</v>
      </c>
      <c r="C2988" s="47" t="str">
        <f>IFERROR((VLOOKUP(B2988,Tabela1[],5,FALSE)),"")</f>
        <v>PL2405_ZSO</v>
      </c>
      <c r="D2988" s="48" t="str">
        <f>IFERROR((VLOOKUP(C2988,KATALOGI!$A$34:$B$49,2,FALSE)),"")</f>
        <v>Ograniczenie emisji z instalacji na paliwa stałe o mocy do 1 MW i poprawa efektywności energetycznej</v>
      </c>
      <c r="E2988" s="57"/>
      <c r="F2988" s="57"/>
      <c r="G2988" s="57"/>
      <c r="H2988" s="57"/>
      <c r="I2988" s="57"/>
      <c r="J2988" s="57"/>
      <c r="K2988" s="59"/>
      <c r="L2988" s="57"/>
      <c r="M2988" s="57"/>
      <c r="N2988" s="60"/>
      <c r="O2988" s="57"/>
      <c r="P2988" s="57"/>
      <c r="Q2988" s="57"/>
      <c r="R2988" s="57"/>
      <c r="S2988" s="57"/>
      <c r="T2988" s="57"/>
      <c r="U2988" s="57"/>
      <c r="V2988" s="56" t="str">
        <f t="shared" si="46"/>
        <v/>
      </c>
    </row>
    <row r="2989" spans="1:22" ht="24" x14ac:dyDescent="0.2">
      <c r="A2989" s="8">
        <v>2973</v>
      </c>
      <c r="B2989" s="47" t="str">
        <f>IFERROR(IF(Import_ZSO!$D$1="gmina",'tabela informacyjna dla JST'!$C$9,""),"")</f>
        <v>Ślemień gm. wiejska</v>
      </c>
      <c r="C2989" s="47" t="str">
        <f>IFERROR((VLOOKUP(B2989,Tabela1[],5,FALSE)),"")</f>
        <v>PL2405_ZSO</v>
      </c>
      <c r="D2989" s="48" t="str">
        <f>IFERROR((VLOOKUP(C2989,KATALOGI!$A$34:$B$49,2,FALSE)),"")</f>
        <v>Ograniczenie emisji z instalacji na paliwa stałe o mocy do 1 MW i poprawa efektywności energetycznej</v>
      </c>
      <c r="E2989" s="57"/>
      <c r="F2989" s="57"/>
      <c r="G2989" s="57"/>
      <c r="H2989" s="57"/>
      <c r="I2989" s="57"/>
      <c r="J2989" s="57"/>
      <c r="K2989" s="59"/>
      <c r="L2989" s="57"/>
      <c r="M2989" s="57"/>
      <c r="N2989" s="60"/>
      <c r="O2989" s="57"/>
      <c r="P2989" s="57"/>
      <c r="Q2989" s="57"/>
      <c r="R2989" s="57"/>
      <c r="S2989" s="57"/>
      <c r="T2989" s="57"/>
      <c r="U2989" s="57"/>
      <c r="V2989" s="56" t="str">
        <f t="shared" si="46"/>
        <v/>
      </c>
    </row>
    <row r="2990" spans="1:22" ht="24" x14ac:dyDescent="0.2">
      <c r="A2990" s="8">
        <v>2974</v>
      </c>
      <c r="B2990" s="47" t="str">
        <f>IFERROR(IF(Import_ZSO!$D$1="gmina",'tabela informacyjna dla JST'!$C$9,""),"")</f>
        <v>Ślemień gm. wiejska</v>
      </c>
      <c r="C2990" s="47" t="str">
        <f>IFERROR((VLOOKUP(B2990,Tabela1[],5,FALSE)),"")</f>
        <v>PL2405_ZSO</v>
      </c>
      <c r="D2990" s="48" t="str">
        <f>IFERROR((VLOOKUP(C2990,KATALOGI!$A$34:$B$49,2,FALSE)),"")</f>
        <v>Ograniczenie emisji z instalacji na paliwa stałe o mocy do 1 MW i poprawa efektywności energetycznej</v>
      </c>
      <c r="E2990" s="57"/>
      <c r="F2990" s="57"/>
      <c r="G2990" s="57"/>
      <c r="H2990" s="57"/>
      <c r="I2990" s="57"/>
      <c r="J2990" s="57"/>
      <c r="K2990" s="59"/>
      <c r="L2990" s="57"/>
      <c r="M2990" s="57"/>
      <c r="N2990" s="60"/>
      <c r="O2990" s="57"/>
      <c r="P2990" s="57"/>
      <c r="Q2990" s="57"/>
      <c r="R2990" s="57"/>
      <c r="S2990" s="57"/>
      <c r="T2990" s="57"/>
      <c r="U2990" s="57"/>
      <c r="V2990" s="56" t="str">
        <f t="shared" si="46"/>
        <v/>
      </c>
    </row>
    <row r="2991" spans="1:22" ht="24" x14ac:dyDescent="0.2">
      <c r="A2991" s="8">
        <v>2975</v>
      </c>
      <c r="B2991" s="47" t="str">
        <f>IFERROR(IF(Import_ZSO!$D$1="gmina",'tabela informacyjna dla JST'!$C$9,""),"")</f>
        <v>Ślemień gm. wiejska</v>
      </c>
      <c r="C2991" s="47" t="str">
        <f>IFERROR((VLOOKUP(B2991,Tabela1[],5,FALSE)),"")</f>
        <v>PL2405_ZSO</v>
      </c>
      <c r="D2991" s="48" t="str">
        <f>IFERROR((VLOOKUP(C2991,KATALOGI!$A$34:$B$49,2,FALSE)),"")</f>
        <v>Ograniczenie emisji z instalacji na paliwa stałe o mocy do 1 MW i poprawa efektywności energetycznej</v>
      </c>
      <c r="E2991" s="57"/>
      <c r="F2991" s="57"/>
      <c r="G2991" s="57"/>
      <c r="H2991" s="57"/>
      <c r="I2991" s="57"/>
      <c r="J2991" s="57"/>
      <c r="K2991" s="59"/>
      <c r="L2991" s="57"/>
      <c r="M2991" s="57"/>
      <c r="N2991" s="60"/>
      <c r="O2991" s="57"/>
      <c r="P2991" s="57"/>
      <c r="Q2991" s="57"/>
      <c r="R2991" s="57"/>
      <c r="S2991" s="57"/>
      <c r="T2991" s="57"/>
      <c r="U2991" s="57"/>
      <c r="V2991" s="56" t="str">
        <f t="shared" si="46"/>
        <v/>
      </c>
    </row>
    <row r="2992" spans="1:22" ht="24" x14ac:dyDescent="0.2">
      <c r="A2992" s="8">
        <v>2976</v>
      </c>
      <c r="B2992" s="47" t="str">
        <f>IFERROR(IF(Import_ZSO!$D$1="gmina",'tabela informacyjna dla JST'!$C$9,""),"")</f>
        <v>Ślemień gm. wiejska</v>
      </c>
      <c r="C2992" s="47" t="str">
        <f>IFERROR((VLOOKUP(B2992,Tabela1[],5,FALSE)),"")</f>
        <v>PL2405_ZSO</v>
      </c>
      <c r="D2992" s="48" t="str">
        <f>IFERROR((VLOOKUP(C2992,KATALOGI!$A$34:$B$49,2,FALSE)),"")</f>
        <v>Ograniczenie emisji z instalacji na paliwa stałe o mocy do 1 MW i poprawa efektywności energetycznej</v>
      </c>
      <c r="E2992" s="57"/>
      <c r="F2992" s="57"/>
      <c r="G2992" s="57"/>
      <c r="H2992" s="57"/>
      <c r="I2992" s="57"/>
      <c r="J2992" s="57"/>
      <c r="K2992" s="59"/>
      <c r="L2992" s="57"/>
      <c r="M2992" s="57"/>
      <c r="N2992" s="60"/>
      <c r="O2992" s="57"/>
      <c r="P2992" s="57"/>
      <c r="Q2992" s="57"/>
      <c r="R2992" s="57"/>
      <c r="S2992" s="57"/>
      <c r="T2992" s="57"/>
      <c r="U2992" s="57"/>
      <c r="V2992" s="56" t="str">
        <f t="shared" si="46"/>
        <v/>
      </c>
    </row>
    <row r="2993" spans="1:22" ht="24" x14ac:dyDescent="0.2">
      <c r="A2993" s="8">
        <v>2977</v>
      </c>
      <c r="B2993" s="47" t="str">
        <f>IFERROR(IF(Import_ZSO!$D$1="gmina",'tabela informacyjna dla JST'!$C$9,""),"")</f>
        <v>Ślemień gm. wiejska</v>
      </c>
      <c r="C2993" s="47" t="str">
        <f>IFERROR((VLOOKUP(B2993,Tabela1[],5,FALSE)),"")</f>
        <v>PL2405_ZSO</v>
      </c>
      <c r="D2993" s="48" t="str">
        <f>IFERROR((VLOOKUP(C2993,KATALOGI!$A$34:$B$49,2,FALSE)),"")</f>
        <v>Ograniczenie emisji z instalacji na paliwa stałe o mocy do 1 MW i poprawa efektywności energetycznej</v>
      </c>
      <c r="E2993" s="57"/>
      <c r="F2993" s="57"/>
      <c r="G2993" s="57"/>
      <c r="H2993" s="57"/>
      <c r="I2993" s="57"/>
      <c r="J2993" s="57"/>
      <c r="K2993" s="59"/>
      <c r="L2993" s="57"/>
      <c r="M2993" s="57"/>
      <c r="N2993" s="60"/>
      <c r="O2993" s="57"/>
      <c r="P2993" s="57"/>
      <c r="Q2993" s="57"/>
      <c r="R2993" s="57"/>
      <c r="S2993" s="57"/>
      <c r="T2993" s="57"/>
      <c r="U2993" s="57"/>
      <c r="V2993" s="56" t="str">
        <f t="shared" si="46"/>
        <v/>
      </c>
    </row>
    <row r="2994" spans="1:22" ht="24" x14ac:dyDescent="0.2">
      <c r="A2994" s="8">
        <v>2978</v>
      </c>
      <c r="B2994" s="47" t="str">
        <f>IFERROR(IF(Import_ZSO!$D$1="gmina",'tabela informacyjna dla JST'!$C$9,""),"")</f>
        <v>Ślemień gm. wiejska</v>
      </c>
      <c r="C2994" s="47" t="str">
        <f>IFERROR((VLOOKUP(B2994,Tabela1[],5,FALSE)),"")</f>
        <v>PL2405_ZSO</v>
      </c>
      <c r="D2994" s="48" t="str">
        <f>IFERROR((VLOOKUP(C2994,KATALOGI!$A$34:$B$49,2,FALSE)),"")</f>
        <v>Ograniczenie emisji z instalacji na paliwa stałe o mocy do 1 MW i poprawa efektywności energetycznej</v>
      </c>
      <c r="E2994" s="57"/>
      <c r="F2994" s="57"/>
      <c r="G2994" s="57"/>
      <c r="H2994" s="57"/>
      <c r="I2994" s="57"/>
      <c r="J2994" s="57"/>
      <c r="K2994" s="59"/>
      <c r="L2994" s="57"/>
      <c r="M2994" s="57"/>
      <c r="N2994" s="60"/>
      <c r="O2994" s="57"/>
      <c r="P2994" s="57"/>
      <c r="Q2994" s="57"/>
      <c r="R2994" s="57"/>
      <c r="S2994" s="57"/>
      <c r="T2994" s="57"/>
      <c r="U2994" s="57"/>
      <c r="V2994" s="56" t="str">
        <f t="shared" si="46"/>
        <v/>
      </c>
    </row>
    <row r="2995" spans="1:22" ht="24" x14ac:dyDescent="0.2">
      <c r="A2995" s="8">
        <v>2979</v>
      </c>
      <c r="B2995" s="47" t="str">
        <f>IFERROR(IF(Import_ZSO!$D$1="gmina",'tabela informacyjna dla JST'!$C$9,""),"")</f>
        <v>Ślemień gm. wiejska</v>
      </c>
      <c r="C2995" s="47" t="str">
        <f>IFERROR((VLOOKUP(B2995,Tabela1[],5,FALSE)),"")</f>
        <v>PL2405_ZSO</v>
      </c>
      <c r="D2995" s="48" t="str">
        <f>IFERROR((VLOOKUP(C2995,KATALOGI!$A$34:$B$49,2,FALSE)),"")</f>
        <v>Ograniczenie emisji z instalacji na paliwa stałe o mocy do 1 MW i poprawa efektywności energetycznej</v>
      </c>
      <c r="E2995" s="57"/>
      <c r="F2995" s="57"/>
      <c r="G2995" s="57"/>
      <c r="H2995" s="57"/>
      <c r="I2995" s="57"/>
      <c r="J2995" s="57"/>
      <c r="K2995" s="59"/>
      <c r="L2995" s="57"/>
      <c r="M2995" s="57"/>
      <c r="N2995" s="60"/>
      <c r="O2995" s="57"/>
      <c r="P2995" s="57"/>
      <c r="Q2995" s="57"/>
      <c r="R2995" s="57"/>
      <c r="S2995" s="57"/>
      <c r="T2995" s="57"/>
      <c r="U2995" s="57"/>
      <c r="V2995" s="56" t="str">
        <f t="shared" si="46"/>
        <v/>
      </c>
    </row>
    <row r="2996" spans="1:22" ht="24" x14ac:dyDescent="0.2">
      <c r="A2996" s="8">
        <v>2980</v>
      </c>
      <c r="B2996" s="47" t="str">
        <f>IFERROR(IF(Import_ZSO!$D$1="gmina",'tabela informacyjna dla JST'!$C$9,""),"")</f>
        <v>Ślemień gm. wiejska</v>
      </c>
      <c r="C2996" s="47" t="str">
        <f>IFERROR((VLOOKUP(B2996,Tabela1[],5,FALSE)),"")</f>
        <v>PL2405_ZSO</v>
      </c>
      <c r="D2996" s="48" t="str">
        <f>IFERROR((VLOOKUP(C2996,KATALOGI!$A$34:$B$49,2,FALSE)),"")</f>
        <v>Ograniczenie emisji z instalacji na paliwa stałe o mocy do 1 MW i poprawa efektywności energetycznej</v>
      </c>
      <c r="E2996" s="57"/>
      <c r="F2996" s="57"/>
      <c r="G2996" s="57"/>
      <c r="H2996" s="57"/>
      <c r="I2996" s="57"/>
      <c r="J2996" s="57"/>
      <c r="K2996" s="59"/>
      <c r="L2996" s="57"/>
      <c r="M2996" s="57"/>
      <c r="N2996" s="60"/>
      <c r="O2996" s="57"/>
      <c r="P2996" s="57"/>
      <c r="Q2996" s="57"/>
      <c r="R2996" s="57"/>
      <c r="S2996" s="57"/>
      <c r="T2996" s="57"/>
      <c r="U2996" s="57"/>
      <c r="V2996" s="56" t="str">
        <f t="shared" si="46"/>
        <v/>
      </c>
    </row>
    <row r="2997" spans="1:22" ht="24" x14ac:dyDescent="0.2">
      <c r="A2997" s="8">
        <v>2981</v>
      </c>
      <c r="B2997" s="47" t="str">
        <f>IFERROR(IF(Import_ZSO!$D$1="gmina",'tabela informacyjna dla JST'!$C$9,""),"")</f>
        <v>Ślemień gm. wiejska</v>
      </c>
      <c r="C2997" s="47" t="str">
        <f>IFERROR((VLOOKUP(B2997,Tabela1[],5,FALSE)),"")</f>
        <v>PL2405_ZSO</v>
      </c>
      <c r="D2997" s="48" t="str">
        <f>IFERROR((VLOOKUP(C2997,KATALOGI!$A$34:$B$49,2,FALSE)),"")</f>
        <v>Ograniczenie emisji z instalacji na paliwa stałe o mocy do 1 MW i poprawa efektywności energetycznej</v>
      </c>
      <c r="E2997" s="57"/>
      <c r="F2997" s="57"/>
      <c r="G2997" s="57"/>
      <c r="H2997" s="57"/>
      <c r="I2997" s="57"/>
      <c r="J2997" s="57"/>
      <c r="K2997" s="59"/>
      <c r="L2997" s="57"/>
      <c r="M2997" s="57"/>
      <c r="N2997" s="60"/>
      <c r="O2997" s="57"/>
      <c r="P2997" s="57"/>
      <c r="Q2997" s="57"/>
      <c r="R2997" s="57"/>
      <c r="S2997" s="57"/>
      <c r="T2997" s="57"/>
      <c r="U2997" s="57"/>
      <c r="V2997" s="56" t="str">
        <f t="shared" si="46"/>
        <v/>
      </c>
    </row>
    <row r="2998" spans="1:22" ht="24" x14ac:dyDescent="0.2">
      <c r="A2998" s="8">
        <v>2982</v>
      </c>
      <c r="B2998" s="47" t="str">
        <f>IFERROR(IF(Import_ZSO!$D$1="gmina",'tabela informacyjna dla JST'!$C$9,""),"")</f>
        <v>Ślemień gm. wiejska</v>
      </c>
      <c r="C2998" s="47" t="str">
        <f>IFERROR((VLOOKUP(B2998,Tabela1[],5,FALSE)),"")</f>
        <v>PL2405_ZSO</v>
      </c>
      <c r="D2998" s="48" t="str">
        <f>IFERROR((VLOOKUP(C2998,KATALOGI!$A$34:$B$49,2,FALSE)),"")</f>
        <v>Ograniczenie emisji z instalacji na paliwa stałe o mocy do 1 MW i poprawa efektywności energetycznej</v>
      </c>
      <c r="E2998" s="57"/>
      <c r="F2998" s="57"/>
      <c r="G2998" s="57"/>
      <c r="H2998" s="57"/>
      <c r="I2998" s="57"/>
      <c r="J2998" s="57"/>
      <c r="K2998" s="59"/>
      <c r="L2998" s="57"/>
      <c r="M2998" s="57"/>
      <c r="N2998" s="60"/>
      <c r="O2998" s="57"/>
      <c r="P2998" s="57"/>
      <c r="Q2998" s="57"/>
      <c r="R2998" s="57"/>
      <c r="S2998" s="57"/>
      <c r="T2998" s="57"/>
      <c r="U2998" s="57"/>
      <c r="V2998" s="56" t="str">
        <f t="shared" si="46"/>
        <v/>
      </c>
    </row>
    <row r="2999" spans="1:22" ht="24" x14ac:dyDescent="0.2">
      <c r="A2999" s="8">
        <v>2983</v>
      </c>
      <c r="B2999" s="47" t="str">
        <f>IFERROR(IF(Import_ZSO!$D$1="gmina",'tabela informacyjna dla JST'!$C$9,""),"")</f>
        <v>Ślemień gm. wiejska</v>
      </c>
      <c r="C2999" s="47" t="str">
        <f>IFERROR((VLOOKUP(B2999,Tabela1[],5,FALSE)),"")</f>
        <v>PL2405_ZSO</v>
      </c>
      <c r="D2999" s="48" t="str">
        <f>IFERROR((VLOOKUP(C2999,KATALOGI!$A$34:$B$49,2,FALSE)),"")</f>
        <v>Ograniczenie emisji z instalacji na paliwa stałe o mocy do 1 MW i poprawa efektywności energetycznej</v>
      </c>
      <c r="E2999" s="57"/>
      <c r="F2999" s="57"/>
      <c r="G2999" s="57"/>
      <c r="H2999" s="57"/>
      <c r="I2999" s="57"/>
      <c r="J2999" s="57"/>
      <c r="K2999" s="59"/>
      <c r="L2999" s="57"/>
      <c r="M2999" s="57"/>
      <c r="N2999" s="60"/>
      <c r="O2999" s="57"/>
      <c r="P2999" s="57"/>
      <c r="Q2999" s="57"/>
      <c r="R2999" s="57"/>
      <c r="S2999" s="57"/>
      <c r="T2999" s="57"/>
      <c r="U2999" s="57"/>
      <c r="V2999" s="56" t="str">
        <f t="shared" si="46"/>
        <v/>
      </c>
    </row>
    <row r="3000" spans="1:22" ht="24" x14ac:dyDescent="0.2">
      <c r="A3000" s="8">
        <v>2984</v>
      </c>
      <c r="B3000" s="47" t="str">
        <f>IFERROR(IF(Import_ZSO!$D$1="gmina",'tabela informacyjna dla JST'!$C$9,""),"")</f>
        <v>Ślemień gm. wiejska</v>
      </c>
      <c r="C3000" s="47" t="str">
        <f>IFERROR((VLOOKUP(B3000,Tabela1[],5,FALSE)),"")</f>
        <v>PL2405_ZSO</v>
      </c>
      <c r="D3000" s="48" t="str">
        <f>IFERROR((VLOOKUP(C3000,KATALOGI!$A$34:$B$49,2,FALSE)),"")</f>
        <v>Ograniczenie emisji z instalacji na paliwa stałe o mocy do 1 MW i poprawa efektywności energetycznej</v>
      </c>
      <c r="E3000" s="57"/>
      <c r="F3000" s="57"/>
      <c r="G3000" s="57"/>
      <c r="H3000" s="57"/>
      <c r="I3000" s="57"/>
      <c r="J3000" s="57"/>
      <c r="K3000" s="59"/>
      <c r="L3000" s="57"/>
      <c r="M3000" s="57"/>
      <c r="N3000" s="60"/>
      <c r="O3000" s="57"/>
      <c r="P3000" s="57"/>
      <c r="Q3000" s="57"/>
      <c r="R3000" s="57"/>
      <c r="S3000" s="57"/>
      <c r="T3000" s="57"/>
      <c r="U3000" s="57"/>
      <c r="V3000" s="56" t="str">
        <f t="shared" si="46"/>
        <v/>
      </c>
    </row>
    <row r="3001" spans="1:22" ht="24" x14ac:dyDescent="0.2">
      <c r="A3001" s="8">
        <v>2985</v>
      </c>
      <c r="B3001" s="47" t="str">
        <f>IFERROR(IF(Import_ZSO!$D$1="gmina",'tabela informacyjna dla JST'!$C$9,""),"")</f>
        <v>Ślemień gm. wiejska</v>
      </c>
      <c r="C3001" s="47" t="str">
        <f>IFERROR((VLOOKUP(B3001,Tabela1[],5,FALSE)),"")</f>
        <v>PL2405_ZSO</v>
      </c>
      <c r="D3001" s="48" t="str">
        <f>IFERROR((VLOOKUP(C3001,KATALOGI!$A$34:$B$49,2,FALSE)),"")</f>
        <v>Ograniczenie emisji z instalacji na paliwa stałe o mocy do 1 MW i poprawa efektywności energetycznej</v>
      </c>
      <c r="E3001" s="57"/>
      <c r="F3001" s="57"/>
      <c r="G3001" s="57"/>
      <c r="H3001" s="57"/>
      <c r="I3001" s="57"/>
      <c r="J3001" s="57"/>
      <c r="K3001" s="59"/>
      <c r="L3001" s="57"/>
      <c r="M3001" s="57"/>
      <c r="N3001" s="60"/>
      <c r="O3001" s="57"/>
      <c r="P3001" s="57"/>
      <c r="Q3001" s="57"/>
      <c r="R3001" s="57"/>
      <c r="S3001" s="57"/>
      <c r="T3001" s="57"/>
      <c r="U3001" s="57"/>
      <c r="V3001" s="56" t="str">
        <f t="shared" si="46"/>
        <v/>
      </c>
    </row>
    <row r="3002" spans="1:22" ht="24" x14ac:dyDescent="0.2">
      <c r="A3002" s="8">
        <v>2986</v>
      </c>
      <c r="B3002" s="47" t="str">
        <f>IFERROR(IF(Import_ZSO!$D$1="gmina",'tabela informacyjna dla JST'!$C$9,""),"")</f>
        <v>Ślemień gm. wiejska</v>
      </c>
      <c r="C3002" s="47" t="str">
        <f>IFERROR((VLOOKUP(B3002,Tabela1[],5,FALSE)),"")</f>
        <v>PL2405_ZSO</v>
      </c>
      <c r="D3002" s="48" t="str">
        <f>IFERROR((VLOOKUP(C3002,KATALOGI!$A$34:$B$49,2,FALSE)),"")</f>
        <v>Ograniczenie emisji z instalacji na paliwa stałe o mocy do 1 MW i poprawa efektywności energetycznej</v>
      </c>
      <c r="E3002" s="57"/>
      <c r="F3002" s="57"/>
      <c r="G3002" s="57"/>
      <c r="H3002" s="57"/>
      <c r="I3002" s="57"/>
      <c r="J3002" s="57"/>
      <c r="K3002" s="59"/>
      <c r="L3002" s="57"/>
      <c r="M3002" s="57"/>
      <c r="N3002" s="60"/>
      <c r="O3002" s="57"/>
      <c r="P3002" s="57"/>
      <c r="Q3002" s="57"/>
      <c r="R3002" s="57"/>
      <c r="S3002" s="57"/>
      <c r="T3002" s="57"/>
      <c r="U3002" s="57"/>
      <c r="V3002" s="56" t="str">
        <f t="shared" si="46"/>
        <v/>
      </c>
    </row>
    <row r="3003" spans="1:22" ht="24" x14ac:dyDescent="0.2">
      <c r="A3003" s="8">
        <v>2987</v>
      </c>
      <c r="B3003" s="47" t="str">
        <f>IFERROR(IF(Import_ZSO!$D$1="gmina",'tabela informacyjna dla JST'!$C$9,""),"")</f>
        <v>Ślemień gm. wiejska</v>
      </c>
      <c r="C3003" s="47" t="str">
        <f>IFERROR((VLOOKUP(B3003,Tabela1[],5,FALSE)),"")</f>
        <v>PL2405_ZSO</v>
      </c>
      <c r="D3003" s="48" t="str">
        <f>IFERROR((VLOOKUP(C3003,KATALOGI!$A$34:$B$49,2,FALSE)),"")</f>
        <v>Ograniczenie emisji z instalacji na paliwa stałe o mocy do 1 MW i poprawa efektywności energetycznej</v>
      </c>
      <c r="E3003" s="57"/>
      <c r="F3003" s="57"/>
      <c r="G3003" s="57"/>
      <c r="H3003" s="57"/>
      <c r="I3003" s="57"/>
      <c r="J3003" s="57"/>
      <c r="K3003" s="59"/>
      <c r="L3003" s="57"/>
      <c r="M3003" s="57"/>
      <c r="N3003" s="60"/>
      <c r="O3003" s="57"/>
      <c r="P3003" s="57"/>
      <c r="Q3003" s="57"/>
      <c r="R3003" s="57"/>
      <c r="S3003" s="57"/>
      <c r="T3003" s="57"/>
      <c r="U3003" s="57"/>
      <c r="V3003" s="56" t="str">
        <f t="shared" si="46"/>
        <v/>
      </c>
    </row>
    <row r="3004" spans="1:22" ht="24" x14ac:dyDescent="0.2">
      <c r="A3004" s="8">
        <v>2988</v>
      </c>
      <c r="B3004" s="47" t="str">
        <f>IFERROR(IF(Import_ZSO!$D$1="gmina",'tabela informacyjna dla JST'!$C$9,""),"")</f>
        <v>Ślemień gm. wiejska</v>
      </c>
      <c r="C3004" s="47" t="str">
        <f>IFERROR((VLOOKUP(B3004,Tabela1[],5,FALSE)),"")</f>
        <v>PL2405_ZSO</v>
      </c>
      <c r="D3004" s="48" t="str">
        <f>IFERROR((VLOOKUP(C3004,KATALOGI!$A$34:$B$49,2,FALSE)),"")</f>
        <v>Ograniczenie emisji z instalacji na paliwa stałe o mocy do 1 MW i poprawa efektywności energetycznej</v>
      </c>
      <c r="E3004" s="57"/>
      <c r="F3004" s="57"/>
      <c r="G3004" s="57"/>
      <c r="H3004" s="57"/>
      <c r="I3004" s="57"/>
      <c r="J3004" s="57"/>
      <c r="K3004" s="59"/>
      <c r="L3004" s="57"/>
      <c r="M3004" s="57"/>
      <c r="N3004" s="60"/>
      <c r="O3004" s="57"/>
      <c r="P3004" s="57"/>
      <c r="Q3004" s="57"/>
      <c r="R3004" s="57"/>
      <c r="S3004" s="57"/>
      <c r="T3004" s="57"/>
      <c r="U3004" s="57"/>
      <c r="V3004" s="56" t="str">
        <f t="shared" si="46"/>
        <v/>
      </c>
    </row>
    <row r="3005" spans="1:22" ht="24" x14ac:dyDescent="0.2">
      <c r="A3005" s="8">
        <v>2989</v>
      </c>
      <c r="B3005" s="47" t="str">
        <f>IFERROR(IF(Import_ZSO!$D$1="gmina",'tabela informacyjna dla JST'!$C$9,""),"")</f>
        <v>Ślemień gm. wiejska</v>
      </c>
      <c r="C3005" s="47" t="str">
        <f>IFERROR((VLOOKUP(B3005,Tabela1[],5,FALSE)),"")</f>
        <v>PL2405_ZSO</v>
      </c>
      <c r="D3005" s="48" t="str">
        <f>IFERROR((VLOOKUP(C3005,KATALOGI!$A$34:$B$49,2,FALSE)),"")</f>
        <v>Ograniczenie emisji z instalacji na paliwa stałe o mocy do 1 MW i poprawa efektywności energetycznej</v>
      </c>
      <c r="E3005" s="57"/>
      <c r="F3005" s="57"/>
      <c r="G3005" s="57"/>
      <c r="H3005" s="57"/>
      <c r="I3005" s="57"/>
      <c r="J3005" s="57"/>
      <c r="K3005" s="59"/>
      <c r="L3005" s="57"/>
      <c r="M3005" s="57"/>
      <c r="N3005" s="60"/>
      <c r="O3005" s="57"/>
      <c r="P3005" s="57"/>
      <c r="Q3005" s="57"/>
      <c r="R3005" s="57"/>
      <c r="S3005" s="57"/>
      <c r="T3005" s="57"/>
      <c r="U3005" s="57"/>
      <c r="V3005" s="56" t="str">
        <f t="shared" si="46"/>
        <v/>
      </c>
    </row>
    <row r="3006" spans="1:22" ht="24" x14ac:dyDescent="0.2">
      <c r="A3006" s="8">
        <v>2990</v>
      </c>
      <c r="B3006" s="47" t="str">
        <f>IFERROR(IF(Import_ZSO!$D$1="gmina",'tabela informacyjna dla JST'!$C$9,""),"")</f>
        <v>Ślemień gm. wiejska</v>
      </c>
      <c r="C3006" s="47" t="str">
        <f>IFERROR((VLOOKUP(B3006,Tabela1[],5,FALSE)),"")</f>
        <v>PL2405_ZSO</v>
      </c>
      <c r="D3006" s="48" t="str">
        <f>IFERROR((VLOOKUP(C3006,KATALOGI!$A$34:$B$49,2,FALSE)),"")</f>
        <v>Ograniczenie emisji z instalacji na paliwa stałe o mocy do 1 MW i poprawa efektywności energetycznej</v>
      </c>
      <c r="E3006" s="57"/>
      <c r="F3006" s="57"/>
      <c r="G3006" s="57"/>
      <c r="H3006" s="57"/>
      <c r="I3006" s="57"/>
      <c r="J3006" s="57"/>
      <c r="K3006" s="59"/>
      <c r="L3006" s="57"/>
      <c r="M3006" s="57"/>
      <c r="N3006" s="60"/>
      <c r="O3006" s="57"/>
      <c r="P3006" s="57"/>
      <c r="Q3006" s="57"/>
      <c r="R3006" s="57"/>
      <c r="S3006" s="57"/>
      <c r="T3006" s="57"/>
      <c r="U3006" s="57"/>
      <c r="V3006" s="56" t="str">
        <f t="shared" si="46"/>
        <v/>
      </c>
    </row>
    <row r="3007" spans="1:22" ht="24" x14ac:dyDescent="0.2">
      <c r="A3007" s="8">
        <v>2991</v>
      </c>
      <c r="B3007" s="47" t="str">
        <f>IFERROR(IF(Import_ZSO!$D$1="gmina",'tabela informacyjna dla JST'!$C$9,""),"")</f>
        <v>Ślemień gm. wiejska</v>
      </c>
      <c r="C3007" s="47" t="str">
        <f>IFERROR((VLOOKUP(B3007,Tabela1[],5,FALSE)),"")</f>
        <v>PL2405_ZSO</v>
      </c>
      <c r="D3007" s="48" t="str">
        <f>IFERROR((VLOOKUP(C3007,KATALOGI!$A$34:$B$49,2,FALSE)),"")</f>
        <v>Ograniczenie emisji z instalacji na paliwa stałe o mocy do 1 MW i poprawa efektywności energetycznej</v>
      </c>
      <c r="E3007" s="57"/>
      <c r="F3007" s="57"/>
      <c r="G3007" s="57"/>
      <c r="H3007" s="57"/>
      <c r="I3007" s="57"/>
      <c r="J3007" s="57"/>
      <c r="K3007" s="59"/>
      <c r="L3007" s="57"/>
      <c r="M3007" s="57"/>
      <c r="N3007" s="60"/>
      <c r="O3007" s="57"/>
      <c r="P3007" s="57"/>
      <c r="Q3007" s="57"/>
      <c r="R3007" s="57"/>
      <c r="S3007" s="57"/>
      <c r="T3007" s="57"/>
      <c r="U3007" s="57"/>
      <c r="V3007" s="56" t="str">
        <f t="shared" si="46"/>
        <v/>
      </c>
    </row>
    <row r="3008" spans="1:22" ht="24" x14ac:dyDescent="0.2">
      <c r="A3008" s="8">
        <v>2992</v>
      </c>
      <c r="B3008" s="47" t="str">
        <f>IFERROR(IF(Import_ZSO!$D$1="gmina",'tabela informacyjna dla JST'!$C$9,""),"")</f>
        <v>Ślemień gm. wiejska</v>
      </c>
      <c r="C3008" s="47" t="str">
        <f>IFERROR((VLOOKUP(B3008,Tabela1[],5,FALSE)),"")</f>
        <v>PL2405_ZSO</v>
      </c>
      <c r="D3008" s="48" t="str">
        <f>IFERROR((VLOOKUP(C3008,KATALOGI!$A$34:$B$49,2,FALSE)),"")</f>
        <v>Ograniczenie emisji z instalacji na paliwa stałe o mocy do 1 MW i poprawa efektywności energetycznej</v>
      </c>
      <c r="E3008" s="57"/>
      <c r="F3008" s="57"/>
      <c r="G3008" s="57"/>
      <c r="H3008" s="57"/>
      <c r="I3008" s="57"/>
      <c r="J3008" s="57"/>
      <c r="K3008" s="59"/>
      <c r="L3008" s="57"/>
      <c r="M3008" s="57"/>
      <c r="N3008" s="60"/>
      <c r="O3008" s="57"/>
      <c r="P3008" s="57"/>
      <c r="Q3008" s="57"/>
      <c r="R3008" s="57"/>
      <c r="S3008" s="57"/>
      <c r="T3008" s="57"/>
      <c r="U3008" s="57"/>
      <c r="V3008" s="56" t="str">
        <f t="shared" si="46"/>
        <v/>
      </c>
    </row>
    <row r="3009" spans="1:22" ht="24" x14ac:dyDescent="0.2">
      <c r="A3009" s="8">
        <v>2993</v>
      </c>
      <c r="B3009" s="47" t="str">
        <f>IFERROR(IF(Import_ZSO!$D$1="gmina",'tabela informacyjna dla JST'!$C$9,""),"")</f>
        <v>Ślemień gm. wiejska</v>
      </c>
      <c r="C3009" s="47" t="str">
        <f>IFERROR((VLOOKUP(B3009,Tabela1[],5,FALSE)),"")</f>
        <v>PL2405_ZSO</v>
      </c>
      <c r="D3009" s="48" t="str">
        <f>IFERROR((VLOOKUP(C3009,KATALOGI!$A$34:$B$49,2,FALSE)),"")</f>
        <v>Ograniczenie emisji z instalacji na paliwa stałe o mocy do 1 MW i poprawa efektywności energetycznej</v>
      </c>
      <c r="E3009" s="57"/>
      <c r="F3009" s="57"/>
      <c r="G3009" s="57"/>
      <c r="H3009" s="57"/>
      <c r="I3009" s="57"/>
      <c r="J3009" s="57"/>
      <c r="K3009" s="59"/>
      <c r="L3009" s="57"/>
      <c r="M3009" s="57"/>
      <c r="N3009" s="60"/>
      <c r="O3009" s="57"/>
      <c r="P3009" s="57"/>
      <c r="Q3009" s="57"/>
      <c r="R3009" s="57"/>
      <c r="S3009" s="57"/>
      <c r="T3009" s="57"/>
      <c r="U3009" s="57"/>
      <c r="V3009" s="56" t="str">
        <f t="shared" si="46"/>
        <v/>
      </c>
    </row>
    <row r="3010" spans="1:22" ht="24" x14ac:dyDescent="0.2">
      <c r="A3010" s="8">
        <v>2994</v>
      </c>
      <c r="B3010" s="47" t="str">
        <f>IFERROR(IF(Import_ZSO!$D$1="gmina",'tabela informacyjna dla JST'!$C$9,""),"")</f>
        <v>Ślemień gm. wiejska</v>
      </c>
      <c r="C3010" s="47" t="str">
        <f>IFERROR((VLOOKUP(B3010,Tabela1[],5,FALSE)),"")</f>
        <v>PL2405_ZSO</v>
      </c>
      <c r="D3010" s="48" t="str">
        <f>IFERROR((VLOOKUP(C3010,KATALOGI!$A$34:$B$49,2,FALSE)),"")</f>
        <v>Ograniczenie emisji z instalacji na paliwa stałe o mocy do 1 MW i poprawa efektywności energetycznej</v>
      </c>
      <c r="E3010" s="57"/>
      <c r="F3010" s="57"/>
      <c r="G3010" s="57"/>
      <c r="H3010" s="57"/>
      <c r="I3010" s="57"/>
      <c r="J3010" s="57"/>
      <c r="K3010" s="59"/>
      <c r="L3010" s="57"/>
      <c r="M3010" s="57"/>
      <c r="N3010" s="60"/>
      <c r="O3010" s="57"/>
      <c r="P3010" s="57"/>
      <c r="Q3010" s="57"/>
      <c r="R3010" s="57"/>
      <c r="S3010" s="57"/>
      <c r="T3010" s="57"/>
      <c r="U3010" s="57"/>
      <c r="V3010" s="56" t="str">
        <f t="shared" si="46"/>
        <v/>
      </c>
    </row>
    <row r="3011" spans="1:22" ht="24" x14ac:dyDescent="0.2">
      <c r="A3011" s="8">
        <v>2995</v>
      </c>
      <c r="B3011" s="47" t="str">
        <f>IFERROR(IF(Import_ZSO!$D$1="gmina",'tabela informacyjna dla JST'!$C$9,""),"")</f>
        <v>Ślemień gm. wiejska</v>
      </c>
      <c r="C3011" s="47" t="str">
        <f>IFERROR((VLOOKUP(B3011,Tabela1[],5,FALSE)),"")</f>
        <v>PL2405_ZSO</v>
      </c>
      <c r="D3011" s="48" t="str">
        <f>IFERROR((VLOOKUP(C3011,KATALOGI!$A$34:$B$49,2,FALSE)),"")</f>
        <v>Ograniczenie emisji z instalacji na paliwa stałe o mocy do 1 MW i poprawa efektywności energetycznej</v>
      </c>
      <c r="E3011" s="57"/>
      <c r="F3011" s="57"/>
      <c r="G3011" s="57"/>
      <c r="H3011" s="57"/>
      <c r="I3011" s="57"/>
      <c r="J3011" s="57"/>
      <c r="K3011" s="59"/>
      <c r="L3011" s="57"/>
      <c r="M3011" s="57"/>
      <c r="N3011" s="60"/>
      <c r="O3011" s="57"/>
      <c r="P3011" s="57"/>
      <c r="Q3011" s="57"/>
      <c r="R3011" s="57"/>
      <c r="S3011" s="57"/>
      <c r="T3011" s="57"/>
      <c r="U3011" s="57"/>
      <c r="V3011" s="56" t="str">
        <f t="shared" si="46"/>
        <v/>
      </c>
    </row>
    <row r="3012" spans="1:22" ht="24" x14ac:dyDescent="0.2">
      <c r="A3012" s="8">
        <v>2996</v>
      </c>
      <c r="B3012" s="47" t="str">
        <f>IFERROR(IF(Import_ZSO!$D$1="gmina",'tabela informacyjna dla JST'!$C$9,""),"")</f>
        <v>Ślemień gm. wiejska</v>
      </c>
      <c r="C3012" s="47" t="str">
        <f>IFERROR((VLOOKUP(B3012,Tabela1[],5,FALSE)),"")</f>
        <v>PL2405_ZSO</v>
      </c>
      <c r="D3012" s="48" t="str">
        <f>IFERROR((VLOOKUP(C3012,KATALOGI!$A$34:$B$49,2,FALSE)),"")</f>
        <v>Ograniczenie emisji z instalacji na paliwa stałe o mocy do 1 MW i poprawa efektywności energetycznej</v>
      </c>
      <c r="E3012" s="57"/>
      <c r="F3012" s="57"/>
      <c r="G3012" s="57"/>
      <c r="H3012" s="57"/>
      <c r="I3012" s="57"/>
      <c r="J3012" s="57"/>
      <c r="K3012" s="59"/>
      <c r="L3012" s="57"/>
      <c r="M3012" s="57"/>
      <c r="N3012" s="60"/>
      <c r="O3012" s="57"/>
      <c r="P3012" s="57"/>
      <c r="Q3012" s="57"/>
      <c r="R3012" s="57"/>
      <c r="S3012" s="57"/>
      <c r="T3012" s="57"/>
      <c r="U3012" s="57"/>
      <c r="V3012" s="56" t="str">
        <f t="shared" si="46"/>
        <v/>
      </c>
    </row>
    <row r="3013" spans="1:22" ht="24" x14ac:dyDescent="0.2">
      <c r="A3013" s="8">
        <v>2997</v>
      </c>
      <c r="B3013" s="47" t="str">
        <f>IFERROR(IF(Import_ZSO!$D$1="gmina",'tabela informacyjna dla JST'!$C$9,""),"")</f>
        <v>Ślemień gm. wiejska</v>
      </c>
      <c r="C3013" s="47" t="str">
        <f>IFERROR((VLOOKUP(B3013,Tabela1[],5,FALSE)),"")</f>
        <v>PL2405_ZSO</v>
      </c>
      <c r="D3013" s="48" t="str">
        <f>IFERROR((VLOOKUP(C3013,KATALOGI!$A$34:$B$49,2,FALSE)),"")</f>
        <v>Ograniczenie emisji z instalacji na paliwa stałe o mocy do 1 MW i poprawa efektywności energetycznej</v>
      </c>
      <c r="E3013" s="57"/>
      <c r="F3013" s="57"/>
      <c r="G3013" s="57"/>
      <c r="H3013" s="57"/>
      <c r="I3013" s="57"/>
      <c r="J3013" s="57"/>
      <c r="K3013" s="59"/>
      <c r="L3013" s="57"/>
      <c r="M3013" s="57"/>
      <c r="N3013" s="60"/>
      <c r="O3013" s="57"/>
      <c r="P3013" s="57"/>
      <c r="Q3013" s="57"/>
      <c r="R3013" s="57"/>
      <c r="S3013" s="57"/>
      <c r="T3013" s="57"/>
      <c r="U3013" s="57"/>
      <c r="V3013" s="56" t="str">
        <f t="shared" si="46"/>
        <v/>
      </c>
    </row>
    <row r="3014" spans="1:22" ht="24" x14ac:dyDescent="0.2">
      <c r="A3014" s="8">
        <v>2998</v>
      </c>
      <c r="B3014" s="47" t="str">
        <f>IFERROR(IF(Import_ZSO!$D$1="gmina",'tabela informacyjna dla JST'!$C$9,""),"")</f>
        <v>Ślemień gm. wiejska</v>
      </c>
      <c r="C3014" s="47" t="str">
        <f>IFERROR((VLOOKUP(B3014,Tabela1[],5,FALSE)),"")</f>
        <v>PL2405_ZSO</v>
      </c>
      <c r="D3014" s="48" t="str">
        <f>IFERROR((VLOOKUP(C3014,KATALOGI!$A$34:$B$49,2,FALSE)),"")</f>
        <v>Ograniczenie emisji z instalacji na paliwa stałe o mocy do 1 MW i poprawa efektywności energetycznej</v>
      </c>
      <c r="E3014" s="57"/>
      <c r="F3014" s="57"/>
      <c r="G3014" s="57"/>
      <c r="H3014" s="57"/>
      <c r="I3014" s="57"/>
      <c r="J3014" s="57"/>
      <c r="K3014" s="59"/>
      <c r="L3014" s="57"/>
      <c r="M3014" s="57"/>
      <c r="N3014" s="60"/>
      <c r="O3014" s="57"/>
      <c r="P3014" s="57"/>
      <c r="Q3014" s="57"/>
      <c r="R3014" s="57"/>
      <c r="S3014" s="57"/>
      <c r="T3014" s="57"/>
      <c r="U3014" s="57"/>
      <c r="V3014" s="56" t="str">
        <f t="shared" si="46"/>
        <v/>
      </c>
    </row>
    <row r="3015" spans="1:22" ht="24" x14ac:dyDescent="0.2">
      <c r="A3015" s="8">
        <v>2999</v>
      </c>
      <c r="B3015" s="47" t="str">
        <f>IFERROR(IF(Import_ZSO!$D$1="gmina",'tabela informacyjna dla JST'!$C$9,""),"")</f>
        <v>Ślemień gm. wiejska</v>
      </c>
      <c r="C3015" s="47" t="str">
        <f>IFERROR((VLOOKUP(B3015,Tabela1[],5,FALSE)),"")</f>
        <v>PL2405_ZSO</v>
      </c>
      <c r="D3015" s="48" t="str">
        <f>IFERROR((VLOOKUP(C3015,KATALOGI!$A$34:$B$49,2,FALSE)),"")</f>
        <v>Ograniczenie emisji z instalacji na paliwa stałe o mocy do 1 MW i poprawa efektywności energetycznej</v>
      </c>
      <c r="E3015" s="57"/>
      <c r="F3015" s="57"/>
      <c r="G3015" s="57"/>
      <c r="H3015" s="57"/>
      <c r="I3015" s="57"/>
      <c r="J3015" s="57"/>
      <c r="K3015" s="59"/>
      <c r="L3015" s="57"/>
      <c r="M3015" s="57"/>
      <c r="N3015" s="60"/>
      <c r="O3015" s="57"/>
      <c r="P3015" s="57"/>
      <c r="Q3015" s="57"/>
      <c r="R3015" s="57"/>
      <c r="S3015" s="57"/>
      <c r="T3015" s="57"/>
      <c r="U3015" s="57"/>
      <c r="V3015" s="56" t="str">
        <f t="shared" si="46"/>
        <v/>
      </c>
    </row>
    <row r="3016" spans="1:22" ht="24" x14ac:dyDescent="0.2">
      <c r="A3016" s="8">
        <v>3000</v>
      </c>
      <c r="B3016" s="47" t="str">
        <f>IFERROR(IF(Import_ZSO!$D$1="gmina",'tabela informacyjna dla JST'!$C$9,""),"")</f>
        <v>Ślemień gm. wiejska</v>
      </c>
      <c r="C3016" s="47" t="str">
        <f>IFERROR((VLOOKUP(B3016,Tabela1[],5,FALSE)),"")</f>
        <v>PL2405_ZSO</v>
      </c>
      <c r="D3016" s="48" t="str">
        <f>IFERROR((VLOOKUP(C3016,KATALOGI!$A$34:$B$49,2,FALSE)),"")</f>
        <v>Ograniczenie emisji z instalacji na paliwa stałe o mocy do 1 MW i poprawa efektywności energetycznej</v>
      </c>
      <c r="E3016" s="57"/>
      <c r="F3016" s="57"/>
      <c r="G3016" s="57"/>
      <c r="H3016" s="57"/>
      <c r="I3016" s="57"/>
      <c r="J3016" s="57"/>
      <c r="K3016" s="59"/>
      <c r="L3016" s="57"/>
      <c r="M3016" s="57"/>
      <c r="N3016" s="60"/>
      <c r="O3016" s="57"/>
      <c r="P3016" s="57"/>
      <c r="Q3016" s="57"/>
      <c r="R3016" s="57"/>
      <c r="S3016" s="57"/>
      <c r="T3016" s="57"/>
      <c r="U3016" s="57"/>
      <c r="V3016" s="56" t="str">
        <f t="shared" si="46"/>
        <v/>
      </c>
    </row>
    <row r="3017" spans="1:22" ht="24" x14ac:dyDescent="0.2">
      <c r="A3017" s="8">
        <v>3001</v>
      </c>
      <c r="B3017" s="47" t="str">
        <f>IFERROR(IF(Import_ZSO!$D$1="gmina",'tabela informacyjna dla JST'!$C$9,""),"")</f>
        <v>Ślemień gm. wiejska</v>
      </c>
      <c r="C3017" s="47" t="str">
        <f>IFERROR((VLOOKUP(B3017,Tabela1[],5,FALSE)),"")</f>
        <v>PL2405_ZSO</v>
      </c>
      <c r="D3017" s="48" t="str">
        <f>IFERROR((VLOOKUP(C3017,KATALOGI!$A$34:$B$49,2,FALSE)),"")</f>
        <v>Ograniczenie emisji z instalacji na paliwa stałe o mocy do 1 MW i poprawa efektywności energetycznej</v>
      </c>
      <c r="E3017" s="57"/>
      <c r="F3017" s="57"/>
      <c r="G3017" s="57"/>
      <c r="H3017" s="57"/>
      <c r="I3017" s="57"/>
      <c r="J3017" s="57"/>
      <c r="K3017" s="59"/>
      <c r="L3017" s="57"/>
      <c r="M3017" s="57"/>
      <c r="N3017" s="60"/>
      <c r="O3017" s="57"/>
      <c r="P3017" s="57"/>
      <c r="Q3017" s="57"/>
      <c r="R3017" s="57"/>
      <c r="S3017" s="57"/>
      <c r="T3017" s="57"/>
      <c r="U3017" s="57"/>
      <c r="V3017" s="56" t="str">
        <f t="shared" si="46"/>
        <v/>
      </c>
    </row>
    <row r="3018" spans="1:22" ht="24" x14ac:dyDescent="0.2">
      <c r="A3018" s="8">
        <v>3002</v>
      </c>
      <c r="B3018" s="47" t="str">
        <f>IFERROR(IF(Import_ZSO!$D$1="gmina",'tabela informacyjna dla JST'!$C$9,""),"")</f>
        <v>Ślemień gm. wiejska</v>
      </c>
      <c r="C3018" s="47" t="str">
        <f>IFERROR((VLOOKUP(B3018,Tabela1[],5,FALSE)),"")</f>
        <v>PL2405_ZSO</v>
      </c>
      <c r="D3018" s="48" t="str">
        <f>IFERROR((VLOOKUP(C3018,KATALOGI!$A$34:$B$49,2,FALSE)),"")</f>
        <v>Ograniczenie emisji z instalacji na paliwa stałe o mocy do 1 MW i poprawa efektywności energetycznej</v>
      </c>
      <c r="E3018" s="57"/>
      <c r="F3018" s="57"/>
      <c r="G3018" s="57"/>
      <c r="H3018" s="57"/>
      <c r="I3018" s="57"/>
      <c r="J3018" s="57"/>
      <c r="K3018" s="59"/>
      <c r="L3018" s="57"/>
      <c r="M3018" s="57"/>
      <c r="N3018" s="60"/>
      <c r="O3018" s="57"/>
      <c r="P3018" s="57"/>
      <c r="Q3018" s="57"/>
      <c r="R3018" s="57"/>
      <c r="S3018" s="57"/>
      <c r="T3018" s="57"/>
      <c r="U3018" s="57"/>
      <c r="V3018" s="56" t="str">
        <f t="shared" si="46"/>
        <v/>
      </c>
    </row>
    <row r="3019" spans="1:22" ht="24" x14ac:dyDescent="0.2">
      <c r="A3019" s="8">
        <v>3003</v>
      </c>
      <c r="B3019" s="47" t="str">
        <f>IFERROR(IF(Import_ZSO!$D$1="gmina",'tabela informacyjna dla JST'!$C$9,""),"")</f>
        <v>Ślemień gm. wiejska</v>
      </c>
      <c r="C3019" s="47" t="str">
        <f>IFERROR((VLOOKUP(B3019,Tabela1[],5,FALSE)),"")</f>
        <v>PL2405_ZSO</v>
      </c>
      <c r="D3019" s="48" t="str">
        <f>IFERROR((VLOOKUP(C3019,KATALOGI!$A$34:$B$49,2,FALSE)),"")</f>
        <v>Ograniczenie emisji z instalacji na paliwa stałe o mocy do 1 MW i poprawa efektywności energetycznej</v>
      </c>
      <c r="E3019" s="57"/>
      <c r="F3019" s="57"/>
      <c r="G3019" s="57"/>
      <c r="H3019" s="57"/>
      <c r="I3019" s="57"/>
      <c r="J3019" s="57"/>
      <c r="K3019" s="59"/>
      <c r="L3019" s="57"/>
      <c r="M3019" s="57"/>
      <c r="N3019" s="60"/>
      <c r="O3019" s="57"/>
      <c r="P3019" s="57"/>
      <c r="Q3019" s="57"/>
      <c r="R3019" s="57"/>
      <c r="S3019" s="57"/>
      <c r="T3019" s="57"/>
      <c r="U3019" s="57"/>
      <c r="V3019" s="56" t="str">
        <f t="shared" si="46"/>
        <v/>
      </c>
    </row>
    <row r="3020" spans="1:22" ht="24" x14ac:dyDescent="0.2">
      <c r="A3020" s="8">
        <v>3004</v>
      </c>
      <c r="B3020" s="47" t="str">
        <f>IFERROR(IF(Import_ZSO!$D$1="gmina",'tabela informacyjna dla JST'!$C$9,""),"")</f>
        <v>Ślemień gm. wiejska</v>
      </c>
      <c r="C3020" s="47" t="str">
        <f>IFERROR((VLOOKUP(B3020,Tabela1[],5,FALSE)),"")</f>
        <v>PL2405_ZSO</v>
      </c>
      <c r="D3020" s="48" t="str">
        <f>IFERROR((VLOOKUP(C3020,KATALOGI!$A$34:$B$49,2,FALSE)),"")</f>
        <v>Ograniczenie emisji z instalacji na paliwa stałe o mocy do 1 MW i poprawa efektywności energetycznej</v>
      </c>
      <c r="E3020" s="57"/>
      <c r="F3020" s="57"/>
      <c r="G3020" s="57"/>
      <c r="H3020" s="57"/>
      <c r="I3020" s="57"/>
      <c r="J3020" s="57"/>
      <c r="K3020" s="59"/>
      <c r="L3020" s="57"/>
      <c r="M3020" s="57"/>
      <c r="N3020" s="60"/>
      <c r="O3020" s="57"/>
      <c r="P3020" s="57"/>
      <c r="Q3020" s="57"/>
      <c r="R3020" s="57"/>
      <c r="S3020" s="57"/>
      <c r="T3020" s="57"/>
      <c r="U3020" s="57"/>
      <c r="V3020" s="56" t="str">
        <f t="shared" si="46"/>
        <v/>
      </c>
    </row>
    <row r="3021" spans="1:22" ht="24" x14ac:dyDescent="0.2">
      <c r="A3021" s="8">
        <v>3005</v>
      </c>
      <c r="B3021" s="47" t="str">
        <f>IFERROR(IF(Import_ZSO!$D$1="gmina",'tabela informacyjna dla JST'!$C$9,""),"")</f>
        <v>Ślemień gm. wiejska</v>
      </c>
      <c r="C3021" s="47" t="str">
        <f>IFERROR((VLOOKUP(B3021,Tabela1[],5,FALSE)),"")</f>
        <v>PL2405_ZSO</v>
      </c>
      <c r="D3021" s="48" t="str">
        <f>IFERROR((VLOOKUP(C3021,KATALOGI!$A$34:$B$49,2,FALSE)),"")</f>
        <v>Ograniczenie emisji z instalacji na paliwa stałe o mocy do 1 MW i poprawa efektywności energetycznej</v>
      </c>
      <c r="E3021" s="57"/>
      <c r="F3021" s="57"/>
      <c r="G3021" s="57"/>
      <c r="H3021" s="57"/>
      <c r="I3021" s="57"/>
      <c r="J3021" s="57"/>
      <c r="K3021" s="59"/>
      <c r="L3021" s="57"/>
      <c r="M3021" s="57"/>
      <c r="N3021" s="60"/>
      <c r="O3021" s="57"/>
      <c r="P3021" s="57"/>
      <c r="Q3021" s="57"/>
      <c r="R3021" s="57"/>
      <c r="S3021" s="57"/>
      <c r="T3021" s="57"/>
      <c r="U3021" s="57"/>
      <c r="V3021" s="56" t="str">
        <f t="shared" si="46"/>
        <v/>
      </c>
    </row>
    <row r="3022" spans="1:22" ht="24" x14ac:dyDescent="0.2">
      <c r="A3022" s="8">
        <v>3006</v>
      </c>
      <c r="B3022" s="47" t="str">
        <f>IFERROR(IF(Import_ZSO!$D$1="gmina",'tabela informacyjna dla JST'!$C$9,""),"")</f>
        <v>Ślemień gm. wiejska</v>
      </c>
      <c r="C3022" s="47" t="str">
        <f>IFERROR((VLOOKUP(B3022,Tabela1[],5,FALSE)),"")</f>
        <v>PL2405_ZSO</v>
      </c>
      <c r="D3022" s="48" t="str">
        <f>IFERROR((VLOOKUP(C3022,KATALOGI!$A$34:$B$49,2,FALSE)),"")</f>
        <v>Ograniczenie emisji z instalacji na paliwa stałe o mocy do 1 MW i poprawa efektywności energetycznej</v>
      </c>
      <c r="E3022" s="57"/>
      <c r="F3022" s="57"/>
      <c r="G3022" s="57"/>
      <c r="H3022" s="57"/>
      <c r="I3022" s="57"/>
      <c r="J3022" s="57"/>
      <c r="K3022" s="59"/>
      <c r="L3022" s="57"/>
      <c r="M3022" s="57"/>
      <c r="N3022" s="60"/>
      <c r="O3022" s="57"/>
      <c r="P3022" s="57"/>
      <c r="Q3022" s="57"/>
      <c r="R3022" s="57"/>
      <c r="S3022" s="57"/>
      <c r="T3022" s="57"/>
      <c r="U3022" s="57"/>
      <c r="V3022" s="56" t="str">
        <f t="shared" si="46"/>
        <v/>
      </c>
    </row>
    <row r="3023" spans="1:22" ht="24" x14ac:dyDescent="0.2">
      <c r="A3023" s="8">
        <v>3007</v>
      </c>
      <c r="B3023" s="47" t="str">
        <f>IFERROR(IF(Import_ZSO!$D$1="gmina",'tabela informacyjna dla JST'!$C$9,""),"")</f>
        <v>Ślemień gm. wiejska</v>
      </c>
      <c r="C3023" s="47" t="str">
        <f>IFERROR((VLOOKUP(B3023,Tabela1[],5,FALSE)),"")</f>
        <v>PL2405_ZSO</v>
      </c>
      <c r="D3023" s="48" t="str">
        <f>IFERROR((VLOOKUP(C3023,KATALOGI!$A$34:$B$49,2,FALSE)),"")</f>
        <v>Ograniczenie emisji z instalacji na paliwa stałe o mocy do 1 MW i poprawa efektywności energetycznej</v>
      </c>
      <c r="E3023" s="57"/>
      <c r="F3023" s="57"/>
      <c r="G3023" s="57"/>
      <c r="H3023" s="57"/>
      <c r="I3023" s="57"/>
      <c r="J3023" s="57"/>
      <c r="K3023" s="59"/>
      <c r="L3023" s="57"/>
      <c r="M3023" s="57"/>
      <c r="N3023" s="60"/>
      <c r="O3023" s="57"/>
      <c r="P3023" s="57"/>
      <c r="Q3023" s="57"/>
      <c r="R3023" s="57"/>
      <c r="S3023" s="57"/>
      <c r="T3023" s="57"/>
      <c r="U3023" s="57"/>
      <c r="V3023" s="56" t="str">
        <f t="shared" si="46"/>
        <v/>
      </c>
    </row>
    <row r="3024" spans="1:22" ht="24" x14ac:dyDescent="0.2">
      <c r="A3024" s="8">
        <v>3008</v>
      </c>
      <c r="B3024" s="47" t="str">
        <f>IFERROR(IF(Import_ZSO!$D$1="gmina",'tabela informacyjna dla JST'!$C$9,""),"")</f>
        <v>Ślemień gm. wiejska</v>
      </c>
      <c r="C3024" s="47" t="str">
        <f>IFERROR((VLOOKUP(B3024,Tabela1[],5,FALSE)),"")</f>
        <v>PL2405_ZSO</v>
      </c>
      <c r="D3024" s="48" t="str">
        <f>IFERROR((VLOOKUP(C3024,KATALOGI!$A$34:$B$49,2,FALSE)),"")</f>
        <v>Ograniczenie emisji z instalacji na paliwa stałe o mocy do 1 MW i poprawa efektywności energetycznej</v>
      </c>
      <c r="E3024" s="57"/>
      <c r="F3024" s="57"/>
      <c r="G3024" s="57"/>
      <c r="H3024" s="57"/>
      <c r="I3024" s="57"/>
      <c r="J3024" s="57"/>
      <c r="K3024" s="59"/>
      <c r="L3024" s="57"/>
      <c r="M3024" s="57"/>
      <c r="N3024" s="60"/>
      <c r="O3024" s="57"/>
      <c r="P3024" s="57"/>
      <c r="Q3024" s="57"/>
      <c r="R3024" s="57"/>
      <c r="S3024" s="57"/>
      <c r="T3024" s="57"/>
      <c r="U3024" s="57"/>
      <c r="V3024" s="56" t="str">
        <f t="shared" si="46"/>
        <v/>
      </c>
    </row>
    <row r="3025" spans="1:22" ht="24" x14ac:dyDescent="0.2">
      <c r="A3025" s="8">
        <v>3009</v>
      </c>
      <c r="B3025" s="47" t="str">
        <f>IFERROR(IF(Import_ZSO!$D$1="gmina",'tabela informacyjna dla JST'!$C$9,""),"")</f>
        <v>Ślemień gm. wiejska</v>
      </c>
      <c r="C3025" s="47" t="str">
        <f>IFERROR((VLOOKUP(B3025,Tabela1[],5,FALSE)),"")</f>
        <v>PL2405_ZSO</v>
      </c>
      <c r="D3025" s="48" t="str">
        <f>IFERROR((VLOOKUP(C3025,KATALOGI!$A$34:$B$49,2,FALSE)),"")</f>
        <v>Ograniczenie emisji z instalacji na paliwa stałe o mocy do 1 MW i poprawa efektywności energetycznej</v>
      </c>
      <c r="E3025" s="57"/>
      <c r="F3025" s="57"/>
      <c r="G3025" s="57"/>
      <c r="H3025" s="57"/>
      <c r="I3025" s="57"/>
      <c r="J3025" s="57"/>
      <c r="K3025" s="59"/>
      <c r="L3025" s="57"/>
      <c r="M3025" s="57"/>
      <c r="N3025" s="60"/>
      <c r="O3025" s="57"/>
      <c r="P3025" s="57"/>
      <c r="Q3025" s="57"/>
      <c r="R3025" s="57"/>
      <c r="S3025" s="57"/>
      <c r="T3025" s="57"/>
      <c r="U3025" s="57"/>
      <c r="V3025" s="56" t="str">
        <f t="shared" si="46"/>
        <v/>
      </c>
    </row>
    <row r="3026" spans="1:22" ht="24" x14ac:dyDescent="0.2">
      <c r="A3026" s="8">
        <v>3010</v>
      </c>
      <c r="B3026" s="47" t="str">
        <f>IFERROR(IF(Import_ZSO!$D$1="gmina",'tabela informacyjna dla JST'!$C$9,""),"")</f>
        <v>Ślemień gm. wiejska</v>
      </c>
      <c r="C3026" s="47" t="str">
        <f>IFERROR((VLOOKUP(B3026,Tabela1[],5,FALSE)),"")</f>
        <v>PL2405_ZSO</v>
      </c>
      <c r="D3026" s="48" t="str">
        <f>IFERROR((VLOOKUP(C3026,KATALOGI!$A$34:$B$49,2,FALSE)),"")</f>
        <v>Ograniczenie emisji z instalacji na paliwa stałe o mocy do 1 MW i poprawa efektywności energetycznej</v>
      </c>
      <c r="E3026" s="57"/>
      <c r="F3026" s="57"/>
      <c r="G3026" s="57"/>
      <c r="H3026" s="57"/>
      <c r="I3026" s="57"/>
      <c r="J3026" s="57"/>
      <c r="K3026" s="59"/>
      <c r="L3026" s="57"/>
      <c r="M3026" s="57"/>
      <c r="N3026" s="60"/>
      <c r="O3026" s="57"/>
      <c r="P3026" s="57"/>
      <c r="Q3026" s="57"/>
      <c r="R3026" s="57"/>
      <c r="S3026" s="57"/>
      <c r="T3026" s="57"/>
      <c r="U3026" s="57"/>
      <c r="V3026" s="56" t="str">
        <f t="shared" ref="V3026:V3089" si="47">IF(SUM(P3026:U3026)&gt;O3026,"Suma wysokości uzyskanego dofinansowania jest wyższa niż szacunkowe koszty realizacji inwestycji!","")</f>
        <v/>
      </c>
    </row>
    <row r="3027" spans="1:22" ht="24" x14ac:dyDescent="0.2">
      <c r="A3027" s="8">
        <v>3011</v>
      </c>
      <c r="B3027" s="47" t="str">
        <f>IFERROR(IF(Import_ZSO!$D$1="gmina",'tabela informacyjna dla JST'!$C$9,""),"")</f>
        <v>Ślemień gm. wiejska</v>
      </c>
      <c r="C3027" s="47" t="str">
        <f>IFERROR((VLOOKUP(B3027,Tabela1[],5,FALSE)),"")</f>
        <v>PL2405_ZSO</v>
      </c>
      <c r="D3027" s="48" t="str">
        <f>IFERROR((VLOOKUP(C3027,KATALOGI!$A$34:$B$49,2,FALSE)),"")</f>
        <v>Ograniczenie emisji z instalacji na paliwa stałe o mocy do 1 MW i poprawa efektywności energetycznej</v>
      </c>
      <c r="E3027" s="57"/>
      <c r="F3027" s="57"/>
      <c r="G3027" s="57"/>
      <c r="H3027" s="57"/>
      <c r="I3027" s="57"/>
      <c r="J3027" s="57"/>
      <c r="K3027" s="59"/>
      <c r="L3027" s="57"/>
      <c r="M3027" s="57"/>
      <c r="N3027" s="60"/>
      <c r="O3027" s="57"/>
      <c r="P3027" s="57"/>
      <c r="Q3027" s="57"/>
      <c r="R3027" s="57"/>
      <c r="S3027" s="57"/>
      <c r="T3027" s="57"/>
      <c r="U3027" s="57"/>
      <c r="V3027" s="56" t="str">
        <f t="shared" si="47"/>
        <v/>
      </c>
    </row>
    <row r="3028" spans="1:22" ht="24" x14ac:dyDescent="0.2">
      <c r="A3028" s="8">
        <v>3012</v>
      </c>
      <c r="B3028" s="47" t="str">
        <f>IFERROR(IF(Import_ZSO!$D$1="gmina",'tabela informacyjna dla JST'!$C$9,""),"")</f>
        <v>Ślemień gm. wiejska</v>
      </c>
      <c r="C3028" s="47" t="str">
        <f>IFERROR((VLOOKUP(B3028,Tabela1[],5,FALSE)),"")</f>
        <v>PL2405_ZSO</v>
      </c>
      <c r="D3028" s="48" t="str">
        <f>IFERROR((VLOOKUP(C3028,KATALOGI!$A$34:$B$49,2,FALSE)),"")</f>
        <v>Ograniczenie emisji z instalacji na paliwa stałe o mocy do 1 MW i poprawa efektywności energetycznej</v>
      </c>
      <c r="E3028" s="57"/>
      <c r="F3028" s="57"/>
      <c r="G3028" s="57"/>
      <c r="H3028" s="57"/>
      <c r="I3028" s="57"/>
      <c r="J3028" s="57"/>
      <c r="K3028" s="59"/>
      <c r="L3028" s="57"/>
      <c r="M3028" s="57"/>
      <c r="N3028" s="60"/>
      <c r="O3028" s="57"/>
      <c r="P3028" s="57"/>
      <c r="Q3028" s="57"/>
      <c r="R3028" s="57"/>
      <c r="S3028" s="57"/>
      <c r="T3028" s="57"/>
      <c r="U3028" s="57"/>
      <c r="V3028" s="56" t="str">
        <f t="shared" si="47"/>
        <v/>
      </c>
    </row>
    <row r="3029" spans="1:22" ht="24" x14ac:dyDescent="0.2">
      <c r="A3029" s="8">
        <v>3013</v>
      </c>
      <c r="B3029" s="47" t="str">
        <f>IFERROR(IF(Import_ZSO!$D$1="gmina",'tabela informacyjna dla JST'!$C$9,""),"")</f>
        <v>Ślemień gm. wiejska</v>
      </c>
      <c r="C3029" s="47" t="str">
        <f>IFERROR((VLOOKUP(B3029,Tabela1[],5,FALSE)),"")</f>
        <v>PL2405_ZSO</v>
      </c>
      <c r="D3029" s="48" t="str">
        <f>IFERROR((VLOOKUP(C3029,KATALOGI!$A$34:$B$49,2,FALSE)),"")</f>
        <v>Ograniczenie emisji z instalacji na paliwa stałe o mocy do 1 MW i poprawa efektywności energetycznej</v>
      </c>
      <c r="E3029" s="57"/>
      <c r="F3029" s="57"/>
      <c r="G3029" s="57"/>
      <c r="H3029" s="57"/>
      <c r="I3029" s="57"/>
      <c r="J3029" s="57"/>
      <c r="K3029" s="59"/>
      <c r="L3029" s="57"/>
      <c r="M3029" s="57"/>
      <c r="N3029" s="60"/>
      <c r="O3029" s="57"/>
      <c r="P3029" s="57"/>
      <c r="Q3029" s="57"/>
      <c r="R3029" s="57"/>
      <c r="S3029" s="57"/>
      <c r="T3029" s="57"/>
      <c r="U3029" s="57"/>
      <c r="V3029" s="56" t="str">
        <f t="shared" si="47"/>
        <v/>
      </c>
    </row>
    <row r="3030" spans="1:22" ht="24" x14ac:dyDescent="0.2">
      <c r="A3030" s="8">
        <v>3014</v>
      </c>
      <c r="B3030" s="47" t="str">
        <f>IFERROR(IF(Import_ZSO!$D$1="gmina",'tabela informacyjna dla JST'!$C$9,""),"")</f>
        <v>Ślemień gm. wiejska</v>
      </c>
      <c r="C3030" s="47" t="str">
        <f>IFERROR((VLOOKUP(B3030,Tabela1[],5,FALSE)),"")</f>
        <v>PL2405_ZSO</v>
      </c>
      <c r="D3030" s="48" t="str">
        <f>IFERROR((VLOOKUP(C3030,KATALOGI!$A$34:$B$49,2,FALSE)),"")</f>
        <v>Ograniczenie emisji z instalacji na paliwa stałe o mocy do 1 MW i poprawa efektywności energetycznej</v>
      </c>
      <c r="E3030" s="57"/>
      <c r="F3030" s="57"/>
      <c r="G3030" s="57"/>
      <c r="H3030" s="57"/>
      <c r="I3030" s="57"/>
      <c r="J3030" s="57"/>
      <c r="K3030" s="59"/>
      <c r="L3030" s="57"/>
      <c r="M3030" s="57"/>
      <c r="N3030" s="60"/>
      <c r="O3030" s="57"/>
      <c r="P3030" s="57"/>
      <c r="Q3030" s="57"/>
      <c r="R3030" s="57"/>
      <c r="S3030" s="57"/>
      <c r="T3030" s="57"/>
      <c r="U3030" s="57"/>
      <c r="V3030" s="56" t="str">
        <f t="shared" si="47"/>
        <v/>
      </c>
    </row>
    <row r="3031" spans="1:22" ht="24" x14ac:dyDescent="0.2">
      <c r="A3031" s="8">
        <v>3015</v>
      </c>
      <c r="B3031" s="47" t="str">
        <f>IFERROR(IF(Import_ZSO!$D$1="gmina",'tabela informacyjna dla JST'!$C$9,""),"")</f>
        <v>Ślemień gm. wiejska</v>
      </c>
      <c r="C3031" s="47" t="str">
        <f>IFERROR((VLOOKUP(B3031,Tabela1[],5,FALSE)),"")</f>
        <v>PL2405_ZSO</v>
      </c>
      <c r="D3031" s="48" t="str">
        <f>IFERROR((VLOOKUP(C3031,KATALOGI!$A$34:$B$49,2,FALSE)),"")</f>
        <v>Ograniczenie emisji z instalacji na paliwa stałe o mocy do 1 MW i poprawa efektywności energetycznej</v>
      </c>
      <c r="E3031" s="57"/>
      <c r="F3031" s="57"/>
      <c r="G3031" s="57"/>
      <c r="H3031" s="57"/>
      <c r="I3031" s="57"/>
      <c r="J3031" s="57"/>
      <c r="K3031" s="59"/>
      <c r="L3031" s="57"/>
      <c r="M3031" s="57"/>
      <c r="N3031" s="60"/>
      <c r="O3031" s="57"/>
      <c r="P3031" s="57"/>
      <c r="Q3031" s="57"/>
      <c r="R3031" s="57"/>
      <c r="S3031" s="57"/>
      <c r="T3031" s="57"/>
      <c r="U3031" s="57"/>
      <c r="V3031" s="56" t="str">
        <f t="shared" si="47"/>
        <v/>
      </c>
    </row>
    <row r="3032" spans="1:22" ht="24" x14ac:dyDescent="0.2">
      <c r="A3032" s="8">
        <v>3016</v>
      </c>
      <c r="B3032" s="47" t="str">
        <f>IFERROR(IF(Import_ZSO!$D$1="gmina",'tabela informacyjna dla JST'!$C$9,""),"")</f>
        <v>Ślemień gm. wiejska</v>
      </c>
      <c r="C3032" s="47" t="str">
        <f>IFERROR((VLOOKUP(B3032,Tabela1[],5,FALSE)),"")</f>
        <v>PL2405_ZSO</v>
      </c>
      <c r="D3032" s="48" t="str">
        <f>IFERROR((VLOOKUP(C3032,KATALOGI!$A$34:$B$49,2,FALSE)),"")</f>
        <v>Ograniczenie emisji z instalacji na paliwa stałe o mocy do 1 MW i poprawa efektywności energetycznej</v>
      </c>
      <c r="E3032" s="57"/>
      <c r="F3032" s="57"/>
      <c r="G3032" s="57"/>
      <c r="H3032" s="57"/>
      <c r="I3032" s="57"/>
      <c r="J3032" s="57"/>
      <c r="K3032" s="59"/>
      <c r="L3032" s="57"/>
      <c r="M3032" s="57"/>
      <c r="N3032" s="60"/>
      <c r="O3032" s="57"/>
      <c r="P3032" s="57"/>
      <c r="Q3032" s="57"/>
      <c r="R3032" s="57"/>
      <c r="S3032" s="57"/>
      <c r="T3032" s="57"/>
      <c r="U3032" s="57"/>
      <c r="V3032" s="56" t="str">
        <f t="shared" si="47"/>
        <v/>
      </c>
    </row>
    <row r="3033" spans="1:22" ht="24" x14ac:dyDescent="0.2">
      <c r="A3033" s="8">
        <v>3017</v>
      </c>
      <c r="B3033" s="47" t="str">
        <f>IFERROR(IF(Import_ZSO!$D$1="gmina",'tabela informacyjna dla JST'!$C$9,""),"")</f>
        <v>Ślemień gm. wiejska</v>
      </c>
      <c r="C3033" s="47" t="str">
        <f>IFERROR((VLOOKUP(B3033,Tabela1[],5,FALSE)),"")</f>
        <v>PL2405_ZSO</v>
      </c>
      <c r="D3033" s="48" t="str">
        <f>IFERROR((VLOOKUP(C3033,KATALOGI!$A$34:$B$49,2,FALSE)),"")</f>
        <v>Ograniczenie emisji z instalacji na paliwa stałe o mocy do 1 MW i poprawa efektywności energetycznej</v>
      </c>
      <c r="E3033" s="57"/>
      <c r="F3033" s="57"/>
      <c r="G3033" s="57"/>
      <c r="H3033" s="57"/>
      <c r="I3033" s="57"/>
      <c r="J3033" s="57"/>
      <c r="K3033" s="59"/>
      <c r="L3033" s="57"/>
      <c r="M3033" s="57"/>
      <c r="N3033" s="60"/>
      <c r="O3033" s="57"/>
      <c r="P3033" s="57"/>
      <c r="Q3033" s="57"/>
      <c r="R3033" s="57"/>
      <c r="S3033" s="57"/>
      <c r="T3033" s="57"/>
      <c r="U3033" s="57"/>
      <c r="V3033" s="56" t="str">
        <f t="shared" si="47"/>
        <v/>
      </c>
    </row>
    <row r="3034" spans="1:22" ht="24" x14ac:dyDescent="0.2">
      <c r="A3034" s="8">
        <v>3018</v>
      </c>
      <c r="B3034" s="47" t="str">
        <f>IFERROR(IF(Import_ZSO!$D$1="gmina",'tabela informacyjna dla JST'!$C$9,""),"")</f>
        <v>Ślemień gm. wiejska</v>
      </c>
      <c r="C3034" s="47" t="str">
        <f>IFERROR((VLOOKUP(B3034,Tabela1[],5,FALSE)),"")</f>
        <v>PL2405_ZSO</v>
      </c>
      <c r="D3034" s="48" t="str">
        <f>IFERROR((VLOOKUP(C3034,KATALOGI!$A$34:$B$49,2,FALSE)),"")</f>
        <v>Ograniczenie emisji z instalacji na paliwa stałe o mocy do 1 MW i poprawa efektywności energetycznej</v>
      </c>
      <c r="E3034" s="57"/>
      <c r="F3034" s="57"/>
      <c r="G3034" s="57"/>
      <c r="H3034" s="57"/>
      <c r="I3034" s="57"/>
      <c r="J3034" s="57"/>
      <c r="K3034" s="59"/>
      <c r="L3034" s="57"/>
      <c r="M3034" s="57"/>
      <c r="N3034" s="60"/>
      <c r="O3034" s="57"/>
      <c r="P3034" s="57"/>
      <c r="Q3034" s="57"/>
      <c r="R3034" s="57"/>
      <c r="S3034" s="57"/>
      <c r="T3034" s="57"/>
      <c r="U3034" s="57"/>
      <c r="V3034" s="56" t="str">
        <f t="shared" si="47"/>
        <v/>
      </c>
    </row>
    <row r="3035" spans="1:22" ht="24" x14ac:dyDescent="0.2">
      <c r="A3035" s="8">
        <v>3019</v>
      </c>
      <c r="B3035" s="47" t="str">
        <f>IFERROR(IF(Import_ZSO!$D$1="gmina",'tabela informacyjna dla JST'!$C$9,""),"")</f>
        <v>Ślemień gm. wiejska</v>
      </c>
      <c r="C3035" s="47" t="str">
        <f>IFERROR((VLOOKUP(B3035,Tabela1[],5,FALSE)),"")</f>
        <v>PL2405_ZSO</v>
      </c>
      <c r="D3035" s="48" t="str">
        <f>IFERROR((VLOOKUP(C3035,KATALOGI!$A$34:$B$49,2,FALSE)),"")</f>
        <v>Ograniczenie emisji z instalacji na paliwa stałe o mocy do 1 MW i poprawa efektywności energetycznej</v>
      </c>
      <c r="E3035" s="57"/>
      <c r="F3035" s="57"/>
      <c r="G3035" s="57"/>
      <c r="H3035" s="57"/>
      <c r="I3035" s="57"/>
      <c r="J3035" s="57"/>
      <c r="K3035" s="59"/>
      <c r="L3035" s="57"/>
      <c r="M3035" s="57"/>
      <c r="N3035" s="60"/>
      <c r="O3035" s="57"/>
      <c r="P3035" s="57"/>
      <c r="Q3035" s="57"/>
      <c r="R3035" s="57"/>
      <c r="S3035" s="57"/>
      <c r="T3035" s="57"/>
      <c r="U3035" s="57"/>
      <c r="V3035" s="56" t="str">
        <f t="shared" si="47"/>
        <v/>
      </c>
    </row>
    <row r="3036" spans="1:22" ht="24" x14ac:dyDescent="0.2">
      <c r="A3036" s="8">
        <v>3020</v>
      </c>
      <c r="B3036" s="47" t="str">
        <f>IFERROR(IF(Import_ZSO!$D$1="gmina",'tabela informacyjna dla JST'!$C$9,""),"")</f>
        <v>Ślemień gm. wiejska</v>
      </c>
      <c r="C3036" s="47" t="str">
        <f>IFERROR((VLOOKUP(B3036,Tabela1[],5,FALSE)),"")</f>
        <v>PL2405_ZSO</v>
      </c>
      <c r="D3036" s="48" t="str">
        <f>IFERROR((VLOOKUP(C3036,KATALOGI!$A$34:$B$49,2,FALSE)),"")</f>
        <v>Ograniczenie emisji z instalacji na paliwa stałe o mocy do 1 MW i poprawa efektywności energetycznej</v>
      </c>
      <c r="E3036" s="57"/>
      <c r="F3036" s="57"/>
      <c r="G3036" s="57"/>
      <c r="H3036" s="57"/>
      <c r="I3036" s="57"/>
      <c r="J3036" s="57"/>
      <c r="K3036" s="59"/>
      <c r="L3036" s="57"/>
      <c r="M3036" s="57"/>
      <c r="N3036" s="60"/>
      <c r="O3036" s="57"/>
      <c r="P3036" s="57"/>
      <c r="Q3036" s="57"/>
      <c r="R3036" s="57"/>
      <c r="S3036" s="57"/>
      <c r="T3036" s="57"/>
      <c r="U3036" s="57"/>
      <c r="V3036" s="56" t="str">
        <f t="shared" si="47"/>
        <v/>
      </c>
    </row>
    <row r="3037" spans="1:22" ht="24" x14ac:dyDescent="0.2">
      <c r="A3037" s="8">
        <v>3021</v>
      </c>
      <c r="B3037" s="47" t="str">
        <f>IFERROR(IF(Import_ZSO!$D$1="gmina",'tabela informacyjna dla JST'!$C$9,""),"")</f>
        <v>Ślemień gm. wiejska</v>
      </c>
      <c r="C3037" s="47" t="str">
        <f>IFERROR((VLOOKUP(B3037,Tabela1[],5,FALSE)),"")</f>
        <v>PL2405_ZSO</v>
      </c>
      <c r="D3037" s="48" t="str">
        <f>IFERROR((VLOOKUP(C3037,KATALOGI!$A$34:$B$49,2,FALSE)),"")</f>
        <v>Ograniczenie emisji z instalacji na paliwa stałe o mocy do 1 MW i poprawa efektywności energetycznej</v>
      </c>
      <c r="E3037" s="57"/>
      <c r="F3037" s="57"/>
      <c r="G3037" s="57"/>
      <c r="H3037" s="57"/>
      <c r="I3037" s="57"/>
      <c r="J3037" s="57"/>
      <c r="K3037" s="59"/>
      <c r="L3037" s="57"/>
      <c r="M3037" s="57"/>
      <c r="N3037" s="60"/>
      <c r="O3037" s="57"/>
      <c r="P3037" s="57"/>
      <c r="Q3037" s="57"/>
      <c r="R3037" s="57"/>
      <c r="S3037" s="57"/>
      <c r="T3037" s="57"/>
      <c r="U3037" s="57"/>
      <c r="V3037" s="56" t="str">
        <f t="shared" si="47"/>
        <v/>
      </c>
    </row>
    <row r="3038" spans="1:22" ht="24" x14ac:dyDescent="0.2">
      <c r="A3038" s="8">
        <v>3022</v>
      </c>
      <c r="B3038" s="47" t="str">
        <f>IFERROR(IF(Import_ZSO!$D$1="gmina",'tabela informacyjna dla JST'!$C$9,""),"")</f>
        <v>Ślemień gm. wiejska</v>
      </c>
      <c r="C3038" s="47" t="str">
        <f>IFERROR((VLOOKUP(B3038,Tabela1[],5,FALSE)),"")</f>
        <v>PL2405_ZSO</v>
      </c>
      <c r="D3038" s="48" t="str">
        <f>IFERROR((VLOOKUP(C3038,KATALOGI!$A$34:$B$49,2,FALSE)),"")</f>
        <v>Ograniczenie emisji z instalacji na paliwa stałe o mocy do 1 MW i poprawa efektywności energetycznej</v>
      </c>
      <c r="E3038" s="57"/>
      <c r="F3038" s="57"/>
      <c r="G3038" s="57"/>
      <c r="H3038" s="57"/>
      <c r="I3038" s="57"/>
      <c r="J3038" s="57"/>
      <c r="K3038" s="59"/>
      <c r="L3038" s="57"/>
      <c r="M3038" s="57"/>
      <c r="N3038" s="60"/>
      <c r="O3038" s="57"/>
      <c r="P3038" s="57"/>
      <c r="Q3038" s="57"/>
      <c r="R3038" s="57"/>
      <c r="S3038" s="57"/>
      <c r="T3038" s="57"/>
      <c r="U3038" s="57"/>
      <c r="V3038" s="56" t="str">
        <f t="shared" si="47"/>
        <v/>
      </c>
    </row>
    <row r="3039" spans="1:22" ht="24" x14ac:dyDescent="0.2">
      <c r="A3039" s="8">
        <v>3023</v>
      </c>
      <c r="B3039" s="47" t="str">
        <f>IFERROR(IF(Import_ZSO!$D$1="gmina",'tabela informacyjna dla JST'!$C$9,""),"")</f>
        <v>Ślemień gm. wiejska</v>
      </c>
      <c r="C3039" s="47" t="str">
        <f>IFERROR((VLOOKUP(B3039,Tabela1[],5,FALSE)),"")</f>
        <v>PL2405_ZSO</v>
      </c>
      <c r="D3039" s="48" t="str">
        <f>IFERROR((VLOOKUP(C3039,KATALOGI!$A$34:$B$49,2,FALSE)),"")</f>
        <v>Ograniczenie emisji z instalacji na paliwa stałe o mocy do 1 MW i poprawa efektywności energetycznej</v>
      </c>
      <c r="E3039" s="57"/>
      <c r="F3039" s="57"/>
      <c r="G3039" s="57"/>
      <c r="H3039" s="57"/>
      <c r="I3039" s="57"/>
      <c r="J3039" s="57"/>
      <c r="K3039" s="59"/>
      <c r="L3039" s="57"/>
      <c r="M3039" s="57"/>
      <c r="N3039" s="60"/>
      <c r="O3039" s="57"/>
      <c r="P3039" s="57"/>
      <c r="Q3039" s="57"/>
      <c r="R3039" s="57"/>
      <c r="S3039" s="57"/>
      <c r="T3039" s="57"/>
      <c r="U3039" s="57"/>
      <c r="V3039" s="56" t="str">
        <f t="shared" si="47"/>
        <v/>
      </c>
    </row>
    <row r="3040" spans="1:22" ht="24" x14ac:dyDescent="0.2">
      <c r="A3040" s="8">
        <v>3024</v>
      </c>
      <c r="B3040" s="47" t="str">
        <f>IFERROR(IF(Import_ZSO!$D$1="gmina",'tabela informacyjna dla JST'!$C$9,""),"")</f>
        <v>Ślemień gm. wiejska</v>
      </c>
      <c r="C3040" s="47" t="str">
        <f>IFERROR((VLOOKUP(B3040,Tabela1[],5,FALSE)),"")</f>
        <v>PL2405_ZSO</v>
      </c>
      <c r="D3040" s="48" t="str">
        <f>IFERROR((VLOOKUP(C3040,KATALOGI!$A$34:$B$49,2,FALSE)),"")</f>
        <v>Ograniczenie emisji z instalacji na paliwa stałe o mocy do 1 MW i poprawa efektywności energetycznej</v>
      </c>
      <c r="E3040" s="57"/>
      <c r="F3040" s="57"/>
      <c r="G3040" s="57"/>
      <c r="H3040" s="57"/>
      <c r="I3040" s="57"/>
      <c r="J3040" s="57"/>
      <c r="K3040" s="59"/>
      <c r="L3040" s="57"/>
      <c r="M3040" s="57"/>
      <c r="N3040" s="60"/>
      <c r="O3040" s="57"/>
      <c r="P3040" s="57"/>
      <c r="Q3040" s="57"/>
      <c r="R3040" s="57"/>
      <c r="S3040" s="57"/>
      <c r="T3040" s="57"/>
      <c r="U3040" s="57"/>
      <c r="V3040" s="56" t="str">
        <f t="shared" si="47"/>
        <v/>
      </c>
    </row>
    <row r="3041" spans="1:22" ht="24" x14ac:dyDescent="0.2">
      <c r="A3041" s="8">
        <v>3025</v>
      </c>
      <c r="B3041" s="47" t="str">
        <f>IFERROR(IF(Import_ZSO!$D$1="gmina",'tabela informacyjna dla JST'!$C$9,""),"")</f>
        <v>Ślemień gm. wiejska</v>
      </c>
      <c r="C3041" s="47" t="str">
        <f>IFERROR((VLOOKUP(B3041,Tabela1[],5,FALSE)),"")</f>
        <v>PL2405_ZSO</v>
      </c>
      <c r="D3041" s="48" t="str">
        <f>IFERROR((VLOOKUP(C3041,KATALOGI!$A$34:$B$49,2,FALSE)),"")</f>
        <v>Ograniczenie emisji z instalacji na paliwa stałe o mocy do 1 MW i poprawa efektywności energetycznej</v>
      </c>
      <c r="E3041" s="57"/>
      <c r="F3041" s="57"/>
      <c r="G3041" s="57"/>
      <c r="H3041" s="57"/>
      <c r="I3041" s="57"/>
      <c r="J3041" s="57"/>
      <c r="K3041" s="59"/>
      <c r="L3041" s="57"/>
      <c r="M3041" s="57"/>
      <c r="N3041" s="60"/>
      <c r="O3041" s="57"/>
      <c r="P3041" s="57"/>
      <c r="Q3041" s="57"/>
      <c r="R3041" s="57"/>
      <c r="S3041" s="57"/>
      <c r="T3041" s="57"/>
      <c r="U3041" s="57"/>
      <c r="V3041" s="56" t="str">
        <f t="shared" si="47"/>
        <v/>
      </c>
    </row>
    <row r="3042" spans="1:22" ht="24" x14ac:dyDescent="0.2">
      <c r="A3042" s="8">
        <v>3026</v>
      </c>
      <c r="B3042" s="47" t="str">
        <f>IFERROR(IF(Import_ZSO!$D$1="gmina",'tabela informacyjna dla JST'!$C$9,""),"")</f>
        <v>Ślemień gm. wiejska</v>
      </c>
      <c r="C3042" s="47" t="str">
        <f>IFERROR((VLOOKUP(B3042,Tabela1[],5,FALSE)),"")</f>
        <v>PL2405_ZSO</v>
      </c>
      <c r="D3042" s="48" t="str">
        <f>IFERROR((VLOOKUP(C3042,KATALOGI!$A$34:$B$49,2,FALSE)),"")</f>
        <v>Ograniczenie emisji z instalacji na paliwa stałe o mocy do 1 MW i poprawa efektywności energetycznej</v>
      </c>
      <c r="E3042" s="57"/>
      <c r="F3042" s="57"/>
      <c r="G3042" s="57"/>
      <c r="H3042" s="57"/>
      <c r="I3042" s="57"/>
      <c r="J3042" s="57"/>
      <c r="K3042" s="59"/>
      <c r="L3042" s="57"/>
      <c r="M3042" s="57"/>
      <c r="N3042" s="60"/>
      <c r="O3042" s="57"/>
      <c r="P3042" s="57"/>
      <c r="Q3042" s="57"/>
      <c r="R3042" s="57"/>
      <c r="S3042" s="57"/>
      <c r="T3042" s="57"/>
      <c r="U3042" s="57"/>
      <c r="V3042" s="56" t="str">
        <f t="shared" si="47"/>
        <v/>
      </c>
    </row>
    <row r="3043" spans="1:22" ht="24" x14ac:dyDescent="0.2">
      <c r="A3043" s="8">
        <v>3027</v>
      </c>
      <c r="B3043" s="47" t="str">
        <f>IFERROR(IF(Import_ZSO!$D$1="gmina",'tabela informacyjna dla JST'!$C$9,""),"")</f>
        <v>Ślemień gm. wiejska</v>
      </c>
      <c r="C3043" s="47" t="str">
        <f>IFERROR((VLOOKUP(B3043,Tabela1[],5,FALSE)),"")</f>
        <v>PL2405_ZSO</v>
      </c>
      <c r="D3043" s="48" t="str">
        <f>IFERROR((VLOOKUP(C3043,KATALOGI!$A$34:$B$49,2,FALSE)),"")</f>
        <v>Ograniczenie emisji z instalacji na paliwa stałe o mocy do 1 MW i poprawa efektywności energetycznej</v>
      </c>
      <c r="E3043" s="57"/>
      <c r="F3043" s="57"/>
      <c r="G3043" s="57"/>
      <c r="H3043" s="57"/>
      <c r="I3043" s="57"/>
      <c r="J3043" s="57"/>
      <c r="K3043" s="59"/>
      <c r="L3043" s="57"/>
      <c r="M3043" s="57"/>
      <c r="N3043" s="60"/>
      <c r="O3043" s="57"/>
      <c r="P3043" s="57"/>
      <c r="Q3043" s="57"/>
      <c r="R3043" s="57"/>
      <c r="S3043" s="57"/>
      <c r="T3043" s="57"/>
      <c r="U3043" s="57"/>
      <c r="V3043" s="56" t="str">
        <f t="shared" si="47"/>
        <v/>
      </c>
    </row>
    <row r="3044" spans="1:22" ht="24" x14ac:dyDescent="0.2">
      <c r="A3044" s="8">
        <v>3028</v>
      </c>
      <c r="B3044" s="47" t="str">
        <f>IFERROR(IF(Import_ZSO!$D$1="gmina",'tabela informacyjna dla JST'!$C$9,""),"")</f>
        <v>Ślemień gm. wiejska</v>
      </c>
      <c r="C3044" s="47" t="str">
        <f>IFERROR((VLOOKUP(B3044,Tabela1[],5,FALSE)),"")</f>
        <v>PL2405_ZSO</v>
      </c>
      <c r="D3044" s="48" t="str">
        <f>IFERROR((VLOOKUP(C3044,KATALOGI!$A$34:$B$49,2,FALSE)),"")</f>
        <v>Ograniczenie emisji z instalacji na paliwa stałe o mocy do 1 MW i poprawa efektywności energetycznej</v>
      </c>
      <c r="E3044" s="57"/>
      <c r="F3044" s="57"/>
      <c r="G3044" s="57"/>
      <c r="H3044" s="57"/>
      <c r="I3044" s="57"/>
      <c r="J3044" s="57"/>
      <c r="K3044" s="59"/>
      <c r="L3044" s="57"/>
      <c r="M3044" s="57"/>
      <c r="N3044" s="60"/>
      <c r="O3044" s="57"/>
      <c r="P3044" s="57"/>
      <c r="Q3044" s="57"/>
      <c r="R3044" s="57"/>
      <c r="S3044" s="57"/>
      <c r="T3044" s="57"/>
      <c r="U3044" s="57"/>
      <c r="V3044" s="56" t="str">
        <f t="shared" si="47"/>
        <v/>
      </c>
    </row>
    <row r="3045" spans="1:22" ht="24" x14ac:dyDescent="0.2">
      <c r="A3045" s="8">
        <v>3029</v>
      </c>
      <c r="B3045" s="47" t="str">
        <f>IFERROR(IF(Import_ZSO!$D$1="gmina",'tabela informacyjna dla JST'!$C$9,""),"")</f>
        <v>Ślemień gm. wiejska</v>
      </c>
      <c r="C3045" s="47" t="str">
        <f>IFERROR((VLOOKUP(B3045,Tabela1[],5,FALSE)),"")</f>
        <v>PL2405_ZSO</v>
      </c>
      <c r="D3045" s="48" t="str">
        <f>IFERROR((VLOOKUP(C3045,KATALOGI!$A$34:$B$49,2,FALSE)),"")</f>
        <v>Ograniczenie emisji z instalacji na paliwa stałe o mocy do 1 MW i poprawa efektywności energetycznej</v>
      </c>
      <c r="E3045" s="57"/>
      <c r="F3045" s="57"/>
      <c r="G3045" s="57"/>
      <c r="H3045" s="57"/>
      <c r="I3045" s="57"/>
      <c r="J3045" s="57"/>
      <c r="K3045" s="59"/>
      <c r="L3045" s="57"/>
      <c r="M3045" s="57"/>
      <c r="N3045" s="60"/>
      <c r="O3045" s="57"/>
      <c r="P3045" s="57"/>
      <c r="Q3045" s="57"/>
      <c r="R3045" s="57"/>
      <c r="S3045" s="57"/>
      <c r="T3045" s="57"/>
      <c r="U3045" s="57"/>
      <c r="V3045" s="56" t="str">
        <f t="shared" si="47"/>
        <v/>
      </c>
    </row>
    <row r="3046" spans="1:22" ht="24" x14ac:dyDescent="0.2">
      <c r="A3046" s="8">
        <v>3030</v>
      </c>
      <c r="B3046" s="47" t="str">
        <f>IFERROR(IF(Import_ZSO!$D$1="gmina",'tabela informacyjna dla JST'!$C$9,""),"")</f>
        <v>Ślemień gm. wiejska</v>
      </c>
      <c r="C3046" s="47" t="str">
        <f>IFERROR((VLOOKUP(B3046,Tabela1[],5,FALSE)),"")</f>
        <v>PL2405_ZSO</v>
      </c>
      <c r="D3046" s="48" t="str">
        <f>IFERROR((VLOOKUP(C3046,KATALOGI!$A$34:$B$49,2,FALSE)),"")</f>
        <v>Ograniczenie emisji z instalacji na paliwa stałe o mocy do 1 MW i poprawa efektywności energetycznej</v>
      </c>
      <c r="E3046" s="57"/>
      <c r="F3046" s="57"/>
      <c r="G3046" s="57"/>
      <c r="H3046" s="57"/>
      <c r="I3046" s="57"/>
      <c r="J3046" s="57"/>
      <c r="K3046" s="59"/>
      <c r="L3046" s="57"/>
      <c r="M3046" s="57"/>
      <c r="N3046" s="60"/>
      <c r="O3046" s="57"/>
      <c r="P3046" s="57"/>
      <c r="Q3046" s="57"/>
      <c r="R3046" s="57"/>
      <c r="S3046" s="57"/>
      <c r="T3046" s="57"/>
      <c r="U3046" s="57"/>
      <c r="V3046" s="56" t="str">
        <f t="shared" si="47"/>
        <v/>
      </c>
    </row>
    <row r="3047" spans="1:22" ht="24" x14ac:dyDescent="0.2">
      <c r="A3047" s="8">
        <v>3031</v>
      </c>
      <c r="B3047" s="47" t="str">
        <f>IFERROR(IF(Import_ZSO!$D$1="gmina",'tabela informacyjna dla JST'!$C$9,""),"")</f>
        <v>Ślemień gm. wiejska</v>
      </c>
      <c r="C3047" s="47" t="str">
        <f>IFERROR((VLOOKUP(B3047,Tabela1[],5,FALSE)),"")</f>
        <v>PL2405_ZSO</v>
      </c>
      <c r="D3047" s="48" t="str">
        <f>IFERROR((VLOOKUP(C3047,KATALOGI!$A$34:$B$49,2,FALSE)),"")</f>
        <v>Ograniczenie emisji z instalacji na paliwa stałe o mocy do 1 MW i poprawa efektywności energetycznej</v>
      </c>
      <c r="E3047" s="57"/>
      <c r="F3047" s="57"/>
      <c r="G3047" s="57"/>
      <c r="H3047" s="57"/>
      <c r="I3047" s="57"/>
      <c r="J3047" s="57"/>
      <c r="K3047" s="59"/>
      <c r="L3047" s="57"/>
      <c r="M3047" s="57"/>
      <c r="N3047" s="60"/>
      <c r="O3047" s="57"/>
      <c r="P3047" s="57"/>
      <c r="Q3047" s="57"/>
      <c r="R3047" s="57"/>
      <c r="S3047" s="57"/>
      <c r="T3047" s="57"/>
      <c r="U3047" s="57"/>
      <c r="V3047" s="56" t="str">
        <f t="shared" si="47"/>
        <v/>
      </c>
    </row>
    <row r="3048" spans="1:22" ht="24" x14ac:dyDescent="0.2">
      <c r="A3048" s="8">
        <v>3032</v>
      </c>
      <c r="B3048" s="47" t="str">
        <f>IFERROR(IF(Import_ZSO!$D$1="gmina",'tabela informacyjna dla JST'!$C$9,""),"")</f>
        <v>Ślemień gm. wiejska</v>
      </c>
      <c r="C3048" s="47" t="str">
        <f>IFERROR((VLOOKUP(B3048,Tabela1[],5,FALSE)),"")</f>
        <v>PL2405_ZSO</v>
      </c>
      <c r="D3048" s="48" t="str">
        <f>IFERROR((VLOOKUP(C3048,KATALOGI!$A$34:$B$49,2,FALSE)),"")</f>
        <v>Ograniczenie emisji z instalacji na paliwa stałe o mocy do 1 MW i poprawa efektywności energetycznej</v>
      </c>
      <c r="E3048" s="57"/>
      <c r="F3048" s="57"/>
      <c r="G3048" s="57"/>
      <c r="H3048" s="57"/>
      <c r="I3048" s="57"/>
      <c r="J3048" s="57"/>
      <c r="K3048" s="59"/>
      <c r="L3048" s="57"/>
      <c r="M3048" s="57"/>
      <c r="N3048" s="60"/>
      <c r="O3048" s="57"/>
      <c r="P3048" s="57"/>
      <c r="Q3048" s="57"/>
      <c r="R3048" s="57"/>
      <c r="S3048" s="57"/>
      <c r="T3048" s="57"/>
      <c r="U3048" s="57"/>
      <c r="V3048" s="56" t="str">
        <f t="shared" si="47"/>
        <v/>
      </c>
    </row>
    <row r="3049" spans="1:22" ht="24" x14ac:dyDescent="0.2">
      <c r="A3049" s="8">
        <v>3033</v>
      </c>
      <c r="B3049" s="47" t="str">
        <f>IFERROR(IF(Import_ZSO!$D$1="gmina",'tabela informacyjna dla JST'!$C$9,""),"")</f>
        <v>Ślemień gm. wiejska</v>
      </c>
      <c r="C3049" s="47" t="str">
        <f>IFERROR((VLOOKUP(B3049,Tabela1[],5,FALSE)),"")</f>
        <v>PL2405_ZSO</v>
      </c>
      <c r="D3049" s="48" t="str">
        <f>IFERROR((VLOOKUP(C3049,KATALOGI!$A$34:$B$49,2,FALSE)),"")</f>
        <v>Ograniczenie emisji z instalacji na paliwa stałe o mocy do 1 MW i poprawa efektywności energetycznej</v>
      </c>
      <c r="E3049" s="57"/>
      <c r="F3049" s="57"/>
      <c r="G3049" s="57"/>
      <c r="H3049" s="57"/>
      <c r="I3049" s="57"/>
      <c r="J3049" s="57"/>
      <c r="K3049" s="59"/>
      <c r="L3049" s="57"/>
      <c r="M3049" s="57"/>
      <c r="N3049" s="60"/>
      <c r="O3049" s="57"/>
      <c r="P3049" s="57"/>
      <c r="Q3049" s="57"/>
      <c r="R3049" s="57"/>
      <c r="S3049" s="57"/>
      <c r="T3049" s="57"/>
      <c r="U3049" s="57"/>
      <c r="V3049" s="56" t="str">
        <f t="shared" si="47"/>
        <v/>
      </c>
    </row>
    <row r="3050" spans="1:22" ht="24" x14ac:dyDescent="0.2">
      <c r="A3050" s="8">
        <v>3034</v>
      </c>
      <c r="B3050" s="47" t="str">
        <f>IFERROR(IF(Import_ZSO!$D$1="gmina",'tabela informacyjna dla JST'!$C$9,""),"")</f>
        <v>Ślemień gm. wiejska</v>
      </c>
      <c r="C3050" s="47" t="str">
        <f>IFERROR((VLOOKUP(B3050,Tabela1[],5,FALSE)),"")</f>
        <v>PL2405_ZSO</v>
      </c>
      <c r="D3050" s="48" t="str">
        <f>IFERROR((VLOOKUP(C3050,KATALOGI!$A$34:$B$49,2,FALSE)),"")</f>
        <v>Ograniczenie emisji z instalacji na paliwa stałe o mocy do 1 MW i poprawa efektywności energetycznej</v>
      </c>
      <c r="E3050" s="57"/>
      <c r="F3050" s="57"/>
      <c r="G3050" s="57"/>
      <c r="H3050" s="57"/>
      <c r="I3050" s="57"/>
      <c r="J3050" s="57"/>
      <c r="K3050" s="59"/>
      <c r="L3050" s="57"/>
      <c r="M3050" s="57"/>
      <c r="N3050" s="60"/>
      <c r="O3050" s="57"/>
      <c r="P3050" s="57"/>
      <c r="Q3050" s="57"/>
      <c r="R3050" s="57"/>
      <c r="S3050" s="57"/>
      <c r="T3050" s="57"/>
      <c r="U3050" s="57"/>
      <c r="V3050" s="56" t="str">
        <f t="shared" si="47"/>
        <v/>
      </c>
    </row>
    <row r="3051" spans="1:22" ht="24" x14ac:dyDescent="0.2">
      <c r="A3051" s="8">
        <v>3035</v>
      </c>
      <c r="B3051" s="47" t="str">
        <f>IFERROR(IF(Import_ZSO!$D$1="gmina",'tabela informacyjna dla JST'!$C$9,""),"")</f>
        <v>Ślemień gm. wiejska</v>
      </c>
      <c r="C3051" s="47" t="str">
        <f>IFERROR((VLOOKUP(B3051,Tabela1[],5,FALSE)),"")</f>
        <v>PL2405_ZSO</v>
      </c>
      <c r="D3051" s="48" t="str">
        <f>IFERROR((VLOOKUP(C3051,KATALOGI!$A$34:$B$49,2,FALSE)),"")</f>
        <v>Ograniczenie emisji z instalacji na paliwa stałe o mocy do 1 MW i poprawa efektywności energetycznej</v>
      </c>
      <c r="E3051" s="57"/>
      <c r="F3051" s="57"/>
      <c r="G3051" s="57"/>
      <c r="H3051" s="57"/>
      <c r="I3051" s="57"/>
      <c r="J3051" s="57"/>
      <c r="K3051" s="59"/>
      <c r="L3051" s="57"/>
      <c r="M3051" s="57"/>
      <c r="N3051" s="60"/>
      <c r="O3051" s="57"/>
      <c r="P3051" s="57"/>
      <c r="Q3051" s="57"/>
      <c r="R3051" s="57"/>
      <c r="S3051" s="57"/>
      <c r="T3051" s="57"/>
      <c r="U3051" s="57"/>
      <c r="V3051" s="56" t="str">
        <f t="shared" si="47"/>
        <v/>
      </c>
    </row>
    <row r="3052" spans="1:22" ht="24" x14ac:dyDescent="0.2">
      <c r="A3052" s="8">
        <v>3036</v>
      </c>
      <c r="B3052" s="47" t="str">
        <f>IFERROR(IF(Import_ZSO!$D$1="gmina",'tabela informacyjna dla JST'!$C$9,""),"")</f>
        <v>Ślemień gm. wiejska</v>
      </c>
      <c r="C3052" s="47" t="str">
        <f>IFERROR((VLOOKUP(B3052,Tabela1[],5,FALSE)),"")</f>
        <v>PL2405_ZSO</v>
      </c>
      <c r="D3052" s="48" t="str">
        <f>IFERROR((VLOOKUP(C3052,KATALOGI!$A$34:$B$49,2,FALSE)),"")</f>
        <v>Ograniczenie emisji z instalacji na paliwa stałe o mocy do 1 MW i poprawa efektywności energetycznej</v>
      </c>
      <c r="E3052" s="57"/>
      <c r="F3052" s="57"/>
      <c r="G3052" s="57"/>
      <c r="H3052" s="57"/>
      <c r="I3052" s="57"/>
      <c r="J3052" s="57"/>
      <c r="K3052" s="59"/>
      <c r="L3052" s="57"/>
      <c r="M3052" s="57"/>
      <c r="N3052" s="60"/>
      <c r="O3052" s="57"/>
      <c r="P3052" s="57"/>
      <c r="Q3052" s="57"/>
      <c r="R3052" s="57"/>
      <c r="S3052" s="57"/>
      <c r="T3052" s="57"/>
      <c r="U3052" s="57"/>
      <c r="V3052" s="56" t="str">
        <f t="shared" si="47"/>
        <v/>
      </c>
    </row>
    <row r="3053" spans="1:22" ht="24" x14ac:dyDescent="0.2">
      <c r="A3053" s="8">
        <v>3037</v>
      </c>
      <c r="B3053" s="47" t="str">
        <f>IFERROR(IF(Import_ZSO!$D$1="gmina",'tabela informacyjna dla JST'!$C$9,""),"")</f>
        <v>Ślemień gm. wiejska</v>
      </c>
      <c r="C3053" s="47" t="str">
        <f>IFERROR((VLOOKUP(B3053,Tabela1[],5,FALSE)),"")</f>
        <v>PL2405_ZSO</v>
      </c>
      <c r="D3053" s="48" t="str">
        <f>IFERROR((VLOOKUP(C3053,KATALOGI!$A$34:$B$49,2,FALSE)),"")</f>
        <v>Ograniczenie emisji z instalacji na paliwa stałe o mocy do 1 MW i poprawa efektywności energetycznej</v>
      </c>
      <c r="E3053" s="57"/>
      <c r="F3053" s="57"/>
      <c r="G3053" s="57"/>
      <c r="H3053" s="57"/>
      <c r="I3053" s="57"/>
      <c r="J3053" s="57"/>
      <c r="K3053" s="59"/>
      <c r="L3053" s="57"/>
      <c r="M3053" s="57"/>
      <c r="N3053" s="60"/>
      <c r="O3053" s="57"/>
      <c r="P3053" s="57"/>
      <c r="Q3053" s="57"/>
      <c r="R3053" s="57"/>
      <c r="S3053" s="57"/>
      <c r="T3053" s="57"/>
      <c r="U3053" s="57"/>
      <c r="V3053" s="56" t="str">
        <f t="shared" si="47"/>
        <v/>
      </c>
    </row>
    <row r="3054" spans="1:22" ht="24" x14ac:dyDescent="0.2">
      <c r="A3054" s="8">
        <v>3038</v>
      </c>
      <c r="B3054" s="47" t="str">
        <f>IFERROR(IF(Import_ZSO!$D$1="gmina",'tabela informacyjna dla JST'!$C$9,""),"")</f>
        <v>Ślemień gm. wiejska</v>
      </c>
      <c r="C3054" s="47" t="str">
        <f>IFERROR((VLOOKUP(B3054,Tabela1[],5,FALSE)),"")</f>
        <v>PL2405_ZSO</v>
      </c>
      <c r="D3054" s="48" t="str">
        <f>IFERROR((VLOOKUP(C3054,KATALOGI!$A$34:$B$49,2,FALSE)),"")</f>
        <v>Ograniczenie emisji z instalacji na paliwa stałe o mocy do 1 MW i poprawa efektywności energetycznej</v>
      </c>
      <c r="E3054" s="57"/>
      <c r="F3054" s="57"/>
      <c r="G3054" s="57"/>
      <c r="H3054" s="57"/>
      <c r="I3054" s="57"/>
      <c r="J3054" s="57"/>
      <c r="K3054" s="59"/>
      <c r="L3054" s="57"/>
      <c r="M3054" s="57"/>
      <c r="N3054" s="60"/>
      <c r="O3054" s="57"/>
      <c r="P3054" s="57"/>
      <c r="Q3054" s="57"/>
      <c r="R3054" s="57"/>
      <c r="S3054" s="57"/>
      <c r="T3054" s="57"/>
      <c r="U3054" s="57"/>
      <c r="V3054" s="56" t="str">
        <f t="shared" si="47"/>
        <v/>
      </c>
    </row>
    <row r="3055" spans="1:22" ht="24" x14ac:dyDescent="0.2">
      <c r="A3055" s="8">
        <v>3039</v>
      </c>
      <c r="B3055" s="47" t="str">
        <f>IFERROR(IF(Import_ZSO!$D$1="gmina",'tabela informacyjna dla JST'!$C$9,""),"")</f>
        <v>Ślemień gm. wiejska</v>
      </c>
      <c r="C3055" s="47" t="str">
        <f>IFERROR((VLOOKUP(B3055,Tabela1[],5,FALSE)),"")</f>
        <v>PL2405_ZSO</v>
      </c>
      <c r="D3055" s="48" t="str">
        <f>IFERROR((VLOOKUP(C3055,KATALOGI!$A$34:$B$49,2,FALSE)),"")</f>
        <v>Ograniczenie emisji z instalacji na paliwa stałe o mocy do 1 MW i poprawa efektywności energetycznej</v>
      </c>
      <c r="E3055" s="57"/>
      <c r="F3055" s="57"/>
      <c r="G3055" s="57"/>
      <c r="H3055" s="57"/>
      <c r="I3055" s="57"/>
      <c r="J3055" s="57"/>
      <c r="K3055" s="59"/>
      <c r="L3055" s="57"/>
      <c r="M3055" s="57"/>
      <c r="N3055" s="60"/>
      <c r="O3055" s="57"/>
      <c r="P3055" s="57"/>
      <c r="Q3055" s="57"/>
      <c r="R3055" s="57"/>
      <c r="S3055" s="57"/>
      <c r="T3055" s="57"/>
      <c r="U3055" s="57"/>
      <c r="V3055" s="56" t="str">
        <f t="shared" si="47"/>
        <v/>
      </c>
    </row>
    <row r="3056" spans="1:22" ht="24" x14ac:dyDescent="0.2">
      <c r="A3056" s="8">
        <v>3040</v>
      </c>
      <c r="B3056" s="47" t="str">
        <f>IFERROR(IF(Import_ZSO!$D$1="gmina",'tabela informacyjna dla JST'!$C$9,""),"")</f>
        <v>Ślemień gm. wiejska</v>
      </c>
      <c r="C3056" s="47" t="str">
        <f>IFERROR((VLOOKUP(B3056,Tabela1[],5,FALSE)),"")</f>
        <v>PL2405_ZSO</v>
      </c>
      <c r="D3056" s="48" t="str">
        <f>IFERROR((VLOOKUP(C3056,KATALOGI!$A$34:$B$49,2,FALSE)),"")</f>
        <v>Ograniczenie emisji z instalacji na paliwa stałe o mocy do 1 MW i poprawa efektywności energetycznej</v>
      </c>
      <c r="E3056" s="57"/>
      <c r="F3056" s="57"/>
      <c r="G3056" s="57"/>
      <c r="H3056" s="57"/>
      <c r="I3056" s="57"/>
      <c r="J3056" s="57"/>
      <c r="K3056" s="59"/>
      <c r="L3056" s="57"/>
      <c r="M3056" s="57"/>
      <c r="N3056" s="60"/>
      <c r="O3056" s="57"/>
      <c r="P3056" s="57"/>
      <c r="Q3056" s="57"/>
      <c r="R3056" s="57"/>
      <c r="S3056" s="57"/>
      <c r="T3056" s="57"/>
      <c r="U3056" s="57"/>
      <c r="V3056" s="56" t="str">
        <f t="shared" si="47"/>
        <v/>
      </c>
    </row>
    <row r="3057" spans="1:22" ht="24" x14ac:dyDescent="0.2">
      <c r="A3057" s="8">
        <v>3041</v>
      </c>
      <c r="B3057" s="47" t="str">
        <f>IFERROR(IF(Import_ZSO!$D$1="gmina",'tabela informacyjna dla JST'!$C$9,""),"")</f>
        <v>Ślemień gm. wiejska</v>
      </c>
      <c r="C3057" s="47" t="str">
        <f>IFERROR((VLOOKUP(B3057,Tabela1[],5,FALSE)),"")</f>
        <v>PL2405_ZSO</v>
      </c>
      <c r="D3057" s="48" t="str">
        <f>IFERROR((VLOOKUP(C3057,KATALOGI!$A$34:$B$49,2,FALSE)),"")</f>
        <v>Ograniczenie emisji z instalacji na paliwa stałe o mocy do 1 MW i poprawa efektywności energetycznej</v>
      </c>
      <c r="E3057" s="57"/>
      <c r="F3057" s="57"/>
      <c r="G3057" s="57"/>
      <c r="H3057" s="57"/>
      <c r="I3057" s="57"/>
      <c r="J3057" s="57"/>
      <c r="K3057" s="59"/>
      <c r="L3057" s="57"/>
      <c r="M3057" s="57"/>
      <c r="N3057" s="60"/>
      <c r="O3057" s="57"/>
      <c r="P3057" s="57"/>
      <c r="Q3057" s="57"/>
      <c r="R3057" s="57"/>
      <c r="S3057" s="57"/>
      <c r="T3057" s="57"/>
      <c r="U3057" s="57"/>
      <c r="V3057" s="56" t="str">
        <f t="shared" si="47"/>
        <v/>
      </c>
    </row>
    <row r="3058" spans="1:22" ht="24" x14ac:dyDescent="0.2">
      <c r="A3058" s="8">
        <v>3042</v>
      </c>
      <c r="B3058" s="47" t="str">
        <f>IFERROR(IF(Import_ZSO!$D$1="gmina",'tabela informacyjna dla JST'!$C$9,""),"")</f>
        <v>Ślemień gm. wiejska</v>
      </c>
      <c r="C3058" s="47" t="str">
        <f>IFERROR((VLOOKUP(B3058,Tabela1[],5,FALSE)),"")</f>
        <v>PL2405_ZSO</v>
      </c>
      <c r="D3058" s="48" t="str">
        <f>IFERROR((VLOOKUP(C3058,KATALOGI!$A$34:$B$49,2,FALSE)),"")</f>
        <v>Ograniczenie emisji z instalacji na paliwa stałe o mocy do 1 MW i poprawa efektywności energetycznej</v>
      </c>
      <c r="E3058" s="57"/>
      <c r="F3058" s="57"/>
      <c r="G3058" s="57"/>
      <c r="H3058" s="57"/>
      <c r="I3058" s="57"/>
      <c r="J3058" s="57"/>
      <c r="K3058" s="59"/>
      <c r="L3058" s="57"/>
      <c r="M3058" s="57"/>
      <c r="N3058" s="60"/>
      <c r="O3058" s="57"/>
      <c r="P3058" s="57"/>
      <c r="Q3058" s="57"/>
      <c r="R3058" s="57"/>
      <c r="S3058" s="57"/>
      <c r="T3058" s="57"/>
      <c r="U3058" s="57"/>
      <c r="V3058" s="56" t="str">
        <f t="shared" si="47"/>
        <v/>
      </c>
    </row>
    <row r="3059" spans="1:22" ht="24" x14ac:dyDescent="0.2">
      <c r="A3059" s="8">
        <v>3043</v>
      </c>
      <c r="B3059" s="47" t="str">
        <f>IFERROR(IF(Import_ZSO!$D$1="gmina",'tabela informacyjna dla JST'!$C$9,""),"")</f>
        <v>Ślemień gm. wiejska</v>
      </c>
      <c r="C3059" s="47" t="str">
        <f>IFERROR((VLOOKUP(B3059,Tabela1[],5,FALSE)),"")</f>
        <v>PL2405_ZSO</v>
      </c>
      <c r="D3059" s="48" t="str">
        <f>IFERROR((VLOOKUP(C3059,KATALOGI!$A$34:$B$49,2,FALSE)),"")</f>
        <v>Ograniczenie emisji z instalacji na paliwa stałe o mocy do 1 MW i poprawa efektywności energetycznej</v>
      </c>
      <c r="E3059" s="57"/>
      <c r="F3059" s="57"/>
      <c r="G3059" s="57"/>
      <c r="H3059" s="57"/>
      <c r="I3059" s="57"/>
      <c r="J3059" s="57"/>
      <c r="K3059" s="59"/>
      <c r="L3059" s="57"/>
      <c r="M3059" s="57"/>
      <c r="N3059" s="60"/>
      <c r="O3059" s="57"/>
      <c r="P3059" s="57"/>
      <c r="Q3059" s="57"/>
      <c r="R3059" s="57"/>
      <c r="S3059" s="57"/>
      <c r="T3059" s="57"/>
      <c r="U3059" s="57"/>
      <c r="V3059" s="56" t="str">
        <f t="shared" si="47"/>
        <v/>
      </c>
    </row>
    <row r="3060" spans="1:22" ht="24" x14ac:dyDescent="0.2">
      <c r="A3060" s="8">
        <v>3044</v>
      </c>
      <c r="B3060" s="47" t="str">
        <f>IFERROR(IF(Import_ZSO!$D$1="gmina",'tabela informacyjna dla JST'!$C$9,""),"")</f>
        <v>Ślemień gm. wiejska</v>
      </c>
      <c r="C3060" s="47" t="str">
        <f>IFERROR((VLOOKUP(B3060,Tabela1[],5,FALSE)),"")</f>
        <v>PL2405_ZSO</v>
      </c>
      <c r="D3060" s="48" t="str">
        <f>IFERROR((VLOOKUP(C3060,KATALOGI!$A$34:$B$49,2,FALSE)),"")</f>
        <v>Ograniczenie emisji z instalacji na paliwa stałe o mocy do 1 MW i poprawa efektywności energetycznej</v>
      </c>
      <c r="E3060" s="57"/>
      <c r="F3060" s="57"/>
      <c r="G3060" s="57"/>
      <c r="H3060" s="57"/>
      <c r="I3060" s="57"/>
      <c r="J3060" s="57"/>
      <c r="K3060" s="59"/>
      <c r="L3060" s="57"/>
      <c r="M3060" s="57"/>
      <c r="N3060" s="60"/>
      <c r="O3060" s="57"/>
      <c r="P3060" s="57"/>
      <c r="Q3060" s="57"/>
      <c r="R3060" s="57"/>
      <c r="S3060" s="57"/>
      <c r="T3060" s="57"/>
      <c r="U3060" s="57"/>
      <c r="V3060" s="56" t="str">
        <f t="shared" si="47"/>
        <v/>
      </c>
    </row>
    <row r="3061" spans="1:22" ht="24" x14ac:dyDescent="0.2">
      <c r="A3061" s="8">
        <v>3045</v>
      </c>
      <c r="B3061" s="47" t="str">
        <f>IFERROR(IF(Import_ZSO!$D$1="gmina",'tabela informacyjna dla JST'!$C$9,""),"")</f>
        <v>Ślemień gm. wiejska</v>
      </c>
      <c r="C3061" s="47" t="str">
        <f>IFERROR((VLOOKUP(B3061,Tabela1[],5,FALSE)),"")</f>
        <v>PL2405_ZSO</v>
      </c>
      <c r="D3061" s="48" t="str">
        <f>IFERROR((VLOOKUP(C3061,KATALOGI!$A$34:$B$49,2,FALSE)),"")</f>
        <v>Ograniczenie emisji z instalacji na paliwa stałe o mocy do 1 MW i poprawa efektywności energetycznej</v>
      </c>
      <c r="E3061" s="57"/>
      <c r="F3061" s="57"/>
      <c r="G3061" s="57"/>
      <c r="H3061" s="57"/>
      <c r="I3061" s="57"/>
      <c r="J3061" s="57"/>
      <c r="K3061" s="59"/>
      <c r="L3061" s="57"/>
      <c r="M3061" s="57"/>
      <c r="N3061" s="60"/>
      <c r="O3061" s="57"/>
      <c r="P3061" s="57"/>
      <c r="Q3061" s="57"/>
      <c r="R3061" s="57"/>
      <c r="S3061" s="57"/>
      <c r="T3061" s="57"/>
      <c r="U3061" s="57"/>
      <c r="V3061" s="56" t="str">
        <f t="shared" si="47"/>
        <v/>
      </c>
    </row>
    <row r="3062" spans="1:22" ht="24" x14ac:dyDescent="0.2">
      <c r="A3062" s="8">
        <v>3046</v>
      </c>
      <c r="B3062" s="47" t="str">
        <f>IFERROR(IF(Import_ZSO!$D$1="gmina",'tabela informacyjna dla JST'!$C$9,""),"")</f>
        <v>Ślemień gm. wiejska</v>
      </c>
      <c r="C3062" s="47" t="str">
        <f>IFERROR((VLOOKUP(B3062,Tabela1[],5,FALSE)),"")</f>
        <v>PL2405_ZSO</v>
      </c>
      <c r="D3062" s="48" t="str">
        <f>IFERROR((VLOOKUP(C3062,KATALOGI!$A$34:$B$49,2,FALSE)),"")</f>
        <v>Ograniczenie emisji z instalacji na paliwa stałe o mocy do 1 MW i poprawa efektywności energetycznej</v>
      </c>
      <c r="E3062" s="57"/>
      <c r="F3062" s="57"/>
      <c r="G3062" s="57"/>
      <c r="H3062" s="57"/>
      <c r="I3062" s="57"/>
      <c r="J3062" s="57"/>
      <c r="K3062" s="59"/>
      <c r="L3062" s="57"/>
      <c r="M3062" s="57"/>
      <c r="N3062" s="60"/>
      <c r="O3062" s="57"/>
      <c r="P3062" s="57"/>
      <c r="Q3062" s="57"/>
      <c r="R3062" s="57"/>
      <c r="S3062" s="57"/>
      <c r="T3062" s="57"/>
      <c r="U3062" s="57"/>
      <c r="V3062" s="56" t="str">
        <f t="shared" si="47"/>
        <v/>
      </c>
    </row>
    <row r="3063" spans="1:22" ht="24" x14ac:dyDescent="0.2">
      <c r="A3063" s="8">
        <v>3047</v>
      </c>
      <c r="B3063" s="47" t="str">
        <f>IFERROR(IF(Import_ZSO!$D$1="gmina",'tabela informacyjna dla JST'!$C$9,""),"")</f>
        <v>Ślemień gm. wiejska</v>
      </c>
      <c r="C3063" s="47" t="str">
        <f>IFERROR((VLOOKUP(B3063,Tabela1[],5,FALSE)),"")</f>
        <v>PL2405_ZSO</v>
      </c>
      <c r="D3063" s="48" t="str">
        <f>IFERROR((VLOOKUP(C3063,KATALOGI!$A$34:$B$49,2,FALSE)),"")</f>
        <v>Ograniczenie emisji z instalacji na paliwa stałe o mocy do 1 MW i poprawa efektywności energetycznej</v>
      </c>
      <c r="E3063" s="57"/>
      <c r="F3063" s="57"/>
      <c r="G3063" s="57"/>
      <c r="H3063" s="57"/>
      <c r="I3063" s="57"/>
      <c r="J3063" s="57"/>
      <c r="K3063" s="59"/>
      <c r="L3063" s="57"/>
      <c r="M3063" s="57"/>
      <c r="N3063" s="60"/>
      <c r="O3063" s="57"/>
      <c r="P3063" s="57"/>
      <c r="Q3063" s="57"/>
      <c r="R3063" s="57"/>
      <c r="S3063" s="57"/>
      <c r="T3063" s="57"/>
      <c r="U3063" s="57"/>
      <c r="V3063" s="56" t="str">
        <f t="shared" si="47"/>
        <v/>
      </c>
    </row>
    <row r="3064" spans="1:22" ht="24" x14ac:dyDescent="0.2">
      <c r="A3064" s="8">
        <v>3048</v>
      </c>
      <c r="B3064" s="47" t="str">
        <f>IFERROR(IF(Import_ZSO!$D$1="gmina",'tabela informacyjna dla JST'!$C$9,""),"")</f>
        <v>Ślemień gm. wiejska</v>
      </c>
      <c r="C3064" s="47" t="str">
        <f>IFERROR((VLOOKUP(B3064,Tabela1[],5,FALSE)),"")</f>
        <v>PL2405_ZSO</v>
      </c>
      <c r="D3064" s="48" t="str">
        <f>IFERROR((VLOOKUP(C3064,KATALOGI!$A$34:$B$49,2,FALSE)),"")</f>
        <v>Ograniczenie emisji z instalacji na paliwa stałe o mocy do 1 MW i poprawa efektywności energetycznej</v>
      </c>
      <c r="E3064" s="57"/>
      <c r="F3064" s="57"/>
      <c r="G3064" s="57"/>
      <c r="H3064" s="57"/>
      <c r="I3064" s="57"/>
      <c r="J3064" s="57"/>
      <c r="K3064" s="59"/>
      <c r="L3064" s="57"/>
      <c r="M3064" s="57"/>
      <c r="N3064" s="60"/>
      <c r="O3064" s="57"/>
      <c r="P3064" s="57"/>
      <c r="Q3064" s="57"/>
      <c r="R3064" s="57"/>
      <c r="S3064" s="57"/>
      <c r="T3064" s="57"/>
      <c r="U3064" s="57"/>
      <c r="V3064" s="56" t="str">
        <f t="shared" si="47"/>
        <v/>
      </c>
    </row>
    <row r="3065" spans="1:22" ht="24" x14ac:dyDescent="0.2">
      <c r="A3065" s="8">
        <v>3049</v>
      </c>
      <c r="B3065" s="47" t="str">
        <f>IFERROR(IF(Import_ZSO!$D$1="gmina",'tabela informacyjna dla JST'!$C$9,""),"")</f>
        <v>Ślemień gm. wiejska</v>
      </c>
      <c r="C3065" s="47" t="str">
        <f>IFERROR((VLOOKUP(B3065,Tabela1[],5,FALSE)),"")</f>
        <v>PL2405_ZSO</v>
      </c>
      <c r="D3065" s="48" t="str">
        <f>IFERROR((VLOOKUP(C3065,KATALOGI!$A$34:$B$49,2,FALSE)),"")</f>
        <v>Ograniczenie emisji z instalacji na paliwa stałe o mocy do 1 MW i poprawa efektywności energetycznej</v>
      </c>
      <c r="E3065" s="57"/>
      <c r="F3065" s="57"/>
      <c r="G3065" s="57"/>
      <c r="H3065" s="57"/>
      <c r="I3065" s="57"/>
      <c r="J3065" s="57"/>
      <c r="K3065" s="59"/>
      <c r="L3065" s="57"/>
      <c r="M3065" s="57"/>
      <c r="N3065" s="60"/>
      <c r="O3065" s="57"/>
      <c r="P3065" s="57"/>
      <c r="Q3065" s="57"/>
      <c r="R3065" s="57"/>
      <c r="S3065" s="57"/>
      <c r="T3065" s="57"/>
      <c r="U3065" s="57"/>
      <c r="V3065" s="56" t="str">
        <f t="shared" si="47"/>
        <v/>
      </c>
    </row>
    <row r="3066" spans="1:22" ht="24" x14ac:dyDescent="0.2">
      <c r="A3066" s="8">
        <v>3050</v>
      </c>
      <c r="B3066" s="47" t="str">
        <f>IFERROR(IF(Import_ZSO!$D$1="gmina",'tabela informacyjna dla JST'!$C$9,""),"")</f>
        <v>Ślemień gm. wiejska</v>
      </c>
      <c r="C3066" s="47" t="str">
        <f>IFERROR((VLOOKUP(B3066,Tabela1[],5,FALSE)),"")</f>
        <v>PL2405_ZSO</v>
      </c>
      <c r="D3066" s="48" t="str">
        <f>IFERROR((VLOOKUP(C3066,KATALOGI!$A$34:$B$49,2,FALSE)),"")</f>
        <v>Ograniczenie emisji z instalacji na paliwa stałe o mocy do 1 MW i poprawa efektywności energetycznej</v>
      </c>
      <c r="E3066" s="57"/>
      <c r="F3066" s="57"/>
      <c r="G3066" s="57"/>
      <c r="H3066" s="57"/>
      <c r="I3066" s="57"/>
      <c r="J3066" s="57"/>
      <c r="K3066" s="59"/>
      <c r="L3066" s="57"/>
      <c r="M3066" s="57"/>
      <c r="N3066" s="60"/>
      <c r="O3066" s="57"/>
      <c r="P3066" s="57"/>
      <c r="Q3066" s="57"/>
      <c r="R3066" s="57"/>
      <c r="S3066" s="57"/>
      <c r="T3066" s="57"/>
      <c r="U3066" s="57"/>
      <c r="V3066" s="56" t="str">
        <f t="shared" si="47"/>
        <v/>
      </c>
    </row>
    <row r="3067" spans="1:22" ht="24" x14ac:dyDescent="0.2">
      <c r="A3067" s="8">
        <v>3051</v>
      </c>
      <c r="B3067" s="47" t="str">
        <f>IFERROR(IF(Import_ZSO!$D$1="gmina",'tabela informacyjna dla JST'!$C$9,""),"")</f>
        <v>Ślemień gm. wiejska</v>
      </c>
      <c r="C3067" s="47" t="str">
        <f>IFERROR((VLOOKUP(B3067,Tabela1[],5,FALSE)),"")</f>
        <v>PL2405_ZSO</v>
      </c>
      <c r="D3067" s="48" t="str">
        <f>IFERROR((VLOOKUP(C3067,KATALOGI!$A$34:$B$49,2,FALSE)),"")</f>
        <v>Ograniczenie emisji z instalacji na paliwa stałe o mocy do 1 MW i poprawa efektywności energetycznej</v>
      </c>
      <c r="E3067" s="57"/>
      <c r="F3067" s="57"/>
      <c r="G3067" s="57"/>
      <c r="H3067" s="57"/>
      <c r="I3067" s="57"/>
      <c r="J3067" s="57"/>
      <c r="K3067" s="59"/>
      <c r="L3067" s="57"/>
      <c r="M3067" s="57"/>
      <c r="N3067" s="60"/>
      <c r="O3067" s="57"/>
      <c r="P3067" s="57"/>
      <c r="Q3067" s="57"/>
      <c r="R3067" s="57"/>
      <c r="S3067" s="57"/>
      <c r="T3067" s="57"/>
      <c r="U3067" s="57"/>
      <c r="V3067" s="56" t="str">
        <f t="shared" si="47"/>
        <v/>
      </c>
    </row>
    <row r="3068" spans="1:22" ht="24" x14ac:dyDescent="0.2">
      <c r="A3068" s="8">
        <v>3052</v>
      </c>
      <c r="B3068" s="47" t="str">
        <f>IFERROR(IF(Import_ZSO!$D$1="gmina",'tabela informacyjna dla JST'!$C$9,""),"")</f>
        <v>Ślemień gm. wiejska</v>
      </c>
      <c r="C3068" s="47" t="str">
        <f>IFERROR((VLOOKUP(B3068,Tabela1[],5,FALSE)),"")</f>
        <v>PL2405_ZSO</v>
      </c>
      <c r="D3068" s="48" t="str">
        <f>IFERROR((VLOOKUP(C3068,KATALOGI!$A$34:$B$49,2,FALSE)),"")</f>
        <v>Ograniczenie emisji z instalacji na paliwa stałe o mocy do 1 MW i poprawa efektywności energetycznej</v>
      </c>
      <c r="E3068" s="57"/>
      <c r="F3068" s="57"/>
      <c r="G3068" s="57"/>
      <c r="H3068" s="57"/>
      <c r="I3068" s="57"/>
      <c r="J3068" s="57"/>
      <c r="K3068" s="59"/>
      <c r="L3068" s="57"/>
      <c r="M3068" s="57"/>
      <c r="N3068" s="60"/>
      <c r="O3068" s="57"/>
      <c r="P3068" s="57"/>
      <c r="Q3068" s="57"/>
      <c r="R3068" s="57"/>
      <c r="S3068" s="57"/>
      <c r="T3068" s="57"/>
      <c r="U3068" s="57"/>
      <c r="V3068" s="56" t="str">
        <f t="shared" si="47"/>
        <v/>
      </c>
    </row>
    <row r="3069" spans="1:22" ht="24" x14ac:dyDescent="0.2">
      <c r="A3069" s="8">
        <v>3053</v>
      </c>
      <c r="B3069" s="47" t="str">
        <f>IFERROR(IF(Import_ZSO!$D$1="gmina",'tabela informacyjna dla JST'!$C$9,""),"")</f>
        <v>Ślemień gm. wiejska</v>
      </c>
      <c r="C3069" s="47" t="str">
        <f>IFERROR((VLOOKUP(B3069,Tabela1[],5,FALSE)),"")</f>
        <v>PL2405_ZSO</v>
      </c>
      <c r="D3069" s="48" t="str">
        <f>IFERROR((VLOOKUP(C3069,KATALOGI!$A$34:$B$49,2,FALSE)),"")</f>
        <v>Ograniczenie emisji z instalacji na paliwa stałe o mocy do 1 MW i poprawa efektywności energetycznej</v>
      </c>
      <c r="E3069" s="57"/>
      <c r="F3069" s="57"/>
      <c r="G3069" s="57"/>
      <c r="H3069" s="57"/>
      <c r="I3069" s="57"/>
      <c r="J3069" s="57"/>
      <c r="K3069" s="59"/>
      <c r="L3069" s="57"/>
      <c r="M3069" s="57"/>
      <c r="N3069" s="60"/>
      <c r="O3069" s="57"/>
      <c r="P3069" s="57"/>
      <c r="Q3069" s="57"/>
      <c r="R3069" s="57"/>
      <c r="S3069" s="57"/>
      <c r="T3069" s="57"/>
      <c r="U3069" s="57"/>
      <c r="V3069" s="56" t="str">
        <f t="shared" si="47"/>
        <v/>
      </c>
    </row>
    <row r="3070" spans="1:22" ht="24" x14ac:dyDescent="0.2">
      <c r="A3070" s="8">
        <v>3054</v>
      </c>
      <c r="B3070" s="47" t="str">
        <f>IFERROR(IF(Import_ZSO!$D$1="gmina",'tabela informacyjna dla JST'!$C$9,""),"")</f>
        <v>Ślemień gm. wiejska</v>
      </c>
      <c r="C3070" s="47" t="str">
        <f>IFERROR((VLOOKUP(B3070,Tabela1[],5,FALSE)),"")</f>
        <v>PL2405_ZSO</v>
      </c>
      <c r="D3070" s="48" t="str">
        <f>IFERROR((VLOOKUP(C3070,KATALOGI!$A$34:$B$49,2,FALSE)),"")</f>
        <v>Ograniczenie emisji z instalacji na paliwa stałe o mocy do 1 MW i poprawa efektywności energetycznej</v>
      </c>
      <c r="E3070" s="57"/>
      <c r="F3070" s="57"/>
      <c r="G3070" s="57"/>
      <c r="H3070" s="57"/>
      <c r="I3070" s="57"/>
      <c r="J3070" s="57"/>
      <c r="K3070" s="59"/>
      <c r="L3070" s="57"/>
      <c r="M3070" s="57"/>
      <c r="N3070" s="60"/>
      <c r="O3070" s="57"/>
      <c r="P3070" s="57"/>
      <c r="Q3070" s="57"/>
      <c r="R3070" s="57"/>
      <c r="S3070" s="57"/>
      <c r="T3070" s="57"/>
      <c r="U3070" s="57"/>
      <c r="V3070" s="56" t="str">
        <f t="shared" si="47"/>
        <v/>
      </c>
    </row>
    <row r="3071" spans="1:22" ht="24" x14ac:dyDescent="0.2">
      <c r="A3071" s="8">
        <v>3055</v>
      </c>
      <c r="B3071" s="47" t="str">
        <f>IFERROR(IF(Import_ZSO!$D$1="gmina",'tabela informacyjna dla JST'!$C$9,""),"")</f>
        <v>Ślemień gm. wiejska</v>
      </c>
      <c r="C3071" s="47" t="str">
        <f>IFERROR((VLOOKUP(B3071,Tabela1[],5,FALSE)),"")</f>
        <v>PL2405_ZSO</v>
      </c>
      <c r="D3071" s="48" t="str">
        <f>IFERROR((VLOOKUP(C3071,KATALOGI!$A$34:$B$49,2,FALSE)),"")</f>
        <v>Ograniczenie emisji z instalacji na paliwa stałe o mocy do 1 MW i poprawa efektywności energetycznej</v>
      </c>
      <c r="E3071" s="57"/>
      <c r="F3071" s="57"/>
      <c r="G3071" s="57"/>
      <c r="H3071" s="57"/>
      <c r="I3071" s="57"/>
      <c r="J3071" s="57"/>
      <c r="K3071" s="59"/>
      <c r="L3071" s="57"/>
      <c r="M3071" s="57"/>
      <c r="N3071" s="60"/>
      <c r="O3071" s="57"/>
      <c r="P3071" s="57"/>
      <c r="Q3071" s="57"/>
      <c r="R3071" s="57"/>
      <c r="S3071" s="57"/>
      <c r="T3071" s="57"/>
      <c r="U3071" s="57"/>
      <c r="V3071" s="56" t="str">
        <f t="shared" si="47"/>
        <v/>
      </c>
    </row>
    <row r="3072" spans="1:22" ht="24" x14ac:dyDescent="0.2">
      <c r="A3072" s="8">
        <v>3056</v>
      </c>
      <c r="B3072" s="47" t="str">
        <f>IFERROR(IF(Import_ZSO!$D$1="gmina",'tabela informacyjna dla JST'!$C$9,""),"")</f>
        <v>Ślemień gm. wiejska</v>
      </c>
      <c r="C3072" s="47" t="str">
        <f>IFERROR((VLOOKUP(B3072,Tabela1[],5,FALSE)),"")</f>
        <v>PL2405_ZSO</v>
      </c>
      <c r="D3072" s="48" t="str">
        <f>IFERROR((VLOOKUP(C3072,KATALOGI!$A$34:$B$49,2,FALSE)),"")</f>
        <v>Ograniczenie emisji z instalacji na paliwa stałe o mocy do 1 MW i poprawa efektywności energetycznej</v>
      </c>
      <c r="E3072" s="57"/>
      <c r="F3072" s="57"/>
      <c r="G3072" s="57"/>
      <c r="H3072" s="57"/>
      <c r="I3072" s="57"/>
      <c r="J3072" s="57"/>
      <c r="K3072" s="59"/>
      <c r="L3072" s="57"/>
      <c r="M3072" s="57"/>
      <c r="N3072" s="60"/>
      <c r="O3072" s="57"/>
      <c r="P3072" s="57"/>
      <c r="Q3072" s="57"/>
      <c r="R3072" s="57"/>
      <c r="S3072" s="57"/>
      <c r="T3072" s="57"/>
      <c r="U3072" s="57"/>
      <c r="V3072" s="56" t="str">
        <f t="shared" si="47"/>
        <v/>
      </c>
    </row>
    <row r="3073" spans="1:22" ht="24" x14ac:dyDescent="0.2">
      <c r="A3073" s="8">
        <v>3057</v>
      </c>
      <c r="B3073" s="47" t="str">
        <f>IFERROR(IF(Import_ZSO!$D$1="gmina",'tabela informacyjna dla JST'!$C$9,""),"")</f>
        <v>Ślemień gm. wiejska</v>
      </c>
      <c r="C3073" s="47" t="str">
        <f>IFERROR((VLOOKUP(B3073,Tabela1[],5,FALSE)),"")</f>
        <v>PL2405_ZSO</v>
      </c>
      <c r="D3073" s="48" t="str">
        <f>IFERROR((VLOOKUP(C3073,KATALOGI!$A$34:$B$49,2,FALSE)),"")</f>
        <v>Ograniczenie emisji z instalacji na paliwa stałe o mocy do 1 MW i poprawa efektywności energetycznej</v>
      </c>
      <c r="E3073" s="57"/>
      <c r="F3073" s="57"/>
      <c r="G3073" s="57"/>
      <c r="H3073" s="57"/>
      <c r="I3073" s="57"/>
      <c r="J3073" s="57"/>
      <c r="K3073" s="59"/>
      <c r="L3073" s="57"/>
      <c r="M3073" s="57"/>
      <c r="N3073" s="60"/>
      <c r="O3073" s="57"/>
      <c r="P3073" s="57"/>
      <c r="Q3073" s="57"/>
      <c r="R3073" s="57"/>
      <c r="S3073" s="57"/>
      <c r="T3073" s="57"/>
      <c r="U3073" s="57"/>
      <c r="V3073" s="56" t="str">
        <f t="shared" si="47"/>
        <v/>
      </c>
    </row>
    <row r="3074" spans="1:22" ht="24" x14ac:dyDescent="0.2">
      <c r="A3074" s="8">
        <v>3058</v>
      </c>
      <c r="B3074" s="47" t="str">
        <f>IFERROR(IF(Import_ZSO!$D$1="gmina",'tabela informacyjna dla JST'!$C$9,""),"")</f>
        <v>Ślemień gm. wiejska</v>
      </c>
      <c r="C3074" s="47" t="str">
        <f>IFERROR((VLOOKUP(B3074,Tabela1[],5,FALSE)),"")</f>
        <v>PL2405_ZSO</v>
      </c>
      <c r="D3074" s="48" t="str">
        <f>IFERROR((VLOOKUP(C3074,KATALOGI!$A$34:$B$49,2,FALSE)),"")</f>
        <v>Ograniczenie emisji z instalacji na paliwa stałe o mocy do 1 MW i poprawa efektywności energetycznej</v>
      </c>
      <c r="E3074" s="57"/>
      <c r="F3074" s="57"/>
      <c r="G3074" s="57"/>
      <c r="H3074" s="57"/>
      <c r="I3074" s="57"/>
      <c r="J3074" s="57"/>
      <c r="K3074" s="59"/>
      <c r="L3074" s="57"/>
      <c r="M3074" s="57"/>
      <c r="N3074" s="60"/>
      <c r="O3074" s="57"/>
      <c r="P3074" s="57"/>
      <c r="Q3074" s="57"/>
      <c r="R3074" s="57"/>
      <c r="S3074" s="57"/>
      <c r="T3074" s="57"/>
      <c r="U3074" s="57"/>
      <c r="V3074" s="56" t="str">
        <f t="shared" si="47"/>
        <v/>
      </c>
    </row>
    <row r="3075" spans="1:22" ht="24" x14ac:dyDescent="0.2">
      <c r="A3075" s="8">
        <v>3059</v>
      </c>
      <c r="B3075" s="47" t="str">
        <f>IFERROR(IF(Import_ZSO!$D$1="gmina",'tabela informacyjna dla JST'!$C$9,""),"")</f>
        <v>Ślemień gm. wiejska</v>
      </c>
      <c r="C3075" s="47" t="str">
        <f>IFERROR((VLOOKUP(B3075,Tabela1[],5,FALSE)),"")</f>
        <v>PL2405_ZSO</v>
      </c>
      <c r="D3075" s="48" t="str">
        <f>IFERROR((VLOOKUP(C3075,KATALOGI!$A$34:$B$49,2,FALSE)),"")</f>
        <v>Ograniczenie emisji z instalacji na paliwa stałe o mocy do 1 MW i poprawa efektywności energetycznej</v>
      </c>
      <c r="E3075" s="57"/>
      <c r="F3075" s="57"/>
      <c r="G3075" s="57"/>
      <c r="H3075" s="57"/>
      <c r="I3075" s="57"/>
      <c r="J3075" s="57"/>
      <c r="K3075" s="59"/>
      <c r="L3075" s="57"/>
      <c r="M3075" s="57"/>
      <c r="N3075" s="60"/>
      <c r="O3075" s="57"/>
      <c r="P3075" s="57"/>
      <c r="Q3075" s="57"/>
      <c r="R3075" s="57"/>
      <c r="S3075" s="57"/>
      <c r="T3075" s="57"/>
      <c r="U3075" s="57"/>
      <c r="V3075" s="56" t="str">
        <f t="shared" si="47"/>
        <v/>
      </c>
    </row>
    <row r="3076" spans="1:22" ht="24" x14ac:dyDescent="0.2">
      <c r="A3076" s="8">
        <v>3060</v>
      </c>
      <c r="B3076" s="47" t="str">
        <f>IFERROR(IF(Import_ZSO!$D$1="gmina",'tabela informacyjna dla JST'!$C$9,""),"")</f>
        <v>Ślemień gm. wiejska</v>
      </c>
      <c r="C3076" s="47" t="str">
        <f>IFERROR((VLOOKUP(B3076,Tabela1[],5,FALSE)),"")</f>
        <v>PL2405_ZSO</v>
      </c>
      <c r="D3076" s="48" t="str">
        <f>IFERROR((VLOOKUP(C3076,KATALOGI!$A$34:$B$49,2,FALSE)),"")</f>
        <v>Ograniczenie emisji z instalacji na paliwa stałe o mocy do 1 MW i poprawa efektywności energetycznej</v>
      </c>
      <c r="E3076" s="57"/>
      <c r="F3076" s="57"/>
      <c r="G3076" s="57"/>
      <c r="H3076" s="57"/>
      <c r="I3076" s="57"/>
      <c r="J3076" s="57"/>
      <c r="K3076" s="59"/>
      <c r="L3076" s="57"/>
      <c r="M3076" s="57"/>
      <c r="N3076" s="60"/>
      <c r="O3076" s="57"/>
      <c r="P3076" s="57"/>
      <c r="Q3076" s="57"/>
      <c r="R3076" s="57"/>
      <c r="S3076" s="57"/>
      <c r="T3076" s="57"/>
      <c r="U3076" s="57"/>
      <c r="V3076" s="56" t="str">
        <f t="shared" si="47"/>
        <v/>
      </c>
    </row>
    <row r="3077" spans="1:22" ht="24" x14ac:dyDescent="0.2">
      <c r="A3077" s="8">
        <v>3061</v>
      </c>
      <c r="B3077" s="47" t="str">
        <f>IFERROR(IF(Import_ZSO!$D$1="gmina",'tabela informacyjna dla JST'!$C$9,""),"")</f>
        <v>Ślemień gm. wiejska</v>
      </c>
      <c r="C3077" s="47" t="str">
        <f>IFERROR((VLOOKUP(B3077,Tabela1[],5,FALSE)),"")</f>
        <v>PL2405_ZSO</v>
      </c>
      <c r="D3077" s="48" t="str">
        <f>IFERROR((VLOOKUP(C3077,KATALOGI!$A$34:$B$49,2,FALSE)),"")</f>
        <v>Ograniczenie emisji z instalacji na paliwa stałe o mocy do 1 MW i poprawa efektywności energetycznej</v>
      </c>
      <c r="E3077" s="57"/>
      <c r="F3077" s="57"/>
      <c r="G3077" s="57"/>
      <c r="H3077" s="57"/>
      <c r="I3077" s="57"/>
      <c r="J3077" s="57"/>
      <c r="K3077" s="59"/>
      <c r="L3077" s="57"/>
      <c r="M3077" s="57"/>
      <c r="N3077" s="60"/>
      <c r="O3077" s="57"/>
      <c r="P3077" s="57"/>
      <c r="Q3077" s="57"/>
      <c r="R3077" s="57"/>
      <c r="S3077" s="57"/>
      <c r="T3077" s="57"/>
      <c r="U3077" s="57"/>
      <c r="V3077" s="56" t="str">
        <f t="shared" si="47"/>
        <v/>
      </c>
    </row>
    <row r="3078" spans="1:22" ht="24" x14ac:dyDescent="0.2">
      <c r="A3078" s="8">
        <v>3062</v>
      </c>
      <c r="B3078" s="47" t="str">
        <f>IFERROR(IF(Import_ZSO!$D$1="gmina",'tabela informacyjna dla JST'!$C$9,""),"")</f>
        <v>Ślemień gm. wiejska</v>
      </c>
      <c r="C3078" s="47" t="str">
        <f>IFERROR((VLOOKUP(B3078,Tabela1[],5,FALSE)),"")</f>
        <v>PL2405_ZSO</v>
      </c>
      <c r="D3078" s="48" t="str">
        <f>IFERROR((VLOOKUP(C3078,KATALOGI!$A$34:$B$49,2,FALSE)),"")</f>
        <v>Ograniczenie emisji z instalacji na paliwa stałe o mocy do 1 MW i poprawa efektywności energetycznej</v>
      </c>
      <c r="E3078" s="57"/>
      <c r="F3078" s="57"/>
      <c r="G3078" s="57"/>
      <c r="H3078" s="57"/>
      <c r="I3078" s="57"/>
      <c r="J3078" s="57"/>
      <c r="K3078" s="59"/>
      <c r="L3078" s="57"/>
      <c r="M3078" s="57"/>
      <c r="N3078" s="60"/>
      <c r="O3078" s="57"/>
      <c r="P3078" s="57"/>
      <c r="Q3078" s="57"/>
      <c r="R3078" s="57"/>
      <c r="S3078" s="57"/>
      <c r="T3078" s="57"/>
      <c r="U3078" s="57"/>
      <c r="V3078" s="56" t="str">
        <f t="shared" si="47"/>
        <v/>
      </c>
    </row>
    <row r="3079" spans="1:22" ht="24" x14ac:dyDescent="0.2">
      <c r="A3079" s="8">
        <v>3063</v>
      </c>
      <c r="B3079" s="47" t="str">
        <f>IFERROR(IF(Import_ZSO!$D$1="gmina",'tabela informacyjna dla JST'!$C$9,""),"")</f>
        <v>Ślemień gm. wiejska</v>
      </c>
      <c r="C3079" s="47" t="str">
        <f>IFERROR((VLOOKUP(B3079,Tabela1[],5,FALSE)),"")</f>
        <v>PL2405_ZSO</v>
      </c>
      <c r="D3079" s="48" t="str">
        <f>IFERROR((VLOOKUP(C3079,KATALOGI!$A$34:$B$49,2,FALSE)),"")</f>
        <v>Ograniczenie emisji z instalacji na paliwa stałe o mocy do 1 MW i poprawa efektywności energetycznej</v>
      </c>
      <c r="E3079" s="57"/>
      <c r="F3079" s="57"/>
      <c r="G3079" s="57"/>
      <c r="H3079" s="57"/>
      <c r="I3079" s="57"/>
      <c r="J3079" s="57"/>
      <c r="K3079" s="59"/>
      <c r="L3079" s="57"/>
      <c r="M3079" s="57"/>
      <c r="N3079" s="60"/>
      <c r="O3079" s="57"/>
      <c r="P3079" s="57"/>
      <c r="Q3079" s="57"/>
      <c r="R3079" s="57"/>
      <c r="S3079" s="57"/>
      <c r="T3079" s="57"/>
      <c r="U3079" s="57"/>
      <c r="V3079" s="56" t="str">
        <f t="shared" si="47"/>
        <v/>
      </c>
    </row>
    <row r="3080" spans="1:22" ht="24" x14ac:dyDescent="0.2">
      <c r="A3080" s="8">
        <v>3064</v>
      </c>
      <c r="B3080" s="47" t="str">
        <f>IFERROR(IF(Import_ZSO!$D$1="gmina",'tabela informacyjna dla JST'!$C$9,""),"")</f>
        <v>Ślemień gm. wiejska</v>
      </c>
      <c r="C3080" s="47" t="str">
        <f>IFERROR((VLOOKUP(B3080,Tabela1[],5,FALSE)),"")</f>
        <v>PL2405_ZSO</v>
      </c>
      <c r="D3080" s="48" t="str">
        <f>IFERROR((VLOOKUP(C3080,KATALOGI!$A$34:$B$49,2,FALSE)),"")</f>
        <v>Ograniczenie emisji z instalacji na paliwa stałe o mocy do 1 MW i poprawa efektywności energetycznej</v>
      </c>
      <c r="E3080" s="57"/>
      <c r="F3080" s="57"/>
      <c r="G3080" s="57"/>
      <c r="H3080" s="57"/>
      <c r="I3080" s="57"/>
      <c r="J3080" s="57"/>
      <c r="K3080" s="59"/>
      <c r="L3080" s="57"/>
      <c r="M3080" s="57"/>
      <c r="N3080" s="60"/>
      <c r="O3080" s="57"/>
      <c r="P3080" s="57"/>
      <c r="Q3080" s="57"/>
      <c r="R3080" s="57"/>
      <c r="S3080" s="57"/>
      <c r="T3080" s="57"/>
      <c r="U3080" s="57"/>
      <c r="V3080" s="56" t="str">
        <f t="shared" si="47"/>
        <v/>
      </c>
    </row>
    <row r="3081" spans="1:22" ht="24" x14ac:dyDescent="0.2">
      <c r="A3081" s="8">
        <v>3065</v>
      </c>
      <c r="B3081" s="47" t="str">
        <f>IFERROR(IF(Import_ZSO!$D$1="gmina",'tabela informacyjna dla JST'!$C$9,""),"")</f>
        <v>Ślemień gm. wiejska</v>
      </c>
      <c r="C3081" s="47" t="str">
        <f>IFERROR((VLOOKUP(B3081,Tabela1[],5,FALSE)),"")</f>
        <v>PL2405_ZSO</v>
      </c>
      <c r="D3081" s="48" t="str">
        <f>IFERROR((VLOOKUP(C3081,KATALOGI!$A$34:$B$49,2,FALSE)),"")</f>
        <v>Ograniczenie emisji z instalacji na paliwa stałe o mocy do 1 MW i poprawa efektywności energetycznej</v>
      </c>
      <c r="E3081" s="57"/>
      <c r="F3081" s="57"/>
      <c r="G3081" s="57"/>
      <c r="H3081" s="57"/>
      <c r="I3081" s="57"/>
      <c r="J3081" s="57"/>
      <c r="K3081" s="59"/>
      <c r="L3081" s="57"/>
      <c r="M3081" s="57"/>
      <c r="N3081" s="60"/>
      <c r="O3081" s="57"/>
      <c r="P3081" s="57"/>
      <c r="Q3081" s="57"/>
      <c r="R3081" s="57"/>
      <c r="S3081" s="57"/>
      <c r="T3081" s="57"/>
      <c r="U3081" s="57"/>
      <c r="V3081" s="56" t="str">
        <f t="shared" si="47"/>
        <v/>
      </c>
    </row>
    <row r="3082" spans="1:22" ht="24" x14ac:dyDescent="0.2">
      <c r="A3082" s="8">
        <v>3066</v>
      </c>
      <c r="B3082" s="47" t="str">
        <f>IFERROR(IF(Import_ZSO!$D$1="gmina",'tabela informacyjna dla JST'!$C$9,""),"")</f>
        <v>Ślemień gm. wiejska</v>
      </c>
      <c r="C3082" s="47" t="str">
        <f>IFERROR((VLOOKUP(B3082,Tabela1[],5,FALSE)),"")</f>
        <v>PL2405_ZSO</v>
      </c>
      <c r="D3082" s="48" t="str">
        <f>IFERROR((VLOOKUP(C3082,KATALOGI!$A$34:$B$49,2,FALSE)),"")</f>
        <v>Ograniczenie emisji z instalacji na paliwa stałe o mocy do 1 MW i poprawa efektywności energetycznej</v>
      </c>
      <c r="E3082" s="57"/>
      <c r="F3082" s="57"/>
      <c r="G3082" s="57"/>
      <c r="H3082" s="57"/>
      <c r="I3082" s="57"/>
      <c r="J3082" s="57"/>
      <c r="K3082" s="59"/>
      <c r="L3082" s="57"/>
      <c r="M3082" s="57"/>
      <c r="N3082" s="60"/>
      <c r="O3082" s="57"/>
      <c r="P3082" s="57"/>
      <c r="Q3082" s="57"/>
      <c r="R3082" s="57"/>
      <c r="S3082" s="57"/>
      <c r="T3082" s="57"/>
      <c r="U3082" s="57"/>
      <c r="V3082" s="56" t="str">
        <f t="shared" si="47"/>
        <v/>
      </c>
    </row>
    <row r="3083" spans="1:22" ht="24" x14ac:dyDescent="0.2">
      <c r="A3083" s="8">
        <v>3067</v>
      </c>
      <c r="B3083" s="47" t="str">
        <f>IFERROR(IF(Import_ZSO!$D$1="gmina",'tabela informacyjna dla JST'!$C$9,""),"")</f>
        <v>Ślemień gm. wiejska</v>
      </c>
      <c r="C3083" s="47" t="str">
        <f>IFERROR((VLOOKUP(B3083,Tabela1[],5,FALSE)),"")</f>
        <v>PL2405_ZSO</v>
      </c>
      <c r="D3083" s="48" t="str">
        <f>IFERROR((VLOOKUP(C3083,KATALOGI!$A$34:$B$49,2,FALSE)),"")</f>
        <v>Ograniczenie emisji z instalacji na paliwa stałe o mocy do 1 MW i poprawa efektywności energetycznej</v>
      </c>
      <c r="E3083" s="57"/>
      <c r="F3083" s="57"/>
      <c r="G3083" s="57"/>
      <c r="H3083" s="57"/>
      <c r="I3083" s="57"/>
      <c r="J3083" s="57"/>
      <c r="K3083" s="59"/>
      <c r="L3083" s="57"/>
      <c r="M3083" s="57"/>
      <c r="N3083" s="60"/>
      <c r="O3083" s="57"/>
      <c r="P3083" s="57"/>
      <c r="Q3083" s="57"/>
      <c r="R3083" s="57"/>
      <c r="S3083" s="57"/>
      <c r="T3083" s="57"/>
      <c r="U3083" s="57"/>
      <c r="V3083" s="56" t="str">
        <f t="shared" si="47"/>
        <v/>
      </c>
    </row>
    <row r="3084" spans="1:22" ht="24" x14ac:dyDescent="0.2">
      <c r="A3084" s="8">
        <v>3068</v>
      </c>
      <c r="B3084" s="47" t="str">
        <f>IFERROR(IF(Import_ZSO!$D$1="gmina",'tabela informacyjna dla JST'!$C$9,""),"")</f>
        <v>Ślemień gm. wiejska</v>
      </c>
      <c r="C3084" s="47" t="str">
        <f>IFERROR((VLOOKUP(B3084,Tabela1[],5,FALSE)),"")</f>
        <v>PL2405_ZSO</v>
      </c>
      <c r="D3084" s="48" t="str">
        <f>IFERROR((VLOOKUP(C3084,KATALOGI!$A$34:$B$49,2,FALSE)),"")</f>
        <v>Ograniczenie emisji z instalacji na paliwa stałe o mocy do 1 MW i poprawa efektywności energetycznej</v>
      </c>
      <c r="E3084" s="57"/>
      <c r="F3084" s="57"/>
      <c r="G3084" s="57"/>
      <c r="H3084" s="57"/>
      <c r="I3084" s="57"/>
      <c r="J3084" s="57"/>
      <c r="K3084" s="59"/>
      <c r="L3084" s="57"/>
      <c r="M3084" s="57"/>
      <c r="N3084" s="60"/>
      <c r="O3084" s="57"/>
      <c r="P3084" s="57"/>
      <c r="Q3084" s="57"/>
      <c r="R3084" s="57"/>
      <c r="S3084" s="57"/>
      <c r="T3084" s="57"/>
      <c r="U3084" s="57"/>
      <c r="V3084" s="56" t="str">
        <f t="shared" si="47"/>
        <v/>
      </c>
    </row>
    <row r="3085" spans="1:22" ht="24" x14ac:dyDescent="0.2">
      <c r="A3085" s="8">
        <v>3069</v>
      </c>
      <c r="B3085" s="47" t="str">
        <f>IFERROR(IF(Import_ZSO!$D$1="gmina",'tabela informacyjna dla JST'!$C$9,""),"")</f>
        <v>Ślemień gm. wiejska</v>
      </c>
      <c r="C3085" s="47" t="str">
        <f>IFERROR((VLOOKUP(B3085,Tabela1[],5,FALSE)),"")</f>
        <v>PL2405_ZSO</v>
      </c>
      <c r="D3085" s="48" t="str">
        <f>IFERROR((VLOOKUP(C3085,KATALOGI!$A$34:$B$49,2,FALSE)),"")</f>
        <v>Ograniczenie emisji z instalacji na paliwa stałe o mocy do 1 MW i poprawa efektywności energetycznej</v>
      </c>
      <c r="E3085" s="57"/>
      <c r="F3085" s="57"/>
      <c r="G3085" s="57"/>
      <c r="H3085" s="57"/>
      <c r="I3085" s="57"/>
      <c r="J3085" s="57"/>
      <c r="K3085" s="59"/>
      <c r="L3085" s="57"/>
      <c r="M3085" s="57"/>
      <c r="N3085" s="60"/>
      <c r="O3085" s="57"/>
      <c r="P3085" s="57"/>
      <c r="Q3085" s="57"/>
      <c r="R3085" s="57"/>
      <c r="S3085" s="57"/>
      <c r="T3085" s="57"/>
      <c r="U3085" s="57"/>
      <c r="V3085" s="56" t="str">
        <f t="shared" si="47"/>
        <v/>
      </c>
    </row>
    <row r="3086" spans="1:22" ht="24" x14ac:dyDescent="0.2">
      <c r="A3086" s="8">
        <v>3070</v>
      </c>
      <c r="B3086" s="47" t="str">
        <f>IFERROR(IF(Import_ZSO!$D$1="gmina",'tabela informacyjna dla JST'!$C$9,""),"")</f>
        <v>Ślemień gm. wiejska</v>
      </c>
      <c r="C3086" s="47" t="str">
        <f>IFERROR((VLOOKUP(B3086,Tabela1[],5,FALSE)),"")</f>
        <v>PL2405_ZSO</v>
      </c>
      <c r="D3086" s="48" t="str">
        <f>IFERROR((VLOOKUP(C3086,KATALOGI!$A$34:$B$49,2,FALSE)),"")</f>
        <v>Ograniczenie emisji z instalacji na paliwa stałe o mocy do 1 MW i poprawa efektywności energetycznej</v>
      </c>
      <c r="E3086" s="57"/>
      <c r="F3086" s="57"/>
      <c r="G3086" s="57"/>
      <c r="H3086" s="57"/>
      <c r="I3086" s="57"/>
      <c r="J3086" s="57"/>
      <c r="K3086" s="59"/>
      <c r="L3086" s="57"/>
      <c r="M3086" s="57"/>
      <c r="N3086" s="60"/>
      <c r="O3086" s="57"/>
      <c r="P3086" s="57"/>
      <c r="Q3086" s="57"/>
      <c r="R3086" s="57"/>
      <c r="S3086" s="57"/>
      <c r="T3086" s="57"/>
      <c r="U3086" s="57"/>
      <c r="V3086" s="56" t="str">
        <f t="shared" si="47"/>
        <v/>
      </c>
    </row>
    <row r="3087" spans="1:22" ht="24" x14ac:dyDescent="0.2">
      <c r="A3087" s="8">
        <v>3071</v>
      </c>
      <c r="B3087" s="47" t="str">
        <f>IFERROR(IF(Import_ZSO!$D$1="gmina",'tabela informacyjna dla JST'!$C$9,""),"")</f>
        <v>Ślemień gm. wiejska</v>
      </c>
      <c r="C3087" s="47" t="str">
        <f>IFERROR((VLOOKUP(B3087,Tabela1[],5,FALSE)),"")</f>
        <v>PL2405_ZSO</v>
      </c>
      <c r="D3087" s="48" t="str">
        <f>IFERROR((VLOOKUP(C3087,KATALOGI!$A$34:$B$49,2,FALSE)),"")</f>
        <v>Ograniczenie emisji z instalacji na paliwa stałe o mocy do 1 MW i poprawa efektywności energetycznej</v>
      </c>
      <c r="E3087" s="57"/>
      <c r="F3087" s="57"/>
      <c r="G3087" s="57"/>
      <c r="H3087" s="57"/>
      <c r="I3087" s="57"/>
      <c r="J3087" s="57"/>
      <c r="K3087" s="59"/>
      <c r="L3087" s="57"/>
      <c r="M3087" s="57"/>
      <c r="N3087" s="60"/>
      <c r="O3087" s="57"/>
      <c r="P3087" s="57"/>
      <c r="Q3087" s="57"/>
      <c r="R3087" s="57"/>
      <c r="S3087" s="57"/>
      <c r="T3087" s="57"/>
      <c r="U3087" s="57"/>
      <c r="V3087" s="56" t="str">
        <f t="shared" si="47"/>
        <v/>
      </c>
    </row>
    <row r="3088" spans="1:22" ht="24" x14ac:dyDescent="0.2">
      <c r="A3088" s="8">
        <v>3072</v>
      </c>
      <c r="B3088" s="47" t="str">
        <f>IFERROR(IF(Import_ZSO!$D$1="gmina",'tabela informacyjna dla JST'!$C$9,""),"")</f>
        <v>Ślemień gm. wiejska</v>
      </c>
      <c r="C3088" s="47" t="str">
        <f>IFERROR((VLOOKUP(B3088,Tabela1[],5,FALSE)),"")</f>
        <v>PL2405_ZSO</v>
      </c>
      <c r="D3088" s="48" t="str">
        <f>IFERROR((VLOOKUP(C3088,KATALOGI!$A$34:$B$49,2,FALSE)),"")</f>
        <v>Ograniczenie emisji z instalacji na paliwa stałe o mocy do 1 MW i poprawa efektywności energetycznej</v>
      </c>
      <c r="E3088" s="57"/>
      <c r="F3088" s="57"/>
      <c r="G3088" s="57"/>
      <c r="H3088" s="57"/>
      <c r="I3088" s="57"/>
      <c r="J3088" s="57"/>
      <c r="K3088" s="59"/>
      <c r="L3088" s="57"/>
      <c r="M3088" s="57"/>
      <c r="N3088" s="60"/>
      <c r="O3088" s="57"/>
      <c r="P3088" s="57"/>
      <c r="Q3088" s="57"/>
      <c r="R3088" s="57"/>
      <c r="S3088" s="57"/>
      <c r="T3088" s="57"/>
      <c r="U3088" s="57"/>
      <c r="V3088" s="56" t="str">
        <f t="shared" si="47"/>
        <v/>
      </c>
    </row>
    <row r="3089" spans="1:22" ht="24" x14ac:dyDescent="0.2">
      <c r="A3089" s="8">
        <v>3073</v>
      </c>
      <c r="B3089" s="47" t="str">
        <f>IFERROR(IF(Import_ZSO!$D$1="gmina",'tabela informacyjna dla JST'!$C$9,""),"")</f>
        <v>Ślemień gm. wiejska</v>
      </c>
      <c r="C3089" s="47" t="str">
        <f>IFERROR((VLOOKUP(B3089,Tabela1[],5,FALSE)),"")</f>
        <v>PL2405_ZSO</v>
      </c>
      <c r="D3089" s="48" t="str">
        <f>IFERROR((VLOOKUP(C3089,KATALOGI!$A$34:$B$49,2,FALSE)),"")</f>
        <v>Ograniczenie emisji z instalacji na paliwa stałe o mocy do 1 MW i poprawa efektywności energetycznej</v>
      </c>
      <c r="E3089" s="57"/>
      <c r="F3089" s="57"/>
      <c r="G3089" s="57"/>
      <c r="H3089" s="57"/>
      <c r="I3089" s="57"/>
      <c r="J3089" s="57"/>
      <c r="K3089" s="59"/>
      <c r="L3089" s="57"/>
      <c r="M3089" s="57"/>
      <c r="N3089" s="60"/>
      <c r="O3089" s="57"/>
      <c r="P3089" s="57"/>
      <c r="Q3089" s="57"/>
      <c r="R3089" s="57"/>
      <c r="S3089" s="57"/>
      <c r="T3089" s="57"/>
      <c r="U3089" s="57"/>
      <c r="V3089" s="56" t="str">
        <f t="shared" si="47"/>
        <v/>
      </c>
    </row>
    <row r="3090" spans="1:22" ht="24" x14ac:dyDescent="0.2">
      <c r="A3090" s="8">
        <v>3074</v>
      </c>
      <c r="B3090" s="47" t="str">
        <f>IFERROR(IF(Import_ZSO!$D$1="gmina",'tabela informacyjna dla JST'!$C$9,""),"")</f>
        <v>Ślemień gm. wiejska</v>
      </c>
      <c r="C3090" s="47" t="str">
        <f>IFERROR((VLOOKUP(B3090,Tabela1[],5,FALSE)),"")</f>
        <v>PL2405_ZSO</v>
      </c>
      <c r="D3090" s="48" t="str">
        <f>IFERROR((VLOOKUP(C3090,KATALOGI!$A$34:$B$49,2,FALSE)),"")</f>
        <v>Ograniczenie emisji z instalacji na paliwa stałe o mocy do 1 MW i poprawa efektywności energetycznej</v>
      </c>
      <c r="E3090" s="57"/>
      <c r="F3090" s="57"/>
      <c r="G3090" s="57"/>
      <c r="H3090" s="57"/>
      <c r="I3090" s="57"/>
      <c r="J3090" s="57"/>
      <c r="K3090" s="59"/>
      <c r="L3090" s="57"/>
      <c r="M3090" s="57"/>
      <c r="N3090" s="60"/>
      <c r="O3090" s="57"/>
      <c r="P3090" s="57"/>
      <c r="Q3090" s="57"/>
      <c r="R3090" s="57"/>
      <c r="S3090" s="57"/>
      <c r="T3090" s="57"/>
      <c r="U3090" s="57"/>
      <c r="V3090" s="56" t="str">
        <f t="shared" ref="V3090:V3153" si="48">IF(SUM(P3090:U3090)&gt;O3090,"Suma wysokości uzyskanego dofinansowania jest wyższa niż szacunkowe koszty realizacji inwestycji!","")</f>
        <v/>
      </c>
    </row>
    <row r="3091" spans="1:22" ht="24" x14ac:dyDescent="0.2">
      <c r="A3091" s="8">
        <v>3075</v>
      </c>
      <c r="B3091" s="47" t="str">
        <f>IFERROR(IF(Import_ZSO!$D$1="gmina",'tabela informacyjna dla JST'!$C$9,""),"")</f>
        <v>Ślemień gm. wiejska</v>
      </c>
      <c r="C3091" s="47" t="str">
        <f>IFERROR((VLOOKUP(B3091,Tabela1[],5,FALSE)),"")</f>
        <v>PL2405_ZSO</v>
      </c>
      <c r="D3091" s="48" t="str">
        <f>IFERROR((VLOOKUP(C3091,KATALOGI!$A$34:$B$49,2,FALSE)),"")</f>
        <v>Ograniczenie emisji z instalacji na paliwa stałe o mocy do 1 MW i poprawa efektywności energetycznej</v>
      </c>
      <c r="E3091" s="57"/>
      <c r="F3091" s="57"/>
      <c r="G3091" s="57"/>
      <c r="H3091" s="57"/>
      <c r="I3091" s="57"/>
      <c r="J3091" s="57"/>
      <c r="K3091" s="59"/>
      <c r="L3091" s="57"/>
      <c r="M3091" s="57"/>
      <c r="N3091" s="60"/>
      <c r="O3091" s="57"/>
      <c r="P3091" s="57"/>
      <c r="Q3091" s="57"/>
      <c r="R3091" s="57"/>
      <c r="S3091" s="57"/>
      <c r="T3091" s="57"/>
      <c r="U3091" s="57"/>
      <c r="V3091" s="56" t="str">
        <f t="shared" si="48"/>
        <v/>
      </c>
    </row>
    <row r="3092" spans="1:22" ht="24" x14ac:dyDescent="0.2">
      <c r="A3092" s="8">
        <v>3076</v>
      </c>
      <c r="B3092" s="47" t="str">
        <f>IFERROR(IF(Import_ZSO!$D$1="gmina",'tabela informacyjna dla JST'!$C$9,""),"")</f>
        <v>Ślemień gm. wiejska</v>
      </c>
      <c r="C3092" s="47" t="str">
        <f>IFERROR((VLOOKUP(B3092,Tabela1[],5,FALSE)),"")</f>
        <v>PL2405_ZSO</v>
      </c>
      <c r="D3092" s="48" t="str">
        <f>IFERROR((VLOOKUP(C3092,KATALOGI!$A$34:$B$49,2,FALSE)),"")</f>
        <v>Ograniczenie emisji z instalacji na paliwa stałe o mocy do 1 MW i poprawa efektywności energetycznej</v>
      </c>
      <c r="E3092" s="57"/>
      <c r="F3092" s="57"/>
      <c r="G3092" s="57"/>
      <c r="H3092" s="57"/>
      <c r="I3092" s="57"/>
      <c r="J3092" s="57"/>
      <c r="K3092" s="59"/>
      <c r="L3092" s="57"/>
      <c r="M3092" s="57"/>
      <c r="N3092" s="60"/>
      <c r="O3092" s="57"/>
      <c r="P3092" s="57"/>
      <c r="Q3092" s="57"/>
      <c r="R3092" s="57"/>
      <c r="S3092" s="57"/>
      <c r="T3092" s="57"/>
      <c r="U3092" s="57"/>
      <c r="V3092" s="56" t="str">
        <f t="shared" si="48"/>
        <v/>
      </c>
    </row>
    <row r="3093" spans="1:22" ht="24" x14ac:dyDescent="0.2">
      <c r="A3093" s="8">
        <v>3077</v>
      </c>
      <c r="B3093" s="47" t="str">
        <f>IFERROR(IF(Import_ZSO!$D$1="gmina",'tabela informacyjna dla JST'!$C$9,""),"")</f>
        <v>Ślemień gm. wiejska</v>
      </c>
      <c r="C3093" s="47" t="str">
        <f>IFERROR((VLOOKUP(B3093,Tabela1[],5,FALSE)),"")</f>
        <v>PL2405_ZSO</v>
      </c>
      <c r="D3093" s="48" t="str">
        <f>IFERROR((VLOOKUP(C3093,KATALOGI!$A$34:$B$49,2,FALSE)),"")</f>
        <v>Ograniczenie emisji z instalacji na paliwa stałe o mocy do 1 MW i poprawa efektywności energetycznej</v>
      </c>
      <c r="E3093" s="57"/>
      <c r="F3093" s="57"/>
      <c r="G3093" s="57"/>
      <c r="H3093" s="57"/>
      <c r="I3093" s="57"/>
      <c r="J3093" s="57"/>
      <c r="K3093" s="59"/>
      <c r="L3093" s="57"/>
      <c r="M3093" s="57"/>
      <c r="N3093" s="60"/>
      <c r="O3093" s="57"/>
      <c r="P3093" s="57"/>
      <c r="Q3093" s="57"/>
      <c r="R3093" s="57"/>
      <c r="S3093" s="57"/>
      <c r="T3093" s="57"/>
      <c r="U3093" s="57"/>
      <c r="V3093" s="56" t="str">
        <f t="shared" si="48"/>
        <v/>
      </c>
    </row>
    <row r="3094" spans="1:22" ht="24" x14ac:dyDescent="0.2">
      <c r="A3094" s="8">
        <v>3078</v>
      </c>
      <c r="B3094" s="47" t="str">
        <f>IFERROR(IF(Import_ZSO!$D$1="gmina",'tabela informacyjna dla JST'!$C$9,""),"")</f>
        <v>Ślemień gm. wiejska</v>
      </c>
      <c r="C3094" s="47" t="str">
        <f>IFERROR((VLOOKUP(B3094,Tabela1[],5,FALSE)),"")</f>
        <v>PL2405_ZSO</v>
      </c>
      <c r="D3094" s="48" t="str">
        <f>IFERROR((VLOOKUP(C3094,KATALOGI!$A$34:$B$49,2,FALSE)),"")</f>
        <v>Ograniczenie emisji z instalacji na paliwa stałe o mocy do 1 MW i poprawa efektywności energetycznej</v>
      </c>
      <c r="E3094" s="57"/>
      <c r="F3094" s="57"/>
      <c r="G3094" s="57"/>
      <c r="H3094" s="57"/>
      <c r="I3094" s="57"/>
      <c r="J3094" s="57"/>
      <c r="K3094" s="59"/>
      <c r="L3094" s="57"/>
      <c r="M3094" s="57"/>
      <c r="N3094" s="60"/>
      <c r="O3094" s="57"/>
      <c r="P3094" s="57"/>
      <c r="Q3094" s="57"/>
      <c r="R3094" s="57"/>
      <c r="S3094" s="57"/>
      <c r="T3094" s="57"/>
      <c r="U3094" s="57"/>
      <c r="V3094" s="56" t="str">
        <f t="shared" si="48"/>
        <v/>
      </c>
    </row>
    <row r="3095" spans="1:22" ht="24" x14ac:dyDescent="0.2">
      <c r="A3095" s="8">
        <v>3079</v>
      </c>
      <c r="B3095" s="47" t="str">
        <f>IFERROR(IF(Import_ZSO!$D$1="gmina",'tabela informacyjna dla JST'!$C$9,""),"")</f>
        <v>Ślemień gm. wiejska</v>
      </c>
      <c r="C3095" s="47" t="str">
        <f>IFERROR((VLOOKUP(B3095,Tabela1[],5,FALSE)),"")</f>
        <v>PL2405_ZSO</v>
      </c>
      <c r="D3095" s="48" t="str">
        <f>IFERROR((VLOOKUP(C3095,KATALOGI!$A$34:$B$49,2,FALSE)),"")</f>
        <v>Ograniczenie emisji z instalacji na paliwa stałe o mocy do 1 MW i poprawa efektywności energetycznej</v>
      </c>
      <c r="E3095" s="57"/>
      <c r="F3095" s="57"/>
      <c r="G3095" s="57"/>
      <c r="H3095" s="57"/>
      <c r="I3095" s="57"/>
      <c r="J3095" s="57"/>
      <c r="K3095" s="59"/>
      <c r="L3095" s="57"/>
      <c r="M3095" s="57"/>
      <c r="N3095" s="60"/>
      <c r="O3095" s="57"/>
      <c r="P3095" s="57"/>
      <c r="Q3095" s="57"/>
      <c r="R3095" s="57"/>
      <c r="S3095" s="57"/>
      <c r="T3095" s="57"/>
      <c r="U3095" s="57"/>
      <c r="V3095" s="56" t="str">
        <f t="shared" si="48"/>
        <v/>
      </c>
    </row>
    <row r="3096" spans="1:22" ht="24" x14ac:dyDescent="0.2">
      <c r="A3096" s="8">
        <v>3080</v>
      </c>
      <c r="B3096" s="47" t="str">
        <f>IFERROR(IF(Import_ZSO!$D$1="gmina",'tabela informacyjna dla JST'!$C$9,""),"")</f>
        <v>Ślemień gm. wiejska</v>
      </c>
      <c r="C3096" s="47" t="str">
        <f>IFERROR((VLOOKUP(B3096,Tabela1[],5,FALSE)),"")</f>
        <v>PL2405_ZSO</v>
      </c>
      <c r="D3096" s="48" t="str">
        <f>IFERROR((VLOOKUP(C3096,KATALOGI!$A$34:$B$49,2,FALSE)),"")</f>
        <v>Ograniczenie emisji z instalacji na paliwa stałe o mocy do 1 MW i poprawa efektywności energetycznej</v>
      </c>
      <c r="E3096" s="57"/>
      <c r="F3096" s="57"/>
      <c r="G3096" s="57"/>
      <c r="H3096" s="57"/>
      <c r="I3096" s="57"/>
      <c r="J3096" s="57"/>
      <c r="K3096" s="59"/>
      <c r="L3096" s="57"/>
      <c r="M3096" s="57"/>
      <c r="N3096" s="60"/>
      <c r="O3096" s="57"/>
      <c r="P3096" s="57"/>
      <c r="Q3096" s="57"/>
      <c r="R3096" s="57"/>
      <c r="S3096" s="57"/>
      <c r="T3096" s="57"/>
      <c r="U3096" s="57"/>
      <c r="V3096" s="56" t="str">
        <f t="shared" si="48"/>
        <v/>
      </c>
    </row>
    <row r="3097" spans="1:22" ht="24" x14ac:dyDescent="0.2">
      <c r="A3097" s="8">
        <v>3081</v>
      </c>
      <c r="B3097" s="47" t="str">
        <f>IFERROR(IF(Import_ZSO!$D$1="gmina",'tabela informacyjna dla JST'!$C$9,""),"")</f>
        <v>Ślemień gm. wiejska</v>
      </c>
      <c r="C3097" s="47" t="str">
        <f>IFERROR((VLOOKUP(B3097,Tabela1[],5,FALSE)),"")</f>
        <v>PL2405_ZSO</v>
      </c>
      <c r="D3097" s="48" t="str">
        <f>IFERROR((VLOOKUP(C3097,KATALOGI!$A$34:$B$49,2,FALSE)),"")</f>
        <v>Ograniczenie emisji z instalacji na paliwa stałe o mocy do 1 MW i poprawa efektywności energetycznej</v>
      </c>
      <c r="E3097" s="57"/>
      <c r="F3097" s="57"/>
      <c r="G3097" s="57"/>
      <c r="H3097" s="57"/>
      <c r="I3097" s="57"/>
      <c r="J3097" s="57"/>
      <c r="K3097" s="59"/>
      <c r="L3097" s="57"/>
      <c r="M3097" s="57"/>
      <c r="N3097" s="60"/>
      <c r="O3097" s="57"/>
      <c r="P3097" s="57"/>
      <c r="Q3097" s="57"/>
      <c r="R3097" s="57"/>
      <c r="S3097" s="57"/>
      <c r="T3097" s="57"/>
      <c r="U3097" s="57"/>
      <c r="V3097" s="56" t="str">
        <f t="shared" si="48"/>
        <v/>
      </c>
    </row>
    <row r="3098" spans="1:22" ht="24" x14ac:dyDescent="0.2">
      <c r="A3098" s="8">
        <v>3082</v>
      </c>
      <c r="B3098" s="47" t="str">
        <f>IFERROR(IF(Import_ZSO!$D$1="gmina",'tabela informacyjna dla JST'!$C$9,""),"")</f>
        <v>Ślemień gm. wiejska</v>
      </c>
      <c r="C3098" s="47" t="str">
        <f>IFERROR((VLOOKUP(B3098,Tabela1[],5,FALSE)),"")</f>
        <v>PL2405_ZSO</v>
      </c>
      <c r="D3098" s="48" t="str">
        <f>IFERROR((VLOOKUP(C3098,KATALOGI!$A$34:$B$49,2,FALSE)),"")</f>
        <v>Ograniczenie emisji z instalacji na paliwa stałe o mocy do 1 MW i poprawa efektywności energetycznej</v>
      </c>
      <c r="E3098" s="57"/>
      <c r="F3098" s="57"/>
      <c r="G3098" s="57"/>
      <c r="H3098" s="57"/>
      <c r="I3098" s="57"/>
      <c r="J3098" s="57"/>
      <c r="K3098" s="59"/>
      <c r="L3098" s="57"/>
      <c r="M3098" s="57"/>
      <c r="N3098" s="60"/>
      <c r="O3098" s="57"/>
      <c r="P3098" s="57"/>
      <c r="Q3098" s="57"/>
      <c r="R3098" s="57"/>
      <c r="S3098" s="57"/>
      <c r="T3098" s="57"/>
      <c r="U3098" s="57"/>
      <c r="V3098" s="56" t="str">
        <f t="shared" si="48"/>
        <v/>
      </c>
    </row>
    <row r="3099" spans="1:22" ht="24" x14ac:dyDescent="0.2">
      <c r="A3099" s="8">
        <v>3083</v>
      </c>
      <c r="B3099" s="47" t="str">
        <f>IFERROR(IF(Import_ZSO!$D$1="gmina",'tabela informacyjna dla JST'!$C$9,""),"")</f>
        <v>Ślemień gm. wiejska</v>
      </c>
      <c r="C3099" s="47" t="str">
        <f>IFERROR((VLOOKUP(B3099,Tabela1[],5,FALSE)),"")</f>
        <v>PL2405_ZSO</v>
      </c>
      <c r="D3099" s="48" t="str">
        <f>IFERROR((VLOOKUP(C3099,KATALOGI!$A$34:$B$49,2,FALSE)),"")</f>
        <v>Ograniczenie emisji z instalacji na paliwa stałe o mocy do 1 MW i poprawa efektywności energetycznej</v>
      </c>
      <c r="E3099" s="57"/>
      <c r="F3099" s="57"/>
      <c r="G3099" s="57"/>
      <c r="H3099" s="57"/>
      <c r="I3099" s="57"/>
      <c r="J3099" s="57"/>
      <c r="K3099" s="59"/>
      <c r="L3099" s="57"/>
      <c r="M3099" s="57"/>
      <c r="N3099" s="60"/>
      <c r="O3099" s="57"/>
      <c r="P3099" s="57"/>
      <c r="Q3099" s="57"/>
      <c r="R3099" s="57"/>
      <c r="S3099" s="57"/>
      <c r="T3099" s="57"/>
      <c r="U3099" s="57"/>
      <c r="V3099" s="56" t="str">
        <f t="shared" si="48"/>
        <v/>
      </c>
    </row>
    <row r="3100" spans="1:22" ht="24" x14ac:dyDescent="0.2">
      <c r="A3100" s="8">
        <v>3084</v>
      </c>
      <c r="B3100" s="47" t="str">
        <f>IFERROR(IF(Import_ZSO!$D$1="gmina",'tabela informacyjna dla JST'!$C$9,""),"")</f>
        <v>Ślemień gm. wiejska</v>
      </c>
      <c r="C3100" s="47" t="str">
        <f>IFERROR((VLOOKUP(B3100,Tabela1[],5,FALSE)),"")</f>
        <v>PL2405_ZSO</v>
      </c>
      <c r="D3100" s="48" t="str">
        <f>IFERROR((VLOOKUP(C3100,KATALOGI!$A$34:$B$49,2,FALSE)),"")</f>
        <v>Ograniczenie emisji z instalacji na paliwa stałe o mocy do 1 MW i poprawa efektywności energetycznej</v>
      </c>
      <c r="E3100" s="57"/>
      <c r="F3100" s="57"/>
      <c r="G3100" s="57"/>
      <c r="H3100" s="57"/>
      <c r="I3100" s="57"/>
      <c r="J3100" s="57"/>
      <c r="K3100" s="59"/>
      <c r="L3100" s="57"/>
      <c r="M3100" s="57"/>
      <c r="N3100" s="60"/>
      <c r="O3100" s="57"/>
      <c r="P3100" s="57"/>
      <c r="Q3100" s="57"/>
      <c r="R3100" s="57"/>
      <c r="S3100" s="57"/>
      <c r="T3100" s="57"/>
      <c r="U3100" s="57"/>
      <c r="V3100" s="56" t="str">
        <f t="shared" si="48"/>
        <v/>
      </c>
    </row>
    <row r="3101" spans="1:22" ht="24" x14ac:dyDescent="0.2">
      <c r="A3101" s="8">
        <v>3085</v>
      </c>
      <c r="B3101" s="47" t="str">
        <f>IFERROR(IF(Import_ZSO!$D$1="gmina",'tabela informacyjna dla JST'!$C$9,""),"")</f>
        <v>Ślemień gm. wiejska</v>
      </c>
      <c r="C3101" s="47" t="str">
        <f>IFERROR((VLOOKUP(B3101,Tabela1[],5,FALSE)),"")</f>
        <v>PL2405_ZSO</v>
      </c>
      <c r="D3101" s="48" t="str">
        <f>IFERROR((VLOOKUP(C3101,KATALOGI!$A$34:$B$49,2,FALSE)),"")</f>
        <v>Ograniczenie emisji z instalacji na paliwa stałe o mocy do 1 MW i poprawa efektywności energetycznej</v>
      </c>
      <c r="E3101" s="57"/>
      <c r="F3101" s="57"/>
      <c r="G3101" s="57"/>
      <c r="H3101" s="57"/>
      <c r="I3101" s="57"/>
      <c r="J3101" s="57"/>
      <c r="K3101" s="59"/>
      <c r="L3101" s="57"/>
      <c r="M3101" s="57"/>
      <c r="N3101" s="60"/>
      <c r="O3101" s="57"/>
      <c r="P3101" s="57"/>
      <c r="Q3101" s="57"/>
      <c r="R3101" s="57"/>
      <c r="S3101" s="57"/>
      <c r="T3101" s="57"/>
      <c r="U3101" s="57"/>
      <c r="V3101" s="56" t="str">
        <f t="shared" si="48"/>
        <v/>
      </c>
    </row>
    <row r="3102" spans="1:22" ht="24" x14ac:dyDescent="0.2">
      <c r="A3102" s="8">
        <v>3086</v>
      </c>
      <c r="B3102" s="47" t="str">
        <f>IFERROR(IF(Import_ZSO!$D$1="gmina",'tabela informacyjna dla JST'!$C$9,""),"")</f>
        <v>Ślemień gm. wiejska</v>
      </c>
      <c r="C3102" s="47" t="str">
        <f>IFERROR((VLOOKUP(B3102,Tabela1[],5,FALSE)),"")</f>
        <v>PL2405_ZSO</v>
      </c>
      <c r="D3102" s="48" t="str">
        <f>IFERROR((VLOOKUP(C3102,KATALOGI!$A$34:$B$49,2,FALSE)),"")</f>
        <v>Ograniczenie emisji z instalacji na paliwa stałe o mocy do 1 MW i poprawa efektywności energetycznej</v>
      </c>
      <c r="E3102" s="57"/>
      <c r="F3102" s="57"/>
      <c r="G3102" s="57"/>
      <c r="H3102" s="57"/>
      <c r="I3102" s="57"/>
      <c r="J3102" s="57"/>
      <c r="K3102" s="59"/>
      <c r="L3102" s="57"/>
      <c r="M3102" s="57"/>
      <c r="N3102" s="60"/>
      <c r="O3102" s="57"/>
      <c r="P3102" s="57"/>
      <c r="Q3102" s="57"/>
      <c r="R3102" s="57"/>
      <c r="S3102" s="57"/>
      <c r="T3102" s="57"/>
      <c r="U3102" s="57"/>
      <c r="V3102" s="56" t="str">
        <f t="shared" si="48"/>
        <v/>
      </c>
    </row>
    <row r="3103" spans="1:22" ht="24" x14ac:dyDescent="0.2">
      <c r="A3103" s="8">
        <v>3087</v>
      </c>
      <c r="B3103" s="47" t="str">
        <f>IFERROR(IF(Import_ZSO!$D$1="gmina",'tabela informacyjna dla JST'!$C$9,""),"")</f>
        <v>Ślemień gm. wiejska</v>
      </c>
      <c r="C3103" s="47" t="str">
        <f>IFERROR((VLOOKUP(B3103,Tabela1[],5,FALSE)),"")</f>
        <v>PL2405_ZSO</v>
      </c>
      <c r="D3103" s="48" t="str">
        <f>IFERROR((VLOOKUP(C3103,KATALOGI!$A$34:$B$49,2,FALSE)),"")</f>
        <v>Ograniczenie emisji z instalacji na paliwa stałe o mocy do 1 MW i poprawa efektywności energetycznej</v>
      </c>
      <c r="E3103" s="57"/>
      <c r="F3103" s="57"/>
      <c r="G3103" s="57"/>
      <c r="H3103" s="57"/>
      <c r="I3103" s="57"/>
      <c r="J3103" s="57"/>
      <c r="K3103" s="59"/>
      <c r="L3103" s="57"/>
      <c r="M3103" s="57"/>
      <c r="N3103" s="60"/>
      <c r="O3103" s="57"/>
      <c r="P3103" s="57"/>
      <c r="Q3103" s="57"/>
      <c r="R3103" s="57"/>
      <c r="S3103" s="57"/>
      <c r="T3103" s="57"/>
      <c r="U3103" s="57"/>
      <c r="V3103" s="56" t="str">
        <f t="shared" si="48"/>
        <v/>
      </c>
    </row>
    <row r="3104" spans="1:22" ht="24" x14ac:dyDescent="0.2">
      <c r="A3104" s="8">
        <v>3088</v>
      </c>
      <c r="B3104" s="47" t="str">
        <f>IFERROR(IF(Import_ZSO!$D$1="gmina",'tabela informacyjna dla JST'!$C$9,""),"")</f>
        <v>Ślemień gm. wiejska</v>
      </c>
      <c r="C3104" s="47" t="str">
        <f>IFERROR((VLOOKUP(B3104,Tabela1[],5,FALSE)),"")</f>
        <v>PL2405_ZSO</v>
      </c>
      <c r="D3104" s="48" t="str">
        <f>IFERROR((VLOOKUP(C3104,KATALOGI!$A$34:$B$49,2,FALSE)),"")</f>
        <v>Ograniczenie emisji z instalacji na paliwa stałe o mocy do 1 MW i poprawa efektywności energetycznej</v>
      </c>
      <c r="E3104" s="57"/>
      <c r="F3104" s="57"/>
      <c r="G3104" s="57"/>
      <c r="H3104" s="57"/>
      <c r="I3104" s="57"/>
      <c r="J3104" s="57"/>
      <c r="K3104" s="59"/>
      <c r="L3104" s="57"/>
      <c r="M3104" s="57"/>
      <c r="N3104" s="60"/>
      <c r="O3104" s="57"/>
      <c r="P3104" s="57"/>
      <c r="Q3104" s="57"/>
      <c r="R3104" s="57"/>
      <c r="S3104" s="57"/>
      <c r="T3104" s="57"/>
      <c r="U3104" s="57"/>
      <c r="V3104" s="56" t="str">
        <f t="shared" si="48"/>
        <v/>
      </c>
    </row>
    <row r="3105" spans="1:22" ht="24" x14ac:dyDescent="0.2">
      <c r="A3105" s="8">
        <v>3089</v>
      </c>
      <c r="B3105" s="47" t="str">
        <f>IFERROR(IF(Import_ZSO!$D$1="gmina",'tabela informacyjna dla JST'!$C$9,""),"")</f>
        <v>Ślemień gm. wiejska</v>
      </c>
      <c r="C3105" s="47" t="str">
        <f>IFERROR((VLOOKUP(B3105,Tabela1[],5,FALSE)),"")</f>
        <v>PL2405_ZSO</v>
      </c>
      <c r="D3105" s="48" t="str">
        <f>IFERROR((VLOOKUP(C3105,KATALOGI!$A$34:$B$49,2,FALSE)),"")</f>
        <v>Ograniczenie emisji z instalacji na paliwa stałe o mocy do 1 MW i poprawa efektywności energetycznej</v>
      </c>
      <c r="E3105" s="57"/>
      <c r="F3105" s="57"/>
      <c r="G3105" s="57"/>
      <c r="H3105" s="57"/>
      <c r="I3105" s="57"/>
      <c r="J3105" s="57"/>
      <c r="K3105" s="59"/>
      <c r="L3105" s="57"/>
      <c r="M3105" s="57"/>
      <c r="N3105" s="60"/>
      <c r="O3105" s="57"/>
      <c r="P3105" s="57"/>
      <c r="Q3105" s="57"/>
      <c r="R3105" s="57"/>
      <c r="S3105" s="57"/>
      <c r="T3105" s="57"/>
      <c r="U3105" s="57"/>
      <c r="V3105" s="56" t="str">
        <f t="shared" si="48"/>
        <v/>
      </c>
    </row>
    <row r="3106" spans="1:22" ht="24" x14ac:dyDescent="0.2">
      <c r="A3106" s="8">
        <v>3090</v>
      </c>
      <c r="B3106" s="47" t="str">
        <f>IFERROR(IF(Import_ZSO!$D$1="gmina",'tabela informacyjna dla JST'!$C$9,""),"")</f>
        <v>Ślemień gm. wiejska</v>
      </c>
      <c r="C3106" s="47" t="str">
        <f>IFERROR((VLOOKUP(B3106,Tabela1[],5,FALSE)),"")</f>
        <v>PL2405_ZSO</v>
      </c>
      <c r="D3106" s="48" t="str">
        <f>IFERROR((VLOOKUP(C3106,KATALOGI!$A$34:$B$49,2,FALSE)),"")</f>
        <v>Ograniczenie emisji z instalacji na paliwa stałe o mocy do 1 MW i poprawa efektywności energetycznej</v>
      </c>
      <c r="E3106" s="57"/>
      <c r="F3106" s="57"/>
      <c r="G3106" s="57"/>
      <c r="H3106" s="57"/>
      <c r="I3106" s="57"/>
      <c r="J3106" s="57"/>
      <c r="K3106" s="59"/>
      <c r="L3106" s="57"/>
      <c r="M3106" s="57"/>
      <c r="N3106" s="60"/>
      <c r="O3106" s="57"/>
      <c r="P3106" s="57"/>
      <c r="Q3106" s="57"/>
      <c r="R3106" s="57"/>
      <c r="S3106" s="57"/>
      <c r="T3106" s="57"/>
      <c r="U3106" s="57"/>
      <c r="V3106" s="56" t="str">
        <f t="shared" si="48"/>
        <v/>
      </c>
    </row>
    <row r="3107" spans="1:22" ht="24" x14ac:dyDescent="0.2">
      <c r="A3107" s="8">
        <v>3091</v>
      </c>
      <c r="B3107" s="47" t="str">
        <f>IFERROR(IF(Import_ZSO!$D$1="gmina",'tabela informacyjna dla JST'!$C$9,""),"")</f>
        <v>Ślemień gm. wiejska</v>
      </c>
      <c r="C3107" s="47" t="str">
        <f>IFERROR((VLOOKUP(B3107,Tabela1[],5,FALSE)),"")</f>
        <v>PL2405_ZSO</v>
      </c>
      <c r="D3107" s="48" t="str">
        <f>IFERROR((VLOOKUP(C3107,KATALOGI!$A$34:$B$49,2,FALSE)),"")</f>
        <v>Ograniczenie emisji z instalacji na paliwa stałe o mocy do 1 MW i poprawa efektywności energetycznej</v>
      </c>
      <c r="E3107" s="57"/>
      <c r="F3107" s="57"/>
      <c r="G3107" s="57"/>
      <c r="H3107" s="57"/>
      <c r="I3107" s="57"/>
      <c r="J3107" s="57"/>
      <c r="K3107" s="59"/>
      <c r="L3107" s="57"/>
      <c r="M3107" s="57"/>
      <c r="N3107" s="60"/>
      <c r="O3107" s="57"/>
      <c r="P3107" s="57"/>
      <c r="Q3107" s="57"/>
      <c r="R3107" s="57"/>
      <c r="S3107" s="57"/>
      <c r="T3107" s="57"/>
      <c r="U3107" s="57"/>
      <c r="V3107" s="56" t="str">
        <f t="shared" si="48"/>
        <v/>
      </c>
    </row>
    <row r="3108" spans="1:22" ht="24" x14ac:dyDescent="0.2">
      <c r="A3108" s="8">
        <v>3092</v>
      </c>
      <c r="B3108" s="47" t="str">
        <f>IFERROR(IF(Import_ZSO!$D$1="gmina",'tabela informacyjna dla JST'!$C$9,""),"")</f>
        <v>Ślemień gm. wiejska</v>
      </c>
      <c r="C3108" s="47" t="str">
        <f>IFERROR((VLOOKUP(B3108,Tabela1[],5,FALSE)),"")</f>
        <v>PL2405_ZSO</v>
      </c>
      <c r="D3108" s="48" t="str">
        <f>IFERROR((VLOOKUP(C3108,KATALOGI!$A$34:$B$49,2,FALSE)),"")</f>
        <v>Ograniczenie emisji z instalacji na paliwa stałe o mocy do 1 MW i poprawa efektywności energetycznej</v>
      </c>
      <c r="E3108" s="57"/>
      <c r="F3108" s="57"/>
      <c r="G3108" s="57"/>
      <c r="H3108" s="57"/>
      <c r="I3108" s="57"/>
      <c r="J3108" s="57"/>
      <c r="K3108" s="59"/>
      <c r="L3108" s="57"/>
      <c r="M3108" s="57"/>
      <c r="N3108" s="60"/>
      <c r="O3108" s="57"/>
      <c r="P3108" s="57"/>
      <c r="Q3108" s="57"/>
      <c r="R3108" s="57"/>
      <c r="S3108" s="57"/>
      <c r="T3108" s="57"/>
      <c r="U3108" s="57"/>
      <c r="V3108" s="56" t="str">
        <f t="shared" si="48"/>
        <v/>
      </c>
    </row>
    <row r="3109" spans="1:22" ht="24" x14ac:dyDescent="0.2">
      <c r="A3109" s="8">
        <v>3093</v>
      </c>
      <c r="B3109" s="47" t="str">
        <f>IFERROR(IF(Import_ZSO!$D$1="gmina",'tabela informacyjna dla JST'!$C$9,""),"")</f>
        <v>Ślemień gm. wiejska</v>
      </c>
      <c r="C3109" s="47" t="str">
        <f>IFERROR((VLOOKUP(B3109,Tabela1[],5,FALSE)),"")</f>
        <v>PL2405_ZSO</v>
      </c>
      <c r="D3109" s="48" t="str">
        <f>IFERROR((VLOOKUP(C3109,KATALOGI!$A$34:$B$49,2,FALSE)),"")</f>
        <v>Ograniczenie emisji z instalacji na paliwa stałe o mocy do 1 MW i poprawa efektywności energetycznej</v>
      </c>
      <c r="E3109" s="57"/>
      <c r="F3109" s="57"/>
      <c r="G3109" s="57"/>
      <c r="H3109" s="57"/>
      <c r="I3109" s="57"/>
      <c r="J3109" s="57"/>
      <c r="K3109" s="59"/>
      <c r="L3109" s="57"/>
      <c r="M3109" s="57"/>
      <c r="N3109" s="60"/>
      <c r="O3109" s="57"/>
      <c r="P3109" s="57"/>
      <c r="Q3109" s="57"/>
      <c r="R3109" s="57"/>
      <c r="S3109" s="57"/>
      <c r="T3109" s="57"/>
      <c r="U3109" s="57"/>
      <c r="V3109" s="56" t="str">
        <f t="shared" si="48"/>
        <v/>
      </c>
    </row>
    <row r="3110" spans="1:22" ht="24" x14ac:dyDescent="0.2">
      <c r="A3110" s="8">
        <v>3094</v>
      </c>
      <c r="B3110" s="47" t="str">
        <f>IFERROR(IF(Import_ZSO!$D$1="gmina",'tabela informacyjna dla JST'!$C$9,""),"")</f>
        <v>Ślemień gm. wiejska</v>
      </c>
      <c r="C3110" s="47" t="str">
        <f>IFERROR((VLOOKUP(B3110,Tabela1[],5,FALSE)),"")</f>
        <v>PL2405_ZSO</v>
      </c>
      <c r="D3110" s="48" t="str">
        <f>IFERROR((VLOOKUP(C3110,KATALOGI!$A$34:$B$49,2,FALSE)),"")</f>
        <v>Ograniczenie emisji z instalacji na paliwa stałe o mocy do 1 MW i poprawa efektywności energetycznej</v>
      </c>
      <c r="E3110" s="57"/>
      <c r="F3110" s="57"/>
      <c r="G3110" s="57"/>
      <c r="H3110" s="57"/>
      <c r="I3110" s="57"/>
      <c r="J3110" s="57"/>
      <c r="K3110" s="59"/>
      <c r="L3110" s="57"/>
      <c r="M3110" s="57"/>
      <c r="N3110" s="60"/>
      <c r="O3110" s="57"/>
      <c r="P3110" s="57"/>
      <c r="Q3110" s="57"/>
      <c r="R3110" s="57"/>
      <c r="S3110" s="57"/>
      <c r="T3110" s="57"/>
      <c r="U3110" s="57"/>
      <c r="V3110" s="56" t="str">
        <f t="shared" si="48"/>
        <v/>
      </c>
    </row>
    <row r="3111" spans="1:22" ht="24" x14ac:dyDescent="0.2">
      <c r="A3111" s="8">
        <v>3095</v>
      </c>
      <c r="B3111" s="47" t="str">
        <f>IFERROR(IF(Import_ZSO!$D$1="gmina",'tabela informacyjna dla JST'!$C$9,""),"")</f>
        <v>Ślemień gm. wiejska</v>
      </c>
      <c r="C3111" s="47" t="str">
        <f>IFERROR((VLOOKUP(B3111,Tabela1[],5,FALSE)),"")</f>
        <v>PL2405_ZSO</v>
      </c>
      <c r="D3111" s="48" t="str">
        <f>IFERROR((VLOOKUP(C3111,KATALOGI!$A$34:$B$49,2,FALSE)),"")</f>
        <v>Ograniczenie emisji z instalacji na paliwa stałe o mocy do 1 MW i poprawa efektywności energetycznej</v>
      </c>
      <c r="E3111" s="57"/>
      <c r="F3111" s="57"/>
      <c r="G3111" s="57"/>
      <c r="H3111" s="57"/>
      <c r="I3111" s="57"/>
      <c r="J3111" s="57"/>
      <c r="K3111" s="59"/>
      <c r="L3111" s="57"/>
      <c r="M3111" s="57"/>
      <c r="N3111" s="60"/>
      <c r="O3111" s="57"/>
      <c r="P3111" s="57"/>
      <c r="Q3111" s="57"/>
      <c r="R3111" s="57"/>
      <c r="S3111" s="57"/>
      <c r="T3111" s="57"/>
      <c r="U3111" s="57"/>
      <c r="V3111" s="56" t="str">
        <f t="shared" si="48"/>
        <v/>
      </c>
    </row>
    <row r="3112" spans="1:22" ht="24" x14ac:dyDescent="0.2">
      <c r="A3112" s="8">
        <v>3096</v>
      </c>
      <c r="B3112" s="47" t="str">
        <f>IFERROR(IF(Import_ZSO!$D$1="gmina",'tabela informacyjna dla JST'!$C$9,""),"")</f>
        <v>Ślemień gm. wiejska</v>
      </c>
      <c r="C3112" s="47" t="str">
        <f>IFERROR((VLOOKUP(B3112,Tabela1[],5,FALSE)),"")</f>
        <v>PL2405_ZSO</v>
      </c>
      <c r="D3112" s="48" t="str">
        <f>IFERROR((VLOOKUP(C3112,KATALOGI!$A$34:$B$49,2,FALSE)),"")</f>
        <v>Ograniczenie emisji z instalacji na paliwa stałe o mocy do 1 MW i poprawa efektywności energetycznej</v>
      </c>
      <c r="E3112" s="57"/>
      <c r="F3112" s="57"/>
      <c r="G3112" s="57"/>
      <c r="H3112" s="57"/>
      <c r="I3112" s="57"/>
      <c r="J3112" s="57"/>
      <c r="K3112" s="59"/>
      <c r="L3112" s="57"/>
      <c r="M3112" s="57"/>
      <c r="N3112" s="60"/>
      <c r="O3112" s="57"/>
      <c r="P3112" s="57"/>
      <c r="Q3112" s="57"/>
      <c r="R3112" s="57"/>
      <c r="S3112" s="57"/>
      <c r="T3112" s="57"/>
      <c r="U3112" s="57"/>
      <c r="V3112" s="56" t="str">
        <f t="shared" si="48"/>
        <v/>
      </c>
    </row>
    <row r="3113" spans="1:22" ht="24" x14ac:dyDescent="0.2">
      <c r="A3113" s="8">
        <v>3097</v>
      </c>
      <c r="B3113" s="47" t="str">
        <f>IFERROR(IF(Import_ZSO!$D$1="gmina",'tabela informacyjna dla JST'!$C$9,""),"")</f>
        <v>Ślemień gm. wiejska</v>
      </c>
      <c r="C3113" s="47" t="str">
        <f>IFERROR((VLOOKUP(B3113,Tabela1[],5,FALSE)),"")</f>
        <v>PL2405_ZSO</v>
      </c>
      <c r="D3113" s="48" t="str">
        <f>IFERROR((VLOOKUP(C3113,KATALOGI!$A$34:$B$49,2,FALSE)),"")</f>
        <v>Ograniczenie emisji z instalacji na paliwa stałe o mocy do 1 MW i poprawa efektywności energetycznej</v>
      </c>
      <c r="E3113" s="57"/>
      <c r="F3113" s="57"/>
      <c r="G3113" s="57"/>
      <c r="H3113" s="57"/>
      <c r="I3113" s="57"/>
      <c r="J3113" s="57"/>
      <c r="K3113" s="59"/>
      <c r="L3113" s="57"/>
      <c r="M3113" s="57"/>
      <c r="N3113" s="60"/>
      <c r="O3113" s="57"/>
      <c r="P3113" s="57"/>
      <c r="Q3113" s="57"/>
      <c r="R3113" s="57"/>
      <c r="S3113" s="57"/>
      <c r="T3113" s="57"/>
      <c r="U3113" s="57"/>
      <c r="V3113" s="56" t="str">
        <f t="shared" si="48"/>
        <v/>
      </c>
    </row>
    <row r="3114" spans="1:22" ht="24" x14ac:dyDescent="0.2">
      <c r="A3114" s="8">
        <v>3098</v>
      </c>
      <c r="B3114" s="47" t="str">
        <f>IFERROR(IF(Import_ZSO!$D$1="gmina",'tabela informacyjna dla JST'!$C$9,""),"")</f>
        <v>Ślemień gm. wiejska</v>
      </c>
      <c r="C3114" s="47" t="str">
        <f>IFERROR((VLOOKUP(B3114,Tabela1[],5,FALSE)),"")</f>
        <v>PL2405_ZSO</v>
      </c>
      <c r="D3114" s="48" t="str">
        <f>IFERROR((VLOOKUP(C3114,KATALOGI!$A$34:$B$49,2,FALSE)),"")</f>
        <v>Ograniczenie emisji z instalacji na paliwa stałe o mocy do 1 MW i poprawa efektywności energetycznej</v>
      </c>
      <c r="E3114" s="57"/>
      <c r="F3114" s="57"/>
      <c r="G3114" s="57"/>
      <c r="H3114" s="57"/>
      <c r="I3114" s="57"/>
      <c r="J3114" s="57"/>
      <c r="K3114" s="59"/>
      <c r="L3114" s="57"/>
      <c r="M3114" s="57"/>
      <c r="N3114" s="60"/>
      <c r="O3114" s="57"/>
      <c r="P3114" s="57"/>
      <c r="Q3114" s="57"/>
      <c r="R3114" s="57"/>
      <c r="S3114" s="57"/>
      <c r="T3114" s="57"/>
      <c r="U3114" s="57"/>
      <c r="V3114" s="56" t="str">
        <f t="shared" si="48"/>
        <v/>
      </c>
    </row>
    <row r="3115" spans="1:22" ht="24" x14ac:dyDescent="0.2">
      <c r="A3115" s="8">
        <v>3099</v>
      </c>
      <c r="B3115" s="47" t="str">
        <f>IFERROR(IF(Import_ZSO!$D$1="gmina",'tabela informacyjna dla JST'!$C$9,""),"")</f>
        <v>Ślemień gm. wiejska</v>
      </c>
      <c r="C3115" s="47" t="str">
        <f>IFERROR((VLOOKUP(B3115,Tabela1[],5,FALSE)),"")</f>
        <v>PL2405_ZSO</v>
      </c>
      <c r="D3115" s="48" t="str">
        <f>IFERROR((VLOOKUP(C3115,KATALOGI!$A$34:$B$49,2,FALSE)),"")</f>
        <v>Ograniczenie emisji z instalacji na paliwa stałe o mocy do 1 MW i poprawa efektywności energetycznej</v>
      </c>
      <c r="E3115" s="57"/>
      <c r="F3115" s="57"/>
      <c r="G3115" s="57"/>
      <c r="H3115" s="57"/>
      <c r="I3115" s="57"/>
      <c r="J3115" s="57"/>
      <c r="K3115" s="59"/>
      <c r="L3115" s="57"/>
      <c r="M3115" s="57"/>
      <c r="N3115" s="60"/>
      <c r="O3115" s="57"/>
      <c r="P3115" s="57"/>
      <c r="Q3115" s="57"/>
      <c r="R3115" s="57"/>
      <c r="S3115" s="57"/>
      <c r="T3115" s="57"/>
      <c r="U3115" s="57"/>
      <c r="V3115" s="56" t="str">
        <f t="shared" si="48"/>
        <v/>
      </c>
    </row>
    <row r="3116" spans="1:22" ht="24" x14ac:dyDescent="0.2">
      <c r="A3116" s="8">
        <v>3100</v>
      </c>
      <c r="B3116" s="47" t="str">
        <f>IFERROR(IF(Import_ZSO!$D$1="gmina",'tabela informacyjna dla JST'!$C$9,""),"")</f>
        <v>Ślemień gm. wiejska</v>
      </c>
      <c r="C3116" s="47" t="str">
        <f>IFERROR((VLOOKUP(B3116,Tabela1[],5,FALSE)),"")</f>
        <v>PL2405_ZSO</v>
      </c>
      <c r="D3116" s="48" t="str">
        <f>IFERROR((VLOOKUP(C3116,KATALOGI!$A$34:$B$49,2,FALSE)),"")</f>
        <v>Ograniczenie emisji z instalacji na paliwa stałe o mocy do 1 MW i poprawa efektywności energetycznej</v>
      </c>
      <c r="E3116" s="57"/>
      <c r="F3116" s="57"/>
      <c r="G3116" s="57"/>
      <c r="H3116" s="57"/>
      <c r="I3116" s="57"/>
      <c r="J3116" s="57"/>
      <c r="K3116" s="59"/>
      <c r="L3116" s="57"/>
      <c r="M3116" s="57"/>
      <c r="N3116" s="60"/>
      <c r="O3116" s="57"/>
      <c r="P3116" s="57"/>
      <c r="Q3116" s="57"/>
      <c r="R3116" s="57"/>
      <c r="S3116" s="57"/>
      <c r="T3116" s="57"/>
      <c r="U3116" s="57"/>
      <c r="V3116" s="56" t="str">
        <f t="shared" si="48"/>
        <v/>
      </c>
    </row>
    <row r="3117" spans="1:22" ht="24" x14ac:dyDescent="0.2">
      <c r="A3117" s="8">
        <v>3101</v>
      </c>
      <c r="B3117" s="47" t="str">
        <f>IFERROR(IF(Import_ZSO!$D$1="gmina",'tabela informacyjna dla JST'!$C$9,""),"")</f>
        <v>Ślemień gm. wiejska</v>
      </c>
      <c r="C3117" s="47" t="str">
        <f>IFERROR((VLOOKUP(B3117,Tabela1[],5,FALSE)),"")</f>
        <v>PL2405_ZSO</v>
      </c>
      <c r="D3117" s="48" t="str">
        <f>IFERROR((VLOOKUP(C3117,KATALOGI!$A$34:$B$49,2,FALSE)),"")</f>
        <v>Ograniczenie emisji z instalacji na paliwa stałe o mocy do 1 MW i poprawa efektywności energetycznej</v>
      </c>
      <c r="E3117" s="57"/>
      <c r="F3117" s="57"/>
      <c r="G3117" s="57"/>
      <c r="H3117" s="57"/>
      <c r="I3117" s="57"/>
      <c r="J3117" s="57"/>
      <c r="K3117" s="59"/>
      <c r="L3117" s="57"/>
      <c r="M3117" s="57"/>
      <c r="N3117" s="60"/>
      <c r="O3117" s="57"/>
      <c r="P3117" s="57"/>
      <c r="Q3117" s="57"/>
      <c r="R3117" s="57"/>
      <c r="S3117" s="57"/>
      <c r="T3117" s="57"/>
      <c r="U3117" s="57"/>
      <c r="V3117" s="56" t="str">
        <f t="shared" si="48"/>
        <v/>
      </c>
    </row>
    <row r="3118" spans="1:22" ht="24" x14ac:dyDescent="0.2">
      <c r="A3118" s="8">
        <v>3102</v>
      </c>
      <c r="B3118" s="47" t="str">
        <f>IFERROR(IF(Import_ZSO!$D$1="gmina",'tabela informacyjna dla JST'!$C$9,""),"")</f>
        <v>Ślemień gm. wiejska</v>
      </c>
      <c r="C3118" s="47" t="str">
        <f>IFERROR((VLOOKUP(B3118,Tabela1[],5,FALSE)),"")</f>
        <v>PL2405_ZSO</v>
      </c>
      <c r="D3118" s="48" t="str">
        <f>IFERROR((VLOOKUP(C3118,KATALOGI!$A$34:$B$49,2,FALSE)),"")</f>
        <v>Ograniczenie emisji z instalacji na paliwa stałe o mocy do 1 MW i poprawa efektywności energetycznej</v>
      </c>
      <c r="E3118" s="57"/>
      <c r="F3118" s="57"/>
      <c r="G3118" s="57"/>
      <c r="H3118" s="57"/>
      <c r="I3118" s="57"/>
      <c r="J3118" s="57"/>
      <c r="K3118" s="59"/>
      <c r="L3118" s="57"/>
      <c r="M3118" s="57"/>
      <c r="N3118" s="60"/>
      <c r="O3118" s="57"/>
      <c r="P3118" s="57"/>
      <c r="Q3118" s="57"/>
      <c r="R3118" s="57"/>
      <c r="S3118" s="57"/>
      <c r="T3118" s="57"/>
      <c r="U3118" s="57"/>
      <c r="V3118" s="56" t="str">
        <f t="shared" si="48"/>
        <v/>
      </c>
    </row>
    <row r="3119" spans="1:22" ht="24" x14ac:dyDescent="0.2">
      <c r="A3119" s="8">
        <v>3103</v>
      </c>
      <c r="B3119" s="47" t="str">
        <f>IFERROR(IF(Import_ZSO!$D$1="gmina",'tabela informacyjna dla JST'!$C$9,""),"")</f>
        <v>Ślemień gm. wiejska</v>
      </c>
      <c r="C3119" s="47" t="str">
        <f>IFERROR((VLOOKUP(B3119,Tabela1[],5,FALSE)),"")</f>
        <v>PL2405_ZSO</v>
      </c>
      <c r="D3119" s="48" t="str">
        <f>IFERROR((VLOOKUP(C3119,KATALOGI!$A$34:$B$49,2,FALSE)),"")</f>
        <v>Ograniczenie emisji z instalacji na paliwa stałe o mocy do 1 MW i poprawa efektywności energetycznej</v>
      </c>
      <c r="E3119" s="57"/>
      <c r="F3119" s="57"/>
      <c r="G3119" s="57"/>
      <c r="H3119" s="57"/>
      <c r="I3119" s="57"/>
      <c r="J3119" s="57"/>
      <c r="K3119" s="59"/>
      <c r="L3119" s="57"/>
      <c r="M3119" s="57"/>
      <c r="N3119" s="60"/>
      <c r="O3119" s="57"/>
      <c r="P3119" s="57"/>
      <c r="Q3119" s="57"/>
      <c r="R3119" s="57"/>
      <c r="S3119" s="57"/>
      <c r="T3119" s="57"/>
      <c r="U3119" s="57"/>
      <c r="V3119" s="56" t="str">
        <f t="shared" si="48"/>
        <v/>
      </c>
    </row>
    <row r="3120" spans="1:22" ht="24" x14ac:dyDescent="0.2">
      <c r="A3120" s="8">
        <v>3104</v>
      </c>
      <c r="B3120" s="47" t="str">
        <f>IFERROR(IF(Import_ZSO!$D$1="gmina",'tabela informacyjna dla JST'!$C$9,""),"")</f>
        <v>Ślemień gm. wiejska</v>
      </c>
      <c r="C3120" s="47" t="str">
        <f>IFERROR((VLOOKUP(B3120,Tabela1[],5,FALSE)),"")</f>
        <v>PL2405_ZSO</v>
      </c>
      <c r="D3120" s="48" t="str">
        <f>IFERROR((VLOOKUP(C3120,KATALOGI!$A$34:$B$49,2,FALSE)),"")</f>
        <v>Ograniczenie emisji z instalacji na paliwa stałe o mocy do 1 MW i poprawa efektywności energetycznej</v>
      </c>
      <c r="E3120" s="57"/>
      <c r="F3120" s="57"/>
      <c r="G3120" s="57"/>
      <c r="H3120" s="57"/>
      <c r="I3120" s="57"/>
      <c r="J3120" s="57"/>
      <c r="K3120" s="59"/>
      <c r="L3120" s="57"/>
      <c r="M3120" s="57"/>
      <c r="N3120" s="60"/>
      <c r="O3120" s="57"/>
      <c r="P3120" s="57"/>
      <c r="Q3120" s="57"/>
      <c r="R3120" s="57"/>
      <c r="S3120" s="57"/>
      <c r="T3120" s="57"/>
      <c r="U3120" s="57"/>
      <c r="V3120" s="56" t="str">
        <f t="shared" si="48"/>
        <v/>
      </c>
    </row>
    <row r="3121" spans="1:22" ht="24" x14ac:dyDescent="0.2">
      <c r="A3121" s="8">
        <v>3105</v>
      </c>
      <c r="B3121" s="47" t="str">
        <f>IFERROR(IF(Import_ZSO!$D$1="gmina",'tabela informacyjna dla JST'!$C$9,""),"")</f>
        <v>Ślemień gm. wiejska</v>
      </c>
      <c r="C3121" s="47" t="str">
        <f>IFERROR((VLOOKUP(B3121,Tabela1[],5,FALSE)),"")</f>
        <v>PL2405_ZSO</v>
      </c>
      <c r="D3121" s="48" t="str">
        <f>IFERROR((VLOOKUP(C3121,KATALOGI!$A$34:$B$49,2,FALSE)),"")</f>
        <v>Ograniczenie emisji z instalacji na paliwa stałe o mocy do 1 MW i poprawa efektywności energetycznej</v>
      </c>
      <c r="E3121" s="57"/>
      <c r="F3121" s="57"/>
      <c r="G3121" s="57"/>
      <c r="H3121" s="57"/>
      <c r="I3121" s="57"/>
      <c r="J3121" s="57"/>
      <c r="K3121" s="59"/>
      <c r="L3121" s="57"/>
      <c r="M3121" s="57"/>
      <c r="N3121" s="60"/>
      <c r="O3121" s="57"/>
      <c r="P3121" s="57"/>
      <c r="Q3121" s="57"/>
      <c r="R3121" s="57"/>
      <c r="S3121" s="57"/>
      <c r="T3121" s="57"/>
      <c r="U3121" s="57"/>
      <c r="V3121" s="56" t="str">
        <f t="shared" si="48"/>
        <v/>
      </c>
    </row>
    <row r="3122" spans="1:22" ht="24" x14ac:dyDescent="0.2">
      <c r="A3122" s="8">
        <v>3106</v>
      </c>
      <c r="B3122" s="47" t="str">
        <f>IFERROR(IF(Import_ZSO!$D$1="gmina",'tabela informacyjna dla JST'!$C$9,""),"")</f>
        <v>Ślemień gm. wiejska</v>
      </c>
      <c r="C3122" s="47" t="str">
        <f>IFERROR((VLOOKUP(B3122,Tabela1[],5,FALSE)),"")</f>
        <v>PL2405_ZSO</v>
      </c>
      <c r="D3122" s="48" t="str">
        <f>IFERROR((VLOOKUP(C3122,KATALOGI!$A$34:$B$49,2,FALSE)),"")</f>
        <v>Ograniczenie emisji z instalacji na paliwa stałe o mocy do 1 MW i poprawa efektywności energetycznej</v>
      </c>
      <c r="E3122" s="57"/>
      <c r="F3122" s="57"/>
      <c r="G3122" s="57"/>
      <c r="H3122" s="57"/>
      <c r="I3122" s="57"/>
      <c r="J3122" s="57"/>
      <c r="K3122" s="59"/>
      <c r="L3122" s="57"/>
      <c r="M3122" s="57"/>
      <c r="N3122" s="60"/>
      <c r="O3122" s="57"/>
      <c r="P3122" s="57"/>
      <c r="Q3122" s="57"/>
      <c r="R3122" s="57"/>
      <c r="S3122" s="57"/>
      <c r="T3122" s="57"/>
      <c r="U3122" s="57"/>
      <c r="V3122" s="56" t="str">
        <f t="shared" si="48"/>
        <v/>
      </c>
    </row>
    <row r="3123" spans="1:22" ht="24" x14ac:dyDescent="0.2">
      <c r="A3123" s="8">
        <v>3107</v>
      </c>
      <c r="B3123" s="47" t="str">
        <f>IFERROR(IF(Import_ZSO!$D$1="gmina",'tabela informacyjna dla JST'!$C$9,""),"")</f>
        <v>Ślemień gm. wiejska</v>
      </c>
      <c r="C3123" s="47" t="str">
        <f>IFERROR((VLOOKUP(B3123,Tabela1[],5,FALSE)),"")</f>
        <v>PL2405_ZSO</v>
      </c>
      <c r="D3123" s="48" t="str">
        <f>IFERROR((VLOOKUP(C3123,KATALOGI!$A$34:$B$49,2,FALSE)),"")</f>
        <v>Ograniczenie emisji z instalacji na paliwa stałe o mocy do 1 MW i poprawa efektywności energetycznej</v>
      </c>
      <c r="E3123" s="57"/>
      <c r="F3123" s="57"/>
      <c r="G3123" s="57"/>
      <c r="H3123" s="57"/>
      <c r="I3123" s="57"/>
      <c r="J3123" s="57"/>
      <c r="K3123" s="59"/>
      <c r="L3123" s="57"/>
      <c r="M3123" s="57"/>
      <c r="N3123" s="60"/>
      <c r="O3123" s="57"/>
      <c r="P3123" s="57"/>
      <c r="Q3123" s="57"/>
      <c r="R3123" s="57"/>
      <c r="S3123" s="57"/>
      <c r="T3123" s="57"/>
      <c r="U3123" s="57"/>
      <c r="V3123" s="56" t="str">
        <f t="shared" si="48"/>
        <v/>
      </c>
    </row>
    <row r="3124" spans="1:22" ht="24" x14ac:dyDescent="0.2">
      <c r="A3124" s="8">
        <v>3108</v>
      </c>
      <c r="B3124" s="47" t="str">
        <f>IFERROR(IF(Import_ZSO!$D$1="gmina",'tabela informacyjna dla JST'!$C$9,""),"")</f>
        <v>Ślemień gm. wiejska</v>
      </c>
      <c r="C3124" s="47" t="str">
        <f>IFERROR((VLOOKUP(B3124,Tabela1[],5,FALSE)),"")</f>
        <v>PL2405_ZSO</v>
      </c>
      <c r="D3124" s="48" t="str">
        <f>IFERROR((VLOOKUP(C3124,KATALOGI!$A$34:$B$49,2,FALSE)),"")</f>
        <v>Ograniczenie emisji z instalacji na paliwa stałe o mocy do 1 MW i poprawa efektywności energetycznej</v>
      </c>
      <c r="E3124" s="57"/>
      <c r="F3124" s="57"/>
      <c r="G3124" s="57"/>
      <c r="H3124" s="57"/>
      <c r="I3124" s="57"/>
      <c r="J3124" s="57"/>
      <c r="K3124" s="59"/>
      <c r="L3124" s="57"/>
      <c r="M3124" s="57"/>
      <c r="N3124" s="60"/>
      <c r="O3124" s="57"/>
      <c r="P3124" s="57"/>
      <c r="Q3124" s="57"/>
      <c r="R3124" s="57"/>
      <c r="S3124" s="57"/>
      <c r="T3124" s="57"/>
      <c r="U3124" s="57"/>
      <c r="V3124" s="56" t="str">
        <f t="shared" si="48"/>
        <v/>
      </c>
    </row>
    <row r="3125" spans="1:22" ht="24" x14ac:dyDescent="0.2">
      <c r="A3125" s="8">
        <v>3109</v>
      </c>
      <c r="B3125" s="47" t="str">
        <f>IFERROR(IF(Import_ZSO!$D$1="gmina",'tabela informacyjna dla JST'!$C$9,""),"")</f>
        <v>Ślemień gm. wiejska</v>
      </c>
      <c r="C3125" s="47" t="str">
        <f>IFERROR((VLOOKUP(B3125,Tabela1[],5,FALSE)),"")</f>
        <v>PL2405_ZSO</v>
      </c>
      <c r="D3125" s="48" t="str">
        <f>IFERROR((VLOOKUP(C3125,KATALOGI!$A$34:$B$49,2,FALSE)),"")</f>
        <v>Ograniczenie emisji z instalacji na paliwa stałe o mocy do 1 MW i poprawa efektywności energetycznej</v>
      </c>
      <c r="E3125" s="57"/>
      <c r="F3125" s="57"/>
      <c r="G3125" s="57"/>
      <c r="H3125" s="57"/>
      <c r="I3125" s="57"/>
      <c r="J3125" s="57"/>
      <c r="K3125" s="59"/>
      <c r="L3125" s="57"/>
      <c r="M3125" s="57"/>
      <c r="N3125" s="60"/>
      <c r="O3125" s="57"/>
      <c r="P3125" s="57"/>
      <c r="Q3125" s="57"/>
      <c r="R3125" s="57"/>
      <c r="S3125" s="57"/>
      <c r="T3125" s="57"/>
      <c r="U3125" s="57"/>
      <c r="V3125" s="56" t="str">
        <f t="shared" si="48"/>
        <v/>
      </c>
    </row>
    <row r="3126" spans="1:22" ht="24" x14ac:dyDescent="0.2">
      <c r="A3126" s="8">
        <v>3110</v>
      </c>
      <c r="B3126" s="47" t="str">
        <f>IFERROR(IF(Import_ZSO!$D$1="gmina",'tabela informacyjna dla JST'!$C$9,""),"")</f>
        <v>Ślemień gm. wiejska</v>
      </c>
      <c r="C3126" s="47" t="str">
        <f>IFERROR((VLOOKUP(B3126,Tabela1[],5,FALSE)),"")</f>
        <v>PL2405_ZSO</v>
      </c>
      <c r="D3126" s="48" t="str">
        <f>IFERROR((VLOOKUP(C3126,KATALOGI!$A$34:$B$49,2,FALSE)),"")</f>
        <v>Ograniczenie emisji z instalacji na paliwa stałe o mocy do 1 MW i poprawa efektywności energetycznej</v>
      </c>
      <c r="E3126" s="57"/>
      <c r="F3126" s="57"/>
      <c r="G3126" s="57"/>
      <c r="H3126" s="57"/>
      <c r="I3126" s="57"/>
      <c r="J3126" s="57"/>
      <c r="K3126" s="59"/>
      <c r="L3126" s="57"/>
      <c r="M3126" s="57"/>
      <c r="N3126" s="60"/>
      <c r="O3126" s="57"/>
      <c r="P3126" s="57"/>
      <c r="Q3126" s="57"/>
      <c r="R3126" s="57"/>
      <c r="S3126" s="57"/>
      <c r="T3126" s="57"/>
      <c r="U3126" s="57"/>
      <c r="V3126" s="56" t="str">
        <f t="shared" si="48"/>
        <v/>
      </c>
    </row>
    <row r="3127" spans="1:22" ht="24" x14ac:dyDescent="0.2">
      <c r="A3127" s="8">
        <v>3111</v>
      </c>
      <c r="B3127" s="47" t="str">
        <f>IFERROR(IF(Import_ZSO!$D$1="gmina",'tabela informacyjna dla JST'!$C$9,""),"")</f>
        <v>Ślemień gm. wiejska</v>
      </c>
      <c r="C3127" s="47" t="str">
        <f>IFERROR((VLOOKUP(B3127,Tabela1[],5,FALSE)),"")</f>
        <v>PL2405_ZSO</v>
      </c>
      <c r="D3127" s="48" t="str">
        <f>IFERROR((VLOOKUP(C3127,KATALOGI!$A$34:$B$49,2,FALSE)),"")</f>
        <v>Ograniczenie emisji z instalacji na paliwa stałe o mocy do 1 MW i poprawa efektywności energetycznej</v>
      </c>
      <c r="E3127" s="57"/>
      <c r="F3127" s="57"/>
      <c r="G3127" s="57"/>
      <c r="H3127" s="57"/>
      <c r="I3127" s="57"/>
      <c r="J3127" s="57"/>
      <c r="K3127" s="59"/>
      <c r="L3127" s="57"/>
      <c r="M3127" s="57"/>
      <c r="N3127" s="60"/>
      <c r="O3127" s="57"/>
      <c r="P3127" s="57"/>
      <c r="Q3127" s="57"/>
      <c r="R3127" s="57"/>
      <c r="S3127" s="57"/>
      <c r="T3127" s="57"/>
      <c r="U3127" s="57"/>
      <c r="V3127" s="56" t="str">
        <f t="shared" si="48"/>
        <v/>
      </c>
    </row>
    <row r="3128" spans="1:22" ht="24" x14ac:dyDescent="0.2">
      <c r="A3128" s="8">
        <v>3112</v>
      </c>
      <c r="B3128" s="47" t="str">
        <f>IFERROR(IF(Import_ZSO!$D$1="gmina",'tabela informacyjna dla JST'!$C$9,""),"")</f>
        <v>Ślemień gm. wiejska</v>
      </c>
      <c r="C3128" s="47" t="str">
        <f>IFERROR((VLOOKUP(B3128,Tabela1[],5,FALSE)),"")</f>
        <v>PL2405_ZSO</v>
      </c>
      <c r="D3128" s="48" t="str">
        <f>IFERROR((VLOOKUP(C3128,KATALOGI!$A$34:$B$49,2,FALSE)),"")</f>
        <v>Ograniczenie emisji z instalacji na paliwa stałe o mocy do 1 MW i poprawa efektywności energetycznej</v>
      </c>
      <c r="E3128" s="57"/>
      <c r="F3128" s="57"/>
      <c r="G3128" s="57"/>
      <c r="H3128" s="57"/>
      <c r="I3128" s="57"/>
      <c r="J3128" s="57"/>
      <c r="K3128" s="59"/>
      <c r="L3128" s="57"/>
      <c r="M3128" s="57"/>
      <c r="N3128" s="60"/>
      <c r="O3128" s="57"/>
      <c r="P3128" s="57"/>
      <c r="Q3128" s="57"/>
      <c r="R3128" s="57"/>
      <c r="S3128" s="57"/>
      <c r="T3128" s="57"/>
      <c r="U3128" s="57"/>
      <c r="V3128" s="56" t="str">
        <f t="shared" si="48"/>
        <v/>
      </c>
    </row>
    <row r="3129" spans="1:22" ht="24" x14ac:dyDescent="0.2">
      <c r="A3129" s="8">
        <v>3113</v>
      </c>
      <c r="B3129" s="47" t="str">
        <f>IFERROR(IF(Import_ZSO!$D$1="gmina",'tabela informacyjna dla JST'!$C$9,""),"")</f>
        <v>Ślemień gm. wiejska</v>
      </c>
      <c r="C3129" s="47" t="str">
        <f>IFERROR((VLOOKUP(B3129,Tabela1[],5,FALSE)),"")</f>
        <v>PL2405_ZSO</v>
      </c>
      <c r="D3129" s="48" t="str">
        <f>IFERROR((VLOOKUP(C3129,KATALOGI!$A$34:$B$49,2,FALSE)),"")</f>
        <v>Ograniczenie emisji z instalacji na paliwa stałe o mocy do 1 MW i poprawa efektywności energetycznej</v>
      </c>
      <c r="E3129" s="57"/>
      <c r="F3129" s="57"/>
      <c r="G3129" s="57"/>
      <c r="H3129" s="57"/>
      <c r="I3129" s="57"/>
      <c r="J3129" s="57"/>
      <c r="K3129" s="59"/>
      <c r="L3129" s="57"/>
      <c r="M3129" s="57"/>
      <c r="N3129" s="60"/>
      <c r="O3129" s="57"/>
      <c r="P3129" s="57"/>
      <c r="Q3129" s="57"/>
      <c r="R3129" s="57"/>
      <c r="S3129" s="57"/>
      <c r="T3129" s="57"/>
      <c r="U3129" s="57"/>
      <c r="V3129" s="56" t="str">
        <f t="shared" si="48"/>
        <v/>
      </c>
    </row>
    <row r="3130" spans="1:22" ht="24" x14ac:dyDescent="0.2">
      <c r="A3130" s="8">
        <v>3114</v>
      </c>
      <c r="B3130" s="47" t="str">
        <f>IFERROR(IF(Import_ZSO!$D$1="gmina",'tabela informacyjna dla JST'!$C$9,""),"")</f>
        <v>Ślemień gm. wiejska</v>
      </c>
      <c r="C3130" s="47" t="str">
        <f>IFERROR((VLOOKUP(B3130,Tabela1[],5,FALSE)),"")</f>
        <v>PL2405_ZSO</v>
      </c>
      <c r="D3130" s="48" t="str">
        <f>IFERROR((VLOOKUP(C3130,KATALOGI!$A$34:$B$49,2,FALSE)),"")</f>
        <v>Ograniczenie emisji z instalacji na paliwa stałe o mocy do 1 MW i poprawa efektywności energetycznej</v>
      </c>
      <c r="E3130" s="57"/>
      <c r="F3130" s="57"/>
      <c r="G3130" s="57"/>
      <c r="H3130" s="57"/>
      <c r="I3130" s="57"/>
      <c r="J3130" s="57"/>
      <c r="K3130" s="59"/>
      <c r="L3130" s="57"/>
      <c r="M3130" s="57"/>
      <c r="N3130" s="60"/>
      <c r="O3130" s="57"/>
      <c r="P3130" s="57"/>
      <c r="Q3130" s="57"/>
      <c r="R3130" s="57"/>
      <c r="S3130" s="57"/>
      <c r="T3130" s="57"/>
      <c r="U3130" s="57"/>
      <c r="V3130" s="56" t="str">
        <f t="shared" si="48"/>
        <v/>
      </c>
    </row>
    <row r="3131" spans="1:22" ht="24" x14ac:dyDescent="0.2">
      <c r="A3131" s="8">
        <v>3115</v>
      </c>
      <c r="B3131" s="47" t="str">
        <f>IFERROR(IF(Import_ZSO!$D$1="gmina",'tabela informacyjna dla JST'!$C$9,""),"")</f>
        <v>Ślemień gm. wiejska</v>
      </c>
      <c r="C3131" s="47" t="str">
        <f>IFERROR((VLOOKUP(B3131,Tabela1[],5,FALSE)),"")</f>
        <v>PL2405_ZSO</v>
      </c>
      <c r="D3131" s="48" t="str">
        <f>IFERROR((VLOOKUP(C3131,KATALOGI!$A$34:$B$49,2,FALSE)),"")</f>
        <v>Ograniczenie emisji z instalacji na paliwa stałe o mocy do 1 MW i poprawa efektywności energetycznej</v>
      </c>
      <c r="E3131" s="57"/>
      <c r="F3131" s="57"/>
      <c r="G3131" s="57"/>
      <c r="H3131" s="57"/>
      <c r="I3131" s="57"/>
      <c r="J3131" s="57"/>
      <c r="K3131" s="59"/>
      <c r="L3131" s="57"/>
      <c r="M3131" s="57"/>
      <c r="N3131" s="60"/>
      <c r="O3131" s="57"/>
      <c r="P3131" s="57"/>
      <c r="Q3131" s="57"/>
      <c r="R3131" s="57"/>
      <c r="S3131" s="57"/>
      <c r="T3131" s="57"/>
      <c r="U3131" s="57"/>
      <c r="V3131" s="56" t="str">
        <f t="shared" si="48"/>
        <v/>
      </c>
    </row>
    <row r="3132" spans="1:22" ht="24" x14ac:dyDescent="0.2">
      <c r="A3132" s="8">
        <v>3116</v>
      </c>
      <c r="B3132" s="47" t="str">
        <f>IFERROR(IF(Import_ZSO!$D$1="gmina",'tabela informacyjna dla JST'!$C$9,""),"")</f>
        <v>Ślemień gm. wiejska</v>
      </c>
      <c r="C3132" s="47" t="str">
        <f>IFERROR((VLOOKUP(B3132,Tabela1[],5,FALSE)),"")</f>
        <v>PL2405_ZSO</v>
      </c>
      <c r="D3132" s="48" t="str">
        <f>IFERROR((VLOOKUP(C3132,KATALOGI!$A$34:$B$49,2,FALSE)),"")</f>
        <v>Ograniczenie emisji z instalacji na paliwa stałe o mocy do 1 MW i poprawa efektywności energetycznej</v>
      </c>
      <c r="E3132" s="57"/>
      <c r="F3132" s="57"/>
      <c r="G3132" s="57"/>
      <c r="H3132" s="57"/>
      <c r="I3132" s="57"/>
      <c r="J3132" s="57"/>
      <c r="K3132" s="59"/>
      <c r="L3132" s="57"/>
      <c r="M3132" s="57"/>
      <c r="N3132" s="60"/>
      <c r="O3132" s="57"/>
      <c r="P3132" s="57"/>
      <c r="Q3132" s="57"/>
      <c r="R3132" s="57"/>
      <c r="S3132" s="57"/>
      <c r="T3132" s="57"/>
      <c r="U3132" s="57"/>
      <c r="V3132" s="56" t="str">
        <f t="shared" si="48"/>
        <v/>
      </c>
    </row>
    <row r="3133" spans="1:22" ht="24" x14ac:dyDescent="0.2">
      <c r="A3133" s="8">
        <v>3117</v>
      </c>
      <c r="B3133" s="47" t="str">
        <f>IFERROR(IF(Import_ZSO!$D$1="gmina",'tabela informacyjna dla JST'!$C$9,""),"")</f>
        <v>Ślemień gm. wiejska</v>
      </c>
      <c r="C3133" s="47" t="str">
        <f>IFERROR((VLOOKUP(B3133,Tabela1[],5,FALSE)),"")</f>
        <v>PL2405_ZSO</v>
      </c>
      <c r="D3133" s="48" t="str">
        <f>IFERROR((VLOOKUP(C3133,KATALOGI!$A$34:$B$49,2,FALSE)),"")</f>
        <v>Ograniczenie emisji z instalacji na paliwa stałe o mocy do 1 MW i poprawa efektywności energetycznej</v>
      </c>
      <c r="E3133" s="57"/>
      <c r="F3133" s="57"/>
      <c r="G3133" s="57"/>
      <c r="H3133" s="57"/>
      <c r="I3133" s="57"/>
      <c r="J3133" s="57"/>
      <c r="K3133" s="59"/>
      <c r="L3133" s="57"/>
      <c r="M3133" s="57"/>
      <c r="N3133" s="60"/>
      <c r="O3133" s="57"/>
      <c r="P3133" s="57"/>
      <c r="Q3133" s="57"/>
      <c r="R3133" s="57"/>
      <c r="S3133" s="57"/>
      <c r="T3133" s="57"/>
      <c r="U3133" s="57"/>
      <c r="V3133" s="56" t="str">
        <f t="shared" si="48"/>
        <v/>
      </c>
    </row>
    <row r="3134" spans="1:22" ht="24" x14ac:dyDescent="0.2">
      <c r="A3134" s="8">
        <v>3118</v>
      </c>
      <c r="B3134" s="47" t="str">
        <f>IFERROR(IF(Import_ZSO!$D$1="gmina",'tabela informacyjna dla JST'!$C$9,""),"")</f>
        <v>Ślemień gm. wiejska</v>
      </c>
      <c r="C3134" s="47" t="str">
        <f>IFERROR((VLOOKUP(B3134,Tabela1[],5,FALSE)),"")</f>
        <v>PL2405_ZSO</v>
      </c>
      <c r="D3134" s="48" t="str">
        <f>IFERROR((VLOOKUP(C3134,KATALOGI!$A$34:$B$49,2,FALSE)),"")</f>
        <v>Ograniczenie emisji z instalacji na paliwa stałe o mocy do 1 MW i poprawa efektywności energetycznej</v>
      </c>
      <c r="E3134" s="57"/>
      <c r="F3134" s="57"/>
      <c r="G3134" s="57"/>
      <c r="H3134" s="57"/>
      <c r="I3134" s="57"/>
      <c r="J3134" s="57"/>
      <c r="K3134" s="59"/>
      <c r="L3134" s="57"/>
      <c r="M3134" s="57"/>
      <c r="N3134" s="60"/>
      <c r="O3134" s="57"/>
      <c r="P3134" s="57"/>
      <c r="Q3134" s="57"/>
      <c r="R3134" s="57"/>
      <c r="S3134" s="57"/>
      <c r="T3134" s="57"/>
      <c r="U3134" s="57"/>
      <c r="V3134" s="56" t="str">
        <f t="shared" si="48"/>
        <v/>
      </c>
    </row>
    <row r="3135" spans="1:22" ht="24" x14ac:dyDescent="0.2">
      <c r="A3135" s="8">
        <v>3119</v>
      </c>
      <c r="B3135" s="47" t="str">
        <f>IFERROR(IF(Import_ZSO!$D$1="gmina",'tabela informacyjna dla JST'!$C$9,""),"")</f>
        <v>Ślemień gm. wiejska</v>
      </c>
      <c r="C3135" s="47" t="str">
        <f>IFERROR((VLOOKUP(B3135,Tabela1[],5,FALSE)),"")</f>
        <v>PL2405_ZSO</v>
      </c>
      <c r="D3135" s="48" t="str">
        <f>IFERROR((VLOOKUP(C3135,KATALOGI!$A$34:$B$49,2,FALSE)),"")</f>
        <v>Ograniczenie emisji z instalacji na paliwa stałe o mocy do 1 MW i poprawa efektywności energetycznej</v>
      </c>
      <c r="E3135" s="57"/>
      <c r="F3135" s="57"/>
      <c r="G3135" s="57"/>
      <c r="H3135" s="57"/>
      <c r="I3135" s="57"/>
      <c r="J3135" s="57"/>
      <c r="K3135" s="59"/>
      <c r="L3135" s="57"/>
      <c r="M3135" s="57"/>
      <c r="N3135" s="60"/>
      <c r="O3135" s="57"/>
      <c r="P3135" s="57"/>
      <c r="Q3135" s="57"/>
      <c r="R3135" s="57"/>
      <c r="S3135" s="57"/>
      <c r="T3135" s="57"/>
      <c r="U3135" s="57"/>
      <c r="V3135" s="56" t="str">
        <f t="shared" si="48"/>
        <v/>
      </c>
    </row>
    <row r="3136" spans="1:22" ht="24" x14ac:dyDescent="0.2">
      <c r="A3136" s="8">
        <v>3120</v>
      </c>
      <c r="B3136" s="47" t="str">
        <f>IFERROR(IF(Import_ZSO!$D$1="gmina",'tabela informacyjna dla JST'!$C$9,""),"")</f>
        <v>Ślemień gm. wiejska</v>
      </c>
      <c r="C3136" s="47" t="str">
        <f>IFERROR((VLOOKUP(B3136,Tabela1[],5,FALSE)),"")</f>
        <v>PL2405_ZSO</v>
      </c>
      <c r="D3136" s="48" t="str">
        <f>IFERROR((VLOOKUP(C3136,KATALOGI!$A$34:$B$49,2,FALSE)),"")</f>
        <v>Ograniczenie emisji z instalacji na paliwa stałe o mocy do 1 MW i poprawa efektywności energetycznej</v>
      </c>
      <c r="E3136" s="57"/>
      <c r="F3136" s="57"/>
      <c r="G3136" s="57"/>
      <c r="H3136" s="57"/>
      <c r="I3136" s="57"/>
      <c r="J3136" s="57"/>
      <c r="K3136" s="59"/>
      <c r="L3136" s="57"/>
      <c r="M3136" s="57"/>
      <c r="N3136" s="60"/>
      <c r="O3136" s="57"/>
      <c r="P3136" s="57"/>
      <c r="Q3136" s="57"/>
      <c r="R3136" s="57"/>
      <c r="S3136" s="57"/>
      <c r="T3136" s="57"/>
      <c r="U3136" s="57"/>
      <c r="V3136" s="56" t="str">
        <f t="shared" si="48"/>
        <v/>
      </c>
    </row>
    <row r="3137" spans="1:22" ht="24" x14ac:dyDescent="0.2">
      <c r="A3137" s="8">
        <v>3121</v>
      </c>
      <c r="B3137" s="47" t="str">
        <f>IFERROR(IF(Import_ZSO!$D$1="gmina",'tabela informacyjna dla JST'!$C$9,""),"")</f>
        <v>Ślemień gm. wiejska</v>
      </c>
      <c r="C3137" s="47" t="str">
        <f>IFERROR((VLOOKUP(B3137,Tabela1[],5,FALSE)),"")</f>
        <v>PL2405_ZSO</v>
      </c>
      <c r="D3137" s="48" t="str">
        <f>IFERROR((VLOOKUP(C3137,KATALOGI!$A$34:$B$49,2,FALSE)),"")</f>
        <v>Ograniczenie emisji z instalacji na paliwa stałe o mocy do 1 MW i poprawa efektywności energetycznej</v>
      </c>
      <c r="E3137" s="57"/>
      <c r="F3137" s="57"/>
      <c r="G3137" s="57"/>
      <c r="H3137" s="57"/>
      <c r="I3137" s="57"/>
      <c r="J3137" s="57"/>
      <c r="K3137" s="59"/>
      <c r="L3137" s="57"/>
      <c r="M3137" s="57"/>
      <c r="N3137" s="60"/>
      <c r="O3137" s="57"/>
      <c r="P3137" s="57"/>
      <c r="Q3137" s="57"/>
      <c r="R3137" s="57"/>
      <c r="S3137" s="57"/>
      <c r="T3137" s="57"/>
      <c r="U3137" s="57"/>
      <c r="V3137" s="56" t="str">
        <f t="shared" si="48"/>
        <v/>
      </c>
    </row>
    <row r="3138" spans="1:22" ht="24" x14ac:dyDescent="0.2">
      <c r="A3138" s="8">
        <v>3122</v>
      </c>
      <c r="B3138" s="47" t="str">
        <f>IFERROR(IF(Import_ZSO!$D$1="gmina",'tabela informacyjna dla JST'!$C$9,""),"")</f>
        <v>Ślemień gm. wiejska</v>
      </c>
      <c r="C3138" s="47" t="str">
        <f>IFERROR((VLOOKUP(B3138,Tabela1[],5,FALSE)),"")</f>
        <v>PL2405_ZSO</v>
      </c>
      <c r="D3138" s="48" t="str">
        <f>IFERROR((VLOOKUP(C3138,KATALOGI!$A$34:$B$49,2,FALSE)),"")</f>
        <v>Ograniczenie emisji z instalacji na paliwa stałe o mocy do 1 MW i poprawa efektywności energetycznej</v>
      </c>
      <c r="E3138" s="57"/>
      <c r="F3138" s="57"/>
      <c r="G3138" s="57"/>
      <c r="H3138" s="57"/>
      <c r="I3138" s="57"/>
      <c r="J3138" s="57"/>
      <c r="K3138" s="59"/>
      <c r="L3138" s="57"/>
      <c r="M3138" s="57"/>
      <c r="N3138" s="60"/>
      <c r="O3138" s="57"/>
      <c r="P3138" s="57"/>
      <c r="Q3138" s="57"/>
      <c r="R3138" s="57"/>
      <c r="S3138" s="57"/>
      <c r="T3138" s="57"/>
      <c r="U3138" s="57"/>
      <c r="V3138" s="56" t="str">
        <f t="shared" si="48"/>
        <v/>
      </c>
    </row>
    <row r="3139" spans="1:22" ht="24" x14ac:dyDescent="0.2">
      <c r="A3139" s="8">
        <v>3123</v>
      </c>
      <c r="B3139" s="47" t="str">
        <f>IFERROR(IF(Import_ZSO!$D$1="gmina",'tabela informacyjna dla JST'!$C$9,""),"")</f>
        <v>Ślemień gm. wiejska</v>
      </c>
      <c r="C3139" s="47" t="str">
        <f>IFERROR((VLOOKUP(B3139,Tabela1[],5,FALSE)),"")</f>
        <v>PL2405_ZSO</v>
      </c>
      <c r="D3139" s="48" t="str">
        <f>IFERROR((VLOOKUP(C3139,KATALOGI!$A$34:$B$49,2,FALSE)),"")</f>
        <v>Ograniczenie emisji z instalacji na paliwa stałe o mocy do 1 MW i poprawa efektywności energetycznej</v>
      </c>
      <c r="E3139" s="57"/>
      <c r="F3139" s="57"/>
      <c r="G3139" s="57"/>
      <c r="H3139" s="57"/>
      <c r="I3139" s="57"/>
      <c r="J3139" s="57"/>
      <c r="K3139" s="59"/>
      <c r="L3139" s="57"/>
      <c r="M3139" s="57"/>
      <c r="N3139" s="60"/>
      <c r="O3139" s="57"/>
      <c r="P3139" s="57"/>
      <c r="Q3139" s="57"/>
      <c r="R3139" s="57"/>
      <c r="S3139" s="57"/>
      <c r="T3139" s="57"/>
      <c r="U3139" s="57"/>
      <c r="V3139" s="56" t="str">
        <f t="shared" si="48"/>
        <v/>
      </c>
    </row>
    <row r="3140" spans="1:22" ht="24" x14ac:dyDescent="0.2">
      <c r="A3140" s="8">
        <v>3124</v>
      </c>
      <c r="B3140" s="47" t="str">
        <f>IFERROR(IF(Import_ZSO!$D$1="gmina",'tabela informacyjna dla JST'!$C$9,""),"")</f>
        <v>Ślemień gm. wiejska</v>
      </c>
      <c r="C3140" s="47" t="str">
        <f>IFERROR((VLOOKUP(B3140,Tabela1[],5,FALSE)),"")</f>
        <v>PL2405_ZSO</v>
      </c>
      <c r="D3140" s="48" t="str">
        <f>IFERROR((VLOOKUP(C3140,KATALOGI!$A$34:$B$49,2,FALSE)),"")</f>
        <v>Ograniczenie emisji z instalacji na paliwa stałe o mocy do 1 MW i poprawa efektywności energetycznej</v>
      </c>
      <c r="E3140" s="57"/>
      <c r="F3140" s="57"/>
      <c r="G3140" s="57"/>
      <c r="H3140" s="57"/>
      <c r="I3140" s="57"/>
      <c r="J3140" s="57"/>
      <c r="K3140" s="59"/>
      <c r="L3140" s="57"/>
      <c r="M3140" s="57"/>
      <c r="N3140" s="60"/>
      <c r="O3140" s="57"/>
      <c r="P3140" s="57"/>
      <c r="Q3140" s="57"/>
      <c r="R3140" s="57"/>
      <c r="S3140" s="57"/>
      <c r="T3140" s="57"/>
      <c r="U3140" s="57"/>
      <c r="V3140" s="56" t="str">
        <f t="shared" si="48"/>
        <v/>
      </c>
    </row>
    <row r="3141" spans="1:22" ht="24" x14ac:dyDescent="0.2">
      <c r="A3141" s="8">
        <v>3125</v>
      </c>
      <c r="B3141" s="47" t="str">
        <f>IFERROR(IF(Import_ZSO!$D$1="gmina",'tabela informacyjna dla JST'!$C$9,""),"")</f>
        <v>Ślemień gm. wiejska</v>
      </c>
      <c r="C3141" s="47" t="str">
        <f>IFERROR((VLOOKUP(B3141,Tabela1[],5,FALSE)),"")</f>
        <v>PL2405_ZSO</v>
      </c>
      <c r="D3141" s="48" t="str">
        <f>IFERROR((VLOOKUP(C3141,KATALOGI!$A$34:$B$49,2,FALSE)),"")</f>
        <v>Ograniczenie emisji z instalacji na paliwa stałe o mocy do 1 MW i poprawa efektywności energetycznej</v>
      </c>
      <c r="E3141" s="57"/>
      <c r="F3141" s="57"/>
      <c r="G3141" s="57"/>
      <c r="H3141" s="57"/>
      <c r="I3141" s="57"/>
      <c r="J3141" s="57"/>
      <c r="K3141" s="59"/>
      <c r="L3141" s="57"/>
      <c r="M3141" s="57"/>
      <c r="N3141" s="60"/>
      <c r="O3141" s="57"/>
      <c r="P3141" s="57"/>
      <c r="Q3141" s="57"/>
      <c r="R3141" s="57"/>
      <c r="S3141" s="57"/>
      <c r="T3141" s="57"/>
      <c r="U3141" s="57"/>
      <c r="V3141" s="56" t="str">
        <f t="shared" si="48"/>
        <v/>
      </c>
    </row>
    <row r="3142" spans="1:22" ht="24" x14ac:dyDescent="0.2">
      <c r="A3142" s="8">
        <v>3126</v>
      </c>
      <c r="B3142" s="47" t="str">
        <f>IFERROR(IF(Import_ZSO!$D$1="gmina",'tabela informacyjna dla JST'!$C$9,""),"")</f>
        <v>Ślemień gm. wiejska</v>
      </c>
      <c r="C3142" s="47" t="str">
        <f>IFERROR((VLOOKUP(B3142,Tabela1[],5,FALSE)),"")</f>
        <v>PL2405_ZSO</v>
      </c>
      <c r="D3142" s="48" t="str">
        <f>IFERROR((VLOOKUP(C3142,KATALOGI!$A$34:$B$49,2,FALSE)),"")</f>
        <v>Ograniczenie emisji z instalacji na paliwa stałe o mocy do 1 MW i poprawa efektywności energetycznej</v>
      </c>
      <c r="E3142" s="57"/>
      <c r="F3142" s="57"/>
      <c r="G3142" s="57"/>
      <c r="H3142" s="57"/>
      <c r="I3142" s="57"/>
      <c r="J3142" s="57"/>
      <c r="K3142" s="59"/>
      <c r="L3142" s="57"/>
      <c r="M3142" s="57"/>
      <c r="N3142" s="60"/>
      <c r="O3142" s="57"/>
      <c r="P3142" s="57"/>
      <c r="Q3142" s="57"/>
      <c r="R3142" s="57"/>
      <c r="S3142" s="57"/>
      <c r="T3142" s="57"/>
      <c r="U3142" s="57"/>
      <c r="V3142" s="56" t="str">
        <f t="shared" si="48"/>
        <v/>
      </c>
    </row>
    <row r="3143" spans="1:22" ht="24" x14ac:dyDescent="0.2">
      <c r="A3143" s="8">
        <v>3127</v>
      </c>
      <c r="B3143" s="47" t="str">
        <f>IFERROR(IF(Import_ZSO!$D$1="gmina",'tabela informacyjna dla JST'!$C$9,""),"")</f>
        <v>Ślemień gm. wiejska</v>
      </c>
      <c r="C3143" s="47" t="str">
        <f>IFERROR((VLOOKUP(B3143,Tabela1[],5,FALSE)),"")</f>
        <v>PL2405_ZSO</v>
      </c>
      <c r="D3143" s="48" t="str">
        <f>IFERROR((VLOOKUP(C3143,KATALOGI!$A$34:$B$49,2,FALSE)),"")</f>
        <v>Ograniczenie emisji z instalacji na paliwa stałe o mocy do 1 MW i poprawa efektywności energetycznej</v>
      </c>
      <c r="E3143" s="57"/>
      <c r="F3143" s="57"/>
      <c r="G3143" s="57"/>
      <c r="H3143" s="57"/>
      <c r="I3143" s="57"/>
      <c r="J3143" s="57"/>
      <c r="K3143" s="59"/>
      <c r="L3143" s="57"/>
      <c r="M3143" s="57"/>
      <c r="N3143" s="60"/>
      <c r="O3143" s="57"/>
      <c r="P3143" s="57"/>
      <c r="Q3143" s="57"/>
      <c r="R3143" s="57"/>
      <c r="S3143" s="57"/>
      <c r="T3143" s="57"/>
      <c r="U3143" s="57"/>
      <c r="V3143" s="56" t="str">
        <f t="shared" si="48"/>
        <v/>
      </c>
    </row>
    <row r="3144" spans="1:22" ht="24" x14ac:dyDescent="0.2">
      <c r="A3144" s="8">
        <v>3128</v>
      </c>
      <c r="B3144" s="47" t="str">
        <f>IFERROR(IF(Import_ZSO!$D$1="gmina",'tabela informacyjna dla JST'!$C$9,""),"")</f>
        <v>Ślemień gm. wiejska</v>
      </c>
      <c r="C3144" s="47" t="str">
        <f>IFERROR((VLOOKUP(B3144,Tabela1[],5,FALSE)),"")</f>
        <v>PL2405_ZSO</v>
      </c>
      <c r="D3144" s="48" t="str">
        <f>IFERROR((VLOOKUP(C3144,KATALOGI!$A$34:$B$49,2,FALSE)),"")</f>
        <v>Ograniczenie emisji z instalacji na paliwa stałe o mocy do 1 MW i poprawa efektywności energetycznej</v>
      </c>
      <c r="E3144" s="57"/>
      <c r="F3144" s="57"/>
      <c r="G3144" s="57"/>
      <c r="H3144" s="57"/>
      <c r="I3144" s="57"/>
      <c r="J3144" s="57"/>
      <c r="K3144" s="59"/>
      <c r="L3144" s="57"/>
      <c r="M3144" s="57"/>
      <c r="N3144" s="60"/>
      <c r="O3144" s="57"/>
      <c r="P3144" s="57"/>
      <c r="Q3144" s="57"/>
      <c r="R3144" s="57"/>
      <c r="S3144" s="57"/>
      <c r="T3144" s="57"/>
      <c r="U3144" s="57"/>
      <c r="V3144" s="56" t="str">
        <f t="shared" si="48"/>
        <v/>
      </c>
    </row>
    <row r="3145" spans="1:22" ht="24" x14ac:dyDescent="0.2">
      <c r="A3145" s="8">
        <v>3129</v>
      </c>
      <c r="B3145" s="47" t="str">
        <f>IFERROR(IF(Import_ZSO!$D$1="gmina",'tabela informacyjna dla JST'!$C$9,""),"")</f>
        <v>Ślemień gm. wiejska</v>
      </c>
      <c r="C3145" s="47" t="str">
        <f>IFERROR((VLOOKUP(B3145,Tabela1[],5,FALSE)),"")</f>
        <v>PL2405_ZSO</v>
      </c>
      <c r="D3145" s="48" t="str">
        <f>IFERROR((VLOOKUP(C3145,KATALOGI!$A$34:$B$49,2,FALSE)),"")</f>
        <v>Ograniczenie emisji z instalacji na paliwa stałe o mocy do 1 MW i poprawa efektywności energetycznej</v>
      </c>
      <c r="E3145" s="57"/>
      <c r="F3145" s="57"/>
      <c r="G3145" s="57"/>
      <c r="H3145" s="57"/>
      <c r="I3145" s="57"/>
      <c r="J3145" s="57"/>
      <c r="K3145" s="59"/>
      <c r="L3145" s="57"/>
      <c r="M3145" s="57"/>
      <c r="N3145" s="60"/>
      <c r="O3145" s="57"/>
      <c r="P3145" s="57"/>
      <c r="Q3145" s="57"/>
      <c r="R3145" s="57"/>
      <c r="S3145" s="57"/>
      <c r="T3145" s="57"/>
      <c r="U3145" s="57"/>
      <c r="V3145" s="56" t="str">
        <f t="shared" si="48"/>
        <v/>
      </c>
    </row>
    <row r="3146" spans="1:22" ht="24" x14ac:dyDescent="0.2">
      <c r="A3146" s="8">
        <v>3130</v>
      </c>
      <c r="B3146" s="47" t="str">
        <f>IFERROR(IF(Import_ZSO!$D$1="gmina",'tabela informacyjna dla JST'!$C$9,""),"")</f>
        <v>Ślemień gm. wiejska</v>
      </c>
      <c r="C3146" s="47" t="str">
        <f>IFERROR((VLOOKUP(B3146,Tabela1[],5,FALSE)),"")</f>
        <v>PL2405_ZSO</v>
      </c>
      <c r="D3146" s="48" t="str">
        <f>IFERROR((VLOOKUP(C3146,KATALOGI!$A$34:$B$49,2,FALSE)),"")</f>
        <v>Ograniczenie emisji z instalacji na paliwa stałe o mocy do 1 MW i poprawa efektywności energetycznej</v>
      </c>
      <c r="E3146" s="57"/>
      <c r="F3146" s="57"/>
      <c r="G3146" s="57"/>
      <c r="H3146" s="57"/>
      <c r="I3146" s="57"/>
      <c r="J3146" s="57"/>
      <c r="K3146" s="59"/>
      <c r="L3146" s="57"/>
      <c r="M3146" s="57"/>
      <c r="N3146" s="60"/>
      <c r="O3146" s="57"/>
      <c r="P3146" s="57"/>
      <c r="Q3146" s="57"/>
      <c r="R3146" s="57"/>
      <c r="S3146" s="57"/>
      <c r="T3146" s="57"/>
      <c r="U3146" s="57"/>
      <c r="V3146" s="56" t="str">
        <f t="shared" si="48"/>
        <v/>
      </c>
    </row>
    <row r="3147" spans="1:22" ht="24" x14ac:dyDescent="0.2">
      <c r="A3147" s="8">
        <v>3131</v>
      </c>
      <c r="B3147" s="47" t="str">
        <f>IFERROR(IF(Import_ZSO!$D$1="gmina",'tabela informacyjna dla JST'!$C$9,""),"")</f>
        <v>Ślemień gm. wiejska</v>
      </c>
      <c r="C3147" s="47" t="str">
        <f>IFERROR((VLOOKUP(B3147,Tabela1[],5,FALSE)),"")</f>
        <v>PL2405_ZSO</v>
      </c>
      <c r="D3147" s="48" t="str">
        <f>IFERROR((VLOOKUP(C3147,KATALOGI!$A$34:$B$49,2,FALSE)),"")</f>
        <v>Ograniczenie emisji z instalacji na paliwa stałe o mocy do 1 MW i poprawa efektywności energetycznej</v>
      </c>
      <c r="E3147" s="57"/>
      <c r="F3147" s="57"/>
      <c r="G3147" s="57"/>
      <c r="H3147" s="57"/>
      <c r="I3147" s="57"/>
      <c r="J3147" s="57"/>
      <c r="K3147" s="59"/>
      <c r="L3147" s="57"/>
      <c r="M3147" s="57"/>
      <c r="N3147" s="60"/>
      <c r="O3147" s="57"/>
      <c r="P3147" s="57"/>
      <c r="Q3147" s="57"/>
      <c r="R3147" s="57"/>
      <c r="S3147" s="57"/>
      <c r="T3147" s="57"/>
      <c r="U3147" s="57"/>
      <c r="V3147" s="56" t="str">
        <f t="shared" si="48"/>
        <v/>
      </c>
    </row>
    <row r="3148" spans="1:22" ht="24" x14ac:dyDescent="0.2">
      <c r="A3148" s="8">
        <v>3132</v>
      </c>
      <c r="B3148" s="47" t="str">
        <f>IFERROR(IF(Import_ZSO!$D$1="gmina",'tabela informacyjna dla JST'!$C$9,""),"")</f>
        <v>Ślemień gm. wiejska</v>
      </c>
      <c r="C3148" s="47" t="str">
        <f>IFERROR((VLOOKUP(B3148,Tabela1[],5,FALSE)),"")</f>
        <v>PL2405_ZSO</v>
      </c>
      <c r="D3148" s="48" t="str">
        <f>IFERROR((VLOOKUP(C3148,KATALOGI!$A$34:$B$49,2,FALSE)),"")</f>
        <v>Ograniczenie emisji z instalacji na paliwa stałe o mocy do 1 MW i poprawa efektywności energetycznej</v>
      </c>
      <c r="E3148" s="57"/>
      <c r="F3148" s="57"/>
      <c r="G3148" s="57"/>
      <c r="H3148" s="57"/>
      <c r="I3148" s="57"/>
      <c r="J3148" s="57"/>
      <c r="K3148" s="59"/>
      <c r="L3148" s="57"/>
      <c r="M3148" s="57"/>
      <c r="N3148" s="60"/>
      <c r="O3148" s="57"/>
      <c r="P3148" s="57"/>
      <c r="Q3148" s="57"/>
      <c r="R3148" s="57"/>
      <c r="S3148" s="57"/>
      <c r="T3148" s="57"/>
      <c r="U3148" s="57"/>
      <c r="V3148" s="56" t="str">
        <f t="shared" si="48"/>
        <v/>
      </c>
    </row>
    <row r="3149" spans="1:22" ht="24" x14ac:dyDescent="0.2">
      <c r="A3149" s="8">
        <v>3133</v>
      </c>
      <c r="B3149" s="47" t="str">
        <f>IFERROR(IF(Import_ZSO!$D$1="gmina",'tabela informacyjna dla JST'!$C$9,""),"")</f>
        <v>Ślemień gm. wiejska</v>
      </c>
      <c r="C3149" s="47" t="str">
        <f>IFERROR((VLOOKUP(B3149,Tabela1[],5,FALSE)),"")</f>
        <v>PL2405_ZSO</v>
      </c>
      <c r="D3149" s="48" t="str">
        <f>IFERROR((VLOOKUP(C3149,KATALOGI!$A$34:$B$49,2,FALSE)),"")</f>
        <v>Ograniczenie emisji z instalacji na paliwa stałe o mocy do 1 MW i poprawa efektywności energetycznej</v>
      </c>
      <c r="E3149" s="57"/>
      <c r="F3149" s="57"/>
      <c r="G3149" s="57"/>
      <c r="H3149" s="57"/>
      <c r="I3149" s="57"/>
      <c r="J3149" s="57"/>
      <c r="K3149" s="59"/>
      <c r="L3149" s="57"/>
      <c r="M3149" s="57"/>
      <c r="N3149" s="60"/>
      <c r="O3149" s="57"/>
      <c r="P3149" s="57"/>
      <c r="Q3149" s="57"/>
      <c r="R3149" s="57"/>
      <c r="S3149" s="57"/>
      <c r="T3149" s="57"/>
      <c r="U3149" s="57"/>
      <c r="V3149" s="56" t="str">
        <f t="shared" si="48"/>
        <v/>
      </c>
    </row>
    <row r="3150" spans="1:22" ht="24" x14ac:dyDescent="0.2">
      <c r="A3150" s="8">
        <v>3134</v>
      </c>
      <c r="B3150" s="47" t="str">
        <f>IFERROR(IF(Import_ZSO!$D$1="gmina",'tabela informacyjna dla JST'!$C$9,""),"")</f>
        <v>Ślemień gm. wiejska</v>
      </c>
      <c r="C3150" s="47" t="str">
        <f>IFERROR((VLOOKUP(B3150,Tabela1[],5,FALSE)),"")</f>
        <v>PL2405_ZSO</v>
      </c>
      <c r="D3150" s="48" t="str">
        <f>IFERROR((VLOOKUP(C3150,KATALOGI!$A$34:$B$49,2,FALSE)),"")</f>
        <v>Ograniczenie emisji z instalacji na paliwa stałe o mocy do 1 MW i poprawa efektywności energetycznej</v>
      </c>
      <c r="E3150" s="57"/>
      <c r="F3150" s="57"/>
      <c r="G3150" s="57"/>
      <c r="H3150" s="57"/>
      <c r="I3150" s="57"/>
      <c r="J3150" s="57"/>
      <c r="K3150" s="59"/>
      <c r="L3150" s="57"/>
      <c r="M3150" s="57"/>
      <c r="N3150" s="60"/>
      <c r="O3150" s="57"/>
      <c r="P3150" s="57"/>
      <c r="Q3150" s="57"/>
      <c r="R3150" s="57"/>
      <c r="S3150" s="57"/>
      <c r="T3150" s="57"/>
      <c r="U3150" s="57"/>
      <c r="V3150" s="56" t="str">
        <f t="shared" si="48"/>
        <v/>
      </c>
    </row>
    <row r="3151" spans="1:22" ht="24" x14ac:dyDescent="0.2">
      <c r="A3151" s="8">
        <v>3135</v>
      </c>
      <c r="B3151" s="47" t="str">
        <f>IFERROR(IF(Import_ZSO!$D$1="gmina",'tabela informacyjna dla JST'!$C$9,""),"")</f>
        <v>Ślemień gm. wiejska</v>
      </c>
      <c r="C3151" s="47" t="str">
        <f>IFERROR((VLOOKUP(B3151,Tabela1[],5,FALSE)),"")</f>
        <v>PL2405_ZSO</v>
      </c>
      <c r="D3151" s="48" t="str">
        <f>IFERROR((VLOOKUP(C3151,KATALOGI!$A$34:$B$49,2,FALSE)),"")</f>
        <v>Ograniczenie emisji z instalacji na paliwa stałe o mocy do 1 MW i poprawa efektywności energetycznej</v>
      </c>
      <c r="E3151" s="57"/>
      <c r="F3151" s="57"/>
      <c r="G3151" s="57"/>
      <c r="H3151" s="57"/>
      <c r="I3151" s="57"/>
      <c r="J3151" s="57"/>
      <c r="K3151" s="59"/>
      <c r="L3151" s="57"/>
      <c r="M3151" s="57"/>
      <c r="N3151" s="60"/>
      <c r="O3151" s="57"/>
      <c r="P3151" s="57"/>
      <c r="Q3151" s="57"/>
      <c r="R3151" s="57"/>
      <c r="S3151" s="57"/>
      <c r="T3151" s="57"/>
      <c r="U3151" s="57"/>
      <c r="V3151" s="56" t="str">
        <f t="shared" si="48"/>
        <v/>
      </c>
    </row>
    <row r="3152" spans="1:22" ht="24" x14ac:dyDescent="0.2">
      <c r="A3152" s="8">
        <v>3136</v>
      </c>
      <c r="B3152" s="47" t="str">
        <f>IFERROR(IF(Import_ZSO!$D$1="gmina",'tabela informacyjna dla JST'!$C$9,""),"")</f>
        <v>Ślemień gm. wiejska</v>
      </c>
      <c r="C3152" s="47" t="str">
        <f>IFERROR((VLOOKUP(B3152,Tabela1[],5,FALSE)),"")</f>
        <v>PL2405_ZSO</v>
      </c>
      <c r="D3152" s="48" t="str">
        <f>IFERROR((VLOOKUP(C3152,KATALOGI!$A$34:$B$49,2,FALSE)),"")</f>
        <v>Ograniczenie emisji z instalacji na paliwa stałe o mocy do 1 MW i poprawa efektywności energetycznej</v>
      </c>
      <c r="E3152" s="57"/>
      <c r="F3152" s="57"/>
      <c r="G3152" s="57"/>
      <c r="H3152" s="57"/>
      <c r="I3152" s="57"/>
      <c r="J3152" s="57"/>
      <c r="K3152" s="59"/>
      <c r="L3152" s="57"/>
      <c r="M3152" s="57"/>
      <c r="N3152" s="60"/>
      <c r="O3152" s="57"/>
      <c r="P3152" s="57"/>
      <c r="Q3152" s="57"/>
      <c r="R3152" s="57"/>
      <c r="S3152" s="57"/>
      <c r="T3152" s="57"/>
      <c r="U3152" s="57"/>
      <c r="V3152" s="56" t="str">
        <f t="shared" si="48"/>
        <v/>
      </c>
    </row>
    <row r="3153" spans="1:22" ht="24" x14ac:dyDescent="0.2">
      <c r="A3153" s="8">
        <v>3137</v>
      </c>
      <c r="B3153" s="47" t="str">
        <f>IFERROR(IF(Import_ZSO!$D$1="gmina",'tabela informacyjna dla JST'!$C$9,""),"")</f>
        <v>Ślemień gm. wiejska</v>
      </c>
      <c r="C3153" s="47" t="str">
        <f>IFERROR((VLOOKUP(B3153,Tabela1[],5,FALSE)),"")</f>
        <v>PL2405_ZSO</v>
      </c>
      <c r="D3153" s="48" t="str">
        <f>IFERROR((VLOOKUP(C3153,KATALOGI!$A$34:$B$49,2,FALSE)),"")</f>
        <v>Ograniczenie emisji z instalacji na paliwa stałe o mocy do 1 MW i poprawa efektywności energetycznej</v>
      </c>
      <c r="E3153" s="57"/>
      <c r="F3153" s="57"/>
      <c r="G3153" s="57"/>
      <c r="H3153" s="57"/>
      <c r="I3153" s="57"/>
      <c r="J3153" s="57"/>
      <c r="K3153" s="59"/>
      <c r="L3153" s="57"/>
      <c r="M3153" s="57"/>
      <c r="N3153" s="60"/>
      <c r="O3153" s="57"/>
      <c r="P3153" s="57"/>
      <c r="Q3153" s="57"/>
      <c r="R3153" s="57"/>
      <c r="S3153" s="57"/>
      <c r="T3153" s="57"/>
      <c r="U3153" s="57"/>
      <c r="V3153" s="56" t="str">
        <f t="shared" si="48"/>
        <v/>
      </c>
    </row>
    <row r="3154" spans="1:22" ht="24" x14ac:dyDescent="0.2">
      <c r="A3154" s="8">
        <v>3138</v>
      </c>
      <c r="B3154" s="47" t="str">
        <f>IFERROR(IF(Import_ZSO!$D$1="gmina",'tabela informacyjna dla JST'!$C$9,""),"")</f>
        <v>Ślemień gm. wiejska</v>
      </c>
      <c r="C3154" s="47" t="str">
        <f>IFERROR((VLOOKUP(B3154,Tabela1[],5,FALSE)),"")</f>
        <v>PL2405_ZSO</v>
      </c>
      <c r="D3154" s="48" t="str">
        <f>IFERROR((VLOOKUP(C3154,KATALOGI!$A$34:$B$49,2,FALSE)),"")</f>
        <v>Ograniczenie emisji z instalacji na paliwa stałe o mocy do 1 MW i poprawa efektywności energetycznej</v>
      </c>
      <c r="E3154" s="57"/>
      <c r="F3154" s="57"/>
      <c r="G3154" s="57"/>
      <c r="H3154" s="57"/>
      <c r="I3154" s="57"/>
      <c r="J3154" s="57"/>
      <c r="K3154" s="59"/>
      <c r="L3154" s="57"/>
      <c r="M3154" s="57"/>
      <c r="N3154" s="60"/>
      <c r="O3154" s="57"/>
      <c r="P3154" s="57"/>
      <c r="Q3154" s="57"/>
      <c r="R3154" s="57"/>
      <c r="S3154" s="57"/>
      <c r="T3154" s="57"/>
      <c r="U3154" s="57"/>
      <c r="V3154" s="56" t="str">
        <f t="shared" ref="V3154:V3217" si="49">IF(SUM(P3154:U3154)&gt;O3154,"Suma wysokości uzyskanego dofinansowania jest wyższa niż szacunkowe koszty realizacji inwestycji!","")</f>
        <v/>
      </c>
    </row>
    <row r="3155" spans="1:22" ht="24" x14ac:dyDescent="0.2">
      <c r="A3155" s="8">
        <v>3139</v>
      </c>
      <c r="B3155" s="47" t="str">
        <f>IFERROR(IF(Import_ZSO!$D$1="gmina",'tabela informacyjna dla JST'!$C$9,""),"")</f>
        <v>Ślemień gm. wiejska</v>
      </c>
      <c r="C3155" s="47" t="str">
        <f>IFERROR((VLOOKUP(B3155,Tabela1[],5,FALSE)),"")</f>
        <v>PL2405_ZSO</v>
      </c>
      <c r="D3155" s="48" t="str">
        <f>IFERROR((VLOOKUP(C3155,KATALOGI!$A$34:$B$49,2,FALSE)),"")</f>
        <v>Ograniczenie emisji z instalacji na paliwa stałe o mocy do 1 MW i poprawa efektywności energetycznej</v>
      </c>
      <c r="E3155" s="57"/>
      <c r="F3155" s="57"/>
      <c r="G3155" s="57"/>
      <c r="H3155" s="57"/>
      <c r="I3155" s="57"/>
      <c r="J3155" s="57"/>
      <c r="K3155" s="59"/>
      <c r="L3155" s="57"/>
      <c r="M3155" s="57"/>
      <c r="N3155" s="60"/>
      <c r="O3155" s="57"/>
      <c r="P3155" s="57"/>
      <c r="Q3155" s="57"/>
      <c r="R3155" s="57"/>
      <c r="S3155" s="57"/>
      <c r="T3155" s="57"/>
      <c r="U3155" s="57"/>
      <c r="V3155" s="56" t="str">
        <f t="shared" si="49"/>
        <v/>
      </c>
    </row>
    <row r="3156" spans="1:22" ht="24" x14ac:dyDescent="0.2">
      <c r="A3156" s="8">
        <v>3140</v>
      </c>
      <c r="B3156" s="47" t="str">
        <f>IFERROR(IF(Import_ZSO!$D$1="gmina",'tabela informacyjna dla JST'!$C$9,""),"")</f>
        <v>Ślemień gm. wiejska</v>
      </c>
      <c r="C3156" s="47" t="str">
        <f>IFERROR((VLOOKUP(B3156,Tabela1[],5,FALSE)),"")</f>
        <v>PL2405_ZSO</v>
      </c>
      <c r="D3156" s="48" t="str">
        <f>IFERROR((VLOOKUP(C3156,KATALOGI!$A$34:$B$49,2,FALSE)),"")</f>
        <v>Ograniczenie emisji z instalacji na paliwa stałe o mocy do 1 MW i poprawa efektywności energetycznej</v>
      </c>
      <c r="E3156" s="57"/>
      <c r="F3156" s="57"/>
      <c r="G3156" s="57"/>
      <c r="H3156" s="57"/>
      <c r="I3156" s="57"/>
      <c r="J3156" s="57"/>
      <c r="K3156" s="59"/>
      <c r="L3156" s="57"/>
      <c r="M3156" s="57"/>
      <c r="N3156" s="60"/>
      <c r="O3156" s="57"/>
      <c r="P3156" s="57"/>
      <c r="Q3156" s="57"/>
      <c r="R3156" s="57"/>
      <c r="S3156" s="57"/>
      <c r="T3156" s="57"/>
      <c r="U3156" s="57"/>
      <c r="V3156" s="56" t="str">
        <f t="shared" si="49"/>
        <v/>
      </c>
    </row>
    <row r="3157" spans="1:22" ht="24" x14ac:dyDescent="0.2">
      <c r="A3157" s="8">
        <v>3141</v>
      </c>
      <c r="B3157" s="47" t="str">
        <f>IFERROR(IF(Import_ZSO!$D$1="gmina",'tabela informacyjna dla JST'!$C$9,""),"")</f>
        <v>Ślemień gm. wiejska</v>
      </c>
      <c r="C3157" s="47" t="str">
        <f>IFERROR((VLOOKUP(B3157,Tabela1[],5,FALSE)),"")</f>
        <v>PL2405_ZSO</v>
      </c>
      <c r="D3157" s="48" t="str">
        <f>IFERROR((VLOOKUP(C3157,KATALOGI!$A$34:$B$49,2,FALSE)),"")</f>
        <v>Ograniczenie emisji z instalacji na paliwa stałe o mocy do 1 MW i poprawa efektywności energetycznej</v>
      </c>
      <c r="E3157" s="57"/>
      <c r="F3157" s="57"/>
      <c r="G3157" s="57"/>
      <c r="H3157" s="57"/>
      <c r="I3157" s="57"/>
      <c r="J3157" s="57"/>
      <c r="K3157" s="59"/>
      <c r="L3157" s="57"/>
      <c r="M3157" s="57"/>
      <c r="N3157" s="60"/>
      <c r="O3157" s="57"/>
      <c r="P3157" s="57"/>
      <c r="Q3157" s="57"/>
      <c r="R3157" s="57"/>
      <c r="S3157" s="57"/>
      <c r="T3157" s="57"/>
      <c r="U3157" s="57"/>
      <c r="V3157" s="56" t="str">
        <f t="shared" si="49"/>
        <v/>
      </c>
    </row>
    <row r="3158" spans="1:22" ht="24" x14ac:dyDescent="0.2">
      <c r="A3158" s="8">
        <v>3142</v>
      </c>
      <c r="B3158" s="47" t="str">
        <f>IFERROR(IF(Import_ZSO!$D$1="gmina",'tabela informacyjna dla JST'!$C$9,""),"")</f>
        <v>Ślemień gm. wiejska</v>
      </c>
      <c r="C3158" s="47" t="str">
        <f>IFERROR((VLOOKUP(B3158,Tabela1[],5,FALSE)),"")</f>
        <v>PL2405_ZSO</v>
      </c>
      <c r="D3158" s="48" t="str">
        <f>IFERROR((VLOOKUP(C3158,KATALOGI!$A$34:$B$49,2,FALSE)),"")</f>
        <v>Ograniczenie emisji z instalacji na paliwa stałe o mocy do 1 MW i poprawa efektywności energetycznej</v>
      </c>
      <c r="E3158" s="57"/>
      <c r="F3158" s="57"/>
      <c r="G3158" s="57"/>
      <c r="H3158" s="57"/>
      <c r="I3158" s="57"/>
      <c r="J3158" s="57"/>
      <c r="K3158" s="59"/>
      <c r="L3158" s="57"/>
      <c r="M3158" s="57"/>
      <c r="N3158" s="60"/>
      <c r="O3158" s="57"/>
      <c r="P3158" s="57"/>
      <c r="Q3158" s="57"/>
      <c r="R3158" s="57"/>
      <c r="S3158" s="57"/>
      <c r="T3158" s="57"/>
      <c r="U3158" s="57"/>
      <c r="V3158" s="56" t="str">
        <f t="shared" si="49"/>
        <v/>
      </c>
    </row>
    <row r="3159" spans="1:22" ht="24" x14ac:dyDescent="0.2">
      <c r="A3159" s="8">
        <v>3143</v>
      </c>
      <c r="B3159" s="47" t="str">
        <f>IFERROR(IF(Import_ZSO!$D$1="gmina",'tabela informacyjna dla JST'!$C$9,""),"")</f>
        <v>Ślemień gm. wiejska</v>
      </c>
      <c r="C3159" s="47" t="str">
        <f>IFERROR((VLOOKUP(B3159,Tabela1[],5,FALSE)),"")</f>
        <v>PL2405_ZSO</v>
      </c>
      <c r="D3159" s="48" t="str">
        <f>IFERROR((VLOOKUP(C3159,KATALOGI!$A$34:$B$49,2,FALSE)),"")</f>
        <v>Ograniczenie emisji z instalacji na paliwa stałe o mocy do 1 MW i poprawa efektywności energetycznej</v>
      </c>
      <c r="E3159" s="57"/>
      <c r="F3159" s="57"/>
      <c r="G3159" s="57"/>
      <c r="H3159" s="57"/>
      <c r="I3159" s="57"/>
      <c r="J3159" s="57"/>
      <c r="K3159" s="59"/>
      <c r="L3159" s="57"/>
      <c r="M3159" s="57"/>
      <c r="N3159" s="60"/>
      <c r="O3159" s="57"/>
      <c r="P3159" s="57"/>
      <c r="Q3159" s="57"/>
      <c r="R3159" s="57"/>
      <c r="S3159" s="57"/>
      <c r="T3159" s="57"/>
      <c r="U3159" s="57"/>
      <c r="V3159" s="56" t="str">
        <f t="shared" si="49"/>
        <v/>
      </c>
    </row>
    <row r="3160" spans="1:22" ht="24" x14ac:dyDescent="0.2">
      <c r="A3160" s="8">
        <v>3144</v>
      </c>
      <c r="B3160" s="47" t="str">
        <f>IFERROR(IF(Import_ZSO!$D$1="gmina",'tabela informacyjna dla JST'!$C$9,""),"")</f>
        <v>Ślemień gm. wiejska</v>
      </c>
      <c r="C3160" s="47" t="str">
        <f>IFERROR((VLOOKUP(B3160,Tabela1[],5,FALSE)),"")</f>
        <v>PL2405_ZSO</v>
      </c>
      <c r="D3160" s="48" t="str">
        <f>IFERROR((VLOOKUP(C3160,KATALOGI!$A$34:$B$49,2,FALSE)),"")</f>
        <v>Ograniczenie emisji z instalacji na paliwa stałe o mocy do 1 MW i poprawa efektywności energetycznej</v>
      </c>
      <c r="E3160" s="57"/>
      <c r="F3160" s="57"/>
      <c r="G3160" s="57"/>
      <c r="H3160" s="57"/>
      <c r="I3160" s="57"/>
      <c r="J3160" s="57"/>
      <c r="K3160" s="59"/>
      <c r="L3160" s="57"/>
      <c r="M3160" s="57"/>
      <c r="N3160" s="60"/>
      <c r="O3160" s="57"/>
      <c r="P3160" s="57"/>
      <c r="Q3160" s="57"/>
      <c r="R3160" s="57"/>
      <c r="S3160" s="57"/>
      <c r="T3160" s="57"/>
      <c r="U3160" s="57"/>
      <c r="V3160" s="56" t="str">
        <f t="shared" si="49"/>
        <v/>
      </c>
    </row>
    <row r="3161" spans="1:22" ht="24" x14ac:dyDescent="0.2">
      <c r="A3161" s="8">
        <v>3145</v>
      </c>
      <c r="B3161" s="47" t="str">
        <f>IFERROR(IF(Import_ZSO!$D$1="gmina",'tabela informacyjna dla JST'!$C$9,""),"")</f>
        <v>Ślemień gm. wiejska</v>
      </c>
      <c r="C3161" s="47" t="str">
        <f>IFERROR((VLOOKUP(B3161,Tabela1[],5,FALSE)),"")</f>
        <v>PL2405_ZSO</v>
      </c>
      <c r="D3161" s="48" t="str">
        <f>IFERROR((VLOOKUP(C3161,KATALOGI!$A$34:$B$49,2,FALSE)),"")</f>
        <v>Ograniczenie emisji z instalacji na paliwa stałe o mocy do 1 MW i poprawa efektywności energetycznej</v>
      </c>
      <c r="E3161" s="57"/>
      <c r="F3161" s="57"/>
      <c r="G3161" s="57"/>
      <c r="H3161" s="57"/>
      <c r="I3161" s="57"/>
      <c r="J3161" s="57"/>
      <c r="K3161" s="59"/>
      <c r="L3161" s="57"/>
      <c r="M3161" s="57"/>
      <c r="N3161" s="60"/>
      <c r="O3161" s="57"/>
      <c r="P3161" s="57"/>
      <c r="Q3161" s="57"/>
      <c r="R3161" s="57"/>
      <c r="S3161" s="57"/>
      <c r="T3161" s="57"/>
      <c r="U3161" s="57"/>
      <c r="V3161" s="56" t="str">
        <f t="shared" si="49"/>
        <v/>
      </c>
    </row>
    <row r="3162" spans="1:22" ht="24" x14ac:dyDescent="0.2">
      <c r="A3162" s="8">
        <v>3146</v>
      </c>
      <c r="B3162" s="47" t="str">
        <f>IFERROR(IF(Import_ZSO!$D$1="gmina",'tabela informacyjna dla JST'!$C$9,""),"")</f>
        <v>Ślemień gm. wiejska</v>
      </c>
      <c r="C3162" s="47" t="str">
        <f>IFERROR((VLOOKUP(B3162,Tabela1[],5,FALSE)),"")</f>
        <v>PL2405_ZSO</v>
      </c>
      <c r="D3162" s="48" t="str">
        <f>IFERROR((VLOOKUP(C3162,KATALOGI!$A$34:$B$49,2,FALSE)),"")</f>
        <v>Ograniczenie emisji z instalacji na paliwa stałe o mocy do 1 MW i poprawa efektywności energetycznej</v>
      </c>
      <c r="E3162" s="57"/>
      <c r="F3162" s="57"/>
      <c r="G3162" s="57"/>
      <c r="H3162" s="57"/>
      <c r="I3162" s="57"/>
      <c r="J3162" s="57"/>
      <c r="K3162" s="59"/>
      <c r="L3162" s="57"/>
      <c r="M3162" s="57"/>
      <c r="N3162" s="60"/>
      <c r="O3162" s="57"/>
      <c r="P3162" s="57"/>
      <c r="Q3162" s="57"/>
      <c r="R3162" s="57"/>
      <c r="S3162" s="57"/>
      <c r="T3162" s="57"/>
      <c r="U3162" s="57"/>
      <c r="V3162" s="56" t="str">
        <f t="shared" si="49"/>
        <v/>
      </c>
    </row>
    <row r="3163" spans="1:22" ht="24" x14ac:dyDescent="0.2">
      <c r="A3163" s="8">
        <v>3147</v>
      </c>
      <c r="B3163" s="47" t="str">
        <f>IFERROR(IF(Import_ZSO!$D$1="gmina",'tabela informacyjna dla JST'!$C$9,""),"")</f>
        <v>Ślemień gm. wiejska</v>
      </c>
      <c r="C3163" s="47" t="str">
        <f>IFERROR((VLOOKUP(B3163,Tabela1[],5,FALSE)),"")</f>
        <v>PL2405_ZSO</v>
      </c>
      <c r="D3163" s="48" t="str">
        <f>IFERROR((VLOOKUP(C3163,KATALOGI!$A$34:$B$49,2,FALSE)),"")</f>
        <v>Ograniczenie emisji z instalacji na paliwa stałe o mocy do 1 MW i poprawa efektywności energetycznej</v>
      </c>
      <c r="E3163" s="57"/>
      <c r="F3163" s="57"/>
      <c r="G3163" s="57"/>
      <c r="H3163" s="57"/>
      <c r="I3163" s="57"/>
      <c r="J3163" s="57"/>
      <c r="K3163" s="59"/>
      <c r="L3163" s="57"/>
      <c r="M3163" s="57"/>
      <c r="N3163" s="60"/>
      <c r="O3163" s="57"/>
      <c r="P3163" s="57"/>
      <c r="Q3163" s="57"/>
      <c r="R3163" s="57"/>
      <c r="S3163" s="57"/>
      <c r="T3163" s="57"/>
      <c r="U3163" s="57"/>
      <c r="V3163" s="56" t="str">
        <f t="shared" si="49"/>
        <v/>
      </c>
    </row>
    <row r="3164" spans="1:22" ht="24" x14ac:dyDescent="0.2">
      <c r="A3164" s="8">
        <v>3148</v>
      </c>
      <c r="B3164" s="47" t="str">
        <f>IFERROR(IF(Import_ZSO!$D$1="gmina",'tabela informacyjna dla JST'!$C$9,""),"")</f>
        <v>Ślemień gm. wiejska</v>
      </c>
      <c r="C3164" s="47" t="str">
        <f>IFERROR((VLOOKUP(B3164,Tabela1[],5,FALSE)),"")</f>
        <v>PL2405_ZSO</v>
      </c>
      <c r="D3164" s="48" t="str">
        <f>IFERROR((VLOOKUP(C3164,KATALOGI!$A$34:$B$49,2,FALSE)),"")</f>
        <v>Ograniczenie emisji z instalacji na paliwa stałe o mocy do 1 MW i poprawa efektywności energetycznej</v>
      </c>
      <c r="E3164" s="57"/>
      <c r="F3164" s="57"/>
      <c r="G3164" s="57"/>
      <c r="H3164" s="57"/>
      <c r="I3164" s="57"/>
      <c r="J3164" s="57"/>
      <c r="K3164" s="59"/>
      <c r="L3164" s="57"/>
      <c r="M3164" s="57"/>
      <c r="N3164" s="60"/>
      <c r="O3164" s="57"/>
      <c r="P3164" s="57"/>
      <c r="Q3164" s="57"/>
      <c r="R3164" s="57"/>
      <c r="S3164" s="57"/>
      <c r="T3164" s="57"/>
      <c r="U3164" s="57"/>
      <c r="V3164" s="56" t="str">
        <f t="shared" si="49"/>
        <v/>
      </c>
    </row>
    <row r="3165" spans="1:22" ht="24" x14ac:dyDescent="0.2">
      <c r="A3165" s="8">
        <v>3149</v>
      </c>
      <c r="B3165" s="47" t="str">
        <f>IFERROR(IF(Import_ZSO!$D$1="gmina",'tabela informacyjna dla JST'!$C$9,""),"")</f>
        <v>Ślemień gm. wiejska</v>
      </c>
      <c r="C3165" s="47" t="str">
        <f>IFERROR((VLOOKUP(B3165,Tabela1[],5,FALSE)),"")</f>
        <v>PL2405_ZSO</v>
      </c>
      <c r="D3165" s="48" t="str">
        <f>IFERROR((VLOOKUP(C3165,KATALOGI!$A$34:$B$49,2,FALSE)),"")</f>
        <v>Ograniczenie emisji z instalacji na paliwa stałe o mocy do 1 MW i poprawa efektywności energetycznej</v>
      </c>
      <c r="E3165" s="57"/>
      <c r="F3165" s="57"/>
      <c r="G3165" s="57"/>
      <c r="H3165" s="57"/>
      <c r="I3165" s="57"/>
      <c r="J3165" s="57"/>
      <c r="K3165" s="59"/>
      <c r="L3165" s="57"/>
      <c r="M3165" s="57"/>
      <c r="N3165" s="60"/>
      <c r="O3165" s="57"/>
      <c r="P3165" s="57"/>
      <c r="Q3165" s="57"/>
      <c r="R3165" s="57"/>
      <c r="S3165" s="57"/>
      <c r="T3165" s="57"/>
      <c r="U3165" s="57"/>
      <c r="V3165" s="56" t="str">
        <f t="shared" si="49"/>
        <v/>
      </c>
    </row>
    <row r="3166" spans="1:22" ht="24" x14ac:dyDescent="0.2">
      <c r="A3166" s="8">
        <v>3150</v>
      </c>
      <c r="B3166" s="47" t="str">
        <f>IFERROR(IF(Import_ZSO!$D$1="gmina",'tabela informacyjna dla JST'!$C$9,""),"")</f>
        <v>Ślemień gm. wiejska</v>
      </c>
      <c r="C3166" s="47" t="str">
        <f>IFERROR((VLOOKUP(B3166,Tabela1[],5,FALSE)),"")</f>
        <v>PL2405_ZSO</v>
      </c>
      <c r="D3166" s="48" t="str">
        <f>IFERROR((VLOOKUP(C3166,KATALOGI!$A$34:$B$49,2,FALSE)),"")</f>
        <v>Ograniczenie emisji z instalacji na paliwa stałe o mocy do 1 MW i poprawa efektywności energetycznej</v>
      </c>
      <c r="E3166" s="57"/>
      <c r="F3166" s="57"/>
      <c r="G3166" s="57"/>
      <c r="H3166" s="57"/>
      <c r="I3166" s="57"/>
      <c r="J3166" s="57"/>
      <c r="K3166" s="59"/>
      <c r="L3166" s="57"/>
      <c r="M3166" s="57"/>
      <c r="N3166" s="60"/>
      <c r="O3166" s="57"/>
      <c r="P3166" s="57"/>
      <c r="Q3166" s="57"/>
      <c r="R3166" s="57"/>
      <c r="S3166" s="57"/>
      <c r="T3166" s="57"/>
      <c r="U3166" s="57"/>
      <c r="V3166" s="56" t="str">
        <f t="shared" si="49"/>
        <v/>
      </c>
    </row>
    <row r="3167" spans="1:22" ht="24" x14ac:dyDescent="0.2">
      <c r="A3167" s="8">
        <v>3151</v>
      </c>
      <c r="B3167" s="47" t="str">
        <f>IFERROR(IF(Import_ZSO!$D$1="gmina",'tabela informacyjna dla JST'!$C$9,""),"")</f>
        <v>Ślemień gm. wiejska</v>
      </c>
      <c r="C3167" s="47" t="str">
        <f>IFERROR((VLOOKUP(B3167,Tabela1[],5,FALSE)),"")</f>
        <v>PL2405_ZSO</v>
      </c>
      <c r="D3167" s="48" t="str">
        <f>IFERROR((VLOOKUP(C3167,KATALOGI!$A$34:$B$49,2,FALSE)),"")</f>
        <v>Ograniczenie emisji z instalacji na paliwa stałe o mocy do 1 MW i poprawa efektywności energetycznej</v>
      </c>
      <c r="E3167" s="57"/>
      <c r="F3167" s="57"/>
      <c r="G3167" s="57"/>
      <c r="H3167" s="57"/>
      <c r="I3167" s="57"/>
      <c r="J3167" s="57"/>
      <c r="K3167" s="59"/>
      <c r="L3167" s="57"/>
      <c r="M3167" s="57"/>
      <c r="N3167" s="60"/>
      <c r="O3167" s="57"/>
      <c r="P3167" s="57"/>
      <c r="Q3167" s="57"/>
      <c r="R3167" s="57"/>
      <c r="S3167" s="57"/>
      <c r="T3167" s="57"/>
      <c r="U3167" s="57"/>
      <c r="V3167" s="56" t="str">
        <f t="shared" si="49"/>
        <v/>
      </c>
    </row>
    <row r="3168" spans="1:22" ht="24" x14ac:dyDescent="0.2">
      <c r="A3168" s="8">
        <v>3152</v>
      </c>
      <c r="B3168" s="47" t="str">
        <f>IFERROR(IF(Import_ZSO!$D$1="gmina",'tabela informacyjna dla JST'!$C$9,""),"")</f>
        <v>Ślemień gm. wiejska</v>
      </c>
      <c r="C3168" s="47" t="str">
        <f>IFERROR((VLOOKUP(B3168,Tabela1[],5,FALSE)),"")</f>
        <v>PL2405_ZSO</v>
      </c>
      <c r="D3168" s="48" t="str">
        <f>IFERROR((VLOOKUP(C3168,KATALOGI!$A$34:$B$49,2,FALSE)),"")</f>
        <v>Ograniczenie emisji z instalacji na paliwa stałe o mocy do 1 MW i poprawa efektywności energetycznej</v>
      </c>
      <c r="E3168" s="57"/>
      <c r="F3168" s="57"/>
      <c r="G3168" s="57"/>
      <c r="H3168" s="57"/>
      <c r="I3168" s="57"/>
      <c r="J3168" s="57"/>
      <c r="K3168" s="59"/>
      <c r="L3168" s="57"/>
      <c r="M3168" s="57"/>
      <c r="N3168" s="60"/>
      <c r="O3168" s="57"/>
      <c r="P3168" s="57"/>
      <c r="Q3168" s="57"/>
      <c r="R3168" s="57"/>
      <c r="S3168" s="57"/>
      <c r="T3168" s="57"/>
      <c r="U3168" s="57"/>
      <c r="V3168" s="56" t="str">
        <f t="shared" si="49"/>
        <v/>
      </c>
    </row>
    <row r="3169" spans="1:22" ht="24" x14ac:dyDescent="0.2">
      <c r="A3169" s="8">
        <v>3153</v>
      </c>
      <c r="B3169" s="47" t="str">
        <f>IFERROR(IF(Import_ZSO!$D$1="gmina",'tabela informacyjna dla JST'!$C$9,""),"")</f>
        <v>Ślemień gm. wiejska</v>
      </c>
      <c r="C3169" s="47" t="str">
        <f>IFERROR((VLOOKUP(B3169,Tabela1[],5,FALSE)),"")</f>
        <v>PL2405_ZSO</v>
      </c>
      <c r="D3169" s="48" t="str">
        <f>IFERROR((VLOOKUP(C3169,KATALOGI!$A$34:$B$49,2,FALSE)),"")</f>
        <v>Ograniczenie emisji z instalacji na paliwa stałe o mocy do 1 MW i poprawa efektywności energetycznej</v>
      </c>
      <c r="E3169" s="57"/>
      <c r="F3169" s="57"/>
      <c r="G3169" s="57"/>
      <c r="H3169" s="57"/>
      <c r="I3169" s="57"/>
      <c r="J3169" s="57"/>
      <c r="K3169" s="59"/>
      <c r="L3169" s="57"/>
      <c r="M3169" s="57"/>
      <c r="N3169" s="60"/>
      <c r="O3169" s="57"/>
      <c r="P3169" s="57"/>
      <c r="Q3169" s="57"/>
      <c r="R3169" s="57"/>
      <c r="S3169" s="57"/>
      <c r="T3169" s="57"/>
      <c r="U3169" s="57"/>
      <c r="V3169" s="56" t="str">
        <f t="shared" si="49"/>
        <v/>
      </c>
    </row>
    <row r="3170" spans="1:22" ht="24" x14ac:dyDescent="0.2">
      <c r="A3170" s="8">
        <v>3154</v>
      </c>
      <c r="B3170" s="47" t="str">
        <f>IFERROR(IF(Import_ZSO!$D$1="gmina",'tabela informacyjna dla JST'!$C$9,""),"")</f>
        <v>Ślemień gm. wiejska</v>
      </c>
      <c r="C3170" s="47" t="str">
        <f>IFERROR((VLOOKUP(B3170,Tabela1[],5,FALSE)),"")</f>
        <v>PL2405_ZSO</v>
      </c>
      <c r="D3170" s="48" t="str">
        <f>IFERROR((VLOOKUP(C3170,KATALOGI!$A$34:$B$49,2,FALSE)),"")</f>
        <v>Ograniczenie emisji z instalacji na paliwa stałe o mocy do 1 MW i poprawa efektywności energetycznej</v>
      </c>
      <c r="E3170" s="57"/>
      <c r="F3170" s="57"/>
      <c r="G3170" s="57"/>
      <c r="H3170" s="57"/>
      <c r="I3170" s="57"/>
      <c r="J3170" s="57"/>
      <c r="K3170" s="59"/>
      <c r="L3170" s="57"/>
      <c r="M3170" s="57"/>
      <c r="N3170" s="60"/>
      <c r="O3170" s="57"/>
      <c r="P3170" s="57"/>
      <c r="Q3170" s="57"/>
      <c r="R3170" s="57"/>
      <c r="S3170" s="57"/>
      <c r="T3170" s="57"/>
      <c r="U3170" s="57"/>
      <c r="V3170" s="56" t="str">
        <f t="shared" si="49"/>
        <v/>
      </c>
    </row>
    <row r="3171" spans="1:22" ht="24" x14ac:dyDescent="0.2">
      <c r="A3171" s="8">
        <v>3155</v>
      </c>
      <c r="B3171" s="47" t="str">
        <f>IFERROR(IF(Import_ZSO!$D$1="gmina",'tabela informacyjna dla JST'!$C$9,""),"")</f>
        <v>Ślemień gm. wiejska</v>
      </c>
      <c r="C3171" s="47" t="str">
        <f>IFERROR((VLOOKUP(B3171,Tabela1[],5,FALSE)),"")</f>
        <v>PL2405_ZSO</v>
      </c>
      <c r="D3171" s="48" t="str">
        <f>IFERROR((VLOOKUP(C3171,KATALOGI!$A$34:$B$49,2,FALSE)),"")</f>
        <v>Ograniczenie emisji z instalacji na paliwa stałe o mocy do 1 MW i poprawa efektywności energetycznej</v>
      </c>
      <c r="E3171" s="57"/>
      <c r="F3171" s="57"/>
      <c r="G3171" s="57"/>
      <c r="H3171" s="57"/>
      <c r="I3171" s="57"/>
      <c r="J3171" s="57"/>
      <c r="K3171" s="59"/>
      <c r="L3171" s="57"/>
      <c r="M3171" s="57"/>
      <c r="N3171" s="60"/>
      <c r="O3171" s="57"/>
      <c r="P3171" s="57"/>
      <c r="Q3171" s="57"/>
      <c r="R3171" s="57"/>
      <c r="S3171" s="57"/>
      <c r="T3171" s="57"/>
      <c r="U3171" s="57"/>
      <c r="V3171" s="56" t="str">
        <f t="shared" si="49"/>
        <v/>
      </c>
    </row>
    <row r="3172" spans="1:22" ht="24" x14ac:dyDescent="0.2">
      <c r="A3172" s="8">
        <v>3156</v>
      </c>
      <c r="B3172" s="47" t="str">
        <f>IFERROR(IF(Import_ZSO!$D$1="gmina",'tabela informacyjna dla JST'!$C$9,""),"")</f>
        <v>Ślemień gm. wiejska</v>
      </c>
      <c r="C3172" s="47" t="str">
        <f>IFERROR((VLOOKUP(B3172,Tabela1[],5,FALSE)),"")</f>
        <v>PL2405_ZSO</v>
      </c>
      <c r="D3172" s="48" t="str">
        <f>IFERROR((VLOOKUP(C3172,KATALOGI!$A$34:$B$49,2,FALSE)),"")</f>
        <v>Ograniczenie emisji z instalacji na paliwa stałe o mocy do 1 MW i poprawa efektywności energetycznej</v>
      </c>
      <c r="E3172" s="57"/>
      <c r="F3172" s="57"/>
      <c r="G3172" s="57"/>
      <c r="H3172" s="57"/>
      <c r="I3172" s="57"/>
      <c r="J3172" s="57"/>
      <c r="K3172" s="59"/>
      <c r="L3172" s="57"/>
      <c r="M3172" s="57"/>
      <c r="N3172" s="60"/>
      <c r="O3172" s="57"/>
      <c r="P3172" s="57"/>
      <c r="Q3172" s="57"/>
      <c r="R3172" s="57"/>
      <c r="S3172" s="57"/>
      <c r="T3172" s="57"/>
      <c r="U3172" s="57"/>
      <c r="V3172" s="56" t="str">
        <f t="shared" si="49"/>
        <v/>
      </c>
    </row>
    <row r="3173" spans="1:22" ht="24" x14ac:dyDescent="0.2">
      <c r="A3173" s="8">
        <v>3157</v>
      </c>
      <c r="B3173" s="47" t="str">
        <f>IFERROR(IF(Import_ZSO!$D$1="gmina",'tabela informacyjna dla JST'!$C$9,""),"")</f>
        <v>Ślemień gm. wiejska</v>
      </c>
      <c r="C3173" s="47" t="str">
        <f>IFERROR((VLOOKUP(B3173,Tabela1[],5,FALSE)),"")</f>
        <v>PL2405_ZSO</v>
      </c>
      <c r="D3173" s="48" t="str">
        <f>IFERROR((VLOOKUP(C3173,KATALOGI!$A$34:$B$49,2,FALSE)),"")</f>
        <v>Ograniczenie emisji z instalacji na paliwa stałe o mocy do 1 MW i poprawa efektywności energetycznej</v>
      </c>
      <c r="E3173" s="57"/>
      <c r="F3173" s="57"/>
      <c r="G3173" s="57"/>
      <c r="H3173" s="57"/>
      <c r="I3173" s="57"/>
      <c r="J3173" s="57"/>
      <c r="K3173" s="59"/>
      <c r="L3173" s="57"/>
      <c r="M3173" s="57"/>
      <c r="N3173" s="60"/>
      <c r="O3173" s="57"/>
      <c r="P3173" s="57"/>
      <c r="Q3173" s="57"/>
      <c r="R3173" s="57"/>
      <c r="S3173" s="57"/>
      <c r="T3173" s="57"/>
      <c r="U3173" s="57"/>
      <c r="V3173" s="56" t="str">
        <f t="shared" si="49"/>
        <v/>
      </c>
    </row>
    <row r="3174" spans="1:22" ht="24" x14ac:dyDescent="0.2">
      <c r="A3174" s="8">
        <v>3158</v>
      </c>
      <c r="B3174" s="47" t="str">
        <f>IFERROR(IF(Import_ZSO!$D$1="gmina",'tabela informacyjna dla JST'!$C$9,""),"")</f>
        <v>Ślemień gm. wiejska</v>
      </c>
      <c r="C3174" s="47" t="str">
        <f>IFERROR((VLOOKUP(B3174,Tabela1[],5,FALSE)),"")</f>
        <v>PL2405_ZSO</v>
      </c>
      <c r="D3174" s="48" t="str">
        <f>IFERROR((VLOOKUP(C3174,KATALOGI!$A$34:$B$49,2,FALSE)),"")</f>
        <v>Ograniczenie emisji z instalacji na paliwa stałe o mocy do 1 MW i poprawa efektywności energetycznej</v>
      </c>
      <c r="E3174" s="57"/>
      <c r="F3174" s="57"/>
      <c r="G3174" s="57"/>
      <c r="H3174" s="57"/>
      <c r="I3174" s="57"/>
      <c r="J3174" s="57"/>
      <c r="K3174" s="59"/>
      <c r="L3174" s="57"/>
      <c r="M3174" s="57"/>
      <c r="N3174" s="60"/>
      <c r="O3174" s="57"/>
      <c r="P3174" s="57"/>
      <c r="Q3174" s="57"/>
      <c r="R3174" s="57"/>
      <c r="S3174" s="57"/>
      <c r="T3174" s="57"/>
      <c r="U3174" s="57"/>
      <c r="V3174" s="56" t="str">
        <f t="shared" si="49"/>
        <v/>
      </c>
    </row>
    <row r="3175" spans="1:22" ht="24" x14ac:dyDescent="0.2">
      <c r="A3175" s="8">
        <v>3159</v>
      </c>
      <c r="B3175" s="47" t="str">
        <f>IFERROR(IF(Import_ZSO!$D$1="gmina",'tabela informacyjna dla JST'!$C$9,""),"")</f>
        <v>Ślemień gm. wiejska</v>
      </c>
      <c r="C3175" s="47" t="str">
        <f>IFERROR((VLOOKUP(B3175,Tabela1[],5,FALSE)),"")</f>
        <v>PL2405_ZSO</v>
      </c>
      <c r="D3175" s="48" t="str">
        <f>IFERROR((VLOOKUP(C3175,KATALOGI!$A$34:$B$49,2,FALSE)),"")</f>
        <v>Ograniczenie emisji z instalacji na paliwa stałe o mocy do 1 MW i poprawa efektywności energetycznej</v>
      </c>
      <c r="E3175" s="57"/>
      <c r="F3175" s="57"/>
      <c r="G3175" s="57"/>
      <c r="H3175" s="57"/>
      <c r="I3175" s="57"/>
      <c r="J3175" s="57"/>
      <c r="K3175" s="59"/>
      <c r="L3175" s="57"/>
      <c r="M3175" s="57"/>
      <c r="N3175" s="60"/>
      <c r="O3175" s="57"/>
      <c r="P3175" s="57"/>
      <c r="Q3175" s="57"/>
      <c r="R3175" s="57"/>
      <c r="S3175" s="57"/>
      <c r="T3175" s="57"/>
      <c r="U3175" s="57"/>
      <c r="V3175" s="56" t="str">
        <f t="shared" si="49"/>
        <v/>
      </c>
    </row>
    <row r="3176" spans="1:22" ht="24" x14ac:dyDescent="0.2">
      <c r="A3176" s="8">
        <v>3160</v>
      </c>
      <c r="B3176" s="47" t="str">
        <f>IFERROR(IF(Import_ZSO!$D$1="gmina",'tabela informacyjna dla JST'!$C$9,""),"")</f>
        <v>Ślemień gm. wiejska</v>
      </c>
      <c r="C3176" s="47" t="str">
        <f>IFERROR((VLOOKUP(B3176,Tabela1[],5,FALSE)),"")</f>
        <v>PL2405_ZSO</v>
      </c>
      <c r="D3176" s="48" t="str">
        <f>IFERROR((VLOOKUP(C3176,KATALOGI!$A$34:$B$49,2,FALSE)),"")</f>
        <v>Ograniczenie emisji z instalacji na paliwa stałe o mocy do 1 MW i poprawa efektywności energetycznej</v>
      </c>
      <c r="E3176" s="57"/>
      <c r="F3176" s="57"/>
      <c r="G3176" s="57"/>
      <c r="H3176" s="57"/>
      <c r="I3176" s="57"/>
      <c r="J3176" s="57"/>
      <c r="K3176" s="59"/>
      <c r="L3176" s="57"/>
      <c r="M3176" s="57"/>
      <c r="N3176" s="60"/>
      <c r="O3176" s="57"/>
      <c r="P3176" s="57"/>
      <c r="Q3176" s="57"/>
      <c r="R3176" s="57"/>
      <c r="S3176" s="57"/>
      <c r="T3176" s="57"/>
      <c r="U3176" s="57"/>
      <c r="V3176" s="56" t="str">
        <f t="shared" si="49"/>
        <v/>
      </c>
    </row>
    <row r="3177" spans="1:22" ht="24" x14ac:dyDescent="0.2">
      <c r="A3177" s="8">
        <v>3161</v>
      </c>
      <c r="B3177" s="47" t="str">
        <f>IFERROR(IF(Import_ZSO!$D$1="gmina",'tabela informacyjna dla JST'!$C$9,""),"")</f>
        <v>Ślemień gm. wiejska</v>
      </c>
      <c r="C3177" s="47" t="str">
        <f>IFERROR((VLOOKUP(B3177,Tabela1[],5,FALSE)),"")</f>
        <v>PL2405_ZSO</v>
      </c>
      <c r="D3177" s="48" t="str">
        <f>IFERROR((VLOOKUP(C3177,KATALOGI!$A$34:$B$49,2,FALSE)),"")</f>
        <v>Ograniczenie emisji z instalacji na paliwa stałe o mocy do 1 MW i poprawa efektywności energetycznej</v>
      </c>
      <c r="E3177" s="57"/>
      <c r="F3177" s="57"/>
      <c r="G3177" s="57"/>
      <c r="H3177" s="57"/>
      <c r="I3177" s="57"/>
      <c r="J3177" s="57"/>
      <c r="K3177" s="59"/>
      <c r="L3177" s="57"/>
      <c r="M3177" s="57"/>
      <c r="N3177" s="60"/>
      <c r="O3177" s="57"/>
      <c r="P3177" s="57"/>
      <c r="Q3177" s="57"/>
      <c r="R3177" s="57"/>
      <c r="S3177" s="57"/>
      <c r="T3177" s="57"/>
      <c r="U3177" s="57"/>
      <c r="V3177" s="56" t="str">
        <f t="shared" si="49"/>
        <v/>
      </c>
    </row>
    <row r="3178" spans="1:22" ht="24" x14ac:dyDescent="0.2">
      <c r="A3178" s="8">
        <v>3162</v>
      </c>
      <c r="B3178" s="47" t="str">
        <f>IFERROR(IF(Import_ZSO!$D$1="gmina",'tabela informacyjna dla JST'!$C$9,""),"")</f>
        <v>Ślemień gm. wiejska</v>
      </c>
      <c r="C3178" s="47" t="str">
        <f>IFERROR((VLOOKUP(B3178,Tabela1[],5,FALSE)),"")</f>
        <v>PL2405_ZSO</v>
      </c>
      <c r="D3178" s="48" t="str">
        <f>IFERROR((VLOOKUP(C3178,KATALOGI!$A$34:$B$49,2,FALSE)),"")</f>
        <v>Ograniczenie emisji z instalacji na paliwa stałe o mocy do 1 MW i poprawa efektywności energetycznej</v>
      </c>
      <c r="E3178" s="57"/>
      <c r="F3178" s="57"/>
      <c r="G3178" s="57"/>
      <c r="H3178" s="57"/>
      <c r="I3178" s="57"/>
      <c r="J3178" s="57"/>
      <c r="K3178" s="59"/>
      <c r="L3178" s="57"/>
      <c r="M3178" s="57"/>
      <c r="N3178" s="60"/>
      <c r="O3178" s="57"/>
      <c r="P3178" s="57"/>
      <c r="Q3178" s="57"/>
      <c r="R3178" s="57"/>
      <c r="S3178" s="57"/>
      <c r="T3178" s="57"/>
      <c r="U3178" s="57"/>
      <c r="V3178" s="56" t="str">
        <f t="shared" si="49"/>
        <v/>
      </c>
    </row>
    <row r="3179" spans="1:22" ht="24" x14ac:dyDescent="0.2">
      <c r="A3179" s="8">
        <v>3163</v>
      </c>
      <c r="B3179" s="47" t="str">
        <f>IFERROR(IF(Import_ZSO!$D$1="gmina",'tabela informacyjna dla JST'!$C$9,""),"")</f>
        <v>Ślemień gm. wiejska</v>
      </c>
      <c r="C3179" s="47" t="str">
        <f>IFERROR((VLOOKUP(B3179,Tabela1[],5,FALSE)),"")</f>
        <v>PL2405_ZSO</v>
      </c>
      <c r="D3179" s="48" t="str">
        <f>IFERROR((VLOOKUP(C3179,KATALOGI!$A$34:$B$49,2,FALSE)),"")</f>
        <v>Ograniczenie emisji z instalacji na paliwa stałe o mocy do 1 MW i poprawa efektywności energetycznej</v>
      </c>
      <c r="E3179" s="57"/>
      <c r="F3179" s="57"/>
      <c r="G3179" s="57"/>
      <c r="H3179" s="57"/>
      <c r="I3179" s="57"/>
      <c r="J3179" s="57"/>
      <c r="K3179" s="59"/>
      <c r="L3179" s="57"/>
      <c r="M3179" s="57"/>
      <c r="N3179" s="60"/>
      <c r="O3179" s="57"/>
      <c r="P3179" s="57"/>
      <c r="Q3179" s="57"/>
      <c r="R3179" s="57"/>
      <c r="S3179" s="57"/>
      <c r="T3179" s="57"/>
      <c r="U3179" s="57"/>
      <c r="V3179" s="56" t="str">
        <f t="shared" si="49"/>
        <v/>
      </c>
    </row>
    <row r="3180" spans="1:22" ht="24" x14ac:dyDescent="0.2">
      <c r="A3180" s="8">
        <v>3164</v>
      </c>
      <c r="B3180" s="47" t="str">
        <f>IFERROR(IF(Import_ZSO!$D$1="gmina",'tabela informacyjna dla JST'!$C$9,""),"")</f>
        <v>Ślemień gm. wiejska</v>
      </c>
      <c r="C3180" s="47" t="str">
        <f>IFERROR((VLOOKUP(B3180,Tabela1[],5,FALSE)),"")</f>
        <v>PL2405_ZSO</v>
      </c>
      <c r="D3180" s="48" t="str">
        <f>IFERROR((VLOOKUP(C3180,KATALOGI!$A$34:$B$49,2,FALSE)),"")</f>
        <v>Ograniczenie emisji z instalacji na paliwa stałe o mocy do 1 MW i poprawa efektywności energetycznej</v>
      </c>
      <c r="E3180" s="57"/>
      <c r="F3180" s="57"/>
      <c r="G3180" s="57"/>
      <c r="H3180" s="57"/>
      <c r="I3180" s="57"/>
      <c r="J3180" s="57"/>
      <c r="K3180" s="59"/>
      <c r="L3180" s="57"/>
      <c r="M3180" s="57"/>
      <c r="N3180" s="60"/>
      <c r="O3180" s="57"/>
      <c r="P3180" s="57"/>
      <c r="Q3180" s="57"/>
      <c r="R3180" s="57"/>
      <c r="S3180" s="57"/>
      <c r="T3180" s="57"/>
      <c r="U3180" s="57"/>
      <c r="V3180" s="56" t="str">
        <f t="shared" si="49"/>
        <v/>
      </c>
    </row>
    <row r="3181" spans="1:22" ht="24" x14ac:dyDescent="0.2">
      <c r="A3181" s="8">
        <v>3165</v>
      </c>
      <c r="B3181" s="47" t="str">
        <f>IFERROR(IF(Import_ZSO!$D$1="gmina",'tabela informacyjna dla JST'!$C$9,""),"")</f>
        <v>Ślemień gm. wiejska</v>
      </c>
      <c r="C3181" s="47" t="str">
        <f>IFERROR((VLOOKUP(B3181,Tabela1[],5,FALSE)),"")</f>
        <v>PL2405_ZSO</v>
      </c>
      <c r="D3181" s="48" t="str">
        <f>IFERROR((VLOOKUP(C3181,KATALOGI!$A$34:$B$49,2,FALSE)),"")</f>
        <v>Ograniczenie emisji z instalacji na paliwa stałe o mocy do 1 MW i poprawa efektywności energetycznej</v>
      </c>
      <c r="E3181" s="57"/>
      <c r="F3181" s="57"/>
      <c r="G3181" s="57"/>
      <c r="H3181" s="57"/>
      <c r="I3181" s="57"/>
      <c r="J3181" s="57"/>
      <c r="K3181" s="59"/>
      <c r="L3181" s="57"/>
      <c r="M3181" s="57"/>
      <c r="N3181" s="60"/>
      <c r="O3181" s="57"/>
      <c r="P3181" s="57"/>
      <c r="Q3181" s="57"/>
      <c r="R3181" s="57"/>
      <c r="S3181" s="57"/>
      <c r="T3181" s="57"/>
      <c r="U3181" s="57"/>
      <c r="V3181" s="56" t="str">
        <f t="shared" si="49"/>
        <v/>
      </c>
    </row>
    <row r="3182" spans="1:22" ht="24" x14ac:dyDescent="0.2">
      <c r="A3182" s="8">
        <v>3166</v>
      </c>
      <c r="B3182" s="47" t="str">
        <f>IFERROR(IF(Import_ZSO!$D$1="gmina",'tabela informacyjna dla JST'!$C$9,""),"")</f>
        <v>Ślemień gm. wiejska</v>
      </c>
      <c r="C3182" s="47" t="str">
        <f>IFERROR((VLOOKUP(B3182,Tabela1[],5,FALSE)),"")</f>
        <v>PL2405_ZSO</v>
      </c>
      <c r="D3182" s="48" t="str">
        <f>IFERROR((VLOOKUP(C3182,KATALOGI!$A$34:$B$49,2,FALSE)),"")</f>
        <v>Ograniczenie emisji z instalacji na paliwa stałe o mocy do 1 MW i poprawa efektywności energetycznej</v>
      </c>
      <c r="E3182" s="57"/>
      <c r="F3182" s="57"/>
      <c r="G3182" s="57"/>
      <c r="H3182" s="57"/>
      <c r="I3182" s="57"/>
      <c r="J3182" s="57"/>
      <c r="K3182" s="59"/>
      <c r="L3182" s="57"/>
      <c r="M3182" s="57"/>
      <c r="N3182" s="60"/>
      <c r="O3182" s="57"/>
      <c r="P3182" s="57"/>
      <c r="Q3182" s="57"/>
      <c r="R3182" s="57"/>
      <c r="S3182" s="57"/>
      <c r="T3182" s="57"/>
      <c r="U3182" s="57"/>
      <c r="V3182" s="56" t="str">
        <f t="shared" si="49"/>
        <v/>
      </c>
    </row>
    <row r="3183" spans="1:22" ht="24" x14ac:dyDescent="0.2">
      <c r="A3183" s="8">
        <v>3167</v>
      </c>
      <c r="B3183" s="47" t="str">
        <f>IFERROR(IF(Import_ZSO!$D$1="gmina",'tabela informacyjna dla JST'!$C$9,""),"")</f>
        <v>Ślemień gm. wiejska</v>
      </c>
      <c r="C3183" s="47" t="str">
        <f>IFERROR((VLOOKUP(B3183,Tabela1[],5,FALSE)),"")</f>
        <v>PL2405_ZSO</v>
      </c>
      <c r="D3183" s="48" t="str">
        <f>IFERROR((VLOOKUP(C3183,KATALOGI!$A$34:$B$49,2,FALSE)),"")</f>
        <v>Ograniczenie emisji z instalacji na paliwa stałe o mocy do 1 MW i poprawa efektywności energetycznej</v>
      </c>
      <c r="E3183" s="57"/>
      <c r="F3183" s="57"/>
      <c r="G3183" s="57"/>
      <c r="H3183" s="57"/>
      <c r="I3183" s="57"/>
      <c r="J3183" s="57"/>
      <c r="K3183" s="59"/>
      <c r="L3183" s="57"/>
      <c r="M3183" s="57"/>
      <c r="N3183" s="60"/>
      <c r="O3183" s="57"/>
      <c r="P3183" s="57"/>
      <c r="Q3183" s="57"/>
      <c r="R3183" s="57"/>
      <c r="S3183" s="57"/>
      <c r="T3183" s="57"/>
      <c r="U3183" s="57"/>
      <c r="V3183" s="56" t="str">
        <f t="shared" si="49"/>
        <v/>
      </c>
    </row>
    <row r="3184" spans="1:22" ht="24" x14ac:dyDescent="0.2">
      <c r="A3184" s="8">
        <v>3168</v>
      </c>
      <c r="B3184" s="47" t="str">
        <f>IFERROR(IF(Import_ZSO!$D$1="gmina",'tabela informacyjna dla JST'!$C$9,""),"")</f>
        <v>Ślemień gm. wiejska</v>
      </c>
      <c r="C3184" s="47" t="str">
        <f>IFERROR((VLOOKUP(B3184,Tabela1[],5,FALSE)),"")</f>
        <v>PL2405_ZSO</v>
      </c>
      <c r="D3184" s="48" t="str">
        <f>IFERROR((VLOOKUP(C3184,KATALOGI!$A$34:$B$49,2,FALSE)),"")</f>
        <v>Ograniczenie emisji z instalacji na paliwa stałe o mocy do 1 MW i poprawa efektywności energetycznej</v>
      </c>
      <c r="E3184" s="57"/>
      <c r="F3184" s="57"/>
      <c r="G3184" s="57"/>
      <c r="H3184" s="57"/>
      <c r="I3184" s="57"/>
      <c r="J3184" s="57"/>
      <c r="K3184" s="59"/>
      <c r="L3184" s="57"/>
      <c r="M3184" s="57"/>
      <c r="N3184" s="60"/>
      <c r="O3184" s="57"/>
      <c r="P3184" s="57"/>
      <c r="Q3184" s="57"/>
      <c r="R3184" s="57"/>
      <c r="S3184" s="57"/>
      <c r="T3184" s="57"/>
      <c r="U3184" s="57"/>
      <c r="V3184" s="56" t="str">
        <f t="shared" si="49"/>
        <v/>
      </c>
    </row>
    <row r="3185" spans="1:22" ht="24" x14ac:dyDescent="0.2">
      <c r="A3185" s="8">
        <v>3169</v>
      </c>
      <c r="B3185" s="47" t="str">
        <f>IFERROR(IF(Import_ZSO!$D$1="gmina",'tabela informacyjna dla JST'!$C$9,""),"")</f>
        <v>Ślemień gm. wiejska</v>
      </c>
      <c r="C3185" s="47" t="str">
        <f>IFERROR((VLOOKUP(B3185,Tabela1[],5,FALSE)),"")</f>
        <v>PL2405_ZSO</v>
      </c>
      <c r="D3185" s="48" t="str">
        <f>IFERROR((VLOOKUP(C3185,KATALOGI!$A$34:$B$49,2,FALSE)),"")</f>
        <v>Ograniczenie emisji z instalacji na paliwa stałe o mocy do 1 MW i poprawa efektywności energetycznej</v>
      </c>
      <c r="E3185" s="57"/>
      <c r="F3185" s="57"/>
      <c r="G3185" s="57"/>
      <c r="H3185" s="57"/>
      <c r="I3185" s="57"/>
      <c r="J3185" s="57"/>
      <c r="K3185" s="59"/>
      <c r="L3185" s="57"/>
      <c r="M3185" s="57"/>
      <c r="N3185" s="60"/>
      <c r="O3185" s="57"/>
      <c r="P3185" s="57"/>
      <c r="Q3185" s="57"/>
      <c r="R3185" s="57"/>
      <c r="S3185" s="57"/>
      <c r="T3185" s="57"/>
      <c r="U3185" s="57"/>
      <c r="V3185" s="56" t="str">
        <f t="shared" si="49"/>
        <v/>
      </c>
    </row>
    <row r="3186" spans="1:22" ht="24" x14ac:dyDescent="0.2">
      <c r="A3186" s="8">
        <v>3170</v>
      </c>
      <c r="B3186" s="47" t="str">
        <f>IFERROR(IF(Import_ZSO!$D$1="gmina",'tabela informacyjna dla JST'!$C$9,""),"")</f>
        <v>Ślemień gm. wiejska</v>
      </c>
      <c r="C3186" s="47" t="str">
        <f>IFERROR((VLOOKUP(B3186,Tabela1[],5,FALSE)),"")</f>
        <v>PL2405_ZSO</v>
      </c>
      <c r="D3186" s="48" t="str">
        <f>IFERROR((VLOOKUP(C3186,KATALOGI!$A$34:$B$49,2,FALSE)),"")</f>
        <v>Ograniczenie emisji z instalacji na paliwa stałe o mocy do 1 MW i poprawa efektywności energetycznej</v>
      </c>
      <c r="E3186" s="57"/>
      <c r="F3186" s="57"/>
      <c r="G3186" s="57"/>
      <c r="H3186" s="57"/>
      <c r="I3186" s="57"/>
      <c r="J3186" s="57"/>
      <c r="K3186" s="59"/>
      <c r="L3186" s="57"/>
      <c r="M3186" s="57"/>
      <c r="N3186" s="60"/>
      <c r="O3186" s="57"/>
      <c r="P3186" s="57"/>
      <c r="Q3186" s="57"/>
      <c r="R3186" s="57"/>
      <c r="S3186" s="57"/>
      <c r="T3186" s="57"/>
      <c r="U3186" s="57"/>
      <c r="V3186" s="56" t="str">
        <f t="shared" si="49"/>
        <v/>
      </c>
    </row>
    <row r="3187" spans="1:22" ht="24" x14ac:dyDescent="0.2">
      <c r="A3187" s="8">
        <v>3171</v>
      </c>
      <c r="B3187" s="47" t="str">
        <f>IFERROR(IF(Import_ZSO!$D$1="gmina",'tabela informacyjna dla JST'!$C$9,""),"")</f>
        <v>Ślemień gm. wiejska</v>
      </c>
      <c r="C3187" s="47" t="str">
        <f>IFERROR((VLOOKUP(B3187,Tabela1[],5,FALSE)),"")</f>
        <v>PL2405_ZSO</v>
      </c>
      <c r="D3187" s="48" t="str">
        <f>IFERROR((VLOOKUP(C3187,KATALOGI!$A$34:$B$49,2,FALSE)),"")</f>
        <v>Ograniczenie emisji z instalacji na paliwa stałe o mocy do 1 MW i poprawa efektywności energetycznej</v>
      </c>
      <c r="E3187" s="57"/>
      <c r="F3187" s="57"/>
      <c r="G3187" s="57"/>
      <c r="H3187" s="57"/>
      <c r="I3187" s="57"/>
      <c r="J3187" s="57"/>
      <c r="K3187" s="59"/>
      <c r="L3187" s="57"/>
      <c r="M3187" s="57"/>
      <c r="N3187" s="60"/>
      <c r="O3187" s="57"/>
      <c r="P3187" s="57"/>
      <c r="Q3187" s="57"/>
      <c r="R3187" s="57"/>
      <c r="S3187" s="57"/>
      <c r="T3187" s="57"/>
      <c r="U3187" s="57"/>
      <c r="V3187" s="56" t="str">
        <f t="shared" si="49"/>
        <v/>
      </c>
    </row>
    <row r="3188" spans="1:22" ht="24" x14ac:dyDescent="0.2">
      <c r="A3188" s="8">
        <v>3172</v>
      </c>
      <c r="B3188" s="47" t="str">
        <f>IFERROR(IF(Import_ZSO!$D$1="gmina",'tabela informacyjna dla JST'!$C$9,""),"")</f>
        <v>Ślemień gm. wiejska</v>
      </c>
      <c r="C3188" s="47" t="str">
        <f>IFERROR((VLOOKUP(B3188,Tabela1[],5,FALSE)),"")</f>
        <v>PL2405_ZSO</v>
      </c>
      <c r="D3188" s="48" t="str">
        <f>IFERROR((VLOOKUP(C3188,KATALOGI!$A$34:$B$49,2,FALSE)),"")</f>
        <v>Ograniczenie emisji z instalacji na paliwa stałe o mocy do 1 MW i poprawa efektywności energetycznej</v>
      </c>
      <c r="E3188" s="57"/>
      <c r="F3188" s="57"/>
      <c r="G3188" s="57"/>
      <c r="H3188" s="57"/>
      <c r="I3188" s="57"/>
      <c r="J3188" s="57"/>
      <c r="K3188" s="59"/>
      <c r="L3188" s="57"/>
      <c r="M3188" s="57"/>
      <c r="N3188" s="60"/>
      <c r="O3188" s="57"/>
      <c r="P3188" s="57"/>
      <c r="Q3188" s="57"/>
      <c r="R3188" s="57"/>
      <c r="S3188" s="57"/>
      <c r="T3188" s="57"/>
      <c r="U3188" s="57"/>
      <c r="V3188" s="56" t="str">
        <f t="shared" si="49"/>
        <v/>
      </c>
    </row>
    <row r="3189" spans="1:22" ht="24" x14ac:dyDescent="0.2">
      <c r="A3189" s="8">
        <v>3173</v>
      </c>
      <c r="B3189" s="47" t="str">
        <f>IFERROR(IF(Import_ZSO!$D$1="gmina",'tabela informacyjna dla JST'!$C$9,""),"")</f>
        <v>Ślemień gm. wiejska</v>
      </c>
      <c r="C3189" s="47" t="str">
        <f>IFERROR((VLOOKUP(B3189,Tabela1[],5,FALSE)),"")</f>
        <v>PL2405_ZSO</v>
      </c>
      <c r="D3189" s="48" t="str">
        <f>IFERROR((VLOOKUP(C3189,KATALOGI!$A$34:$B$49,2,FALSE)),"")</f>
        <v>Ograniczenie emisji z instalacji na paliwa stałe o mocy do 1 MW i poprawa efektywności energetycznej</v>
      </c>
      <c r="E3189" s="57"/>
      <c r="F3189" s="57"/>
      <c r="G3189" s="57"/>
      <c r="H3189" s="57"/>
      <c r="I3189" s="57"/>
      <c r="J3189" s="57"/>
      <c r="K3189" s="59"/>
      <c r="L3189" s="57"/>
      <c r="M3189" s="57"/>
      <c r="N3189" s="60"/>
      <c r="O3189" s="57"/>
      <c r="P3189" s="57"/>
      <c r="Q3189" s="57"/>
      <c r="R3189" s="57"/>
      <c r="S3189" s="57"/>
      <c r="T3189" s="57"/>
      <c r="U3189" s="57"/>
      <c r="V3189" s="56" t="str">
        <f t="shared" si="49"/>
        <v/>
      </c>
    </row>
    <row r="3190" spans="1:22" ht="24" x14ac:dyDescent="0.2">
      <c r="A3190" s="8">
        <v>3174</v>
      </c>
      <c r="B3190" s="47" t="str">
        <f>IFERROR(IF(Import_ZSO!$D$1="gmina",'tabela informacyjna dla JST'!$C$9,""),"")</f>
        <v>Ślemień gm. wiejska</v>
      </c>
      <c r="C3190" s="47" t="str">
        <f>IFERROR((VLOOKUP(B3190,Tabela1[],5,FALSE)),"")</f>
        <v>PL2405_ZSO</v>
      </c>
      <c r="D3190" s="48" t="str">
        <f>IFERROR((VLOOKUP(C3190,KATALOGI!$A$34:$B$49,2,FALSE)),"")</f>
        <v>Ograniczenie emisji z instalacji na paliwa stałe o mocy do 1 MW i poprawa efektywności energetycznej</v>
      </c>
      <c r="E3190" s="57"/>
      <c r="F3190" s="57"/>
      <c r="G3190" s="57"/>
      <c r="H3190" s="57"/>
      <c r="I3190" s="57"/>
      <c r="J3190" s="57"/>
      <c r="K3190" s="59"/>
      <c r="L3190" s="57"/>
      <c r="M3190" s="57"/>
      <c r="N3190" s="60"/>
      <c r="O3190" s="57"/>
      <c r="P3190" s="57"/>
      <c r="Q3190" s="57"/>
      <c r="R3190" s="57"/>
      <c r="S3190" s="57"/>
      <c r="T3190" s="57"/>
      <c r="U3190" s="57"/>
      <c r="V3190" s="56" t="str">
        <f t="shared" si="49"/>
        <v/>
      </c>
    </row>
    <row r="3191" spans="1:22" ht="24" x14ac:dyDescent="0.2">
      <c r="A3191" s="8">
        <v>3175</v>
      </c>
      <c r="B3191" s="47" t="str">
        <f>IFERROR(IF(Import_ZSO!$D$1="gmina",'tabela informacyjna dla JST'!$C$9,""),"")</f>
        <v>Ślemień gm. wiejska</v>
      </c>
      <c r="C3191" s="47" t="str">
        <f>IFERROR((VLOOKUP(B3191,Tabela1[],5,FALSE)),"")</f>
        <v>PL2405_ZSO</v>
      </c>
      <c r="D3191" s="48" t="str">
        <f>IFERROR((VLOOKUP(C3191,KATALOGI!$A$34:$B$49,2,FALSE)),"")</f>
        <v>Ograniczenie emisji z instalacji na paliwa stałe o mocy do 1 MW i poprawa efektywności energetycznej</v>
      </c>
      <c r="E3191" s="57"/>
      <c r="F3191" s="57"/>
      <c r="G3191" s="57"/>
      <c r="H3191" s="57"/>
      <c r="I3191" s="57"/>
      <c r="J3191" s="57"/>
      <c r="K3191" s="59"/>
      <c r="L3191" s="57"/>
      <c r="M3191" s="57"/>
      <c r="N3191" s="60"/>
      <c r="O3191" s="57"/>
      <c r="P3191" s="57"/>
      <c r="Q3191" s="57"/>
      <c r="R3191" s="57"/>
      <c r="S3191" s="57"/>
      <c r="T3191" s="57"/>
      <c r="U3191" s="57"/>
      <c r="V3191" s="56" t="str">
        <f t="shared" si="49"/>
        <v/>
      </c>
    </row>
    <row r="3192" spans="1:22" ht="24" x14ac:dyDescent="0.2">
      <c r="A3192" s="8">
        <v>3176</v>
      </c>
      <c r="B3192" s="47" t="str">
        <f>IFERROR(IF(Import_ZSO!$D$1="gmina",'tabela informacyjna dla JST'!$C$9,""),"")</f>
        <v>Ślemień gm. wiejska</v>
      </c>
      <c r="C3192" s="47" t="str">
        <f>IFERROR((VLOOKUP(B3192,Tabela1[],5,FALSE)),"")</f>
        <v>PL2405_ZSO</v>
      </c>
      <c r="D3192" s="48" t="str">
        <f>IFERROR((VLOOKUP(C3192,KATALOGI!$A$34:$B$49,2,FALSE)),"")</f>
        <v>Ograniczenie emisji z instalacji na paliwa stałe o mocy do 1 MW i poprawa efektywności energetycznej</v>
      </c>
      <c r="E3192" s="57"/>
      <c r="F3192" s="57"/>
      <c r="G3192" s="57"/>
      <c r="H3192" s="57"/>
      <c r="I3192" s="57"/>
      <c r="J3192" s="57"/>
      <c r="K3192" s="59"/>
      <c r="L3192" s="57"/>
      <c r="M3192" s="57"/>
      <c r="N3192" s="60"/>
      <c r="O3192" s="57"/>
      <c r="P3192" s="57"/>
      <c r="Q3192" s="57"/>
      <c r="R3192" s="57"/>
      <c r="S3192" s="57"/>
      <c r="T3192" s="57"/>
      <c r="U3192" s="57"/>
      <c r="V3192" s="56" t="str">
        <f t="shared" si="49"/>
        <v/>
      </c>
    </row>
    <row r="3193" spans="1:22" ht="24" x14ac:dyDescent="0.2">
      <c r="A3193" s="8">
        <v>3177</v>
      </c>
      <c r="B3193" s="47" t="str">
        <f>IFERROR(IF(Import_ZSO!$D$1="gmina",'tabela informacyjna dla JST'!$C$9,""),"")</f>
        <v>Ślemień gm. wiejska</v>
      </c>
      <c r="C3193" s="47" t="str">
        <f>IFERROR((VLOOKUP(B3193,Tabela1[],5,FALSE)),"")</f>
        <v>PL2405_ZSO</v>
      </c>
      <c r="D3193" s="48" t="str">
        <f>IFERROR((VLOOKUP(C3193,KATALOGI!$A$34:$B$49,2,FALSE)),"")</f>
        <v>Ograniczenie emisji z instalacji na paliwa stałe o mocy do 1 MW i poprawa efektywności energetycznej</v>
      </c>
      <c r="E3193" s="57"/>
      <c r="F3193" s="57"/>
      <c r="G3193" s="57"/>
      <c r="H3193" s="57"/>
      <c r="I3193" s="57"/>
      <c r="J3193" s="57"/>
      <c r="K3193" s="59"/>
      <c r="L3193" s="57"/>
      <c r="M3193" s="57"/>
      <c r="N3193" s="60"/>
      <c r="O3193" s="57"/>
      <c r="P3193" s="57"/>
      <c r="Q3193" s="57"/>
      <c r="R3193" s="57"/>
      <c r="S3193" s="57"/>
      <c r="T3193" s="57"/>
      <c r="U3193" s="57"/>
      <c r="V3193" s="56" t="str">
        <f t="shared" si="49"/>
        <v/>
      </c>
    </row>
    <row r="3194" spans="1:22" ht="24" x14ac:dyDescent="0.2">
      <c r="A3194" s="8">
        <v>3178</v>
      </c>
      <c r="B3194" s="47" t="str">
        <f>IFERROR(IF(Import_ZSO!$D$1="gmina",'tabela informacyjna dla JST'!$C$9,""),"")</f>
        <v>Ślemień gm. wiejska</v>
      </c>
      <c r="C3194" s="47" t="str">
        <f>IFERROR((VLOOKUP(B3194,Tabela1[],5,FALSE)),"")</f>
        <v>PL2405_ZSO</v>
      </c>
      <c r="D3194" s="48" t="str">
        <f>IFERROR((VLOOKUP(C3194,KATALOGI!$A$34:$B$49,2,FALSE)),"")</f>
        <v>Ograniczenie emisji z instalacji na paliwa stałe o mocy do 1 MW i poprawa efektywności energetycznej</v>
      </c>
      <c r="E3194" s="57"/>
      <c r="F3194" s="57"/>
      <c r="G3194" s="57"/>
      <c r="H3194" s="57"/>
      <c r="I3194" s="57"/>
      <c r="J3194" s="57"/>
      <c r="K3194" s="59"/>
      <c r="L3194" s="57"/>
      <c r="M3194" s="57"/>
      <c r="N3194" s="60"/>
      <c r="O3194" s="57"/>
      <c r="P3194" s="57"/>
      <c r="Q3194" s="57"/>
      <c r="R3194" s="57"/>
      <c r="S3194" s="57"/>
      <c r="T3194" s="57"/>
      <c r="U3194" s="57"/>
      <c r="V3194" s="56" t="str">
        <f t="shared" si="49"/>
        <v/>
      </c>
    </row>
    <row r="3195" spans="1:22" ht="24" x14ac:dyDescent="0.2">
      <c r="A3195" s="8">
        <v>3179</v>
      </c>
      <c r="B3195" s="47" t="str">
        <f>IFERROR(IF(Import_ZSO!$D$1="gmina",'tabela informacyjna dla JST'!$C$9,""),"")</f>
        <v>Ślemień gm. wiejska</v>
      </c>
      <c r="C3195" s="47" t="str">
        <f>IFERROR((VLOOKUP(B3195,Tabela1[],5,FALSE)),"")</f>
        <v>PL2405_ZSO</v>
      </c>
      <c r="D3195" s="48" t="str">
        <f>IFERROR((VLOOKUP(C3195,KATALOGI!$A$34:$B$49,2,FALSE)),"")</f>
        <v>Ograniczenie emisji z instalacji na paliwa stałe o mocy do 1 MW i poprawa efektywności energetycznej</v>
      </c>
      <c r="E3195" s="57"/>
      <c r="F3195" s="57"/>
      <c r="G3195" s="57"/>
      <c r="H3195" s="57"/>
      <c r="I3195" s="57"/>
      <c r="J3195" s="57"/>
      <c r="K3195" s="59"/>
      <c r="L3195" s="57"/>
      <c r="M3195" s="57"/>
      <c r="N3195" s="60"/>
      <c r="O3195" s="57"/>
      <c r="P3195" s="57"/>
      <c r="Q3195" s="57"/>
      <c r="R3195" s="57"/>
      <c r="S3195" s="57"/>
      <c r="T3195" s="57"/>
      <c r="U3195" s="57"/>
      <c r="V3195" s="56" t="str">
        <f t="shared" si="49"/>
        <v/>
      </c>
    </row>
    <row r="3196" spans="1:22" ht="24" x14ac:dyDescent="0.2">
      <c r="A3196" s="8">
        <v>3180</v>
      </c>
      <c r="B3196" s="47" t="str">
        <f>IFERROR(IF(Import_ZSO!$D$1="gmina",'tabela informacyjna dla JST'!$C$9,""),"")</f>
        <v>Ślemień gm. wiejska</v>
      </c>
      <c r="C3196" s="47" t="str">
        <f>IFERROR((VLOOKUP(B3196,Tabela1[],5,FALSE)),"")</f>
        <v>PL2405_ZSO</v>
      </c>
      <c r="D3196" s="48" t="str">
        <f>IFERROR((VLOOKUP(C3196,KATALOGI!$A$34:$B$49,2,FALSE)),"")</f>
        <v>Ograniczenie emisji z instalacji na paliwa stałe o mocy do 1 MW i poprawa efektywności energetycznej</v>
      </c>
      <c r="E3196" s="57"/>
      <c r="F3196" s="57"/>
      <c r="G3196" s="57"/>
      <c r="H3196" s="57"/>
      <c r="I3196" s="57"/>
      <c r="J3196" s="57"/>
      <c r="K3196" s="59"/>
      <c r="L3196" s="57"/>
      <c r="M3196" s="57"/>
      <c r="N3196" s="60"/>
      <c r="O3196" s="57"/>
      <c r="P3196" s="57"/>
      <c r="Q3196" s="57"/>
      <c r="R3196" s="57"/>
      <c r="S3196" s="57"/>
      <c r="T3196" s="57"/>
      <c r="U3196" s="57"/>
      <c r="V3196" s="56" t="str">
        <f t="shared" si="49"/>
        <v/>
      </c>
    </row>
    <row r="3197" spans="1:22" ht="24" x14ac:dyDescent="0.2">
      <c r="A3197" s="8">
        <v>3181</v>
      </c>
      <c r="B3197" s="47" t="str">
        <f>IFERROR(IF(Import_ZSO!$D$1="gmina",'tabela informacyjna dla JST'!$C$9,""),"")</f>
        <v>Ślemień gm. wiejska</v>
      </c>
      <c r="C3197" s="47" t="str">
        <f>IFERROR((VLOOKUP(B3197,Tabela1[],5,FALSE)),"")</f>
        <v>PL2405_ZSO</v>
      </c>
      <c r="D3197" s="48" t="str">
        <f>IFERROR((VLOOKUP(C3197,KATALOGI!$A$34:$B$49,2,FALSE)),"")</f>
        <v>Ograniczenie emisji z instalacji na paliwa stałe o mocy do 1 MW i poprawa efektywności energetycznej</v>
      </c>
      <c r="E3197" s="57"/>
      <c r="F3197" s="57"/>
      <c r="G3197" s="57"/>
      <c r="H3197" s="57"/>
      <c r="I3197" s="57"/>
      <c r="J3197" s="57"/>
      <c r="K3197" s="59"/>
      <c r="L3197" s="57"/>
      <c r="M3197" s="57"/>
      <c r="N3197" s="60"/>
      <c r="O3197" s="57"/>
      <c r="P3197" s="57"/>
      <c r="Q3197" s="57"/>
      <c r="R3197" s="57"/>
      <c r="S3197" s="57"/>
      <c r="T3197" s="57"/>
      <c r="U3197" s="57"/>
      <c r="V3197" s="56" t="str">
        <f t="shared" si="49"/>
        <v/>
      </c>
    </row>
    <row r="3198" spans="1:22" ht="24" x14ac:dyDescent="0.2">
      <c r="A3198" s="8">
        <v>3182</v>
      </c>
      <c r="B3198" s="47" t="str">
        <f>IFERROR(IF(Import_ZSO!$D$1="gmina",'tabela informacyjna dla JST'!$C$9,""),"")</f>
        <v>Ślemień gm. wiejska</v>
      </c>
      <c r="C3198" s="47" t="str">
        <f>IFERROR((VLOOKUP(B3198,Tabela1[],5,FALSE)),"")</f>
        <v>PL2405_ZSO</v>
      </c>
      <c r="D3198" s="48" t="str">
        <f>IFERROR((VLOOKUP(C3198,KATALOGI!$A$34:$B$49,2,FALSE)),"")</f>
        <v>Ograniczenie emisji z instalacji na paliwa stałe o mocy do 1 MW i poprawa efektywności energetycznej</v>
      </c>
      <c r="E3198" s="57"/>
      <c r="F3198" s="57"/>
      <c r="G3198" s="57"/>
      <c r="H3198" s="57"/>
      <c r="I3198" s="57"/>
      <c r="J3198" s="57"/>
      <c r="K3198" s="59"/>
      <c r="L3198" s="57"/>
      <c r="M3198" s="57"/>
      <c r="N3198" s="60"/>
      <c r="O3198" s="57"/>
      <c r="P3198" s="57"/>
      <c r="Q3198" s="57"/>
      <c r="R3198" s="57"/>
      <c r="S3198" s="57"/>
      <c r="T3198" s="57"/>
      <c r="U3198" s="57"/>
      <c r="V3198" s="56" t="str">
        <f t="shared" si="49"/>
        <v/>
      </c>
    </row>
    <row r="3199" spans="1:22" ht="24" x14ac:dyDescent="0.2">
      <c r="A3199" s="8">
        <v>3183</v>
      </c>
      <c r="B3199" s="47" t="str">
        <f>IFERROR(IF(Import_ZSO!$D$1="gmina",'tabela informacyjna dla JST'!$C$9,""),"")</f>
        <v>Ślemień gm. wiejska</v>
      </c>
      <c r="C3199" s="47" t="str">
        <f>IFERROR((VLOOKUP(B3199,Tabela1[],5,FALSE)),"")</f>
        <v>PL2405_ZSO</v>
      </c>
      <c r="D3199" s="48" t="str">
        <f>IFERROR((VLOOKUP(C3199,KATALOGI!$A$34:$B$49,2,FALSE)),"")</f>
        <v>Ograniczenie emisji z instalacji na paliwa stałe o mocy do 1 MW i poprawa efektywności energetycznej</v>
      </c>
      <c r="E3199" s="57"/>
      <c r="F3199" s="57"/>
      <c r="G3199" s="57"/>
      <c r="H3199" s="57"/>
      <c r="I3199" s="57"/>
      <c r="J3199" s="57"/>
      <c r="K3199" s="59"/>
      <c r="L3199" s="57"/>
      <c r="M3199" s="57"/>
      <c r="N3199" s="60"/>
      <c r="O3199" s="57"/>
      <c r="P3199" s="57"/>
      <c r="Q3199" s="57"/>
      <c r="R3199" s="57"/>
      <c r="S3199" s="57"/>
      <c r="T3199" s="57"/>
      <c r="U3199" s="57"/>
      <c r="V3199" s="56" t="str">
        <f t="shared" si="49"/>
        <v/>
      </c>
    </row>
    <row r="3200" spans="1:22" ht="24" x14ac:dyDescent="0.2">
      <c r="A3200" s="8">
        <v>3184</v>
      </c>
      <c r="B3200" s="47" t="str">
        <f>IFERROR(IF(Import_ZSO!$D$1="gmina",'tabela informacyjna dla JST'!$C$9,""),"")</f>
        <v>Ślemień gm. wiejska</v>
      </c>
      <c r="C3200" s="47" t="str">
        <f>IFERROR((VLOOKUP(B3200,Tabela1[],5,FALSE)),"")</f>
        <v>PL2405_ZSO</v>
      </c>
      <c r="D3200" s="48" t="str">
        <f>IFERROR((VLOOKUP(C3200,KATALOGI!$A$34:$B$49,2,FALSE)),"")</f>
        <v>Ograniczenie emisji z instalacji na paliwa stałe o mocy do 1 MW i poprawa efektywności energetycznej</v>
      </c>
      <c r="E3200" s="57"/>
      <c r="F3200" s="57"/>
      <c r="G3200" s="57"/>
      <c r="H3200" s="57"/>
      <c r="I3200" s="57"/>
      <c r="J3200" s="57"/>
      <c r="K3200" s="59"/>
      <c r="L3200" s="57"/>
      <c r="M3200" s="57"/>
      <c r="N3200" s="60"/>
      <c r="O3200" s="57"/>
      <c r="P3200" s="57"/>
      <c r="Q3200" s="57"/>
      <c r="R3200" s="57"/>
      <c r="S3200" s="57"/>
      <c r="T3200" s="57"/>
      <c r="U3200" s="57"/>
      <c r="V3200" s="56" t="str">
        <f t="shared" si="49"/>
        <v/>
      </c>
    </row>
    <row r="3201" spans="1:22" ht="24" x14ac:dyDescent="0.2">
      <c r="A3201" s="8">
        <v>3185</v>
      </c>
      <c r="B3201" s="47" t="str">
        <f>IFERROR(IF(Import_ZSO!$D$1="gmina",'tabela informacyjna dla JST'!$C$9,""),"")</f>
        <v>Ślemień gm. wiejska</v>
      </c>
      <c r="C3201" s="47" t="str">
        <f>IFERROR((VLOOKUP(B3201,Tabela1[],5,FALSE)),"")</f>
        <v>PL2405_ZSO</v>
      </c>
      <c r="D3201" s="48" t="str">
        <f>IFERROR((VLOOKUP(C3201,KATALOGI!$A$34:$B$49,2,FALSE)),"")</f>
        <v>Ograniczenie emisji z instalacji na paliwa stałe o mocy do 1 MW i poprawa efektywności energetycznej</v>
      </c>
      <c r="E3201" s="57"/>
      <c r="F3201" s="57"/>
      <c r="G3201" s="57"/>
      <c r="H3201" s="57"/>
      <c r="I3201" s="57"/>
      <c r="J3201" s="57"/>
      <c r="K3201" s="59"/>
      <c r="L3201" s="57"/>
      <c r="M3201" s="57"/>
      <c r="N3201" s="60"/>
      <c r="O3201" s="57"/>
      <c r="P3201" s="57"/>
      <c r="Q3201" s="57"/>
      <c r="R3201" s="57"/>
      <c r="S3201" s="57"/>
      <c r="T3201" s="57"/>
      <c r="U3201" s="57"/>
      <c r="V3201" s="56" t="str">
        <f t="shared" si="49"/>
        <v/>
      </c>
    </row>
    <row r="3202" spans="1:22" ht="24" x14ac:dyDescent="0.2">
      <c r="A3202" s="8">
        <v>3186</v>
      </c>
      <c r="B3202" s="47" t="str">
        <f>IFERROR(IF(Import_ZSO!$D$1="gmina",'tabela informacyjna dla JST'!$C$9,""),"")</f>
        <v>Ślemień gm. wiejska</v>
      </c>
      <c r="C3202" s="47" t="str">
        <f>IFERROR((VLOOKUP(B3202,Tabela1[],5,FALSE)),"")</f>
        <v>PL2405_ZSO</v>
      </c>
      <c r="D3202" s="48" t="str">
        <f>IFERROR((VLOOKUP(C3202,KATALOGI!$A$34:$B$49,2,FALSE)),"")</f>
        <v>Ograniczenie emisji z instalacji na paliwa stałe o mocy do 1 MW i poprawa efektywności energetycznej</v>
      </c>
      <c r="E3202" s="57"/>
      <c r="F3202" s="57"/>
      <c r="G3202" s="57"/>
      <c r="H3202" s="57"/>
      <c r="I3202" s="57"/>
      <c r="J3202" s="57"/>
      <c r="K3202" s="59"/>
      <c r="L3202" s="57"/>
      <c r="M3202" s="57"/>
      <c r="N3202" s="60"/>
      <c r="O3202" s="57"/>
      <c r="P3202" s="57"/>
      <c r="Q3202" s="57"/>
      <c r="R3202" s="57"/>
      <c r="S3202" s="57"/>
      <c r="T3202" s="57"/>
      <c r="U3202" s="57"/>
      <c r="V3202" s="56" t="str">
        <f t="shared" si="49"/>
        <v/>
      </c>
    </row>
    <row r="3203" spans="1:22" ht="24" x14ac:dyDescent="0.2">
      <c r="A3203" s="8">
        <v>3187</v>
      </c>
      <c r="B3203" s="47" t="str">
        <f>IFERROR(IF(Import_ZSO!$D$1="gmina",'tabela informacyjna dla JST'!$C$9,""),"")</f>
        <v>Ślemień gm. wiejska</v>
      </c>
      <c r="C3203" s="47" t="str">
        <f>IFERROR((VLOOKUP(B3203,Tabela1[],5,FALSE)),"")</f>
        <v>PL2405_ZSO</v>
      </c>
      <c r="D3203" s="48" t="str">
        <f>IFERROR((VLOOKUP(C3203,KATALOGI!$A$34:$B$49,2,FALSE)),"")</f>
        <v>Ograniczenie emisji z instalacji na paliwa stałe o mocy do 1 MW i poprawa efektywności energetycznej</v>
      </c>
      <c r="E3203" s="57"/>
      <c r="F3203" s="57"/>
      <c r="G3203" s="57"/>
      <c r="H3203" s="57"/>
      <c r="I3203" s="57"/>
      <c r="J3203" s="57"/>
      <c r="K3203" s="59"/>
      <c r="L3203" s="57"/>
      <c r="M3203" s="57"/>
      <c r="N3203" s="60"/>
      <c r="O3203" s="57"/>
      <c r="P3203" s="57"/>
      <c r="Q3203" s="57"/>
      <c r="R3203" s="57"/>
      <c r="S3203" s="57"/>
      <c r="T3203" s="57"/>
      <c r="U3203" s="57"/>
      <c r="V3203" s="56" t="str">
        <f t="shared" si="49"/>
        <v/>
      </c>
    </row>
    <row r="3204" spans="1:22" ht="24" x14ac:dyDescent="0.2">
      <c r="A3204" s="8">
        <v>3188</v>
      </c>
      <c r="B3204" s="47" t="str">
        <f>IFERROR(IF(Import_ZSO!$D$1="gmina",'tabela informacyjna dla JST'!$C$9,""),"")</f>
        <v>Ślemień gm. wiejska</v>
      </c>
      <c r="C3204" s="47" t="str">
        <f>IFERROR((VLOOKUP(B3204,Tabela1[],5,FALSE)),"")</f>
        <v>PL2405_ZSO</v>
      </c>
      <c r="D3204" s="48" t="str">
        <f>IFERROR((VLOOKUP(C3204,KATALOGI!$A$34:$B$49,2,FALSE)),"")</f>
        <v>Ograniczenie emisji z instalacji na paliwa stałe o mocy do 1 MW i poprawa efektywności energetycznej</v>
      </c>
      <c r="E3204" s="57"/>
      <c r="F3204" s="57"/>
      <c r="G3204" s="57"/>
      <c r="H3204" s="57"/>
      <c r="I3204" s="57"/>
      <c r="J3204" s="57"/>
      <c r="K3204" s="59"/>
      <c r="L3204" s="57"/>
      <c r="M3204" s="57"/>
      <c r="N3204" s="60"/>
      <c r="O3204" s="57"/>
      <c r="P3204" s="57"/>
      <c r="Q3204" s="57"/>
      <c r="R3204" s="57"/>
      <c r="S3204" s="57"/>
      <c r="T3204" s="57"/>
      <c r="U3204" s="57"/>
      <c r="V3204" s="56" t="str">
        <f t="shared" si="49"/>
        <v/>
      </c>
    </row>
    <row r="3205" spans="1:22" ht="24" x14ac:dyDescent="0.2">
      <c r="A3205" s="8">
        <v>3189</v>
      </c>
      <c r="B3205" s="47" t="str">
        <f>IFERROR(IF(Import_ZSO!$D$1="gmina",'tabela informacyjna dla JST'!$C$9,""),"")</f>
        <v>Ślemień gm. wiejska</v>
      </c>
      <c r="C3205" s="47" t="str">
        <f>IFERROR((VLOOKUP(B3205,Tabela1[],5,FALSE)),"")</f>
        <v>PL2405_ZSO</v>
      </c>
      <c r="D3205" s="48" t="str">
        <f>IFERROR((VLOOKUP(C3205,KATALOGI!$A$34:$B$49,2,FALSE)),"")</f>
        <v>Ograniczenie emisji z instalacji na paliwa stałe o mocy do 1 MW i poprawa efektywności energetycznej</v>
      </c>
      <c r="E3205" s="57"/>
      <c r="F3205" s="57"/>
      <c r="G3205" s="57"/>
      <c r="H3205" s="57"/>
      <c r="I3205" s="57"/>
      <c r="J3205" s="57"/>
      <c r="K3205" s="59"/>
      <c r="L3205" s="57"/>
      <c r="M3205" s="57"/>
      <c r="N3205" s="60"/>
      <c r="O3205" s="57"/>
      <c r="P3205" s="57"/>
      <c r="Q3205" s="57"/>
      <c r="R3205" s="57"/>
      <c r="S3205" s="57"/>
      <c r="T3205" s="57"/>
      <c r="U3205" s="57"/>
      <c r="V3205" s="56" t="str">
        <f t="shared" si="49"/>
        <v/>
      </c>
    </row>
    <row r="3206" spans="1:22" ht="24" x14ac:dyDescent="0.2">
      <c r="A3206" s="8">
        <v>3190</v>
      </c>
      <c r="B3206" s="47" t="str">
        <f>IFERROR(IF(Import_ZSO!$D$1="gmina",'tabela informacyjna dla JST'!$C$9,""),"")</f>
        <v>Ślemień gm. wiejska</v>
      </c>
      <c r="C3206" s="47" t="str">
        <f>IFERROR((VLOOKUP(B3206,Tabela1[],5,FALSE)),"")</f>
        <v>PL2405_ZSO</v>
      </c>
      <c r="D3206" s="48" t="str">
        <f>IFERROR((VLOOKUP(C3206,KATALOGI!$A$34:$B$49,2,FALSE)),"")</f>
        <v>Ograniczenie emisji z instalacji na paliwa stałe o mocy do 1 MW i poprawa efektywności energetycznej</v>
      </c>
      <c r="E3206" s="57"/>
      <c r="F3206" s="57"/>
      <c r="G3206" s="57"/>
      <c r="H3206" s="57"/>
      <c r="I3206" s="57"/>
      <c r="J3206" s="57"/>
      <c r="K3206" s="59"/>
      <c r="L3206" s="57"/>
      <c r="M3206" s="57"/>
      <c r="N3206" s="60"/>
      <c r="O3206" s="57"/>
      <c r="P3206" s="57"/>
      <c r="Q3206" s="57"/>
      <c r="R3206" s="57"/>
      <c r="S3206" s="57"/>
      <c r="T3206" s="57"/>
      <c r="U3206" s="57"/>
      <c r="V3206" s="56" t="str">
        <f t="shared" si="49"/>
        <v/>
      </c>
    </row>
    <row r="3207" spans="1:22" ht="24" x14ac:dyDescent="0.2">
      <c r="A3207" s="8">
        <v>3191</v>
      </c>
      <c r="B3207" s="47" t="str">
        <f>IFERROR(IF(Import_ZSO!$D$1="gmina",'tabela informacyjna dla JST'!$C$9,""),"")</f>
        <v>Ślemień gm. wiejska</v>
      </c>
      <c r="C3207" s="47" t="str">
        <f>IFERROR((VLOOKUP(B3207,Tabela1[],5,FALSE)),"")</f>
        <v>PL2405_ZSO</v>
      </c>
      <c r="D3207" s="48" t="str">
        <f>IFERROR((VLOOKUP(C3207,KATALOGI!$A$34:$B$49,2,FALSE)),"")</f>
        <v>Ograniczenie emisji z instalacji na paliwa stałe o mocy do 1 MW i poprawa efektywności energetycznej</v>
      </c>
      <c r="E3207" s="57"/>
      <c r="F3207" s="57"/>
      <c r="G3207" s="57"/>
      <c r="H3207" s="57"/>
      <c r="I3207" s="57"/>
      <c r="J3207" s="57"/>
      <c r="K3207" s="59"/>
      <c r="L3207" s="57"/>
      <c r="M3207" s="57"/>
      <c r="N3207" s="60"/>
      <c r="O3207" s="57"/>
      <c r="P3207" s="57"/>
      <c r="Q3207" s="57"/>
      <c r="R3207" s="57"/>
      <c r="S3207" s="57"/>
      <c r="T3207" s="57"/>
      <c r="U3207" s="57"/>
      <c r="V3207" s="56" t="str">
        <f t="shared" si="49"/>
        <v/>
      </c>
    </row>
    <row r="3208" spans="1:22" ht="24" x14ac:dyDescent="0.2">
      <c r="A3208" s="8">
        <v>3192</v>
      </c>
      <c r="B3208" s="47" t="str">
        <f>IFERROR(IF(Import_ZSO!$D$1="gmina",'tabela informacyjna dla JST'!$C$9,""),"")</f>
        <v>Ślemień gm. wiejska</v>
      </c>
      <c r="C3208" s="47" t="str">
        <f>IFERROR((VLOOKUP(B3208,Tabela1[],5,FALSE)),"")</f>
        <v>PL2405_ZSO</v>
      </c>
      <c r="D3208" s="48" t="str">
        <f>IFERROR((VLOOKUP(C3208,KATALOGI!$A$34:$B$49,2,FALSE)),"")</f>
        <v>Ograniczenie emisji z instalacji na paliwa stałe o mocy do 1 MW i poprawa efektywności energetycznej</v>
      </c>
      <c r="E3208" s="57"/>
      <c r="F3208" s="57"/>
      <c r="G3208" s="57"/>
      <c r="H3208" s="57"/>
      <c r="I3208" s="57"/>
      <c r="J3208" s="57"/>
      <c r="K3208" s="59"/>
      <c r="L3208" s="57"/>
      <c r="M3208" s="57"/>
      <c r="N3208" s="60"/>
      <c r="O3208" s="57"/>
      <c r="P3208" s="57"/>
      <c r="Q3208" s="57"/>
      <c r="R3208" s="57"/>
      <c r="S3208" s="57"/>
      <c r="T3208" s="57"/>
      <c r="U3208" s="57"/>
      <c r="V3208" s="56" t="str">
        <f t="shared" si="49"/>
        <v/>
      </c>
    </row>
    <row r="3209" spans="1:22" ht="24" x14ac:dyDescent="0.2">
      <c r="A3209" s="8">
        <v>3193</v>
      </c>
      <c r="B3209" s="47" t="str">
        <f>IFERROR(IF(Import_ZSO!$D$1="gmina",'tabela informacyjna dla JST'!$C$9,""),"")</f>
        <v>Ślemień gm. wiejska</v>
      </c>
      <c r="C3209" s="47" t="str">
        <f>IFERROR((VLOOKUP(B3209,Tabela1[],5,FALSE)),"")</f>
        <v>PL2405_ZSO</v>
      </c>
      <c r="D3209" s="48" t="str">
        <f>IFERROR((VLOOKUP(C3209,KATALOGI!$A$34:$B$49,2,FALSE)),"")</f>
        <v>Ograniczenie emisji z instalacji na paliwa stałe o mocy do 1 MW i poprawa efektywności energetycznej</v>
      </c>
      <c r="E3209" s="57"/>
      <c r="F3209" s="57"/>
      <c r="G3209" s="57"/>
      <c r="H3209" s="57"/>
      <c r="I3209" s="57"/>
      <c r="J3209" s="57"/>
      <c r="K3209" s="59"/>
      <c r="L3209" s="57"/>
      <c r="M3209" s="57"/>
      <c r="N3209" s="60"/>
      <c r="O3209" s="57"/>
      <c r="P3209" s="57"/>
      <c r="Q3209" s="57"/>
      <c r="R3209" s="57"/>
      <c r="S3209" s="57"/>
      <c r="T3209" s="57"/>
      <c r="U3209" s="57"/>
      <c r="V3209" s="56" t="str">
        <f t="shared" si="49"/>
        <v/>
      </c>
    </row>
    <row r="3210" spans="1:22" ht="24" x14ac:dyDescent="0.2">
      <c r="A3210" s="8">
        <v>3194</v>
      </c>
      <c r="B3210" s="47" t="str">
        <f>IFERROR(IF(Import_ZSO!$D$1="gmina",'tabela informacyjna dla JST'!$C$9,""),"")</f>
        <v>Ślemień gm. wiejska</v>
      </c>
      <c r="C3210" s="47" t="str">
        <f>IFERROR((VLOOKUP(B3210,Tabela1[],5,FALSE)),"")</f>
        <v>PL2405_ZSO</v>
      </c>
      <c r="D3210" s="48" t="str">
        <f>IFERROR((VLOOKUP(C3210,KATALOGI!$A$34:$B$49,2,FALSE)),"")</f>
        <v>Ograniczenie emisji z instalacji na paliwa stałe o mocy do 1 MW i poprawa efektywności energetycznej</v>
      </c>
      <c r="E3210" s="57"/>
      <c r="F3210" s="57"/>
      <c r="G3210" s="57"/>
      <c r="H3210" s="57"/>
      <c r="I3210" s="57"/>
      <c r="J3210" s="57"/>
      <c r="K3210" s="59"/>
      <c r="L3210" s="57"/>
      <c r="M3210" s="57"/>
      <c r="N3210" s="60"/>
      <c r="O3210" s="57"/>
      <c r="P3210" s="57"/>
      <c r="Q3210" s="57"/>
      <c r="R3210" s="57"/>
      <c r="S3210" s="57"/>
      <c r="T3210" s="57"/>
      <c r="U3210" s="57"/>
      <c r="V3210" s="56" t="str">
        <f t="shared" si="49"/>
        <v/>
      </c>
    </row>
    <row r="3211" spans="1:22" ht="24" x14ac:dyDescent="0.2">
      <c r="A3211" s="8">
        <v>3195</v>
      </c>
      <c r="B3211" s="47" t="str">
        <f>IFERROR(IF(Import_ZSO!$D$1="gmina",'tabela informacyjna dla JST'!$C$9,""),"")</f>
        <v>Ślemień gm. wiejska</v>
      </c>
      <c r="C3211" s="47" t="str">
        <f>IFERROR((VLOOKUP(B3211,Tabela1[],5,FALSE)),"")</f>
        <v>PL2405_ZSO</v>
      </c>
      <c r="D3211" s="48" t="str">
        <f>IFERROR((VLOOKUP(C3211,KATALOGI!$A$34:$B$49,2,FALSE)),"")</f>
        <v>Ograniczenie emisji z instalacji na paliwa stałe o mocy do 1 MW i poprawa efektywności energetycznej</v>
      </c>
      <c r="E3211" s="57"/>
      <c r="F3211" s="57"/>
      <c r="G3211" s="57"/>
      <c r="H3211" s="57"/>
      <c r="I3211" s="57"/>
      <c r="J3211" s="57"/>
      <c r="K3211" s="59"/>
      <c r="L3211" s="57"/>
      <c r="M3211" s="57"/>
      <c r="N3211" s="60"/>
      <c r="O3211" s="57"/>
      <c r="P3211" s="57"/>
      <c r="Q3211" s="57"/>
      <c r="R3211" s="57"/>
      <c r="S3211" s="57"/>
      <c r="T3211" s="57"/>
      <c r="U3211" s="57"/>
      <c r="V3211" s="56" t="str">
        <f t="shared" si="49"/>
        <v/>
      </c>
    </row>
    <row r="3212" spans="1:22" ht="24" x14ac:dyDescent="0.2">
      <c r="A3212" s="8">
        <v>3196</v>
      </c>
      <c r="B3212" s="47" t="str">
        <f>IFERROR(IF(Import_ZSO!$D$1="gmina",'tabela informacyjna dla JST'!$C$9,""),"")</f>
        <v>Ślemień gm. wiejska</v>
      </c>
      <c r="C3212" s="47" t="str">
        <f>IFERROR((VLOOKUP(B3212,Tabela1[],5,FALSE)),"")</f>
        <v>PL2405_ZSO</v>
      </c>
      <c r="D3212" s="48" t="str">
        <f>IFERROR((VLOOKUP(C3212,KATALOGI!$A$34:$B$49,2,FALSE)),"")</f>
        <v>Ograniczenie emisji z instalacji na paliwa stałe o mocy do 1 MW i poprawa efektywności energetycznej</v>
      </c>
      <c r="E3212" s="57"/>
      <c r="F3212" s="57"/>
      <c r="G3212" s="57"/>
      <c r="H3212" s="57"/>
      <c r="I3212" s="57"/>
      <c r="J3212" s="57"/>
      <c r="K3212" s="59"/>
      <c r="L3212" s="57"/>
      <c r="M3212" s="57"/>
      <c r="N3212" s="60"/>
      <c r="O3212" s="57"/>
      <c r="P3212" s="57"/>
      <c r="Q3212" s="57"/>
      <c r="R3212" s="57"/>
      <c r="S3212" s="57"/>
      <c r="T3212" s="57"/>
      <c r="U3212" s="57"/>
      <c r="V3212" s="56" t="str">
        <f t="shared" si="49"/>
        <v/>
      </c>
    </row>
    <row r="3213" spans="1:22" ht="24" x14ac:dyDescent="0.2">
      <c r="A3213" s="8">
        <v>3197</v>
      </c>
      <c r="B3213" s="47" t="str">
        <f>IFERROR(IF(Import_ZSO!$D$1="gmina",'tabela informacyjna dla JST'!$C$9,""),"")</f>
        <v>Ślemień gm. wiejska</v>
      </c>
      <c r="C3213" s="47" t="str">
        <f>IFERROR((VLOOKUP(B3213,Tabela1[],5,FALSE)),"")</f>
        <v>PL2405_ZSO</v>
      </c>
      <c r="D3213" s="48" t="str">
        <f>IFERROR((VLOOKUP(C3213,KATALOGI!$A$34:$B$49,2,FALSE)),"")</f>
        <v>Ograniczenie emisji z instalacji na paliwa stałe o mocy do 1 MW i poprawa efektywności energetycznej</v>
      </c>
      <c r="E3213" s="57"/>
      <c r="F3213" s="57"/>
      <c r="G3213" s="57"/>
      <c r="H3213" s="57"/>
      <c r="I3213" s="57"/>
      <c r="J3213" s="57"/>
      <c r="K3213" s="59"/>
      <c r="L3213" s="57"/>
      <c r="M3213" s="57"/>
      <c r="N3213" s="60"/>
      <c r="O3213" s="57"/>
      <c r="P3213" s="57"/>
      <c r="Q3213" s="57"/>
      <c r="R3213" s="57"/>
      <c r="S3213" s="57"/>
      <c r="T3213" s="57"/>
      <c r="U3213" s="57"/>
      <c r="V3213" s="56" t="str">
        <f t="shared" si="49"/>
        <v/>
      </c>
    </row>
    <row r="3214" spans="1:22" ht="24" x14ac:dyDescent="0.2">
      <c r="A3214" s="8">
        <v>3198</v>
      </c>
      <c r="B3214" s="47" t="str">
        <f>IFERROR(IF(Import_ZSO!$D$1="gmina",'tabela informacyjna dla JST'!$C$9,""),"")</f>
        <v>Ślemień gm. wiejska</v>
      </c>
      <c r="C3214" s="47" t="str">
        <f>IFERROR((VLOOKUP(B3214,Tabela1[],5,FALSE)),"")</f>
        <v>PL2405_ZSO</v>
      </c>
      <c r="D3214" s="48" t="str">
        <f>IFERROR((VLOOKUP(C3214,KATALOGI!$A$34:$B$49,2,FALSE)),"")</f>
        <v>Ograniczenie emisji z instalacji na paliwa stałe o mocy do 1 MW i poprawa efektywności energetycznej</v>
      </c>
      <c r="E3214" s="57"/>
      <c r="F3214" s="57"/>
      <c r="G3214" s="57"/>
      <c r="H3214" s="57"/>
      <c r="I3214" s="57"/>
      <c r="J3214" s="57"/>
      <c r="K3214" s="59"/>
      <c r="L3214" s="57"/>
      <c r="M3214" s="57"/>
      <c r="N3214" s="60"/>
      <c r="O3214" s="57"/>
      <c r="P3214" s="57"/>
      <c r="Q3214" s="57"/>
      <c r="R3214" s="57"/>
      <c r="S3214" s="57"/>
      <c r="T3214" s="57"/>
      <c r="U3214" s="57"/>
      <c r="V3214" s="56" t="str">
        <f t="shared" si="49"/>
        <v/>
      </c>
    </row>
    <row r="3215" spans="1:22" ht="24" x14ac:dyDescent="0.2">
      <c r="A3215" s="8">
        <v>3199</v>
      </c>
      <c r="B3215" s="47" t="str">
        <f>IFERROR(IF(Import_ZSO!$D$1="gmina",'tabela informacyjna dla JST'!$C$9,""),"")</f>
        <v>Ślemień gm. wiejska</v>
      </c>
      <c r="C3215" s="47" t="str">
        <f>IFERROR((VLOOKUP(B3215,Tabela1[],5,FALSE)),"")</f>
        <v>PL2405_ZSO</v>
      </c>
      <c r="D3215" s="48" t="str">
        <f>IFERROR((VLOOKUP(C3215,KATALOGI!$A$34:$B$49,2,FALSE)),"")</f>
        <v>Ograniczenie emisji z instalacji na paliwa stałe o mocy do 1 MW i poprawa efektywności energetycznej</v>
      </c>
      <c r="E3215" s="57"/>
      <c r="F3215" s="57"/>
      <c r="G3215" s="57"/>
      <c r="H3215" s="57"/>
      <c r="I3215" s="57"/>
      <c r="J3215" s="57"/>
      <c r="K3215" s="59"/>
      <c r="L3215" s="57"/>
      <c r="M3215" s="57"/>
      <c r="N3215" s="60"/>
      <c r="O3215" s="57"/>
      <c r="P3215" s="57"/>
      <c r="Q3215" s="57"/>
      <c r="R3215" s="57"/>
      <c r="S3215" s="57"/>
      <c r="T3215" s="57"/>
      <c r="U3215" s="57"/>
      <c r="V3215" s="56" t="str">
        <f t="shared" si="49"/>
        <v/>
      </c>
    </row>
    <row r="3216" spans="1:22" ht="24" x14ac:dyDescent="0.2">
      <c r="A3216" s="8">
        <v>3200</v>
      </c>
      <c r="B3216" s="47" t="str">
        <f>IFERROR(IF(Import_ZSO!$D$1="gmina",'tabela informacyjna dla JST'!$C$9,""),"")</f>
        <v>Ślemień gm. wiejska</v>
      </c>
      <c r="C3216" s="47" t="str">
        <f>IFERROR((VLOOKUP(B3216,Tabela1[],5,FALSE)),"")</f>
        <v>PL2405_ZSO</v>
      </c>
      <c r="D3216" s="48" t="str">
        <f>IFERROR((VLOOKUP(C3216,KATALOGI!$A$34:$B$49,2,FALSE)),"")</f>
        <v>Ograniczenie emisji z instalacji na paliwa stałe o mocy do 1 MW i poprawa efektywności energetycznej</v>
      </c>
      <c r="E3216" s="57"/>
      <c r="F3216" s="57"/>
      <c r="G3216" s="57"/>
      <c r="H3216" s="57"/>
      <c r="I3216" s="57"/>
      <c r="J3216" s="57"/>
      <c r="K3216" s="59"/>
      <c r="L3216" s="57"/>
      <c r="M3216" s="57"/>
      <c r="N3216" s="60"/>
      <c r="O3216" s="57"/>
      <c r="P3216" s="57"/>
      <c r="Q3216" s="57"/>
      <c r="R3216" s="57"/>
      <c r="S3216" s="57"/>
      <c r="T3216" s="57"/>
      <c r="U3216" s="57"/>
      <c r="V3216" s="56" t="str">
        <f t="shared" si="49"/>
        <v/>
      </c>
    </row>
    <row r="3217" spans="1:22" ht="24" x14ac:dyDescent="0.2">
      <c r="A3217" s="8">
        <v>3201</v>
      </c>
      <c r="B3217" s="47" t="str">
        <f>IFERROR(IF(Import_ZSO!$D$1="gmina",'tabela informacyjna dla JST'!$C$9,""),"")</f>
        <v>Ślemień gm. wiejska</v>
      </c>
      <c r="C3217" s="47" t="str">
        <f>IFERROR((VLOOKUP(B3217,Tabela1[],5,FALSE)),"")</f>
        <v>PL2405_ZSO</v>
      </c>
      <c r="D3217" s="48" t="str">
        <f>IFERROR((VLOOKUP(C3217,KATALOGI!$A$34:$B$49,2,FALSE)),"")</f>
        <v>Ograniczenie emisji z instalacji na paliwa stałe o mocy do 1 MW i poprawa efektywności energetycznej</v>
      </c>
      <c r="E3217" s="57"/>
      <c r="F3217" s="57"/>
      <c r="G3217" s="57"/>
      <c r="H3217" s="57"/>
      <c r="I3217" s="57"/>
      <c r="J3217" s="57"/>
      <c r="K3217" s="59"/>
      <c r="L3217" s="57"/>
      <c r="M3217" s="57"/>
      <c r="N3217" s="60"/>
      <c r="O3217" s="57"/>
      <c r="P3217" s="57"/>
      <c r="Q3217" s="57"/>
      <c r="R3217" s="57"/>
      <c r="S3217" s="57"/>
      <c r="T3217" s="57"/>
      <c r="U3217" s="57"/>
      <c r="V3217" s="56" t="str">
        <f t="shared" si="49"/>
        <v/>
      </c>
    </row>
    <row r="3218" spans="1:22" ht="24" x14ac:dyDescent="0.2">
      <c r="A3218" s="8">
        <v>3202</v>
      </c>
      <c r="B3218" s="47" t="str">
        <f>IFERROR(IF(Import_ZSO!$D$1="gmina",'tabela informacyjna dla JST'!$C$9,""),"")</f>
        <v>Ślemień gm. wiejska</v>
      </c>
      <c r="C3218" s="47" t="str">
        <f>IFERROR((VLOOKUP(B3218,Tabela1[],5,FALSE)),"")</f>
        <v>PL2405_ZSO</v>
      </c>
      <c r="D3218" s="48" t="str">
        <f>IFERROR((VLOOKUP(C3218,KATALOGI!$A$34:$B$49,2,FALSE)),"")</f>
        <v>Ograniczenie emisji z instalacji na paliwa stałe o mocy do 1 MW i poprawa efektywności energetycznej</v>
      </c>
      <c r="E3218" s="57"/>
      <c r="F3218" s="57"/>
      <c r="G3218" s="57"/>
      <c r="H3218" s="57"/>
      <c r="I3218" s="57"/>
      <c r="J3218" s="57"/>
      <c r="K3218" s="59"/>
      <c r="L3218" s="57"/>
      <c r="M3218" s="57"/>
      <c r="N3218" s="60"/>
      <c r="O3218" s="57"/>
      <c r="P3218" s="57"/>
      <c r="Q3218" s="57"/>
      <c r="R3218" s="57"/>
      <c r="S3218" s="57"/>
      <c r="T3218" s="57"/>
      <c r="U3218" s="57"/>
      <c r="V3218" s="56" t="str">
        <f t="shared" ref="V3218:V3281" si="50">IF(SUM(P3218:U3218)&gt;O3218,"Suma wysokości uzyskanego dofinansowania jest wyższa niż szacunkowe koszty realizacji inwestycji!","")</f>
        <v/>
      </c>
    </row>
    <row r="3219" spans="1:22" ht="24" x14ac:dyDescent="0.2">
      <c r="A3219" s="8">
        <v>3203</v>
      </c>
      <c r="B3219" s="47" t="str">
        <f>IFERROR(IF(Import_ZSO!$D$1="gmina",'tabela informacyjna dla JST'!$C$9,""),"")</f>
        <v>Ślemień gm. wiejska</v>
      </c>
      <c r="C3219" s="47" t="str">
        <f>IFERROR((VLOOKUP(B3219,Tabela1[],5,FALSE)),"")</f>
        <v>PL2405_ZSO</v>
      </c>
      <c r="D3219" s="48" t="str">
        <f>IFERROR((VLOOKUP(C3219,KATALOGI!$A$34:$B$49,2,FALSE)),"")</f>
        <v>Ograniczenie emisji z instalacji na paliwa stałe o mocy do 1 MW i poprawa efektywności energetycznej</v>
      </c>
      <c r="E3219" s="57"/>
      <c r="F3219" s="57"/>
      <c r="G3219" s="57"/>
      <c r="H3219" s="57"/>
      <c r="I3219" s="57"/>
      <c r="J3219" s="57"/>
      <c r="K3219" s="59"/>
      <c r="L3219" s="57"/>
      <c r="M3219" s="57"/>
      <c r="N3219" s="60"/>
      <c r="O3219" s="57"/>
      <c r="P3219" s="57"/>
      <c r="Q3219" s="57"/>
      <c r="R3219" s="57"/>
      <c r="S3219" s="57"/>
      <c r="T3219" s="57"/>
      <c r="U3219" s="57"/>
      <c r="V3219" s="56" t="str">
        <f t="shared" si="50"/>
        <v/>
      </c>
    </row>
    <row r="3220" spans="1:22" ht="24" x14ac:dyDescent="0.2">
      <c r="A3220" s="8">
        <v>3204</v>
      </c>
      <c r="B3220" s="47" t="str">
        <f>IFERROR(IF(Import_ZSO!$D$1="gmina",'tabela informacyjna dla JST'!$C$9,""),"")</f>
        <v>Ślemień gm. wiejska</v>
      </c>
      <c r="C3220" s="47" t="str">
        <f>IFERROR((VLOOKUP(B3220,Tabela1[],5,FALSE)),"")</f>
        <v>PL2405_ZSO</v>
      </c>
      <c r="D3220" s="48" t="str">
        <f>IFERROR((VLOOKUP(C3220,KATALOGI!$A$34:$B$49,2,FALSE)),"")</f>
        <v>Ograniczenie emisji z instalacji na paliwa stałe o mocy do 1 MW i poprawa efektywności energetycznej</v>
      </c>
      <c r="E3220" s="57"/>
      <c r="F3220" s="57"/>
      <c r="G3220" s="57"/>
      <c r="H3220" s="57"/>
      <c r="I3220" s="57"/>
      <c r="J3220" s="57"/>
      <c r="K3220" s="59"/>
      <c r="L3220" s="57"/>
      <c r="M3220" s="57"/>
      <c r="N3220" s="60"/>
      <c r="O3220" s="57"/>
      <c r="P3220" s="57"/>
      <c r="Q3220" s="57"/>
      <c r="R3220" s="57"/>
      <c r="S3220" s="57"/>
      <c r="T3220" s="57"/>
      <c r="U3220" s="57"/>
      <c r="V3220" s="56" t="str">
        <f t="shared" si="50"/>
        <v/>
      </c>
    </row>
    <row r="3221" spans="1:22" ht="24" x14ac:dyDescent="0.2">
      <c r="A3221" s="8">
        <v>3205</v>
      </c>
      <c r="B3221" s="47" t="str">
        <f>IFERROR(IF(Import_ZSO!$D$1="gmina",'tabela informacyjna dla JST'!$C$9,""),"")</f>
        <v>Ślemień gm. wiejska</v>
      </c>
      <c r="C3221" s="47" t="str">
        <f>IFERROR((VLOOKUP(B3221,Tabela1[],5,FALSE)),"")</f>
        <v>PL2405_ZSO</v>
      </c>
      <c r="D3221" s="48" t="str">
        <f>IFERROR((VLOOKUP(C3221,KATALOGI!$A$34:$B$49,2,FALSE)),"")</f>
        <v>Ograniczenie emisji z instalacji na paliwa stałe o mocy do 1 MW i poprawa efektywności energetycznej</v>
      </c>
      <c r="E3221" s="57"/>
      <c r="F3221" s="57"/>
      <c r="G3221" s="57"/>
      <c r="H3221" s="57"/>
      <c r="I3221" s="57"/>
      <c r="J3221" s="57"/>
      <c r="K3221" s="59"/>
      <c r="L3221" s="57"/>
      <c r="M3221" s="57"/>
      <c r="N3221" s="60"/>
      <c r="O3221" s="57"/>
      <c r="P3221" s="57"/>
      <c r="Q3221" s="57"/>
      <c r="R3221" s="57"/>
      <c r="S3221" s="57"/>
      <c r="T3221" s="57"/>
      <c r="U3221" s="57"/>
      <c r="V3221" s="56" t="str">
        <f t="shared" si="50"/>
        <v/>
      </c>
    </row>
    <row r="3222" spans="1:22" ht="24" x14ac:dyDescent="0.2">
      <c r="A3222" s="8">
        <v>3206</v>
      </c>
      <c r="B3222" s="47" t="str">
        <f>IFERROR(IF(Import_ZSO!$D$1="gmina",'tabela informacyjna dla JST'!$C$9,""),"")</f>
        <v>Ślemień gm. wiejska</v>
      </c>
      <c r="C3222" s="47" t="str">
        <f>IFERROR((VLOOKUP(B3222,Tabela1[],5,FALSE)),"")</f>
        <v>PL2405_ZSO</v>
      </c>
      <c r="D3222" s="48" t="str">
        <f>IFERROR((VLOOKUP(C3222,KATALOGI!$A$34:$B$49,2,FALSE)),"")</f>
        <v>Ograniczenie emisji z instalacji na paliwa stałe o mocy do 1 MW i poprawa efektywności energetycznej</v>
      </c>
      <c r="E3222" s="57"/>
      <c r="F3222" s="57"/>
      <c r="G3222" s="57"/>
      <c r="H3222" s="57"/>
      <c r="I3222" s="57"/>
      <c r="J3222" s="57"/>
      <c r="K3222" s="59"/>
      <c r="L3222" s="57"/>
      <c r="M3222" s="57"/>
      <c r="N3222" s="60"/>
      <c r="O3222" s="57"/>
      <c r="P3222" s="57"/>
      <c r="Q3222" s="57"/>
      <c r="R3222" s="57"/>
      <c r="S3222" s="57"/>
      <c r="T3222" s="57"/>
      <c r="U3222" s="57"/>
      <c r="V3222" s="56" t="str">
        <f t="shared" si="50"/>
        <v/>
      </c>
    </row>
    <row r="3223" spans="1:22" ht="24" x14ac:dyDescent="0.2">
      <c r="A3223" s="8">
        <v>3207</v>
      </c>
      <c r="B3223" s="47" t="str">
        <f>IFERROR(IF(Import_ZSO!$D$1="gmina",'tabela informacyjna dla JST'!$C$9,""),"")</f>
        <v>Ślemień gm. wiejska</v>
      </c>
      <c r="C3223" s="47" t="str">
        <f>IFERROR((VLOOKUP(B3223,Tabela1[],5,FALSE)),"")</f>
        <v>PL2405_ZSO</v>
      </c>
      <c r="D3223" s="48" t="str">
        <f>IFERROR((VLOOKUP(C3223,KATALOGI!$A$34:$B$49,2,FALSE)),"")</f>
        <v>Ograniczenie emisji z instalacji na paliwa stałe o mocy do 1 MW i poprawa efektywności energetycznej</v>
      </c>
      <c r="E3223" s="57"/>
      <c r="F3223" s="57"/>
      <c r="G3223" s="57"/>
      <c r="H3223" s="57"/>
      <c r="I3223" s="57"/>
      <c r="J3223" s="57"/>
      <c r="K3223" s="59"/>
      <c r="L3223" s="57"/>
      <c r="M3223" s="57"/>
      <c r="N3223" s="60"/>
      <c r="O3223" s="57"/>
      <c r="P3223" s="57"/>
      <c r="Q3223" s="57"/>
      <c r="R3223" s="57"/>
      <c r="S3223" s="57"/>
      <c r="T3223" s="57"/>
      <c r="U3223" s="57"/>
      <c r="V3223" s="56" t="str">
        <f t="shared" si="50"/>
        <v/>
      </c>
    </row>
    <row r="3224" spans="1:22" ht="24" x14ac:dyDescent="0.2">
      <c r="A3224" s="8">
        <v>3208</v>
      </c>
      <c r="B3224" s="47" t="str">
        <f>IFERROR(IF(Import_ZSO!$D$1="gmina",'tabela informacyjna dla JST'!$C$9,""),"")</f>
        <v>Ślemień gm. wiejska</v>
      </c>
      <c r="C3224" s="47" t="str">
        <f>IFERROR((VLOOKUP(B3224,Tabela1[],5,FALSE)),"")</f>
        <v>PL2405_ZSO</v>
      </c>
      <c r="D3224" s="48" t="str">
        <f>IFERROR((VLOOKUP(C3224,KATALOGI!$A$34:$B$49,2,FALSE)),"")</f>
        <v>Ograniczenie emisji z instalacji na paliwa stałe o mocy do 1 MW i poprawa efektywności energetycznej</v>
      </c>
      <c r="E3224" s="57"/>
      <c r="F3224" s="57"/>
      <c r="G3224" s="57"/>
      <c r="H3224" s="57"/>
      <c r="I3224" s="57"/>
      <c r="J3224" s="57"/>
      <c r="K3224" s="59"/>
      <c r="L3224" s="57"/>
      <c r="M3224" s="57"/>
      <c r="N3224" s="60"/>
      <c r="O3224" s="57"/>
      <c r="P3224" s="57"/>
      <c r="Q3224" s="57"/>
      <c r="R3224" s="57"/>
      <c r="S3224" s="57"/>
      <c r="T3224" s="57"/>
      <c r="U3224" s="57"/>
      <c r="V3224" s="56" t="str">
        <f t="shared" si="50"/>
        <v/>
      </c>
    </row>
    <row r="3225" spans="1:22" ht="24" x14ac:dyDescent="0.2">
      <c r="A3225" s="8">
        <v>3209</v>
      </c>
      <c r="B3225" s="47" t="str">
        <f>IFERROR(IF(Import_ZSO!$D$1="gmina",'tabela informacyjna dla JST'!$C$9,""),"")</f>
        <v>Ślemień gm. wiejska</v>
      </c>
      <c r="C3225" s="47" t="str">
        <f>IFERROR((VLOOKUP(B3225,Tabela1[],5,FALSE)),"")</f>
        <v>PL2405_ZSO</v>
      </c>
      <c r="D3225" s="48" t="str">
        <f>IFERROR((VLOOKUP(C3225,KATALOGI!$A$34:$B$49,2,FALSE)),"")</f>
        <v>Ograniczenie emisji z instalacji na paliwa stałe o mocy do 1 MW i poprawa efektywności energetycznej</v>
      </c>
      <c r="E3225" s="57"/>
      <c r="F3225" s="57"/>
      <c r="G3225" s="57"/>
      <c r="H3225" s="57"/>
      <c r="I3225" s="57"/>
      <c r="J3225" s="57"/>
      <c r="K3225" s="59"/>
      <c r="L3225" s="57"/>
      <c r="M3225" s="57"/>
      <c r="N3225" s="60"/>
      <c r="O3225" s="57"/>
      <c r="P3225" s="57"/>
      <c r="Q3225" s="57"/>
      <c r="R3225" s="57"/>
      <c r="S3225" s="57"/>
      <c r="T3225" s="57"/>
      <c r="U3225" s="57"/>
      <c r="V3225" s="56" t="str">
        <f t="shared" si="50"/>
        <v/>
      </c>
    </row>
    <row r="3226" spans="1:22" ht="24" x14ac:dyDescent="0.2">
      <c r="A3226" s="8">
        <v>3210</v>
      </c>
      <c r="B3226" s="47" t="str">
        <f>IFERROR(IF(Import_ZSO!$D$1="gmina",'tabela informacyjna dla JST'!$C$9,""),"")</f>
        <v>Ślemień gm. wiejska</v>
      </c>
      <c r="C3226" s="47" t="str">
        <f>IFERROR((VLOOKUP(B3226,Tabela1[],5,FALSE)),"")</f>
        <v>PL2405_ZSO</v>
      </c>
      <c r="D3226" s="48" t="str">
        <f>IFERROR((VLOOKUP(C3226,KATALOGI!$A$34:$B$49,2,FALSE)),"")</f>
        <v>Ograniczenie emisji z instalacji na paliwa stałe o mocy do 1 MW i poprawa efektywności energetycznej</v>
      </c>
      <c r="E3226" s="57"/>
      <c r="F3226" s="57"/>
      <c r="G3226" s="57"/>
      <c r="H3226" s="57"/>
      <c r="I3226" s="57"/>
      <c r="J3226" s="57"/>
      <c r="K3226" s="59"/>
      <c r="L3226" s="57"/>
      <c r="M3226" s="57"/>
      <c r="N3226" s="60"/>
      <c r="O3226" s="57"/>
      <c r="P3226" s="57"/>
      <c r="Q3226" s="57"/>
      <c r="R3226" s="57"/>
      <c r="S3226" s="57"/>
      <c r="T3226" s="57"/>
      <c r="U3226" s="57"/>
      <c r="V3226" s="56" t="str">
        <f t="shared" si="50"/>
        <v/>
      </c>
    </row>
    <row r="3227" spans="1:22" ht="24" x14ac:dyDescent="0.2">
      <c r="A3227" s="8">
        <v>3211</v>
      </c>
      <c r="B3227" s="47" t="str">
        <f>IFERROR(IF(Import_ZSO!$D$1="gmina",'tabela informacyjna dla JST'!$C$9,""),"")</f>
        <v>Ślemień gm. wiejska</v>
      </c>
      <c r="C3227" s="47" t="str">
        <f>IFERROR((VLOOKUP(B3227,Tabela1[],5,FALSE)),"")</f>
        <v>PL2405_ZSO</v>
      </c>
      <c r="D3227" s="48" t="str">
        <f>IFERROR((VLOOKUP(C3227,KATALOGI!$A$34:$B$49,2,FALSE)),"")</f>
        <v>Ograniczenie emisji z instalacji na paliwa stałe o mocy do 1 MW i poprawa efektywności energetycznej</v>
      </c>
      <c r="E3227" s="57"/>
      <c r="F3227" s="57"/>
      <c r="G3227" s="57"/>
      <c r="H3227" s="57"/>
      <c r="I3227" s="57"/>
      <c r="J3227" s="57"/>
      <c r="K3227" s="59"/>
      <c r="L3227" s="57"/>
      <c r="M3227" s="57"/>
      <c r="N3227" s="60"/>
      <c r="O3227" s="57"/>
      <c r="P3227" s="57"/>
      <c r="Q3227" s="57"/>
      <c r="R3227" s="57"/>
      <c r="S3227" s="57"/>
      <c r="T3227" s="57"/>
      <c r="U3227" s="57"/>
      <c r="V3227" s="56" t="str">
        <f t="shared" si="50"/>
        <v/>
      </c>
    </row>
    <row r="3228" spans="1:22" ht="24" x14ac:dyDescent="0.2">
      <c r="A3228" s="8">
        <v>3212</v>
      </c>
      <c r="B3228" s="47" t="str">
        <f>IFERROR(IF(Import_ZSO!$D$1="gmina",'tabela informacyjna dla JST'!$C$9,""),"")</f>
        <v>Ślemień gm. wiejska</v>
      </c>
      <c r="C3228" s="47" t="str">
        <f>IFERROR((VLOOKUP(B3228,Tabela1[],5,FALSE)),"")</f>
        <v>PL2405_ZSO</v>
      </c>
      <c r="D3228" s="48" t="str">
        <f>IFERROR((VLOOKUP(C3228,KATALOGI!$A$34:$B$49,2,FALSE)),"")</f>
        <v>Ograniczenie emisji z instalacji na paliwa stałe o mocy do 1 MW i poprawa efektywności energetycznej</v>
      </c>
      <c r="E3228" s="57"/>
      <c r="F3228" s="57"/>
      <c r="G3228" s="57"/>
      <c r="H3228" s="57"/>
      <c r="I3228" s="57"/>
      <c r="J3228" s="57"/>
      <c r="K3228" s="59"/>
      <c r="L3228" s="57"/>
      <c r="M3228" s="57"/>
      <c r="N3228" s="60"/>
      <c r="O3228" s="57"/>
      <c r="P3228" s="57"/>
      <c r="Q3228" s="57"/>
      <c r="R3228" s="57"/>
      <c r="S3228" s="57"/>
      <c r="T3228" s="57"/>
      <c r="U3228" s="57"/>
      <c r="V3228" s="56" t="str">
        <f t="shared" si="50"/>
        <v/>
      </c>
    </row>
    <row r="3229" spans="1:22" ht="24" x14ac:dyDescent="0.2">
      <c r="A3229" s="8">
        <v>3213</v>
      </c>
      <c r="B3229" s="47" t="str">
        <f>IFERROR(IF(Import_ZSO!$D$1="gmina",'tabela informacyjna dla JST'!$C$9,""),"")</f>
        <v>Ślemień gm. wiejska</v>
      </c>
      <c r="C3229" s="47" t="str">
        <f>IFERROR((VLOOKUP(B3229,Tabela1[],5,FALSE)),"")</f>
        <v>PL2405_ZSO</v>
      </c>
      <c r="D3229" s="48" t="str">
        <f>IFERROR((VLOOKUP(C3229,KATALOGI!$A$34:$B$49,2,FALSE)),"")</f>
        <v>Ograniczenie emisji z instalacji na paliwa stałe o mocy do 1 MW i poprawa efektywności energetycznej</v>
      </c>
      <c r="E3229" s="57"/>
      <c r="F3229" s="57"/>
      <c r="G3229" s="57"/>
      <c r="H3229" s="57"/>
      <c r="I3229" s="57"/>
      <c r="J3229" s="57"/>
      <c r="K3229" s="59"/>
      <c r="L3229" s="57"/>
      <c r="M3229" s="57"/>
      <c r="N3229" s="60"/>
      <c r="O3229" s="57"/>
      <c r="P3229" s="57"/>
      <c r="Q3229" s="57"/>
      <c r="R3229" s="57"/>
      <c r="S3229" s="57"/>
      <c r="T3229" s="57"/>
      <c r="U3229" s="57"/>
      <c r="V3229" s="56" t="str">
        <f t="shared" si="50"/>
        <v/>
      </c>
    </row>
    <row r="3230" spans="1:22" ht="24" x14ac:dyDescent="0.2">
      <c r="A3230" s="8">
        <v>3214</v>
      </c>
      <c r="B3230" s="47" t="str">
        <f>IFERROR(IF(Import_ZSO!$D$1="gmina",'tabela informacyjna dla JST'!$C$9,""),"")</f>
        <v>Ślemień gm. wiejska</v>
      </c>
      <c r="C3230" s="47" t="str">
        <f>IFERROR((VLOOKUP(B3230,Tabela1[],5,FALSE)),"")</f>
        <v>PL2405_ZSO</v>
      </c>
      <c r="D3230" s="48" t="str">
        <f>IFERROR((VLOOKUP(C3230,KATALOGI!$A$34:$B$49,2,FALSE)),"")</f>
        <v>Ograniczenie emisji z instalacji na paliwa stałe o mocy do 1 MW i poprawa efektywności energetycznej</v>
      </c>
      <c r="E3230" s="57"/>
      <c r="F3230" s="57"/>
      <c r="G3230" s="57"/>
      <c r="H3230" s="57"/>
      <c r="I3230" s="57"/>
      <c r="J3230" s="57"/>
      <c r="K3230" s="59"/>
      <c r="L3230" s="57"/>
      <c r="M3230" s="57"/>
      <c r="N3230" s="60"/>
      <c r="O3230" s="57"/>
      <c r="P3230" s="57"/>
      <c r="Q3230" s="57"/>
      <c r="R3230" s="57"/>
      <c r="S3230" s="57"/>
      <c r="T3230" s="57"/>
      <c r="U3230" s="57"/>
      <c r="V3230" s="56" t="str">
        <f t="shared" si="50"/>
        <v/>
      </c>
    </row>
    <row r="3231" spans="1:22" ht="24" x14ac:dyDescent="0.2">
      <c r="A3231" s="8">
        <v>3215</v>
      </c>
      <c r="B3231" s="47" t="str">
        <f>IFERROR(IF(Import_ZSO!$D$1="gmina",'tabela informacyjna dla JST'!$C$9,""),"")</f>
        <v>Ślemień gm. wiejska</v>
      </c>
      <c r="C3231" s="47" t="str">
        <f>IFERROR((VLOOKUP(B3231,Tabela1[],5,FALSE)),"")</f>
        <v>PL2405_ZSO</v>
      </c>
      <c r="D3231" s="48" t="str">
        <f>IFERROR((VLOOKUP(C3231,KATALOGI!$A$34:$B$49,2,FALSE)),"")</f>
        <v>Ograniczenie emisji z instalacji na paliwa stałe o mocy do 1 MW i poprawa efektywności energetycznej</v>
      </c>
      <c r="E3231" s="57"/>
      <c r="F3231" s="57"/>
      <c r="G3231" s="57"/>
      <c r="H3231" s="57"/>
      <c r="I3231" s="57"/>
      <c r="J3231" s="57"/>
      <c r="K3231" s="59"/>
      <c r="L3231" s="57"/>
      <c r="M3231" s="57"/>
      <c r="N3231" s="60"/>
      <c r="O3231" s="57"/>
      <c r="P3231" s="57"/>
      <c r="Q3231" s="57"/>
      <c r="R3231" s="57"/>
      <c r="S3231" s="57"/>
      <c r="T3231" s="57"/>
      <c r="U3231" s="57"/>
      <c r="V3231" s="56" t="str">
        <f t="shared" si="50"/>
        <v/>
      </c>
    </row>
    <row r="3232" spans="1:22" ht="24" x14ac:dyDescent="0.2">
      <c r="A3232" s="8">
        <v>3216</v>
      </c>
      <c r="B3232" s="47" t="str">
        <f>IFERROR(IF(Import_ZSO!$D$1="gmina",'tabela informacyjna dla JST'!$C$9,""),"")</f>
        <v>Ślemień gm. wiejska</v>
      </c>
      <c r="C3232" s="47" t="str">
        <f>IFERROR((VLOOKUP(B3232,Tabela1[],5,FALSE)),"")</f>
        <v>PL2405_ZSO</v>
      </c>
      <c r="D3232" s="48" t="str">
        <f>IFERROR((VLOOKUP(C3232,KATALOGI!$A$34:$B$49,2,FALSE)),"")</f>
        <v>Ograniczenie emisji z instalacji na paliwa stałe o mocy do 1 MW i poprawa efektywności energetycznej</v>
      </c>
      <c r="E3232" s="57"/>
      <c r="F3232" s="57"/>
      <c r="G3232" s="57"/>
      <c r="H3232" s="57"/>
      <c r="I3232" s="57"/>
      <c r="J3232" s="57"/>
      <c r="K3232" s="59"/>
      <c r="L3232" s="57"/>
      <c r="M3232" s="57"/>
      <c r="N3232" s="60"/>
      <c r="O3232" s="57"/>
      <c r="P3232" s="57"/>
      <c r="Q3232" s="57"/>
      <c r="R3232" s="57"/>
      <c r="S3232" s="57"/>
      <c r="T3232" s="57"/>
      <c r="U3232" s="57"/>
      <c r="V3232" s="56" t="str">
        <f t="shared" si="50"/>
        <v/>
      </c>
    </row>
    <row r="3233" spans="1:22" ht="24" x14ac:dyDescent="0.2">
      <c r="A3233" s="8">
        <v>3217</v>
      </c>
      <c r="B3233" s="47" t="str">
        <f>IFERROR(IF(Import_ZSO!$D$1="gmina",'tabela informacyjna dla JST'!$C$9,""),"")</f>
        <v>Ślemień gm. wiejska</v>
      </c>
      <c r="C3233" s="47" t="str">
        <f>IFERROR((VLOOKUP(B3233,Tabela1[],5,FALSE)),"")</f>
        <v>PL2405_ZSO</v>
      </c>
      <c r="D3233" s="48" t="str">
        <f>IFERROR((VLOOKUP(C3233,KATALOGI!$A$34:$B$49,2,FALSE)),"")</f>
        <v>Ograniczenie emisji z instalacji na paliwa stałe o mocy do 1 MW i poprawa efektywności energetycznej</v>
      </c>
      <c r="E3233" s="57"/>
      <c r="F3233" s="57"/>
      <c r="G3233" s="57"/>
      <c r="H3233" s="57"/>
      <c r="I3233" s="57"/>
      <c r="J3233" s="57"/>
      <c r="K3233" s="59"/>
      <c r="L3233" s="57"/>
      <c r="M3233" s="57"/>
      <c r="N3233" s="60"/>
      <c r="O3233" s="57"/>
      <c r="P3233" s="57"/>
      <c r="Q3233" s="57"/>
      <c r="R3233" s="57"/>
      <c r="S3233" s="57"/>
      <c r="T3233" s="57"/>
      <c r="U3233" s="57"/>
      <c r="V3233" s="56" t="str">
        <f t="shared" si="50"/>
        <v/>
      </c>
    </row>
    <row r="3234" spans="1:22" ht="24" x14ac:dyDescent="0.2">
      <c r="A3234" s="8">
        <v>3218</v>
      </c>
      <c r="B3234" s="47" t="str">
        <f>IFERROR(IF(Import_ZSO!$D$1="gmina",'tabela informacyjna dla JST'!$C$9,""),"")</f>
        <v>Ślemień gm. wiejska</v>
      </c>
      <c r="C3234" s="47" t="str">
        <f>IFERROR((VLOOKUP(B3234,Tabela1[],5,FALSE)),"")</f>
        <v>PL2405_ZSO</v>
      </c>
      <c r="D3234" s="48" t="str">
        <f>IFERROR((VLOOKUP(C3234,KATALOGI!$A$34:$B$49,2,FALSE)),"")</f>
        <v>Ograniczenie emisji z instalacji na paliwa stałe o mocy do 1 MW i poprawa efektywności energetycznej</v>
      </c>
      <c r="E3234" s="57"/>
      <c r="F3234" s="57"/>
      <c r="G3234" s="57"/>
      <c r="H3234" s="57"/>
      <c r="I3234" s="57"/>
      <c r="J3234" s="57"/>
      <c r="K3234" s="59"/>
      <c r="L3234" s="57"/>
      <c r="M3234" s="57"/>
      <c r="N3234" s="60"/>
      <c r="O3234" s="57"/>
      <c r="P3234" s="57"/>
      <c r="Q3234" s="57"/>
      <c r="R3234" s="57"/>
      <c r="S3234" s="57"/>
      <c r="T3234" s="57"/>
      <c r="U3234" s="57"/>
      <c r="V3234" s="56" t="str">
        <f t="shared" si="50"/>
        <v/>
      </c>
    </row>
    <row r="3235" spans="1:22" ht="24" x14ac:dyDescent="0.2">
      <c r="A3235" s="8">
        <v>3219</v>
      </c>
      <c r="B3235" s="47" t="str">
        <f>IFERROR(IF(Import_ZSO!$D$1="gmina",'tabela informacyjna dla JST'!$C$9,""),"")</f>
        <v>Ślemień gm. wiejska</v>
      </c>
      <c r="C3235" s="47" t="str">
        <f>IFERROR((VLOOKUP(B3235,Tabela1[],5,FALSE)),"")</f>
        <v>PL2405_ZSO</v>
      </c>
      <c r="D3235" s="48" t="str">
        <f>IFERROR((VLOOKUP(C3235,KATALOGI!$A$34:$B$49,2,FALSE)),"")</f>
        <v>Ograniczenie emisji z instalacji na paliwa stałe o mocy do 1 MW i poprawa efektywności energetycznej</v>
      </c>
      <c r="E3235" s="57"/>
      <c r="F3235" s="57"/>
      <c r="G3235" s="57"/>
      <c r="H3235" s="57"/>
      <c r="I3235" s="57"/>
      <c r="J3235" s="57"/>
      <c r="K3235" s="59"/>
      <c r="L3235" s="57"/>
      <c r="M3235" s="57"/>
      <c r="N3235" s="60"/>
      <c r="O3235" s="57"/>
      <c r="P3235" s="57"/>
      <c r="Q3235" s="57"/>
      <c r="R3235" s="57"/>
      <c r="S3235" s="57"/>
      <c r="T3235" s="57"/>
      <c r="U3235" s="57"/>
      <c r="V3235" s="56" t="str">
        <f t="shared" si="50"/>
        <v/>
      </c>
    </row>
    <row r="3236" spans="1:22" ht="24" x14ac:dyDescent="0.2">
      <c r="A3236" s="8">
        <v>3220</v>
      </c>
      <c r="B3236" s="47" t="str">
        <f>IFERROR(IF(Import_ZSO!$D$1="gmina",'tabela informacyjna dla JST'!$C$9,""),"")</f>
        <v>Ślemień gm. wiejska</v>
      </c>
      <c r="C3236" s="47" t="str">
        <f>IFERROR((VLOOKUP(B3236,Tabela1[],5,FALSE)),"")</f>
        <v>PL2405_ZSO</v>
      </c>
      <c r="D3236" s="48" t="str">
        <f>IFERROR((VLOOKUP(C3236,KATALOGI!$A$34:$B$49,2,FALSE)),"")</f>
        <v>Ograniczenie emisji z instalacji na paliwa stałe o mocy do 1 MW i poprawa efektywności energetycznej</v>
      </c>
      <c r="E3236" s="57"/>
      <c r="F3236" s="57"/>
      <c r="G3236" s="57"/>
      <c r="H3236" s="57"/>
      <c r="I3236" s="57"/>
      <c r="J3236" s="57"/>
      <c r="K3236" s="59"/>
      <c r="L3236" s="57"/>
      <c r="M3236" s="57"/>
      <c r="N3236" s="60"/>
      <c r="O3236" s="57"/>
      <c r="P3236" s="57"/>
      <c r="Q3236" s="57"/>
      <c r="R3236" s="57"/>
      <c r="S3236" s="57"/>
      <c r="T3236" s="57"/>
      <c r="U3236" s="57"/>
      <c r="V3236" s="56" t="str">
        <f t="shared" si="50"/>
        <v/>
      </c>
    </row>
    <row r="3237" spans="1:22" ht="24" x14ac:dyDescent="0.2">
      <c r="A3237" s="8">
        <v>3221</v>
      </c>
      <c r="B3237" s="47" t="str">
        <f>IFERROR(IF(Import_ZSO!$D$1="gmina",'tabela informacyjna dla JST'!$C$9,""),"")</f>
        <v>Ślemień gm. wiejska</v>
      </c>
      <c r="C3237" s="47" t="str">
        <f>IFERROR((VLOOKUP(B3237,Tabela1[],5,FALSE)),"")</f>
        <v>PL2405_ZSO</v>
      </c>
      <c r="D3237" s="48" t="str">
        <f>IFERROR((VLOOKUP(C3237,KATALOGI!$A$34:$B$49,2,FALSE)),"")</f>
        <v>Ograniczenie emisji z instalacji na paliwa stałe o mocy do 1 MW i poprawa efektywności energetycznej</v>
      </c>
      <c r="E3237" s="57"/>
      <c r="F3237" s="57"/>
      <c r="G3237" s="57"/>
      <c r="H3237" s="57"/>
      <c r="I3237" s="57"/>
      <c r="J3237" s="57"/>
      <c r="K3237" s="59"/>
      <c r="L3237" s="57"/>
      <c r="M3237" s="57"/>
      <c r="N3237" s="60"/>
      <c r="O3237" s="57"/>
      <c r="P3237" s="57"/>
      <c r="Q3237" s="57"/>
      <c r="R3237" s="57"/>
      <c r="S3237" s="57"/>
      <c r="T3237" s="57"/>
      <c r="U3237" s="57"/>
      <c r="V3237" s="56" t="str">
        <f t="shared" si="50"/>
        <v/>
      </c>
    </row>
    <row r="3238" spans="1:22" ht="24" x14ac:dyDescent="0.2">
      <c r="A3238" s="8">
        <v>3222</v>
      </c>
      <c r="B3238" s="47" t="str">
        <f>IFERROR(IF(Import_ZSO!$D$1="gmina",'tabela informacyjna dla JST'!$C$9,""),"")</f>
        <v>Ślemień gm. wiejska</v>
      </c>
      <c r="C3238" s="47" t="str">
        <f>IFERROR((VLOOKUP(B3238,Tabela1[],5,FALSE)),"")</f>
        <v>PL2405_ZSO</v>
      </c>
      <c r="D3238" s="48" t="str">
        <f>IFERROR((VLOOKUP(C3238,KATALOGI!$A$34:$B$49,2,FALSE)),"")</f>
        <v>Ograniczenie emisji z instalacji na paliwa stałe o mocy do 1 MW i poprawa efektywności energetycznej</v>
      </c>
      <c r="E3238" s="57"/>
      <c r="F3238" s="57"/>
      <c r="G3238" s="57"/>
      <c r="H3238" s="57"/>
      <c r="I3238" s="57"/>
      <c r="J3238" s="57"/>
      <c r="K3238" s="59"/>
      <c r="L3238" s="57"/>
      <c r="M3238" s="57"/>
      <c r="N3238" s="60"/>
      <c r="O3238" s="57"/>
      <c r="P3238" s="57"/>
      <c r="Q3238" s="57"/>
      <c r="R3238" s="57"/>
      <c r="S3238" s="57"/>
      <c r="T3238" s="57"/>
      <c r="U3238" s="57"/>
      <c r="V3238" s="56" t="str">
        <f t="shared" si="50"/>
        <v/>
      </c>
    </row>
    <row r="3239" spans="1:22" ht="24" x14ac:dyDescent="0.2">
      <c r="A3239" s="8">
        <v>3223</v>
      </c>
      <c r="B3239" s="47" t="str">
        <f>IFERROR(IF(Import_ZSO!$D$1="gmina",'tabela informacyjna dla JST'!$C$9,""),"")</f>
        <v>Ślemień gm. wiejska</v>
      </c>
      <c r="C3239" s="47" t="str">
        <f>IFERROR((VLOOKUP(B3239,Tabela1[],5,FALSE)),"")</f>
        <v>PL2405_ZSO</v>
      </c>
      <c r="D3239" s="48" t="str">
        <f>IFERROR((VLOOKUP(C3239,KATALOGI!$A$34:$B$49,2,FALSE)),"")</f>
        <v>Ograniczenie emisji z instalacji na paliwa stałe o mocy do 1 MW i poprawa efektywności energetycznej</v>
      </c>
      <c r="E3239" s="57"/>
      <c r="F3239" s="57"/>
      <c r="G3239" s="57"/>
      <c r="H3239" s="57"/>
      <c r="I3239" s="57"/>
      <c r="J3239" s="57"/>
      <c r="K3239" s="59"/>
      <c r="L3239" s="57"/>
      <c r="M3239" s="57"/>
      <c r="N3239" s="60"/>
      <c r="O3239" s="57"/>
      <c r="P3239" s="57"/>
      <c r="Q3239" s="57"/>
      <c r="R3239" s="57"/>
      <c r="S3239" s="57"/>
      <c r="T3239" s="57"/>
      <c r="U3239" s="57"/>
      <c r="V3239" s="56" t="str">
        <f t="shared" si="50"/>
        <v/>
      </c>
    </row>
    <row r="3240" spans="1:22" ht="24" x14ac:dyDescent="0.2">
      <c r="A3240" s="8">
        <v>3224</v>
      </c>
      <c r="B3240" s="47" t="str">
        <f>IFERROR(IF(Import_ZSO!$D$1="gmina",'tabela informacyjna dla JST'!$C$9,""),"")</f>
        <v>Ślemień gm. wiejska</v>
      </c>
      <c r="C3240" s="47" t="str">
        <f>IFERROR((VLOOKUP(B3240,Tabela1[],5,FALSE)),"")</f>
        <v>PL2405_ZSO</v>
      </c>
      <c r="D3240" s="48" t="str">
        <f>IFERROR((VLOOKUP(C3240,KATALOGI!$A$34:$B$49,2,FALSE)),"")</f>
        <v>Ograniczenie emisji z instalacji na paliwa stałe o mocy do 1 MW i poprawa efektywności energetycznej</v>
      </c>
      <c r="E3240" s="57"/>
      <c r="F3240" s="57"/>
      <c r="G3240" s="57"/>
      <c r="H3240" s="57"/>
      <c r="I3240" s="57"/>
      <c r="J3240" s="57"/>
      <c r="K3240" s="59"/>
      <c r="L3240" s="57"/>
      <c r="M3240" s="57"/>
      <c r="N3240" s="60"/>
      <c r="O3240" s="57"/>
      <c r="P3240" s="57"/>
      <c r="Q3240" s="57"/>
      <c r="R3240" s="57"/>
      <c r="S3240" s="57"/>
      <c r="T3240" s="57"/>
      <c r="U3240" s="57"/>
      <c r="V3240" s="56" t="str">
        <f t="shared" si="50"/>
        <v/>
      </c>
    </row>
    <row r="3241" spans="1:22" ht="24" x14ac:dyDescent="0.2">
      <c r="A3241" s="8">
        <v>3225</v>
      </c>
      <c r="B3241" s="47" t="str">
        <f>IFERROR(IF(Import_ZSO!$D$1="gmina",'tabela informacyjna dla JST'!$C$9,""),"")</f>
        <v>Ślemień gm. wiejska</v>
      </c>
      <c r="C3241" s="47" t="str">
        <f>IFERROR((VLOOKUP(B3241,Tabela1[],5,FALSE)),"")</f>
        <v>PL2405_ZSO</v>
      </c>
      <c r="D3241" s="48" t="str">
        <f>IFERROR((VLOOKUP(C3241,KATALOGI!$A$34:$B$49,2,FALSE)),"")</f>
        <v>Ograniczenie emisji z instalacji na paliwa stałe o mocy do 1 MW i poprawa efektywności energetycznej</v>
      </c>
      <c r="E3241" s="57"/>
      <c r="F3241" s="57"/>
      <c r="G3241" s="57"/>
      <c r="H3241" s="57"/>
      <c r="I3241" s="57"/>
      <c r="J3241" s="57"/>
      <c r="K3241" s="59"/>
      <c r="L3241" s="57"/>
      <c r="M3241" s="57"/>
      <c r="N3241" s="60"/>
      <c r="O3241" s="57"/>
      <c r="P3241" s="57"/>
      <c r="Q3241" s="57"/>
      <c r="R3241" s="57"/>
      <c r="S3241" s="57"/>
      <c r="T3241" s="57"/>
      <c r="U3241" s="57"/>
      <c r="V3241" s="56" t="str">
        <f t="shared" si="50"/>
        <v/>
      </c>
    </row>
    <row r="3242" spans="1:22" ht="24" x14ac:dyDescent="0.2">
      <c r="A3242" s="8">
        <v>3226</v>
      </c>
      <c r="B3242" s="47" t="str">
        <f>IFERROR(IF(Import_ZSO!$D$1="gmina",'tabela informacyjna dla JST'!$C$9,""),"")</f>
        <v>Ślemień gm. wiejska</v>
      </c>
      <c r="C3242" s="47" t="str">
        <f>IFERROR((VLOOKUP(B3242,Tabela1[],5,FALSE)),"")</f>
        <v>PL2405_ZSO</v>
      </c>
      <c r="D3242" s="48" t="str">
        <f>IFERROR((VLOOKUP(C3242,KATALOGI!$A$34:$B$49,2,FALSE)),"")</f>
        <v>Ograniczenie emisji z instalacji na paliwa stałe o mocy do 1 MW i poprawa efektywności energetycznej</v>
      </c>
      <c r="E3242" s="57"/>
      <c r="F3242" s="57"/>
      <c r="G3242" s="57"/>
      <c r="H3242" s="57"/>
      <c r="I3242" s="57"/>
      <c r="J3242" s="57"/>
      <c r="K3242" s="59"/>
      <c r="L3242" s="57"/>
      <c r="M3242" s="57"/>
      <c r="N3242" s="60"/>
      <c r="O3242" s="57"/>
      <c r="P3242" s="57"/>
      <c r="Q3242" s="57"/>
      <c r="R3242" s="57"/>
      <c r="S3242" s="57"/>
      <c r="T3242" s="57"/>
      <c r="U3242" s="57"/>
      <c r="V3242" s="56" t="str">
        <f t="shared" si="50"/>
        <v/>
      </c>
    </row>
    <row r="3243" spans="1:22" ht="24" x14ac:dyDescent="0.2">
      <c r="A3243" s="8">
        <v>3227</v>
      </c>
      <c r="B3243" s="47" t="str">
        <f>IFERROR(IF(Import_ZSO!$D$1="gmina",'tabela informacyjna dla JST'!$C$9,""),"")</f>
        <v>Ślemień gm. wiejska</v>
      </c>
      <c r="C3243" s="47" t="str">
        <f>IFERROR((VLOOKUP(B3243,Tabela1[],5,FALSE)),"")</f>
        <v>PL2405_ZSO</v>
      </c>
      <c r="D3243" s="48" t="str">
        <f>IFERROR((VLOOKUP(C3243,KATALOGI!$A$34:$B$49,2,FALSE)),"")</f>
        <v>Ograniczenie emisji z instalacji na paliwa stałe o mocy do 1 MW i poprawa efektywności energetycznej</v>
      </c>
      <c r="E3243" s="57"/>
      <c r="F3243" s="57"/>
      <c r="G3243" s="57"/>
      <c r="H3243" s="57"/>
      <c r="I3243" s="57"/>
      <c r="J3243" s="57"/>
      <c r="K3243" s="59"/>
      <c r="L3243" s="57"/>
      <c r="M3243" s="57"/>
      <c r="N3243" s="60"/>
      <c r="O3243" s="57"/>
      <c r="P3243" s="57"/>
      <c r="Q3243" s="57"/>
      <c r="R3243" s="57"/>
      <c r="S3243" s="57"/>
      <c r="T3243" s="57"/>
      <c r="U3243" s="57"/>
      <c r="V3243" s="56" t="str">
        <f t="shared" si="50"/>
        <v/>
      </c>
    </row>
    <row r="3244" spans="1:22" ht="24" x14ac:dyDescent="0.2">
      <c r="A3244" s="8">
        <v>3228</v>
      </c>
      <c r="B3244" s="47" t="str">
        <f>IFERROR(IF(Import_ZSO!$D$1="gmina",'tabela informacyjna dla JST'!$C$9,""),"")</f>
        <v>Ślemień gm. wiejska</v>
      </c>
      <c r="C3244" s="47" t="str">
        <f>IFERROR((VLOOKUP(B3244,Tabela1[],5,FALSE)),"")</f>
        <v>PL2405_ZSO</v>
      </c>
      <c r="D3244" s="48" t="str">
        <f>IFERROR((VLOOKUP(C3244,KATALOGI!$A$34:$B$49,2,FALSE)),"")</f>
        <v>Ograniczenie emisji z instalacji na paliwa stałe o mocy do 1 MW i poprawa efektywności energetycznej</v>
      </c>
      <c r="E3244" s="57"/>
      <c r="F3244" s="57"/>
      <c r="G3244" s="57"/>
      <c r="H3244" s="57"/>
      <c r="I3244" s="57"/>
      <c r="J3244" s="57"/>
      <c r="K3244" s="59"/>
      <c r="L3244" s="57"/>
      <c r="M3244" s="57"/>
      <c r="N3244" s="60"/>
      <c r="O3244" s="57"/>
      <c r="P3244" s="57"/>
      <c r="Q3244" s="57"/>
      <c r="R3244" s="57"/>
      <c r="S3244" s="57"/>
      <c r="T3244" s="57"/>
      <c r="U3244" s="57"/>
      <c r="V3244" s="56" t="str">
        <f t="shared" si="50"/>
        <v/>
      </c>
    </row>
    <row r="3245" spans="1:22" ht="24" x14ac:dyDescent="0.2">
      <c r="A3245" s="8">
        <v>3229</v>
      </c>
      <c r="B3245" s="47" t="str">
        <f>IFERROR(IF(Import_ZSO!$D$1="gmina",'tabela informacyjna dla JST'!$C$9,""),"")</f>
        <v>Ślemień gm. wiejska</v>
      </c>
      <c r="C3245" s="47" t="str">
        <f>IFERROR((VLOOKUP(B3245,Tabela1[],5,FALSE)),"")</f>
        <v>PL2405_ZSO</v>
      </c>
      <c r="D3245" s="48" t="str">
        <f>IFERROR((VLOOKUP(C3245,KATALOGI!$A$34:$B$49,2,FALSE)),"")</f>
        <v>Ograniczenie emisji z instalacji na paliwa stałe o mocy do 1 MW i poprawa efektywności energetycznej</v>
      </c>
      <c r="E3245" s="57"/>
      <c r="F3245" s="57"/>
      <c r="G3245" s="57"/>
      <c r="H3245" s="57"/>
      <c r="I3245" s="57"/>
      <c r="J3245" s="57"/>
      <c r="K3245" s="59"/>
      <c r="L3245" s="57"/>
      <c r="M3245" s="57"/>
      <c r="N3245" s="60"/>
      <c r="O3245" s="57"/>
      <c r="P3245" s="57"/>
      <c r="Q3245" s="57"/>
      <c r="R3245" s="57"/>
      <c r="S3245" s="57"/>
      <c r="T3245" s="57"/>
      <c r="U3245" s="57"/>
      <c r="V3245" s="56" t="str">
        <f t="shared" si="50"/>
        <v/>
      </c>
    </row>
    <row r="3246" spans="1:22" ht="24" x14ac:dyDescent="0.2">
      <c r="A3246" s="8">
        <v>3230</v>
      </c>
      <c r="B3246" s="47" t="str">
        <f>IFERROR(IF(Import_ZSO!$D$1="gmina",'tabela informacyjna dla JST'!$C$9,""),"")</f>
        <v>Ślemień gm. wiejska</v>
      </c>
      <c r="C3246" s="47" t="str">
        <f>IFERROR((VLOOKUP(B3246,Tabela1[],5,FALSE)),"")</f>
        <v>PL2405_ZSO</v>
      </c>
      <c r="D3246" s="48" t="str">
        <f>IFERROR((VLOOKUP(C3246,KATALOGI!$A$34:$B$49,2,FALSE)),"")</f>
        <v>Ograniczenie emisji z instalacji na paliwa stałe o mocy do 1 MW i poprawa efektywności energetycznej</v>
      </c>
      <c r="E3246" s="57"/>
      <c r="F3246" s="57"/>
      <c r="G3246" s="57"/>
      <c r="H3246" s="57"/>
      <c r="I3246" s="57"/>
      <c r="J3246" s="57"/>
      <c r="K3246" s="59"/>
      <c r="L3246" s="57"/>
      <c r="M3246" s="57"/>
      <c r="N3246" s="60"/>
      <c r="O3246" s="57"/>
      <c r="P3246" s="57"/>
      <c r="Q3246" s="57"/>
      <c r="R3246" s="57"/>
      <c r="S3246" s="57"/>
      <c r="T3246" s="57"/>
      <c r="U3246" s="57"/>
      <c r="V3246" s="56" t="str">
        <f t="shared" si="50"/>
        <v/>
      </c>
    </row>
    <row r="3247" spans="1:22" ht="24" x14ac:dyDescent="0.2">
      <c r="A3247" s="8">
        <v>3231</v>
      </c>
      <c r="B3247" s="47" t="str">
        <f>IFERROR(IF(Import_ZSO!$D$1="gmina",'tabela informacyjna dla JST'!$C$9,""),"")</f>
        <v>Ślemień gm. wiejska</v>
      </c>
      <c r="C3247" s="47" t="str">
        <f>IFERROR((VLOOKUP(B3247,Tabela1[],5,FALSE)),"")</f>
        <v>PL2405_ZSO</v>
      </c>
      <c r="D3247" s="48" t="str">
        <f>IFERROR((VLOOKUP(C3247,KATALOGI!$A$34:$B$49,2,FALSE)),"")</f>
        <v>Ograniczenie emisji z instalacji na paliwa stałe o mocy do 1 MW i poprawa efektywności energetycznej</v>
      </c>
      <c r="E3247" s="57"/>
      <c r="F3247" s="57"/>
      <c r="G3247" s="57"/>
      <c r="H3247" s="57"/>
      <c r="I3247" s="57"/>
      <c r="J3247" s="57"/>
      <c r="K3247" s="59"/>
      <c r="L3247" s="57"/>
      <c r="M3247" s="57"/>
      <c r="N3247" s="60"/>
      <c r="O3247" s="57"/>
      <c r="P3247" s="57"/>
      <c r="Q3247" s="57"/>
      <c r="R3247" s="57"/>
      <c r="S3247" s="57"/>
      <c r="T3247" s="57"/>
      <c r="U3247" s="57"/>
      <c r="V3247" s="56" t="str">
        <f t="shared" si="50"/>
        <v/>
      </c>
    </row>
    <row r="3248" spans="1:22" ht="24" x14ac:dyDescent="0.2">
      <c r="A3248" s="8">
        <v>3232</v>
      </c>
      <c r="B3248" s="47" t="str">
        <f>IFERROR(IF(Import_ZSO!$D$1="gmina",'tabela informacyjna dla JST'!$C$9,""),"")</f>
        <v>Ślemień gm. wiejska</v>
      </c>
      <c r="C3248" s="47" t="str">
        <f>IFERROR((VLOOKUP(B3248,Tabela1[],5,FALSE)),"")</f>
        <v>PL2405_ZSO</v>
      </c>
      <c r="D3248" s="48" t="str">
        <f>IFERROR((VLOOKUP(C3248,KATALOGI!$A$34:$B$49,2,FALSE)),"")</f>
        <v>Ograniczenie emisji z instalacji na paliwa stałe o mocy do 1 MW i poprawa efektywności energetycznej</v>
      </c>
      <c r="E3248" s="57"/>
      <c r="F3248" s="57"/>
      <c r="G3248" s="57"/>
      <c r="H3248" s="57"/>
      <c r="I3248" s="57"/>
      <c r="J3248" s="57"/>
      <c r="K3248" s="59"/>
      <c r="L3248" s="57"/>
      <c r="M3248" s="57"/>
      <c r="N3248" s="60"/>
      <c r="O3248" s="57"/>
      <c r="P3248" s="57"/>
      <c r="Q3248" s="57"/>
      <c r="R3248" s="57"/>
      <c r="S3248" s="57"/>
      <c r="T3248" s="57"/>
      <c r="U3248" s="57"/>
      <c r="V3248" s="56" t="str">
        <f t="shared" si="50"/>
        <v/>
      </c>
    </row>
    <row r="3249" spans="1:22" ht="24" x14ac:dyDescent="0.2">
      <c r="A3249" s="8">
        <v>3233</v>
      </c>
      <c r="B3249" s="47" t="str">
        <f>IFERROR(IF(Import_ZSO!$D$1="gmina",'tabela informacyjna dla JST'!$C$9,""),"")</f>
        <v>Ślemień gm. wiejska</v>
      </c>
      <c r="C3249" s="47" t="str">
        <f>IFERROR((VLOOKUP(B3249,Tabela1[],5,FALSE)),"")</f>
        <v>PL2405_ZSO</v>
      </c>
      <c r="D3249" s="48" t="str">
        <f>IFERROR((VLOOKUP(C3249,KATALOGI!$A$34:$B$49,2,FALSE)),"")</f>
        <v>Ograniczenie emisji z instalacji na paliwa stałe o mocy do 1 MW i poprawa efektywności energetycznej</v>
      </c>
      <c r="E3249" s="57"/>
      <c r="F3249" s="57"/>
      <c r="G3249" s="57"/>
      <c r="H3249" s="57"/>
      <c r="I3249" s="57"/>
      <c r="J3249" s="57"/>
      <c r="K3249" s="59"/>
      <c r="L3249" s="57"/>
      <c r="M3249" s="57"/>
      <c r="N3249" s="60"/>
      <c r="O3249" s="57"/>
      <c r="P3249" s="57"/>
      <c r="Q3249" s="57"/>
      <c r="R3249" s="57"/>
      <c r="S3249" s="57"/>
      <c r="T3249" s="57"/>
      <c r="U3249" s="57"/>
      <c r="V3249" s="56" t="str">
        <f t="shared" si="50"/>
        <v/>
      </c>
    </row>
    <row r="3250" spans="1:22" ht="24" x14ac:dyDescent="0.2">
      <c r="A3250" s="8">
        <v>3234</v>
      </c>
      <c r="B3250" s="47" t="str">
        <f>IFERROR(IF(Import_ZSO!$D$1="gmina",'tabela informacyjna dla JST'!$C$9,""),"")</f>
        <v>Ślemień gm. wiejska</v>
      </c>
      <c r="C3250" s="47" t="str">
        <f>IFERROR((VLOOKUP(B3250,Tabela1[],5,FALSE)),"")</f>
        <v>PL2405_ZSO</v>
      </c>
      <c r="D3250" s="48" t="str">
        <f>IFERROR((VLOOKUP(C3250,KATALOGI!$A$34:$B$49,2,FALSE)),"")</f>
        <v>Ograniczenie emisji z instalacji na paliwa stałe o mocy do 1 MW i poprawa efektywności energetycznej</v>
      </c>
      <c r="E3250" s="57"/>
      <c r="F3250" s="57"/>
      <c r="G3250" s="57"/>
      <c r="H3250" s="57"/>
      <c r="I3250" s="57"/>
      <c r="J3250" s="57"/>
      <c r="K3250" s="59"/>
      <c r="L3250" s="57"/>
      <c r="M3250" s="57"/>
      <c r="N3250" s="60"/>
      <c r="O3250" s="57"/>
      <c r="P3250" s="57"/>
      <c r="Q3250" s="57"/>
      <c r="R3250" s="57"/>
      <c r="S3250" s="57"/>
      <c r="T3250" s="57"/>
      <c r="U3250" s="57"/>
      <c r="V3250" s="56" t="str">
        <f t="shared" si="50"/>
        <v/>
      </c>
    </row>
    <row r="3251" spans="1:22" ht="24" x14ac:dyDescent="0.2">
      <c r="A3251" s="8">
        <v>3235</v>
      </c>
      <c r="B3251" s="47" t="str">
        <f>IFERROR(IF(Import_ZSO!$D$1="gmina",'tabela informacyjna dla JST'!$C$9,""),"")</f>
        <v>Ślemień gm. wiejska</v>
      </c>
      <c r="C3251" s="47" t="str">
        <f>IFERROR((VLOOKUP(B3251,Tabela1[],5,FALSE)),"")</f>
        <v>PL2405_ZSO</v>
      </c>
      <c r="D3251" s="48" t="str">
        <f>IFERROR((VLOOKUP(C3251,KATALOGI!$A$34:$B$49,2,FALSE)),"")</f>
        <v>Ograniczenie emisji z instalacji na paliwa stałe o mocy do 1 MW i poprawa efektywności energetycznej</v>
      </c>
      <c r="E3251" s="57"/>
      <c r="F3251" s="57"/>
      <c r="G3251" s="57"/>
      <c r="H3251" s="57"/>
      <c r="I3251" s="57"/>
      <c r="J3251" s="57"/>
      <c r="K3251" s="59"/>
      <c r="L3251" s="57"/>
      <c r="M3251" s="57"/>
      <c r="N3251" s="60"/>
      <c r="O3251" s="57"/>
      <c r="P3251" s="57"/>
      <c r="Q3251" s="57"/>
      <c r="R3251" s="57"/>
      <c r="S3251" s="57"/>
      <c r="T3251" s="57"/>
      <c r="U3251" s="57"/>
      <c r="V3251" s="56" t="str">
        <f t="shared" si="50"/>
        <v/>
      </c>
    </row>
    <row r="3252" spans="1:22" ht="24" x14ac:dyDescent="0.2">
      <c r="A3252" s="8">
        <v>3236</v>
      </c>
      <c r="B3252" s="47" t="str">
        <f>IFERROR(IF(Import_ZSO!$D$1="gmina",'tabela informacyjna dla JST'!$C$9,""),"")</f>
        <v>Ślemień gm. wiejska</v>
      </c>
      <c r="C3252" s="47" t="str">
        <f>IFERROR((VLOOKUP(B3252,Tabela1[],5,FALSE)),"")</f>
        <v>PL2405_ZSO</v>
      </c>
      <c r="D3252" s="48" t="str">
        <f>IFERROR((VLOOKUP(C3252,KATALOGI!$A$34:$B$49,2,FALSE)),"")</f>
        <v>Ograniczenie emisji z instalacji na paliwa stałe o mocy do 1 MW i poprawa efektywności energetycznej</v>
      </c>
      <c r="E3252" s="57"/>
      <c r="F3252" s="57"/>
      <c r="G3252" s="57"/>
      <c r="H3252" s="57"/>
      <c r="I3252" s="57"/>
      <c r="J3252" s="57"/>
      <c r="K3252" s="59"/>
      <c r="L3252" s="57"/>
      <c r="M3252" s="57"/>
      <c r="N3252" s="60"/>
      <c r="O3252" s="57"/>
      <c r="P3252" s="57"/>
      <c r="Q3252" s="57"/>
      <c r="R3252" s="57"/>
      <c r="S3252" s="57"/>
      <c r="T3252" s="57"/>
      <c r="U3252" s="57"/>
      <c r="V3252" s="56" t="str">
        <f t="shared" si="50"/>
        <v/>
      </c>
    </row>
    <row r="3253" spans="1:22" ht="24" x14ac:dyDescent="0.2">
      <c r="A3253" s="8">
        <v>3237</v>
      </c>
      <c r="B3253" s="47" t="str">
        <f>IFERROR(IF(Import_ZSO!$D$1="gmina",'tabela informacyjna dla JST'!$C$9,""),"")</f>
        <v>Ślemień gm. wiejska</v>
      </c>
      <c r="C3253" s="47" t="str">
        <f>IFERROR((VLOOKUP(B3253,Tabela1[],5,FALSE)),"")</f>
        <v>PL2405_ZSO</v>
      </c>
      <c r="D3253" s="48" t="str">
        <f>IFERROR((VLOOKUP(C3253,KATALOGI!$A$34:$B$49,2,FALSE)),"")</f>
        <v>Ograniczenie emisji z instalacji na paliwa stałe o mocy do 1 MW i poprawa efektywności energetycznej</v>
      </c>
      <c r="E3253" s="57"/>
      <c r="F3253" s="57"/>
      <c r="G3253" s="57"/>
      <c r="H3253" s="57"/>
      <c r="I3253" s="57"/>
      <c r="J3253" s="57"/>
      <c r="K3253" s="59"/>
      <c r="L3253" s="57"/>
      <c r="M3253" s="57"/>
      <c r="N3253" s="60"/>
      <c r="O3253" s="57"/>
      <c r="P3253" s="57"/>
      <c r="Q3253" s="57"/>
      <c r="R3253" s="57"/>
      <c r="S3253" s="57"/>
      <c r="T3253" s="57"/>
      <c r="U3253" s="57"/>
      <c r="V3253" s="56" t="str">
        <f t="shared" si="50"/>
        <v/>
      </c>
    </row>
    <row r="3254" spans="1:22" ht="24" x14ac:dyDescent="0.2">
      <c r="A3254" s="8">
        <v>3238</v>
      </c>
      <c r="B3254" s="47" t="str">
        <f>IFERROR(IF(Import_ZSO!$D$1="gmina",'tabela informacyjna dla JST'!$C$9,""),"")</f>
        <v>Ślemień gm. wiejska</v>
      </c>
      <c r="C3254" s="47" t="str">
        <f>IFERROR((VLOOKUP(B3254,Tabela1[],5,FALSE)),"")</f>
        <v>PL2405_ZSO</v>
      </c>
      <c r="D3254" s="48" t="str">
        <f>IFERROR((VLOOKUP(C3254,KATALOGI!$A$34:$B$49,2,FALSE)),"")</f>
        <v>Ograniczenie emisji z instalacji na paliwa stałe o mocy do 1 MW i poprawa efektywności energetycznej</v>
      </c>
      <c r="E3254" s="57"/>
      <c r="F3254" s="57"/>
      <c r="G3254" s="57"/>
      <c r="H3254" s="57"/>
      <c r="I3254" s="57"/>
      <c r="J3254" s="57"/>
      <c r="K3254" s="59"/>
      <c r="L3254" s="57"/>
      <c r="M3254" s="57"/>
      <c r="N3254" s="60"/>
      <c r="O3254" s="57"/>
      <c r="P3254" s="57"/>
      <c r="Q3254" s="57"/>
      <c r="R3254" s="57"/>
      <c r="S3254" s="57"/>
      <c r="T3254" s="57"/>
      <c r="U3254" s="57"/>
      <c r="V3254" s="56" t="str">
        <f t="shared" si="50"/>
        <v/>
      </c>
    </row>
    <row r="3255" spans="1:22" ht="24" x14ac:dyDescent="0.2">
      <c r="A3255" s="8">
        <v>3239</v>
      </c>
      <c r="B3255" s="47" t="str">
        <f>IFERROR(IF(Import_ZSO!$D$1="gmina",'tabela informacyjna dla JST'!$C$9,""),"")</f>
        <v>Ślemień gm. wiejska</v>
      </c>
      <c r="C3255" s="47" t="str">
        <f>IFERROR((VLOOKUP(B3255,Tabela1[],5,FALSE)),"")</f>
        <v>PL2405_ZSO</v>
      </c>
      <c r="D3255" s="48" t="str">
        <f>IFERROR((VLOOKUP(C3255,KATALOGI!$A$34:$B$49,2,FALSE)),"")</f>
        <v>Ograniczenie emisji z instalacji na paliwa stałe o mocy do 1 MW i poprawa efektywności energetycznej</v>
      </c>
      <c r="E3255" s="57"/>
      <c r="F3255" s="57"/>
      <c r="G3255" s="57"/>
      <c r="H3255" s="57"/>
      <c r="I3255" s="57"/>
      <c r="J3255" s="57"/>
      <c r="K3255" s="59"/>
      <c r="L3255" s="57"/>
      <c r="M3255" s="57"/>
      <c r="N3255" s="60"/>
      <c r="O3255" s="57"/>
      <c r="P3255" s="57"/>
      <c r="Q3255" s="57"/>
      <c r="R3255" s="57"/>
      <c r="S3255" s="57"/>
      <c r="T3255" s="57"/>
      <c r="U3255" s="57"/>
      <c r="V3255" s="56" t="str">
        <f t="shared" si="50"/>
        <v/>
      </c>
    </row>
    <row r="3256" spans="1:22" ht="24" x14ac:dyDescent="0.2">
      <c r="A3256" s="8">
        <v>3240</v>
      </c>
      <c r="B3256" s="47" t="str">
        <f>IFERROR(IF(Import_ZSO!$D$1="gmina",'tabela informacyjna dla JST'!$C$9,""),"")</f>
        <v>Ślemień gm. wiejska</v>
      </c>
      <c r="C3256" s="47" t="str">
        <f>IFERROR((VLOOKUP(B3256,Tabela1[],5,FALSE)),"")</f>
        <v>PL2405_ZSO</v>
      </c>
      <c r="D3256" s="48" t="str">
        <f>IFERROR((VLOOKUP(C3256,KATALOGI!$A$34:$B$49,2,FALSE)),"")</f>
        <v>Ograniczenie emisji z instalacji na paliwa stałe o mocy do 1 MW i poprawa efektywności energetycznej</v>
      </c>
      <c r="E3256" s="57"/>
      <c r="F3256" s="57"/>
      <c r="G3256" s="57"/>
      <c r="H3256" s="57"/>
      <c r="I3256" s="57"/>
      <c r="J3256" s="57"/>
      <c r="K3256" s="59"/>
      <c r="L3256" s="57"/>
      <c r="M3256" s="57"/>
      <c r="N3256" s="60"/>
      <c r="O3256" s="57"/>
      <c r="P3256" s="57"/>
      <c r="Q3256" s="57"/>
      <c r="R3256" s="57"/>
      <c r="S3256" s="57"/>
      <c r="T3256" s="57"/>
      <c r="U3256" s="57"/>
      <c r="V3256" s="56" t="str">
        <f t="shared" si="50"/>
        <v/>
      </c>
    </row>
    <row r="3257" spans="1:22" ht="24" x14ac:dyDescent="0.2">
      <c r="A3257" s="8">
        <v>3241</v>
      </c>
      <c r="B3257" s="47" t="str">
        <f>IFERROR(IF(Import_ZSO!$D$1="gmina",'tabela informacyjna dla JST'!$C$9,""),"")</f>
        <v>Ślemień gm. wiejska</v>
      </c>
      <c r="C3257" s="47" t="str">
        <f>IFERROR((VLOOKUP(B3257,Tabela1[],5,FALSE)),"")</f>
        <v>PL2405_ZSO</v>
      </c>
      <c r="D3257" s="48" t="str">
        <f>IFERROR((VLOOKUP(C3257,KATALOGI!$A$34:$B$49,2,FALSE)),"")</f>
        <v>Ograniczenie emisji z instalacji na paliwa stałe o mocy do 1 MW i poprawa efektywności energetycznej</v>
      </c>
      <c r="E3257" s="57"/>
      <c r="F3257" s="57"/>
      <c r="G3257" s="57"/>
      <c r="H3257" s="57"/>
      <c r="I3257" s="57"/>
      <c r="J3257" s="57"/>
      <c r="K3257" s="59"/>
      <c r="L3257" s="57"/>
      <c r="M3257" s="57"/>
      <c r="N3257" s="60"/>
      <c r="O3257" s="57"/>
      <c r="P3257" s="57"/>
      <c r="Q3257" s="57"/>
      <c r="R3257" s="57"/>
      <c r="S3257" s="57"/>
      <c r="T3257" s="57"/>
      <c r="U3257" s="57"/>
      <c r="V3257" s="56" t="str">
        <f t="shared" si="50"/>
        <v/>
      </c>
    </row>
    <row r="3258" spans="1:22" ht="24" x14ac:dyDescent="0.2">
      <c r="A3258" s="8">
        <v>3242</v>
      </c>
      <c r="B3258" s="47" t="str">
        <f>IFERROR(IF(Import_ZSO!$D$1="gmina",'tabela informacyjna dla JST'!$C$9,""),"")</f>
        <v>Ślemień gm. wiejska</v>
      </c>
      <c r="C3258" s="47" t="str">
        <f>IFERROR((VLOOKUP(B3258,Tabela1[],5,FALSE)),"")</f>
        <v>PL2405_ZSO</v>
      </c>
      <c r="D3258" s="48" t="str">
        <f>IFERROR((VLOOKUP(C3258,KATALOGI!$A$34:$B$49,2,FALSE)),"")</f>
        <v>Ograniczenie emisji z instalacji na paliwa stałe o mocy do 1 MW i poprawa efektywności energetycznej</v>
      </c>
      <c r="E3258" s="57"/>
      <c r="F3258" s="57"/>
      <c r="G3258" s="57"/>
      <c r="H3258" s="57"/>
      <c r="I3258" s="57"/>
      <c r="J3258" s="57"/>
      <c r="K3258" s="59"/>
      <c r="L3258" s="57"/>
      <c r="M3258" s="57"/>
      <c r="N3258" s="60"/>
      <c r="O3258" s="57"/>
      <c r="P3258" s="57"/>
      <c r="Q3258" s="57"/>
      <c r="R3258" s="57"/>
      <c r="S3258" s="57"/>
      <c r="T3258" s="57"/>
      <c r="U3258" s="57"/>
      <c r="V3258" s="56" t="str">
        <f t="shared" si="50"/>
        <v/>
      </c>
    </row>
    <row r="3259" spans="1:22" ht="24" x14ac:dyDescent="0.2">
      <c r="A3259" s="8">
        <v>3243</v>
      </c>
      <c r="B3259" s="47" t="str">
        <f>IFERROR(IF(Import_ZSO!$D$1="gmina",'tabela informacyjna dla JST'!$C$9,""),"")</f>
        <v>Ślemień gm. wiejska</v>
      </c>
      <c r="C3259" s="47" t="str">
        <f>IFERROR((VLOOKUP(B3259,Tabela1[],5,FALSE)),"")</f>
        <v>PL2405_ZSO</v>
      </c>
      <c r="D3259" s="48" t="str">
        <f>IFERROR((VLOOKUP(C3259,KATALOGI!$A$34:$B$49,2,FALSE)),"")</f>
        <v>Ograniczenie emisji z instalacji na paliwa stałe o mocy do 1 MW i poprawa efektywności energetycznej</v>
      </c>
      <c r="E3259" s="57"/>
      <c r="F3259" s="57"/>
      <c r="G3259" s="57"/>
      <c r="H3259" s="57"/>
      <c r="I3259" s="57"/>
      <c r="J3259" s="57"/>
      <c r="K3259" s="59"/>
      <c r="L3259" s="57"/>
      <c r="M3259" s="57"/>
      <c r="N3259" s="60"/>
      <c r="O3259" s="57"/>
      <c r="P3259" s="57"/>
      <c r="Q3259" s="57"/>
      <c r="R3259" s="57"/>
      <c r="S3259" s="57"/>
      <c r="T3259" s="57"/>
      <c r="U3259" s="57"/>
      <c r="V3259" s="56" t="str">
        <f t="shared" si="50"/>
        <v/>
      </c>
    </row>
    <row r="3260" spans="1:22" ht="24" x14ac:dyDescent="0.2">
      <c r="A3260" s="8">
        <v>3244</v>
      </c>
      <c r="B3260" s="47" t="str">
        <f>IFERROR(IF(Import_ZSO!$D$1="gmina",'tabela informacyjna dla JST'!$C$9,""),"")</f>
        <v>Ślemień gm. wiejska</v>
      </c>
      <c r="C3260" s="47" t="str">
        <f>IFERROR((VLOOKUP(B3260,Tabela1[],5,FALSE)),"")</f>
        <v>PL2405_ZSO</v>
      </c>
      <c r="D3260" s="48" t="str">
        <f>IFERROR((VLOOKUP(C3260,KATALOGI!$A$34:$B$49,2,FALSE)),"")</f>
        <v>Ograniczenie emisji z instalacji na paliwa stałe o mocy do 1 MW i poprawa efektywności energetycznej</v>
      </c>
      <c r="E3260" s="57"/>
      <c r="F3260" s="57"/>
      <c r="G3260" s="57"/>
      <c r="H3260" s="57"/>
      <c r="I3260" s="57"/>
      <c r="J3260" s="57"/>
      <c r="K3260" s="59"/>
      <c r="L3260" s="57"/>
      <c r="M3260" s="57"/>
      <c r="N3260" s="60"/>
      <c r="O3260" s="57"/>
      <c r="P3260" s="57"/>
      <c r="Q3260" s="57"/>
      <c r="R3260" s="57"/>
      <c r="S3260" s="57"/>
      <c r="T3260" s="57"/>
      <c r="U3260" s="57"/>
      <c r="V3260" s="56" t="str">
        <f t="shared" si="50"/>
        <v/>
      </c>
    </row>
    <row r="3261" spans="1:22" ht="24" x14ac:dyDescent="0.2">
      <c r="A3261" s="8">
        <v>3245</v>
      </c>
      <c r="B3261" s="47" t="str">
        <f>IFERROR(IF(Import_ZSO!$D$1="gmina",'tabela informacyjna dla JST'!$C$9,""),"")</f>
        <v>Ślemień gm. wiejska</v>
      </c>
      <c r="C3261" s="47" t="str">
        <f>IFERROR((VLOOKUP(B3261,Tabela1[],5,FALSE)),"")</f>
        <v>PL2405_ZSO</v>
      </c>
      <c r="D3261" s="48" t="str">
        <f>IFERROR((VLOOKUP(C3261,KATALOGI!$A$34:$B$49,2,FALSE)),"")</f>
        <v>Ograniczenie emisji z instalacji na paliwa stałe o mocy do 1 MW i poprawa efektywności energetycznej</v>
      </c>
      <c r="E3261" s="57"/>
      <c r="F3261" s="57"/>
      <c r="G3261" s="57"/>
      <c r="H3261" s="57"/>
      <c r="I3261" s="57"/>
      <c r="J3261" s="57"/>
      <c r="K3261" s="59"/>
      <c r="L3261" s="57"/>
      <c r="M3261" s="57"/>
      <c r="N3261" s="60"/>
      <c r="O3261" s="57"/>
      <c r="P3261" s="57"/>
      <c r="Q3261" s="57"/>
      <c r="R3261" s="57"/>
      <c r="S3261" s="57"/>
      <c r="T3261" s="57"/>
      <c r="U3261" s="57"/>
      <c r="V3261" s="56" t="str">
        <f t="shared" si="50"/>
        <v/>
      </c>
    </row>
    <row r="3262" spans="1:22" ht="24" x14ac:dyDescent="0.2">
      <c r="A3262" s="8">
        <v>3246</v>
      </c>
      <c r="B3262" s="47" t="str">
        <f>IFERROR(IF(Import_ZSO!$D$1="gmina",'tabela informacyjna dla JST'!$C$9,""),"")</f>
        <v>Ślemień gm. wiejska</v>
      </c>
      <c r="C3262" s="47" t="str">
        <f>IFERROR((VLOOKUP(B3262,Tabela1[],5,FALSE)),"")</f>
        <v>PL2405_ZSO</v>
      </c>
      <c r="D3262" s="48" t="str">
        <f>IFERROR((VLOOKUP(C3262,KATALOGI!$A$34:$B$49,2,FALSE)),"")</f>
        <v>Ograniczenie emisji z instalacji na paliwa stałe o mocy do 1 MW i poprawa efektywności energetycznej</v>
      </c>
      <c r="E3262" s="57"/>
      <c r="F3262" s="57"/>
      <c r="G3262" s="57"/>
      <c r="H3262" s="57"/>
      <c r="I3262" s="57"/>
      <c r="J3262" s="57"/>
      <c r="K3262" s="59"/>
      <c r="L3262" s="57"/>
      <c r="M3262" s="57"/>
      <c r="N3262" s="60"/>
      <c r="O3262" s="57"/>
      <c r="P3262" s="57"/>
      <c r="Q3262" s="57"/>
      <c r="R3262" s="57"/>
      <c r="S3262" s="57"/>
      <c r="T3262" s="57"/>
      <c r="U3262" s="57"/>
      <c r="V3262" s="56" t="str">
        <f t="shared" si="50"/>
        <v/>
      </c>
    </row>
    <row r="3263" spans="1:22" ht="24" x14ac:dyDescent="0.2">
      <c r="A3263" s="8">
        <v>3247</v>
      </c>
      <c r="B3263" s="47" t="str">
        <f>IFERROR(IF(Import_ZSO!$D$1="gmina",'tabela informacyjna dla JST'!$C$9,""),"")</f>
        <v>Ślemień gm. wiejska</v>
      </c>
      <c r="C3263" s="47" t="str">
        <f>IFERROR((VLOOKUP(B3263,Tabela1[],5,FALSE)),"")</f>
        <v>PL2405_ZSO</v>
      </c>
      <c r="D3263" s="48" t="str">
        <f>IFERROR((VLOOKUP(C3263,KATALOGI!$A$34:$B$49,2,FALSE)),"")</f>
        <v>Ograniczenie emisji z instalacji na paliwa stałe o mocy do 1 MW i poprawa efektywności energetycznej</v>
      </c>
      <c r="E3263" s="57"/>
      <c r="F3263" s="57"/>
      <c r="G3263" s="57"/>
      <c r="H3263" s="57"/>
      <c r="I3263" s="57"/>
      <c r="J3263" s="57"/>
      <c r="K3263" s="59"/>
      <c r="L3263" s="57"/>
      <c r="M3263" s="57"/>
      <c r="N3263" s="60"/>
      <c r="O3263" s="57"/>
      <c r="P3263" s="57"/>
      <c r="Q3263" s="57"/>
      <c r="R3263" s="57"/>
      <c r="S3263" s="57"/>
      <c r="T3263" s="57"/>
      <c r="U3263" s="57"/>
      <c r="V3263" s="56" t="str">
        <f t="shared" si="50"/>
        <v/>
      </c>
    </row>
    <row r="3264" spans="1:22" ht="24" x14ac:dyDescent="0.2">
      <c r="A3264" s="8">
        <v>3248</v>
      </c>
      <c r="B3264" s="47" t="str">
        <f>IFERROR(IF(Import_ZSO!$D$1="gmina",'tabela informacyjna dla JST'!$C$9,""),"")</f>
        <v>Ślemień gm. wiejska</v>
      </c>
      <c r="C3264" s="47" t="str">
        <f>IFERROR((VLOOKUP(B3264,Tabela1[],5,FALSE)),"")</f>
        <v>PL2405_ZSO</v>
      </c>
      <c r="D3264" s="48" t="str">
        <f>IFERROR((VLOOKUP(C3264,KATALOGI!$A$34:$B$49,2,FALSE)),"")</f>
        <v>Ograniczenie emisji z instalacji na paliwa stałe o mocy do 1 MW i poprawa efektywności energetycznej</v>
      </c>
      <c r="E3264" s="57"/>
      <c r="F3264" s="57"/>
      <c r="G3264" s="57"/>
      <c r="H3264" s="57"/>
      <c r="I3264" s="57"/>
      <c r="J3264" s="57"/>
      <c r="K3264" s="59"/>
      <c r="L3264" s="57"/>
      <c r="M3264" s="57"/>
      <c r="N3264" s="60"/>
      <c r="O3264" s="57"/>
      <c r="P3264" s="57"/>
      <c r="Q3264" s="57"/>
      <c r="R3264" s="57"/>
      <c r="S3264" s="57"/>
      <c r="T3264" s="57"/>
      <c r="U3264" s="57"/>
      <c r="V3264" s="56" t="str">
        <f t="shared" si="50"/>
        <v/>
      </c>
    </row>
    <row r="3265" spans="1:22" ht="24" x14ac:dyDescent="0.2">
      <c r="A3265" s="8">
        <v>3249</v>
      </c>
      <c r="B3265" s="47" t="str">
        <f>IFERROR(IF(Import_ZSO!$D$1="gmina",'tabela informacyjna dla JST'!$C$9,""),"")</f>
        <v>Ślemień gm. wiejska</v>
      </c>
      <c r="C3265" s="47" t="str">
        <f>IFERROR((VLOOKUP(B3265,Tabela1[],5,FALSE)),"")</f>
        <v>PL2405_ZSO</v>
      </c>
      <c r="D3265" s="48" t="str">
        <f>IFERROR((VLOOKUP(C3265,KATALOGI!$A$34:$B$49,2,FALSE)),"")</f>
        <v>Ograniczenie emisji z instalacji na paliwa stałe o mocy do 1 MW i poprawa efektywności energetycznej</v>
      </c>
      <c r="E3265" s="57"/>
      <c r="F3265" s="57"/>
      <c r="G3265" s="57"/>
      <c r="H3265" s="57"/>
      <c r="I3265" s="57"/>
      <c r="J3265" s="57"/>
      <c r="K3265" s="59"/>
      <c r="L3265" s="57"/>
      <c r="M3265" s="57"/>
      <c r="N3265" s="60"/>
      <c r="O3265" s="57"/>
      <c r="P3265" s="57"/>
      <c r="Q3265" s="57"/>
      <c r="R3265" s="57"/>
      <c r="S3265" s="57"/>
      <c r="T3265" s="57"/>
      <c r="U3265" s="57"/>
      <c r="V3265" s="56" t="str">
        <f t="shared" si="50"/>
        <v/>
      </c>
    </row>
    <row r="3266" spans="1:22" ht="24" x14ac:dyDescent="0.2">
      <c r="A3266" s="8">
        <v>3250</v>
      </c>
      <c r="B3266" s="47" t="str">
        <f>IFERROR(IF(Import_ZSO!$D$1="gmina",'tabela informacyjna dla JST'!$C$9,""),"")</f>
        <v>Ślemień gm. wiejska</v>
      </c>
      <c r="C3266" s="47" t="str">
        <f>IFERROR((VLOOKUP(B3266,Tabela1[],5,FALSE)),"")</f>
        <v>PL2405_ZSO</v>
      </c>
      <c r="D3266" s="48" t="str">
        <f>IFERROR((VLOOKUP(C3266,KATALOGI!$A$34:$B$49,2,FALSE)),"")</f>
        <v>Ograniczenie emisji z instalacji na paliwa stałe o mocy do 1 MW i poprawa efektywności energetycznej</v>
      </c>
      <c r="E3266" s="57"/>
      <c r="F3266" s="57"/>
      <c r="G3266" s="57"/>
      <c r="H3266" s="57"/>
      <c r="I3266" s="57"/>
      <c r="J3266" s="57"/>
      <c r="K3266" s="59"/>
      <c r="L3266" s="57"/>
      <c r="M3266" s="57"/>
      <c r="N3266" s="60"/>
      <c r="O3266" s="57"/>
      <c r="P3266" s="57"/>
      <c r="Q3266" s="57"/>
      <c r="R3266" s="57"/>
      <c r="S3266" s="57"/>
      <c r="T3266" s="57"/>
      <c r="U3266" s="57"/>
      <c r="V3266" s="56" t="str">
        <f t="shared" si="50"/>
        <v/>
      </c>
    </row>
    <row r="3267" spans="1:22" ht="24" x14ac:dyDescent="0.2">
      <c r="A3267" s="8">
        <v>3251</v>
      </c>
      <c r="B3267" s="47" t="str">
        <f>IFERROR(IF(Import_ZSO!$D$1="gmina",'tabela informacyjna dla JST'!$C$9,""),"")</f>
        <v>Ślemień gm. wiejska</v>
      </c>
      <c r="C3267" s="47" t="str">
        <f>IFERROR((VLOOKUP(B3267,Tabela1[],5,FALSE)),"")</f>
        <v>PL2405_ZSO</v>
      </c>
      <c r="D3267" s="48" t="str">
        <f>IFERROR((VLOOKUP(C3267,KATALOGI!$A$34:$B$49,2,FALSE)),"")</f>
        <v>Ograniczenie emisji z instalacji na paliwa stałe o mocy do 1 MW i poprawa efektywności energetycznej</v>
      </c>
      <c r="E3267" s="57"/>
      <c r="F3267" s="57"/>
      <c r="G3267" s="57"/>
      <c r="H3267" s="57"/>
      <c r="I3267" s="57"/>
      <c r="J3267" s="57"/>
      <c r="K3267" s="59"/>
      <c r="L3267" s="57"/>
      <c r="M3267" s="57"/>
      <c r="N3267" s="60"/>
      <c r="O3267" s="57"/>
      <c r="P3267" s="57"/>
      <c r="Q3267" s="57"/>
      <c r="R3267" s="57"/>
      <c r="S3267" s="57"/>
      <c r="T3267" s="57"/>
      <c r="U3267" s="57"/>
      <c r="V3267" s="56" t="str">
        <f t="shared" si="50"/>
        <v/>
      </c>
    </row>
    <row r="3268" spans="1:22" ht="24" x14ac:dyDescent="0.2">
      <c r="A3268" s="8">
        <v>3252</v>
      </c>
      <c r="B3268" s="47" t="str">
        <f>IFERROR(IF(Import_ZSO!$D$1="gmina",'tabela informacyjna dla JST'!$C$9,""),"")</f>
        <v>Ślemień gm. wiejska</v>
      </c>
      <c r="C3268" s="47" t="str">
        <f>IFERROR((VLOOKUP(B3268,Tabela1[],5,FALSE)),"")</f>
        <v>PL2405_ZSO</v>
      </c>
      <c r="D3268" s="48" t="str">
        <f>IFERROR((VLOOKUP(C3268,KATALOGI!$A$34:$B$49,2,FALSE)),"")</f>
        <v>Ograniczenie emisji z instalacji na paliwa stałe o mocy do 1 MW i poprawa efektywności energetycznej</v>
      </c>
      <c r="E3268" s="57"/>
      <c r="F3268" s="57"/>
      <c r="G3268" s="57"/>
      <c r="H3268" s="57"/>
      <c r="I3268" s="57"/>
      <c r="J3268" s="57"/>
      <c r="K3268" s="59"/>
      <c r="L3268" s="57"/>
      <c r="M3268" s="57"/>
      <c r="N3268" s="60"/>
      <c r="O3268" s="57"/>
      <c r="P3268" s="57"/>
      <c r="Q3268" s="57"/>
      <c r="R3268" s="57"/>
      <c r="S3268" s="57"/>
      <c r="T3268" s="57"/>
      <c r="U3268" s="57"/>
      <c r="V3268" s="56" t="str">
        <f t="shared" si="50"/>
        <v/>
      </c>
    </row>
    <row r="3269" spans="1:22" ht="24" x14ac:dyDescent="0.2">
      <c r="A3269" s="8">
        <v>3253</v>
      </c>
      <c r="B3269" s="47" t="str">
        <f>IFERROR(IF(Import_ZSO!$D$1="gmina",'tabela informacyjna dla JST'!$C$9,""),"")</f>
        <v>Ślemień gm. wiejska</v>
      </c>
      <c r="C3269" s="47" t="str">
        <f>IFERROR((VLOOKUP(B3269,Tabela1[],5,FALSE)),"")</f>
        <v>PL2405_ZSO</v>
      </c>
      <c r="D3269" s="48" t="str">
        <f>IFERROR((VLOOKUP(C3269,KATALOGI!$A$34:$B$49,2,FALSE)),"")</f>
        <v>Ograniczenie emisji z instalacji na paliwa stałe o mocy do 1 MW i poprawa efektywności energetycznej</v>
      </c>
      <c r="E3269" s="57"/>
      <c r="F3269" s="57"/>
      <c r="G3269" s="57"/>
      <c r="H3269" s="57"/>
      <c r="I3269" s="57"/>
      <c r="J3269" s="57"/>
      <c r="K3269" s="59"/>
      <c r="L3269" s="57"/>
      <c r="M3269" s="57"/>
      <c r="N3269" s="60"/>
      <c r="O3269" s="57"/>
      <c r="P3269" s="57"/>
      <c r="Q3269" s="57"/>
      <c r="R3269" s="57"/>
      <c r="S3269" s="57"/>
      <c r="T3269" s="57"/>
      <c r="U3269" s="57"/>
      <c r="V3269" s="56" t="str">
        <f t="shared" si="50"/>
        <v/>
      </c>
    </row>
    <row r="3270" spans="1:22" ht="24" x14ac:dyDescent="0.2">
      <c r="A3270" s="8">
        <v>3254</v>
      </c>
      <c r="B3270" s="47" t="str">
        <f>IFERROR(IF(Import_ZSO!$D$1="gmina",'tabela informacyjna dla JST'!$C$9,""),"")</f>
        <v>Ślemień gm. wiejska</v>
      </c>
      <c r="C3270" s="47" t="str">
        <f>IFERROR((VLOOKUP(B3270,Tabela1[],5,FALSE)),"")</f>
        <v>PL2405_ZSO</v>
      </c>
      <c r="D3270" s="48" t="str">
        <f>IFERROR((VLOOKUP(C3270,KATALOGI!$A$34:$B$49,2,FALSE)),"")</f>
        <v>Ograniczenie emisji z instalacji na paliwa stałe o mocy do 1 MW i poprawa efektywności energetycznej</v>
      </c>
      <c r="E3270" s="57"/>
      <c r="F3270" s="57"/>
      <c r="G3270" s="57"/>
      <c r="H3270" s="57"/>
      <c r="I3270" s="57"/>
      <c r="J3270" s="57"/>
      <c r="K3270" s="59"/>
      <c r="L3270" s="57"/>
      <c r="M3270" s="57"/>
      <c r="N3270" s="60"/>
      <c r="O3270" s="57"/>
      <c r="P3270" s="57"/>
      <c r="Q3270" s="57"/>
      <c r="R3270" s="57"/>
      <c r="S3270" s="57"/>
      <c r="T3270" s="57"/>
      <c r="U3270" s="57"/>
      <c r="V3270" s="56" t="str">
        <f t="shared" si="50"/>
        <v/>
      </c>
    </row>
    <row r="3271" spans="1:22" ht="24" x14ac:dyDescent="0.2">
      <c r="A3271" s="8">
        <v>3255</v>
      </c>
      <c r="B3271" s="47" t="str">
        <f>IFERROR(IF(Import_ZSO!$D$1="gmina",'tabela informacyjna dla JST'!$C$9,""),"")</f>
        <v>Ślemień gm. wiejska</v>
      </c>
      <c r="C3271" s="47" t="str">
        <f>IFERROR((VLOOKUP(B3271,Tabela1[],5,FALSE)),"")</f>
        <v>PL2405_ZSO</v>
      </c>
      <c r="D3271" s="48" t="str">
        <f>IFERROR((VLOOKUP(C3271,KATALOGI!$A$34:$B$49,2,FALSE)),"")</f>
        <v>Ograniczenie emisji z instalacji na paliwa stałe o mocy do 1 MW i poprawa efektywności energetycznej</v>
      </c>
      <c r="E3271" s="57"/>
      <c r="F3271" s="57"/>
      <c r="G3271" s="57"/>
      <c r="H3271" s="57"/>
      <c r="I3271" s="57"/>
      <c r="J3271" s="57"/>
      <c r="K3271" s="59"/>
      <c r="L3271" s="57"/>
      <c r="M3271" s="57"/>
      <c r="N3271" s="60"/>
      <c r="O3271" s="57"/>
      <c r="P3271" s="57"/>
      <c r="Q3271" s="57"/>
      <c r="R3271" s="57"/>
      <c r="S3271" s="57"/>
      <c r="T3271" s="57"/>
      <c r="U3271" s="57"/>
      <c r="V3271" s="56" t="str">
        <f t="shared" si="50"/>
        <v/>
      </c>
    </row>
    <row r="3272" spans="1:22" ht="24" x14ac:dyDescent="0.2">
      <c r="A3272" s="8">
        <v>3256</v>
      </c>
      <c r="B3272" s="47" t="str">
        <f>IFERROR(IF(Import_ZSO!$D$1="gmina",'tabela informacyjna dla JST'!$C$9,""),"")</f>
        <v>Ślemień gm. wiejska</v>
      </c>
      <c r="C3272" s="47" t="str">
        <f>IFERROR((VLOOKUP(B3272,Tabela1[],5,FALSE)),"")</f>
        <v>PL2405_ZSO</v>
      </c>
      <c r="D3272" s="48" t="str">
        <f>IFERROR((VLOOKUP(C3272,KATALOGI!$A$34:$B$49,2,FALSE)),"")</f>
        <v>Ograniczenie emisji z instalacji na paliwa stałe o mocy do 1 MW i poprawa efektywności energetycznej</v>
      </c>
      <c r="E3272" s="57"/>
      <c r="F3272" s="57"/>
      <c r="G3272" s="57"/>
      <c r="H3272" s="57"/>
      <c r="I3272" s="57"/>
      <c r="J3272" s="57"/>
      <c r="K3272" s="59"/>
      <c r="L3272" s="57"/>
      <c r="M3272" s="57"/>
      <c r="N3272" s="60"/>
      <c r="O3272" s="57"/>
      <c r="P3272" s="57"/>
      <c r="Q3272" s="57"/>
      <c r="R3272" s="57"/>
      <c r="S3272" s="57"/>
      <c r="T3272" s="57"/>
      <c r="U3272" s="57"/>
      <c r="V3272" s="56" t="str">
        <f t="shared" si="50"/>
        <v/>
      </c>
    </row>
    <row r="3273" spans="1:22" ht="24" x14ac:dyDescent="0.2">
      <c r="A3273" s="8">
        <v>3257</v>
      </c>
      <c r="B3273" s="47" t="str">
        <f>IFERROR(IF(Import_ZSO!$D$1="gmina",'tabela informacyjna dla JST'!$C$9,""),"")</f>
        <v>Ślemień gm. wiejska</v>
      </c>
      <c r="C3273" s="47" t="str">
        <f>IFERROR((VLOOKUP(B3273,Tabela1[],5,FALSE)),"")</f>
        <v>PL2405_ZSO</v>
      </c>
      <c r="D3273" s="48" t="str">
        <f>IFERROR((VLOOKUP(C3273,KATALOGI!$A$34:$B$49,2,FALSE)),"")</f>
        <v>Ograniczenie emisji z instalacji na paliwa stałe o mocy do 1 MW i poprawa efektywności energetycznej</v>
      </c>
      <c r="E3273" s="57"/>
      <c r="F3273" s="57"/>
      <c r="G3273" s="57"/>
      <c r="H3273" s="57"/>
      <c r="I3273" s="57"/>
      <c r="J3273" s="57"/>
      <c r="K3273" s="59"/>
      <c r="L3273" s="57"/>
      <c r="M3273" s="57"/>
      <c r="N3273" s="60"/>
      <c r="O3273" s="57"/>
      <c r="P3273" s="57"/>
      <c r="Q3273" s="57"/>
      <c r="R3273" s="57"/>
      <c r="S3273" s="57"/>
      <c r="T3273" s="57"/>
      <c r="U3273" s="57"/>
      <c r="V3273" s="56" t="str">
        <f t="shared" si="50"/>
        <v/>
      </c>
    </row>
    <row r="3274" spans="1:22" ht="24" x14ac:dyDescent="0.2">
      <c r="A3274" s="8">
        <v>3258</v>
      </c>
      <c r="B3274" s="47" t="str">
        <f>IFERROR(IF(Import_ZSO!$D$1="gmina",'tabela informacyjna dla JST'!$C$9,""),"")</f>
        <v>Ślemień gm. wiejska</v>
      </c>
      <c r="C3274" s="47" t="str">
        <f>IFERROR((VLOOKUP(B3274,Tabela1[],5,FALSE)),"")</f>
        <v>PL2405_ZSO</v>
      </c>
      <c r="D3274" s="48" t="str">
        <f>IFERROR((VLOOKUP(C3274,KATALOGI!$A$34:$B$49,2,FALSE)),"")</f>
        <v>Ograniczenie emisji z instalacji na paliwa stałe o mocy do 1 MW i poprawa efektywności energetycznej</v>
      </c>
      <c r="E3274" s="57"/>
      <c r="F3274" s="57"/>
      <c r="G3274" s="57"/>
      <c r="H3274" s="57"/>
      <c r="I3274" s="57"/>
      <c r="J3274" s="57"/>
      <c r="K3274" s="59"/>
      <c r="L3274" s="57"/>
      <c r="M3274" s="57"/>
      <c r="N3274" s="60"/>
      <c r="O3274" s="57"/>
      <c r="P3274" s="57"/>
      <c r="Q3274" s="57"/>
      <c r="R3274" s="57"/>
      <c r="S3274" s="57"/>
      <c r="T3274" s="57"/>
      <c r="U3274" s="57"/>
      <c r="V3274" s="56" t="str">
        <f t="shared" si="50"/>
        <v/>
      </c>
    </row>
    <row r="3275" spans="1:22" ht="24" x14ac:dyDescent="0.2">
      <c r="A3275" s="8">
        <v>3259</v>
      </c>
      <c r="B3275" s="47" t="str">
        <f>IFERROR(IF(Import_ZSO!$D$1="gmina",'tabela informacyjna dla JST'!$C$9,""),"")</f>
        <v>Ślemień gm. wiejska</v>
      </c>
      <c r="C3275" s="47" t="str">
        <f>IFERROR((VLOOKUP(B3275,Tabela1[],5,FALSE)),"")</f>
        <v>PL2405_ZSO</v>
      </c>
      <c r="D3275" s="48" t="str">
        <f>IFERROR((VLOOKUP(C3275,KATALOGI!$A$34:$B$49,2,FALSE)),"")</f>
        <v>Ograniczenie emisji z instalacji na paliwa stałe o mocy do 1 MW i poprawa efektywności energetycznej</v>
      </c>
      <c r="E3275" s="57"/>
      <c r="F3275" s="57"/>
      <c r="G3275" s="57"/>
      <c r="H3275" s="57"/>
      <c r="I3275" s="57"/>
      <c r="J3275" s="57"/>
      <c r="K3275" s="59"/>
      <c r="L3275" s="57"/>
      <c r="M3275" s="57"/>
      <c r="N3275" s="60"/>
      <c r="O3275" s="57"/>
      <c r="P3275" s="57"/>
      <c r="Q3275" s="57"/>
      <c r="R3275" s="57"/>
      <c r="S3275" s="57"/>
      <c r="T3275" s="57"/>
      <c r="U3275" s="57"/>
      <c r="V3275" s="56" t="str">
        <f t="shared" si="50"/>
        <v/>
      </c>
    </row>
    <row r="3276" spans="1:22" ht="24" x14ac:dyDescent="0.2">
      <c r="A3276" s="8">
        <v>3260</v>
      </c>
      <c r="B3276" s="47" t="str">
        <f>IFERROR(IF(Import_ZSO!$D$1="gmina",'tabela informacyjna dla JST'!$C$9,""),"")</f>
        <v>Ślemień gm. wiejska</v>
      </c>
      <c r="C3276" s="47" t="str">
        <f>IFERROR((VLOOKUP(B3276,Tabela1[],5,FALSE)),"")</f>
        <v>PL2405_ZSO</v>
      </c>
      <c r="D3276" s="48" t="str">
        <f>IFERROR((VLOOKUP(C3276,KATALOGI!$A$34:$B$49,2,FALSE)),"")</f>
        <v>Ograniczenie emisji z instalacji na paliwa stałe o mocy do 1 MW i poprawa efektywności energetycznej</v>
      </c>
      <c r="E3276" s="57"/>
      <c r="F3276" s="57"/>
      <c r="G3276" s="57"/>
      <c r="H3276" s="57"/>
      <c r="I3276" s="57"/>
      <c r="J3276" s="57"/>
      <c r="K3276" s="59"/>
      <c r="L3276" s="57"/>
      <c r="M3276" s="57"/>
      <c r="N3276" s="60"/>
      <c r="O3276" s="57"/>
      <c r="P3276" s="57"/>
      <c r="Q3276" s="57"/>
      <c r="R3276" s="57"/>
      <c r="S3276" s="57"/>
      <c r="T3276" s="57"/>
      <c r="U3276" s="57"/>
      <c r="V3276" s="56" t="str">
        <f t="shared" si="50"/>
        <v/>
      </c>
    </row>
    <row r="3277" spans="1:22" ht="24" x14ac:dyDescent="0.2">
      <c r="A3277" s="8">
        <v>3261</v>
      </c>
      <c r="B3277" s="47" t="str">
        <f>IFERROR(IF(Import_ZSO!$D$1="gmina",'tabela informacyjna dla JST'!$C$9,""),"")</f>
        <v>Ślemień gm. wiejska</v>
      </c>
      <c r="C3277" s="47" t="str">
        <f>IFERROR((VLOOKUP(B3277,Tabela1[],5,FALSE)),"")</f>
        <v>PL2405_ZSO</v>
      </c>
      <c r="D3277" s="48" t="str">
        <f>IFERROR((VLOOKUP(C3277,KATALOGI!$A$34:$B$49,2,FALSE)),"")</f>
        <v>Ograniczenie emisji z instalacji na paliwa stałe o mocy do 1 MW i poprawa efektywności energetycznej</v>
      </c>
      <c r="E3277" s="57"/>
      <c r="F3277" s="57"/>
      <c r="G3277" s="57"/>
      <c r="H3277" s="57"/>
      <c r="I3277" s="57"/>
      <c r="J3277" s="57"/>
      <c r="K3277" s="59"/>
      <c r="L3277" s="57"/>
      <c r="M3277" s="57"/>
      <c r="N3277" s="60"/>
      <c r="O3277" s="57"/>
      <c r="P3277" s="57"/>
      <c r="Q3277" s="57"/>
      <c r="R3277" s="57"/>
      <c r="S3277" s="57"/>
      <c r="T3277" s="57"/>
      <c r="U3277" s="57"/>
      <c r="V3277" s="56" t="str">
        <f t="shared" si="50"/>
        <v/>
      </c>
    </row>
    <row r="3278" spans="1:22" ht="24" x14ac:dyDescent="0.2">
      <c r="A3278" s="8">
        <v>3262</v>
      </c>
      <c r="B3278" s="47" t="str">
        <f>IFERROR(IF(Import_ZSO!$D$1="gmina",'tabela informacyjna dla JST'!$C$9,""),"")</f>
        <v>Ślemień gm. wiejska</v>
      </c>
      <c r="C3278" s="47" t="str">
        <f>IFERROR((VLOOKUP(B3278,Tabela1[],5,FALSE)),"")</f>
        <v>PL2405_ZSO</v>
      </c>
      <c r="D3278" s="48" t="str">
        <f>IFERROR((VLOOKUP(C3278,KATALOGI!$A$34:$B$49,2,FALSE)),"")</f>
        <v>Ograniczenie emisji z instalacji na paliwa stałe o mocy do 1 MW i poprawa efektywności energetycznej</v>
      </c>
      <c r="E3278" s="57"/>
      <c r="F3278" s="57"/>
      <c r="G3278" s="57"/>
      <c r="H3278" s="57"/>
      <c r="I3278" s="57"/>
      <c r="J3278" s="57"/>
      <c r="K3278" s="59"/>
      <c r="L3278" s="57"/>
      <c r="M3278" s="57"/>
      <c r="N3278" s="60"/>
      <c r="O3278" s="57"/>
      <c r="P3278" s="57"/>
      <c r="Q3278" s="57"/>
      <c r="R3278" s="57"/>
      <c r="S3278" s="57"/>
      <c r="T3278" s="57"/>
      <c r="U3278" s="57"/>
      <c r="V3278" s="56" t="str">
        <f t="shared" si="50"/>
        <v/>
      </c>
    </row>
    <row r="3279" spans="1:22" ht="24" x14ac:dyDescent="0.2">
      <c r="A3279" s="8">
        <v>3263</v>
      </c>
      <c r="B3279" s="47" t="str">
        <f>IFERROR(IF(Import_ZSO!$D$1="gmina",'tabela informacyjna dla JST'!$C$9,""),"")</f>
        <v>Ślemień gm. wiejska</v>
      </c>
      <c r="C3279" s="47" t="str">
        <f>IFERROR((VLOOKUP(B3279,Tabela1[],5,FALSE)),"")</f>
        <v>PL2405_ZSO</v>
      </c>
      <c r="D3279" s="48" t="str">
        <f>IFERROR((VLOOKUP(C3279,KATALOGI!$A$34:$B$49,2,FALSE)),"")</f>
        <v>Ograniczenie emisji z instalacji na paliwa stałe o mocy do 1 MW i poprawa efektywności energetycznej</v>
      </c>
      <c r="E3279" s="57"/>
      <c r="F3279" s="57"/>
      <c r="G3279" s="57"/>
      <c r="H3279" s="57"/>
      <c r="I3279" s="57"/>
      <c r="J3279" s="57"/>
      <c r="K3279" s="59"/>
      <c r="L3279" s="57"/>
      <c r="M3279" s="57"/>
      <c r="N3279" s="60"/>
      <c r="O3279" s="57"/>
      <c r="P3279" s="57"/>
      <c r="Q3279" s="57"/>
      <c r="R3279" s="57"/>
      <c r="S3279" s="57"/>
      <c r="T3279" s="57"/>
      <c r="U3279" s="57"/>
      <c r="V3279" s="56" t="str">
        <f t="shared" si="50"/>
        <v/>
      </c>
    </row>
    <row r="3280" spans="1:22" ht="24" x14ac:dyDescent="0.2">
      <c r="A3280" s="8">
        <v>3264</v>
      </c>
      <c r="B3280" s="47" t="str">
        <f>IFERROR(IF(Import_ZSO!$D$1="gmina",'tabela informacyjna dla JST'!$C$9,""),"")</f>
        <v>Ślemień gm. wiejska</v>
      </c>
      <c r="C3280" s="47" t="str">
        <f>IFERROR((VLOOKUP(B3280,Tabela1[],5,FALSE)),"")</f>
        <v>PL2405_ZSO</v>
      </c>
      <c r="D3280" s="48" t="str">
        <f>IFERROR((VLOOKUP(C3280,KATALOGI!$A$34:$B$49,2,FALSE)),"")</f>
        <v>Ograniczenie emisji z instalacji na paliwa stałe o mocy do 1 MW i poprawa efektywności energetycznej</v>
      </c>
      <c r="E3280" s="57"/>
      <c r="F3280" s="57"/>
      <c r="G3280" s="57"/>
      <c r="H3280" s="57"/>
      <c r="I3280" s="57"/>
      <c r="J3280" s="57"/>
      <c r="K3280" s="59"/>
      <c r="L3280" s="57"/>
      <c r="M3280" s="57"/>
      <c r="N3280" s="60"/>
      <c r="O3280" s="57"/>
      <c r="P3280" s="57"/>
      <c r="Q3280" s="57"/>
      <c r="R3280" s="57"/>
      <c r="S3280" s="57"/>
      <c r="T3280" s="57"/>
      <c r="U3280" s="57"/>
      <c r="V3280" s="56" t="str">
        <f t="shared" si="50"/>
        <v/>
      </c>
    </row>
    <row r="3281" spans="1:22" ht="24" x14ac:dyDescent="0.2">
      <c r="A3281" s="8">
        <v>3265</v>
      </c>
      <c r="B3281" s="47" t="str">
        <f>IFERROR(IF(Import_ZSO!$D$1="gmina",'tabela informacyjna dla JST'!$C$9,""),"")</f>
        <v>Ślemień gm. wiejska</v>
      </c>
      <c r="C3281" s="47" t="str">
        <f>IFERROR((VLOOKUP(B3281,Tabela1[],5,FALSE)),"")</f>
        <v>PL2405_ZSO</v>
      </c>
      <c r="D3281" s="48" t="str">
        <f>IFERROR((VLOOKUP(C3281,KATALOGI!$A$34:$B$49,2,FALSE)),"")</f>
        <v>Ograniczenie emisji z instalacji na paliwa stałe o mocy do 1 MW i poprawa efektywności energetycznej</v>
      </c>
      <c r="E3281" s="57"/>
      <c r="F3281" s="57"/>
      <c r="G3281" s="57"/>
      <c r="H3281" s="57"/>
      <c r="I3281" s="57"/>
      <c r="J3281" s="57"/>
      <c r="K3281" s="59"/>
      <c r="L3281" s="57"/>
      <c r="M3281" s="57"/>
      <c r="N3281" s="60"/>
      <c r="O3281" s="57"/>
      <c r="P3281" s="57"/>
      <c r="Q3281" s="57"/>
      <c r="R3281" s="57"/>
      <c r="S3281" s="57"/>
      <c r="T3281" s="57"/>
      <c r="U3281" s="57"/>
      <c r="V3281" s="56" t="str">
        <f t="shared" si="50"/>
        <v/>
      </c>
    </row>
    <row r="3282" spans="1:22" ht="24" x14ac:dyDescent="0.2">
      <c r="A3282" s="8">
        <v>3266</v>
      </c>
      <c r="B3282" s="47" t="str">
        <f>IFERROR(IF(Import_ZSO!$D$1="gmina",'tabela informacyjna dla JST'!$C$9,""),"")</f>
        <v>Ślemień gm. wiejska</v>
      </c>
      <c r="C3282" s="47" t="str">
        <f>IFERROR((VLOOKUP(B3282,Tabela1[],5,FALSE)),"")</f>
        <v>PL2405_ZSO</v>
      </c>
      <c r="D3282" s="48" t="str">
        <f>IFERROR((VLOOKUP(C3282,KATALOGI!$A$34:$B$49,2,FALSE)),"")</f>
        <v>Ograniczenie emisji z instalacji na paliwa stałe o mocy do 1 MW i poprawa efektywności energetycznej</v>
      </c>
      <c r="E3282" s="57"/>
      <c r="F3282" s="57"/>
      <c r="G3282" s="57"/>
      <c r="H3282" s="57"/>
      <c r="I3282" s="57"/>
      <c r="J3282" s="57"/>
      <c r="K3282" s="59"/>
      <c r="L3282" s="57"/>
      <c r="M3282" s="57"/>
      <c r="N3282" s="60"/>
      <c r="O3282" s="57"/>
      <c r="P3282" s="57"/>
      <c r="Q3282" s="57"/>
      <c r="R3282" s="57"/>
      <c r="S3282" s="57"/>
      <c r="T3282" s="57"/>
      <c r="U3282" s="57"/>
      <c r="V3282" s="56" t="str">
        <f t="shared" ref="V3282:V3345" si="51">IF(SUM(P3282:U3282)&gt;O3282,"Suma wysokości uzyskanego dofinansowania jest wyższa niż szacunkowe koszty realizacji inwestycji!","")</f>
        <v/>
      </c>
    </row>
    <row r="3283" spans="1:22" ht="24" x14ac:dyDescent="0.2">
      <c r="A3283" s="8">
        <v>3267</v>
      </c>
      <c r="B3283" s="47" t="str">
        <f>IFERROR(IF(Import_ZSO!$D$1="gmina",'tabela informacyjna dla JST'!$C$9,""),"")</f>
        <v>Ślemień gm. wiejska</v>
      </c>
      <c r="C3283" s="47" t="str">
        <f>IFERROR((VLOOKUP(B3283,Tabela1[],5,FALSE)),"")</f>
        <v>PL2405_ZSO</v>
      </c>
      <c r="D3283" s="48" t="str">
        <f>IFERROR((VLOOKUP(C3283,KATALOGI!$A$34:$B$49,2,FALSE)),"")</f>
        <v>Ograniczenie emisji z instalacji na paliwa stałe o mocy do 1 MW i poprawa efektywności energetycznej</v>
      </c>
      <c r="E3283" s="57"/>
      <c r="F3283" s="57"/>
      <c r="G3283" s="57"/>
      <c r="H3283" s="57"/>
      <c r="I3283" s="57"/>
      <c r="J3283" s="57"/>
      <c r="K3283" s="59"/>
      <c r="L3283" s="57"/>
      <c r="M3283" s="57"/>
      <c r="N3283" s="60"/>
      <c r="O3283" s="57"/>
      <c r="P3283" s="57"/>
      <c r="Q3283" s="57"/>
      <c r="R3283" s="57"/>
      <c r="S3283" s="57"/>
      <c r="T3283" s="57"/>
      <c r="U3283" s="57"/>
      <c r="V3283" s="56" t="str">
        <f t="shared" si="51"/>
        <v/>
      </c>
    </row>
    <row r="3284" spans="1:22" ht="24" x14ac:dyDescent="0.2">
      <c r="A3284" s="8">
        <v>3268</v>
      </c>
      <c r="B3284" s="47" t="str">
        <f>IFERROR(IF(Import_ZSO!$D$1="gmina",'tabela informacyjna dla JST'!$C$9,""),"")</f>
        <v>Ślemień gm. wiejska</v>
      </c>
      <c r="C3284" s="47" t="str">
        <f>IFERROR((VLOOKUP(B3284,Tabela1[],5,FALSE)),"")</f>
        <v>PL2405_ZSO</v>
      </c>
      <c r="D3284" s="48" t="str">
        <f>IFERROR((VLOOKUP(C3284,KATALOGI!$A$34:$B$49,2,FALSE)),"")</f>
        <v>Ograniczenie emisji z instalacji na paliwa stałe o mocy do 1 MW i poprawa efektywności energetycznej</v>
      </c>
      <c r="E3284" s="57"/>
      <c r="F3284" s="57"/>
      <c r="G3284" s="57"/>
      <c r="H3284" s="57"/>
      <c r="I3284" s="57"/>
      <c r="J3284" s="57"/>
      <c r="K3284" s="59"/>
      <c r="L3284" s="57"/>
      <c r="M3284" s="57"/>
      <c r="N3284" s="60"/>
      <c r="O3284" s="57"/>
      <c r="P3284" s="57"/>
      <c r="Q3284" s="57"/>
      <c r="R3284" s="57"/>
      <c r="S3284" s="57"/>
      <c r="T3284" s="57"/>
      <c r="U3284" s="57"/>
      <c r="V3284" s="56" t="str">
        <f t="shared" si="51"/>
        <v/>
      </c>
    </row>
    <row r="3285" spans="1:22" ht="24" x14ac:dyDescent="0.2">
      <c r="A3285" s="8">
        <v>3269</v>
      </c>
      <c r="B3285" s="47" t="str">
        <f>IFERROR(IF(Import_ZSO!$D$1="gmina",'tabela informacyjna dla JST'!$C$9,""),"")</f>
        <v>Ślemień gm. wiejska</v>
      </c>
      <c r="C3285" s="47" t="str">
        <f>IFERROR((VLOOKUP(B3285,Tabela1[],5,FALSE)),"")</f>
        <v>PL2405_ZSO</v>
      </c>
      <c r="D3285" s="48" t="str">
        <f>IFERROR((VLOOKUP(C3285,KATALOGI!$A$34:$B$49,2,FALSE)),"")</f>
        <v>Ograniczenie emisji z instalacji na paliwa stałe o mocy do 1 MW i poprawa efektywności energetycznej</v>
      </c>
      <c r="E3285" s="57"/>
      <c r="F3285" s="57"/>
      <c r="G3285" s="57"/>
      <c r="H3285" s="57"/>
      <c r="I3285" s="57"/>
      <c r="J3285" s="57"/>
      <c r="K3285" s="59"/>
      <c r="L3285" s="57"/>
      <c r="M3285" s="57"/>
      <c r="N3285" s="60"/>
      <c r="O3285" s="57"/>
      <c r="P3285" s="57"/>
      <c r="Q3285" s="57"/>
      <c r="R3285" s="57"/>
      <c r="S3285" s="57"/>
      <c r="T3285" s="57"/>
      <c r="U3285" s="57"/>
      <c r="V3285" s="56" t="str">
        <f t="shared" si="51"/>
        <v/>
      </c>
    </row>
    <row r="3286" spans="1:22" ht="24" x14ac:dyDescent="0.2">
      <c r="A3286" s="8">
        <v>3270</v>
      </c>
      <c r="B3286" s="47" t="str">
        <f>IFERROR(IF(Import_ZSO!$D$1="gmina",'tabela informacyjna dla JST'!$C$9,""),"")</f>
        <v>Ślemień gm. wiejska</v>
      </c>
      <c r="C3286" s="47" t="str">
        <f>IFERROR((VLOOKUP(B3286,Tabela1[],5,FALSE)),"")</f>
        <v>PL2405_ZSO</v>
      </c>
      <c r="D3286" s="48" t="str">
        <f>IFERROR((VLOOKUP(C3286,KATALOGI!$A$34:$B$49,2,FALSE)),"")</f>
        <v>Ograniczenie emisji z instalacji na paliwa stałe o mocy do 1 MW i poprawa efektywności energetycznej</v>
      </c>
      <c r="E3286" s="57"/>
      <c r="F3286" s="57"/>
      <c r="G3286" s="57"/>
      <c r="H3286" s="57"/>
      <c r="I3286" s="57"/>
      <c r="J3286" s="57"/>
      <c r="K3286" s="59"/>
      <c r="L3286" s="57"/>
      <c r="M3286" s="57"/>
      <c r="N3286" s="60"/>
      <c r="O3286" s="57"/>
      <c r="P3286" s="57"/>
      <c r="Q3286" s="57"/>
      <c r="R3286" s="57"/>
      <c r="S3286" s="57"/>
      <c r="T3286" s="57"/>
      <c r="U3286" s="57"/>
      <c r="V3286" s="56" t="str">
        <f t="shared" si="51"/>
        <v/>
      </c>
    </row>
    <row r="3287" spans="1:22" ht="24" x14ac:dyDescent="0.2">
      <c r="A3287" s="8">
        <v>3271</v>
      </c>
      <c r="B3287" s="47" t="str">
        <f>IFERROR(IF(Import_ZSO!$D$1="gmina",'tabela informacyjna dla JST'!$C$9,""),"")</f>
        <v>Ślemień gm. wiejska</v>
      </c>
      <c r="C3287" s="47" t="str">
        <f>IFERROR((VLOOKUP(B3287,Tabela1[],5,FALSE)),"")</f>
        <v>PL2405_ZSO</v>
      </c>
      <c r="D3287" s="48" t="str">
        <f>IFERROR((VLOOKUP(C3287,KATALOGI!$A$34:$B$49,2,FALSE)),"")</f>
        <v>Ograniczenie emisji z instalacji na paliwa stałe o mocy do 1 MW i poprawa efektywności energetycznej</v>
      </c>
      <c r="E3287" s="57"/>
      <c r="F3287" s="57"/>
      <c r="G3287" s="57"/>
      <c r="H3287" s="57"/>
      <c r="I3287" s="57"/>
      <c r="J3287" s="57"/>
      <c r="K3287" s="59"/>
      <c r="L3287" s="57"/>
      <c r="M3287" s="57"/>
      <c r="N3287" s="60"/>
      <c r="O3287" s="57"/>
      <c r="P3287" s="57"/>
      <c r="Q3287" s="57"/>
      <c r="R3287" s="57"/>
      <c r="S3287" s="57"/>
      <c r="T3287" s="57"/>
      <c r="U3287" s="57"/>
      <c r="V3287" s="56" t="str">
        <f t="shared" si="51"/>
        <v/>
      </c>
    </row>
    <row r="3288" spans="1:22" ht="24" x14ac:dyDescent="0.2">
      <c r="A3288" s="8">
        <v>3272</v>
      </c>
      <c r="B3288" s="47" t="str">
        <f>IFERROR(IF(Import_ZSO!$D$1="gmina",'tabela informacyjna dla JST'!$C$9,""),"")</f>
        <v>Ślemień gm. wiejska</v>
      </c>
      <c r="C3288" s="47" t="str">
        <f>IFERROR((VLOOKUP(B3288,Tabela1[],5,FALSE)),"")</f>
        <v>PL2405_ZSO</v>
      </c>
      <c r="D3288" s="48" t="str">
        <f>IFERROR((VLOOKUP(C3288,KATALOGI!$A$34:$B$49,2,FALSE)),"")</f>
        <v>Ograniczenie emisji z instalacji na paliwa stałe o mocy do 1 MW i poprawa efektywności energetycznej</v>
      </c>
      <c r="E3288" s="57"/>
      <c r="F3288" s="57"/>
      <c r="G3288" s="57"/>
      <c r="H3288" s="57"/>
      <c r="I3288" s="57"/>
      <c r="J3288" s="57"/>
      <c r="K3288" s="59"/>
      <c r="L3288" s="57"/>
      <c r="M3288" s="57"/>
      <c r="N3288" s="60"/>
      <c r="O3288" s="57"/>
      <c r="P3288" s="57"/>
      <c r="Q3288" s="57"/>
      <c r="R3288" s="57"/>
      <c r="S3288" s="57"/>
      <c r="T3288" s="57"/>
      <c r="U3288" s="57"/>
      <c r="V3288" s="56" t="str">
        <f t="shared" si="51"/>
        <v/>
      </c>
    </row>
    <row r="3289" spans="1:22" ht="24" x14ac:dyDescent="0.2">
      <c r="A3289" s="8">
        <v>3273</v>
      </c>
      <c r="B3289" s="47" t="str">
        <f>IFERROR(IF(Import_ZSO!$D$1="gmina",'tabela informacyjna dla JST'!$C$9,""),"")</f>
        <v>Ślemień gm. wiejska</v>
      </c>
      <c r="C3289" s="47" t="str">
        <f>IFERROR((VLOOKUP(B3289,Tabela1[],5,FALSE)),"")</f>
        <v>PL2405_ZSO</v>
      </c>
      <c r="D3289" s="48" t="str">
        <f>IFERROR((VLOOKUP(C3289,KATALOGI!$A$34:$B$49,2,FALSE)),"")</f>
        <v>Ograniczenie emisji z instalacji na paliwa stałe o mocy do 1 MW i poprawa efektywności energetycznej</v>
      </c>
      <c r="E3289" s="57"/>
      <c r="F3289" s="57"/>
      <c r="G3289" s="57"/>
      <c r="H3289" s="57"/>
      <c r="I3289" s="57"/>
      <c r="J3289" s="57"/>
      <c r="K3289" s="59"/>
      <c r="L3289" s="57"/>
      <c r="M3289" s="57"/>
      <c r="N3289" s="60"/>
      <c r="O3289" s="57"/>
      <c r="P3289" s="57"/>
      <c r="Q3289" s="57"/>
      <c r="R3289" s="57"/>
      <c r="S3289" s="57"/>
      <c r="T3289" s="57"/>
      <c r="U3289" s="57"/>
      <c r="V3289" s="56" t="str">
        <f t="shared" si="51"/>
        <v/>
      </c>
    </row>
    <row r="3290" spans="1:22" ht="24" x14ac:dyDescent="0.2">
      <c r="A3290" s="8">
        <v>3274</v>
      </c>
      <c r="B3290" s="47" t="str">
        <f>IFERROR(IF(Import_ZSO!$D$1="gmina",'tabela informacyjna dla JST'!$C$9,""),"")</f>
        <v>Ślemień gm. wiejska</v>
      </c>
      <c r="C3290" s="47" t="str">
        <f>IFERROR((VLOOKUP(B3290,Tabela1[],5,FALSE)),"")</f>
        <v>PL2405_ZSO</v>
      </c>
      <c r="D3290" s="48" t="str">
        <f>IFERROR((VLOOKUP(C3290,KATALOGI!$A$34:$B$49,2,FALSE)),"")</f>
        <v>Ograniczenie emisji z instalacji na paliwa stałe o mocy do 1 MW i poprawa efektywności energetycznej</v>
      </c>
      <c r="E3290" s="57"/>
      <c r="F3290" s="57"/>
      <c r="G3290" s="57"/>
      <c r="H3290" s="57"/>
      <c r="I3290" s="57"/>
      <c r="J3290" s="57"/>
      <c r="K3290" s="59"/>
      <c r="L3290" s="57"/>
      <c r="M3290" s="57"/>
      <c r="N3290" s="60"/>
      <c r="O3290" s="57"/>
      <c r="P3290" s="57"/>
      <c r="Q3290" s="57"/>
      <c r="R3290" s="57"/>
      <c r="S3290" s="57"/>
      <c r="T3290" s="57"/>
      <c r="U3290" s="57"/>
      <c r="V3290" s="56" t="str">
        <f t="shared" si="51"/>
        <v/>
      </c>
    </row>
    <row r="3291" spans="1:22" ht="24" x14ac:dyDescent="0.2">
      <c r="A3291" s="8">
        <v>3275</v>
      </c>
      <c r="B3291" s="47" t="str">
        <f>IFERROR(IF(Import_ZSO!$D$1="gmina",'tabela informacyjna dla JST'!$C$9,""),"")</f>
        <v>Ślemień gm. wiejska</v>
      </c>
      <c r="C3291" s="47" t="str">
        <f>IFERROR((VLOOKUP(B3291,Tabela1[],5,FALSE)),"")</f>
        <v>PL2405_ZSO</v>
      </c>
      <c r="D3291" s="48" t="str">
        <f>IFERROR((VLOOKUP(C3291,KATALOGI!$A$34:$B$49,2,FALSE)),"")</f>
        <v>Ograniczenie emisji z instalacji na paliwa stałe o mocy do 1 MW i poprawa efektywności energetycznej</v>
      </c>
      <c r="E3291" s="57"/>
      <c r="F3291" s="57"/>
      <c r="G3291" s="57"/>
      <c r="H3291" s="57"/>
      <c r="I3291" s="57"/>
      <c r="J3291" s="57"/>
      <c r="K3291" s="59"/>
      <c r="L3291" s="57"/>
      <c r="M3291" s="57"/>
      <c r="N3291" s="60"/>
      <c r="O3291" s="57"/>
      <c r="P3291" s="57"/>
      <c r="Q3291" s="57"/>
      <c r="R3291" s="57"/>
      <c r="S3291" s="57"/>
      <c r="T3291" s="57"/>
      <c r="U3291" s="57"/>
      <c r="V3291" s="56" t="str">
        <f t="shared" si="51"/>
        <v/>
      </c>
    </row>
    <row r="3292" spans="1:22" ht="24" x14ac:dyDescent="0.2">
      <c r="A3292" s="8">
        <v>3276</v>
      </c>
      <c r="B3292" s="47" t="str">
        <f>IFERROR(IF(Import_ZSO!$D$1="gmina",'tabela informacyjna dla JST'!$C$9,""),"")</f>
        <v>Ślemień gm. wiejska</v>
      </c>
      <c r="C3292" s="47" t="str">
        <f>IFERROR((VLOOKUP(B3292,Tabela1[],5,FALSE)),"")</f>
        <v>PL2405_ZSO</v>
      </c>
      <c r="D3292" s="48" t="str">
        <f>IFERROR((VLOOKUP(C3292,KATALOGI!$A$34:$B$49,2,FALSE)),"")</f>
        <v>Ograniczenie emisji z instalacji na paliwa stałe o mocy do 1 MW i poprawa efektywności energetycznej</v>
      </c>
      <c r="E3292" s="57"/>
      <c r="F3292" s="57"/>
      <c r="G3292" s="57"/>
      <c r="H3292" s="57"/>
      <c r="I3292" s="57"/>
      <c r="J3292" s="57"/>
      <c r="K3292" s="59"/>
      <c r="L3292" s="57"/>
      <c r="M3292" s="57"/>
      <c r="N3292" s="60"/>
      <c r="O3292" s="57"/>
      <c r="P3292" s="57"/>
      <c r="Q3292" s="57"/>
      <c r="R3292" s="57"/>
      <c r="S3292" s="57"/>
      <c r="T3292" s="57"/>
      <c r="U3292" s="57"/>
      <c r="V3292" s="56" t="str">
        <f t="shared" si="51"/>
        <v/>
      </c>
    </row>
    <row r="3293" spans="1:22" ht="24" x14ac:dyDescent="0.2">
      <c r="A3293" s="8">
        <v>3277</v>
      </c>
      <c r="B3293" s="47" t="str">
        <f>IFERROR(IF(Import_ZSO!$D$1="gmina",'tabela informacyjna dla JST'!$C$9,""),"")</f>
        <v>Ślemień gm. wiejska</v>
      </c>
      <c r="C3293" s="47" t="str">
        <f>IFERROR((VLOOKUP(B3293,Tabela1[],5,FALSE)),"")</f>
        <v>PL2405_ZSO</v>
      </c>
      <c r="D3293" s="48" t="str">
        <f>IFERROR((VLOOKUP(C3293,KATALOGI!$A$34:$B$49,2,FALSE)),"")</f>
        <v>Ograniczenie emisji z instalacji na paliwa stałe o mocy do 1 MW i poprawa efektywności energetycznej</v>
      </c>
      <c r="E3293" s="57"/>
      <c r="F3293" s="57"/>
      <c r="G3293" s="57"/>
      <c r="H3293" s="57"/>
      <c r="I3293" s="57"/>
      <c r="J3293" s="57"/>
      <c r="K3293" s="59"/>
      <c r="L3293" s="57"/>
      <c r="M3293" s="57"/>
      <c r="N3293" s="60"/>
      <c r="O3293" s="57"/>
      <c r="P3293" s="57"/>
      <c r="Q3293" s="57"/>
      <c r="R3293" s="57"/>
      <c r="S3293" s="57"/>
      <c r="T3293" s="57"/>
      <c r="U3293" s="57"/>
      <c r="V3293" s="56" t="str">
        <f t="shared" si="51"/>
        <v/>
      </c>
    </row>
    <row r="3294" spans="1:22" ht="24" x14ac:dyDescent="0.2">
      <c r="A3294" s="8">
        <v>3278</v>
      </c>
      <c r="B3294" s="47" t="str">
        <f>IFERROR(IF(Import_ZSO!$D$1="gmina",'tabela informacyjna dla JST'!$C$9,""),"")</f>
        <v>Ślemień gm. wiejska</v>
      </c>
      <c r="C3294" s="47" t="str">
        <f>IFERROR((VLOOKUP(B3294,Tabela1[],5,FALSE)),"")</f>
        <v>PL2405_ZSO</v>
      </c>
      <c r="D3294" s="48" t="str">
        <f>IFERROR((VLOOKUP(C3294,KATALOGI!$A$34:$B$49,2,FALSE)),"")</f>
        <v>Ograniczenie emisji z instalacji na paliwa stałe o mocy do 1 MW i poprawa efektywności energetycznej</v>
      </c>
      <c r="E3294" s="57"/>
      <c r="F3294" s="57"/>
      <c r="G3294" s="57"/>
      <c r="H3294" s="57"/>
      <c r="I3294" s="57"/>
      <c r="J3294" s="57"/>
      <c r="K3294" s="59"/>
      <c r="L3294" s="57"/>
      <c r="M3294" s="57"/>
      <c r="N3294" s="60"/>
      <c r="O3294" s="57"/>
      <c r="P3294" s="57"/>
      <c r="Q3294" s="57"/>
      <c r="R3294" s="57"/>
      <c r="S3294" s="57"/>
      <c r="T3294" s="57"/>
      <c r="U3294" s="57"/>
      <c r="V3294" s="56" t="str">
        <f t="shared" si="51"/>
        <v/>
      </c>
    </row>
    <row r="3295" spans="1:22" ht="24" x14ac:dyDescent="0.2">
      <c r="A3295" s="8">
        <v>3279</v>
      </c>
      <c r="B3295" s="47" t="str">
        <f>IFERROR(IF(Import_ZSO!$D$1="gmina",'tabela informacyjna dla JST'!$C$9,""),"")</f>
        <v>Ślemień gm. wiejska</v>
      </c>
      <c r="C3295" s="47" t="str">
        <f>IFERROR((VLOOKUP(B3295,Tabela1[],5,FALSE)),"")</f>
        <v>PL2405_ZSO</v>
      </c>
      <c r="D3295" s="48" t="str">
        <f>IFERROR((VLOOKUP(C3295,KATALOGI!$A$34:$B$49,2,FALSE)),"")</f>
        <v>Ograniczenie emisji z instalacji na paliwa stałe o mocy do 1 MW i poprawa efektywności energetycznej</v>
      </c>
      <c r="E3295" s="57"/>
      <c r="F3295" s="57"/>
      <c r="G3295" s="57"/>
      <c r="H3295" s="57"/>
      <c r="I3295" s="57"/>
      <c r="J3295" s="57"/>
      <c r="K3295" s="59"/>
      <c r="L3295" s="57"/>
      <c r="M3295" s="57"/>
      <c r="N3295" s="60"/>
      <c r="O3295" s="57"/>
      <c r="P3295" s="57"/>
      <c r="Q3295" s="57"/>
      <c r="R3295" s="57"/>
      <c r="S3295" s="57"/>
      <c r="T3295" s="57"/>
      <c r="U3295" s="57"/>
      <c r="V3295" s="56" t="str">
        <f t="shared" si="51"/>
        <v/>
      </c>
    </row>
    <row r="3296" spans="1:22" ht="24" x14ac:dyDescent="0.2">
      <c r="A3296" s="8">
        <v>3280</v>
      </c>
      <c r="B3296" s="47" t="str">
        <f>IFERROR(IF(Import_ZSO!$D$1="gmina",'tabela informacyjna dla JST'!$C$9,""),"")</f>
        <v>Ślemień gm. wiejska</v>
      </c>
      <c r="C3296" s="47" t="str">
        <f>IFERROR((VLOOKUP(B3296,Tabela1[],5,FALSE)),"")</f>
        <v>PL2405_ZSO</v>
      </c>
      <c r="D3296" s="48" t="str">
        <f>IFERROR((VLOOKUP(C3296,KATALOGI!$A$34:$B$49,2,FALSE)),"")</f>
        <v>Ograniczenie emisji z instalacji na paliwa stałe o mocy do 1 MW i poprawa efektywności energetycznej</v>
      </c>
      <c r="E3296" s="57"/>
      <c r="F3296" s="57"/>
      <c r="G3296" s="57"/>
      <c r="H3296" s="57"/>
      <c r="I3296" s="57"/>
      <c r="J3296" s="57"/>
      <c r="K3296" s="59"/>
      <c r="L3296" s="57"/>
      <c r="M3296" s="57"/>
      <c r="N3296" s="60"/>
      <c r="O3296" s="57"/>
      <c r="P3296" s="57"/>
      <c r="Q3296" s="57"/>
      <c r="R3296" s="57"/>
      <c r="S3296" s="57"/>
      <c r="T3296" s="57"/>
      <c r="U3296" s="57"/>
      <c r="V3296" s="56" t="str">
        <f t="shared" si="51"/>
        <v/>
      </c>
    </row>
    <row r="3297" spans="1:22" ht="24" x14ac:dyDescent="0.2">
      <c r="A3297" s="8">
        <v>3281</v>
      </c>
      <c r="B3297" s="47" t="str">
        <f>IFERROR(IF(Import_ZSO!$D$1="gmina",'tabela informacyjna dla JST'!$C$9,""),"")</f>
        <v>Ślemień gm. wiejska</v>
      </c>
      <c r="C3297" s="47" t="str">
        <f>IFERROR((VLOOKUP(B3297,Tabela1[],5,FALSE)),"")</f>
        <v>PL2405_ZSO</v>
      </c>
      <c r="D3297" s="48" t="str">
        <f>IFERROR((VLOOKUP(C3297,KATALOGI!$A$34:$B$49,2,FALSE)),"")</f>
        <v>Ograniczenie emisji z instalacji na paliwa stałe o mocy do 1 MW i poprawa efektywności energetycznej</v>
      </c>
      <c r="E3297" s="57"/>
      <c r="F3297" s="57"/>
      <c r="G3297" s="57"/>
      <c r="H3297" s="57"/>
      <c r="I3297" s="57"/>
      <c r="J3297" s="57"/>
      <c r="K3297" s="59"/>
      <c r="L3297" s="57"/>
      <c r="M3297" s="57"/>
      <c r="N3297" s="60"/>
      <c r="O3297" s="57"/>
      <c r="P3297" s="57"/>
      <c r="Q3297" s="57"/>
      <c r="R3297" s="57"/>
      <c r="S3297" s="57"/>
      <c r="T3297" s="57"/>
      <c r="U3297" s="57"/>
      <c r="V3297" s="56" t="str">
        <f t="shared" si="51"/>
        <v/>
      </c>
    </row>
    <row r="3298" spans="1:22" ht="24" x14ac:dyDescent="0.2">
      <c r="A3298" s="8">
        <v>3282</v>
      </c>
      <c r="B3298" s="47" t="str">
        <f>IFERROR(IF(Import_ZSO!$D$1="gmina",'tabela informacyjna dla JST'!$C$9,""),"")</f>
        <v>Ślemień gm. wiejska</v>
      </c>
      <c r="C3298" s="47" t="str">
        <f>IFERROR((VLOOKUP(B3298,Tabela1[],5,FALSE)),"")</f>
        <v>PL2405_ZSO</v>
      </c>
      <c r="D3298" s="48" t="str">
        <f>IFERROR((VLOOKUP(C3298,KATALOGI!$A$34:$B$49,2,FALSE)),"")</f>
        <v>Ograniczenie emisji z instalacji na paliwa stałe o mocy do 1 MW i poprawa efektywności energetycznej</v>
      </c>
      <c r="E3298" s="57"/>
      <c r="F3298" s="57"/>
      <c r="G3298" s="57"/>
      <c r="H3298" s="57"/>
      <c r="I3298" s="57"/>
      <c r="J3298" s="57"/>
      <c r="K3298" s="59"/>
      <c r="L3298" s="57"/>
      <c r="M3298" s="57"/>
      <c r="N3298" s="60"/>
      <c r="O3298" s="57"/>
      <c r="P3298" s="57"/>
      <c r="Q3298" s="57"/>
      <c r="R3298" s="57"/>
      <c r="S3298" s="57"/>
      <c r="T3298" s="57"/>
      <c r="U3298" s="57"/>
      <c r="V3298" s="56" t="str">
        <f t="shared" si="51"/>
        <v/>
      </c>
    </row>
    <row r="3299" spans="1:22" ht="24" x14ac:dyDescent="0.2">
      <c r="A3299" s="8">
        <v>3283</v>
      </c>
      <c r="B3299" s="47" t="str">
        <f>IFERROR(IF(Import_ZSO!$D$1="gmina",'tabela informacyjna dla JST'!$C$9,""),"")</f>
        <v>Ślemień gm. wiejska</v>
      </c>
      <c r="C3299" s="47" t="str">
        <f>IFERROR((VLOOKUP(B3299,Tabela1[],5,FALSE)),"")</f>
        <v>PL2405_ZSO</v>
      </c>
      <c r="D3299" s="48" t="str">
        <f>IFERROR((VLOOKUP(C3299,KATALOGI!$A$34:$B$49,2,FALSE)),"")</f>
        <v>Ograniczenie emisji z instalacji na paliwa stałe o mocy do 1 MW i poprawa efektywności energetycznej</v>
      </c>
      <c r="E3299" s="57"/>
      <c r="F3299" s="57"/>
      <c r="G3299" s="57"/>
      <c r="H3299" s="57"/>
      <c r="I3299" s="57"/>
      <c r="J3299" s="57"/>
      <c r="K3299" s="59"/>
      <c r="L3299" s="57"/>
      <c r="M3299" s="57"/>
      <c r="N3299" s="60"/>
      <c r="O3299" s="57"/>
      <c r="P3299" s="57"/>
      <c r="Q3299" s="57"/>
      <c r="R3299" s="57"/>
      <c r="S3299" s="57"/>
      <c r="T3299" s="57"/>
      <c r="U3299" s="57"/>
      <c r="V3299" s="56" t="str">
        <f t="shared" si="51"/>
        <v/>
      </c>
    </row>
    <row r="3300" spans="1:22" ht="24" x14ac:dyDescent="0.2">
      <c r="A3300" s="8">
        <v>3284</v>
      </c>
      <c r="B3300" s="47" t="str">
        <f>IFERROR(IF(Import_ZSO!$D$1="gmina",'tabela informacyjna dla JST'!$C$9,""),"")</f>
        <v>Ślemień gm. wiejska</v>
      </c>
      <c r="C3300" s="47" t="str">
        <f>IFERROR((VLOOKUP(B3300,Tabela1[],5,FALSE)),"")</f>
        <v>PL2405_ZSO</v>
      </c>
      <c r="D3300" s="48" t="str">
        <f>IFERROR((VLOOKUP(C3300,KATALOGI!$A$34:$B$49,2,FALSE)),"")</f>
        <v>Ograniczenie emisji z instalacji na paliwa stałe o mocy do 1 MW i poprawa efektywności energetycznej</v>
      </c>
      <c r="E3300" s="57"/>
      <c r="F3300" s="57"/>
      <c r="G3300" s="57"/>
      <c r="H3300" s="57"/>
      <c r="I3300" s="57"/>
      <c r="J3300" s="57"/>
      <c r="K3300" s="59"/>
      <c r="L3300" s="57"/>
      <c r="M3300" s="57"/>
      <c r="N3300" s="60"/>
      <c r="O3300" s="57"/>
      <c r="P3300" s="57"/>
      <c r="Q3300" s="57"/>
      <c r="R3300" s="57"/>
      <c r="S3300" s="57"/>
      <c r="T3300" s="57"/>
      <c r="U3300" s="57"/>
      <c r="V3300" s="56" t="str">
        <f t="shared" si="51"/>
        <v/>
      </c>
    </row>
    <row r="3301" spans="1:22" ht="24" x14ac:dyDescent="0.2">
      <c r="A3301" s="8">
        <v>3285</v>
      </c>
      <c r="B3301" s="47" t="str">
        <f>IFERROR(IF(Import_ZSO!$D$1="gmina",'tabela informacyjna dla JST'!$C$9,""),"")</f>
        <v>Ślemień gm. wiejska</v>
      </c>
      <c r="C3301" s="47" t="str">
        <f>IFERROR((VLOOKUP(B3301,Tabela1[],5,FALSE)),"")</f>
        <v>PL2405_ZSO</v>
      </c>
      <c r="D3301" s="48" t="str">
        <f>IFERROR((VLOOKUP(C3301,KATALOGI!$A$34:$B$49,2,FALSE)),"")</f>
        <v>Ograniczenie emisji z instalacji na paliwa stałe o mocy do 1 MW i poprawa efektywności energetycznej</v>
      </c>
      <c r="E3301" s="57"/>
      <c r="F3301" s="57"/>
      <c r="G3301" s="57"/>
      <c r="H3301" s="57"/>
      <c r="I3301" s="57"/>
      <c r="J3301" s="57"/>
      <c r="K3301" s="59"/>
      <c r="L3301" s="57"/>
      <c r="M3301" s="57"/>
      <c r="N3301" s="60"/>
      <c r="O3301" s="57"/>
      <c r="P3301" s="57"/>
      <c r="Q3301" s="57"/>
      <c r="R3301" s="57"/>
      <c r="S3301" s="57"/>
      <c r="T3301" s="57"/>
      <c r="U3301" s="57"/>
      <c r="V3301" s="56" t="str">
        <f t="shared" si="51"/>
        <v/>
      </c>
    </row>
    <row r="3302" spans="1:22" ht="24" x14ac:dyDescent="0.2">
      <c r="A3302" s="8">
        <v>3286</v>
      </c>
      <c r="B3302" s="47" t="str">
        <f>IFERROR(IF(Import_ZSO!$D$1="gmina",'tabela informacyjna dla JST'!$C$9,""),"")</f>
        <v>Ślemień gm. wiejska</v>
      </c>
      <c r="C3302" s="47" t="str">
        <f>IFERROR((VLOOKUP(B3302,Tabela1[],5,FALSE)),"")</f>
        <v>PL2405_ZSO</v>
      </c>
      <c r="D3302" s="48" t="str">
        <f>IFERROR((VLOOKUP(C3302,KATALOGI!$A$34:$B$49,2,FALSE)),"")</f>
        <v>Ograniczenie emisji z instalacji na paliwa stałe o mocy do 1 MW i poprawa efektywności energetycznej</v>
      </c>
      <c r="E3302" s="57"/>
      <c r="F3302" s="57"/>
      <c r="G3302" s="57"/>
      <c r="H3302" s="57"/>
      <c r="I3302" s="57"/>
      <c r="J3302" s="57"/>
      <c r="K3302" s="59"/>
      <c r="L3302" s="57"/>
      <c r="M3302" s="57"/>
      <c r="N3302" s="60"/>
      <c r="O3302" s="57"/>
      <c r="P3302" s="57"/>
      <c r="Q3302" s="57"/>
      <c r="R3302" s="57"/>
      <c r="S3302" s="57"/>
      <c r="T3302" s="57"/>
      <c r="U3302" s="57"/>
      <c r="V3302" s="56" t="str">
        <f t="shared" si="51"/>
        <v/>
      </c>
    </row>
    <row r="3303" spans="1:22" ht="24" x14ac:dyDescent="0.2">
      <c r="A3303" s="8">
        <v>3287</v>
      </c>
      <c r="B3303" s="47" t="str">
        <f>IFERROR(IF(Import_ZSO!$D$1="gmina",'tabela informacyjna dla JST'!$C$9,""),"")</f>
        <v>Ślemień gm. wiejska</v>
      </c>
      <c r="C3303" s="47" t="str">
        <f>IFERROR((VLOOKUP(B3303,Tabela1[],5,FALSE)),"")</f>
        <v>PL2405_ZSO</v>
      </c>
      <c r="D3303" s="48" t="str">
        <f>IFERROR((VLOOKUP(C3303,KATALOGI!$A$34:$B$49,2,FALSE)),"")</f>
        <v>Ograniczenie emisji z instalacji na paliwa stałe o mocy do 1 MW i poprawa efektywności energetycznej</v>
      </c>
      <c r="E3303" s="57"/>
      <c r="F3303" s="57"/>
      <c r="G3303" s="57"/>
      <c r="H3303" s="57"/>
      <c r="I3303" s="57"/>
      <c r="J3303" s="57"/>
      <c r="K3303" s="59"/>
      <c r="L3303" s="57"/>
      <c r="M3303" s="57"/>
      <c r="N3303" s="60"/>
      <c r="O3303" s="57"/>
      <c r="P3303" s="57"/>
      <c r="Q3303" s="57"/>
      <c r="R3303" s="57"/>
      <c r="S3303" s="57"/>
      <c r="T3303" s="57"/>
      <c r="U3303" s="57"/>
      <c r="V3303" s="56" t="str">
        <f t="shared" si="51"/>
        <v/>
      </c>
    </row>
    <row r="3304" spans="1:22" ht="24" x14ac:dyDescent="0.2">
      <c r="A3304" s="8">
        <v>3288</v>
      </c>
      <c r="B3304" s="47" t="str">
        <f>IFERROR(IF(Import_ZSO!$D$1="gmina",'tabela informacyjna dla JST'!$C$9,""),"")</f>
        <v>Ślemień gm. wiejska</v>
      </c>
      <c r="C3304" s="47" t="str">
        <f>IFERROR((VLOOKUP(B3304,Tabela1[],5,FALSE)),"")</f>
        <v>PL2405_ZSO</v>
      </c>
      <c r="D3304" s="48" t="str">
        <f>IFERROR((VLOOKUP(C3304,KATALOGI!$A$34:$B$49,2,FALSE)),"")</f>
        <v>Ograniczenie emisji z instalacji na paliwa stałe o mocy do 1 MW i poprawa efektywności energetycznej</v>
      </c>
      <c r="E3304" s="57"/>
      <c r="F3304" s="57"/>
      <c r="G3304" s="57"/>
      <c r="H3304" s="57"/>
      <c r="I3304" s="57"/>
      <c r="J3304" s="57"/>
      <c r="K3304" s="59"/>
      <c r="L3304" s="57"/>
      <c r="M3304" s="57"/>
      <c r="N3304" s="60"/>
      <c r="O3304" s="57"/>
      <c r="P3304" s="57"/>
      <c r="Q3304" s="57"/>
      <c r="R3304" s="57"/>
      <c r="S3304" s="57"/>
      <c r="T3304" s="57"/>
      <c r="U3304" s="57"/>
      <c r="V3304" s="56" t="str">
        <f t="shared" si="51"/>
        <v/>
      </c>
    </row>
    <row r="3305" spans="1:22" ht="24" x14ac:dyDescent="0.2">
      <c r="A3305" s="8">
        <v>3289</v>
      </c>
      <c r="B3305" s="47" t="str">
        <f>IFERROR(IF(Import_ZSO!$D$1="gmina",'tabela informacyjna dla JST'!$C$9,""),"")</f>
        <v>Ślemień gm. wiejska</v>
      </c>
      <c r="C3305" s="47" t="str">
        <f>IFERROR((VLOOKUP(B3305,Tabela1[],5,FALSE)),"")</f>
        <v>PL2405_ZSO</v>
      </c>
      <c r="D3305" s="48" t="str">
        <f>IFERROR((VLOOKUP(C3305,KATALOGI!$A$34:$B$49,2,FALSE)),"")</f>
        <v>Ograniczenie emisji z instalacji na paliwa stałe o mocy do 1 MW i poprawa efektywności energetycznej</v>
      </c>
      <c r="E3305" s="57"/>
      <c r="F3305" s="57"/>
      <c r="G3305" s="57"/>
      <c r="H3305" s="57"/>
      <c r="I3305" s="57"/>
      <c r="J3305" s="57"/>
      <c r="K3305" s="59"/>
      <c r="L3305" s="57"/>
      <c r="M3305" s="57"/>
      <c r="N3305" s="60"/>
      <c r="O3305" s="57"/>
      <c r="P3305" s="57"/>
      <c r="Q3305" s="57"/>
      <c r="R3305" s="57"/>
      <c r="S3305" s="57"/>
      <c r="T3305" s="57"/>
      <c r="U3305" s="57"/>
      <c r="V3305" s="56" t="str">
        <f t="shared" si="51"/>
        <v/>
      </c>
    </row>
    <row r="3306" spans="1:22" ht="24" x14ac:dyDescent="0.2">
      <c r="A3306" s="8">
        <v>3290</v>
      </c>
      <c r="B3306" s="47" t="str">
        <f>IFERROR(IF(Import_ZSO!$D$1="gmina",'tabela informacyjna dla JST'!$C$9,""),"")</f>
        <v>Ślemień gm. wiejska</v>
      </c>
      <c r="C3306" s="47" t="str">
        <f>IFERROR((VLOOKUP(B3306,Tabela1[],5,FALSE)),"")</f>
        <v>PL2405_ZSO</v>
      </c>
      <c r="D3306" s="48" t="str">
        <f>IFERROR((VLOOKUP(C3306,KATALOGI!$A$34:$B$49,2,FALSE)),"")</f>
        <v>Ograniczenie emisji z instalacji na paliwa stałe o mocy do 1 MW i poprawa efektywności energetycznej</v>
      </c>
      <c r="E3306" s="57"/>
      <c r="F3306" s="57"/>
      <c r="G3306" s="57"/>
      <c r="H3306" s="57"/>
      <c r="I3306" s="57"/>
      <c r="J3306" s="57"/>
      <c r="K3306" s="59"/>
      <c r="L3306" s="57"/>
      <c r="M3306" s="57"/>
      <c r="N3306" s="60"/>
      <c r="O3306" s="57"/>
      <c r="P3306" s="57"/>
      <c r="Q3306" s="57"/>
      <c r="R3306" s="57"/>
      <c r="S3306" s="57"/>
      <c r="T3306" s="57"/>
      <c r="U3306" s="57"/>
      <c r="V3306" s="56" t="str">
        <f t="shared" si="51"/>
        <v/>
      </c>
    </row>
    <row r="3307" spans="1:22" ht="24" x14ac:dyDescent="0.2">
      <c r="A3307" s="8">
        <v>3291</v>
      </c>
      <c r="B3307" s="47" t="str">
        <f>IFERROR(IF(Import_ZSO!$D$1="gmina",'tabela informacyjna dla JST'!$C$9,""),"")</f>
        <v>Ślemień gm. wiejska</v>
      </c>
      <c r="C3307" s="47" t="str">
        <f>IFERROR((VLOOKUP(B3307,Tabela1[],5,FALSE)),"")</f>
        <v>PL2405_ZSO</v>
      </c>
      <c r="D3307" s="48" t="str">
        <f>IFERROR((VLOOKUP(C3307,KATALOGI!$A$34:$B$49,2,FALSE)),"")</f>
        <v>Ograniczenie emisji z instalacji na paliwa stałe o mocy do 1 MW i poprawa efektywności energetycznej</v>
      </c>
      <c r="E3307" s="57"/>
      <c r="F3307" s="57"/>
      <c r="G3307" s="57"/>
      <c r="H3307" s="57"/>
      <c r="I3307" s="57"/>
      <c r="J3307" s="57"/>
      <c r="K3307" s="59"/>
      <c r="L3307" s="57"/>
      <c r="M3307" s="57"/>
      <c r="N3307" s="60"/>
      <c r="O3307" s="57"/>
      <c r="P3307" s="57"/>
      <c r="Q3307" s="57"/>
      <c r="R3307" s="57"/>
      <c r="S3307" s="57"/>
      <c r="T3307" s="57"/>
      <c r="U3307" s="57"/>
      <c r="V3307" s="56" t="str">
        <f t="shared" si="51"/>
        <v/>
      </c>
    </row>
    <row r="3308" spans="1:22" ht="24" x14ac:dyDescent="0.2">
      <c r="A3308" s="8">
        <v>3292</v>
      </c>
      <c r="B3308" s="47" t="str">
        <f>IFERROR(IF(Import_ZSO!$D$1="gmina",'tabela informacyjna dla JST'!$C$9,""),"")</f>
        <v>Ślemień gm. wiejska</v>
      </c>
      <c r="C3308" s="47" t="str">
        <f>IFERROR((VLOOKUP(B3308,Tabela1[],5,FALSE)),"")</f>
        <v>PL2405_ZSO</v>
      </c>
      <c r="D3308" s="48" t="str">
        <f>IFERROR((VLOOKUP(C3308,KATALOGI!$A$34:$B$49,2,FALSE)),"")</f>
        <v>Ograniczenie emisji z instalacji na paliwa stałe o mocy do 1 MW i poprawa efektywności energetycznej</v>
      </c>
      <c r="E3308" s="57"/>
      <c r="F3308" s="57"/>
      <c r="G3308" s="57"/>
      <c r="H3308" s="57"/>
      <c r="I3308" s="57"/>
      <c r="J3308" s="57"/>
      <c r="K3308" s="59"/>
      <c r="L3308" s="57"/>
      <c r="M3308" s="57"/>
      <c r="N3308" s="60"/>
      <c r="O3308" s="57"/>
      <c r="P3308" s="57"/>
      <c r="Q3308" s="57"/>
      <c r="R3308" s="57"/>
      <c r="S3308" s="57"/>
      <c r="T3308" s="57"/>
      <c r="U3308" s="57"/>
      <c r="V3308" s="56" t="str">
        <f t="shared" si="51"/>
        <v/>
      </c>
    </row>
    <row r="3309" spans="1:22" ht="24" x14ac:dyDescent="0.2">
      <c r="A3309" s="8">
        <v>3293</v>
      </c>
      <c r="B3309" s="47" t="str">
        <f>IFERROR(IF(Import_ZSO!$D$1="gmina",'tabela informacyjna dla JST'!$C$9,""),"")</f>
        <v>Ślemień gm. wiejska</v>
      </c>
      <c r="C3309" s="47" t="str">
        <f>IFERROR((VLOOKUP(B3309,Tabela1[],5,FALSE)),"")</f>
        <v>PL2405_ZSO</v>
      </c>
      <c r="D3309" s="48" t="str">
        <f>IFERROR((VLOOKUP(C3309,KATALOGI!$A$34:$B$49,2,FALSE)),"")</f>
        <v>Ograniczenie emisji z instalacji na paliwa stałe o mocy do 1 MW i poprawa efektywności energetycznej</v>
      </c>
      <c r="E3309" s="57"/>
      <c r="F3309" s="57"/>
      <c r="G3309" s="57"/>
      <c r="H3309" s="57"/>
      <c r="I3309" s="57"/>
      <c r="J3309" s="57"/>
      <c r="K3309" s="59"/>
      <c r="L3309" s="57"/>
      <c r="M3309" s="57"/>
      <c r="N3309" s="60"/>
      <c r="O3309" s="57"/>
      <c r="P3309" s="57"/>
      <c r="Q3309" s="57"/>
      <c r="R3309" s="57"/>
      <c r="S3309" s="57"/>
      <c r="T3309" s="57"/>
      <c r="U3309" s="57"/>
      <c r="V3309" s="56" t="str">
        <f t="shared" si="51"/>
        <v/>
      </c>
    </row>
    <row r="3310" spans="1:22" ht="24" x14ac:dyDescent="0.2">
      <c r="A3310" s="8">
        <v>3294</v>
      </c>
      <c r="B3310" s="47" t="str">
        <f>IFERROR(IF(Import_ZSO!$D$1="gmina",'tabela informacyjna dla JST'!$C$9,""),"")</f>
        <v>Ślemień gm. wiejska</v>
      </c>
      <c r="C3310" s="47" t="str">
        <f>IFERROR((VLOOKUP(B3310,Tabela1[],5,FALSE)),"")</f>
        <v>PL2405_ZSO</v>
      </c>
      <c r="D3310" s="48" t="str">
        <f>IFERROR((VLOOKUP(C3310,KATALOGI!$A$34:$B$49,2,FALSE)),"")</f>
        <v>Ograniczenie emisji z instalacji na paliwa stałe o mocy do 1 MW i poprawa efektywności energetycznej</v>
      </c>
      <c r="E3310" s="57"/>
      <c r="F3310" s="57"/>
      <c r="G3310" s="57"/>
      <c r="H3310" s="57"/>
      <c r="I3310" s="57"/>
      <c r="J3310" s="57"/>
      <c r="K3310" s="59"/>
      <c r="L3310" s="57"/>
      <c r="M3310" s="57"/>
      <c r="N3310" s="60"/>
      <c r="O3310" s="57"/>
      <c r="P3310" s="57"/>
      <c r="Q3310" s="57"/>
      <c r="R3310" s="57"/>
      <c r="S3310" s="57"/>
      <c r="T3310" s="57"/>
      <c r="U3310" s="57"/>
      <c r="V3310" s="56" t="str">
        <f t="shared" si="51"/>
        <v/>
      </c>
    </row>
    <row r="3311" spans="1:22" ht="24" x14ac:dyDescent="0.2">
      <c r="A3311" s="8">
        <v>3295</v>
      </c>
      <c r="B3311" s="47" t="str">
        <f>IFERROR(IF(Import_ZSO!$D$1="gmina",'tabela informacyjna dla JST'!$C$9,""),"")</f>
        <v>Ślemień gm. wiejska</v>
      </c>
      <c r="C3311" s="47" t="str">
        <f>IFERROR((VLOOKUP(B3311,Tabela1[],5,FALSE)),"")</f>
        <v>PL2405_ZSO</v>
      </c>
      <c r="D3311" s="48" t="str">
        <f>IFERROR((VLOOKUP(C3311,KATALOGI!$A$34:$B$49,2,FALSE)),"")</f>
        <v>Ograniczenie emisji z instalacji na paliwa stałe o mocy do 1 MW i poprawa efektywności energetycznej</v>
      </c>
      <c r="E3311" s="57"/>
      <c r="F3311" s="57"/>
      <c r="G3311" s="57"/>
      <c r="H3311" s="57"/>
      <c r="I3311" s="57"/>
      <c r="J3311" s="57"/>
      <c r="K3311" s="59"/>
      <c r="L3311" s="57"/>
      <c r="M3311" s="57"/>
      <c r="N3311" s="60"/>
      <c r="O3311" s="57"/>
      <c r="P3311" s="57"/>
      <c r="Q3311" s="57"/>
      <c r="R3311" s="57"/>
      <c r="S3311" s="57"/>
      <c r="T3311" s="57"/>
      <c r="U3311" s="57"/>
      <c r="V3311" s="56" t="str">
        <f t="shared" si="51"/>
        <v/>
      </c>
    </row>
    <row r="3312" spans="1:22" ht="24" x14ac:dyDescent="0.2">
      <c r="A3312" s="8">
        <v>3296</v>
      </c>
      <c r="B3312" s="47" t="str">
        <f>IFERROR(IF(Import_ZSO!$D$1="gmina",'tabela informacyjna dla JST'!$C$9,""),"")</f>
        <v>Ślemień gm. wiejska</v>
      </c>
      <c r="C3312" s="47" t="str">
        <f>IFERROR((VLOOKUP(B3312,Tabela1[],5,FALSE)),"")</f>
        <v>PL2405_ZSO</v>
      </c>
      <c r="D3312" s="48" t="str">
        <f>IFERROR((VLOOKUP(C3312,KATALOGI!$A$34:$B$49,2,FALSE)),"")</f>
        <v>Ograniczenie emisji z instalacji na paliwa stałe o mocy do 1 MW i poprawa efektywności energetycznej</v>
      </c>
      <c r="E3312" s="57"/>
      <c r="F3312" s="57"/>
      <c r="G3312" s="57"/>
      <c r="H3312" s="57"/>
      <c r="I3312" s="57"/>
      <c r="J3312" s="57"/>
      <c r="K3312" s="59"/>
      <c r="L3312" s="57"/>
      <c r="M3312" s="57"/>
      <c r="N3312" s="60"/>
      <c r="O3312" s="57"/>
      <c r="P3312" s="57"/>
      <c r="Q3312" s="57"/>
      <c r="R3312" s="57"/>
      <c r="S3312" s="57"/>
      <c r="T3312" s="57"/>
      <c r="U3312" s="57"/>
      <c r="V3312" s="56" t="str">
        <f t="shared" si="51"/>
        <v/>
      </c>
    </row>
    <row r="3313" spans="1:22" ht="24" x14ac:dyDescent="0.2">
      <c r="A3313" s="8">
        <v>3297</v>
      </c>
      <c r="B3313" s="47" t="str">
        <f>IFERROR(IF(Import_ZSO!$D$1="gmina",'tabela informacyjna dla JST'!$C$9,""),"")</f>
        <v>Ślemień gm. wiejska</v>
      </c>
      <c r="C3313" s="47" t="str">
        <f>IFERROR((VLOOKUP(B3313,Tabela1[],5,FALSE)),"")</f>
        <v>PL2405_ZSO</v>
      </c>
      <c r="D3313" s="48" t="str">
        <f>IFERROR((VLOOKUP(C3313,KATALOGI!$A$34:$B$49,2,FALSE)),"")</f>
        <v>Ograniczenie emisji z instalacji na paliwa stałe o mocy do 1 MW i poprawa efektywności energetycznej</v>
      </c>
      <c r="E3313" s="57"/>
      <c r="F3313" s="57"/>
      <c r="G3313" s="57"/>
      <c r="H3313" s="57"/>
      <c r="I3313" s="57"/>
      <c r="J3313" s="57"/>
      <c r="K3313" s="59"/>
      <c r="L3313" s="57"/>
      <c r="M3313" s="57"/>
      <c r="N3313" s="60"/>
      <c r="O3313" s="57"/>
      <c r="P3313" s="57"/>
      <c r="Q3313" s="57"/>
      <c r="R3313" s="57"/>
      <c r="S3313" s="57"/>
      <c r="T3313" s="57"/>
      <c r="U3313" s="57"/>
      <c r="V3313" s="56" t="str">
        <f t="shared" si="51"/>
        <v/>
      </c>
    </row>
    <row r="3314" spans="1:22" ht="24" x14ac:dyDescent="0.2">
      <c r="A3314" s="8">
        <v>3298</v>
      </c>
      <c r="B3314" s="47" t="str">
        <f>IFERROR(IF(Import_ZSO!$D$1="gmina",'tabela informacyjna dla JST'!$C$9,""),"")</f>
        <v>Ślemień gm. wiejska</v>
      </c>
      <c r="C3314" s="47" t="str">
        <f>IFERROR((VLOOKUP(B3314,Tabela1[],5,FALSE)),"")</f>
        <v>PL2405_ZSO</v>
      </c>
      <c r="D3314" s="48" t="str">
        <f>IFERROR((VLOOKUP(C3314,KATALOGI!$A$34:$B$49,2,FALSE)),"")</f>
        <v>Ograniczenie emisji z instalacji na paliwa stałe o mocy do 1 MW i poprawa efektywności energetycznej</v>
      </c>
      <c r="E3314" s="57"/>
      <c r="F3314" s="57"/>
      <c r="G3314" s="57"/>
      <c r="H3314" s="57"/>
      <c r="I3314" s="57"/>
      <c r="J3314" s="57"/>
      <c r="K3314" s="59"/>
      <c r="L3314" s="57"/>
      <c r="M3314" s="57"/>
      <c r="N3314" s="60"/>
      <c r="O3314" s="57"/>
      <c r="P3314" s="57"/>
      <c r="Q3314" s="57"/>
      <c r="R3314" s="57"/>
      <c r="S3314" s="57"/>
      <c r="T3314" s="57"/>
      <c r="U3314" s="57"/>
      <c r="V3314" s="56" t="str">
        <f t="shared" si="51"/>
        <v/>
      </c>
    </row>
    <row r="3315" spans="1:22" ht="24" x14ac:dyDescent="0.2">
      <c r="A3315" s="8">
        <v>3299</v>
      </c>
      <c r="B3315" s="47" t="str">
        <f>IFERROR(IF(Import_ZSO!$D$1="gmina",'tabela informacyjna dla JST'!$C$9,""),"")</f>
        <v>Ślemień gm. wiejska</v>
      </c>
      <c r="C3315" s="47" t="str">
        <f>IFERROR((VLOOKUP(B3315,Tabela1[],5,FALSE)),"")</f>
        <v>PL2405_ZSO</v>
      </c>
      <c r="D3315" s="48" t="str">
        <f>IFERROR((VLOOKUP(C3315,KATALOGI!$A$34:$B$49,2,FALSE)),"")</f>
        <v>Ograniczenie emisji z instalacji na paliwa stałe o mocy do 1 MW i poprawa efektywności energetycznej</v>
      </c>
      <c r="E3315" s="57"/>
      <c r="F3315" s="57"/>
      <c r="G3315" s="57"/>
      <c r="H3315" s="57"/>
      <c r="I3315" s="57"/>
      <c r="J3315" s="57"/>
      <c r="K3315" s="59"/>
      <c r="L3315" s="57"/>
      <c r="M3315" s="57"/>
      <c r="N3315" s="60"/>
      <c r="O3315" s="57"/>
      <c r="P3315" s="57"/>
      <c r="Q3315" s="57"/>
      <c r="R3315" s="57"/>
      <c r="S3315" s="57"/>
      <c r="T3315" s="57"/>
      <c r="U3315" s="57"/>
      <c r="V3315" s="56" t="str">
        <f t="shared" si="51"/>
        <v/>
      </c>
    </row>
    <row r="3316" spans="1:22" ht="24" x14ac:dyDescent="0.2">
      <c r="A3316" s="8">
        <v>3300</v>
      </c>
      <c r="B3316" s="47" t="str">
        <f>IFERROR(IF(Import_ZSO!$D$1="gmina",'tabela informacyjna dla JST'!$C$9,""),"")</f>
        <v>Ślemień gm. wiejska</v>
      </c>
      <c r="C3316" s="47" t="str">
        <f>IFERROR((VLOOKUP(B3316,Tabela1[],5,FALSE)),"")</f>
        <v>PL2405_ZSO</v>
      </c>
      <c r="D3316" s="48" t="str">
        <f>IFERROR((VLOOKUP(C3316,KATALOGI!$A$34:$B$49,2,FALSE)),"")</f>
        <v>Ograniczenie emisji z instalacji na paliwa stałe o mocy do 1 MW i poprawa efektywności energetycznej</v>
      </c>
      <c r="E3316" s="57"/>
      <c r="F3316" s="57"/>
      <c r="G3316" s="57"/>
      <c r="H3316" s="57"/>
      <c r="I3316" s="57"/>
      <c r="J3316" s="57"/>
      <c r="K3316" s="59"/>
      <c r="L3316" s="57"/>
      <c r="M3316" s="57"/>
      <c r="N3316" s="60"/>
      <c r="O3316" s="57"/>
      <c r="P3316" s="57"/>
      <c r="Q3316" s="57"/>
      <c r="R3316" s="57"/>
      <c r="S3316" s="57"/>
      <c r="T3316" s="57"/>
      <c r="U3316" s="57"/>
      <c r="V3316" s="56" t="str">
        <f t="shared" si="51"/>
        <v/>
      </c>
    </row>
    <row r="3317" spans="1:22" ht="24" x14ac:dyDescent="0.2">
      <c r="A3317" s="8">
        <v>3301</v>
      </c>
      <c r="B3317" s="47" t="str">
        <f>IFERROR(IF(Import_ZSO!$D$1="gmina",'tabela informacyjna dla JST'!$C$9,""),"")</f>
        <v>Ślemień gm. wiejska</v>
      </c>
      <c r="C3317" s="47" t="str">
        <f>IFERROR((VLOOKUP(B3317,Tabela1[],5,FALSE)),"")</f>
        <v>PL2405_ZSO</v>
      </c>
      <c r="D3317" s="48" t="str">
        <f>IFERROR((VLOOKUP(C3317,KATALOGI!$A$34:$B$49,2,FALSE)),"")</f>
        <v>Ograniczenie emisji z instalacji na paliwa stałe o mocy do 1 MW i poprawa efektywności energetycznej</v>
      </c>
      <c r="E3317" s="57"/>
      <c r="F3317" s="57"/>
      <c r="G3317" s="57"/>
      <c r="H3317" s="57"/>
      <c r="I3317" s="57"/>
      <c r="J3317" s="57"/>
      <c r="K3317" s="59"/>
      <c r="L3317" s="57"/>
      <c r="M3317" s="57"/>
      <c r="N3317" s="60"/>
      <c r="O3317" s="57"/>
      <c r="P3317" s="57"/>
      <c r="Q3317" s="57"/>
      <c r="R3317" s="57"/>
      <c r="S3317" s="57"/>
      <c r="T3317" s="57"/>
      <c r="U3317" s="57"/>
      <c r="V3317" s="56" t="str">
        <f t="shared" si="51"/>
        <v/>
      </c>
    </row>
    <row r="3318" spans="1:22" ht="24" x14ac:dyDescent="0.2">
      <c r="A3318" s="8">
        <v>3302</v>
      </c>
      <c r="B3318" s="47" t="str">
        <f>IFERROR(IF(Import_ZSO!$D$1="gmina",'tabela informacyjna dla JST'!$C$9,""),"")</f>
        <v>Ślemień gm. wiejska</v>
      </c>
      <c r="C3318" s="47" t="str">
        <f>IFERROR((VLOOKUP(B3318,Tabela1[],5,FALSE)),"")</f>
        <v>PL2405_ZSO</v>
      </c>
      <c r="D3318" s="48" t="str">
        <f>IFERROR((VLOOKUP(C3318,KATALOGI!$A$34:$B$49,2,FALSE)),"")</f>
        <v>Ograniczenie emisji z instalacji na paliwa stałe o mocy do 1 MW i poprawa efektywności energetycznej</v>
      </c>
      <c r="E3318" s="57"/>
      <c r="F3318" s="57"/>
      <c r="G3318" s="57"/>
      <c r="H3318" s="57"/>
      <c r="I3318" s="57"/>
      <c r="J3318" s="57"/>
      <c r="K3318" s="59"/>
      <c r="L3318" s="57"/>
      <c r="M3318" s="57"/>
      <c r="N3318" s="60"/>
      <c r="O3318" s="57"/>
      <c r="P3318" s="57"/>
      <c r="Q3318" s="57"/>
      <c r="R3318" s="57"/>
      <c r="S3318" s="57"/>
      <c r="T3318" s="57"/>
      <c r="U3318" s="57"/>
      <c r="V3318" s="56" t="str">
        <f t="shared" si="51"/>
        <v/>
      </c>
    </row>
    <row r="3319" spans="1:22" ht="24" x14ac:dyDescent="0.2">
      <c r="A3319" s="8">
        <v>3303</v>
      </c>
      <c r="B3319" s="47" t="str">
        <f>IFERROR(IF(Import_ZSO!$D$1="gmina",'tabela informacyjna dla JST'!$C$9,""),"")</f>
        <v>Ślemień gm. wiejska</v>
      </c>
      <c r="C3319" s="47" t="str">
        <f>IFERROR((VLOOKUP(B3319,Tabela1[],5,FALSE)),"")</f>
        <v>PL2405_ZSO</v>
      </c>
      <c r="D3319" s="48" t="str">
        <f>IFERROR((VLOOKUP(C3319,KATALOGI!$A$34:$B$49,2,FALSE)),"")</f>
        <v>Ograniczenie emisji z instalacji na paliwa stałe o mocy do 1 MW i poprawa efektywności energetycznej</v>
      </c>
      <c r="E3319" s="57"/>
      <c r="F3319" s="57"/>
      <c r="G3319" s="57"/>
      <c r="H3319" s="57"/>
      <c r="I3319" s="57"/>
      <c r="J3319" s="57"/>
      <c r="K3319" s="59"/>
      <c r="L3319" s="57"/>
      <c r="M3319" s="57"/>
      <c r="N3319" s="60"/>
      <c r="O3319" s="57"/>
      <c r="P3319" s="57"/>
      <c r="Q3319" s="57"/>
      <c r="R3319" s="57"/>
      <c r="S3319" s="57"/>
      <c r="T3319" s="57"/>
      <c r="U3319" s="57"/>
      <c r="V3319" s="56" t="str">
        <f t="shared" si="51"/>
        <v/>
      </c>
    </row>
    <row r="3320" spans="1:22" ht="24" x14ac:dyDescent="0.2">
      <c r="A3320" s="8">
        <v>3304</v>
      </c>
      <c r="B3320" s="47" t="str">
        <f>IFERROR(IF(Import_ZSO!$D$1="gmina",'tabela informacyjna dla JST'!$C$9,""),"")</f>
        <v>Ślemień gm. wiejska</v>
      </c>
      <c r="C3320" s="47" t="str">
        <f>IFERROR((VLOOKUP(B3320,Tabela1[],5,FALSE)),"")</f>
        <v>PL2405_ZSO</v>
      </c>
      <c r="D3320" s="48" t="str">
        <f>IFERROR((VLOOKUP(C3320,KATALOGI!$A$34:$B$49,2,FALSE)),"")</f>
        <v>Ograniczenie emisji z instalacji na paliwa stałe o mocy do 1 MW i poprawa efektywności energetycznej</v>
      </c>
      <c r="E3320" s="57"/>
      <c r="F3320" s="57"/>
      <c r="G3320" s="57"/>
      <c r="H3320" s="57"/>
      <c r="I3320" s="57"/>
      <c r="J3320" s="57"/>
      <c r="K3320" s="59"/>
      <c r="L3320" s="57"/>
      <c r="M3320" s="57"/>
      <c r="N3320" s="60"/>
      <c r="O3320" s="57"/>
      <c r="P3320" s="57"/>
      <c r="Q3320" s="57"/>
      <c r="R3320" s="57"/>
      <c r="S3320" s="57"/>
      <c r="T3320" s="57"/>
      <c r="U3320" s="57"/>
      <c r="V3320" s="56" t="str">
        <f t="shared" si="51"/>
        <v/>
      </c>
    </row>
    <row r="3321" spans="1:22" ht="24" x14ac:dyDescent="0.2">
      <c r="A3321" s="8">
        <v>3305</v>
      </c>
      <c r="B3321" s="47" t="str">
        <f>IFERROR(IF(Import_ZSO!$D$1="gmina",'tabela informacyjna dla JST'!$C$9,""),"")</f>
        <v>Ślemień gm. wiejska</v>
      </c>
      <c r="C3321" s="47" t="str">
        <f>IFERROR((VLOOKUP(B3321,Tabela1[],5,FALSE)),"")</f>
        <v>PL2405_ZSO</v>
      </c>
      <c r="D3321" s="48" t="str">
        <f>IFERROR((VLOOKUP(C3321,KATALOGI!$A$34:$B$49,2,FALSE)),"")</f>
        <v>Ograniczenie emisji z instalacji na paliwa stałe o mocy do 1 MW i poprawa efektywności energetycznej</v>
      </c>
      <c r="E3321" s="57"/>
      <c r="F3321" s="57"/>
      <c r="G3321" s="57"/>
      <c r="H3321" s="57"/>
      <c r="I3321" s="57"/>
      <c r="J3321" s="57"/>
      <c r="K3321" s="59"/>
      <c r="L3321" s="57"/>
      <c r="M3321" s="57"/>
      <c r="N3321" s="60"/>
      <c r="O3321" s="57"/>
      <c r="P3321" s="57"/>
      <c r="Q3321" s="57"/>
      <c r="R3321" s="57"/>
      <c r="S3321" s="57"/>
      <c r="T3321" s="57"/>
      <c r="U3321" s="57"/>
      <c r="V3321" s="56" t="str">
        <f t="shared" si="51"/>
        <v/>
      </c>
    </row>
    <row r="3322" spans="1:22" ht="24" x14ac:dyDescent="0.2">
      <c r="A3322" s="8">
        <v>3306</v>
      </c>
      <c r="B3322" s="47" t="str">
        <f>IFERROR(IF(Import_ZSO!$D$1="gmina",'tabela informacyjna dla JST'!$C$9,""),"")</f>
        <v>Ślemień gm. wiejska</v>
      </c>
      <c r="C3322" s="47" t="str">
        <f>IFERROR((VLOOKUP(B3322,Tabela1[],5,FALSE)),"")</f>
        <v>PL2405_ZSO</v>
      </c>
      <c r="D3322" s="48" t="str">
        <f>IFERROR((VLOOKUP(C3322,KATALOGI!$A$34:$B$49,2,FALSE)),"")</f>
        <v>Ograniczenie emisji z instalacji na paliwa stałe o mocy do 1 MW i poprawa efektywności energetycznej</v>
      </c>
      <c r="E3322" s="57"/>
      <c r="F3322" s="57"/>
      <c r="G3322" s="57"/>
      <c r="H3322" s="57"/>
      <c r="I3322" s="57"/>
      <c r="J3322" s="57"/>
      <c r="K3322" s="59"/>
      <c r="L3322" s="57"/>
      <c r="M3322" s="57"/>
      <c r="N3322" s="60"/>
      <c r="O3322" s="57"/>
      <c r="P3322" s="57"/>
      <c r="Q3322" s="57"/>
      <c r="R3322" s="57"/>
      <c r="S3322" s="57"/>
      <c r="T3322" s="57"/>
      <c r="U3322" s="57"/>
      <c r="V3322" s="56" t="str">
        <f t="shared" si="51"/>
        <v/>
      </c>
    </row>
    <row r="3323" spans="1:22" ht="24" x14ac:dyDescent="0.2">
      <c r="A3323" s="8">
        <v>3307</v>
      </c>
      <c r="B3323" s="47" t="str">
        <f>IFERROR(IF(Import_ZSO!$D$1="gmina",'tabela informacyjna dla JST'!$C$9,""),"")</f>
        <v>Ślemień gm. wiejska</v>
      </c>
      <c r="C3323" s="47" t="str">
        <f>IFERROR((VLOOKUP(B3323,Tabela1[],5,FALSE)),"")</f>
        <v>PL2405_ZSO</v>
      </c>
      <c r="D3323" s="48" t="str">
        <f>IFERROR((VLOOKUP(C3323,KATALOGI!$A$34:$B$49,2,FALSE)),"")</f>
        <v>Ograniczenie emisji z instalacji na paliwa stałe o mocy do 1 MW i poprawa efektywności energetycznej</v>
      </c>
      <c r="E3323" s="57"/>
      <c r="F3323" s="57"/>
      <c r="G3323" s="57"/>
      <c r="H3323" s="57"/>
      <c r="I3323" s="57"/>
      <c r="J3323" s="57"/>
      <c r="K3323" s="59"/>
      <c r="L3323" s="57"/>
      <c r="M3323" s="57"/>
      <c r="N3323" s="60"/>
      <c r="O3323" s="57"/>
      <c r="P3323" s="57"/>
      <c r="Q3323" s="57"/>
      <c r="R3323" s="57"/>
      <c r="S3323" s="57"/>
      <c r="T3323" s="57"/>
      <c r="U3323" s="57"/>
      <c r="V3323" s="56" t="str">
        <f t="shared" si="51"/>
        <v/>
      </c>
    </row>
    <row r="3324" spans="1:22" ht="24" x14ac:dyDescent="0.2">
      <c r="A3324" s="8">
        <v>3308</v>
      </c>
      <c r="B3324" s="47" t="str">
        <f>IFERROR(IF(Import_ZSO!$D$1="gmina",'tabela informacyjna dla JST'!$C$9,""),"")</f>
        <v>Ślemień gm. wiejska</v>
      </c>
      <c r="C3324" s="47" t="str">
        <f>IFERROR((VLOOKUP(B3324,Tabela1[],5,FALSE)),"")</f>
        <v>PL2405_ZSO</v>
      </c>
      <c r="D3324" s="48" t="str">
        <f>IFERROR((VLOOKUP(C3324,KATALOGI!$A$34:$B$49,2,FALSE)),"")</f>
        <v>Ograniczenie emisji z instalacji na paliwa stałe o mocy do 1 MW i poprawa efektywności energetycznej</v>
      </c>
      <c r="E3324" s="57"/>
      <c r="F3324" s="57"/>
      <c r="G3324" s="57"/>
      <c r="H3324" s="57"/>
      <c r="I3324" s="57"/>
      <c r="J3324" s="57"/>
      <c r="K3324" s="59"/>
      <c r="L3324" s="57"/>
      <c r="M3324" s="57"/>
      <c r="N3324" s="60"/>
      <c r="O3324" s="57"/>
      <c r="P3324" s="57"/>
      <c r="Q3324" s="57"/>
      <c r="R3324" s="57"/>
      <c r="S3324" s="57"/>
      <c r="T3324" s="57"/>
      <c r="U3324" s="57"/>
      <c r="V3324" s="56" t="str">
        <f t="shared" si="51"/>
        <v/>
      </c>
    </row>
    <row r="3325" spans="1:22" ht="24" x14ac:dyDescent="0.2">
      <c r="A3325" s="8">
        <v>3309</v>
      </c>
      <c r="B3325" s="47" t="str">
        <f>IFERROR(IF(Import_ZSO!$D$1="gmina",'tabela informacyjna dla JST'!$C$9,""),"")</f>
        <v>Ślemień gm. wiejska</v>
      </c>
      <c r="C3325" s="47" t="str">
        <f>IFERROR((VLOOKUP(B3325,Tabela1[],5,FALSE)),"")</f>
        <v>PL2405_ZSO</v>
      </c>
      <c r="D3325" s="48" t="str">
        <f>IFERROR((VLOOKUP(C3325,KATALOGI!$A$34:$B$49,2,FALSE)),"")</f>
        <v>Ograniczenie emisji z instalacji na paliwa stałe o mocy do 1 MW i poprawa efektywności energetycznej</v>
      </c>
      <c r="E3325" s="57"/>
      <c r="F3325" s="57"/>
      <c r="G3325" s="57"/>
      <c r="H3325" s="57"/>
      <c r="I3325" s="57"/>
      <c r="J3325" s="57"/>
      <c r="K3325" s="59"/>
      <c r="L3325" s="57"/>
      <c r="M3325" s="57"/>
      <c r="N3325" s="60"/>
      <c r="O3325" s="57"/>
      <c r="P3325" s="57"/>
      <c r="Q3325" s="57"/>
      <c r="R3325" s="57"/>
      <c r="S3325" s="57"/>
      <c r="T3325" s="57"/>
      <c r="U3325" s="57"/>
      <c r="V3325" s="56" t="str">
        <f t="shared" si="51"/>
        <v/>
      </c>
    </row>
    <row r="3326" spans="1:22" ht="24" x14ac:dyDescent="0.2">
      <c r="A3326" s="8">
        <v>3310</v>
      </c>
      <c r="B3326" s="47" t="str">
        <f>IFERROR(IF(Import_ZSO!$D$1="gmina",'tabela informacyjna dla JST'!$C$9,""),"")</f>
        <v>Ślemień gm. wiejska</v>
      </c>
      <c r="C3326" s="47" t="str">
        <f>IFERROR((VLOOKUP(B3326,Tabela1[],5,FALSE)),"")</f>
        <v>PL2405_ZSO</v>
      </c>
      <c r="D3326" s="48" t="str">
        <f>IFERROR((VLOOKUP(C3326,KATALOGI!$A$34:$B$49,2,FALSE)),"")</f>
        <v>Ograniczenie emisji z instalacji na paliwa stałe o mocy do 1 MW i poprawa efektywności energetycznej</v>
      </c>
      <c r="E3326" s="57"/>
      <c r="F3326" s="57"/>
      <c r="G3326" s="57"/>
      <c r="H3326" s="57"/>
      <c r="I3326" s="57"/>
      <c r="J3326" s="57"/>
      <c r="K3326" s="59"/>
      <c r="L3326" s="57"/>
      <c r="M3326" s="57"/>
      <c r="N3326" s="60"/>
      <c r="O3326" s="57"/>
      <c r="P3326" s="57"/>
      <c r="Q3326" s="57"/>
      <c r="R3326" s="57"/>
      <c r="S3326" s="57"/>
      <c r="T3326" s="57"/>
      <c r="U3326" s="57"/>
      <c r="V3326" s="56" t="str">
        <f t="shared" si="51"/>
        <v/>
      </c>
    </row>
    <row r="3327" spans="1:22" ht="24" x14ac:dyDescent="0.2">
      <c r="A3327" s="8">
        <v>3311</v>
      </c>
      <c r="B3327" s="47" t="str">
        <f>IFERROR(IF(Import_ZSO!$D$1="gmina",'tabela informacyjna dla JST'!$C$9,""),"")</f>
        <v>Ślemień gm. wiejska</v>
      </c>
      <c r="C3327" s="47" t="str">
        <f>IFERROR((VLOOKUP(B3327,Tabela1[],5,FALSE)),"")</f>
        <v>PL2405_ZSO</v>
      </c>
      <c r="D3327" s="48" t="str">
        <f>IFERROR((VLOOKUP(C3327,KATALOGI!$A$34:$B$49,2,FALSE)),"")</f>
        <v>Ograniczenie emisji z instalacji na paliwa stałe o mocy do 1 MW i poprawa efektywności energetycznej</v>
      </c>
      <c r="E3327" s="57"/>
      <c r="F3327" s="57"/>
      <c r="G3327" s="57"/>
      <c r="H3327" s="57"/>
      <c r="I3327" s="57"/>
      <c r="J3327" s="57"/>
      <c r="K3327" s="59"/>
      <c r="L3327" s="57"/>
      <c r="M3327" s="57"/>
      <c r="N3327" s="60"/>
      <c r="O3327" s="57"/>
      <c r="P3327" s="57"/>
      <c r="Q3327" s="57"/>
      <c r="R3327" s="57"/>
      <c r="S3327" s="57"/>
      <c r="T3327" s="57"/>
      <c r="U3327" s="57"/>
      <c r="V3327" s="56" t="str">
        <f t="shared" si="51"/>
        <v/>
      </c>
    </row>
    <row r="3328" spans="1:22" ht="24" x14ac:dyDescent="0.2">
      <c r="A3328" s="8">
        <v>3312</v>
      </c>
      <c r="B3328" s="47" t="str">
        <f>IFERROR(IF(Import_ZSO!$D$1="gmina",'tabela informacyjna dla JST'!$C$9,""),"")</f>
        <v>Ślemień gm. wiejska</v>
      </c>
      <c r="C3328" s="47" t="str">
        <f>IFERROR((VLOOKUP(B3328,Tabela1[],5,FALSE)),"")</f>
        <v>PL2405_ZSO</v>
      </c>
      <c r="D3328" s="48" t="str">
        <f>IFERROR((VLOOKUP(C3328,KATALOGI!$A$34:$B$49,2,FALSE)),"")</f>
        <v>Ograniczenie emisji z instalacji na paliwa stałe o mocy do 1 MW i poprawa efektywności energetycznej</v>
      </c>
      <c r="E3328" s="57"/>
      <c r="F3328" s="57"/>
      <c r="G3328" s="57"/>
      <c r="H3328" s="57"/>
      <c r="I3328" s="57"/>
      <c r="J3328" s="57"/>
      <c r="K3328" s="59"/>
      <c r="L3328" s="57"/>
      <c r="M3328" s="57"/>
      <c r="N3328" s="60"/>
      <c r="O3328" s="57"/>
      <c r="P3328" s="57"/>
      <c r="Q3328" s="57"/>
      <c r="R3328" s="57"/>
      <c r="S3328" s="57"/>
      <c r="T3328" s="57"/>
      <c r="U3328" s="57"/>
      <c r="V3328" s="56" t="str">
        <f t="shared" si="51"/>
        <v/>
      </c>
    </row>
    <row r="3329" spans="1:22" ht="24" x14ac:dyDescent="0.2">
      <c r="A3329" s="8">
        <v>3313</v>
      </c>
      <c r="B3329" s="47" t="str">
        <f>IFERROR(IF(Import_ZSO!$D$1="gmina",'tabela informacyjna dla JST'!$C$9,""),"")</f>
        <v>Ślemień gm. wiejska</v>
      </c>
      <c r="C3329" s="47" t="str">
        <f>IFERROR((VLOOKUP(B3329,Tabela1[],5,FALSE)),"")</f>
        <v>PL2405_ZSO</v>
      </c>
      <c r="D3329" s="48" t="str">
        <f>IFERROR((VLOOKUP(C3329,KATALOGI!$A$34:$B$49,2,FALSE)),"")</f>
        <v>Ograniczenie emisji z instalacji na paliwa stałe o mocy do 1 MW i poprawa efektywności energetycznej</v>
      </c>
      <c r="E3329" s="57"/>
      <c r="F3329" s="57"/>
      <c r="G3329" s="57"/>
      <c r="H3329" s="57"/>
      <c r="I3329" s="57"/>
      <c r="J3329" s="57"/>
      <c r="K3329" s="59"/>
      <c r="L3329" s="57"/>
      <c r="M3329" s="57"/>
      <c r="N3329" s="60"/>
      <c r="O3329" s="57"/>
      <c r="P3329" s="57"/>
      <c r="Q3329" s="57"/>
      <c r="R3329" s="57"/>
      <c r="S3329" s="57"/>
      <c r="T3329" s="57"/>
      <c r="U3329" s="57"/>
      <c r="V3329" s="56" t="str">
        <f t="shared" si="51"/>
        <v/>
      </c>
    </row>
    <row r="3330" spans="1:22" ht="24" x14ac:dyDescent="0.2">
      <c r="A3330" s="8">
        <v>3314</v>
      </c>
      <c r="B3330" s="47" t="str">
        <f>IFERROR(IF(Import_ZSO!$D$1="gmina",'tabela informacyjna dla JST'!$C$9,""),"")</f>
        <v>Ślemień gm. wiejska</v>
      </c>
      <c r="C3330" s="47" t="str">
        <f>IFERROR((VLOOKUP(B3330,Tabela1[],5,FALSE)),"")</f>
        <v>PL2405_ZSO</v>
      </c>
      <c r="D3330" s="48" t="str">
        <f>IFERROR((VLOOKUP(C3330,KATALOGI!$A$34:$B$49,2,FALSE)),"")</f>
        <v>Ograniczenie emisji z instalacji na paliwa stałe o mocy do 1 MW i poprawa efektywności energetycznej</v>
      </c>
      <c r="E3330" s="57"/>
      <c r="F3330" s="57"/>
      <c r="G3330" s="57"/>
      <c r="H3330" s="57"/>
      <c r="I3330" s="57"/>
      <c r="J3330" s="57"/>
      <c r="K3330" s="59"/>
      <c r="L3330" s="57"/>
      <c r="M3330" s="57"/>
      <c r="N3330" s="60"/>
      <c r="O3330" s="57"/>
      <c r="P3330" s="57"/>
      <c r="Q3330" s="57"/>
      <c r="R3330" s="57"/>
      <c r="S3330" s="57"/>
      <c r="T3330" s="57"/>
      <c r="U3330" s="57"/>
      <c r="V3330" s="56" t="str">
        <f t="shared" si="51"/>
        <v/>
      </c>
    </row>
    <row r="3331" spans="1:22" ht="24" x14ac:dyDescent="0.2">
      <c r="A3331" s="8">
        <v>3315</v>
      </c>
      <c r="B3331" s="47" t="str">
        <f>IFERROR(IF(Import_ZSO!$D$1="gmina",'tabela informacyjna dla JST'!$C$9,""),"")</f>
        <v>Ślemień gm. wiejska</v>
      </c>
      <c r="C3331" s="47" t="str">
        <f>IFERROR((VLOOKUP(B3331,Tabela1[],5,FALSE)),"")</f>
        <v>PL2405_ZSO</v>
      </c>
      <c r="D3331" s="48" t="str">
        <f>IFERROR((VLOOKUP(C3331,KATALOGI!$A$34:$B$49,2,FALSE)),"")</f>
        <v>Ograniczenie emisji z instalacji na paliwa stałe o mocy do 1 MW i poprawa efektywności energetycznej</v>
      </c>
      <c r="E3331" s="57"/>
      <c r="F3331" s="57"/>
      <c r="G3331" s="57"/>
      <c r="H3331" s="57"/>
      <c r="I3331" s="57"/>
      <c r="J3331" s="57"/>
      <c r="K3331" s="59"/>
      <c r="L3331" s="57"/>
      <c r="M3331" s="57"/>
      <c r="N3331" s="60"/>
      <c r="O3331" s="57"/>
      <c r="P3331" s="57"/>
      <c r="Q3331" s="57"/>
      <c r="R3331" s="57"/>
      <c r="S3331" s="57"/>
      <c r="T3331" s="57"/>
      <c r="U3331" s="57"/>
      <c r="V3331" s="56" t="str">
        <f t="shared" si="51"/>
        <v/>
      </c>
    </row>
    <row r="3332" spans="1:22" ht="24" x14ac:dyDescent="0.2">
      <c r="A3332" s="8">
        <v>3316</v>
      </c>
      <c r="B3332" s="47" t="str">
        <f>IFERROR(IF(Import_ZSO!$D$1="gmina",'tabela informacyjna dla JST'!$C$9,""),"")</f>
        <v>Ślemień gm. wiejska</v>
      </c>
      <c r="C3332" s="47" t="str">
        <f>IFERROR((VLOOKUP(B3332,Tabela1[],5,FALSE)),"")</f>
        <v>PL2405_ZSO</v>
      </c>
      <c r="D3332" s="48" t="str">
        <f>IFERROR((VLOOKUP(C3332,KATALOGI!$A$34:$B$49,2,FALSE)),"")</f>
        <v>Ograniczenie emisji z instalacji na paliwa stałe o mocy do 1 MW i poprawa efektywności energetycznej</v>
      </c>
      <c r="E3332" s="57"/>
      <c r="F3332" s="57"/>
      <c r="G3332" s="57"/>
      <c r="H3332" s="57"/>
      <c r="I3332" s="57"/>
      <c r="J3332" s="57"/>
      <c r="K3332" s="59"/>
      <c r="L3332" s="57"/>
      <c r="M3332" s="57"/>
      <c r="N3332" s="60"/>
      <c r="O3332" s="57"/>
      <c r="P3332" s="57"/>
      <c r="Q3332" s="57"/>
      <c r="R3332" s="57"/>
      <c r="S3332" s="57"/>
      <c r="T3332" s="57"/>
      <c r="U3332" s="57"/>
      <c r="V3332" s="56" t="str">
        <f t="shared" si="51"/>
        <v/>
      </c>
    </row>
    <row r="3333" spans="1:22" ht="24" x14ac:dyDescent="0.2">
      <c r="A3333" s="8">
        <v>3317</v>
      </c>
      <c r="B3333" s="47" t="str">
        <f>IFERROR(IF(Import_ZSO!$D$1="gmina",'tabela informacyjna dla JST'!$C$9,""),"")</f>
        <v>Ślemień gm. wiejska</v>
      </c>
      <c r="C3333" s="47" t="str">
        <f>IFERROR((VLOOKUP(B3333,Tabela1[],5,FALSE)),"")</f>
        <v>PL2405_ZSO</v>
      </c>
      <c r="D3333" s="48" t="str">
        <f>IFERROR((VLOOKUP(C3333,KATALOGI!$A$34:$B$49,2,FALSE)),"")</f>
        <v>Ograniczenie emisji z instalacji na paliwa stałe o mocy do 1 MW i poprawa efektywności energetycznej</v>
      </c>
      <c r="E3333" s="57"/>
      <c r="F3333" s="57"/>
      <c r="G3333" s="57"/>
      <c r="H3333" s="57"/>
      <c r="I3333" s="57"/>
      <c r="J3333" s="57"/>
      <c r="K3333" s="59"/>
      <c r="L3333" s="57"/>
      <c r="M3333" s="57"/>
      <c r="N3333" s="60"/>
      <c r="O3333" s="57"/>
      <c r="P3333" s="57"/>
      <c r="Q3333" s="57"/>
      <c r="R3333" s="57"/>
      <c r="S3333" s="57"/>
      <c r="T3333" s="57"/>
      <c r="U3333" s="57"/>
      <c r="V3333" s="56" t="str">
        <f t="shared" si="51"/>
        <v/>
      </c>
    </row>
    <row r="3334" spans="1:22" ht="24" x14ac:dyDescent="0.2">
      <c r="A3334" s="8">
        <v>3318</v>
      </c>
      <c r="B3334" s="47" t="str">
        <f>IFERROR(IF(Import_ZSO!$D$1="gmina",'tabela informacyjna dla JST'!$C$9,""),"")</f>
        <v>Ślemień gm. wiejska</v>
      </c>
      <c r="C3334" s="47" t="str">
        <f>IFERROR((VLOOKUP(B3334,Tabela1[],5,FALSE)),"")</f>
        <v>PL2405_ZSO</v>
      </c>
      <c r="D3334" s="48" t="str">
        <f>IFERROR((VLOOKUP(C3334,KATALOGI!$A$34:$B$49,2,FALSE)),"")</f>
        <v>Ograniczenie emisji z instalacji na paliwa stałe o mocy do 1 MW i poprawa efektywności energetycznej</v>
      </c>
      <c r="E3334" s="57"/>
      <c r="F3334" s="57"/>
      <c r="G3334" s="57"/>
      <c r="H3334" s="57"/>
      <c r="I3334" s="57"/>
      <c r="J3334" s="57"/>
      <c r="K3334" s="59"/>
      <c r="L3334" s="57"/>
      <c r="M3334" s="57"/>
      <c r="N3334" s="60"/>
      <c r="O3334" s="57"/>
      <c r="P3334" s="57"/>
      <c r="Q3334" s="57"/>
      <c r="R3334" s="57"/>
      <c r="S3334" s="57"/>
      <c r="T3334" s="57"/>
      <c r="U3334" s="57"/>
      <c r="V3334" s="56" t="str">
        <f t="shared" si="51"/>
        <v/>
      </c>
    </row>
    <row r="3335" spans="1:22" ht="24" x14ac:dyDescent="0.2">
      <c r="A3335" s="8">
        <v>3319</v>
      </c>
      <c r="B3335" s="47" t="str">
        <f>IFERROR(IF(Import_ZSO!$D$1="gmina",'tabela informacyjna dla JST'!$C$9,""),"")</f>
        <v>Ślemień gm. wiejska</v>
      </c>
      <c r="C3335" s="47" t="str">
        <f>IFERROR((VLOOKUP(B3335,Tabela1[],5,FALSE)),"")</f>
        <v>PL2405_ZSO</v>
      </c>
      <c r="D3335" s="48" t="str">
        <f>IFERROR((VLOOKUP(C3335,KATALOGI!$A$34:$B$49,2,FALSE)),"")</f>
        <v>Ograniczenie emisji z instalacji na paliwa stałe o mocy do 1 MW i poprawa efektywności energetycznej</v>
      </c>
      <c r="E3335" s="57"/>
      <c r="F3335" s="57"/>
      <c r="G3335" s="57"/>
      <c r="H3335" s="57"/>
      <c r="I3335" s="57"/>
      <c r="J3335" s="57"/>
      <c r="K3335" s="59"/>
      <c r="L3335" s="57"/>
      <c r="M3335" s="57"/>
      <c r="N3335" s="60"/>
      <c r="O3335" s="57"/>
      <c r="P3335" s="57"/>
      <c r="Q3335" s="57"/>
      <c r="R3335" s="57"/>
      <c r="S3335" s="57"/>
      <c r="T3335" s="57"/>
      <c r="U3335" s="57"/>
      <c r="V3335" s="56" t="str">
        <f t="shared" si="51"/>
        <v/>
      </c>
    </row>
    <row r="3336" spans="1:22" ht="24" x14ac:dyDescent="0.2">
      <c r="A3336" s="8">
        <v>3320</v>
      </c>
      <c r="B3336" s="47" t="str">
        <f>IFERROR(IF(Import_ZSO!$D$1="gmina",'tabela informacyjna dla JST'!$C$9,""),"")</f>
        <v>Ślemień gm. wiejska</v>
      </c>
      <c r="C3336" s="47" t="str">
        <f>IFERROR((VLOOKUP(B3336,Tabela1[],5,FALSE)),"")</f>
        <v>PL2405_ZSO</v>
      </c>
      <c r="D3336" s="48" t="str">
        <f>IFERROR((VLOOKUP(C3336,KATALOGI!$A$34:$B$49,2,FALSE)),"")</f>
        <v>Ograniczenie emisji z instalacji na paliwa stałe o mocy do 1 MW i poprawa efektywności energetycznej</v>
      </c>
      <c r="E3336" s="57"/>
      <c r="F3336" s="57"/>
      <c r="G3336" s="57"/>
      <c r="H3336" s="57"/>
      <c r="I3336" s="57"/>
      <c r="J3336" s="57"/>
      <c r="K3336" s="59"/>
      <c r="L3336" s="57"/>
      <c r="M3336" s="57"/>
      <c r="N3336" s="60"/>
      <c r="O3336" s="57"/>
      <c r="P3336" s="57"/>
      <c r="Q3336" s="57"/>
      <c r="R3336" s="57"/>
      <c r="S3336" s="57"/>
      <c r="T3336" s="57"/>
      <c r="U3336" s="57"/>
      <c r="V3336" s="56" t="str">
        <f t="shared" si="51"/>
        <v/>
      </c>
    </row>
    <row r="3337" spans="1:22" ht="24" x14ac:dyDescent="0.2">
      <c r="A3337" s="8">
        <v>3321</v>
      </c>
      <c r="B3337" s="47" t="str">
        <f>IFERROR(IF(Import_ZSO!$D$1="gmina",'tabela informacyjna dla JST'!$C$9,""),"")</f>
        <v>Ślemień gm. wiejska</v>
      </c>
      <c r="C3337" s="47" t="str">
        <f>IFERROR((VLOOKUP(B3337,Tabela1[],5,FALSE)),"")</f>
        <v>PL2405_ZSO</v>
      </c>
      <c r="D3337" s="48" t="str">
        <f>IFERROR((VLOOKUP(C3337,KATALOGI!$A$34:$B$49,2,FALSE)),"")</f>
        <v>Ograniczenie emisji z instalacji na paliwa stałe o mocy do 1 MW i poprawa efektywności energetycznej</v>
      </c>
      <c r="E3337" s="57"/>
      <c r="F3337" s="57"/>
      <c r="G3337" s="57"/>
      <c r="H3337" s="57"/>
      <c r="I3337" s="57"/>
      <c r="J3337" s="57"/>
      <c r="K3337" s="59"/>
      <c r="L3337" s="57"/>
      <c r="M3337" s="57"/>
      <c r="N3337" s="60"/>
      <c r="O3337" s="57"/>
      <c r="P3337" s="57"/>
      <c r="Q3337" s="57"/>
      <c r="R3337" s="57"/>
      <c r="S3337" s="57"/>
      <c r="T3337" s="57"/>
      <c r="U3337" s="57"/>
      <c r="V3337" s="56" t="str">
        <f t="shared" si="51"/>
        <v/>
      </c>
    </row>
    <row r="3338" spans="1:22" ht="24" x14ac:dyDescent="0.2">
      <c r="A3338" s="8">
        <v>3322</v>
      </c>
      <c r="B3338" s="47" t="str">
        <f>IFERROR(IF(Import_ZSO!$D$1="gmina",'tabela informacyjna dla JST'!$C$9,""),"")</f>
        <v>Ślemień gm. wiejska</v>
      </c>
      <c r="C3338" s="47" t="str">
        <f>IFERROR((VLOOKUP(B3338,Tabela1[],5,FALSE)),"")</f>
        <v>PL2405_ZSO</v>
      </c>
      <c r="D3338" s="48" t="str">
        <f>IFERROR((VLOOKUP(C3338,KATALOGI!$A$34:$B$49,2,FALSE)),"")</f>
        <v>Ograniczenie emisji z instalacji na paliwa stałe o mocy do 1 MW i poprawa efektywności energetycznej</v>
      </c>
      <c r="E3338" s="57"/>
      <c r="F3338" s="57"/>
      <c r="G3338" s="57"/>
      <c r="H3338" s="57"/>
      <c r="I3338" s="57"/>
      <c r="J3338" s="57"/>
      <c r="K3338" s="59"/>
      <c r="L3338" s="57"/>
      <c r="M3338" s="57"/>
      <c r="N3338" s="60"/>
      <c r="O3338" s="57"/>
      <c r="P3338" s="57"/>
      <c r="Q3338" s="57"/>
      <c r="R3338" s="57"/>
      <c r="S3338" s="57"/>
      <c r="T3338" s="57"/>
      <c r="U3338" s="57"/>
      <c r="V3338" s="56" t="str">
        <f t="shared" si="51"/>
        <v/>
      </c>
    </row>
    <row r="3339" spans="1:22" ht="24" x14ac:dyDescent="0.2">
      <c r="A3339" s="8">
        <v>3323</v>
      </c>
      <c r="B3339" s="47" t="str">
        <f>IFERROR(IF(Import_ZSO!$D$1="gmina",'tabela informacyjna dla JST'!$C$9,""),"")</f>
        <v>Ślemień gm. wiejska</v>
      </c>
      <c r="C3339" s="47" t="str">
        <f>IFERROR((VLOOKUP(B3339,Tabela1[],5,FALSE)),"")</f>
        <v>PL2405_ZSO</v>
      </c>
      <c r="D3339" s="48" t="str">
        <f>IFERROR((VLOOKUP(C3339,KATALOGI!$A$34:$B$49,2,FALSE)),"")</f>
        <v>Ograniczenie emisji z instalacji na paliwa stałe o mocy do 1 MW i poprawa efektywności energetycznej</v>
      </c>
      <c r="E3339" s="57"/>
      <c r="F3339" s="57"/>
      <c r="G3339" s="57"/>
      <c r="H3339" s="57"/>
      <c r="I3339" s="57"/>
      <c r="J3339" s="57"/>
      <c r="K3339" s="59"/>
      <c r="L3339" s="57"/>
      <c r="M3339" s="57"/>
      <c r="N3339" s="60"/>
      <c r="O3339" s="57"/>
      <c r="P3339" s="57"/>
      <c r="Q3339" s="57"/>
      <c r="R3339" s="57"/>
      <c r="S3339" s="57"/>
      <c r="T3339" s="57"/>
      <c r="U3339" s="57"/>
      <c r="V3339" s="56" t="str">
        <f t="shared" si="51"/>
        <v/>
      </c>
    </row>
    <row r="3340" spans="1:22" ht="24" x14ac:dyDescent="0.2">
      <c r="A3340" s="8">
        <v>3324</v>
      </c>
      <c r="B3340" s="47" t="str">
        <f>IFERROR(IF(Import_ZSO!$D$1="gmina",'tabela informacyjna dla JST'!$C$9,""),"")</f>
        <v>Ślemień gm. wiejska</v>
      </c>
      <c r="C3340" s="47" t="str">
        <f>IFERROR((VLOOKUP(B3340,Tabela1[],5,FALSE)),"")</f>
        <v>PL2405_ZSO</v>
      </c>
      <c r="D3340" s="48" t="str">
        <f>IFERROR((VLOOKUP(C3340,KATALOGI!$A$34:$B$49,2,FALSE)),"")</f>
        <v>Ograniczenie emisji z instalacji na paliwa stałe o mocy do 1 MW i poprawa efektywności energetycznej</v>
      </c>
      <c r="E3340" s="57"/>
      <c r="F3340" s="57"/>
      <c r="G3340" s="57"/>
      <c r="H3340" s="57"/>
      <c r="I3340" s="57"/>
      <c r="J3340" s="57"/>
      <c r="K3340" s="59"/>
      <c r="L3340" s="57"/>
      <c r="M3340" s="57"/>
      <c r="N3340" s="60"/>
      <c r="O3340" s="57"/>
      <c r="P3340" s="57"/>
      <c r="Q3340" s="57"/>
      <c r="R3340" s="57"/>
      <c r="S3340" s="57"/>
      <c r="T3340" s="57"/>
      <c r="U3340" s="57"/>
      <c r="V3340" s="56" t="str">
        <f t="shared" si="51"/>
        <v/>
      </c>
    </row>
    <row r="3341" spans="1:22" ht="24" x14ac:dyDescent="0.2">
      <c r="A3341" s="8">
        <v>3325</v>
      </c>
      <c r="B3341" s="47" t="str">
        <f>IFERROR(IF(Import_ZSO!$D$1="gmina",'tabela informacyjna dla JST'!$C$9,""),"")</f>
        <v>Ślemień gm. wiejska</v>
      </c>
      <c r="C3341" s="47" t="str">
        <f>IFERROR((VLOOKUP(B3341,Tabela1[],5,FALSE)),"")</f>
        <v>PL2405_ZSO</v>
      </c>
      <c r="D3341" s="48" t="str">
        <f>IFERROR((VLOOKUP(C3341,KATALOGI!$A$34:$B$49,2,FALSE)),"")</f>
        <v>Ograniczenie emisji z instalacji na paliwa stałe o mocy do 1 MW i poprawa efektywności energetycznej</v>
      </c>
      <c r="E3341" s="57"/>
      <c r="F3341" s="57"/>
      <c r="G3341" s="57"/>
      <c r="H3341" s="57"/>
      <c r="I3341" s="57"/>
      <c r="J3341" s="57"/>
      <c r="K3341" s="59"/>
      <c r="L3341" s="57"/>
      <c r="M3341" s="57"/>
      <c r="N3341" s="60"/>
      <c r="O3341" s="57"/>
      <c r="P3341" s="57"/>
      <c r="Q3341" s="57"/>
      <c r="R3341" s="57"/>
      <c r="S3341" s="57"/>
      <c r="T3341" s="57"/>
      <c r="U3341" s="57"/>
      <c r="V3341" s="56" t="str">
        <f t="shared" si="51"/>
        <v/>
      </c>
    </row>
    <row r="3342" spans="1:22" ht="24" x14ac:dyDescent="0.2">
      <c r="A3342" s="8">
        <v>3326</v>
      </c>
      <c r="B3342" s="47" t="str">
        <f>IFERROR(IF(Import_ZSO!$D$1="gmina",'tabela informacyjna dla JST'!$C$9,""),"")</f>
        <v>Ślemień gm. wiejska</v>
      </c>
      <c r="C3342" s="47" t="str">
        <f>IFERROR((VLOOKUP(B3342,Tabela1[],5,FALSE)),"")</f>
        <v>PL2405_ZSO</v>
      </c>
      <c r="D3342" s="48" t="str">
        <f>IFERROR((VLOOKUP(C3342,KATALOGI!$A$34:$B$49,2,FALSE)),"")</f>
        <v>Ograniczenie emisji z instalacji na paliwa stałe o mocy do 1 MW i poprawa efektywności energetycznej</v>
      </c>
      <c r="E3342" s="57"/>
      <c r="F3342" s="57"/>
      <c r="G3342" s="57"/>
      <c r="H3342" s="57"/>
      <c r="I3342" s="57"/>
      <c r="J3342" s="57"/>
      <c r="K3342" s="59"/>
      <c r="L3342" s="57"/>
      <c r="M3342" s="57"/>
      <c r="N3342" s="60"/>
      <c r="O3342" s="57"/>
      <c r="P3342" s="57"/>
      <c r="Q3342" s="57"/>
      <c r="R3342" s="57"/>
      <c r="S3342" s="57"/>
      <c r="T3342" s="57"/>
      <c r="U3342" s="57"/>
      <c r="V3342" s="56" t="str">
        <f t="shared" si="51"/>
        <v/>
      </c>
    </row>
    <row r="3343" spans="1:22" ht="24" x14ac:dyDescent="0.2">
      <c r="A3343" s="8">
        <v>3327</v>
      </c>
      <c r="B3343" s="47" t="str">
        <f>IFERROR(IF(Import_ZSO!$D$1="gmina",'tabela informacyjna dla JST'!$C$9,""),"")</f>
        <v>Ślemień gm. wiejska</v>
      </c>
      <c r="C3343" s="47" t="str">
        <f>IFERROR((VLOOKUP(B3343,Tabela1[],5,FALSE)),"")</f>
        <v>PL2405_ZSO</v>
      </c>
      <c r="D3343" s="48" t="str">
        <f>IFERROR((VLOOKUP(C3343,KATALOGI!$A$34:$B$49,2,FALSE)),"")</f>
        <v>Ograniczenie emisji z instalacji na paliwa stałe o mocy do 1 MW i poprawa efektywności energetycznej</v>
      </c>
      <c r="E3343" s="57"/>
      <c r="F3343" s="57"/>
      <c r="G3343" s="57"/>
      <c r="H3343" s="57"/>
      <c r="I3343" s="57"/>
      <c r="J3343" s="57"/>
      <c r="K3343" s="59"/>
      <c r="L3343" s="57"/>
      <c r="M3343" s="57"/>
      <c r="N3343" s="60"/>
      <c r="O3343" s="57"/>
      <c r="P3343" s="57"/>
      <c r="Q3343" s="57"/>
      <c r="R3343" s="57"/>
      <c r="S3343" s="57"/>
      <c r="T3343" s="57"/>
      <c r="U3343" s="57"/>
      <c r="V3343" s="56" t="str">
        <f t="shared" si="51"/>
        <v/>
      </c>
    </row>
    <row r="3344" spans="1:22" ht="24" x14ac:dyDescent="0.2">
      <c r="A3344" s="8">
        <v>3328</v>
      </c>
      <c r="B3344" s="47" t="str">
        <f>IFERROR(IF(Import_ZSO!$D$1="gmina",'tabela informacyjna dla JST'!$C$9,""),"")</f>
        <v>Ślemień gm. wiejska</v>
      </c>
      <c r="C3344" s="47" t="str">
        <f>IFERROR((VLOOKUP(B3344,Tabela1[],5,FALSE)),"")</f>
        <v>PL2405_ZSO</v>
      </c>
      <c r="D3344" s="48" t="str">
        <f>IFERROR((VLOOKUP(C3344,KATALOGI!$A$34:$B$49,2,FALSE)),"")</f>
        <v>Ograniczenie emisji z instalacji na paliwa stałe o mocy do 1 MW i poprawa efektywności energetycznej</v>
      </c>
      <c r="E3344" s="57"/>
      <c r="F3344" s="57"/>
      <c r="G3344" s="57"/>
      <c r="H3344" s="57"/>
      <c r="I3344" s="57"/>
      <c r="J3344" s="57"/>
      <c r="K3344" s="59"/>
      <c r="L3344" s="57"/>
      <c r="M3344" s="57"/>
      <c r="N3344" s="60"/>
      <c r="O3344" s="57"/>
      <c r="P3344" s="57"/>
      <c r="Q3344" s="57"/>
      <c r="R3344" s="57"/>
      <c r="S3344" s="57"/>
      <c r="T3344" s="57"/>
      <c r="U3344" s="57"/>
      <c r="V3344" s="56" t="str">
        <f t="shared" si="51"/>
        <v/>
      </c>
    </row>
    <row r="3345" spans="1:22" ht="24" x14ac:dyDescent="0.2">
      <c r="A3345" s="8">
        <v>3329</v>
      </c>
      <c r="B3345" s="47" t="str">
        <f>IFERROR(IF(Import_ZSO!$D$1="gmina",'tabela informacyjna dla JST'!$C$9,""),"")</f>
        <v>Ślemień gm. wiejska</v>
      </c>
      <c r="C3345" s="47" t="str">
        <f>IFERROR((VLOOKUP(B3345,Tabela1[],5,FALSE)),"")</f>
        <v>PL2405_ZSO</v>
      </c>
      <c r="D3345" s="48" t="str">
        <f>IFERROR((VLOOKUP(C3345,KATALOGI!$A$34:$B$49,2,FALSE)),"")</f>
        <v>Ograniczenie emisji z instalacji na paliwa stałe o mocy do 1 MW i poprawa efektywności energetycznej</v>
      </c>
      <c r="E3345" s="57"/>
      <c r="F3345" s="57"/>
      <c r="G3345" s="57"/>
      <c r="H3345" s="57"/>
      <c r="I3345" s="57"/>
      <c r="J3345" s="57"/>
      <c r="K3345" s="59"/>
      <c r="L3345" s="57"/>
      <c r="M3345" s="57"/>
      <c r="N3345" s="60"/>
      <c r="O3345" s="57"/>
      <c r="P3345" s="57"/>
      <c r="Q3345" s="57"/>
      <c r="R3345" s="57"/>
      <c r="S3345" s="57"/>
      <c r="T3345" s="57"/>
      <c r="U3345" s="57"/>
      <c r="V3345" s="56" t="str">
        <f t="shared" si="51"/>
        <v/>
      </c>
    </row>
    <row r="3346" spans="1:22" ht="24" x14ac:dyDescent="0.2">
      <c r="A3346" s="8">
        <v>3330</v>
      </c>
      <c r="B3346" s="47" t="str">
        <f>IFERROR(IF(Import_ZSO!$D$1="gmina",'tabela informacyjna dla JST'!$C$9,""),"")</f>
        <v>Ślemień gm. wiejska</v>
      </c>
      <c r="C3346" s="47" t="str">
        <f>IFERROR((VLOOKUP(B3346,Tabela1[],5,FALSE)),"")</f>
        <v>PL2405_ZSO</v>
      </c>
      <c r="D3346" s="48" t="str">
        <f>IFERROR((VLOOKUP(C3346,KATALOGI!$A$34:$B$49,2,FALSE)),"")</f>
        <v>Ograniczenie emisji z instalacji na paliwa stałe o mocy do 1 MW i poprawa efektywności energetycznej</v>
      </c>
      <c r="E3346" s="57"/>
      <c r="F3346" s="57"/>
      <c r="G3346" s="57"/>
      <c r="H3346" s="57"/>
      <c r="I3346" s="57"/>
      <c r="J3346" s="57"/>
      <c r="K3346" s="59"/>
      <c r="L3346" s="57"/>
      <c r="M3346" s="57"/>
      <c r="N3346" s="60"/>
      <c r="O3346" s="57"/>
      <c r="P3346" s="57"/>
      <c r="Q3346" s="57"/>
      <c r="R3346" s="57"/>
      <c r="S3346" s="57"/>
      <c r="T3346" s="57"/>
      <c r="U3346" s="57"/>
      <c r="V3346" s="56" t="str">
        <f t="shared" ref="V3346:V3409" si="52">IF(SUM(P3346:U3346)&gt;O3346,"Suma wysokości uzyskanego dofinansowania jest wyższa niż szacunkowe koszty realizacji inwestycji!","")</f>
        <v/>
      </c>
    </row>
    <row r="3347" spans="1:22" ht="24" x14ac:dyDescent="0.2">
      <c r="A3347" s="8">
        <v>3331</v>
      </c>
      <c r="B3347" s="47" t="str">
        <f>IFERROR(IF(Import_ZSO!$D$1="gmina",'tabela informacyjna dla JST'!$C$9,""),"")</f>
        <v>Ślemień gm. wiejska</v>
      </c>
      <c r="C3347" s="47" t="str">
        <f>IFERROR((VLOOKUP(B3347,Tabela1[],5,FALSE)),"")</f>
        <v>PL2405_ZSO</v>
      </c>
      <c r="D3347" s="48" t="str">
        <f>IFERROR((VLOOKUP(C3347,KATALOGI!$A$34:$B$49,2,FALSE)),"")</f>
        <v>Ograniczenie emisji z instalacji na paliwa stałe o mocy do 1 MW i poprawa efektywności energetycznej</v>
      </c>
      <c r="E3347" s="57"/>
      <c r="F3347" s="57"/>
      <c r="G3347" s="57"/>
      <c r="H3347" s="57"/>
      <c r="I3347" s="57"/>
      <c r="J3347" s="57"/>
      <c r="K3347" s="59"/>
      <c r="L3347" s="57"/>
      <c r="M3347" s="57"/>
      <c r="N3347" s="60"/>
      <c r="O3347" s="57"/>
      <c r="P3347" s="57"/>
      <c r="Q3347" s="57"/>
      <c r="R3347" s="57"/>
      <c r="S3347" s="57"/>
      <c r="T3347" s="57"/>
      <c r="U3347" s="57"/>
      <c r="V3347" s="56" t="str">
        <f t="shared" si="52"/>
        <v/>
      </c>
    </row>
    <row r="3348" spans="1:22" ht="24" x14ac:dyDescent="0.2">
      <c r="A3348" s="8">
        <v>3332</v>
      </c>
      <c r="B3348" s="47" t="str">
        <f>IFERROR(IF(Import_ZSO!$D$1="gmina",'tabela informacyjna dla JST'!$C$9,""),"")</f>
        <v>Ślemień gm. wiejska</v>
      </c>
      <c r="C3348" s="47" t="str">
        <f>IFERROR((VLOOKUP(B3348,Tabela1[],5,FALSE)),"")</f>
        <v>PL2405_ZSO</v>
      </c>
      <c r="D3348" s="48" t="str">
        <f>IFERROR((VLOOKUP(C3348,KATALOGI!$A$34:$B$49,2,FALSE)),"")</f>
        <v>Ograniczenie emisji z instalacji na paliwa stałe o mocy do 1 MW i poprawa efektywności energetycznej</v>
      </c>
      <c r="E3348" s="57"/>
      <c r="F3348" s="57"/>
      <c r="G3348" s="57"/>
      <c r="H3348" s="57"/>
      <c r="I3348" s="57"/>
      <c r="J3348" s="57"/>
      <c r="K3348" s="59"/>
      <c r="L3348" s="57"/>
      <c r="M3348" s="57"/>
      <c r="N3348" s="60"/>
      <c r="O3348" s="57"/>
      <c r="P3348" s="57"/>
      <c r="Q3348" s="57"/>
      <c r="R3348" s="57"/>
      <c r="S3348" s="57"/>
      <c r="T3348" s="57"/>
      <c r="U3348" s="57"/>
      <c r="V3348" s="56" t="str">
        <f t="shared" si="52"/>
        <v/>
      </c>
    </row>
    <row r="3349" spans="1:22" ht="24" x14ac:dyDescent="0.2">
      <c r="A3349" s="8">
        <v>3333</v>
      </c>
      <c r="B3349" s="47" t="str">
        <f>IFERROR(IF(Import_ZSO!$D$1="gmina",'tabela informacyjna dla JST'!$C$9,""),"")</f>
        <v>Ślemień gm. wiejska</v>
      </c>
      <c r="C3349" s="47" t="str">
        <f>IFERROR((VLOOKUP(B3349,Tabela1[],5,FALSE)),"")</f>
        <v>PL2405_ZSO</v>
      </c>
      <c r="D3349" s="48" t="str">
        <f>IFERROR((VLOOKUP(C3349,KATALOGI!$A$34:$B$49,2,FALSE)),"")</f>
        <v>Ograniczenie emisji z instalacji na paliwa stałe o mocy do 1 MW i poprawa efektywności energetycznej</v>
      </c>
      <c r="E3349" s="57"/>
      <c r="F3349" s="57"/>
      <c r="G3349" s="57"/>
      <c r="H3349" s="57"/>
      <c r="I3349" s="57"/>
      <c r="J3349" s="57"/>
      <c r="K3349" s="59"/>
      <c r="L3349" s="57"/>
      <c r="M3349" s="57"/>
      <c r="N3349" s="60"/>
      <c r="O3349" s="57"/>
      <c r="P3349" s="57"/>
      <c r="Q3349" s="57"/>
      <c r="R3349" s="57"/>
      <c r="S3349" s="57"/>
      <c r="T3349" s="57"/>
      <c r="U3349" s="57"/>
      <c r="V3349" s="56" t="str">
        <f t="shared" si="52"/>
        <v/>
      </c>
    </row>
    <row r="3350" spans="1:22" ht="24" x14ac:dyDescent="0.2">
      <c r="A3350" s="8">
        <v>3334</v>
      </c>
      <c r="B3350" s="47" t="str">
        <f>IFERROR(IF(Import_ZSO!$D$1="gmina",'tabela informacyjna dla JST'!$C$9,""),"")</f>
        <v>Ślemień gm. wiejska</v>
      </c>
      <c r="C3350" s="47" t="str">
        <f>IFERROR((VLOOKUP(B3350,Tabela1[],5,FALSE)),"")</f>
        <v>PL2405_ZSO</v>
      </c>
      <c r="D3350" s="48" t="str">
        <f>IFERROR((VLOOKUP(C3350,KATALOGI!$A$34:$B$49,2,FALSE)),"")</f>
        <v>Ograniczenie emisji z instalacji na paliwa stałe o mocy do 1 MW i poprawa efektywności energetycznej</v>
      </c>
      <c r="E3350" s="57"/>
      <c r="F3350" s="57"/>
      <c r="G3350" s="57"/>
      <c r="H3350" s="57"/>
      <c r="I3350" s="57"/>
      <c r="J3350" s="57"/>
      <c r="K3350" s="59"/>
      <c r="L3350" s="57"/>
      <c r="M3350" s="57"/>
      <c r="N3350" s="60"/>
      <c r="O3350" s="57"/>
      <c r="P3350" s="57"/>
      <c r="Q3350" s="57"/>
      <c r="R3350" s="57"/>
      <c r="S3350" s="57"/>
      <c r="T3350" s="57"/>
      <c r="U3350" s="57"/>
      <c r="V3350" s="56" t="str">
        <f t="shared" si="52"/>
        <v/>
      </c>
    </row>
    <row r="3351" spans="1:22" ht="24" x14ac:dyDescent="0.2">
      <c r="A3351" s="8">
        <v>3335</v>
      </c>
      <c r="B3351" s="47" t="str">
        <f>IFERROR(IF(Import_ZSO!$D$1="gmina",'tabela informacyjna dla JST'!$C$9,""),"")</f>
        <v>Ślemień gm. wiejska</v>
      </c>
      <c r="C3351" s="47" t="str">
        <f>IFERROR((VLOOKUP(B3351,Tabela1[],5,FALSE)),"")</f>
        <v>PL2405_ZSO</v>
      </c>
      <c r="D3351" s="48" t="str">
        <f>IFERROR((VLOOKUP(C3351,KATALOGI!$A$34:$B$49,2,FALSE)),"")</f>
        <v>Ograniczenie emisji z instalacji na paliwa stałe o mocy do 1 MW i poprawa efektywności energetycznej</v>
      </c>
      <c r="E3351" s="57"/>
      <c r="F3351" s="57"/>
      <c r="G3351" s="57"/>
      <c r="H3351" s="57"/>
      <c r="I3351" s="57"/>
      <c r="J3351" s="57"/>
      <c r="K3351" s="59"/>
      <c r="L3351" s="57"/>
      <c r="M3351" s="57"/>
      <c r="N3351" s="60"/>
      <c r="O3351" s="57"/>
      <c r="P3351" s="57"/>
      <c r="Q3351" s="57"/>
      <c r="R3351" s="57"/>
      <c r="S3351" s="57"/>
      <c r="T3351" s="57"/>
      <c r="U3351" s="57"/>
      <c r="V3351" s="56" t="str">
        <f t="shared" si="52"/>
        <v/>
      </c>
    </row>
    <row r="3352" spans="1:22" ht="24" x14ac:dyDescent="0.2">
      <c r="A3352" s="8">
        <v>3336</v>
      </c>
      <c r="B3352" s="47" t="str">
        <f>IFERROR(IF(Import_ZSO!$D$1="gmina",'tabela informacyjna dla JST'!$C$9,""),"")</f>
        <v>Ślemień gm. wiejska</v>
      </c>
      <c r="C3352" s="47" t="str">
        <f>IFERROR((VLOOKUP(B3352,Tabela1[],5,FALSE)),"")</f>
        <v>PL2405_ZSO</v>
      </c>
      <c r="D3352" s="48" t="str">
        <f>IFERROR((VLOOKUP(C3352,KATALOGI!$A$34:$B$49,2,FALSE)),"")</f>
        <v>Ograniczenie emisji z instalacji na paliwa stałe o mocy do 1 MW i poprawa efektywności energetycznej</v>
      </c>
      <c r="E3352" s="57"/>
      <c r="F3352" s="57"/>
      <c r="G3352" s="57"/>
      <c r="H3352" s="57"/>
      <c r="I3352" s="57"/>
      <c r="J3352" s="57"/>
      <c r="K3352" s="59"/>
      <c r="L3352" s="57"/>
      <c r="M3352" s="57"/>
      <c r="N3352" s="60"/>
      <c r="O3352" s="57"/>
      <c r="P3352" s="57"/>
      <c r="Q3352" s="57"/>
      <c r="R3352" s="57"/>
      <c r="S3352" s="57"/>
      <c r="T3352" s="57"/>
      <c r="U3352" s="57"/>
      <c r="V3352" s="56" t="str">
        <f t="shared" si="52"/>
        <v/>
      </c>
    </row>
    <row r="3353" spans="1:22" ht="24" x14ac:dyDescent="0.2">
      <c r="A3353" s="8">
        <v>3337</v>
      </c>
      <c r="B3353" s="47" t="str">
        <f>IFERROR(IF(Import_ZSO!$D$1="gmina",'tabela informacyjna dla JST'!$C$9,""),"")</f>
        <v>Ślemień gm. wiejska</v>
      </c>
      <c r="C3353" s="47" t="str">
        <f>IFERROR((VLOOKUP(B3353,Tabela1[],5,FALSE)),"")</f>
        <v>PL2405_ZSO</v>
      </c>
      <c r="D3353" s="48" t="str">
        <f>IFERROR((VLOOKUP(C3353,KATALOGI!$A$34:$B$49,2,FALSE)),"")</f>
        <v>Ograniczenie emisji z instalacji na paliwa stałe o mocy do 1 MW i poprawa efektywności energetycznej</v>
      </c>
      <c r="E3353" s="57"/>
      <c r="F3353" s="57"/>
      <c r="G3353" s="57"/>
      <c r="H3353" s="57"/>
      <c r="I3353" s="57"/>
      <c r="J3353" s="57"/>
      <c r="K3353" s="59"/>
      <c r="L3353" s="57"/>
      <c r="M3353" s="57"/>
      <c r="N3353" s="60"/>
      <c r="O3353" s="57"/>
      <c r="P3353" s="57"/>
      <c r="Q3353" s="57"/>
      <c r="R3353" s="57"/>
      <c r="S3353" s="57"/>
      <c r="T3353" s="57"/>
      <c r="U3353" s="57"/>
      <c r="V3353" s="56" t="str">
        <f t="shared" si="52"/>
        <v/>
      </c>
    </row>
    <row r="3354" spans="1:22" ht="24" x14ac:dyDescent="0.2">
      <c r="A3354" s="8">
        <v>3338</v>
      </c>
      <c r="B3354" s="47" t="str">
        <f>IFERROR(IF(Import_ZSO!$D$1="gmina",'tabela informacyjna dla JST'!$C$9,""),"")</f>
        <v>Ślemień gm. wiejska</v>
      </c>
      <c r="C3354" s="47" t="str">
        <f>IFERROR((VLOOKUP(B3354,Tabela1[],5,FALSE)),"")</f>
        <v>PL2405_ZSO</v>
      </c>
      <c r="D3354" s="48" t="str">
        <f>IFERROR((VLOOKUP(C3354,KATALOGI!$A$34:$B$49,2,FALSE)),"")</f>
        <v>Ograniczenie emisji z instalacji na paliwa stałe o mocy do 1 MW i poprawa efektywności energetycznej</v>
      </c>
      <c r="E3354" s="57"/>
      <c r="F3354" s="57"/>
      <c r="G3354" s="57"/>
      <c r="H3354" s="57"/>
      <c r="I3354" s="57"/>
      <c r="J3354" s="57"/>
      <c r="K3354" s="59"/>
      <c r="L3354" s="57"/>
      <c r="M3354" s="57"/>
      <c r="N3354" s="60"/>
      <c r="O3354" s="57"/>
      <c r="P3354" s="57"/>
      <c r="Q3354" s="57"/>
      <c r="R3354" s="57"/>
      <c r="S3354" s="57"/>
      <c r="T3354" s="57"/>
      <c r="U3354" s="57"/>
      <c r="V3354" s="56" t="str">
        <f t="shared" si="52"/>
        <v/>
      </c>
    </row>
    <row r="3355" spans="1:22" ht="24" x14ac:dyDescent="0.2">
      <c r="A3355" s="8">
        <v>3339</v>
      </c>
      <c r="B3355" s="47" t="str">
        <f>IFERROR(IF(Import_ZSO!$D$1="gmina",'tabela informacyjna dla JST'!$C$9,""),"")</f>
        <v>Ślemień gm. wiejska</v>
      </c>
      <c r="C3355" s="47" t="str">
        <f>IFERROR((VLOOKUP(B3355,Tabela1[],5,FALSE)),"")</f>
        <v>PL2405_ZSO</v>
      </c>
      <c r="D3355" s="48" t="str">
        <f>IFERROR((VLOOKUP(C3355,KATALOGI!$A$34:$B$49,2,FALSE)),"")</f>
        <v>Ograniczenie emisji z instalacji na paliwa stałe o mocy do 1 MW i poprawa efektywności energetycznej</v>
      </c>
      <c r="E3355" s="57"/>
      <c r="F3355" s="57"/>
      <c r="G3355" s="57"/>
      <c r="H3355" s="57"/>
      <c r="I3355" s="57"/>
      <c r="J3355" s="57"/>
      <c r="K3355" s="59"/>
      <c r="L3355" s="57"/>
      <c r="M3355" s="57"/>
      <c r="N3355" s="60"/>
      <c r="O3355" s="57"/>
      <c r="P3355" s="57"/>
      <c r="Q3355" s="57"/>
      <c r="R3355" s="57"/>
      <c r="S3355" s="57"/>
      <c r="T3355" s="57"/>
      <c r="U3355" s="57"/>
      <c r="V3355" s="56" t="str">
        <f t="shared" si="52"/>
        <v/>
      </c>
    </row>
    <row r="3356" spans="1:22" ht="24" x14ac:dyDescent="0.2">
      <c r="A3356" s="8">
        <v>3340</v>
      </c>
      <c r="B3356" s="47" t="str">
        <f>IFERROR(IF(Import_ZSO!$D$1="gmina",'tabela informacyjna dla JST'!$C$9,""),"")</f>
        <v>Ślemień gm. wiejska</v>
      </c>
      <c r="C3356" s="47" t="str">
        <f>IFERROR((VLOOKUP(B3356,Tabela1[],5,FALSE)),"")</f>
        <v>PL2405_ZSO</v>
      </c>
      <c r="D3356" s="48" t="str">
        <f>IFERROR((VLOOKUP(C3356,KATALOGI!$A$34:$B$49,2,FALSE)),"")</f>
        <v>Ograniczenie emisji z instalacji na paliwa stałe o mocy do 1 MW i poprawa efektywności energetycznej</v>
      </c>
      <c r="E3356" s="57"/>
      <c r="F3356" s="57"/>
      <c r="G3356" s="57"/>
      <c r="H3356" s="57"/>
      <c r="I3356" s="57"/>
      <c r="J3356" s="57"/>
      <c r="K3356" s="59"/>
      <c r="L3356" s="57"/>
      <c r="M3356" s="57"/>
      <c r="N3356" s="60"/>
      <c r="O3356" s="57"/>
      <c r="P3356" s="57"/>
      <c r="Q3356" s="57"/>
      <c r="R3356" s="57"/>
      <c r="S3356" s="57"/>
      <c r="T3356" s="57"/>
      <c r="U3356" s="57"/>
      <c r="V3356" s="56" t="str">
        <f t="shared" si="52"/>
        <v/>
      </c>
    </row>
    <row r="3357" spans="1:22" ht="24" x14ac:dyDescent="0.2">
      <c r="A3357" s="8">
        <v>3341</v>
      </c>
      <c r="B3357" s="47" t="str">
        <f>IFERROR(IF(Import_ZSO!$D$1="gmina",'tabela informacyjna dla JST'!$C$9,""),"")</f>
        <v>Ślemień gm. wiejska</v>
      </c>
      <c r="C3357" s="47" t="str">
        <f>IFERROR((VLOOKUP(B3357,Tabela1[],5,FALSE)),"")</f>
        <v>PL2405_ZSO</v>
      </c>
      <c r="D3357" s="48" t="str">
        <f>IFERROR((VLOOKUP(C3357,KATALOGI!$A$34:$B$49,2,FALSE)),"")</f>
        <v>Ograniczenie emisji z instalacji na paliwa stałe o mocy do 1 MW i poprawa efektywności energetycznej</v>
      </c>
      <c r="E3357" s="57"/>
      <c r="F3357" s="57"/>
      <c r="G3357" s="57"/>
      <c r="H3357" s="57"/>
      <c r="I3357" s="57"/>
      <c r="J3357" s="57"/>
      <c r="K3357" s="59"/>
      <c r="L3357" s="57"/>
      <c r="M3357" s="57"/>
      <c r="N3357" s="60"/>
      <c r="O3357" s="57"/>
      <c r="P3357" s="57"/>
      <c r="Q3357" s="57"/>
      <c r="R3357" s="57"/>
      <c r="S3357" s="57"/>
      <c r="T3357" s="57"/>
      <c r="U3357" s="57"/>
      <c r="V3357" s="56" t="str">
        <f t="shared" si="52"/>
        <v/>
      </c>
    </row>
    <row r="3358" spans="1:22" ht="24" x14ac:dyDescent="0.2">
      <c r="A3358" s="8">
        <v>3342</v>
      </c>
      <c r="B3358" s="47" t="str">
        <f>IFERROR(IF(Import_ZSO!$D$1="gmina",'tabela informacyjna dla JST'!$C$9,""),"")</f>
        <v>Ślemień gm. wiejska</v>
      </c>
      <c r="C3358" s="47" t="str">
        <f>IFERROR((VLOOKUP(B3358,Tabela1[],5,FALSE)),"")</f>
        <v>PL2405_ZSO</v>
      </c>
      <c r="D3358" s="48" t="str">
        <f>IFERROR((VLOOKUP(C3358,KATALOGI!$A$34:$B$49,2,FALSE)),"")</f>
        <v>Ograniczenie emisji z instalacji na paliwa stałe o mocy do 1 MW i poprawa efektywności energetycznej</v>
      </c>
      <c r="E3358" s="57"/>
      <c r="F3358" s="57"/>
      <c r="G3358" s="57"/>
      <c r="H3358" s="57"/>
      <c r="I3358" s="57"/>
      <c r="J3358" s="57"/>
      <c r="K3358" s="59"/>
      <c r="L3358" s="57"/>
      <c r="M3358" s="57"/>
      <c r="N3358" s="60"/>
      <c r="O3358" s="57"/>
      <c r="P3358" s="57"/>
      <c r="Q3358" s="57"/>
      <c r="R3358" s="57"/>
      <c r="S3358" s="57"/>
      <c r="T3358" s="57"/>
      <c r="U3358" s="57"/>
      <c r="V3358" s="56" t="str">
        <f t="shared" si="52"/>
        <v/>
      </c>
    </row>
    <row r="3359" spans="1:22" ht="24" x14ac:dyDescent="0.2">
      <c r="A3359" s="8">
        <v>3343</v>
      </c>
      <c r="B3359" s="47" t="str">
        <f>IFERROR(IF(Import_ZSO!$D$1="gmina",'tabela informacyjna dla JST'!$C$9,""),"")</f>
        <v>Ślemień gm. wiejska</v>
      </c>
      <c r="C3359" s="47" t="str">
        <f>IFERROR((VLOOKUP(B3359,Tabela1[],5,FALSE)),"")</f>
        <v>PL2405_ZSO</v>
      </c>
      <c r="D3359" s="48" t="str">
        <f>IFERROR((VLOOKUP(C3359,KATALOGI!$A$34:$B$49,2,FALSE)),"")</f>
        <v>Ograniczenie emisji z instalacji na paliwa stałe o mocy do 1 MW i poprawa efektywności energetycznej</v>
      </c>
      <c r="E3359" s="57"/>
      <c r="F3359" s="57"/>
      <c r="G3359" s="57"/>
      <c r="H3359" s="57"/>
      <c r="I3359" s="57"/>
      <c r="J3359" s="57"/>
      <c r="K3359" s="59"/>
      <c r="L3359" s="57"/>
      <c r="M3359" s="57"/>
      <c r="N3359" s="60"/>
      <c r="O3359" s="57"/>
      <c r="P3359" s="57"/>
      <c r="Q3359" s="57"/>
      <c r="R3359" s="57"/>
      <c r="S3359" s="57"/>
      <c r="T3359" s="57"/>
      <c r="U3359" s="57"/>
      <c r="V3359" s="56" t="str">
        <f t="shared" si="52"/>
        <v/>
      </c>
    </row>
    <row r="3360" spans="1:22" ht="24" x14ac:dyDescent="0.2">
      <c r="A3360" s="8">
        <v>3344</v>
      </c>
      <c r="B3360" s="47" t="str">
        <f>IFERROR(IF(Import_ZSO!$D$1="gmina",'tabela informacyjna dla JST'!$C$9,""),"")</f>
        <v>Ślemień gm. wiejska</v>
      </c>
      <c r="C3360" s="47" t="str">
        <f>IFERROR((VLOOKUP(B3360,Tabela1[],5,FALSE)),"")</f>
        <v>PL2405_ZSO</v>
      </c>
      <c r="D3360" s="48" t="str">
        <f>IFERROR((VLOOKUP(C3360,KATALOGI!$A$34:$B$49,2,FALSE)),"")</f>
        <v>Ograniczenie emisji z instalacji na paliwa stałe o mocy do 1 MW i poprawa efektywności energetycznej</v>
      </c>
      <c r="E3360" s="57"/>
      <c r="F3360" s="57"/>
      <c r="G3360" s="57"/>
      <c r="H3360" s="57"/>
      <c r="I3360" s="57"/>
      <c r="J3360" s="57"/>
      <c r="K3360" s="59"/>
      <c r="L3360" s="57"/>
      <c r="M3360" s="57"/>
      <c r="N3360" s="60"/>
      <c r="O3360" s="57"/>
      <c r="P3360" s="57"/>
      <c r="Q3360" s="57"/>
      <c r="R3360" s="57"/>
      <c r="S3360" s="57"/>
      <c r="T3360" s="57"/>
      <c r="U3360" s="57"/>
      <c r="V3360" s="56" t="str">
        <f t="shared" si="52"/>
        <v/>
      </c>
    </row>
    <row r="3361" spans="1:22" ht="24" x14ac:dyDescent="0.2">
      <c r="A3361" s="8">
        <v>3345</v>
      </c>
      <c r="B3361" s="47" t="str">
        <f>IFERROR(IF(Import_ZSO!$D$1="gmina",'tabela informacyjna dla JST'!$C$9,""),"")</f>
        <v>Ślemień gm. wiejska</v>
      </c>
      <c r="C3361" s="47" t="str">
        <f>IFERROR((VLOOKUP(B3361,Tabela1[],5,FALSE)),"")</f>
        <v>PL2405_ZSO</v>
      </c>
      <c r="D3361" s="48" t="str">
        <f>IFERROR((VLOOKUP(C3361,KATALOGI!$A$34:$B$49,2,FALSE)),"")</f>
        <v>Ograniczenie emisji z instalacji na paliwa stałe o mocy do 1 MW i poprawa efektywności energetycznej</v>
      </c>
      <c r="E3361" s="57"/>
      <c r="F3361" s="57"/>
      <c r="G3361" s="57"/>
      <c r="H3361" s="57"/>
      <c r="I3361" s="57"/>
      <c r="J3361" s="57"/>
      <c r="K3361" s="59"/>
      <c r="L3361" s="57"/>
      <c r="M3361" s="57"/>
      <c r="N3361" s="60"/>
      <c r="O3361" s="57"/>
      <c r="P3361" s="57"/>
      <c r="Q3361" s="57"/>
      <c r="R3361" s="57"/>
      <c r="S3361" s="57"/>
      <c r="T3361" s="57"/>
      <c r="U3361" s="57"/>
      <c r="V3361" s="56" t="str">
        <f t="shared" si="52"/>
        <v/>
      </c>
    </row>
    <row r="3362" spans="1:22" ht="24" x14ac:dyDescent="0.2">
      <c r="A3362" s="8">
        <v>3346</v>
      </c>
      <c r="B3362" s="47" t="str">
        <f>IFERROR(IF(Import_ZSO!$D$1="gmina",'tabela informacyjna dla JST'!$C$9,""),"")</f>
        <v>Ślemień gm. wiejska</v>
      </c>
      <c r="C3362" s="47" t="str">
        <f>IFERROR((VLOOKUP(B3362,Tabela1[],5,FALSE)),"")</f>
        <v>PL2405_ZSO</v>
      </c>
      <c r="D3362" s="48" t="str">
        <f>IFERROR((VLOOKUP(C3362,KATALOGI!$A$34:$B$49,2,FALSE)),"")</f>
        <v>Ograniczenie emisji z instalacji na paliwa stałe o mocy do 1 MW i poprawa efektywności energetycznej</v>
      </c>
      <c r="E3362" s="57"/>
      <c r="F3362" s="57"/>
      <c r="G3362" s="57"/>
      <c r="H3362" s="57"/>
      <c r="I3362" s="57"/>
      <c r="J3362" s="57"/>
      <c r="K3362" s="59"/>
      <c r="L3362" s="57"/>
      <c r="M3362" s="57"/>
      <c r="N3362" s="60"/>
      <c r="O3362" s="57"/>
      <c r="P3362" s="57"/>
      <c r="Q3362" s="57"/>
      <c r="R3362" s="57"/>
      <c r="S3362" s="57"/>
      <c r="T3362" s="57"/>
      <c r="U3362" s="57"/>
      <c r="V3362" s="56" t="str">
        <f t="shared" si="52"/>
        <v/>
      </c>
    </row>
    <row r="3363" spans="1:22" ht="24" x14ac:dyDescent="0.2">
      <c r="A3363" s="8">
        <v>3347</v>
      </c>
      <c r="B3363" s="47" t="str">
        <f>IFERROR(IF(Import_ZSO!$D$1="gmina",'tabela informacyjna dla JST'!$C$9,""),"")</f>
        <v>Ślemień gm. wiejska</v>
      </c>
      <c r="C3363" s="47" t="str">
        <f>IFERROR((VLOOKUP(B3363,Tabela1[],5,FALSE)),"")</f>
        <v>PL2405_ZSO</v>
      </c>
      <c r="D3363" s="48" t="str">
        <f>IFERROR((VLOOKUP(C3363,KATALOGI!$A$34:$B$49,2,FALSE)),"")</f>
        <v>Ograniczenie emisji z instalacji na paliwa stałe o mocy do 1 MW i poprawa efektywności energetycznej</v>
      </c>
      <c r="E3363" s="57"/>
      <c r="F3363" s="57"/>
      <c r="G3363" s="57"/>
      <c r="H3363" s="57"/>
      <c r="I3363" s="57"/>
      <c r="J3363" s="57"/>
      <c r="K3363" s="59"/>
      <c r="L3363" s="57"/>
      <c r="M3363" s="57"/>
      <c r="N3363" s="60"/>
      <c r="O3363" s="57"/>
      <c r="P3363" s="57"/>
      <c r="Q3363" s="57"/>
      <c r="R3363" s="57"/>
      <c r="S3363" s="57"/>
      <c r="T3363" s="57"/>
      <c r="U3363" s="57"/>
      <c r="V3363" s="56" t="str">
        <f t="shared" si="52"/>
        <v/>
      </c>
    </row>
    <row r="3364" spans="1:22" ht="24" x14ac:dyDescent="0.2">
      <c r="A3364" s="8">
        <v>3348</v>
      </c>
      <c r="B3364" s="47" t="str">
        <f>IFERROR(IF(Import_ZSO!$D$1="gmina",'tabela informacyjna dla JST'!$C$9,""),"")</f>
        <v>Ślemień gm. wiejska</v>
      </c>
      <c r="C3364" s="47" t="str">
        <f>IFERROR((VLOOKUP(B3364,Tabela1[],5,FALSE)),"")</f>
        <v>PL2405_ZSO</v>
      </c>
      <c r="D3364" s="48" t="str">
        <f>IFERROR((VLOOKUP(C3364,KATALOGI!$A$34:$B$49,2,FALSE)),"")</f>
        <v>Ograniczenie emisji z instalacji na paliwa stałe o mocy do 1 MW i poprawa efektywności energetycznej</v>
      </c>
      <c r="E3364" s="57"/>
      <c r="F3364" s="57"/>
      <c r="G3364" s="57"/>
      <c r="H3364" s="57"/>
      <c r="I3364" s="57"/>
      <c r="J3364" s="57"/>
      <c r="K3364" s="59"/>
      <c r="L3364" s="57"/>
      <c r="M3364" s="57"/>
      <c r="N3364" s="60"/>
      <c r="O3364" s="57"/>
      <c r="P3364" s="57"/>
      <c r="Q3364" s="57"/>
      <c r="R3364" s="57"/>
      <c r="S3364" s="57"/>
      <c r="T3364" s="57"/>
      <c r="U3364" s="57"/>
      <c r="V3364" s="56" t="str">
        <f t="shared" si="52"/>
        <v/>
      </c>
    </row>
    <row r="3365" spans="1:22" ht="24" x14ac:dyDescent="0.2">
      <c r="A3365" s="8">
        <v>3349</v>
      </c>
      <c r="B3365" s="47" t="str">
        <f>IFERROR(IF(Import_ZSO!$D$1="gmina",'tabela informacyjna dla JST'!$C$9,""),"")</f>
        <v>Ślemień gm. wiejska</v>
      </c>
      <c r="C3365" s="47" t="str">
        <f>IFERROR((VLOOKUP(B3365,Tabela1[],5,FALSE)),"")</f>
        <v>PL2405_ZSO</v>
      </c>
      <c r="D3365" s="48" t="str">
        <f>IFERROR((VLOOKUP(C3365,KATALOGI!$A$34:$B$49,2,FALSE)),"")</f>
        <v>Ograniczenie emisji z instalacji na paliwa stałe o mocy do 1 MW i poprawa efektywności energetycznej</v>
      </c>
      <c r="E3365" s="57"/>
      <c r="F3365" s="57"/>
      <c r="G3365" s="57"/>
      <c r="H3365" s="57"/>
      <c r="I3365" s="57"/>
      <c r="J3365" s="57"/>
      <c r="K3365" s="59"/>
      <c r="L3365" s="57"/>
      <c r="M3365" s="57"/>
      <c r="N3365" s="60"/>
      <c r="O3365" s="57"/>
      <c r="P3365" s="57"/>
      <c r="Q3365" s="57"/>
      <c r="R3365" s="57"/>
      <c r="S3365" s="57"/>
      <c r="T3365" s="57"/>
      <c r="U3365" s="57"/>
      <c r="V3365" s="56" t="str">
        <f t="shared" si="52"/>
        <v/>
      </c>
    </row>
    <row r="3366" spans="1:22" ht="24" x14ac:dyDescent="0.2">
      <c r="A3366" s="8">
        <v>3350</v>
      </c>
      <c r="B3366" s="47" t="str">
        <f>IFERROR(IF(Import_ZSO!$D$1="gmina",'tabela informacyjna dla JST'!$C$9,""),"")</f>
        <v>Ślemień gm. wiejska</v>
      </c>
      <c r="C3366" s="47" t="str">
        <f>IFERROR((VLOOKUP(B3366,Tabela1[],5,FALSE)),"")</f>
        <v>PL2405_ZSO</v>
      </c>
      <c r="D3366" s="48" t="str">
        <f>IFERROR((VLOOKUP(C3366,KATALOGI!$A$34:$B$49,2,FALSE)),"")</f>
        <v>Ograniczenie emisji z instalacji na paliwa stałe o mocy do 1 MW i poprawa efektywności energetycznej</v>
      </c>
      <c r="E3366" s="57"/>
      <c r="F3366" s="57"/>
      <c r="G3366" s="57"/>
      <c r="H3366" s="57"/>
      <c r="I3366" s="57"/>
      <c r="J3366" s="57"/>
      <c r="K3366" s="59"/>
      <c r="L3366" s="57"/>
      <c r="M3366" s="57"/>
      <c r="N3366" s="60"/>
      <c r="O3366" s="57"/>
      <c r="P3366" s="57"/>
      <c r="Q3366" s="57"/>
      <c r="R3366" s="57"/>
      <c r="S3366" s="57"/>
      <c r="T3366" s="57"/>
      <c r="U3366" s="57"/>
      <c r="V3366" s="56" t="str">
        <f t="shared" si="52"/>
        <v/>
      </c>
    </row>
    <row r="3367" spans="1:22" ht="24" x14ac:dyDescent="0.2">
      <c r="A3367" s="8">
        <v>3351</v>
      </c>
      <c r="B3367" s="47" t="str">
        <f>IFERROR(IF(Import_ZSO!$D$1="gmina",'tabela informacyjna dla JST'!$C$9,""),"")</f>
        <v>Ślemień gm. wiejska</v>
      </c>
      <c r="C3367" s="47" t="str">
        <f>IFERROR((VLOOKUP(B3367,Tabela1[],5,FALSE)),"")</f>
        <v>PL2405_ZSO</v>
      </c>
      <c r="D3367" s="48" t="str">
        <f>IFERROR((VLOOKUP(C3367,KATALOGI!$A$34:$B$49,2,FALSE)),"")</f>
        <v>Ograniczenie emisji z instalacji na paliwa stałe o mocy do 1 MW i poprawa efektywności energetycznej</v>
      </c>
      <c r="E3367" s="57"/>
      <c r="F3367" s="57"/>
      <c r="G3367" s="57"/>
      <c r="H3367" s="57"/>
      <c r="I3367" s="57"/>
      <c r="J3367" s="57"/>
      <c r="K3367" s="59"/>
      <c r="L3367" s="57"/>
      <c r="M3367" s="57"/>
      <c r="N3367" s="60"/>
      <c r="O3367" s="57"/>
      <c r="P3367" s="57"/>
      <c r="Q3367" s="57"/>
      <c r="R3367" s="57"/>
      <c r="S3367" s="57"/>
      <c r="T3367" s="57"/>
      <c r="U3367" s="57"/>
      <c r="V3367" s="56" t="str">
        <f t="shared" si="52"/>
        <v/>
      </c>
    </row>
    <row r="3368" spans="1:22" ht="24" x14ac:dyDescent="0.2">
      <c r="A3368" s="8">
        <v>3352</v>
      </c>
      <c r="B3368" s="47" t="str">
        <f>IFERROR(IF(Import_ZSO!$D$1="gmina",'tabela informacyjna dla JST'!$C$9,""),"")</f>
        <v>Ślemień gm. wiejska</v>
      </c>
      <c r="C3368" s="47" t="str">
        <f>IFERROR((VLOOKUP(B3368,Tabela1[],5,FALSE)),"")</f>
        <v>PL2405_ZSO</v>
      </c>
      <c r="D3368" s="48" t="str">
        <f>IFERROR((VLOOKUP(C3368,KATALOGI!$A$34:$B$49,2,FALSE)),"")</f>
        <v>Ograniczenie emisji z instalacji na paliwa stałe o mocy do 1 MW i poprawa efektywności energetycznej</v>
      </c>
      <c r="E3368" s="57"/>
      <c r="F3368" s="57"/>
      <c r="G3368" s="57"/>
      <c r="H3368" s="57"/>
      <c r="I3368" s="57"/>
      <c r="J3368" s="57"/>
      <c r="K3368" s="59"/>
      <c r="L3368" s="57"/>
      <c r="M3368" s="57"/>
      <c r="N3368" s="60"/>
      <c r="O3368" s="57"/>
      <c r="P3368" s="57"/>
      <c r="Q3368" s="57"/>
      <c r="R3368" s="57"/>
      <c r="S3368" s="57"/>
      <c r="T3368" s="57"/>
      <c r="U3368" s="57"/>
      <c r="V3368" s="56" t="str">
        <f t="shared" si="52"/>
        <v/>
      </c>
    </row>
    <row r="3369" spans="1:22" ht="24" x14ac:dyDescent="0.2">
      <c r="A3369" s="8">
        <v>3353</v>
      </c>
      <c r="B3369" s="47" t="str">
        <f>IFERROR(IF(Import_ZSO!$D$1="gmina",'tabela informacyjna dla JST'!$C$9,""),"")</f>
        <v>Ślemień gm. wiejska</v>
      </c>
      <c r="C3369" s="47" t="str">
        <f>IFERROR((VLOOKUP(B3369,Tabela1[],5,FALSE)),"")</f>
        <v>PL2405_ZSO</v>
      </c>
      <c r="D3369" s="48" t="str">
        <f>IFERROR((VLOOKUP(C3369,KATALOGI!$A$34:$B$49,2,FALSE)),"")</f>
        <v>Ograniczenie emisji z instalacji na paliwa stałe o mocy do 1 MW i poprawa efektywności energetycznej</v>
      </c>
      <c r="E3369" s="57"/>
      <c r="F3369" s="57"/>
      <c r="G3369" s="57"/>
      <c r="H3369" s="57"/>
      <c r="I3369" s="57"/>
      <c r="J3369" s="57"/>
      <c r="K3369" s="59"/>
      <c r="L3369" s="57"/>
      <c r="M3369" s="57"/>
      <c r="N3369" s="60"/>
      <c r="O3369" s="57"/>
      <c r="P3369" s="57"/>
      <c r="Q3369" s="57"/>
      <c r="R3369" s="57"/>
      <c r="S3369" s="57"/>
      <c r="T3369" s="57"/>
      <c r="U3369" s="57"/>
      <c r="V3369" s="56" t="str">
        <f t="shared" si="52"/>
        <v/>
      </c>
    </row>
    <row r="3370" spans="1:22" ht="24" x14ac:dyDescent="0.2">
      <c r="A3370" s="8">
        <v>3354</v>
      </c>
      <c r="B3370" s="47" t="str">
        <f>IFERROR(IF(Import_ZSO!$D$1="gmina",'tabela informacyjna dla JST'!$C$9,""),"")</f>
        <v>Ślemień gm. wiejska</v>
      </c>
      <c r="C3370" s="47" t="str">
        <f>IFERROR((VLOOKUP(B3370,Tabela1[],5,FALSE)),"")</f>
        <v>PL2405_ZSO</v>
      </c>
      <c r="D3370" s="48" t="str">
        <f>IFERROR((VLOOKUP(C3370,KATALOGI!$A$34:$B$49,2,FALSE)),"")</f>
        <v>Ograniczenie emisji z instalacji na paliwa stałe o mocy do 1 MW i poprawa efektywności energetycznej</v>
      </c>
      <c r="E3370" s="57"/>
      <c r="F3370" s="57"/>
      <c r="G3370" s="57"/>
      <c r="H3370" s="57"/>
      <c r="I3370" s="57"/>
      <c r="J3370" s="57"/>
      <c r="K3370" s="59"/>
      <c r="L3370" s="57"/>
      <c r="M3370" s="57"/>
      <c r="N3370" s="60"/>
      <c r="O3370" s="57"/>
      <c r="P3370" s="57"/>
      <c r="Q3370" s="57"/>
      <c r="R3370" s="57"/>
      <c r="S3370" s="57"/>
      <c r="T3370" s="57"/>
      <c r="U3370" s="57"/>
      <c r="V3370" s="56" t="str">
        <f t="shared" si="52"/>
        <v/>
      </c>
    </row>
    <row r="3371" spans="1:22" ht="24" x14ac:dyDescent="0.2">
      <c r="A3371" s="8">
        <v>3355</v>
      </c>
      <c r="B3371" s="47" t="str">
        <f>IFERROR(IF(Import_ZSO!$D$1="gmina",'tabela informacyjna dla JST'!$C$9,""),"")</f>
        <v>Ślemień gm. wiejska</v>
      </c>
      <c r="C3371" s="47" t="str">
        <f>IFERROR((VLOOKUP(B3371,Tabela1[],5,FALSE)),"")</f>
        <v>PL2405_ZSO</v>
      </c>
      <c r="D3371" s="48" t="str">
        <f>IFERROR((VLOOKUP(C3371,KATALOGI!$A$34:$B$49,2,FALSE)),"")</f>
        <v>Ograniczenie emisji z instalacji na paliwa stałe o mocy do 1 MW i poprawa efektywności energetycznej</v>
      </c>
      <c r="E3371" s="57"/>
      <c r="F3371" s="57"/>
      <c r="G3371" s="57"/>
      <c r="H3371" s="57"/>
      <c r="I3371" s="57"/>
      <c r="J3371" s="57"/>
      <c r="K3371" s="59"/>
      <c r="L3371" s="57"/>
      <c r="M3371" s="57"/>
      <c r="N3371" s="60"/>
      <c r="O3371" s="57"/>
      <c r="P3371" s="57"/>
      <c r="Q3371" s="57"/>
      <c r="R3371" s="57"/>
      <c r="S3371" s="57"/>
      <c r="T3371" s="57"/>
      <c r="U3371" s="57"/>
      <c r="V3371" s="56" t="str">
        <f t="shared" si="52"/>
        <v/>
      </c>
    </row>
    <row r="3372" spans="1:22" ht="24" x14ac:dyDescent="0.2">
      <c r="A3372" s="8">
        <v>3356</v>
      </c>
      <c r="B3372" s="47" t="str">
        <f>IFERROR(IF(Import_ZSO!$D$1="gmina",'tabela informacyjna dla JST'!$C$9,""),"")</f>
        <v>Ślemień gm. wiejska</v>
      </c>
      <c r="C3372" s="47" t="str">
        <f>IFERROR((VLOOKUP(B3372,Tabela1[],5,FALSE)),"")</f>
        <v>PL2405_ZSO</v>
      </c>
      <c r="D3372" s="48" t="str">
        <f>IFERROR((VLOOKUP(C3372,KATALOGI!$A$34:$B$49,2,FALSE)),"")</f>
        <v>Ograniczenie emisji z instalacji na paliwa stałe o mocy do 1 MW i poprawa efektywności energetycznej</v>
      </c>
      <c r="E3372" s="57"/>
      <c r="F3372" s="57"/>
      <c r="G3372" s="57"/>
      <c r="H3372" s="57"/>
      <c r="I3372" s="57"/>
      <c r="J3372" s="57"/>
      <c r="K3372" s="59"/>
      <c r="L3372" s="57"/>
      <c r="M3372" s="57"/>
      <c r="N3372" s="60"/>
      <c r="O3372" s="57"/>
      <c r="P3372" s="57"/>
      <c r="Q3372" s="57"/>
      <c r="R3372" s="57"/>
      <c r="S3372" s="57"/>
      <c r="T3372" s="57"/>
      <c r="U3372" s="57"/>
      <c r="V3372" s="56" t="str">
        <f t="shared" si="52"/>
        <v/>
      </c>
    </row>
    <row r="3373" spans="1:22" ht="24" x14ac:dyDescent="0.2">
      <c r="A3373" s="8">
        <v>3357</v>
      </c>
      <c r="B3373" s="47" t="str">
        <f>IFERROR(IF(Import_ZSO!$D$1="gmina",'tabela informacyjna dla JST'!$C$9,""),"")</f>
        <v>Ślemień gm. wiejska</v>
      </c>
      <c r="C3373" s="47" t="str">
        <f>IFERROR((VLOOKUP(B3373,Tabela1[],5,FALSE)),"")</f>
        <v>PL2405_ZSO</v>
      </c>
      <c r="D3373" s="48" t="str">
        <f>IFERROR((VLOOKUP(C3373,KATALOGI!$A$34:$B$49,2,FALSE)),"")</f>
        <v>Ograniczenie emisji z instalacji na paliwa stałe o mocy do 1 MW i poprawa efektywności energetycznej</v>
      </c>
      <c r="E3373" s="57"/>
      <c r="F3373" s="57"/>
      <c r="G3373" s="57"/>
      <c r="H3373" s="57"/>
      <c r="I3373" s="57"/>
      <c r="J3373" s="57"/>
      <c r="K3373" s="59"/>
      <c r="L3373" s="57"/>
      <c r="M3373" s="57"/>
      <c r="N3373" s="60"/>
      <c r="O3373" s="57"/>
      <c r="P3373" s="57"/>
      <c r="Q3373" s="57"/>
      <c r="R3373" s="57"/>
      <c r="S3373" s="57"/>
      <c r="T3373" s="57"/>
      <c r="U3373" s="57"/>
      <c r="V3373" s="56" t="str">
        <f t="shared" si="52"/>
        <v/>
      </c>
    </row>
    <row r="3374" spans="1:22" ht="24" x14ac:dyDescent="0.2">
      <c r="A3374" s="8">
        <v>3358</v>
      </c>
      <c r="B3374" s="47" t="str">
        <f>IFERROR(IF(Import_ZSO!$D$1="gmina",'tabela informacyjna dla JST'!$C$9,""),"")</f>
        <v>Ślemień gm. wiejska</v>
      </c>
      <c r="C3374" s="47" t="str">
        <f>IFERROR((VLOOKUP(B3374,Tabela1[],5,FALSE)),"")</f>
        <v>PL2405_ZSO</v>
      </c>
      <c r="D3374" s="48" t="str">
        <f>IFERROR((VLOOKUP(C3374,KATALOGI!$A$34:$B$49,2,FALSE)),"")</f>
        <v>Ograniczenie emisji z instalacji na paliwa stałe o mocy do 1 MW i poprawa efektywności energetycznej</v>
      </c>
      <c r="E3374" s="57"/>
      <c r="F3374" s="57"/>
      <c r="G3374" s="57"/>
      <c r="H3374" s="57"/>
      <c r="I3374" s="57"/>
      <c r="J3374" s="57"/>
      <c r="K3374" s="59"/>
      <c r="L3374" s="57"/>
      <c r="M3374" s="57"/>
      <c r="N3374" s="60"/>
      <c r="O3374" s="57"/>
      <c r="P3374" s="57"/>
      <c r="Q3374" s="57"/>
      <c r="R3374" s="57"/>
      <c r="S3374" s="57"/>
      <c r="T3374" s="57"/>
      <c r="U3374" s="57"/>
      <c r="V3374" s="56" t="str">
        <f t="shared" si="52"/>
        <v/>
      </c>
    </row>
    <row r="3375" spans="1:22" ht="24" x14ac:dyDescent="0.2">
      <c r="A3375" s="8">
        <v>3359</v>
      </c>
      <c r="B3375" s="47" t="str">
        <f>IFERROR(IF(Import_ZSO!$D$1="gmina",'tabela informacyjna dla JST'!$C$9,""),"")</f>
        <v>Ślemień gm. wiejska</v>
      </c>
      <c r="C3375" s="47" t="str">
        <f>IFERROR((VLOOKUP(B3375,Tabela1[],5,FALSE)),"")</f>
        <v>PL2405_ZSO</v>
      </c>
      <c r="D3375" s="48" t="str">
        <f>IFERROR((VLOOKUP(C3375,KATALOGI!$A$34:$B$49,2,FALSE)),"")</f>
        <v>Ograniczenie emisji z instalacji na paliwa stałe o mocy do 1 MW i poprawa efektywności energetycznej</v>
      </c>
      <c r="E3375" s="57"/>
      <c r="F3375" s="57"/>
      <c r="G3375" s="57"/>
      <c r="H3375" s="57"/>
      <c r="I3375" s="57"/>
      <c r="J3375" s="57"/>
      <c r="K3375" s="59"/>
      <c r="L3375" s="57"/>
      <c r="M3375" s="57"/>
      <c r="N3375" s="60"/>
      <c r="O3375" s="57"/>
      <c r="P3375" s="57"/>
      <c r="Q3375" s="57"/>
      <c r="R3375" s="57"/>
      <c r="S3375" s="57"/>
      <c r="T3375" s="57"/>
      <c r="U3375" s="57"/>
      <c r="V3375" s="56" t="str">
        <f t="shared" si="52"/>
        <v/>
      </c>
    </row>
    <row r="3376" spans="1:22" ht="24" x14ac:dyDescent="0.2">
      <c r="A3376" s="8">
        <v>3360</v>
      </c>
      <c r="B3376" s="47" t="str">
        <f>IFERROR(IF(Import_ZSO!$D$1="gmina",'tabela informacyjna dla JST'!$C$9,""),"")</f>
        <v>Ślemień gm. wiejska</v>
      </c>
      <c r="C3376" s="47" t="str">
        <f>IFERROR((VLOOKUP(B3376,Tabela1[],5,FALSE)),"")</f>
        <v>PL2405_ZSO</v>
      </c>
      <c r="D3376" s="48" t="str">
        <f>IFERROR((VLOOKUP(C3376,KATALOGI!$A$34:$B$49,2,FALSE)),"")</f>
        <v>Ograniczenie emisji z instalacji na paliwa stałe o mocy do 1 MW i poprawa efektywności energetycznej</v>
      </c>
      <c r="E3376" s="57"/>
      <c r="F3376" s="57"/>
      <c r="G3376" s="57"/>
      <c r="H3376" s="57"/>
      <c r="I3376" s="57"/>
      <c r="J3376" s="57"/>
      <c r="K3376" s="59"/>
      <c r="L3376" s="57"/>
      <c r="M3376" s="57"/>
      <c r="N3376" s="60"/>
      <c r="O3376" s="57"/>
      <c r="P3376" s="57"/>
      <c r="Q3376" s="57"/>
      <c r="R3376" s="57"/>
      <c r="S3376" s="57"/>
      <c r="T3376" s="57"/>
      <c r="U3376" s="57"/>
      <c r="V3376" s="56" t="str">
        <f t="shared" si="52"/>
        <v/>
      </c>
    </row>
    <row r="3377" spans="1:22" ht="24" x14ac:dyDescent="0.2">
      <c r="A3377" s="8">
        <v>3361</v>
      </c>
      <c r="B3377" s="47" t="str">
        <f>IFERROR(IF(Import_ZSO!$D$1="gmina",'tabela informacyjna dla JST'!$C$9,""),"")</f>
        <v>Ślemień gm. wiejska</v>
      </c>
      <c r="C3377" s="47" t="str">
        <f>IFERROR((VLOOKUP(B3377,Tabela1[],5,FALSE)),"")</f>
        <v>PL2405_ZSO</v>
      </c>
      <c r="D3377" s="48" t="str">
        <f>IFERROR((VLOOKUP(C3377,KATALOGI!$A$34:$B$49,2,FALSE)),"")</f>
        <v>Ograniczenie emisji z instalacji na paliwa stałe o mocy do 1 MW i poprawa efektywności energetycznej</v>
      </c>
      <c r="E3377" s="57"/>
      <c r="F3377" s="57"/>
      <c r="G3377" s="57"/>
      <c r="H3377" s="57"/>
      <c r="I3377" s="57"/>
      <c r="J3377" s="57"/>
      <c r="K3377" s="59"/>
      <c r="L3377" s="57"/>
      <c r="M3377" s="57"/>
      <c r="N3377" s="60"/>
      <c r="O3377" s="57"/>
      <c r="P3377" s="57"/>
      <c r="Q3377" s="57"/>
      <c r="R3377" s="57"/>
      <c r="S3377" s="57"/>
      <c r="T3377" s="57"/>
      <c r="U3377" s="57"/>
      <c r="V3377" s="56" t="str">
        <f t="shared" si="52"/>
        <v/>
      </c>
    </row>
    <row r="3378" spans="1:22" ht="24" x14ac:dyDescent="0.2">
      <c r="A3378" s="8">
        <v>3362</v>
      </c>
      <c r="B3378" s="47" t="str">
        <f>IFERROR(IF(Import_ZSO!$D$1="gmina",'tabela informacyjna dla JST'!$C$9,""),"")</f>
        <v>Ślemień gm. wiejska</v>
      </c>
      <c r="C3378" s="47" t="str">
        <f>IFERROR((VLOOKUP(B3378,Tabela1[],5,FALSE)),"")</f>
        <v>PL2405_ZSO</v>
      </c>
      <c r="D3378" s="48" t="str">
        <f>IFERROR((VLOOKUP(C3378,KATALOGI!$A$34:$B$49,2,FALSE)),"")</f>
        <v>Ograniczenie emisji z instalacji na paliwa stałe o mocy do 1 MW i poprawa efektywności energetycznej</v>
      </c>
      <c r="E3378" s="57"/>
      <c r="F3378" s="57"/>
      <c r="G3378" s="57"/>
      <c r="H3378" s="57"/>
      <c r="I3378" s="57"/>
      <c r="J3378" s="57"/>
      <c r="K3378" s="59"/>
      <c r="L3378" s="57"/>
      <c r="M3378" s="57"/>
      <c r="N3378" s="60"/>
      <c r="O3378" s="57"/>
      <c r="P3378" s="57"/>
      <c r="Q3378" s="57"/>
      <c r="R3378" s="57"/>
      <c r="S3378" s="57"/>
      <c r="T3378" s="57"/>
      <c r="U3378" s="57"/>
      <c r="V3378" s="56" t="str">
        <f t="shared" si="52"/>
        <v/>
      </c>
    </row>
    <row r="3379" spans="1:22" ht="24" x14ac:dyDescent="0.2">
      <c r="A3379" s="8">
        <v>3363</v>
      </c>
      <c r="B3379" s="47" t="str">
        <f>IFERROR(IF(Import_ZSO!$D$1="gmina",'tabela informacyjna dla JST'!$C$9,""),"")</f>
        <v>Ślemień gm. wiejska</v>
      </c>
      <c r="C3379" s="47" t="str">
        <f>IFERROR((VLOOKUP(B3379,Tabela1[],5,FALSE)),"")</f>
        <v>PL2405_ZSO</v>
      </c>
      <c r="D3379" s="48" t="str">
        <f>IFERROR((VLOOKUP(C3379,KATALOGI!$A$34:$B$49,2,FALSE)),"")</f>
        <v>Ograniczenie emisji z instalacji na paliwa stałe o mocy do 1 MW i poprawa efektywności energetycznej</v>
      </c>
      <c r="E3379" s="57"/>
      <c r="F3379" s="57"/>
      <c r="G3379" s="57"/>
      <c r="H3379" s="57"/>
      <c r="I3379" s="57"/>
      <c r="J3379" s="57"/>
      <c r="K3379" s="59"/>
      <c r="L3379" s="57"/>
      <c r="M3379" s="57"/>
      <c r="N3379" s="60"/>
      <c r="O3379" s="57"/>
      <c r="P3379" s="57"/>
      <c r="Q3379" s="57"/>
      <c r="R3379" s="57"/>
      <c r="S3379" s="57"/>
      <c r="T3379" s="57"/>
      <c r="U3379" s="57"/>
      <c r="V3379" s="56" t="str">
        <f t="shared" si="52"/>
        <v/>
      </c>
    </row>
    <row r="3380" spans="1:22" ht="24" x14ac:dyDescent="0.2">
      <c r="A3380" s="8">
        <v>3364</v>
      </c>
      <c r="B3380" s="47" t="str">
        <f>IFERROR(IF(Import_ZSO!$D$1="gmina",'tabela informacyjna dla JST'!$C$9,""),"")</f>
        <v>Ślemień gm. wiejska</v>
      </c>
      <c r="C3380" s="47" t="str">
        <f>IFERROR((VLOOKUP(B3380,Tabela1[],5,FALSE)),"")</f>
        <v>PL2405_ZSO</v>
      </c>
      <c r="D3380" s="48" t="str">
        <f>IFERROR((VLOOKUP(C3380,KATALOGI!$A$34:$B$49,2,FALSE)),"")</f>
        <v>Ograniczenie emisji z instalacji na paliwa stałe o mocy do 1 MW i poprawa efektywności energetycznej</v>
      </c>
      <c r="E3380" s="57"/>
      <c r="F3380" s="57"/>
      <c r="G3380" s="57"/>
      <c r="H3380" s="57"/>
      <c r="I3380" s="57"/>
      <c r="J3380" s="57"/>
      <c r="K3380" s="59"/>
      <c r="L3380" s="57"/>
      <c r="M3380" s="57"/>
      <c r="N3380" s="60"/>
      <c r="O3380" s="57"/>
      <c r="P3380" s="57"/>
      <c r="Q3380" s="57"/>
      <c r="R3380" s="57"/>
      <c r="S3380" s="57"/>
      <c r="T3380" s="57"/>
      <c r="U3380" s="57"/>
      <c r="V3380" s="56" t="str">
        <f t="shared" si="52"/>
        <v/>
      </c>
    </row>
    <row r="3381" spans="1:22" ht="24" x14ac:dyDescent="0.2">
      <c r="A3381" s="8">
        <v>3365</v>
      </c>
      <c r="B3381" s="47" t="str">
        <f>IFERROR(IF(Import_ZSO!$D$1="gmina",'tabela informacyjna dla JST'!$C$9,""),"")</f>
        <v>Ślemień gm. wiejska</v>
      </c>
      <c r="C3381" s="47" t="str">
        <f>IFERROR((VLOOKUP(B3381,Tabela1[],5,FALSE)),"")</f>
        <v>PL2405_ZSO</v>
      </c>
      <c r="D3381" s="48" t="str">
        <f>IFERROR((VLOOKUP(C3381,KATALOGI!$A$34:$B$49,2,FALSE)),"")</f>
        <v>Ograniczenie emisji z instalacji na paliwa stałe o mocy do 1 MW i poprawa efektywności energetycznej</v>
      </c>
      <c r="E3381" s="57"/>
      <c r="F3381" s="57"/>
      <c r="G3381" s="57"/>
      <c r="H3381" s="57"/>
      <c r="I3381" s="57"/>
      <c r="J3381" s="57"/>
      <c r="K3381" s="59"/>
      <c r="L3381" s="57"/>
      <c r="M3381" s="57"/>
      <c r="N3381" s="60"/>
      <c r="O3381" s="57"/>
      <c r="P3381" s="57"/>
      <c r="Q3381" s="57"/>
      <c r="R3381" s="57"/>
      <c r="S3381" s="57"/>
      <c r="T3381" s="57"/>
      <c r="U3381" s="57"/>
      <c r="V3381" s="56" t="str">
        <f t="shared" si="52"/>
        <v/>
      </c>
    </row>
    <row r="3382" spans="1:22" ht="24" x14ac:dyDescent="0.2">
      <c r="A3382" s="8">
        <v>3366</v>
      </c>
      <c r="B3382" s="47" t="str">
        <f>IFERROR(IF(Import_ZSO!$D$1="gmina",'tabela informacyjna dla JST'!$C$9,""),"")</f>
        <v>Ślemień gm. wiejska</v>
      </c>
      <c r="C3382" s="47" t="str">
        <f>IFERROR((VLOOKUP(B3382,Tabela1[],5,FALSE)),"")</f>
        <v>PL2405_ZSO</v>
      </c>
      <c r="D3382" s="48" t="str">
        <f>IFERROR((VLOOKUP(C3382,KATALOGI!$A$34:$B$49,2,FALSE)),"")</f>
        <v>Ograniczenie emisji z instalacji na paliwa stałe o mocy do 1 MW i poprawa efektywności energetycznej</v>
      </c>
      <c r="E3382" s="57"/>
      <c r="F3382" s="57"/>
      <c r="G3382" s="57"/>
      <c r="H3382" s="57"/>
      <c r="I3382" s="57"/>
      <c r="J3382" s="57"/>
      <c r="K3382" s="59"/>
      <c r="L3382" s="57"/>
      <c r="M3382" s="57"/>
      <c r="N3382" s="60"/>
      <c r="O3382" s="57"/>
      <c r="P3382" s="57"/>
      <c r="Q3382" s="57"/>
      <c r="R3382" s="57"/>
      <c r="S3382" s="57"/>
      <c r="T3382" s="57"/>
      <c r="U3382" s="57"/>
      <c r="V3382" s="56" t="str">
        <f t="shared" si="52"/>
        <v/>
      </c>
    </row>
    <row r="3383" spans="1:22" ht="24" x14ac:dyDescent="0.2">
      <c r="A3383" s="8">
        <v>3367</v>
      </c>
      <c r="B3383" s="47" t="str">
        <f>IFERROR(IF(Import_ZSO!$D$1="gmina",'tabela informacyjna dla JST'!$C$9,""),"")</f>
        <v>Ślemień gm. wiejska</v>
      </c>
      <c r="C3383" s="47" t="str">
        <f>IFERROR((VLOOKUP(B3383,Tabela1[],5,FALSE)),"")</f>
        <v>PL2405_ZSO</v>
      </c>
      <c r="D3383" s="48" t="str">
        <f>IFERROR((VLOOKUP(C3383,KATALOGI!$A$34:$B$49,2,FALSE)),"")</f>
        <v>Ograniczenie emisji z instalacji na paliwa stałe o mocy do 1 MW i poprawa efektywności energetycznej</v>
      </c>
      <c r="E3383" s="57"/>
      <c r="F3383" s="57"/>
      <c r="G3383" s="57"/>
      <c r="H3383" s="57"/>
      <c r="I3383" s="57"/>
      <c r="J3383" s="57"/>
      <c r="K3383" s="59"/>
      <c r="L3383" s="57"/>
      <c r="M3383" s="57"/>
      <c r="N3383" s="60"/>
      <c r="O3383" s="57"/>
      <c r="P3383" s="57"/>
      <c r="Q3383" s="57"/>
      <c r="R3383" s="57"/>
      <c r="S3383" s="57"/>
      <c r="T3383" s="57"/>
      <c r="U3383" s="57"/>
      <c r="V3383" s="56" t="str">
        <f t="shared" si="52"/>
        <v/>
      </c>
    </row>
    <row r="3384" spans="1:22" ht="24" x14ac:dyDescent="0.2">
      <c r="A3384" s="8">
        <v>3368</v>
      </c>
      <c r="B3384" s="47" t="str">
        <f>IFERROR(IF(Import_ZSO!$D$1="gmina",'tabela informacyjna dla JST'!$C$9,""),"")</f>
        <v>Ślemień gm. wiejska</v>
      </c>
      <c r="C3384" s="47" t="str">
        <f>IFERROR((VLOOKUP(B3384,Tabela1[],5,FALSE)),"")</f>
        <v>PL2405_ZSO</v>
      </c>
      <c r="D3384" s="48" t="str">
        <f>IFERROR((VLOOKUP(C3384,KATALOGI!$A$34:$B$49,2,FALSE)),"")</f>
        <v>Ograniczenie emisji z instalacji na paliwa stałe o mocy do 1 MW i poprawa efektywności energetycznej</v>
      </c>
      <c r="E3384" s="57"/>
      <c r="F3384" s="57"/>
      <c r="G3384" s="57"/>
      <c r="H3384" s="57"/>
      <c r="I3384" s="57"/>
      <c r="J3384" s="57"/>
      <c r="K3384" s="59"/>
      <c r="L3384" s="57"/>
      <c r="M3384" s="57"/>
      <c r="N3384" s="60"/>
      <c r="O3384" s="57"/>
      <c r="P3384" s="57"/>
      <c r="Q3384" s="57"/>
      <c r="R3384" s="57"/>
      <c r="S3384" s="57"/>
      <c r="T3384" s="57"/>
      <c r="U3384" s="57"/>
      <c r="V3384" s="56" t="str">
        <f t="shared" si="52"/>
        <v/>
      </c>
    </row>
    <row r="3385" spans="1:22" ht="24" x14ac:dyDescent="0.2">
      <c r="A3385" s="8">
        <v>3369</v>
      </c>
      <c r="B3385" s="47" t="str">
        <f>IFERROR(IF(Import_ZSO!$D$1="gmina",'tabela informacyjna dla JST'!$C$9,""),"")</f>
        <v>Ślemień gm. wiejska</v>
      </c>
      <c r="C3385" s="47" t="str">
        <f>IFERROR((VLOOKUP(B3385,Tabela1[],5,FALSE)),"")</f>
        <v>PL2405_ZSO</v>
      </c>
      <c r="D3385" s="48" t="str">
        <f>IFERROR((VLOOKUP(C3385,KATALOGI!$A$34:$B$49,2,FALSE)),"")</f>
        <v>Ograniczenie emisji z instalacji na paliwa stałe o mocy do 1 MW i poprawa efektywności energetycznej</v>
      </c>
      <c r="E3385" s="57"/>
      <c r="F3385" s="57"/>
      <c r="G3385" s="57"/>
      <c r="H3385" s="57"/>
      <c r="I3385" s="57"/>
      <c r="J3385" s="57"/>
      <c r="K3385" s="59"/>
      <c r="L3385" s="57"/>
      <c r="M3385" s="57"/>
      <c r="N3385" s="60"/>
      <c r="O3385" s="57"/>
      <c r="P3385" s="57"/>
      <c r="Q3385" s="57"/>
      <c r="R3385" s="57"/>
      <c r="S3385" s="57"/>
      <c r="T3385" s="57"/>
      <c r="U3385" s="57"/>
      <c r="V3385" s="56" t="str">
        <f t="shared" si="52"/>
        <v/>
      </c>
    </row>
    <row r="3386" spans="1:22" ht="24" x14ac:dyDescent="0.2">
      <c r="A3386" s="8">
        <v>3370</v>
      </c>
      <c r="B3386" s="47" t="str">
        <f>IFERROR(IF(Import_ZSO!$D$1="gmina",'tabela informacyjna dla JST'!$C$9,""),"")</f>
        <v>Ślemień gm. wiejska</v>
      </c>
      <c r="C3386" s="47" t="str">
        <f>IFERROR((VLOOKUP(B3386,Tabela1[],5,FALSE)),"")</f>
        <v>PL2405_ZSO</v>
      </c>
      <c r="D3386" s="48" t="str">
        <f>IFERROR((VLOOKUP(C3386,KATALOGI!$A$34:$B$49,2,FALSE)),"")</f>
        <v>Ograniczenie emisji z instalacji na paliwa stałe o mocy do 1 MW i poprawa efektywności energetycznej</v>
      </c>
      <c r="E3386" s="57"/>
      <c r="F3386" s="57"/>
      <c r="G3386" s="57"/>
      <c r="H3386" s="57"/>
      <c r="I3386" s="57"/>
      <c r="J3386" s="57"/>
      <c r="K3386" s="59"/>
      <c r="L3386" s="57"/>
      <c r="M3386" s="57"/>
      <c r="N3386" s="60"/>
      <c r="O3386" s="57"/>
      <c r="P3386" s="57"/>
      <c r="Q3386" s="57"/>
      <c r="R3386" s="57"/>
      <c r="S3386" s="57"/>
      <c r="T3386" s="57"/>
      <c r="U3386" s="57"/>
      <c r="V3386" s="56" t="str">
        <f t="shared" si="52"/>
        <v/>
      </c>
    </row>
    <row r="3387" spans="1:22" ht="24" x14ac:dyDescent="0.2">
      <c r="A3387" s="8">
        <v>3371</v>
      </c>
      <c r="B3387" s="47" t="str">
        <f>IFERROR(IF(Import_ZSO!$D$1="gmina",'tabela informacyjna dla JST'!$C$9,""),"")</f>
        <v>Ślemień gm. wiejska</v>
      </c>
      <c r="C3387" s="47" t="str">
        <f>IFERROR((VLOOKUP(B3387,Tabela1[],5,FALSE)),"")</f>
        <v>PL2405_ZSO</v>
      </c>
      <c r="D3387" s="48" t="str">
        <f>IFERROR((VLOOKUP(C3387,KATALOGI!$A$34:$B$49,2,FALSE)),"")</f>
        <v>Ograniczenie emisji z instalacji na paliwa stałe o mocy do 1 MW i poprawa efektywności energetycznej</v>
      </c>
      <c r="E3387" s="57"/>
      <c r="F3387" s="57"/>
      <c r="G3387" s="57"/>
      <c r="H3387" s="57"/>
      <c r="I3387" s="57"/>
      <c r="J3387" s="57"/>
      <c r="K3387" s="59"/>
      <c r="L3387" s="57"/>
      <c r="M3387" s="57"/>
      <c r="N3387" s="60"/>
      <c r="O3387" s="57"/>
      <c r="P3387" s="57"/>
      <c r="Q3387" s="57"/>
      <c r="R3387" s="57"/>
      <c r="S3387" s="57"/>
      <c r="T3387" s="57"/>
      <c r="U3387" s="57"/>
      <c r="V3387" s="56" t="str">
        <f t="shared" si="52"/>
        <v/>
      </c>
    </row>
    <row r="3388" spans="1:22" ht="24" x14ac:dyDescent="0.2">
      <c r="A3388" s="8">
        <v>3372</v>
      </c>
      <c r="B3388" s="47" t="str">
        <f>IFERROR(IF(Import_ZSO!$D$1="gmina",'tabela informacyjna dla JST'!$C$9,""),"")</f>
        <v>Ślemień gm. wiejska</v>
      </c>
      <c r="C3388" s="47" t="str">
        <f>IFERROR((VLOOKUP(B3388,Tabela1[],5,FALSE)),"")</f>
        <v>PL2405_ZSO</v>
      </c>
      <c r="D3388" s="48" t="str">
        <f>IFERROR((VLOOKUP(C3388,KATALOGI!$A$34:$B$49,2,FALSE)),"")</f>
        <v>Ograniczenie emisji z instalacji na paliwa stałe o mocy do 1 MW i poprawa efektywności energetycznej</v>
      </c>
      <c r="E3388" s="57"/>
      <c r="F3388" s="57"/>
      <c r="G3388" s="57"/>
      <c r="H3388" s="57"/>
      <c r="I3388" s="57"/>
      <c r="J3388" s="57"/>
      <c r="K3388" s="59"/>
      <c r="L3388" s="57"/>
      <c r="M3388" s="57"/>
      <c r="N3388" s="60"/>
      <c r="O3388" s="57"/>
      <c r="P3388" s="57"/>
      <c r="Q3388" s="57"/>
      <c r="R3388" s="57"/>
      <c r="S3388" s="57"/>
      <c r="T3388" s="57"/>
      <c r="U3388" s="57"/>
      <c r="V3388" s="56" t="str">
        <f t="shared" si="52"/>
        <v/>
      </c>
    </row>
    <row r="3389" spans="1:22" ht="24" x14ac:dyDescent="0.2">
      <c r="A3389" s="8">
        <v>3373</v>
      </c>
      <c r="B3389" s="47" t="str">
        <f>IFERROR(IF(Import_ZSO!$D$1="gmina",'tabela informacyjna dla JST'!$C$9,""),"")</f>
        <v>Ślemień gm. wiejska</v>
      </c>
      <c r="C3389" s="47" t="str">
        <f>IFERROR((VLOOKUP(B3389,Tabela1[],5,FALSE)),"")</f>
        <v>PL2405_ZSO</v>
      </c>
      <c r="D3389" s="48" t="str">
        <f>IFERROR((VLOOKUP(C3389,KATALOGI!$A$34:$B$49,2,FALSE)),"")</f>
        <v>Ograniczenie emisji z instalacji na paliwa stałe o mocy do 1 MW i poprawa efektywności energetycznej</v>
      </c>
      <c r="E3389" s="57"/>
      <c r="F3389" s="57"/>
      <c r="G3389" s="57"/>
      <c r="H3389" s="57"/>
      <c r="I3389" s="57"/>
      <c r="J3389" s="57"/>
      <c r="K3389" s="59"/>
      <c r="L3389" s="57"/>
      <c r="M3389" s="57"/>
      <c r="N3389" s="60"/>
      <c r="O3389" s="57"/>
      <c r="P3389" s="57"/>
      <c r="Q3389" s="57"/>
      <c r="R3389" s="57"/>
      <c r="S3389" s="57"/>
      <c r="T3389" s="57"/>
      <c r="U3389" s="57"/>
      <c r="V3389" s="56" t="str">
        <f t="shared" si="52"/>
        <v/>
      </c>
    </row>
    <row r="3390" spans="1:22" ht="24" x14ac:dyDescent="0.2">
      <c r="A3390" s="8">
        <v>3374</v>
      </c>
      <c r="B3390" s="47" t="str">
        <f>IFERROR(IF(Import_ZSO!$D$1="gmina",'tabela informacyjna dla JST'!$C$9,""),"")</f>
        <v>Ślemień gm. wiejska</v>
      </c>
      <c r="C3390" s="47" t="str">
        <f>IFERROR((VLOOKUP(B3390,Tabela1[],5,FALSE)),"")</f>
        <v>PL2405_ZSO</v>
      </c>
      <c r="D3390" s="48" t="str">
        <f>IFERROR((VLOOKUP(C3390,KATALOGI!$A$34:$B$49,2,FALSE)),"")</f>
        <v>Ograniczenie emisji z instalacji na paliwa stałe o mocy do 1 MW i poprawa efektywności energetycznej</v>
      </c>
      <c r="E3390" s="57"/>
      <c r="F3390" s="57"/>
      <c r="G3390" s="57"/>
      <c r="H3390" s="57"/>
      <c r="I3390" s="57"/>
      <c r="J3390" s="57"/>
      <c r="K3390" s="59"/>
      <c r="L3390" s="57"/>
      <c r="M3390" s="57"/>
      <c r="N3390" s="60"/>
      <c r="O3390" s="57"/>
      <c r="P3390" s="57"/>
      <c r="Q3390" s="57"/>
      <c r="R3390" s="57"/>
      <c r="S3390" s="57"/>
      <c r="T3390" s="57"/>
      <c r="U3390" s="57"/>
      <c r="V3390" s="56" t="str">
        <f t="shared" si="52"/>
        <v/>
      </c>
    </row>
    <row r="3391" spans="1:22" ht="24" x14ac:dyDescent="0.2">
      <c r="A3391" s="8">
        <v>3375</v>
      </c>
      <c r="B3391" s="47" t="str">
        <f>IFERROR(IF(Import_ZSO!$D$1="gmina",'tabela informacyjna dla JST'!$C$9,""),"")</f>
        <v>Ślemień gm. wiejska</v>
      </c>
      <c r="C3391" s="47" t="str">
        <f>IFERROR((VLOOKUP(B3391,Tabela1[],5,FALSE)),"")</f>
        <v>PL2405_ZSO</v>
      </c>
      <c r="D3391" s="48" t="str">
        <f>IFERROR((VLOOKUP(C3391,KATALOGI!$A$34:$B$49,2,FALSE)),"")</f>
        <v>Ograniczenie emisji z instalacji na paliwa stałe o mocy do 1 MW i poprawa efektywności energetycznej</v>
      </c>
      <c r="E3391" s="57"/>
      <c r="F3391" s="57"/>
      <c r="G3391" s="57"/>
      <c r="H3391" s="57"/>
      <c r="I3391" s="57"/>
      <c r="J3391" s="57"/>
      <c r="K3391" s="59"/>
      <c r="L3391" s="57"/>
      <c r="M3391" s="57"/>
      <c r="N3391" s="60"/>
      <c r="O3391" s="57"/>
      <c r="P3391" s="57"/>
      <c r="Q3391" s="57"/>
      <c r="R3391" s="57"/>
      <c r="S3391" s="57"/>
      <c r="T3391" s="57"/>
      <c r="U3391" s="57"/>
      <c r="V3391" s="56" t="str">
        <f t="shared" si="52"/>
        <v/>
      </c>
    </row>
    <row r="3392" spans="1:22" ht="24" x14ac:dyDescent="0.2">
      <c r="A3392" s="8">
        <v>3376</v>
      </c>
      <c r="B3392" s="47" t="str">
        <f>IFERROR(IF(Import_ZSO!$D$1="gmina",'tabela informacyjna dla JST'!$C$9,""),"")</f>
        <v>Ślemień gm. wiejska</v>
      </c>
      <c r="C3392" s="47" t="str">
        <f>IFERROR((VLOOKUP(B3392,Tabela1[],5,FALSE)),"")</f>
        <v>PL2405_ZSO</v>
      </c>
      <c r="D3392" s="48" t="str">
        <f>IFERROR((VLOOKUP(C3392,KATALOGI!$A$34:$B$49,2,FALSE)),"")</f>
        <v>Ograniczenie emisji z instalacji na paliwa stałe o mocy do 1 MW i poprawa efektywności energetycznej</v>
      </c>
      <c r="E3392" s="57"/>
      <c r="F3392" s="57"/>
      <c r="G3392" s="57"/>
      <c r="H3392" s="57"/>
      <c r="I3392" s="57"/>
      <c r="J3392" s="57"/>
      <c r="K3392" s="59"/>
      <c r="L3392" s="57"/>
      <c r="M3392" s="57"/>
      <c r="N3392" s="60"/>
      <c r="O3392" s="57"/>
      <c r="P3392" s="57"/>
      <c r="Q3392" s="57"/>
      <c r="R3392" s="57"/>
      <c r="S3392" s="57"/>
      <c r="T3392" s="57"/>
      <c r="U3392" s="57"/>
      <c r="V3392" s="56" t="str">
        <f t="shared" si="52"/>
        <v/>
      </c>
    </row>
    <row r="3393" spans="1:22" ht="24" x14ac:dyDescent="0.2">
      <c r="A3393" s="8">
        <v>3377</v>
      </c>
      <c r="B3393" s="47" t="str">
        <f>IFERROR(IF(Import_ZSO!$D$1="gmina",'tabela informacyjna dla JST'!$C$9,""),"")</f>
        <v>Ślemień gm. wiejska</v>
      </c>
      <c r="C3393" s="47" t="str">
        <f>IFERROR((VLOOKUP(B3393,Tabela1[],5,FALSE)),"")</f>
        <v>PL2405_ZSO</v>
      </c>
      <c r="D3393" s="48" t="str">
        <f>IFERROR((VLOOKUP(C3393,KATALOGI!$A$34:$B$49,2,FALSE)),"")</f>
        <v>Ograniczenie emisji z instalacji na paliwa stałe o mocy do 1 MW i poprawa efektywności energetycznej</v>
      </c>
      <c r="E3393" s="57"/>
      <c r="F3393" s="57"/>
      <c r="G3393" s="57"/>
      <c r="H3393" s="57"/>
      <c r="I3393" s="57"/>
      <c r="J3393" s="57"/>
      <c r="K3393" s="59"/>
      <c r="L3393" s="57"/>
      <c r="M3393" s="57"/>
      <c r="N3393" s="60"/>
      <c r="O3393" s="57"/>
      <c r="P3393" s="57"/>
      <c r="Q3393" s="57"/>
      <c r="R3393" s="57"/>
      <c r="S3393" s="57"/>
      <c r="T3393" s="57"/>
      <c r="U3393" s="57"/>
      <c r="V3393" s="56" t="str">
        <f t="shared" si="52"/>
        <v/>
      </c>
    </row>
    <row r="3394" spans="1:22" ht="24" x14ac:dyDescent="0.2">
      <c r="A3394" s="8">
        <v>3378</v>
      </c>
      <c r="B3394" s="47" t="str">
        <f>IFERROR(IF(Import_ZSO!$D$1="gmina",'tabela informacyjna dla JST'!$C$9,""),"")</f>
        <v>Ślemień gm. wiejska</v>
      </c>
      <c r="C3394" s="47" t="str">
        <f>IFERROR((VLOOKUP(B3394,Tabela1[],5,FALSE)),"")</f>
        <v>PL2405_ZSO</v>
      </c>
      <c r="D3394" s="48" t="str">
        <f>IFERROR((VLOOKUP(C3394,KATALOGI!$A$34:$B$49,2,FALSE)),"")</f>
        <v>Ograniczenie emisji z instalacji na paliwa stałe o mocy do 1 MW i poprawa efektywności energetycznej</v>
      </c>
      <c r="E3394" s="57"/>
      <c r="F3394" s="57"/>
      <c r="G3394" s="57"/>
      <c r="H3394" s="57"/>
      <c r="I3394" s="57"/>
      <c r="J3394" s="57"/>
      <c r="K3394" s="59"/>
      <c r="L3394" s="57"/>
      <c r="M3394" s="57"/>
      <c r="N3394" s="60"/>
      <c r="O3394" s="57"/>
      <c r="P3394" s="57"/>
      <c r="Q3394" s="57"/>
      <c r="R3394" s="57"/>
      <c r="S3394" s="57"/>
      <c r="T3394" s="57"/>
      <c r="U3394" s="57"/>
      <c r="V3394" s="56" t="str">
        <f t="shared" si="52"/>
        <v/>
      </c>
    </row>
    <row r="3395" spans="1:22" ht="24" x14ac:dyDescent="0.2">
      <c r="A3395" s="8">
        <v>3379</v>
      </c>
      <c r="B3395" s="47" t="str">
        <f>IFERROR(IF(Import_ZSO!$D$1="gmina",'tabela informacyjna dla JST'!$C$9,""),"")</f>
        <v>Ślemień gm. wiejska</v>
      </c>
      <c r="C3395" s="47" t="str">
        <f>IFERROR((VLOOKUP(B3395,Tabela1[],5,FALSE)),"")</f>
        <v>PL2405_ZSO</v>
      </c>
      <c r="D3395" s="48" t="str">
        <f>IFERROR((VLOOKUP(C3395,KATALOGI!$A$34:$B$49,2,FALSE)),"")</f>
        <v>Ograniczenie emisji z instalacji na paliwa stałe o mocy do 1 MW i poprawa efektywności energetycznej</v>
      </c>
      <c r="E3395" s="57"/>
      <c r="F3395" s="57"/>
      <c r="G3395" s="57"/>
      <c r="H3395" s="57"/>
      <c r="I3395" s="57"/>
      <c r="J3395" s="57"/>
      <c r="K3395" s="59"/>
      <c r="L3395" s="57"/>
      <c r="M3395" s="57"/>
      <c r="N3395" s="60"/>
      <c r="O3395" s="57"/>
      <c r="P3395" s="57"/>
      <c r="Q3395" s="57"/>
      <c r="R3395" s="57"/>
      <c r="S3395" s="57"/>
      <c r="T3395" s="57"/>
      <c r="U3395" s="57"/>
      <c r="V3395" s="56" t="str">
        <f t="shared" si="52"/>
        <v/>
      </c>
    </row>
    <row r="3396" spans="1:22" ht="24" x14ac:dyDescent="0.2">
      <c r="A3396" s="8">
        <v>3380</v>
      </c>
      <c r="B3396" s="47" t="str">
        <f>IFERROR(IF(Import_ZSO!$D$1="gmina",'tabela informacyjna dla JST'!$C$9,""),"")</f>
        <v>Ślemień gm. wiejska</v>
      </c>
      <c r="C3396" s="47" t="str">
        <f>IFERROR((VLOOKUP(B3396,Tabela1[],5,FALSE)),"")</f>
        <v>PL2405_ZSO</v>
      </c>
      <c r="D3396" s="48" t="str">
        <f>IFERROR((VLOOKUP(C3396,KATALOGI!$A$34:$B$49,2,FALSE)),"")</f>
        <v>Ograniczenie emisji z instalacji na paliwa stałe o mocy do 1 MW i poprawa efektywności energetycznej</v>
      </c>
      <c r="E3396" s="57"/>
      <c r="F3396" s="57"/>
      <c r="G3396" s="57"/>
      <c r="H3396" s="57"/>
      <c r="I3396" s="57"/>
      <c r="J3396" s="57"/>
      <c r="K3396" s="59"/>
      <c r="L3396" s="57"/>
      <c r="M3396" s="57"/>
      <c r="N3396" s="60"/>
      <c r="O3396" s="57"/>
      <c r="P3396" s="57"/>
      <c r="Q3396" s="57"/>
      <c r="R3396" s="57"/>
      <c r="S3396" s="57"/>
      <c r="T3396" s="57"/>
      <c r="U3396" s="57"/>
      <c r="V3396" s="56" t="str">
        <f t="shared" si="52"/>
        <v/>
      </c>
    </row>
    <row r="3397" spans="1:22" ht="24" x14ac:dyDescent="0.2">
      <c r="A3397" s="8">
        <v>3381</v>
      </c>
      <c r="B3397" s="47" t="str">
        <f>IFERROR(IF(Import_ZSO!$D$1="gmina",'tabela informacyjna dla JST'!$C$9,""),"")</f>
        <v>Ślemień gm. wiejska</v>
      </c>
      <c r="C3397" s="47" t="str">
        <f>IFERROR((VLOOKUP(B3397,Tabela1[],5,FALSE)),"")</f>
        <v>PL2405_ZSO</v>
      </c>
      <c r="D3397" s="48" t="str">
        <f>IFERROR((VLOOKUP(C3397,KATALOGI!$A$34:$B$49,2,FALSE)),"")</f>
        <v>Ograniczenie emisji z instalacji na paliwa stałe o mocy do 1 MW i poprawa efektywności energetycznej</v>
      </c>
      <c r="E3397" s="57"/>
      <c r="F3397" s="57"/>
      <c r="G3397" s="57"/>
      <c r="H3397" s="57"/>
      <c r="I3397" s="57"/>
      <c r="J3397" s="57"/>
      <c r="K3397" s="59"/>
      <c r="L3397" s="57"/>
      <c r="M3397" s="57"/>
      <c r="N3397" s="60"/>
      <c r="O3397" s="57"/>
      <c r="P3397" s="57"/>
      <c r="Q3397" s="57"/>
      <c r="R3397" s="57"/>
      <c r="S3397" s="57"/>
      <c r="T3397" s="57"/>
      <c r="U3397" s="57"/>
      <c r="V3397" s="56" t="str">
        <f t="shared" si="52"/>
        <v/>
      </c>
    </row>
    <row r="3398" spans="1:22" ht="24" x14ac:dyDescent="0.2">
      <c r="A3398" s="8">
        <v>3382</v>
      </c>
      <c r="B3398" s="47" t="str">
        <f>IFERROR(IF(Import_ZSO!$D$1="gmina",'tabela informacyjna dla JST'!$C$9,""),"")</f>
        <v>Ślemień gm. wiejska</v>
      </c>
      <c r="C3398" s="47" t="str">
        <f>IFERROR((VLOOKUP(B3398,Tabela1[],5,FALSE)),"")</f>
        <v>PL2405_ZSO</v>
      </c>
      <c r="D3398" s="48" t="str">
        <f>IFERROR((VLOOKUP(C3398,KATALOGI!$A$34:$B$49,2,FALSE)),"")</f>
        <v>Ograniczenie emisji z instalacji na paliwa stałe o mocy do 1 MW i poprawa efektywności energetycznej</v>
      </c>
      <c r="E3398" s="57"/>
      <c r="F3398" s="57"/>
      <c r="G3398" s="57"/>
      <c r="H3398" s="57"/>
      <c r="I3398" s="57"/>
      <c r="J3398" s="57"/>
      <c r="K3398" s="59"/>
      <c r="L3398" s="57"/>
      <c r="M3398" s="57"/>
      <c r="N3398" s="60"/>
      <c r="O3398" s="57"/>
      <c r="P3398" s="57"/>
      <c r="Q3398" s="57"/>
      <c r="R3398" s="57"/>
      <c r="S3398" s="57"/>
      <c r="T3398" s="57"/>
      <c r="U3398" s="57"/>
      <c r="V3398" s="56" t="str">
        <f t="shared" si="52"/>
        <v/>
      </c>
    </row>
    <row r="3399" spans="1:22" ht="24" x14ac:dyDescent="0.2">
      <c r="A3399" s="8">
        <v>3383</v>
      </c>
      <c r="B3399" s="47" t="str">
        <f>IFERROR(IF(Import_ZSO!$D$1="gmina",'tabela informacyjna dla JST'!$C$9,""),"")</f>
        <v>Ślemień gm. wiejska</v>
      </c>
      <c r="C3399" s="47" t="str">
        <f>IFERROR((VLOOKUP(B3399,Tabela1[],5,FALSE)),"")</f>
        <v>PL2405_ZSO</v>
      </c>
      <c r="D3399" s="48" t="str">
        <f>IFERROR((VLOOKUP(C3399,KATALOGI!$A$34:$B$49,2,FALSE)),"")</f>
        <v>Ograniczenie emisji z instalacji na paliwa stałe o mocy do 1 MW i poprawa efektywności energetycznej</v>
      </c>
      <c r="E3399" s="57"/>
      <c r="F3399" s="57"/>
      <c r="G3399" s="57"/>
      <c r="H3399" s="57"/>
      <c r="I3399" s="57"/>
      <c r="J3399" s="57"/>
      <c r="K3399" s="59"/>
      <c r="L3399" s="57"/>
      <c r="M3399" s="57"/>
      <c r="N3399" s="60"/>
      <c r="O3399" s="57"/>
      <c r="P3399" s="57"/>
      <c r="Q3399" s="57"/>
      <c r="R3399" s="57"/>
      <c r="S3399" s="57"/>
      <c r="T3399" s="57"/>
      <c r="U3399" s="57"/>
      <c r="V3399" s="56" t="str">
        <f t="shared" si="52"/>
        <v/>
      </c>
    </row>
    <row r="3400" spans="1:22" ht="24" x14ac:dyDescent="0.2">
      <c r="A3400" s="8">
        <v>3384</v>
      </c>
      <c r="B3400" s="47" t="str">
        <f>IFERROR(IF(Import_ZSO!$D$1="gmina",'tabela informacyjna dla JST'!$C$9,""),"")</f>
        <v>Ślemień gm. wiejska</v>
      </c>
      <c r="C3400" s="47" t="str">
        <f>IFERROR((VLOOKUP(B3400,Tabela1[],5,FALSE)),"")</f>
        <v>PL2405_ZSO</v>
      </c>
      <c r="D3400" s="48" t="str">
        <f>IFERROR((VLOOKUP(C3400,KATALOGI!$A$34:$B$49,2,FALSE)),"")</f>
        <v>Ograniczenie emisji z instalacji na paliwa stałe o mocy do 1 MW i poprawa efektywności energetycznej</v>
      </c>
      <c r="E3400" s="57"/>
      <c r="F3400" s="57"/>
      <c r="G3400" s="57"/>
      <c r="H3400" s="57"/>
      <c r="I3400" s="57"/>
      <c r="J3400" s="57"/>
      <c r="K3400" s="59"/>
      <c r="L3400" s="57"/>
      <c r="M3400" s="57"/>
      <c r="N3400" s="60"/>
      <c r="O3400" s="57"/>
      <c r="P3400" s="57"/>
      <c r="Q3400" s="57"/>
      <c r="R3400" s="57"/>
      <c r="S3400" s="57"/>
      <c r="T3400" s="57"/>
      <c r="U3400" s="57"/>
      <c r="V3400" s="56" t="str">
        <f t="shared" si="52"/>
        <v/>
      </c>
    </row>
    <row r="3401" spans="1:22" ht="24" x14ac:dyDescent="0.2">
      <c r="A3401" s="8">
        <v>3385</v>
      </c>
      <c r="B3401" s="47" t="str">
        <f>IFERROR(IF(Import_ZSO!$D$1="gmina",'tabela informacyjna dla JST'!$C$9,""),"")</f>
        <v>Ślemień gm. wiejska</v>
      </c>
      <c r="C3401" s="47" t="str">
        <f>IFERROR((VLOOKUP(B3401,Tabela1[],5,FALSE)),"")</f>
        <v>PL2405_ZSO</v>
      </c>
      <c r="D3401" s="48" t="str">
        <f>IFERROR((VLOOKUP(C3401,KATALOGI!$A$34:$B$49,2,FALSE)),"")</f>
        <v>Ograniczenie emisji z instalacji na paliwa stałe o mocy do 1 MW i poprawa efektywności energetycznej</v>
      </c>
      <c r="E3401" s="57"/>
      <c r="F3401" s="57"/>
      <c r="G3401" s="57"/>
      <c r="H3401" s="57"/>
      <c r="I3401" s="57"/>
      <c r="J3401" s="57"/>
      <c r="K3401" s="59"/>
      <c r="L3401" s="57"/>
      <c r="M3401" s="57"/>
      <c r="N3401" s="60"/>
      <c r="O3401" s="57"/>
      <c r="P3401" s="57"/>
      <c r="Q3401" s="57"/>
      <c r="R3401" s="57"/>
      <c r="S3401" s="57"/>
      <c r="T3401" s="57"/>
      <c r="U3401" s="57"/>
      <c r="V3401" s="56" t="str">
        <f t="shared" si="52"/>
        <v/>
      </c>
    </row>
    <row r="3402" spans="1:22" ht="24" x14ac:dyDescent="0.2">
      <c r="A3402" s="8">
        <v>3386</v>
      </c>
      <c r="B3402" s="47" t="str">
        <f>IFERROR(IF(Import_ZSO!$D$1="gmina",'tabela informacyjna dla JST'!$C$9,""),"")</f>
        <v>Ślemień gm. wiejska</v>
      </c>
      <c r="C3402" s="47" t="str">
        <f>IFERROR((VLOOKUP(B3402,Tabela1[],5,FALSE)),"")</f>
        <v>PL2405_ZSO</v>
      </c>
      <c r="D3402" s="48" t="str">
        <f>IFERROR((VLOOKUP(C3402,KATALOGI!$A$34:$B$49,2,FALSE)),"")</f>
        <v>Ograniczenie emisji z instalacji na paliwa stałe o mocy do 1 MW i poprawa efektywności energetycznej</v>
      </c>
      <c r="E3402" s="57"/>
      <c r="F3402" s="57"/>
      <c r="G3402" s="57"/>
      <c r="H3402" s="57"/>
      <c r="I3402" s="57"/>
      <c r="J3402" s="57"/>
      <c r="K3402" s="59"/>
      <c r="L3402" s="57"/>
      <c r="M3402" s="57"/>
      <c r="N3402" s="60"/>
      <c r="O3402" s="57"/>
      <c r="P3402" s="57"/>
      <c r="Q3402" s="57"/>
      <c r="R3402" s="57"/>
      <c r="S3402" s="57"/>
      <c r="T3402" s="57"/>
      <c r="U3402" s="57"/>
      <c r="V3402" s="56" t="str">
        <f t="shared" si="52"/>
        <v/>
      </c>
    </row>
    <row r="3403" spans="1:22" ht="24" x14ac:dyDescent="0.2">
      <c r="A3403" s="8">
        <v>3387</v>
      </c>
      <c r="B3403" s="47" t="str">
        <f>IFERROR(IF(Import_ZSO!$D$1="gmina",'tabela informacyjna dla JST'!$C$9,""),"")</f>
        <v>Ślemień gm. wiejska</v>
      </c>
      <c r="C3403" s="47" t="str">
        <f>IFERROR((VLOOKUP(B3403,Tabela1[],5,FALSE)),"")</f>
        <v>PL2405_ZSO</v>
      </c>
      <c r="D3403" s="48" t="str">
        <f>IFERROR((VLOOKUP(C3403,KATALOGI!$A$34:$B$49,2,FALSE)),"")</f>
        <v>Ograniczenie emisji z instalacji na paliwa stałe o mocy do 1 MW i poprawa efektywności energetycznej</v>
      </c>
      <c r="E3403" s="57"/>
      <c r="F3403" s="57"/>
      <c r="G3403" s="57"/>
      <c r="H3403" s="57"/>
      <c r="I3403" s="57"/>
      <c r="J3403" s="57"/>
      <c r="K3403" s="59"/>
      <c r="L3403" s="57"/>
      <c r="M3403" s="57"/>
      <c r="N3403" s="60"/>
      <c r="O3403" s="57"/>
      <c r="P3403" s="57"/>
      <c r="Q3403" s="57"/>
      <c r="R3403" s="57"/>
      <c r="S3403" s="57"/>
      <c r="T3403" s="57"/>
      <c r="U3403" s="57"/>
      <c r="V3403" s="56" t="str">
        <f t="shared" si="52"/>
        <v/>
      </c>
    </row>
    <row r="3404" spans="1:22" ht="24" x14ac:dyDescent="0.2">
      <c r="A3404" s="8">
        <v>3388</v>
      </c>
      <c r="B3404" s="47" t="str">
        <f>IFERROR(IF(Import_ZSO!$D$1="gmina",'tabela informacyjna dla JST'!$C$9,""),"")</f>
        <v>Ślemień gm. wiejska</v>
      </c>
      <c r="C3404" s="47" t="str">
        <f>IFERROR((VLOOKUP(B3404,Tabela1[],5,FALSE)),"")</f>
        <v>PL2405_ZSO</v>
      </c>
      <c r="D3404" s="48" t="str">
        <f>IFERROR((VLOOKUP(C3404,KATALOGI!$A$34:$B$49,2,FALSE)),"")</f>
        <v>Ograniczenie emisji z instalacji na paliwa stałe o mocy do 1 MW i poprawa efektywności energetycznej</v>
      </c>
      <c r="E3404" s="57"/>
      <c r="F3404" s="57"/>
      <c r="G3404" s="57"/>
      <c r="H3404" s="57"/>
      <c r="I3404" s="57"/>
      <c r="J3404" s="57"/>
      <c r="K3404" s="59"/>
      <c r="L3404" s="57"/>
      <c r="M3404" s="57"/>
      <c r="N3404" s="60"/>
      <c r="O3404" s="57"/>
      <c r="P3404" s="57"/>
      <c r="Q3404" s="57"/>
      <c r="R3404" s="57"/>
      <c r="S3404" s="57"/>
      <c r="T3404" s="57"/>
      <c r="U3404" s="57"/>
      <c r="V3404" s="56" t="str">
        <f t="shared" si="52"/>
        <v/>
      </c>
    </row>
    <row r="3405" spans="1:22" ht="24" x14ac:dyDescent="0.2">
      <c r="A3405" s="8">
        <v>3389</v>
      </c>
      <c r="B3405" s="47" t="str">
        <f>IFERROR(IF(Import_ZSO!$D$1="gmina",'tabela informacyjna dla JST'!$C$9,""),"")</f>
        <v>Ślemień gm. wiejska</v>
      </c>
      <c r="C3405" s="47" t="str">
        <f>IFERROR((VLOOKUP(B3405,Tabela1[],5,FALSE)),"")</f>
        <v>PL2405_ZSO</v>
      </c>
      <c r="D3405" s="48" t="str">
        <f>IFERROR((VLOOKUP(C3405,KATALOGI!$A$34:$B$49,2,FALSE)),"")</f>
        <v>Ograniczenie emisji z instalacji na paliwa stałe o mocy do 1 MW i poprawa efektywności energetycznej</v>
      </c>
      <c r="E3405" s="57"/>
      <c r="F3405" s="57"/>
      <c r="G3405" s="57"/>
      <c r="H3405" s="57"/>
      <c r="I3405" s="57"/>
      <c r="J3405" s="57"/>
      <c r="K3405" s="59"/>
      <c r="L3405" s="57"/>
      <c r="M3405" s="57"/>
      <c r="N3405" s="60"/>
      <c r="O3405" s="57"/>
      <c r="P3405" s="57"/>
      <c r="Q3405" s="57"/>
      <c r="R3405" s="57"/>
      <c r="S3405" s="57"/>
      <c r="T3405" s="57"/>
      <c r="U3405" s="57"/>
      <c r="V3405" s="56" t="str">
        <f t="shared" si="52"/>
        <v/>
      </c>
    </row>
    <row r="3406" spans="1:22" ht="24" x14ac:dyDescent="0.2">
      <c r="A3406" s="8">
        <v>3390</v>
      </c>
      <c r="B3406" s="47" t="str">
        <f>IFERROR(IF(Import_ZSO!$D$1="gmina",'tabela informacyjna dla JST'!$C$9,""),"")</f>
        <v>Ślemień gm. wiejska</v>
      </c>
      <c r="C3406" s="47" t="str">
        <f>IFERROR((VLOOKUP(B3406,Tabela1[],5,FALSE)),"")</f>
        <v>PL2405_ZSO</v>
      </c>
      <c r="D3406" s="48" t="str">
        <f>IFERROR((VLOOKUP(C3406,KATALOGI!$A$34:$B$49,2,FALSE)),"")</f>
        <v>Ograniczenie emisji z instalacji na paliwa stałe o mocy do 1 MW i poprawa efektywności energetycznej</v>
      </c>
      <c r="E3406" s="57"/>
      <c r="F3406" s="57"/>
      <c r="G3406" s="57"/>
      <c r="H3406" s="57"/>
      <c r="I3406" s="57"/>
      <c r="J3406" s="57"/>
      <c r="K3406" s="59"/>
      <c r="L3406" s="57"/>
      <c r="M3406" s="57"/>
      <c r="N3406" s="60"/>
      <c r="O3406" s="57"/>
      <c r="P3406" s="57"/>
      <c r="Q3406" s="57"/>
      <c r="R3406" s="57"/>
      <c r="S3406" s="57"/>
      <c r="T3406" s="57"/>
      <c r="U3406" s="57"/>
      <c r="V3406" s="56" t="str">
        <f t="shared" si="52"/>
        <v/>
      </c>
    </row>
    <row r="3407" spans="1:22" ht="24" x14ac:dyDescent="0.2">
      <c r="A3407" s="8">
        <v>3391</v>
      </c>
      <c r="B3407" s="47" t="str">
        <f>IFERROR(IF(Import_ZSO!$D$1="gmina",'tabela informacyjna dla JST'!$C$9,""),"")</f>
        <v>Ślemień gm. wiejska</v>
      </c>
      <c r="C3407" s="47" t="str">
        <f>IFERROR((VLOOKUP(B3407,Tabela1[],5,FALSE)),"")</f>
        <v>PL2405_ZSO</v>
      </c>
      <c r="D3407" s="48" t="str">
        <f>IFERROR((VLOOKUP(C3407,KATALOGI!$A$34:$B$49,2,FALSE)),"")</f>
        <v>Ograniczenie emisji z instalacji na paliwa stałe o mocy do 1 MW i poprawa efektywności energetycznej</v>
      </c>
      <c r="E3407" s="57"/>
      <c r="F3407" s="57"/>
      <c r="G3407" s="57"/>
      <c r="H3407" s="57"/>
      <c r="I3407" s="57"/>
      <c r="J3407" s="57"/>
      <c r="K3407" s="59"/>
      <c r="L3407" s="57"/>
      <c r="M3407" s="57"/>
      <c r="N3407" s="60"/>
      <c r="O3407" s="57"/>
      <c r="P3407" s="57"/>
      <c r="Q3407" s="57"/>
      <c r="R3407" s="57"/>
      <c r="S3407" s="57"/>
      <c r="T3407" s="57"/>
      <c r="U3407" s="57"/>
      <c r="V3407" s="56" t="str">
        <f t="shared" si="52"/>
        <v/>
      </c>
    </row>
    <row r="3408" spans="1:22" ht="24" x14ac:dyDescent="0.2">
      <c r="A3408" s="8">
        <v>3392</v>
      </c>
      <c r="B3408" s="47" t="str">
        <f>IFERROR(IF(Import_ZSO!$D$1="gmina",'tabela informacyjna dla JST'!$C$9,""),"")</f>
        <v>Ślemień gm. wiejska</v>
      </c>
      <c r="C3408" s="47" t="str">
        <f>IFERROR((VLOOKUP(B3408,Tabela1[],5,FALSE)),"")</f>
        <v>PL2405_ZSO</v>
      </c>
      <c r="D3408" s="48" t="str">
        <f>IFERROR((VLOOKUP(C3408,KATALOGI!$A$34:$B$49,2,FALSE)),"")</f>
        <v>Ograniczenie emisji z instalacji na paliwa stałe o mocy do 1 MW i poprawa efektywności energetycznej</v>
      </c>
      <c r="E3408" s="57"/>
      <c r="F3408" s="57"/>
      <c r="G3408" s="57"/>
      <c r="H3408" s="57"/>
      <c r="I3408" s="57"/>
      <c r="J3408" s="57"/>
      <c r="K3408" s="59"/>
      <c r="L3408" s="57"/>
      <c r="M3408" s="57"/>
      <c r="N3408" s="60"/>
      <c r="O3408" s="57"/>
      <c r="P3408" s="57"/>
      <c r="Q3408" s="57"/>
      <c r="R3408" s="57"/>
      <c r="S3408" s="57"/>
      <c r="T3408" s="57"/>
      <c r="U3408" s="57"/>
      <c r="V3408" s="56" t="str">
        <f t="shared" si="52"/>
        <v/>
      </c>
    </row>
    <row r="3409" spans="1:22" ht="24" x14ac:dyDescent="0.2">
      <c r="A3409" s="8">
        <v>3393</v>
      </c>
      <c r="B3409" s="47" t="str">
        <f>IFERROR(IF(Import_ZSO!$D$1="gmina",'tabela informacyjna dla JST'!$C$9,""),"")</f>
        <v>Ślemień gm. wiejska</v>
      </c>
      <c r="C3409" s="47" t="str">
        <f>IFERROR((VLOOKUP(B3409,Tabela1[],5,FALSE)),"")</f>
        <v>PL2405_ZSO</v>
      </c>
      <c r="D3409" s="48" t="str">
        <f>IFERROR((VLOOKUP(C3409,KATALOGI!$A$34:$B$49,2,FALSE)),"")</f>
        <v>Ograniczenie emisji z instalacji na paliwa stałe o mocy do 1 MW i poprawa efektywności energetycznej</v>
      </c>
      <c r="E3409" s="57"/>
      <c r="F3409" s="57"/>
      <c r="G3409" s="57"/>
      <c r="H3409" s="57"/>
      <c r="I3409" s="57"/>
      <c r="J3409" s="57"/>
      <c r="K3409" s="59"/>
      <c r="L3409" s="57"/>
      <c r="M3409" s="57"/>
      <c r="N3409" s="60"/>
      <c r="O3409" s="57"/>
      <c r="P3409" s="57"/>
      <c r="Q3409" s="57"/>
      <c r="R3409" s="57"/>
      <c r="S3409" s="57"/>
      <c r="T3409" s="57"/>
      <c r="U3409" s="57"/>
      <c r="V3409" s="56" t="str">
        <f t="shared" si="52"/>
        <v/>
      </c>
    </row>
    <row r="3410" spans="1:22" ht="24" x14ac:dyDescent="0.2">
      <c r="A3410" s="8">
        <v>3394</v>
      </c>
      <c r="B3410" s="47" t="str">
        <f>IFERROR(IF(Import_ZSO!$D$1="gmina",'tabela informacyjna dla JST'!$C$9,""),"")</f>
        <v>Ślemień gm. wiejska</v>
      </c>
      <c r="C3410" s="47" t="str">
        <f>IFERROR((VLOOKUP(B3410,Tabela1[],5,FALSE)),"")</f>
        <v>PL2405_ZSO</v>
      </c>
      <c r="D3410" s="48" t="str">
        <f>IFERROR((VLOOKUP(C3410,KATALOGI!$A$34:$B$49,2,FALSE)),"")</f>
        <v>Ograniczenie emisji z instalacji na paliwa stałe o mocy do 1 MW i poprawa efektywności energetycznej</v>
      </c>
      <c r="E3410" s="57"/>
      <c r="F3410" s="57"/>
      <c r="G3410" s="57"/>
      <c r="H3410" s="57"/>
      <c r="I3410" s="57"/>
      <c r="J3410" s="57"/>
      <c r="K3410" s="59"/>
      <c r="L3410" s="57"/>
      <c r="M3410" s="57"/>
      <c r="N3410" s="60"/>
      <c r="O3410" s="57"/>
      <c r="P3410" s="57"/>
      <c r="Q3410" s="57"/>
      <c r="R3410" s="57"/>
      <c r="S3410" s="57"/>
      <c r="T3410" s="57"/>
      <c r="U3410" s="57"/>
      <c r="V3410" s="56" t="str">
        <f t="shared" ref="V3410:V3473" si="53">IF(SUM(P3410:U3410)&gt;O3410,"Suma wysokości uzyskanego dofinansowania jest wyższa niż szacunkowe koszty realizacji inwestycji!","")</f>
        <v/>
      </c>
    </row>
    <row r="3411" spans="1:22" ht="24" x14ac:dyDescent="0.2">
      <c r="A3411" s="8">
        <v>3395</v>
      </c>
      <c r="B3411" s="47" t="str">
        <f>IFERROR(IF(Import_ZSO!$D$1="gmina",'tabela informacyjna dla JST'!$C$9,""),"")</f>
        <v>Ślemień gm. wiejska</v>
      </c>
      <c r="C3411" s="47" t="str">
        <f>IFERROR((VLOOKUP(B3411,Tabela1[],5,FALSE)),"")</f>
        <v>PL2405_ZSO</v>
      </c>
      <c r="D3411" s="48" t="str">
        <f>IFERROR((VLOOKUP(C3411,KATALOGI!$A$34:$B$49,2,FALSE)),"")</f>
        <v>Ograniczenie emisji z instalacji na paliwa stałe o mocy do 1 MW i poprawa efektywności energetycznej</v>
      </c>
      <c r="E3411" s="57"/>
      <c r="F3411" s="57"/>
      <c r="G3411" s="57"/>
      <c r="H3411" s="57"/>
      <c r="I3411" s="57"/>
      <c r="J3411" s="57"/>
      <c r="K3411" s="59"/>
      <c r="L3411" s="57"/>
      <c r="M3411" s="57"/>
      <c r="N3411" s="60"/>
      <c r="O3411" s="57"/>
      <c r="P3411" s="57"/>
      <c r="Q3411" s="57"/>
      <c r="R3411" s="57"/>
      <c r="S3411" s="57"/>
      <c r="T3411" s="57"/>
      <c r="U3411" s="57"/>
      <c r="V3411" s="56" t="str">
        <f t="shared" si="53"/>
        <v/>
      </c>
    </row>
    <row r="3412" spans="1:22" ht="24" x14ac:dyDescent="0.2">
      <c r="A3412" s="8">
        <v>3396</v>
      </c>
      <c r="B3412" s="47" t="str">
        <f>IFERROR(IF(Import_ZSO!$D$1="gmina",'tabela informacyjna dla JST'!$C$9,""),"")</f>
        <v>Ślemień gm. wiejska</v>
      </c>
      <c r="C3412" s="47" t="str">
        <f>IFERROR((VLOOKUP(B3412,Tabela1[],5,FALSE)),"")</f>
        <v>PL2405_ZSO</v>
      </c>
      <c r="D3412" s="48" t="str">
        <f>IFERROR((VLOOKUP(C3412,KATALOGI!$A$34:$B$49,2,FALSE)),"")</f>
        <v>Ograniczenie emisji z instalacji na paliwa stałe o mocy do 1 MW i poprawa efektywności energetycznej</v>
      </c>
      <c r="E3412" s="57"/>
      <c r="F3412" s="57"/>
      <c r="G3412" s="57"/>
      <c r="H3412" s="57"/>
      <c r="I3412" s="57"/>
      <c r="J3412" s="57"/>
      <c r="K3412" s="59"/>
      <c r="L3412" s="57"/>
      <c r="M3412" s="57"/>
      <c r="N3412" s="60"/>
      <c r="O3412" s="57"/>
      <c r="P3412" s="57"/>
      <c r="Q3412" s="57"/>
      <c r="R3412" s="57"/>
      <c r="S3412" s="57"/>
      <c r="T3412" s="57"/>
      <c r="U3412" s="57"/>
      <c r="V3412" s="56" t="str">
        <f t="shared" si="53"/>
        <v/>
      </c>
    </row>
    <row r="3413" spans="1:22" ht="24" x14ac:dyDescent="0.2">
      <c r="A3413" s="8">
        <v>3397</v>
      </c>
      <c r="B3413" s="47" t="str">
        <f>IFERROR(IF(Import_ZSO!$D$1="gmina",'tabela informacyjna dla JST'!$C$9,""),"")</f>
        <v>Ślemień gm. wiejska</v>
      </c>
      <c r="C3413" s="47" t="str">
        <f>IFERROR((VLOOKUP(B3413,Tabela1[],5,FALSE)),"")</f>
        <v>PL2405_ZSO</v>
      </c>
      <c r="D3413" s="48" t="str">
        <f>IFERROR((VLOOKUP(C3413,KATALOGI!$A$34:$B$49,2,FALSE)),"")</f>
        <v>Ograniczenie emisji z instalacji na paliwa stałe o mocy do 1 MW i poprawa efektywności energetycznej</v>
      </c>
      <c r="E3413" s="57"/>
      <c r="F3413" s="57"/>
      <c r="G3413" s="57"/>
      <c r="H3413" s="57"/>
      <c r="I3413" s="57"/>
      <c r="J3413" s="57"/>
      <c r="K3413" s="59"/>
      <c r="L3413" s="57"/>
      <c r="M3413" s="57"/>
      <c r="N3413" s="60"/>
      <c r="O3413" s="57"/>
      <c r="P3413" s="57"/>
      <c r="Q3413" s="57"/>
      <c r="R3413" s="57"/>
      <c r="S3413" s="57"/>
      <c r="T3413" s="57"/>
      <c r="U3413" s="57"/>
      <c r="V3413" s="56" t="str">
        <f t="shared" si="53"/>
        <v/>
      </c>
    </row>
    <row r="3414" spans="1:22" ht="24" x14ac:dyDescent="0.2">
      <c r="A3414" s="8">
        <v>3398</v>
      </c>
      <c r="B3414" s="47" t="str">
        <f>IFERROR(IF(Import_ZSO!$D$1="gmina",'tabela informacyjna dla JST'!$C$9,""),"")</f>
        <v>Ślemień gm. wiejska</v>
      </c>
      <c r="C3414" s="47" t="str">
        <f>IFERROR((VLOOKUP(B3414,Tabela1[],5,FALSE)),"")</f>
        <v>PL2405_ZSO</v>
      </c>
      <c r="D3414" s="48" t="str">
        <f>IFERROR((VLOOKUP(C3414,KATALOGI!$A$34:$B$49,2,FALSE)),"")</f>
        <v>Ograniczenie emisji z instalacji na paliwa stałe o mocy do 1 MW i poprawa efektywności energetycznej</v>
      </c>
      <c r="E3414" s="57"/>
      <c r="F3414" s="57"/>
      <c r="G3414" s="57"/>
      <c r="H3414" s="57"/>
      <c r="I3414" s="57"/>
      <c r="J3414" s="57"/>
      <c r="K3414" s="59"/>
      <c r="L3414" s="57"/>
      <c r="M3414" s="57"/>
      <c r="N3414" s="60"/>
      <c r="O3414" s="57"/>
      <c r="P3414" s="57"/>
      <c r="Q3414" s="57"/>
      <c r="R3414" s="57"/>
      <c r="S3414" s="57"/>
      <c r="T3414" s="57"/>
      <c r="U3414" s="57"/>
      <c r="V3414" s="56" t="str">
        <f t="shared" si="53"/>
        <v/>
      </c>
    </row>
    <row r="3415" spans="1:22" ht="24" x14ac:dyDescent="0.2">
      <c r="A3415" s="8">
        <v>3399</v>
      </c>
      <c r="B3415" s="47" t="str">
        <f>IFERROR(IF(Import_ZSO!$D$1="gmina",'tabela informacyjna dla JST'!$C$9,""),"")</f>
        <v>Ślemień gm. wiejska</v>
      </c>
      <c r="C3415" s="47" t="str">
        <f>IFERROR((VLOOKUP(B3415,Tabela1[],5,FALSE)),"")</f>
        <v>PL2405_ZSO</v>
      </c>
      <c r="D3415" s="48" t="str">
        <f>IFERROR((VLOOKUP(C3415,KATALOGI!$A$34:$B$49,2,FALSE)),"")</f>
        <v>Ograniczenie emisji z instalacji na paliwa stałe o mocy do 1 MW i poprawa efektywności energetycznej</v>
      </c>
      <c r="E3415" s="57"/>
      <c r="F3415" s="57"/>
      <c r="G3415" s="57"/>
      <c r="H3415" s="57"/>
      <c r="I3415" s="57"/>
      <c r="J3415" s="57"/>
      <c r="K3415" s="59"/>
      <c r="L3415" s="57"/>
      <c r="M3415" s="57"/>
      <c r="N3415" s="60"/>
      <c r="O3415" s="57"/>
      <c r="P3415" s="57"/>
      <c r="Q3415" s="57"/>
      <c r="R3415" s="57"/>
      <c r="S3415" s="57"/>
      <c r="T3415" s="57"/>
      <c r="U3415" s="57"/>
      <c r="V3415" s="56" t="str">
        <f t="shared" si="53"/>
        <v/>
      </c>
    </row>
    <row r="3416" spans="1:22" ht="24" x14ac:dyDescent="0.2">
      <c r="A3416" s="8">
        <v>3400</v>
      </c>
      <c r="B3416" s="47" t="str">
        <f>IFERROR(IF(Import_ZSO!$D$1="gmina",'tabela informacyjna dla JST'!$C$9,""),"")</f>
        <v>Ślemień gm. wiejska</v>
      </c>
      <c r="C3416" s="47" t="str">
        <f>IFERROR((VLOOKUP(B3416,Tabela1[],5,FALSE)),"")</f>
        <v>PL2405_ZSO</v>
      </c>
      <c r="D3416" s="48" t="str">
        <f>IFERROR((VLOOKUP(C3416,KATALOGI!$A$34:$B$49,2,FALSE)),"")</f>
        <v>Ograniczenie emisji z instalacji na paliwa stałe o mocy do 1 MW i poprawa efektywności energetycznej</v>
      </c>
      <c r="E3416" s="57"/>
      <c r="F3416" s="57"/>
      <c r="G3416" s="57"/>
      <c r="H3416" s="57"/>
      <c r="I3416" s="57"/>
      <c r="J3416" s="57"/>
      <c r="K3416" s="59"/>
      <c r="L3416" s="57"/>
      <c r="M3416" s="57"/>
      <c r="N3416" s="60"/>
      <c r="O3416" s="57"/>
      <c r="P3416" s="57"/>
      <c r="Q3416" s="57"/>
      <c r="R3416" s="57"/>
      <c r="S3416" s="57"/>
      <c r="T3416" s="57"/>
      <c r="U3416" s="57"/>
      <c r="V3416" s="56" t="str">
        <f t="shared" si="53"/>
        <v/>
      </c>
    </row>
    <row r="3417" spans="1:22" ht="24" x14ac:dyDescent="0.2">
      <c r="A3417" s="8">
        <v>3401</v>
      </c>
      <c r="B3417" s="47" t="str">
        <f>IFERROR(IF(Import_ZSO!$D$1="gmina",'tabela informacyjna dla JST'!$C$9,""),"")</f>
        <v>Ślemień gm. wiejska</v>
      </c>
      <c r="C3417" s="47" t="str">
        <f>IFERROR((VLOOKUP(B3417,Tabela1[],5,FALSE)),"")</f>
        <v>PL2405_ZSO</v>
      </c>
      <c r="D3417" s="48" t="str">
        <f>IFERROR((VLOOKUP(C3417,KATALOGI!$A$34:$B$49,2,FALSE)),"")</f>
        <v>Ograniczenie emisji z instalacji na paliwa stałe o mocy do 1 MW i poprawa efektywności energetycznej</v>
      </c>
      <c r="E3417" s="57"/>
      <c r="F3417" s="57"/>
      <c r="G3417" s="57"/>
      <c r="H3417" s="57"/>
      <c r="I3417" s="57"/>
      <c r="J3417" s="57"/>
      <c r="K3417" s="59"/>
      <c r="L3417" s="57"/>
      <c r="M3417" s="57"/>
      <c r="N3417" s="60"/>
      <c r="O3417" s="57"/>
      <c r="P3417" s="57"/>
      <c r="Q3417" s="57"/>
      <c r="R3417" s="57"/>
      <c r="S3417" s="57"/>
      <c r="T3417" s="57"/>
      <c r="U3417" s="57"/>
      <c r="V3417" s="56" t="str">
        <f t="shared" si="53"/>
        <v/>
      </c>
    </row>
    <row r="3418" spans="1:22" ht="24" x14ac:dyDescent="0.2">
      <c r="A3418" s="8">
        <v>3402</v>
      </c>
      <c r="B3418" s="47" t="str">
        <f>IFERROR(IF(Import_ZSO!$D$1="gmina",'tabela informacyjna dla JST'!$C$9,""),"")</f>
        <v>Ślemień gm. wiejska</v>
      </c>
      <c r="C3418" s="47" t="str">
        <f>IFERROR((VLOOKUP(B3418,Tabela1[],5,FALSE)),"")</f>
        <v>PL2405_ZSO</v>
      </c>
      <c r="D3418" s="48" t="str">
        <f>IFERROR((VLOOKUP(C3418,KATALOGI!$A$34:$B$49,2,FALSE)),"")</f>
        <v>Ograniczenie emisji z instalacji na paliwa stałe o mocy do 1 MW i poprawa efektywności energetycznej</v>
      </c>
      <c r="E3418" s="57"/>
      <c r="F3418" s="57"/>
      <c r="G3418" s="57"/>
      <c r="H3418" s="57"/>
      <c r="I3418" s="57"/>
      <c r="J3418" s="57"/>
      <c r="K3418" s="59"/>
      <c r="L3418" s="57"/>
      <c r="M3418" s="57"/>
      <c r="N3418" s="60"/>
      <c r="O3418" s="57"/>
      <c r="P3418" s="57"/>
      <c r="Q3418" s="57"/>
      <c r="R3418" s="57"/>
      <c r="S3418" s="57"/>
      <c r="T3418" s="57"/>
      <c r="U3418" s="57"/>
      <c r="V3418" s="56" t="str">
        <f t="shared" si="53"/>
        <v/>
      </c>
    </row>
    <row r="3419" spans="1:22" ht="24" x14ac:dyDescent="0.2">
      <c r="A3419" s="8">
        <v>3403</v>
      </c>
      <c r="B3419" s="47" t="str">
        <f>IFERROR(IF(Import_ZSO!$D$1="gmina",'tabela informacyjna dla JST'!$C$9,""),"")</f>
        <v>Ślemień gm. wiejska</v>
      </c>
      <c r="C3419" s="47" t="str">
        <f>IFERROR((VLOOKUP(B3419,Tabela1[],5,FALSE)),"")</f>
        <v>PL2405_ZSO</v>
      </c>
      <c r="D3419" s="48" t="str">
        <f>IFERROR((VLOOKUP(C3419,KATALOGI!$A$34:$B$49,2,FALSE)),"")</f>
        <v>Ograniczenie emisji z instalacji na paliwa stałe o mocy do 1 MW i poprawa efektywności energetycznej</v>
      </c>
      <c r="E3419" s="57"/>
      <c r="F3419" s="57"/>
      <c r="G3419" s="57"/>
      <c r="H3419" s="57"/>
      <c r="I3419" s="57"/>
      <c r="J3419" s="57"/>
      <c r="K3419" s="59"/>
      <c r="L3419" s="57"/>
      <c r="M3419" s="57"/>
      <c r="N3419" s="60"/>
      <c r="O3419" s="57"/>
      <c r="P3419" s="57"/>
      <c r="Q3419" s="57"/>
      <c r="R3419" s="57"/>
      <c r="S3419" s="57"/>
      <c r="T3419" s="57"/>
      <c r="U3419" s="57"/>
      <c r="V3419" s="56" t="str">
        <f t="shared" si="53"/>
        <v/>
      </c>
    </row>
    <row r="3420" spans="1:22" ht="24" x14ac:dyDescent="0.2">
      <c r="A3420" s="8">
        <v>3404</v>
      </c>
      <c r="B3420" s="47" t="str">
        <f>IFERROR(IF(Import_ZSO!$D$1="gmina",'tabela informacyjna dla JST'!$C$9,""),"")</f>
        <v>Ślemień gm. wiejska</v>
      </c>
      <c r="C3420" s="47" t="str">
        <f>IFERROR((VLOOKUP(B3420,Tabela1[],5,FALSE)),"")</f>
        <v>PL2405_ZSO</v>
      </c>
      <c r="D3420" s="48" t="str">
        <f>IFERROR((VLOOKUP(C3420,KATALOGI!$A$34:$B$49,2,FALSE)),"")</f>
        <v>Ograniczenie emisji z instalacji na paliwa stałe o mocy do 1 MW i poprawa efektywności energetycznej</v>
      </c>
      <c r="E3420" s="57"/>
      <c r="F3420" s="57"/>
      <c r="G3420" s="57"/>
      <c r="H3420" s="57"/>
      <c r="I3420" s="57"/>
      <c r="J3420" s="57"/>
      <c r="K3420" s="59"/>
      <c r="L3420" s="57"/>
      <c r="M3420" s="57"/>
      <c r="N3420" s="60"/>
      <c r="O3420" s="57"/>
      <c r="P3420" s="57"/>
      <c r="Q3420" s="57"/>
      <c r="R3420" s="57"/>
      <c r="S3420" s="57"/>
      <c r="T3420" s="57"/>
      <c r="U3420" s="57"/>
      <c r="V3420" s="56" t="str">
        <f t="shared" si="53"/>
        <v/>
      </c>
    </row>
    <row r="3421" spans="1:22" ht="24" x14ac:dyDescent="0.2">
      <c r="A3421" s="8">
        <v>3405</v>
      </c>
      <c r="B3421" s="47" t="str">
        <f>IFERROR(IF(Import_ZSO!$D$1="gmina",'tabela informacyjna dla JST'!$C$9,""),"")</f>
        <v>Ślemień gm. wiejska</v>
      </c>
      <c r="C3421" s="47" t="str">
        <f>IFERROR((VLOOKUP(B3421,Tabela1[],5,FALSE)),"")</f>
        <v>PL2405_ZSO</v>
      </c>
      <c r="D3421" s="48" t="str">
        <f>IFERROR((VLOOKUP(C3421,KATALOGI!$A$34:$B$49,2,FALSE)),"")</f>
        <v>Ograniczenie emisji z instalacji na paliwa stałe o mocy do 1 MW i poprawa efektywności energetycznej</v>
      </c>
      <c r="E3421" s="57"/>
      <c r="F3421" s="57"/>
      <c r="G3421" s="57"/>
      <c r="H3421" s="57"/>
      <c r="I3421" s="57"/>
      <c r="J3421" s="57"/>
      <c r="K3421" s="59"/>
      <c r="L3421" s="57"/>
      <c r="M3421" s="57"/>
      <c r="N3421" s="60"/>
      <c r="O3421" s="57"/>
      <c r="P3421" s="57"/>
      <c r="Q3421" s="57"/>
      <c r="R3421" s="57"/>
      <c r="S3421" s="57"/>
      <c r="T3421" s="57"/>
      <c r="U3421" s="57"/>
      <c r="V3421" s="56" t="str">
        <f t="shared" si="53"/>
        <v/>
      </c>
    </row>
    <row r="3422" spans="1:22" ht="24" x14ac:dyDescent="0.2">
      <c r="A3422" s="8">
        <v>3406</v>
      </c>
      <c r="B3422" s="47" t="str">
        <f>IFERROR(IF(Import_ZSO!$D$1="gmina",'tabela informacyjna dla JST'!$C$9,""),"")</f>
        <v>Ślemień gm. wiejska</v>
      </c>
      <c r="C3422" s="47" t="str">
        <f>IFERROR((VLOOKUP(B3422,Tabela1[],5,FALSE)),"")</f>
        <v>PL2405_ZSO</v>
      </c>
      <c r="D3422" s="48" t="str">
        <f>IFERROR((VLOOKUP(C3422,KATALOGI!$A$34:$B$49,2,FALSE)),"")</f>
        <v>Ograniczenie emisji z instalacji na paliwa stałe o mocy do 1 MW i poprawa efektywności energetycznej</v>
      </c>
      <c r="E3422" s="57"/>
      <c r="F3422" s="57"/>
      <c r="G3422" s="57"/>
      <c r="H3422" s="57"/>
      <c r="I3422" s="57"/>
      <c r="J3422" s="57"/>
      <c r="K3422" s="59"/>
      <c r="L3422" s="57"/>
      <c r="M3422" s="57"/>
      <c r="N3422" s="60"/>
      <c r="O3422" s="57"/>
      <c r="P3422" s="57"/>
      <c r="Q3422" s="57"/>
      <c r="R3422" s="57"/>
      <c r="S3422" s="57"/>
      <c r="T3422" s="57"/>
      <c r="U3422" s="57"/>
      <c r="V3422" s="56" t="str">
        <f t="shared" si="53"/>
        <v/>
      </c>
    </row>
    <row r="3423" spans="1:22" ht="24" x14ac:dyDescent="0.2">
      <c r="A3423" s="8">
        <v>3407</v>
      </c>
      <c r="B3423" s="47" t="str">
        <f>IFERROR(IF(Import_ZSO!$D$1="gmina",'tabela informacyjna dla JST'!$C$9,""),"")</f>
        <v>Ślemień gm. wiejska</v>
      </c>
      <c r="C3423" s="47" t="str">
        <f>IFERROR((VLOOKUP(B3423,Tabela1[],5,FALSE)),"")</f>
        <v>PL2405_ZSO</v>
      </c>
      <c r="D3423" s="48" t="str">
        <f>IFERROR((VLOOKUP(C3423,KATALOGI!$A$34:$B$49,2,FALSE)),"")</f>
        <v>Ograniczenie emisji z instalacji na paliwa stałe o mocy do 1 MW i poprawa efektywności energetycznej</v>
      </c>
      <c r="E3423" s="57"/>
      <c r="F3423" s="57"/>
      <c r="G3423" s="57"/>
      <c r="H3423" s="57"/>
      <c r="I3423" s="57"/>
      <c r="J3423" s="57"/>
      <c r="K3423" s="59"/>
      <c r="L3423" s="57"/>
      <c r="M3423" s="57"/>
      <c r="N3423" s="60"/>
      <c r="O3423" s="57"/>
      <c r="P3423" s="57"/>
      <c r="Q3423" s="57"/>
      <c r="R3423" s="57"/>
      <c r="S3423" s="57"/>
      <c r="T3423" s="57"/>
      <c r="U3423" s="57"/>
      <c r="V3423" s="56" t="str">
        <f t="shared" si="53"/>
        <v/>
      </c>
    </row>
    <row r="3424" spans="1:22" ht="24" x14ac:dyDescent="0.2">
      <c r="A3424" s="8">
        <v>3408</v>
      </c>
      <c r="B3424" s="47" t="str">
        <f>IFERROR(IF(Import_ZSO!$D$1="gmina",'tabela informacyjna dla JST'!$C$9,""),"")</f>
        <v>Ślemień gm. wiejska</v>
      </c>
      <c r="C3424" s="47" t="str">
        <f>IFERROR((VLOOKUP(B3424,Tabela1[],5,FALSE)),"")</f>
        <v>PL2405_ZSO</v>
      </c>
      <c r="D3424" s="48" t="str">
        <f>IFERROR((VLOOKUP(C3424,KATALOGI!$A$34:$B$49,2,FALSE)),"")</f>
        <v>Ograniczenie emisji z instalacji na paliwa stałe o mocy do 1 MW i poprawa efektywności energetycznej</v>
      </c>
      <c r="E3424" s="57"/>
      <c r="F3424" s="57"/>
      <c r="G3424" s="57"/>
      <c r="H3424" s="57"/>
      <c r="I3424" s="57"/>
      <c r="J3424" s="57"/>
      <c r="K3424" s="59"/>
      <c r="L3424" s="57"/>
      <c r="M3424" s="57"/>
      <c r="N3424" s="60"/>
      <c r="O3424" s="57"/>
      <c r="P3424" s="57"/>
      <c r="Q3424" s="57"/>
      <c r="R3424" s="57"/>
      <c r="S3424" s="57"/>
      <c r="T3424" s="57"/>
      <c r="U3424" s="57"/>
      <c r="V3424" s="56" t="str">
        <f t="shared" si="53"/>
        <v/>
      </c>
    </row>
    <row r="3425" spans="1:22" ht="24" x14ac:dyDescent="0.2">
      <c r="A3425" s="8">
        <v>3409</v>
      </c>
      <c r="B3425" s="47" t="str">
        <f>IFERROR(IF(Import_ZSO!$D$1="gmina",'tabela informacyjna dla JST'!$C$9,""),"")</f>
        <v>Ślemień gm. wiejska</v>
      </c>
      <c r="C3425" s="47" t="str">
        <f>IFERROR((VLOOKUP(B3425,Tabela1[],5,FALSE)),"")</f>
        <v>PL2405_ZSO</v>
      </c>
      <c r="D3425" s="48" t="str">
        <f>IFERROR((VLOOKUP(C3425,KATALOGI!$A$34:$B$49,2,FALSE)),"")</f>
        <v>Ograniczenie emisji z instalacji na paliwa stałe o mocy do 1 MW i poprawa efektywności energetycznej</v>
      </c>
      <c r="E3425" s="57"/>
      <c r="F3425" s="57"/>
      <c r="G3425" s="57"/>
      <c r="H3425" s="57"/>
      <c r="I3425" s="57"/>
      <c r="J3425" s="57"/>
      <c r="K3425" s="59"/>
      <c r="L3425" s="57"/>
      <c r="M3425" s="57"/>
      <c r="N3425" s="60"/>
      <c r="O3425" s="57"/>
      <c r="P3425" s="57"/>
      <c r="Q3425" s="57"/>
      <c r="R3425" s="57"/>
      <c r="S3425" s="57"/>
      <c r="T3425" s="57"/>
      <c r="U3425" s="57"/>
      <c r="V3425" s="56" t="str">
        <f t="shared" si="53"/>
        <v/>
      </c>
    </row>
    <row r="3426" spans="1:22" ht="24" x14ac:dyDescent="0.2">
      <c r="A3426" s="8">
        <v>3410</v>
      </c>
      <c r="B3426" s="47" t="str">
        <f>IFERROR(IF(Import_ZSO!$D$1="gmina",'tabela informacyjna dla JST'!$C$9,""),"")</f>
        <v>Ślemień gm. wiejska</v>
      </c>
      <c r="C3426" s="47" t="str">
        <f>IFERROR((VLOOKUP(B3426,Tabela1[],5,FALSE)),"")</f>
        <v>PL2405_ZSO</v>
      </c>
      <c r="D3426" s="48" t="str">
        <f>IFERROR((VLOOKUP(C3426,KATALOGI!$A$34:$B$49,2,FALSE)),"")</f>
        <v>Ograniczenie emisji z instalacji na paliwa stałe o mocy do 1 MW i poprawa efektywności energetycznej</v>
      </c>
      <c r="E3426" s="57"/>
      <c r="F3426" s="57"/>
      <c r="G3426" s="57"/>
      <c r="H3426" s="57"/>
      <c r="I3426" s="57"/>
      <c r="J3426" s="57"/>
      <c r="K3426" s="59"/>
      <c r="L3426" s="57"/>
      <c r="M3426" s="57"/>
      <c r="N3426" s="60"/>
      <c r="O3426" s="57"/>
      <c r="P3426" s="57"/>
      <c r="Q3426" s="57"/>
      <c r="R3426" s="57"/>
      <c r="S3426" s="57"/>
      <c r="T3426" s="57"/>
      <c r="U3426" s="57"/>
      <c r="V3426" s="56" t="str">
        <f t="shared" si="53"/>
        <v/>
      </c>
    </row>
    <row r="3427" spans="1:22" ht="24" x14ac:dyDescent="0.2">
      <c r="A3427" s="8">
        <v>3411</v>
      </c>
      <c r="B3427" s="47" t="str">
        <f>IFERROR(IF(Import_ZSO!$D$1="gmina",'tabela informacyjna dla JST'!$C$9,""),"")</f>
        <v>Ślemień gm. wiejska</v>
      </c>
      <c r="C3427" s="47" t="str">
        <f>IFERROR((VLOOKUP(B3427,Tabela1[],5,FALSE)),"")</f>
        <v>PL2405_ZSO</v>
      </c>
      <c r="D3427" s="48" t="str">
        <f>IFERROR((VLOOKUP(C3427,KATALOGI!$A$34:$B$49,2,FALSE)),"")</f>
        <v>Ograniczenie emisji z instalacji na paliwa stałe o mocy do 1 MW i poprawa efektywności energetycznej</v>
      </c>
      <c r="E3427" s="57"/>
      <c r="F3427" s="57"/>
      <c r="G3427" s="57"/>
      <c r="H3427" s="57"/>
      <c r="I3427" s="57"/>
      <c r="J3427" s="57"/>
      <c r="K3427" s="59"/>
      <c r="L3427" s="57"/>
      <c r="M3427" s="57"/>
      <c r="N3427" s="60"/>
      <c r="O3427" s="57"/>
      <c r="P3427" s="57"/>
      <c r="Q3427" s="57"/>
      <c r="R3427" s="57"/>
      <c r="S3427" s="57"/>
      <c r="T3427" s="57"/>
      <c r="U3427" s="57"/>
      <c r="V3427" s="56" t="str">
        <f t="shared" si="53"/>
        <v/>
      </c>
    </row>
    <row r="3428" spans="1:22" ht="24" x14ac:dyDescent="0.2">
      <c r="A3428" s="8">
        <v>3412</v>
      </c>
      <c r="B3428" s="47" t="str">
        <f>IFERROR(IF(Import_ZSO!$D$1="gmina",'tabela informacyjna dla JST'!$C$9,""),"")</f>
        <v>Ślemień gm. wiejska</v>
      </c>
      <c r="C3428" s="47" t="str">
        <f>IFERROR((VLOOKUP(B3428,Tabela1[],5,FALSE)),"")</f>
        <v>PL2405_ZSO</v>
      </c>
      <c r="D3428" s="48" t="str">
        <f>IFERROR((VLOOKUP(C3428,KATALOGI!$A$34:$B$49,2,FALSE)),"")</f>
        <v>Ograniczenie emisji z instalacji na paliwa stałe o mocy do 1 MW i poprawa efektywności energetycznej</v>
      </c>
      <c r="E3428" s="57"/>
      <c r="F3428" s="57"/>
      <c r="G3428" s="57"/>
      <c r="H3428" s="57"/>
      <c r="I3428" s="57"/>
      <c r="J3428" s="57"/>
      <c r="K3428" s="59"/>
      <c r="L3428" s="57"/>
      <c r="M3428" s="57"/>
      <c r="N3428" s="60"/>
      <c r="O3428" s="57"/>
      <c r="P3428" s="57"/>
      <c r="Q3428" s="57"/>
      <c r="R3428" s="57"/>
      <c r="S3428" s="57"/>
      <c r="T3428" s="57"/>
      <c r="U3428" s="57"/>
      <c r="V3428" s="56" t="str">
        <f t="shared" si="53"/>
        <v/>
      </c>
    </row>
    <row r="3429" spans="1:22" ht="24" x14ac:dyDescent="0.2">
      <c r="A3429" s="8">
        <v>3413</v>
      </c>
      <c r="B3429" s="47" t="str">
        <f>IFERROR(IF(Import_ZSO!$D$1="gmina",'tabela informacyjna dla JST'!$C$9,""),"")</f>
        <v>Ślemień gm. wiejska</v>
      </c>
      <c r="C3429" s="47" t="str">
        <f>IFERROR((VLOOKUP(B3429,Tabela1[],5,FALSE)),"")</f>
        <v>PL2405_ZSO</v>
      </c>
      <c r="D3429" s="48" t="str">
        <f>IFERROR((VLOOKUP(C3429,KATALOGI!$A$34:$B$49,2,FALSE)),"")</f>
        <v>Ograniczenie emisji z instalacji na paliwa stałe o mocy do 1 MW i poprawa efektywności energetycznej</v>
      </c>
      <c r="E3429" s="57"/>
      <c r="F3429" s="57"/>
      <c r="G3429" s="57"/>
      <c r="H3429" s="57"/>
      <c r="I3429" s="57"/>
      <c r="J3429" s="57"/>
      <c r="K3429" s="59"/>
      <c r="L3429" s="57"/>
      <c r="M3429" s="57"/>
      <c r="N3429" s="60"/>
      <c r="O3429" s="57"/>
      <c r="P3429" s="57"/>
      <c r="Q3429" s="57"/>
      <c r="R3429" s="57"/>
      <c r="S3429" s="57"/>
      <c r="T3429" s="57"/>
      <c r="U3429" s="57"/>
      <c r="V3429" s="56" t="str">
        <f t="shared" si="53"/>
        <v/>
      </c>
    </row>
    <row r="3430" spans="1:22" ht="24" x14ac:dyDescent="0.2">
      <c r="A3430" s="8">
        <v>3414</v>
      </c>
      <c r="B3430" s="47" t="str">
        <f>IFERROR(IF(Import_ZSO!$D$1="gmina",'tabela informacyjna dla JST'!$C$9,""),"")</f>
        <v>Ślemień gm. wiejska</v>
      </c>
      <c r="C3430" s="47" t="str">
        <f>IFERROR((VLOOKUP(B3430,Tabela1[],5,FALSE)),"")</f>
        <v>PL2405_ZSO</v>
      </c>
      <c r="D3430" s="48" t="str">
        <f>IFERROR((VLOOKUP(C3430,KATALOGI!$A$34:$B$49,2,FALSE)),"")</f>
        <v>Ograniczenie emisji z instalacji na paliwa stałe o mocy do 1 MW i poprawa efektywności energetycznej</v>
      </c>
      <c r="E3430" s="57"/>
      <c r="F3430" s="57"/>
      <c r="G3430" s="57"/>
      <c r="H3430" s="57"/>
      <c r="I3430" s="57"/>
      <c r="J3430" s="57"/>
      <c r="K3430" s="59"/>
      <c r="L3430" s="57"/>
      <c r="M3430" s="57"/>
      <c r="N3430" s="60"/>
      <c r="O3430" s="57"/>
      <c r="P3430" s="57"/>
      <c r="Q3430" s="57"/>
      <c r="R3430" s="57"/>
      <c r="S3430" s="57"/>
      <c r="T3430" s="57"/>
      <c r="U3430" s="57"/>
      <c r="V3430" s="56" t="str">
        <f t="shared" si="53"/>
        <v/>
      </c>
    </row>
    <row r="3431" spans="1:22" ht="24" x14ac:dyDescent="0.2">
      <c r="A3431" s="8">
        <v>3415</v>
      </c>
      <c r="B3431" s="47" t="str">
        <f>IFERROR(IF(Import_ZSO!$D$1="gmina",'tabela informacyjna dla JST'!$C$9,""),"")</f>
        <v>Ślemień gm. wiejska</v>
      </c>
      <c r="C3431" s="47" t="str">
        <f>IFERROR((VLOOKUP(B3431,Tabela1[],5,FALSE)),"")</f>
        <v>PL2405_ZSO</v>
      </c>
      <c r="D3431" s="48" t="str">
        <f>IFERROR((VLOOKUP(C3431,KATALOGI!$A$34:$B$49,2,FALSE)),"")</f>
        <v>Ograniczenie emisji z instalacji na paliwa stałe o mocy do 1 MW i poprawa efektywności energetycznej</v>
      </c>
      <c r="E3431" s="57"/>
      <c r="F3431" s="57"/>
      <c r="G3431" s="57"/>
      <c r="H3431" s="57"/>
      <c r="I3431" s="57"/>
      <c r="J3431" s="57"/>
      <c r="K3431" s="59"/>
      <c r="L3431" s="57"/>
      <c r="M3431" s="57"/>
      <c r="N3431" s="60"/>
      <c r="O3431" s="57"/>
      <c r="P3431" s="57"/>
      <c r="Q3431" s="57"/>
      <c r="R3431" s="57"/>
      <c r="S3431" s="57"/>
      <c r="T3431" s="57"/>
      <c r="U3431" s="57"/>
      <c r="V3431" s="56" t="str">
        <f t="shared" si="53"/>
        <v/>
      </c>
    </row>
    <row r="3432" spans="1:22" ht="24" x14ac:dyDescent="0.2">
      <c r="A3432" s="8">
        <v>3416</v>
      </c>
      <c r="B3432" s="47" t="str">
        <f>IFERROR(IF(Import_ZSO!$D$1="gmina",'tabela informacyjna dla JST'!$C$9,""),"")</f>
        <v>Ślemień gm. wiejska</v>
      </c>
      <c r="C3432" s="47" t="str">
        <f>IFERROR((VLOOKUP(B3432,Tabela1[],5,FALSE)),"")</f>
        <v>PL2405_ZSO</v>
      </c>
      <c r="D3432" s="48" t="str">
        <f>IFERROR((VLOOKUP(C3432,KATALOGI!$A$34:$B$49,2,FALSE)),"")</f>
        <v>Ograniczenie emisji z instalacji na paliwa stałe o mocy do 1 MW i poprawa efektywności energetycznej</v>
      </c>
      <c r="E3432" s="57"/>
      <c r="F3432" s="57"/>
      <c r="G3432" s="57"/>
      <c r="H3432" s="57"/>
      <c r="I3432" s="57"/>
      <c r="J3432" s="57"/>
      <c r="K3432" s="59"/>
      <c r="L3432" s="57"/>
      <c r="M3432" s="57"/>
      <c r="N3432" s="60"/>
      <c r="O3432" s="57"/>
      <c r="P3432" s="57"/>
      <c r="Q3432" s="57"/>
      <c r="R3432" s="57"/>
      <c r="S3432" s="57"/>
      <c r="T3432" s="57"/>
      <c r="U3432" s="57"/>
      <c r="V3432" s="56" t="str">
        <f t="shared" si="53"/>
        <v/>
      </c>
    </row>
    <row r="3433" spans="1:22" ht="24" x14ac:dyDescent="0.2">
      <c r="A3433" s="8">
        <v>3417</v>
      </c>
      <c r="B3433" s="47" t="str">
        <f>IFERROR(IF(Import_ZSO!$D$1="gmina",'tabela informacyjna dla JST'!$C$9,""),"")</f>
        <v>Ślemień gm. wiejska</v>
      </c>
      <c r="C3433" s="47" t="str">
        <f>IFERROR((VLOOKUP(B3433,Tabela1[],5,FALSE)),"")</f>
        <v>PL2405_ZSO</v>
      </c>
      <c r="D3433" s="48" t="str">
        <f>IFERROR((VLOOKUP(C3433,KATALOGI!$A$34:$B$49,2,FALSE)),"")</f>
        <v>Ograniczenie emisji z instalacji na paliwa stałe o mocy do 1 MW i poprawa efektywności energetycznej</v>
      </c>
      <c r="E3433" s="57"/>
      <c r="F3433" s="57"/>
      <c r="G3433" s="57"/>
      <c r="H3433" s="57"/>
      <c r="I3433" s="57"/>
      <c r="J3433" s="57"/>
      <c r="K3433" s="59"/>
      <c r="L3433" s="57"/>
      <c r="M3433" s="57"/>
      <c r="N3433" s="60"/>
      <c r="O3433" s="57"/>
      <c r="P3433" s="57"/>
      <c r="Q3433" s="57"/>
      <c r="R3433" s="57"/>
      <c r="S3433" s="57"/>
      <c r="T3433" s="57"/>
      <c r="U3433" s="57"/>
      <c r="V3433" s="56" t="str">
        <f t="shared" si="53"/>
        <v/>
      </c>
    </row>
    <row r="3434" spans="1:22" ht="24" x14ac:dyDescent="0.2">
      <c r="A3434" s="8">
        <v>3418</v>
      </c>
      <c r="B3434" s="47" t="str">
        <f>IFERROR(IF(Import_ZSO!$D$1="gmina",'tabela informacyjna dla JST'!$C$9,""),"")</f>
        <v>Ślemień gm. wiejska</v>
      </c>
      <c r="C3434" s="47" t="str">
        <f>IFERROR((VLOOKUP(B3434,Tabela1[],5,FALSE)),"")</f>
        <v>PL2405_ZSO</v>
      </c>
      <c r="D3434" s="48" t="str">
        <f>IFERROR((VLOOKUP(C3434,KATALOGI!$A$34:$B$49,2,FALSE)),"")</f>
        <v>Ograniczenie emisji z instalacji na paliwa stałe o mocy do 1 MW i poprawa efektywności energetycznej</v>
      </c>
      <c r="E3434" s="57"/>
      <c r="F3434" s="57"/>
      <c r="G3434" s="57"/>
      <c r="H3434" s="57"/>
      <c r="I3434" s="57"/>
      <c r="J3434" s="57"/>
      <c r="K3434" s="59"/>
      <c r="L3434" s="57"/>
      <c r="M3434" s="57"/>
      <c r="N3434" s="60"/>
      <c r="O3434" s="57"/>
      <c r="P3434" s="57"/>
      <c r="Q3434" s="57"/>
      <c r="R3434" s="57"/>
      <c r="S3434" s="57"/>
      <c r="T3434" s="57"/>
      <c r="U3434" s="57"/>
      <c r="V3434" s="56" t="str">
        <f t="shared" si="53"/>
        <v/>
      </c>
    </row>
    <row r="3435" spans="1:22" ht="24" x14ac:dyDescent="0.2">
      <c r="A3435" s="8">
        <v>3419</v>
      </c>
      <c r="B3435" s="47" t="str">
        <f>IFERROR(IF(Import_ZSO!$D$1="gmina",'tabela informacyjna dla JST'!$C$9,""),"")</f>
        <v>Ślemień gm. wiejska</v>
      </c>
      <c r="C3435" s="47" t="str">
        <f>IFERROR((VLOOKUP(B3435,Tabela1[],5,FALSE)),"")</f>
        <v>PL2405_ZSO</v>
      </c>
      <c r="D3435" s="48" t="str">
        <f>IFERROR((VLOOKUP(C3435,KATALOGI!$A$34:$B$49,2,FALSE)),"")</f>
        <v>Ograniczenie emisji z instalacji na paliwa stałe o mocy do 1 MW i poprawa efektywności energetycznej</v>
      </c>
      <c r="E3435" s="57"/>
      <c r="F3435" s="57"/>
      <c r="G3435" s="57"/>
      <c r="H3435" s="57"/>
      <c r="I3435" s="57"/>
      <c r="J3435" s="57"/>
      <c r="K3435" s="59"/>
      <c r="L3435" s="57"/>
      <c r="M3435" s="57"/>
      <c r="N3435" s="60"/>
      <c r="O3435" s="57"/>
      <c r="P3435" s="57"/>
      <c r="Q3435" s="57"/>
      <c r="R3435" s="57"/>
      <c r="S3435" s="57"/>
      <c r="T3435" s="57"/>
      <c r="U3435" s="57"/>
      <c r="V3435" s="56" t="str">
        <f t="shared" si="53"/>
        <v/>
      </c>
    </row>
    <row r="3436" spans="1:22" ht="24" x14ac:dyDescent="0.2">
      <c r="A3436" s="8">
        <v>3420</v>
      </c>
      <c r="B3436" s="47" t="str">
        <f>IFERROR(IF(Import_ZSO!$D$1="gmina",'tabela informacyjna dla JST'!$C$9,""),"")</f>
        <v>Ślemień gm. wiejska</v>
      </c>
      <c r="C3436" s="47" t="str">
        <f>IFERROR((VLOOKUP(B3436,Tabela1[],5,FALSE)),"")</f>
        <v>PL2405_ZSO</v>
      </c>
      <c r="D3436" s="48" t="str">
        <f>IFERROR((VLOOKUP(C3436,KATALOGI!$A$34:$B$49,2,FALSE)),"")</f>
        <v>Ograniczenie emisji z instalacji na paliwa stałe o mocy do 1 MW i poprawa efektywności energetycznej</v>
      </c>
      <c r="E3436" s="57"/>
      <c r="F3436" s="57"/>
      <c r="G3436" s="57"/>
      <c r="H3436" s="57"/>
      <c r="I3436" s="57"/>
      <c r="J3436" s="57"/>
      <c r="K3436" s="59"/>
      <c r="L3436" s="57"/>
      <c r="M3436" s="57"/>
      <c r="N3436" s="60"/>
      <c r="O3436" s="57"/>
      <c r="P3436" s="57"/>
      <c r="Q3436" s="57"/>
      <c r="R3436" s="57"/>
      <c r="S3436" s="57"/>
      <c r="T3436" s="57"/>
      <c r="U3436" s="57"/>
      <c r="V3436" s="56" t="str">
        <f t="shared" si="53"/>
        <v/>
      </c>
    </row>
    <row r="3437" spans="1:22" ht="24" x14ac:dyDescent="0.2">
      <c r="A3437" s="8">
        <v>3421</v>
      </c>
      <c r="B3437" s="47" t="str">
        <f>IFERROR(IF(Import_ZSO!$D$1="gmina",'tabela informacyjna dla JST'!$C$9,""),"")</f>
        <v>Ślemień gm. wiejska</v>
      </c>
      <c r="C3437" s="47" t="str">
        <f>IFERROR((VLOOKUP(B3437,Tabela1[],5,FALSE)),"")</f>
        <v>PL2405_ZSO</v>
      </c>
      <c r="D3437" s="48" t="str">
        <f>IFERROR((VLOOKUP(C3437,KATALOGI!$A$34:$B$49,2,FALSE)),"")</f>
        <v>Ograniczenie emisji z instalacji na paliwa stałe o mocy do 1 MW i poprawa efektywności energetycznej</v>
      </c>
      <c r="E3437" s="57"/>
      <c r="F3437" s="57"/>
      <c r="G3437" s="57"/>
      <c r="H3437" s="57"/>
      <c r="I3437" s="57"/>
      <c r="J3437" s="57"/>
      <c r="K3437" s="59"/>
      <c r="L3437" s="57"/>
      <c r="M3437" s="57"/>
      <c r="N3437" s="60"/>
      <c r="O3437" s="57"/>
      <c r="P3437" s="57"/>
      <c r="Q3437" s="57"/>
      <c r="R3437" s="57"/>
      <c r="S3437" s="57"/>
      <c r="T3437" s="57"/>
      <c r="U3437" s="57"/>
      <c r="V3437" s="56" t="str">
        <f t="shared" si="53"/>
        <v/>
      </c>
    </row>
    <row r="3438" spans="1:22" ht="24" x14ac:dyDescent="0.2">
      <c r="A3438" s="8">
        <v>3422</v>
      </c>
      <c r="B3438" s="47" t="str">
        <f>IFERROR(IF(Import_ZSO!$D$1="gmina",'tabela informacyjna dla JST'!$C$9,""),"")</f>
        <v>Ślemień gm. wiejska</v>
      </c>
      <c r="C3438" s="47" t="str">
        <f>IFERROR((VLOOKUP(B3438,Tabela1[],5,FALSE)),"")</f>
        <v>PL2405_ZSO</v>
      </c>
      <c r="D3438" s="48" t="str">
        <f>IFERROR((VLOOKUP(C3438,KATALOGI!$A$34:$B$49,2,FALSE)),"")</f>
        <v>Ograniczenie emisji z instalacji na paliwa stałe o mocy do 1 MW i poprawa efektywności energetycznej</v>
      </c>
      <c r="E3438" s="57"/>
      <c r="F3438" s="57"/>
      <c r="G3438" s="57"/>
      <c r="H3438" s="57"/>
      <c r="I3438" s="57"/>
      <c r="J3438" s="57"/>
      <c r="K3438" s="59"/>
      <c r="L3438" s="57"/>
      <c r="M3438" s="57"/>
      <c r="N3438" s="60"/>
      <c r="O3438" s="57"/>
      <c r="P3438" s="57"/>
      <c r="Q3438" s="57"/>
      <c r="R3438" s="57"/>
      <c r="S3438" s="57"/>
      <c r="T3438" s="57"/>
      <c r="U3438" s="57"/>
      <c r="V3438" s="56" t="str">
        <f t="shared" si="53"/>
        <v/>
      </c>
    </row>
    <row r="3439" spans="1:22" ht="24" x14ac:dyDescent="0.2">
      <c r="A3439" s="8">
        <v>3423</v>
      </c>
      <c r="B3439" s="47" t="str">
        <f>IFERROR(IF(Import_ZSO!$D$1="gmina",'tabela informacyjna dla JST'!$C$9,""),"")</f>
        <v>Ślemień gm. wiejska</v>
      </c>
      <c r="C3439" s="47" t="str">
        <f>IFERROR((VLOOKUP(B3439,Tabela1[],5,FALSE)),"")</f>
        <v>PL2405_ZSO</v>
      </c>
      <c r="D3439" s="48" t="str">
        <f>IFERROR((VLOOKUP(C3439,KATALOGI!$A$34:$B$49,2,FALSE)),"")</f>
        <v>Ograniczenie emisji z instalacji na paliwa stałe o mocy do 1 MW i poprawa efektywności energetycznej</v>
      </c>
      <c r="E3439" s="57"/>
      <c r="F3439" s="57"/>
      <c r="G3439" s="57"/>
      <c r="H3439" s="57"/>
      <c r="I3439" s="57"/>
      <c r="J3439" s="57"/>
      <c r="K3439" s="59"/>
      <c r="L3439" s="57"/>
      <c r="M3439" s="57"/>
      <c r="N3439" s="60"/>
      <c r="O3439" s="57"/>
      <c r="P3439" s="57"/>
      <c r="Q3439" s="57"/>
      <c r="R3439" s="57"/>
      <c r="S3439" s="57"/>
      <c r="T3439" s="57"/>
      <c r="U3439" s="57"/>
      <c r="V3439" s="56" t="str">
        <f t="shared" si="53"/>
        <v/>
      </c>
    </row>
    <row r="3440" spans="1:22" ht="24" x14ac:dyDescent="0.2">
      <c r="A3440" s="8">
        <v>3424</v>
      </c>
      <c r="B3440" s="47" t="str">
        <f>IFERROR(IF(Import_ZSO!$D$1="gmina",'tabela informacyjna dla JST'!$C$9,""),"")</f>
        <v>Ślemień gm. wiejska</v>
      </c>
      <c r="C3440" s="47" t="str">
        <f>IFERROR((VLOOKUP(B3440,Tabela1[],5,FALSE)),"")</f>
        <v>PL2405_ZSO</v>
      </c>
      <c r="D3440" s="48" t="str">
        <f>IFERROR((VLOOKUP(C3440,KATALOGI!$A$34:$B$49,2,FALSE)),"")</f>
        <v>Ograniczenie emisji z instalacji na paliwa stałe o mocy do 1 MW i poprawa efektywności energetycznej</v>
      </c>
      <c r="E3440" s="57"/>
      <c r="F3440" s="57"/>
      <c r="G3440" s="57"/>
      <c r="H3440" s="57"/>
      <c r="I3440" s="57"/>
      <c r="J3440" s="57"/>
      <c r="K3440" s="59"/>
      <c r="L3440" s="57"/>
      <c r="M3440" s="57"/>
      <c r="N3440" s="60"/>
      <c r="O3440" s="57"/>
      <c r="P3440" s="57"/>
      <c r="Q3440" s="57"/>
      <c r="R3440" s="57"/>
      <c r="S3440" s="57"/>
      <c r="T3440" s="57"/>
      <c r="U3440" s="57"/>
      <c r="V3440" s="56" t="str">
        <f t="shared" si="53"/>
        <v/>
      </c>
    </row>
    <row r="3441" spans="1:22" ht="24" x14ac:dyDescent="0.2">
      <c r="A3441" s="8">
        <v>3425</v>
      </c>
      <c r="B3441" s="47" t="str">
        <f>IFERROR(IF(Import_ZSO!$D$1="gmina",'tabela informacyjna dla JST'!$C$9,""),"")</f>
        <v>Ślemień gm. wiejska</v>
      </c>
      <c r="C3441" s="47" t="str">
        <f>IFERROR((VLOOKUP(B3441,Tabela1[],5,FALSE)),"")</f>
        <v>PL2405_ZSO</v>
      </c>
      <c r="D3441" s="48" t="str">
        <f>IFERROR((VLOOKUP(C3441,KATALOGI!$A$34:$B$49,2,FALSE)),"")</f>
        <v>Ograniczenie emisji z instalacji na paliwa stałe o mocy do 1 MW i poprawa efektywności energetycznej</v>
      </c>
      <c r="E3441" s="57"/>
      <c r="F3441" s="57"/>
      <c r="G3441" s="57"/>
      <c r="H3441" s="57"/>
      <c r="I3441" s="57"/>
      <c r="J3441" s="57"/>
      <c r="K3441" s="59"/>
      <c r="L3441" s="57"/>
      <c r="M3441" s="57"/>
      <c r="N3441" s="60"/>
      <c r="O3441" s="57"/>
      <c r="P3441" s="57"/>
      <c r="Q3441" s="57"/>
      <c r="R3441" s="57"/>
      <c r="S3441" s="57"/>
      <c r="T3441" s="57"/>
      <c r="U3441" s="57"/>
      <c r="V3441" s="56" t="str">
        <f t="shared" si="53"/>
        <v/>
      </c>
    </row>
    <row r="3442" spans="1:22" ht="24" x14ac:dyDescent="0.2">
      <c r="A3442" s="8">
        <v>3426</v>
      </c>
      <c r="B3442" s="47" t="str">
        <f>IFERROR(IF(Import_ZSO!$D$1="gmina",'tabela informacyjna dla JST'!$C$9,""),"")</f>
        <v>Ślemień gm. wiejska</v>
      </c>
      <c r="C3442" s="47" t="str">
        <f>IFERROR((VLOOKUP(B3442,Tabela1[],5,FALSE)),"")</f>
        <v>PL2405_ZSO</v>
      </c>
      <c r="D3442" s="48" t="str">
        <f>IFERROR((VLOOKUP(C3442,KATALOGI!$A$34:$B$49,2,FALSE)),"")</f>
        <v>Ograniczenie emisji z instalacji na paliwa stałe o mocy do 1 MW i poprawa efektywności energetycznej</v>
      </c>
      <c r="E3442" s="57"/>
      <c r="F3442" s="57"/>
      <c r="G3442" s="57"/>
      <c r="H3442" s="57"/>
      <c r="I3442" s="57"/>
      <c r="J3442" s="57"/>
      <c r="K3442" s="59"/>
      <c r="L3442" s="57"/>
      <c r="M3442" s="57"/>
      <c r="N3442" s="60"/>
      <c r="O3442" s="57"/>
      <c r="P3442" s="57"/>
      <c r="Q3442" s="57"/>
      <c r="R3442" s="57"/>
      <c r="S3442" s="57"/>
      <c r="T3442" s="57"/>
      <c r="U3442" s="57"/>
      <c r="V3442" s="56" t="str">
        <f t="shared" si="53"/>
        <v/>
      </c>
    </row>
    <row r="3443" spans="1:22" ht="24" x14ac:dyDescent="0.2">
      <c r="A3443" s="8">
        <v>3427</v>
      </c>
      <c r="B3443" s="47" t="str">
        <f>IFERROR(IF(Import_ZSO!$D$1="gmina",'tabela informacyjna dla JST'!$C$9,""),"")</f>
        <v>Ślemień gm. wiejska</v>
      </c>
      <c r="C3443" s="47" t="str">
        <f>IFERROR((VLOOKUP(B3443,Tabela1[],5,FALSE)),"")</f>
        <v>PL2405_ZSO</v>
      </c>
      <c r="D3443" s="48" t="str">
        <f>IFERROR((VLOOKUP(C3443,KATALOGI!$A$34:$B$49,2,FALSE)),"")</f>
        <v>Ograniczenie emisji z instalacji na paliwa stałe o mocy do 1 MW i poprawa efektywności energetycznej</v>
      </c>
      <c r="E3443" s="57"/>
      <c r="F3443" s="57"/>
      <c r="G3443" s="57"/>
      <c r="H3443" s="57"/>
      <c r="I3443" s="57"/>
      <c r="J3443" s="57"/>
      <c r="K3443" s="59"/>
      <c r="L3443" s="57"/>
      <c r="M3443" s="57"/>
      <c r="N3443" s="60"/>
      <c r="O3443" s="57"/>
      <c r="P3443" s="57"/>
      <c r="Q3443" s="57"/>
      <c r="R3443" s="57"/>
      <c r="S3443" s="57"/>
      <c r="T3443" s="57"/>
      <c r="U3443" s="57"/>
      <c r="V3443" s="56" t="str">
        <f t="shared" si="53"/>
        <v/>
      </c>
    </row>
    <row r="3444" spans="1:22" ht="24" x14ac:dyDescent="0.2">
      <c r="A3444" s="8">
        <v>3428</v>
      </c>
      <c r="B3444" s="47" t="str">
        <f>IFERROR(IF(Import_ZSO!$D$1="gmina",'tabela informacyjna dla JST'!$C$9,""),"")</f>
        <v>Ślemień gm. wiejska</v>
      </c>
      <c r="C3444" s="47" t="str">
        <f>IFERROR((VLOOKUP(B3444,Tabela1[],5,FALSE)),"")</f>
        <v>PL2405_ZSO</v>
      </c>
      <c r="D3444" s="48" t="str">
        <f>IFERROR((VLOOKUP(C3444,KATALOGI!$A$34:$B$49,2,FALSE)),"")</f>
        <v>Ograniczenie emisji z instalacji na paliwa stałe o mocy do 1 MW i poprawa efektywności energetycznej</v>
      </c>
      <c r="E3444" s="57"/>
      <c r="F3444" s="57"/>
      <c r="G3444" s="57"/>
      <c r="H3444" s="57"/>
      <c r="I3444" s="57"/>
      <c r="J3444" s="57"/>
      <c r="K3444" s="59"/>
      <c r="L3444" s="57"/>
      <c r="M3444" s="57"/>
      <c r="N3444" s="60"/>
      <c r="O3444" s="57"/>
      <c r="P3444" s="57"/>
      <c r="Q3444" s="57"/>
      <c r="R3444" s="57"/>
      <c r="S3444" s="57"/>
      <c r="T3444" s="57"/>
      <c r="U3444" s="57"/>
      <c r="V3444" s="56" t="str">
        <f t="shared" si="53"/>
        <v/>
      </c>
    </row>
    <row r="3445" spans="1:22" ht="24" x14ac:dyDescent="0.2">
      <c r="A3445" s="8">
        <v>3429</v>
      </c>
      <c r="B3445" s="47" t="str">
        <f>IFERROR(IF(Import_ZSO!$D$1="gmina",'tabela informacyjna dla JST'!$C$9,""),"")</f>
        <v>Ślemień gm. wiejska</v>
      </c>
      <c r="C3445" s="47" t="str">
        <f>IFERROR((VLOOKUP(B3445,Tabela1[],5,FALSE)),"")</f>
        <v>PL2405_ZSO</v>
      </c>
      <c r="D3445" s="48" t="str">
        <f>IFERROR((VLOOKUP(C3445,KATALOGI!$A$34:$B$49,2,FALSE)),"")</f>
        <v>Ograniczenie emisji z instalacji na paliwa stałe o mocy do 1 MW i poprawa efektywności energetycznej</v>
      </c>
      <c r="E3445" s="57"/>
      <c r="F3445" s="57"/>
      <c r="G3445" s="57"/>
      <c r="H3445" s="57"/>
      <c r="I3445" s="57"/>
      <c r="J3445" s="57"/>
      <c r="K3445" s="59"/>
      <c r="L3445" s="57"/>
      <c r="M3445" s="57"/>
      <c r="N3445" s="60"/>
      <c r="O3445" s="57"/>
      <c r="P3445" s="57"/>
      <c r="Q3445" s="57"/>
      <c r="R3445" s="57"/>
      <c r="S3445" s="57"/>
      <c r="T3445" s="57"/>
      <c r="U3445" s="57"/>
      <c r="V3445" s="56" t="str">
        <f t="shared" si="53"/>
        <v/>
      </c>
    </row>
    <row r="3446" spans="1:22" ht="24" x14ac:dyDescent="0.2">
      <c r="A3446" s="8">
        <v>3430</v>
      </c>
      <c r="B3446" s="47" t="str">
        <f>IFERROR(IF(Import_ZSO!$D$1="gmina",'tabela informacyjna dla JST'!$C$9,""),"")</f>
        <v>Ślemień gm. wiejska</v>
      </c>
      <c r="C3446" s="47" t="str">
        <f>IFERROR((VLOOKUP(B3446,Tabela1[],5,FALSE)),"")</f>
        <v>PL2405_ZSO</v>
      </c>
      <c r="D3446" s="48" t="str">
        <f>IFERROR((VLOOKUP(C3446,KATALOGI!$A$34:$B$49,2,FALSE)),"")</f>
        <v>Ograniczenie emisji z instalacji na paliwa stałe o mocy do 1 MW i poprawa efektywności energetycznej</v>
      </c>
      <c r="E3446" s="57"/>
      <c r="F3446" s="57"/>
      <c r="G3446" s="57"/>
      <c r="H3446" s="57"/>
      <c r="I3446" s="57"/>
      <c r="J3446" s="57"/>
      <c r="K3446" s="59"/>
      <c r="L3446" s="57"/>
      <c r="M3446" s="57"/>
      <c r="N3446" s="60"/>
      <c r="O3446" s="57"/>
      <c r="P3446" s="57"/>
      <c r="Q3446" s="57"/>
      <c r="R3446" s="57"/>
      <c r="S3446" s="57"/>
      <c r="T3446" s="57"/>
      <c r="U3446" s="57"/>
      <c r="V3446" s="56" t="str">
        <f t="shared" si="53"/>
        <v/>
      </c>
    </row>
    <row r="3447" spans="1:22" ht="24" x14ac:dyDescent="0.2">
      <c r="A3447" s="8">
        <v>3431</v>
      </c>
      <c r="B3447" s="47" t="str">
        <f>IFERROR(IF(Import_ZSO!$D$1="gmina",'tabela informacyjna dla JST'!$C$9,""),"")</f>
        <v>Ślemień gm. wiejska</v>
      </c>
      <c r="C3447" s="47" t="str">
        <f>IFERROR((VLOOKUP(B3447,Tabela1[],5,FALSE)),"")</f>
        <v>PL2405_ZSO</v>
      </c>
      <c r="D3447" s="48" t="str">
        <f>IFERROR((VLOOKUP(C3447,KATALOGI!$A$34:$B$49,2,FALSE)),"")</f>
        <v>Ograniczenie emisji z instalacji na paliwa stałe o mocy do 1 MW i poprawa efektywności energetycznej</v>
      </c>
      <c r="E3447" s="57"/>
      <c r="F3447" s="57"/>
      <c r="G3447" s="57"/>
      <c r="H3447" s="57"/>
      <c r="I3447" s="57"/>
      <c r="J3447" s="57"/>
      <c r="K3447" s="59"/>
      <c r="L3447" s="57"/>
      <c r="M3447" s="57"/>
      <c r="N3447" s="60"/>
      <c r="O3447" s="57"/>
      <c r="P3447" s="57"/>
      <c r="Q3447" s="57"/>
      <c r="R3447" s="57"/>
      <c r="S3447" s="57"/>
      <c r="T3447" s="57"/>
      <c r="U3447" s="57"/>
      <c r="V3447" s="56" t="str">
        <f t="shared" si="53"/>
        <v/>
      </c>
    </row>
    <row r="3448" spans="1:22" ht="24" x14ac:dyDescent="0.2">
      <c r="A3448" s="8">
        <v>3432</v>
      </c>
      <c r="B3448" s="47" t="str">
        <f>IFERROR(IF(Import_ZSO!$D$1="gmina",'tabela informacyjna dla JST'!$C$9,""),"")</f>
        <v>Ślemień gm. wiejska</v>
      </c>
      <c r="C3448" s="47" t="str">
        <f>IFERROR((VLOOKUP(B3448,Tabela1[],5,FALSE)),"")</f>
        <v>PL2405_ZSO</v>
      </c>
      <c r="D3448" s="48" t="str">
        <f>IFERROR((VLOOKUP(C3448,KATALOGI!$A$34:$B$49,2,FALSE)),"")</f>
        <v>Ograniczenie emisji z instalacji na paliwa stałe o mocy do 1 MW i poprawa efektywności energetycznej</v>
      </c>
      <c r="E3448" s="57"/>
      <c r="F3448" s="57"/>
      <c r="G3448" s="57"/>
      <c r="H3448" s="57"/>
      <c r="I3448" s="57"/>
      <c r="J3448" s="57"/>
      <c r="K3448" s="59"/>
      <c r="L3448" s="57"/>
      <c r="M3448" s="57"/>
      <c r="N3448" s="60"/>
      <c r="O3448" s="57"/>
      <c r="P3448" s="57"/>
      <c r="Q3448" s="57"/>
      <c r="R3448" s="57"/>
      <c r="S3448" s="57"/>
      <c r="T3448" s="57"/>
      <c r="U3448" s="57"/>
      <c r="V3448" s="56" t="str">
        <f t="shared" si="53"/>
        <v/>
      </c>
    </row>
    <row r="3449" spans="1:22" ht="24" x14ac:dyDescent="0.2">
      <c r="A3449" s="8">
        <v>3433</v>
      </c>
      <c r="B3449" s="47" t="str">
        <f>IFERROR(IF(Import_ZSO!$D$1="gmina",'tabela informacyjna dla JST'!$C$9,""),"")</f>
        <v>Ślemień gm. wiejska</v>
      </c>
      <c r="C3449" s="47" t="str">
        <f>IFERROR((VLOOKUP(B3449,Tabela1[],5,FALSE)),"")</f>
        <v>PL2405_ZSO</v>
      </c>
      <c r="D3449" s="48" t="str">
        <f>IFERROR((VLOOKUP(C3449,KATALOGI!$A$34:$B$49,2,FALSE)),"")</f>
        <v>Ograniczenie emisji z instalacji na paliwa stałe o mocy do 1 MW i poprawa efektywności energetycznej</v>
      </c>
      <c r="E3449" s="57"/>
      <c r="F3449" s="57"/>
      <c r="G3449" s="57"/>
      <c r="H3449" s="57"/>
      <c r="I3449" s="57"/>
      <c r="J3449" s="57"/>
      <c r="K3449" s="59"/>
      <c r="L3449" s="57"/>
      <c r="M3449" s="57"/>
      <c r="N3449" s="60"/>
      <c r="O3449" s="57"/>
      <c r="P3449" s="57"/>
      <c r="Q3449" s="57"/>
      <c r="R3449" s="57"/>
      <c r="S3449" s="57"/>
      <c r="T3449" s="57"/>
      <c r="U3449" s="57"/>
      <c r="V3449" s="56" t="str">
        <f t="shared" si="53"/>
        <v/>
      </c>
    </row>
    <row r="3450" spans="1:22" ht="24" x14ac:dyDescent="0.2">
      <c r="A3450" s="8">
        <v>3434</v>
      </c>
      <c r="B3450" s="47" t="str">
        <f>IFERROR(IF(Import_ZSO!$D$1="gmina",'tabela informacyjna dla JST'!$C$9,""),"")</f>
        <v>Ślemień gm. wiejska</v>
      </c>
      <c r="C3450" s="47" t="str">
        <f>IFERROR((VLOOKUP(B3450,Tabela1[],5,FALSE)),"")</f>
        <v>PL2405_ZSO</v>
      </c>
      <c r="D3450" s="48" t="str">
        <f>IFERROR((VLOOKUP(C3450,KATALOGI!$A$34:$B$49,2,FALSE)),"")</f>
        <v>Ograniczenie emisji z instalacji na paliwa stałe o mocy do 1 MW i poprawa efektywności energetycznej</v>
      </c>
      <c r="E3450" s="57"/>
      <c r="F3450" s="57"/>
      <c r="G3450" s="57"/>
      <c r="H3450" s="57"/>
      <c r="I3450" s="57"/>
      <c r="J3450" s="57"/>
      <c r="K3450" s="59"/>
      <c r="L3450" s="57"/>
      <c r="M3450" s="57"/>
      <c r="N3450" s="60"/>
      <c r="O3450" s="57"/>
      <c r="P3450" s="57"/>
      <c r="Q3450" s="57"/>
      <c r="R3450" s="57"/>
      <c r="S3450" s="57"/>
      <c r="T3450" s="57"/>
      <c r="U3450" s="57"/>
      <c r="V3450" s="56" t="str">
        <f t="shared" si="53"/>
        <v/>
      </c>
    </row>
    <row r="3451" spans="1:22" ht="24" x14ac:dyDescent="0.2">
      <c r="A3451" s="8">
        <v>3435</v>
      </c>
      <c r="B3451" s="47" t="str">
        <f>IFERROR(IF(Import_ZSO!$D$1="gmina",'tabela informacyjna dla JST'!$C$9,""),"")</f>
        <v>Ślemień gm. wiejska</v>
      </c>
      <c r="C3451" s="47" t="str">
        <f>IFERROR((VLOOKUP(B3451,Tabela1[],5,FALSE)),"")</f>
        <v>PL2405_ZSO</v>
      </c>
      <c r="D3451" s="48" t="str">
        <f>IFERROR((VLOOKUP(C3451,KATALOGI!$A$34:$B$49,2,FALSE)),"")</f>
        <v>Ograniczenie emisji z instalacji na paliwa stałe o mocy do 1 MW i poprawa efektywności energetycznej</v>
      </c>
      <c r="E3451" s="57"/>
      <c r="F3451" s="57"/>
      <c r="G3451" s="57"/>
      <c r="H3451" s="57"/>
      <c r="I3451" s="57"/>
      <c r="J3451" s="57"/>
      <c r="K3451" s="59"/>
      <c r="L3451" s="57"/>
      <c r="M3451" s="57"/>
      <c r="N3451" s="60"/>
      <c r="O3451" s="57"/>
      <c r="P3451" s="57"/>
      <c r="Q3451" s="57"/>
      <c r="R3451" s="57"/>
      <c r="S3451" s="57"/>
      <c r="T3451" s="57"/>
      <c r="U3451" s="57"/>
      <c r="V3451" s="56" t="str">
        <f t="shared" si="53"/>
        <v/>
      </c>
    </row>
    <row r="3452" spans="1:22" ht="24" x14ac:dyDescent="0.2">
      <c r="A3452" s="8">
        <v>3436</v>
      </c>
      <c r="B3452" s="47" t="str">
        <f>IFERROR(IF(Import_ZSO!$D$1="gmina",'tabela informacyjna dla JST'!$C$9,""),"")</f>
        <v>Ślemień gm. wiejska</v>
      </c>
      <c r="C3452" s="47" t="str">
        <f>IFERROR((VLOOKUP(B3452,Tabela1[],5,FALSE)),"")</f>
        <v>PL2405_ZSO</v>
      </c>
      <c r="D3452" s="48" t="str">
        <f>IFERROR((VLOOKUP(C3452,KATALOGI!$A$34:$B$49,2,FALSE)),"")</f>
        <v>Ograniczenie emisji z instalacji na paliwa stałe o mocy do 1 MW i poprawa efektywności energetycznej</v>
      </c>
      <c r="E3452" s="57"/>
      <c r="F3452" s="57"/>
      <c r="G3452" s="57"/>
      <c r="H3452" s="57"/>
      <c r="I3452" s="57"/>
      <c r="J3452" s="57"/>
      <c r="K3452" s="59"/>
      <c r="L3452" s="57"/>
      <c r="M3452" s="57"/>
      <c r="N3452" s="60"/>
      <c r="O3452" s="57"/>
      <c r="P3452" s="57"/>
      <c r="Q3452" s="57"/>
      <c r="R3452" s="57"/>
      <c r="S3452" s="57"/>
      <c r="T3452" s="57"/>
      <c r="U3452" s="57"/>
      <c r="V3452" s="56" t="str">
        <f t="shared" si="53"/>
        <v/>
      </c>
    </row>
    <row r="3453" spans="1:22" ht="24" x14ac:dyDescent="0.2">
      <c r="A3453" s="8">
        <v>3437</v>
      </c>
      <c r="B3453" s="47" t="str">
        <f>IFERROR(IF(Import_ZSO!$D$1="gmina",'tabela informacyjna dla JST'!$C$9,""),"")</f>
        <v>Ślemień gm. wiejska</v>
      </c>
      <c r="C3453" s="47" t="str">
        <f>IFERROR((VLOOKUP(B3453,Tabela1[],5,FALSE)),"")</f>
        <v>PL2405_ZSO</v>
      </c>
      <c r="D3453" s="48" t="str">
        <f>IFERROR((VLOOKUP(C3453,KATALOGI!$A$34:$B$49,2,FALSE)),"")</f>
        <v>Ograniczenie emisji z instalacji na paliwa stałe o mocy do 1 MW i poprawa efektywności energetycznej</v>
      </c>
      <c r="E3453" s="57"/>
      <c r="F3453" s="57"/>
      <c r="G3453" s="57"/>
      <c r="H3453" s="57"/>
      <c r="I3453" s="57"/>
      <c r="J3453" s="57"/>
      <c r="K3453" s="59"/>
      <c r="L3453" s="57"/>
      <c r="M3453" s="57"/>
      <c r="N3453" s="60"/>
      <c r="O3453" s="57"/>
      <c r="P3453" s="57"/>
      <c r="Q3453" s="57"/>
      <c r="R3453" s="57"/>
      <c r="S3453" s="57"/>
      <c r="T3453" s="57"/>
      <c r="U3453" s="57"/>
      <c r="V3453" s="56" t="str">
        <f t="shared" si="53"/>
        <v/>
      </c>
    </row>
    <row r="3454" spans="1:22" ht="24" x14ac:dyDescent="0.2">
      <c r="A3454" s="8">
        <v>3438</v>
      </c>
      <c r="B3454" s="47" t="str">
        <f>IFERROR(IF(Import_ZSO!$D$1="gmina",'tabela informacyjna dla JST'!$C$9,""),"")</f>
        <v>Ślemień gm. wiejska</v>
      </c>
      <c r="C3454" s="47" t="str">
        <f>IFERROR((VLOOKUP(B3454,Tabela1[],5,FALSE)),"")</f>
        <v>PL2405_ZSO</v>
      </c>
      <c r="D3454" s="48" t="str">
        <f>IFERROR((VLOOKUP(C3454,KATALOGI!$A$34:$B$49,2,FALSE)),"")</f>
        <v>Ograniczenie emisji z instalacji na paliwa stałe o mocy do 1 MW i poprawa efektywności energetycznej</v>
      </c>
      <c r="E3454" s="57"/>
      <c r="F3454" s="57"/>
      <c r="G3454" s="57"/>
      <c r="H3454" s="57"/>
      <c r="I3454" s="57"/>
      <c r="J3454" s="57"/>
      <c r="K3454" s="59"/>
      <c r="L3454" s="57"/>
      <c r="M3454" s="57"/>
      <c r="N3454" s="60"/>
      <c r="O3454" s="57"/>
      <c r="P3454" s="57"/>
      <c r="Q3454" s="57"/>
      <c r="R3454" s="57"/>
      <c r="S3454" s="57"/>
      <c r="T3454" s="57"/>
      <c r="U3454" s="57"/>
      <c r="V3454" s="56" t="str">
        <f t="shared" si="53"/>
        <v/>
      </c>
    </row>
    <row r="3455" spans="1:22" ht="24" x14ac:dyDescent="0.2">
      <c r="A3455" s="8">
        <v>3439</v>
      </c>
      <c r="B3455" s="47" t="str">
        <f>IFERROR(IF(Import_ZSO!$D$1="gmina",'tabela informacyjna dla JST'!$C$9,""),"")</f>
        <v>Ślemień gm. wiejska</v>
      </c>
      <c r="C3455" s="47" t="str">
        <f>IFERROR((VLOOKUP(B3455,Tabela1[],5,FALSE)),"")</f>
        <v>PL2405_ZSO</v>
      </c>
      <c r="D3455" s="48" t="str">
        <f>IFERROR((VLOOKUP(C3455,KATALOGI!$A$34:$B$49,2,FALSE)),"")</f>
        <v>Ograniczenie emisji z instalacji na paliwa stałe o mocy do 1 MW i poprawa efektywności energetycznej</v>
      </c>
      <c r="E3455" s="57"/>
      <c r="F3455" s="57"/>
      <c r="G3455" s="57"/>
      <c r="H3455" s="57"/>
      <c r="I3455" s="57"/>
      <c r="J3455" s="57"/>
      <c r="K3455" s="59"/>
      <c r="L3455" s="57"/>
      <c r="M3455" s="57"/>
      <c r="N3455" s="60"/>
      <c r="O3455" s="57"/>
      <c r="P3455" s="57"/>
      <c r="Q3455" s="57"/>
      <c r="R3455" s="57"/>
      <c r="S3455" s="57"/>
      <c r="T3455" s="57"/>
      <c r="U3455" s="57"/>
      <c r="V3455" s="56" t="str">
        <f t="shared" si="53"/>
        <v/>
      </c>
    </row>
    <row r="3456" spans="1:22" ht="24" x14ac:dyDescent="0.2">
      <c r="A3456" s="8">
        <v>3440</v>
      </c>
      <c r="B3456" s="47" t="str">
        <f>IFERROR(IF(Import_ZSO!$D$1="gmina",'tabela informacyjna dla JST'!$C$9,""),"")</f>
        <v>Ślemień gm. wiejska</v>
      </c>
      <c r="C3456" s="47" t="str">
        <f>IFERROR((VLOOKUP(B3456,Tabela1[],5,FALSE)),"")</f>
        <v>PL2405_ZSO</v>
      </c>
      <c r="D3456" s="48" t="str">
        <f>IFERROR((VLOOKUP(C3456,KATALOGI!$A$34:$B$49,2,FALSE)),"")</f>
        <v>Ograniczenie emisji z instalacji na paliwa stałe o mocy do 1 MW i poprawa efektywności energetycznej</v>
      </c>
      <c r="E3456" s="57"/>
      <c r="F3456" s="57"/>
      <c r="G3456" s="57"/>
      <c r="H3456" s="57"/>
      <c r="I3456" s="57"/>
      <c r="J3456" s="57"/>
      <c r="K3456" s="59"/>
      <c r="L3456" s="57"/>
      <c r="M3456" s="57"/>
      <c r="N3456" s="60"/>
      <c r="O3456" s="57"/>
      <c r="P3456" s="57"/>
      <c r="Q3456" s="57"/>
      <c r="R3456" s="57"/>
      <c r="S3456" s="57"/>
      <c r="T3456" s="57"/>
      <c r="U3456" s="57"/>
      <c r="V3456" s="56" t="str">
        <f t="shared" si="53"/>
        <v/>
      </c>
    </row>
    <row r="3457" spans="1:22" ht="24" x14ac:dyDescent="0.2">
      <c r="A3457" s="8">
        <v>3441</v>
      </c>
      <c r="B3457" s="47" t="str">
        <f>IFERROR(IF(Import_ZSO!$D$1="gmina",'tabela informacyjna dla JST'!$C$9,""),"")</f>
        <v>Ślemień gm. wiejska</v>
      </c>
      <c r="C3457" s="47" t="str">
        <f>IFERROR((VLOOKUP(B3457,Tabela1[],5,FALSE)),"")</f>
        <v>PL2405_ZSO</v>
      </c>
      <c r="D3457" s="48" t="str">
        <f>IFERROR((VLOOKUP(C3457,KATALOGI!$A$34:$B$49,2,FALSE)),"")</f>
        <v>Ograniczenie emisji z instalacji na paliwa stałe o mocy do 1 MW i poprawa efektywności energetycznej</v>
      </c>
      <c r="E3457" s="57"/>
      <c r="F3457" s="57"/>
      <c r="G3457" s="57"/>
      <c r="H3457" s="57"/>
      <c r="I3457" s="57"/>
      <c r="J3457" s="57"/>
      <c r="K3457" s="59"/>
      <c r="L3457" s="57"/>
      <c r="M3457" s="57"/>
      <c r="N3457" s="60"/>
      <c r="O3457" s="57"/>
      <c r="P3457" s="57"/>
      <c r="Q3457" s="57"/>
      <c r="R3457" s="57"/>
      <c r="S3457" s="57"/>
      <c r="T3457" s="57"/>
      <c r="U3457" s="57"/>
      <c r="V3457" s="56" t="str">
        <f t="shared" si="53"/>
        <v/>
      </c>
    </row>
    <row r="3458" spans="1:22" ht="24" x14ac:dyDescent="0.2">
      <c r="A3458" s="8">
        <v>3442</v>
      </c>
      <c r="B3458" s="47" t="str">
        <f>IFERROR(IF(Import_ZSO!$D$1="gmina",'tabela informacyjna dla JST'!$C$9,""),"")</f>
        <v>Ślemień gm. wiejska</v>
      </c>
      <c r="C3458" s="47" t="str">
        <f>IFERROR((VLOOKUP(B3458,Tabela1[],5,FALSE)),"")</f>
        <v>PL2405_ZSO</v>
      </c>
      <c r="D3458" s="48" t="str">
        <f>IFERROR((VLOOKUP(C3458,KATALOGI!$A$34:$B$49,2,FALSE)),"")</f>
        <v>Ograniczenie emisji z instalacji na paliwa stałe o mocy do 1 MW i poprawa efektywności energetycznej</v>
      </c>
      <c r="E3458" s="57"/>
      <c r="F3458" s="57"/>
      <c r="G3458" s="57"/>
      <c r="H3458" s="57"/>
      <c r="I3458" s="57"/>
      <c r="J3458" s="57"/>
      <c r="K3458" s="59"/>
      <c r="L3458" s="57"/>
      <c r="M3458" s="57"/>
      <c r="N3458" s="60"/>
      <c r="O3458" s="57"/>
      <c r="P3458" s="57"/>
      <c r="Q3458" s="57"/>
      <c r="R3458" s="57"/>
      <c r="S3458" s="57"/>
      <c r="T3458" s="57"/>
      <c r="U3458" s="57"/>
      <c r="V3458" s="56" t="str">
        <f t="shared" si="53"/>
        <v/>
      </c>
    </row>
    <row r="3459" spans="1:22" ht="24" x14ac:dyDescent="0.2">
      <c r="A3459" s="8">
        <v>3443</v>
      </c>
      <c r="B3459" s="47" t="str">
        <f>IFERROR(IF(Import_ZSO!$D$1="gmina",'tabela informacyjna dla JST'!$C$9,""),"")</f>
        <v>Ślemień gm. wiejska</v>
      </c>
      <c r="C3459" s="47" t="str">
        <f>IFERROR((VLOOKUP(B3459,Tabela1[],5,FALSE)),"")</f>
        <v>PL2405_ZSO</v>
      </c>
      <c r="D3459" s="48" t="str">
        <f>IFERROR((VLOOKUP(C3459,KATALOGI!$A$34:$B$49,2,FALSE)),"")</f>
        <v>Ograniczenie emisji z instalacji na paliwa stałe o mocy do 1 MW i poprawa efektywności energetycznej</v>
      </c>
      <c r="E3459" s="57"/>
      <c r="F3459" s="57"/>
      <c r="G3459" s="57"/>
      <c r="H3459" s="57"/>
      <c r="I3459" s="57"/>
      <c r="J3459" s="57"/>
      <c r="K3459" s="59"/>
      <c r="L3459" s="57"/>
      <c r="M3459" s="57"/>
      <c r="N3459" s="60"/>
      <c r="O3459" s="57"/>
      <c r="P3459" s="57"/>
      <c r="Q3459" s="57"/>
      <c r="R3459" s="57"/>
      <c r="S3459" s="57"/>
      <c r="T3459" s="57"/>
      <c r="U3459" s="57"/>
      <c r="V3459" s="56" t="str">
        <f t="shared" si="53"/>
        <v/>
      </c>
    </row>
    <row r="3460" spans="1:22" ht="24" x14ac:dyDescent="0.2">
      <c r="A3460" s="8">
        <v>3444</v>
      </c>
      <c r="B3460" s="47" t="str">
        <f>IFERROR(IF(Import_ZSO!$D$1="gmina",'tabela informacyjna dla JST'!$C$9,""),"")</f>
        <v>Ślemień gm. wiejska</v>
      </c>
      <c r="C3460" s="47" t="str">
        <f>IFERROR((VLOOKUP(B3460,Tabela1[],5,FALSE)),"")</f>
        <v>PL2405_ZSO</v>
      </c>
      <c r="D3460" s="48" t="str">
        <f>IFERROR((VLOOKUP(C3460,KATALOGI!$A$34:$B$49,2,FALSE)),"")</f>
        <v>Ograniczenie emisji z instalacji na paliwa stałe o mocy do 1 MW i poprawa efektywności energetycznej</v>
      </c>
      <c r="E3460" s="57"/>
      <c r="F3460" s="57"/>
      <c r="G3460" s="57"/>
      <c r="H3460" s="57"/>
      <c r="I3460" s="57"/>
      <c r="J3460" s="57"/>
      <c r="K3460" s="59"/>
      <c r="L3460" s="57"/>
      <c r="M3460" s="57"/>
      <c r="N3460" s="60"/>
      <c r="O3460" s="57"/>
      <c r="P3460" s="57"/>
      <c r="Q3460" s="57"/>
      <c r="R3460" s="57"/>
      <c r="S3460" s="57"/>
      <c r="T3460" s="57"/>
      <c r="U3460" s="57"/>
      <c r="V3460" s="56" t="str">
        <f t="shared" si="53"/>
        <v/>
      </c>
    </row>
    <row r="3461" spans="1:22" ht="24" x14ac:dyDescent="0.2">
      <c r="A3461" s="8">
        <v>3445</v>
      </c>
      <c r="B3461" s="47" t="str">
        <f>IFERROR(IF(Import_ZSO!$D$1="gmina",'tabela informacyjna dla JST'!$C$9,""),"")</f>
        <v>Ślemień gm. wiejska</v>
      </c>
      <c r="C3461" s="47" t="str">
        <f>IFERROR((VLOOKUP(B3461,Tabela1[],5,FALSE)),"")</f>
        <v>PL2405_ZSO</v>
      </c>
      <c r="D3461" s="48" t="str">
        <f>IFERROR((VLOOKUP(C3461,KATALOGI!$A$34:$B$49,2,FALSE)),"")</f>
        <v>Ograniczenie emisji z instalacji na paliwa stałe o mocy do 1 MW i poprawa efektywności energetycznej</v>
      </c>
      <c r="E3461" s="57"/>
      <c r="F3461" s="57"/>
      <c r="G3461" s="57"/>
      <c r="H3461" s="57"/>
      <c r="I3461" s="57"/>
      <c r="J3461" s="57"/>
      <c r="K3461" s="59"/>
      <c r="L3461" s="57"/>
      <c r="M3461" s="57"/>
      <c r="N3461" s="60"/>
      <c r="O3461" s="57"/>
      <c r="P3461" s="57"/>
      <c r="Q3461" s="57"/>
      <c r="R3461" s="57"/>
      <c r="S3461" s="57"/>
      <c r="T3461" s="57"/>
      <c r="U3461" s="57"/>
      <c r="V3461" s="56" t="str">
        <f t="shared" si="53"/>
        <v/>
      </c>
    </row>
    <row r="3462" spans="1:22" ht="24" x14ac:dyDescent="0.2">
      <c r="A3462" s="8">
        <v>3446</v>
      </c>
      <c r="B3462" s="47" t="str">
        <f>IFERROR(IF(Import_ZSO!$D$1="gmina",'tabela informacyjna dla JST'!$C$9,""),"")</f>
        <v>Ślemień gm. wiejska</v>
      </c>
      <c r="C3462" s="47" t="str">
        <f>IFERROR((VLOOKUP(B3462,Tabela1[],5,FALSE)),"")</f>
        <v>PL2405_ZSO</v>
      </c>
      <c r="D3462" s="48" t="str">
        <f>IFERROR((VLOOKUP(C3462,KATALOGI!$A$34:$B$49,2,FALSE)),"")</f>
        <v>Ograniczenie emisji z instalacji na paliwa stałe o mocy do 1 MW i poprawa efektywności energetycznej</v>
      </c>
      <c r="E3462" s="57"/>
      <c r="F3462" s="57"/>
      <c r="G3462" s="57"/>
      <c r="H3462" s="57"/>
      <c r="I3462" s="57"/>
      <c r="J3462" s="57"/>
      <c r="K3462" s="59"/>
      <c r="L3462" s="57"/>
      <c r="M3462" s="57"/>
      <c r="N3462" s="60"/>
      <c r="O3462" s="57"/>
      <c r="P3462" s="57"/>
      <c r="Q3462" s="57"/>
      <c r="R3462" s="57"/>
      <c r="S3462" s="57"/>
      <c r="T3462" s="57"/>
      <c r="U3462" s="57"/>
      <c r="V3462" s="56" t="str">
        <f t="shared" si="53"/>
        <v/>
      </c>
    </row>
    <row r="3463" spans="1:22" ht="24" x14ac:dyDescent="0.2">
      <c r="A3463" s="8">
        <v>3447</v>
      </c>
      <c r="B3463" s="47" t="str">
        <f>IFERROR(IF(Import_ZSO!$D$1="gmina",'tabela informacyjna dla JST'!$C$9,""),"")</f>
        <v>Ślemień gm. wiejska</v>
      </c>
      <c r="C3463" s="47" t="str">
        <f>IFERROR((VLOOKUP(B3463,Tabela1[],5,FALSE)),"")</f>
        <v>PL2405_ZSO</v>
      </c>
      <c r="D3463" s="48" t="str">
        <f>IFERROR((VLOOKUP(C3463,KATALOGI!$A$34:$B$49,2,FALSE)),"")</f>
        <v>Ograniczenie emisji z instalacji na paliwa stałe o mocy do 1 MW i poprawa efektywności energetycznej</v>
      </c>
      <c r="E3463" s="57"/>
      <c r="F3463" s="57"/>
      <c r="G3463" s="57"/>
      <c r="H3463" s="57"/>
      <c r="I3463" s="57"/>
      <c r="J3463" s="57"/>
      <c r="K3463" s="59"/>
      <c r="L3463" s="57"/>
      <c r="M3463" s="57"/>
      <c r="N3463" s="60"/>
      <c r="O3463" s="57"/>
      <c r="P3463" s="57"/>
      <c r="Q3463" s="57"/>
      <c r="R3463" s="57"/>
      <c r="S3463" s="57"/>
      <c r="T3463" s="57"/>
      <c r="U3463" s="57"/>
      <c r="V3463" s="56" t="str">
        <f t="shared" si="53"/>
        <v/>
      </c>
    </row>
    <row r="3464" spans="1:22" ht="24" x14ac:dyDescent="0.2">
      <c r="A3464" s="8">
        <v>3448</v>
      </c>
      <c r="B3464" s="47" t="str">
        <f>IFERROR(IF(Import_ZSO!$D$1="gmina",'tabela informacyjna dla JST'!$C$9,""),"")</f>
        <v>Ślemień gm. wiejska</v>
      </c>
      <c r="C3464" s="47" t="str">
        <f>IFERROR((VLOOKUP(B3464,Tabela1[],5,FALSE)),"")</f>
        <v>PL2405_ZSO</v>
      </c>
      <c r="D3464" s="48" t="str">
        <f>IFERROR((VLOOKUP(C3464,KATALOGI!$A$34:$B$49,2,FALSE)),"")</f>
        <v>Ograniczenie emisji z instalacji na paliwa stałe o mocy do 1 MW i poprawa efektywności energetycznej</v>
      </c>
      <c r="E3464" s="57"/>
      <c r="F3464" s="57"/>
      <c r="G3464" s="57"/>
      <c r="H3464" s="57"/>
      <c r="I3464" s="57"/>
      <c r="J3464" s="57"/>
      <c r="K3464" s="59"/>
      <c r="L3464" s="57"/>
      <c r="M3464" s="57"/>
      <c r="N3464" s="60"/>
      <c r="O3464" s="57"/>
      <c r="P3464" s="57"/>
      <c r="Q3464" s="57"/>
      <c r="R3464" s="57"/>
      <c r="S3464" s="57"/>
      <c r="T3464" s="57"/>
      <c r="U3464" s="57"/>
      <c r="V3464" s="56" t="str">
        <f t="shared" si="53"/>
        <v/>
      </c>
    </row>
    <row r="3465" spans="1:22" ht="24" x14ac:dyDescent="0.2">
      <c r="A3465" s="8">
        <v>3449</v>
      </c>
      <c r="B3465" s="47" t="str">
        <f>IFERROR(IF(Import_ZSO!$D$1="gmina",'tabela informacyjna dla JST'!$C$9,""),"")</f>
        <v>Ślemień gm. wiejska</v>
      </c>
      <c r="C3465" s="47" t="str">
        <f>IFERROR((VLOOKUP(B3465,Tabela1[],5,FALSE)),"")</f>
        <v>PL2405_ZSO</v>
      </c>
      <c r="D3465" s="48" t="str">
        <f>IFERROR((VLOOKUP(C3465,KATALOGI!$A$34:$B$49,2,FALSE)),"")</f>
        <v>Ograniczenie emisji z instalacji na paliwa stałe o mocy do 1 MW i poprawa efektywności energetycznej</v>
      </c>
      <c r="E3465" s="57"/>
      <c r="F3465" s="57"/>
      <c r="G3465" s="57"/>
      <c r="H3465" s="57"/>
      <c r="I3465" s="57"/>
      <c r="J3465" s="57"/>
      <c r="K3465" s="59"/>
      <c r="L3465" s="57"/>
      <c r="M3465" s="57"/>
      <c r="N3465" s="60"/>
      <c r="O3465" s="57"/>
      <c r="P3465" s="57"/>
      <c r="Q3465" s="57"/>
      <c r="R3465" s="57"/>
      <c r="S3465" s="57"/>
      <c r="T3465" s="57"/>
      <c r="U3465" s="57"/>
      <c r="V3465" s="56" t="str">
        <f t="shared" si="53"/>
        <v/>
      </c>
    </row>
    <row r="3466" spans="1:22" ht="24" x14ac:dyDescent="0.2">
      <c r="A3466" s="8">
        <v>3450</v>
      </c>
      <c r="B3466" s="47" t="str">
        <f>IFERROR(IF(Import_ZSO!$D$1="gmina",'tabela informacyjna dla JST'!$C$9,""),"")</f>
        <v>Ślemień gm. wiejska</v>
      </c>
      <c r="C3466" s="47" t="str">
        <f>IFERROR((VLOOKUP(B3466,Tabela1[],5,FALSE)),"")</f>
        <v>PL2405_ZSO</v>
      </c>
      <c r="D3466" s="48" t="str">
        <f>IFERROR((VLOOKUP(C3466,KATALOGI!$A$34:$B$49,2,FALSE)),"")</f>
        <v>Ograniczenie emisji z instalacji na paliwa stałe o mocy do 1 MW i poprawa efektywności energetycznej</v>
      </c>
      <c r="E3466" s="57"/>
      <c r="F3466" s="57"/>
      <c r="G3466" s="57"/>
      <c r="H3466" s="57"/>
      <c r="I3466" s="57"/>
      <c r="J3466" s="57"/>
      <c r="K3466" s="59"/>
      <c r="L3466" s="57"/>
      <c r="M3466" s="57"/>
      <c r="N3466" s="60"/>
      <c r="O3466" s="57"/>
      <c r="P3466" s="57"/>
      <c r="Q3466" s="57"/>
      <c r="R3466" s="57"/>
      <c r="S3466" s="57"/>
      <c r="T3466" s="57"/>
      <c r="U3466" s="57"/>
      <c r="V3466" s="56" t="str">
        <f t="shared" si="53"/>
        <v/>
      </c>
    </row>
    <row r="3467" spans="1:22" ht="24" x14ac:dyDescent="0.2">
      <c r="A3467" s="8">
        <v>3451</v>
      </c>
      <c r="B3467" s="47" t="str">
        <f>IFERROR(IF(Import_ZSO!$D$1="gmina",'tabela informacyjna dla JST'!$C$9,""),"")</f>
        <v>Ślemień gm. wiejska</v>
      </c>
      <c r="C3467" s="47" t="str">
        <f>IFERROR((VLOOKUP(B3467,Tabela1[],5,FALSE)),"")</f>
        <v>PL2405_ZSO</v>
      </c>
      <c r="D3467" s="48" t="str">
        <f>IFERROR((VLOOKUP(C3467,KATALOGI!$A$34:$B$49,2,FALSE)),"")</f>
        <v>Ograniczenie emisji z instalacji na paliwa stałe o mocy do 1 MW i poprawa efektywności energetycznej</v>
      </c>
      <c r="E3467" s="57"/>
      <c r="F3467" s="57"/>
      <c r="G3467" s="57"/>
      <c r="H3467" s="57"/>
      <c r="I3467" s="57"/>
      <c r="J3467" s="57"/>
      <c r="K3467" s="59"/>
      <c r="L3467" s="57"/>
      <c r="M3467" s="57"/>
      <c r="N3467" s="60"/>
      <c r="O3467" s="57"/>
      <c r="P3467" s="57"/>
      <c r="Q3467" s="57"/>
      <c r="R3467" s="57"/>
      <c r="S3467" s="57"/>
      <c r="T3467" s="57"/>
      <c r="U3467" s="57"/>
      <c r="V3467" s="56" t="str">
        <f t="shared" si="53"/>
        <v/>
      </c>
    </row>
    <row r="3468" spans="1:22" ht="24" x14ac:dyDescent="0.2">
      <c r="A3468" s="8">
        <v>3452</v>
      </c>
      <c r="B3468" s="47" t="str">
        <f>IFERROR(IF(Import_ZSO!$D$1="gmina",'tabela informacyjna dla JST'!$C$9,""),"")</f>
        <v>Ślemień gm. wiejska</v>
      </c>
      <c r="C3468" s="47" t="str">
        <f>IFERROR((VLOOKUP(B3468,Tabela1[],5,FALSE)),"")</f>
        <v>PL2405_ZSO</v>
      </c>
      <c r="D3468" s="48" t="str">
        <f>IFERROR((VLOOKUP(C3468,KATALOGI!$A$34:$B$49,2,FALSE)),"")</f>
        <v>Ograniczenie emisji z instalacji na paliwa stałe o mocy do 1 MW i poprawa efektywności energetycznej</v>
      </c>
      <c r="E3468" s="57"/>
      <c r="F3468" s="57"/>
      <c r="G3468" s="57"/>
      <c r="H3468" s="57"/>
      <c r="I3468" s="57"/>
      <c r="J3468" s="57"/>
      <c r="K3468" s="59"/>
      <c r="L3468" s="57"/>
      <c r="M3468" s="57"/>
      <c r="N3468" s="60"/>
      <c r="O3468" s="57"/>
      <c r="P3468" s="57"/>
      <c r="Q3468" s="57"/>
      <c r="R3468" s="57"/>
      <c r="S3468" s="57"/>
      <c r="T3468" s="57"/>
      <c r="U3468" s="57"/>
      <c r="V3468" s="56" t="str">
        <f t="shared" si="53"/>
        <v/>
      </c>
    </row>
    <row r="3469" spans="1:22" ht="24" x14ac:dyDescent="0.2">
      <c r="A3469" s="8">
        <v>3453</v>
      </c>
      <c r="B3469" s="47" t="str">
        <f>IFERROR(IF(Import_ZSO!$D$1="gmina",'tabela informacyjna dla JST'!$C$9,""),"")</f>
        <v>Ślemień gm. wiejska</v>
      </c>
      <c r="C3469" s="47" t="str">
        <f>IFERROR((VLOOKUP(B3469,Tabela1[],5,FALSE)),"")</f>
        <v>PL2405_ZSO</v>
      </c>
      <c r="D3469" s="48" t="str">
        <f>IFERROR((VLOOKUP(C3469,KATALOGI!$A$34:$B$49,2,FALSE)),"")</f>
        <v>Ograniczenie emisji z instalacji na paliwa stałe o mocy do 1 MW i poprawa efektywności energetycznej</v>
      </c>
      <c r="E3469" s="57"/>
      <c r="F3469" s="57"/>
      <c r="G3469" s="57"/>
      <c r="H3469" s="57"/>
      <c r="I3469" s="57"/>
      <c r="J3469" s="57"/>
      <c r="K3469" s="59"/>
      <c r="L3469" s="57"/>
      <c r="M3469" s="57"/>
      <c r="N3469" s="60"/>
      <c r="O3469" s="57"/>
      <c r="P3469" s="57"/>
      <c r="Q3469" s="57"/>
      <c r="R3469" s="57"/>
      <c r="S3469" s="57"/>
      <c r="T3469" s="57"/>
      <c r="U3469" s="57"/>
      <c r="V3469" s="56" t="str">
        <f t="shared" si="53"/>
        <v/>
      </c>
    </row>
    <row r="3470" spans="1:22" ht="24" x14ac:dyDescent="0.2">
      <c r="A3470" s="8">
        <v>3454</v>
      </c>
      <c r="B3470" s="47" t="str">
        <f>IFERROR(IF(Import_ZSO!$D$1="gmina",'tabela informacyjna dla JST'!$C$9,""),"")</f>
        <v>Ślemień gm. wiejska</v>
      </c>
      <c r="C3470" s="47" t="str">
        <f>IFERROR((VLOOKUP(B3470,Tabela1[],5,FALSE)),"")</f>
        <v>PL2405_ZSO</v>
      </c>
      <c r="D3470" s="48" t="str">
        <f>IFERROR((VLOOKUP(C3470,KATALOGI!$A$34:$B$49,2,FALSE)),"")</f>
        <v>Ograniczenie emisji z instalacji na paliwa stałe o mocy do 1 MW i poprawa efektywności energetycznej</v>
      </c>
      <c r="E3470" s="57"/>
      <c r="F3470" s="57"/>
      <c r="G3470" s="57"/>
      <c r="H3470" s="57"/>
      <c r="I3470" s="57"/>
      <c r="J3470" s="57"/>
      <c r="K3470" s="59"/>
      <c r="L3470" s="57"/>
      <c r="M3470" s="57"/>
      <c r="N3470" s="60"/>
      <c r="O3470" s="57"/>
      <c r="P3470" s="57"/>
      <c r="Q3470" s="57"/>
      <c r="R3470" s="57"/>
      <c r="S3470" s="57"/>
      <c r="T3470" s="57"/>
      <c r="U3470" s="57"/>
      <c r="V3470" s="56" t="str">
        <f t="shared" si="53"/>
        <v/>
      </c>
    </row>
    <row r="3471" spans="1:22" ht="24" x14ac:dyDescent="0.2">
      <c r="A3471" s="8">
        <v>3455</v>
      </c>
      <c r="B3471" s="47" t="str">
        <f>IFERROR(IF(Import_ZSO!$D$1="gmina",'tabela informacyjna dla JST'!$C$9,""),"")</f>
        <v>Ślemień gm. wiejska</v>
      </c>
      <c r="C3471" s="47" t="str">
        <f>IFERROR((VLOOKUP(B3471,Tabela1[],5,FALSE)),"")</f>
        <v>PL2405_ZSO</v>
      </c>
      <c r="D3471" s="48" t="str">
        <f>IFERROR((VLOOKUP(C3471,KATALOGI!$A$34:$B$49,2,FALSE)),"")</f>
        <v>Ograniczenie emisji z instalacji na paliwa stałe o mocy do 1 MW i poprawa efektywności energetycznej</v>
      </c>
      <c r="E3471" s="57"/>
      <c r="F3471" s="57"/>
      <c r="G3471" s="57"/>
      <c r="H3471" s="57"/>
      <c r="I3471" s="57"/>
      <c r="J3471" s="57"/>
      <c r="K3471" s="59"/>
      <c r="L3471" s="57"/>
      <c r="M3471" s="57"/>
      <c r="N3471" s="60"/>
      <c r="O3471" s="57"/>
      <c r="P3471" s="57"/>
      <c r="Q3471" s="57"/>
      <c r="R3471" s="57"/>
      <c r="S3471" s="57"/>
      <c r="T3471" s="57"/>
      <c r="U3471" s="57"/>
      <c r="V3471" s="56" t="str">
        <f t="shared" si="53"/>
        <v/>
      </c>
    </row>
    <row r="3472" spans="1:22" ht="24" x14ac:dyDescent="0.2">
      <c r="A3472" s="8">
        <v>3456</v>
      </c>
      <c r="B3472" s="47" t="str">
        <f>IFERROR(IF(Import_ZSO!$D$1="gmina",'tabela informacyjna dla JST'!$C$9,""),"")</f>
        <v>Ślemień gm. wiejska</v>
      </c>
      <c r="C3472" s="47" t="str">
        <f>IFERROR((VLOOKUP(B3472,Tabela1[],5,FALSE)),"")</f>
        <v>PL2405_ZSO</v>
      </c>
      <c r="D3472" s="48" t="str">
        <f>IFERROR((VLOOKUP(C3472,KATALOGI!$A$34:$B$49,2,FALSE)),"")</f>
        <v>Ograniczenie emisji z instalacji na paliwa stałe o mocy do 1 MW i poprawa efektywności energetycznej</v>
      </c>
      <c r="E3472" s="57"/>
      <c r="F3472" s="57"/>
      <c r="G3472" s="57"/>
      <c r="H3472" s="57"/>
      <c r="I3472" s="57"/>
      <c r="J3472" s="57"/>
      <c r="K3472" s="59"/>
      <c r="L3472" s="57"/>
      <c r="M3472" s="57"/>
      <c r="N3472" s="60"/>
      <c r="O3472" s="57"/>
      <c r="P3472" s="57"/>
      <c r="Q3472" s="57"/>
      <c r="R3472" s="57"/>
      <c r="S3472" s="57"/>
      <c r="T3472" s="57"/>
      <c r="U3472" s="57"/>
      <c r="V3472" s="56" t="str">
        <f t="shared" si="53"/>
        <v/>
      </c>
    </row>
    <row r="3473" spans="1:22" ht="24" x14ac:dyDescent="0.2">
      <c r="A3473" s="8">
        <v>3457</v>
      </c>
      <c r="B3473" s="47" t="str">
        <f>IFERROR(IF(Import_ZSO!$D$1="gmina",'tabela informacyjna dla JST'!$C$9,""),"")</f>
        <v>Ślemień gm. wiejska</v>
      </c>
      <c r="C3473" s="47" t="str">
        <f>IFERROR((VLOOKUP(B3473,Tabela1[],5,FALSE)),"")</f>
        <v>PL2405_ZSO</v>
      </c>
      <c r="D3473" s="48" t="str">
        <f>IFERROR((VLOOKUP(C3473,KATALOGI!$A$34:$B$49,2,FALSE)),"")</f>
        <v>Ograniczenie emisji z instalacji na paliwa stałe o mocy do 1 MW i poprawa efektywności energetycznej</v>
      </c>
      <c r="E3473" s="57"/>
      <c r="F3473" s="57"/>
      <c r="G3473" s="57"/>
      <c r="H3473" s="57"/>
      <c r="I3473" s="57"/>
      <c r="J3473" s="57"/>
      <c r="K3473" s="59"/>
      <c r="L3473" s="57"/>
      <c r="M3473" s="57"/>
      <c r="N3473" s="60"/>
      <c r="O3473" s="57"/>
      <c r="P3473" s="57"/>
      <c r="Q3473" s="57"/>
      <c r="R3473" s="57"/>
      <c r="S3473" s="57"/>
      <c r="T3473" s="57"/>
      <c r="U3473" s="57"/>
      <c r="V3473" s="56" t="str">
        <f t="shared" si="53"/>
        <v/>
      </c>
    </row>
    <row r="3474" spans="1:22" ht="24" x14ac:dyDescent="0.2">
      <c r="A3474" s="8">
        <v>3458</v>
      </c>
      <c r="B3474" s="47" t="str">
        <f>IFERROR(IF(Import_ZSO!$D$1="gmina",'tabela informacyjna dla JST'!$C$9,""),"")</f>
        <v>Ślemień gm. wiejska</v>
      </c>
      <c r="C3474" s="47" t="str">
        <f>IFERROR((VLOOKUP(B3474,Tabela1[],5,FALSE)),"")</f>
        <v>PL2405_ZSO</v>
      </c>
      <c r="D3474" s="48" t="str">
        <f>IFERROR((VLOOKUP(C3474,KATALOGI!$A$34:$B$49,2,FALSE)),"")</f>
        <v>Ograniczenie emisji z instalacji na paliwa stałe o mocy do 1 MW i poprawa efektywności energetycznej</v>
      </c>
      <c r="E3474" s="57"/>
      <c r="F3474" s="57"/>
      <c r="G3474" s="57"/>
      <c r="H3474" s="57"/>
      <c r="I3474" s="57"/>
      <c r="J3474" s="57"/>
      <c r="K3474" s="59"/>
      <c r="L3474" s="57"/>
      <c r="M3474" s="57"/>
      <c r="N3474" s="60"/>
      <c r="O3474" s="57"/>
      <c r="P3474" s="57"/>
      <c r="Q3474" s="57"/>
      <c r="R3474" s="57"/>
      <c r="S3474" s="57"/>
      <c r="T3474" s="57"/>
      <c r="U3474" s="57"/>
      <c r="V3474" s="56" t="str">
        <f t="shared" ref="V3474:V3537" si="54">IF(SUM(P3474:U3474)&gt;O3474,"Suma wysokości uzyskanego dofinansowania jest wyższa niż szacunkowe koszty realizacji inwestycji!","")</f>
        <v/>
      </c>
    </row>
    <row r="3475" spans="1:22" ht="24" x14ac:dyDescent="0.2">
      <c r="A3475" s="8">
        <v>3459</v>
      </c>
      <c r="B3475" s="47" t="str">
        <f>IFERROR(IF(Import_ZSO!$D$1="gmina",'tabela informacyjna dla JST'!$C$9,""),"")</f>
        <v>Ślemień gm. wiejska</v>
      </c>
      <c r="C3475" s="47" t="str">
        <f>IFERROR((VLOOKUP(B3475,Tabela1[],5,FALSE)),"")</f>
        <v>PL2405_ZSO</v>
      </c>
      <c r="D3475" s="48" t="str">
        <f>IFERROR((VLOOKUP(C3475,KATALOGI!$A$34:$B$49,2,FALSE)),"")</f>
        <v>Ograniczenie emisji z instalacji na paliwa stałe o mocy do 1 MW i poprawa efektywności energetycznej</v>
      </c>
      <c r="E3475" s="57"/>
      <c r="F3475" s="57"/>
      <c r="G3475" s="57"/>
      <c r="H3475" s="57"/>
      <c r="I3475" s="57"/>
      <c r="J3475" s="57"/>
      <c r="K3475" s="59"/>
      <c r="L3475" s="57"/>
      <c r="M3475" s="57"/>
      <c r="N3475" s="60"/>
      <c r="O3475" s="57"/>
      <c r="P3475" s="57"/>
      <c r="Q3475" s="57"/>
      <c r="R3475" s="57"/>
      <c r="S3475" s="57"/>
      <c r="T3475" s="57"/>
      <c r="U3475" s="57"/>
      <c r="V3475" s="56" t="str">
        <f t="shared" si="54"/>
        <v/>
      </c>
    </row>
    <row r="3476" spans="1:22" ht="24" x14ac:dyDescent="0.2">
      <c r="A3476" s="8">
        <v>3460</v>
      </c>
      <c r="B3476" s="47" t="str">
        <f>IFERROR(IF(Import_ZSO!$D$1="gmina",'tabela informacyjna dla JST'!$C$9,""),"")</f>
        <v>Ślemień gm. wiejska</v>
      </c>
      <c r="C3476" s="47" t="str">
        <f>IFERROR((VLOOKUP(B3476,Tabela1[],5,FALSE)),"")</f>
        <v>PL2405_ZSO</v>
      </c>
      <c r="D3476" s="48" t="str">
        <f>IFERROR((VLOOKUP(C3476,KATALOGI!$A$34:$B$49,2,FALSE)),"")</f>
        <v>Ograniczenie emisji z instalacji na paliwa stałe o mocy do 1 MW i poprawa efektywności energetycznej</v>
      </c>
      <c r="E3476" s="57"/>
      <c r="F3476" s="57"/>
      <c r="G3476" s="57"/>
      <c r="H3476" s="57"/>
      <c r="I3476" s="57"/>
      <c r="J3476" s="57"/>
      <c r="K3476" s="59"/>
      <c r="L3476" s="57"/>
      <c r="M3476" s="57"/>
      <c r="N3476" s="60"/>
      <c r="O3476" s="57"/>
      <c r="P3476" s="57"/>
      <c r="Q3476" s="57"/>
      <c r="R3476" s="57"/>
      <c r="S3476" s="57"/>
      <c r="T3476" s="57"/>
      <c r="U3476" s="57"/>
      <c r="V3476" s="56" t="str">
        <f t="shared" si="54"/>
        <v/>
      </c>
    </row>
    <row r="3477" spans="1:22" ht="24" x14ac:dyDescent="0.2">
      <c r="A3477" s="8">
        <v>3461</v>
      </c>
      <c r="B3477" s="47" t="str">
        <f>IFERROR(IF(Import_ZSO!$D$1="gmina",'tabela informacyjna dla JST'!$C$9,""),"")</f>
        <v>Ślemień gm. wiejska</v>
      </c>
      <c r="C3477" s="47" t="str">
        <f>IFERROR((VLOOKUP(B3477,Tabela1[],5,FALSE)),"")</f>
        <v>PL2405_ZSO</v>
      </c>
      <c r="D3477" s="48" t="str">
        <f>IFERROR((VLOOKUP(C3477,KATALOGI!$A$34:$B$49,2,FALSE)),"")</f>
        <v>Ograniczenie emisji z instalacji na paliwa stałe o mocy do 1 MW i poprawa efektywności energetycznej</v>
      </c>
      <c r="E3477" s="57"/>
      <c r="F3477" s="57"/>
      <c r="G3477" s="57"/>
      <c r="H3477" s="57"/>
      <c r="I3477" s="57"/>
      <c r="J3477" s="57"/>
      <c r="K3477" s="59"/>
      <c r="L3477" s="57"/>
      <c r="M3477" s="57"/>
      <c r="N3477" s="60"/>
      <c r="O3477" s="57"/>
      <c r="P3477" s="57"/>
      <c r="Q3477" s="57"/>
      <c r="R3477" s="57"/>
      <c r="S3477" s="57"/>
      <c r="T3477" s="57"/>
      <c r="U3477" s="57"/>
      <c r="V3477" s="56" t="str">
        <f t="shared" si="54"/>
        <v/>
      </c>
    </row>
    <row r="3478" spans="1:22" ht="24" x14ac:dyDescent="0.2">
      <c r="A3478" s="8">
        <v>3462</v>
      </c>
      <c r="B3478" s="47" t="str">
        <f>IFERROR(IF(Import_ZSO!$D$1="gmina",'tabela informacyjna dla JST'!$C$9,""),"")</f>
        <v>Ślemień gm. wiejska</v>
      </c>
      <c r="C3478" s="47" t="str">
        <f>IFERROR((VLOOKUP(B3478,Tabela1[],5,FALSE)),"")</f>
        <v>PL2405_ZSO</v>
      </c>
      <c r="D3478" s="48" t="str">
        <f>IFERROR((VLOOKUP(C3478,KATALOGI!$A$34:$B$49,2,FALSE)),"")</f>
        <v>Ograniczenie emisji z instalacji na paliwa stałe o mocy do 1 MW i poprawa efektywności energetycznej</v>
      </c>
      <c r="E3478" s="57"/>
      <c r="F3478" s="57"/>
      <c r="G3478" s="57"/>
      <c r="H3478" s="57"/>
      <c r="I3478" s="57"/>
      <c r="J3478" s="57"/>
      <c r="K3478" s="59"/>
      <c r="L3478" s="57"/>
      <c r="M3478" s="57"/>
      <c r="N3478" s="60"/>
      <c r="O3478" s="57"/>
      <c r="P3478" s="57"/>
      <c r="Q3478" s="57"/>
      <c r="R3478" s="57"/>
      <c r="S3478" s="57"/>
      <c r="T3478" s="57"/>
      <c r="U3478" s="57"/>
      <c r="V3478" s="56" t="str">
        <f t="shared" si="54"/>
        <v/>
      </c>
    </row>
    <row r="3479" spans="1:22" ht="24" x14ac:dyDescent="0.2">
      <c r="A3479" s="8">
        <v>3463</v>
      </c>
      <c r="B3479" s="47" t="str">
        <f>IFERROR(IF(Import_ZSO!$D$1="gmina",'tabela informacyjna dla JST'!$C$9,""),"")</f>
        <v>Ślemień gm. wiejska</v>
      </c>
      <c r="C3479" s="47" t="str">
        <f>IFERROR((VLOOKUP(B3479,Tabela1[],5,FALSE)),"")</f>
        <v>PL2405_ZSO</v>
      </c>
      <c r="D3479" s="48" t="str">
        <f>IFERROR((VLOOKUP(C3479,KATALOGI!$A$34:$B$49,2,FALSE)),"")</f>
        <v>Ograniczenie emisji z instalacji na paliwa stałe o mocy do 1 MW i poprawa efektywności energetycznej</v>
      </c>
      <c r="E3479" s="57"/>
      <c r="F3479" s="57"/>
      <c r="G3479" s="57"/>
      <c r="H3479" s="57"/>
      <c r="I3479" s="57"/>
      <c r="J3479" s="57"/>
      <c r="K3479" s="59"/>
      <c r="L3479" s="57"/>
      <c r="M3479" s="57"/>
      <c r="N3479" s="60"/>
      <c r="O3479" s="57"/>
      <c r="P3479" s="57"/>
      <c r="Q3479" s="57"/>
      <c r="R3479" s="57"/>
      <c r="S3479" s="57"/>
      <c r="T3479" s="57"/>
      <c r="U3479" s="57"/>
      <c r="V3479" s="56" t="str">
        <f t="shared" si="54"/>
        <v/>
      </c>
    </row>
    <row r="3480" spans="1:22" ht="24" x14ac:dyDescent="0.2">
      <c r="A3480" s="8">
        <v>3464</v>
      </c>
      <c r="B3480" s="47" t="str">
        <f>IFERROR(IF(Import_ZSO!$D$1="gmina",'tabela informacyjna dla JST'!$C$9,""),"")</f>
        <v>Ślemień gm. wiejska</v>
      </c>
      <c r="C3480" s="47" t="str">
        <f>IFERROR((VLOOKUP(B3480,Tabela1[],5,FALSE)),"")</f>
        <v>PL2405_ZSO</v>
      </c>
      <c r="D3480" s="48" t="str">
        <f>IFERROR((VLOOKUP(C3480,KATALOGI!$A$34:$B$49,2,FALSE)),"")</f>
        <v>Ograniczenie emisji z instalacji na paliwa stałe o mocy do 1 MW i poprawa efektywności energetycznej</v>
      </c>
      <c r="E3480" s="57"/>
      <c r="F3480" s="57"/>
      <c r="G3480" s="57"/>
      <c r="H3480" s="57"/>
      <c r="I3480" s="57"/>
      <c r="J3480" s="57"/>
      <c r="K3480" s="59"/>
      <c r="L3480" s="57"/>
      <c r="M3480" s="57"/>
      <c r="N3480" s="60"/>
      <c r="O3480" s="57"/>
      <c r="P3480" s="57"/>
      <c r="Q3480" s="57"/>
      <c r="R3480" s="57"/>
      <c r="S3480" s="57"/>
      <c r="T3480" s="57"/>
      <c r="U3480" s="57"/>
      <c r="V3480" s="56" t="str">
        <f t="shared" si="54"/>
        <v/>
      </c>
    </row>
    <row r="3481" spans="1:22" ht="24" x14ac:dyDescent="0.2">
      <c r="A3481" s="8">
        <v>3465</v>
      </c>
      <c r="B3481" s="47" t="str">
        <f>IFERROR(IF(Import_ZSO!$D$1="gmina",'tabela informacyjna dla JST'!$C$9,""),"")</f>
        <v>Ślemień gm. wiejska</v>
      </c>
      <c r="C3481" s="47" t="str">
        <f>IFERROR((VLOOKUP(B3481,Tabela1[],5,FALSE)),"")</f>
        <v>PL2405_ZSO</v>
      </c>
      <c r="D3481" s="48" t="str">
        <f>IFERROR((VLOOKUP(C3481,KATALOGI!$A$34:$B$49,2,FALSE)),"")</f>
        <v>Ograniczenie emisji z instalacji na paliwa stałe o mocy do 1 MW i poprawa efektywności energetycznej</v>
      </c>
      <c r="E3481" s="57"/>
      <c r="F3481" s="57"/>
      <c r="G3481" s="57"/>
      <c r="H3481" s="57"/>
      <c r="I3481" s="57"/>
      <c r="J3481" s="57"/>
      <c r="K3481" s="59"/>
      <c r="L3481" s="57"/>
      <c r="M3481" s="57"/>
      <c r="N3481" s="60"/>
      <c r="O3481" s="57"/>
      <c r="P3481" s="57"/>
      <c r="Q3481" s="57"/>
      <c r="R3481" s="57"/>
      <c r="S3481" s="57"/>
      <c r="T3481" s="57"/>
      <c r="U3481" s="57"/>
      <c r="V3481" s="56" t="str">
        <f t="shared" si="54"/>
        <v/>
      </c>
    </row>
    <row r="3482" spans="1:22" ht="24" x14ac:dyDescent="0.2">
      <c r="A3482" s="8">
        <v>3466</v>
      </c>
      <c r="B3482" s="47" t="str">
        <f>IFERROR(IF(Import_ZSO!$D$1="gmina",'tabela informacyjna dla JST'!$C$9,""),"")</f>
        <v>Ślemień gm. wiejska</v>
      </c>
      <c r="C3482" s="47" t="str">
        <f>IFERROR((VLOOKUP(B3482,Tabela1[],5,FALSE)),"")</f>
        <v>PL2405_ZSO</v>
      </c>
      <c r="D3482" s="48" t="str">
        <f>IFERROR((VLOOKUP(C3482,KATALOGI!$A$34:$B$49,2,FALSE)),"")</f>
        <v>Ograniczenie emisji z instalacji na paliwa stałe o mocy do 1 MW i poprawa efektywności energetycznej</v>
      </c>
      <c r="E3482" s="57"/>
      <c r="F3482" s="57"/>
      <c r="G3482" s="57"/>
      <c r="H3482" s="57"/>
      <c r="I3482" s="57"/>
      <c r="J3482" s="57"/>
      <c r="K3482" s="59"/>
      <c r="L3482" s="57"/>
      <c r="M3482" s="57"/>
      <c r="N3482" s="60"/>
      <c r="O3482" s="57"/>
      <c r="P3482" s="57"/>
      <c r="Q3482" s="57"/>
      <c r="R3482" s="57"/>
      <c r="S3482" s="57"/>
      <c r="T3482" s="57"/>
      <c r="U3482" s="57"/>
      <c r="V3482" s="56" t="str">
        <f t="shared" si="54"/>
        <v/>
      </c>
    </row>
    <row r="3483" spans="1:22" ht="24" x14ac:dyDescent="0.2">
      <c r="A3483" s="8">
        <v>3467</v>
      </c>
      <c r="B3483" s="47" t="str">
        <f>IFERROR(IF(Import_ZSO!$D$1="gmina",'tabela informacyjna dla JST'!$C$9,""),"")</f>
        <v>Ślemień gm. wiejska</v>
      </c>
      <c r="C3483" s="47" t="str">
        <f>IFERROR((VLOOKUP(B3483,Tabela1[],5,FALSE)),"")</f>
        <v>PL2405_ZSO</v>
      </c>
      <c r="D3483" s="48" t="str">
        <f>IFERROR((VLOOKUP(C3483,KATALOGI!$A$34:$B$49,2,FALSE)),"")</f>
        <v>Ograniczenie emisji z instalacji na paliwa stałe o mocy do 1 MW i poprawa efektywności energetycznej</v>
      </c>
      <c r="E3483" s="57"/>
      <c r="F3483" s="57"/>
      <c r="G3483" s="57"/>
      <c r="H3483" s="57"/>
      <c r="I3483" s="57"/>
      <c r="J3483" s="57"/>
      <c r="K3483" s="59"/>
      <c r="L3483" s="57"/>
      <c r="M3483" s="57"/>
      <c r="N3483" s="60"/>
      <c r="O3483" s="57"/>
      <c r="P3483" s="57"/>
      <c r="Q3483" s="57"/>
      <c r="R3483" s="57"/>
      <c r="S3483" s="57"/>
      <c r="T3483" s="57"/>
      <c r="U3483" s="57"/>
      <c r="V3483" s="56" t="str">
        <f t="shared" si="54"/>
        <v/>
      </c>
    </row>
    <row r="3484" spans="1:22" ht="24" x14ac:dyDescent="0.2">
      <c r="A3484" s="8">
        <v>3468</v>
      </c>
      <c r="B3484" s="47" t="str">
        <f>IFERROR(IF(Import_ZSO!$D$1="gmina",'tabela informacyjna dla JST'!$C$9,""),"")</f>
        <v>Ślemień gm. wiejska</v>
      </c>
      <c r="C3484" s="47" t="str">
        <f>IFERROR((VLOOKUP(B3484,Tabela1[],5,FALSE)),"")</f>
        <v>PL2405_ZSO</v>
      </c>
      <c r="D3484" s="48" t="str">
        <f>IFERROR((VLOOKUP(C3484,KATALOGI!$A$34:$B$49,2,FALSE)),"")</f>
        <v>Ograniczenie emisji z instalacji na paliwa stałe o mocy do 1 MW i poprawa efektywności energetycznej</v>
      </c>
      <c r="E3484" s="57"/>
      <c r="F3484" s="57"/>
      <c r="G3484" s="57"/>
      <c r="H3484" s="57"/>
      <c r="I3484" s="57"/>
      <c r="J3484" s="57"/>
      <c r="K3484" s="59"/>
      <c r="L3484" s="57"/>
      <c r="M3484" s="57"/>
      <c r="N3484" s="60"/>
      <c r="O3484" s="57"/>
      <c r="P3484" s="57"/>
      <c r="Q3484" s="57"/>
      <c r="R3484" s="57"/>
      <c r="S3484" s="57"/>
      <c r="T3484" s="57"/>
      <c r="U3484" s="57"/>
      <c r="V3484" s="56" t="str">
        <f t="shared" si="54"/>
        <v/>
      </c>
    </row>
    <row r="3485" spans="1:22" ht="24" x14ac:dyDescent="0.2">
      <c r="A3485" s="8">
        <v>3469</v>
      </c>
      <c r="B3485" s="47" t="str">
        <f>IFERROR(IF(Import_ZSO!$D$1="gmina",'tabela informacyjna dla JST'!$C$9,""),"")</f>
        <v>Ślemień gm. wiejska</v>
      </c>
      <c r="C3485" s="47" t="str">
        <f>IFERROR((VLOOKUP(B3485,Tabela1[],5,FALSE)),"")</f>
        <v>PL2405_ZSO</v>
      </c>
      <c r="D3485" s="48" t="str">
        <f>IFERROR((VLOOKUP(C3485,KATALOGI!$A$34:$B$49,2,FALSE)),"")</f>
        <v>Ograniczenie emisji z instalacji na paliwa stałe o mocy do 1 MW i poprawa efektywności energetycznej</v>
      </c>
      <c r="E3485" s="57"/>
      <c r="F3485" s="57"/>
      <c r="G3485" s="57"/>
      <c r="H3485" s="57"/>
      <c r="I3485" s="57"/>
      <c r="J3485" s="57"/>
      <c r="K3485" s="59"/>
      <c r="L3485" s="57"/>
      <c r="M3485" s="57"/>
      <c r="N3485" s="60"/>
      <c r="O3485" s="57"/>
      <c r="P3485" s="57"/>
      <c r="Q3485" s="57"/>
      <c r="R3485" s="57"/>
      <c r="S3485" s="57"/>
      <c r="T3485" s="57"/>
      <c r="U3485" s="57"/>
      <c r="V3485" s="56" t="str">
        <f t="shared" si="54"/>
        <v/>
      </c>
    </row>
    <row r="3486" spans="1:22" ht="24" x14ac:dyDescent="0.2">
      <c r="A3486" s="8">
        <v>3470</v>
      </c>
      <c r="B3486" s="47" t="str">
        <f>IFERROR(IF(Import_ZSO!$D$1="gmina",'tabela informacyjna dla JST'!$C$9,""),"")</f>
        <v>Ślemień gm. wiejska</v>
      </c>
      <c r="C3486" s="47" t="str">
        <f>IFERROR((VLOOKUP(B3486,Tabela1[],5,FALSE)),"")</f>
        <v>PL2405_ZSO</v>
      </c>
      <c r="D3486" s="48" t="str">
        <f>IFERROR((VLOOKUP(C3486,KATALOGI!$A$34:$B$49,2,FALSE)),"")</f>
        <v>Ograniczenie emisji z instalacji na paliwa stałe o mocy do 1 MW i poprawa efektywności energetycznej</v>
      </c>
      <c r="E3486" s="57"/>
      <c r="F3486" s="57"/>
      <c r="G3486" s="57"/>
      <c r="H3486" s="57"/>
      <c r="I3486" s="57"/>
      <c r="J3486" s="57"/>
      <c r="K3486" s="59"/>
      <c r="L3486" s="57"/>
      <c r="M3486" s="57"/>
      <c r="N3486" s="60"/>
      <c r="O3486" s="57"/>
      <c r="P3486" s="57"/>
      <c r="Q3486" s="57"/>
      <c r="R3486" s="57"/>
      <c r="S3486" s="57"/>
      <c r="T3486" s="57"/>
      <c r="U3486" s="57"/>
      <c r="V3486" s="56" t="str">
        <f t="shared" si="54"/>
        <v/>
      </c>
    </row>
    <row r="3487" spans="1:22" ht="24" x14ac:dyDescent="0.2">
      <c r="A3487" s="8">
        <v>3471</v>
      </c>
      <c r="B3487" s="47" t="str">
        <f>IFERROR(IF(Import_ZSO!$D$1="gmina",'tabela informacyjna dla JST'!$C$9,""),"")</f>
        <v>Ślemień gm. wiejska</v>
      </c>
      <c r="C3487" s="47" t="str">
        <f>IFERROR((VLOOKUP(B3487,Tabela1[],5,FALSE)),"")</f>
        <v>PL2405_ZSO</v>
      </c>
      <c r="D3487" s="48" t="str">
        <f>IFERROR((VLOOKUP(C3487,KATALOGI!$A$34:$B$49,2,FALSE)),"")</f>
        <v>Ograniczenie emisji z instalacji na paliwa stałe o mocy do 1 MW i poprawa efektywności energetycznej</v>
      </c>
      <c r="E3487" s="57"/>
      <c r="F3487" s="57"/>
      <c r="G3487" s="57"/>
      <c r="H3487" s="57"/>
      <c r="I3487" s="57"/>
      <c r="J3487" s="57"/>
      <c r="K3487" s="59"/>
      <c r="L3487" s="57"/>
      <c r="M3487" s="57"/>
      <c r="N3487" s="60"/>
      <c r="O3487" s="57"/>
      <c r="P3487" s="57"/>
      <c r="Q3487" s="57"/>
      <c r="R3487" s="57"/>
      <c r="S3487" s="57"/>
      <c r="T3487" s="57"/>
      <c r="U3487" s="57"/>
      <c r="V3487" s="56" t="str">
        <f t="shared" si="54"/>
        <v/>
      </c>
    </row>
    <row r="3488" spans="1:22" ht="24" x14ac:dyDescent="0.2">
      <c r="A3488" s="8">
        <v>3472</v>
      </c>
      <c r="B3488" s="47" t="str">
        <f>IFERROR(IF(Import_ZSO!$D$1="gmina",'tabela informacyjna dla JST'!$C$9,""),"")</f>
        <v>Ślemień gm. wiejska</v>
      </c>
      <c r="C3488" s="47" t="str">
        <f>IFERROR((VLOOKUP(B3488,Tabela1[],5,FALSE)),"")</f>
        <v>PL2405_ZSO</v>
      </c>
      <c r="D3488" s="48" t="str">
        <f>IFERROR((VLOOKUP(C3488,KATALOGI!$A$34:$B$49,2,FALSE)),"")</f>
        <v>Ograniczenie emisji z instalacji na paliwa stałe o mocy do 1 MW i poprawa efektywności energetycznej</v>
      </c>
      <c r="E3488" s="57"/>
      <c r="F3488" s="57"/>
      <c r="G3488" s="57"/>
      <c r="H3488" s="57"/>
      <c r="I3488" s="57"/>
      <c r="J3488" s="57"/>
      <c r="K3488" s="59"/>
      <c r="L3488" s="57"/>
      <c r="M3488" s="57"/>
      <c r="N3488" s="60"/>
      <c r="O3488" s="57"/>
      <c r="P3488" s="57"/>
      <c r="Q3488" s="57"/>
      <c r="R3488" s="57"/>
      <c r="S3488" s="57"/>
      <c r="T3488" s="57"/>
      <c r="U3488" s="57"/>
      <c r="V3488" s="56" t="str">
        <f t="shared" si="54"/>
        <v/>
      </c>
    </row>
    <row r="3489" spans="1:22" ht="24" x14ac:dyDescent="0.2">
      <c r="A3489" s="8">
        <v>3473</v>
      </c>
      <c r="B3489" s="47" t="str">
        <f>IFERROR(IF(Import_ZSO!$D$1="gmina",'tabela informacyjna dla JST'!$C$9,""),"")</f>
        <v>Ślemień gm. wiejska</v>
      </c>
      <c r="C3489" s="47" t="str">
        <f>IFERROR((VLOOKUP(B3489,Tabela1[],5,FALSE)),"")</f>
        <v>PL2405_ZSO</v>
      </c>
      <c r="D3489" s="48" t="str">
        <f>IFERROR((VLOOKUP(C3489,KATALOGI!$A$34:$B$49,2,FALSE)),"")</f>
        <v>Ograniczenie emisji z instalacji na paliwa stałe o mocy do 1 MW i poprawa efektywności energetycznej</v>
      </c>
      <c r="E3489" s="57"/>
      <c r="F3489" s="57"/>
      <c r="G3489" s="57"/>
      <c r="H3489" s="57"/>
      <c r="I3489" s="57"/>
      <c r="J3489" s="57"/>
      <c r="K3489" s="59"/>
      <c r="L3489" s="57"/>
      <c r="M3489" s="57"/>
      <c r="N3489" s="60"/>
      <c r="O3489" s="57"/>
      <c r="P3489" s="57"/>
      <c r="Q3489" s="57"/>
      <c r="R3489" s="57"/>
      <c r="S3489" s="57"/>
      <c r="T3489" s="57"/>
      <c r="U3489" s="57"/>
      <c r="V3489" s="56" t="str">
        <f t="shared" si="54"/>
        <v/>
      </c>
    </row>
    <row r="3490" spans="1:22" ht="24" x14ac:dyDescent="0.2">
      <c r="A3490" s="8">
        <v>3474</v>
      </c>
      <c r="B3490" s="47" t="str">
        <f>IFERROR(IF(Import_ZSO!$D$1="gmina",'tabela informacyjna dla JST'!$C$9,""),"")</f>
        <v>Ślemień gm. wiejska</v>
      </c>
      <c r="C3490" s="47" t="str">
        <f>IFERROR((VLOOKUP(B3490,Tabela1[],5,FALSE)),"")</f>
        <v>PL2405_ZSO</v>
      </c>
      <c r="D3490" s="48" t="str">
        <f>IFERROR((VLOOKUP(C3490,KATALOGI!$A$34:$B$49,2,FALSE)),"")</f>
        <v>Ograniczenie emisji z instalacji na paliwa stałe o mocy do 1 MW i poprawa efektywności energetycznej</v>
      </c>
      <c r="E3490" s="57"/>
      <c r="F3490" s="57"/>
      <c r="G3490" s="57"/>
      <c r="H3490" s="57"/>
      <c r="I3490" s="57"/>
      <c r="J3490" s="57"/>
      <c r="K3490" s="59"/>
      <c r="L3490" s="57"/>
      <c r="M3490" s="57"/>
      <c r="N3490" s="60"/>
      <c r="O3490" s="57"/>
      <c r="P3490" s="57"/>
      <c r="Q3490" s="57"/>
      <c r="R3490" s="57"/>
      <c r="S3490" s="57"/>
      <c r="T3490" s="57"/>
      <c r="U3490" s="57"/>
      <c r="V3490" s="56" t="str">
        <f t="shared" si="54"/>
        <v/>
      </c>
    </row>
    <row r="3491" spans="1:22" ht="24" x14ac:dyDescent="0.2">
      <c r="A3491" s="8">
        <v>3475</v>
      </c>
      <c r="B3491" s="47" t="str">
        <f>IFERROR(IF(Import_ZSO!$D$1="gmina",'tabela informacyjna dla JST'!$C$9,""),"")</f>
        <v>Ślemień gm. wiejska</v>
      </c>
      <c r="C3491" s="47" t="str">
        <f>IFERROR((VLOOKUP(B3491,Tabela1[],5,FALSE)),"")</f>
        <v>PL2405_ZSO</v>
      </c>
      <c r="D3491" s="48" t="str">
        <f>IFERROR((VLOOKUP(C3491,KATALOGI!$A$34:$B$49,2,FALSE)),"")</f>
        <v>Ograniczenie emisji z instalacji na paliwa stałe o mocy do 1 MW i poprawa efektywności energetycznej</v>
      </c>
      <c r="E3491" s="57"/>
      <c r="F3491" s="57"/>
      <c r="G3491" s="57"/>
      <c r="H3491" s="57"/>
      <c r="I3491" s="57"/>
      <c r="J3491" s="57"/>
      <c r="K3491" s="59"/>
      <c r="L3491" s="57"/>
      <c r="M3491" s="57"/>
      <c r="N3491" s="60"/>
      <c r="O3491" s="57"/>
      <c r="P3491" s="57"/>
      <c r="Q3491" s="57"/>
      <c r="R3491" s="57"/>
      <c r="S3491" s="57"/>
      <c r="T3491" s="57"/>
      <c r="U3491" s="57"/>
      <c r="V3491" s="56" t="str">
        <f t="shared" si="54"/>
        <v/>
      </c>
    </row>
    <row r="3492" spans="1:22" ht="24" x14ac:dyDescent="0.2">
      <c r="A3492" s="8">
        <v>3476</v>
      </c>
      <c r="B3492" s="47" t="str">
        <f>IFERROR(IF(Import_ZSO!$D$1="gmina",'tabela informacyjna dla JST'!$C$9,""),"")</f>
        <v>Ślemień gm. wiejska</v>
      </c>
      <c r="C3492" s="47" t="str">
        <f>IFERROR((VLOOKUP(B3492,Tabela1[],5,FALSE)),"")</f>
        <v>PL2405_ZSO</v>
      </c>
      <c r="D3492" s="48" t="str">
        <f>IFERROR((VLOOKUP(C3492,KATALOGI!$A$34:$B$49,2,FALSE)),"")</f>
        <v>Ograniczenie emisji z instalacji na paliwa stałe o mocy do 1 MW i poprawa efektywności energetycznej</v>
      </c>
      <c r="E3492" s="57"/>
      <c r="F3492" s="57"/>
      <c r="G3492" s="57"/>
      <c r="H3492" s="57"/>
      <c r="I3492" s="57"/>
      <c r="J3492" s="57"/>
      <c r="K3492" s="59"/>
      <c r="L3492" s="57"/>
      <c r="M3492" s="57"/>
      <c r="N3492" s="60"/>
      <c r="O3492" s="57"/>
      <c r="P3492" s="57"/>
      <c r="Q3492" s="57"/>
      <c r="R3492" s="57"/>
      <c r="S3492" s="57"/>
      <c r="T3492" s="57"/>
      <c r="U3492" s="57"/>
      <c r="V3492" s="56" t="str">
        <f t="shared" si="54"/>
        <v/>
      </c>
    </row>
    <row r="3493" spans="1:22" ht="24" x14ac:dyDescent="0.2">
      <c r="A3493" s="8">
        <v>3477</v>
      </c>
      <c r="B3493" s="47" t="str">
        <f>IFERROR(IF(Import_ZSO!$D$1="gmina",'tabela informacyjna dla JST'!$C$9,""),"")</f>
        <v>Ślemień gm. wiejska</v>
      </c>
      <c r="C3493" s="47" t="str">
        <f>IFERROR((VLOOKUP(B3493,Tabela1[],5,FALSE)),"")</f>
        <v>PL2405_ZSO</v>
      </c>
      <c r="D3493" s="48" t="str">
        <f>IFERROR((VLOOKUP(C3493,KATALOGI!$A$34:$B$49,2,FALSE)),"")</f>
        <v>Ograniczenie emisji z instalacji na paliwa stałe o mocy do 1 MW i poprawa efektywności energetycznej</v>
      </c>
      <c r="E3493" s="57"/>
      <c r="F3493" s="57"/>
      <c r="G3493" s="57"/>
      <c r="H3493" s="57"/>
      <c r="I3493" s="57"/>
      <c r="J3493" s="57"/>
      <c r="K3493" s="59"/>
      <c r="L3493" s="57"/>
      <c r="M3493" s="57"/>
      <c r="N3493" s="60"/>
      <c r="O3493" s="57"/>
      <c r="P3493" s="57"/>
      <c r="Q3493" s="57"/>
      <c r="R3493" s="57"/>
      <c r="S3493" s="57"/>
      <c r="T3493" s="57"/>
      <c r="U3493" s="57"/>
      <c r="V3493" s="56" t="str">
        <f t="shared" si="54"/>
        <v/>
      </c>
    </row>
    <row r="3494" spans="1:22" ht="24" x14ac:dyDescent="0.2">
      <c r="A3494" s="8">
        <v>3478</v>
      </c>
      <c r="B3494" s="47" t="str">
        <f>IFERROR(IF(Import_ZSO!$D$1="gmina",'tabela informacyjna dla JST'!$C$9,""),"")</f>
        <v>Ślemień gm. wiejska</v>
      </c>
      <c r="C3494" s="47" t="str">
        <f>IFERROR((VLOOKUP(B3494,Tabela1[],5,FALSE)),"")</f>
        <v>PL2405_ZSO</v>
      </c>
      <c r="D3494" s="48" t="str">
        <f>IFERROR((VLOOKUP(C3494,KATALOGI!$A$34:$B$49,2,FALSE)),"")</f>
        <v>Ograniczenie emisji z instalacji na paliwa stałe o mocy do 1 MW i poprawa efektywności energetycznej</v>
      </c>
      <c r="E3494" s="57"/>
      <c r="F3494" s="57"/>
      <c r="G3494" s="57"/>
      <c r="H3494" s="57"/>
      <c r="I3494" s="57"/>
      <c r="J3494" s="57"/>
      <c r="K3494" s="59"/>
      <c r="L3494" s="57"/>
      <c r="M3494" s="57"/>
      <c r="N3494" s="60"/>
      <c r="O3494" s="57"/>
      <c r="P3494" s="57"/>
      <c r="Q3494" s="57"/>
      <c r="R3494" s="57"/>
      <c r="S3494" s="57"/>
      <c r="T3494" s="57"/>
      <c r="U3494" s="57"/>
      <c r="V3494" s="56" t="str">
        <f t="shared" si="54"/>
        <v/>
      </c>
    </row>
    <row r="3495" spans="1:22" ht="24" x14ac:dyDescent="0.2">
      <c r="A3495" s="8">
        <v>3479</v>
      </c>
      <c r="B3495" s="47" t="str">
        <f>IFERROR(IF(Import_ZSO!$D$1="gmina",'tabela informacyjna dla JST'!$C$9,""),"")</f>
        <v>Ślemień gm. wiejska</v>
      </c>
      <c r="C3495" s="47" t="str">
        <f>IFERROR((VLOOKUP(B3495,Tabela1[],5,FALSE)),"")</f>
        <v>PL2405_ZSO</v>
      </c>
      <c r="D3495" s="48" t="str">
        <f>IFERROR((VLOOKUP(C3495,KATALOGI!$A$34:$B$49,2,FALSE)),"")</f>
        <v>Ograniczenie emisji z instalacji na paliwa stałe o mocy do 1 MW i poprawa efektywności energetycznej</v>
      </c>
      <c r="E3495" s="57"/>
      <c r="F3495" s="57"/>
      <c r="G3495" s="57"/>
      <c r="H3495" s="57"/>
      <c r="I3495" s="57"/>
      <c r="J3495" s="57"/>
      <c r="K3495" s="59"/>
      <c r="L3495" s="57"/>
      <c r="M3495" s="57"/>
      <c r="N3495" s="60"/>
      <c r="O3495" s="57"/>
      <c r="P3495" s="57"/>
      <c r="Q3495" s="57"/>
      <c r="R3495" s="57"/>
      <c r="S3495" s="57"/>
      <c r="T3495" s="57"/>
      <c r="U3495" s="57"/>
      <c r="V3495" s="56" t="str">
        <f t="shared" si="54"/>
        <v/>
      </c>
    </row>
    <row r="3496" spans="1:22" ht="24" x14ac:dyDescent="0.2">
      <c r="A3496" s="8">
        <v>3480</v>
      </c>
      <c r="B3496" s="47" t="str">
        <f>IFERROR(IF(Import_ZSO!$D$1="gmina",'tabela informacyjna dla JST'!$C$9,""),"")</f>
        <v>Ślemień gm. wiejska</v>
      </c>
      <c r="C3496" s="47" t="str">
        <f>IFERROR((VLOOKUP(B3496,Tabela1[],5,FALSE)),"")</f>
        <v>PL2405_ZSO</v>
      </c>
      <c r="D3496" s="48" t="str">
        <f>IFERROR((VLOOKUP(C3496,KATALOGI!$A$34:$B$49,2,FALSE)),"")</f>
        <v>Ograniczenie emisji z instalacji na paliwa stałe o mocy do 1 MW i poprawa efektywności energetycznej</v>
      </c>
      <c r="E3496" s="57"/>
      <c r="F3496" s="57"/>
      <c r="G3496" s="57"/>
      <c r="H3496" s="57"/>
      <c r="I3496" s="57"/>
      <c r="J3496" s="57"/>
      <c r="K3496" s="59"/>
      <c r="L3496" s="57"/>
      <c r="M3496" s="57"/>
      <c r="N3496" s="60"/>
      <c r="O3496" s="57"/>
      <c r="P3496" s="57"/>
      <c r="Q3496" s="57"/>
      <c r="R3496" s="57"/>
      <c r="S3496" s="57"/>
      <c r="T3496" s="57"/>
      <c r="U3496" s="57"/>
      <c r="V3496" s="56" t="str">
        <f t="shared" si="54"/>
        <v/>
      </c>
    </row>
    <row r="3497" spans="1:22" ht="24" x14ac:dyDescent="0.2">
      <c r="A3497" s="8">
        <v>3481</v>
      </c>
      <c r="B3497" s="47" t="str">
        <f>IFERROR(IF(Import_ZSO!$D$1="gmina",'tabela informacyjna dla JST'!$C$9,""),"")</f>
        <v>Ślemień gm. wiejska</v>
      </c>
      <c r="C3497" s="47" t="str">
        <f>IFERROR((VLOOKUP(B3497,Tabela1[],5,FALSE)),"")</f>
        <v>PL2405_ZSO</v>
      </c>
      <c r="D3497" s="48" t="str">
        <f>IFERROR((VLOOKUP(C3497,KATALOGI!$A$34:$B$49,2,FALSE)),"")</f>
        <v>Ograniczenie emisji z instalacji na paliwa stałe o mocy do 1 MW i poprawa efektywności energetycznej</v>
      </c>
      <c r="E3497" s="57"/>
      <c r="F3497" s="57"/>
      <c r="G3497" s="57"/>
      <c r="H3497" s="57"/>
      <c r="I3497" s="57"/>
      <c r="J3497" s="57"/>
      <c r="K3497" s="59"/>
      <c r="L3497" s="57"/>
      <c r="M3497" s="57"/>
      <c r="N3497" s="60"/>
      <c r="O3497" s="57"/>
      <c r="P3497" s="57"/>
      <c r="Q3497" s="57"/>
      <c r="R3497" s="57"/>
      <c r="S3497" s="57"/>
      <c r="T3497" s="57"/>
      <c r="U3497" s="57"/>
      <c r="V3497" s="56" t="str">
        <f t="shared" si="54"/>
        <v/>
      </c>
    </row>
    <row r="3498" spans="1:22" ht="24" x14ac:dyDescent="0.2">
      <c r="A3498" s="8">
        <v>3482</v>
      </c>
      <c r="B3498" s="47" t="str">
        <f>IFERROR(IF(Import_ZSO!$D$1="gmina",'tabela informacyjna dla JST'!$C$9,""),"")</f>
        <v>Ślemień gm. wiejska</v>
      </c>
      <c r="C3498" s="47" t="str">
        <f>IFERROR((VLOOKUP(B3498,Tabela1[],5,FALSE)),"")</f>
        <v>PL2405_ZSO</v>
      </c>
      <c r="D3498" s="48" t="str">
        <f>IFERROR((VLOOKUP(C3498,KATALOGI!$A$34:$B$49,2,FALSE)),"")</f>
        <v>Ograniczenie emisji z instalacji na paliwa stałe o mocy do 1 MW i poprawa efektywności energetycznej</v>
      </c>
      <c r="E3498" s="57"/>
      <c r="F3498" s="57"/>
      <c r="G3498" s="57"/>
      <c r="H3498" s="57"/>
      <c r="I3498" s="57"/>
      <c r="J3498" s="57"/>
      <c r="K3498" s="59"/>
      <c r="L3498" s="57"/>
      <c r="M3498" s="57"/>
      <c r="N3498" s="60"/>
      <c r="O3498" s="57"/>
      <c r="P3498" s="57"/>
      <c r="Q3498" s="57"/>
      <c r="R3498" s="57"/>
      <c r="S3498" s="57"/>
      <c r="T3498" s="57"/>
      <c r="U3498" s="57"/>
      <c r="V3498" s="56" t="str">
        <f t="shared" si="54"/>
        <v/>
      </c>
    </row>
    <row r="3499" spans="1:22" ht="24" x14ac:dyDescent="0.2">
      <c r="A3499" s="8">
        <v>3483</v>
      </c>
      <c r="B3499" s="47" t="str">
        <f>IFERROR(IF(Import_ZSO!$D$1="gmina",'tabela informacyjna dla JST'!$C$9,""),"")</f>
        <v>Ślemień gm. wiejska</v>
      </c>
      <c r="C3499" s="47" t="str">
        <f>IFERROR((VLOOKUP(B3499,Tabela1[],5,FALSE)),"")</f>
        <v>PL2405_ZSO</v>
      </c>
      <c r="D3499" s="48" t="str">
        <f>IFERROR((VLOOKUP(C3499,KATALOGI!$A$34:$B$49,2,FALSE)),"")</f>
        <v>Ograniczenie emisji z instalacji na paliwa stałe o mocy do 1 MW i poprawa efektywności energetycznej</v>
      </c>
      <c r="E3499" s="57"/>
      <c r="F3499" s="57"/>
      <c r="G3499" s="57"/>
      <c r="H3499" s="57"/>
      <c r="I3499" s="57"/>
      <c r="J3499" s="57"/>
      <c r="K3499" s="59"/>
      <c r="L3499" s="57"/>
      <c r="M3499" s="57"/>
      <c r="N3499" s="60"/>
      <c r="O3499" s="57"/>
      <c r="P3499" s="57"/>
      <c r="Q3499" s="57"/>
      <c r="R3499" s="57"/>
      <c r="S3499" s="57"/>
      <c r="T3499" s="57"/>
      <c r="U3499" s="57"/>
      <c r="V3499" s="56" t="str">
        <f t="shared" si="54"/>
        <v/>
      </c>
    </row>
    <row r="3500" spans="1:22" ht="24" x14ac:dyDescent="0.2">
      <c r="A3500" s="8">
        <v>3484</v>
      </c>
      <c r="B3500" s="47" t="str">
        <f>IFERROR(IF(Import_ZSO!$D$1="gmina",'tabela informacyjna dla JST'!$C$9,""),"")</f>
        <v>Ślemień gm. wiejska</v>
      </c>
      <c r="C3500" s="47" t="str">
        <f>IFERROR((VLOOKUP(B3500,Tabela1[],5,FALSE)),"")</f>
        <v>PL2405_ZSO</v>
      </c>
      <c r="D3500" s="48" t="str">
        <f>IFERROR((VLOOKUP(C3500,KATALOGI!$A$34:$B$49,2,FALSE)),"")</f>
        <v>Ograniczenie emisji z instalacji na paliwa stałe o mocy do 1 MW i poprawa efektywności energetycznej</v>
      </c>
      <c r="E3500" s="57"/>
      <c r="F3500" s="57"/>
      <c r="G3500" s="57"/>
      <c r="H3500" s="57"/>
      <c r="I3500" s="57"/>
      <c r="J3500" s="57"/>
      <c r="K3500" s="59"/>
      <c r="L3500" s="57"/>
      <c r="M3500" s="57"/>
      <c r="N3500" s="60"/>
      <c r="O3500" s="57"/>
      <c r="P3500" s="57"/>
      <c r="Q3500" s="57"/>
      <c r="R3500" s="57"/>
      <c r="S3500" s="57"/>
      <c r="T3500" s="57"/>
      <c r="U3500" s="57"/>
      <c r="V3500" s="56" t="str">
        <f t="shared" si="54"/>
        <v/>
      </c>
    </row>
    <row r="3501" spans="1:22" ht="24" x14ac:dyDescent="0.2">
      <c r="A3501" s="8">
        <v>3485</v>
      </c>
      <c r="B3501" s="47" t="str">
        <f>IFERROR(IF(Import_ZSO!$D$1="gmina",'tabela informacyjna dla JST'!$C$9,""),"")</f>
        <v>Ślemień gm. wiejska</v>
      </c>
      <c r="C3501" s="47" t="str">
        <f>IFERROR((VLOOKUP(B3501,Tabela1[],5,FALSE)),"")</f>
        <v>PL2405_ZSO</v>
      </c>
      <c r="D3501" s="48" t="str">
        <f>IFERROR((VLOOKUP(C3501,KATALOGI!$A$34:$B$49,2,FALSE)),"")</f>
        <v>Ograniczenie emisji z instalacji na paliwa stałe o mocy do 1 MW i poprawa efektywności energetycznej</v>
      </c>
      <c r="E3501" s="57"/>
      <c r="F3501" s="57"/>
      <c r="G3501" s="57"/>
      <c r="H3501" s="57"/>
      <c r="I3501" s="57"/>
      <c r="J3501" s="57"/>
      <c r="K3501" s="59"/>
      <c r="L3501" s="57"/>
      <c r="M3501" s="57"/>
      <c r="N3501" s="60"/>
      <c r="O3501" s="57"/>
      <c r="P3501" s="57"/>
      <c r="Q3501" s="57"/>
      <c r="R3501" s="57"/>
      <c r="S3501" s="57"/>
      <c r="T3501" s="57"/>
      <c r="U3501" s="57"/>
      <c r="V3501" s="56" t="str">
        <f t="shared" si="54"/>
        <v/>
      </c>
    </row>
    <row r="3502" spans="1:22" ht="24" x14ac:dyDescent="0.2">
      <c r="A3502" s="8">
        <v>3486</v>
      </c>
      <c r="B3502" s="47" t="str">
        <f>IFERROR(IF(Import_ZSO!$D$1="gmina",'tabela informacyjna dla JST'!$C$9,""),"")</f>
        <v>Ślemień gm. wiejska</v>
      </c>
      <c r="C3502" s="47" t="str">
        <f>IFERROR((VLOOKUP(B3502,Tabela1[],5,FALSE)),"")</f>
        <v>PL2405_ZSO</v>
      </c>
      <c r="D3502" s="48" t="str">
        <f>IFERROR((VLOOKUP(C3502,KATALOGI!$A$34:$B$49,2,FALSE)),"")</f>
        <v>Ograniczenie emisji z instalacji na paliwa stałe o mocy do 1 MW i poprawa efektywności energetycznej</v>
      </c>
      <c r="E3502" s="57"/>
      <c r="F3502" s="57"/>
      <c r="G3502" s="57"/>
      <c r="H3502" s="57"/>
      <c r="I3502" s="57"/>
      <c r="J3502" s="57"/>
      <c r="K3502" s="59"/>
      <c r="L3502" s="57"/>
      <c r="M3502" s="57"/>
      <c r="N3502" s="60"/>
      <c r="O3502" s="57"/>
      <c r="P3502" s="57"/>
      <c r="Q3502" s="57"/>
      <c r="R3502" s="57"/>
      <c r="S3502" s="57"/>
      <c r="T3502" s="57"/>
      <c r="U3502" s="57"/>
      <c r="V3502" s="56" t="str">
        <f t="shared" si="54"/>
        <v/>
      </c>
    </row>
    <row r="3503" spans="1:22" ht="24" x14ac:dyDescent="0.2">
      <c r="A3503" s="8">
        <v>3487</v>
      </c>
      <c r="B3503" s="47" t="str">
        <f>IFERROR(IF(Import_ZSO!$D$1="gmina",'tabela informacyjna dla JST'!$C$9,""),"")</f>
        <v>Ślemień gm. wiejska</v>
      </c>
      <c r="C3503" s="47" t="str">
        <f>IFERROR((VLOOKUP(B3503,Tabela1[],5,FALSE)),"")</f>
        <v>PL2405_ZSO</v>
      </c>
      <c r="D3503" s="48" t="str">
        <f>IFERROR((VLOOKUP(C3503,KATALOGI!$A$34:$B$49,2,FALSE)),"")</f>
        <v>Ograniczenie emisji z instalacji na paliwa stałe o mocy do 1 MW i poprawa efektywności energetycznej</v>
      </c>
      <c r="E3503" s="57"/>
      <c r="F3503" s="57"/>
      <c r="G3503" s="57"/>
      <c r="H3503" s="57"/>
      <c r="I3503" s="57"/>
      <c r="J3503" s="57"/>
      <c r="K3503" s="59"/>
      <c r="L3503" s="57"/>
      <c r="M3503" s="57"/>
      <c r="N3503" s="60"/>
      <c r="O3503" s="57"/>
      <c r="P3503" s="57"/>
      <c r="Q3503" s="57"/>
      <c r="R3503" s="57"/>
      <c r="S3503" s="57"/>
      <c r="T3503" s="57"/>
      <c r="U3503" s="57"/>
      <c r="V3503" s="56" t="str">
        <f t="shared" si="54"/>
        <v/>
      </c>
    </row>
    <row r="3504" spans="1:22" ht="24" x14ac:dyDescent="0.2">
      <c r="A3504" s="8">
        <v>3488</v>
      </c>
      <c r="B3504" s="47" t="str">
        <f>IFERROR(IF(Import_ZSO!$D$1="gmina",'tabela informacyjna dla JST'!$C$9,""),"")</f>
        <v>Ślemień gm. wiejska</v>
      </c>
      <c r="C3504" s="47" t="str">
        <f>IFERROR((VLOOKUP(B3504,Tabela1[],5,FALSE)),"")</f>
        <v>PL2405_ZSO</v>
      </c>
      <c r="D3504" s="48" t="str">
        <f>IFERROR((VLOOKUP(C3504,KATALOGI!$A$34:$B$49,2,FALSE)),"")</f>
        <v>Ograniczenie emisji z instalacji na paliwa stałe o mocy do 1 MW i poprawa efektywności energetycznej</v>
      </c>
      <c r="E3504" s="57"/>
      <c r="F3504" s="57"/>
      <c r="G3504" s="57"/>
      <c r="H3504" s="57"/>
      <c r="I3504" s="57"/>
      <c r="J3504" s="57"/>
      <c r="K3504" s="59"/>
      <c r="L3504" s="57"/>
      <c r="M3504" s="57"/>
      <c r="N3504" s="60"/>
      <c r="O3504" s="57"/>
      <c r="P3504" s="57"/>
      <c r="Q3504" s="57"/>
      <c r="R3504" s="57"/>
      <c r="S3504" s="57"/>
      <c r="T3504" s="57"/>
      <c r="U3504" s="57"/>
      <c r="V3504" s="56" t="str">
        <f t="shared" si="54"/>
        <v/>
      </c>
    </row>
    <row r="3505" spans="1:22" ht="24" x14ac:dyDescent="0.2">
      <c r="A3505" s="8">
        <v>3489</v>
      </c>
      <c r="B3505" s="47" t="str">
        <f>IFERROR(IF(Import_ZSO!$D$1="gmina",'tabela informacyjna dla JST'!$C$9,""),"")</f>
        <v>Ślemień gm. wiejska</v>
      </c>
      <c r="C3505" s="47" t="str">
        <f>IFERROR((VLOOKUP(B3505,Tabela1[],5,FALSE)),"")</f>
        <v>PL2405_ZSO</v>
      </c>
      <c r="D3505" s="48" t="str">
        <f>IFERROR((VLOOKUP(C3505,KATALOGI!$A$34:$B$49,2,FALSE)),"")</f>
        <v>Ograniczenie emisji z instalacji na paliwa stałe o mocy do 1 MW i poprawa efektywności energetycznej</v>
      </c>
      <c r="E3505" s="57"/>
      <c r="F3505" s="57"/>
      <c r="G3505" s="57"/>
      <c r="H3505" s="57"/>
      <c r="I3505" s="57"/>
      <c r="J3505" s="57"/>
      <c r="K3505" s="59"/>
      <c r="L3505" s="57"/>
      <c r="M3505" s="57"/>
      <c r="N3505" s="60"/>
      <c r="O3505" s="57"/>
      <c r="P3505" s="57"/>
      <c r="Q3505" s="57"/>
      <c r="R3505" s="57"/>
      <c r="S3505" s="57"/>
      <c r="T3505" s="57"/>
      <c r="U3505" s="57"/>
      <c r="V3505" s="56" t="str">
        <f t="shared" si="54"/>
        <v/>
      </c>
    </row>
    <row r="3506" spans="1:22" ht="24" x14ac:dyDescent="0.2">
      <c r="A3506" s="8">
        <v>3490</v>
      </c>
      <c r="B3506" s="47" t="str">
        <f>IFERROR(IF(Import_ZSO!$D$1="gmina",'tabela informacyjna dla JST'!$C$9,""),"")</f>
        <v>Ślemień gm. wiejska</v>
      </c>
      <c r="C3506" s="47" t="str">
        <f>IFERROR((VLOOKUP(B3506,Tabela1[],5,FALSE)),"")</f>
        <v>PL2405_ZSO</v>
      </c>
      <c r="D3506" s="48" t="str">
        <f>IFERROR((VLOOKUP(C3506,KATALOGI!$A$34:$B$49,2,FALSE)),"")</f>
        <v>Ograniczenie emisji z instalacji na paliwa stałe o mocy do 1 MW i poprawa efektywności energetycznej</v>
      </c>
      <c r="E3506" s="57"/>
      <c r="F3506" s="57"/>
      <c r="G3506" s="57"/>
      <c r="H3506" s="57"/>
      <c r="I3506" s="57"/>
      <c r="J3506" s="57"/>
      <c r="K3506" s="59"/>
      <c r="L3506" s="57"/>
      <c r="M3506" s="57"/>
      <c r="N3506" s="60"/>
      <c r="O3506" s="57"/>
      <c r="P3506" s="57"/>
      <c r="Q3506" s="57"/>
      <c r="R3506" s="57"/>
      <c r="S3506" s="57"/>
      <c r="T3506" s="57"/>
      <c r="U3506" s="57"/>
      <c r="V3506" s="56" t="str">
        <f t="shared" si="54"/>
        <v/>
      </c>
    </row>
    <row r="3507" spans="1:22" ht="24" x14ac:dyDescent="0.2">
      <c r="A3507" s="8">
        <v>3491</v>
      </c>
      <c r="B3507" s="47" t="str">
        <f>IFERROR(IF(Import_ZSO!$D$1="gmina",'tabela informacyjna dla JST'!$C$9,""),"")</f>
        <v>Ślemień gm. wiejska</v>
      </c>
      <c r="C3507" s="47" t="str">
        <f>IFERROR((VLOOKUP(B3507,Tabela1[],5,FALSE)),"")</f>
        <v>PL2405_ZSO</v>
      </c>
      <c r="D3507" s="48" t="str">
        <f>IFERROR((VLOOKUP(C3507,KATALOGI!$A$34:$B$49,2,FALSE)),"")</f>
        <v>Ograniczenie emisji z instalacji na paliwa stałe o mocy do 1 MW i poprawa efektywności energetycznej</v>
      </c>
      <c r="E3507" s="57"/>
      <c r="F3507" s="57"/>
      <c r="G3507" s="57"/>
      <c r="H3507" s="57"/>
      <c r="I3507" s="57"/>
      <c r="J3507" s="57"/>
      <c r="K3507" s="59"/>
      <c r="L3507" s="57"/>
      <c r="M3507" s="57"/>
      <c r="N3507" s="60"/>
      <c r="O3507" s="57"/>
      <c r="P3507" s="57"/>
      <c r="Q3507" s="57"/>
      <c r="R3507" s="57"/>
      <c r="S3507" s="57"/>
      <c r="T3507" s="57"/>
      <c r="U3507" s="57"/>
      <c r="V3507" s="56" t="str">
        <f t="shared" si="54"/>
        <v/>
      </c>
    </row>
    <row r="3508" spans="1:22" ht="24" x14ac:dyDescent="0.2">
      <c r="A3508" s="8">
        <v>3492</v>
      </c>
      <c r="B3508" s="47" t="str">
        <f>IFERROR(IF(Import_ZSO!$D$1="gmina",'tabela informacyjna dla JST'!$C$9,""),"")</f>
        <v>Ślemień gm. wiejska</v>
      </c>
      <c r="C3508" s="47" t="str">
        <f>IFERROR((VLOOKUP(B3508,Tabela1[],5,FALSE)),"")</f>
        <v>PL2405_ZSO</v>
      </c>
      <c r="D3508" s="48" t="str">
        <f>IFERROR((VLOOKUP(C3508,KATALOGI!$A$34:$B$49,2,FALSE)),"")</f>
        <v>Ograniczenie emisji z instalacji na paliwa stałe o mocy do 1 MW i poprawa efektywności energetycznej</v>
      </c>
      <c r="E3508" s="57"/>
      <c r="F3508" s="57"/>
      <c r="G3508" s="57"/>
      <c r="H3508" s="57"/>
      <c r="I3508" s="57"/>
      <c r="J3508" s="57"/>
      <c r="K3508" s="59"/>
      <c r="L3508" s="57"/>
      <c r="M3508" s="57"/>
      <c r="N3508" s="60"/>
      <c r="O3508" s="57"/>
      <c r="P3508" s="57"/>
      <c r="Q3508" s="57"/>
      <c r="R3508" s="57"/>
      <c r="S3508" s="57"/>
      <c r="T3508" s="57"/>
      <c r="U3508" s="57"/>
      <c r="V3508" s="56" t="str">
        <f t="shared" si="54"/>
        <v/>
      </c>
    </row>
    <row r="3509" spans="1:22" ht="24" x14ac:dyDescent="0.2">
      <c r="A3509" s="8">
        <v>3493</v>
      </c>
      <c r="B3509" s="47" t="str">
        <f>IFERROR(IF(Import_ZSO!$D$1="gmina",'tabela informacyjna dla JST'!$C$9,""),"")</f>
        <v>Ślemień gm. wiejska</v>
      </c>
      <c r="C3509" s="47" t="str">
        <f>IFERROR((VLOOKUP(B3509,Tabela1[],5,FALSE)),"")</f>
        <v>PL2405_ZSO</v>
      </c>
      <c r="D3509" s="48" t="str">
        <f>IFERROR((VLOOKUP(C3509,KATALOGI!$A$34:$B$49,2,FALSE)),"")</f>
        <v>Ograniczenie emisji z instalacji na paliwa stałe o mocy do 1 MW i poprawa efektywności energetycznej</v>
      </c>
      <c r="E3509" s="57"/>
      <c r="F3509" s="57"/>
      <c r="G3509" s="57"/>
      <c r="H3509" s="57"/>
      <c r="I3509" s="57"/>
      <c r="J3509" s="57"/>
      <c r="K3509" s="59"/>
      <c r="L3509" s="57"/>
      <c r="M3509" s="57"/>
      <c r="N3509" s="60"/>
      <c r="O3509" s="57"/>
      <c r="P3509" s="57"/>
      <c r="Q3509" s="57"/>
      <c r="R3509" s="57"/>
      <c r="S3509" s="57"/>
      <c r="T3509" s="57"/>
      <c r="U3509" s="57"/>
      <c r="V3509" s="56" t="str">
        <f t="shared" si="54"/>
        <v/>
      </c>
    </row>
    <row r="3510" spans="1:22" ht="24" x14ac:dyDescent="0.2">
      <c r="A3510" s="8">
        <v>3494</v>
      </c>
      <c r="B3510" s="47" t="str">
        <f>IFERROR(IF(Import_ZSO!$D$1="gmina",'tabela informacyjna dla JST'!$C$9,""),"")</f>
        <v>Ślemień gm. wiejska</v>
      </c>
      <c r="C3510" s="47" t="str">
        <f>IFERROR((VLOOKUP(B3510,Tabela1[],5,FALSE)),"")</f>
        <v>PL2405_ZSO</v>
      </c>
      <c r="D3510" s="48" t="str">
        <f>IFERROR((VLOOKUP(C3510,KATALOGI!$A$34:$B$49,2,FALSE)),"")</f>
        <v>Ograniczenie emisji z instalacji na paliwa stałe o mocy do 1 MW i poprawa efektywności energetycznej</v>
      </c>
      <c r="E3510" s="57"/>
      <c r="F3510" s="57"/>
      <c r="G3510" s="57"/>
      <c r="H3510" s="57"/>
      <c r="I3510" s="57"/>
      <c r="J3510" s="57"/>
      <c r="K3510" s="59"/>
      <c r="L3510" s="57"/>
      <c r="M3510" s="57"/>
      <c r="N3510" s="60"/>
      <c r="O3510" s="57"/>
      <c r="P3510" s="57"/>
      <c r="Q3510" s="57"/>
      <c r="R3510" s="57"/>
      <c r="S3510" s="57"/>
      <c r="T3510" s="57"/>
      <c r="U3510" s="57"/>
      <c r="V3510" s="56" t="str">
        <f t="shared" si="54"/>
        <v/>
      </c>
    </row>
    <row r="3511" spans="1:22" ht="24" x14ac:dyDescent="0.2">
      <c r="A3511" s="8">
        <v>3495</v>
      </c>
      <c r="B3511" s="47" t="str">
        <f>IFERROR(IF(Import_ZSO!$D$1="gmina",'tabela informacyjna dla JST'!$C$9,""),"")</f>
        <v>Ślemień gm. wiejska</v>
      </c>
      <c r="C3511" s="47" t="str">
        <f>IFERROR((VLOOKUP(B3511,Tabela1[],5,FALSE)),"")</f>
        <v>PL2405_ZSO</v>
      </c>
      <c r="D3511" s="48" t="str">
        <f>IFERROR((VLOOKUP(C3511,KATALOGI!$A$34:$B$49,2,FALSE)),"")</f>
        <v>Ograniczenie emisji z instalacji na paliwa stałe o mocy do 1 MW i poprawa efektywności energetycznej</v>
      </c>
      <c r="E3511" s="57"/>
      <c r="F3511" s="57"/>
      <c r="G3511" s="57"/>
      <c r="H3511" s="57"/>
      <c r="I3511" s="57"/>
      <c r="J3511" s="57"/>
      <c r="K3511" s="59"/>
      <c r="L3511" s="57"/>
      <c r="M3511" s="57"/>
      <c r="N3511" s="60"/>
      <c r="O3511" s="57"/>
      <c r="P3511" s="57"/>
      <c r="Q3511" s="57"/>
      <c r="R3511" s="57"/>
      <c r="S3511" s="57"/>
      <c r="T3511" s="57"/>
      <c r="U3511" s="57"/>
      <c r="V3511" s="56" t="str">
        <f t="shared" si="54"/>
        <v/>
      </c>
    </row>
    <row r="3512" spans="1:22" ht="24" x14ac:dyDescent="0.2">
      <c r="A3512" s="8">
        <v>3496</v>
      </c>
      <c r="B3512" s="47" t="str">
        <f>IFERROR(IF(Import_ZSO!$D$1="gmina",'tabela informacyjna dla JST'!$C$9,""),"")</f>
        <v>Ślemień gm. wiejska</v>
      </c>
      <c r="C3512" s="47" t="str">
        <f>IFERROR((VLOOKUP(B3512,Tabela1[],5,FALSE)),"")</f>
        <v>PL2405_ZSO</v>
      </c>
      <c r="D3512" s="48" t="str">
        <f>IFERROR((VLOOKUP(C3512,KATALOGI!$A$34:$B$49,2,FALSE)),"")</f>
        <v>Ograniczenie emisji z instalacji na paliwa stałe o mocy do 1 MW i poprawa efektywności energetycznej</v>
      </c>
      <c r="E3512" s="57"/>
      <c r="F3512" s="57"/>
      <c r="G3512" s="57"/>
      <c r="H3512" s="57"/>
      <c r="I3512" s="57"/>
      <c r="J3512" s="57"/>
      <c r="K3512" s="59"/>
      <c r="L3512" s="57"/>
      <c r="M3512" s="57"/>
      <c r="N3512" s="60"/>
      <c r="O3512" s="57"/>
      <c r="P3512" s="57"/>
      <c r="Q3512" s="57"/>
      <c r="R3512" s="57"/>
      <c r="S3512" s="57"/>
      <c r="T3512" s="57"/>
      <c r="U3512" s="57"/>
      <c r="V3512" s="56" t="str">
        <f t="shared" si="54"/>
        <v/>
      </c>
    </row>
    <row r="3513" spans="1:22" ht="24" x14ac:dyDescent="0.2">
      <c r="A3513" s="8">
        <v>3497</v>
      </c>
      <c r="B3513" s="47" t="str">
        <f>IFERROR(IF(Import_ZSO!$D$1="gmina",'tabela informacyjna dla JST'!$C$9,""),"")</f>
        <v>Ślemień gm. wiejska</v>
      </c>
      <c r="C3513" s="47" t="str">
        <f>IFERROR((VLOOKUP(B3513,Tabela1[],5,FALSE)),"")</f>
        <v>PL2405_ZSO</v>
      </c>
      <c r="D3513" s="48" t="str">
        <f>IFERROR((VLOOKUP(C3513,KATALOGI!$A$34:$B$49,2,FALSE)),"")</f>
        <v>Ograniczenie emisji z instalacji na paliwa stałe o mocy do 1 MW i poprawa efektywności energetycznej</v>
      </c>
      <c r="E3513" s="57"/>
      <c r="F3513" s="57"/>
      <c r="G3513" s="57"/>
      <c r="H3513" s="57"/>
      <c r="I3513" s="57"/>
      <c r="J3513" s="57"/>
      <c r="K3513" s="59"/>
      <c r="L3513" s="57"/>
      <c r="M3513" s="57"/>
      <c r="N3513" s="60"/>
      <c r="O3513" s="57"/>
      <c r="P3513" s="57"/>
      <c r="Q3513" s="57"/>
      <c r="R3513" s="57"/>
      <c r="S3513" s="57"/>
      <c r="T3513" s="57"/>
      <c r="U3513" s="57"/>
      <c r="V3513" s="56" t="str">
        <f t="shared" si="54"/>
        <v/>
      </c>
    </row>
    <row r="3514" spans="1:22" ht="24" x14ac:dyDescent="0.2">
      <c r="A3514" s="8">
        <v>3498</v>
      </c>
      <c r="B3514" s="47" t="str">
        <f>IFERROR(IF(Import_ZSO!$D$1="gmina",'tabela informacyjna dla JST'!$C$9,""),"")</f>
        <v>Ślemień gm. wiejska</v>
      </c>
      <c r="C3514" s="47" t="str">
        <f>IFERROR((VLOOKUP(B3514,Tabela1[],5,FALSE)),"")</f>
        <v>PL2405_ZSO</v>
      </c>
      <c r="D3514" s="48" t="str">
        <f>IFERROR((VLOOKUP(C3514,KATALOGI!$A$34:$B$49,2,FALSE)),"")</f>
        <v>Ograniczenie emisji z instalacji na paliwa stałe o mocy do 1 MW i poprawa efektywności energetycznej</v>
      </c>
      <c r="E3514" s="57"/>
      <c r="F3514" s="57"/>
      <c r="G3514" s="57"/>
      <c r="H3514" s="57"/>
      <c r="I3514" s="57"/>
      <c r="J3514" s="57"/>
      <c r="K3514" s="59"/>
      <c r="L3514" s="57"/>
      <c r="M3514" s="57"/>
      <c r="N3514" s="60"/>
      <c r="O3514" s="57"/>
      <c r="P3514" s="57"/>
      <c r="Q3514" s="57"/>
      <c r="R3514" s="57"/>
      <c r="S3514" s="57"/>
      <c r="T3514" s="57"/>
      <c r="U3514" s="57"/>
      <c r="V3514" s="56" t="str">
        <f t="shared" si="54"/>
        <v/>
      </c>
    </row>
    <row r="3515" spans="1:22" ht="24" x14ac:dyDescent="0.2">
      <c r="A3515" s="8">
        <v>3499</v>
      </c>
      <c r="B3515" s="47" t="str">
        <f>IFERROR(IF(Import_ZSO!$D$1="gmina",'tabela informacyjna dla JST'!$C$9,""),"")</f>
        <v>Ślemień gm. wiejska</v>
      </c>
      <c r="C3515" s="47" t="str">
        <f>IFERROR((VLOOKUP(B3515,Tabela1[],5,FALSE)),"")</f>
        <v>PL2405_ZSO</v>
      </c>
      <c r="D3515" s="48" t="str">
        <f>IFERROR((VLOOKUP(C3515,KATALOGI!$A$34:$B$49,2,FALSE)),"")</f>
        <v>Ograniczenie emisji z instalacji na paliwa stałe o mocy do 1 MW i poprawa efektywności energetycznej</v>
      </c>
      <c r="E3515" s="57"/>
      <c r="F3515" s="57"/>
      <c r="G3515" s="57"/>
      <c r="H3515" s="57"/>
      <c r="I3515" s="57"/>
      <c r="J3515" s="57"/>
      <c r="K3515" s="59"/>
      <c r="L3515" s="57"/>
      <c r="M3515" s="57"/>
      <c r="N3515" s="60"/>
      <c r="O3515" s="57"/>
      <c r="P3515" s="57"/>
      <c r="Q3515" s="57"/>
      <c r="R3515" s="57"/>
      <c r="S3515" s="57"/>
      <c r="T3515" s="57"/>
      <c r="U3515" s="57"/>
      <c r="V3515" s="56" t="str">
        <f t="shared" si="54"/>
        <v/>
      </c>
    </row>
    <row r="3516" spans="1:22" ht="24" x14ac:dyDescent="0.2">
      <c r="A3516" s="8">
        <v>3500</v>
      </c>
      <c r="B3516" s="47" t="str">
        <f>IFERROR(IF(Import_ZSO!$D$1="gmina",'tabela informacyjna dla JST'!$C$9,""),"")</f>
        <v>Ślemień gm. wiejska</v>
      </c>
      <c r="C3516" s="47" t="str">
        <f>IFERROR((VLOOKUP(B3516,Tabela1[],5,FALSE)),"")</f>
        <v>PL2405_ZSO</v>
      </c>
      <c r="D3516" s="48" t="str">
        <f>IFERROR((VLOOKUP(C3516,KATALOGI!$A$34:$B$49,2,FALSE)),"")</f>
        <v>Ograniczenie emisji z instalacji na paliwa stałe o mocy do 1 MW i poprawa efektywności energetycznej</v>
      </c>
      <c r="E3516" s="57"/>
      <c r="F3516" s="57"/>
      <c r="G3516" s="57"/>
      <c r="H3516" s="57"/>
      <c r="I3516" s="57"/>
      <c r="J3516" s="57"/>
      <c r="K3516" s="59"/>
      <c r="L3516" s="57"/>
      <c r="M3516" s="57"/>
      <c r="N3516" s="60"/>
      <c r="O3516" s="57"/>
      <c r="P3516" s="57"/>
      <c r="Q3516" s="57"/>
      <c r="R3516" s="57"/>
      <c r="S3516" s="57"/>
      <c r="T3516" s="57"/>
      <c r="U3516" s="57"/>
      <c r="V3516" s="56" t="str">
        <f t="shared" si="54"/>
        <v/>
      </c>
    </row>
    <row r="3517" spans="1:22" ht="24" x14ac:dyDescent="0.2">
      <c r="A3517" s="8">
        <v>3501</v>
      </c>
      <c r="B3517" s="47" t="str">
        <f>IFERROR(IF(Import_ZSO!$D$1="gmina",'tabela informacyjna dla JST'!$C$9,""),"")</f>
        <v>Ślemień gm. wiejska</v>
      </c>
      <c r="C3517" s="47" t="str">
        <f>IFERROR((VLOOKUP(B3517,Tabela1[],5,FALSE)),"")</f>
        <v>PL2405_ZSO</v>
      </c>
      <c r="D3517" s="48" t="str">
        <f>IFERROR((VLOOKUP(C3517,KATALOGI!$A$34:$B$49,2,FALSE)),"")</f>
        <v>Ograniczenie emisji z instalacji na paliwa stałe o mocy do 1 MW i poprawa efektywności energetycznej</v>
      </c>
      <c r="E3517" s="57"/>
      <c r="F3517" s="57"/>
      <c r="G3517" s="57"/>
      <c r="H3517" s="57"/>
      <c r="I3517" s="57"/>
      <c r="J3517" s="57"/>
      <c r="K3517" s="59"/>
      <c r="L3517" s="57"/>
      <c r="M3517" s="57"/>
      <c r="N3517" s="60"/>
      <c r="O3517" s="57"/>
      <c r="P3517" s="57"/>
      <c r="Q3517" s="57"/>
      <c r="R3517" s="57"/>
      <c r="S3517" s="57"/>
      <c r="T3517" s="57"/>
      <c r="U3517" s="57"/>
      <c r="V3517" s="56" t="str">
        <f t="shared" si="54"/>
        <v/>
      </c>
    </row>
    <row r="3518" spans="1:22" ht="24" x14ac:dyDescent="0.2">
      <c r="A3518" s="8">
        <v>3502</v>
      </c>
      <c r="B3518" s="47" t="str">
        <f>IFERROR(IF(Import_ZSO!$D$1="gmina",'tabela informacyjna dla JST'!$C$9,""),"")</f>
        <v>Ślemień gm. wiejska</v>
      </c>
      <c r="C3518" s="47" t="str">
        <f>IFERROR((VLOOKUP(B3518,Tabela1[],5,FALSE)),"")</f>
        <v>PL2405_ZSO</v>
      </c>
      <c r="D3518" s="48" t="str">
        <f>IFERROR((VLOOKUP(C3518,KATALOGI!$A$34:$B$49,2,FALSE)),"")</f>
        <v>Ograniczenie emisji z instalacji na paliwa stałe o mocy do 1 MW i poprawa efektywności energetycznej</v>
      </c>
      <c r="E3518" s="57"/>
      <c r="F3518" s="57"/>
      <c r="G3518" s="57"/>
      <c r="H3518" s="57"/>
      <c r="I3518" s="57"/>
      <c r="J3518" s="57"/>
      <c r="K3518" s="59"/>
      <c r="L3518" s="57"/>
      <c r="M3518" s="57"/>
      <c r="N3518" s="60"/>
      <c r="O3518" s="57"/>
      <c r="P3518" s="57"/>
      <c r="Q3518" s="57"/>
      <c r="R3518" s="57"/>
      <c r="S3518" s="57"/>
      <c r="T3518" s="57"/>
      <c r="U3518" s="57"/>
      <c r="V3518" s="56" t="str">
        <f t="shared" si="54"/>
        <v/>
      </c>
    </row>
    <row r="3519" spans="1:22" ht="24" x14ac:dyDescent="0.2">
      <c r="A3519" s="8">
        <v>3503</v>
      </c>
      <c r="B3519" s="47" t="str">
        <f>IFERROR(IF(Import_ZSO!$D$1="gmina",'tabela informacyjna dla JST'!$C$9,""),"")</f>
        <v>Ślemień gm. wiejska</v>
      </c>
      <c r="C3519" s="47" t="str">
        <f>IFERROR((VLOOKUP(B3519,Tabela1[],5,FALSE)),"")</f>
        <v>PL2405_ZSO</v>
      </c>
      <c r="D3519" s="48" t="str">
        <f>IFERROR((VLOOKUP(C3519,KATALOGI!$A$34:$B$49,2,FALSE)),"")</f>
        <v>Ograniczenie emisji z instalacji na paliwa stałe o mocy do 1 MW i poprawa efektywności energetycznej</v>
      </c>
      <c r="E3519" s="57"/>
      <c r="F3519" s="57"/>
      <c r="G3519" s="57"/>
      <c r="H3519" s="57"/>
      <c r="I3519" s="57"/>
      <c r="J3519" s="57"/>
      <c r="K3519" s="59"/>
      <c r="L3519" s="57"/>
      <c r="M3519" s="57"/>
      <c r="N3519" s="60"/>
      <c r="O3519" s="57"/>
      <c r="P3519" s="57"/>
      <c r="Q3519" s="57"/>
      <c r="R3519" s="57"/>
      <c r="S3519" s="57"/>
      <c r="T3519" s="57"/>
      <c r="U3519" s="57"/>
      <c r="V3519" s="56" t="str">
        <f t="shared" si="54"/>
        <v/>
      </c>
    </row>
    <row r="3520" spans="1:22" ht="24" x14ac:dyDescent="0.2">
      <c r="A3520" s="8">
        <v>3504</v>
      </c>
      <c r="B3520" s="47" t="str">
        <f>IFERROR(IF(Import_ZSO!$D$1="gmina",'tabela informacyjna dla JST'!$C$9,""),"")</f>
        <v>Ślemień gm. wiejska</v>
      </c>
      <c r="C3520" s="47" t="str">
        <f>IFERROR((VLOOKUP(B3520,Tabela1[],5,FALSE)),"")</f>
        <v>PL2405_ZSO</v>
      </c>
      <c r="D3520" s="48" t="str">
        <f>IFERROR((VLOOKUP(C3520,KATALOGI!$A$34:$B$49,2,FALSE)),"")</f>
        <v>Ograniczenie emisji z instalacji na paliwa stałe o mocy do 1 MW i poprawa efektywności energetycznej</v>
      </c>
      <c r="E3520" s="57"/>
      <c r="F3520" s="57"/>
      <c r="G3520" s="57"/>
      <c r="H3520" s="57"/>
      <c r="I3520" s="57"/>
      <c r="J3520" s="57"/>
      <c r="K3520" s="59"/>
      <c r="L3520" s="57"/>
      <c r="M3520" s="57"/>
      <c r="N3520" s="60"/>
      <c r="O3520" s="57"/>
      <c r="P3520" s="57"/>
      <c r="Q3520" s="57"/>
      <c r="R3520" s="57"/>
      <c r="S3520" s="57"/>
      <c r="T3520" s="57"/>
      <c r="U3520" s="57"/>
      <c r="V3520" s="56" t="str">
        <f t="shared" si="54"/>
        <v/>
      </c>
    </row>
    <row r="3521" spans="1:22" ht="24" x14ac:dyDescent="0.2">
      <c r="A3521" s="8">
        <v>3505</v>
      </c>
      <c r="B3521" s="47" t="str">
        <f>IFERROR(IF(Import_ZSO!$D$1="gmina",'tabela informacyjna dla JST'!$C$9,""),"")</f>
        <v>Ślemień gm. wiejska</v>
      </c>
      <c r="C3521" s="47" t="str">
        <f>IFERROR((VLOOKUP(B3521,Tabela1[],5,FALSE)),"")</f>
        <v>PL2405_ZSO</v>
      </c>
      <c r="D3521" s="48" t="str">
        <f>IFERROR((VLOOKUP(C3521,KATALOGI!$A$34:$B$49,2,FALSE)),"")</f>
        <v>Ograniczenie emisji z instalacji na paliwa stałe o mocy do 1 MW i poprawa efektywności energetycznej</v>
      </c>
      <c r="E3521" s="57"/>
      <c r="F3521" s="57"/>
      <c r="G3521" s="57"/>
      <c r="H3521" s="57"/>
      <c r="I3521" s="57"/>
      <c r="J3521" s="57"/>
      <c r="K3521" s="59"/>
      <c r="L3521" s="57"/>
      <c r="M3521" s="57"/>
      <c r="N3521" s="60"/>
      <c r="O3521" s="57"/>
      <c r="P3521" s="57"/>
      <c r="Q3521" s="57"/>
      <c r="R3521" s="57"/>
      <c r="S3521" s="57"/>
      <c r="T3521" s="57"/>
      <c r="U3521" s="57"/>
      <c r="V3521" s="56" t="str">
        <f t="shared" si="54"/>
        <v/>
      </c>
    </row>
    <row r="3522" spans="1:22" ht="24" x14ac:dyDescent="0.2">
      <c r="A3522" s="8">
        <v>3506</v>
      </c>
      <c r="B3522" s="47" t="str">
        <f>IFERROR(IF(Import_ZSO!$D$1="gmina",'tabela informacyjna dla JST'!$C$9,""),"")</f>
        <v>Ślemień gm. wiejska</v>
      </c>
      <c r="C3522" s="47" t="str">
        <f>IFERROR((VLOOKUP(B3522,Tabela1[],5,FALSE)),"")</f>
        <v>PL2405_ZSO</v>
      </c>
      <c r="D3522" s="48" t="str">
        <f>IFERROR((VLOOKUP(C3522,KATALOGI!$A$34:$B$49,2,FALSE)),"")</f>
        <v>Ograniczenie emisji z instalacji na paliwa stałe o mocy do 1 MW i poprawa efektywności energetycznej</v>
      </c>
      <c r="E3522" s="57"/>
      <c r="F3522" s="57"/>
      <c r="G3522" s="57"/>
      <c r="H3522" s="57"/>
      <c r="I3522" s="57"/>
      <c r="J3522" s="57"/>
      <c r="K3522" s="59"/>
      <c r="L3522" s="57"/>
      <c r="M3522" s="57"/>
      <c r="N3522" s="60"/>
      <c r="O3522" s="57"/>
      <c r="P3522" s="57"/>
      <c r="Q3522" s="57"/>
      <c r="R3522" s="57"/>
      <c r="S3522" s="57"/>
      <c r="T3522" s="57"/>
      <c r="U3522" s="57"/>
      <c r="V3522" s="56" t="str">
        <f t="shared" si="54"/>
        <v/>
      </c>
    </row>
    <row r="3523" spans="1:22" ht="24" x14ac:dyDescent="0.2">
      <c r="A3523" s="8">
        <v>3507</v>
      </c>
      <c r="B3523" s="47" t="str">
        <f>IFERROR(IF(Import_ZSO!$D$1="gmina",'tabela informacyjna dla JST'!$C$9,""),"")</f>
        <v>Ślemień gm. wiejska</v>
      </c>
      <c r="C3523" s="47" t="str">
        <f>IFERROR((VLOOKUP(B3523,Tabela1[],5,FALSE)),"")</f>
        <v>PL2405_ZSO</v>
      </c>
      <c r="D3523" s="48" t="str">
        <f>IFERROR((VLOOKUP(C3523,KATALOGI!$A$34:$B$49,2,FALSE)),"")</f>
        <v>Ograniczenie emisji z instalacji na paliwa stałe o mocy do 1 MW i poprawa efektywności energetycznej</v>
      </c>
      <c r="E3523" s="57"/>
      <c r="F3523" s="57"/>
      <c r="G3523" s="57"/>
      <c r="H3523" s="57"/>
      <c r="I3523" s="57"/>
      <c r="J3523" s="57"/>
      <c r="K3523" s="59"/>
      <c r="L3523" s="57"/>
      <c r="M3523" s="57"/>
      <c r="N3523" s="60"/>
      <c r="O3523" s="57"/>
      <c r="P3523" s="57"/>
      <c r="Q3523" s="57"/>
      <c r="R3523" s="57"/>
      <c r="S3523" s="57"/>
      <c r="T3523" s="57"/>
      <c r="U3523" s="57"/>
      <c r="V3523" s="56" t="str">
        <f t="shared" si="54"/>
        <v/>
      </c>
    </row>
    <row r="3524" spans="1:22" ht="24" x14ac:dyDescent="0.2">
      <c r="A3524" s="8">
        <v>3508</v>
      </c>
      <c r="B3524" s="47" t="str">
        <f>IFERROR(IF(Import_ZSO!$D$1="gmina",'tabela informacyjna dla JST'!$C$9,""),"")</f>
        <v>Ślemień gm. wiejska</v>
      </c>
      <c r="C3524" s="47" t="str">
        <f>IFERROR((VLOOKUP(B3524,Tabela1[],5,FALSE)),"")</f>
        <v>PL2405_ZSO</v>
      </c>
      <c r="D3524" s="48" t="str">
        <f>IFERROR((VLOOKUP(C3524,KATALOGI!$A$34:$B$49,2,FALSE)),"")</f>
        <v>Ograniczenie emisji z instalacji na paliwa stałe o mocy do 1 MW i poprawa efektywności energetycznej</v>
      </c>
      <c r="E3524" s="57"/>
      <c r="F3524" s="57"/>
      <c r="G3524" s="57"/>
      <c r="H3524" s="57"/>
      <c r="I3524" s="57"/>
      <c r="J3524" s="57"/>
      <c r="K3524" s="59"/>
      <c r="L3524" s="57"/>
      <c r="M3524" s="57"/>
      <c r="N3524" s="60"/>
      <c r="O3524" s="57"/>
      <c r="P3524" s="57"/>
      <c r="Q3524" s="57"/>
      <c r="R3524" s="57"/>
      <c r="S3524" s="57"/>
      <c r="T3524" s="57"/>
      <c r="U3524" s="57"/>
      <c r="V3524" s="56" t="str">
        <f t="shared" si="54"/>
        <v/>
      </c>
    </row>
    <row r="3525" spans="1:22" ht="24" x14ac:dyDescent="0.2">
      <c r="A3525" s="8">
        <v>3509</v>
      </c>
      <c r="B3525" s="47" t="str">
        <f>IFERROR(IF(Import_ZSO!$D$1="gmina",'tabela informacyjna dla JST'!$C$9,""),"")</f>
        <v>Ślemień gm. wiejska</v>
      </c>
      <c r="C3525" s="47" t="str">
        <f>IFERROR((VLOOKUP(B3525,Tabela1[],5,FALSE)),"")</f>
        <v>PL2405_ZSO</v>
      </c>
      <c r="D3525" s="48" t="str">
        <f>IFERROR((VLOOKUP(C3525,KATALOGI!$A$34:$B$49,2,FALSE)),"")</f>
        <v>Ograniczenie emisji z instalacji na paliwa stałe o mocy do 1 MW i poprawa efektywności energetycznej</v>
      </c>
      <c r="E3525" s="57"/>
      <c r="F3525" s="57"/>
      <c r="G3525" s="57"/>
      <c r="H3525" s="57"/>
      <c r="I3525" s="57"/>
      <c r="J3525" s="57"/>
      <c r="K3525" s="59"/>
      <c r="L3525" s="57"/>
      <c r="M3525" s="57"/>
      <c r="N3525" s="60"/>
      <c r="O3525" s="57"/>
      <c r="P3525" s="57"/>
      <c r="Q3525" s="57"/>
      <c r="R3525" s="57"/>
      <c r="S3525" s="57"/>
      <c r="T3525" s="57"/>
      <c r="U3525" s="57"/>
      <c r="V3525" s="56" t="str">
        <f t="shared" si="54"/>
        <v/>
      </c>
    </row>
    <row r="3526" spans="1:22" ht="24" x14ac:dyDescent="0.2">
      <c r="A3526" s="8">
        <v>3510</v>
      </c>
      <c r="B3526" s="47" t="str">
        <f>IFERROR(IF(Import_ZSO!$D$1="gmina",'tabela informacyjna dla JST'!$C$9,""),"")</f>
        <v>Ślemień gm. wiejska</v>
      </c>
      <c r="C3526" s="47" t="str">
        <f>IFERROR((VLOOKUP(B3526,Tabela1[],5,FALSE)),"")</f>
        <v>PL2405_ZSO</v>
      </c>
      <c r="D3526" s="48" t="str">
        <f>IFERROR((VLOOKUP(C3526,KATALOGI!$A$34:$B$49,2,FALSE)),"")</f>
        <v>Ograniczenie emisji z instalacji na paliwa stałe o mocy do 1 MW i poprawa efektywności energetycznej</v>
      </c>
      <c r="E3526" s="57"/>
      <c r="F3526" s="57"/>
      <c r="G3526" s="57"/>
      <c r="H3526" s="57"/>
      <c r="I3526" s="57"/>
      <c r="J3526" s="57"/>
      <c r="K3526" s="59"/>
      <c r="L3526" s="57"/>
      <c r="M3526" s="57"/>
      <c r="N3526" s="60"/>
      <c r="O3526" s="57"/>
      <c r="P3526" s="57"/>
      <c r="Q3526" s="57"/>
      <c r="R3526" s="57"/>
      <c r="S3526" s="57"/>
      <c r="T3526" s="57"/>
      <c r="U3526" s="57"/>
      <c r="V3526" s="56" t="str">
        <f t="shared" si="54"/>
        <v/>
      </c>
    </row>
    <row r="3527" spans="1:22" ht="24" x14ac:dyDescent="0.2">
      <c r="A3527" s="8">
        <v>3511</v>
      </c>
      <c r="B3527" s="47" t="str">
        <f>IFERROR(IF(Import_ZSO!$D$1="gmina",'tabela informacyjna dla JST'!$C$9,""),"")</f>
        <v>Ślemień gm. wiejska</v>
      </c>
      <c r="C3527" s="47" t="str">
        <f>IFERROR((VLOOKUP(B3527,Tabela1[],5,FALSE)),"")</f>
        <v>PL2405_ZSO</v>
      </c>
      <c r="D3527" s="48" t="str">
        <f>IFERROR((VLOOKUP(C3527,KATALOGI!$A$34:$B$49,2,FALSE)),"")</f>
        <v>Ograniczenie emisji z instalacji na paliwa stałe o mocy do 1 MW i poprawa efektywności energetycznej</v>
      </c>
      <c r="E3527" s="57"/>
      <c r="F3527" s="57"/>
      <c r="G3527" s="57"/>
      <c r="H3527" s="57"/>
      <c r="I3527" s="57"/>
      <c r="J3527" s="57"/>
      <c r="K3527" s="59"/>
      <c r="L3527" s="57"/>
      <c r="M3527" s="57"/>
      <c r="N3527" s="60"/>
      <c r="O3527" s="57"/>
      <c r="P3527" s="57"/>
      <c r="Q3527" s="57"/>
      <c r="R3527" s="57"/>
      <c r="S3527" s="57"/>
      <c r="T3527" s="57"/>
      <c r="U3527" s="57"/>
      <c r="V3527" s="56" t="str">
        <f t="shared" si="54"/>
        <v/>
      </c>
    </row>
    <row r="3528" spans="1:22" ht="24" x14ac:dyDescent="0.2">
      <c r="A3528" s="8">
        <v>3512</v>
      </c>
      <c r="B3528" s="47" t="str">
        <f>IFERROR(IF(Import_ZSO!$D$1="gmina",'tabela informacyjna dla JST'!$C$9,""),"")</f>
        <v>Ślemień gm. wiejska</v>
      </c>
      <c r="C3528" s="47" t="str">
        <f>IFERROR((VLOOKUP(B3528,Tabela1[],5,FALSE)),"")</f>
        <v>PL2405_ZSO</v>
      </c>
      <c r="D3528" s="48" t="str">
        <f>IFERROR((VLOOKUP(C3528,KATALOGI!$A$34:$B$49,2,FALSE)),"")</f>
        <v>Ograniczenie emisji z instalacji na paliwa stałe o mocy do 1 MW i poprawa efektywności energetycznej</v>
      </c>
      <c r="E3528" s="57"/>
      <c r="F3528" s="57"/>
      <c r="G3528" s="57"/>
      <c r="H3528" s="57"/>
      <c r="I3528" s="57"/>
      <c r="J3528" s="57"/>
      <c r="K3528" s="59"/>
      <c r="L3528" s="57"/>
      <c r="M3528" s="57"/>
      <c r="N3528" s="60"/>
      <c r="O3528" s="57"/>
      <c r="P3528" s="57"/>
      <c r="Q3528" s="57"/>
      <c r="R3528" s="57"/>
      <c r="S3528" s="57"/>
      <c r="T3528" s="57"/>
      <c r="U3528" s="57"/>
      <c r="V3528" s="56" t="str">
        <f t="shared" si="54"/>
        <v/>
      </c>
    </row>
    <row r="3529" spans="1:22" ht="24" x14ac:dyDescent="0.2">
      <c r="A3529" s="8">
        <v>3513</v>
      </c>
      <c r="B3529" s="47" t="str">
        <f>IFERROR(IF(Import_ZSO!$D$1="gmina",'tabela informacyjna dla JST'!$C$9,""),"")</f>
        <v>Ślemień gm. wiejska</v>
      </c>
      <c r="C3529" s="47" t="str">
        <f>IFERROR((VLOOKUP(B3529,Tabela1[],5,FALSE)),"")</f>
        <v>PL2405_ZSO</v>
      </c>
      <c r="D3529" s="48" t="str">
        <f>IFERROR((VLOOKUP(C3529,KATALOGI!$A$34:$B$49,2,FALSE)),"")</f>
        <v>Ograniczenie emisji z instalacji na paliwa stałe o mocy do 1 MW i poprawa efektywności energetycznej</v>
      </c>
      <c r="E3529" s="57"/>
      <c r="F3529" s="57"/>
      <c r="G3529" s="57"/>
      <c r="H3529" s="57"/>
      <c r="I3529" s="57"/>
      <c r="J3529" s="57"/>
      <c r="K3529" s="59"/>
      <c r="L3529" s="57"/>
      <c r="M3529" s="57"/>
      <c r="N3529" s="60"/>
      <c r="O3529" s="57"/>
      <c r="P3529" s="57"/>
      <c r="Q3529" s="57"/>
      <c r="R3529" s="57"/>
      <c r="S3529" s="57"/>
      <c r="T3529" s="57"/>
      <c r="U3529" s="57"/>
      <c r="V3529" s="56" t="str">
        <f t="shared" si="54"/>
        <v/>
      </c>
    </row>
    <row r="3530" spans="1:22" ht="24" x14ac:dyDescent="0.2">
      <c r="A3530" s="8">
        <v>3514</v>
      </c>
      <c r="B3530" s="47" t="str">
        <f>IFERROR(IF(Import_ZSO!$D$1="gmina",'tabela informacyjna dla JST'!$C$9,""),"")</f>
        <v>Ślemień gm. wiejska</v>
      </c>
      <c r="C3530" s="47" t="str">
        <f>IFERROR((VLOOKUP(B3530,Tabela1[],5,FALSE)),"")</f>
        <v>PL2405_ZSO</v>
      </c>
      <c r="D3530" s="48" t="str">
        <f>IFERROR((VLOOKUP(C3530,KATALOGI!$A$34:$B$49,2,FALSE)),"")</f>
        <v>Ograniczenie emisji z instalacji na paliwa stałe o mocy do 1 MW i poprawa efektywności energetycznej</v>
      </c>
      <c r="E3530" s="57"/>
      <c r="F3530" s="57"/>
      <c r="G3530" s="57"/>
      <c r="H3530" s="57"/>
      <c r="I3530" s="57"/>
      <c r="J3530" s="57"/>
      <c r="K3530" s="59"/>
      <c r="L3530" s="57"/>
      <c r="M3530" s="57"/>
      <c r="N3530" s="60"/>
      <c r="O3530" s="57"/>
      <c r="P3530" s="57"/>
      <c r="Q3530" s="57"/>
      <c r="R3530" s="57"/>
      <c r="S3530" s="57"/>
      <c r="T3530" s="57"/>
      <c r="U3530" s="57"/>
      <c r="V3530" s="56" t="str">
        <f t="shared" si="54"/>
        <v/>
      </c>
    </row>
    <row r="3531" spans="1:22" ht="24" x14ac:dyDescent="0.2">
      <c r="A3531" s="8">
        <v>3515</v>
      </c>
      <c r="B3531" s="47" t="str">
        <f>IFERROR(IF(Import_ZSO!$D$1="gmina",'tabela informacyjna dla JST'!$C$9,""),"")</f>
        <v>Ślemień gm. wiejska</v>
      </c>
      <c r="C3531" s="47" t="str">
        <f>IFERROR((VLOOKUP(B3531,Tabela1[],5,FALSE)),"")</f>
        <v>PL2405_ZSO</v>
      </c>
      <c r="D3531" s="48" t="str">
        <f>IFERROR((VLOOKUP(C3531,KATALOGI!$A$34:$B$49,2,FALSE)),"")</f>
        <v>Ograniczenie emisji z instalacji na paliwa stałe o mocy do 1 MW i poprawa efektywności energetycznej</v>
      </c>
      <c r="E3531" s="57"/>
      <c r="F3531" s="57"/>
      <c r="G3531" s="57"/>
      <c r="H3531" s="57"/>
      <c r="I3531" s="57"/>
      <c r="J3531" s="57"/>
      <c r="K3531" s="59"/>
      <c r="L3531" s="57"/>
      <c r="M3531" s="57"/>
      <c r="N3531" s="60"/>
      <c r="O3531" s="57"/>
      <c r="P3531" s="57"/>
      <c r="Q3531" s="57"/>
      <c r="R3531" s="57"/>
      <c r="S3531" s="57"/>
      <c r="T3531" s="57"/>
      <c r="U3531" s="57"/>
      <c r="V3531" s="56" t="str">
        <f t="shared" si="54"/>
        <v/>
      </c>
    </row>
    <row r="3532" spans="1:22" ht="24" x14ac:dyDescent="0.2">
      <c r="A3532" s="8">
        <v>3516</v>
      </c>
      <c r="B3532" s="47" t="str">
        <f>IFERROR(IF(Import_ZSO!$D$1="gmina",'tabela informacyjna dla JST'!$C$9,""),"")</f>
        <v>Ślemień gm. wiejska</v>
      </c>
      <c r="C3532" s="47" t="str">
        <f>IFERROR((VLOOKUP(B3532,Tabela1[],5,FALSE)),"")</f>
        <v>PL2405_ZSO</v>
      </c>
      <c r="D3532" s="48" t="str">
        <f>IFERROR((VLOOKUP(C3532,KATALOGI!$A$34:$B$49,2,FALSE)),"")</f>
        <v>Ograniczenie emisji z instalacji na paliwa stałe o mocy do 1 MW i poprawa efektywności energetycznej</v>
      </c>
      <c r="E3532" s="57"/>
      <c r="F3532" s="57"/>
      <c r="G3532" s="57"/>
      <c r="H3532" s="57"/>
      <c r="I3532" s="57"/>
      <c r="J3532" s="57"/>
      <c r="K3532" s="59"/>
      <c r="L3532" s="57"/>
      <c r="M3532" s="57"/>
      <c r="N3532" s="60"/>
      <c r="O3532" s="57"/>
      <c r="P3532" s="57"/>
      <c r="Q3532" s="57"/>
      <c r="R3532" s="57"/>
      <c r="S3532" s="57"/>
      <c r="T3532" s="57"/>
      <c r="U3532" s="57"/>
      <c r="V3532" s="56" t="str">
        <f t="shared" si="54"/>
        <v/>
      </c>
    </row>
    <row r="3533" spans="1:22" ht="24" x14ac:dyDescent="0.2">
      <c r="A3533" s="8">
        <v>3517</v>
      </c>
      <c r="B3533" s="47" t="str">
        <f>IFERROR(IF(Import_ZSO!$D$1="gmina",'tabela informacyjna dla JST'!$C$9,""),"")</f>
        <v>Ślemień gm. wiejska</v>
      </c>
      <c r="C3533" s="47" t="str">
        <f>IFERROR((VLOOKUP(B3533,Tabela1[],5,FALSE)),"")</f>
        <v>PL2405_ZSO</v>
      </c>
      <c r="D3533" s="48" t="str">
        <f>IFERROR((VLOOKUP(C3533,KATALOGI!$A$34:$B$49,2,FALSE)),"")</f>
        <v>Ograniczenie emisji z instalacji na paliwa stałe o mocy do 1 MW i poprawa efektywności energetycznej</v>
      </c>
      <c r="E3533" s="57"/>
      <c r="F3533" s="57"/>
      <c r="G3533" s="57"/>
      <c r="H3533" s="57"/>
      <c r="I3533" s="57"/>
      <c r="J3533" s="57"/>
      <c r="K3533" s="59"/>
      <c r="L3533" s="57"/>
      <c r="M3533" s="57"/>
      <c r="N3533" s="60"/>
      <c r="O3533" s="57"/>
      <c r="P3533" s="57"/>
      <c r="Q3533" s="57"/>
      <c r="R3533" s="57"/>
      <c r="S3533" s="57"/>
      <c r="T3533" s="57"/>
      <c r="U3533" s="57"/>
      <c r="V3533" s="56" t="str">
        <f t="shared" si="54"/>
        <v/>
      </c>
    </row>
    <row r="3534" spans="1:22" ht="24" x14ac:dyDescent="0.2">
      <c r="A3534" s="8">
        <v>3518</v>
      </c>
      <c r="B3534" s="47" t="str">
        <f>IFERROR(IF(Import_ZSO!$D$1="gmina",'tabela informacyjna dla JST'!$C$9,""),"")</f>
        <v>Ślemień gm. wiejska</v>
      </c>
      <c r="C3534" s="47" t="str">
        <f>IFERROR((VLOOKUP(B3534,Tabela1[],5,FALSE)),"")</f>
        <v>PL2405_ZSO</v>
      </c>
      <c r="D3534" s="48" t="str">
        <f>IFERROR((VLOOKUP(C3534,KATALOGI!$A$34:$B$49,2,FALSE)),"")</f>
        <v>Ograniczenie emisji z instalacji na paliwa stałe o mocy do 1 MW i poprawa efektywności energetycznej</v>
      </c>
      <c r="E3534" s="57"/>
      <c r="F3534" s="57"/>
      <c r="G3534" s="57"/>
      <c r="H3534" s="57"/>
      <c r="I3534" s="57"/>
      <c r="J3534" s="57"/>
      <c r="K3534" s="59"/>
      <c r="L3534" s="57"/>
      <c r="M3534" s="57"/>
      <c r="N3534" s="60"/>
      <c r="O3534" s="57"/>
      <c r="P3534" s="57"/>
      <c r="Q3534" s="57"/>
      <c r="R3534" s="57"/>
      <c r="S3534" s="57"/>
      <c r="T3534" s="57"/>
      <c r="U3534" s="57"/>
      <c r="V3534" s="56" t="str">
        <f t="shared" si="54"/>
        <v/>
      </c>
    </row>
    <row r="3535" spans="1:22" ht="24" x14ac:dyDescent="0.2">
      <c r="A3535" s="8">
        <v>3519</v>
      </c>
      <c r="B3535" s="47" t="str">
        <f>IFERROR(IF(Import_ZSO!$D$1="gmina",'tabela informacyjna dla JST'!$C$9,""),"")</f>
        <v>Ślemień gm. wiejska</v>
      </c>
      <c r="C3535" s="47" t="str">
        <f>IFERROR((VLOOKUP(B3535,Tabela1[],5,FALSE)),"")</f>
        <v>PL2405_ZSO</v>
      </c>
      <c r="D3535" s="48" t="str">
        <f>IFERROR((VLOOKUP(C3535,KATALOGI!$A$34:$B$49,2,FALSE)),"")</f>
        <v>Ograniczenie emisji z instalacji na paliwa stałe o mocy do 1 MW i poprawa efektywności energetycznej</v>
      </c>
      <c r="E3535" s="57"/>
      <c r="F3535" s="57"/>
      <c r="G3535" s="57"/>
      <c r="H3535" s="57"/>
      <c r="I3535" s="57"/>
      <c r="J3535" s="57"/>
      <c r="K3535" s="59"/>
      <c r="L3535" s="57"/>
      <c r="M3535" s="57"/>
      <c r="N3535" s="60"/>
      <c r="O3535" s="57"/>
      <c r="P3535" s="57"/>
      <c r="Q3535" s="57"/>
      <c r="R3535" s="57"/>
      <c r="S3535" s="57"/>
      <c r="T3535" s="57"/>
      <c r="U3535" s="57"/>
      <c r="V3535" s="56" t="str">
        <f t="shared" si="54"/>
        <v/>
      </c>
    </row>
    <row r="3536" spans="1:22" ht="24" x14ac:dyDescent="0.2">
      <c r="A3536" s="8">
        <v>3520</v>
      </c>
      <c r="B3536" s="47" t="str">
        <f>IFERROR(IF(Import_ZSO!$D$1="gmina",'tabela informacyjna dla JST'!$C$9,""),"")</f>
        <v>Ślemień gm. wiejska</v>
      </c>
      <c r="C3536" s="47" t="str">
        <f>IFERROR((VLOOKUP(B3536,Tabela1[],5,FALSE)),"")</f>
        <v>PL2405_ZSO</v>
      </c>
      <c r="D3536" s="48" t="str">
        <f>IFERROR((VLOOKUP(C3536,KATALOGI!$A$34:$B$49,2,FALSE)),"")</f>
        <v>Ograniczenie emisji z instalacji na paliwa stałe o mocy do 1 MW i poprawa efektywności energetycznej</v>
      </c>
      <c r="E3536" s="57"/>
      <c r="F3536" s="57"/>
      <c r="G3536" s="57"/>
      <c r="H3536" s="57"/>
      <c r="I3536" s="57"/>
      <c r="J3536" s="57"/>
      <c r="K3536" s="59"/>
      <c r="L3536" s="57"/>
      <c r="M3536" s="57"/>
      <c r="N3536" s="60"/>
      <c r="O3536" s="57"/>
      <c r="P3536" s="57"/>
      <c r="Q3536" s="57"/>
      <c r="R3536" s="57"/>
      <c r="S3536" s="57"/>
      <c r="T3536" s="57"/>
      <c r="U3536" s="57"/>
      <c r="V3536" s="56" t="str">
        <f t="shared" si="54"/>
        <v/>
      </c>
    </row>
    <row r="3537" spans="1:22" ht="24" x14ac:dyDescent="0.2">
      <c r="A3537" s="8">
        <v>3521</v>
      </c>
      <c r="B3537" s="47" t="str">
        <f>IFERROR(IF(Import_ZSO!$D$1="gmina",'tabela informacyjna dla JST'!$C$9,""),"")</f>
        <v>Ślemień gm. wiejska</v>
      </c>
      <c r="C3537" s="47" t="str">
        <f>IFERROR((VLOOKUP(B3537,Tabela1[],5,FALSE)),"")</f>
        <v>PL2405_ZSO</v>
      </c>
      <c r="D3537" s="48" t="str">
        <f>IFERROR((VLOOKUP(C3537,KATALOGI!$A$34:$B$49,2,FALSE)),"")</f>
        <v>Ograniczenie emisji z instalacji na paliwa stałe o mocy do 1 MW i poprawa efektywności energetycznej</v>
      </c>
      <c r="E3537" s="57"/>
      <c r="F3537" s="57"/>
      <c r="G3537" s="57"/>
      <c r="H3537" s="57"/>
      <c r="I3537" s="57"/>
      <c r="J3537" s="57"/>
      <c r="K3537" s="59"/>
      <c r="L3537" s="57"/>
      <c r="M3537" s="57"/>
      <c r="N3537" s="60"/>
      <c r="O3537" s="57"/>
      <c r="P3537" s="57"/>
      <c r="Q3537" s="57"/>
      <c r="R3537" s="57"/>
      <c r="S3537" s="57"/>
      <c r="T3537" s="57"/>
      <c r="U3537" s="57"/>
      <c r="V3537" s="56" t="str">
        <f t="shared" si="54"/>
        <v/>
      </c>
    </row>
    <row r="3538" spans="1:22" ht="24" x14ac:dyDescent="0.2">
      <c r="A3538" s="8">
        <v>3522</v>
      </c>
      <c r="B3538" s="47" t="str">
        <f>IFERROR(IF(Import_ZSO!$D$1="gmina",'tabela informacyjna dla JST'!$C$9,""),"")</f>
        <v>Ślemień gm. wiejska</v>
      </c>
      <c r="C3538" s="47" t="str">
        <f>IFERROR((VLOOKUP(B3538,Tabela1[],5,FALSE)),"")</f>
        <v>PL2405_ZSO</v>
      </c>
      <c r="D3538" s="48" t="str">
        <f>IFERROR((VLOOKUP(C3538,KATALOGI!$A$34:$B$49,2,FALSE)),"")</f>
        <v>Ograniczenie emisji z instalacji na paliwa stałe o mocy do 1 MW i poprawa efektywności energetycznej</v>
      </c>
      <c r="E3538" s="57"/>
      <c r="F3538" s="57"/>
      <c r="G3538" s="57"/>
      <c r="H3538" s="57"/>
      <c r="I3538" s="57"/>
      <c r="J3538" s="57"/>
      <c r="K3538" s="59"/>
      <c r="L3538" s="57"/>
      <c r="M3538" s="57"/>
      <c r="N3538" s="60"/>
      <c r="O3538" s="57"/>
      <c r="P3538" s="57"/>
      <c r="Q3538" s="57"/>
      <c r="R3538" s="57"/>
      <c r="S3538" s="57"/>
      <c r="T3538" s="57"/>
      <c r="U3538" s="57"/>
      <c r="V3538" s="56" t="str">
        <f t="shared" ref="V3538:V3601" si="55">IF(SUM(P3538:U3538)&gt;O3538,"Suma wysokości uzyskanego dofinansowania jest wyższa niż szacunkowe koszty realizacji inwestycji!","")</f>
        <v/>
      </c>
    </row>
    <row r="3539" spans="1:22" ht="24" x14ac:dyDescent="0.2">
      <c r="A3539" s="8">
        <v>3523</v>
      </c>
      <c r="B3539" s="47" t="str">
        <f>IFERROR(IF(Import_ZSO!$D$1="gmina",'tabela informacyjna dla JST'!$C$9,""),"")</f>
        <v>Ślemień gm. wiejska</v>
      </c>
      <c r="C3539" s="47" t="str">
        <f>IFERROR((VLOOKUP(B3539,Tabela1[],5,FALSE)),"")</f>
        <v>PL2405_ZSO</v>
      </c>
      <c r="D3539" s="48" t="str">
        <f>IFERROR((VLOOKUP(C3539,KATALOGI!$A$34:$B$49,2,FALSE)),"")</f>
        <v>Ograniczenie emisji z instalacji na paliwa stałe o mocy do 1 MW i poprawa efektywności energetycznej</v>
      </c>
      <c r="E3539" s="57"/>
      <c r="F3539" s="57"/>
      <c r="G3539" s="57"/>
      <c r="H3539" s="57"/>
      <c r="I3539" s="57"/>
      <c r="J3539" s="57"/>
      <c r="K3539" s="59"/>
      <c r="L3539" s="57"/>
      <c r="M3539" s="57"/>
      <c r="N3539" s="60"/>
      <c r="O3539" s="57"/>
      <c r="P3539" s="57"/>
      <c r="Q3539" s="57"/>
      <c r="R3539" s="57"/>
      <c r="S3539" s="57"/>
      <c r="T3539" s="57"/>
      <c r="U3539" s="57"/>
      <c r="V3539" s="56" t="str">
        <f t="shared" si="55"/>
        <v/>
      </c>
    </row>
    <row r="3540" spans="1:22" ht="24" x14ac:dyDescent="0.2">
      <c r="A3540" s="8">
        <v>3524</v>
      </c>
      <c r="B3540" s="47" t="str">
        <f>IFERROR(IF(Import_ZSO!$D$1="gmina",'tabela informacyjna dla JST'!$C$9,""),"")</f>
        <v>Ślemień gm. wiejska</v>
      </c>
      <c r="C3540" s="47" t="str">
        <f>IFERROR((VLOOKUP(B3540,Tabela1[],5,FALSE)),"")</f>
        <v>PL2405_ZSO</v>
      </c>
      <c r="D3540" s="48" t="str">
        <f>IFERROR((VLOOKUP(C3540,KATALOGI!$A$34:$B$49,2,FALSE)),"")</f>
        <v>Ograniczenie emisji z instalacji na paliwa stałe o mocy do 1 MW i poprawa efektywności energetycznej</v>
      </c>
      <c r="E3540" s="57"/>
      <c r="F3540" s="57"/>
      <c r="G3540" s="57"/>
      <c r="H3540" s="57"/>
      <c r="I3540" s="57"/>
      <c r="J3540" s="57"/>
      <c r="K3540" s="59"/>
      <c r="L3540" s="57"/>
      <c r="M3540" s="57"/>
      <c r="N3540" s="60"/>
      <c r="O3540" s="57"/>
      <c r="P3540" s="57"/>
      <c r="Q3540" s="57"/>
      <c r="R3540" s="57"/>
      <c r="S3540" s="57"/>
      <c r="T3540" s="57"/>
      <c r="U3540" s="57"/>
      <c r="V3540" s="56" t="str">
        <f t="shared" si="55"/>
        <v/>
      </c>
    </row>
    <row r="3541" spans="1:22" ht="24" x14ac:dyDescent="0.2">
      <c r="A3541" s="8">
        <v>3525</v>
      </c>
      <c r="B3541" s="47" t="str">
        <f>IFERROR(IF(Import_ZSO!$D$1="gmina",'tabela informacyjna dla JST'!$C$9,""),"")</f>
        <v>Ślemień gm. wiejska</v>
      </c>
      <c r="C3541" s="47" t="str">
        <f>IFERROR((VLOOKUP(B3541,Tabela1[],5,FALSE)),"")</f>
        <v>PL2405_ZSO</v>
      </c>
      <c r="D3541" s="48" t="str">
        <f>IFERROR((VLOOKUP(C3541,KATALOGI!$A$34:$B$49,2,FALSE)),"")</f>
        <v>Ograniczenie emisji z instalacji na paliwa stałe o mocy do 1 MW i poprawa efektywności energetycznej</v>
      </c>
      <c r="E3541" s="57"/>
      <c r="F3541" s="57"/>
      <c r="G3541" s="57"/>
      <c r="H3541" s="57"/>
      <c r="I3541" s="57"/>
      <c r="J3541" s="57"/>
      <c r="K3541" s="59"/>
      <c r="L3541" s="57"/>
      <c r="M3541" s="57"/>
      <c r="N3541" s="60"/>
      <c r="O3541" s="57"/>
      <c r="P3541" s="57"/>
      <c r="Q3541" s="57"/>
      <c r="R3541" s="57"/>
      <c r="S3541" s="57"/>
      <c r="T3541" s="57"/>
      <c r="U3541" s="57"/>
      <c r="V3541" s="56" t="str">
        <f t="shared" si="55"/>
        <v/>
      </c>
    </row>
    <row r="3542" spans="1:22" ht="24" x14ac:dyDescent="0.2">
      <c r="A3542" s="8">
        <v>3526</v>
      </c>
      <c r="B3542" s="47" t="str">
        <f>IFERROR(IF(Import_ZSO!$D$1="gmina",'tabela informacyjna dla JST'!$C$9,""),"")</f>
        <v>Ślemień gm. wiejska</v>
      </c>
      <c r="C3542" s="47" t="str">
        <f>IFERROR((VLOOKUP(B3542,Tabela1[],5,FALSE)),"")</f>
        <v>PL2405_ZSO</v>
      </c>
      <c r="D3542" s="48" t="str">
        <f>IFERROR((VLOOKUP(C3542,KATALOGI!$A$34:$B$49,2,FALSE)),"")</f>
        <v>Ograniczenie emisji z instalacji na paliwa stałe o mocy do 1 MW i poprawa efektywności energetycznej</v>
      </c>
      <c r="E3542" s="57"/>
      <c r="F3542" s="57"/>
      <c r="G3542" s="57"/>
      <c r="H3542" s="57"/>
      <c r="I3542" s="57"/>
      <c r="J3542" s="57"/>
      <c r="K3542" s="59"/>
      <c r="L3542" s="57"/>
      <c r="M3542" s="57"/>
      <c r="N3542" s="60"/>
      <c r="O3542" s="57"/>
      <c r="P3542" s="57"/>
      <c r="Q3542" s="57"/>
      <c r="R3542" s="57"/>
      <c r="S3542" s="57"/>
      <c r="T3542" s="57"/>
      <c r="U3542" s="57"/>
      <c r="V3542" s="56" t="str">
        <f t="shared" si="55"/>
        <v/>
      </c>
    </row>
    <row r="3543" spans="1:22" ht="24" x14ac:dyDescent="0.2">
      <c r="A3543" s="8">
        <v>3527</v>
      </c>
      <c r="B3543" s="47" t="str">
        <f>IFERROR(IF(Import_ZSO!$D$1="gmina",'tabela informacyjna dla JST'!$C$9,""),"")</f>
        <v>Ślemień gm. wiejska</v>
      </c>
      <c r="C3543" s="47" t="str">
        <f>IFERROR((VLOOKUP(B3543,Tabela1[],5,FALSE)),"")</f>
        <v>PL2405_ZSO</v>
      </c>
      <c r="D3543" s="48" t="str">
        <f>IFERROR((VLOOKUP(C3543,KATALOGI!$A$34:$B$49,2,FALSE)),"")</f>
        <v>Ograniczenie emisji z instalacji na paliwa stałe o mocy do 1 MW i poprawa efektywności energetycznej</v>
      </c>
      <c r="E3543" s="57"/>
      <c r="F3543" s="57"/>
      <c r="G3543" s="57"/>
      <c r="H3543" s="57"/>
      <c r="I3543" s="57"/>
      <c r="J3543" s="57"/>
      <c r="K3543" s="59"/>
      <c r="L3543" s="57"/>
      <c r="M3543" s="57"/>
      <c r="N3543" s="60"/>
      <c r="O3543" s="57"/>
      <c r="P3543" s="57"/>
      <c r="Q3543" s="57"/>
      <c r="R3543" s="57"/>
      <c r="S3543" s="57"/>
      <c r="T3543" s="57"/>
      <c r="U3543" s="57"/>
      <c r="V3543" s="56" t="str">
        <f t="shared" si="55"/>
        <v/>
      </c>
    </row>
    <row r="3544" spans="1:22" ht="24" x14ac:dyDescent="0.2">
      <c r="A3544" s="8">
        <v>3528</v>
      </c>
      <c r="B3544" s="47" t="str">
        <f>IFERROR(IF(Import_ZSO!$D$1="gmina",'tabela informacyjna dla JST'!$C$9,""),"")</f>
        <v>Ślemień gm. wiejska</v>
      </c>
      <c r="C3544" s="47" t="str">
        <f>IFERROR((VLOOKUP(B3544,Tabela1[],5,FALSE)),"")</f>
        <v>PL2405_ZSO</v>
      </c>
      <c r="D3544" s="48" t="str">
        <f>IFERROR((VLOOKUP(C3544,KATALOGI!$A$34:$B$49,2,FALSE)),"")</f>
        <v>Ograniczenie emisji z instalacji na paliwa stałe o mocy do 1 MW i poprawa efektywności energetycznej</v>
      </c>
      <c r="E3544" s="57"/>
      <c r="F3544" s="57"/>
      <c r="G3544" s="57"/>
      <c r="H3544" s="57"/>
      <c r="I3544" s="57"/>
      <c r="J3544" s="57"/>
      <c r="K3544" s="59"/>
      <c r="L3544" s="57"/>
      <c r="M3544" s="57"/>
      <c r="N3544" s="60"/>
      <c r="O3544" s="57"/>
      <c r="P3544" s="57"/>
      <c r="Q3544" s="57"/>
      <c r="R3544" s="57"/>
      <c r="S3544" s="57"/>
      <c r="T3544" s="57"/>
      <c r="U3544" s="57"/>
      <c r="V3544" s="56" t="str">
        <f t="shared" si="55"/>
        <v/>
      </c>
    </row>
    <row r="3545" spans="1:22" ht="24" x14ac:dyDescent="0.2">
      <c r="A3545" s="8">
        <v>3529</v>
      </c>
      <c r="B3545" s="47" t="str">
        <f>IFERROR(IF(Import_ZSO!$D$1="gmina",'tabela informacyjna dla JST'!$C$9,""),"")</f>
        <v>Ślemień gm. wiejska</v>
      </c>
      <c r="C3545" s="47" t="str">
        <f>IFERROR((VLOOKUP(B3545,Tabela1[],5,FALSE)),"")</f>
        <v>PL2405_ZSO</v>
      </c>
      <c r="D3545" s="48" t="str">
        <f>IFERROR((VLOOKUP(C3545,KATALOGI!$A$34:$B$49,2,FALSE)),"")</f>
        <v>Ograniczenie emisji z instalacji na paliwa stałe o mocy do 1 MW i poprawa efektywności energetycznej</v>
      </c>
      <c r="E3545" s="57"/>
      <c r="F3545" s="57"/>
      <c r="G3545" s="57"/>
      <c r="H3545" s="57"/>
      <c r="I3545" s="57"/>
      <c r="J3545" s="57"/>
      <c r="K3545" s="59"/>
      <c r="L3545" s="57"/>
      <c r="M3545" s="57"/>
      <c r="N3545" s="60"/>
      <c r="O3545" s="57"/>
      <c r="P3545" s="57"/>
      <c r="Q3545" s="57"/>
      <c r="R3545" s="57"/>
      <c r="S3545" s="57"/>
      <c r="T3545" s="57"/>
      <c r="U3545" s="57"/>
      <c r="V3545" s="56" t="str">
        <f t="shared" si="55"/>
        <v/>
      </c>
    </row>
    <row r="3546" spans="1:22" ht="24" x14ac:dyDescent="0.2">
      <c r="A3546" s="8">
        <v>3530</v>
      </c>
      <c r="B3546" s="47" t="str">
        <f>IFERROR(IF(Import_ZSO!$D$1="gmina",'tabela informacyjna dla JST'!$C$9,""),"")</f>
        <v>Ślemień gm. wiejska</v>
      </c>
      <c r="C3546" s="47" t="str">
        <f>IFERROR((VLOOKUP(B3546,Tabela1[],5,FALSE)),"")</f>
        <v>PL2405_ZSO</v>
      </c>
      <c r="D3546" s="48" t="str">
        <f>IFERROR((VLOOKUP(C3546,KATALOGI!$A$34:$B$49,2,FALSE)),"")</f>
        <v>Ograniczenie emisji z instalacji na paliwa stałe o mocy do 1 MW i poprawa efektywności energetycznej</v>
      </c>
      <c r="E3546" s="57"/>
      <c r="F3546" s="57"/>
      <c r="G3546" s="57"/>
      <c r="H3546" s="57"/>
      <c r="I3546" s="57"/>
      <c r="J3546" s="57"/>
      <c r="K3546" s="59"/>
      <c r="L3546" s="57"/>
      <c r="M3546" s="57"/>
      <c r="N3546" s="60"/>
      <c r="O3546" s="57"/>
      <c r="P3546" s="57"/>
      <c r="Q3546" s="57"/>
      <c r="R3546" s="57"/>
      <c r="S3546" s="57"/>
      <c r="T3546" s="57"/>
      <c r="U3546" s="57"/>
      <c r="V3546" s="56" t="str">
        <f t="shared" si="55"/>
        <v/>
      </c>
    </row>
    <row r="3547" spans="1:22" ht="24" x14ac:dyDescent="0.2">
      <c r="A3547" s="8">
        <v>3531</v>
      </c>
      <c r="B3547" s="47" t="str">
        <f>IFERROR(IF(Import_ZSO!$D$1="gmina",'tabela informacyjna dla JST'!$C$9,""),"")</f>
        <v>Ślemień gm. wiejska</v>
      </c>
      <c r="C3547" s="47" t="str">
        <f>IFERROR((VLOOKUP(B3547,Tabela1[],5,FALSE)),"")</f>
        <v>PL2405_ZSO</v>
      </c>
      <c r="D3547" s="48" t="str">
        <f>IFERROR((VLOOKUP(C3547,KATALOGI!$A$34:$B$49,2,FALSE)),"")</f>
        <v>Ograniczenie emisji z instalacji na paliwa stałe o mocy do 1 MW i poprawa efektywności energetycznej</v>
      </c>
      <c r="E3547" s="57"/>
      <c r="F3547" s="57"/>
      <c r="G3547" s="57"/>
      <c r="H3547" s="57"/>
      <c r="I3547" s="57"/>
      <c r="J3547" s="57"/>
      <c r="K3547" s="59"/>
      <c r="L3547" s="57"/>
      <c r="M3547" s="57"/>
      <c r="N3547" s="60"/>
      <c r="O3547" s="57"/>
      <c r="P3547" s="57"/>
      <c r="Q3547" s="57"/>
      <c r="R3547" s="57"/>
      <c r="S3547" s="57"/>
      <c r="T3547" s="57"/>
      <c r="U3547" s="57"/>
      <c r="V3547" s="56" t="str">
        <f t="shared" si="55"/>
        <v/>
      </c>
    </row>
    <row r="3548" spans="1:22" ht="24" x14ac:dyDescent="0.2">
      <c r="A3548" s="8">
        <v>3532</v>
      </c>
      <c r="B3548" s="47" t="str">
        <f>IFERROR(IF(Import_ZSO!$D$1="gmina",'tabela informacyjna dla JST'!$C$9,""),"")</f>
        <v>Ślemień gm. wiejska</v>
      </c>
      <c r="C3548" s="47" t="str">
        <f>IFERROR((VLOOKUP(B3548,Tabela1[],5,FALSE)),"")</f>
        <v>PL2405_ZSO</v>
      </c>
      <c r="D3548" s="48" t="str">
        <f>IFERROR((VLOOKUP(C3548,KATALOGI!$A$34:$B$49,2,FALSE)),"")</f>
        <v>Ograniczenie emisji z instalacji na paliwa stałe o mocy do 1 MW i poprawa efektywności energetycznej</v>
      </c>
      <c r="E3548" s="57"/>
      <c r="F3548" s="57"/>
      <c r="G3548" s="57"/>
      <c r="H3548" s="57"/>
      <c r="I3548" s="57"/>
      <c r="J3548" s="57"/>
      <c r="K3548" s="59"/>
      <c r="L3548" s="57"/>
      <c r="M3548" s="57"/>
      <c r="N3548" s="60"/>
      <c r="O3548" s="57"/>
      <c r="P3548" s="57"/>
      <c r="Q3548" s="57"/>
      <c r="R3548" s="57"/>
      <c r="S3548" s="57"/>
      <c r="T3548" s="57"/>
      <c r="U3548" s="57"/>
      <c r="V3548" s="56" t="str">
        <f t="shared" si="55"/>
        <v/>
      </c>
    </row>
    <row r="3549" spans="1:22" ht="24" x14ac:dyDescent="0.2">
      <c r="A3549" s="8">
        <v>3533</v>
      </c>
      <c r="B3549" s="47" t="str">
        <f>IFERROR(IF(Import_ZSO!$D$1="gmina",'tabela informacyjna dla JST'!$C$9,""),"")</f>
        <v>Ślemień gm. wiejska</v>
      </c>
      <c r="C3549" s="47" t="str">
        <f>IFERROR((VLOOKUP(B3549,Tabela1[],5,FALSE)),"")</f>
        <v>PL2405_ZSO</v>
      </c>
      <c r="D3549" s="48" t="str">
        <f>IFERROR((VLOOKUP(C3549,KATALOGI!$A$34:$B$49,2,FALSE)),"")</f>
        <v>Ograniczenie emisji z instalacji na paliwa stałe o mocy do 1 MW i poprawa efektywności energetycznej</v>
      </c>
      <c r="E3549" s="57"/>
      <c r="F3549" s="57"/>
      <c r="G3549" s="57"/>
      <c r="H3549" s="57"/>
      <c r="I3549" s="57"/>
      <c r="J3549" s="57"/>
      <c r="K3549" s="59"/>
      <c r="L3549" s="57"/>
      <c r="M3549" s="57"/>
      <c r="N3549" s="60"/>
      <c r="O3549" s="57"/>
      <c r="P3549" s="57"/>
      <c r="Q3549" s="57"/>
      <c r="R3549" s="57"/>
      <c r="S3549" s="57"/>
      <c r="T3549" s="57"/>
      <c r="U3549" s="57"/>
      <c r="V3549" s="56" t="str">
        <f t="shared" si="55"/>
        <v/>
      </c>
    </row>
    <row r="3550" spans="1:22" ht="24" x14ac:dyDescent="0.2">
      <c r="A3550" s="8">
        <v>3534</v>
      </c>
      <c r="B3550" s="47" t="str">
        <f>IFERROR(IF(Import_ZSO!$D$1="gmina",'tabela informacyjna dla JST'!$C$9,""),"")</f>
        <v>Ślemień gm. wiejska</v>
      </c>
      <c r="C3550" s="47" t="str">
        <f>IFERROR((VLOOKUP(B3550,Tabela1[],5,FALSE)),"")</f>
        <v>PL2405_ZSO</v>
      </c>
      <c r="D3550" s="48" t="str">
        <f>IFERROR((VLOOKUP(C3550,KATALOGI!$A$34:$B$49,2,FALSE)),"")</f>
        <v>Ograniczenie emisji z instalacji na paliwa stałe o mocy do 1 MW i poprawa efektywności energetycznej</v>
      </c>
      <c r="E3550" s="57"/>
      <c r="F3550" s="57"/>
      <c r="G3550" s="57"/>
      <c r="H3550" s="57"/>
      <c r="I3550" s="57"/>
      <c r="J3550" s="57"/>
      <c r="K3550" s="59"/>
      <c r="L3550" s="57"/>
      <c r="M3550" s="57"/>
      <c r="N3550" s="60"/>
      <c r="O3550" s="57"/>
      <c r="P3550" s="57"/>
      <c r="Q3550" s="57"/>
      <c r="R3550" s="57"/>
      <c r="S3550" s="57"/>
      <c r="T3550" s="57"/>
      <c r="U3550" s="57"/>
      <c r="V3550" s="56" t="str">
        <f t="shared" si="55"/>
        <v/>
      </c>
    </row>
    <row r="3551" spans="1:22" ht="24" x14ac:dyDescent="0.2">
      <c r="A3551" s="8">
        <v>3535</v>
      </c>
      <c r="B3551" s="47" t="str">
        <f>IFERROR(IF(Import_ZSO!$D$1="gmina",'tabela informacyjna dla JST'!$C$9,""),"")</f>
        <v>Ślemień gm. wiejska</v>
      </c>
      <c r="C3551" s="47" t="str">
        <f>IFERROR((VLOOKUP(B3551,Tabela1[],5,FALSE)),"")</f>
        <v>PL2405_ZSO</v>
      </c>
      <c r="D3551" s="48" t="str">
        <f>IFERROR((VLOOKUP(C3551,KATALOGI!$A$34:$B$49,2,FALSE)),"")</f>
        <v>Ograniczenie emisji z instalacji na paliwa stałe o mocy do 1 MW i poprawa efektywności energetycznej</v>
      </c>
      <c r="E3551" s="57"/>
      <c r="F3551" s="57"/>
      <c r="G3551" s="57"/>
      <c r="H3551" s="57"/>
      <c r="I3551" s="57"/>
      <c r="J3551" s="57"/>
      <c r="K3551" s="59"/>
      <c r="L3551" s="57"/>
      <c r="M3551" s="57"/>
      <c r="N3551" s="60"/>
      <c r="O3551" s="57"/>
      <c r="P3551" s="57"/>
      <c r="Q3551" s="57"/>
      <c r="R3551" s="57"/>
      <c r="S3551" s="57"/>
      <c r="T3551" s="57"/>
      <c r="U3551" s="57"/>
      <c r="V3551" s="56" t="str">
        <f t="shared" si="55"/>
        <v/>
      </c>
    </row>
    <row r="3552" spans="1:22" ht="24" x14ac:dyDescent="0.2">
      <c r="A3552" s="8">
        <v>3536</v>
      </c>
      <c r="B3552" s="47" t="str">
        <f>IFERROR(IF(Import_ZSO!$D$1="gmina",'tabela informacyjna dla JST'!$C$9,""),"")</f>
        <v>Ślemień gm. wiejska</v>
      </c>
      <c r="C3552" s="47" t="str">
        <f>IFERROR((VLOOKUP(B3552,Tabela1[],5,FALSE)),"")</f>
        <v>PL2405_ZSO</v>
      </c>
      <c r="D3552" s="48" t="str">
        <f>IFERROR((VLOOKUP(C3552,KATALOGI!$A$34:$B$49,2,FALSE)),"")</f>
        <v>Ograniczenie emisji z instalacji na paliwa stałe o mocy do 1 MW i poprawa efektywności energetycznej</v>
      </c>
      <c r="E3552" s="57"/>
      <c r="F3552" s="57"/>
      <c r="G3552" s="57"/>
      <c r="H3552" s="57"/>
      <c r="I3552" s="57"/>
      <c r="J3552" s="57"/>
      <c r="K3552" s="59"/>
      <c r="L3552" s="57"/>
      <c r="M3552" s="57"/>
      <c r="N3552" s="60"/>
      <c r="O3552" s="57"/>
      <c r="P3552" s="57"/>
      <c r="Q3552" s="57"/>
      <c r="R3552" s="57"/>
      <c r="S3552" s="57"/>
      <c r="T3552" s="57"/>
      <c r="U3552" s="57"/>
      <c r="V3552" s="56" t="str">
        <f t="shared" si="55"/>
        <v/>
      </c>
    </row>
    <row r="3553" spans="1:22" ht="24" x14ac:dyDescent="0.2">
      <c r="A3553" s="8">
        <v>3537</v>
      </c>
      <c r="B3553" s="47" t="str">
        <f>IFERROR(IF(Import_ZSO!$D$1="gmina",'tabela informacyjna dla JST'!$C$9,""),"")</f>
        <v>Ślemień gm. wiejska</v>
      </c>
      <c r="C3553" s="47" t="str">
        <f>IFERROR((VLOOKUP(B3553,Tabela1[],5,FALSE)),"")</f>
        <v>PL2405_ZSO</v>
      </c>
      <c r="D3553" s="48" t="str">
        <f>IFERROR((VLOOKUP(C3553,KATALOGI!$A$34:$B$49,2,FALSE)),"")</f>
        <v>Ograniczenie emisji z instalacji na paliwa stałe o mocy do 1 MW i poprawa efektywności energetycznej</v>
      </c>
      <c r="E3553" s="57"/>
      <c r="F3553" s="57"/>
      <c r="G3553" s="57"/>
      <c r="H3553" s="57"/>
      <c r="I3553" s="57"/>
      <c r="J3553" s="57"/>
      <c r="K3553" s="59"/>
      <c r="L3553" s="57"/>
      <c r="M3553" s="57"/>
      <c r="N3553" s="60"/>
      <c r="O3553" s="57"/>
      <c r="P3553" s="57"/>
      <c r="Q3553" s="57"/>
      <c r="R3553" s="57"/>
      <c r="S3553" s="57"/>
      <c r="T3553" s="57"/>
      <c r="U3553" s="57"/>
      <c r="V3553" s="56" t="str">
        <f t="shared" si="55"/>
        <v/>
      </c>
    </row>
    <row r="3554" spans="1:22" ht="24" x14ac:dyDescent="0.2">
      <c r="A3554" s="8">
        <v>3538</v>
      </c>
      <c r="B3554" s="47" t="str">
        <f>IFERROR(IF(Import_ZSO!$D$1="gmina",'tabela informacyjna dla JST'!$C$9,""),"")</f>
        <v>Ślemień gm. wiejska</v>
      </c>
      <c r="C3554" s="47" t="str">
        <f>IFERROR((VLOOKUP(B3554,Tabela1[],5,FALSE)),"")</f>
        <v>PL2405_ZSO</v>
      </c>
      <c r="D3554" s="48" t="str">
        <f>IFERROR((VLOOKUP(C3554,KATALOGI!$A$34:$B$49,2,FALSE)),"")</f>
        <v>Ograniczenie emisji z instalacji na paliwa stałe o mocy do 1 MW i poprawa efektywności energetycznej</v>
      </c>
      <c r="E3554" s="57"/>
      <c r="F3554" s="57"/>
      <c r="G3554" s="57"/>
      <c r="H3554" s="57"/>
      <c r="I3554" s="57"/>
      <c r="J3554" s="57"/>
      <c r="K3554" s="59"/>
      <c r="L3554" s="57"/>
      <c r="M3554" s="57"/>
      <c r="N3554" s="60"/>
      <c r="O3554" s="57"/>
      <c r="P3554" s="57"/>
      <c r="Q3554" s="57"/>
      <c r="R3554" s="57"/>
      <c r="S3554" s="57"/>
      <c r="T3554" s="57"/>
      <c r="U3554" s="57"/>
      <c r="V3554" s="56" t="str">
        <f t="shared" si="55"/>
        <v/>
      </c>
    </row>
    <row r="3555" spans="1:22" ht="24" x14ac:dyDescent="0.2">
      <c r="A3555" s="8">
        <v>3539</v>
      </c>
      <c r="B3555" s="47" t="str">
        <f>IFERROR(IF(Import_ZSO!$D$1="gmina",'tabela informacyjna dla JST'!$C$9,""),"")</f>
        <v>Ślemień gm. wiejska</v>
      </c>
      <c r="C3555" s="47" t="str">
        <f>IFERROR((VLOOKUP(B3555,Tabela1[],5,FALSE)),"")</f>
        <v>PL2405_ZSO</v>
      </c>
      <c r="D3555" s="48" t="str">
        <f>IFERROR((VLOOKUP(C3555,KATALOGI!$A$34:$B$49,2,FALSE)),"")</f>
        <v>Ograniczenie emisji z instalacji na paliwa stałe o mocy do 1 MW i poprawa efektywności energetycznej</v>
      </c>
      <c r="E3555" s="57"/>
      <c r="F3555" s="57"/>
      <c r="G3555" s="57"/>
      <c r="H3555" s="57"/>
      <c r="I3555" s="57"/>
      <c r="J3555" s="57"/>
      <c r="K3555" s="59"/>
      <c r="L3555" s="57"/>
      <c r="M3555" s="57"/>
      <c r="N3555" s="60"/>
      <c r="O3555" s="57"/>
      <c r="P3555" s="57"/>
      <c r="Q3555" s="57"/>
      <c r="R3555" s="57"/>
      <c r="S3555" s="57"/>
      <c r="T3555" s="57"/>
      <c r="U3555" s="57"/>
      <c r="V3555" s="56" t="str">
        <f t="shared" si="55"/>
        <v/>
      </c>
    </row>
    <row r="3556" spans="1:22" ht="24" x14ac:dyDescent="0.2">
      <c r="A3556" s="8">
        <v>3540</v>
      </c>
      <c r="B3556" s="47" t="str">
        <f>IFERROR(IF(Import_ZSO!$D$1="gmina",'tabela informacyjna dla JST'!$C$9,""),"")</f>
        <v>Ślemień gm. wiejska</v>
      </c>
      <c r="C3556" s="47" t="str">
        <f>IFERROR((VLOOKUP(B3556,Tabela1[],5,FALSE)),"")</f>
        <v>PL2405_ZSO</v>
      </c>
      <c r="D3556" s="48" t="str">
        <f>IFERROR((VLOOKUP(C3556,KATALOGI!$A$34:$B$49,2,FALSE)),"")</f>
        <v>Ograniczenie emisji z instalacji na paliwa stałe o mocy do 1 MW i poprawa efektywności energetycznej</v>
      </c>
      <c r="E3556" s="57"/>
      <c r="F3556" s="57"/>
      <c r="G3556" s="57"/>
      <c r="H3556" s="57"/>
      <c r="I3556" s="57"/>
      <c r="J3556" s="57"/>
      <c r="K3556" s="59"/>
      <c r="L3556" s="57"/>
      <c r="M3556" s="57"/>
      <c r="N3556" s="60"/>
      <c r="O3556" s="57"/>
      <c r="P3556" s="57"/>
      <c r="Q3556" s="57"/>
      <c r="R3556" s="57"/>
      <c r="S3556" s="57"/>
      <c r="T3556" s="57"/>
      <c r="U3556" s="57"/>
      <c r="V3556" s="56" t="str">
        <f t="shared" si="55"/>
        <v/>
      </c>
    </row>
    <row r="3557" spans="1:22" ht="24" x14ac:dyDescent="0.2">
      <c r="A3557" s="8">
        <v>3541</v>
      </c>
      <c r="B3557" s="47" t="str">
        <f>IFERROR(IF(Import_ZSO!$D$1="gmina",'tabela informacyjna dla JST'!$C$9,""),"")</f>
        <v>Ślemień gm. wiejska</v>
      </c>
      <c r="C3557" s="47" t="str">
        <f>IFERROR((VLOOKUP(B3557,Tabela1[],5,FALSE)),"")</f>
        <v>PL2405_ZSO</v>
      </c>
      <c r="D3557" s="48" t="str">
        <f>IFERROR((VLOOKUP(C3557,KATALOGI!$A$34:$B$49,2,FALSE)),"")</f>
        <v>Ograniczenie emisji z instalacji na paliwa stałe o mocy do 1 MW i poprawa efektywności energetycznej</v>
      </c>
      <c r="E3557" s="57"/>
      <c r="F3557" s="57"/>
      <c r="G3557" s="57"/>
      <c r="H3557" s="57"/>
      <c r="I3557" s="57"/>
      <c r="J3557" s="57"/>
      <c r="K3557" s="59"/>
      <c r="L3557" s="57"/>
      <c r="M3557" s="57"/>
      <c r="N3557" s="60"/>
      <c r="O3557" s="57"/>
      <c r="P3557" s="57"/>
      <c r="Q3557" s="57"/>
      <c r="R3557" s="57"/>
      <c r="S3557" s="57"/>
      <c r="T3557" s="57"/>
      <c r="U3557" s="57"/>
      <c r="V3557" s="56" t="str">
        <f t="shared" si="55"/>
        <v/>
      </c>
    </row>
    <row r="3558" spans="1:22" ht="24" x14ac:dyDescent="0.2">
      <c r="A3558" s="8">
        <v>3542</v>
      </c>
      <c r="B3558" s="47" t="str">
        <f>IFERROR(IF(Import_ZSO!$D$1="gmina",'tabela informacyjna dla JST'!$C$9,""),"")</f>
        <v>Ślemień gm. wiejska</v>
      </c>
      <c r="C3558" s="47" t="str">
        <f>IFERROR((VLOOKUP(B3558,Tabela1[],5,FALSE)),"")</f>
        <v>PL2405_ZSO</v>
      </c>
      <c r="D3558" s="48" t="str">
        <f>IFERROR((VLOOKUP(C3558,KATALOGI!$A$34:$B$49,2,FALSE)),"")</f>
        <v>Ograniczenie emisji z instalacji na paliwa stałe o mocy do 1 MW i poprawa efektywności energetycznej</v>
      </c>
      <c r="E3558" s="57"/>
      <c r="F3558" s="57"/>
      <c r="G3558" s="57"/>
      <c r="H3558" s="57"/>
      <c r="I3558" s="57"/>
      <c r="J3558" s="57"/>
      <c r="K3558" s="59"/>
      <c r="L3558" s="57"/>
      <c r="M3558" s="57"/>
      <c r="N3558" s="60"/>
      <c r="O3558" s="57"/>
      <c r="P3558" s="57"/>
      <c r="Q3558" s="57"/>
      <c r="R3558" s="57"/>
      <c r="S3558" s="57"/>
      <c r="T3558" s="57"/>
      <c r="U3558" s="57"/>
      <c r="V3558" s="56" t="str">
        <f t="shared" si="55"/>
        <v/>
      </c>
    </row>
    <row r="3559" spans="1:22" ht="24" x14ac:dyDescent="0.2">
      <c r="A3559" s="8">
        <v>3543</v>
      </c>
      <c r="B3559" s="47" t="str">
        <f>IFERROR(IF(Import_ZSO!$D$1="gmina",'tabela informacyjna dla JST'!$C$9,""),"")</f>
        <v>Ślemień gm. wiejska</v>
      </c>
      <c r="C3559" s="47" t="str">
        <f>IFERROR((VLOOKUP(B3559,Tabela1[],5,FALSE)),"")</f>
        <v>PL2405_ZSO</v>
      </c>
      <c r="D3559" s="48" t="str">
        <f>IFERROR((VLOOKUP(C3559,KATALOGI!$A$34:$B$49,2,FALSE)),"")</f>
        <v>Ograniczenie emisji z instalacji na paliwa stałe o mocy do 1 MW i poprawa efektywności energetycznej</v>
      </c>
      <c r="E3559" s="57"/>
      <c r="F3559" s="57"/>
      <c r="G3559" s="57"/>
      <c r="H3559" s="57"/>
      <c r="I3559" s="57"/>
      <c r="J3559" s="57"/>
      <c r="K3559" s="59"/>
      <c r="L3559" s="57"/>
      <c r="M3559" s="57"/>
      <c r="N3559" s="60"/>
      <c r="O3559" s="57"/>
      <c r="P3559" s="57"/>
      <c r="Q3559" s="57"/>
      <c r="R3559" s="57"/>
      <c r="S3559" s="57"/>
      <c r="T3559" s="57"/>
      <c r="U3559" s="57"/>
      <c r="V3559" s="56" t="str">
        <f t="shared" si="55"/>
        <v/>
      </c>
    </row>
    <row r="3560" spans="1:22" ht="24" x14ac:dyDescent="0.2">
      <c r="A3560" s="8">
        <v>3544</v>
      </c>
      <c r="B3560" s="47" t="str">
        <f>IFERROR(IF(Import_ZSO!$D$1="gmina",'tabela informacyjna dla JST'!$C$9,""),"")</f>
        <v>Ślemień gm. wiejska</v>
      </c>
      <c r="C3560" s="47" t="str">
        <f>IFERROR((VLOOKUP(B3560,Tabela1[],5,FALSE)),"")</f>
        <v>PL2405_ZSO</v>
      </c>
      <c r="D3560" s="48" t="str">
        <f>IFERROR((VLOOKUP(C3560,KATALOGI!$A$34:$B$49,2,FALSE)),"")</f>
        <v>Ograniczenie emisji z instalacji na paliwa stałe o mocy do 1 MW i poprawa efektywności energetycznej</v>
      </c>
      <c r="E3560" s="57"/>
      <c r="F3560" s="57"/>
      <c r="G3560" s="57"/>
      <c r="H3560" s="57"/>
      <c r="I3560" s="57"/>
      <c r="J3560" s="57"/>
      <c r="K3560" s="59"/>
      <c r="L3560" s="57"/>
      <c r="M3560" s="57"/>
      <c r="N3560" s="60"/>
      <c r="O3560" s="57"/>
      <c r="P3560" s="57"/>
      <c r="Q3560" s="57"/>
      <c r="R3560" s="57"/>
      <c r="S3560" s="57"/>
      <c r="T3560" s="57"/>
      <c r="U3560" s="57"/>
      <c r="V3560" s="56" t="str">
        <f t="shared" si="55"/>
        <v/>
      </c>
    </row>
    <row r="3561" spans="1:22" ht="24" x14ac:dyDescent="0.2">
      <c r="A3561" s="8">
        <v>3545</v>
      </c>
      <c r="B3561" s="47" t="str">
        <f>IFERROR(IF(Import_ZSO!$D$1="gmina",'tabela informacyjna dla JST'!$C$9,""),"")</f>
        <v>Ślemień gm. wiejska</v>
      </c>
      <c r="C3561" s="47" t="str">
        <f>IFERROR((VLOOKUP(B3561,Tabela1[],5,FALSE)),"")</f>
        <v>PL2405_ZSO</v>
      </c>
      <c r="D3561" s="48" t="str">
        <f>IFERROR((VLOOKUP(C3561,KATALOGI!$A$34:$B$49,2,FALSE)),"")</f>
        <v>Ograniczenie emisji z instalacji na paliwa stałe o mocy do 1 MW i poprawa efektywności energetycznej</v>
      </c>
      <c r="E3561" s="57"/>
      <c r="F3561" s="57"/>
      <c r="G3561" s="57"/>
      <c r="H3561" s="57"/>
      <c r="I3561" s="57"/>
      <c r="J3561" s="57"/>
      <c r="K3561" s="59"/>
      <c r="L3561" s="57"/>
      <c r="M3561" s="57"/>
      <c r="N3561" s="60"/>
      <c r="O3561" s="57"/>
      <c r="P3561" s="57"/>
      <c r="Q3561" s="57"/>
      <c r="R3561" s="57"/>
      <c r="S3561" s="57"/>
      <c r="T3561" s="57"/>
      <c r="U3561" s="57"/>
      <c r="V3561" s="56" t="str">
        <f t="shared" si="55"/>
        <v/>
      </c>
    </row>
    <row r="3562" spans="1:22" ht="24" x14ac:dyDescent="0.2">
      <c r="A3562" s="8">
        <v>3546</v>
      </c>
      <c r="B3562" s="47" t="str">
        <f>IFERROR(IF(Import_ZSO!$D$1="gmina",'tabela informacyjna dla JST'!$C$9,""),"")</f>
        <v>Ślemień gm. wiejska</v>
      </c>
      <c r="C3562" s="47" t="str">
        <f>IFERROR((VLOOKUP(B3562,Tabela1[],5,FALSE)),"")</f>
        <v>PL2405_ZSO</v>
      </c>
      <c r="D3562" s="48" t="str">
        <f>IFERROR((VLOOKUP(C3562,KATALOGI!$A$34:$B$49,2,FALSE)),"")</f>
        <v>Ograniczenie emisji z instalacji na paliwa stałe o mocy do 1 MW i poprawa efektywności energetycznej</v>
      </c>
      <c r="E3562" s="57"/>
      <c r="F3562" s="57"/>
      <c r="G3562" s="57"/>
      <c r="H3562" s="57"/>
      <c r="I3562" s="57"/>
      <c r="J3562" s="57"/>
      <c r="K3562" s="59"/>
      <c r="L3562" s="57"/>
      <c r="M3562" s="57"/>
      <c r="N3562" s="60"/>
      <c r="O3562" s="57"/>
      <c r="P3562" s="57"/>
      <c r="Q3562" s="57"/>
      <c r="R3562" s="57"/>
      <c r="S3562" s="57"/>
      <c r="T3562" s="57"/>
      <c r="U3562" s="57"/>
      <c r="V3562" s="56" t="str">
        <f t="shared" si="55"/>
        <v/>
      </c>
    </row>
    <row r="3563" spans="1:22" ht="24" x14ac:dyDescent="0.2">
      <c r="A3563" s="8">
        <v>3547</v>
      </c>
      <c r="B3563" s="47" t="str">
        <f>IFERROR(IF(Import_ZSO!$D$1="gmina",'tabela informacyjna dla JST'!$C$9,""),"")</f>
        <v>Ślemień gm. wiejska</v>
      </c>
      <c r="C3563" s="47" t="str">
        <f>IFERROR((VLOOKUP(B3563,Tabela1[],5,FALSE)),"")</f>
        <v>PL2405_ZSO</v>
      </c>
      <c r="D3563" s="48" t="str">
        <f>IFERROR((VLOOKUP(C3563,KATALOGI!$A$34:$B$49,2,FALSE)),"")</f>
        <v>Ograniczenie emisji z instalacji na paliwa stałe o mocy do 1 MW i poprawa efektywności energetycznej</v>
      </c>
      <c r="E3563" s="57"/>
      <c r="F3563" s="57"/>
      <c r="G3563" s="57"/>
      <c r="H3563" s="57"/>
      <c r="I3563" s="57"/>
      <c r="J3563" s="57"/>
      <c r="K3563" s="59"/>
      <c r="L3563" s="57"/>
      <c r="M3563" s="57"/>
      <c r="N3563" s="60"/>
      <c r="O3563" s="57"/>
      <c r="P3563" s="57"/>
      <c r="Q3563" s="57"/>
      <c r="R3563" s="57"/>
      <c r="S3563" s="57"/>
      <c r="T3563" s="57"/>
      <c r="U3563" s="57"/>
      <c r="V3563" s="56" t="str">
        <f t="shared" si="55"/>
        <v/>
      </c>
    </row>
    <row r="3564" spans="1:22" ht="24" x14ac:dyDescent="0.2">
      <c r="A3564" s="8">
        <v>3548</v>
      </c>
      <c r="B3564" s="47" t="str">
        <f>IFERROR(IF(Import_ZSO!$D$1="gmina",'tabela informacyjna dla JST'!$C$9,""),"")</f>
        <v>Ślemień gm. wiejska</v>
      </c>
      <c r="C3564" s="47" t="str">
        <f>IFERROR((VLOOKUP(B3564,Tabela1[],5,FALSE)),"")</f>
        <v>PL2405_ZSO</v>
      </c>
      <c r="D3564" s="48" t="str">
        <f>IFERROR((VLOOKUP(C3564,KATALOGI!$A$34:$B$49,2,FALSE)),"")</f>
        <v>Ograniczenie emisji z instalacji na paliwa stałe o mocy do 1 MW i poprawa efektywności energetycznej</v>
      </c>
      <c r="E3564" s="57"/>
      <c r="F3564" s="57"/>
      <c r="G3564" s="57"/>
      <c r="H3564" s="57"/>
      <c r="I3564" s="57"/>
      <c r="J3564" s="57"/>
      <c r="K3564" s="59"/>
      <c r="L3564" s="57"/>
      <c r="M3564" s="57"/>
      <c r="N3564" s="60"/>
      <c r="O3564" s="57"/>
      <c r="P3564" s="57"/>
      <c r="Q3564" s="57"/>
      <c r="R3564" s="57"/>
      <c r="S3564" s="57"/>
      <c r="T3564" s="57"/>
      <c r="U3564" s="57"/>
      <c r="V3564" s="56" t="str">
        <f t="shared" si="55"/>
        <v/>
      </c>
    </row>
    <row r="3565" spans="1:22" ht="24" x14ac:dyDescent="0.2">
      <c r="A3565" s="8">
        <v>3549</v>
      </c>
      <c r="B3565" s="47" t="str">
        <f>IFERROR(IF(Import_ZSO!$D$1="gmina",'tabela informacyjna dla JST'!$C$9,""),"")</f>
        <v>Ślemień gm. wiejska</v>
      </c>
      <c r="C3565" s="47" t="str">
        <f>IFERROR((VLOOKUP(B3565,Tabela1[],5,FALSE)),"")</f>
        <v>PL2405_ZSO</v>
      </c>
      <c r="D3565" s="48" t="str">
        <f>IFERROR((VLOOKUP(C3565,KATALOGI!$A$34:$B$49,2,FALSE)),"")</f>
        <v>Ograniczenie emisji z instalacji na paliwa stałe o mocy do 1 MW i poprawa efektywności energetycznej</v>
      </c>
      <c r="E3565" s="57"/>
      <c r="F3565" s="57"/>
      <c r="G3565" s="57"/>
      <c r="H3565" s="57"/>
      <c r="I3565" s="57"/>
      <c r="J3565" s="57"/>
      <c r="K3565" s="59"/>
      <c r="L3565" s="57"/>
      <c r="M3565" s="57"/>
      <c r="N3565" s="60"/>
      <c r="O3565" s="57"/>
      <c r="P3565" s="57"/>
      <c r="Q3565" s="57"/>
      <c r="R3565" s="57"/>
      <c r="S3565" s="57"/>
      <c r="T3565" s="57"/>
      <c r="U3565" s="57"/>
      <c r="V3565" s="56" t="str">
        <f t="shared" si="55"/>
        <v/>
      </c>
    </row>
    <row r="3566" spans="1:22" ht="24" x14ac:dyDescent="0.2">
      <c r="A3566" s="8">
        <v>3550</v>
      </c>
      <c r="B3566" s="47" t="str">
        <f>IFERROR(IF(Import_ZSO!$D$1="gmina",'tabela informacyjna dla JST'!$C$9,""),"")</f>
        <v>Ślemień gm. wiejska</v>
      </c>
      <c r="C3566" s="47" t="str">
        <f>IFERROR((VLOOKUP(B3566,Tabela1[],5,FALSE)),"")</f>
        <v>PL2405_ZSO</v>
      </c>
      <c r="D3566" s="48" t="str">
        <f>IFERROR((VLOOKUP(C3566,KATALOGI!$A$34:$B$49,2,FALSE)),"")</f>
        <v>Ograniczenie emisji z instalacji na paliwa stałe o mocy do 1 MW i poprawa efektywności energetycznej</v>
      </c>
      <c r="E3566" s="57"/>
      <c r="F3566" s="57"/>
      <c r="G3566" s="57"/>
      <c r="H3566" s="57"/>
      <c r="I3566" s="57"/>
      <c r="J3566" s="57"/>
      <c r="K3566" s="59"/>
      <c r="L3566" s="57"/>
      <c r="M3566" s="57"/>
      <c r="N3566" s="60"/>
      <c r="O3566" s="57"/>
      <c r="P3566" s="57"/>
      <c r="Q3566" s="57"/>
      <c r="R3566" s="57"/>
      <c r="S3566" s="57"/>
      <c r="T3566" s="57"/>
      <c r="U3566" s="57"/>
      <c r="V3566" s="56" t="str">
        <f t="shared" si="55"/>
        <v/>
      </c>
    </row>
    <row r="3567" spans="1:22" ht="24" x14ac:dyDescent="0.2">
      <c r="A3567" s="8">
        <v>3551</v>
      </c>
      <c r="B3567" s="47" t="str">
        <f>IFERROR(IF(Import_ZSO!$D$1="gmina",'tabela informacyjna dla JST'!$C$9,""),"")</f>
        <v>Ślemień gm. wiejska</v>
      </c>
      <c r="C3567" s="47" t="str">
        <f>IFERROR((VLOOKUP(B3567,Tabela1[],5,FALSE)),"")</f>
        <v>PL2405_ZSO</v>
      </c>
      <c r="D3567" s="48" t="str">
        <f>IFERROR((VLOOKUP(C3567,KATALOGI!$A$34:$B$49,2,FALSE)),"")</f>
        <v>Ograniczenie emisji z instalacji na paliwa stałe o mocy do 1 MW i poprawa efektywności energetycznej</v>
      </c>
      <c r="E3567" s="57"/>
      <c r="F3567" s="57"/>
      <c r="G3567" s="57"/>
      <c r="H3567" s="57"/>
      <c r="I3567" s="57"/>
      <c r="J3567" s="57"/>
      <c r="K3567" s="59"/>
      <c r="L3567" s="57"/>
      <c r="M3567" s="57"/>
      <c r="N3567" s="60"/>
      <c r="O3567" s="57"/>
      <c r="P3567" s="57"/>
      <c r="Q3567" s="57"/>
      <c r="R3567" s="57"/>
      <c r="S3567" s="57"/>
      <c r="T3567" s="57"/>
      <c r="U3567" s="57"/>
      <c r="V3567" s="56" t="str">
        <f t="shared" si="55"/>
        <v/>
      </c>
    </row>
    <row r="3568" spans="1:22" ht="24" x14ac:dyDescent="0.2">
      <c r="A3568" s="8">
        <v>3552</v>
      </c>
      <c r="B3568" s="47" t="str">
        <f>IFERROR(IF(Import_ZSO!$D$1="gmina",'tabela informacyjna dla JST'!$C$9,""),"")</f>
        <v>Ślemień gm. wiejska</v>
      </c>
      <c r="C3568" s="47" t="str">
        <f>IFERROR((VLOOKUP(B3568,Tabela1[],5,FALSE)),"")</f>
        <v>PL2405_ZSO</v>
      </c>
      <c r="D3568" s="48" t="str">
        <f>IFERROR((VLOOKUP(C3568,KATALOGI!$A$34:$B$49,2,FALSE)),"")</f>
        <v>Ograniczenie emisji z instalacji na paliwa stałe o mocy do 1 MW i poprawa efektywności energetycznej</v>
      </c>
      <c r="E3568" s="57"/>
      <c r="F3568" s="57"/>
      <c r="G3568" s="57"/>
      <c r="H3568" s="57"/>
      <c r="I3568" s="57"/>
      <c r="J3568" s="57"/>
      <c r="K3568" s="59"/>
      <c r="L3568" s="57"/>
      <c r="M3568" s="57"/>
      <c r="N3568" s="60"/>
      <c r="O3568" s="57"/>
      <c r="P3568" s="57"/>
      <c r="Q3568" s="57"/>
      <c r="R3568" s="57"/>
      <c r="S3568" s="57"/>
      <c r="T3568" s="57"/>
      <c r="U3568" s="57"/>
      <c r="V3568" s="56" t="str">
        <f t="shared" si="55"/>
        <v/>
      </c>
    </row>
    <row r="3569" spans="1:22" ht="24" x14ac:dyDescent="0.2">
      <c r="A3569" s="8">
        <v>3553</v>
      </c>
      <c r="B3569" s="47" t="str">
        <f>IFERROR(IF(Import_ZSO!$D$1="gmina",'tabela informacyjna dla JST'!$C$9,""),"")</f>
        <v>Ślemień gm. wiejska</v>
      </c>
      <c r="C3569" s="47" t="str">
        <f>IFERROR((VLOOKUP(B3569,Tabela1[],5,FALSE)),"")</f>
        <v>PL2405_ZSO</v>
      </c>
      <c r="D3569" s="48" t="str">
        <f>IFERROR((VLOOKUP(C3569,KATALOGI!$A$34:$B$49,2,FALSE)),"")</f>
        <v>Ograniczenie emisji z instalacji na paliwa stałe o mocy do 1 MW i poprawa efektywności energetycznej</v>
      </c>
      <c r="E3569" s="57"/>
      <c r="F3569" s="57"/>
      <c r="G3569" s="57"/>
      <c r="H3569" s="57"/>
      <c r="I3569" s="57"/>
      <c r="J3569" s="57"/>
      <c r="K3569" s="59"/>
      <c r="L3569" s="57"/>
      <c r="M3569" s="57"/>
      <c r="N3569" s="60"/>
      <c r="O3569" s="57"/>
      <c r="P3569" s="57"/>
      <c r="Q3569" s="57"/>
      <c r="R3569" s="57"/>
      <c r="S3569" s="57"/>
      <c r="T3569" s="57"/>
      <c r="U3569" s="57"/>
      <c r="V3569" s="56" t="str">
        <f t="shared" si="55"/>
        <v/>
      </c>
    </row>
    <row r="3570" spans="1:22" ht="24" x14ac:dyDescent="0.2">
      <c r="A3570" s="8">
        <v>3554</v>
      </c>
      <c r="B3570" s="47" t="str">
        <f>IFERROR(IF(Import_ZSO!$D$1="gmina",'tabela informacyjna dla JST'!$C$9,""),"")</f>
        <v>Ślemień gm. wiejska</v>
      </c>
      <c r="C3570" s="47" t="str">
        <f>IFERROR((VLOOKUP(B3570,Tabela1[],5,FALSE)),"")</f>
        <v>PL2405_ZSO</v>
      </c>
      <c r="D3570" s="48" t="str">
        <f>IFERROR((VLOOKUP(C3570,KATALOGI!$A$34:$B$49,2,FALSE)),"")</f>
        <v>Ograniczenie emisji z instalacji na paliwa stałe o mocy do 1 MW i poprawa efektywności energetycznej</v>
      </c>
      <c r="E3570" s="57"/>
      <c r="F3570" s="57"/>
      <c r="G3570" s="57"/>
      <c r="H3570" s="57"/>
      <c r="I3570" s="57"/>
      <c r="J3570" s="57"/>
      <c r="K3570" s="59"/>
      <c r="L3570" s="57"/>
      <c r="M3570" s="57"/>
      <c r="N3570" s="60"/>
      <c r="O3570" s="57"/>
      <c r="P3570" s="57"/>
      <c r="Q3570" s="57"/>
      <c r="R3570" s="57"/>
      <c r="S3570" s="57"/>
      <c r="T3570" s="57"/>
      <c r="U3570" s="57"/>
      <c r="V3570" s="56" t="str">
        <f t="shared" si="55"/>
        <v/>
      </c>
    </row>
    <row r="3571" spans="1:22" ht="24" x14ac:dyDescent="0.2">
      <c r="A3571" s="8">
        <v>3555</v>
      </c>
      <c r="B3571" s="47" t="str">
        <f>IFERROR(IF(Import_ZSO!$D$1="gmina",'tabela informacyjna dla JST'!$C$9,""),"")</f>
        <v>Ślemień gm. wiejska</v>
      </c>
      <c r="C3571" s="47" t="str">
        <f>IFERROR((VLOOKUP(B3571,Tabela1[],5,FALSE)),"")</f>
        <v>PL2405_ZSO</v>
      </c>
      <c r="D3571" s="48" t="str">
        <f>IFERROR((VLOOKUP(C3571,KATALOGI!$A$34:$B$49,2,FALSE)),"")</f>
        <v>Ograniczenie emisji z instalacji na paliwa stałe o mocy do 1 MW i poprawa efektywności energetycznej</v>
      </c>
      <c r="E3571" s="57"/>
      <c r="F3571" s="57"/>
      <c r="G3571" s="57"/>
      <c r="H3571" s="57"/>
      <c r="I3571" s="57"/>
      <c r="J3571" s="57"/>
      <c r="K3571" s="59"/>
      <c r="L3571" s="57"/>
      <c r="M3571" s="57"/>
      <c r="N3571" s="60"/>
      <c r="O3571" s="57"/>
      <c r="P3571" s="57"/>
      <c r="Q3571" s="57"/>
      <c r="R3571" s="57"/>
      <c r="S3571" s="57"/>
      <c r="T3571" s="57"/>
      <c r="U3571" s="57"/>
      <c r="V3571" s="56" t="str">
        <f t="shared" si="55"/>
        <v/>
      </c>
    </row>
    <row r="3572" spans="1:22" ht="24" x14ac:dyDescent="0.2">
      <c r="A3572" s="8">
        <v>3556</v>
      </c>
      <c r="B3572" s="47" t="str">
        <f>IFERROR(IF(Import_ZSO!$D$1="gmina",'tabela informacyjna dla JST'!$C$9,""),"")</f>
        <v>Ślemień gm. wiejska</v>
      </c>
      <c r="C3572" s="47" t="str">
        <f>IFERROR((VLOOKUP(B3572,Tabela1[],5,FALSE)),"")</f>
        <v>PL2405_ZSO</v>
      </c>
      <c r="D3572" s="48" t="str">
        <f>IFERROR((VLOOKUP(C3572,KATALOGI!$A$34:$B$49,2,FALSE)),"")</f>
        <v>Ograniczenie emisji z instalacji na paliwa stałe o mocy do 1 MW i poprawa efektywności energetycznej</v>
      </c>
      <c r="E3572" s="57"/>
      <c r="F3572" s="57"/>
      <c r="G3572" s="57"/>
      <c r="H3572" s="57"/>
      <c r="I3572" s="57"/>
      <c r="J3572" s="57"/>
      <c r="K3572" s="59"/>
      <c r="L3572" s="57"/>
      <c r="M3572" s="57"/>
      <c r="N3572" s="60"/>
      <c r="O3572" s="57"/>
      <c r="P3572" s="57"/>
      <c r="Q3572" s="57"/>
      <c r="R3572" s="57"/>
      <c r="S3572" s="57"/>
      <c r="T3572" s="57"/>
      <c r="U3572" s="57"/>
      <c r="V3572" s="56" t="str">
        <f t="shared" si="55"/>
        <v/>
      </c>
    </row>
    <row r="3573" spans="1:22" ht="24" x14ac:dyDescent="0.2">
      <c r="A3573" s="8">
        <v>3557</v>
      </c>
      <c r="B3573" s="47" t="str">
        <f>IFERROR(IF(Import_ZSO!$D$1="gmina",'tabela informacyjna dla JST'!$C$9,""),"")</f>
        <v>Ślemień gm. wiejska</v>
      </c>
      <c r="C3573" s="47" t="str">
        <f>IFERROR((VLOOKUP(B3573,Tabela1[],5,FALSE)),"")</f>
        <v>PL2405_ZSO</v>
      </c>
      <c r="D3573" s="48" t="str">
        <f>IFERROR((VLOOKUP(C3573,KATALOGI!$A$34:$B$49,2,FALSE)),"")</f>
        <v>Ograniczenie emisji z instalacji na paliwa stałe o mocy do 1 MW i poprawa efektywności energetycznej</v>
      </c>
      <c r="E3573" s="57"/>
      <c r="F3573" s="57"/>
      <c r="G3573" s="57"/>
      <c r="H3573" s="57"/>
      <c r="I3573" s="57"/>
      <c r="J3573" s="57"/>
      <c r="K3573" s="59"/>
      <c r="L3573" s="57"/>
      <c r="M3573" s="57"/>
      <c r="N3573" s="60"/>
      <c r="O3573" s="57"/>
      <c r="P3573" s="57"/>
      <c r="Q3573" s="57"/>
      <c r="R3573" s="57"/>
      <c r="S3573" s="57"/>
      <c r="T3573" s="57"/>
      <c r="U3573" s="57"/>
      <c r="V3573" s="56" t="str">
        <f t="shared" si="55"/>
        <v/>
      </c>
    </row>
    <row r="3574" spans="1:22" ht="24" x14ac:dyDescent="0.2">
      <c r="A3574" s="8">
        <v>3558</v>
      </c>
      <c r="B3574" s="47" t="str">
        <f>IFERROR(IF(Import_ZSO!$D$1="gmina",'tabela informacyjna dla JST'!$C$9,""),"")</f>
        <v>Ślemień gm. wiejska</v>
      </c>
      <c r="C3574" s="47" t="str">
        <f>IFERROR((VLOOKUP(B3574,Tabela1[],5,FALSE)),"")</f>
        <v>PL2405_ZSO</v>
      </c>
      <c r="D3574" s="48" t="str">
        <f>IFERROR((VLOOKUP(C3574,KATALOGI!$A$34:$B$49,2,FALSE)),"")</f>
        <v>Ograniczenie emisji z instalacji na paliwa stałe o mocy do 1 MW i poprawa efektywności energetycznej</v>
      </c>
      <c r="E3574" s="57"/>
      <c r="F3574" s="57"/>
      <c r="G3574" s="57"/>
      <c r="H3574" s="57"/>
      <c r="I3574" s="57"/>
      <c r="J3574" s="57"/>
      <c r="K3574" s="59"/>
      <c r="L3574" s="57"/>
      <c r="M3574" s="57"/>
      <c r="N3574" s="60"/>
      <c r="O3574" s="57"/>
      <c r="P3574" s="57"/>
      <c r="Q3574" s="57"/>
      <c r="R3574" s="57"/>
      <c r="S3574" s="57"/>
      <c r="T3574" s="57"/>
      <c r="U3574" s="57"/>
      <c r="V3574" s="56" t="str">
        <f t="shared" si="55"/>
        <v/>
      </c>
    </row>
    <row r="3575" spans="1:22" ht="24" x14ac:dyDescent="0.2">
      <c r="A3575" s="8">
        <v>3559</v>
      </c>
      <c r="B3575" s="47" t="str">
        <f>IFERROR(IF(Import_ZSO!$D$1="gmina",'tabela informacyjna dla JST'!$C$9,""),"")</f>
        <v>Ślemień gm. wiejska</v>
      </c>
      <c r="C3575" s="47" t="str">
        <f>IFERROR((VLOOKUP(B3575,Tabela1[],5,FALSE)),"")</f>
        <v>PL2405_ZSO</v>
      </c>
      <c r="D3575" s="48" t="str">
        <f>IFERROR((VLOOKUP(C3575,KATALOGI!$A$34:$B$49,2,FALSE)),"")</f>
        <v>Ograniczenie emisji z instalacji na paliwa stałe o mocy do 1 MW i poprawa efektywności energetycznej</v>
      </c>
      <c r="E3575" s="57"/>
      <c r="F3575" s="57"/>
      <c r="G3575" s="57"/>
      <c r="H3575" s="57"/>
      <c r="I3575" s="57"/>
      <c r="J3575" s="57"/>
      <c r="K3575" s="59"/>
      <c r="L3575" s="57"/>
      <c r="M3575" s="57"/>
      <c r="N3575" s="60"/>
      <c r="O3575" s="57"/>
      <c r="P3575" s="57"/>
      <c r="Q3575" s="57"/>
      <c r="R3575" s="57"/>
      <c r="S3575" s="57"/>
      <c r="T3575" s="57"/>
      <c r="U3575" s="57"/>
      <c r="V3575" s="56" t="str">
        <f t="shared" si="55"/>
        <v/>
      </c>
    </row>
    <row r="3576" spans="1:22" ht="24" x14ac:dyDescent="0.2">
      <c r="A3576" s="8">
        <v>3560</v>
      </c>
      <c r="B3576" s="47" t="str">
        <f>IFERROR(IF(Import_ZSO!$D$1="gmina",'tabela informacyjna dla JST'!$C$9,""),"")</f>
        <v>Ślemień gm. wiejska</v>
      </c>
      <c r="C3576" s="47" t="str">
        <f>IFERROR((VLOOKUP(B3576,Tabela1[],5,FALSE)),"")</f>
        <v>PL2405_ZSO</v>
      </c>
      <c r="D3576" s="48" t="str">
        <f>IFERROR((VLOOKUP(C3576,KATALOGI!$A$34:$B$49,2,FALSE)),"")</f>
        <v>Ograniczenie emisji z instalacji na paliwa stałe o mocy do 1 MW i poprawa efektywności energetycznej</v>
      </c>
      <c r="E3576" s="57"/>
      <c r="F3576" s="57"/>
      <c r="G3576" s="57"/>
      <c r="H3576" s="57"/>
      <c r="I3576" s="57"/>
      <c r="J3576" s="57"/>
      <c r="K3576" s="59"/>
      <c r="L3576" s="57"/>
      <c r="M3576" s="57"/>
      <c r="N3576" s="60"/>
      <c r="O3576" s="57"/>
      <c r="P3576" s="57"/>
      <c r="Q3576" s="57"/>
      <c r="R3576" s="57"/>
      <c r="S3576" s="57"/>
      <c r="T3576" s="57"/>
      <c r="U3576" s="57"/>
      <c r="V3576" s="56" t="str">
        <f t="shared" si="55"/>
        <v/>
      </c>
    </row>
    <row r="3577" spans="1:22" ht="24" x14ac:dyDescent="0.2">
      <c r="A3577" s="8">
        <v>3561</v>
      </c>
      <c r="B3577" s="47" t="str">
        <f>IFERROR(IF(Import_ZSO!$D$1="gmina",'tabela informacyjna dla JST'!$C$9,""),"")</f>
        <v>Ślemień gm. wiejska</v>
      </c>
      <c r="C3577" s="47" t="str">
        <f>IFERROR((VLOOKUP(B3577,Tabela1[],5,FALSE)),"")</f>
        <v>PL2405_ZSO</v>
      </c>
      <c r="D3577" s="48" t="str">
        <f>IFERROR((VLOOKUP(C3577,KATALOGI!$A$34:$B$49,2,FALSE)),"")</f>
        <v>Ograniczenie emisji z instalacji na paliwa stałe o mocy do 1 MW i poprawa efektywności energetycznej</v>
      </c>
      <c r="E3577" s="57"/>
      <c r="F3577" s="57"/>
      <c r="G3577" s="57"/>
      <c r="H3577" s="57"/>
      <c r="I3577" s="57"/>
      <c r="J3577" s="57"/>
      <c r="K3577" s="59"/>
      <c r="L3577" s="57"/>
      <c r="M3577" s="57"/>
      <c r="N3577" s="60"/>
      <c r="O3577" s="57"/>
      <c r="P3577" s="57"/>
      <c r="Q3577" s="57"/>
      <c r="R3577" s="57"/>
      <c r="S3577" s="57"/>
      <c r="T3577" s="57"/>
      <c r="U3577" s="57"/>
      <c r="V3577" s="56" t="str">
        <f t="shared" si="55"/>
        <v/>
      </c>
    </row>
    <row r="3578" spans="1:22" ht="24" x14ac:dyDescent="0.2">
      <c r="A3578" s="8">
        <v>3562</v>
      </c>
      <c r="B3578" s="47" t="str">
        <f>IFERROR(IF(Import_ZSO!$D$1="gmina",'tabela informacyjna dla JST'!$C$9,""),"")</f>
        <v>Ślemień gm. wiejska</v>
      </c>
      <c r="C3578" s="47" t="str">
        <f>IFERROR((VLOOKUP(B3578,Tabela1[],5,FALSE)),"")</f>
        <v>PL2405_ZSO</v>
      </c>
      <c r="D3578" s="48" t="str">
        <f>IFERROR((VLOOKUP(C3578,KATALOGI!$A$34:$B$49,2,FALSE)),"")</f>
        <v>Ograniczenie emisji z instalacji na paliwa stałe o mocy do 1 MW i poprawa efektywności energetycznej</v>
      </c>
      <c r="E3578" s="57"/>
      <c r="F3578" s="57"/>
      <c r="G3578" s="57"/>
      <c r="H3578" s="57"/>
      <c r="I3578" s="57"/>
      <c r="J3578" s="57"/>
      <c r="K3578" s="59"/>
      <c r="L3578" s="57"/>
      <c r="M3578" s="57"/>
      <c r="N3578" s="60"/>
      <c r="O3578" s="57"/>
      <c r="P3578" s="57"/>
      <c r="Q3578" s="57"/>
      <c r="R3578" s="57"/>
      <c r="S3578" s="57"/>
      <c r="T3578" s="57"/>
      <c r="U3578" s="57"/>
      <c r="V3578" s="56" t="str">
        <f t="shared" si="55"/>
        <v/>
      </c>
    </row>
    <row r="3579" spans="1:22" ht="24" x14ac:dyDescent="0.2">
      <c r="A3579" s="8">
        <v>3563</v>
      </c>
      <c r="B3579" s="47" t="str">
        <f>IFERROR(IF(Import_ZSO!$D$1="gmina",'tabela informacyjna dla JST'!$C$9,""),"")</f>
        <v>Ślemień gm. wiejska</v>
      </c>
      <c r="C3579" s="47" t="str">
        <f>IFERROR((VLOOKUP(B3579,Tabela1[],5,FALSE)),"")</f>
        <v>PL2405_ZSO</v>
      </c>
      <c r="D3579" s="48" t="str">
        <f>IFERROR((VLOOKUP(C3579,KATALOGI!$A$34:$B$49,2,FALSE)),"")</f>
        <v>Ograniczenie emisji z instalacji na paliwa stałe o mocy do 1 MW i poprawa efektywności energetycznej</v>
      </c>
      <c r="E3579" s="57"/>
      <c r="F3579" s="57"/>
      <c r="G3579" s="57"/>
      <c r="H3579" s="57"/>
      <c r="I3579" s="57"/>
      <c r="J3579" s="57"/>
      <c r="K3579" s="59"/>
      <c r="L3579" s="57"/>
      <c r="M3579" s="57"/>
      <c r="N3579" s="60"/>
      <c r="O3579" s="57"/>
      <c r="P3579" s="57"/>
      <c r="Q3579" s="57"/>
      <c r="R3579" s="57"/>
      <c r="S3579" s="57"/>
      <c r="T3579" s="57"/>
      <c r="U3579" s="57"/>
      <c r="V3579" s="56" t="str">
        <f t="shared" si="55"/>
        <v/>
      </c>
    </row>
    <row r="3580" spans="1:22" ht="24" x14ac:dyDescent="0.2">
      <c r="A3580" s="8">
        <v>3564</v>
      </c>
      <c r="B3580" s="47" t="str">
        <f>IFERROR(IF(Import_ZSO!$D$1="gmina",'tabela informacyjna dla JST'!$C$9,""),"")</f>
        <v>Ślemień gm. wiejska</v>
      </c>
      <c r="C3580" s="47" t="str">
        <f>IFERROR((VLOOKUP(B3580,Tabela1[],5,FALSE)),"")</f>
        <v>PL2405_ZSO</v>
      </c>
      <c r="D3580" s="48" t="str">
        <f>IFERROR((VLOOKUP(C3580,KATALOGI!$A$34:$B$49,2,FALSE)),"")</f>
        <v>Ograniczenie emisji z instalacji na paliwa stałe o mocy do 1 MW i poprawa efektywności energetycznej</v>
      </c>
      <c r="E3580" s="57"/>
      <c r="F3580" s="57"/>
      <c r="G3580" s="57"/>
      <c r="H3580" s="57"/>
      <c r="I3580" s="57"/>
      <c r="J3580" s="57"/>
      <c r="K3580" s="59"/>
      <c r="L3580" s="57"/>
      <c r="M3580" s="57"/>
      <c r="N3580" s="60"/>
      <c r="O3580" s="57"/>
      <c r="P3580" s="57"/>
      <c r="Q3580" s="57"/>
      <c r="R3580" s="57"/>
      <c r="S3580" s="57"/>
      <c r="T3580" s="57"/>
      <c r="U3580" s="57"/>
      <c r="V3580" s="56" t="str">
        <f t="shared" si="55"/>
        <v/>
      </c>
    </row>
    <row r="3581" spans="1:22" ht="24" x14ac:dyDescent="0.2">
      <c r="A3581" s="8">
        <v>3565</v>
      </c>
      <c r="B3581" s="47" t="str">
        <f>IFERROR(IF(Import_ZSO!$D$1="gmina",'tabela informacyjna dla JST'!$C$9,""),"")</f>
        <v>Ślemień gm. wiejska</v>
      </c>
      <c r="C3581" s="47" t="str">
        <f>IFERROR((VLOOKUP(B3581,Tabela1[],5,FALSE)),"")</f>
        <v>PL2405_ZSO</v>
      </c>
      <c r="D3581" s="48" t="str">
        <f>IFERROR((VLOOKUP(C3581,KATALOGI!$A$34:$B$49,2,FALSE)),"")</f>
        <v>Ograniczenie emisji z instalacji na paliwa stałe o mocy do 1 MW i poprawa efektywności energetycznej</v>
      </c>
      <c r="E3581" s="57"/>
      <c r="F3581" s="57"/>
      <c r="G3581" s="57"/>
      <c r="H3581" s="57"/>
      <c r="I3581" s="57"/>
      <c r="J3581" s="57"/>
      <c r="K3581" s="59"/>
      <c r="L3581" s="57"/>
      <c r="M3581" s="57"/>
      <c r="N3581" s="60"/>
      <c r="O3581" s="57"/>
      <c r="P3581" s="57"/>
      <c r="Q3581" s="57"/>
      <c r="R3581" s="57"/>
      <c r="S3581" s="57"/>
      <c r="T3581" s="57"/>
      <c r="U3581" s="57"/>
      <c r="V3581" s="56" t="str">
        <f t="shared" si="55"/>
        <v/>
      </c>
    </row>
    <row r="3582" spans="1:22" ht="24" x14ac:dyDescent="0.2">
      <c r="A3582" s="8">
        <v>3566</v>
      </c>
      <c r="B3582" s="47" t="str">
        <f>IFERROR(IF(Import_ZSO!$D$1="gmina",'tabela informacyjna dla JST'!$C$9,""),"")</f>
        <v>Ślemień gm. wiejska</v>
      </c>
      <c r="C3582" s="47" t="str">
        <f>IFERROR((VLOOKUP(B3582,Tabela1[],5,FALSE)),"")</f>
        <v>PL2405_ZSO</v>
      </c>
      <c r="D3582" s="48" t="str">
        <f>IFERROR((VLOOKUP(C3582,KATALOGI!$A$34:$B$49,2,FALSE)),"")</f>
        <v>Ograniczenie emisji z instalacji na paliwa stałe o mocy do 1 MW i poprawa efektywności energetycznej</v>
      </c>
      <c r="E3582" s="57"/>
      <c r="F3582" s="57"/>
      <c r="G3582" s="57"/>
      <c r="H3582" s="57"/>
      <c r="I3582" s="57"/>
      <c r="J3582" s="57"/>
      <c r="K3582" s="59"/>
      <c r="L3582" s="57"/>
      <c r="M3582" s="57"/>
      <c r="N3582" s="60"/>
      <c r="O3582" s="57"/>
      <c r="P3582" s="57"/>
      <c r="Q3582" s="57"/>
      <c r="R3582" s="57"/>
      <c r="S3582" s="57"/>
      <c r="T3582" s="57"/>
      <c r="U3582" s="57"/>
      <c r="V3582" s="56" t="str">
        <f t="shared" si="55"/>
        <v/>
      </c>
    </row>
    <row r="3583" spans="1:22" ht="24" x14ac:dyDescent="0.2">
      <c r="A3583" s="8">
        <v>3567</v>
      </c>
      <c r="B3583" s="47" t="str">
        <f>IFERROR(IF(Import_ZSO!$D$1="gmina",'tabela informacyjna dla JST'!$C$9,""),"")</f>
        <v>Ślemień gm. wiejska</v>
      </c>
      <c r="C3583" s="47" t="str">
        <f>IFERROR((VLOOKUP(B3583,Tabela1[],5,FALSE)),"")</f>
        <v>PL2405_ZSO</v>
      </c>
      <c r="D3583" s="48" t="str">
        <f>IFERROR((VLOOKUP(C3583,KATALOGI!$A$34:$B$49,2,FALSE)),"")</f>
        <v>Ograniczenie emisji z instalacji na paliwa stałe o mocy do 1 MW i poprawa efektywności energetycznej</v>
      </c>
      <c r="E3583" s="57"/>
      <c r="F3583" s="57"/>
      <c r="G3583" s="57"/>
      <c r="H3583" s="57"/>
      <c r="I3583" s="57"/>
      <c r="J3583" s="57"/>
      <c r="K3583" s="59"/>
      <c r="L3583" s="57"/>
      <c r="M3583" s="57"/>
      <c r="N3583" s="60"/>
      <c r="O3583" s="57"/>
      <c r="P3583" s="57"/>
      <c r="Q3583" s="57"/>
      <c r="R3583" s="57"/>
      <c r="S3583" s="57"/>
      <c r="T3583" s="57"/>
      <c r="U3583" s="57"/>
      <c r="V3583" s="56" t="str">
        <f t="shared" si="55"/>
        <v/>
      </c>
    </row>
    <row r="3584" spans="1:22" ht="24" x14ac:dyDescent="0.2">
      <c r="A3584" s="8">
        <v>3568</v>
      </c>
      <c r="B3584" s="47" t="str">
        <f>IFERROR(IF(Import_ZSO!$D$1="gmina",'tabela informacyjna dla JST'!$C$9,""),"")</f>
        <v>Ślemień gm. wiejska</v>
      </c>
      <c r="C3584" s="47" t="str">
        <f>IFERROR((VLOOKUP(B3584,Tabela1[],5,FALSE)),"")</f>
        <v>PL2405_ZSO</v>
      </c>
      <c r="D3584" s="48" t="str">
        <f>IFERROR((VLOOKUP(C3584,KATALOGI!$A$34:$B$49,2,FALSE)),"")</f>
        <v>Ograniczenie emisji z instalacji na paliwa stałe o mocy do 1 MW i poprawa efektywności energetycznej</v>
      </c>
      <c r="E3584" s="57"/>
      <c r="F3584" s="57"/>
      <c r="G3584" s="57"/>
      <c r="H3584" s="57"/>
      <c r="I3584" s="57"/>
      <c r="J3584" s="57"/>
      <c r="K3584" s="59"/>
      <c r="L3584" s="57"/>
      <c r="M3584" s="57"/>
      <c r="N3584" s="60"/>
      <c r="O3584" s="57"/>
      <c r="P3584" s="57"/>
      <c r="Q3584" s="57"/>
      <c r="R3584" s="57"/>
      <c r="S3584" s="57"/>
      <c r="T3584" s="57"/>
      <c r="U3584" s="57"/>
      <c r="V3584" s="56" t="str">
        <f t="shared" si="55"/>
        <v/>
      </c>
    </row>
    <row r="3585" spans="1:22" ht="24" x14ac:dyDescent="0.2">
      <c r="A3585" s="8">
        <v>3569</v>
      </c>
      <c r="B3585" s="47" t="str">
        <f>IFERROR(IF(Import_ZSO!$D$1="gmina",'tabela informacyjna dla JST'!$C$9,""),"")</f>
        <v>Ślemień gm. wiejska</v>
      </c>
      <c r="C3585" s="47" t="str">
        <f>IFERROR((VLOOKUP(B3585,Tabela1[],5,FALSE)),"")</f>
        <v>PL2405_ZSO</v>
      </c>
      <c r="D3585" s="48" t="str">
        <f>IFERROR((VLOOKUP(C3585,KATALOGI!$A$34:$B$49,2,FALSE)),"")</f>
        <v>Ograniczenie emisji z instalacji na paliwa stałe o mocy do 1 MW i poprawa efektywności energetycznej</v>
      </c>
      <c r="E3585" s="57"/>
      <c r="F3585" s="57"/>
      <c r="G3585" s="57"/>
      <c r="H3585" s="57"/>
      <c r="I3585" s="57"/>
      <c r="J3585" s="57"/>
      <c r="K3585" s="59"/>
      <c r="L3585" s="57"/>
      <c r="M3585" s="57"/>
      <c r="N3585" s="60"/>
      <c r="O3585" s="57"/>
      <c r="P3585" s="57"/>
      <c r="Q3585" s="57"/>
      <c r="R3585" s="57"/>
      <c r="S3585" s="57"/>
      <c r="T3585" s="57"/>
      <c r="U3585" s="57"/>
      <c r="V3585" s="56" t="str">
        <f t="shared" si="55"/>
        <v/>
      </c>
    </row>
    <row r="3586" spans="1:22" ht="24" x14ac:dyDescent="0.2">
      <c r="A3586" s="8">
        <v>3570</v>
      </c>
      <c r="B3586" s="47" t="str">
        <f>IFERROR(IF(Import_ZSO!$D$1="gmina",'tabela informacyjna dla JST'!$C$9,""),"")</f>
        <v>Ślemień gm. wiejska</v>
      </c>
      <c r="C3586" s="47" t="str">
        <f>IFERROR((VLOOKUP(B3586,Tabela1[],5,FALSE)),"")</f>
        <v>PL2405_ZSO</v>
      </c>
      <c r="D3586" s="48" t="str">
        <f>IFERROR((VLOOKUP(C3586,KATALOGI!$A$34:$B$49,2,FALSE)),"")</f>
        <v>Ograniczenie emisji z instalacji na paliwa stałe o mocy do 1 MW i poprawa efektywności energetycznej</v>
      </c>
      <c r="E3586" s="57"/>
      <c r="F3586" s="57"/>
      <c r="G3586" s="57"/>
      <c r="H3586" s="57"/>
      <c r="I3586" s="57"/>
      <c r="J3586" s="57"/>
      <c r="K3586" s="59"/>
      <c r="L3586" s="57"/>
      <c r="M3586" s="57"/>
      <c r="N3586" s="60"/>
      <c r="O3586" s="57"/>
      <c r="P3586" s="57"/>
      <c r="Q3586" s="57"/>
      <c r="R3586" s="57"/>
      <c r="S3586" s="57"/>
      <c r="T3586" s="57"/>
      <c r="U3586" s="57"/>
      <c r="V3586" s="56" t="str">
        <f t="shared" si="55"/>
        <v/>
      </c>
    </row>
    <row r="3587" spans="1:22" ht="24" x14ac:dyDescent="0.2">
      <c r="A3587" s="8">
        <v>3571</v>
      </c>
      <c r="B3587" s="47" t="str">
        <f>IFERROR(IF(Import_ZSO!$D$1="gmina",'tabela informacyjna dla JST'!$C$9,""),"")</f>
        <v>Ślemień gm. wiejska</v>
      </c>
      <c r="C3587" s="47" t="str">
        <f>IFERROR((VLOOKUP(B3587,Tabela1[],5,FALSE)),"")</f>
        <v>PL2405_ZSO</v>
      </c>
      <c r="D3587" s="48" t="str">
        <f>IFERROR((VLOOKUP(C3587,KATALOGI!$A$34:$B$49,2,FALSE)),"")</f>
        <v>Ograniczenie emisji z instalacji na paliwa stałe o mocy do 1 MW i poprawa efektywności energetycznej</v>
      </c>
      <c r="E3587" s="57"/>
      <c r="F3587" s="57"/>
      <c r="G3587" s="57"/>
      <c r="H3587" s="57"/>
      <c r="I3587" s="57"/>
      <c r="J3587" s="57"/>
      <c r="K3587" s="59"/>
      <c r="L3587" s="57"/>
      <c r="M3587" s="57"/>
      <c r="N3587" s="60"/>
      <c r="O3587" s="57"/>
      <c r="P3587" s="57"/>
      <c r="Q3587" s="57"/>
      <c r="R3587" s="57"/>
      <c r="S3587" s="57"/>
      <c r="T3587" s="57"/>
      <c r="U3587" s="57"/>
      <c r="V3587" s="56" t="str">
        <f t="shared" si="55"/>
        <v/>
      </c>
    </row>
    <row r="3588" spans="1:22" ht="24" x14ac:dyDescent="0.2">
      <c r="A3588" s="8">
        <v>3572</v>
      </c>
      <c r="B3588" s="47" t="str">
        <f>IFERROR(IF(Import_ZSO!$D$1="gmina",'tabela informacyjna dla JST'!$C$9,""),"")</f>
        <v>Ślemień gm. wiejska</v>
      </c>
      <c r="C3588" s="47" t="str">
        <f>IFERROR((VLOOKUP(B3588,Tabela1[],5,FALSE)),"")</f>
        <v>PL2405_ZSO</v>
      </c>
      <c r="D3588" s="48" t="str">
        <f>IFERROR((VLOOKUP(C3588,KATALOGI!$A$34:$B$49,2,FALSE)),"")</f>
        <v>Ograniczenie emisji z instalacji na paliwa stałe o mocy do 1 MW i poprawa efektywności energetycznej</v>
      </c>
      <c r="E3588" s="57"/>
      <c r="F3588" s="57"/>
      <c r="G3588" s="57"/>
      <c r="H3588" s="57"/>
      <c r="I3588" s="57"/>
      <c r="J3588" s="57"/>
      <c r="K3588" s="59"/>
      <c r="L3588" s="57"/>
      <c r="M3588" s="57"/>
      <c r="N3588" s="60"/>
      <c r="O3588" s="57"/>
      <c r="P3588" s="57"/>
      <c r="Q3588" s="57"/>
      <c r="R3588" s="57"/>
      <c r="S3588" s="57"/>
      <c r="T3588" s="57"/>
      <c r="U3588" s="57"/>
      <c r="V3588" s="56" t="str">
        <f t="shared" si="55"/>
        <v/>
      </c>
    </row>
    <row r="3589" spans="1:22" ht="24" x14ac:dyDescent="0.2">
      <c r="A3589" s="8">
        <v>3573</v>
      </c>
      <c r="B3589" s="47" t="str">
        <f>IFERROR(IF(Import_ZSO!$D$1="gmina",'tabela informacyjna dla JST'!$C$9,""),"")</f>
        <v>Ślemień gm. wiejska</v>
      </c>
      <c r="C3589" s="47" t="str">
        <f>IFERROR((VLOOKUP(B3589,Tabela1[],5,FALSE)),"")</f>
        <v>PL2405_ZSO</v>
      </c>
      <c r="D3589" s="48" t="str">
        <f>IFERROR((VLOOKUP(C3589,KATALOGI!$A$34:$B$49,2,FALSE)),"")</f>
        <v>Ograniczenie emisji z instalacji na paliwa stałe o mocy do 1 MW i poprawa efektywności energetycznej</v>
      </c>
      <c r="E3589" s="57"/>
      <c r="F3589" s="57"/>
      <c r="G3589" s="57"/>
      <c r="H3589" s="57"/>
      <c r="I3589" s="57"/>
      <c r="J3589" s="57"/>
      <c r="K3589" s="59"/>
      <c r="L3589" s="57"/>
      <c r="M3589" s="57"/>
      <c r="N3589" s="60"/>
      <c r="O3589" s="57"/>
      <c r="P3589" s="57"/>
      <c r="Q3589" s="57"/>
      <c r="R3589" s="57"/>
      <c r="S3589" s="57"/>
      <c r="T3589" s="57"/>
      <c r="U3589" s="57"/>
      <c r="V3589" s="56" t="str">
        <f t="shared" si="55"/>
        <v/>
      </c>
    </row>
    <row r="3590" spans="1:22" ht="24" x14ac:dyDescent="0.2">
      <c r="A3590" s="8">
        <v>3574</v>
      </c>
      <c r="B3590" s="47" t="str">
        <f>IFERROR(IF(Import_ZSO!$D$1="gmina",'tabela informacyjna dla JST'!$C$9,""),"")</f>
        <v>Ślemień gm. wiejska</v>
      </c>
      <c r="C3590" s="47" t="str">
        <f>IFERROR((VLOOKUP(B3590,Tabela1[],5,FALSE)),"")</f>
        <v>PL2405_ZSO</v>
      </c>
      <c r="D3590" s="48" t="str">
        <f>IFERROR((VLOOKUP(C3590,KATALOGI!$A$34:$B$49,2,FALSE)),"")</f>
        <v>Ograniczenie emisji z instalacji na paliwa stałe o mocy do 1 MW i poprawa efektywności energetycznej</v>
      </c>
      <c r="E3590" s="57"/>
      <c r="F3590" s="57"/>
      <c r="G3590" s="57"/>
      <c r="H3590" s="57"/>
      <c r="I3590" s="57"/>
      <c r="J3590" s="57"/>
      <c r="K3590" s="59"/>
      <c r="L3590" s="57"/>
      <c r="M3590" s="57"/>
      <c r="N3590" s="60"/>
      <c r="O3590" s="57"/>
      <c r="P3590" s="57"/>
      <c r="Q3590" s="57"/>
      <c r="R3590" s="57"/>
      <c r="S3590" s="57"/>
      <c r="T3590" s="57"/>
      <c r="U3590" s="57"/>
      <c r="V3590" s="56" t="str">
        <f t="shared" si="55"/>
        <v/>
      </c>
    </row>
    <row r="3591" spans="1:22" ht="24" x14ac:dyDescent="0.2">
      <c r="A3591" s="8">
        <v>3575</v>
      </c>
      <c r="B3591" s="47" t="str">
        <f>IFERROR(IF(Import_ZSO!$D$1="gmina",'tabela informacyjna dla JST'!$C$9,""),"")</f>
        <v>Ślemień gm. wiejska</v>
      </c>
      <c r="C3591" s="47" t="str">
        <f>IFERROR((VLOOKUP(B3591,Tabela1[],5,FALSE)),"")</f>
        <v>PL2405_ZSO</v>
      </c>
      <c r="D3591" s="48" t="str">
        <f>IFERROR((VLOOKUP(C3591,KATALOGI!$A$34:$B$49,2,FALSE)),"")</f>
        <v>Ograniczenie emisji z instalacji na paliwa stałe o mocy do 1 MW i poprawa efektywności energetycznej</v>
      </c>
      <c r="E3591" s="57"/>
      <c r="F3591" s="57"/>
      <c r="G3591" s="57"/>
      <c r="H3591" s="57"/>
      <c r="I3591" s="57"/>
      <c r="J3591" s="57"/>
      <c r="K3591" s="59"/>
      <c r="L3591" s="57"/>
      <c r="M3591" s="57"/>
      <c r="N3591" s="60"/>
      <c r="O3591" s="57"/>
      <c r="P3591" s="57"/>
      <c r="Q3591" s="57"/>
      <c r="R3591" s="57"/>
      <c r="S3591" s="57"/>
      <c r="T3591" s="57"/>
      <c r="U3591" s="57"/>
      <c r="V3591" s="56" t="str">
        <f t="shared" si="55"/>
        <v/>
      </c>
    </row>
    <row r="3592" spans="1:22" ht="24" x14ac:dyDescent="0.2">
      <c r="A3592" s="8">
        <v>3576</v>
      </c>
      <c r="B3592" s="47" t="str">
        <f>IFERROR(IF(Import_ZSO!$D$1="gmina",'tabela informacyjna dla JST'!$C$9,""),"")</f>
        <v>Ślemień gm. wiejska</v>
      </c>
      <c r="C3592" s="47" t="str">
        <f>IFERROR((VLOOKUP(B3592,Tabela1[],5,FALSE)),"")</f>
        <v>PL2405_ZSO</v>
      </c>
      <c r="D3592" s="48" t="str">
        <f>IFERROR((VLOOKUP(C3592,KATALOGI!$A$34:$B$49,2,FALSE)),"")</f>
        <v>Ograniczenie emisji z instalacji na paliwa stałe o mocy do 1 MW i poprawa efektywności energetycznej</v>
      </c>
      <c r="E3592" s="57"/>
      <c r="F3592" s="57"/>
      <c r="G3592" s="57"/>
      <c r="H3592" s="57"/>
      <c r="I3592" s="57"/>
      <c r="J3592" s="57"/>
      <c r="K3592" s="59"/>
      <c r="L3592" s="57"/>
      <c r="M3592" s="57"/>
      <c r="N3592" s="60"/>
      <c r="O3592" s="57"/>
      <c r="P3592" s="57"/>
      <c r="Q3592" s="57"/>
      <c r="R3592" s="57"/>
      <c r="S3592" s="57"/>
      <c r="T3592" s="57"/>
      <c r="U3592" s="57"/>
      <c r="V3592" s="56" t="str">
        <f t="shared" si="55"/>
        <v/>
      </c>
    </row>
    <row r="3593" spans="1:22" ht="24" x14ac:dyDescent="0.2">
      <c r="A3593" s="8">
        <v>3577</v>
      </c>
      <c r="B3593" s="47" t="str">
        <f>IFERROR(IF(Import_ZSO!$D$1="gmina",'tabela informacyjna dla JST'!$C$9,""),"")</f>
        <v>Ślemień gm. wiejska</v>
      </c>
      <c r="C3593" s="47" t="str">
        <f>IFERROR((VLOOKUP(B3593,Tabela1[],5,FALSE)),"")</f>
        <v>PL2405_ZSO</v>
      </c>
      <c r="D3593" s="48" t="str">
        <f>IFERROR((VLOOKUP(C3593,KATALOGI!$A$34:$B$49,2,FALSE)),"")</f>
        <v>Ograniczenie emisji z instalacji na paliwa stałe o mocy do 1 MW i poprawa efektywności energetycznej</v>
      </c>
      <c r="E3593" s="57"/>
      <c r="F3593" s="57"/>
      <c r="G3593" s="57"/>
      <c r="H3593" s="57"/>
      <c r="I3593" s="57"/>
      <c r="J3593" s="57"/>
      <c r="K3593" s="59"/>
      <c r="L3593" s="57"/>
      <c r="M3593" s="57"/>
      <c r="N3593" s="60"/>
      <c r="O3593" s="57"/>
      <c r="P3593" s="57"/>
      <c r="Q3593" s="57"/>
      <c r="R3593" s="57"/>
      <c r="S3593" s="57"/>
      <c r="T3593" s="57"/>
      <c r="U3593" s="57"/>
      <c r="V3593" s="56" t="str">
        <f t="shared" si="55"/>
        <v/>
      </c>
    </row>
    <row r="3594" spans="1:22" ht="24" x14ac:dyDescent="0.2">
      <c r="A3594" s="8">
        <v>3578</v>
      </c>
      <c r="B3594" s="47" t="str">
        <f>IFERROR(IF(Import_ZSO!$D$1="gmina",'tabela informacyjna dla JST'!$C$9,""),"")</f>
        <v>Ślemień gm. wiejska</v>
      </c>
      <c r="C3594" s="47" t="str">
        <f>IFERROR((VLOOKUP(B3594,Tabela1[],5,FALSE)),"")</f>
        <v>PL2405_ZSO</v>
      </c>
      <c r="D3594" s="48" t="str">
        <f>IFERROR((VLOOKUP(C3594,KATALOGI!$A$34:$B$49,2,FALSE)),"")</f>
        <v>Ograniczenie emisji z instalacji na paliwa stałe o mocy do 1 MW i poprawa efektywności energetycznej</v>
      </c>
      <c r="E3594" s="57"/>
      <c r="F3594" s="57"/>
      <c r="G3594" s="57"/>
      <c r="H3594" s="57"/>
      <c r="I3594" s="57"/>
      <c r="J3594" s="57"/>
      <c r="K3594" s="59"/>
      <c r="L3594" s="57"/>
      <c r="M3594" s="57"/>
      <c r="N3594" s="60"/>
      <c r="O3594" s="57"/>
      <c r="P3594" s="57"/>
      <c r="Q3594" s="57"/>
      <c r="R3594" s="57"/>
      <c r="S3594" s="57"/>
      <c r="T3594" s="57"/>
      <c r="U3594" s="57"/>
      <c r="V3594" s="56" t="str">
        <f t="shared" si="55"/>
        <v/>
      </c>
    </row>
    <row r="3595" spans="1:22" ht="24" x14ac:dyDescent="0.2">
      <c r="A3595" s="8">
        <v>3579</v>
      </c>
      <c r="B3595" s="47" t="str">
        <f>IFERROR(IF(Import_ZSO!$D$1="gmina",'tabela informacyjna dla JST'!$C$9,""),"")</f>
        <v>Ślemień gm. wiejska</v>
      </c>
      <c r="C3595" s="47" t="str">
        <f>IFERROR((VLOOKUP(B3595,Tabela1[],5,FALSE)),"")</f>
        <v>PL2405_ZSO</v>
      </c>
      <c r="D3595" s="48" t="str">
        <f>IFERROR((VLOOKUP(C3595,KATALOGI!$A$34:$B$49,2,FALSE)),"")</f>
        <v>Ograniczenie emisji z instalacji na paliwa stałe o mocy do 1 MW i poprawa efektywności energetycznej</v>
      </c>
      <c r="E3595" s="57"/>
      <c r="F3595" s="57"/>
      <c r="G3595" s="57"/>
      <c r="H3595" s="57"/>
      <c r="I3595" s="57"/>
      <c r="J3595" s="57"/>
      <c r="K3595" s="59"/>
      <c r="L3595" s="57"/>
      <c r="M3595" s="57"/>
      <c r="N3595" s="60"/>
      <c r="O3595" s="57"/>
      <c r="P3595" s="57"/>
      <c r="Q3595" s="57"/>
      <c r="R3595" s="57"/>
      <c r="S3595" s="57"/>
      <c r="T3595" s="57"/>
      <c r="U3595" s="57"/>
      <c r="V3595" s="56" t="str">
        <f t="shared" si="55"/>
        <v/>
      </c>
    </row>
    <row r="3596" spans="1:22" ht="24" x14ac:dyDescent="0.2">
      <c r="A3596" s="8">
        <v>3580</v>
      </c>
      <c r="B3596" s="47" t="str">
        <f>IFERROR(IF(Import_ZSO!$D$1="gmina",'tabela informacyjna dla JST'!$C$9,""),"")</f>
        <v>Ślemień gm. wiejska</v>
      </c>
      <c r="C3596" s="47" t="str">
        <f>IFERROR((VLOOKUP(B3596,Tabela1[],5,FALSE)),"")</f>
        <v>PL2405_ZSO</v>
      </c>
      <c r="D3596" s="48" t="str">
        <f>IFERROR((VLOOKUP(C3596,KATALOGI!$A$34:$B$49,2,FALSE)),"")</f>
        <v>Ograniczenie emisji z instalacji na paliwa stałe o mocy do 1 MW i poprawa efektywności energetycznej</v>
      </c>
      <c r="E3596" s="57"/>
      <c r="F3596" s="57"/>
      <c r="G3596" s="57"/>
      <c r="H3596" s="57"/>
      <c r="I3596" s="57"/>
      <c r="J3596" s="57"/>
      <c r="K3596" s="59"/>
      <c r="L3596" s="57"/>
      <c r="M3596" s="57"/>
      <c r="N3596" s="60"/>
      <c r="O3596" s="57"/>
      <c r="P3596" s="57"/>
      <c r="Q3596" s="57"/>
      <c r="R3596" s="57"/>
      <c r="S3596" s="57"/>
      <c r="T3596" s="57"/>
      <c r="U3596" s="57"/>
      <c r="V3596" s="56" t="str">
        <f t="shared" si="55"/>
        <v/>
      </c>
    </row>
    <row r="3597" spans="1:22" ht="24" x14ac:dyDescent="0.2">
      <c r="A3597" s="8">
        <v>3581</v>
      </c>
      <c r="B3597" s="47" t="str">
        <f>IFERROR(IF(Import_ZSO!$D$1="gmina",'tabela informacyjna dla JST'!$C$9,""),"")</f>
        <v>Ślemień gm. wiejska</v>
      </c>
      <c r="C3597" s="47" t="str">
        <f>IFERROR((VLOOKUP(B3597,Tabela1[],5,FALSE)),"")</f>
        <v>PL2405_ZSO</v>
      </c>
      <c r="D3597" s="48" t="str">
        <f>IFERROR((VLOOKUP(C3597,KATALOGI!$A$34:$B$49,2,FALSE)),"")</f>
        <v>Ograniczenie emisji z instalacji na paliwa stałe o mocy do 1 MW i poprawa efektywności energetycznej</v>
      </c>
      <c r="E3597" s="57"/>
      <c r="F3597" s="57"/>
      <c r="G3597" s="57"/>
      <c r="H3597" s="57"/>
      <c r="I3597" s="57"/>
      <c r="J3597" s="57"/>
      <c r="K3597" s="59"/>
      <c r="L3597" s="57"/>
      <c r="M3597" s="57"/>
      <c r="N3597" s="60"/>
      <c r="O3597" s="57"/>
      <c r="P3597" s="57"/>
      <c r="Q3597" s="57"/>
      <c r="R3597" s="57"/>
      <c r="S3597" s="57"/>
      <c r="T3597" s="57"/>
      <c r="U3597" s="57"/>
      <c r="V3597" s="56" t="str">
        <f t="shared" si="55"/>
        <v/>
      </c>
    </row>
    <row r="3598" spans="1:22" ht="24" x14ac:dyDescent="0.2">
      <c r="A3598" s="8">
        <v>3582</v>
      </c>
      <c r="B3598" s="47" t="str">
        <f>IFERROR(IF(Import_ZSO!$D$1="gmina",'tabela informacyjna dla JST'!$C$9,""),"")</f>
        <v>Ślemień gm. wiejska</v>
      </c>
      <c r="C3598" s="47" t="str">
        <f>IFERROR((VLOOKUP(B3598,Tabela1[],5,FALSE)),"")</f>
        <v>PL2405_ZSO</v>
      </c>
      <c r="D3598" s="48" t="str">
        <f>IFERROR((VLOOKUP(C3598,KATALOGI!$A$34:$B$49,2,FALSE)),"")</f>
        <v>Ograniczenie emisji z instalacji na paliwa stałe o mocy do 1 MW i poprawa efektywności energetycznej</v>
      </c>
      <c r="E3598" s="57"/>
      <c r="F3598" s="57"/>
      <c r="G3598" s="57"/>
      <c r="H3598" s="57"/>
      <c r="I3598" s="57"/>
      <c r="J3598" s="57"/>
      <c r="K3598" s="59"/>
      <c r="L3598" s="57"/>
      <c r="M3598" s="57"/>
      <c r="N3598" s="60"/>
      <c r="O3598" s="57"/>
      <c r="P3598" s="57"/>
      <c r="Q3598" s="57"/>
      <c r="R3598" s="57"/>
      <c r="S3598" s="57"/>
      <c r="T3598" s="57"/>
      <c r="U3598" s="57"/>
      <c r="V3598" s="56" t="str">
        <f t="shared" si="55"/>
        <v/>
      </c>
    </row>
    <row r="3599" spans="1:22" ht="24" x14ac:dyDescent="0.2">
      <c r="A3599" s="8">
        <v>3583</v>
      </c>
      <c r="B3599" s="47" t="str">
        <f>IFERROR(IF(Import_ZSO!$D$1="gmina",'tabela informacyjna dla JST'!$C$9,""),"")</f>
        <v>Ślemień gm. wiejska</v>
      </c>
      <c r="C3599" s="47" t="str">
        <f>IFERROR((VLOOKUP(B3599,Tabela1[],5,FALSE)),"")</f>
        <v>PL2405_ZSO</v>
      </c>
      <c r="D3599" s="48" t="str">
        <f>IFERROR((VLOOKUP(C3599,KATALOGI!$A$34:$B$49,2,FALSE)),"")</f>
        <v>Ograniczenie emisji z instalacji na paliwa stałe o mocy do 1 MW i poprawa efektywności energetycznej</v>
      </c>
      <c r="E3599" s="57"/>
      <c r="F3599" s="57"/>
      <c r="G3599" s="57"/>
      <c r="H3599" s="57"/>
      <c r="I3599" s="57"/>
      <c r="J3599" s="57"/>
      <c r="K3599" s="59"/>
      <c r="L3599" s="57"/>
      <c r="M3599" s="57"/>
      <c r="N3599" s="60"/>
      <c r="O3599" s="57"/>
      <c r="P3599" s="57"/>
      <c r="Q3599" s="57"/>
      <c r="R3599" s="57"/>
      <c r="S3599" s="57"/>
      <c r="T3599" s="57"/>
      <c r="U3599" s="57"/>
      <c r="V3599" s="56" t="str">
        <f t="shared" si="55"/>
        <v/>
      </c>
    </row>
    <row r="3600" spans="1:22" ht="24" x14ac:dyDescent="0.2">
      <c r="A3600" s="8">
        <v>3584</v>
      </c>
      <c r="B3600" s="47" t="str">
        <f>IFERROR(IF(Import_ZSO!$D$1="gmina",'tabela informacyjna dla JST'!$C$9,""),"")</f>
        <v>Ślemień gm. wiejska</v>
      </c>
      <c r="C3600" s="47" t="str">
        <f>IFERROR((VLOOKUP(B3600,Tabela1[],5,FALSE)),"")</f>
        <v>PL2405_ZSO</v>
      </c>
      <c r="D3600" s="48" t="str">
        <f>IFERROR((VLOOKUP(C3600,KATALOGI!$A$34:$B$49,2,FALSE)),"")</f>
        <v>Ograniczenie emisji z instalacji na paliwa stałe o mocy do 1 MW i poprawa efektywności energetycznej</v>
      </c>
      <c r="E3600" s="57"/>
      <c r="F3600" s="57"/>
      <c r="G3600" s="57"/>
      <c r="H3600" s="57"/>
      <c r="I3600" s="57"/>
      <c r="J3600" s="57"/>
      <c r="K3600" s="59"/>
      <c r="L3600" s="57"/>
      <c r="M3600" s="57"/>
      <c r="N3600" s="60"/>
      <c r="O3600" s="57"/>
      <c r="P3600" s="57"/>
      <c r="Q3600" s="57"/>
      <c r="R3600" s="57"/>
      <c r="S3600" s="57"/>
      <c r="T3600" s="57"/>
      <c r="U3600" s="57"/>
      <c r="V3600" s="56" t="str">
        <f t="shared" si="55"/>
        <v/>
      </c>
    </row>
    <row r="3601" spans="1:22" ht="24" x14ac:dyDescent="0.2">
      <c r="A3601" s="8">
        <v>3585</v>
      </c>
      <c r="B3601" s="47" t="str">
        <f>IFERROR(IF(Import_ZSO!$D$1="gmina",'tabela informacyjna dla JST'!$C$9,""),"")</f>
        <v>Ślemień gm. wiejska</v>
      </c>
      <c r="C3601" s="47" t="str">
        <f>IFERROR((VLOOKUP(B3601,Tabela1[],5,FALSE)),"")</f>
        <v>PL2405_ZSO</v>
      </c>
      <c r="D3601" s="48" t="str">
        <f>IFERROR((VLOOKUP(C3601,KATALOGI!$A$34:$B$49,2,FALSE)),"")</f>
        <v>Ograniczenie emisji z instalacji na paliwa stałe o mocy do 1 MW i poprawa efektywności energetycznej</v>
      </c>
      <c r="E3601" s="57"/>
      <c r="F3601" s="57"/>
      <c r="G3601" s="57"/>
      <c r="H3601" s="57"/>
      <c r="I3601" s="57"/>
      <c r="J3601" s="57"/>
      <c r="K3601" s="59"/>
      <c r="L3601" s="57"/>
      <c r="M3601" s="57"/>
      <c r="N3601" s="60"/>
      <c r="O3601" s="57"/>
      <c r="P3601" s="57"/>
      <c r="Q3601" s="57"/>
      <c r="R3601" s="57"/>
      <c r="S3601" s="57"/>
      <c r="T3601" s="57"/>
      <c r="U3601" s="57"/>
      <c r="V3601" s="56" t="str">
        <f t="shared" si="55"/>
        <v/>
      </c>
    </row>
    <row r="3602" spans="1:22" ht="24" x14ac:dyDescent="0.2">
      <c r="A3602" s="8">
        <v>3586</v>
      </c>
      <c r="B3602" s="47" t="str">
        <f>IFERROR(IF(Import_ZSO!$D$1="gmina",'tabela informacyjna dla JST'!$C$9,""),"")</f>
        <v>Ślemień gm. wiejska</v>
      </c>
      <c r="C3602" s="47" t="str">
        <f>IFERROR((VLOOKUP(B3602,Tabela1[],5,FALSE)),"")</f>
        <v>PL2405_ZSO</v>
      </c>
      <c r="D3602" s="48" t="str">
        <f>IFERROR((VLOOKUP(C3602,KATALOGI!$A$34:$B$49,2,FALSE)),"")</f>
        <v>Ograniczenie emisji z instalacji na paliwa stałe o mocy do 1 MW i poprawa efektywności energetycznej</v>
      </c>
      <c r="E3602" s="57"/>
      <c r="F3602" s="57"/>
      <c r="G3602" s="57"/>
      <c r="H3602" s="57"/>
      <c r="I3602" s="57"/>
      <c r="J3602" s="57"/>
      <c r="K3602" s="59"/>
      <c r="L3602" s="57"/>
      <c r="M3602" s="57"/>
      <c r="N3602" s="60"/>
      <c r="O3602" s="57"/>
      <c r="P3602" s="57"/>
      <c r="Q3602" s="57"/>
      <c r="R3602" s="57"/>
      <c r="S3602" s="57"/>
      <c r="T3602" s="57"/>
      <c r="U3602" s="57"/>
      <c r="V3602" s="56" t="str">
        <f t="shared" ref="V3602:V3665" si="56">IF(SUM(P3602:U3602)&gt;O3602,"Suma wysokości uzyskanego dofinansowania jest wyższa niż szacunkowe koszty realizacji inwestycji!","")</f>
        <v/>
      </c>
    </row>
    <row r="3603" spans="1:22" ht="24" x14ac:dyDescent="0.2">
      <c r="A3603" s="8">
        <v>3587</v>
      </c>
      <c r="B3603" s="47" t="str">
        <f>IFERROR(IF(Import_ZSO!$D$1="gmina",'tabela informacyjna dla JST'!$C$9,""),"")</f>
        <v>Ślemień gm. wiejska</v>
      </c>
      <c r="C3603" s="47" t="str">
        <f>IFERROR((VLOOKUP(B3603,Tabela1[],5,FALSE)),"")</f>
        <v>PL2405_ZSO</v>
      </c>
      <c r="D3603" s="48" t="str">
        <f>IFERROR((VLOOKUP(C3603,KATALOGI!$A$34:$B$49,2,FALSE)),"")</f>
        <v>Ograniczenie emisji z instalacji na paliwa stałe o mocy do 1 MW i poprawa efektywności energetycznej</v>
      </c>
      <c r="E3603" s="57"/>
      <c r="F3603" s="57"/>
      <c r="G3603" s="57"/>
      <c r="H3603" s="57"/>
      <c r="I3603" s="57"/>
      <c r="J3603" s="57"/>
      <c r="K3603" s="59"/>
      <c r="L3603" s="57"/>
      <c r="M3603" s="57"/>
      <c r="N3603" s="60"/>
      <c r="O3603" s="57"/>
      <c r="P3603" s="57"/>
      <c r="Q3603" s="57"/>
      <c r="R3603" s="57"/>
      <c r="S3603" s="57"/>
      <c r="T3603" s="57"/>
      <c r="U3603" s="57"/>
      <c r="V3603" s="56" t="str">
        <f t="shared" si="56"/>
        <v/>
      </c>
    </row>
    <row r="3604" spans="1:22" ht="24" x14ac:dyDescent="0.2">
      <c r="A3604" s="8">
        <v>3588</v>
      </c>
      <c r="B3604" s="47" t="str">
        <f>IFERROR(IF(Import_ZSO!$D$1="gmina",'tabela informacyjna dla JST'!$C$9,""),"")</f>
        <v>Ślemień gm. wiejska</v>
      </c>
      <c r="C3604" s="47" t="str">
        <f>IFERROR((VLOOKUP(B3604,Tabela1[],5,FALSE)),"")</f>
        <v>PL2405_ZSO</v>
      </c>
      <c r="D3604" s="48" t="str">
        <f>IFERROR((VLOOKUP(C3604,KATALOGI!$A$34:$B$49,2,FALSE)),"")</f>
        <v>Ograniczenie emisji z instalacji na paliwa stałe o mocy do 1 MW i poprawa efektywności energetycznej</v>
      </c>
      <c r="E3604" s="57"/>
      <c r="F3604" s="57"/>
      <c r="G3604" s="57"/>
      <c r="H3604" s="57"/>
      <c r="I3604" s="57"/>
      <c r="J3604" s="57"/>
      <c r="K3604" s="59"/>
      <c r="L3604" s="57"/>
      <c r="M3604" s="57"/>
      <c r="N3604" s="60"/>
      <c r="O3604" s="57"/>
      <c r="P3604" s="57"/>
      <c r="Q3604" s="57"/>
      <c r="R3604" s="57"/>
      <c r="S3604" s="57"/>
      <c r="T3604" s="57"/>
      <c r="U3604" s="57"/>
      <c r="V3604" s="56" t="str">
        <f t="shared" si="56"/>
        <v/>
      </c>
    </row>
    <row r="3605" spans="1:22" ht="24" x14ac:dyDescent="0.2">
      <c r="A3605" s="8">
        <v>3589</v>
      </c>
      <c r="B3605" s="47" t="str">
        <f>IFERROR(IF(Import_ZSO!$D$1="gmina",'tabela informacyjna dla JST'!$C$9,""),"")</f>
        <v>Ślemień gm. wiejska</v>
      </c>
      <c r="C3605" s="47" t="str">
        <f>IFERROR((VLOOKUP(B3605,Tabela1[],5,FALSE)),"")</f>
        <v>PL2405_ZSO</v>
      </c>
      <c r="D3605" s="48" t="str">
        <f>IFERROR((VLOOKUP(C3605,KATALOGI!$A$34:$B$49,2,FALSE)),"")</f>
        <v>Ograniczenie emisji z instalacji na paliwa stałe o mocy do 1 MW i poprawa efektywności energetycznej</v>
      </c>
      <c r="E3605" s="57"/>
      <c r="F3605" s="57"/>
      <c r="G3605" s="57"/>
      <c r="H3605" s="57"/>
      <c r="I3605" s="57"/>
      <c r="J3605" s="57"/>
      <c r="K3605" s="59"/>
      <c r="L3605" s="57"/>
      <c r="M3605" s="57"/>
      <c r="N3605" s="60"/>
      <c r="O3605" s="57"/>
      <c r="P3605" s="57"/>
      <c r="Q3605" s="57"/>
      <c r="R3605" s="57"/>
      <c r="S3605" s="57"/>
      <c r="T3605" s="57"/>
      <c r="U3605" s="57"/>
      <c r="V3605" s="56" t="str">
        <f t="shared" si="56"/>
        <v/>
      </c>
    </row>
    <row r="3606" spans="1:22" ht="24" x14ac:dyDescent="0.2">
      <c r="A3606" s="8">
        <v>3590</v>
      </c>
      <c r="B3606" s="47" t="str">
        <f>IFERROR(IF(Import_ZSO!$D$1="gmina",'tabela informacyjna dla JST'!$C$9,""),"")</f>
        <v>Ślemień gm. wiejska</v>
      </c>
      <c r="C3606" s="47" t="str">
        <f>IFERROR((VLOOKUP(B3606,Tabela1[],5,FALSE)),"")</f>
        <v>PL2405_ZSO</v>
      </c>
      <c r="D3606" s="48" t="str">
        <f>IFERROR((VLOOKUP(C3606,KATALOGI!$A$34:$B$49,2,FALSE)),"")</f>
        <v>Ograniczenie emisji z instalacji na paliwa stałe o mocy do 1 MW i poprawa efektywności energetycznej</v>
      </c>
      <c r="E3606" s="57"/>
      <c r="F3606" s="57"/>
      <c r="G3606" s="57"/>
      <c r="H3606" s="57"/>
      <c r="I3606" s="57"/>
      <c r="J3606" s="57"/>
      <c r="K3606" s="59"/>
      <c r="L3606" s="57"/>
      <c r="M3606" s="57"/>
      <c r="N3606" s="60"/>
      <c r="O3606" s="57"/>
      <c r="P3606" s="57"/>
      <c r="Q3606" s="57"/>
      <c r="R3606" s="57"/>
      <c r="S3606" s="57"/>
      <c r="T3606" s="57"/>
      <c r="U3606" s="57"/>
      <c r="V3606" s="56" t="str">
        <f t="shared" si="56"/>
        <v/>
      </c>
    </row>
    <row r="3607" spans="1:22" ht="24" x14ac:dyDescent="0.2">
      <c r="A3607" s="8">
        <v>3591</v>
      </c>
      <c r="B3607" s="47" t="str">
        <f>IFERROR(IF(Import_ZSO!$D$1="gmina",'tabela informacyjna dla JST'!$C$9,""),"")</f>
        <v>Ślemień gm. wiejska</v>
      </c>
      <c r="C3607" s="47" t="str">
        <f>IFERROR((VLOOKUP(B3607,Tabela1[],5,FALSE)),"")</f>
        <v>PL2405_ZSO</v>
      </c>
      <c r="D3607" s="48" t="str">
        <f>IFERROR((VLOOKUP(C3607,KATALOGI!$A$34:$B$49,2,FALSE)),"")</f>
        <v>Ograniczenie emisji z instalacji na paliwa stałe o mocy do 1 MW i poprawa efektywności energetycznej</v>
      </c>
      <c r="E3607" s="57"/>
      <c r="F3607" s="57"/>
      <c r="G3607" s="57"/>
      <c r="H3607" s="57"/>
      <c r="I3607" s="57"/>
      <c r="J3607" s="57"/>
      <c r="K3607" s="59"/>
      <c r="L3607" s="57"/>
      <c r="M3607" s="57"/>
      <c r="N3607" s="60"/>
      <c r="O3607" s="57"/>
      <c r="P3607" s="57"/>
      <c r="Q3607" s="57"/>
      <c r="R3607" s="57"/>
      <c r="S3607" s="57"/>
      <c r="T3607" s="57"/>
      <c r="U3607" s="57"/>
      <c r="V3607" s="56" t="str">
        <f t="shared" si="56"/>
        <v/>
      </c>
    </row>
    <row r="3608" spans="1:22" ht="24" x14ac:dyDescent="0.2">
      <c r="A3608" s="8">
        <v>3592</v>
      </c>
      <c r="B3608" s="47" t="str">
        <f>IFERROR(IF(Import_ZSO!$D$1="gmina",'tabela informacyjna dla JST'!$C$9,""),"")</f>
        <v>Ślemień gm. wiejska</v>
      </c>
      <c r="C3608" s="47" t="str">
        <f>IFERROR((VLOOKUP(B3608,Tabela1[],5,FALSE)),"")</f>
        <v>PL2405_ZSO</v>
      </c>
      <c r="D3608" s="48" t="str">
        <f>IFERROR((VLOOKUP(C3608,KATALOGI!$A$34:$B$49,2,FALSE)),"")</f>
        <v>Ograniczenie emisji z instalacji na paliwa stałe o mocy do 1 MW i poprawa efektywności energetycznej</v>
      </c>
      <c r="E3608" s="57"/>
      <c r="F3608" s="57"/>
      <c r="G3608" s="57"/>
      <c r="H3608" s="57"/>
      <c r="I3608" s="57"/>
      <c r="J3608" s="57"/>
      <c r="K3608" s="59"/>
      <c r="L3608" s="57"/>
      <c r="M3608" s="57"/>
      <c r="N3608" s="60"/>
      <c r="O3608" s="57"/>
      <c r="P3608" s="57"/>
      <c r="Q3608" s="57"/>
      <c r="R3608" s="57"/>
      <c r="S3608" s="57"/>
      <c r="T3608" s="57"/>
      <c r="U3608" s="57"/>
      <c r="V3608" s="56" t="str">
        <f t="shared" si="56"/>
        <v/>
      </c>
    </row>
    <row r="3609" spans="1:22" ht="24" x14ac:dyDescent="0.2">
      <c r="A3609" s="8">
        <v>3593</v>
      </c>
      <c r="B3609" s="47" t="str">
        <f>IFERROR(IF(Import_ZSO!$D$1="gmina",'tabela informacyjna dla JST'!$C$9,""),"")</f>
        <v>Ślemień gm. wiejska</v>
      </c>
      <c r="C3609" s="47" t="str">
        <f>IFERROR((VLOOKUP(B3609,Tabela1[],5,FALSE)),"")</f>
        <v>PL2405_ZSO</v>
      </c>
      <c r="D3609" s="48" t="str">
        <f>IFERROR((VLOOKUP(C3609,KATALOGI!$A$34:$B$49,2,FALSE)),"")</f>
        <v>Ograniczenie emisji z instalacji na paliwa stałe o mocy do 1 MW i poprawa efektywności energetycznej</v>
      </c>
      <c r="E3609" s="57"/>
      <c r="F3609" s="57"/>
      <c r="G3609" s="57"/>
      <c r="H3609" s="57"/>
      <c r="I3609" s="57"/>
      <c r="J3609" s="57"/>
      <c r="K3609" s="59"/>
      <c r="L3609" s="57"/>
      <c r="M3609" s="57"/>
      <c r="N3609" s="60"/>
      <c r="O3609" s="57"/>
      <c r="P3609" s="57"/>
      <c r="Q3609" s="57"/>
      <c r="R3609" s="57"/>
      <c r="S3609" s="57"/>
      <c r="T3609" s="57"/>
      <c r="U3609" s="57"/>
      <c r="V3609" s="56" t="str">
        <f t="shared" si="56"/>
        <v/>
      </c>
    </row>
    <row r="3610" spans="1:22" ht="24" x14ac:dyDescent="0.2">
      <c r="A3610" s="8">
        <v>3594</v>
      </c>
      <c r="B3610" s="47" t="str">
        <f>IFERROR(IF(Import_ZSO!$D$1="gmina",'tabela informacyjna dla JST'!$C$9,""),"")</f>
        <v>Ślemień gm. wiejska</v>
      </c>
      <c r="C3610" s="47" t="str">
        <f>IFERROR((VLOOKUP(B3610,Tabela1[],5,FALSE)),"")</f>
        <v>PL2405_ZSO</v>
      </c>
      <c r="D3610" s="48" t="str">
        <f>IFERROR((VLOOKUP(C3610,KATALOGI!$A$34:$B$49,2,FALSE)),"")</f>
        <v>Ograniczenie emisji z instalacji na paliwa stałe o mocy do 1 MW i poprawa efektywności energetycznej</v>
      </c>
      <c r="E3610" s="57"/>
      <c r="F3610" s="57"/>
      <c r="G3610" s="57"/>
      <c r="H3610" s="57"/>
      <c r="I3610" s="57"/>
      <c r="J3610" s="57"/>
      <c r="K3610" s="59"/>
      <c r="L3610" s="57"/>
      <c r="M3610" s="57"/>
      <c r="N3610" s="60"/>
      <c r="O3610" s="57"/>
      <c r="P3610" s="57"/>
      <c r="Q3610" s="57"/>
      <c r="R3610" s="57"/>
      <c r="S3610" s="57"/>
      <c r="T3610" s="57"/>
      <c r="U3610" s="57"/>
      <c r="V3610" s="56" t="str">
        <f t="shared" si="56"/>
        <v/>
      </c>
    </row>
    <row r="3611" spans="1:22" ht="24" x14ac:dyDescent="0.2">
      <c r="A3611" s="8">
        <v>3595</v>
      </c>
      <c r="B3611" s="47" t="str">
        <f>IFERROR(IF(Import_ZSO!$D$1="gmina",'tabela informacyjna dla JST'!$C$9,""),"")</f>
        <v>Ślemień gm. wiejska</v>
      </c>
      <c r="C3611" s="47" t="str">
        <f>IFERROR((VLOOKUP(B3611,Tabela1[],5,FALSE)),"")</f>
        <v>PL2405_ZSO</v>
      </c>
      <c r="D3611" s="48" t="str">
        <f>IFERROR((VLOOKUP(C3611,KATALOGI!$A$34:$B$49,2,FALSE)),"")</f>
        <v>Ograniczenie emisji z instalacji na paliwa stałe o mocy do 1 MW i poprawa efektywności energetycznej</v>
      </c>
      <c r="E3611" s="57"/>
      <c r="F3611" s="57"/>
      <c r="G3611" s="57"/>
      <c r="H3611" s="57"/>
      <c r="I3611" s="57"/>
      <c r="J3611" s="57"/>
      <c r="K3611" s="59"/>
      <c r="L3611" s="57"/>
      <c r="M3611" s="57"/>
      <c r="N3611" s="60"/>
      <c r="O3611" s="57"/>
      <c r="P3611" s="57"/>
      <c r="Q3611" s="57"/>
      <c r="R3611" s="57"/>
      <c r="S3611" s="57"/>
      <c r="T3611" s="57"/>
      <c r="U3611" s="57"/>
      <c r="V3611" s="56" t="str">
        <f t="shared" si="56"/>
        <v/>
      </c>
    </row>
    <row r="3612" spans="1:22" ht="24" x14ac:dyDescent="0.2">
      <c r="A3612" s="8">
        <v>3596</v>
      </c>
      <c r="B3612" s="47" t="str">
        <f>IFERROR(IF(Import_ZSO!$D$1="gmina",'tabela informacyjna dla JST'!$C$9,""),"")</f>
        <v>Ślemień gm. wiejska</v>
      </c>
      <c r="C3612" s="47" t="str">
        <f>IFERROR((VLOOKUP(B3612,Tabela1[],5,FALSE)),"")</f>
        <v>PL2405_ZSO</v>
      </c>
      <c r="D3612" s="48" t="str">
        <f>IFERROR((VLOOKUP(C3612,KATALOGI!$A$34:$B$49,2,FALSE)),"")</f>
        <v>Ograniczenie emisji z instalacji na paliwa stałe o mocy do 1 MW i poprawa efektywności energetycznej</v>
      </c>
      <c r="E3612" s="57"/>
      <c r="F3612" s="57"/>
      <c r="G3612" s="57"/>
      <c r="H3612" s="57"/>
      <c r="I3612" s="57"/>
      <c r="J3612" s="57"/>
      <c r="K3612" s="59"/>
      <c r="L3612" s="57"/>
      <c r="M3612" s="57"/>
      <c r="N3612" s="60"/>
      <c r="O3612" s="57"/>
      <c r="P3612" s="57"/>
      <c r="Q3612" s="57"/>
      <c r="R3612" s="57"/>
      <c r="S3612" s="57"/>
      <c r="T3612" s="57"/>
      <c r="U3612" s="57"/>
      <c r="V3612" s="56" t="str">
        <f t="shared" si="56"/>
        <v/>
      </c>
    </row>
    <row r="3613" spans="1:22" ht="24" x14ac:dyDescent="0.2">
      <c r="A3613" s="8">
        <v>3597</v>
      </c>
      <c r="B3613" s="47" t="str">
        <f>IFERROR(IF(Import_ZSO!$D$1="gmina",'tabela informacyjna dla JST'!$C$9,""),"")</f>
        <v>Ślemień gm. wiejska</v>
      </c>
      <c r="C3613" s="47" t="str">
        <f>IFERROR((VLOOKUP(B3613,Tabela1[],5,FALSE)),"")</f>
        <v>PL2405_ZSO</v>
      </c>
      <c r="D3613" s="48" t="str">
        <f>IFERROR((VLOOKUP(C3613,KATALOGI!$A$34:$B$49,2,FALSE)),"")</f>
        <v>Ograniczenie emisji z instalacji na paliwa stałe o mocy do 1 MW i poprawa efektywności energetycznej</v>
      </c>
      <c r="E3613" s="57"/>
      <c r="F3613" s="57"/>
      <c r="G3613" s="57"/>
      <c r="H3613" s="57"/>
      <c r="I3613" s="57"/>
      <c r="J3613" s="57"/>
      <c r="K3613" s="59"/>
      <c r="L3613" s="57"/>
      <c r="M3613" s="57"/>
      <c r="N3613" s="60"/>
      <c r="O3613" s="57"/>
      <c r="P3613" s="57"/>
      <c r="Q3613" s="57"/>
      <c r="R3613" s="57"/>
      <c r="S3613" s="57"/>
      <c r="T3613" s="57"/>
      <c r="U3613" s="57"/>
      <c r="V3613" s="56" t="str">
        <f t="shared" si="56"/>
        <v/>
      </c>
    </row>
    <row r="3614" spans="1:22" ht="24" x14ac:dyDescent="0.2">
      <c r="A3614" s="8">
        <v>3598</v>
      </c>
      <c r="B3614" s="47" t="str">
        <f>IFERROR(IF(Import_ZSO!$D$1="gmina",'tabela informacyjna dla JST'!$C$9,""),"")</f>
        <v>Ślemień gm. wiejska</v>
      </c>
      <c r="C3614" s="47" t="str">
        <f>IFERROR((VLOOKUP(B3614,Tabela1[],5,FALSE)),"")</f>
        <v>PL2405_ZSO</v>
      </c>
      <c r="D3614" s="48" t="str">
        <f>IFERROR((VLOOKUP(C3614,KATALOGI!$A$34:$B$49,2,FALSE)),"")</f>
        <v>Ograniczenie emisji z instalacji na paliwa stałe o mocy do 1 MW i poprawa efektywności energetycznej</v>
      </c>
      <c r="E3614" s="57"/>
      <c r="F3614" s="57"/>
      <c r="G3614" s="57"/>
      <c r="H3614" s="57"/>
      <c r="I3614" s="57"/>
      <c r="J3614" s="57"/>
      <c r="K3614" s="59"/>
      <c r="L3614" s="57"/>
      <c r="M3614" s="57"/>
      <c r="N3614" s="60"/>
      <c r="O3614" s="57"/>
      <c r="P3614" s="57"/>
      <c r="Q3614" s="57"/>
      <c r="R3614" s="57"/>
      <c r="S3614" s="57"/>
      <c r="T3614" s="57"/>
      <c r="U3614" s="57"/>
      <c r="V3614" s="56" t="str">
        <f t="shared" si="56"/>
        <v/>
      </c>
    </row>
    <row r="3615" spans="1:22" ht="24" x14ac:dyDescent="0.2">
      <c r="A3615" s="8">
        <v>3599</v>
      </c>
      <c r="B3615" s="47" t="str">
        <f>IFERROR(IF(Import_ZSO!$D$1="gmina",'tabela informacyjna dla JST'!$C$9,""),"")</f>
        <v>Ślemień gm. wiejska</v>
      </c>
      <c r="C3615" s="47" t="str">
        <f>IFERROR((VLOOKUP(B3615,Tabela1[],5,FALSE)),"")</f>
        <v>PL2405_ZSO</v>
      </c>
      <c r="D3615" s="48" t="str">
        <f>IFERROR((VLOOKUP(C3615,KATALOGI!$A$34:$B$49,2,FALSE)),"")</f>
        <v>Ograniczenie emisji z instalacji na paliwa stałe o mocy do 1 MW i poprawa efektywności energetycznej</v>
      </c>
      <c r="E3615" s="57"/>
      <c r="F3615" s="57"/>
      <c r="G3615" s="57"/>
      <c r="H3615" s="57"/>
      <c r="I3615" s="57"/>
      <c r="J3615" s="57"/>
      <c r="K3615" s="59"/>
      <c r="L3615" s="57"/>
      <c r="M3615" s="57"/>
      <c r="N3615" s="60"/>
      <c r="O3615" s="57"/>
      <c r="P3615" s="57"/>
      <c r="Q3615" s="57"/>
      <c r="R3615" s="57"/>
      <c r="S3615" s="57"/>
      <c r="T3615" s="57"/>
      <c r="U3615" s="57"/>
      <c r="V3615" s="56" t="str">
        <f t="shared" si="56"/>
        <v/>
      </c>
    </row>
    <row r="3616" spans="1:22" ht="24" x14ac:dyDescent="0.2">
      <c r="A3616" s="8">
        <v>3600</v>
      </c>
      <c r="B3616" s="47" t="str">
        <f>IFERROR(IF(Import_ZSO!$D$1="gmina",'tabela informacyjna dla JST'!$C$9,""),"")</f>
        <v>Ślemień gm. wiejska</v>
      </c>
      <c r="C3616" s="47" t="str">
        <f>IFERROR((VLOOKUP(B3616,Tabela1[],5,FALSE)),"")</f>
        <v>PL2405_ZSO</v>
      </c>
      <c r="D3616" s="48" t="str">
        <f>IFERROR((VLOOKUP(C3616,KATALOGI!$A$34:$B$49,2,FALSE)),"")</f>
        <v>Ograniczenie emisji z instalacji na paliwa stałe o mocy do 1 MW i poprawa efektywności energetycznej</v>
      </c>
      <c r="E3616" s="57"/>
      <c r="F3616" s="57"/>
      <c r="G3616" s="57"/>
      <c r="H3616" s="57"/>
      <c r="I3616" s="57"/>
      <c r="J3616" s="57"/>
      <c r="K3616" s="59"/>
      <c r="L3616" s="57"/>
      <c r="M3616" s="57"/>
      <c r="N3616" s="60"/>
      <c r="O3616" s="57"/>
      <c r="P3616" s="57"/>
      <c r="Q3616" s="57"/>
      <c r="R3616" s="57"/>
      <c r="S3616" s="57"/>
      <c r="T3616" s="57"/>
      <c r="U3616" s="57"/>
      <c r="V3616" s="56" t="str">
        <f t="shared" si="56"/>
        <v/>
      </c>
    </row>
    <row r="3617" spans="1:22" ht="24" x14ac:dyDescent="0.2">
      <c r="A3617" s="8">
        <v>3601</v>
      </c>
      <c r="B3617" s="47" t="str">
        <f>IFERROR(IF(Import_ZSO!$D$1="gmina",'tabela informacyjna dla JST'!$C$9,""),"")</f>
        <v>Ślemień gm. wiejska</v>
      </c>
      <c r="C3617" s="47" t="str">
        <f>IFERROR((VLOOKUP(B3617,Tabela1[],5,FALSE)),"")</f>
        <v>PL2405_ZSO</v>
      </c>
      <c r="D3617" s="48" t="str">
        <f>IFERROR((VLOOKUP(C3617,KATALOGI!$A$34:$B$49,2,FALSE)),"")</f>
        <v>Ograniczenie emisji z instalacji na paliwa stałe o mocy do 1 MW i poprawa efektywności energetycznej</v>
      </c>
      <c r="E3617" s="57"/>
      <c r="F3617" s="57"/>
      <c r="G3617" s="57"/>
      <c r="H3617" s="57"/>
      <c r="I3617" s="57"/>
      <c r="J3617" s="57"/>
      <c r="K3617" s="59"/>
      <c r="L3617" s="57"/>
      <c r="M3617" s="57"/>
      <c r="N3617" s="60"/>
      <c r="O3617" s="57"/>
      <c r="P3617" s="57"/>
      <c r="Q3617" s="57"/>
      <c r="R3617" s="57"/>
      <c r="S3617" s="57"/>
      <c r="T3617" s="57"/>
      <c r="U3617" s="57"/>
      <c r="V3617" s="56" t="str">
        <f t="shared" si="56"/>
        <v/>
      </c>
    </row>
    <row r="3618" spans="1:22" ht="24" x14ac:dyDescent="0.2">
      <c r="A3618" s="8">
        <v>3602</v>
      </c>
      <c r="B3618" s="47" t="str">
        <f>IFERROR(IF(Import_ZSO!$D$1="gmina",'tabela informacyjna dla JST'!$C$9,""),"")</f>
        <v>Ślemień gm. wiejska</v>
      </c>
      <c r="C3618" s="47" t="str">
        <f>IFERROR((VLOOKUP(B3618,Tabela1[],5,FALSE)),"")</f>
        <v>PL2405_ZSO</v>
      </c>
      <c r="D3618" s="48" t="str">
        <f>IFERROR((VLOOKUP(C3618,KATALOGI!$A$34:$B$49,2,FALSE)),"")</f>
        <v>Ograniczenie emisji z instalacji na paliwa stałe o mocy do 1 MW i poprawa efektywności energetycznej</v>
      </c>
      <c r="E3618" s="57"/>
      <c r="F3618" s="57"/>
      <c r="G3618" s="57"/>
      <c r="H3618" s="57"/>
      <c r="I3618" s="57"/>
      <c r="J3618" s="57"/>
      <c r="K3618" s="59"/>
      <c r="L3618" s="57"/>
      <c r="M3618" s="57"/>
      <c r="N3618" s="60"/>
      <c r="O3618" s="57"/>
      <c r="P3618" s="57"/>
      <c r="Q3618" s="57"/>
      <c r="R3618" s="57"/>
      <c r="S3618" s="57"/>
      <c r="T3618" s="57"/>
      <c r="U3618" s="57"/>
      <c r="V3618" s="56" t="str">
        <f t="shared" si="56"/>
        <v/>
      </c>
    </row>
    <row r="3619" spans="1:22" ht="24" x14ac:dyDescent="0.2">
      <c r="A3619" s="8">
        <v>3603</v>
      </c>
      <c r="B3619" s="47" t="str">
        <f>IFERROR(IF(Import_ZSO!$D$1="gmina",'tabela informacyjna dla JST'!$C$9,""),"")</f>
        <v>Ślemień gm. wiejska</v>
      </c>
      <c r="C3619" s="47" t="str">
        <f>IFERROR((VLOOKUP(B3619,Tabela1[],5,FALSE)),"")</f>
        <v>PL2405_ZSO</v>
      </c>
      <c r="D3619" s="48" t="str">
        <f>IFERROR((VLOOKUP(C3619,KATALOGI!$A$34:$B$49,2,FALSE)),"")</f>
        <v>Ograniczenie emisji z instalacji na paliwa stałe o mocy do 1 MW i poprawa efektywności energetycznej</v>
      </c>
      <c r="E3619" s="57"/>
      <c r="F3619" s="57"/>
      <c r="G3619" s="57"/>
      <c r="H3619" s="57"/>
      <c r="I3619" s="57"/>
      <c r="J3619" s="57"/>
      <c r="K3619" s="59"/>
      <c r="L3619" s="57"/>
      <c r="M3619" s="57"/>
      <c r="N3619" s="60"/>
      <c r="O3619" s="57"/>
      <c r="P3619" s="57"/>
      <c r="Q3619" s="57"/>
      <c r="R3619" s="57"/>
      <c r="S3619" s="57"/>
      <c r="T3619" s="57"/>
      <c r="U3619" s="57"/>
      <c r="V3619" s="56" t="str">
        <f t="shared" si="56"/>
        <v/>
      </c>
    </row>
    <row r="3620" spans="1:22" ht="24" x14ac:dyDescent="0.2">
      <c r="A3620" s="8">
        <v>3604</v>
      </c>
      <c r="B3620" s="47" t="str">
        <f>IFERROR(IF(Import_ZSO!$D$1="gmina",'tabela informacyjna dla JST'!$C$9,""),"")</f>
        <v>Ślemień gm. wiejska</v>
      </c>
      <c r="C3620" s="47" t="str">
        <f>IFERROR((VLOOKUP(B3620,Tabela1[],5,FALSE)),"")</f>
        <v>PL2405_ZSO</v>
      </c>
      <c r="D3620" s="48" t="str">
        <f>IFERROR((VLOOKUP(C3620,KATALOGI!$A$34:$B$49,2,FALSE)),"")</f>
        <v>Ograniczenie emisji z instalacji na paliwa stałe o mocy do 1 MW i poprawa efektywności energetycznej</v>
      </c>
      <c r="E3620" s="57"/>
      <c r="F3620" s="57"/>
      <c r="G3620" s="57"/>
      <c r="H3620" s="57"/>
      <c r="I3620" s="57"/>
      <c r="J3620" s="57"/>
      <c r="K3620" s="59"/>
      <c r="L3620" s="57"/>
      <c r="M3620" s="57"/>
      <c r="N3620" s="60"/>
      <c r="O3620" s="57"/>
      <c r="P3620" s="57"/>
      <c r="Q3620" s="57"/>
      <c r="R3620" s="57"/>
      <c r="S3620" s="57"/>
      <c r="T3620" s="57"/>
      <c r="U3620" s="57"/>
      <c r="V3620" s="56" t="str">
        <f t="shared" si="56"/>
        <v/>
      </c>
    </row>
    <row r="3621" spans="1:22" ht="24" x14ac:dyDescent="0.2">
      <c r="A3621" s="8">
        <v>3605</v>
      </c>
      <c r="B3621" s="47" t="str">
        <f>IFERROR(IF(Import_ZSO!$D$1="gmina",'tabela informacyjna dla JST'!$C$9,""),"")</f>
        <v>Ślemień gm. wiejska</v>
      </c>
      <c r="C3621" s="47" t="str">
        <f>IFERROR((VLOOKUP(B3621,Tabela1[],5,FALSE)),"")</f>
        <v>PL2405_ZSO</v>
      </c>
      <c r="D3621" s="48" t="str">
        <f>IFERROR((VLOOKUP(C3621,KATALOGI!$A$34:$B$49,2,FALSE)),"")</f>
        <v>Ograniczenie emisji z instalacji na paliwa stałe o mocy do 1 MW i poprawa efektywności energetycznej</v>
      </c>
      <c r="E3621" s="57"/>
      <c r="F3621" s="57"/>
      <c r="G3621" s="57"/>
      <c r="H3621" s="57"/>
      <c r="I3621" s="57"/>
      <c r="J3621" s="57"/>
      <c r="K3621" s="59"/>
      <c r="L3621" s="57"/>
      <c r="M3621" s="57"/>
      <c r="N3621" s="60"/>
      <c r="O3621" s="57"/>
      <c r="P3621" s="57"/>
      <c r="Q3621" s="57"/>
      <c r="R3621" s="57"/>
      <c r="S3621" s="57"/>
      <c r="T3621" s="57"/>
      <c r="U3621" s="57"/>
      <c r="V3621" s="56" t="str">
        <f t="shared" si="56"/>
        <v/>
      </c>
    </row>
    <row r="3622" spans="1:22" ht="24" x14ac:dyDescent="0.2">
      <c r="A3622" s="8">
        <v>3606</v>
      </c>
      <c r="B3622" s="47" t="str">
        <f>IFERROR(IF(Import_ZSO!$D$1="gmina",'tabela informacyjna dla JST'!$C$9,""),"")</f>
        <v>Ślemień gm. wiejska</v>
      </c>
      <c r="C3622" s="47" t="str">
        <f>IFERROR((VLOOKUP(B3622,Tabela1[],5,FALSE)),"")</f>
        <v>PL2405_ZSO</v>
      </c>
      <c r="D3622" s="48" t="str">
        <f>IFERROR((VLOOKUP(C3622,KATALOGI!$A$34:$B$49,2,FALSE)),"")</f>
        <v>Ograniczenie emisji z instalacji na paliwa stałe o mocy do 1 MW i poprawa efektywności energetycznej</v>
      </c>
      <c r="E3622" s="57"/>
      <c r="F3622" s="57"/>
      <c r="G3622" s="57"/>
      <c r="H3622" s="57"/>
      <c r="I3622" s="57"/>
      <c r="J3622" s="57"/>
      <c r="K3622" s="59"/>
      <c r="L3622" s="57"/>
      <c r="M3622" s="57"/>
      <c r="N3622" s="60"/>
      <c r="O3622" s="57"/>
      <c r="P3622" s="57"/>
      <c r="Q3622" s="57"/>
      <c r="R3622" s="57"/>
      <c r="S3622" s="57"/>
      <c r="T3622" s="57"/>
      <c r="U3622" s="57"/>
      <c r="V3622" s="56" t="str">
        <f t="shared" si="56"/>
        <v/>
      </c>
    </row>
    <row r="3623" spans="1:22" ht="24" x14ac:dyDescent="0.2">
      <c r="A3623" s="8">
        <v>3607</v>
      </c>
      <c r="B3623" s="47" t="str">
        <f>IFERROR(IF(Import_ZSO!$D$1="gmina",'tabela informacyjna dla JST'!$C$9,""),"")</f>
        <v>Ślemień gm. wiejska</v>
      </c>
      <c r="C3623" s="47" t="str">
        <f>IFERROR((VLOOKUP(B3623,Tabela1[],5,FALSE)),"")</f>
        <v>PL2405_ZSO</v>
      </c>
      <c r="D3623" s="48" t="str">
        <f>IFERROR((VLOOKUP(C3623,KATALOGI!$A$34:$B$49,2,FALSE)),"")</f>
        <v>Ograniczenie emisji z instalacji na paliwa stałe o mocy do 1 MW i poprawa efektywności energetycznej</v>
      </c>
      <c r="E3623" s="57"/>
      <c r="F3623" s="57"/>
      <c r="G3623" s="57"/>
      <c r="H3623" s="57"/>
      <c r="I3623" s="57"/>
      <c r="J3623" s="57"/>
      <c r="K3623" s="59"/>
      <c r="L3623" s="57"/>
      <c r="M3623" s="57"/>
      <c r="N3623" s="60"/>
      <c r="O3623" s="57"/>
      <c r="P3623" s="57"/>
      <c r="Q3623" s="57"/>
      <c r="R3623" s="57"/>
      <c r="S3623" s="57"/>
      <c r="T3623" s="57"/>
      <c r="U3623" s="57"/>
      <c r="V3623" s="56" t="str">
        <f t="shared" si="56"/>
        <v/>
      </c>
    </row>
    <row r="3624" spans="1:22" ht="24" x14ac:dyDescent="0.2">
      <c r="A3624" s="8">
        <v>3608</v>
      </c>
      <c r="B3624" s="47" t="str">
        <f>IFERROR(IF(Import_ZSO!$D$1="gmina",'tabela informacyjna dla JST'!$C$9,""),"")</f>
        <v>Ślemień gm. wiejska</v>
      </c>
      <c r="C3624" s="47" t="str">
        <f>IFERROR((VLOOKUP(B3624,Tabela1[],5,FALSE)),"")</f>
        <v>PL2405_ZSO</v>
      </c>
      <c r="D3624" s="48" t="str">
        <f>IFERROR((VLOOKUP(C3624,KATALOGI!$A$34:$B$49,2,FALSE)),"")</f>
        <v>Ograniczenie emisji z instalacji na paliwa stałe o mocy do 1 MW i poprawa efektywności energetycznej</v>
      </c>
      <c r="E3624" s="57"/>
      <c r="F3624" s="57"/>
      <c r="G3624" s="57"/>
      <c r="H3624" s="57"/>
      <c r="I3624" s="57"/>
      <c r="J3624" s="57"/>
      <c r="K3624" s="59"/>
      <c r="L3624" s="57"/>
      <c r="M3624" s="57"/>
      <c r="N3624" s="60"/>
      <c r="O3624" s="57"/>
      <c r="P3624" s="57"/>
      <c r="Q3624" s="57"/>
      <c r="R3624" s="57"/>
      <c r="S3624" s="57"/>
      <c r="T3624" s="57"/>
      <c r="U3624" s="57"/>
      <c r="V3624" s="56" t="str">
        <f t="shared" si="56"/>
        <v/>
      </c>
    </row>
    <row r="3625" spans="1:22" ht="24" x14ac:dyDescent="0.2">
      <c r="A3625" s="8">
        <v>3609</v>
      </c>
      <c r="B3625" s="47" t="str">
        <f>IFERROR(IF(Import_ZSO!$D$1="gmina",'tabela informacyjna dla JST'!$C$9,""),"")</f>
        <v>Ślemień gm. wiejska</v>
      </c>
      <c r="C3625" s="47" t="str">
        <f>IFERROR((VLOOKUP(B3625,Tabela1[],5,FALSE)),"")</f>
        <v>PL2405_ZSO</v>
      </c>
      <c r="D3625" s="48" t="str">
        <f>IFERROR((VLOOKUP(C3625,KATALOGI!$A$34:$B$49,2,FALSE)),"")</f>
        <v>Ograniczenie emisji z instalacji na paliwa stałe o mocy do 1 MW i poprawa efektywności energetycznej</v>
      </c>
      <c r="E3625" s="57"/>
      <c r="F3625" s="57"/>
      <c r="G3625" s="57"/>
      <c r="H3625" s="57"/>
      <c r="I3625" s="57"/>
      <c r="J3625" s="57"/>
      <c r="K3625" s="59"/>
      <c r="L3625" s="57"/>
      <c r="M3625" s="57"/>
      <c r="N3625" s="60"/>
      <c r="O3625" s="57"/>
      <c r="P3625" s="57"/>
      <c r="Q3625" s="57"/>
      <c r="R3625" s="57"/>
      <c r="S3625" s="57"/>
      <c r="T3625" s="57"/>
      <c r="U3625" s="57"/>
      <c r="V3625" s="56" t="str">
        <f t="shared" si="56"/>
        <v/>
      </c>
    </row>
    <row r="3626" spans="1:22" ht="24" x14ac:dyDescent="0.2">
      <c r="A3626" s="8">
        <v>3610</v>
      </c>
      <c r="B3626" s="47" t="str">
        <f>IFERROR(IF(Import_ZSO!$D$1="gmina",'tabela informacyjna dla JST'!$C$9,""),"")</f>
        <v>Ślemień gm. wiejska</v>
      </c>
      <c r="C3626" s="47" t="str">
        <f>IFERROR((VLOOKUP(B3626,Tabela1[],5,FALSE)),"")</f>
        <v>PL2405_ZSO</v>
      </c>
      <c r="D3626" s="48" t="str">
        <f>IFERROR((VLOOKUP(C3626,KATALOGI!$A$34:$B$49,2,FALSE)),"")</f>
        <v>Ograniczenie emisji z instalacji na paliwa stałe o mocy do 1 MW i poprawa efektywności energetycznej</v>
      </c>
      <c r="E3626" s="57"/>
      <c r="F3626" s="57"/>
      <c r="G3626" s="57"/>
      <c r="H3626" s="57"/>
      <c r="I3626" s="57"/>
      <c r="J3626" s="57"/>
      <c r="K3626" s="59"/>
      <c r="L3626" s="57"/>
      <c r="M3626" s="57"/>
      <c r="N3626" s="60"/>
      <c r="O3626" s="57"/>
      <c r="P3626" s="57"/>
      <c r="Q3626" s="57"/>
      <c r="R3626" s="57"/>
      <c r="S3626" s="57"/>
      <c r="T3626" s="57"/>
      <c r="U3626" s="57"/>
      <c r="V3626" s="56" t="str">
        <f t="shared" si="56"/>
        <v/>
      </c>
    </row>
    <row r="3627" spans="1:22" ht="24" x14ac:dyDescent="0.2">
      <c r="A3627" s="8">
        <v>3611</v>
      </c>
      <c r="B3627" s="47" t="str">
        <f>IFERROR(IF(Import_ZSO!$D$1="gmina",'tabela informacyjna dla JST'!$C$9,""),"")</f>
        <v>Ślemień gm. wiejska</v>
      </c>
      <c r="C3627" s="47" t="str">
        <f>IFERROR((VLOOKUP(B3627,Tabela1[],5,FALSE)),"")</f>
        <v>PL2405_ZSO</v>
      </c>
      <c r="D3627" s="48" t="str">
        <f>IFERROR((VLOOKUP(C3627,KATALOGI!$A$34:$B$49,2,FALSE)),"")</f>
        <v>Ograniczenie emisji z instalacji na paliwa stałe o mocy do 1 MW i poprawa efektywności energetycznej</v>
      </c>
      <c r="E3627" s="57"/>
      <c r="F3627" s="57"/>
      <c r="G3627" s="57"/>
      <c r="H3627" s="57"/>
      <c r="I3627" s="57"/>
      <c r="J3627" s="57"/>
      <c r="K3627" s="59"/>
      <c r="L3627" s="57"/>
      <c r="M3627" s="57"/>
      <c r="N3627" s="60"/>
      <c r="O3627" s="57"/>
      <c r="P3627" s="57"/>
      <c r="Q3627" s="57"/>
      <c r="R3627" s="57"/>
      <c r="S3627" s="57"/>
      <c r="T3627" s="57"/>
      <c r="U3627" s="57"/>
      <c r="V3627" s="56" t="str">
        <f t="shared" si="56"/>
        <v/>
      </c>
    </row>
    <row r="3628" spans="1:22" ht="24" x14ac:dyDescent="0.2">
      <c r="A3628" s="8">
        <v>3612</v>
      </c>
      <c r="B3628" s="47" t="str">
        <f>IFERROR(IF(Import_ZSO!$D$1="gmina",'tabela informacyjna dla JST'!$C$9,""),"")</f>
        <v>Ślemień gm. wiejska</v>
      </c>
      <c r="C3628" s="47" t="str">
        <f>IFERROR((VLOOKUP(B3628,Tabela1[],5,FALSE)),"")</f>
        <v>PL2405_ZSO</v>
      </c>
      <c r="D3628" s="48" t="str">
        <f>IFERROR((VLOOKUP(C3628,KATALOGI!$A$34:$B$49,2,FALSE)),"")</f>
        <v>Ograniczenie emisji z instalacji na paliwa stałe o mocy do 1 MW i poprawa efektywności energetycznej</v>
      </c>
      <c r="E3628" s="57"/>
      <c r="F3628" s="57"/>
      <c r="G3628" s="57"/>
      <c r="H3628" s="57"/>
      <c r="I3628" s="57"/>
      <c r="J3628" s="57"/>
      <c r="K3628" s="59"/>
      <c r="L3628" s="57"/>
      <c r="M3628" s="57"/>
      <c r="N3628" s="60"/>
      <c r="O3628" s="57"/>
      <c r="P3628" s="57"/>
      <c r="Q3628" s="57"/>
      <c r="R3628" s="57"/>
      <c r="S3628" s="57"/>
      <c r="T3628" s="57"/>
      <c r="U3628" s="57"/>
      <c r="V3628" s="56" t="str">
        <f t="shared" si="56"/>
        <v/>
      </c>
    </row>
    <row r="3629" spans="1:22" ht="24" x14ac:dyDescent="0.2">
      <c r="A3629" s="8">
        <v>3613</v>
      </c>
      <c r="B3629" s="47" t="str">
        <f>IFERROR(IF(Import_ZSO!$D$1="gmina",'tabela informacyjna dla JST'!$C$9,""),"")</f>
        <v>Ślemień gm. wiejska</v>
      </c>
      <c r="C3629" s="47" t="str">
        <f>IFERROR((VLOOKUP(B3629,Tabela1[],5,FALSE)),"")</f>
        <v>PL2405_ZSO</v>
      </c>
      <c r="D3629" s="48" t="str">
        <f>IFERROR((VLOOKUP(C3629,KATALOGI!$A$34:$B$49,2,FALSE)),"")</f>
        <v>Ograniczenie emisji z instalacji na paliwa stałe o mocy do 1 MW i poprawa efektywności energetycznej</v>
      </c>
      <c r="E3629" s="57"/>
      <c r="F3629" s="57"/>
      <c r="G3629" s="57"/>
      <c r="H3629" s="57"/>
      <c r="I3629" s="57"/>
      <c r="J3629" s="57"/>
      <c r="K3629" s="59"/>
      <c r="L3629" s="57"/>
      <c r="M3629" s="57"/>
      <c r="N3629" s="60"/>
      <c r="O3629" s="57"/>
      <c r="P3629" s="57"/>
      <c r="Q3629" s="57"/>
      <c r="R3629" s="57"/>
      <c r="S3629" s="57"/>
      <c r="T3629" s="57"/>
      <c r="U3629" s="57"/>
      <c r="V3629" s="56" t="str">
        <f t="shared" si="56"/>
        <v/>
      </c>
    </row>
    <row r="3630" spans="1:22" ht="24" x14ac:dyDescent="0.2">
      <c r="A3630" s="8">
        <v>3614</v>
      </c>
      <c r="B3630" s="47" t="str">
        <f>IFERROR(IF(Import_ZSO!$D$1="gmina",'tabela informacyjna dla JST'!$C$9,""),"")</f>
        <v>Ślemień gm. wiejska</v>
      </c>
      <c r="C3630" s="47" t="str">
        <f>IFERROR((VLOOKUP(B3630,Tabela1[],5,FALSE)),"")</f>
        <v>PL2405_ZSO</v>
      </c>
      <c r="D3630" s="48" t="str">
        <f>IFERROR((VLOOKUP(C3630,KATALOGI!$A$34:$B$49,2,FALSE)),"")</f>
        <v>Ograniczenie emisji z instalacji na paliwa stałe o mocy do 1 MW i poprawa efektywności energetycznej</v>
      </c>
      <c r="E3630" s="57"/>
      <c r="F3630" s="57"/>
      <c r="G3630" s="57"/>
      <c r="H3630" s="57"/>
      <c r="I3630" s="57"/>
      <c r="J3630" s="57"/>
      <c r="K3630" s="59"/>
      <c r="L3630" s="57"/>
      <c r="M3630" s="57"/>
      <c r="N3630" s="60"/>
      <c r="O3630" s="57"/>
      <c r="P3630" s="57"/>
      <c r="Q3630" s="57"/>
      <c r="R3630" s="57"/>
      <c r="S3630" s="57"/>
      <c r="T3630" s="57"/>
      <c r="U3630" s="57"/>
      <c r="V3630" s="56" t="str">
        <f t="shared" si="56"/>
        <v/>
      </c>
    </row>
    <row r="3631" spans="1:22" ht="24" x14ac:dyDescent="0.2">
      <c r="A3631" s="8">
        <v>3615</v>
      </c>
      <c r="B3631" s="47" t="str">
        <f>IFERROR(IF(Import_ZSO!$D$1="gmina",'tabela informacyjna dla JST'!$C$9,""),"")</f>
        <v>Ślemień gm. wiejska</v>
      </c>
      <c r="C3631" s="47" t="str">
        <f>IFERROR((VLOOKUP(B3631,Tabela1[],5,FALSE)),"")</f>
        <v>PL2405_ZSO</v>
      </c>
      <c r="D3631" s="48" t="str">
        <f>IFERROR((VLOOKUP(C3631,KATALOGI!$A$34:$B$49,2,FALSE)),"")</f>
        <v>Ograniczenie emisji z instalacji na paliwa stałe o mocy do 1 MW i poprawa efektywności energetycznej</v>
      </c>
      <c r="E3631" s="57"/>
      <c r="F3631" s="57"/>
      <c r="G3631" s="57"/>
      <c r="H3631" s="57"/>
      <c r="I3631" s="57"/>
      <c r="J3631" s="57"/>
      <c r="K3631" s="59"/>
      <c r="L3631" s="57"/>
      <c r="M3631" s="57"/>
      <c r="N3631" s="60"/>
      <c r="O3631" s="57"/>
      <c r="P3631" s="57"/>
      <c r="Q3631" s="57"/>
      <c r="R3631" s="57"/>
      <c r="S3631" s="57"/>
      <c r="T3631" s="57"/>
      <c r="U3631" s="57"/>
      <c r="V3631" s="56" t="str">
        <f t="shared" si="56"/>
        <v/>
      </c>
    </row>
    <row r="3632" spans="1:22" ht="24" x14ac:dyDescent="0.2">
      <c r="A3632" s="8">
        <v>3616</v>
      </c>
      <c r="B3632" s="47" t="str">
        <f>IFERROR(IF(Import_ZSO!$D$1="gmina",'tabela informacyjna dla JST'!$C$9,""),"")</f>
        <v>Ślemień gm. wiejska</v>
      </c>
      <c r="C3632" s="47" t="str">
        <f>IFERROR((VLOOKUP(B3632,Tabela1[],5,FALSE)),"")</f>
        <v>PL2405_ZSO</v>
      </c>
      <c r="D3632" s="48" t="str">
        <f>IFERROR((VLOOKUP(C3632,KATALOGI!$A$34:$B$49,2,FALSE)),"")</f>
        <v>Ograniczenie emisji z instalacji na paliwa stałe o mocy do 1 MW i poprawa efektywności energetycznej</v>
      </c>
      <c r="E3632" s="57"/>
      <c r="F3632" s="57"/>
      <c r="G3632" s="57"/>
      <c r="H3632" s="57"/>
      <c r="I3632" s="57"/>
      <c r="J3632" s="57"/>
      <c r="K3632" s="59"/>
      <c r="L3632" s="57"/>
      <c r="M3632" s="57"/>
      <c r="N3632" s="60"/>
      <c r="O3632" s="57"/>
      <c r="P3632" s="57"/>
      <c r="Q3632" s="57"/>
      <c r="R3632" s="57"/>
      <c r="S3632" s="57"/>
      <c r="T3632" s="57"/>
      <c r="U3632" s="57"/>
      <c r="V3632" s="56" t="str">
        <f t="shared" si="56"/>
        <v/>
      </c>
    </row>
    <row r="3633" spans="1:22" ht="24" x14ac:dyDescent="0.2">
      <c r="A3633" s="8">
        <v>3617</v>
      </c>
      <c r="B3633" s="47" t="str">
        <f>IFERROR(IF(Import_ZSO!$D$1="gmina",'tabela informacyjna dla JST'!$C$9,""),"")</f>
        <v>Ślemień gm. wiejska</v>
      </c>
      <c r="C3633" s="47" t="str">
        <f>IFERROR((VLOOKUP(B3633,Tabela1[],5,FALSE)),"")</f>
        <v>PL2405_ZSO</v>
      </c>
      <c r="D3633" s="48" t="str">
        <f>IFERROR((VLOOKUP(C3633,KATALOGI!$A$34:$B$49,2,FALSE)),"")</f>
        <v>Ograniczenie emisji z instalacji na paliwa stałe o mocy do 1 MW i poprawa efektywności energetycznej</v>
      </c>
      <c r="E3633" s="57"/>
      <c r="F3633" s="57"/>
      <c r="G3633" s="57"/>
      <c r="H3633" s="57"/>
      <c r="I3633" s="57"/>
      <c r="J3633" s="57"/>
      <c r="K3633" s="59"/>
      <c r="L3633" s="57"/>
      <c r="M3633" s="57"/>
      <c r="N3633" s="60"/>
      <c r="O3633" s="57"/>
      <c r="P3633" s="57"/>
      <c r="Q3633" s="57"/>
      <c r="R3633" s="57"/>
      <c r="S3633" s="57"/>
      <c r="T3633" s="57"/>
      <c r="U3633" s="57"/>
      <c r="V3633" s="56" t="str">
        <f t="shared" si="56"/>
        <v/>
      </c>
    </row>
    <row r="3634" spans="1:22" ht="24" x14ac:dyDescent="0.2">
      <c r="A3634" s="8">
        <v>3618</v>
      </c>
      <c r="B3634" s="47" t="str">
        <f>IFERROR(IF(Import_ZSO!$D$1="gmina",'tabela informacyjna dla JST'!$C$9,""),"")</f>
        <v>Ślemień gm. wiejska</v>
      </c>
      <c r="C3634" s="47" t="str">
        <f>IFERROR((VLOOKUP(B3634,Tabela1[],5,FALSE)),"")</f>
        <v>PL2405_ZSO</v>
      </c>
      <c r="D3634" s="48" t="str">
        <f>IFERROR((VLOOKUP(C3634,KATALOGI!$A$34:$B$49,2,FALSE)),"")</f>
        <v>Ograniczenie emisji z instalacji na paliwa stałe o mocy do 1 MW i poprawa efektywności energetycznej</v>
      </c>
      <c r="E3634" s="57"/>
      <c r="F3634" s="57"/>
      <c r="G3634" s="57"/>
      <c r="H3634" s="57"/>
      <c r="I3634" s="57"/>
      <c r="J3634" s="57"/>
      <c r="K3634" s="59"/>
      <c r="L3634" s="57"/>
      <c r="M3634" s="57"/>
      <c r="N3634" s="60"/>
      <c r="O3634" s="57"/>
      <c r="P3634" s="57"/>
      <c r="Q3634" s="57"/>
      <c r="R3634" s="57"/>
      <c r="S3634" s="57"/>
      <c r="T3634" s="57"/>
      <c r="U3634" s="57"/>
      <c r="V3634" s="56" t="str">
        <f t="shared" si="56"/>
        <v/>
      </c>
    </row>
    <row r="3635" spans="1:22" ht="24" x14ac:dyDescent="0.2">
      <c r="A3635" s="8">
        <v>3619</v>
      </c>
      <c r="B3635" s="47" t="str">
        <f>IFERROR(IF(Import_ZSO!$D$1="gmina",'tabela informacyjna dla JST'!$C$9,""),"")</f>
        <v>Ślemień gm. wiejska</v>
      </c>
      <c r="C3635" s="47" t="str">
        <f>IFERROR((VLOOKUP(B3635,Tabela1[],5,FALSE)),"")</f>
        <v>PL2405_ZSO</v>
      </c>
      <c r="D3635" s="48" t="str">
        <f>IFERROR((VLOOKUP(C3635,KATALOGI!$A$34:$B$49,2,FALSE)),"")</f>
        <v>Ograniczenie emisji z instalacji na paliwa stałe o mocy do 1 MW i poprawa efektywności energetycznej</v>
      </c>
      <c r="E3635" s="57"/>
      <c r="F3635" s="57"/>
      <c r="G3635" s="57"/>
      <c r="H3635" s="57"/>
      <c r="I3635" s="57"/>
      <c r="J3635" s="57"/>
      <c r="K3635" s="59"/>
      <c r="L3635" s="57"/>
      <c r="M3635" s="57"/>
      <c r="N3635" s="60"/>
      <c r="O3635" s="57"/>
      <c r="P3635" s="57"/>
      <c r="Q3635" s="57"/>
      <c r="R3635" s="57"/>
      <c r="S3635" s="57"/>
      <c r="T3635" s="57"/>
      <c r="U3635" s="57"/>
      <c r="V3635" s="56" t="str">
        <f t="shared" si="56"/>
        <v/>
      </c>
    </row>
    <row r="3636" spans="1:22" ht="24" x14ac:dyDescent="0.2">
      <c r="A3636" s="8">
        <v>3620</v>
      </c>
      <c r="B3636" s="47" t="str">
        <f>IFERROR(IF(Import_ZSO!$D$1="gmina",'tabela informacyjna dla JST'!$C$9,""),"")</f>
        <v>Ślemień gm. wiejska</v>
      </c>
      <c r="C3636" s="47" t="str">
        <f>IFERROR((VLOOKUP(B3636,Tabela1[],5,FALSE)),"")</f>
        <v>PL2405_ZSO</v>
      </c>
      <c r="D3636" s="48" t="str">
        <f>IFERROR((VLOOKUP(C3636,KATALOGI!$A$34:$B$49,2,FALSE)),"")</f>
        <v>Ograniczenie emisji z instalacji na paliwa stałe o mocy do 1 MW i poprawa efektywności energetycznej</v>
      </c>
      <c r="E3636" s="57"/>
      <c r="F3636" s="57"/>
      <c r="G3636" s="57"/>
      <c r="H3636" s="57"/>
      <c r="I3636" s="57"/>
      <c r="J3636" s="57"/>
      <c r="K3636" s="59"/>
      <c r="L3636" s="57"/>
      <c r="M3636" s="57"/>
      <c r="N3636" s="60"/>
      <c r="O3636" s="57"/>
      <c r="P3636" s="57"/>
      <c r="Q3636" s="57"/>
      <c r="R3636" s="57"/>
      <c r="S3636" s="57"/>
      <c r="T3636" s="57"/>
      <c r="U3636" s="57"/>
      <c r="V3636" s="56" t="str">
        <f t="shared" si="56"/>
        <v/>
      </c>
    </row>
    <row r="3637" spans="1:22" ht="24" x14ac:dyDescent="0.2">
      <c r="A3637" s="8">
        <v>3621</v>
      </c>
      <c r="B3637" s="47" t="str">
        <f>IFERROR(IF(Import_ZSO!$D$1="gmina",'tabela informacyjna dla JST'!$C$9,""),"")</f>
        <v>Ślemień gm. wiejska</v>
      </c>
      <c r="C3637" s="47" t="str">
        <f>IFERROR((VLOOKUP(B3637,Tabela1[],5,FALSE)),"")</f>
        <v>PL2405_ZSO</v>
      </c>
      <c r="D3637" s="48" t="str">
        <f>IFERROR((VLOOKUP(C3637,KATALOGI!$A$34:$B$49,2,FALSE)),"")</f>
        <v>Ograniczenie emisji z instalacji na paliwa stałe o mocy do 1 MW i poprawa efektywności energetycznej</v>
      </c>
      <c r="E3637" s="57"/>
      <c r="F3637" s="57"/>
      <c r="G3637" s="57"/>
      <c r="H3637" s="57"/>
      <c r="I3637" s="57"/>
      <c r="J3637" s="57"/>
      <c r="K3637" s="59"/>
      <c r="L3637" s="57"/>
      <c r="M3637" s="57"/>
      <c r="N3637" s="60"/>
      <c r="O3637" s="57"/>
      <c r="P3637" s="57"/>
      <c r="Q3637" s="57"/>
      <c r="R3637" s="57"/>
      <c r="S3637" s="57"/>
      <c r="T3637" s="57"/>
      <c r="U3637" s="57"/>
      <c r="V3637" s="56" t="str">
        <f t="shared" si="56"/>
        <v/>
      </c>
    </row>
    <row r="3638" spans="1:22" ht="24" x14ac:dyDescent="0.2">
      <c r="A3638" s="8">
        <v>3622</v>
      </c>
      <c r="B3638" s="47" t="str">
        <f>IFERROR(IF(Import_ZSO!$D$1="gmina",'tabela informacyjna dla JST'!$C$9,""),"")</f>
        <v>Ślemień gm. wiejska</v>
      </c>
      <c r="C3638" s="47" t="str">
        <f>IFERROR((VLOOKUP(B3638,Tabela1[],5,FALSE)),"")</f>
        <v>PL2405_ZSO</v>
      </c>
      <c r="D3638" s="48" t="str">
        <f>IFERROR((VLOOKUP(C3638,KATALOGI!$A$34:$B$49,2,FALSE)),"")</f>
        <v>Ograniczenie emisji z instalacji na paliwa stałe o mocy do 1 MW i poprawa efektywności energetycznej</v>
      </c>
      <c r="E3638" s="57"/>
      <c r="F3638" s="57"/>
      <c r="G3638" s="57"/>
      <c r="H3638" s="57"/>
      <c r="I3638" s="57"/>
      <c r="J3638" s="57"/>
      <c r="K3638" s="59"/>
      <c r="L3638" s="57"/>
      <c r="M3638" s="57"/>
      <c r="N3638" s="60"/>
      <c r="O3638" s="57"/>
      <c r="P3638" s="57"/>
      <c r="Q3638" s="57"/>
      <c r="R3638" s="57"/>
      <c r="S3638" s="57"/>
      <c r="T3638" s="57"/>
      <c r="U3638" s="57"/>
      <c r="V3638" s="56" t="str">
        <f t="shared" si="56"/>
        <v/>
      </c>
    </row>
    <row r="3639" spans="1:22" ht="24" x14ac:dyDescent="0.2">
      <c r="A3639" s="8">
        <v>3623</v>
      </c>
      <c r="B3639" s="47" t="str">
        <f>IFERROR(IF(Import_ZSO!$D$1="gmina",'tabela informacyjna dla JST'!$C$9,""),"")</f>
        <v>Ślemień gm. wiejska</v>
      </c>
      <c r="C3639" s="47" t="str">
        <f>IFERROR((VLOOKUP(B3639,Tabela1[],5,FALSE)),"")</f>
        <v>PL2405_ZSO</v>
      </c>
      <c r="D3639" s="48" t="str">
        <f>IFERROR((VLOOKUP(C3639,KATALOGI!$A$34:$B$49,2,FALSE)),"")</f>
        <v>Ograniczenie emisji z instalacji na paliwa stałe o mocy do 1 MW i poprawa efektywności energetycznej</v>
      </c>
      <c r="E3639" s="57"/>
      <c r="F3639" s="57"/>
      <c r="G3639" s="57"/>
      <c r="H3639" s="57"/>
      <c r="I3639" s="57"/>
      <c r="J3639" s="57"/>
      <c r="K3639" s="59"/>
      <c r="L3639" s="57"/>
      <c r="M3639" s="57"/>
      <c r="N3639" s="60"/>
      <c r="O3639" s="57"/>
      <c r="P3639" s="57"/>
      <c r="Q3639" s="57"/>
      <c r="R3639" s="57"/>
      <c r="S3639" s="57"/>
      <c r="T3639" s="57"/>
      <c r="U3639" s="57"/>
      <c r="V3639" s="56" t="str">
        <f t="shared" si="56"/>
        <v/>
      </c>
    </row>
    <row r="3640" spans="1:22" ht="24" x14ac:dyDescent="0.2">
      <c r="A3640" s="8">
        <v>3624</v>
      </c>
      <c r="B3640" s="47" t="str">
        <f>IFERROR(IF(Import_ZSO!$D$1="gmina",'tabela informacyjna dla JST'!$C$9,""),"")</f>
        <v>Ślemień gm. wiejska</v>
      </c>
      <c r="C3640" s="47" t="str">
        <f>IFERROR((VLOOKUP(B3640,Tabela1[],5,FALSE)),"")</f>
        <v>PL2405_ZSO</v>
      </c>
      <c r="D3640" s="48" t="str">
        <f>IFERROR((VLOOKUP(C3640,KATALOGI!$A$34:$B$49,2,FALSE)),"")</f>
        <v>Ograniczenie emisji z instalacji na paliwa stałe o mocy do 1 MW i poprawa efektywności energetycznej</v>
      </c>
      <c r="E3640" s="57"/>
      <c r="F3640" s="57"/>
      <c r="G3640" s="57"/>
      <c r="H3640" s="57"/>
      <c r="I3640" s="57"/>
      <c r="J3640" s="57"/>
      <c r="K3640" s="59"/>
      <c r="L3640" s="57"/>
      <c r="M3640" s="57"/>
      <c r="N3640" s="60"/>
      <c r="O3640" s="57"/>
      <c r="P3640" s="57"/>
      <c r="Q3640" s="57"/>
      <c r="R3640" s="57"/>
      <c r="S3640" s="57"/>
      <c r="T3640" s="57"/>
      <c r="U3640" s="57"/>
      <c r="V3640" s="56" t="str">
        <f t="shared" si="56"/>
        <v/>
      </c>
    </row>
    <row r="3641" spans="1:22" ht="24" x14ac:dyDescent="0.2">
      <c r="A3641" s="8">
        <v>3625</v>
      </c>
      <c r="B3641" s="47" t="str">
        <f>IFERROR(IF(Import_ZSO!$D$1="gmina",'tabela informacyjna dla JST'!$C$9,""),"")</f>
        <v>Ślemień gm. wiejska</v>
      </c>
      <c r="C3641" s="47" t="str">
        <f>IFERROR((VLOOKUP(B3641,Tabela1[],5,FALSE)),"")</f>
        <v>PL2405_ZSO</v>
      </c>
      <c r="D3641" s="48" t="str">
        <f>IFERROR((VLOOKUP(C3641,KATALOGI!$A$34:$B$49,2,FALSE)),"")</f>
        <v>Ograniczenie emisji z instalacji na paliwa stałe o mocy do 1 MW i poprawa efektywności energetycznej</v>
      </c>
      <c r="E3641" s="57"/>
      <c r="F3641" s="57"/>
      <c r="G3641" s="57"/>
      <c r="H3641" s="57"/>
      <c r="I3641" s="57"/>
      <c r="J3641" s="57"/>
      <c r="K3641" s="59"/>
      <c r="L3641" s="57"/>
      <c r="M3641" s="57"/>
      <c r="N3641" s="60"/>
      <c r="O3641" s="57"/>
      <c r="P3641" s="57"/>
      <c r="Q3641" s="57"/>
      <c r="R3641" s="57"/>
      <c r="S3641" s="57"/>
      <c r="T3641" s="57"/>
      <c r="U3641" s="57"/>
      <c r="V3641" s="56" t="str">
        <f t="shared" si="56"/>
        <v/>
      </c>
    </row>
    <row r="3642" spans="1:22" ht="24" x14ac:dyDescent="0.2">
      <c r="A3642" s="8">
        <v>3626</v>
      </c>
      <c r="B3642" s="47" t="str">
        <f>IFERROR(IF(Import_ZSO!$D$1="gmina",'tabela informacyjna dla JST'!$C$9,""),"")</f>
        <v>Ślemień gm. wiejska</v>
      </c>
      <c r="C3642" s="47" t="str">
        <f>IFERROR((VLOOKUP(B3642,Tabela1[],5,FALSE)),"")</f>
        <v>PL2405_ZSO</v>
      </c>
      <c r="D3642" s="48" t="str">
        <f>IFERROR((VLOOKUP(C3642,KATALOGI!$A$34:$B$49,2,FALSE)),"")</f>
        <v>Ograniczenie emisji z instalacji na paliwa stałe o mocy do 1 MW i poprawa efektywności energetycznej</v>
      </c>
      <c r="E3642" s="57"/>
      <c r="F3642" s="57"/>
      <c r="G3642" s="57"/>
      <c r="H3642" s="57"/>
      <c r="I3642" s="57"/>
      <c r="J3642" s="57"/>
      <c r="K3642" s="59"/>
      <c r="L3642" s="57"/>
      <c r="M3642" s="57"/>
      <c r="N3642" s="60"/>
      <c r="O3642" s="57"/>
      <c r="P3642" s="57"/>
      <c r="Q3642" s="57"/>
      <c r="R3642" s="57"/>
      <c r="S3642" s="57"/>
      <c r="T3642" s="57"/>
      <c r="U3642" s="57"/>
      <c r="V3642" s="56" t="str">
        <f t="shared" si="56"/>
        <v/>
      </c>
    </row>
    <row r="3643" spans="1:22" ht="24" x14ac:dyDescent="0.2">
      <c r="A3643" s="8">
        <v>3627</v>
      </c>
      <c r="B3643" s="47" t="str">
        <f>IFERROR(IF(Import_ZSO!$D$1="gmina",'tabela informacyjna dla JST'!$C$9,""),"")</f>
        <v>Ślemień gm. wiejska</v>
      </c>
      <c r="C3643" s="47" t="str">
        <f>IFERROR((VLOOKUP(B3643,Tabela1[],5,FALSE)),"")</f>
        <v>PL2405_ZSO</v>
      </c>
      <c r="D3643" s="48" t="str">
        <f>IFERROR((VLOOKUP(C3643,KATALOGI!$A$34:$B$49,2,FALSE)),"")</f>
        <v>Ograniczenie emisji z instalacji na paliwa stałe o mocy do 1 MW i poprawa efektywności energetycznej</v>
      </c>
      <c r="E3643" s="57"/>
      <c r="F3643" s="57"/>
      <c r="G3643" s="57"/>
      <c r="H3643" s="57"/>
      <c r="I3643" s="57"/>
      <c r="J3643" s="57"/>
      <c r="K3643" s="59"/>
      <c r="L3643" s="57"/>
      <c r="M3643" s="57"/>
      <c r="N3643" s="60"/>
      <c r="O3643" s="57"/>
      <c r="P3643" s="57"/>
      <c r="Q3643" s="57"/>
      <c r="R3643" s="57"/>
      <c r="S3643" s="57"/>
      <c r="T3643" s="57"/>
      <c r="U3643" s="57"/>
      <c r="V3643" s="56" t="str">
        <f t="shared" si="56"/>
        <v/>
      </c>
    </row>
    <row r="3644" spans="1:22" ht="24" x14ac:dyDescent="0.2">
      <c r="A3644" s="8">
        <v>3628</v>
      </c>
      <c r="B3644" s="47" t="str">
        <f>IFERROR(IF(Import_ZSO!$D$1="gmina",'tabela informacyjna dla JST'!$C$9,""),"")</f>
        <v>Ślemień gm. wiejska</v>
      </c>
      <c r="C3644" s="47" t="str">
        <f>IFERROR((VLOOKUP(B3644,Tabela1[],5,FALSE)),"")</f>
        <v>PL2405_ZSO</v>
      </c>
      <c r="D3644" s="48" t="str">
        <f>IFERROR((VLOOKUP(C3644,KATALOGI!$A$34:$B$49,2,FALSE)),"")</f>
        <v>Ograniczenie emisji z instalacji na paliwa stałe o mocy do 1 MW i poprawa efektywności energetycznej</v>
      </c>
      <c r="E3644" s="57"/>
      <c r="F3644" s="57"/>
      <c r="G3644" s="57"/>
      <c r="H3644" s="57"/>
      <c r="I3644" s="57"/>
      <c r="J3644" s="57"/>
      <c r="K3644" s="59"/>
      <c r="L3644" s="57"/>
      <c r="M3644" s="57"/>
      <c r="N3644" s="60"/>
      <c r="O3644" s="57"/>
      <c r="P3644" s="57"/>
      <c r="Q3644" s="57"/>
      <c r="R3644" s="57"/>
      <c r="S3644" s="57"/>
      <c r="T3644" s="57"/>
      <c r="U3644" s="57"/>
      <c r="V3644" s="56" t="str">
        <f t="shared" si="56"/>
        <v/>
      </c>
    </row>
    <row r="3645" spans="1:22" ht="24" x14ac:dyDescent="0.2">
      <c r="A3645" s="8">
        <v>3629</v>
      </c>
      <c r="B3645" s="47" t="str">
        <f>IFERROR(IF(Import_ZSO!$D$1="gmina",'tabela informacyjna dla JST'!$C$9,""),"")</f>
        <v>Ślemień gm. wiejska</v>
      </c>
      <c r="C3645" s="47" t="str">
        <f>IFERROR((VLOOKUP(B3645,Tabela1[],5,FALSE)),"")</f>
        <v>PL2405_ZSO</v>
      </c>
      <c r="D3645" s="48" t="str">
        <f>IFERROR((VLOOKUP(C3645,KATALOGI!$A$34:$B$49,2,FALSE)),"")</f>
        <v>Ograniczenie emisji z instalacji na paliwa stałe o mocy do 1 MW i poprawa efektywności energetycznej</v>
      </c>
      <c r="E3645" s="57"/>
      <c r="F3645" s="57"/>
      <c r="G3645" s="57"/>
      <c r="H3645" s="57"/>
      <c r="I3645" s="57"/>
      <c r="J3645" s="57"/>
      <c r="K3645" s="59"/>
      <c r="L3645" s="57"/>
      <c r="M3645" s="57"/>
      <c r="N3645" s="60"/>
      <c r="O3645" s="57"/>
      <c r="P3645" s="57"/>
      <c r="Q3645" s="57"/>
      <c r="R3645" s="57"/>
      <c r="S3645" s="57"/>
      <c r="T3645" s="57"/>
      <c r="U3645" s="57"/>
      <c r="V3645" s="56" t="str">
        <f t="shared" si="56"/>
        <v/>
      </c>
    </row>
    <row r="3646" spans="1:22" ht="24" x14ac:dyDescent="0.2">
      <c r="A3646" s="8">
        <v>3630</v>
      </c>
      <c r="B3646" s="47" t="str">
        <f>IFERROR(IF(Import_ZSO!$D$1="gmina",'tabela informacyjna dla JST'!$C$9,""),"")</f>
        <v>Ślemień gm. wiejska</v>
      </c>
      <c r="C3646" s="47" t="str">
        <f>IFERROR((VLOOKUP(B3646,Tabela1[],5,FALSE)),"")</f>
        <v>PL2405_ZSO</v>
      </c>
      <c r="D3646" s="48" t="str">
        <f>IFERROR((VLOOKUP(C3646,KATALOGI!$A$34:$B$49,2,FALSE)),"")</f>
        <v>Ograniczenie emisji z instalacji na paliwa stałe o mocy do 1 MW i poprawa efektywności energetycznej</v>
      </c>
      <c r="E3646" s="57"/>
      <c r="F3646" s="57"/>
      <c r="G3646" s="57"/>
      <c r="H3646" s="57"/>
      <c r="I3646" s="57"/>
      <c r="J3646" s="57"/>
      <c r="K3646" s="59"/>
      <c r="L3646" s="57"/>
      <c r="M3646" s="57"/>
      <c r="N3646" s="60"/>
      <c r="O3646" s="57"/>
      <c r="P3646" s="57"/>
      <c r="Q3646" s="57"/>
      <c r="R3646" s="57"/>
      <c r="S3646" s="57"/>
      <c r="T3646" s="57"/>
      <c r="U3646" s="57"/>
      <c r="V3646" s="56" t="str">
        <f t="shared" si="56"/>
        <v/>
      </c>
    </row>
    <row r="3647" spans="1:22" ht="24" x14ac:dyDescent="0.2">
      <c r="A3647" s="8">
        <v>3631</v>
      </c>
      <c r="B3647" s="47" t="str">
        <f>IFERROR(IF(Import_ZSO!$D$1="gmina",'tabela informacyjna dla JST'!$C$9,""),"")</f>
        <v>Ślemień gm. wiejska</v>
      </c>
      <c r="C3647" s="47" t="str">
        <f>IFERROR((VLOOKUP(B3647,Tabela1[],5,FALSE)),"")</f>
        <v>PL2405_ZSO</v>
      </c>
      <c r="D3647" s="48" t="str">
        <f>IFERROR((VLOOKUP(C3647,KATALOGI!$A$34:$B$49,2,FALSE)),"")</f>
        <v>Ograniczenie emisji z instalacji na paliwa stałe o mocy do 1 MW i poprawa efektywności energetycznej</v>
      </c>
      <c r="E3647" s="57"/>
      <c r="F3647" s="57"/>
      <c r="G3647" s="57"/>
      <c r="H3647" s="57"/>
      <c r="I3647" s="57"/>
      <c r="J3647" s="57"/>
      <c r="K3647" s="59"/>
      <c r="L3647" s="57"/>
      <c r="M3647" s="57"/>
      <c r="N3647" s="60"/>
      <c r="O3647" s="57"/>
      <c r="P3647" s="57"/>
      <c r="Q3647" s="57"/>
      <c r="R3647" s="57"/>
      <c r="S3647" s="57"/>
      <c r="T3647" s="57"/>
      <c r="U3647" s="57"/>
      <c r="V3647" s="56" t="str">
        <f t="shared" si="56"/>
        <v/>
      </c>
    </row>
    <row r="3648" spans="1:22" ht="24" x14ac:dyDescent="0.2">
      <c r="A3648" s="8">
        <v>3632</v>
      </c>
      <c r="B3648" s="47" t="str">
        <f>IFERROR(IF(Import_ZSO!$D$1="gmina",'tabela informacyjna dla JST'!$C$9,""),"")</f>
        <v>Ślemień gm. wiejska</v>
      </c>
      <c r="C3648" s="47" t="str">
        <f>IFERROR((VLOOKUP(B3648,Tabela1[],5,FALSE)),"")</f>
        <v>PL2405_ZSO</v>
      </c>
      <c r="D3648" s="48" t="str">
        <f>IFERROR((VLOOKUP(C3648,KATALOGI!$A$34:$B$49,2,FALSE)),"")</f>
        <v>Ograniczenie emisji z instalacji na paliwa stałe o mocy do 1 MW i poprawa efektywności energetycznej</v>
      </c>
      <c r="E3648" s="57"/>
      <c r="F3648" s="57"/>
      <c r="G3648" s="57"/>
      <c r="H3648" s="57"/>
      <c r="I3648" s="57"/>
      <c r="J3648" s="57"/>
      <c r="K3648" s="59"/>
      <c r="L3648" s="57"/>
      <c r="M3648" s="57"/>
      <c r="N3648" s="60"/>
      <c r="O3648" s="57"/>
      <c r="P3648" s="57"/>
      <c r="Q3648" s="57"/>
      <c r="R3648" s="57"/>
      <c r="S3648" s="57"/>
      <c r="T3648" s="57"/>
      <c r="U3648" s="57"/>
      <c r="V3648" s="56" t="str">
        <f t="shared" si="56"/>
        <v/>
      </c>
    </row>
    <row r="3649" spans="1:22" ht="24" x14ac:dyDescent="0.2">
      <c r="A3649" s="8">
        <v>3633</v>
      </c>
      <c r="B3649" s="47" t="str">
        <f>IFERROR(IF(Import_ZSO!$D$1="gmina",'tabela informacyjna dla JST'!$C$9,""),"")</f>
        <v>Ślemień gm. wiejska</v>
      </c>
      <c r="C3649" s="47" t="str">
        <f>IFERROR((VLOOKUP(B3649,Tabela1[],5,FALSE)),"")</f>
        <v>PL2405_ZSO</v>
      </c>
      <c r="D3649" s="48" t="str">
        <f>IFERROR((VLOOKUP(C3649,KATALOGI!$A$34:$B$49,2,FALSE)),"")</f>
        <v>Ograniczenie emisji z instalacji na paliwa stałe o mocy do 1 MW i poprawa efektywności energetycznej</v>
      </c>
      <c r="E3649" s="57"/>
      <c r="F3649" s="57"/>
      <c r="G3649" s="57"/>
      <c r="H3649" s="57"/>
      <c r="I3649" s="57"/>
      <c r="J3649" s="57"/>
      <c r="K3649" s="59"/>
      <c r="L3649" s="57"/>
      <c r="M3649" s="57"/>
      <c r="N3649" s="60"/>
      <c r="O3649" s="57"/>
      <c r="P3649" s="57"/>
      <c r="Q3649" s="57"/>
      <c r="R3649" s="57"/>
      <c r="S3649" s="57"/>
      <c r="T3649" s="57"/>
      <c r="U3649" s="57"/>
      <c r="V3649" s="56" t="str">
        <f t="shared" si="56"/>
        <v/>
      </c>
    </row>
    <row r="3650" spans="1:22" ht="24" x14ac:dyDescent="0.2">
      <c r="A3650" s="8">
        <v>3634</v>
      </c>
      <c r="B3650" s="47" t="str">
        <f>IFERROR(IF(Import_ZSO!$D$1="gmina",'tabela informacyjna dla JST'!$C$9,""),"")</f>
        <v>Ślemień gm. wiejska</v>
      </c>
      <c r="C3650" s="47" t="str">
        <f>IFERROR((VLOOKUP(B3650,Tabela1[],5,FALSE)),"")</f>
        <v>PL2405_ZSO</v>
      </c>
      <c r="D3650" s="48" t="str">
        <f>IFERROR((VLOOKUP(C3650,KATALOGI!$A$34:$B$49,2,FALSE)),"")</f>
        <v>Ograniczenie emisji z instalacji na paliwa stałe o mocy do 1 MW i poprawa efektywności energetycznej</v>
      </c>
      <c r="E3650" s="57"/>
      <c r="F3650" s="57"/>
      <c r="G3650" s="57"/>
      <c r="H3650" s="57"/>
      <c r="I3650" s="57"/>
      <c r="J3650" s="57"/>
      <c r="K3650" s="59"/>
      <c r="L3650" s="57"/>
      <c r="M3650" s="57"/>
      <c r="N3650" s="60"/>
      <c r="O3650" s="57"/>
      <c r="P3650" s="57"/>
      <c r="Q3650" s="57"/>
      <c r="R3650" s="57"/>
      <c r="S3650" s="57"/>
      <c r="T3650" s="57"/>
      <c r="U3650" s="57"/>
      <c r="V3650" s="56" t="str">
        <f t="shared" si="56"/>
        <v/>
      </c>
    </row>
    <row r="3651" spans="1:22" ht="24" x14ac:dyDescent="0.2">
      <c r="A3651" s="8">
        <v>3635</v>
      </c>
      <c r="B3651" s="47" t="str">
        <f>IFERROR(IF(Import_ZSO!$D$1="gmina",'tabela informacyjna dla JST'!$C$9,""),"")</f>
        <v>Ślemień gm. wiejska</v>
      </c>
      <c r="C3651" s="47" t="str">
        <f>IFERROR((VLOOKUP(B3651,Tabela1[],5,FALSE)),"")</f>
        <v>PL2405_ZSO</v>
      </c>
      <c r="D3651" s="48" t="str">
        <f>IFERROR((VLOOKUP(C3651,KATALOGI!$A$34:$B$49,2,FALSE)),"")</f>
        <v>Ograniczenie emisji z instalacji na paliwa stałe o mocy do 1 MW i poprawa efektywności energetycznej</v>
      </c>
      <c r="E3651" s="57"/>
      <c r="F3651" s="57"/>
      <c r="G3651" s="57"/>
      <c r="H3651" s="57"/>
      <c r="I3651" s="57"/>
      <c r="J3651" s="57"/>
      <c r="K3651" s="59"/>
      <c r="L3651" s="57"/>
      <c r="M3651" s="57"/>
      <c r="N3651" s="60"/>
      <c r="O3651" s="57"/>
      <c r="P3651" s="57"/>
      <c r="Q3651" s="57"/>
      <c r="R3651" s="57"/>
      <c r="S3651" s="57"/>
      <c r="T3651" s="57"/>
      <c r="U3651" s="57"/>
      <c r="V3651" s="56" t="str">
        <f t="shared" si="56"/>
        <v/>
      </c>
    </row>
    <row r="3652" spans="1:22" ht="24" x14ac:dyDescent="0.2">
      <c r="A3652" s="8">
        <v>3636</v>
      </c>
      <c r="B3652" s="47" t="str">
        <f>IFERROR(IF(Import_ZSO!$D$1="gmina",'tabela informacyjna dla JST'!$C$9,""),"")</f>
        <v>Ślemień gm. wiejska</v>
      </c>
      <c r="C3652" s="47" t="str">
        <f>IFERROR((VLOOKUP(B3652,Tabela1[],5,FALSE)),"")</f>
        <v>PL2405_ZSO</v>
      </c>
      <c r="D3652" s="48" t="str">
        <f>IFERROR((VLOOKUP(C3652,KATALOGI!$A$34:$B$49,2,FALSE)),"")</f>
        <v>Ograniczenie emisji z instalacji na paliwa stałe o mocy do 1 MW i poprawa efektywności energetycznej</v>
      </c>
      <c r="E3652" s="57"/>
      <c r="F3652" s="57"/>
      <c r="G3652" s="57"/>
      <c r="H3652" s="57"/>
      <c r="I3652" s="57"/>
      <c r="J3652" s="57"/>
      <c r="K3652" s="59"/>
      <c r="L3652" s="57"/>
      <c r="M3652" s="57"/>
      <c r="N3652" s="60"/>
      <c r="O3652" s="57"/>
      <c r="P3652" s="57"/>
      <c r="Q3652" s="57"/>
      <c r="R3652" s="57"/>
      <c r="S3652" s="57"/>
      <c r="T3652" s="57"/>
      <c r="U3652" s="57"/>
      <c r="V3652" s="56" t="str">
        <f t="shared" si="56"/>
        <v/>
      </c>
    </row>
    <row r="3653" spans="1:22" ht="24" x14ac:dyDescent="0.2">
      <c r="A3653" s="8">
        <v>3637</v>
      </c>
      <c r="B3653" s="47" t="str">
        <f>IFERROR(IF(Import_ZSO!$D$1="gmina",'tabela informacyjna dla JST'!$C$9,""),"")</f>
        <v>Ślemień gm. wiejska</v>
      </c>
      <c r="C3653" s="47" t="str">
        <f>IFERROR((VLOOKUP(B3653,Tabela1[],5,FALSE)),"")</f>
        <v>PL2405_ZSO</v>
      </c>
      <c r="D3653" s="48" t="str">
        <f>IFERROR((VLOOKUP(C3653,KATALOGI!$A$34:$B$49,2,FALSE)),"")</f>
        <v>Ograniczenie emisji z instalacji na paliwa stałe o mocy do 1 MW i poprawa efektywności energetycznej</v>
      </c>
      <c r="E3653" s="57"/>
      <c r="F3653" s="57"/>
      <c r="G3653" s="57"/>
      <c r="H3653" s="57"/>
      <c r="I3653" s="57"/>
      <c r="J3653" s="57"/>
      <c r="K3653" s="59"/>
      <c r="L3653" s="57"/>
      <c r="M3653" s="57"/>
      <c r="N3653" s="60"/>
      <c r="O3653" s="57"/>
      <c r="P3653" s="57"/>
      <c r="Q3653" s="57"/>
      <c r="R3653" s="57"/>
      <c r="S3653" s="57"/>
      <c r="T3653" s="57"/>
      <c r="U3653" s="57"/>
      <c r="V3653" s="56" t="str">
        <f t="shared" si="56"/>
        <v/>
      </c>
    </row>
    <row r="3654" spans="1:22" ht="24" x14ac:dyDescent="0.2">
      <c r="A3654" s="8">
        <v>3638</v>
      </c>
      <c r="B3654" s="47" t="str">
        <f>IFERROR(IF(Import_ZSO!$D$1="gmina",'tabela informacyjna dla JST'!$C$9,""),"")</f>
        <v>Ślemień gm. wiejska</v>
      </c>
      <c r="C3654" s="47" t="str">
        <f>IFERROR((VLOOKUP(B3654,Tabela1[],5,FALSE)),"")</f>
        <v>PL2405_ZSO</v>
      </c>
      <c r="D3654" s="48" t="str">
        <f>IFERROR((VLOOKUP(C3654,KATALOGI!$A$34:$B$49,2,FALSE)),"")</f>
        <v>Ograniczenie emisji z instalacji na paliwa stałe o mocy do 1 MW i poprawa efektywności energetycznej</v>
      </c>
      <c r="E3654" s="57"/>
      <c r="F3654" s="57"/>
      <c r="G3654" s="57"/>
      <c r="H3654" s="57"/>
      <c r="I3654" s="57"/>
      <c r="J3654" s="57"/>
      <c r="K3654" s="59"/>
      <c r="L3654" s="57"/>
      <c r="M3654" s="57"/>
      <c r="N3654" s="60"/>
      <c r="O3654" s="57"/>
      <c r="P3654" s="57"/>
      <c r="Q3654" s="57"/>
      <c r="R3654" s="57"/>
      <c r="S3654" s="57"/>
      <c r="T3654" s="57"/>
      <c r="U3654" s="57"/>
      <c r="V3654" s="56" t="str">
        <f t="shared" si="56"/>
        <v/>
      </c>
    </row>
    <row r="3655" spans="1:22" ht="24" x14ac:dyDescent="0.2">
      <c r="A3655" s="8">
        <v>3639</v>
      </c>
      <c r="B3655" s="47" t="str">
        <f>IFERROR(IF(Import_ZSO!$D$1="gmina",'tabela informacyjna dla JST'!$C$9,""),"")</f>
        <v>Ślemień gm. wiejska</v>
      </c>
      <c r="C3655" s="47" t="str">
        <f>IFERROR((VLOOKUP(B3655,Tabela1[],5,FALSE)),"")</f>
        <v>PL2405_ZSO</v>
      </c>
      <c r="D3655" s="48" t="str">
        <f>IFERROR((VLOOKUP(C3655,KATALOGI!$A$34:$B$49,2,FALSE)),"")</f>
        <v>Ograniczenie emisji z instalacji na paliwa stałe o mocy do 1 MW i poprawa efektywności energetycznej</v>
      </c>
      <c r="E3655" s="57"/>
      <c r="F3655" s="57"/>
      <c r="G3655" s="57"/>
      <c r="H3655" s="57"/>
      <c r="I3655" s="57"/>
      <c r="J3655" s="57"/>
      <c r="K3655" s="59"/>
      <c r="L3655" s="57"/>
      <c r="M3655" s="57"/>
      <c r="N3655" s="60"/>
      <c r="O3655" s="57"/>
      <c r="P3655" s="57"/>
      <c r="Q3655" s="57"/>
      <c r="R3655" s="57"/>
      <c r="S3655" s="57"/>
      <c r="T3655" s="57"/>
      <c r="U3655" s="57"/>
      <c r="V3655" s="56" t="str">
        <f t="shared" si="56"/>
        <v/>
      </c>
    </row>
    <row r="3656" spans="1:22" ht="24" x14ac:dyDescent="0.2">
      <c r="A3656" s="8">
        <v>3640</v>
      </c>
      <c r="B3656" s="47" t="str">
        <f>IFERROR(IF(Import_ZSO!$D$1="gmina",'tabela informacyjna dla JST'!$C$9,""),"")</f>
        <v>Ślemień gm. wiejska</v>
      </c>
      <c r="C3656" s="47" t="str">
        <f>IFERROR((VLOOKUP(B3656,Tabela1[],5,FALSE)),"")</f>
        <v>PL2405_ZSO</v>
      </c>
      <c r="D3656" s="48" t="str">
        <f>IFERROR((VLOOKUP(C3656,KATALOGI!$A$34:$B$49,2,FALSE)),"")</f>
        <v>Ograniczenie emisji z instalacji na paliwa stałe o mocy do 1 MW i poprawa efektywności energetycznej</v>
      </c>
      <c r="E3656" s="57"/>
      <c r="F3656" s="57"/>
      <c r="G3656" s="57"/>
      <c r="H3656" s="57"/>
      <c r="I3656" s="57"/>
      <c r="J3656" s="57"/>
      <c r="K3656" s="59"/>
      <c r="L3656" s="57"/>
      <c r="M3656" s="57"/>
      <c r="N3656" s="60"/>
      <c r="O3656" s="57"/>
      <c r="P3656" s="57"/>
      <c r="Q3656" s="57"/>
      <c r="R3656" s="57"/>
      <c r="S3656" s="57"/>
      <c r="T3656" s="57"/>
      <c r="U3656" s="57"/>
      <c r="V3656" s="56" t="str">
        <f t="shared" si="56"/>
        <v/>
      </c>
    </row>
    <row r="3657" spans="1:22" ht="24" x14ac:dyDescent="0.2">
      <c r="A3657" s="8">
        <v>3641</v>
      </c>
      <c r="B3657" s="47" t="str">
        <f>IFERROR(IF(Import_ZSO!$D$1="gmina",'tabela informacyjna dla JST'!$C$9,""),"")</f>
        <v>Ślemień gm. wiejska</v>
      </c>
      <c r="C3657" s="47" t="str">
        <f>IFERROR((VLOOKUP(B3657,Tabela1[],5,FALSE)),"")</f>
        <v>PL2405_ZSO</v>
      </c>
      <c r="D3657" s="48" t="str">
        <f>IFERROR((VLOOKUP(C3657,KATALOGI!$A$34:$B$49,2,FALSE)),"")</f>
        <v>Ograniczenie emisji z instalacji na paliwa stałe o mocy do 1 MW i poprawa efektywności energetycznej</v>
      </c>
      <c r="E3657" s="57"/>
      <c r="F3657" s="57"/>
      <c r="G3657" s="57"/>
      <c r="H3657" s="57"/>
      <c r="I3657" s="57"/>
      <c r="J3657" s="57"/>
      <c r="K3657" s="59"/>
      <c r="L3657" s="57"/>
      <c r="M3657" s="57"/>
      <c r="N3657" s="60"/>
      <c r="O3657" s="57"/>
      <c r="P3657" s="57"/>
      <c r="Q3657" s="57"/>
      <c r="R3657" s="57"/>
      <c r="S3657" s="57"/>
      <c r="T3657" s="57"/>
      <c r="U3657" s="57"/>
      <c r="V3657" s="56" t="str">
        <f t="shared" si="56"/>
        <v/>
      </c>
    </row>
    <row r="3658" spans="1:22" ht="24" x14ac:dyDescent="0.2">
      <c r="A3658" s="8">
        <v>3642</v>
      </c>
      <c r="B3658" s="47" t="str">
        <f>IFERROR(IF(Import_ZSO!$D$1="gmina",'tabela informacyjna dla JST'!$C$9,""),"")</f>
        <v>Ślemień gm. wiejska</v>
      </c>
      <c r="C3658" s="47" t="str">
        <f>IFERROR((VLOOKUP(B3658,Tabela1[],5,FALSE)),"")</f>
        <v>PL2405_ZSO</v>
      </c>
      <c r="D3658" s="48" t="str">
        <f>IFERROR((VLOOKUP(C3658,KATALOGI!$A$34:$B$49,2,FALSE)),"")</f>
        <v>Ograniczenie emisji z instalacji na paliwa stałe o mocy do 1 MW i poprawa efektywności energetycznej</v>
      </c>
      <c r="E3658" s="57"/>
      <c r="F3658" s="57"/>
      <c r="G3658" s="57"/>
      <c r="H3658" s="57"/>
      <c r="I3658" s="57"/>
      <c r="J3658" s="57"/>
      <c r="K3658" s="59"/>
      <c r="L3658" s="57"/>
      <c r="M3658" s="57"/>
      <c r="N3658" s="60"/>
      <c r="O3658" s="57"/>
      <c r="P3658" s="57"/>
      <c r="Q3658" s="57"/>
      <c r="R3658" s="57"/>
      <c r="S3658" s="57"/>
      <c r="T3658" s="57"/>
      <c r="U3658" s="57"/>
      <c r="V3658" s="56" t="str">
        <f t="shared" si="56"/>
        <v/>
      </c>
    </row>
    <row r="3659" spans="1:22" ht="24" x14ac:dyDescent="0.2">
      <c r="A3659" s="8">
        <v>3643</v>
      </c>
      <c r="B3659" s="47" t="str">
        <f>IFERROR(IF(Import_ZSO!$D$1="gmina",'tabela informacyjna dla JST'!$C$9,""),"")</f>
        <v>Ślemień gm. wiejska</v>
      </c>
      <c r="C3659" s="47" t="str">
        <f>IFERROR((VLOOKUP(B3659,Tabela1[],5,FALSE)),"")</f>
        <v>PL2405_ZSO</v>
      </c>
      <c r="D3659" s="48" t="str">
        <f>IFERROR((VLOOKUP(C3659,KATALOGI!$A$34:$B$49,2,FALSE)),"")</f>
        <v>Ograniczenie emisji z instalacji na paliwa stałe o mocy do 1 MW i poprawa efektywności energetycznej</v>
      </c>
      <c r="E3659" s="57"/>
      <c r="F3659" s="57"/>
      <c r="G3659" s="57"/>
      <c r="H3659" s="57"/>
      <c r="I3659" s="57"/>
      <c r="J3659" s="57"/>
      <c r="K3659" s="59"/>
      <c r="L3659" s="57"/>
      <c r="M3659" s="57"/>
      <c r="N3659" s="60"/>
      <c r="O3659" s="57"/>
      <c r="P3659" s="57"/>
      <c r="Q3659" s="57"/>
      <c r="R3659" s="57"/>
      <c r="S3659" s="57"/>
      <c r="T3659" s="57"/>
      <c r="U3659" s="57"/>
      <c r="V3659" s="56" t="str">
        <f t="shared" si="56"/>
        <v/>
      </c>
    </row>
    <row r="3660" spans="1:22" ht="24" x14ac:dyDescent="0.2">
      <c r="A3660" s="8">
        <v>3644</v>
      </c>
      <c r="B3660" s="47" t="str">
        <f>IFERROR(IF(Import_ZSO!$D$1="gmina",'tabela informacyjna dla JST'!$C$9,""),"")</f>
        <v>Ślemień gm. wiejska</v>
      </c>
      <c r="C3660" s="47" t="str">
        <f>IFERROR((VLOOKUP(B3660,Tabela1[],5,FALSE)),"")</f>
        <v>PL2405_ZSO</v>
      </c>
      <c r="D3660" s="48" t="str">
        <f>IFERROR((VLOOKUP(C3660,KATALOGI!$A$34:$B$49,2,FALSE)),"")</f>
        <v>Ograniczenie emisji z instalacji na paliwa stałe o mocy do 1 MW i poprawa efektywności energetycznej</v>
      </c>
      <c r="E3660" s="57"/>
      <c r="F3660" s="57"/>
      <c r="G3660" s="57"/>
      <c r="H3660" s="57"/>
      <c r="I3660" s="57"/>
      <c r="J3660" s="57"/>
      <c r="K3660" s="59"/>
      <c r="L3660" s="57"/>
      <c r="M3660" s="57"/>
      <c r="N3660" s="60"/>
      <c r="O3660" s="57"/>
      <c r="P3660" s="57"/>
      <c r="Q3660" s="57"/>
      <c r="R3660" s="57"/>
      <c r="S3660" s="57"/>
      <c r="T3660" s="57"/>
      <c r="U3660" s="57"/>
      <c r="V3660" s="56" t="str">
        <f t="shared" si="56"/>
        <v/>
      </c>
    </row>
    <row r="3661" spans="1:22" ht="24" x14ac:dyDescent="0.2">
      <c r="A3661" s="8">
        <v>3645</v>
      </c>
      <c r="B3661" s="47" t="str">
        <f>IFERROR(IF(Import_ZSO!$D$1="gmina",'tabela informacyjna dla JST'!$C$9,""),"")</f>
        <v>Ślemień gm. wiejska</v>
      </c>
      <c r="C3661" s="47" t="str">
        <f>IFERROR((VLOOKUP(B3661,Tabela1[],5,FALSE)),"")</f>
        <v>PL2405_ZSO</v>
      </c>
      <c r="D3661" s="48" t="str">
        <f>IFERROR((VLOOKUP(C3661,KATALOGI!$A$34:$B$49,2,FALSE)),"")</f>
        <v>Ograniczenie emisji z instalacji na paliwa stałe o mocy do 1 MW i poprawa efektywności energetycznej</v>
      </c>
      <c r="E3661" s="57"/>
      <c r="F3661" s="57"/>
      <c r="G3661" s="57"/>
      <c r="H3661" s="57"/>
      <c r="I3661" s="57"/>
      <c r="J3661" s="57"/>
      <c r="K3661" s="59"/>
      <c r="L3661" s="57"/>
      <c r="M3661" s="57"/>
      <c r="N3661" s="60"/>
      <c r="O3661" s="57"/>
      <c r="P3661" s="57"/>
      <c r="Q3661" s="57"/>
      <c r="R3661" s="57"/>
      <c r="S3661" s="57"/>
      <c r="T3661" s="57"/>
      <c r="U3661" s="57"/>
      <c r="V3661" s="56" t="str">
        <f t="shared" si="56"/>
        <v/>
      </c>
    </row>
    <row r="3662" spans="1:22" ht="24" x14ac:dyDescent="0.2">
      <c r="A3662" s="8">
        <v>3646</v>
      </c>
      <c r="B3662" s="47" t="str">
        <f>IFERROR(IF(Import_ZSO!$D$1="gmina",'tabela informacyjna dla JST'!$C$9,""),"")</f>
        <v>Ślemień gm. wiejska</v>
      </c>
      <c r="C3662" s="47" t="str">
        <f>IFERROR((VLOOKUP(B3662,Tabela1[],5,FALSE)),"")</f>
        <v>PL2405_ZSO</v>
      </c>
      <c r="D3662" s="48" t="str">
        <f>IFERROR((VLOOKUP(C3662,KATALOGI!$A$34:$B$49,2,FALSE)),"")</f>
        <v>Ograniczenie emisji z instalacji na paliwa stałe o mocy do 1 MW i poprawa efektywności energetycznej</v>
      </c>
      <c r="E3662" s="57"/>
      <c r="F3662" s="57"/>
      <c r="G3662" s="57"/>
      <c r="H3662" s="57"/>
      <c r="I3662" s="57"/>
      <c r="J3662" s="57"/>
      <c r="K3662" s="59"/>
      <c r="L3662" s="57"/>
      <c r="M3662" s="57"/>
      <c r="N3662" s="60"/>
      <c r="O3662" s="57"/>
      <c r="P3662" s="57"/>
      <c r="Q3662" s="57"/>
      <c r="R3662" s="57"/>
      <c r="S3662" s="57"/>
      <c r="T3662" s="57"/>
      <c r="U3662" s="57"/>
      <c r="V3662" s="56" t="str">
        <f t="shared" si="56"/>
        <v/>
      </c>
    </row>
    <row r="3663" spans="1:22" ht="24" x14ac:dyDescent="0.2">
      <c r="A3663" s="8">
        <v>3647</v>
      </c>
      <c r="B3663" s="47" t="str">
        <f>IFERROR(IF(Import_ZSO!$D$1="gmina",'tabela informacyjna dla JST'!$C$9,""),"")</f>
        <v>Ślemień gm. wiejska</v>
      </c>
      <c r="C3663" s="47" t="str">
        <f>IFERROR((VLOOKUP(B3663,Tabela1[],5,FALSE)),"")</f>
        <v>PL2405_ZSO</v>
      </c>
      <c r="D3663" s="48" t="str">
        <f>IFERROR((VLOOKUP(C3663,KATALOGI!$A$34:$B$49,2,FALSE)),"")</f>
        <v>Ograniczenie emisji z instalacji na paliwa stałe o mocy do 1 MW i poprawa efektywności energetycznej</v>
      </c>
      <c r="E3663" s="57"/>
      <c r="F3663" s="57"/>
      <c r="G3663" s="57"/>
      <c r="H3663" s="57"/>
      <c r="I3663" s="57"/>
      <c r="J3663" s="57"/>
      <c r="K3663" s="59"/>
      <c r="L3663" s="57"/>
      <c r="M3663" s="57"/>
      <c r="N3663" s="60"/>
      <c r="O3663" s="57"/>
      <c r="P3663" s="57"/>
      <c r="Q3663" s="57"/>
      <c r="R3663" s="57"/>
      <c r="S3663" s="57"/>
      <c r="T3663" s="57"/>
      <c r="U3663" s="57"/>
      <c r="V3663" s="56" t="str">
        <f t="shared" si="56"/>
        <v/>
      </c>
    </row>
    <row r="3664" spans="1:22" ht="24" x14ac:dyDescent="0.2">
      <c r="A3664" s="8">
        <v>3648</v>
      </c>
      <c r="B3664" s="47" t="str">
        <f>IFERROR(IF(Import_ZSO!$D$1="gmina",'tabela informacyjna dla JST'!$C$9,""),"")</f>
        <v>Ślemień gm. wiejska</v>
      </c>
      <c r="C3664" s="47" t="str">
        <f>IFERROR((VLOOKUP(B3664,Tabela1[],5,FALSE)),"")</f>
        <v>PL2405_ZSO</v>
      </c>
      <c r="D3664" s="48" t="str">
        <f>IFERROR((VLOOKUP(C3664,KATALOGI!$A$34:$B$49,2,FALSE)),"")</f>
        <v>Ograniczenie emisji z instalacji na paliwa stałe o mocy do 1 MW i poprawa efektywności energetycznej</v>
      </c>
      <c r="E3664" s="57"/>
      <c r="F3664" s="57"/>
      <c r="G3664" s="57"/>
      <c r="H3664" s="57"/>
      <c r="I3664" s="57"/>
      <c r="J3664" s="57"/>
      <c r="K3664" s="59"/>
      <c r="L3664" s="57"/>
      <c r="M3664" s="57"/>
      <c r="N3664" s="60"/>
      <c r="O3664" s="57"/>
      <c r="P3664" s="57"/>
      <c r="Q3664" s="57"/>
      <c r="R3664" s="57"/>
      <c r="S3664" s="57"/>
      <c r="T3664" s="57"/>
      <c r="U3664" s="57"/>
      <c r="V3664" s="56" t="str">
        <f t="shared" si="56"/>
        <v/>
      </c>
    </row>
    <row r="3665" spans="1:22" ht="24" x14ac:dyDescent="0.2">
      <c r="A3665" s="8">
        <v>3649</v>
      </c>
      <c r="B3665" s="47" t="str">
        <f>IFERROR(IF(Import_ZSO!$D$1="gmina",'tabela informacyjna dla JST'!$C$9,""),"")</f>
        <v>Ślemień gm. wiejska</v>
      </c>
      <c r="C3665" s="47" t="str">
        <f>IFERROR((VLOOKUP(B3665,Tabela1[],5,FALSE)),"")</f>
        <v>PL2405_ZSO</v>
      </c>
      <c r="D3665" s="48" t="str">
        <f>IFERROR((VLOOKUP(C3665,KATALOGI!$A$34:$B$49,2,FALSE)),"")</f>
        <v>Ograniczenie emisji z instalacji na paliwa stałe o mocy do 1 MW i poprawa efektywności energetycznej</v>
      </c>
      <c r="E3665" s="57"/>
      <c r="F3665" s="57"/>
      <c r="G3665" s="57"/>
      <c r="H3665" s="57"/>
      <c r="I3665" s="57"/>
      <c r="J3665" s="57"/>
      <c r="K3665" s="59"/>
      <c r="L3665" s="57"/>
      <c r="M3665" s="57"/>
      <c r="N3665" s="60"/>
      <c r="O3665" s="57"/>
      <c r="P3665" s="57"/>
      <c r="Q3665" s="57"/>
      <c r="R3665" s="57"/>
      <c r="S3665" s="57"/>
      <c r="T3665" s="57"/>
      <c r="U3665" s="57"/>
      <c r="V3665" s="56" t="str">
        <f t="shared" si="56"/>
        <v/>
      </c>
    </row>
    <row r="3666" spans="1:22" ht="24" x14ac:dyDescent="0.2">
      <c r="A3666" s="8">
        <v>3650</v>
      </c>
      <c r="B3666" s="47" t="str">
        <f>IFERROR(IF(Import_ZSO!$D$1="gmina",'tabela informacyjna dla JST'!$C$9,""),"")</f>
        <v>Ślemień gm. wiejska</v>
      </c>
      <c r="C3666" s="47" t="str">
        <f>IFERROR((VLOOKUP(B3666,Tabela1[],5,FALSE)),"")</f>
        <v>PL2405_ZSO</v>
      </c>
      <c r="D3666" s="48" t="str">
        <f>IFERROR((VLOOKUP(C3666,KATALOGI!$A$34:$B$49,2,FALSE)),"")</f>
        <v>Ograniczenie emisji z instalacji na paliwa stałe o mocy do 1 MW i poprawa efektywności energetycznej</v>
      </c>
      <c r="E3666" s="57"/>
      <c r="F3666" s="57"/>
      <c r="G3666" s="57"/>
      <c r="H3666" s="57"/>
      <c r="I3666" s="57"/>
      <c r="J3666" s="57"/>
      <c r="K3666" s="59"/>
      <c r="L3666" s="57"/>
      <c r="M3666" s="57"/>
      <c r="N3666" s="60"/>
      <c r="O3666" s="57"/>
      <c r="P3666" s="57"/>
      <c r="Q3666" s="57"/>
      <c r="R3666" s="57"/>
      <c r="S3666" s="57"/>
      <c r="T3666" s="57"/>
      <c r="U3666" s="57"/>
      <c r="V3666" s="56" t="str">
        <f t="shared" ref="V3666:V3729" si="57">IF(SUM(P3666:U3666)&gt;O3666,"Suma wysokości uzyskanego dofinansowania jest wyższa niż szacunkowe koszty realizacji inwestycji!","")</f>
        <v/>
      </c>
    </row>
    <row r="3667" spans="1:22" ht="24" x14ac:dyDescent="0.2">
      <c r="A3667" s="8">
        <v>3651</v>
      </c>
      <c r="B3667" s="47" t="str">
        <f>IFERROR(IF(Import_ZSO!$D$1="gmina",'tabela informacyjna dla JST'!$C$9,""),"")</f>
        <v>Ślemień gm. wiejska</v>
      </c>
      <c r="C3667" s="47" t="str">
        <f>IFERROR((VLOOKUP(B3667,Tabela1[],5,FALSE)),"")</f>
        <v>PL2405_ZSO</v>
      </c>
      <c r="D3667" s="48" t="str">
        <f>IFERROR((VLOOKUP(C3667,KATALOGI!$A$34:$B$49,2,FALSE)),"")</f>
        <v>Ograniczenie emisji z instalacji na paliwa stałe o mocy do 1 MW i poprawa efektywności energetycznej</v>
      </c>
      <c r="E3667" s="57"/>
      <c r="F3667" s="57"/>
      <c r="G3667" s="57"/>
      <c r="H3667" s="57"/>
      <c r="I3667" s="57"/>
      <c r="J3667" s="57"/>
      <c r="K3667" s="59"/>
      <c r="L3667" s="57"/>
      <c r="M3667" s="57"/>
      <c r="N3667" s="60"/>
      <c r="O3667" s="57"/>
      <c r="P3667" s="57"/>
      <c r="Q3667" s="57"/>
      <c r="R3667" s="57"/>
      <c r="S3667" s="57"/>
      <c r="T3667" s="57"/>
      <c r="U3667" s="57"/>
      <c r="V3667" s="56" t="str">
        <f t="shared" si="57"/>
        <v/>
      </c>
    </row>
    <row r="3668" spans="1:22" ht="24" x14ac:dyDescent="0.2">
      <c r="A3668" s="8">
        <v>3652</v>
      </c>
      <c r="B3668" s="47" t="str">
        <f>IFERROR(IF(Import_ZSO!$D$1="gmina",'tabela informacyjna dla JST'!$C$9,""),"")</f>
        <v>Ślemień gm. wiejska</v>
      </c>
      <c r="C3668" s="47" t="str">
        <f>IFERROR((VLOOKUP(B3668,Tabela1[],5,FALSE)),"")</f>
        <v>PL2405_ZSO</v>
      </c>
      <c r="D3668" s="48" t="str">
        <f>IFERROR((VLOOKUP(C3668,KATALOGI!$A$34:$B$49,2,FALSE)),"")</f>
        <v>Ograniczenie emisji z instalacji na paliwa stałe o mocy do 1 MW i poprawa efektywności energetycznej</v>
      </c>
      <c r="E3668" s="57"/>
      <c r="F3668" s="57"/>
      <c r="G3668" s="57"/>
      <c r="H3668" s="57"/>
      <c r="I3668" s="57"/>
      <c r="J3668" s="57"/>
      <c r="K3668" s="59"/>
      <c r="L3668" s="57"/>
      <c r="M3668" s="57"/>
      <c r="N3668" s="60"/>
      <c r="O3668" s="57"/>
      <c r="P3668" s="57"/>
      <c r="Q3668" s="57"/>
      <c r="R3668" s="57"/>
      <c r="S3668" s="57"/>
      <c r="T3668" s="57"/>
      <c r="U3668" s="57"/>
      <c r="V3668" s="56" t="str">
        <f t="shared" si="57"/>
        <v/>
      </c>
    </row>
    <row r="3669" spans="1:22" ht="24" x14ac:dyDescent="0.2">
      <c r="A3669" s="8">
        <v>3653</v>
      </c>
      <c r="B3669" s="47" t="str">
        <f>IFERROR(IF(Import_ZSO!$D$1="gmina",'tabela informacyjna dla JST'!$C$9,""),"")</f>
        <v>Ślemień gm. wiejska</v>
      </c>
      <c r="C3669" s="47" t="str">
        <f>IFERROR((VLOOKUP(B3669,Tabela1[],5,FALSE)),"")</f>
        <v>PL2405_ZSO</v>
      </c>
      <c r="D3669" s="48" t="str">
        <f>IFERROR((VLOOKUP(C3669,KATALOGI!$A$34:$B$49,2,FALSE)),"")</f>
        <v>Ograniczenie emisji z instalacji na paliwa stałe o mocy do 1 MW i poprawa efektywności energetycznej</v>
      </c>
      <c r="E3669" s="57"/>
      <c r="F3669" s="57"/>
      <c r="G3669" s="57"/>
      <c r="H3669" s="57"/>
      <c r="I3669" s="57"/>
      <c r="J3669" s="57"/>
      <c r="K3669" s="59"/>
      <c r="L3669" s="57"/>
      <c r="M3669" s="57"/>
      <c r="N3669" s="60"/>
      <c r="O3669" s="57"/>
      <c r="P3669" s="57"/>
      <c r="Q3669" s="57"/>
      <c r="R3669" s="57"/>
      <c r="S3669" s="57"/>
      <c r="T3669" s="57"/>
      <c r="U3669" s="57"/>
      <c r="V3669" s="56" t="str">
        <f t="shared" si="57"/>
        <v/>
      </c>
    </row>
    <row r="3670" spans="1:22" ht="24" x14ac:dyDescent="0.2">
      <c r="A3670" s="8">
        <v>3654</v>
      </c>
      <c r="B3670" s="47" t="str">
        <f>IFERROR(IF(Import_ZSO!$D$1="gmina",'tabela informacyjna dla JST'!$C$9,""),"")</f>
        <v>Ślemień gm. wiejska</v>
      </c>
      <c r="C3670" s="47" t="str">
        <f>IFERROR((VLOOKUP(B3670,Tabela1[],5,FALSE)),"")</f>
        <v>PL2405_ZSO</v>
      </c>
      <c r="D3670" s="48" t="str">
        <f>IFERROR((VLOOKUP(C3670,KATALOGI!$A$34:$B$49,2,FALSE)),"")</f>
        <v>Ograniczenie emisji z instalacji na paliwa stałe o mocy do 1 MW i poprawa efektywności energetycznej</v>
      </c>
      <c r="E3670" s="57"/>
      <c r="F3670" s="57"/>
      <c r="G3670" s="57"/>
      <c r="H3670" s="57"/>
      <c r="I3670" s="57"/>
      <c r="J3670" s="57"/>
      <c r="K3670" s="59"/>
      <c r="L3670" s="57"/>
      <c r="M3670" s="57"/>
      <c r="N3670" s="60"/>
      <c r="O3670" s="57"/>
      <c r="P3670" s="57"/>
      <c r="Q3670" s="57"/>
      <c r="R3670" s="57"/>
      <c r="S3670" s="57"/>
      <c r="T3670" s="57"/>
      <c r="U3670" s="57"/>
      <c r="V3670" s="56" t="str">
        <f t="shared" si="57"/>
        <v/>
      </c>
    </row>
    <row r="3671" spans="1:22" ht="24" x14ac:dyDescent="0.2">
      <c r="A3671" s="8">
        <v>3655</v>
      </c>
      <c r="B3671" s="47" t="str">
        <f>IFERROR(IF(Import_ZSO!$D$1="gmina",'tabela informacyjna dla JST'!$C$9,""),"")</f>
        <v>Ślemień gm. wiejska</v>
      </c>
      <c r="C3671" s="47" t="str">
        <f>IFERROR((VLOOKUP(B3671,Tabela1[],5,FALSE)),"")</f>
        <v>PL2405_ZSO</v>
      </c>
      <c r="D3671" s="48" t="str">
        <f>IFERROR((VLOOKUP(C3671,KATALOGI!$A$34:$B$49,2,FALSE)),"")</f>
        <v>Ograniczenie emisji z instalacji na paliwa stałe o mocy do 1 MW i poprawa efektywności energetycznej</v>
      </c>
      <c r="E3671" s="57"/>
      <c r="F3671" s="57"/>
      <c r="G3671" s="57"/>
      <c r="H3671" s="57"/>
      <c r="I3671" s="57"/>
      <c r="J3671" s="57"/>
      <c r="K3671" s="59"/>
      <c r="L3671" s="57"/>
      <c r="M3671" s="57"/>
      <c r="N3671" s="60"/>
      <c r="O3671" s="57"/>
      <c r="P3671" s="57"/>
      <c r="Q3671" s="57"/>
      <c r="R3671" s="57"/>
      <c r="S3671" s="57"/>
      <c r="T3671" s="57"/>
      <c r="U3671" s="57"/>
      <c r="V3671" s="56" t="str">
        <f t="shared" si="57"/>
        <v/>
      </c>
    </row>
    <row r="3672" spans="1:22" ht="24" x14ac:dyDescent="0.2">
      <c r="A3672" s="8">
        <v>3656</v>
      </c>
      <c r="B3672" s="47" t="str">
        <f>IFERROR(IF(Import_ZSO!$D$1="gmina",'tabela informacyjna dla JST'!$C$9,""),"")</f>
        <v>Ślemień gm. wiejska</v>
      </c>
      <c r="C3672" s="47" t="str">
        <f>IFERROR((VLOOKUP(B3672,Tabela1[],5,FALSE)),"")</f>
        <v>PL2405_ZSO</v>
      </c>
      <c r="D3672" s="48" t="str">
        <f>IFERROR((VLOOKUP(C3672,KATALOGI!$A$34:$B$49,2,FALSE)),"")</f>
        <v>Ograniczenie emisji z instalacji na paliwa stałe o mocy do 1 MW i poprawa efektywności energetycznej</v>
      </c>
      <c r="E3672" s="57"/>
      <c r="F3672" s="57"/>
      <c r="G3672" s="57"/>
      <c r="H3672" s="57"/>
      <c r="I3672" s="57"/>
      <c r="J3672" s="57"/>
      <c r="K3672" s="59"/>
      <c r="L3672" s="57"/>
      <c r="M3672" s="57"/>
      <c r="N3672" s="60"/>
      <c r="O3672" s="57"/>
      <c r="P3672" s="57"/>
      <c r="Q3672" s="57"/>
      <c r="R3672" s="57"/>
      <c r="S3672" s="57"/>
      <c r="T3672" s="57"/>
      <c r="U3672" s="57"/>
      <c r="V3672" s="56" t="str">
        <f t="shared" si="57"/>
        <v/>
      </c>
    </row>
    <row r="3673" spans="1:22" ht="24" x14ac:dyDescent="0.2">
      <c r="A3673" s="8">
        <v>3657</v>
      </c>
      <c r="B3673" s="47" t="str">
        <f>IFERROR(IF(Import_ZSO!$D$1="gmina",'tabela informacyjna dla JST'!$C$9,""),"")</f>
        <v>Ślemień gm. wiejska</v>
      </c>
      <c r="C3673" s="47" t="str">
        <f>IFERROR((VLOOKUP(B3673,Tabela1[],5,FALSE)),"")</f>
        <v>PL2405_ZSO</v>
      </c>
      <c r="D3673" s="48" t="str">
        <f>IFERROR((VLOOKUP(C3673,KATALOGI!$A$34:$B$49,2,FALSE)),"")</f>
        <v>Ograniczenie emisji z instalacji na paliwa stałe o mocy do 1 MW i poprawa efektywności energetycznej</v>
      </c>
      <c r="E3673" s="57"/>
      <c r="F3673" s="57"/>
      <c r="G3673" s="57"/>
      <c r="H3673" s="57"/>
      <c r="I3673" s="57"/>
      <c r="J3673" s="57"/>
      <c r="K3673" s="59"/>
      <c r="L3673" s="57"/>
      <c r="M3673" s="57"/>
      <c r="N3673" s="60"/>
      <c r="O3673" s="57"/>
      <c r="P3673" s="57"/>
      <c r="Q3673" s="57"/>
      <c r="R3673" s="57"/>
      <c r="S3673" s="57"/>
      <c r="T3673" s="57"/>
      <c r="U3673" s="57"/>
      <c r="V3673" s="56" t="str">
        <f t="shared" si="57"/>
        <v/>
      </c>
    </row>
    <row r="3674" spans="1:22" ht="24" x14ac:dyDescent="0.2">
      <c r="A3674" s="8">
        <v>3658</v>
      </c>
      <c r="B3674" s="47" t="str">
        <f>IFERROR(IF(Import_ZSO!$D$1="gmina",'tabela informacyjna dla JST'!$C$9,""),"")</f>
        <v>Ślemień gm. wiejska</v>
      </c>
      <c r="C3674" s="47" t="str">
        <f>IFERROR((VLOOKUP(B3674,Tabela1[],5,FALSE)),"")</f>
        <v>PL2405_ZSO</v>
      </c>
      <c r="D3674" s="48" t="str">
        <f>IFERROR((VLOOKUP(C3674,KATALOGI!$A$34:$B$49,2,FALSE)),"")</f>
        <v>Ograniczenie emisji z instalacji na paliwa stałe o mocy do 1 MW i poprawa efektywności energetycznej</v>
      </c>
      <c r="E3674" s="57"/>
      <c r="F3674" s="57"/>
      <c r="G3674" s="57"/>
      <c r="H3674" s="57"/>
      <c r="I3674" s="57"/>
      <c r="J3674" s="57"/>
      <c r="K3674" s="59"/>
      <c r="L3674" s="57"/>
      <c r="M3674" s="57"/>
      <c r="N3674" s="60"/>
      <c r="O3674" s="57"/>
      <c r="P3674" s="57"/>
      <c r="Q3674" s="57"/>
      <c r="R3674" s="57"/>
      <c r="S3674" s="57"/>
      <c r="T3674" s="57"/>
      <c r="U3674" s="57"/>
      <c r="V3674" s="56" t="str">
        <f t="shared" si="57"/>
        <v/>
      </c>
    </row>
    <row r="3675" spans="1:22" ht="24" x14ac:dyDescent="0.2">
      <c r="A3675" s="8">
        <v>3659</v>
      </c>
      <c r="B3675" s="47" t="str">
        <f>IFERROR(IF(Import_ZSO!$D$1="gmina",'tabela informacyjna dla JST'!$C$9,""),"")</f>
        <v>Ślemień gm. wiejska</v>
      </c>
      <c r="C3675" s="47" t="str">
        <f>IFERROR((VLOOKUP(B3675,Tabela1[],5,FALSE)),"")</f>
        <v>PL2405_ZSO</v>
      </c>
      <c r="D3675" s="48" t="str">
        <f>IFERROR((VLOOKUP(C3675,KATALOGI!$A$34:$B$49,2,FALSE)),"")</f>
        <v>Ograniczenie emisji z instalacji na paliwa stałe o mocy do 1 MW i poprawa efektywności energetycznej</v>
      </c>
      <c r="E3675" s="57"/>
      <c r="F3675" s="57"/>
      <c r="G3675" s="57"/>
      <c r="H3675" s="57"/>
      <c r="I3675" s="57"/>
      <c r="J3675" s="57"/>
      <c r="K3675" s="59"/>
      <c r="L3675" s="57"/>
      <c r="M3675" s="57"/>
      <c r="N3675" s="60"/>
      <c r="O3675" s="57"/>
      <c r="P3675" s="57"/>
      <c r="Q3675" s="57"/>
      <c r="R3675" s="57"/>
      <c r="S3675" s="57"/>
      <c r="T3675" s="57"/>
      <c r="U3675" s="57"/>
      <c r="V3675" s="56" t="str">
        <f t="shared" si="57"/>
        <v/>
      </c>
    </row>
    <row r="3676" spans="1:22" ht="24" x14ac:dyDescent="0.2">
      <c r="A3676" s="8">
        <v>3660</v>
      </c>
      <c r="B3676" s="47" t="str">
        <f>IFERROR(IF(Import_ZSO!$D$1="gmina",'tabela informacyjna dla JST'!$C$9,""),"")</f>
        <v>Ślemień gm. wiejska</v>
      </c>
      <c r="C3676" s="47" t="str">
        <f>IFERROR((VLOOKUP(B3676,Tabela1[],5,FALSE)),"")</f>
        <v>PL2405_ZSO</v>
      </c>
      <c r="D3676" s="48" t="str">
        <f>IFERROR((VLOOKUP(C3676,KATALOGI!$A$34:$B$49,2,FALSE)),"")</f>
        <v>Ograniczenie emisji z instalacji na paliwa stałe o mocy do 1 MW i poprawa efektywności energetycznej</v>
      </c>
      <c r="E3676" s="57"/>
      <c r="F3676" s="57"/>
      <c r="G3676" s="57"/>
      <c r="H3676" s="57"/>
      <c r="I3676" s="57"/>
      <c r="J3676" s="57"/>
      <c r="K3676" s="59"/>
      <c r="L3676" s="57"/>
      <c r="M3676" s="57"/>
      <c r="N3676" s="60"/>
      <c r="O3676" s="57"/>
      <c r="P3676" s="57"/>
      <c r="Q3676" s="57"/>
      <c r="R3676" s="57"/>
      <c r="S3676" s="57"/>
      <c r="T3676" s="57"/>
      <c r="U3676" s="57"/>
      <c r="V3676" s="56" t="str">
        <f t="shared" si="57"/>
        <v/>
      </c>
    </row>
    <row r="3677" spans="1:22" ht="24" x14ac:dyDescent="0.2">
      <c r="A3677" s="8">
        <v>3661</v>
      </c>
      <c r="B3677" s="47" t="str">
        <f>IFERROR(IF(Import_ZSO!$D$1="gmina",'tabela informacyjna dla JST'!$C$9,""),"")</f>
        <v>Ślemień gm. wiejska</v>
      </c>
      <c r="C3677" s="47" t="str">
        <f>IFERROR((VLOOKUP(B3677,Tabela1[],5,FALSE)),"")</f>
        <v>PL2405_ZSO</v>
      </c>
      <c r="D3677" s="48" t="str">
        <f>IFERROR((VLOOKUP(C3677,KATALOGI!$A$34:$B$49,2,FALSE)),"")</f>
        <v>Ograniczenie emisji z instalacji na paliwa stałe o mocy do 1 MW i poprawa efektywności energetycznej</v>
      </c>
      <c r="E3677" s="57"/>
      <c r="F3677" s="57"/>
      <c r="G3677" s="57"/>
      <c r="H3677" s="57"/>
      <c r="I3677" s="57"/>
      <c r="J3677" s="57"/>
      <c r="K3677" s="59"/>
      <c r="L3677" s="57"/>
      <c r="M3677" s="57"/>
      <c r="N3677" s="60"/>
      <c r="O3677" s="57"/>
      <c r="P3677" s="57"/>
      <c r="Q3677" s="57"/>
      <c r="R3677" s="57"/>
      <c r="S3677" s="57"/>
      <c r="T3677" s="57"/>
      <c r="U3677" s="57"/>
      <c r="V3677" s="56" t="str">
        <f t="shared" si="57"/>
        <v/>
      </c>
    </row>
    <row r="3678" spans="1:22" ht="24" x14ac:dyDescent="0.2">
      <c r="A3678" s="8">
        <v>3662</v>
      </c>
      <c r="B3678" s="47" t="str">
        <f>IFERROR(IF(Import_ZSO!$D$1="gmina",'tabela informacyjna dla JST'!$C$9,""),"")</f>
        <v>Ślemień gm. wiejska</v>
      </c>
      <c r="C3678" s="47" t="str">
        <f>IFERROR((VLOOKUP(B3678,Tabela1[],5,FALSE)),"")</f>
        <v>PL2405_ZSO</v>
      </c>
      <c r="D3678" s="48" t="str">
        <f>IFERROR((VLOOKUP(C3678,KATALOGI!$A$34:$B$49,2,FALSE)),"")</f>
        <v>Ograniczenie emisji z instalacji na paliwa stałe o mocy do 1 MW i poprawa efektywności energetycznej</v>
      </c>
      <c r="E3678" s="57"/>
      <c r="F3678" s="57"/>
      <c r="G3678" s="57"/>
      <c r="H3678" s="57"/>
      <c r="I3678" s="57"/>
      <c r="J3678" s="57"/>
      <c r="K3678" s="59"/>
      <c r="L3678" s="57"/>
      <c r="M3678" s="57"/>
      <c r="N3678" s="60"/>
      <c r="O3678" s="57"/>
      <c r="P3678" s="57"/>
      <c r="Q3678" s="57"/>
      <c r="R3678" s="57"/>
      <c r="S3678" s="57"/>
      <c r="T3678" s="57"/>
      <c r="U3678" s="57"/>
      <c r="V3678" s="56" t="str">
        <f t="shared" si="57"/>
        <v/>
      </c>
    </row>
    <row r="3679" spans="1:22" ht="24" x14ac:dyDescent="0.2">
      <c r="A3679" s="8">
        <v>3663</v>
      </c>
      <c r="B3679" s="47" t="str">
        <f>IFERROR(IF(Import_ZSO!$D$1="gmina",'tabela informacyjna dla JST'!$C$9,""),"")</f>
        <v>Ślemień gm. wiejska</v>
      </c>
      <c r="C3679" s="47" t="str">
        <f>IFERROR((VLOOKUP(B3679,Tabela1[],5,FALSE)),"")</f>
        <v>PL2405_ZSO</v>
      </c>
      <c r="D3679" s="48" t="str">
        <f>IFERROR((VLOOKUP(C3679,KATALOGI!$A$34:$B$49,2,FALSE)),"")</f>
        <v>Ograniczenie emisji z instalacji na paliwa stałe o mocy do 1 MW i poprawa efektywności energetycznej</v>
      </c>
      <c r="E3679" s="57"/>
      <c r="F3679" s="57"/>
      <c r="G3679" s="57"/>
      <c r="H3679" s="57"/>
      <c r="I3679" s="57"/>
      <c r="J3679" s="57"/>
      <c r="K3679" s="59"/>
      <c r="L3679" s="57"/>
      <c r="M3679" s="57"/>
      <c r="N3679" s="60"/>
      <c r="O3679" s="57"/>
      <c r="P3679" s="57"/>
      <c r="Q3679" s="57"/>
      <c r="R3679" s="57"/>
      <c r="S3679" s="57"/>
      <c r="T3679" s="57"/>
      <c r="U3679" s="57"/>
      <c r="V3679" s="56" t="str">
        <f t="shared" si="57"/>
        <v/>
      </c>
    </row>
    <row r="3680" spans="1:22" ht="24" x14ac:dyDescent="0.2">
      <c r="A3680" s="8">
        <v>3664</v>
      </c>
      <c r="B3680" s="47" t="str">
        <f>IFERROR(IF(Import_ZSO!$D$1="gmina",'tabela informacyjna dla JST'!$C$9,""),"")</f>
        <v>Ślemień gm. wiejska</v>
      </c>
      <c r="C3680" s="47" t="str">
        <f>IFERROR((VLOOKUP(B3680,Tabela1[],5,FALSE)),"")</f>
        <v>PL2405_ZSO</v>
      </c>
      <c r="D3680" s="48" t="str">
        <f>IFERROR((VLOOKUP(C3680,KATALOGI!$A$34:$B$49,2,FALSE)),"")</f>
        <v>Ograniczenie emisji z instalacji na paliwa stałe o mocy do 1 MW i poprawa efektywności energetycznej</v>
      </c>
      <c r="E3680" s="57"/>
      <c r="F3680" s="57"/>
      <c r="G3680" s="57"/>
      <c r="H3680" s="57"/>
      <c r="I3680" s="57"/>
      <c r="J3680" s="57"/>
      <c r="K3680" s="59"/>
      <c r="L3680" s="57"/>
      <c r="M3680" s="57"/>
      <c r="N3680" s="60"/>
      <c r="O3680" s="57"/>
      <c r="P3680" s="57"/>
      <c r="Q3680" s="57"/>
      <c r="R3680" s="57"/>
      <c r="S3680" s="57"/>
      <c r="T3680" s="57"/>
      <c r="U3680" s="57"/>
      <c r="V3680" s="56" t="str">
        <f t="shared" si="57"/>
        <v/>
      </c>
    </row>
    <row r="3681" spans="1:22" ht="24" x14ac:dyDescent="0.2">
      <c r="A3681" s="8">
        <v>3665</v>
      </c>
      <c r="B3681" s="47" t="str">
        <f>IFERROR(IF(Import_ZSO!$D$1="gmina",'tabela informacyjna dla JST'!$C$9,""),"")</f>
        <v>Ślemień gm. wiejska</v>
      </c>
      <c r="C3681" s="47" t="str">
        <f>IFERROR((VLOOKUP(B3681,Tabela1[],5,FALSE)),"")</f>
        <v>PL2405_ZSO</v>
      </c>
      <c r="D3681" s="48" t="str">
        <f>IFERROR((VLOOKUP(C3681,KATALOGI!$A$34:$B$49,2,FALSE)),"")</f>
        <v>Ograniczenie emisji z instalacji na paliwa stałe o mocy do 1 MW i poprawa efektywności energetycznej</v>
      </c>
      <c r="E3681" s="57"/>
      <c r="F3681" s="57"/>
      <c r="G3681" s="57"/>
      <c r="H3681" s="57"/>
      <c r="I3681" s="57"/>
      <c r="J3681" s="57"/>
      <c r="K3681" s="59"/>
      <c r="L3681" s="57"/>
      <c r="M3681" s="57"/>
      <c r="N3681" s="60"/>
      <c r="O3681" s="57"/>
      <c r="P3681" s="57"/>
      <c r="Q3681" s="57"/>
      <c r="R3681" s="57"/>
      <c r="S3681" s="57"/>
      <c r="T3681" s="57"/>
      <c r="U3681" s="57"/>
      <c r="V3681" s="56" t="str">
        <f t="shared" si="57"/>
        <v/>
      </c>
    </row>
    <row r="3682" spans="1:22" ht="24" x14ac:dyDescent="0.2">
      <c r="A3682" s="8">
        <v>3666</v>
      </c>
      <c r="B3682" s="47" t="str">
        <f>IFERROR(IF(Import_ZSO!$D$1="gmina",'tabela informacyjna dla JST'!$C$9,""),"")</f>
        <v>Ślemień gm. wiejska</v>
      </c>
      <c r="C3682" s="47" t="str">
        <f>IFERROR((VLOOKUP(B3682,Tabela1[],5,FALSE)),"")</f>
        <v>PL2405_ZSO</v>
      </c>
      <c r="D3682" s="48" t="str">
        <f>IFERROR((VLOOKUP(C3682,KATALOGI!$A$34:$B$49,2,FALSE)),"")</f>
        <v>Ograniczenie emisji z instalacji na paliwa stałe o mocy do 1 MW i poprawa efektywności energetycznej</v>
      </c>
      <c r="E3682" s="57"/>
      <c r="F3682" s="57"/>
      <c r="G3682" s="57"/>
      <c r="H3682" s="57"/>
      <c r="I3682" s="57"/>
      <c r="J3682" s="57"/>
      <c r="K3682" s="59"/>
      <c r="L3682" s="57"/>
      <c r="M3682" s="57"/>
      <c r="N3682" s="60"/>
      <c r="O3682" s="57"/>
      <c r="P3682" s="57"/>
      <c r="Q3682" s="57"/>
      <c r="R3682" s="57"/>
      <c r="S3682" s="57"/>
      <c r="T3682" s="57"/>
      <c r="U3682" s="57"/>
      <c r="V3682" s="56" t="str">
        <f t="shared" si="57"/>
        <v/>
      </c>
    </row>
    <row r="3683" spans="1:22" ht="24" x14ac:dyDescent="0.2">
      <c r="A3683" s="8">
        <v>3667</v>
      </c>
      <c r="B3683" s="47" t="str">
        <f>IFERROR(IF(Import_ZSO!$D$1="gmina",'tabela informacyjna dla JST'!$C$9,""),"")</f>
        <v>Ślemień gm. wiejska</v>
      </c>
      <c r="C3683" s="47" t="str">
        <f>IFERROR((VLOOKUP(B3683,Tabela1[],5,FALSE)),"")</f>
        <v>PL2405_ZSO</v>
      </c>
      <c r="D3683" s="48" t="str">
        <f>IFERROR((VLOOKUP(C3683,KATALOGI!$A$34:$B$49,2,FALSE)),"")</f>
        <v>Ograniczenie emisji z instalacji na paliwa stałe o mocy do 1 MW i poprawa efektywności energetycznej</v>
      </c>
      <c r="E3683" s="57"/>
      <c r="F3683" s="57"/>
      <c r="G3683" s="57"/>
      <c r="H3683" s="57"/>
      <c r="I3683" s="57"/>
      <c r="J3683" s="57"/>
      <c r="K3683" s="59"/>
      <c r="L3683" s="57"/>
      <c r="M3683" s="57"/>
      <c r="N3683" s="60"/>
      <c r="O3683" s="57"/>
      <c r="P3683" s="57"/>
      <c r="Q3683" s="57"/>
      <c r="R3683" s="57"/>
      <c r="S3683" s="57"/>
      <c r="T3683" s="57"/>
      <c r="U3683" s="57"/>
      <c r="V3683" s="56" t="str">
        <f t="shared" si="57"/>
        <v/>
      </c>
    </row>
    <row r="3684" spans="1:22" ht="24" x14ac:dyDescent="0.2">
      <c r="A3684" s="8">
        <v>3668</v>
      </c>
      <c r="B3684" s="47" t="str">
        <f>IFERROR(IF(Import_ZSO!$D$1="gmina",'tabela informacyjna dla JST'!$C$9,""),"")</f>
        <v>Ślemień gm. wiejska</v>
      </c>
      <c r="C3684" s="47" t="str">
        <f>IFERROR((VLOOKUP(B3684,Tabela1[],5,FALSE)),"")</f>
        <v>PL2405_ZSO</v>
      </c>
      <c r="D3684" s="48" t="str">
        <f>IFERROR((VLOOKUP(C3684,KATALOGI!$A$34:$B$49,2,FALSE)),"")</f>
        <v>Ograniczenie emisji z instalacji na paliwa stałe o mocy do 1 MW i poprawa efektywności energetycznej</v>
      </c>
      <c r="E3684" s="57"/>
      <c r="F3684" s="57"/>
      <c r="G3684" s="57"/>
      <c r="H3684" s="57"/>
      <c r="I3684" s="57"/>
      <c r="J3684" s="57"/>
      <c r="K3684" s="59"/>
      <c r="L3684" s="57"/>
      <c r="M3684" s="57"/>
      <c r="N3684" s="60"/>
      <c r="O3684" s="57"/>
      <c r="P3684" s="57"/>
      <c r="Q3684" s="57"/>
      <c r="R3684" s="57"/>
      <c r="S3684" s="57"/>
      <c r="T3684" s="57"/>
      <c r="U3684" s="57"/>
      <c r="V3684" s="56" t="str">
        <f t="shared" si="57"/>
        <v/>
      </c>
    </row>
    <row r="3685" spans="1:22" ht="24" x14ac:dyDescent="0.2">
      <c r="A3685" s="8">
        <v>3669</v>
      </c>
      <c r="B3685" s="47" t="str">
        <f>IFERROR(IF(Import_ZSO!$D$1="gmina",'tabela informacyjna dla JST'!$C$9,""),"")</f>
        <v>Ślemień gm. wiejska</v>
      </c>
      <c r="C3685" s="47" t="str">
        <f>IFERROR((VLOOKUP(B3685,Tabela1[],5,FALSE)),"")</f>
        <v>PL2405_ZSO</v>
      </c>
      <c r="D3685" s="48" t="str">
        <f>IFERROR((VLOOKUP(C3685,KATALOGI!$A$34:$B$49,2,FALSE)),"")</f>
        <v>Ograniczenie emisji z instalacji na paliwa stałe o mocy do 1 MW i poprawa efektywności energetycznej</v>
      </c>
      <c r="E3685" s="57"/>
      <c r="F3685" s="57"/>
      <c r="G3685" s="57"/>
      <c r="H3685" s="57"/>
      <c r="I3685" s="57"/>
      <c r="J3685" s="57"/>
      <c r="K3685" s="59"/>
      <c r="L3685" s="57"/>
      <c r="M3685" s="57"/>
      <c r="N3685" s="60"/>
      <c r="O3685" s="57"/>
      <c r="P3685" s="57"/>
      <c r="Q3685" s="57"/>
      <c r="R3685" s="57"/>
      <c r="S3685" s="57"/>
      <c r="T3685" s="57"/>
      <c r="U3685" s="57"/>
      <c r="V3685" s="56" t="str">
        <f t="shared" si="57"/>
        <v/>
      </c>
    </row>
    <row r="3686" spans="1:22" ht="24" x14ac:dyDescent="0.2">
      <c r="A3686" s="8">
        <v>3670</v>
      </c>
      <c r="B3686" s="47" t="str">
        <f>IFERROR(IF(Import_ZSO!$D$1="gmina",'tabela informacyjna dla JST'!$C$9,""),"")</f>
        <v>Ślemień gm. wiejska</v>
      </c>
      <c r="C3686" s="47" t="str">
        <f>IFERROR((VLOOKUP(B3686,Tabela1[],5,FALSE)),"")</f>
        <v>PL2405_ZSO</v>
      </c>
      <c r="D3686" s="48" t="str">
        <f>IFERROR((VLOOKUP(C3686,KATALOGI!$A$34:$B$49,2,FALSE)),"")</f>
        <v>Ograniczenie emisji z instalacji na paliwa stałe o mocy do 1 MW i poprawa efektywności energetycznej</v>
      </c>
      <c r="E3686" s="57"/>
      <c r="F3686" s="57"/>
      <c r="G3686" s="57"/>
      <c r="H3686" s="57"/>
      <c r="I3686" s="57"/>
      <c r="J3686" s="57"/>
      <c r="K3686" s="59"/>
      <c r="L3686" s="57"/>
      <c r="M3686" s="57"/>
      <c r="N3686" s="60"/>
      <c r="O3686" s="57"/>
      <c r="P3686" s="57"/>
      <c r="Q3686" s="57"/>
      <c r="R3686" s="57"/>
      <c r="S3686" s="57"/>
      <c r="T3686" s="57"/>
      <c r="U3686" s="57"/>
      <c r="V3686" s="56" t="str">
        <f t="shared" si="57"/>
        <v/>
      </c>
    </row>
    <row r="3687" spans="1:22" ht="24" x14ac:dyDescent="0.2">
      <c r="A3687" s="8">
        <v>3671</v>
      </c>
      <c r="B3687" s="47" t="str">
        <f>IFERROR(IF(Import_ZSO!$D$1="gmina",'tabela informacyjna dla JST'!$C$9,""),"")</f>
        <v>Ślemień gm. wiejska</v>
      </c>
      <c r="C3687" s="47" t="str">
        <f>IFERROR((VLOOKUP(B3687,Tabela1[],5,FALSE)),"")</f>
        <v>PL2405_ZSO</v>
      </c>
      <c r="D3687" s="48" t="str">
        <f>IFERROR((VLOOKUP(C3687,KATALOGI!$A$34:$B$49,2,FALSE)),"")</f>
        <v>Ograniczenie emisji z instalacji na paliwa stałe o mocy do 1 MW i poprawa efektywności energetycznej</v>
      </c>
      <c r="E3687" s="57"/>
      <c r="F3687" s="57"/>
      <c r="G3687" s="57"/>
      <c r="H3687" s="57"/>
      <c r="I3687" s="57"/>
      <c r="J3687" s="57"/>
      <c r="K3687" s="59"/>
      <c r="L3687" s="57"/>
      <c r="M3687" s="57"/>
      <c r="N3687" s="60"/>
      <c r="O3687" s="57"/>
      <c r="P3687" s="57"/>
      <c r="Q3687" s="57"/>
      <c r="R3687" s="57"/>
      <c r="S3687" s="57"/>
      <c r="T3687" s="57"/>
      <c r="U3687" s="57"/>
      <c r="V3687" s="56" t="str">
        <f t="shared" si="57"/>
        <v/>
      </c>
    </row>
    <row r="3688" spans="1:22" ht="24" x14ac:dyDescent="0.2">
      <c r="A3688" s="8">
        <v>3672</v>
      </c>
      <c r="B3688" s="47" t="str">
        <f>IFERROR(IF(Import_ZSO!$D$1="gmina",'tabela informacyjna dla JST'!$C$9,""),"")</f>
        <v>Ślemień gm. wiejska</v>
      </c>
      <c r="C3688" s="47" t="str">
        <f>IFERROR((VLOOKUP(B3688,Tabela1[],5,FALSE)),"")</f>
        <v>PL2405_ZSO</v>
      </c>
      <c r="D3688" s="48" t="str">
        <f>IFERROR((VLOOKUP(C3688,KATALOGI!$A$34:$B$49,2,FALSE)),"")</f>
        <v>Ograniczenie emisji z instalacji na paliwa stałe o mocy do 1 MW i poprawa efektywności energetycznej</v>
      </c>
      <c r="E3688" s="57"/>
      <c r="F3688" s="57"/>
      <c r="G3688" s="57"/>
      <c r="H3688" s="57"/>
      <c r="I3688" s="57"/>
      <c r="J3688" s="57"/>
      <c r="K3688" s="59"/>
      <c r="L3688" s="57"/>
      <c r="M3688" s="57"/>
      <c r="N3688" s="60"/>
      <c r="O3688" s="57"/>
      <c r="P3688" s="57"/>
      <c r="Q3688" s="57"/>
      <c r="R3688" s="57"/>
      <c r="S3688" s="57"/>
      <c r="T3688" s="57"/>
      <c r="U3688" s="57"/>
      <c r="V3688" s="56" t="str">
        <f t="shared" si="57"/>
        <v/>
      </c>
    </row>
    <row r="3689" spans="1:22" ht="24" x14ac:dyDescent="0.2">
      <c r="A3689" s="8">
        <v>3673</v>
      </c>
      <c r="B3689" s="47" t="str">
        <f>IFERROR(IF(Import_ZSO!$D$1="gmina",'tabela informacyjna dla JST'!$C$9,""),"")</f>
        <v>Ślemień gm. wiejska</v>
      </c>
      <c r="C3689" s="47" t="str">
        <f>IFERROR((VLOOKUP(B3689,Tabela1[],5,FALSE)),"")</f>
        <v>PL2405_ZSO</v>
      </c>
      <c r="D3689" s="48" t="str">
        <f>IFERROR((VLOOKUP(C3689,KATALOGI!$A$34:$B$49,2,FALSE)),"")</f>
        <v>Ograniczenie emisji z instalacji na paliwa stałe o mocy do 1 MW i poprawa efektywności energetycznej</v>
      </c>
      <c r="E3689" s="57"/>
      <c r="F3689" s="57"/>
      <c r="G3689" s="57"/>
      <c r="H3689" s="57"/>
      <c r="I3689" s="57"/>
      <c r="J3689" s="57"/>
      <c r="K3689" s="59"/>
      <c r="L3689" s="57"/>
      <c r="M3689" s="57"/>
      <c r="N3689" s="60"/>
      <c r="O3689" s="57"/>
      <c r="P3689" s="57"/>
      <c r="Q3689" s="57"/>
      <c r="R3689" s="57"/>
      <c r="S3689" s="57"/>
      <c r="T3689" s="57"/>
      <c r="U3689" s="57"/>
      <c r="V3689" s="56" t="str">
        <f t="shared" si="57"/>
        <v/>
      </c>
    </row>
    <row r="3690" spans="1:22" ht="24" x14ac:dyDescent="0.2">
      <c r="A3690" s="8">
        <v>3674</v>
      </c>
      <c r="B3690" s="47" t="str">
        <f>IFERROR(IF(Import_ZSO!$D$1="gmina",'tabela informacyjna dla JST'!$C$9,""),"")</f>
        <v>Ślemień gm. wiejska</v>
      </c>
      <c r="C3690" s="47" t="str">
        <f>IFERROR((VLOOKUP(B3690,Tabela1[],5,FALSE)),"")</f>
        <v>PL2405_ZSO</v>
      </c>
      <c r="D3690" s="48" t="str">
        <f>IFERROR((VLOOKUP(C3690,KATALOGI!$A$34:$B$49,2,FALSE)),"")</f>
        <v>Ograniczenie emisji z instalacji na paliwa stałe o mocy do 1 MW i poprawa efektywności energetycznej</v>
      </c>
      <c r="E3690" s="57"/>
      <c r="F3690" s="57"/>
      <c r="G3690" s="57"/>
      <c r="H3690" s="57"/>
      <c r="I3690" s="57"/>
      <c r="J3690" s="57"/>
      <c r="K3690" s="59"/>
      <c r="L3690" s="57"/>
      <c r="M3690" s="57"/>
      <c r="N3690" s="60"/>
      <c r="O3690" s="57"/>
      <c r="P3690" s="57"/>
      <c r="Q3690" s="57"/>
      <c r="R3690" s="57"/>
      <c r="S3690" s="57"/>
      <c r="T3690" s="57"/>
      <c r="U3690" s="57"/>
      <c r="V3690" s="56" t="str">
        <f t="shared" si="57"/>
        <v/>
      </c>
    </row>
    <row r="3691" spans="1:22" ht="24" x14ac:dyDescent="0.2">
      <c r="A3691" s="8">
        <v>3675</v>
      </c>
      <c r="B3691" s="47" t="str">
        <f>IFERROR(IF(Import_ZSO!$D$1="gmina",'tabela informacyjna dla JST'!$C$9,""),"")</f>
        <v>Ślemień gm. wiejska</v>
      </c>
      <c r="C3691" s="47" t="str">
        <f>IFERROR((VLOOKUP(B3691,Tabela1[],5,FALSE)),"")</f>
        <v>PL2405_ZSO</v>
      </c>
      <c r="D3691" s="48" t="str">
        <f>IFERROR((VLOOKUP(C3691,KATALOGI!$A$34:$B$49,2,FALSE)),"")</f>
        <v>Ograniczenie emisji z instalacji na paliwa stałe o mocy do 1 MW i poprawa efektywności energetycznej</v>
      </c>
      <c r="E3691" s="57"/>
      <c r="F3691" s="57"/>
      <c r="G3691" s="57"/>
      <c r="H3691" s="57"/>
      <c r="I3691" s="57"/>
      <c r="J3691" s="57"/>
      <c r="K3691" s="59"/>
      <c r="L3691" s="57"/>
      <c r="M3691" s="57"/>
      <c r="N3691" s="60"/>
      <c r="O3691" s="57"/>
      <c r="P3691" s="57"/>
      <c r="Q3691" s="57"/>
      <c r="R3691" s="57"/>
      <c r="S3691" s="57"/>
      <c r="T3691" s="57"/>
      <c r="U3691" s="57"/>
      <c r="V3691" s="56" t="str">
        <f t="shared" si="57"/>
        <v/>
      </c>
    </row>
    <row r="3692" spans="1:22" ht="24" x14ac:dyDescent="0.2">
      <c r="A3692" s="8">
        <v>3676</v>
      </c>
      <c r="B3692" s="47" t="str">
        <f>IFERROR(IF(Import_ZSO!$D$1="gmina",'tabela informacyjna dla JST'!$C$9,""),"")</f>
        <v>Ślemień gm. wiejska</v>
      </c>
      <c r="C3692" s="47" t="str">
        <f>IFERROR((VLOOKUP(B3692,Tabela1[],5,FALSE)),"")</f>
        <v>PL2405_ZSO</v>
      </c>
      <c r="D3692" s="48" t="str">
        <f>IFERROR((VLOOKUP(C3692,KATALOGI!$A$34:$B$49,2,FALSE)),"")</f>
        <v>Ograniczenie emisji z instalacji na paliwa stałe o mocy do 1 MW i poprawa efektywności energetycznej</v>
      </c>
      <c r="E3692" s="57"/>
      <c r="F3692" s="57"/>
      <c r="G3692" s="57"/>
      <c r="H3692" s="57"/>
      <c r="I3692" s="57"/>
      <c r="J3692" s="57"/>
      <c r="K3692" s="59"/>
      <c r="L3692" s="57"/>
      <c r="M3692" s="57"/>
      <c r="N3692" s="60"/>
      <c r="O3692" s="57"/>
      <c r="P3692" s="57"/>
      <c r="Q3692" s="57"/>
      <c r="R3692" s="57"/>
      <c r="S3692" s="57"/>
      <c r="T3692" s="57"/>
      <c r="U3692" s="57"/>
      <c r="V3692" s="56" t="str">
        <f t="shared" si="57"/>
        <v/>
      </c>
    </row>
    <row r="3693" spans="1:22" ht="24" x14ac:dyDescent="0.2">
      <c r="A3693" s="8">
        <v>3677</v>
      </c>
      <c r="B3693" s="47" t="str">
        <f>IFERROR(IF(Import_ZSO!$D$1="gmina",'tabela informacyjna dla JST'!$C$9,""),"")</f>
        <v>Ślemień gm. wiejska</v>
      </c>
      <c r="C3693" s="47" t="str">
        <f>IFERROR((VLOOKUP(B3693,Tabela1[],5,FALSE)),"")</f>
        <v>PL2405_ZSO</v>
      </c>
      <c r="D3693" s="48" t="str">
        <f>IFERROR((VLOOKUP(C3693,KATALOGI!$A$34:$B$49,2,FALSE)),"")</f>
        <v>Ograniczenie emisji z instalacji na paliwa stałe o mocy do 1 MW i poprawa efektywności energetycznej</v>
      </c>
      <c r="E3693" s="57"/>
      <c r="F3693" s="57"/>
      <c r="G3693" s="57"/>
      <c r="H3693" s="57"/>
      <c r="I3693" s="57"/>
      <c r="J3693" s="57"/>
      <c r="K3693" s="59"/>
      <c r="L3693" s="57"/>
      <c r="M3693" s="57"/>
      <c r="N3693" s="60"/>
      <c r="O3693" s="57"/>
      <c r="P3693" s="57"/>
      <c r="Q3693" s="57"/>
      <c r="R3693" s="57"/>
      <c r="S3693" s="57"/>
      <c r="T3693" s="57"/>
      <c r="U3693" s="57"/>
      <c r="V3693" s="56" t="str">
        <f t="shared" si="57"/>
        <v/>
      </c>
    </row>
    <row r="3694" spans="1:22" ht="24" x14ac:dyDescent="0.2">
      <c r="A3694" s="8">
        <v>3678</v>
      </c>
      <c r="B3694" s="47" t="str">
        <f>IFERROR(IF(Import_ZSO!$D$1="gmina",'tabela informacyjna dla JST'!$C$9,""),"")</f>
        <v>Ślemień gm. wiejska</v>
      </c>
      <c r="C3694" s="47" t="str">
        <f>IFERROR((VLOOKUP(B3694,Tabela1[],5,FALSE)),"")</f>
        <v>PL2405_ZSO</v>
      </c>
      <c r="D3694" s="48" t="str">
        <f>IFERROR((VLOOKUP(C3694,KATALOGI!$A$34:$B$49,2,FALSE)),"")</f>
        <v>Ograniczenie emisji z instalacji na paliwa stałe o mocy do 1 MW i poprawa efektywności energetycznej</v>
      </c>
      <c r="E3694" s="57"/>
      <c r="F3694" s="57"/>
      <c r="G3694" s="57"/>
      <c r="H3694" s="57"/>
      <c r="I3694" s="57"/>
      <c r="J3694" s="57"/>
      <c r="K3694" s="59"/>
      <c r="L3694" s="57"/>
      <c r="M3694" s="57"/>
      <c r="N3694" s="60"/>
      <c r="O3694" s="57"/>
      <c r="P3694" s="57"/>
      <c r="Q3694" s="57"/>
      <c r="R3694" s="57"/>
      <c r="S3694" s="57"/>
      <c r="T3694" s="57"/>
      <c r="U3694" s="57"/>
      <c r="V3694" s="56" t="str">
        <f t="shared" si="57"/>
        <v/>
      </c>
    </row>
    <row r="3695" spans="1:22" ht="24" x14ac:dyDescent="0.2">
      <c r="A3695" s="8">
        <v>3679</v>
      </c>
      <c r="B3695" s="47" t="str">
        <f>IFERROR(IF(Import_ZSO!$D$1="gmina",'tabela informacyjna dla JST'!$C$9,""),"")</f>
        <v>Ślemień gm. wiejska</v>
      </c>
      <c r="C3695" s="47" t="str">
        <f>IFERROR((VLOOKUP(B3695,Tabela1[],5,FALSE)),"")</f>
        <v>PL2405_ZSO</v>
      </c>
      <c r="D3695" s="48" t="str">
        <f>IFERROR((VLOOKUP(C3695,KATALOGI!$A$34:$B$49,2,FALSE)),"")</f>
        <v>Ograniczenie emisji z instalacji na paliwa stałe o mocy do 1 MW i poprawa efektywności energetycznej</v>
      </c>
      <c r="E3695" s="57"/>
      <c r="F3695" s="57"/>
      <c r="G3695" s="57"/>
      <c r="H3695" s="57"/>
      <c r="I3695" s="57"/>
      <c r="J3695" s="57"/>
      <c r="K3695" s="59"/>
      <c r="L3695" s="57"/>
      <c r="M3695" s="57"/>
      <c r="N3695" s="60"/>
      <c r="O3695" s="57"/>
      <c r="P3695" s="57"/>
      <c r="Q3695" s="57"/>
      <c r="R3695" s="57"/>
      <c r="S3695" s="57"/>
      <c r="T3695" s="57"/>
      <c r="U3695" s="57"/>
      <c r="V3695" s="56" t="str">
        <f t="shared" si="57"/>
        <v/>
      </c>
    </row>
    <row r="3696" spans="1:22" ht="24" x14ac:dyDescent="0.2">
      <c r="A3696" s="8">
        <v>3680</v>
      </c>
      <c r="B3696" s="47" t="str">
        <f>IFERROR(IF(Import_ZSO!$D$1="gmina",'tabela informacyjna dla JST'!$C$9,""),"")</f>
        <v>Ślemień gm. wiejska</v>
      </c>
      <c r="C3696" s="47" t="str">
        <f>IFERROR((VLOOKUP(B3696,Tabela1[],5,FALSE)),"")</f>
        <v>PL2405_ZSO</v>
      </c>
      <c r="D3696" s="48" t="str">
        <f>IFERROR((VLOOKUP(C3696,KATALOGI!$A$34:$B$49,2,FALSE)),"")</f>
        <v>Ograniczenie emisji z instalacji na paliwa stałe o mocy do 1 MW i poprawa efektywności energetycznej</v>
      </c>
      <c r="E3696" s="57"/>
      <c r="F3696" s="57"/>
      <c r="G3696" s="57"/>
      <c r="H3696" s="57"/>
      <c r="I3696" s="57"/>
      <c r="J3696" s="57"/>
      <c r="K3696" s="59"/>
      <c r="L3696" s="57"/>
      <c r="M3696" s="57"/>
      <c r="N3696" s="60"/>
      <c r="O3696" s="57"/>
      <c r="P3696" s="57"/>
      <c r="Q3696" s="57"/>
      <c r="R3696" s="57"/>
      <c r="S3696" s="57"/>
      <c r="T3696" s="57"/>
      <c r="U3696" s="57"/>
      <c r="V3696" s="56" t="str">
        <f t="shared" si="57"/>
        <v/>
      </c>
    </row>
    <row r="3697" spans="1:22" ht="24" x14ac:dyDescent="0.2">
      <c r="A3697" s="8">
        <v>3681</v>
      </c>
      <c r="B3697" s="47" t="str">
        <f>IFERROR(IF(Import_ZSO!$D$1="gmina",'tabela informacyjna dla JST'!$C$9,""),"")</f>
        <v>Ślemień gm. wiejska</v>
      </c>
      <c r="C3697" s="47" t="str">
        <f>IFERROR((VLOOKUP(B3697,Tabela1[],5,FALSE)),"")</f>
        <v>PL2405_ZSO</v>
      </c>
      <c r="D3697" s="48" t="str">
        <f>IFERROR((VLOOKUP(C3697,KATALOGI!$A$34:$B$49,2,FALSE)),"")</f>
        <v>Ograniczenie emisji z instalacji na paliwa stałe o mocy do 1 MW i poprawa efektywności energetycznej</v>
      </c>
      <c r="E3697" s="57"/>
      <c r="F3697" s="57"/>
      <c r="G3697" s="57"/>
      <c r="H3697" s="57"/>
      <c r="I3697" s="57"/>
      <c r="J3697" s="57"/>
      <c r="K3697" s="59"/>
      <c r="L3697" s="57"/>
      <c r="M3697" s="57"/>
      <c r="N3697" s="60"/>
      <c r="O3697" s="57"/>
      <c r="P3697" s="57"/>
      <c r="Q3697" s="57"/>
      <c r="R3697" s="57"/>
      <c r="S3697" s="57"/>
      <c r="T3697" s="57"/>
      <c r="U3697" s="57"/>
      <c r="V3697" s="56" t="str">
        <f t="shared" si="57"/>
        <v/>
      </c>
    </row>
    <row r="3698" spans="1:22" ht="24" x14ac:dyDescent="0.2">
      <c r="A3698" s="8">
        <v>3682</v>
      </c>
      <c r="B3698" s="47" t="str">
        <f>IFERROR(IF(Import_ZSO!$D$1="gmina",'tabela informacyjna dla JST'!$C$9,""),"")</f>
        <v>Ślemień gm. wiejska</v>
      </c>
      <c r="C3698" s="47" t="str">
        <f>IFERROR((VLOOKUP(B3698,Tabela1[],5,FALSE)),"")</f>
        <v>PL2405_ZSO</v>
      </c>
      <c r="D3698" s="48" t="str">
        <f>IFERROR((VLOOKUP(C3698,KATALOGI!$A$34:$B$49,2,FALSE)),"")</f>
        <v>Ograniczenie emisji z instalacji na paliwa stałe o mocy do 1 MW i poprawa efektywności energetycznej</v>
      </c>
      <c r="E3698" s="57"/>
      <c r="F3698" s="57"/>
      <c r="G3698" s="57"/>
      <c r="H3698" s="57"/>
      <c r="I3698" s="57"/>
      <c r="J3698" s="57"/>
      <c r="K3698" s="59"/>
      <c r="L3698" s="57"/>
      <c r="M3698" s="57"/>
      <c r="N3698" s="60"/>
      <c r="O3698" s="57"/>
      <c r="P3698" s="57"/>
      <c r="Q3698" s="57"/>
      <c r="R3698" s="57"/>
      <c r="S3698" s="57"/>
      <c r="T3698" s="57"/>
      <c r="U3698" s="57"/>
      <c r="V3698" s="56" t="str">
        <f t="shared" si="57"/>
        <v/>
      </c>
    </row>
    <row r="3699" spans="1:22" ht="24" x14ac:dyDescent="0.2">
      <c r="A3699" s="8">
        <v>3683</v>
      </c>
      <c r="B3699" s="47" t="str">
        <f>IFERROR(IF(Import_ZSO!$D$1="gmina",'tabela informacyjna dla JST'!$C$9,""),"")</f>
        <v>Ślemień gm. wiejska</v>
      </c>
      <c r="C3699" s="47" t="str">
        <f>IFERROR((VLOOKUP(B3699,Tabela1[],5,FALSE)),"")</f>
        <v>PL2405_ZSO</v>
      </c>
      <c r="D3699" s="48" t="str">
        <f>IFERROR((VLOOKUP(C3699,KATALOGI!$A$34:$B$49,2,FALSE)),"")</f>
        <v>Ograniczenie emisji z instalacji na paliwa stałe o mocy do 1 MW i poprawa efektywności energetycznej</v>
      </c>
      <c r="E3699" s="57"/>
      <c r="F3699" s="57"/>
      <c r="G3699" s="57"/>
      <c r="H3699" s="57"/>
      <c r="I3699" s="57"/>
      <c r="J3699" s="57"/>
      <c r="K3699" s="59"/>
      <c r="L3699" s="57"/>
      <c r="M3699" s="57"/>
      <c r="N3699" s="60"/>
      <c r="O3699" s="57"/>
      <c r="P3699" s="57"/>
      <c r="Q3699" s="57"/>
      <c r="R3699" s="57"/>
      <c r="S3699" s="57"/>
      <c r="T3699" s="57"/>
      <c r="U3699" s="57"/>
      <c r="V3699" s="56" t="str">
        <f t="shared" si="57"/>
        <v/>
      </c>
    </row>
    <row r="3700" spans="1:22" ht="24" x14ac:dyDescent="0.2">
      <c r="A3700" s="8">
        <v>3684</v>
      </c>
      <c r="B3700" s="47" t="str">
        <f>IFERROR(IF(Import_ZSO!$D$1="gmina",'tabela informacyjna dla JST'!$C$9,""),"")</f>
        <v>Ślemień gm. wiejska</v>
      </c>
      <c r="C3700" s="47" t="str">
        <f>IFERROR((VLOOKUP(B3700,Tabela1[],5,FALSE)),"")</f>
        <v>PL2405_ZSO</v>
      </c>
      <c r="D3700" s="48" t="str">
        <f>IFERROR((VLOOKUP(C3700,KATALOGI!$A$34:$B$49,2,FALSE)),"")</f>
        <v>Ograniczenie emisji z instalacji na paliwa stałe o mocy do 1 MW i poprawa efektywności energetycznej</v>
      </c>
      <c r="E3700" s="57"/>
      <c r="F3700" s="57"/>
      <c r="G3700" s="57"/>
      <c r="H3700" s="57"/>
      <c r="I3700" s="57"/>
      <c r="J3700" s="57"/>
      <c r="K3700" s="59"/>
      <c r="L3700" s="57"/>
      <c r="M3700" s="57"/>
      <c r="N3700" s="60"/>
      <c r="O3700" s="57"/>
      <c r="P3700" s="57"/>
      <c r="Q3700" s="57"/>
      <c r="R3700" s="57"/>
      <c r="S3700" s="57"/>
      <c r="T3700" s="57"/>
      <c r="U3700" s="57"/>
      <c r="V3700" s="56" t="str">
        <f t="shared" si="57"/>
        <v/>
      </c>
    </row>
    <row r="3701" spans="1:22" ht="24" x14ac:dyDescent="0.2">
      <c r="A3701" s="8">
        <v>3685</v>
      </c>
      <c r="B3701" s="47" t="str">
        <f>IFERROR(IF(Import_ZSO!$D$1="gmina",'tabela informacyjna dla JST'!$C$9,""),"")</f>
        <v>Ślemień gm. wiejska</v>
      </c>
      <c r="C3701" s="47" t="str">
        <f>IFERROR((VLOOKUP(B3701,Tabela1[],5,FALSE)),"")</f>
        <v>PL2405_ZSO</v>
      </c>
      <c r="D3701" s="48" t="str">
        <f>IFERROR((VLOOKUP(C3701,KATALOGI!$A$34:$B$49,2,FALSE)),"")</f>
        <v>Ograniczenie emisji z instalacji na paliwa stałe o mocy do 1 MW i poprawa efektywności energetycznej</v>
      </c>
      <c r="E3701" s="57"/>
      <c r="F3701" s="57"/>
      <c r="G3701" s="57"/>
      <c r="H3701" s="57"/>
      <c r="I3701" s="57"/>
      <c r="J3701" s="57"/>
      <c r="K3701" s="59"/>
      <c r="L3701" s="57"/>
      <c r="M3701" s="57"/>
      <c r="N3701" s="60"/>
      <c r="O3701" s="57"/>
      <c r="P3701" s="57"/>
      <c r="Q3701" s="57"/>
      <c r="R3701" s="57"/>
      <c r="S3701" s="57"/>
      <c r="T3701" s="57"/>
      <c r="U3701" s="57"/>
      <c r="V3701" s="56" t="str">
        <f t="shared" si="57"/>
        <v/>
      </c>
    </row>
    <row r="3702" spans="1:22" ht="24" x14ac:dyDescent="0.2">
      <c r="A3702" s="8">
        <v>3686</v>
      </c>
      <c r="B3702" s="47" t="str">
        <f>IFERROR(IF(Import_ZSO!$D$1="gmina",'tabela informacyjna dla JST'!$C$9,""),"")</f>
        <v>Ślemień gm. wiejska</v>
      </c>
      <c r="C3702" s="47" t="str">
        <f>IFERROR((VLOOKUP(B3702,Tabela1[],5,FALSE)),"")</f>
        <v>PL2405_ZSO</v>
      </c>
      <c r="D3702" s="48" t="str">
        <f>IFERROR((VLOOKUP(C3702,KATALOGI!$A$34:$B$49,2,FALSE)),"")</f>
        <v>Ograniczenie emisji z instalacji na paliwa stałe o mocy do 1 MW i poprawa efektywności energetycznej</v>
      </c>
      <c r="E3702" s="57"/>
      <c r="F3702" s="57"/>
      <c r="G3702" s="57"/>
      <c r="H3702" s="57"/>
      <c r="I3702" s="57"/>
      <c r="J3702" s="57"/>
      <c r="K3702" s="59"/>
      <c r="L3702" s="57"/>
      <c r="M3702" s="57"/>
      <c r="N3702" s="60"/>
      <c r="O3702" s="57"/>
      <c r="P3702" s="57"/>
      <c r="Q3702" s="57"/>
      <c r="R3702" s="57"/>
      <c r="S3702" s="57"/>
      <c r="T3702" s="57"/>
      <c r="U3702" s="57"/>
      <c r="V3702" s="56" t="str">
        <f t="shared" si="57"/>
        <v/>
      </c>
    </row>
    <row r="3703" spans="1:22" ht="24" x14ac:dyDescent="0.2">
      <c r="A3703" s="8">
        <v>3687</v>
      </c>
      <c r="B3703" s="47" t="str">
        <f>IFERROR(IF(Import_ZSO!$D$1="gmina",'tabela informacyjna dla JST'!$C$9,""),"")</f>
        <v>Ślemień gm. wiejska</v>
      </c>
      <c r="C3703" s="47" t="str">
        <f>IFERROR((VLOOKUP(B3703,Tabela1[],5,FALSE)),"")</f>
        <v>PL2405_ZSO</v>
      </c>
      <c r="D3703" s="48" t="str">
        <f>IFERROR((VLOOKUP(C3703,KATALOGI!$A$34:$B$49,2,FALSE)),"")</f>
        <v>Ograniczenie emisji z instalacji na paliwa stałe o mocy do 1 MW i poprawa efektywności energetycznej</v>
      </c>
      <c r="E3703" s="57"/>
      <c r="F3703" s="57"/>
      <c r="G3703" s="57"/>
      <c r="H3703" s="57"/>
      <c r="I3703" s="57"/>
      <c r="J3703" s="57"/>
      <c r="K3703" s="59"/>
      <c r="L3703" s="57"/>
      <c r="M3703" s="57"/>
      <c r="N3703" s="60"/>
      <c r="O3703" s="57"/>
      <c r="P3703" s="57"/>
      <c r="Q3703" s="57"/>
      <c r="R3703" s="57"/>
      <c r="S3703" s="57"/>
      <c r="T3703" s="57"/>
      <c r="U3703" s="57"/>
      <c r="V3703" s="56" t="str">
        <f t="shared" si="57"/>
        <v/>
      </c>
    </row>
    <row r="3704" spans="1:22" ht="24" x14ac:dyDescent="0.2">
      <c r="A3704" s="8">
        <v>3688</v>
      </c>
      <c r="B3704" s="47" t="str">
        <f>IFERROR(IF(Import_ZSO!$D$1="gmina",'tabela informacyjna dla JST'!$C$9,""),"")</f>
        <v>Ślemień gm. wiejska</v>
      </c>
      <c r="C3704" s="47" t="str">
        <f>IFERROR((VLOOKUP(B3704,Tabela1[],5,FALSE)),"")</f>
        <v>PL2405_ZSO</v>
      </c>
      <c r="D3704" s="48" t="str">
        <f>IFERROR((VLOOKUP(C3704,KATALOGI!$A$34:$B$49,2,FALSE)),"")</f>
        <v>Ograniczenie emisji z instalacji na paliwa stałe o mocy do 1 MW i poprawa efektywności energetycznej</v>
      </c>
      <c r="E3704" s="57"/>
      <c r="F3704" s="57"/>
      <c r="G3704" s="57"/>
      <c r="H3704" s="57"/>
      <c r="I3704" s="57"/>
      <c r="J3704" s="57"/>
      <c r="K3704" s="59"/>
      <c r="L3704" s="57"/>
      <c r="M3704" s="57"/>
      <c r="N3704" s="60"/>
      <c r="O3704" s="57"/>
      <c r="P3704" s="57"/>
      <c r="Q3704" s="57"/>
      <c r="R3704" s="57"/>
      <c r="S3704" s="57"/>
      <c r="T3704" s="57"/>
      <c r="U3704" s="57"/>
      <c r="V3704" s="56" t="str">
        <f t="shared" si="57"/>
        <v/>
      </c>
    </row>
    <row r="3705" spans="1:22" ht="24" x14ac:dyDescent="0.2">
      <c r="A3705" s="8">
        <v>3689</v>
      </c>
      <c r="B3705" s="47" t="str">
        <f>IFERROR(IF(Import_ZSO!$D$1="gmina",'tabela informacyjna dla JST'!$C$9,""),"")</f>
        <v>Ślemień gm. wiejska</v>
      </c>
      <c r="C3705" s="47" t="str">
        <f>IFERROR((VLOOKUP(B3705,Tabela1[],5,FALSE)),"")</f>
        <v>PL2405_ZSO</v>
      </c>
      <c r="D3705" s="48" t="str">
        <f>IFERROR((VLOOKUP(C3705,KATALOGI!$A$34:$B$49,2,FALSE)),"")</f>
        <v>Ograniczenie emisji z instalacji na paliwa stałe o mocy do 1 MW i poprawa efektywności energetycznej</v>
      </c>
      <c r="E3705" s="57"/>
      <c r="F3705" s="57"/>
      <c r="G3705" s="57"/>
      <c r="H3705" s="57"/>
      <c r="I3705" s="57"/>
      <c r="J3705" s="57"/>
      <c r="K3705" s="59"/>
      <c r="L3705" s="57"/>
      <c r="M3705" s="57"/>
      <c r="N3705" s="60"/>
      <c r="O3705" s="57"/>
      <c r="P3705" s="57"/>
      <c r="Q3705" s="57"/>
      <c r="R3705" s="57"/>
      <c r="S3705" s="57"/>
      <c r="T3705" s="57"/>
      <c r="U3705" s="57"/>
      <c r="V3705" s="56" t="str">
        <f t="shared" si="57"/>
        <v/>
      </c>
    </row>
    <row r="3706" spans="1:22" ht="24" x14ac:dyDescent="0.2">
      <c r="A3706" s="8">
        <v>3690</v>
      </c>
      <c r="B3706" s="47" t="str">
        <f>IFERROR(IF(Import_ZSO!$D$1="gmina",'tabela informacyjna dla JST'!$C$9,""),"")</f>
        <v>Ślemień gm. wiejska</v>
      </c>
      <c r="C3706" s="47" t="str">
        <f>IFERROR((VLOOKUP(B3706,Tabela1[],5,FALSE)),"")</f>
        <v>PL2405_ZSO</v>
      </c>
      <c r="D3706" s="48" t="str">
        <f>IFERROR((VLOOKUP(C3706,KATALOGI!$A$34:$B$49,2,FALSE)),"")</f>
        <v>Ograniczenie emisji z instalacji na paliwa stałe o mocy do 1 MW i poprawa efektywności energetycznej</v>
      </c>
      <c r="E3706" s="57"/>
      <c r="F3706" s="57"/>
      <c r="G3706" s="57"/>
      <c r="H3706" s="57"/>
      <c r="I3706" s="57"/>
      <c r="J3706" s="57"/>
      <c r="K3706" s="59"/>
      <c r="L3706" s="57"/>
      <c r="M3706" s="57"/>
      <c r="N3706" s="60"/>
      <c r="O3706" s="57"/>
      <c r="P3706" s="57"/>
      <c r="Q3706" s="57"/>
      <c r="R3706" s="57"/>
      <c r="S3706" s="57"/>
      <c r="T3706" s="57"/>
      <c r="U3706" s="57"/>
      <c r="V3706" s="56" t="str">
        <f t="shared" si="57"/>
        <v/>
      </c>
    </row>
    <row r="3707" spans="1:22" ht="24" x14ac:dyDescent="0.2">
      <c r="A3707" s="8">
        <v>3691</v>
      </c>
      <c r="B3707" s="47" t="str">
        <f>IFERROR(IF(Import_ZSO!$D$1="gmina",'tabela informacyjna dla JST'!$C$9,""),"")</f>
        <v>Ślemień gm. wiejska</v>
      </c>
      <c r="C3707" s="47" t="str">
        <f>IFERROR((VLOOKUP(B3707,Tabela1[],5,FALSE)),"")</f>
        <v>PL2405_ZSO</v>
      </c>
      <c r="D3707" s="48" t="str">
        <f>IFERROR((VLOOKUP(C3707,KATALOGI!$A$34:$B$49,2,FALSE)),"")</f>
        <v>Ograniczenie emisji z instalacji na paliwa stałe o mocy do 1 MW i poprawa efektywności energetycznej</v>
      </c>
      <c r="E3707" s="57"/>
      <c r="F3707" s="57"/>
      <c r="G3707" s="57"/>
      <c r="H3707" s="57"/>
      <c r="I3707" s="57"/>
      <c r="J3707" s="57"/>
      <c r="K3707" s="59"/>
      <c r="L3707" s="57"/>
      <c r="M3707" s="57"/>
      <c r="N3707" s="60"/>
      <c r="O3707" s="57"/>
      <c r="P3707" s="57"/>
      <c r="Q3707" s="57"/>
      <c r="R3707" s="57"/>
      <c r="S3707" s="57"/>
      <c r="T3707" s="57"/>
      <c r="U3707" s="57"/>
      <c r="V3707" s="56" t="str">
        <f t="shared" si="57"/>
        <v/>
      </c>
    </row>
    <row r="3708" spans="1:22" ht="24" x14ac:dyDescent="0.2">
      <c r="A3708" s="8">
        <v>3692</v>
      </c>
      <c r="B3708" s="47" t="str">
        <f>IFERROR(IF(Import_ZSO!$D$1="gmina",'tabela informacyjna dla JST'!$C$9,""),"")</f>
        <v>Ślemień gm. wiejska</v>
      </c>
      <c r="C3708" s="47" t="str">
        <f>IFERROR((VLOOKUP(B3708,Tabela1[],5,FALSE)),"")</f>
        <v>PL2405_ZSO</v>
      </c>
      <c r="D3708" s="48" t="str">
        <f>IFERROR((VLOOKUP(C3708,KATALOGI!$A$34:$B$49,2,FALSE)),"")</f>
        <v>Ograniczenie emisji z instalacji na paliwa stałe o mocy do 1 MW i poprawa efektywności energetycznej</v>
      </c>
      <c r="E3708" s="57"/>
      <c r="F3708" s="57"/>
      <c r="G3708" s="57"/>
      <c r="H3708" s="57"/>
      <c r="I3708" s="57"/>
      <c r="J3708" s="57"/>
      <c r="K3708" s="59"/>
      <c r="L3708" s="57"/>
      <c r="M3708" s="57"/>
      <c r="N3708" s="60"/>
      <c r="O3708" s="57"/>
      <c r="P3708" s="57"/>
      <c r="Q3708" s="57"/>
      <c r="R3708" s="57"/>
      <c r="S3708" s="57"/>
      <c r="T3708" s="57"/>
      <c r="U3708" s="57"/>
      <c r="V3708" s="56" t="str">
        <f t="shared" si="57"/>
        <v/>
      </c>
    </row>
    <row r="3709" spans="1:22" ht="24" x14ac:dyDescent="0.2">
      <c r="A3709" s="8">
        <v>3693</v>
      </c>
      <c r="B3709" s="47" t="str">
        <f>IFERROR(IF(Import_ZSO!$D$1="gmina",'tabela informacyjna dla JST'!$C$9,""),"")</f>
        <v>Ślemień gm. wiejska</v>
      </c>
      <c r="C3709" s="47" t="str">
        <f>IFERROR((VLOOKUP(B3709,Tabela1[],5,FALSE)),"")</f>
        <v>PL2405_ZSO</v>
      </c>
      <c r="D3709" s="48" t="str">
        <f>IFERROR((VLOOKUP(C3709,KATALOGI!$A$34:$B$49,2,FALSE)),"")</f>
        <v>Ograniczenie emisji z instalacji na paliwa stałe o mocy do 1 MW i poprawa efektywności energetycznej</v>
      </c>
      <c r="E3709" s="57"/>
      <c r="F3709" s="57"/>
      <c r="G3709" s="57"/>
      <c r="H3709" s="57"/>
      <c r="I3709" s="57"/>
      <c r="J3709" s="57"/>
      <c r="K3709" s="59"/>
      <c r="L3709" s="57"/>
      <c r="M3709" s="57"/>
      <c r="N3709" s="60"/>
      <c r="O3709" s="57"/>
      <c r="P3709" s="57"/>
      <c r="Q3709" s="57"/>
      <c r="R3709" s="57"/>
      <c r="S3709" s="57"/>
      <c r="T3709" s="57"/>
      <c r="U3709" s="57"/>
      <c r="V3709" s="56" t="str">
        <f t="shared" si="57"/>
        <v/>
      </c>
    </row>
    <row r="3710" spans="1:22" ht="24" x14ac:dyDescent="0.2">
      <c r="A3710" s="8">
        <v>3694</v>
      </c>
      <c r="B3710" s="47" t="str">
        <f>IFERROR(IF(Import_ZSO!$D$1="gmina",'tabela informacyjna dla JST'!$C$9,""),"")</f>
        <v>Ślemień gm. wiejska</v>
      </c>
      <c r="C3710" s="47" t="str">
        <f>IFERROR((VLOOKUP(B3710,Tabela1[],5,FALSE)),"")</f>
        <v>PL2405_ZSO</v>
      </c>
      <c r="D3710" s="48" t="str">
        <f>IFERROR((VLOOKUP(C3710,KATALOGI!$A$34:$B$49,2,FALSE)),"")</f>
        <v>Ograniczenie emisji z instalacji na paliwa stałe o mocy do 1 MW i poprawa efektywności energetycznej</v>
      </c>
      <c r="E3710" s="57"/>
      <c r="F3710" s="57"/>
      <c r="G3710" s="57"/>
      <c r="H3710" s="57"/>
      <c r="I3710" s="57"/>
      <c r="J3710" s="57"/>
      <c r="K3710" s="59"/>
      <c r="L3710" s="57"/>
      <c r="M3710" s="57"/>
      <c r="N3710" s="60"/>
      <c r="O3710" s="57"/>
      <c r="P3710" s="57"/>
      <c r="Q3710" s="57"/>
      <c r="R3710" s="57"/>
      <c r="S3710" s="57"/>
      <c r="T3710" s="57"/>
      <c r="U3710" s="57"/>
      <c r="V3710" s="56" t="str">
        <f t="shared" si="57"/>
        <v/>
      </c>
    </row>
    <row r="3711" spans="1:22" ht="24" x14ac:dyDescent="0.2">
      <c r="A3711" s="8">
        <v>3695</v>
      </c>
      <c r="B3711" s="47" t="str">
        <f>IFERROR(IF(Import_ZSO!$D$1="gmina",'tabela informacyjna dla JST'!$C$9,""),"")</f>
        <v>Ślemień gm. wiejska</v>
      </c>
      <c r="C3711" s="47" t="str">
        <f>IFERROR((VLOOKUP(B3711,Tabela1[],5,FALSE)),"")</f>
        <v>PL2405_ZSO</v>
      </c>
      <c r="D3711" s="48" t="str">
        <f>IFERROR((VLOOKUP(C3711,KATALOGI!$A$34:$B$49,2,FALSE)),"")</f>
        <v>Ograniczenie emisji z instalacji na paliwa stałe o mocy do 1 MW i poprawa efektywności energetycznej</v>
      </c>
      <c r="E3711" s="57"/>
      <c r="F3711" s="57"/>
      <c r="G3711" s="57"/>
      <c r="H3711" s="57"/>
      <c r="I3711" s="57"/>
      <c r="J3711" s="57"/>
      <c r="K3711" s="59"/>
      <c r="L3711" s="57"/>
      <c r="M3711" s="57"/>
      <c r="N3711" s="60"/>
      <c r="O3711" s="57"/>
      <c r="P3711" s="57"/>
      <c r="Q3711" s="57"/>
      <c r="R3711" s="57"/>
      <c r="S3711" s="57"/>
      <c r="T3711" s="57"/>
      <c r="U3711" s="57"/>
      <c r="V3711" s="56" t="str">
        <f t="shared" si="57"/>
        <v/>
      </c>
    </row>
    <row r="3712" spans="1:22" ht="24" x14ac:dyDescent="0.2">
      <c r="A3712" s="8">
        <v>3696</v>
      </c>
      <c r="B3712" s="47" t="str">
        <f>IFERROR(IF(Import_ZSO!$D$1="gmina",'tabela informacyjna dla JST'!$C$9,""),"")</f>
        <v>Ślemień gm. wiejska</v>
      </c>
      <c r="C3712" s="47" t="str">
        <f>IFERROR((VLOOKUP(B3712,Tabela1[],5,FALSE)),"")</f>
        <v>PL2405_ZSO</v>
      </c>
      <c r="D3712" s="48" t="str">
        <f>IFERROR((VLOOKUP(C3712,KATALOGI!$A$34:$B$49,2,FALSE)),"")</f>
        <v>Ograniczenie emisji z instalacji na paliwa stałe o mocy do 1 MW i poprawa efektywności energetycznej</v>
      </c>
      <c r="E3712" s="57"/>
      <c r="F3712" s="57"/>
      <c r="G3712" s="57"/>
      <c r="H3712" s="57"/>
      <c r="I3712" s="57"/>
      <c r="J3712" s="57"/>
      <c r="K3712" s="59"/>
      <c r="L3712" s="57"/>
      <c r="M3712" s="57"/>
      <c r="N3712" s="60"/>
      <c r="O3712" s="57"/>
      <c r="P3712" s="57"/>
      <c r="Q3712" s="57"/>
      <c r="R3712" s="57"/>
      <c r="S3712" s="57"/>
      <c r="T3712" s="57"/>
      <c r="U3712" s="57"/>
      <c r="V3712" s="56" t="str">
        <f t="shared" si="57"/>
        <v/>
      </c>
    </row>
    <row r="3713" spans="1:22" ht="24" x14ac:dyDescent="0.2">
      <c r="A3713" s="8">
        <v>3697</v>
      </c>
      <c r="B3713" s="47" t="str">
        <f>IFERROR(IF(Import_ZSO!$D$1="gmina",'tabela informacyjna dla JST'!$C$9,""),"")</f>
        <v>Ślemień gm. wiejska</v>
      </c>
      <c r="C3713" s="47" t="str">
        <f>IFERROR((VLOOKUP(B3713,Tabela1[],5,FALSE)),"")</f>
        <v>PL2405_ZSO</v>
      </c>
      <c r="D3713" s="48" t="str">
        <f>IFERROR((VLOOKUP(C3713,KATALOGI!$A$34:$B$49,2,FALSE)),"")</f>
        <v>Ograniczenie emisji z instalacji na paliwa stałe o mocy do 1 MW i poprawa efektywności energetycznej</v>
      </c>
      <c r="E3713" s="57"/>
      <c r="F3713" s="57"/>
      <c r="G3713" s="57"/>
      <c r="H3713" s="57"/>
      <c r="I3713" s="57"/>
      <c r="J3713" s="57"/>
      <c r="K3713" s="59"/>
      <c r="L3713" s="57"/>
      <c r="M3713" s="57"/>
      <c r="N3713" s="60"/>
      <c r="O3713" s="57"/>
      <c r="P3713" s="57"/>
      <c r="Q3713" s="57"/>
      <c r="R3713" s="57"/>
      <c r="S3713" s="57"/>
      <c r="T3713" s="57"/>
      <c r="U3713" s="57"/>
      <c r="V3713" s="56" t="str">
        <f t="shared" si="57"/>
        <v/>
      </c>
    </row>
    <row r="3714" spans="1:22" ht="24" x14ac:dyDescent="0.2">
      <c r="A3714" s="8">
        <v>3698</v>
      </c>
      <c r="B3714" s="47" t="str">
        <f>IFERROR(IF(Import_ZSO!$D$1="gmina",'tabela informacyjna dla JST'!$C$9,""),"")</f>
        <v>Ślemień gm. wiejska</v>
      </c>
      <c r="C3714" s="47" t="str">
        <f>IFERROR((VLOOKUP(B3714,Tabela1[],5,FALSE)),"")</f>
        <v>PL2405_ZSO</v>
      </c>
      <c r="D3714" s="48" t="str">
        <f>IFERROR((VLOOKUP(C3714,KATALOGI!$A$34:$B$49,2,FALSE)),"")</f>
        <v>Ograniczenie emisji z instalacji na paliwa stałe o mocy do 1 MW i poprawa efektywności energetycznej</v>
      </c>
      <c r="E3714" s="57"/>
      <c r="F3714" s="57"/>
      <c r="G3714" s="57"/>
      <c r="H3714" s="57"/>
      <c r="I3714" s="57"/>
      <c r="J3714" s="57"/>
      <c r="K3714" s="59"/>
      <c r="L3714" s="57"/>
      <c r="M3714" s="57"/>
      <c r="N3714" s="60"/>
      <c r="O3714" s="57"/>
      <c r="P3714" s="57"/>
      <c r="Q3714" s="57"/>
      <c r="R3714" s="57"/>
      <c r="S3714" s="57"/>
      <c r="T3714" s="57"/>
      <c r="U3714" s="57"/>
      <c r="V3714" s="56" t="str">
        <f t="shared" si="57"/>
        <v/>
      </c>
    </row>
    <row r="3715" spans="1:22" ht="24" x14ac:dyDescent="0.2">
      <c r="A3715" s="8">
        <v>3699</v>
      </c>
      <c r="B3715" s="47" t="str">
        <f>IFERROR(IF(Import_ZSO!$D$1="gmina",'tabela informacyjna dla JST'!$C$9,""),"")</f>
        <v>Ślemień gm. wiejska</v>
      </c>
      <c r="C3715" s="47" t="str">
        <f>IFERROR((VLOOKUP(B3715,Tabela1[],5,FALSE)),"")</f>
        <v>PL2405_ZSO</v>
      </c>
      <c r="D3715" s="48" t="str">
        <f>IFERROR((VLOOKUP(C3715,KATALOGI!$A$34:$B$49,2,FALSE)),"")</f>
        <v>Ograniczenie emisji z instalacji na paliwa stałe o mocy do 1 MW i poprawa efektywności energetycznej</v>
      </c>
      <c r="E3715" s="57"/>
      <c r="F3715" s="57"/>
      <c r="G3715" s="57"/>
      <c r="H3715" s="57"/>
      <c r="I3715" s="57"/>
      <c r="J3715" s="57"/>
      <c r="K3715" s="59"/>
      <c r="L3715" s="57"/>
      <c r="M3715" s="57"/>
      <c r="N3715" s="60"/>
      <c r="O3715" s="57"/>
      <c r="P3715" s="57"/>
      <c r="Q3715" s="57"/>
      <c r="R3715" s="57"/>
      <c r="S3715" s="57"/>
      <c r="T3715" s="57"/>
      <c r="U3715" s="57"/>
      <c r="V3715" s="56" t="str">
        <f t="shared" si="57"/>
        <v/>
      </c>
    </row>
    <row r="3716" spans="1:22" ht="24" x14ac:dyDescent="0.2">
      <c r="A3716" s="8">
        <v>3700</v>
      </c>
      <c r="B3716" s="47" t="str">
        <f>IFERROR(IF(Import_ZSO!$D$1="gmina",'tabela informacyjna dla JST'!$C$9,""),"")</f>
        <v>Ślemień gm. wiejska</v>
      </c>
      <c r="C3716" s="47" t="str">
        <f>IFERROR((VLOOKUP(B3716,Tabela1[],5,FALSE)),"")</f>
        <v>PL2405_ZSO</v>
      </c>
      <c r="D3716" s="48" t="str">
        <f>IFERROR((VLOOKUP(C3716,KATALOGI!$A$34:$B$49,2,FALSE)),"")</f>
        <v>Ograniczenie emisji z instalacji na paliwa stałe o mocy do 1 MW i poprawa efektywności energetycznej</v>
      </c>
      <c r="E3716" s="57"/>
      <c r="F3716" s="57"/>
      <c r="G3716" s="57"/>
      <c r="H3716" s="57"/>
      <c r="I3716" s="57"/>
      <c r="J3716" s="57"/>
      <c r="K3716" s="59"/>
      <c r="L3716" s="57"/>
      <c r="M3716" s="57"/>
      <c r="N3716" s="60"/>
      <c r="O3716" s="57"/>
      <c r="P3716" s="57"/>
      <c r="Q3716" s="57"/>
      <c r="R3716" s="57"/>
      <c r="S3716" s="57"/>
      <c r="T3716" s="57"/>
      <c r="U3716" s="57"/>
      <c r="V3716" s="56" t="str">
        <f t="shared" si="57"/>
        <v/>
      </c>
    </row>
    <row r="3717" spans="1:22" ht="24" x14ac:dyDescent="0.2">
      <c r="A3717" s="8">
        <v>3701</v>
      </c>
      <c r="B3717" s="47" t="str">
        <f>IFERROR(IF(Import_ZSO!$D$1="gmina",'tabela informacyjna dla JST'!$C$9,""),"")</f>
        <v>Ślemień gm. wiejska</v>
      </c>
      <c r="C3717" s="47" t="str">
        <f>IFERROR((VLOOKUP(B3717,Tabela1[],5,FALSE)),"")</f>
        <v>PL2405_ZSO</v>
      </c>
      <c r="D3717" s="48" t="str">
        <f>IFERROR((VLOOKUP(C3717,KATALOGI!$A$34:$B$49,2,FALSE)),"")</f>
        <v>Ograniczenie emisji z instalacji na paliwa stałe o mocy do 1 MW i poprawa efektywności energetycznej</v>
      </c>
      <c r="E3717" s="57"/>
      <c r="F3717" s="57"/>
      <c r="G3717" s="57"/>
      <c r="H3717" s="57"/>
      <c r="I3717" s="57"/>
      <c r="J3717" s="57"/>
      <c r="K3717" s="59"/>
      <c r="L3717" s="57"/>
      <c r="M3717" s="57"/>
      <c r="N3717" s="60"/>
      <c r="O3717" s="57"/>
      <c r="P3717" s="57"/>
      <c r="Q3717" s="57"/>
      <c r="R3717" s="57"/>
      <c r="S3717" s="57"/>
      <c r="T3717" s="57"/>
      <c r="U3717" s="57"/>
      <c r="V3717" s="56" t="str">
        <f t="shared" si="57"/>
        <v/>
      </c>
    </row>
    <row r="3718" spans="1:22" ht="24" x14ac:dyDescent="0.2">
      <c r="A3718" s="8">
        <v>3702</v>
      </c>
      <c r="B3718" s="47" t="str">
        <f>IFERROR(IF(Import_ZSO!$D$1="gmina",'tabela informacyjna dla JST'!$C$9,""),"")</f>
        <v>Ślemień gm. wiejska</v>
      </c>
      <c r="C3718" s="47" t="str">
        <f>IFERROR((VLOOKUP(B3718,Tabela1[],5,FALSE)),"")</f>
        <v>PL2405_ZSO</v>
      </c>
      <c r="D3718" s="48" t="str">
        <f>IFERROR((VLOOKUP(C3718,KATALOGI!$A$34:$B$49,2,FALSE)),"")</f>
        <v>Ograniczenie emisji z instalacji na paliwa stałe o mocy do 1 MW i poprawa efektywności energetycznej</v>
      </c>
      <c r="E3718" s="57"/>
      <c r="F3718" s="57"/>
      <c r="G3718" s="57"/>
      <c r="H3718" s="57"/>
      <c r="I3718" s="57"/>
      <c r="J3718" s="57"/>
      <c r="K3718" s="59"/>
      <c r="L3718" s="57"/>
      <c r="M3718" s="57"/>
      <c r="N3718" s="60"/>
      <c r="O3718" s="57"/>
      <c r="P3718" s="57"/>
      <c r="Q3718" s="57"/>
      <c r="R3718" s="57"/>
      <c r="S3718" s="57"/>
      <c r="T3718" s="57"/>
      <c r="U3718" s="57"/>
      <c r="V3718" s="56" t="str">
        <f t="shared" si="57"/>
        <v/>
      </c>
    </row>
    <row r="3719" spans="1:22" ht="24" x14ac:dyDescent="0.2">
      <c r="A3719" s="8">
        <v>3703</v>
      </c>
      <c r="B3719" s="47" t="str">
        <f>IFERROR(IF(Import_ZSO!$D$1="gmina",'tabela informacyjna dla JST'!$C$9,""),"")</f>
        <v>Ślemień gm. wiejska</v>
      </c>
      <c r="C3719" s="47" t="str">
        <f>IFERROR((VLOOKUP(B3719,Tabela1[],5,FALSE)),"")</f>
        <v>PL2405_ZSO</v>
      </c>
      <c r="D3719" s="48" t="str">
        <f>IFERROR((VLOOKUP(C3719,KATALOGI!$A$34:$B$49,2,FALSE)),"")</f>
        <v>Ograniczenie emisji z instalacji na paliwa stałe o mocy do 1 MW i poprawa efektywności energetycznej</v>
      </c>
      <c r="E3719" s="57"/>
      <c r="F3719" s="57"/>
      <c r="G3719" s="57"/>
      <c r="H3719" s="57"/>
      <c r="I3719" s="57"/>
      <c r="J3719" s="57"/>
      <c r="K3719" s="59"/>
      <c r="L3719" s="57"/>
      <c r="M3719" s="57"/>
      <c r="N3719" s="60"/>
      <c r="O3719" s="57"/>
      <c r="P3719" s="57"/>
      <c r="Q3719" s="57"/>
      <c r="R3719" s="57"/>
      <c r="S3719" s="57"/>
      <c r="T3719" s="57"/>
      <c r="U3719" s="57"/>
      <c r="V3719" s="56" t="str">
        <f t="shared" si="57"/>
        <v/>
      </c>
    </row>
    <row r="3720" spans="1:22" ht="24" x14ac:dyDescent="0.2">
      <c r="A3720" s="8">
        <v>3704</v>
      </c>
      <c r="B3720" s="47" t="str">
        <f>IFERROR(IF(Import_ZSO!$D$1="gmina",'tabela informacyjna dla JST'!$C$9,""),"")</f>
        <v>Ślemień gm. wiejska</v>
      </c>
      <c r="C3720" s="47" t="str">
        <f>IFERROR((VLOOKUP(B3720,Tabela1[],5,FALSE)),"")</f>
        <v>PL2405_ZSO</v>
      </c>
      <c r="D3720" s="48" t="str">
        <f>IFERROR((VLOOKUP(C3720,KATALOGI!$A$34:$B$49,2,FALSE)),"")</f>
        <v>Ograniczenie emisji z instalacji na paliwa stałe o mocy do 1 MW i poprawa efektywności energetycznej</v>
      </c>
      <c r="E3720" s="57"/>
      <c r="F3720" s="57"/>
      <c r="G3720" s="57"/>
      <c r="H3720" s="57"/>
      <c r="I3720" s="57"/>
      <c r="J3720" s="57"/>
      <c r="K3720" s="59"/>
      <c r="L3720" s="57"/>
      <c r="M3720" s="57"/>
      <c r="N3720" s="60"/>
      <c r="O3720" s="57"/>
      <c r="P3720" s="57"/>
      <c r="Q3720" s="57"/>
      <c r="R3720" s="57"/>
      <c r="S3720" s="57"/>
      <c r="T3720" s="57"/>
      <c r="U3720" s="57"/>
      <c r="V3720" s="56" t="str">
        <f t="shared" si="57"/>
        <v/>
      </c>
    </row>
    <row r="3721" spans="1:22" ht="24" x14ac:dyDescent="0.2">
      <c r="A3721" s="8">
        <v>3705</v>
      </c>
      <c r="B3721" s="47" t="str">
        <f>IFERROR(IF(Import_ZSO!$D$1="gmina",'tabela informacyjna dla JST'!$C$9,""),"")</f>
        <v>Ślemień gm. wiejska</v>
      </c>
      <c r="C3721" s="47" t="str">
        <f>IFERROR((VLOOKUP(B3721,Tabela1[],5,FALSE)),"")</f>
        <v>PL2405_ZSO</v>
      </c>
      <c r="D3721" s="48" t="str">
        <f>IFERROR((VLOOKUP(C3721,KATALOGI!$A$34:$B$49,2,FALSE)),"")</f>
        <v>Ograniczenie emisji z instalacji na paliwa stałe o mocy do 1 MW i poprawa efektywności energetycznej</v>
      </c>
      <c r="E3721" s="57"/>
      <c r="F3721" s="57"/>
      <c r="G3721" s="57"/>
      <c r="H3721" s="57"/>
      <c r="I3721" s="57"/>
      <c r="J3721" s="57"/>
      <c r="K3721" s="59"/>
      <c r="L3721" s="57"/>
      <c r="M3721" s="57"/>
      <c r="N3721" s="60"/>
      <c r="O3721" s="57"/>
      <c r="P3721" s="57"/>
      <c r="Q3721" s="57"/>
      <c r="R3721" s="57"/>
      <c r="S3721" s="57"/>
      <c r="T3721" s="57"/>
      <c r="U3721" s="57"/>
      <c r="V3721" s="56" t="str">
        <f t="shared" si="57"/>
        <v/>
      </c>
    </row>
    <row r="3722" spans="1:22" ht="24" x14ac:dyDescent="0.2">
      <c r="A3722" s="8">
        <v>3706</v>
      </c>
      <c r="B3722" s="47" t="str">
        <f>IFERROR(IF(Import_ZSO!$D$1="gmina",'tabela informacyjna dla JST'!$C$9,""),"")</f>
        <v>Ślemień gm. wiejska</v>
      </c>
      <c r="C3722" s="47" t="str">
        <f>IFERROR((VLOOKUP(B3722,Tabela1[],5,FALSE)),"")</f>
        <v>PL2405_ZSO</v>
      </c>
      <c r="D3722" s="48" t="str">
        <f>IFERROR((VLOOKUP(C3722,KATALOGI!$A$34:$B$49,2,FALSE)),"")</f>
        <v>Ograniczenie emisji z instalacji na paliwa stałe o mocy do 1 MW i poprawa efektywności energetycznej</v>
      </c>
      <c r="E3722" s="57"/>
      <c r="F3722" s="57"/>
      <c r="G3722" s="57"/>
      <c r="H3722" s="57"/>
      <c r="I3722" s="57"/>
      <c r="J3722" s="57"/>
      <c r="K3722" s="59"/>
      <c r="L3722" s="57"/>
      <c r="M3722" s="57"/>
      <c r="N3722" s="60"/>
      <c r="O3722" s="57"/>
      <c r="P3722" s="57"/>
      <c r="Q3722" s="57"/>
      <c r="R3722" s="57"/>
      <c r="S3722" s="57"/>
      <c r="T3722" s="57"/>
      <c r="U3722" s="57"/>
      <c r="V3722" s="56" t="str">
        <f t="shared" si="57"/>
        <v/>
      </c>
    </row>
    <row r="3723" spans="1:22" ht="24" x14ac:dyDescent="0.2">
      <c r="A3723" s="8">
        <v>3707</v>
      </c>
      <c r="B3723" s="47" t="str">
        <f>IFERROR(IF(Import_ZSO!$D$1="gmina",'tabela informacyjna dla JST'!$C$9,""),"")</f>
        <v>Ślemień gm. wiejska</v>
      </c>
      <c r="C3723" s="47" t="str">
        <f>IFERROR((VLOOKUP(B3723,Tabela1[],5,FALSE)),"")</f>
        <v>PL2405_ZSO</v>
      </c>
      <c r="D3723" s="48" t="str">
        <f>IFERROR((VLOOKUP(C3723,KATALOGI!$A$34:$B$49,2,FALSE)),"")</f>
        <v>Ograniczenie emisji z instalacji na paliwa stałe o mocy do 1 MW i poprawa efektywności energetycznej</v>
      </c>
      <c r="E3723" s="57"/>
      <c r="F3723" s="57"/>
      <c r="G3723" s="57"/>
      <c r="H3723" s="57"/>
      <c r="I3723" s="57"/>
      <c r="J3723" s="57"/>
      <c r="K3723" s="59"/>
      <c r="L3723" s="57"/>
      <c r="M3723" s="57"/>
      <c r="N3723" s="60"/>
      <c r="O3723" s="57"/>
      <c r="P3723" s="57"/>
      <c r="Q3723" s="57"/>
      <c r="R3723" s="57"/>
      <c r="S3723" s="57"/>
      <c r="T3723" s="57"/>
      <c r="U3723" s="57"/>
      <c r="V3723" s="56" t="str">
        <f t="shared" si="57"/>
        <v/>
      </c>
    </row>
    <row r="3724" spans="1:22" ht="24" x14ac:dyDescent="0.2">
      <c r="A3724" s="8">
        <v>3708</v>
      </c>
      <c r="B3724" s="47" t="str">
        <f>IFERROR(IF(Import_ZSO!$D$1="gmina",'tabela informacyjna dla JST'!$C$9,""),"")</f>
        <v>Ślemień gm. wiejska</v>
      </c>
      <c r="C3724" s="47" t="str">
        <f>IFERROR((VLOOKUP(B3724,Tabela1[],5,FALSE)),"")</f>
        <v>PL2405_ZSO</v>
      </c>
      <c r="D3724" s="48" t="str">
        <f>IFERROR((VLOOKUP(C3724,KATALOGI!$A$34:$B$49,2,FALSE)),"")</f>
        <v>Ograniczenie emisji z instalacji na paliwa stałe o mocy do 1 MW i poprawa efektywności energetycznej</v>
      </c>
      <c r="E3724" s="57"/>
      <c r="F3724" s="57"/>
      <c r="G3724" s="57"/>
      <c r="H3724" s="57"/>
      <c r="I3724" s="57"/>
      <c r="J3724" s="57"/>
      <c r="K3724" s="59"/>
      <c r="L3724" s="57"/>
      <c r="M3724" s="57"/>
      <c r="N3724" s="60"/>
      <c r="O3724" s="57"/>
      <c r="P3724" s="57"/>
      <c r="Q3724" s="57"/>
      <c r="R3724" s="57"/>
      <c r="S3724" s="57"/>
      <c r="T3724" s="57"/>
      <c r="U3724" s="57"/>
      <c r="V3724" s="56" t="str">
        <f t="shared" si="57"/>
        <v/>
      </c>
    </row>
    <row r="3725" spans="1:22" ht="24" x14ac:dyDescent="0.2">
      <c r="A3725" s="8">
        <v>3709</v>
      </c>
      <c r="B3725" s="47" t="str">
        <f>IFERROR(IF(Import_ZSO!$D$1="gmina",'tabela informacyjna dla JST'!$C$9,""),"")</f>
        <v>Ślemień gm. wiejska</v>
      </c>
      <c r="C3725" s="47" t="str">
        <f>IFERROR((VLOOKUP(B3725,Tabela1[],5,FALSE)),"")</f>
        <v>PL2405_ZSO</v>
      </c>
      <c r="D3725" s="48" t="str">
        <f>IFERROR((VLOOKUP(C3725,KATALOGI!$A$34:$B$49,2,FALSE)),"")</f>
        <v>Ograniczenie emisji z instalacji na paliwa stałe o mocy do 1 MW i poprawa efektywności energetycznej</v>
      </c>
      <c r="E3725" s="57"/>
      <c r="F3725" s="57"/>
      <c r="G3725" s="57"/>
      <c r="H3725" s="57"/>
      <c r="I3725" s="57"/>
      <c r="J3725" s="57"/>
      <c r="K3725" s="59"/>
      <c r="L3725" s="57"/>
      <c r="M3725" s="57"/>
      <c r="N3725" s="60"/>
      <c r="O3725" s="57"/>
      <c r="P3725" s="57"/>
      <c r="Q3725" s="57"/>
      <c r="R3725" s="57"/>
      <c r="S3725" s="57"/>
      <c r="T3725" s="57"/>
      <c r="U3725" s="57"/>
      <c r="V3725" s="56" t="str">
        <f t="shared" si="57"/>
        <v/>
      </c>
    </row>
    <row r="3726" spans="1:22" ht="24" x14ac:dyDescent="0.2">
      <c r="A3726" s="8">
        <v>3710</v>
      </c>
      <c r="B3726" s="47" t="str">
        <f>IFERROR(IF(Import_ZSO!$D$1="gmina",'tabela informacyjna dla JST'!$C$9,""),"")</f>
        <v>Ślemień gm. wiejska</v>
      </c>
      <c r="C3726" s="47" t="str">
        <f>IFERROR((VLOOKUP(B3726,Tabela1[],5,FALSE)),"")</f>
        <v>PL2405_ZSO</v>
      </c>
      <c r="D3726" s="48" t="str">
        <f>IFERROR((VLOOKUP(C3726,KATALOGI!$A$34:$B$49,2,FALSE)),"")</f>
        <v>Ograniczenie emisji z instalacji na paliwa stałe o mocy do 1 MW i poprawa efektywności energetycznej</v>
      </c>
      <c r="E3726" s="57"/>
      <c r="F3726" s="57"/>
      <c r="G3726" s="57"/>
      <c r="H3726" s="57"/>
      <c r="I3726" s="57"/>
      <c r="J3726" s="57"/>
      <c r="K3726" s="59"/>
      <c r="L3726" s="57"/>
      <c r="M3726" s="57"/>
      <c r="N3726" s="60"/>
      <c r="O3726" s="57"/>
      <c r="P3726" s="57"/>
      <c r="Q3726" s="57"/>
      <c r="R3726" s="57"/>
      <c r="S3726" s="57"/>
      <c r="T3726" s="57"/>
      <c r="U3726" s="57"/>
      <c r="V3726" s="56" t="str">
        <f t="shared" si="57"/>
        <v/>
      </c>
    </row>
    <row r="3727" spans="1:22" ht="24" x14ac:dyDescent="0.2">
      <c r="A3727" s="8">
        <v>3711</v>
      </c>
      <c r="B3727" s="47" t="str">
        <f>IFERROR(IF(Import_ZSO!$D$1="gmina",'tabela informacyjna dla JST'!$C$9,""),"")</f>
        <v>Ślemień gm. wiejska</v>
      </c>
      <c r="C3727" s="47" t="str">
        <f>IFERROR((VLOOKUP(B3727,Tabela1[],5,FALSE)),"")</f>
        <v>PL2405_ZSO</v>
      </c>
      <c r="D3727" s="48" t="str">
        <f>IFERROR((VLOOKUP(C3727,KATALOGI!$A$34:$B$49,2,FALSE)),"")</f>
        <v>Ograniczenie emisji z instalacji na paliwa stałe o mocy do 1 MW i poprawa efektywności energetycznej</v>
      </c>
      <c r="E3727" s="57"/>
      <c r="F3727" s="57"/>
      <c r="G3727" s="57"/>
      <c r="H3727" s="57"/>
      <c r="I3727" s="57"/>
      <c r="J3727" s="57"/>
      <c r="K3727" s="59"/>
      <c r="L3727" s="57"/>
      <c r="M3727" s="57"/>
      <c r="N3727" s="60"/>
      <c r="O3727" s="57"/>
      <c r="P3727" s="57"/>
      <c r="Q3727" s="57"/>
      <c r="R3727" s="57"/>
      <c r="S3727" s="57"/>
      <c r="T3727" s="57"/>
      <c r="U3727" s="57"/>
      <c r="V3727" s="56" t="str">
        <f t="shared" si="57"/>
        <v/>
      </c>
    </row>
    <row r="3728" spans="1:22" ht="24" x14ac:dyDescent="0.2">
      <c r="A3728" s="8">
        <v>3712</v>
      </c>
      <c r="B3728" s="47" t="str">
        <f>IFERROR(IF(Import_ZSO!$D$1="gmina",'tabela informacyjna dla JST'!$C$9,""),"")</f>
        <v>Ślemień gm. wiejska</v>
      </c>
      <c r="C3728" s="47" t="str">
        <f>IFERROR((VLOOKUP(B3728,Tabela1[],5,FALSE)),"")</f>
        <v>PL2405_ZSO</v>
      </c>
      <c r="D3728" s="48" t="str">
        <f>IFERROR((VLOOKUP(C3728,KATALOGI!$A$34:$B$49,2,FALSE)),"")</f>
        <v>Ograniczenie emisji z instalacji na paliwa stałe o mocy do 1 MW i poprawa efektywności energetycznej</v>
      </c>
      <c r="E3728" s="57"/>
      <c r="F3728" s="57"/>
      <c r="G3728" s="57"/>
      <c r="H3728" s="57"/>
      <c r="I3728" s="57"/>
      <c r="J3728" s="57"/>
      <c r="K3728" s="59"/>
      <c r="L3728" s="57"/>
      <c r="M3728" s="57"/>
      <c r="N3728" s="60"/>
      <c r="O3728" s="57"/>
      <c r="P3728" s="57"/>
      <c r="Q3728" s="57"/>
      <c r="R3728" s="57"/>
      <c r="S3728" s="57"/>
      <c r="T3728" s="57"/>
      <c r="U3728" s="57"/>
      <c r="V3728" s="56" t="str">
        <f t="shared" si="57"/>
        <v/>
      </c>
    </row>
    <row r="3729" spans="1:22" ht="24" x14ac:dyDescent="0.2">
      <c r="A3729" s="8">
        <v>3713</v>
      </c>
      <c r="B3729" s="47" t="str">
        <f>IFERROR(IF(Import_ZSO!$D$1="gmina",'tabela informacyjna dla JST'!$C$9,""),"")</f>
        <v>Ślemień gm. wiejska</v>
      </c>
      <c r="C3729" s="47" t="str">
        <f>IFERROR((VLOOKUP(B3729,Tabela1[],5,FALSE)),"")</f>
        <v>PL2405_ZSO</v>
      </c>
      <c r="D3729" s="48" t="str">
        <f>IFERROR((VLOOKUP(C3729,KATALOGI!$A$34:$B$49,2,FALSE)),"")</f>
        <v>Ograniczenie emisji z instalacji na paliwa stałe o mocy do 1 MW i poprawa efektywności energetycznej</v>
      </c>
      <c r="E3729" s="57"/>
      <c r="F3729" s="57"/>
      <c r="G3729" s="57"/>
      <c r="H3729" s="57"/>
      <c r="I3729" s="57"/>
      <c r="J3729" s="57"/>
      <c r="K3729" s="59"/>
      <c r="L3729" s="57"/>
      <c r="M3729" s="57"/>
      <c r="N3729" s="60"/>
      <c r="O3729" s="57"/>
      <c r="P3729" s="57"/>
      <c r="Q3729" s="57"/>
      <c r="R3729" s="57"/>
      <c r="S3729" s="57"/>
      <c r="T3729" s="57"/>
      <c r="U3729" s="57"/>
      <c r="V3729" s="56" t="str">
        <f t="shared" si="57"/>
        <v/>
      </c>
    </row>
    <row r="3730" spans="1:22" ht="24" x14ac:dyDescent="0.2">
      <c r="A3730" s="8">
        <v>3714</v>
      </c>
      <c r="B3730" s="47" t="str">
        <f>IFERROR(IF(Import_ZSO!$D$1="gmina",'tabela informacyjna dla JST'!$C$9,""),"")</f>
        <v>Ślemień gm. wiejska</v>
      </c>
      <c r="C3730" s="47" t="str">
        <f>IFERROR((VLOOKUP(B3730,Tabela1[],5,FALSE)),"")</f>
        <v>PL2405_ZSO</v>
      </c>
      <c r="D3730" s="48" t="str">
        <f>IFERROR((VLOOKUP(C3730,KATALOGI!$A$34:$B$49,2,FALSE)),"")</f>
        <v>Ograniczenie emisji z instalacji na paliwa stałe o mocy do 1 MW i poprawa efektywności energetycznej</v>
      </c>
      <c r="E3730" s="57"/>
      <c r="F3730" s="57"/>
      <c r="G3730" s="57"/>
      <c r="H3730" s="57"/>
      <c r="I3730" s="57"/>
      <c r="J3730" s="57"/>
      <c r="K3730" s="59"/>
      <c r="L3730" s="57"/>
      <c r="M3730" s="57"/>
      <c r="N3730" s="60"/>
      <c r="O3730" s="57"/>
      <c r="P3730" s="57"/>
      <c r="Q3730" s="57"/>
      <c r="R3730" s="57"/>
      <c r="S3730" s="57"/>
      <c r="T3730" s="57"/>
      <c r="U3730" s="57"/>
      <c r="V3730" s="56" t="str">
        <f t="shared" ref="V3730:V3793" si="58">IF(SUM(P3730:U3730)&gt;O3730,"Suma wysokości uzyskanego dofinansowania jest wyższa niż szacunkowe koszty realizacji inwestycji!","")</f>
        <v/>
      </c>
    </row>
    <row r="3731" spans="1:22" ht="24" x14ac:dyDescent="0.2">
      <c r="A3731" s="8">
        <v>3715</v>
      </c>
      <c r="B3731" s="47" t="str">
        <f>IFERROR(IF(Import_ZSO!$D$1="gmina",'tabela informacyjna dla JST'!$C$9,""),"")</f>
        <v>Ślemień gm. wiejska</v>
      </c>
      <c r="C3731" s="47" t="str">
        <f>IFERROR((VLOOKUP(B3731,Tabela1[],5,FALSE)),"")</f>
        <v>PL2405_ZSO</v>
      </c>
      <c r="D3731" s="48" t="str">
        <f>IFERROR((VLOOKUP(C3731,KATALOGI!$A$34:$B$49,2,FALSE)),"")</f>
        <v>Ograniczenie emisji z instalacji na paliwa stałe o mocy do 1 MW i poprawa efektywności energetycznej</v>
      </c>
      <c r="E3731" s="57"/>
      <c r="F3731" s="57"/>
      <c r="G3731" s="57"/>
      <c r="H3731" s="57"/>
      <c r="I3731" s="57"/>
      <c r="J3731" s="57"/>
      <c r="K3731" s="59"/>
      <c r="L3731" s="57"/>
      <c r="M3731" s="57"/>
      <c r="N3731" s="60"/>
      <c r="O3731" s="57"/>
      <c r="P3731" s="57"/>
      <c r="Q3731" s="57"/>
      <c r="R3731" s="57"/>
      <c r="S3731" s="57"/>
      <c r="T3731" s="57"/>
      <c r="U3731" s="57"/>
      <c r="V3731" s="56" t="str">
        <f t="shared" si="58"/>
        <v/>
      </c>
    </row>
    <row r="3732" spans="1:22" ht="24" x14ac:dyDescent="0.2">
      <c r="A3732" s="8">
        <v>3716</v>
      </c>
      <c r="B3732" s="47" t="str">
        <f>IFERROR(IF(Import_ZSO!$D$1="gmina",'tabela informacyjna dla JST'!$C$9,""),"")</f>
        <v>Ślemień gm. wiejska</v>
      </c>
      <c r="C3732" s="47" t="str">
        <f>IFERROR((VLOOKUP(B3732,Tabela1[],5,FALSE)),"")</f>
        <v>PL2405_ZSO</v>
      </c>
      <c r="D3732" s="48" t="str">
        <f>IFERROR((VLOOKUP(C3732,KATALOGI!$A$34:$B$49,2,FALSE)),"")</f>
        <v>Ograniczenie emisji z instalacji na paliwa stałe o mocy do 1 MW i poprawa efektywności energetycznej</v>
      </c>
      <c r="E3732" s="57"/>
      <c r="F3732" s="57"/>
      <c r="G3732" s="57"/>
      <c r="H3732" s="57"/>
      <c r="I3732" s="57"/>
      <c r="J3732" s="57"/>
      <c r="K3732" s="59"/>
      <c r="L3732" s="57"/>
      <c r="M3732" s="57"/>
      <c r="N3732" s="60"/>
      <c r="O3732" s="57"/>
      <c r="P3732" s="57"/>
      <c r="Q3732" s="57"/>
      <c r="R3732" s="57"/>
      <c r="S3732" s="57"/>
      <c r="T3732" s="57"/>
      <c r="U3732" s="57"/>
      <c r="V3732" s="56" t="str">
        <f t="shared" si="58"/>
        <v/>
      </c>
    </row>
    <row r="3733" spans="1:22" ht="24" x14ac:dyDescent="0.2">
      <c r="A3733" s="8">
        <v>3717</v>
      </c>
      <c r="B3733" s="47" t="str">
        <f>IFERROR(IF(Import_ZSO!$D$1="gmina",'tabela informacyjna dla JST'!$C$9,""),"")</f>
        <v>Ślemień gm. wiejska</v>
      </c>
      <c r="C3733" s="47" t="str">
        <f>IFERROR((VLOOKUP(B3733,Tabela1[],5,FALSE)),"")</f>
        <v>PL2405_ZSO</v>
      </c>
      <c r="D3733" s="48" t="str">
        <f>IFERROR((VLOOKUP(C3733,KATALOGI!$A$34:$B$49,2,FALSE)),"")</f>
        <v>Ograniczenie emisji z instalacji na paliwa stałe o mocy do 1 MW i poprawa efektywności energetycznej</v>
      </c>
      <c r="E3733" s="57"/>
      <c r="F3733" s="57"/>
      <c r="G3733" s="57"/>
      <c r="H3733" s="57"/>
      <c r="I3733" s="57"/>
      <c r="J3733" s="57"/>
      <c r="K3733" s="59"/>
      <c r="L3733" s="57"/>
      <c r="M3733" s="57"/>
      <c r="N3733" s="60"/>
      <c r="O3733" s="57"/>
      <c r="P3733" s="57"/>
      <c r="Q3733" s="57"/>
      <c r="R3733" s="57"/>
      <c r="S3733" s="57"/>
      <c r="T3733" s="57"/>
      <c r="U3733" s="57"/>
      <c r="V3733" s="56" t="str">
        <f t="shared" si="58"/>
        <v/>
      </c>
    </row>
    <row r="3734" spans="1:22" ht="24" x14ac:dyDescent="0.2">
      <c r="A3734" s="8">
        <v>3718</v>
      </c>
      <c r="B3734" s="47" t="str">
        <f>IFERROR(IF(Import_ZSO!$D$1="gmina",'tabela informacyjna dla JST'!$C$9,""),"")</f>
        <v>Ślemień gm. wiejska</v>
      </c>
      <c r="C3734" s="47" t="str">
        <f>IFERROR((VLOOKUP(B3734,Tabela1[],5,FALSE)),"")</f>
        <v>PL2405_ZSO</v>
      </c>
      <c r="D3734" s="48" t="str">
        <f>IFERROR((VLOOKUP(C3734,KATALOGI!$A$34:$B$49,2,FALSE)),"")</f>
        <v>Ograniczenie emisji z instalacji na paliwa stałe o mocy do 1 MW i poprawa efektywności energetycznej</v>
      </c>
      <c r="E3734" s="57"/>
      <c r="F3734" s="57"/>
      <c r="G3734" s="57"/>
      <c r="H3734" s="57"/>
      <c r="I3734" s="57"/>
      <c r="J3734" s="57"/>
      <c r="K3734" s="59"/>
      <c r="L3734" s="57"/>
      <c r="M3734" s="57"/>
      <c r="N3734" s="60"/>
      <c r="O3734" s="57"/>
      <c r="P3734" s="57"/>
      <c r="Q3734" s="57"/>
      <c r="R3734" s="57"/>
      <c r="S3734" s="57"/>
      <c r="T3734" s="57"/>
      <c r="U3734" s="57"/>
      <c r="V3734" s="56" t="str">
        <f t="shared" si="58"/>
        <v/>
      </c>
    </row>
    <row r="3735" spans="1:22" ht="24" x14ac:dyDescent="0.2">
      <c r="A3735" s="8">
        <v>3719</v>
      </c>
      <c r="B3735" s="47" t="str">
        <f>IFERROR(IF(Import_ZSO!$D$1="gmina",'tabela informacyjna dla JST'!$C$9,""),"")</f>
        <v>Ślemień gm. wiejska</v>
      </c>
      <c r="C3735" s="47" t="str">
        <f>IFERROR((VLOOKUP(B3735,Tabela1[],5,FALSE)),"")</f>
        <v>PL2405_ZSO</v>
      </c>
      <c r="D3735" s="48" t="str">
        <f>IFERROR((VLOOKUP(C3735,KATALOGI!$A$34:$B$49,2,FALSE)),"")</f>
        <v>Ograniczenie emisji z instalacji na paliwa stałe o mocy do 1 MW i poprawa efektywności energetycznej</v>
      </c>
      <c r="E3735" s="57"/>
      <c r="F3735" s="57"/>
      <c r="G3735" s="57"/>
      <c r="H3735" s="57"/>
      <c r="I3735" s="57"/>
      <c r="J3735" s="57"/>
      <c r="K3735" s="59"/>
      <c r="L3735" s="57"/>
      <c r="M3735" s="57"/>
      <c r="N3735" s="60"/>
      <c r="O3735" s="57"/>
      <c r="P3735" s="57"/>
      <c r="Q3735" s="57"/>
      <c r="R3735" s="57"/>
      <c r="S3735" s="57"/>
      <c r="T3735" s="57"/>
      <c r="U3735" s="57"/>
      <c r="V3735" s="56" t="str">
        <f t="shared" si="58"/>
        <v/>
      </c>
    </row>
    <row r="3736" spans="1:22" ht="24" x14ac:dyDescent="0.2">
      <c r="A3736" s="8">
        <v>3720</v>
      </c>
      <c r="B3736" s="47" t="str">
        <f>IFERROR(IF(Import_ZSO!$D$1="gmina",'tabela informacyjna dla JST'!$C$9,""),"")</f>
        <v>Ślemień gm. wiejska</v>
      </c>
      <c r="C3736" s="47" t="str">
        <f>IFERROR((VLOOKUP(B3736,Tabela1[],5,FALSE)),"")</f>
        <v>PL2405_ZSO</v>
      </c>
      <c r="D3736" s="48" t="str">
        <f>IFERROR((VLOOKUP(C3736,KATALOGI!$A$34:$B$49,2,FALSE)),"")</f>
        <v>Ograniczenie emisji z instalacji na paliwa stałe o mocy do 1 MW i poprawa efektywności energetycznej</v>
      </c>
      <c r="E3736" s="57"/>
      <c r="F3736" s="57"/>
      <c r="G3736" s="57"/>
      <c r="H3736" s="57"/>
      <c r="I3736" s="57"/>
      <c r="J3736" s="57"/>
      <c r="K3736" s="59"/>
      <c r="L3736" s="57"/>
      <c r="M3736" s="57"/>
      <c r="N3736" s="60"/>
      <c r="O3736" s="57"/>
      <c r="P3736" s="57"/>
      <c r="Q3736" s="57"/>
      <c r="R3736" s="57"/>
      <c r="S3736" s="57"/>
      <c r="T3736" s="57"/>
      <c r="U3736" s="57"/>
      <c r="V3736" s="56" t="str">
        <f t="shared" si="58"/>
        <v/>
      </c>
    </row>
    <row r="3737" spans="1:22" ht="24" x14ac:dyDescent="0.2">
      <c r="A3737" s="8">
        <v>3721</v>
      </c>
      <c r="B3737" s="47" t="str">
        <f>IFERROR(IF(Import_ZSO!$D$1="gmina",'tabela informacyjna dla JST'!$C$9,""),"")</f>
        <v>Ślemień gm. wiejska</v>
      </c>
      <c r="C3737" s="47" t="str">
        <f>IFERROR((VLOOKUP(B3737,Tabela1[],5,FALSE)),"")</f>
        <v>PL2405_ZSO</v>
      </c>
      <c r="D3737" s="48" t="str">
        <f>IFERROR((VLOOKUP(C3737,KATALOGI!$A$34:$B$49,2,FALSE)),"")</f>
        <v>Ograniczenie emisji z instalacji na paliwa stałe o mocy do 1 MW i poprawa efektywności energetycznej</v>
      </c>
      <c r="E3737" s="57"/>
      <c r="F3737" s="57"/>
      <c r="G3737" s="57"/>
      <c r="H3737" s="57"/>
      <c r="I3737" s="57"/>
      <c r="J3737" s="57"/>
      <c r="K3737" s="59"/>
      <c r="L3737" s="57"/>
      <c r="M3737" s="57"/>
      <c r="N3737" s="60"/>
      <c r="O3737" s="57"/>
      <c r="P3737" s="57"/>
      <c r="Q3737" s="57"/>
      <c r="R3737" s="57"/>
      <c r="S3737" s="57"/>
      <c r="T3737" s="57"/>
      <c r="U3737" s="57"/>
      <c r="V3737" s="56" t="str">
        <f t="shared" si="58"/>
        <v/>
      </c>
    </row>
    <row r="3738" spans="1:22" ht="24" x14ac:dyDescent="0.2">
      <c r="A3738" s="8">
        <v>3722</v>
      </c>
      <c r="B3738" s="47" t="str">
        <f>IFERROR(IF(Import_ZSO!$D$1="gmina",'tabela informacyjna dla JST'!$C$9,""),"")</f>
        <v>Ślemień gm. wiejska</v>
      </c>
      <c r="C3738" s="47" t="str">
        <f>IFERROR((VLOOKUP(B3738,Tabela1[],5,FALSE)),"")</f>
        <v>PL2405_ZSO</v>
      </c>
      <c r="D3738" s="48" t="str">
        <f>IFERROR((VLOOKUP(C3738,KATALOGI!$A$34:$B$49,2,FALSE)),"")</f>
        <v>Ograniczenie emisji z instalacji na paliwa stałe o mocy do 1 MW i poprawa efektywności energetycznej</v>
      </c>
      <c r="E3738" s="57"/>
      <c r="F3738" s="57"/>
      <c r="G3738" s="57"/>
      <c r="H3738" s="57"/>
      <c r="I3738" s="57"/>
      <c r="J3738" s="57"/>
      <c r="K3738" s="59"/>
      <c r="L3738" s="57"/>
      <c r="M3738" s="57"/>
      <c r="N3738" s="60"/>
      <c r="O3738" s="57"/>
      <c r="P3738" s="57"/>
      <c r="Q3738" s="57"/>
      <c r="R3738" s="57"/>
      <c r="S3738" s="57"/>
      <c r="T3738" s="57"/>
      <c r="U3738" s="57"/>
      <c r="V3738" s="56" t="str">
        <f t="shared" si="58"/>
        <v/>
      </c>
    </row>
    <row r="3739" spans="1:22" ht="24" x14ac:dyDescent="0.2">
      <c r="A3739" s="8">
        <v>3723</v>
      </c>
      <c r="B3739" s="47" t="str">
        <f>IFERROR(IF(Import_ZSO!$D$1="gmina",'tabela informacyjna dla JST'!$C$9,""),"")</f>
        <v>Ślemień gm. wiejska</v>
      </c>
      <c r="C3739" s="47" t="str">
        <f>IFERROR((VLOOKUP(B3739,Tabela1[],5,FALSE)),"")</f>
        <v>PL2405_ZSO</v>
      </c>
      <c r="D3739" s="48" t="str">
        <f>IFERROR((VLOOKUP(C3739,KATALOGI!$A$34:$B$49,2,FALSE)),"")</f>
        <v>Ograniczenie emisji z instalacji na paliwa stałe o mocy do 1 MW i poprawa efektywności energetycznej</v>
      </c>
      <c r="E3739" s="57"/>
      <c r="F3739" s="57"/>
      <c r="G3739" s="57"/>
      <c r="H3739" s="57"/>
      <c r="I3739" s="57"/>
      <c r="J3739" s="57"/>
      <c r="K3739" s="59"/>
      <c r="L3739" s="57"/>
      <c r="M3739" s="57"/>
      <c r="N3739" s="60"/>
      <c r="O3739" s="57"/>
      <c r="P3739" s="57"/>
      <c r="Q3739" s="57"/>
      <c r="R3739" s="57"/>
      <c r="S3739" s="57"/>
      <c r="T3739" s="57"/>
      <c r="U3739" s="57"/>
      <c r="V3739" s="56" t="str">
        <f t="shared" si="58"/>
        <v/>
      </c>
    </row>
    <row r="3740" spans="1:22" ht="24" x14ac:dyDescent="0.2">
      <c r="A3740" s="8">
        <v>3724</v>
      </c>
      <c r="B3740" s="47" t="str">
        <f>IFERROR(IF(Import_ZSO!$D$1="gmina",'tabela informacyjna dla JST'!$C$9,""),"")</f>
        <v>Ślemień gm. wiejska</v>
      </c>
      <c r="C3740" s="47" t="str">
        <f>IFERROR((VLOOKUP(B3740,Tabela1[],5,FALSE)),"")</f>
        <v>PL2405_ZSO</v>
      </c>
      <c r="D3740" s="48" t="str">
        <f>IFERROR((VLOOKUP(C3740,KATALOGI!$A$34:$B$49,2,FALSE)),"")</f>
        <v>Ograniczenie emisji z instalacji na paliwa stałe o mocy do 1 MW i poprawa efektywności energetycznej</v>
      </c>
      <c r="E3740" s="57"/>
      <c r="F3740" s="57"/>
      <c r="G3740" s="57"/>
      <c r="H3740" s="57"/>
      <c r="I3740" s="57"/>
      <c r="J3740" s="57"/>
      <c r="K3740" s="59"/>
      <c r="L3740" s="57"/>
      <c r="M3740" s="57"/>
      <c r="N3740" s="60"/>
      <c r="O3740" s="57"/>
      <c r="P3740" s="57"/>
      <c r="Q3740" s="57"/>
      <c r="R3740" s="57"/>
      <c r="S3740" s="57"/>
      <c r="T3740" s="57"/>
      <c r="U3740" s="57"/>
      <c r="V3740" s="56" t="str">
        <f t="shared" si="58"/>
        <v/>
      </c>
    </row>
    <row r="3741" spans="1:22" ht="24" x14ac:dyDescent="0.2">
      <c r="A3741" s="8">
        <v>3725</v>
      </c>
      <c r="B3741" s="47" t="str">
        <f>IFERROR(IF(Import_ZSO!$D$1="gmina",'tabela informacyjna dla JST'!$C$9,""),"")</f>
        <v>Ślemień gm. wiejska</v>
      </c>
      <c r="C3741" s="47" t="str">
        <f>IFERROR((VLOOKUP(B3741,Tabela1[],5,FALSE)),"")</f>
        <v>PL2405_ZSO</v>
      </c>
      <c r="D3741" s="48" t="str">
        <f>IFERROR((VLOOKUP(C3741,KATALOGI!$A$34:$B$49,2,FALSE)),"")</f>
        <v>Ograniczenie emisji z instalacji na paliwa stałe o mocy do 1 MW i poprawa efektywności energetycznej</v>
      </c>
      <c r="E3741" s="57"/>
      <c r="F3741" s="57"/>
      <c r="G3741" s="57"/>
      <c r="H3741" s="57"/>
      <c r="I3741" s="57"/>
      <c r="J3741" s="57"/>
      <c r="K3741" s="59"/>
      <c r="L3741" s="57"/>
      <c r="M3741" s="57"/>
      <c r="N3741" s="60"/>
      <c r="O3741" s="57"/>
      <c r="P3741" s="57"/>
      <c r="Q3741" s="57"/>
      <c r="R3741" s="57"/>
      <c r="S3741" s="57"/>
      <c r="T3741" s="57"/>
      <c r="U3741" s="57"/>
      <c r="V3741" s="56" t="str">
        <f t="shared" si="58"/>
        <v/>
      </c>
    </row>
    <row r="3742" spans="1:22" ht="24" x14ac:dyDescent="0.2">
      <c r="A3742" s="8">
        <v>3726</v>
      </c>
      <c r="B3742" s="47" t="str">
        <f>IFERROR(IF(Import_ZSO!$D$1="gmina",'tabela informacyjna dla JST'!$C$9,""),"")</f>
        <v>Ślemień gm. wiejska</v>
      </c>
      <c r="C3742" s="47" t="str">
        <f>IFERROR((VLOOKUP(B3742,Tabela1[],5,FALSE)),"")</f>
        <v>PL2405_ZSO</v>
      </c>
      <c r="D3742" s="48" t="str">
        <f>IFERROR((VLOOKUP(C3742,KATALOGI!$A$34:$B$49,2,FALSE)),"")</f>
        <v>Ograniczenie emisji z instalacji na paliwa stałe o mocy do 1 MW i poprawa efektywności energetycznej</v>
      </c>
      <c r="E3742" s="57"/>
      <c r="F3742" s="57"/>
      <c r="G3742" s="57"/>
      <c r="H3742" s="57"/>
      <c r="I3742" s="57"/>
      <c r="J3742" s="57"/>
      <c r="K3742" s="59"/>
      <c r="L3742" s="57"/>
      <c r="M3742" s="57"/>
      <c r="N3742" s="60"/>
      <c r="O3742" s="57"/>
      <c r="P3742" s="57"/>
      <c r="Q3742" s="57"/>
      <c r="R3742" s="57"/>
      <c r="S3742" s="57"/>
      <c r="T3742" s="57"/>
      <c r="U3742" s="57"/>
      <c r="V3742" s="56" t="str">
        <f t="shared" si="58"/>
        <v/>
      </c>
    </row>
    <row r="3743" spans="1:22" ht="24" x14ac:dyDescent="0.2">
      <c r="A3743" s="8">
        <v>3727</v>
      </c>
      <c r="B3743" s="47" t="str">
        <f>IFERROR(IF(Import_ZSO!$D$1="gmina",'tabela informacyjna dla JST'!$C$9,""),"")</f>
        <v>Ślemień gm. wiejska</v>
      </c>
      <c r="C3743" s="47" t="str">
        <f>IFERROR((VLOOKUP(B3743,Tabela1[],5,FALSE)),"")</f>
        <v>PL2405_ZSO</v>
      </c>
      <c r="D3743" s="48" t="str">
        <f>IFERROR((VLOOKUP(C3743,KATALOGI!$A$34:$B$49,2,FALSE)),"")</f>
        <v>Ograniczenie emisji z instalacji na paliwa stałe o mocy do 1 MW i poprawa efektywności energetycznej</v>
      </c>
      <c r="E3743" s="57"/>
      <c r="F3743" s="57"/>
      <c r="G3743" s="57"/>
      <c r="H3743" s="57"/>
      <c r="I3743" s="57"/>
      <c r="J3743" s="57"/>
      <c r="K3743" s="59"/>
      <c r="L3743" s="57"/>
      <c r="M3743" s="57"/>
      <c r="N3743" s="60"/>
      <c r="O3743" s="57"/>
      <c r="P3743" s="57"/>
      <c r="Q3743" s="57"/>
      <c r="R3743" s="57"/>
      <c r="S3743" s="57"/>
      <c r="T3743" s="57"/>
      <c r="U3743" s="57"/>
      <c r="V3743" s="56" t="str">
        <f t="shared" si="58"/>
        <v/>
      </c>
    </row>
    <row r="3744" spans="1:22" ht="24" x14ac:dyDescent="0.2">
      <c r="A3744" s="8">
        <v>3728</v>
      </c>
      <c r="B3744" s="47" t="str">
        <f>IFERROR(IF(Import_ZSO!$D$1="gmina",'tabela informacyjna dla JST'!$C$9,""),"")</f>
        <v>Ślemień gm. wiejska</v>
      </c>
      <c r="C3744" s="47" t="str">
        <f>IFERROR((VLOOKUP(B3744,Tabela1[],5,FALSE)),"")</f>
        <v>PL2405_ZSO</v>
      </c>
      <c r="D3744" s="48" t="str">
        <f>IFERROR((VLOOKUP(C3744,KATALOGI!$A$34:$B$49,2,FALSE)),"")</f>
        <v>Ograniczenie emisji z instalacji na paliwa stałe o mocy do 1 MW i poprawa efektywności energetycznej</v>
      </c>
      <c r="E3744" s="57"/>
      <c r="F3744" s="57"/>
      <c r="G3744" s="57"/>
      <c r="H3744" s="57"/>
      <c r="I3744" s="57"/>
      <c r="J3744" s="57"/>
      <c r="K3744" s="59"/>
      <c r="L3744" s="57"/>
      <c r="M3744" s="57"/>
      <c r="N3744" s="60"/>
      <c r="O3744" s="57"/>
      <c r="P3744" s="57"/>
      <c r="Q3744" s="57"/>
      <c r="R3744" s="57"/>
      <c r="S3744" s="57"/>
      <c r="T3744" s="57"/>
      <c r="U3744" s="57"/>
      <c r="V3744" s="56" t="str">
        <f t="shared" si="58"/>
        <v/>
      </c>
    </row>
    <row r="3745" spans="1:22" ht="24" x14ac:dyDescent="0.2">
      <c r="A3745" s="8">
        <v>3729</v>
      </c>
      <c r="B3745" s="47" t="str">
        <f>IFERROR(IF(Import_ZSO!$D$1="gmina",'tabela informacyjna dla JST'!$C$9,""),"")</f>
        <v>Ślemień gm. wiejska</v>
      </c>
      <c r="C3745" s="47" t="str">
        <f>IFERROR((VLOOKUP(B3745,Tabela1[],5,FALSE)),"")</f>
        <v>PL2405_ZSO</v>
      </c>
      <c r="D3745" s="48" t="str">
        <f>IFERROR((VLOOKUP(C3745,KATALOGI!$A$34:$B$49,2,FALSE)),"")</f>
        <v>Ograniczenie emisji z instalacji na paliwa stałe o mocy do 1 MW i poprawa efektywności energetycznej</v>
      </c>
      <c r="E3745" s="57"/>
      <c r="F3745" s="57"/>
      <c r="G3745" s="57"/>
      <c r="H3745" s="57"/>
      <c r="I3745" s="57"/>
      <c r="J3745" s="57"/>
      <c r="K3745" s="59"/>
      <c r="L3745" s="57"/>
      <c r="M3745" s="57"/>
      <c r="N3745" s="60"/>
      <c r="O3745" s="57"/>
      <c r="P3745" s="57"/>
      <c r="Q3745" s="57"/>
      <c r="R3745" s="57"/>
      <c r="S3745" s="57"/>
      <c r="T3745" s="57"/>
      <c r="U3745" s="57"/>
      <c r="V3745" s="56" t="str">
        <f t="shared" si="58"/>
        <v/>
      </c>
    </row>
    <row r="3746" spans="1:22" ht="24" x14ac:dyDescent="0.2">
      <c r="A3746" s="8">
        <v>3730</v>
      </c>
      <c r="B3746" s="47" t="str">
        <f>IFERROR(IF(Import_ZSO!$D$1="gmina",'tabela informacyjna dla JST'!$C$9,""),"")</f>
        <v>Ślemień gm. wiejska</v>
      </c>
      <c r="C3746" s="47" t="str">
        <f>IFERROR((VLOOKUP(B3746,Tabela1[],5,FALSE)),"")</f>
        <v>PL2405_ZSO</v>
      </c>
      <c r="D3746" s="48" t="str">
        <f>IFERROR((VLOOKUP(C3746,KATALOGI!$A$34:$B$49,2,FALSE)),"")</f>
        <v>Ograniczenie emisji z instalacji na paliwa stałe o mocy do 1 MW i poprawa efektywności energetycznej</v>
      </c>
      <c r="E3746" s="57"/>
      <c r="F3746" s="57"/>
      <c r="G3746" s="57"/>
      <c r="H3746" s="57"/>
      <c r="I3746" s="57"/>
      <c r="J3746" s="57"/>
      <c r="K3746" s="59"/>
      <c r="L3746" s="57"/>
      <c r="M3746" s="57"/>
      <c r="N3746" s="60"/>
      <c r="O3746" s="57"/>
      <c r="P3746" s="57"/>
      <c r="Q3746" s="57"/>
      <c r="R3746" s="57"/>
      <c r="S3746" s="57"/>
      <c r="T3746" s="57"/>
      <c r="U3746" s="57"/>
      <c r="V3746" s="56" t="str">
        <f t="shared" si="58"/>
        <v/>
      </c>
    </row>
    <row r="3747" spans="1:22" ht="24" x14ac:dyDescent="0.2">
      <c r="A3747" s="8">
        <v>3731</v>
      </c>
      <c r="B3747" s="47" t="str">
        <f>IFERROR(IF(Import_ZSO!$D$1="gmina",'tabela informacyjna dla JST'!$C$9,""),"")</f>
        <v>Ślemień gm. wiejska</v>
      </c>
      <c r="C3747" s="47" t="str">
        <f>IFERROR((VLOOKUP(B3747,Tabela1[],5,FALSE)),"")</f>
        <v>PL2405_ZSO</v>
      </c>
      <c r="D3747" s="48" t="str">
        <f>IFERROR((VLOOKUP(C3747,KATALOGI!$A$34:$B$49,2,FALSE)),"")</f>
        <v>Ograniczenie emisji z instalacji na paliwa stałe o mocy do 1 MW i poprawa efektywności energetycznej</v>
      </c>
      <c r="E3747" s="57"/>
      <c r="F3747" s="57"/>
      <c r="G3747" s="57"/>
      <c r="H3747" s="57"/>
      <c r="I3747" s="57"/>
      <c r="J3747" s="57"/>
      <c r="K3747" s="59"/>
      <c r="L3747" s="57"/>
      <c r="M3747" s="57"/>
      <c r="N3747" s="60"/>
      <c r="O3747" s="57"/>
      <c r="P3747" s="57"/>
      <c r="Q3747" s="57"/>
      <c r="R3747" s="57"/>
      <c r="S3747" s="57"/>
      <c r="T3747" s="57"/>
      <c r="U3747" s="57"/>
      <c r="V3747" s="56" t="str">
        <f t="shared" si="58"/>
        <v/>
      </c>
    </row>
    <row r="3748" spans="1:22" ht="24" x14ac:dyDescent="0.2">
      <c r="A3748" s="8">
        <v>3732</v>
      </c>
      <c r="B3748" s="47" t="str">
        <f>IFERROR(IF(Import_ZSO!$D$1="gmina",'tabela informacyjna dla JST'!$C$9,""),"")</f>
        <v>Ślemień gm. wiejska</v>
      </c>
      <c r="C3748" s="47" t="str">
        <f>IFERROR((VLOOKUP(B3748,Tabela1[],5,FALSE)),"")</f>
        <v>PL2405_ZSO</v>
      </c>
      <c r="D3748" s="48" t="str">
        <f>IFERROR((VLOOKUP(C3748,KATALOGI!$A$34:$B$49,2,FALSE)),"")</f>
        <v>Ograniczenie emisji z instalacji na paliwa stałe o mocy do 1 MW i poprawa efektywności energetycznej</v>
      </c>
      <c r="E3748" s="57"/>
      <c r="F3748" s="57"/>
      <c r="G3748" s="57"/>
      <c r="H3748" s="57"/>
      <c r="I3748" s="57"/>
      <c r="J3748" s="57"/>
      <c r="K3748" s="59"/>
      <c r="L3748" s="57"/>
      <c r="M3748" s="57"/>
      <c r="N3748" s="60"/>
      <c r="O3748" s="57"/>
      <c r="P3748" s="57"/>
      <c r="Q3748" s="57"/>
      <c r="R3748" s="57"/>
      <c r="S3748" s="57"/>
      <c r="T3748" s="57"/>
      <c r="U3748" s="57"/>
      <c r="V3748" s="56" t="str">
        <f t="shared" si="58"/>
        <v/>
      </c>
    </row>
    <row r="3749" spans="1:22" ht="24" x14ac:dyDescent="0.2">
      <c r="A3749" s="8">
        <v>3733</v>
      </c>
      <c r="B3749" s="47" t="str">
        <f>IFERROR(IF(Import_ZSO!$D$1="gmina",'tabela informacyjna dla JST'!$C$9,""),"")</f>
        <v>Ślemień gm. wiejska</v>
      </c>
      <c r="C3749" s="47" t="str">
        <f>IFERROR((VLOOKUP(B3749,Tabela1[],5,FALSE)),"")</f>
        <v>PL2405_ZSO</v>
      </c>
      <c r="D3749" s="48" t="str">
        <f>IFERROR((VLOOKUP(C3749,KATALOGI!$A$34:$B$49,2,FALSE)),"")</f>
        <v>Ograniczenie emisji z instalacji na paliwa stałe o mocy do 1 MW i poprawa efektywności energetycznej</v>
      </c>
      <c r="E3749" s="57"/>
      <c r="F3749" s="57"/>
      <c r="G3749" s="57"/>
      <c r="H3749" s="57"/>
      <c r="I3749" s="57"/>
      <c r="J3749" s="57"/>
      <c r="K3749" s="59"/>
      <c r="L3749" s="57"/>
      <c r="M3749" s="57"/>
      <c r="N3749" s="60"/>
      <c r="O3749" s="57"/>
      <c r="P3749" s="57"/>
      <c r="Q3749" s="57"/>
      <c r="R3749" s="57"/>
      <c r="S3749" s="57"/>
      <c r="T3749" s="57"/>
      <c r="U3749" s="57"/>
      <c r="V3749" s="56" t="str">
        <f t="shared" si="58"/>
        <v/>
      </c>
    </row>
    <row r="3750" spans="1:22" ht="24" x14ac:dyDescent="0.2">
      <c r="A3750" s="8">
        <v>3734</v>
      </c>
      <c r="B3750" s="47" t="str">
        <f>IFERROR(IF(Import_ZSO!$D$1="gmina",'tabela informacyjna dla JST'!$C$9,""),"")</f>
        <v>Ślemień gm. wiejska</v>
      </c>
      <c r="C3750" s="47" t="str">
        <f>IFERROR((VLOOKUP(B3750,Tabela1[],5,FALSE)),"")</f>
        <v>PL2405_ZSO</v>
      </c>
      <c r="D3750" s="48" t="str">
        <f>IFERROR((VLOOKUP(C3750,KATALOGI!$A$34:$B$49,2,FALSE)),"")</f>
        <v>Ograniczenie emisji z instalacji na paliwa stałe o mocy do 1 MW i poprawa efektywności energetycznej</v>
      </c>
      <c r="E3750" s="57"/>
      <c r="F3750" s="57"/>
      <c r="G3750" s="57"/>
      <c r="H3750" s="57"/>
      <c r="I3750" s="57"/>
      <c r="J3750" s="57"/>
      <c r="K3750" s="59"/>
      <c r="L3750" s="57"/>
      <c r="M3750" s="57"/>
      <c r="N3750" s="60"/>
      <c r="O3750" s="57"/>
      <c r="P3750" s="57"/>
      <c r="Q3750" s="57"/>
      <c r="R3750" s="57"/>
      <c r="S3750" s="57"/>
      <c r="T3750" s="57"/>
      <c r="U3750" s="57"/>
      <c r="V3750" s="56" t="str">
        <f t="shared" si="58"/>
        <v/>
      </c>
    </row>
    <row r="3751" spans="1:22" ht="24" x14ac:dyDescent="0.2">
      <c r="A3751" s="8">
        <v>3735</v>
      </c>
      <c r="B3751" s="47" t="str">
        <f>IFERROR(IF(Import_ZSO!$D$1="gmina",'tabela informacyjna dla JST'!$C$9,""),"")</f>
        <v>Ślemień gm. wiejska</v>
      </c>
      <c r="C3751" s="47" t="str">
        <f>IFERROR((VLOOKUP(B3751,Tabela1[],5,FALSE)),"")</f>
        <v>PL2405_ZSO</v>
      </c>
      <c r="D3751" s="48" t="str">
        <f>IFERROR((VLOOKUP(C3751,KATALOGI!$A$34:$B$49,2,FALSE)),"")</f>
        <v>Ograniczenie emisji z instalacji na paliwa stałe o mocy do 1 MW i poprawa efektywności energetycznej</v>
      </c>
      <c r="E3751" s="57"/>
      <c r="F3751" s="57"/>
      <c r="G3751" s="57"/>
      <c r="H3751" s="57"/>
      <c r="I3751" s="57"/>
      <c r="J3751" s="57"/>
      <c r="K3751" s="59"/>
      <c r="L3751" s="57"/>
      <c r="M3751" s="57"/>
      <c r="N3751" s="60"/>
      <c r="O3751" s="57"/>
      <c r="P3751" s="57"/>
      <c r="Q3751" s="57"/>
      <c r="R3751" s="57"/>
      <c r="S3751" s="57"/>
      <c r="T3751" s="57"/>
      <c r="U3751" s="57"/>
      <c r="V3751" s="56" t="str">
        <f t="shared" si="58"/>
        <v/>
      </c>
    </row>
    <row r="3752" spans="1:22" ht="24" x14ac:dyDescent="0.2">
      <c r="A3752" s="8">
        <v>3736</v>
      </c>
      <c r="B3752" s="47" t="str">
        <f>IFERROR(IF(Import_ZSO!$D$1="gmina",'tabela informacyjna dla JST'!$C$9,""),"")</f>
        <v>Ślemień gm. wiejska</v>
      </c>
      <c r="C3752" s="47" t="str">
        <f>IFERROR((VLOOKUP(B3752,Tabela1[],5,FALSE)),"")</f>
        <v>PL2405_ZSO</v>
      </c>
      <c r="D3752" s="48" t="str">
        <f>IFERROR((VLOOKUP(C3752,KATALOGI!$A$34:$B$49,2,FALSE)),"")</f>
        <v>Ograniczenie emisji z instalacji na paliwa stałe o mocy do 1 MW i poprawa efektywności energetycznej</v>
      </c>
      <c r="E3752" s="57"/>
      <c r="F3752" s="57"/>
      <c r="G3752" s="57"/>
      <c r="H3752" s="57"/>
      <c r="I3752" s="57"/>
      <c r="J3752" s="57"/>
      <c r="K3752" s="59"/>
      <c r="L3752" s="57"/>
      <c r="M3752" s="57"/>
      <c r="N3752" s="60"/>
      <c r="O3752" s="57"/>
      <c r="P3752" s="57"/>
      <c r="Q3752" s="57"/>
      <c r="R3752" s="57"/>
      <c r="S3752" s="57"/>
      <c r="T3752" s="57"/>
      <c r="U3752" s="57"/>
      <c r="V3752" s="56" t="str">
        <f t="shared" si="58"/>
        <v/>
      </c>
    </row>
    <row r="3753" spans="1:22" ht="24" x14ac:dyDescent="0.2">
      <c r="A3753" s="8">
        <v>3737</v>
      </c>
      <c r="B3753" s="47" t="str">
        <f>IFERROR(IF(Import_ZSO!$D$1="gmina",'tabela informacyjna dla JST'!$C$9,""),"")</f>
        <v>Ślemień gm. wiejska</v>
      </c>
      <c r="C3753" s="47" t="str">
        <f>IFERROR((VLOOKUP(B3753,Tabela1[],5,FALSE)),"")</f>
        <v>PL2405_ZSO</v>
      </c>
      <c r="D3753" s="48" t="str">
        <f>IFERROR((VLOOKUP(C3753,KATALOGI!$A$34:$B$49,2,FALSE)),"")</f>
        <v>Ograniczenie emisji z instalacji na paliwa stałe o mocy do 1 MW i poprawa efektywności energetycznej</v>
      </c>
      <c r="E3753" s="57"/>
      <c r="F3753" s="57"/>
      <c r="G3753" s="57"/>
      <c r="H3753" s="57"/>
      <c r="I3753" s="57"/>
      <c r="J3753" s="57"/>
      <c r="K3753" s="59"/>
      <c r="L3753" s="57"/>
      <c r="M3753" s="57"/>
      <c r="N3753" s="60"/>
      <c r="O3753" s="57"/>
      <c r="P3753" s="57"/>
      <c r="Q3753" s="57"/>
      <c r="R3753" s="57"/>
      <c r="S3753" s="57"/>
      <c r="T3753" s="57"/>
      <c r="U3753" s="57"/>
      <c r="V3753" s="56" t="str">
        <f t="shared" si="58"/>
        <v/>
      </c>
    </row>
    <row r="3754" spans="1:22" ht="24" x14ac:dyDescent="0.2">
      <c r="A3754" s="8">
        <v>3738</v>
      </c>
      <c r="B3754" s="47" t="str">
        <f>IFERROR(IF(Import_ZSO!$D$1="gmina",'tabela informacyjna dla JST'!$C$9,""),"")</f>
        <v>Ślemień gm. wiejska</v>
      </c>
      <c r="C3754" s="47" t="str">
        <f>IFERROR((VLOOKUP(B3754,Tabela1[],5,FALSE)),"")</f>
        <v>PL2405_ZSO</v>
      </c>
      <c r="D3754" s="48" t="str">
        <f>IFERROR((VLOOKUP(C3754,KATALOGI!$A$34:$B$49,2,FALSE)),"")</f>
        <v>Ograniczenie emisji z instalacji na paliwa stałe o mocy do 1 MW i poprawa efektywności energetycznej</v>
      </c>
      <c r="E3754" s="57"/>
      <c r="F3754" s="57"/>
      <c r="G3754" s="57"/>
      <c r="H3754" s="57"/>
      <c r="I3754" s="57"/>
      <c r="J3754" s="57"/>
      <c r="K3754" s="59"/>
      <c r="L3754" s="57"/>
      <c r="M3754" s="57"/>
      <c r="N3754" s="60"/>
      <c r="O3754" s="57"/>
      <c r="P3754" s="57"/>
      <c r="Q3754" s="57"/>
      <c r="R3754" s="57"/>
      <c r="S3754" s="57"/>
      <c r="T3754" s="57"/>
      <c r="U3754" s="57"/>
      <c r="V3754" s="56" t="str">
        <f t="shared" si="58"/>
        <v/>
      </c>
    </row>
    <row r="3755" spans="1:22" ht="24" x14ac:dyDescent="0.2">
      <c r="A3755" s="8">
        <v>3739</v>
      </c>
      <c r="B3755" s="47" t="str">
        <f>IFERROR(IF(Import_ZSO!$D$1="gmina",'tabela informacyjna dla JST'!$C$9,""),"")</f>
        <v>Ślemień gm. wiejska</v>
      </c>
      <c r="C3755" s="47" t="str">
        <f>IFERROR((VLOOKUP(B3755,Tabela1[],5,FALSE)),"")</f>
        <v>PL2405_ZSO</v>
      </c>
      <c r="D3755" s="48" t="str">
        <f>IFERROR((VLOOKUP(C3755,KATALOGI!$A$34:$B$49,2,FALSE)),"")</f>
        <v>Ograniczenie emisji z instalacji na paliwa stałe o mocy do 1 MW i poprawa efektywności energetycznej</v>
      </c>
      <c r="E3755" s="57"/>
      <c r="F3755" s="57"/>
      <c r="G3755" s="57"/>
      <c r="H3755" s="57"/>
      <c r="I3755" s="57"/>
      <c r="J3755" s="57"/>
      <c r="K3755" s="59"/>
      <c r="L3755" s="57"/>
      <c r="M3755" s="57"/>
      <c r="N3755" s="60"/>
      <c r="O3755" s="57"/>
      <c r="P3755" s="57"/>
      <c r="Q3755" s="57"/>
      <c r="R3755" s="57"/>
      <c r="S3755" s="57"/>
      <c r="T3755" s="57"/>
      <c r="U3755" s="57"/>
      <c r="V3755" s="56" t="str">
        <f t="shared" si="58"/>
        <v/>
      </c>
    </row>
    <row r="3756" spans="1:22" ht="24" x14ac:dyDescent="0.2">
      <c r="A3756" s="8">
        <v>3740</v>
      </c>
      <c r="B3756" s="47" t="str">
        <f>IFERROR(IF(Import_ZSO!$D$1="gmina",'tabela informacyjna dla JST'!$C$9,""),"")</f>
        <v>Ślemień gm. wiejska</v>
      </c>
      <c r="C3756" s="47" t="str">
        <f>IFERROR((VLOOKUP(B3756,Tabela1[],5,FALSE)),"")</f>
        <v>PL2405_ZSO</v>
      </c>
      <c r="D3756" s="48" t="str">
        <f>IFERROR((VLOOKUP(C3756,KATALOGI!$A$34:$B$49,2,FALSE)),"")</f>
        <v>Ograniczenie emisji z instalacji na paliwa stałe o mocy do 1 MW i poprawa efektywności energetycznej</v>
      </c>
      <c r="E3756" s="57"/>
      <c r="F3756" s="57"/>
      <c r="G3756" s="57"/>
      <c r="H3756" s="57"/>
      <c r="I3756" s="57"/>
      <c r="J3756" s="57"/>
      <c r="K3756" s="59"/>
      <c r="L3756" s="57"/>
      <c r="M3756" s="57"/>
      <c r="N3756" s="60"/>
      <c r="O3756" s="57"/>
      <c r="P3756" s="57"/>
      <c r="Q3756" s="57"/>
      <c r="R3756" s="57"/>
      <c r="S3756" s="57"/>
      <c r="T3756" s="57"/>
      <c r="U3756" s="57"/>
      <c r="V3756" s="56" t="str">
        <f t="shared" si="58"/>
        <v/>
      </c>
    </row>
    <row r="3757" spans="1:22" ht="24" x14ac:dyDescent="0.2">
      <c r="A3757" s="8">
        <v>3741</v>
      </c>
      <c r="B3757" s="47" t="str">
        <f>IFERROR(IF(Import_ZSO!$D$1="gmina",'tabela informacyjna dla JST'!$C$9,""),"")</f>
        <v>Ślemień gm. wiejska</v>
      </c>
      <c r="C3757" s="47" t="str">
        <f>IFERROR((VLOOKUP(B3757,Tabela1[],5,FALSE)),"")</f>
        <v>PL2405_ZSO</v>
      </c>
      <c r="D3757" s="48" t="str">
        <f>IFERROR((VLOOKUP(C3757,KATALOGI!$A$34:$B$49,2,FALSE)),"")</f>
        <v>Ograniczenie emisji z instalacji na paliwa stałe o mocy do 1 MW i poprawa efektywności energetycznej</v>
      </c>
      <c r="E3757" s="57"/>
      <c r="F3757" s="57"/>
      <c r="G3757" s="57"/>
      <c r="H3757" s="57"/>
      <c r="I3757" s="57"/>
      <c r="J3757" s="57"/>
      <c r="K3757" s="59"/>
      <c r="L3757" s="57"/>
      <c r="M3757" s="57"/>
      <c r="N3757" s="60"/>
      <c r="O3757" s="57"/>
      <c r="P3757" s="57"/>
      <c r="Q3757" s="57"/>
      <c r="R3757" s="57"/>
      <c r="S3757" s="57"/>
      <c r="T3757" s="57"/>
      <c r="U3757" s="57"/>
      <c r="V3757" s="56" t="str">
        <f t="shared" si="58"/>
        <v/>
      </c>
    </row>
    <row r="3758" spans="1:22" ht="24" x14ac:dyDescent="0.2">
      <c r="A3758" s="8">
        <v>3742</v>
      </c>
      <c r="B3758" s="47" t="str">
        <f>IFERROR(IF(Import_ZSO!$D$1="gmina",'tabela informacyjna dla JST'!$C$9,""),"")</f>
        <v>Ślemień gm. wiejska</v>
      </c>
      <c r="C3758" s="47" t="str">
        <f>IFERROR((VLOOKUP(B3758,Tabela1[],5,FALSE)),"")</f>
        <v>PL2405_ZSO</v>
      </c>
      <c r="D3758" s="48" t="str">
        <f>IFERROR((VLOOKUP(C3758,KATALOGI!$A$34:$B$49,2,FALSE)),"")</f>
        <v>Ograniczenie emisji z instalacji na paliwa stałe o mocy do 1 MW i poprawa efektywności energetycznej</v>
      </c>
      <c r="E3758" s="57"/>
      <c r="F3758" s="57"/>
      <c r="G3758" s="57"/>
      <c r="H3758" s="57"/>
      <c r="I3758" s="57"/>
      <c r="J3758" s="57"/>
      <c r="K3758" s="59"/>
      <c r="L3758" s="57"/>
      <c r="M3758" s="57"/>
      <c r="N3758" s="60"/>
      <c r="O3758" s="57"/>
      <c r="P3758" s="57"/>
      <c r="Q3758" s="57"/>
      <c r="R3758" s="57"/>
      <c r="S3758" s="57"/>
      <c r="T3758" s="57"/>
      <c r="U3758" s="57"/>
      <c r="V3758" s="56" t="str">
        <f t="shared" si="58"/>
        <v/>
      </c>
    </row>
    <row r="3759" spans="1:22" ht="24" x14ac:dyDescent="0.2">
      <c r="A3759" s="8">
        <v>3743</v>
      </c>
      <c r="B3759" s="47" t="str">
        <f>IFERROR(IF(Import_ZSO!$D$1="gmina",'tabela informacyjna dla JST'!$C$9,""),"")</f>
        <v>Ślemień gm. wiejska</v>
      </c>
      <c r="C3759" s="47" t="str">
        <f>IFERROR((VLOOKUP(B3759,Tabela1[],5,FALSE)),"")</f>
        <v>PL2405_ZSO</v>
      </c>
      <c r="D3759" s="48" t="str">
        <f>IFERROR((VLOOKUP(C3759,KATALOGI!$A$34:$B$49,2,FALSE)),"")</f>
        <v>Ograniczenie emisji z instalacji na paliwa stałe o mocy do 1 MW i poprawa efektywności energetycznej</v>
      </c>
      <c r="E3759" s="57"/>
      <c r="F3759" s="57"/>
      <c r="G3759" s="57"/>
      <c r="H3759" s="57"/>
      <c r="I3759" s="57"/>
      <c r="J3759" s="57"/>
      <c r="K3759" s="59"/>
      <c r="L3759" s="57"/>
      <c r="M3759" s="57"/>
      <c r="N3759" s="60"/>
      <c r="O3759" s="57"/>
      <c r="P3759" s="57"/>
      <c r="Q3759" s="57"/>
      <c r="R3759" s="57"/>
      <c r="S3759" s="57"/>
      <c r="T3759" s="57"/>
      <c r="U3759" s="57"/>
      <c r="V3759" s="56" t="str">
        <f t="shared" si="58"/>
        <v/>
      </c>
    </row>
    <row r="3760" spans="1:22" ht="24" x14ac:dyDescent="0.2">
      <c r="A3760" s="8">
        <v>3744</v>
      </c>
      <c r="B3760" s="47" t="str">
        <f>IFERROR(IF(Import_ZSO!$D$1="gmina",'tabela informacyjna dla JST'!$C$9,""),"")</f>
        <v>Ślemień gm. wiejska</v>
      </c>
      <c r="C3760" s="47" t="str">
        <f>IFERROR((VLOOKUP(B3760,Tabela1[],5,FALSE)),"")</f>
        <v>PL2405_ZSO</v>
      </c>
      <c r="D3760" s="48" t="str">
        <f>IFERROR((VLOOKUP(C3760,KATALOGI!$A$34:$B$49,2,FALSE)),"")</f>
        <v>Ograniczenie emisji z instalacji na paliwa stałe o mocy do 1 MW i poprawa efektywności energetycznej</v>
      </c>
      <c r="E3760" s="57"/>
      <c r="F3760" s="57"/>
      <c r="G3760" s="57"/>
      <c r="H3760" s="57"/>
      <c r="I3760" s="57"/>
      <c r="J3760" s="57"/>
      <c r="K3760" s="59"/>
      <c r="L3760" s="57"/>
      <c r="M3760" s="57"/>
      <c r="N3760" s="60"/>
      <c r="O3760" s="57"/>
      <c r="P3760" s="57"/>
      <c r="Q3760" s="57"/>
      <c r="R3760" s="57"/>
      <c r="S3760" s="57"/>
      <c r="T3760" s="57"/>
      <c r="U3760" s="57"/>
      <c r="V3760" s="56" t="str">
        <f t="shared" si="58"/>
        <v/>
      </c>
    </row>
    <row r="3761" spans="1:22" ht="24" x14ac:dyDescent="0.2">
      <c r="A3761" s="8">
        <v>3745</v>
      </c>
      <c r="B3761" s="47" t="str">
        <f>IFERROR(IF(Import_ZSO!$D$1="gmina",'tabela informacyjna dla JST'!$C$9,""),"")</f>
        <v>Ślemień gm. wiejska</v>
      </c>
      <c r="C3761" s="47" t="str">
        <f>IFERROR((VLOOKUP(B3761,Tabela1[],5,FALSE)),"")</f>
        <v>PL2405_ZSO</v>
      </c>
      <c r="D3761" s="48" t="str">
        <f>IFERROR((VLOOKUP(C3761,KATALOGI!$A$34:$B$49,2,FALSE)),"")</f>
        <v>Ograniczenie emisji z instalacji na paliwa stałe o mocy do 1 MW i poprawa efektywności energetycznej</v>
      </c>
      <c r="E3761" s="57"/>
      <c r="F3761" s="57"/>
      <c r="G3761" s="57"/>
      <c r="H3761" s="57"/>
      <c r="I3761" s="57"/>
      <c r="J3761" s="57"/>
      <c r="K3761" s="59"/>
      <c r="L3761" s="57"/>
      <c r="M3761" s="57"/>
      <c r="N3761" s="60"/>
      <c r="O3761" s="57"/>
      <c r="P3761" s="57"/>
      <c r="Q3761" s="57"/>
      <c r="R3761" s="57"/>
      <c r="S3761" s="57"/>
      <c r="T3761" s="57"/>
      <c r="U3761" s="57"/>
      <c r="V3761" s="56" t="str">
        <f t="shared" si="58"/>
        <v/>
      </c>
    </row>
    <row r="3762" spans="1:22" ht="24" x14ac:dyDescent="0.2">
      <c r="A3762" s="8">
        <v>3746</v>
      </c>
      <c r="B3762" s="47" t="str">
        <f>IFERROR(IF(Import_ZSO!$D$1="gmina",'tabela informacyjna dla JST'!$C$9,""),"")</f>
        <v>Ślemień gm. wiejska</v>
      </c>
      <c r="C3762" s="47" t="str">
        <f>IFERROR((VLOOKUP(B3762,Tabela1[],5,FALSE)),"")</f>
        <v>PL2405_ZSO</v>
      </c>
      <c r="D3762" s="48" t="str">
        <f>IFERROR((VLOOKUP(C3762,KATALOGI!$A$34:$B$49,2,FALSE)),"")</f>
        <v>Ograniczenie emisji z instalacji na paliwa stałe o mocy do 1 MW i poprawa efektywności energetycznej</v>
      </c>
      <c r="E3762" s="57"/>
      <c r="F3762" s="57"/>
      <c r="G3762" s="57"/>
      <c r="H3762" s="57"/>
      <c r="I3762" s="57"/>
      <c r="J3762" s="57"/>
      <c r="K3762" s="59"/>
      <c r="L3762" s="57"/>
      <c r="M3762" s="57"/>
      <c r="N3762" s="60"/>
      <c r="O3762" s="57"/>
      <c r="P3762" s="57"/>
      <c r="Q3762" s="57"/>
      <c r="R3762" s="57"/>
      <c r="S3762" s="57"/>
      <c r="T3762" s="57"/>
      <c r="U3762" s="57"/>
      <c r="V3762" s="56" t="str">
        <f t="shared" si="58"/>
        <v/>
      </c>
    </row>
    <row r="3763" spans="1:22" ht="24" x14ac:dyDescent="0.2">
      <c r="A3763" s="8">
        <v>3747</v>
      </c>
      <c r="B3763" s="47" t="str">
        <f>IFERROR(IF(Import_ZSO!$D$1="gmina",'tabela informacyjna dla JST'!$C$9,""),"")</f>
        <v>Ślemień gm. wiejska</v>
      </c>
      <c r="C3763" s="47" t="str">
        <f>IFERROR((VLOOKUP(B3763,Tabela1[],5,FALSE)),"")</f>
        <v>PL2405_ZSO</v>
      </c>
      <c r="D3763" s="48" t="str">
        <f>IFERROR((VLOOKUP(C3763,KATALOGI!$A$34:$B$49,2,FALSE)),"")</f>
        <v>Ograniczenie emisji z instalacji na paliwa stałe o mocy do 1 MW i poprawa efektywności energetycznej</v>
      </c>
      <c r="E3763" s="57"/>
      <c r="F3763" s="57"/>
      <c r="G3763" s="57"/>
      <c r="H3763" s="57"/>
      <c r="I3763" s="57"/>
      <c r="J3763" s="57"/>
      <c r="K3763" s="59"/>
      <c r="L3763" s="57"/>
      <c r="M3763" s="57"/>
      <c r="N3763" s="60"/>
      <c r="O3763" s="57"/>
      <c r="P3763" s="57"/>
      <c r="Q3763" s="57"/>
      <c r="R3763" s="57"/>
      <c r="S3763" s="57"/>
      <c r="T3763" s="57"/>
      <c r="U3763" s="57"/>
      <c r="V3763" s="56" t="str">
        <f t="shared" si="58"/>
        <v/>
      </c>
    </row>
    <row r="3764" spans="1:22" ht="24" x14ac:dyDescent="0.2">
      <c r="A3764" s="8">
        <v>3748</v>
      </c>
      <c r="B3764" s="47" t="str">
        <f>IFERROR(IF(Import_ZSO!$D$1="gmina",'tabela informacyjna dla JST'!$C$9,""),"")</f>
        <v>Ślemień gm. wiejska</v>
      </c>
      <c r="C3764" s="47" t="str">
        <f>IFERROR((VLOOKUP(B3764,Tabela1[],5,FALSE)),"")</f>
        <v>PL2405_ZSO</v>
      </c>
      <c r="D3764" s="48" t="str">
        <f>IFERROR((VLOOKUP(C3764,KATALOGI!$A$34:$B$49,2,FALSE)),"")</f>
        <v>Ograniczenie emisji z instalacji na paliwa stałe o mocy do 1 MW i poprawa efektywności energetycznej</v>
      </c>
      <c r="E3764" s="57"/>
      <c r="F3764" s="57"/>
      <c r="G3764" s="57"/>
      <c r="H3764" s="57"/>
      <c r="I3764" s="57"/>
      <c r="J3764" s="57"/>
      <c r="K3764" s="59"/>
      <c r="L3764" s="57"/>
      <c r="M3764" s="57"/>
      <c r="N3764" s="60"/>
      <c r="O3764" s="57"/>
      <c r="P3764" s="57"/>
      <c r="Q3764" s="57"/>
      <c r="R3764" s="57"/>
      <c r="S3764" s="57"/>
      <c r="T3764" s="57"/>
      <c r="U3764" s="57"/>
      <c r="V3764" s="56" t="str">
        <f t="shared" si="58"/>
        <v/>
      </c>
    </row>
    <row r="3765" spans="1:22" ht="24" x14ac:dyDescent="0.2">
      <c r="A3765" s="8">
        <v>3749</v>
      </c>
      <c r="B3765" s="47" t="str">
        <f>IFERROR(IF(Import_ZSO!$D$1="gmina",'tabela informacyjna dla JST'!$C$9,""),"")</f>
        <v>Ślemień gm. wiejska</v>
      </c>
      <c r="C3765" s="47" t="str">
        <f>IFERROR((VLOOKUP(B3765,Tabela1[],5,FALSE)),"")</f>
        <v>PL2405_ZSO</v>
      </c>
      <c r="D3765" s="48" t="str">
        <f>IFERROR((VLOOKUP(C3765,KATALOGI!$A$34:$B$49,2,FALSE)),"")</f>
        <v>Ograniczenie emisji z instalacji na paliwa stałe o mocy do 1 MW i poprawa efektywności energetycznej</v>
      </c>
      <c r="E3765" s="57"/>
      <c r="F3765" s="57"/>
      <c r="G3765" s="57"/>
      <c r="H3765" s="57"/>
      <c r="I3765" s="57"/>
      <c r="J3765" s="57"/>
      <c r="K3765" s="59"/>
      <c r="L3765" s="57"/>
      <c r="M3765" s="57"/>
      <c r="N3765" s="60"/>
      <c r="O3765" s="57"/>
      <c r="P3765" s="57"/>
      <c r="Q3765" s="57"/>
      <c r="R3765" s="57"/>
      <c r="S3765" s="57"/>
      <c r="T3765" s="57"/>
      <c r="U3765" s="57"/>
      <c r="V3765" s="56" t="str">
        <f t="shared" si="58"/>
        <v/>
      </c>
    </row>
    <row r="3766" spans="1:22" ht="24" x14ac:dyDescent="0.2">
      <c r="A3766" s="8">
        <v>3750</v>
      </c>
      <c r="B3766" s="47" t="str">
        <f>IFERROR(IF(Import_ZSO!$D$1="gmina",'tabela informacyjna dla JST'!$C$9,""),"")</f>
        <v>Ślemień gm. wiejska</v>
      </c>
      <c r="C3766" s="47" t="str">
        <f>IFERROR((VLOOKUP(B3766,Tabela1[],5,FALSE)),"")</f>
        <v>PL2405_ZSO</v>
      </c>
      <c r="D3766" s="48" t="str">
        <f>IFERROR((VLOOKUP(C3766,KATALOGI!$A$34:$B$49,2,FALSE)),"")</f>
        <v>Ograniczenie emisji z instalacji na paliwa stałe o mocy do 1 MW i poprawa efektywności energetycznej</v>
      </c>
      <c r="E3766" s="57"/>
      <c r="F3766" s="57"/>
      <c r="G3766" s="57"/>
      <c r="H3766" s="57"/>
      <c r="I3766" s="57"/>
      <c r="J3766" s="57"/>
      <c r="K3766" s="59"/>
      <c r="L3766" s="57"/>
      <c r="M3766" s="57"/>
      <c r="N3766" s="60"/>
      <c r="O3766" s="57"/>
      <c r="P3766" s="57"/>
      <c r="Q3766" s="57"/>
      <c r="R3766" s="57"/>
      <c r="S3766" s="57"/>
      <c r="T3766" s="57"/>
      <c r="U3766" s="57"/>
      <c r="V3766" s="56" t="str">
        <f t="shared" si="58"/>
        <v/>
      </c>
    </row>
    <row r="3767" spans="1:22" ht="24" x14ac:dyDescent="0.2">
      <c r="A3767" s="8">
        <v>3751</v>
      </c>
      <c r="B3767" s="47" t="str">
        <f>IFERROR(IF(Import_ZSO!$D$1="gmina",'tabela informacyjna dla JST'!$C$9,""),"")</f>
        <v>Ślemień gm. wiejska</v>
      </c>
      <c r="C3767" s="47" t="str">
        <f>IFERROR((VLOOKUP(B3767,Tabela1[],5,FALSE)),"")</f>
        <v>PL2405_ZSO</v>
      </c>
      <c r="D3767" s="48" t="str">
        <f>IFERROR((VLOOKUP(C3767,KATALOGI!$A$34:$B$49,2,FALSE)),"")</f>
        <v>Ograniczenie emisji z instalacji na paliwa stałe o mocy do 1 MW i poprawa efektywności energetycznej</v>
      </c>
      <c r="E3767" s="57"/>
      <c r="F3767" s="57"/>
      <c r="G3767" s="57"/>
      <c r="H3767" s="57"/>
      <c r="I3767" s="57"/>
      <c r="J3767" s="57"/>
      <c r="K3767" s="59"/>
      <c r="L3767" s="57"/>
      <c r="M3767" s="57"/>
      <c r="N3767" s="60"/>
      <c r="O3767" s="57"/>
      <c r="P3767" s="57"/>
      <c r="Q3767" s="57"/>
      <c r="R3767" s="57"/>
      <c r="S3767" s="57"/>
      <c r="T3767" s="57"/>
      <c r="U3767" s="57"/>
      <c r="V3767" s="56" t="str">
        <f t="shared" si="58"/>
        <v/>
      </c>
    </row>
    <row r="3768" spans="1:22" ht="24" x14ac:dyDescent="0.2">
      <c r="A3768" s="8">
        <v>3752</v>
      </c>
      <c r="B3768" s="47" t="str">
        <f>IFERROR(IF(Import_ZSO!$D$1="gmina",'tabela informacyjna dla JST'!$C$9,""),"")</f>
        <v>Ślemień gm. wiejska</v>
      </c>
      <c r="C3768" s="47" t="str">
        <f>IFERROR((VLOOKUP(B3768,Tabela1[],5,FALSE)),"")</f>
        <v>PL2405_ZSO</v>
      </c>
      <c r="D3768" s="48" t="str">
        <f>IFERROR((VLOOKUP(C3768,KATALOGI!$A$34:$B$49,2,FALSE)),"")</f>
        <v>Ograniczenie emisji z instalacji na paliwa stałe o mocy do 1 MW i poprawa efektywności energetycznej</v>
      </c>
      <c r="E3768" s="57"/>
      <c r="F3768" s="57"/>
      <c r="G3768" s="57"/>
      <c r="H3768" s="57"/>
      <c r="I3768" s="57"/>
      <c r="J3768" s="57"/>
      <c r="K3768" s="59"/>
      <c r="L3768" s="57"/>
      <c r="M3768" s="57"/>
      <c r="N3768" s="60"/>
      <c r="O3768" s="57"/>
      <c r="P3768" s="57"/>
      <c r="Q3768" s="57"/>
      <c r="R3768" s="57"/>
      <c r="S3768" s="57"/>
      <c r="T3768" s="57"/>
      <c r="U3768" s="57"/>
      <c r="V3768" s="56" t="str">
        <f t="shared" si="58"/>
        <v/>
      </c>
    </row>
    <row r="3769" spans="1:22" ht="24" x14ac:dyDescent="0.2">
      <c r="A3769" s="8">
        <v>3753</v>
      </c>
      <c r="B3769" s="47" t="str">
        <f>IFERROR(IF(Import_ZSO!$D$1="gmina",'tabela informacyjna dla JST'!$C$9,""),"")</f>
        <v>Ślemień gm. wiejska</v>
      </c>
      <c r="C3769" s="47" t="str">
        <f>IFERROR((VLOOKUP(B3769,Tabela1[],5,FALSE)),"")</f>
        <v>PL2405_ZSO</v>
      </c>
      <c r="D3769" s="48" t="str">
        <f>IFERROR((VLOOKUP(C3769,KATALOGI!$A$34:$B$49,2,FALSE)),"")</f>
        <v>Ograniczenie emisji z instalacji na paliwa stałe o mocy do 1 MW i poprawa efektywności energetycznej</v>
      </c>
      <c r="E3769" s="57"/>
      <c r="F3769" s="57"/>
      <c r="G3769" s="57"/>
      <c r="H3769" s="57"/>
      <c r="I3769" s="57"/>
      <c r="J3769" s="57"/>
      <c r="K3769" s="59"/>
      <c r="L3769" s="57"/>
      <c r="M3769" s="57"/>
      <c r="N3769" s="60"/>
      <c r="O3769" s="57"/>
      <c r="P3769" s="57"/>
      <c r="Q3769" s="57"/>
      <c r="R3769" s="57"/>
      <c r="S3769" s="57"/>
      <c r="T3769" s="57"/>
      <c r="U3769" s="57"/>
      <c r="V3769" s="56" t="str">
        <f t="shared" si="58"/>
        <v/>
      </c>
    </row>
    <row r="3770" spans="1:22" ht="24" x14ac:dyDescent="0.2">
      <c r="A3770" s="8">
        <v>3754</v>
      </c>
      <c r="B3770" s="47" t="str">
        <f>IFERROR(IF(Import_ZSO!$D$1="gmina",'tabela informacyjna dla JST'!$C$9,""),"")</f>
        <v>Ślemień gm. wiejska</v>
      </c>
      <c r="C3770" s="47" t="str">
        <f>IFERROR((VLOOKUP(B3770,Tabela1[],5,FALSE)),"")</f>
        <v>PL2405_ZSO</v>
      </c>
      <c r="D3770" s="48" t="str">
        <f>IFERROR((VLOOKUP(C3770,KATALOGI!$A$34:$B$49,2,FALSE)),"")</f>
        <v>Ograniczenie emisji z instalacji na paliwa stałe o mocy do 1 MW i poprawa efektywności energetycznej</v>
      </c>
      <c r="E3770" s="57"/>
      <c r="F3770" s="57"/>
      <c r="G3770" s="57"/>
      <c r="H3770" s="57"/>
      <c r="I3770" s="57"/>
      <c r="J3770" s="57"/>
      <c r="K3770" s="59"/>
      <c r="L3770" s="57"/>
      <c r="M3770" s="57"/>
      <c r="N3770" s="60"/>
      <c r="O3770" s="57"/>
      <c r="P3770" s="57"/>
      <c r="Q3770" s="57"/>
      <c r="R3770" s="57"/>
      <c r="S3770" s="57"/>
      <c r="T3770" s="57"/>
      <c r="U3770" s="57"/>
      <c r="V3770" s="56" t="str">
        <f t="shared" si="58"/>
        <v/>
      </c>
    </row>
    <row r="3771" spans="1:22" ht="24" x14ac:dyDescent="0.2">
      <c r="A3771" s="8">
        <v>3755</v>
      </c>
      <c r="B3771" s="47" t="str">
        <f>IFERROR(IF(Import_ZSO!$D$1="gmina",'tabela informacyjna dla JST'!$C$9,""),"")</f>
        <v>Ślemień gm. wiejska</v>
      </c>
      <c r="C3771" s="47" t="str">
        <f>IFERROR((VLOOKUP(B3771,Tabela1[],5,FALSE)),"")</f>
        <v>PL2405_ZSO</v>
      </c>
      <c r="D3771" s="48" t="str">
        <f>IFERROR((VLOOKUP(C3771,KATALOGI!$A$34:$B$49,2,FALSE)),"")</f>
        <v>Ograniczenie emisji z instalacji na paliwa stałe o mocy do 1 MW i poprawa efektywności energetycznej</v>
      </c>
      <c r="E3771" s="57"/>
      <c r="F3771" s="57"/>
      <c r="G3771" s="57"/>
      <c r="H3771" s="57"/>
      <c r="I3771" s="57"/>
      <c r="J3771" s="57"/>
      <c r="K3771" s="59"/>
      <c r="L3771" s="57"/>
      <c r="M3771" s="57"/>
      <c r="N3771" s="60"/>
      <c r="O3771" s="57"/>
      <c r="P3771" s="57"/>
      <c r="Q3771" s="57"/>
      <c r="R3771" s="57"/>
      <c r="S3771" s="57"/>
      <c r="T3771" s="57"/>
      <c r="U3771" s="57"/>
      <c r="V3771" s="56" t="str">
        <f t="shared" si="58"/>
        <v/>
      </c>
    </row>
    <row r="3772" spans="1:22" ht="24" x14ac:dyDescent="0.2">
      <c r="A3772" s="8">
        <v>3756</v>
      </c>
      <c r="B3772" s="47" t="str">
        <f>IFERROR(IF(Import_ZSO!$D$1="gmina",'tabela informacyjna dla JST'!$C$9,""),"")</f>
        <v>Ślemień gm. wiejska</v>
      </c>
      <c r="C3772" s="47" t="str">
        <f>IFERROR((VLOOKUP(B3772,Tabela1[],5,FALSE)),"")</f>
        <v>PL2405_ZSO</v>
      </c>
      <c r="D3772" s="48" t="str">
        <f>IFERROR((VLOOKUP(C3772,KATALOGI!$A$34:$B$49,2,FALSE)),"")</f>
        <v>Ograniczenie emisji z instalacji na paliwa stałe o mocy do 1 MW i poprawa efektywności energetycznej</v>
      </c>
      <c r="E3772" s="57"/>
      <c r="F3772" s="57"/>
      <c r="G3772" s="57"/>
      <c r="H3772" s="57"/>
      <c r="I3772" s="57"/>
      <c r="J3772" s="57"/>
      <c r="K3772" s="59"/>
      <c r="L3772" s="57"/>
      <c r="M3772" s="57"/>
      <c r="N3772" s="60"/>
      <c r="O3772" s="57"/>
      <c r="P3772" s="57"/>
      <c r="Q3772" s="57"/>
      <c r="R3772" s="57"/>
      <c r="S3772" s="57"/>
      <c r="T3772" s="57"/>
      <c r="U3772" s="57"/>
      <c r="V3772" s="56" t="str">
        <f t="shared" si="58"/>
        <v/>
      </c>
    </row>
    <row r="3773" spans="1:22" ht="24" x14ac:dyDescent="0.2">
      <c r="A3773" s="8">
        <v>3757</v>
      </c>
      <c r="B3773" s="47" t="str">
        <f>IFERROR(IF(Import_ZSO!$D$1="gmina",'tabela informacyjna dla JST'!$C$9,""),"")</f>
        <v>Ślemień gm. wiejska</v>
      </c>
      <c r="C3773" s="47" t="str">
        <f>IFERROR((VLOOKUP(B3773,Tabela1[],5,FALSE)),"")</f>
        <v>PL2405_ZSO</v>
      </c>
      <c r="D3773" s="48" t="str">
        <f>IFERROR((VLOOKUP(C3773,KATALOGI!$A$34:$B$49,2,FALSE)),"")</f>
        <v>Ograniczenie emisji z instalacji na paliwa stałe o mocy do 1 MW i poprawa efektywności energetycznej</v>
      </c>
      <c r="E3773" s="57"/>
      <c r="F3773" s="57"/>
      <c r="G3773" s="57"/>
      <c r="H3773" s="57"/>
      <c r="I3773" s="57"/>
      <c r="J3773" s="57"/>
      <c r="K3773" s="59"/>
      <c r="L3773" s="57"/>
      <c r="M3773" s="57"/>
      <c r="N3773" s="60"/>
      <c r="O3773" s="57"/>
      <c r="P3773" s="57"/>
      <c r="Q3773" s="57"/>
      <c r="R3773" s="57"/>
      <c r="S3773" s="57"/>
      <c r="T3773" s="57"/>
      <c r="U3773" s="57"/>
      <c r="V3773" s="56" t="str">
        <f t="shared" si="58"/>
        <v/>
      </c>
    </row>
    <row r="3774" spans="1:22" ht="24" x14ac:dyDescent="0.2">
      <c r="A3774" s="8">
        <v>3758</v>
      </c>
      <c r="B3774" s="47" t="str">
        <f>IFERROR(IF(Import_ZSO!$D$1="gmina",'tabela informacyjna dla JST'!$C$9,""),"")</f>
        <v>Ślemień gm. wiejska</v>
      </c>
      <c r="C3774" s="47" t="str">
        <f>IFERROR((VLOOKUP(B3774,Tabela1[],5,FALSE)),"")</f>
        <v>PL2405_ZSO</v>
      </c>
      <c r="D3774" s="48" t="str">
        <f>IFERROR((VLOOKUP(C3774,KATALOGI!$A$34:$B$49,2,FALSE)),"")</f>
        <v>Ograniczenie emisji z instalacji na paliwa stałe o mocy do 1 MW i poprawa efektywności energetycznej</v>
      </c>
      <c r="E3774" s="57"/>
      <c r="F3774" s="57"/>
      <c r="G3774" s="57"/>
      <c r="H3774" s="57"/>
      <c r="I3774" s="57"/>
      <c r="J3774" s="57"/>
      <c r="K3774" s="59"/>
      <c r="L3774" s="57"/>
      <c r="M3774" s="57"/>
      <c r="N3774" s="60"/>
      <c r="O3774" s="57"/>
      <c r="P3774" s="57"/>
      <c r="Q3774" s="57"/>
      <c r="R3774" s="57"/>
      <c r="S3774" s="57"/>
      <c r="T3774" s="57"/>
      <c r="U3774" s="57"/>
      <c r="V3774" s="56" t="str">
        <f t="shared" si="58"/>
        <v/>
      </c>
    </row>
    <row r="3775" spans="1:22" ht="24" x14ac:dyDescent="0.2">
      <c r="A3775" s="8">
        <v>3759</v>
      </c>
      <c r="B3775" s="47" t="str">
        <f>IFERROR(IF(Import_ZSO!$D$1="gmina",'tabela informacyjna dla JST'!$C$9,""),"")</f>
        <v>Ślemień gm. wiejska</v>
      </c>
      <c r="C3775" s="47" t="str">
        <f>IFERROR((VLOOKUP(B3775,Tabela1[],5,FALSE)),"")</f>
        <v>PL2405_ZSO</v>
      </c>
      <c r="D3775" s="48" t="str">
        <f>IFERROR((VLOOKUP(C3775,KATALOGI!$A$34:$B$49,2,FALSE)),"")</f>
        <v>Ograniczenie emisji z instalacji na paliwa stałe o mocy do 1 MW i poprawa efektywności energetycznej</v>
      </c>
      <c r="E3775" s="57"/>
      <c r="F3775" s="57"/>
      <c r="G3775" s="57"/>
      <c r="H3775" s="57"/>
      <c r="I3775" s="57"/>
      <c r="J3775" s="57"/>
      <c r="K3775" s="59"/>
      <c r="L3775" s="57"/>
      <c r="M3775" s="57"/>
      <c r="N3775" s="60"/>
      <c r="O3775" s="57"/>
      <c r="P3775" s="57"/>
      <c r="Q3775" s="57"/>
      <c r="R3775" s="57"/>
      <c r="S3775" s="57"/>
      <c r="T3775" s="57"/>
      <c r="U3775" s="57"/>
      <c r="V3775" s="56" t="str">
        <f t="shared" si="58"/>
        <v/>
      </c>
    </row>
    <row r="3776" spans="1:22" ht="24" x14ac:dyDescent="0.2">
      <c r="A3776" s="8">
        <v>3760</v>
      </c>
      <c r="B3776" s="47" t="str">
        <f>IFERROR(IF(Import_ZSO!$D$1="gmina",'tabela informacyjna dla JST'!$C$9,""),"")</f>
        <v>Ślemień gm. wiejska</v>
      </c>
      <c r="C3776" s="47" t="str">
        <f>IFERROR((VLOOKUP(B3776,Tabela1[],5,FALSE)),"")</f>
        <v>PL2405_ZSO</v>
      </c>
      <c r="D3776" s="48" t="str">
        <f>IFERROR((VLOOKUP(C3776,KATALOGI!$A$34:$B$49,2,FALSE)),"")</f>
        <v>Ograniczenie emisji z instalacji na paliwa stałe o mocy do 1 MW i poprawa efektywności energetycznej</v>
      </c>
      <c r="E3776" s="57"/>
      <c r="F3776" s="57"/>
      <c r="G3776" s="57"/>
      <c r="H3776" s="57"/>
      <c r="I3776" s="57"/>
      <c r="J3776" s="57"/>
      <c r="K3776" s="59"/>
      <c r="L3776" s="57"/>
      <c r="M3776" s="57"/>
      <c r="N3776" s="60"/>
      <c r="O3776" s="57"/>
      <c r="P3776" s="57"/>
      <c r="Q3776" s="57"/>
      <c r="R3776" s="57"/>
      <c r="S3776" s="57"/>
      <c r="T3776" s="57"/>
      <c r="U3776" s="57"/>
      <c r="V3776" s="56" t="str">
        <f t="shared" si="58"/>
        <v/>
      </c>
    </row>
    <row r="3777" spans="1:22" ht="24" x14ac:dyDescent="0.2">
      <c r="A3777" s="8">
        <v>3761</v>
      </c>
      <c r="B3777" s="47" t="str">
        <f>IFERROR(IF(Import_ZSO!$D$1="gmina",'tabela informacyjna dla JST'!$C$9,""),"")</f>
        <v>Ślemień gm. wiejska</v>
      </c>
      <c r="C3777" s="47" t="str">
        <f>IFERROR((VLOOKUP(B3777,Tabela1[],5,FALSE)),"")</f>
        <v>PL2405_ZSO</v>
      </c>
      <c r="D3777" s="48" t="str">
        <f>IFERROR((VLOOKUP(C3777,KATALOGI!$A$34:$B$49,2,FALSE)),"")</f>
        <v>Ograniczenie emisji z instalacji na paliwa stałe o mocy do 1 MW i poprawa efektywności energetycznej</v>
      </c>
      <c r="E3777" s="57"/>
      <c r="F3777" s="57"/>
      <c r="G3777" s="57"/>
      <c r="H3777" s="57"/>
      <c r="I3777" s="57"/>
      <c r="J3777" s="57"/>
      <c r="K3777" s="59"/>
      <c r="L3777" s="57"/>
      <c r="M3777" s="57"/>
      <c r="N3777" s="60"/>
      <c r="O3777" s="57"/>
      <c r="P3777" s="57"/>
      <c r="Q3777" s="57"/>
      <c r="R3777" s="57"/>
      <c r="S3777" s="57"/>
      <c r="T3777" s="57"/>
      <c r="U3777" s="57"/>
      <c r="V3777" s="56" t="str">
        <f t="shared" si="58"/>
        <v/>
      </c>
    </row>
    <row r="3778" spans="1:22" ht="24" x14ac:dyDescent="0.2">
      <c r="A3778" s="8">
        <v>3762</v>
      </c>
      <c r="B3778" s="47" t="str">
        <f>IFERROR(IF(Import_ZSO!$D$1="gmina",'tabela informacyjna dla JST'!$C$9,""),"")</f>
        <v>Ślemień gm. wiejska</v>
      </c>
      <c r="C3778" s="47" t="str">
        <f>IFERROR((VLOOKUP(B3778,Tabela1[],5,FALSE)),"")</f>
        <v>PL2405_ZSO</v>
      </c>
      <c r="D3778" s="48" t="str">
        <f>IFERROR((VLOOKUP(C3778,KATALOGI!$A$34:$B$49,2,FALSE)),"")</f>
        <v>Ograniczenie emisji z instalacji na paliwa stałe o mocy do 1 MW i poprawa efektywności energetycznej</v>
      </c>
      <c r="E3778" s="57"/>
      <c r="F3778" s="57"/>
      <c r="G3778" s="57"/>
      <c r="H3778" s="57"/>
      <c r="I3778" s="57"/>
      <c r="J3778" s="57"/>
      <c r="K3778" s="59"/>
      <c r="L3778" s="57"/>
      <c r="M3778" s="57"/>
      <c r="N3778" s="60"/>
      <c r="O3778" s="57"/>
      <c r="P3778" s="57"/>
      <c r="Q3778" s="57"/>
      <c r="R3778" s="57"/>
      <c r="S3778" s="57"/>
      <c r="T3778" s="57"/>
      <c r="U3778" s="57"/>
      <c r="V3778" s="56" t="str">
        <f t="shared" si="58"/>
        <v/>
      </c>
    </row>
    <row r="3779" spans="1:22" ht="24" x14ac:dyDescent="0.2">
      <c r="A3779" s="8">
        <v>3763</v>
      </c>
      <c r="B3779" s="47" t="str">
        <f>IFERROR(IF(Import_ZSO!$D$1="gmina",'tabela informacyjna dla JST'!$C$9,""),"")</f>
        <v>Ślemień gm. wiejska</v>
      </c>
      <c r="C3779" s="47" t="str">
        <f>IFERROR((VLOOKUP(B3779,Tabela1[],5,FALSE)),"")</f>
        <v>PL2405_ZSO</v>
      </c>
      <c r="D3779" s="48" t="str">
        <f>IFERROR((VLOOKUP(C3779,KATALOGI!$A$34:$B$49,2,FALSE)),"")</f>
        <v>Ograniczenie emisji z instalacji na paliwa stałe o mocy do 1 MW i poprawa efektywności energetycznej</v>
      </c>
      <c r="E3779" s="57"/>
      <c r="F3779" s="57"/>
      <c r="G3779" s="57"/>
      <c r="H3779" s="57"/>
      <c r="I3779" s="57"/>
      <c r="J3779" s="57"/>
      <c r="K3779" s="59"/>
      <c r="L3779" s="57"/>
      <c r="M3779" s="57"/>
      <c r="N3779" s="60"/>
      <c r="O3779" s="57"/>
      <c r="P3779" s="57"/>
      <c r="Q3779" s="57"/>
      <c r="R3779" s="57"/>
      <c r="S3779" s="57"/>
      <c r="T3779" s="57"/>
      <c r="U3779" s="57"/>
      <c r="V3779" s="56" t="str">
        <f t="shared" si="58"/>
        <v/>
      </c>
    </row>
    <row r="3780" spans="1:22" ht="24" x14ac:dyDescent="0.2">
      <c r="A3780" s="8">
        <v>3764</v>
      </c>
      <c r="B3780" s="47" t="str">
        <f>IFERROR(IF(Import_ZSO!$D$1="gmina",'tabela informacyjna dla JST'!$C$9,""),"")</f>
        <v>Ślemień gm. wiejska</v>
      </c>
      <c r="C3780" s="47" t="str">
        <f>IFERROR((VLOOKUP(B3780,Tabela1[],5,FALSE)),"")</f>
        <v>PL2405_ZSO</v>
      </c>
      <c r="D3780" s="48" t="str">
        <f>IFERROR((VLOOKUP(C3780,KATALOGI!$A$34:$B$49,2,FALSE)),"")</f>
        <v>Ograniczenie emisji z instalacji na paliwa stałe o mocy do 1 MW i poprawa efektywności energetycznej</v>
      </c>
      <c r="E3780" s="57"/>
      <c r="F3780" s="57"/>
      <c r="G3780" s="57"/>
      <c r="H3780" s="57"/>
      <c r="I3780" s="57"/>
      <c r="J3780" s="57"/>
      <c r="K3780" s="59"/>
      <c r="L3780" s="57"/>
      <c r="M3780" s="57"/>
      <c r="N3780" s="60"/>
      <c r="O3780" s="57"/>
      <c r="P3780" s="57"/>
      <c r="Q3780" s="57"/>
      <c r="R3780" s="57"/>
      <c r="S3780" s="57"/>
      <c r="T3780" s="57"/>
      <c r="U3780" s="57"/>
      <c r="V3780" s="56" t="str">
        <f t="shared" si="58"/>
        <v/>
      </c>
    </row>
    <row r="3781" spans="1:22" ht="24" x14ac:dyDescent="0.2">
      <c r="A3781" s="8">
        <v>3765</v>
      </c>
      <c r="B3781" s="47" t="str">
        <f>IFERROR(IF(Import_ZSO!$D$1="gmina",'tabela informacyjna dla JST'!$C$9,""),"")</f>
        <v>Ślemień gm. wiejska</v>
      </c>
      <c r="C3781" s="47" t="str">
        <f>IFERROR((VLOOKUP(B3781,Tabela1[],5,FALSE)),"")</f>
        <v>PL2405_ZSO</v>
      </c>
      <c r="D3781" s="48" t="str">
        <f>IFERROR((VLOOKUP(C3781,KATALOGI!$A$34:$B$49,2,FALSE)),"")</f>
        <v>Ograniczenie emisji z instalacji na paliwa stałe o mocy do 1 MW i poprawa efektywności energetycznej</v>
      </c>
      <c r="E3781" s="57"/>
      <c r="F3781" s="57"/>
      <c r="G3781" s="57"/>
      <c r="H3781" s="57"/>
      <c r="I3781" s="57"/>
      <c r="J3781" s="57"/>
      <c r="K3781" s="59"/>
      <c r="L3781" s="57"/>
      <c r="M3781" s="57"/>
      <c r="N3781" s="60"/>
      <c r="O3781" s="57"/>
      <c r="P3781" s="57"/>
      <c r="Q3781" s="57"/>
      <c r="R3781" s="57"/>
      <c r="S3781" s="57"/>
      <c r="T3781" s="57"/>
      <c r="U3781" s="57"/>
      <c r="V3781" s="56" t="str">
        <f t="shared" si="58"/>
        <v/>
      </c>
    </row>
    <row r="3782" spans="1:22" ht="24" x14ac:dyDescent="0.2">
      <c r="A3782" s="8">
        <v>3766</v>
      </c>
      <c r="B3782" s="47" t="str">
        <f>IFERROR(IF(Import_ZSO!$D$1="gmina",'tabela informacyjna dla JST'!$C$9,""),"")</f>
        <v>Ślemień gm. wiejska</v>
      </c>
      <c r="C3782" s="47" t="str">
        <f>IFERROR((VLOOKUP(B3782,Tabela1[],5,FALSE)),"")</f>
        <v>PL2405_ZSO</v>
      </c>
      <c r="D3782" s="48" t="str">
        <f>IFERROR((VLOOKUP(C3782,KATALOGI!$A$34:$B$49,2,FALSE)),"")</f>
        <v>Ograniczenie emisji z instalacji na paliwa stałe o mocy do 1 MW i poprawa efektywności energetycznej</v>
      </c>
      <c r="E3782" s="57"/>
      <c r="F3782" s="57"/>
      <c r="G3782" s="57"/>
      <c r="H3782" s="57"/>
      <c r="I3782" s="57"/>
      <c r="J3782" s="57"/>
      <c r="K3782" s="59"/>
      <c r="L3782" s="57"/>
      <c r="M3782" s="57"/>
      <c r="N3782" s="60"/>
      <c r="O3782" s="57"/>
      <c r="P3782" s="57"/>
      <c r="Q3782" s="57"/>
      <c r="R3782" s="57"/>
      <c r="S3782" s="57"/>
      <c r="T3782" s="57"/>
      <c r="U3782" s="57"/>
      <c r="V3782" s="56" t="str">
        <f t="shared" si="58"/>
        <v/>
      </c>
    </row>
    <row r="3783" spans="1:22" ht="24" x14ac:dyDescent="0.2">
      <c r="A3783" s="8">
        <v>3767</v>
      </c>
      <c r="B3783" s="47" t="str">
        <f>IFERROR(IF(Import_ZSO!$D$1="gmina",'tabela informacyjna dla JST'!$C$9,""),"")</f>
        <v>Ślemień gm. wiejska</v>
      </c>
      <c r="C3783" s="47" t="str">
        <f>IFERROR((VLOOKUP(B3783,Tabela1[],5,FALSE)),"")</f>
        <v>PL2405_ZSO</v>
      </c>
      <c r="D3783" s="48" t="str">
        <f>IFERROR((VLOOKUP(C3783,KATALOGI!$A$34:$B$49,2,FALSE)),"")</f>
        <v>Ograniczenie emisji z instalacji na paliwa stałe o mocy do 1 MW i poprawa efektywności energetycznej</v>
      </c>
      <c r="E3783" s="57"/>
      <c r="F3783" s="57"/>
      <c r="G3783" s="57"/>
      <c r="H3783" s="57"/>
      <c r="I3783" s="57"/>
      <c r="J3783" s="57"/>
      <c r="K3783" s="59"/>
      <c r="L3783" s="57"/>
      <c r="M3783" s="57"/>
      <c r="N3783" s="60"/>
      <c r="O3783" s="57"/>
      <c r="P3783" s="57"/>
      <c r="Q3783" s="57"/>
      <c r="R3783" s="57"/>
      <c r="S3783" s="57"/>
      <c r="T3783" s="57"/>
      <c r="U3783" s="57"/>
      <c r="V3783" s="56" t="str">
        <f t="shared" si="58"/>
        <v/>
      </c>
    </row>
    <row r="3784" spans="1:22" ht="24" x14ac:dyDescent="0.2">
      <c r="A3784" s="8">
        <v>3768</v>
      </c>
      <c r="B3784" s="47" t="str">
        <f>IFERROR(IF(Import_ZSO!$D$1="gmina",'tabela informacyjna dla JST'!$C$9,""),"")</f>
        <v>Ślemień gm. wiejska</v>
      </c>
      <c r="C3784" s="47" t="str">
        <f>IFERROR((VLOOKUP(B3784,Tabela1[],5,FALSE)),"")</f>
        <v>PL2405_ZSO</v>
      </c>
      <c r="D3784" s="48" t="str">
        <f>IFERROR((VLOOKUP(C3784,KATALOGI!$A$34:$B$49,2,FALSE)),"")</f>
        <v>Ograniczenie emisji z instalacji na paliwa stałe o mocy do 1 MW i poprawa efektywności energetycznej</v>
      </c>
      <c r="E3784" s="57"/>
      <c r="F3784" s="57"/>
      <c r="G3784" s="57"/>
      <c r="H3784" s="57"/>
      <c r="I3784" s="57"/>
      <c r="J3784" s="57"/>
      <c r="K3784" s="59"/>
      <c r="L3784" s="57"/>
      <c r="M3784" s="57"/>
      <c r="N3784" s="60"/>
      <c r="O3784" s="57"/>
      <c r="P3784" s="57"/>
      <c r="Q3784" s="57"/>
      <c r="R3784" s="57"/>
      <c r="S3784" s="57"/>
      <c r="T3784" s="57"/>
      <c r="U3784" s="57"/>
      <c r="V3784" s="56" t="str">
        <f t="shared" si="58"/>
        <v/>
      </c>
    </row>
    <row r="3785" spans="1:22" ht="24" x14ac:dyDescent="0.2">
      <c r="A3785" s="8">
        <v>3769</v>
      </c>
      <c r="B3785" s="47" t="str">
        <f>IFERROR(IF(Import_ZSO!$D$1="gmina",'tabela informacyjna dla JST'!$C$9,""),"")</f>
        <v>Ślemień gm. wiejska</v>
      </c>
      <c r="C3785" s="47" t="str">
        <f>IFERROR((VLOOKUP(B3785,Tabela1[],5,FALSE)),"")</f>
        <v>PL2405_ZSO</v>
      </c>
      <c r="D3785" s="48" t="str">
        <f>IFERROR((VLOOKUP(C3785,KATALOGI!$A$34:$B$49,2,FALSE)),"")</f>
        <v>Ograniczenie emisji z instalacji na paliwa stałe o mocy do 1 MW i poprawa efektywności energetycznej</v>
      </c>
      <c r="E3785" s="57"/>
      <c r="F3785" s="57"/>
      <c r="G3785" s="57"/>
      <c r="H3785" s="57"/>
      <c r="I3785" s="57"/>
      <c r="J3785" s="57"/>
      <c r="K3785" s="59"/>
      <c r="L3785" s="57"/>
      <c r="M3785" s="57"/>
      <c r="N3785" s="60"/>
      <c r="O3785" s="57"/>
      <c r="P3785" s="57"/>
      <c r="Q3785" s="57"/>
      <c r="R3785" s="57"/>
      <c r="S3785" s="57"/>
      <c r="T3785" s="57"/>
      <c r="U3785" s="57"/>
      <c r="V3785" s="56" t="str">
        <f t="shared" si="58"/>
        <v/>
      </c>
    </row>
    <row r="3786" spans="1:22" ht="24" x14ac:dyDescent="0.2">
      <c r="A3786" s="8">
        <v>3770</v>
      </c>
      <c r="B3786" s="47" t="str">
        <f>IFERROR(IF(Import_ZSO!$D$1="gmina",'tabela informacyjna dla JST'!$C$9,""),"")</f>
        <v>Ślemień gm. wiejska</v>
      </c>
      <c r="C3786" s="47" t="str">
        <f>IFERROR((VLOOKUP(B3786,Tabela1[],5,FALSE)),"")</f>
        <v>PL2405_ZSO</v>
      </c>
      <c r="D3786" s="48" t="str">
        <f>IFERROR((VLOOKUP(C3786,KATALOGI!$A$34:$B$49,2,FALSE)),"")</f>
        <v>Ograniczenie emisji z instalacji na paliwa stałe o mocy do 1 MW i poprawa efektywności energetycznej</v>
      </c>
      <c r="E3786" s="57"/>
      <c r="F3786" s="57"/>
      <c r="G3786" s="57"/>
      <c r="H3786" s="57"/>
      <c r="I3786" s="57"/>
      <c r="J3786" s="57"/>
      <c r="K3786" s="59"/>
      <c r="L3786" s="57"/>
      <c r="M3786" s="57"/>
      <c r="N3786" s="60"/>
      <c r="O3786" s="57"/>
      <c r="P3786" s="57"/>
      <c r="Q3786" s="57"/>
      <c r="R3786" s="57"/>
      <c r="S3786" s="57"/>
      <c r="T3786" s="57"/>
      <c r="U3786" s="57"/>
      <c r="V3786" s="56" t="str">
        <f t="shared" si="58"/>
        <v/>
      </c>
    </row>
    <row r="3787" spans="1:22" ht="24" x14ac:dyDescent="0.2">
      <c r="A3787" s="8">
        <v>3771</v>
      </c>
      <c r="B3787" s="47" t="str">
        <f>IFERROR(IF(Import_ZSO!$D$1="gmina",'tabela informacyjna dla JST'!$C$9,""),"")</f>
        <v>Ślemień gm. wiejska</v>
      </c>
      <c r="C3787" s="47" t="str">
        <f>IFERROR((VLOOKUP(B3787,Tabela1[],5,FALSE)),"")</f>
        <v>PL2405_ZSO</v>
      </c>
      <c r="D3787" s="48" t="str">
        <f>IFERROR((VLOOKUP(C3787,KATALOGI!$A$34:$B$49,2,FALSE)),"")</f>
        <v>Ograniczenie emisji z instalacji na paliwa stałe o mocy do 1 MW i poprawa efektywności energetycznej</v>
      </c>
      <c r="E3787" s="57"/>
      <c r="F3787" s="57"/>
      <c r="G3787" s="57"/>
      <c r="H3787" s="57"/>
      <c r="I3787" s="57"/>
      <c r="J3787" s="57"/>
      <c r="K3787" s="59"/>
      <c r="L3787" s="57"/>
      <c r="M3787" s="57"/>
      <c r="N3787" s="60"/>
      <c r="O3787" s="57"/>
      <c r="P3787" s="57"/>
      <c r="Q3787" s="57"/>
      <c r="R3787" s="57"/>
      <c r="S3787" s="57"/>
      <c r="T3787" s="57"/>
      <c r="U3787" s="57"/>
      <c r="V3787" s="56" t="str">
        <f t="shared" si="58"/>
        <v/>
      </c>
    </row>
    <row r="3788" spans="1:22" ht="24" x14ac:dyDescent="0.2">
      <c r="A3788" s="8">
        <v>3772</v>
      </c>
      <c r="B3788" s="47" t="str">
        <f>IFERROR(IF(Import_ZSO!$D$1="gmina",'tabela informacyjna dla JST'!$C$9,""),"")</f>
        <v>Ślemień gm. wiejska</v>
      </c>
      <c r="C3788" s="47" t="str">
        <f>IFERROR((VLOOKUP(B3788,Tabela1[],5,FALSE)),"")</f>
        <v>PL2405_ZSO</v>
      </c>
      <c r="D3788" s="48" t="str">
        <f>IFERROR((VLOOKUP(C3788,KATALOGI!$A$34:$B$49,2,FALSE)),"")</f>
        <v>Ograniczenie emisji z instalacji na paliwa stałe o mocy do 1 MW i poprawa efektywności energetycznej</v>
      </c>
      <c r="E3788" s="57"/>
      <c r="F3788" s="57"/>
      <c r="G3788" s="57"/>
      <c r="H3788" s="57"/>
      <c r="I3788" s="57"/>
      <c r="J3788" s="57"/>
      <c r="K3788" s="59"/>
      <c r="L3788" s="57"/>
      <c r="M3788" s="57"/>
      <c r="N3788" s="60"/>
      <c r="O3788" s="57"/>
      <c r="P3788" s="57"/>
      <c r="Q3788" s="57"/>
      <c r="R3788" s="57"/>
      <c r="S3788" s="57"/>
      <c r="T3788" s="57"/>
      <c r="U3788" s="57"/>
      <c r="V3788" s="56" t="str">
        <f t="shared" si="58"/>
        <v/>
      </c>
    </row>
    <row r="3789" spans="1:22" ht="24" x14ac:dyDescent="0.2">
      <c r="A3789" s="8">
        <v>3773</v>
      </c>
      <c r="B3789" s="47" t="str">
        <f>IFERROR(IF(Import_ZSO!$D$1="gmina",'tabela informacyjna dla JST'!$C$9,""),"")</f>
        <v>Ślemień gm. wiejska</v>
      </c>
      <c r="C3789" s="47" t="str">
        <f>IFERROR((VLOOKUP(B3789,Tabela1[],5,FALSE)),"")</f>
        <v>PL2405_ZSO</v>
      </c>
      <c r="D3789" s="48" t="str">
        <f>IFERROR((VLOOKUP(C3789,KATALOGI!$A$34:$B$49,2,FALSE)),"")</f>
        <v>Ograniczenie emisji z instalacji na paliwa stałe o mocy do 1 MW i poprawa efektywności energetycznej</v>
      </c>
      <c r="E3789" s="57"/>
      <c r="F3789" s="57"/>
      <c r="G3789" s="57"/>
      <c r="H3789" s="57"/>
      <c r="I3789" s="57"/>
      <c r="J3789" s="57"/>
      <c r="K3789" s="59"/>
      <c r="L3789" s="57"/>
      <c r="M3789" s="57"/>
      <c r="N3789" s="60"/>
      <c r="O3789" s="57"/>
      <c r="P3789" s="57"/>
      <c r="Q3789" s="57"/>
      <c r="R3789" s="57"/>
      <c r="S3789" s="57"/>
      <c r="T3789" s="57"/>
      <c r="U3789" s="57"/>
      <c r="V3789" s="56" t="str">
        <f t="shared" si="58"/>
        <v/>
      </c>
    </row>
    <row r="3790" spans="1:22" ht="24" x14ac:dyDescent="0.2">
      <c r="A3790" s="8">
        <v>3774</v>
      </c>
      <c r="B3790" s="47" t="str">
        <f>IFERROR(IF(Import_ZSO!$D$1="gmina",'tabela informacyjna dla JST'!$C$9,""),"")</f>
        <v>Ślemień gm. wiejska</v>
      </c>
      <c r="C3790" s="47" t="str">
        <f>IFERROR((VLOOKUP(B3790,Tabela1[],5,FALSE)),"")</f>
        <v>PL2405_ZSO</v>
      </c>
      <c r="D3790" s="48" t="str">
        <f>IFERROR((VLOOKUP(C3790,KATALOGI!$A$34:$B$49,2,FALSE)),"")</f>
        <v>Ograniczenie emisji z instalacji na paliwa stałe o mocy do 1 MW i poprawa efektywności energetycznej</v>
      </c>
      <c r="E3790" s="57"/>
      <c r="F3790" s="57"/>
      <c r="G3790" s="57"/>
      <c r="H3790" s="57"/>
      <c r="I3790" s="57"/>
      <c r="J3790" s="57"/>
      <c r="K3790" s="59"/>
      <c r="L3790" s="57"/>
      <c r="M3790" s="57"/>
      <c r="N3790" s="60"/>
      <c r="O3790" s="57"/>
      <c r="P3790" s="57"/>
      <c r="Q3790" s="57"/>
      <c r="R3790" s="57"/>
      <c r="S3790" s="57"/>
      <c r="T3790" s="57"/>
      <c r="U3790" s="57"/>
      <c r="V3790" s="56" t="str">
        <f t="shared" si="58"/>
        <v/>
      </c>
    </row>
    <row r="3791" spans="1:22" ht="24" x14ac:dyDescent="0.2">
      <c r="A3791" s="8">
        <v>3775</v>
      </c>
      <c r="B3791" s="47" t="str">
        <f>IFERROR(IF(Import_ZSO!$D$1="gmina",'tabela informacyjna dla JST'!$C$9,""),"")</f>
        <v>Ślemień gm. wiejska</v>
      </c>
      <c r="C3791" s="47" t="str">
        <f>IFERROR((VLOOKUP(B3791,Tabela1[],5,FALSE)),"")</f>
        <v>PL2405_ZSO</v>
      </c>
      <c r="D3791" s="48" t="str">
        <f>IFERROR((VLOOKUP(C3791,KATALOGI!$A$34:$B$49,2,FALSE)),"")</f>
        <v>Ograniczenie emisji z instalacji na paliwa stałe o mocy do 1 MW i poprawa efektywności energetycznej</v>
      </c>
      <c r="E3791" s="57"/>
      <c r="F3791" s="57"/>
      <c r="G3791" s="57"/>
      <c r="H3791" s="57"/>
      <c r="I3791" s="57"/>
      <c r="J3791" s="57"/>
      <c r="K3791" s="59"/>
      <c r="L3791" s="57"/>
      <c r="M3791" s="57"/>
      <c r="N3791" s="60"/>
      <c r="O3791" s="57"/>
      <c r="P3791" s="57"/>
      <c r="Q3791" s="57"/>
      <c r="R3791" s="57"/>
      <c r="S3791" s="57"/>
      <c r="T3791" s="57"/>
      <c r="U3791" s="57"/>
      <c r="V3791" s="56" t="str">
        <f t="shared" si="58"/>
        <v/>
      </c>
    </row>
    <row r="3792" spans="1:22" ht="24" x14ac:dyDescent="0.2">
      <c r="A3792" s="8">
        <v>3776</v>
      </c>
      <c r="B3792" s="47" t="str">
        <f>IFERROR(IF(Import_ZSO!$D$1="gmina",'tabela informacyjna dla JST'!$C$9,""),"")</f>
        <v>Ślemień gm. wiejska</v>
      </c>
      <c r="C3792" s="47" t="str">
        <f>IFERROR((VLOOKUP(B3792,Tabela1[],5,FALSE)),"")</f>
        <v>PL2405_ZSO</v>
      </c>
      <c r="D3792" s="48" t="str">
        <f>IFERROR((VLOOKUP(C3792,KATALOGI!$A$34:$B$49,2,FALSE)),"")</f>
        <v>Ograniczenie emisji z instalacji na paliwa stałe o mocy do 1 MW i poprawa efektywności energetycznej</v>
      </c>
      <c r="E3792" s="57"/>
      <c r="F3792" s="57"/>
      <c r="G3792" s="57"/>
      <c r="H3792" s="57"/>
      <c r="I3792" s="57"/>
      <c r="J3792" s="57"/>
      <c r="K3792" s="59"/>
      <c r="L3792" s="57"/>
      <c r="M3792" s="57"/>
      <c r="N3792" s="60"/>
      <c r="O3792" s="57"/>
      <c r="P3792" s="57"/>
      <c r="Q3792" s="57"/>
      <c r="R3792" s="57"/>
      <c r="S3792" s="57"/>
      <c r="T3792" s="57"/>
      <c r="U3792" s="57"/>
      <c r="V3792" s="56" t="str">
        <f t="shared" si="58"/>
        <v/>
      </c>
    </row>
    <row r="3793" spans="1:22" ht="24" x14ac:dyDescent="0.2">
      <c r="A3793" s="8">
        <v>3777</v>
      </c>
      <c r="B3793" s="47" t="str">
        <f>IFERROR(IF(Import_ZSO!$D$1="gmina",'tabela informacyjna dla JST'!$C$9,""),"")</f>
        <v>Ślemień gm. wiejska</v>
      </c>
      <c r="C3793" s="47" t="str">
        <f>IFERROR((VLOOKUP(B3793,Tabela1[],5,FALSE)),"")</f>
        <v>PL2405_ZSO</v>
      </c>
      <c r="D3793" s="48" t="str">
        <f>IFERROR((VLOOKUP(C3793,KATALOGI!$A$34:$B$49,2,FALSE)),"")</f>
        <v>Ograniczenie emisji z instalacji na paliwa stałe o mocy do 1 MW i poprawa efektywności energetycznej</v>
      </c>
      <c r="E3793" s="57"/>
      <c r="F3793" s="57"/>
      <c r="G3793" s="57"/>
      <c r="H3793" s="57"/>
      <c r="I3793" s="57"/>
      <c r="J3793" s="57"/>
      <c r="K3793" s="59"/>
      <c r="L3793" s="57"/>
      <c r="M3793" s="57"/>
      <c r="N3793" s="60"/>
      <c r="O3793" s="57"/>
      <c r="P3793" s="57"/>
      <c r="Q3793" s="57"/>
      <c r="R3793" s="57"/>
      <c r="S3793" s="57"/>
      <c r="T3793" s="57"/>
      <c r="U3793" s="57"/>
      <c r="V3793" s="56" t="str">
        <f t="shared" si="58"/>
        <v/>
      </c>
    </row>
    <row r="3794" spans="1:22" ht="24" x14ac:dyDescent="0.2">
      <c r="A3794" s="8">
        <v>3778</v>
      </c>
      <c r="B3794" s="47" t="str">
        <f>IFERROR(IF(Import_ZSO!$D$1="gmina",'tabela informacyjna dla JST'!$C$9,""),"")</f>
        <v>Ślemień gm. wiejska</v>
      </c>
      <c r="C3794" s="47" t="str">
        <f>IFERROR((VLOOKUP(B3794,Tabela1[],5,FALSE)),"")</f>
        <v>PL2405_ZSO</v>
      </c>
      <c r="D3794" s="48" t="str">
        <f>IFERROR((VLOOKUP(C3794,KATALOGI!$A$34:$B$49,2,FALSE)),"")</f>
        <v>Ograniczenie emisji z instalacji na paliwa stałe o mocy do 1 MW i poprawa efektywności energetycznej</v>
      </c>
      <c r="E3794" s="57"/>
      <c r="F3794" s="57"/>
      <c r="G3794" s="57"/>
      <c r="H3794" s="57"/>
      <c r="I3794" s="57"/>
      <c r="J3794" s="57"/>
      <c r="K3794" s="59"/>
      <c r="L3794" s="57"/>
      <c r="M3794" s="57"/>
      <c r="N3794" s="60"/>
      <c r="O3794" s="57"/>
      <c r="P3794" s="57"/>
      <c r="Q3794" s="57"/>
      <c r="R3794" s="57"/>
      <c r="S3794" s="57"/>
      <c r="T3794" s="57"/>
      <c r="U3794" s="57"/>
      <c r="V3794" s="56" t="str">
        <f t="shared" ref="V3794:V3857" si="59">IF(SUM(P3794:U3794)&gt;O3794,"Suma wysokości uzyskanego dofinansowania jest wyższa niż szacunkowe koszty realizacji inwestycji!","")</f>
        <v/>
      </c>
    </row>
    <row r="3795" spans="1:22" ht="24" x14ac:dyDescent="0.2">
      <c r="A3795" s="8">
        <v>3779</v>
      </c>
      <c r="B3795" s="47" t="str">
        <f>IFERROR(IF(Import_ZSO!$D$1="gmina",'tabela informacyjna dla JST'!$C$9,""),"")</f>
        <v>Ślemień gm. wiejska</v>
      </c>
      <c r="C3795" s="47" t="str">
        <f>IFERROR((VLOOKUP(B3795,Tabela1[],5,FALSE)),"")</f>
        <v>PL2405_ZSO</v>
      </c>
      <c r="D3795" s="48" t="str">
        <f>IFERROR((VLOOKUP(C3795,KATALOGI!$A$34:$B$49,2,FALSE)),"")</f>
        <v>Ograniczenie emisji z instalacji na paliwa stałe o mocy do 1 MW i poprawa efektywności energetycznej</v>
      </c>
      <c r="E3795" s="57"/>
      <c r="F3795" s="57"/>
      <c r="G3795" s="57"/>
      <c r="H3795" s="57"/>
      <c r="I3795" s="57"/>
      <c r="J3795" s="57"/>
      <c r="K3795" s="59"/>
      <c r="L3795" s="57"/>
      <c r="M3795" s="57"/>
      <c r="N3795" s="60"/>
      <c r="O3795" s="57"/>
      <c r="P3795" s="57"/>
      <c r="Q3795" s="57"/>
      <c r="R3795" s="57"/>
      <c r="S3795" s="57"/>
      <c r="T3795" s="57"/>
      <c r="U3795" s="57"/>
      <c r="V3795" s="56" t="str">
        <f t="shared" si="59"/>
        <v/>
      </c>
    </row>
    <row r="3796" spans="1:22" ht="24" x14ac:dyDescent="0.2">
      <c r="A3796" s="8">
        <v>3780</v>
      </c>
      <c r="B3796" s="47" t="str">
        <f>IFERROR(IF(Import_ZSO!$D$1="gmina",'tabela informacyjna dla JST'!$C$9,""),"")</f>
        <v>Ślemień gm. wiejska</v>
      </c>
      <c r="C3796" s="47" t="str">
        <f>IFERROR((VLOOKUP(B3796,Tabela1[],5,FALSE)),"")</f>
        <v>PL2405_ZSO</v>
      </c>
      <c r="D3796" s="48" t="str">
        <f>IFERROR((VLOOKUP(C3796,KATALOGI!$A$34:$B$49,2,FALSE)),"")</f>
        <v>Ograniczenie emisji z instalacji na paliwa stałe o mocy do 1 MW i poprawa efektywności energetycznej</v>
      </c>
      <c r="E3796" s="57"/>
      <c r="F3796" s="57"/>
      <c r="G3796" s="57"/>
      <c r="H3796" s="57"/>
      <c r="I3796" s="57"/>
      <c r="J3796" s="57"/>
      <c r="K3796" s="59"/>
      <c r="L3796" s="57"/>
      <c r="M3796" s="57"/>
      <c r="N3796" s="60"/>
      <c r="O3796" s="57"/>
      <c r="P3796" s="57"/>
      <c r="Q3796" s="57"/>
      <c r="R3796" s="57"/>
      <c r="S3796" s="57"/>
      <c r="T3796" s="57"/>
      <c r="U3796" s="57"/>
      <c r="V3796" s="56" t="str">
        <f t="shared" si="59"/>
        <v/>
      </c>
    </row>
    <row r="3797" spans="1:22" ht="24" x14ac:dyDescent="0.2">
      <c r="A3797" s="8">
        <v>3781</v>
      </c>
      <c r="B3797" s="47" t="str">
        <f>IFERROR(IF(Import_ZSO!$D$1="gmina",'tabela informacyjna dla JST'!$C$9,""),"")</f>
        <v>Ślemień gm. wiejska</v>
      </c>
      <c r="C3797" s="47" t="str">
        <f>IFERROR((VLOOKUP(B3797,Tabela1[],5,FALSE)),"")</f>
        <v>PL2405_ZSO</v>
      </c>
      <c r="D3797" s="48" t="str">
        <f>IFERROR((VLOOKUP(C3797,KATALOGI!$A$34:$B$49,2,FALSE)),"")</f>
        <v>Ograniczenie emisji z instalacji na paliwa stałe o mocy do 1 MW i poprawa efektywności energetycznej</v>
      </c>
      <c r="E3797" s="57"/>
      <c r="F3797" s="57"/>
      <c r="G3797" s="57"/>
      <c r="H3797" s="57"/>
      <c r="I3797" s="57"/>
      <c r="J3797" s="57"/>
      <c r="K3797" s="59"/>
      <c r="L3797" s="57"/>
      <c r="M3797" s="57"/>
      <c r="N3797" s="60"/>
      <c r="O3797" s="57"/>
      <c r="P3797" s="57"/>
      <c r="Q3797" s="57"/>
      <c r="R3797" s="57"/>
      <c r="S3797" s="57"/>
      <c r="T3797" s="57"/>
      <c r="U3797" s="57"/>
      <c r="V3797" s="56" t="str">
        <f t="shared" si="59"/>
        <v/>
      </c>
    </row>
    <row r="3798" spans="1:22" ht="24" x14ac:dyDescent="0.2">
      <c r="A3798" s="8">
        <v>3782</v>
      </c>
      <c r="B3798" s="47" t="str">
        <f>IFERROR(IF(Import_ZSO!$D$1="gmina",'tabela informacyjna dla JST'!$C$9,""),"")</f>
        <v>Ślemień gm. wiejska</v>
      </c>
      <c r="C3798" s="47" t="str">
        <f>IFERROR((VLOOKUP(B3798,Tabela1[],5,FALSE)),"")</f>
        <v>PL2405_ZSO</v>
      </c>
      <c r="D3798" s="48" t="str">
        <f>IFERROR((VLOOKUP(C3798,KATALOGI!$A$34:$B$49,2,FALSE)),"")</f>
        <v>Ograniczenie emisji z instalacji na paliwa stałe o mocy do 1 MW i poprawa efektywności energetycznej</v>
      </c>
      <c r="E3798" s="57"/>
      <c r="F3798" s="57"/>
      <c r="G3798" s="57"/>
      <c r="H3798" s="57"/>
      <c r="I3798" s="57"/>
      <c r="J3798" s="57"/>
      <c r="K3798" s="59"/>
      <c r="L3798" s="57"/>
      <c r="M3798" s="57"/>
      <c r="N3798" s="60"/>
      <c r="O3798" s="57"/>
      <c r="P3798" s="57"/>
      <c r="Q3798" s="57"/>
      <c r="R3798" s="57"/>
      <c r="S3798" s="57"/>
      <c r="T3798" s="57"/>
      <c r="U3798" s="57"/>
      <c r="V3798" s="56" t="str">
        <f t="shared" si="59"/>
        <v/>
      </c>
    </row>
    <row r="3799" spans="1:22" ht="24" x14ac:dyDescent="0.2">
      <c r="A3799" s="8">
        <v>3783</v>
      </c>
      <c r="B3799" s="47" t="str">
        <f>IFERROR(IF(Import_ZSO!$D$1="gmina",'tabela informacyjna dla JST'!$C$9,""),"")</f>
        <v>Ślemień gm. wiejska</v>
      </c>
      <c r="C3799" s="47" t="str">
        <f>IFERROR((VLOOKUP(B3799,Tabela1[],5,FALSE)),"")</f>
        <v>PL2405_ZSO</v>
      </c>
      <c r="D3799" s="48" t="str">
        <f>IFERROR((VLOOKUP(C3799,KATALOGI!$A$34:$B$49,2,FALSE)),"")</f>
        <v>Ograniczenie emisji z instalacji na paliwa stałe o mocy do 1 MW i poprawa efektywności energetycznej</v>
      </c>
      <c r="E3799" s="57"/>
      <c r="F3799" s="57"/>
      <c r="G3799" s="57"/>
      <c r="H3799" s="57"/>
      <c r="I3799" s="57"/>
      <c r="J3799" s="57"/>
      <c r="K3799" s="59"/>
      <c r="L3799" s="57"/>
      <c r="M3799" s="57"/>
      <c r="N3799" s="60"/>
      <c r="O3799" s="57"/>
      <c r="P3799" s="57"/>
      <c r="Q3799" s="57"/>
      <c r="R3799" s="57"/>
      <c r="S3799" s="57"/>
      <c r="T3799" s="57"/>
      <c r="U3799" s="57"/>
      <c r="V3799" s="56" t="str">
        <f t="shared" si="59"/>
        <v/>
      </c>
    </row>
    <row r="3800" spans="1:22" ht="24" x14ac:dyDescent="0.2">
      <c r="A3800" s="8">
        <v>3784</v>
      </c>
      <c r="B3800" s="47" t="str">
        <f>IFERROR(IF(Import_ZSO!$D$1="gmina",'tabela informacyjna dla JST'!$C$9,""),"")</f>
        <v>Ślemień gm. wiejska</v>
      </c>
      <c r="C3800" s="47" t="str">
        <f>IFERROR((VLOOKUP(B3800,Tabela1[],5,FALSE)),"")</f>
        <v>PL2405_ZSO</v>
      </c>
      <c r="D3800" s="48" t="str">
        <f>IFERROR((VLOOKUP(C3800,KATALOGI!$A$34:$B$49,2,FALSE)),"")</f>
        <v>Ograniczenie emisji z instalacji na paliwa stałe o mocy do 1 MW i poprawa efektywności energetycznej</v>
      </c>
      <c r="E3800" s="57"/>
      <c r="F3800" s="57"/>
      <c r="G3800" s="57"/>
      <c r="H3800" s="57"/>
      <c r="I3800" s="57"/>
      <c r="J3800" s="57"/>
      <c r="K3800" s="59"/>
      <c r="L3800" s="57"/>
      <c r="M3800" s="57"/>
      <c r="N3800" s="60"/>
      <c r="O3800" s="57"/>
      <c r="P3800" s="57"/>
      <c r="Q3800" s="57"/>
      <c r="R3800" s="57"/>
      <c r="S3800" s="57"/>
      <c r="T3800" s="57"/>
      <c r="U3800" s="57"/>
      <c r="V3800" s="56" t="str">
        <f t="shared" si="59"/>
        <v/>
      </c>
    </row>
    <row r="3801" spans="1:22" ht="24" x14ac:dyDescent="0.2">
      <c r="A3801" s="8">
        <v>3785</v>
      </c>
      <c r="B3801" s="47" t="str">
        <f>IFERROR(IF(Import_ZSO!$D$1="gmina",'tabela informacyjna dla JST'!$C$9,""),"")</f>
        <v>Ślemień gm. wiejska</v>
      </c>
      <c r="C3801" s="47" t="str">
        <f>IFERROR((VLOOKUP(B3801,Tabela1[],5,FALSE)),"")</f>
        <v>PL2405_ZSO</v>
      </c>
      <c r="D3801" s="48" t="str">
        <f>IFERROR((VLOOKUP(C3801,KATALOGI!$A$34:$B$49,2,FALSE)),"")</f>
        <v>Ograniczenie emisji z instalacji na paliwa stałe o mocy do 1 MW i poprawa efektywności energetycznej</v>
      </c>
      <c r="E3801" s="57"/>
      <c r="F3801" s="57"/>
      <c r="G3801" s="57"/>
      <c r="H3801" s="57"/>
      <c r="I3801" s="57"/>
      <c r="J3801" s="57"/>
      <c r="K3801" s="59"/>
      <c r="L3801" s="57"/>
      <c r="M3801" s="57"/>
      <c r="N3801" s="60"/>
      <c r="O3801" s="57"/>
      <c r="P3801" s="57"/>
      <c r="Q3801" s="57"/>
      <c r="R3801" s="57"/>
      <c r="S3801" s="57"/>
      <c r="T3801" s="57"/>
      <c r="U3801" s="57"/>
      <c r="V3801" s="56" t="str">
        <f t="shared" si="59"/>
        <v/>
      </c>
    </row>
    <row r="3802" spans="1:22" ht="24" x14ac:dyDescent="0.2">
      <c r="A3802" s="8">
        <v>3786</v>
      </c>
      <c r="B3802" s="47" t="str">
        <f>IFERROR(IF(Import_ZSO!$D$1="gmina",'tabela informacyjna dla JST'!$C$9,""),"")</f>
        <v>Ślemień gm. wiejska</v>
      </c>
      <c r="C3802" s="47" t="str">
        <f>IFERROR((VLOOKUP(B3802,Tabela1[],5,FALSE)),"")</f>
        <v>PL2405_ZSO</v>
      </c>
      <c r="D3802" s="48" t="str">
        <f>IFERROR((VLOOKUP(C3802,KATALOGI!$A$34:$B$49,2,FALSE)),"")</f>
        <v>Ograniczenie emisji z instalacji na paliwa stałe o mocy do 1 MW i poprawa efektywności energetycznej</v>
      </c>
      <c r="E3802" s="57"/>
      <c r="F3802" s="57"/>
      <c r="G3802" s="57"/>
      <c r="H3802" s="57"/>
      <c r="I3802" s="57"/>
      <c r="J3802" s="57"/>
      <c r="K3802" s="59"/>
      <c r="L3802" s="57"/>
      <c r="M3802" s="57"/>
      <c r="N3802" s="60"/>
      <c r="O3802" s="57"/>
      <c r="P3802" s="57"/>
      <c r="Q3802" s="57"/>
      <c r="R3802" s="57"/>
      <c r="S3802" s="57"/>
      <c r="T3802" s="57"/>
      <c r="U3802" s="57"/>
      <c r="V3802" s="56" t="str">
        <f t="shared" si="59"/>
        <v/>
      </c>
    </row>
    <row r="3803" spans="1:22" ht="24" x14ac:dyDescent="0.2">
      <c r="A3803" s="8">
        <v>3787</v>
      </c>
      <c r="B3803" s="47" t="str">
        <f>IFERROR(IF(Import_ZSO!$D$1="gmina",'tabela informacyjna dla JST'!$C$9,""),"")</f>
        <v>Ślemień gm. wiejska</v>
      </c>
      <c r="C3803" s="47" t="str">
        <f>IFERROR((VLOOKUP(B3803,Tabela1[],5,FALSE)),"")</f>
        <v>PL2405_ZSO</v>
      </c>
      <c r="D3803" s="48" t="str">
        <f>IFERROR((VLOOKUP(C3803,KATALOGI!$A$34:$B$49,2,FALSE)),"")</f>
        <v>Ograniczenie emisji z instalacji na paliwa stałe o mocy do 1 MW i poprawa efektywności energetycznej</v>
      </c>
      <c r="E3803" s="57"/>
      <c r="F3803" s="57"/>
      <c r="G3803" s="57"/>
      <c r="H3803" s="57"/>
      <c r="I3803" s="57"/>
      <c r="J3803" s="57"/>
      <c r="K3803" s="59"/>
      <c r="L3803" s="57"/>
      <c r="M3803" s="57"/>
      <c r="N3803" s="60"/>
      <c r="O3803" s="57"/>
      <c r="P3803" s="57"/>
      <c r="Q3803" s="57"/>
      <c r="R3803" s="57"/>
      <c r="S3803" s="57"/>
      <c r="T3803" s="57"/>
      <c r="U3803" s="57"/>
      <c r="V3803" s="56" t="str">
        <f t="shared" si="59"/>
        <v/>
      </c>
    </row>
    <row r="3804" spans="1:22" ht="24" x14ac:dyDescent="0.2">
      <c r="A3804" s="8">
        <v>3788</v>
      </c>
      <c r="B3804" s="47" t="str">
        <f>IFERROR(IF(Import_ZSO!$D$1="gmina",'tabela informacyjna dla JST'!$C$9,""),"")</f>
        <v>Ślemień gm. wiejska</v>
      </c>
      <c r="C3804" s="47" t="str">
        <f>IFERROR((VLOOKUP(B3804,Tabela1[],5,FALSE)),"")</f>
        <v>PL2405_ZSO</v>
      </c>
      <c r="D3804" s="48" t="str">
        <f>IFERROR((VLOOKUP(C3804,KATALOGI!$A$34:$B$49,2,FALSE)),"")</f>
        <v>Ograniczenie emisji z instalacji na paliwa stałe o mocy do 1 MW i poprawa efektywności energetycznej</v>
      </c>
      <c r="E3804" s="57"/>
      <c r="F3804" s="57"/>
      <c r="G3804" s="57"/>
      <c r="H3804" s="57"/>
      <c r="I3804" s="57"/>
      <c r="J3804" s="57"/>
      <c r="K3804" s="59"/>
      <c r="L3804" s="57"/>
      <c r="M3804" s="57"/>
      <c r="N3804" s="60"/>
      <c r="O3804" s="57"/>
      <c r="P3804" s="57"/>
      <c r="Q3804" s="57"/>
      <c r="R3804" s="57"/>
      <c r="S3804" s="57"/>
      <c r="T3804" s="57"/>
      <c r="U3804" s="57"/>
      <c r="V3804" s="56" t="str">
        <f t="shared" si="59"/>
        <v/>
      </c>
    </row>
    <row r="3805" spans="1:22" ht="24" x14ac:dyDescent="0.2">
      <c r="A3805" s="8">
        <v>3789</v>
      </c>
      <c r="B3805" s="47" t="str">
        <f>IFERROR(IF(Import_ZSO!$D$1="gmina",'tabela informacyjna dla JST'!$C$9,""),"")</f>
        <v>Ślemień gm. wiejska</v>
      </c>
      <c r="C3805" s="47" t="str">
        <f>IFERROR((VLOOKUP(B3805,Tabela1[],5,FALSE)),"")</f>
        <v>PL2405_ZSO</v>
      </c>
      <c r="D3805" s="48" t="str">
        <f>IFERROR((VLOOKUP(C3805,KATALOGI!$A$34:$B$49,2,FALSE)),"")</f>
        <v>Ograniczenie emisji z instalacji na paliwa stałe o mocy do 1 MW i poprawa efektywności energetycznej</v>
      </c>
      <c r="E3805" s="57"/>
      <c r="F3805" s="57"/>
      <c r="G3805" s="57"/>
      <c r="H3805" s="57"/>
      <c r="I3805" s="57"/>
      <c r="J3805" s="57"/>
      <c r="K3805" s="59"/>
      <c r="L3805" s="57"/>
      <c r="M3805" s="57"/>
      <c r="N3805" s="60"/>
      <c r="O3805" s="57"/>
      <c r="P3805" s="57"/>
      <c r="Q3805" s="57"/>
      <c r="R3805" s="57"/>
      <c r="S3805" s="57"/>
      <c r="T3805" s="57"/>
      <c r="U3805" s="57"/>
      <c r="V3805" s="56" t="str">
        <f t="shared" si="59"/>
        <v/>
      </c>
    </row>
    <row r="3806" spans="1:22" ht="24" x14ac:dyDescent="0.2">
      <c r="A3806" s="8">
        <v>3790</v>
      </c>
      <c r="B3806" s="47" t="str">
        <f>IFERROR(IF(Import_ZSO!$D$1="gmina",'tabela informacyjna dla JST'!$C$9,""),"")</f>
        <v>Ślemień gm. wiejska</v>
      </c>
      <c r="C3806" s="47" t="str">
        <f>IFERROR((VLOOKUP(B3806,Tabela1[],5,FALSE)),"")</f>
        <v>PL2405_ZSO</v>
      </c>
      <c r="D3806" s="48" t="str">
        <f>IFERROR((VLOOKUP(C3806,KATALOGI!$A$34:$B$49,2,FALSE)),"")</f>
        <v>Ograniczenie emisji z instalacji na paliwa stałe o mocy do 1 MW i poprawa efektywności energetycznej</v>
      </c>
      <c r="E3806" s="57"/>
      <c r="F3806" s="57"/>
      <c r="G3806" s="57"/>
      <c r="H3806" s="57"/>
      <c r="I3806" s="57"/>
      <c r="J3806" s="57"/>
      <c r="K3806" s="59"/>
      <c r="L3806" s="57"/>
      <c r="M3806" s="57"/>
      <c r="N3806" s="60"/>
      <c r="O3806" s="57"/>
      <c r="P3806" s="57"/>
      <c r="Q3806" s="57"/>
      <c r="R3806" s="57"/>
      <c r="S3806" s="57"/>
      <c r="T3806" s="57"/>
      <c r="U3806" s="57"/>
      <c r="V3806" s="56" t="str">
        <f t="shared" si="59"/>
        <v/>
      </c>
    </row>
    <row r="3807" spans="1:22" ht="24" x14ac:dyDescent="0.2">
      <c r="A3807" s="8">
        <v>3791</v>
      </c>
      <c r="B3807" s="47" t="str">
        <f>IFERROR(IF(Import_ZSO!$D$1="gmina",'tabela informacyjna dla JST'!$C$9,""),"")</f>
        <v>Ślemień gm. wiejska</v>
      </c>
      <c r="C3807" s="47" t="str">
        <f>IFERROR((VLOOKUP(B3807,Tabela1[],5,FALSE)),"")</f>
        <v>PL2405_ZSO</v>
      </c>
      <c r="D3807" s="48" t="str">
        <f>IFERROR((VLOOKUP(C3807,KATALOGI!$A$34:$B$49,2,FALSE)),"")</f>
        <v>Ograniczenie emisji z instalacji na paliwa stałe o mocy do 1 MW i poprawa efektywności energetycznej</v>
      </c>
      <c r="E3807" s="57"/>
      <c r="F3807" s="57"/>
      <c r="G3807" s="57"/>
      <c r="H3807" s="57"/>
      <c r="I3807" s="57"/>
      <c r="J3807" s="57"/>
      <c r="K3807" s="59"/>
      <c r="L3807" s="57"/>
      <c r="M3807" s="57"/>
      <c r="N3807" s="60"/>
      <c r="O3807" s="57"/>
      <c r="P3807" s="57"/>
      <c r="Q3807" s="57"/>
      <c r="R3807" s="57"/>
      <c r="S3807" s="57"/>
      <c r="T3807" s="57"/>
      <c r="U3807" s="57"/>
      <c r="V3807" s="56" t="str">
        <f t="shared" si="59"/>
        <v/>
      </c>
    </row>
    <row r="3808" spans="1:22" ht="24" x14ac:dyDescent="0.2">
      <c r="A3808" s="8">
        <v>3792</v>
      </c>
      <c r="B3808" s="47" t="str">
        <f>IFERROR(IF(Import_ZSO!$D$1="gmina",'tabela informacyjna dla JST'!$C$9,""),"")</f>
        <v>Ślemień gm. wiejska</v>
      </c>
      <c r="C3808" s="47" t="str">
        <f>IFERROR((VLOOKUP(B3808,Tabela1[],5,FALSE)),"")</f>
        <v>PL2405_ZSO</v>
      </c>
      <c r="D3808" s="48" t="str">
        <f>IFERROR((VLOOKUP(C3808,KATALOGI!$A$34:$B$49,2,FALSE)),"")</f>
        <v>Ograniczenie emisji z instalacji na paliwa stałe o mocy do 1 MW i poprawa efektywności energetycznej</v>
      </c>
      <c r="E3808" s="57"/>
      <c r="F3808" s="57"/>
      <c r="G3808" s="57"/>
      <c r="H3808" s="57"/>
      <c r="I3808" s="57"/>
      <c r="J3808" s="57"/>
      <c r="K3808" s="59"/>
      <c r="L3808" s="57"/>
      <c r="M3808" s="57"/>
      <c r="N3808" s="60"/>
      <c r="O3808" s="57"/>
      <c r="P3808" s="57"/>
      <c r="Q3808" s="57"/>
      <c r="R3808" s="57"/>
      <c r="S3808" s="57"/>
      <c r="T3808" s="57"/>
      <c r="U3808" s="57"/>
      <c r="V3808" s="56" t="str">
        <f t="shared" si="59"/>
        <v/>
      </c>
    </row>
    <row r="3809" spans="1:22" ht="24" x14ac:dyDescent="0.2">
      <c r="A3809" s="8">
        <v>3793</v>
      </c>
      <c r="B3809" s="47" t="str">
        <f>IFERROR(IF(Import_ZSO!$D$1="gmina",'tabela informacyjna dla JST'!$C$9,""),"")</f>
        <v>Ślemień gm. wiejska</v>
      </c>
      <c r="C3809" s="47" t="str">
        <f>IFERROR((VLOOKUP(B3809,Tabela1[],5,FALSE)),"")</f>
        <v>PL2405_ZSO</v>
      </c>
      <c r="D3809" s="48" t="str">
        <f>IFERROR((VLOOKUP(C3809,KATALOGI!$A$34:$B$49,2,FALSE)),"")</f>
        <v>Ograniczenie emisji z instalacji na paliwa stałe o mocy do 1 MW i poprawa efektywności energetycznej</v>
      </c>
      <c r="E3809" s="57"/>
      <c r="F3809" s="57"/>
      <c r="G3809" s="57"/>
      <c r="H3809" s="57"/>
      <c r="I3809" s="57"/>
      <c r="J3809" s="57"/>
      <c r="K3809" s="59"/>
      <c r="L3809" s="57"/>
      <c r="M3809" s="57"/>
      <c r="N3809" s="60"/>
      <c r="O3809" s="57"/>
      <c r="P3809" s="57"/>
      <c r="Q3809" s="57"/>
      <c r="R3809" s="57"/>
      <c r="S3809" s="57"/>
      <c r="T3809" s="57"/>
      <c r="U3809" s="57"/>
      <c r="V3809" s="56" t="str">
        <f t="shared" si="59"/>
        <v/>
      </c>
    </row>
    <row r="3810" spans="1:22" ht="24" x14ac:dyDescent="0.2">
      <c r="A3810" s="8">
        <v>3794</v>
      </c>
      <c r="B3810" s="47" t="str">
        <f>IFERROR(IF(Import_ZSO!$D$1="gmina",'tabela informacyjna dla JST'!$C$9,""),"")</f>
        <v>Ślemień gm. wiejska</v>
      </c>
      <c r="C3810" s="47" t="str">
        <f>IFERROR((VLOOKUP(B3810,Tabela1[],5,FALSE)),"")</f>
        <v>PL2405_ZSO</v>
      </c>
      <c r="D3810" s="48" t="str">
        <f>IFERROR((VLOOKUP(C3810,KATALOGI!$A$34:$B$49,2,FALSE)),"")</f>
        <v>Ograniczenie emisji z instalacji na paliwa stałe o mocy do 1 MW i poprawa efektywności energetycznej</v>
      </c>
      <c r="E3810" s="57"/>
      <c r="F3810" s="57"/>
      <c r="G3810" s="57"/>
      <c r="H3810" s="57"/>
      <c r="I3810" s="57"/>
      <c r="J3810" s="57"/>
      <c r="K3810" s="59"/>
      <c r="L3810" s="57"/>
      <c r="M3810" s="57"/>
      <c r="N3810" s="60"/>
      <c r="O3810" s="57"/>
      <c r="P3810" s="57"/>
      <c r="Q3810" s="57"/>
      <c r="R3810" s="57"/>
      <c r="S3810" s="57"/>
      <c r="T3810" s="57"/>
      <c r="U3810" s="57"/>
      <c r="V3810" s="56" t="str">
        <f t="shared" si="59"/>
        <v/>
      </c>
    </row>
    <row r="3811" spans="1:22" ht="24" x14ac:dyDescent="0.2">
      <c r="A3811" s="8">
        <v>3795</v>
      </c>
      <c r="B3811" s="47" t="str">
        <f>IFERROR(IF(Import_ZSO!$D$1="gmina",'tabela informacyjna dla JST'!$C$9,""),"")</f>
        <v>Ślemień gm. wiejska</v>
      </c>
      <c r="C3811" s="47" t="str">
        <f>IFERROR((VLOOKUP(B3811,Tabela1[],5,FALSE)),"")</f>
        <v>PL2405_ZSO</v>
      </c>
      <c r="D3811" s="48" t="str">
        <f>IFERROR((VLOOKUP(C3811,KATALOGI!$A$34:$B$49,2,FALSE)),"")</f>
        <v>Ograniczenie emisji z instalacji na paliwa stałe o mocy do 1 MW i poprawa efektywności energetycznej</v>
      </c>
      <c r="E3811" s="57"/>
      <c r="F3811" s="57"/>
      <c r="G3811" s="57"/>
      <c r="H3811" s="57"/>
      <c r="I3811" s="57"/>
      <c r="J3811" s="57"/>
      <c r="K3811" s="59"/>
      <c r="L3811" s="57"/>
      <c r="M3811" s="57"/>
      <c r="N3811" s="60"/>
      <c r="O3811" s="57"/>
      <c r="P3811" s="57"/>
      <c r="Q3811" s="57"/>
      <c r="R3811" s="57"/>
      <c r="S3811" s="57"/>
      <c r="T3811" s="57"/>
      <c r="U3811" s="57"/>
      <c r="V3811" s="56" t="str">
        <f t="shared" si="59"/>
        <v/>
      </c>
    </row>
    <row r="3812" spans="1:22" ht="24" x14ac:dyDescent="0.2">
      <c r="A3812" s="8">
        <v>3796</v>
      </c>
      <c r="B3812" s="47" t="str">
        <f>IFERROR(IF(Import_ZSO!$D$1="gmina",'tabela informacyjna dla JST'!$C$9,""),"")</f>
        <v>Ślemień gm. wiejska</v>
      </c>
      <c r="C3812" s="47" t="str">
        <f>IFERROR((VLOOKUP(B3812,Tabela1[],5,FALSE)),"")</f>
        <v>PL2405_ZSO</v>
      </c>
      <c r="D3812" s="48" t="str">
        <f>IFERROR((VLOOKUP(C3812,KATALOGI!$A$34:$B$49,2,FALSE)),"")</f>
        <v>Ograniczenie emisji z instalacji na paliwa stałe o mocy do 1 MW i poprawa efektywności energetycznej</v>
      </c>
      <c r="E3812" s="57"/>
      <c r="F3812" s="57"/>
      <c r="G3812" s="57"/>
      <c r="H3812" s="57"/>
      <c r="I3812" s="57"/>
      <c r="J3812" s="57"/>
      <c r="K3812" s="59"/>
      <c r="L3812" s="57"/>
      <c r="M3812" s="57"/>
      <c r="N3812" s="60"/>
      <c r="O3812" s="57"/>
      <c r="P3812" s="57"/>
      <c r="Q3812" s="57"/>
      <c r="R3812" s="57"/>
      <c r="S3812" s="57"/>
      <c r="T3812" s="57"/>
      <c r="U3812" s="57"/>
      <c r="V3812" s="56" t="str">
        <f t="shared" si="59"/>
        <v/>
      </c>
    </row>
    <row r="3813" spans="1:22" ht="24" x14ac:dyDescent="0.2">
      <c r="A3813" s="8">
        <v>3797</v>
      </c>
      <c r="B3813" s="47" t="str">
        <f>IFERROR(IF(Import_ZSO!$D$1="gmina",'tabela informacyjna dla JST'!$C$9,""),"")</f>
        <v>Ślemień gm. wiejska</v>
      </c>
      <c r="C3813" s="47" t="str">
        <f>IFERROR((VLOOKUP(B3813,Tabela1[],5,FALSE)),"")</f>
        <v>PL2405_ZSO</v>
      </c>
      <c r="D3813" s="48" t="str">
        <f>IFERROR((VLOOKUP(C3813,KATALOGI!$A$34:$B$49,2,FALSE)),"")</f>
        <v>Ograniczenie emisji z instalacji na paliwa stałe o mocy do 1 MW i poprawa efektywności energetycznej</v>
      </c>
      <c r="E3813" s="57"/>
      <c r="F3813" s="57"/>
      <c r="G3813" s="57"/>
      <c r="H3813" s="57"/>
      <c r="I3813" s="57"/>
      <c r="J3813" s="57"/>
      <c r="K3813" s="59"/>
      <c r="L3813" s="57"/>
      <c r="M3813" s="57"/>
      <c r="N3813" s="60"/>
      <c r="O3813" s="57"/>
      <c r="P3813" s="57"/>
      <c r="Q3813" s="57"/>
      <c r="R3813" s="57"/>
      <c r="S3813" s="57"/>
      <c r="T3813" s="57"/>
      <c r="U3813" s="57"/>
      <c r="V3813" s="56" t="str">
        <f t="shared" si="59"/>
        <v/>
      </c>
    </row>
    <row r="3814" spans="1:22" ht="24" x14ac:dyDescent="0.2">
      <c r="A3814" s="8">
        <v>3798</v>
      </c>
      <c r="B3814" s="47" t="str">
        <f>IFERROR(IF(Import_ZSO!$D$1="gmina",'tabela informacyjna dla JST'!$C$9,""),"")</f>
        <v>Ślemień gm. wiejska</v>
      </c>
      <c r="C3814" s="47" t="str">
        <f>IFERROR((VLOOKUP(B3814,Tabela1[],5,FALSE)),"")</f>
        <v>PL2405_ZSO</v>
      </c>
      <c r="D3814" s="48" t="str">
        <f>IFERROR((VLOOKUP(C3814,KATALOGI!$A$34:$B$49,2,FALSE)),"")</f>
        <v>Ograniczenie emisji z instalacji na paliwa stałe o mocy do 1 MW i poprawa efektywności energetycznej</v>
      </c>
      <c r="E3814" s="57"/>
      <c r="F3814" s="57"/>
      <c r="G3814" s="57"/>
      <c r="H3814" s="57"/>
      <c r="I3814" s="57"/>
      <c r="J3814" s="57"/>
      <c r="K3814" s="59"/>
      <c r="L3814" s="57"/>
      <c r="M3814" s="57"/>
      <c r="N3814" s="60"/>
      <c r="O3814" s="57"/>
      <c r="P3814" s="57"/>
      <c r="Q3814" s="57"/>
      <c r="R3814" s="57"/>
      <c r="S3814" s="57"/>
      <c r="T3814" s="57"/>
      <c r="U3814" s="57"/>
      <c r="V3814" s="56" t="str">
        <f t="shared" si="59"/>
        <v/>
      </c>
    </row>
    <row r="3815" spans="1:22" ht="24" x14ac:dyDescent="0.2">
      <c r="A3815" s="8">
        <v>3799</v>
      </c>
      <c r="B3815" s="47" t="str">
        <f>IFERROR(IF(Import_ZSO!$D$1="gmina",'tabela informacyjna dla JST'!$C$9,""),"")</f>
        <v>Ślemień gm. wiejska</v>
      </c>
      <c r="C3815" s="47" t="str">
        <f>IFERROR((VLOOKUP(B3815,Tabela1[],5,FALSE)),"")</f>
        <v>PL2405_ZSO</v>
      </c>
      <c r="D3815" s="48" t="str">
        <f>IFERROR((VLOOKUP(C3815,KATALOGI!$A$34:$B$49,2,FALSE)),"")</f>
        <v>Ograniczenie emisji z instalacji na paliwa stałe o mocy do 1 MW i poprawa efektywności energetycznej</v>
      </c>
      <c r="E3815" s="57"/>
      <c r="F3815" s="57"/>
      <c r="G3815" s="57"/>
      <c r="H3815" s="57"/>
      <c r="I3815" s="57"/>
      <c r="J3815" s="57"/>
      <c r="K3815" s="59"/>
      <c r="L3815" s="57"/>
      <c r="M3815" s="57"/>
      <c r="N3815" s="60"/>
      <c r="O3815" s="57"/>
      <c r="P3815" s="57"/>
      <c r="Q3815" s="57"/>
      <c r="R3815" s="57"/>
      <c r="S3815" s="57"/>
      <c r="T3815" s="57"/>
      <c r="U3815" s="57"/>
      <c r="V3815" s="56" t="str">
        <f t="shared" si="59"/>
        <v/>
      </c>
    </row>
    <row r="3816" spans="1:22" ht="24" x14ac:dyDescent="0.2">
      <c r="A3816" s="8">
        <v>3800</v>
      </c>
      <c r="B3816" s="47" t="str">
        <f>IFERROR(IF(Import_ZSO!$D$1="gmina",'tabela informacyjna dla JST'!$C$9,""),"")</f>
        <v>Ślemień gm. wiejska</v>
      </c>
      <c r="C3816" s="47" t="str">
        <f>IFERROR((VLOOKUP(B3816,Tabela1[],5,FALSE)),"")</f>
        <v>PL2405_ZSO</v>
      </c>
      <c r="D3816" s="48" t="str">
        <f>IFERROR((VLOOKUP(C3816,KATALOGI!$A$34:$B$49,2,FALSE)),"")</f>
        <v>Ograniczenie emisji z instalacji na paliwa stałe o mocy do 1 MW i poprawa efektywności energetycznej</v>
      </c>
      <c r="E3816" s="57"/>
      <c r="F3816" s="57"/>
      <c r="G3816" s="57"/>
      <c r="H3816" s="57"/>
      <c r="I3816" s="57"/>
      <c r="J3816" s="57"/>
      <c r="K3816" s="59"/>
      <c r="L3816" s="57"/>
      <c r="M3816" s="57"/>
      <c r="N3816" s="60"/>
      <c r="O3816" s="57"/>
      <c r="P3816" s="57"/>
      <c r="Q3816" s="57"/>
      <c r="R3816" s="57"/>
      <c r="S3816" s="57"/>
      <c r="T3816" s="57"/>
      <c r="U3816" s="57"/>
      <c r="V3816" s="56" t="str">
        <f t="shared" si="59"/>
        <v/>
      </c>
    </row>
    <row r="3817" spans="1:22" ht="24" x14ac:dyDescent="0.2">
      <c r="A3817" s="8">
        <v>3801</v>
      </c>
      <c r="B3817" s="47" t="str">
        <f>IFERROR(IF(Import_ZSO!$D$1="gmina",'tabela informacyjna dla JST'!$C$9,""),"")</f>
        <v>Ślemień gm. wiejska</v>
      </c>
      <c r="C3817" s="47" t="str">
        <f>IFERROR((VLOOKUP(B3817,Tabela1[],5,FALSE)),"")</f>
        <v>PL2405_ZSO</v>
      </c>
      <c r="D3817" s="48" t="str">
        <f>IFERROR((VLOOKUP(C3817,KATALOGI!$A$34:$B$49,2,FALSE)),"")</f>
        <v>Ograniczenie emisji z instalacji na paliwa stałe o mocy do 1 MW i poprawa efektywności energetycznej</v>
      </c>
      <c r="E3817" s="57"/>
      <c r="F3817" s="57"/>
      <c r="G3817" s="57"/>
      <c r="H3817" s="57"/>
      <c r="I3817" s="57"/>
      <c r="J3817" s="57"/>
      <c r="K3817" s="59"/>
      <c r="L3817" s="57"/>
      <c r="M3817" s="57"/>
      <c r="N3817" s="60"/>
      <c r="O3817" s="57"/>
      <c r="P3817" s="57"/>
      <c r="Q3817" s="57"/>
      <c r="R3817" s="57"/>
      <c r="S3817" s="57"/>
      <c r="T3817" s="57"/>
      <c r="U3817" s="57"/>
      <c r="V3817" s="56" t="str">
        <f t="shared" si="59"/>
        <v/>
      </c>
    </row>
    <row r="3818" spans="1:22" ht="24" x14ac:dyDescent="0.2">
      <c r="A3818" s="8">
        <v>3802</v>
      </c>
      <c r="B3818" s="47" t="str">
        <f>IFERROR(IF(Import_ZSO!$D$1="gmina",'tabela informacyjna dla JST'!$C$9,""),"")</f>
        <v>Ślemień gm. wiejska</v>
      </c>
      <c r="C3818" s="47" t="str">
        <f>IFERROR((VLOOKUP(B3818,Tabela1[],5,FALSE)),"")</f>
        <v>PL2405_ZSO</v>
      </c>
      <c r="D3818" s="48" t="str">
        <f>IFERROR((VLOOKUP(C3818,KATALOGI!$A$34:$B$49,2,FALSE)),"")</f>
        <v>Ograniczenie emisji z instalacji na paliwa stałe o mocy do 1 MW i poprawa efektywności energetycznej</v>
      </c>
      <c r="E3818" s="57"/>
      <c r="F3818" s="57"/>
      <c r="G3818" s="57"/>
      <c r="H3818" s="57"/>
      <c r="I3818" s="57"/>
      <c r="J3818" s="57"/>
      <c r="K3818" s="59"/>
      <c r="L3818" s="57"/>
      <c r="M3818" s="57"/>
      <c r="N3818" s="60"/>
      <c r="O3818" s="57"/>
      <c r="P3818" s="57"/>
      <c r="Q3818" s="57"/>
      <c r="R3818" s="57"/>
      <c r="S3818" s="57"/>
      <c r="T3818" s="57"/>
      <c r="U3818" s="57"/>
      <c r="V3818" s="56" t="str">
        <f t="shared" si="59"/>
        <v/>
      </c>
    </row>
    <row r="3819" spans="1:22" ht="24" x14ac:dyDescent="0.2">
      <c r="A3819" s="8">
        <v>3803</v>
      </c>
      <c r="B3819" s="47" t="str">
        <f>IFERROR(IF(Import_ZSO!$D$1="gmina",'tabela informacyjna dla JST'!$C$9,""),"")</f>
        <v>Ślemień gm. wiejska</v>
      </c>
      <c r="C3819" s="47" t="str">
        <f>IFERROR((VLOOKUP(B3819,Tabela1[],5,FALSE)),"")</f>
        <v>PL2405_ZSO</v>
      </c>
      <c r="D3819" s="48" t="str">
        <f>IFERROR((VLOOKUP(C3819,KATALOGI!$A$34:$B$49,2,FALSE)),"")</f>
        <v>Ograniczenie emisji z instalacji na paliwa stałe o mocy do 1 MW i poprawa efektywności energetycznej</v>
      </c>
      <c r="E3819" s="57"/>
      <c r="F3819" s="57"/>
      <c r="G3819" s="57"/>
      <c r="H3819" s="57"/>
      <c r="I3819" s="57"/>
      <c r="J3819" s="57"/>
      <c r="K3819" s="59"/>
      <c r="L3819" s="57"/>
      <c r="M3819" s="57"/>
      <c r="N3819" s="60"/>
      <c r="O3819" s="57"/>
      <c r="P3819" s="57"/>
      <c r="Q3819" s="57"/>
      <c r="R3819" s="57"/>
      <c r="S3819" s="57"/>
      <c r="T3819" s="57"/>
      <c r="U3819" s="57"/>
      <c r="V3819" s="56" t="str">
        <f t="shared" si="59"/>
        <v/>
      </c>
    </row>
    <row r="3820" spans="1:22" ht="24" x14ac:dyDescent="0.2">
      <c r="A3820" s="8">
        <v>3804</v>
      </c>
      <c r="B3820" s="47" t="str">
        <f>IFERROR(IF(Import_ZSO!$D$1="gmina",'tabela informacyjna dla JST'!$C$9,""),"")</f>
        <v>Ślemień gm. wiejska</v>
      </c>
      <c r="C3820" s="47" t="str">
        <f>IFERROR((VLOOKUP(B3820,Tabela1[],5,FALSE)),"")</f>
        <v>PL2405_ZSO</v>
      </c>
      <c r="D3820" s="48" t="str">
        <f>IFERROR((VLOOKUP(C3820,KATALOGI!$A$34:$B$49,2,FALSE)),"")</f>
        <v>Ograniczenie emisji z instalacji na paliwa stałe o mocy do 1 MW i poprawa efektywności energetycznej</v>
      </c>
      <c r="E3820" s="57"/>
      <c r="F3820" s="57"/>
      <c r="G3820" s="57"/>
      <c r="H3820" s="57"/>
      <c r="I3820" s="57"/>
      <c r="J3820" s="57"/>
      <c r="K3820" s="59"/>
      <c r="L3820" s="57"/>
      <c r="M3820" s="57"/>
      <c r="N3820" s="60"/>
      <c r="O3820" s="57"/>
      <c r="P3820" s="57"/>
      <c r="Q3820" s="57"/>
      <c r="R3820" s="57"/>
      <c r="S3820" s="57"/>
      <c r="T3820" s="57"/>
      <c r="U3820" s="57"/>
      <c r="V3820" s="56" t="str">
        <f t="shared" si="59"/>
        <v/>
      </c>
    </row>
    <row r="3821" spans="1:22" ht="24" x14ac:dyDescent="0.2">
      <c r="A3821" s="8">
        <v>3805</v>
      </c>
      <c r="B3821" s="47" t="str">
        <f>IFERROR(IF(Import_ZSO!$D$1="gmina",'tabela informacyjna dla JST'!$C$9,""),"")</f>
        <v>Ślemień gm. wiejska</v>
      </c>
      <c r="C3821" s="47" t="str">
        <f>IFERROR((VLOOKUP(B3821,Tabela1[],5,FALSE)),"")</f>
        <v>PL2405_ZSO</v>
      </c>
      <c r="D3821" s="48" t="str">
        <f>IFERROR((VLOOKUP(C3821,KATALOGI!$A$34:$B$49,2,FALSE)),"")</f>
        <v>Ograniczenie emisji z instalacji na paliwa stałe o mocy do 1 MW i poprawa efektywności energetycznej</v>
      </c>
      <c r="E3821" s="57"/>
      <c r="F3821" s="57"/>
      <c r="G3821" s="57"/>
      <c r="H3821" s="57"/>
      <c r="I3821" s="57"/>
      <c r="J3821" s="57"/>
      <c r="K3821" s="59"/>
      <c r="L3821" s="57"/>
      <c r="M3821" s="57"/>
      <c r="N3821" s="60"/>
      <c r="O3821" s="57"/>
      <c r="P3821" s="57"/>
      <c r="Q3821" s="57"/>
      <c r="R3821" s="57"/>
      <c r="S3821" s="57"/>
      <c r="T3821" s="57"/>
      <c r="U3821" s="57"/>
      <c r="V3821" s="56" t="str">
        <f t="shared" si="59"/>
        <v/>
      </c>
    </row>
    <row r="3822" spans="1:22" ht="24" x14ac:dyDescent="0.2">
      <c r="A3822" s="8">
        <v>3806</v>
      </c>
      <c r="B3822" s="47" t="str">
        <f>IFERROR(IF(Import_ZSO!$D$1="gmina",'tabela informacyjna dla JST'!$C$9,""),"")</f>
        <v>Ślemień gm. wiejska</v>
      </c>
      <c r="C3822" s="47" t="str">
        <f>IFERROR((VLOOKUP(B3822,Tabela1[],5,FALSE)),"")</f>
        <v>PL2405_ZSO</v>
      </c>
      <c r="D3822" s="48" t="str">
        <f>IFERROR((VLOOKUP(C3822,KATALOGI!$A$34:$B$49,2,FALSE)),"")</f>
        <v>Ograniczenie emisji z instalacji na paliwa stałe o mocy do 1 MW i poprawa efektywności energetycznej</v>
      </c>
      <c r="E3822" s="57"/>
      <c r="F3822" s="57"/>
      <c r="G3822" s="57"/>
      <c r="H3822" s="57"/>
      <c r="I3822" s="57"/>
      <c r="J3822" s="57"/>
      <c r="K3822" s="59"/>
      <c r="L3822" s="57"/>
      <c r="M3822" s="57"/>
      <c r="N3822" s="60"/>
      <c r="O3822" s="57"/>
      <c r="P3822" s="57"/>
      <c r="Q3822" s="57"/>
      <c r="R3822" s="57"/>
      <c r="S3822" s="57"/>
      <c r="T3822" s="57"/>
      <c r="U3822" s="57"/>
      <c r="V3822" s="56" t="str">
        <f t="shared" si="59"/>
        <v/>
      </c>
    </row>
    <row r="3823" spans="1:22" ht="24" x14ac:dyDescent="0.2">
      <c r="A3823" s="8">
        <v>3807</v>
      </c>
      <c r="B3823" s="47" t="str">
        <f>IFERROR(IF(Import_ZSO!$D$1="gmina",'tabela informacyjna dla JST'!$C$9,""),"")</f>
        <v>Ślemień gm. wiejska</v>
      </c>
      <c r="C3823" s="47" t="str">
        <f>IFERROR((VLOOKUP(B3823,Tabela1[],5,FALSE)),"")</f>
        <v>PL2405_ZSO</v>
      </c>
      <c r="D3823" s="48" t="str">
        <f>IFERROR((VLOOKUP(C3823,KATALOGI!$A$34:$B$49,2,FALSE)),"")</f>
        <v>Ograniczenie emisji z instalacji na paliwa stałe o mocy do 1 MW i poprawa efektywności energetycznej</v>
      </c>
      <c r="E3823" s="57"/>
      <c r="F3823" s="57"/>
      <c r="G3823" s="57"/>
      <c r="H3823" s="57"/>
      <c r="I3823" s="57"/>
      <c r="J3823" s="57"/>
      <c r="K3823" s="59"/>
      <c r="L3823" s="57"/>
      <c r="M3823" s="57"/>
      <c r="N3823" s="60"/>
      <c r="O3823" s="57"/>
      <c r="P3823" s="57"/>
      <c r="Q3823" s="57"/>
      <c r="R3823" s="57"/>
      <c r="S3823" s="57"/>
      <c r="T3823" s="57"/>
      <c r="U3823" s="57"/>
      <c r="V3823" s="56" t="str">
        <f t="shared" si="59"/>
        <v/>
      </c>
    </row>
    <row r="3824" spans="1:22" ht="24" x14ac:dyDescent="0.2">
      <c r="A3824" s="8">
        <v>3808</v>
      </c>
      <c r="B3824" s="47" t="str">
        <f>IFERROR(IF(Import_ZSO!$D$1="gmina",'tabela informacyjna dla JST'!$C$9,""),"")</f>
        <v>Ślemień gm. wiejska</v>
      </c>
      <c r="C3824" s="47" t="str">
        <f>IFERROR((VLOOKUP(B3824,Tabela1[],5,FALSE)),"")</f>
        <v>PL2405_ZSO</v>
      </c>
      <c r="D3824" s="48" t="str">
        <f>IFERROR((VLOOKUP(C3824,KATALOGI!$A$34:$B$49,2,FALSE)),"")</f>
        <v>Ograniczenie emisji z instalacji na paliwa stałe o mocy do 1 MW i poprawa efektywności energetycznej</v>
      </c>
      <c r="E3824" s="57"/>
      <c r="F3824" s="57"/>
      <c r="G3824" s="57"/>
      <c r="H3824" s="57"/>
      <c r="I3824" s="57"/>
      <c r="J3824" s="57"/>
      <c r="K3824" s="59"/>
      <c r="L3824" s="57"/>
      <c r="M3824" s="57"/>
      <c r="N3824" s="60"/>
      <c r="O3824" s="57"/>
      <c r="P3824" s="57"/>
      <c r="Q3824" s="57"/>
      <c r="R3824" s="57"/>
      <c r="S3824" s="57"/>
      <c r="T3824" s="57"/>
      <c r="U3824" s="57"/>
      <c r="V3824" s="56" t="str">
        <f t="shared" si="59"/>
        <v/>
      </c>
    </row>
    <row r="3825" spans="1:22" ht="24" x14ac:dyDescent="0.2">
      <c r="A3825" s="8">
        <v>3809</v>
      </c>
      <c r="B3825" s="47" t="str">
        <f>IFERROR(IF(Import_ZSO!$D$1="gmina",'tabela informacyjna dla JST'!$C$9,""),"")</f>
        <v>Ślemień gm. wiejska</v>
      </c>
      <c r="C3825" s="47" t="str">
        <f>IFERROR((VLOOKUP(B3825,Tabela1[],5,FALSE)),"")</f>
        <v>PL2405_ZSO</v>
      </c>
      <c r="D3825" s="48" t="str">
        <f>IFERROR((VLOOKUP(C3825,KATALOGI!$A$34:$B$49,2,FALSE)),"")</f>
        <v>Ograniczenie emisji z instalacji na paliwa stałe o mocy do 1 MW i poprawa efektywności energetycznej</v>
      </c>
      <c r="E3825" s="57"/>
      <c r="F3825" s="57"/>
      <c r="G3825" s="57"/>
      <c r="H3825" s="57"/>
      <c r="I3825" s="57"/>
      <c r="J3825" s="57"/>
      <c r="K3825" s="59"/>
      <c r="L3825" s="57"/>
      <c r="M3825" s="57"/>
      <c r="N3825" s="60"/>
      <c r="O3825" s="57"/>
      <c r="P3825" s="57"/>
      <c r="Q3825" s="57"/>
      <c r="R3825" s="57"/>
      <c r="S3825" s="57"/>
      <c r="T3825" s="57"/>
      <c r="U3825" s="57"/>
      <c r="V3825" s="56" t="str">
        <f t="shared" si="59"/>
        <v/>
      </c>
    </row>
    <row r="3826" spans="1:22" ht="24" x14ac:dyDescent="0.2">
      <c r="A3826" s="8">
        <v>3810</v>
      </c>
      <c r="B3826" s="47" t="str">
        <f>IFERROR(IF(Import_ZSO!$D$1="gmina",'tabela informacyjna dla JST'!$C$9,""),"")</f>
        <v>Ślemień gm. wiejska</v>
      </c>
      <c r="C3826" s="47" t="str">
        <f>IFERROR((VLOOKUP(B3826,Tabela1[],5,FALSE)),"")</f>
        <v>PL2405_ZSO</v>
      </c>
      <c r="D3826" s="48" t="str">
        <f>IFERROR((VLOOKUP(C3826,KATALOGI!$A$34:$B$49,2,FALSE)),"")</f>
        <v>Ograniczenie emisji z instalacji na paliwa stałe o mocy do 1 MW i poprawa efektywności energetycznej</v>
      </c>
      <c r="E3826" s="57"/>
      <c r="F3826" s="57"/>
      <c r="G3826" s="57"/>
      <c r="H3826" s="57"/>
      <c r="I3826" s="57"/>
      <c r="J3826" s="57"/>
      <c r="K3826" s="59"/>
      <c r="L3826" s="57"/>
      <c r="M3826" s="57"/>
      <c r="N3826" s="60"/>
      <c r="O3826" s="57"/>
      <c r="P3826" s="57"/>
      <c r="Q3826" s="57"/>
      <c r="R3826" s="57"/>
      <c r="S3826" s="57"/>
      <c r="T3826" s="57"/>
      <c r="U3826" s="57"/>
      <c r="V3826" s="56" t="str">
        <f t="shared" si="59"/>
        <v/>
      </c>
    </row>
    <row r="3827" spans="1:22" ht="24" x14ac:dyDescent="0.2">
      <c r="A3827" s="8">
        <v>3811</v>
      </c>
      <c r="B3827" s="47" t="str">
        <f>IFERROR(IF(Import_ZSO!$D$1="gmina",'tabela informacyjna dla JST'!$C$9,""),"")</f>
        <v>Ślemień gm. wiejska</v>
      </c>
      <c r="C3827" s="47" t="str">
        <f>IFERROR((VLOOKUP(B3827,Tabela1[],5,FALSE)),"")</f>
        <v>PL2405_ZSO</v>
      </c>
      <c r="D3827" s="48" t="str">
        <f>IFERROR((VLOOKUP(C3827,KATALOGI!$A$34:$B$49,2,FALSE)),"")</f>
        <v>Ograniczenie emisji z instalacji na paliwa stałe o mocy do 1 MW i poprawa efektywności energetycznej</v>
      </c>
      <c r="E3827" s="57"/>
      <c r="F3827" s="57"/>
      <c r="G3827" s="57"/>
      <c r="H3827" s="57"/>
      <c r="I3827" s="57"/>
      <c r="J3827" s="57"/>
      <c r="K3827" s="59"/>
      <c r="L3827" s="57"/>
      <c r="M3827" s="57"/>
      <c r="N3827" s="60"/>
      <c r="O3827" s="57"/>
      <c r="P3827" s="57"/>
      <c r="Q3827" s="57"/>
      <c r="R3827" s="57"/>
      <c r="S3827" s="57"/>
      <c r="T3827" s="57"/>
      <c r="U3827" s="57"/>
      <c r="V3827" s="56" t="str">
        <f t="shared" si="59"/>
        <v/>
      </c>
    </row>
    <row r="3828" spans="1:22" ht="24" x14ac:dyDescent="0.2">
      <c r="A3828" s="8">
        <v>3812</v>
      </c>
      <c r="B3828" s="47" t="str">
        <f>IFERROR(IF(Import_ZSO!$D$1="gmina",'tabela informacyjna dla JST'!$C$9,""),"")</f>
        <v>Ślemień gm. wiejska</v>
      </c>
      <c r="C3828" s="47" t="str">
        <f>IFERROR((VLOOKUP(B3828,Tabela1[],5,FALSE)),"")</f>
        <v>PL2405_ZSO</v>
      </c>
      <c r="D3828" s="48" t="str">
        <f>IFERROR((VLOOKUP(C3828,KATALOGI!$A$34:$B$49,2,FALSE)),"")</f>
        <v>Ograniczenie emisji z instalacji na paliwa stałe o mocy do 1 MW i poprawa efektywności energetycznej</v>
      </c>
      <c r="E3828" s="57"/>
      <c r="F3828" s="57"/>
      <c r="G3828" s="57"/>
      <c r="H3828" s="57"/>
      <c r="I3828" s="57"/>
      <c r="J3828" s="57"/>
      <c r="K3828" s="59"/>
      <c r="L3828" s="57"/>
      <c r="M3828" s="57"/>
      <c r="N3828" s="60"/>
      <c r="O3828" s="57"/>
      <c r="P3828" s="57"/>
      <c r="Q3828" s="57"/>
      <c r="R3828" s="57"/>
      <c r="S3828" s="57"/>
      <c r="T3828" s="57"/>
      <c r="U3828" s="57"/>
      <c r="V3828" s="56" t="str">
        <f t="shared" si="59"/>
        <v/>
      </c>
    </row>
    <row r="3829" spans="1:22" ht="24" x14ac:dyDescent="0.2">
      <c r="A3829" s="8">
        <v>3813</v>
      </c>
      <c r="B3829" s="47" t="str">
        <f>IFERROR(IF(Import_ZSO!$D$1="gmina",'tabela informacyjna dla JST'!$C$9,""),"")</f>
        <v>Ślemień gm. wiejska</v>
      </c>
      <c r="C3829" s="47" t="str">
        <f>IFERROR((VLOOKUP(B3829,Tabela1[],5,FALSE)),"")</f>
        <v>PL2405_ZSO</v>
      </c>
      <c r="D3829" s="48" t="str">
        <f>IFERROR((VLOOKUP(C3829,KATALOGI!$A$34:$B$49,2,FALSE)),"")</f>
        <v>Ograniczenie emisji z instalacji na paliwa stałe o mocy do 1 MW i poprawa efektywności energetycznej</v>
      </c>
      <c r="E3829" s="57"/>
      <c r="F3829" s="57"/>
      <c r="G3829" s="57"/>
      <c r="H3829" s="57"/>
      <c r="I3829" s="57"/>
      <c r="J3829" s="57"/>
      <c r="K3829" s="59"/>
      <c r="L3829" s="57"/>
      <c r="M3829" s="57"/>
      <c r="N3829" s="60"/>
      <c r="O3829" s="57"/>
      <c r="P3829" s="57"/>
      <c r="Q3829" s="57"/>
      <c r="R3829" s="57"/>
      <c r="S3829" s="57"/>
      <c r="T3829" s="57"/>
      <c r="U3829" s="57"/>
      <c r="V3829" s="56" t="str">
        <f t="shared" si="59"/>
        <v/>
      </c>
    </row>
    <row r="3830" spans="1:22" ht="24" x14ac:dyDescent="0.2">
      <c r="A3830" s="8">
        <v>3814</v>
      </c>
      <c r="B3830" s="47" t="str">
        <f>IFERROR(IF(Import_ZSO!$D$1="gmina",'tabela informacyjna dla JST'!$C$9,""),"")</f>
        <v>Ślemień gm. wiejska</v>
      </c>
      <c r="C3830" s="47" t="str">
        <f>IFERROR((VLOOKUP(B3830,Tabela1[],5,FALSE)),"")</f>
        <v>PL2405_ZSO</v>
      </c>
      <c r="D3830" s="48" t="str">
        <f>IFERROR((VLOOKUP(C3830,KATALOGI!$A$34:$B$49,2,FALSE)),"")</f>
        <v>Ograniczenie emisji z instalacji na paliwa stałe o mocy do 1 MW i poprawa efektywności energetycznej</v>
      </c>
      <c r="E3830" s="57"/>
      <c r="F3830" s="57"/>
      <c r="G3830" s="57"/>
      <c r="H3830" s="57"/>
      <c r="I3830" s="57"/>
      <c r="J3830" s="57"/>
      <c r="K3830" s="59"/>
      <c r="L3830" s="57"/>
      <c r="M3830" s="57"/>
      <c r="N3830" s="60"/>
      <c r="O3830" s="57"/>
      <c r="P3830" s="57"/>
      <c r="Q3830" s="57"/>
      <c r="R3830" s="57"/>
      <c r="S3830" s="57"/>
      <c r="T3830" s="57"/>
      <c r="U3830" s="57"/>
      <c r="V3830" s="56" t="str">
        <f t="shared" si="59"/>
        <v/>
      </c>
    </row>
    <row r="3831" spans="1:22" ht="24" x14ac:dyDescent="0.2">
      <c r="A3831" s="8">
        <v>3815</v>
      </c>
      <c r="B3831" s="47" t="str">
        <f>IFERROR(IF(Import_ZSO!$D$1="gmina",'tabela informacyjna dla JST'!$C$9,""),"")</f>
        <v>Ślemień gm. wiejska</v>
      </c>
      <c r="C3831" s="47" t="str">
        <f>IFERROR((VLOOKUP(B3831,Tabela1[],5,FALSE)),"")</f>
        <v>PL2405_ZSO</v>
      </c>
      <c r="D3831" s="48" t="str">
        <f>IFERROR((VLOOKUP(C3831,KATALOGI!$A$34:$B$49,2,FALSE)),"")</f>
        <v>Ograniczenie emisji z instalacji na paliwa stałe o mocy do 1 MW i poprawa efektywności energetycznej</v>
      </c>
      <c r="E3831" s="57"/>
      <c r="F3831" s="57"/>
      <c r="G3831" s="57"/>
      <c r="H3831" s="57"/>
      <c r="I3831" s="57"/>
      <c r="J3831" s="57"/>
      <c r="K3831" s="59"/>
      <c r="L3831" s="57"/>
      <c r="M3831" s="57"/>
      <c r="N3831" s="60"/>
      <c r="O3831" s="57"/>
      <c r="P3831" s="57"/>
      <c r="Q3831" s="57"/>
      <c r="R3831" s="57"/>
      <c r="S3831" s="57"/>
      <c r="T3831" s="57"/>
      <c r="U3831" s="57"/>
      <c r="V3831" s="56" t="str">
        <f t="shared" si="59"/>
        <v/>
      </c>
    </row>
    <row r="3832" spans="1:22" ht="24" x14ac:dyDescent="0.2">
      <c r="A3832" s="8">
        <v>3816</v>
      </c>
      <c r="B3832" s="47" t="str">
        <f>IFERROR(IF(Import_ZSO!$D$1="gmina",'tabela informacyjna dla JST'!$C$9,""),"")</f>
        <v>Ślemień gm. wiejska</v>
      </c>
      <c r="C3832" s="47" t="str">
        <f>IFERROR((VLOOKUP(B3832,Tabela1[],5,FALSE)),"")</f>
        <v>PL2405_ZSO</v>
      </c>
      <c r="D3832" s="48" t="str">
        <f>IFERROR((VLOOKUP(C3832,KATALOGI!$A$34:$B$49,2,FALSE)),"")</f>
        <v>Ograniczenie emisji z instalacji na paliwa stałe o mocy do 1 MW i poprawa efektywności energetycznej</v>
      </c>
      <c r="E3832" s="57"/>
      <c r="F3832" s="57"/>
      <c r="G3832" s="57"/>
      <c r="H3832" s="57"/>
      <c r="I3832" s="57"/>
      <c r="J3832" s="57"/>
      <c r="K3832" s="59"/>
      <c r="L3832" s="57"/>
      <c r="M3832" s="57"/>
      <c r="N3832" s="60"/>
      <c r="O3832" s="57"/>
      <c r="P3832" s="57"/>
      <c r="Q3832" s="57"/>
      <c r="R3832" s="57"/>
      <c r="S3832" s="57"/>
      <c r="T3832" s="57"/>
      <c r="U3832" s="57"/>
      <c r="V3832" s="56" t="str">
        <f t="shared" si="59"/>
        <v/>
      </c>
    </row>
    <row r="3833" spans="1:22" ht="24" x14ac:dyDescent="0.2">
      <c r="A3833" s="8">
        <v>3817</v>
      </c>
      <c r="B3833" s="47" t="str">
        <f>IFERROR(IF(Import_ZSO!$D$1="gmina",'tabela informacyjna dla JST'!$C$9,""),"")</f>
        <v>Ślemień gm. wiejska</v>
      </c>
      <c r="C3833" s="47" t="str">
        <f>IFERROR((VLOOKUP(B3833,Tabela1[],5,FALSE)),"")</f>
        <v>PL2405_ZSO</v>
      </c>
      <c r="D3833" s="48" t="str">
        <f>IFERROR((VLOOKUP(C3833,KATALOGI!$A$34:$B$49,2,FALSE)),"")</f>
        <v>Ograniczenie emisji z instalacji na paliwa stałe o mocy do 1 MW i poprawa efektywności energetycznej</v>
      </c>
      <c r="E3833" s="57"/>
      <c r="F3833" s="57"/>
      <c r="G3833" s="57"/>
      <c r="H3833" s="57"/>
      <c r="I3833" s="57"/>
      <c r="J3833" s="57"/>
      <c r="K3833" s="59"/>
      <c r="L3833" s="57"/>
      <c r="M3833" s="57"/>
      <c r="N3833" s="60"/>
      <c r="O3833" s="57"/>
      <c r="P3833" s="57"/>
      <c r="Q3833" s="57"/>
      <c r="R3833" s="57"/>
      <c r="S3833" s="57"/>
      <c r="T3833" s="57"/>
      <c r="U3833" s="57"/>
      <c r="V3833" s="56" t="str">
        <f t="shared" si="59"/>
        <v/>
      </c>
    </row>
    <row r="3834" spans="1:22" ht="24" x14ac:dyDescent="0.2">
      <c r="A3834" s="8">
        <v>3818</v>
      </c>
      <c r="B3834" s="47" t="str">
        <f>IFERROR(IF(Import_ZSO!$D$1="gmina",'tabela informacyjna dla JST'!$C$9,""),"")</f>
        <v>Ślemień gm. wiejska</v>
      </c>
      <c r="C3834" s="47" t="str">
        <f>IFERROR((VLOOKUP(B3834,Tabela1[],5,FALSE)),"")</f>
        <v>PL2405_ZSO</v>
      </c>
      <c r="D3834" s="48" t="str">
        <f>IFERROR((VLOOKUP(C3834,KATALOGI!$A$34:$B$49,2,FALSE)),"")</f>
        <v>Ograniczenie emisji z instalacji na paliwa stałe o mocy do 1 MW i poprawa efektywności energetycznej</v>
      </c>
      <c r="E3834" s="57"/>
      <c r="F3834" s="57"/>
      <c r="G3834" s="57"/>
      <c r="H3834" s="57"/>
      <c r="I3834" s="57"/>
      <c r="J3834" s="57"/>
      <c r="K3834" s="59"/>
      <c r="L3834" s="57"/>
      <c r="M3834" s="57"/>
      <c r="N3834" s="60"/>
      <c r="O3834" s="57"/>
      <c r="P3834" s="57"/>
      <c r="Q3834" s="57"/>
      <c r="R3834" s="57"/>
      <c r="S3834" s="57"/>
      <c r="T3834" s="57"/>
      <c r="U3834" s="57"/>
      <c r="V3834" s="56" t="str">
        <f t="shared" si="59"/>
        <v/>
      </c>
    </row>
    <row r="3835" spans="1:22" ht="24" x14ac:dyDescent="0.2">
      <c r="A3835" s="8">
        <v>3819</v>
      </c>
      <c r="B3835" s="47" t="str">
        <f>IFERROR(IF(Import_ZSO!$D$1="gmina",'tabela informacyjna dla JST'!$C$9,""),"")</f>
        <v>Ślemień gm. wiejska</v>
      </c>
      <c r="C3835" s="47" t="str">
        <f>IFERROR((VLOOKUP(B3835,Tabela1[],5,FALSE)),"")</f>
        <v>PL2405_ZSO</v>
      </c>
      <c r="D3835" s="48" t="str">
        <f>IFERROR((VLOOKUP(C3835,KATALOGI!$A$34:$B$49,2,FALSE)),"")</f>
        <v>Ograniczenie emisji z instalacji na paliwa stałe o mocy do 1 MW i poprawa efektywności energetycznej</v>
      </c>
      <c r="E3835" s="57"/>
      <c r="F3835" s="57"/>
      <c r="G3835" s="57"/>
      <c r="H3835" s="57"/>
      <c r="I3835" s="57"/>
      <c r="J3835" s="57"/>
      <c r="K3835" s="59"/>
      <c r="L3835" s="57"/>
      <c r="M3835" s="57"/>
      <c r="N3835" s="60"/>
      <c r="O3835" s="57"/>
      <c r="P3835" s="57"/>
      <c r="Q3835" s="57"/>
      <c r="R3835" s="57"/>
      <c r="S3835" s="57"/>
      <c r="T3835" s="57"/>
      <c r="U3835" s="57"/>
      <c r="V3835" s="56" t="str">
        <f t="shared" si="59"/>
        <v/>
      </c>
    </row>
    <row r="3836" spans="1:22" ht="24" x14ac:dyDescent="0.2">
      <c r="A3836" s="8">
        <v>3820</v>
      </c>
      <c r="B3836" s="47" t="str">
        <f>IFERROR(IF(Import_ZSO!$D$1="gmina",'tabela informacyjna dla JST'!$C$9,""),"")</f>
        <v>Ślemień gm. wiejska</v>
      </c>
      <c r="C3836" s="47" t="str">
        <f>IFERROR((VLOOKUP(B3836,Tabela1[],5,FALSE)),"")</f>
        <v>PL2405_ZSO</v>
      </c>
      <c r="D3836" s="48" t="str">
        <f>IFERROR((VLOOKUP(C3836,KATALOGI!$A$34:$B$49,2,FALSE)),"")</f>
        <v>Ograniczenie emisji z instalacji na paliwa stałe o mocy do 1 MW i poprawa efektywności energetycznej</v>
      </c>
      <c r="E3836" s="57"/>
      <c r="F3836" s="57"/>
      <c r="G3836" s="57"/>
      <c r="H3836" s="57"/>
      <c r="I3836" s="57"/>
      <c r="J3836" s="57"/>
      <c r="K3836" s="59"/>
      <c r="L3836" s="57"/>
      <c r="M3836" s="57"/>
      <c r="N3836" s="60"/>
      <c r="O3836" s="57"/>
      <c r="P3836" s="57"/>
      <c r="Q3836" s="57"/>
      <c r="R3836" s="57"/>
      <c r="S3836" s="57"/>
      <c r="T3836" s="57"/>
      <c r="U3836" s="57"/>
      <c r="V3836" s="56" t="str">
        <f t="shared" si="59"/>
        <v/>
      </c>
    </row>
    <row r="3837" spans="1:22" ht="24" x14ac:dyDescent="0.2">
      <c r="A3837" s="8">
        <v>3821</v>
      </c>
      <c r="B3837" s="47" t="str">
        <f>IFERROR(IF(Import_ZSO!$D$1="gmina",'tabela informacyjna dla JST'!$C$9,""),"")</f>
        <v>Ślemień gm. wiejska</v>
      </c>
      <c r="C3837" s="47" t="str">
        <f>IFERROR((VLOOKUP(B3837,Tabela1[],5,FALSE)),"")</f>
        <v>PL2405_ZSO</v>
      </c>
      <c r="D3837" s="48" t="str">
        <f>IFERROR((VLOOKUP(C3837,KATALOGI!$A$34:$B$49,2,FALSE)),"")</f>
        <v>Ograniczenie emisji z instalacji na paliwa stałe o mocy do 1 MW i poprawa efektywności energetycznej</v>
      </c>
      <c r="E3837" s="57"/>
      <c r="F3837" s="57"/>
      <c r="G3837" s="57"/>
      <c r="H3837" s="57"/>
      <c r="I3837" s="57"/>
      <c r="J3837" s="57"/>
      <c r="K3837" s="59"/>
      <c r="L3837" s="57"/>
      <c r="M3837" s="57"/>
      <c r="N3837" s="60"/>
      <c r="O3837" s="57"/>
      <c r="P3837" s="57"/>
      <c r="Q3837" s="57"/>
      <c r="R3837" s="57"/>
      <c r="S3837" s="57"/>
      <c r="T3837" s="57"/>
      <c r="U3837" s="57"/>
      <c r="V3837" s="56" t="str">
        <f t="shared" si="59"/>
        <v/>
      </c>
    </row>
    <row r="3838" spans="1:22" ht="24" x14ac:dyDescent="0.2">
      <c r="A3838" s="8">
        <v>3822</v>
      </c>
      <c r="B3838" s="47" t="str">
        <f>IFERROR(IF(Import_ZSO!$D$1="gmina",'tabela informacyjna dla JST'!$C$9,""),"")</f>
        <v>Ślemień gm. wiejska</v>
      </c>
      <c r="C3838" s="47" t="str">
        <f>IFERROR((VLOOKUP(B3838,Tabela1[],5,FALSE)),"")</f>
        <v>PL2405_ZSO</v>
      </c>
      <c r="D3838" s="48" t="str">
        <f>IFERROR((VLOOKUP(C3838,KATALOGI!$A$34:$B$49,2,FALSE)),"")</f>
        <v>Ograniczenie emisji z instalacji na paliwa stałe o mocy do 1 MW i poprawa efektywności energetycznej</v>
      </c>
      <c r="E3838" s="57"/>
      <c r="F3838" s="57"/>
      <c r="G3838" s="57"/>
      <c r="H3838" s="57"/>
      <c r="I3838" s="57"/>
      <c r="J3838" s="57"/>
      <c r="K3838" s="59"/>
      <c r="L3838" s="57"/>
      <c r="M3838" s="57"/>
      <c r="N3838" s="60"/>
      <c r="O3838" s="57"/>
      <c r="P3838" s="57"/>
      <c r="Q3838" s="57"/>
      <c r="R3838" s="57"/>
      <c r="S3838" s="57"/>
      <c r="T3838" s="57"/>
      <c r="U3838" s="57"/>
      <c r="V3838" s="56" t="str">
        <f t="shared" si="59"/>
        <v/>
      </c>
    </row>
    <row r="3839" spans="1:22" ht="24" x14ac:dyDescent="0.2">
      <c r="A3839" s="8">
        <v>3823</v>
      </c>
      <c r="B3839" s="47" t="str">
        <f>IFERROR(IF(Import_ZSO!$D$1="gmina",'tabela informacyjna dla JST'!$C$9,""),"")</f>
        <v>Ślemień gm. wiejska</v>
      </c>
      <c r="C3839" s="47" t="str">
        <f>IFERROR((VLOOKUP(B3839,Tabela1[],5,FALSE)),"")</f>
        <v>PL2405_ZSO</v>
      </c>
      <c r="D3839" s="48" t="str">
        <f>IFERROR((VLOOKUP(C3839,KATALOGI!$A$34:$B$49,2,FALSE)),"")</f>
        <v>Ograniczenie emisji z instalacji na paliwa stałe o mocy do 1 MW i poprawa efektywności energetycznej</v>
      </c>
      <c r="E3839" s="57"/>
      <c r="F3839" s="57"/>
      <c r="G3839" s="57"/>
      <c r="H3839" s="57"/>
      <c r="I3839" s="57"/>
      <c r="J3839" s="57"/>
      <c r="K3839" s="59"/>
      <c r="L3839" s="57"/>
      <c r="M3839" s="57"/>
      <c r="N3839" s="60"/>
      <c r="O3839" s="57"/>
      <c r="P3839" s="57"/>
      <c r="Q3839" s="57"/>
      <c r="R3839" s="57"/>
      <c r="S3839" s="57"/>
      <c r="T3839" s="57"/>
      <c r="U3839" s="57"/>
      <c r="V3839" s="56" t="str">
        <f t="shared" si="59"/>
        <v/>
      </c>
    </row>
    <row r="3840" spans="1:22" ht="24" x14ac:dyDescent="0.2">
      <c r="A3840" s="8">
        <v>3824</v>
      </c>
      <c r="B3840" s="47" t="str">
        <f>IFERROR(IF(Import_ZSO!$D$1="gmina",'tabela informacyjna dla JST'!$C$9,""),"")</f>
        <v>Ślemień gm. wiejska</v>
      </c>
      <c r="C3840" s="47" t="str">
        <f>IFERROR((VLOOKUP(B3840,Tabela1[],5,FALSE)),"")</f>
        <v>PL2405_ZSO</v>
      </c>
      <c r="D3840" s="48" t="str">
        <f>IFERROR((VLOOKUP(C3840,KATALOGI!$A$34:$B$49,2,FALSE)),"")</f>
        <v>Ograniczenie emisji z instalacji na paliwa stałe o mocy do 1 MW i poprawa efektywności energetycznej</v>
      </c>
      <c r="E3840" s="57"/>
      <c r="F3840" s="57"/>
      <c r="G3840" s="57"/>
      <c r="H3840" s="57"/>
      <c r="I3840" s="57"/>
      <c r="J3840" s="57"/>
      <c r="K3840" s="59"/>
      <c r="L3840" s="57"/>
      <c r="M3840" s="57"/>
      <c r="N3840" s="60"/>
      <c r="O3840" s="57"/>
      <c r="P3840" s="57"/>
      <c r="Q3840" s="57"/>
      <c r="R3840" s="57"/>
      <c r="S3840" s="57"/>
      <c r="T3840" s="57"/>
      <c r="U3840" s="57"/>
      <c r="V3840" s="56" t="str">
        <f t="shared" si="59"/>
        <v/>
      </c>
    </row>
    <row r="3841" spans="1:22" ht="24" x14ac:dyDescent="0.2">
      <c r="A3841" s="8">
        <v>3825</v>
      </c>
      <c r="B3841" s="47" t="str">
        <f>IFERROR(IF(Import_ZSO!$D$1="gmina",'tabela informacyjna dla JST'!$C$9,""),"")</f>
        <v>Ślemień gm. wiejska</v>
      </c>
      <c r="C3841" s="47" t="str">
        <f>IFERROR((VLOOKUP(B3841,Tabela1[],5,FALSE)),"")</f>
        <v>PL2405_ZSO</v>
      </c>
      <c r="D3841" s="48" t="str">
        <f>IFERROR((VLOOKUP(C3841,KATALOGI!$A$34:$B$49,2,FALSE)),"")</f>
        <v>Ograniczenie emisji z instalacji na paliwa stałe o mocy do 1 MW i poprawa efektywności energetycznej</v>
      </c>
      <c r="E3841" s="57"/>
      <c r="F3841" s="57"/>
      <c r="G3841" s="57"/>
      <c r="H3841" s="57"/>
      <c r="I3841" s="57"/>
      <c r="J3841" s="57"/>
      <c r="K3841" s="59"/>
      <c r="L3841" s="57"/>
      <c r="M3841" s="57"/>
      <c r="N3841" s="60"/>
      <c r="O3841" s="57"/>
      <c r="P3841" s="57"/>
      <c r="Q3841" s="57"/>
      <c r="R3841" s="57"/>
      <c r="S3841" s="57"/>
      <c r="T3841" s="57"/>
      <c r="U3841" s="57"/>
      <c r="V3841" s="56" t="str">
        <f t="shared" si="59"/>
        <v/>
      </c>
    </row>
    <row r="3842" spans="1:22" ht="24" x14ac:dyDescent="0.2">
      <c r="A3842" s="8">
        <v>3826</v>
      </c>
      <c r="B3842" s="47" t="str">
        <f>IFERROR(IF(Import_ZSO!$D$1="gmina",'tabela informacyjna dla JST'!$C$9,""),"")</f>
        <v>Ślemień gm. wiejska</v>
      </c>
      <c r="C3842" s="47" t="str">
        <f>IFERROR((VLOOKUP(B3842,Tabela1[],5,FALSE)),"")</f>
        <v>PL2405_ZSO</v>
      </c>
      <c r="D3842" s="48" t="str">
        <f>IFERROR((VLOOKUP(C3842,KATALOGI!$A$34:$B$49,2,FALSE)),"")</f>
        <v>Ograniczenie emisji z instalacji na paliwa stałe o mocy do 1 MW i poprawa efektywności energetycznej</v>
      </c>
      <c r="E3842" s="57"/>
      <c r="F3842" s="57"/>
      <c r="G3842" s="57"/>
      <c r="H3842" s="57"/>
      <c r="I3842" s="57"/>
      <c r="J3842" s="57"/>
      <c r="K3842" s="59"/>
      <c r="L3842" s="57"/>
      <c r="M3842" s="57"/>
      <c r="N3842" s="60"/>
      <c r="O3842" s="57"/>
      <c r="P3842" s="57"/>
      <c r="Q3842" s="57"/>
      <c r="R3842" s="57"/>
      <c r="S3842" s="57"/>
      <c r="T3842" s="57"/>
      <c r="U3842" s="57"/>
      <c r="V3842" s="56" t="str">
        <f t="shared" si="59"/>
        <v/>
      </c>
    </row>
    <row r="3843" spans="1:22" ht="24" x14ac:dyDescent="0.2">
      <c r="A3843" s="8">
        <v>3827</v>
      </c>
      <c r="B3843" s="47" t="str">
        <f>IFERROR(IF(Import_ZSO!$D$1="gmina",'tabela informacyjna dla JST'!$C$9,""),"")</f>
        <v>Ślemień gm. wiejska</v>
      </c>
      <c r="C3843" s="47" t="str">
        <f>IFERROR((VLOOKUP(B3843,Tabela1[],5,FALSE)),"")</f>
        <v>PL2405_ZSO</v>
      </c>
      <c r="D3843" s="48" t="str">
        <f>IFERROR((VLOOKUP(C3843,KATALOGI!$A$34:$B$49,2,FALSE)),"")</f>
        <v>Ograniczenie emisji z instalacji na paliwa stałe o mocy do 1 MW i poprawa efektywności energetycznej</v>
      </c>
      <c r="E3843" s="57"/>
      <c r="F3843" s="57"/>
      <c r="G3843" s="57"/>
      <c r="H3843" s="57"/>
      <c r="I3843" s="57"/>
      <c r="J3843" s="57"/>
      <c r="K3843" s="59"/>
      <c r="L3843" s="57"/>
      <c r="M3843" s="57"/>
      <c r="N3843" s="60"/>
      <c r="O3843" s="57"/>
      <c r="P3843" s="57"/>
      <c r="Q3843" s="57"/>
      <c r="R3843" s="57"/>
      <c r="S3843" s="57"/>
      <c r="T3843" s="57"/>
      <c r="U3843" s="57"/>
      <c r="V3843" s="56" t="str">
        <f t="shared" si="59"/>
        <v/>
      </c>
    </row>
    <row r="3844" spans="1:22" ht="24" x14ac:dyDescent="0.2">
      <c r="A3844" s="8">
        <v>3828</v>
      </c>
      <c r="B3844" s="47" t="str">
        <f>IFERROR(IF(Import_ZSO!$D$1="gmina",'tabela informacyjna dla JST'!$C$9,""),"")</f>
        <v>Ślemień gm. wiejska</v>
      </c>
      <c r="C3844" s="47" t="str">
        <f>IFERROR((VLOOKUP(B3844,Tabela1[],5,FALSE)),"")</f>
        <v>PL2405_ZSO</v>
      </c>
      <c r="D3844" s="48" t="str">
        <f>IFERROR((VLOOKUP(C3844,KATALOGI!$A$34:$B$49,2,FALSE)),"")</f>
        <v>Ograniczenie emisji z instalacji na paliwa stałe o mocy do 1 MW i poprawa efektywności energetycznej</v>
      </c>
      <c r="E3844" s="57"/>
      <c r="F3844" s="57"/>
      <c r="G3844" s="57"/>
      <c r="H3844" s="57"/>
      <c r="I3844" s="57"/>
      <c r="J3844" s="57"/>
      <c r="K3844" s="59"/>
      <c r="L3844" s="57"/>
      <c r="M3844" s="57"/>
      <c r="N3844" s="60"/>
      <c r="O3844" s="57"/>
      <c r="P3844" s="57"/>
      <c r="Q3844" s="57"/>
      <c r="R3844" s="57"/>
      <c r="S3844" s="57"/>
      <c r="T3844" s="57"/>
      <c r="U3844" s="57"/>
      <c r="V3844" s="56" t="str">
        <f t="shared" si="59"/>
        <v/>
      </c>
    </row>
    <row r="3845" spans="1:22" ht="24" x14ac:dyDescent="0.2">
      <c r="A3845" s="8">
        <v>3829</v>
      </c>
      <c r="B3845" s="47" t="str">
        <f>IFERROR(IF(Import_ZSO!$D$1="gmina",'tabela informacyjna dla JST'!$C$9,""),"")</f>
        <v>Ślemień gm. wiejska</v>
      </c>
      <c r="C3845" s="47" t="str">
        <f>IFERROR((VLOOKUP(B3845,Tabela1[],5,FALSE)),"")</f>
        <v>PL2405_ZSO</v>
      </c>
      <c r="D3845" s="48" t="str">
        <f>IFERROR((VLOOKUP(C3845,KATALOGI!$A$34:$B$49,2,FALSE)),"")</f>
        <v>Ograniczenie emisji z instalacji na paliwa stałe o mocy do 1 MW i poprawa efektywności energetycznej</v>
      </c>
      <c r="E3845" s="57"/>
      <c r="F3845" s="57"/>
      <c r="G3845" s="57"/>
      <c r="H3845" s="57"/>
      <c r="I3845" s="57"/>
      <c r="J3845" s="57"/>
      <c r="K3845" s="59"/>
      <c r="L3845" s="57"/>
      <c r="M3845" s="57"/>
      <c r="N3845" s="60"/>
      <c r="O3845" s="57"/>
      <c r="P3845" s="57"/>
      <c r="Q3845" s="57"/>
      <c r="R3845" s="57"/>
      <c r="S3845" s="57"/>
      <c r="T3845" s="57"/>
      <c r="U3845" s="57"/>
      <c r="V3845" s="56" t="str">
        <f t="shared" si="59"/>
        <v/>
      </c>
    </row>
    <row r="3846" spans="1:22" ht="24" x14ac:dyDescent="0.2">
      <c r="A3846" s="8">
        <v>3830</v>
      </c>
      <c r="B3846" s="47" t="str">
        <f>IFERROR(IF(Import_ZSO!$D$1="gmina",'tabela informacyjna dla JST'!$C$9,""),"")</f>
        <v>Ślemień gm. wiejska</v>
      </c>
      <c r="C3846" s="47" t="str">
        <f>IFERROR((VLOOKUP(B3846,Tabela1[],5,FALSE)),"")</f>
        <v>PL2405_ZSO</v>
      </c>
      <c r="D3846" s="48" t="str">
        <f>IFERROR((VLOOKUP(C3846,KATALOGI!$A$34:$B$49,2,FALSE)),"")</f>
        <v>Ograniczenie emisji z instalacji na paliwa stałe o mocy do 1 MW i poprawa efektywności energetycznej</v>
      </c>
      <c r="E3846" s="57"/>
      <c r="F3846" s="57"/>
      <c r="G3846" s="57"/>
      <c r="H3846" s="57"/>
      <c r="I3846" s="57"/>
      <c r="J3846" s="57"/>
      <c r="K3846" s="59"/>
      <c r="L3846" s="57"/>
      <c r="M3846" s="57"/>
      <c r="N3846" s="60"/>
      <c r="O3846" s="57"/>
      <c r="P3846" s="57"/>
      <c r="Q3846" s="57"/>
      <c r="R3846" s="57"/>
      <c r="S3846" s="57"/>
      <c r="T3846" s="57"/>
      <c r="U3846" s="57"/>
      <c r="V3846" s="56" t="str">
        <f t="shared" si="59"/>
        <v/>
      </c>
    </row>
    <row r="3847" spans="1:22" ht="24" x14ac:dyDescent="0.2">
      <c r="A3847" s="8">
        <v>3831</v>
      </c>
      <c r="B3847" s="47" t="str">
        <f>IFERROR(IF(Import_ZSO!$D$1="gmina",'tabela informacyjna dla JST'!$C$9,""),"")</f>
        <v>Ślemień gm. wiejska</v>
      </c>
      <c r="C3847" s="47" t="str">
        <f>IFERROR((VLOOKUP(B3847,Tabela1[],5,FALSE)),"")</f>
        <v>PL2405_ZSO</v>
      </c>
      <c r="D3847" s="48" t="str">
        <f>IFERROR((VLOOKUP(C3847,KATALOGI!$A$34:$B$49,2,FALSE)),"")</f>
        <v>Ograniczenie emisji z instalacji na paliwa stałe o mocy do 1 MW i poprawa efektywności energetycznej</v>
      </c>
      <c r="E3847" s="57"/>
      <c r="F3847" s="57"/>
      <c r="G3847" s="57"/>
      <c r="H3847" s="57"/>
      <c r="I3847" s="57"/>
      <c r="J3847" s="57"/>
      <c r="K3847" s="59"/>
      <c r="L3847" s="57"/>
      <c r="M3847" s="57"/>
      <c r="N3847" s="60"/>
      <c r="O3847" s="57"/>
      <c r="P3847" s="57"/>
      <c r="Q3847" s="57"/>
      <c r="R3847" s="57"/>
      <c r="S3847" s="57"/>
      <c r="T3847" s="57"/>
      <c r="U3847" s="57"/>
      <c r="V3847" s="56" t="str">
        <f t="shared" si="59"/>
        <v/>
      </c>
    </row>
    <row r="3848" spans="1:22" ht="24" x14ac:dyDescent="0.2">
      <c r="A3848" s="8">
        <v>3832</v>
      </c>
      <c r="B3848" s="47" t="str">
        <f>IFERROR(IF(Import_ZSO!$D$1="gmina",'tabela informacyjna dla JST'!$C$9,""),"")</f>
        <v>Ślemień gm. wiejska</v>
      </c>
      <c r="C3848" s="47" t="str">
        <f>IFERROR((VLOOKUP(B3848,Tabela1[],5,FALSE)),"")</f>
        <v>PL2405_ZSO</v>
      </c>
      <c r="D3848" s="48" t="str">
        <f>IFERROR((VLOOKUP(C3848,KATALOGI!$A$34:$B$49,2,FALSE)),"")</f>
        <v>Ograniczenie emisji z instalacji na paliwa stałe o mocy do 1 MW i poprawa efektywności energetycznej</v>
      </c>
      <c r="E3848" s="57"/>
      <c r="F3848" s="57"/>
      <c r="G3848" s="57"/>
      <c r="H3848" s="57"/>
      <c r="I3848" s="57"/>
      <c r="J3848" s="57"/>
      <c r="K3848" s="59"/>
      <c r="L3848" s="57"/>
      <c r="M3848" s="57"/>
      <c r="N3848" s="60"/>
      <c r="O3848" s="57"/>
      <c r="P3848" s="57"/>
      <c r="Q3848" s="57"/>
      <c r="R3848" s="57"/>
      <c r="S3848" s="57"/>
      <c r="T3848" s="57"/>
      <c r="U3848" s="57"/>
      <c r="V3848" s="56" t="str">
        <f t="shared" si="59"/>
        <v/>
      </c>
    </row>
    <row r="3849" spans="1:22" ht="24" x14ac:dyDescent="0.2">
      <c r="A3849" s="8">
        <v>3833</v>
      </c>
      <c r="B3849" s="47" t="str">
        <f>IFERROR(IF(Import_ZSO!$D$1="gmina",'tabela informacyjna dla JST'!$C$9,""),"")</f>
        <v>Ślemień gm. wiejska</v>
      </c>
      <c r="C3849" s="47" t="str">
        <f>IFERROR((VLOOKUP(B3849,Tabela1[],5,FALSE)),"")</f>
        <v>PL2405_ZSO</v>
      </c>
      <c r="D3849" s="48" t="str">
        <f>IFERROR((VLOOKUP(C3849,KATALOGI!$A$34:$B$49,2,FALSE)),"")</f>
        <v>Ograniczenie emisji z instalacji na paliwa stałe o mocy do 1 MW i poprawa efektywności energetycznej</v>
      </c>
      <c r="E3849" s="57"/>
      <c r="F3849" s="57"/>
      <c r="G3849" s="57"/>
      <c r="H3849" s="57"/>
      <c r="I3849" s="57"/>
      <c r="J3849" s="57"/>
      <c r="K3849" s="59"/>
      <c r="L3849" s="57"/>
      <c r="M3849" s="57"/>
      <c r="N3849" s="60"/>
      <c r="O3849" s="57"/>
      <c r="P3849" s="57"/>
      <c r="Q3849" s="57"/>
      <c r="R3849" s="57"/>
      <c r="S3849" s="57"/>
      <c r="T3849" s="57"/>
      <c r="U3849" s="57"/>
      <c r="V3849" s="56" t="str">
        <f t="shared" si="59"/>
        <v/>
      </c>
    </row>
    <row r="3850" spans="1:22" ht="24" x14ac:dyDescent="0.2">
      <c r="A3850" s="8">
        <v>3834</v>
      </c>
      <c r="B3850" s="47" t="str">
        <f>IFERROR(IF(Import_ZSO!$D$1="gmina",'tabela informacyjna dla JST'!$C$9,""),"")</f>
        <v>Ślemień gm. wiejska</v>
      </c>
      <c r="C3850" s="47" t="str">
        <f>IFERROR((VLOOKUP(B3850,Tabela1[],5,FALSE)),"")</f>
        <v>PL2405_ZSO</v>
      </c>
      <c r="D3850" s="48" t="str">
        <f>IFERROR((VLOOKUP(C3850,KATALOGI!$A$34:$B$49,2,FALSE)),"")</f>
        <v>Ograniczenie emisji z instalacji na paliwa stałe o mocy do 1 MW i poprawa efektywności energetycznej</v>
      </c>
      <c r="E3850" s="57"/>
      <c r="F3850" s="57"/>
      <c r="G3850" s="57"/>
      <c r="H3850" s="57"/>
      <c r="I3850" s="57"/>
      <c r="J3850" s="57"/>
      <c r="K3850" s="59"/>
      <c r="L3850" s="57"/>
      <c r="M3850" s="57"/>
      <c r="N3850" s="60"/>
      <c r="O3850" s="57"/>
      <c r="P3850" s="57"/>
      <c r="Q3850" s="57"/>
      <c r="R3850" s="57"/>
      <c r="S3850" s="57"/>
      <c r="T3850" s="57"/>
      <c r="U3850" s="57"/>
      <c r="V3850" s="56" t="str">
        <f t="shared" si="59"/>
        <v/>
      </c>
    </row>
    <row r="3851" spans="1:22" ht="24" x14ac:dyDescent="0.2">
      <c r="A3851" s="8">
        <v>3835</v>
      </c>
      <c r="B3851" s="47" t="str">
        <f>IFERROR(IF(Import_ZSO!$D$1="gmina",'tabela informacyjna dla JST'!$C$9,""),"")</f>
        <v>Ślemień gm. wiejska</v>
      </c>
      <c r="C3851" s="47" t="str">
        <f>IFERROR((VLOOKUP(B3851,Tabela1[],5,FALSE)),"")</f>
        <v>PL2405_ZSO</v>
      </c>
      <c r="D3851" s="48" t="str">
        <f>IFERROR((VLOOKUP(C3851,KATALOGI!$A$34:$B$49,2,FALSE)),"")</f>
        <v>Ograniczenie emisji z instalacji na paliwa stałe o mocy do 1 MW i poprawa efektywności energetycznej</v>
      </c>
      <c r="E3851" s="57"/>
      <c r="F3851" s="57"/>
      <c r="G3851" s="57"/>
      <c r="H3851" s="57"/>
      <c r="I3851" s="57"/>
      <c r="J3851" s="57"/>
      <c r="K3851" s="59"/>
      <c r="L3851" s="57"/>
      <c r="M3851" s="57"/>
      <c r="N3851" s="60"/>
      <c r="O3851" s="57"/>
      <c r="P3851" s="57"/>
      <c r="Q3851" s="57"/>
      <c r="R3851" s="57"/>
      <c r="S3851" s="57"/>
      <c r="T3851" s="57"/>
      <c r="U3851" s="57"/>
      <c r="V3851" s="56" t="str">
        <f t="shared" si="59"/>
        <v/>
      </c>
    </row>
    <row r="3852" spans="1:22" ht="24" x14ac:dyDescent="0.2">
      <c r="A3852" s="8">
        <v>3836</v>
      </c>
      <c r="B3852" s="47" t="str">
        <f>IFERROR(IF(Import_ZSO!$D$1="gmina",'tabela informacyjna dla JST'!$C$9,""),"")</f>
        <v>Ślemień gm. wiejska</v>
      </c>
      <c r="C3852" s="47" t="str">
        <f>IFERROR((VLOOKUP(B3852,Tabela1[],5,FALSE)),"")</f>
        <v>PL2405_ZSO</v>
      </c>
      <c r="D3852" s="48" t="str">
        <f>IFERROR((VLOOKUP(C3852,KATALOGI!$A$34:$B$49,2,FALSE)),"")</f>
        <v>Ograniczenie emisji z instalacji na paliwa stałe o mocy do 1 MW i poprawa efektywności energetycznej</v>
      </c>
      <c r="E3852" s="57"/>
      <c r="F3852" s="57"/>
      <c r="G3852" s="57"/>
      <c r="H3852" s="57"/>
      <c r="I3852" s="57"/>
      <c r="J3852" s="57"/>
      <c r="K3852" s="59"/>
      <c r="L3852" s="57"/>
      <c r="M3852" s="57"/>
      <c r="N3852" s="60"/>
      <c r="O3852" s="57"/>
      <c r="P3852" s="57"/>
      <c r="Q3852" s="57"/>
      <c r="R3852" s="57"/>
      <c r="S3852" s="57"/>
      <c r="T3852" s="57"/>
      <c r="U3852" s="57"/>
      <c r="V3852" s="56" t="str">
        <f t="shared" si="59"/>
        <v/>
      </c>
    </row>
    <row r="3853" spans="1:22" ht="24" x14ac:dyDescent="0.2">
      <c r="A3853" s="8">
        <v>3837</v>
      </c>
      <c r="B3853" s="47" t="str">
        <f>IFERROR(IF(Import_ZSO!$D$1="gmina",'tabela informacyjna dla JST'!$C$9,""),"")</f>
        <v>Ślemień gm. wiejska</v>
      </c>
      <c r="C3853" s="47" t="str">
        <f>IFERROR((VLOOKUP(B3853,Tabela1[],5,FALSE)),"")</f>
        <v>PL2405_ZSO</v>
      </c>
      <c r="D3853" s="48" t="str">
        <f>IFERROR((VLOOKUP(C3853,KATALOGI!$A$34:$B$49,2,FALSE)),"")</f>
        <v>Ograniczenie emisji z instalacji na paliwa stałe o mocy do 1 MW i poprawa efektywności energetycznej</v>
      </c>
      <c r="E3853" s="57"/>
      <c r="F3853" s="57"/>
      <c r="G3853" s="57"/>
      <c r="H3853" s="57"/>
      <c r="I3853" s="57"/>
      <c r="J3853" s="57"/>
      <c r="K3853" s="59"/>
      <c r="L3853" s="57"/>
      <c r="M3853" s="57"/>
      <c r="N3853" s="60"/>
      <c r="O3853" s="57"/>
      <c r="P3853" s="57"/>
      <c r="Q3853" s="57"/>
      <c r="R3853" s="57"/>
      <c r="S3853" s="57"/>
      <c r="T3853" s="57"/>
      <c r="U3853" s="57"/>
      <c r="V3853" s="56" t="str">
        <f t="shared" si="59"/>
        <v/>
      </c>
    </row>
    <row r="3854" spans="1:22" ht="24" x14ac:dyDescent="0.2">
      <c r="A3854" s="8">
        <v>3838</v>
      </c>
      <c r="B3854" s="47" t="str">
        <f>IFERROR(IF(Import_ZSO!$D$1="gmina",'tabela informacyjna dla JST'!$C$9,""),"")</f>
        <v>Ślemień gm. wiejska</v>
      </c>
      <c r="C3854" s="47" t="str">
        <f>IFERROR((VLOOKUP(B3854,Tabela1[],5,FALSE)),"")</f>
        <v>PL2405_ZSO</v>
      </c>
      <c r="D3854" s="48" t="str">
        <f>IFERROR((VLOOKUP(C3854,KATALOGI!$A$34:$B$49,2,FALSE)),"")</f>
        <v>Ograniczenie emisji z instalacji na paliwa stałe o mocy do 1 MW i poprawa efektywności energetycznej</v>
      </c>
      <c r="E3854" s="57"/>
      <c r="F3854" s="57"/>
      <c r="G3854" s="57"/>
      <c r="H3854" s="57"/>
      <c r="I3854" s="57"/>
      <c r="J3854" s="57"/>
      <c r="K3854" s="59"/>
      <c r="L3854" s="57"/>
      <c r="M3854" s="57"/>
      <c r="N3854" s="60"/>
      <c r="O3854" s="57"/>
      <c r="P3854" s="57"/>
      <c r="Q3854" s="57"/>
      <c r="R3854" s="57"/>
      <c r="S3854" s="57"/>
      <c r="T3854" s="57"/>
      <c r="U3854" s="57"/>
      <c r="V3854" s="56" t="str">
        <f t="shared" si="59"/>
        <v/>
      </c>
    </row>
    <row r="3855" spans="1:22" ht="24" x14ac:dyDescent="0.2">
      <c r="A3855" s="8">
        <v>3839</v>
      </c>
      <c r="B3855" s="47" t="str">
        <f>IFERROR(IF(Import_ZSO!$D$1="gmina",'tabela informacyjna dla JST'!$C$9,""),"")</f>
        <v>Ślemień gm. wiejska</v>
      </c>
      <c r="C3855" s="47" t="str">
        <f>IFERROR((VLOOKUP(B3855,Tabela1[],5,FALSE)),"")</f>
        <v>PL2405_ZSO</v>
      </c>
      <c r="D3855" s="48" t="str">
        <f>IFERROR((VLOOKUP(C3855,KATALOGI!$A$34:$B$49,2,FALSE)),"")</f>
        <v>Ograniczenie emisji z instalacji na paliwa stałe o mocy do 1 MW i poprawa efektywności energetycznej</v>
      </c>
      <c r="E3855" s="57"/>
      <c r="F3855" s="57"/>
      <c r="G3855" s="57"/>
      <c r="H3855" s="57"/>
      <c r="I3855" s="57"/>
      <c r="J3855" s="57"/>
      <c r="K3855" s="59"/>
      <c r="L3855" s="57"/>
      <c r="M3855" s="57"/>
      <c r="N3855" s="60"/>
      <c r="O3855" s="57"/>
      <c r="P3855" s="57"/>
      <c r="Q3855" s="57"/>
      <c r="R3855" s="57"/>
      <c r="S3855" s="57"/>
      <c r="T3855" s="57"/>
      <c r="U3855" s="57"/>
      <c r="V3855" s="56" t="str">
        <f t="shared" si="59"/>
        <v/>
      </c>
    </row>
    <row r="3856" spans="1:22" ht="24" x14ac:dyDescent="0.2">
      <c r="A3856" s="8">
        <v>3840</v>
      </c>
      <c r="B3856" s="47" t="str">
        <f>IFERROR(IF(Import_ZSO!$D$1="gmina",'tabela informacyjna dla JST'!$C$9,""),"")</f>
        <v>Ślemień gm. wiejska</v>
      </c>
      <c r="C3856" s="47" t="str">
        <f>IFERROR((VLOOKUP(B3856,Tabela1[],5,FALSE)),"")</f>
        <v>PL2405_ZSO</v>
      </c>
      <c r="D3856" s="48" t="str">
        <f>IFERROR((VLOOKUP(C3856,KATALOGI!$A$34:$B$49,2,FALSE)),"")</f>
        <v>Ograniczenie emisji z instalacji na paliwa stałe o mocy do 1 MW i poprawa efektywności energetycznej</v>
      </c>
      <c r="E3856" s="57"/>
      <c r="F3856" s="57"/>
      <c r="G3856" s="57"/>
      <c r="H3856" s="57"/>
      <c r="I3856" s="57"/>
      <c r="J3856" s="57"/>
      <c r="K3856" s="59"/>
      <c r="L3856" s="57"/>
      <c r="M3856" s="57"/>
      <c r="N3856" s="60"/>
      <c r="O3856" s="57"/>
      <c r="P3856" s="57"/>
      <c r="Q3856" s="57"/>
      <c r="R3856" s="57"/>
      <c r="S3856" s="57"/>
      <c r="T3856" s="57"/>
      <c r="U3856" s="57"/>
      <c r="V3856" s="56" t="str">
        <f t="shared" si="59"/>
        <v/>
      </c>
    </row>
    <row r="3857" spans="1:22" ht="24" x14ac:dyDescent="0.2">
      <c r="A3857" s="8">
        <v>3841</v>
      </c>
      <c r="B3857" s="47" t="str">
        <f>IFERROR(IF(Import_ZSO!$D$1="gmina",'tabela informacyjna dla JST'!$C$9,""),"")</f>
        <v>Ślemień gm. wiejska</v>
      </c>
      <c r="C3857" s="47" t="str">
        <f>IFERROR((VLOOKUP(B3857,Tabela1[],5,FALSE)),"")</f>
        <v>PL2405_ZSO</v>
      </c>
      <c r="D3857" s="48" t="str">
        <f>IFERROR((VLOOKUP(C3857,KATALOGI!$A$34:$B$49,2,FALSE)),"")</f>
        <v>Ograniczenie emisji z instalacji na paliwa stałe o mocy do 1 MW i poprawa efektywności energetycznej</v>
      </c>
      <c r="E3857" s="57"/>
      <c r="F3857" s="57"/>
      <c r="G3857" s="57"/>
      <c r="H3857" s="57"/>
      <c r="I3857" s="57"/>
      <c r="J3857" s="57"/>
      <c r="K3857" s="59"/>
      <c r="L3857" s="57"/>
      <c r="M3857" s="57"/>
      <c r="N3857" s="60"/>
      <c r="O3857" s="57"/>
      <c r="P3857" s="57"/>
      <c r="Q3857" s="57"/>
      <c r="R3857" s="57"/>
      <c r="S3857" s="57"/>
      <c r="T3857" s="57"/>
      <c r="U3857" s="57"/>
      <c r="V3857" s="56" t="str">
        <f t="shared" si="59"/>
        <v/>
      </c>
    </row>
    <row r="3858" spans="1:22" ht="24" x14ac:dyDescent="0.2">
      <c r="A3858" s="8">
        <v>3842</v>
      </c>
      <c r="B3858" s="47" t="str">
        <f>IFERROR(IF(Import_ZSO!$D$1="gmina",'tabela informacyjna dla JST'!$C$9,""),"")</f>
        <v>Ślemień gm. wiejska</v>
      </c>
      <c r="C3858" s="47" t="str">
        <f>IFERROR((VLOOKUP(B3858,Tabela1[],5,FALSE)),"")</f>
        <v>PL2405_ZSO</v>
      </c>
      <c r="D3858" s="48" t="str">
        <f>IFERROR((VLOOKUP(C3858,KATALOGI!$A$34:$B$49,2,FALSE)),"")</f>
        <v>Ograniczenie emisji z instalacji na paliwa stałe o mocy do 1 MW i poprawa efektywności energetycznej</v>
      </c>
      <c r="E3858" s="57"/>
      <c r="F3858" s="57"/>
      <c r="G3858" s="57"/>
      <c r="H3858" s="57"/>
      <c r="I3858" s="57"/>
      <c r="J3858" s="57"/>
      <c r="K3858" s="59"/>
      <c r="L3858" s="57"/>
      <c r="M3858" s="57"/>
      <c r="N3858" s="60"/>
      <c r="O3858" s="57"/>
      <c r="P3858" s="57"/>
      <c r="Q3858" s="57"/>
      <c r="R3858" s="57"/>
      <c r="S3858" s="57"/>
      <c r="T3858" s="57"/>
      <c r="U3858" s="57"/>
      <c r="V3858" s="56" t="str">
        <f t="shared" ref="V3858:V3921" si="60">IF(SUM(P3858:U3858)&gt;O3858,"Suma wysokości uzyskanego dofinansowania jest wyższa niż szacunkowe koszty realizacji inwestycji!","")</f>
        <v/>
      </c>
    </row>
    <row r="3859" spans="1:22" ht="24" x14ac:dyDescent="0.2">
      <c r="A3859" s="8">
        <v>3843</v>
      </c>
      <c r="B3859" s="47" t="str">
        <f>IFERROR(IF(Import_ZSO!$D$1="gmina",'tabela informacyjna dla JST'!$C$9,""),"")</f>
        <v>Ślemień gm. wiejska</v>
      </c>
      <c r="C3859" s="47" t="str">
        <f>IFERROR((VLOOKUP(B3859,Tabela1[],5,FALSE)),"")</f>
        <v>PL2405_ZSO</v>
      </c>
      <c r="D3859" s="48" t="str">
        <f>IFERROR((VLOOKUP(C3859,KATALOGI!$A$34:$B$49,2,FALSE)),"")</f>
        <v>Ograniczenie emisji z instalacji na paliwa stałe o mocy do 1 MW i poprawa efektywności energetycznej</v>
      </c>
      <c r="E3859" s="57"/>
      <c r="F3859" s="57"/>
      <c r="G3859" s="57"/>
      <c r="H3859" s="57"/>
      <c r="I3859" s="57"/>
      <c r="J3859" s="57"/>
      <c r="K3859" s="59"/>
      <c r="L3859" s="57"/>
      <c r="M3859" s="57"/>
      <c r="N3859" s="60"/>
      <c r="O3859" s="57"/>
      <c r="P3859" s="57"/>
      <c r="Q3859" s="57"/>
      <c r="R3859" s="57"/>
      <c r="S3859" s="57"/>
      <c r="T3859" s="57"/>
      <c r="U3859" s="57"/>
      <c r="V3859" s="56" t="str">
        <f t="shared" si="60"/>
        <v/>
      </c>
    </row>
    <row r="3860" spans="1:22" ht="24" x14ac:dyDescent="0.2">
      <c r="A3860" s="8">
        <v>3844</v>
      </c>
      <c r="B3860" s="47" t="str">
        <f>IFERROR(IF(Import_ZSO!$D$1="gmina",'tabela informacyjna dla JST'!$C$9,""),"")</f>
        <v>Ślemień gm. wiejska</v>
      </c>
      <c r="C3860" s="47" t="str">
        <f>IFERROR((VLOOKUP(B3860,Tabela1[],5,FALSE)),"")</f>
        <v>PL2405_ZSO</v>
      </c>
      <c r="D3860" s="48" t="str">
        <f>IFERROR((VLOOKUP(C3860,KATALOGI!$A$34:$B$49,2,FALSE)),"")</f>
        <v>Ograniczenie emisji z instalacji na paliwa stałe o mocy do 1 MW i poprawa efektywności energetycznej</v>
      </c>
      <c r="E3860" s="57"/>
      <c r="F3860" s="57"/>
      <c r="G3860" s="57"/>
      <c r="H3860" s="57"/>
      <c r="I3860" s="57"/>
      <c r="J3860" s="57"/>
      <c r="K3860" s="59"/>
      <c r="L3860" s="57"/>
      <c r="M3860" s="57"/>
      <c r="N3860" s="60"/>
      <c r="O3860" s="57"/>
      <c r="P3860" s="57"/>
      <c r="Q3860" s="57"/>
      <c r="R3860" s="57"/>
      <c r="S3860" s="57"/>
      <c r="T3860" s="57"/>
      <c r="U3860" s="57"/>
      <c r="V3860" s="56" t="str">
        <f t="shared" si="60"/>
        <v/>
      </c>
    </row>
    <row r="3861" spans="1:22" ht="24" x14ac:dyDescent="0.2">
      <c r="A3861" s="8">
        <v>3845</v>
      </c>
      <c r="B3861" s="47" t="str">
        <f>IFERROR(IF(Import_ZSO!$D$1="gmina",'tabela informacyjna dla JST'!$C$9,""),"")</f>
        <v>Ślemień gm. wiejska</v>
      </c>
      <c r="C3861" s="47" t="str">
        <f>IFERROR((VLOOKUP(B3861,Tabela1[],5,FALSE)),"")</f>
        <v>PL2405_ZSO</v>
      </c>
      <c r="D3861" s="48" t="str">
        <f>IFERROR((VLOOKUP(C3861,KATALOGI!$A$34:$B$49,2,FALSE)),"")</f>
        <v>Ograniczenie emisji z instalacji na paliwa stałe o mocy do 1 MW i poprawa efektywności energetycznej</v>
      </c>
      <c r="E3861" s="57"/>
      <c r="F3861" s="57"/>
      <c r="G3861" s="57"/>
      <c r="H3861" s="57"/>
      <c r="I3861" s="57"/>
      <c r="J3861" s="57"/>
      <c r="K3861" s="59"/>
      <c r="L3861" s="57"/>
      <c r="M3861" s="57"/>
      <c r="N3861" s="60"/>
      <c r="O3861" s="57"/>
      <c r="P3861" s="57"/>
      <c r="Q3861" s="57"/>
      <c r="R3861" s="57"/>
      <c r="S3861" s="57"/>
      <c r="T3861" s="57"/>
      <c r="U3861" s="57"/>
      <c r="V3861" s="56" t="str">
        <f t="shared" si="60"/>
        <v/>
      </c>
    </row>
    <row r="3862" spans="1:22" ht="24" x14ac:dyDescent="0.2">
      <c r="A3862" s="8">
        <v>3846</v>
      </c>
      <c r="B3862" s="47" t="str">
        <f>IFERROR(IF(Import_ZSO!$D$1="gmina",'tabela informacyjna dla JST'!$C$9,""),"")</f>
        <v>Ślemień gm. wiejska</v>
      </c>
      <c r="C3862" s="47" t="str">
        <f>IFERROR((VLOOKUP(B3862,Tabela1[],5,FALSE)),"")</f>
        <v>PL2405_ZSO</v>
      </c>
      <c r="D3862" s="48" t="str">
        <f>IFERROR((VLOOKUP(C3862,KATALOGI!$A$34:$B$49,2,FALSE)),"")</f>
        <v>Ograniczenie emisji z instalacji na paliwa stałe o mocy do 1 MW i poprawa efektywności energetycznej</v>
      </c>
      <c r="E3862" s="57"/>
      <c r="F3862" s="57"/>
      <c r="G3862" s="57"/>
      <c r="H3862" s="57"/>
      <c r="I3862" s="57"/>
      <c r="J3862" s="57"/>
      <c r="K3862" s="59"/>
      <c r="L3862" s="57"/>
      <c r="M3862" s="57"/>
      <c r="N3862" s="60"/>
      <c r="O3862" s="57"/>
      <c r="P3862" s="57"/>
      <c r="Q3862" s="57"/>
      <c r="R3862" s="57"/>
      <c r="S3862" s="57"/>
      <c r="T3862" s="57"/>
      <c r="U3862" s="57"/>
      <c r="V3862" s="56" t="str">
        <f t="shared" si="60"/>
        <v/>
      </c>
    </row>
    <row r="3863" spans="1:22" ht="24" x14ac:dyDescent="0.2">
      <c r="A3863" s="8">
        <v>3847</v>
      </c>
      <c r="B3863" s="47" t="str">
        <f>IFERROR(IF(Import_ZSO!$D$1="gmina",'tabela informacyjna dla JST'!$C$9,""),"")</f>
        <v>Ślemień gm. wiejska</v>
      </c>
      <c r="C3863" s="47" t="str">
        <f>IFERROR((VLOOKUP(B3863,Tabela1[],5,FALSE)),"")</f>
        <v>PL2405_ZSO</v>
      </c>
      <c r="D3863" s="48" t="str">
        <f>IFERROR((VLOOKUP(C3863,KATALOGI!$A$34:$B$49,2,FALSE)),"")</f>
        <v>Ograniczenie emisji z instalacji na paliwa stałe o mocy do 1 MW i poprawa efektywności energetycznej</v>
      </c>
      <c r="E3863" s="57"/>
      <c r="F3863" s="57"/>
      <c r="G3863" s="57"/>
      <c r="H3863" s="57"/>
      <c r="I3863" s="57"/>
      <c r="J3863" s="57"/>
      <c r="K3863" s="59"/>
      <c r="L3863" s="57"/>
      <c r="M3863" s="57"/>
      <c r="N3863" s="60"/>
      <c r="O3863" s="57"/>
      <c r="P3863" s="57"/>
      <c r="Q3863" s="57"/>
      <c r="R3863" s="57"/>
      <c r="S3863" s="57"/>
      <c r="T3863" s="57"/>
      <c r="U3863" s="57"/>
      <c r="V3863" s="56" t="str">
        <f t="shared" si="60"/>
        <v/>
      </c>
    </row>
    <row r="3864" spans="1:22" ht="24" x14ac:dyDescent="0.2">
      <c r="A3864" s="8">
        <v>3848</v>
      </c>
      <c r="B3864" s="47" t="str">
        <f>IFERROR(IF(Import_ZSO!$D$1="gmina",'tabela informacyjna dla JST'!$C$9,""),"")</f>
        <v>Ślemień gm. wiejska</v>
      </c>
      <c r="C3864" s="47" t="str">
        <f>IFERROR((VLOOKUP(B3864,Tabela1[],5,FALSE)),"")</f>
        <v>PL2405_ZSO</v>
      </c>
      <c r="D3864" s="48" t="str">
        <f>IFERROR((VLOOKUP(C3864,KATALOGI!$A$34:$B$49,2,FALSE)),"")</f>
        <v>Ograniczenie emisji z instalacji na paliwa stałe o mocy do 1 MW i poprawa efektywności energetycznej</v>
      </c>
      <c r="E3864" s="57"/>
      <c r="F3864" s="57"/>
      <c r="G3864" s="57"/>
      <c r="H3864" s="57"/>
      <c r="I3864" s="57"/>
      <c r="J3864" s="57"/>
      <c r="K3864" s="59"/>
      <c r="L3864" s="57"/>
      <c r="M3864" s="57"/>
      <c r="N3864" s="60"/>
      <c r="O3864" s="57"/>
      <c r="P3864" s="57"/>
      <c r="Q3864" s="57"/>
      <c r="R3864" s="57"/>
      <c r="S3864" s="57"/>
      <c r="T3864" s="57"/>
      <c r="U3864" s="57"/>
      <c r="V3864" s="56" t="str">
        <f t="shared" si="60"/>
        <v/>
      </c>
    </row>
    <row r="3865" spans="1:22" ht="24" x14ac:dyDescent="0.2">
      <c r="A3865" s="8">
        <v>3849</v>
      </c>
      <c r="B3865" s="47" t="str">
        <f>IFERROR(IF(Import_ZSO!$D$1="gmina",'tabela informacyjna dla JST'!$C$9,""),"")</f>
        <v>Ślemień gm. wiejska</v>
      </c>
      <c r="C3865" s="47" t="str">
        <f>IFERROR((VLOOKUP(B3865,Tabela1[],5,FALSE)),"")</f>
        <v>PL2405_ZSO</v>
      </c>
      <c r="D3865" s="48" t="str">
        <f>IFERROR((VLOOKUP(C3865,KATALOGI!$A$34:$B$49,2,FALSE)),"")</f>
        <v>Ograniczenie emisji z instalacji na paliwa stałe o mocy do 1 MW i poprawa efektywności energetycznej</v>
      </c>
      <c r="E3865" s="57"/>
      <c r="F3865" s="57"/>
      <c r="G3865" s="57"/>
      <c r="H3865" s="57"/>
      <c r="I3865" s="57"/>
      <c r="J3865" s="57"/>
      <c r="K3865" s="59"/>
      <c r="L3865" s="57"/>
      <c r="M3865" s="57"/>
      <c r="N3865" s="60"/>
      <c r="O3865" s="57"/>
      <c r="P3865" s="57"/>
      <c r="Q3865" s="57"/>
      <c r="R3865" s="57"/>
      <c r="S3865" s="57"/>
      <c r="T3865" s="57"/>
      <c r="U3865" s="57"/>
      <c r="V3865" s="56" t="str">
        <f t="shared" si="60"/>
        <v/>
      </c>
    </row>
    <row r="3866" spans="1:22" ht="24" x14ac:dyDescent="0.2">
      <c r="A3866" s="8">
        <v>3850</v>
      </c>
      <c r="B3866" s="47" t="str">
        <f>IFERROR(IF(Import_ZSO!$D$1="gmina",'tabela informacyjna dla JST'!$C$9,""),"")</f>
        <v>Ślemień gm. wiejska</v>
      </c>
      <c r="C3866" s="47" t="str">
        <f>IFERROR((VLOOKUP(B3866,Tabela1[],5,FALSE)),"")</f>
        <v>PL2405_ZSO</v>
      </c>
      <c r="D3866" s="48" t="str">
        <f>IFERROR((VLOOKUP(C3866,KATALOGI!$A$34:$B$49,2,FALSE)),"")</f>
        <v>Ograniczenie emisji z instalacji na paliwa stałe o mocy do 1 MW i poprawa efektywności energetycznej</v>
      </c>
      <c r="E3866" s="57"/>
      <c r="F3866" s="57"/>
      <c r="G3866" s="57"/>
      <c r="H3866" s="57"/>
      <c r="I3866" s="57"/>
      <c r="J3866" s="57"/>
      <c r="K3866" s="59"/>
      <c r="L3866" s="57"/>
      <c r="M3866" s="57"/>
      <c r="N3866" s="60"/>
      <c r="O3866" s="57"/>
      <c r="P3866" s="57"/>
      <c r="Q3866" s="57"/>
      <c r="R3866" s="57"/>
      <c r="S3866" s="57"/>
      <c r="T3866" s="57"/>
      <c r="U3866" s="57"/>
      <c r="V3866" s="56" t="str">
        <f t="shared" si="60"/>
        <v/>
      </c>
    </row>
    <row r="3867" spans="1:22" ht="24" x14ac:dyDescent="0.2">
      <c r="A3867" s="8">
        <v>3851</v>
      </c>
      <c r="B3867" s="47" t="str">
        <f>IFERROR(IF(Import_ZSO!$D$1="gmina",'tabela informacyjna dla JST'!$C$9,""),"")</f>
        <v>Ślemień gm. wiejska</v>
      </c>
      <c r="C3867" s="47" t="str">
        <f>IFERROR((VLOOKUP(B3867,Tabela1[],5,FALSE)),"")</f>
        <v>PL2405_ZSO</v>
      </c>
      <c r="D3867" s="48" t="str">
        <f>IFERROR((VLOOKUP(C3867,KATALOGI!$A$34:$B$49,2,FALSE)),"")</f>
        <v>Ograniczenie emisji z instalacji na paliwa stałe o mocy do 1 MW i poprawa efektywności energetycznej</v>
      </c>
      <c r="E3867" s="57"/>
      <c r="F3867" s="57"/>
      <c r="G3867" s="57"/>
      <c r="H3867" s="57"/>
      <c r="I3867" s="57"/>
      <c r="J3867" s="57"/>
      <c r="K3867" s="59"/>
      <c r="L3867" s="57"/>
      <c r="M3867" s="57"/>
      <c r="N3867" s="60"/>
      <c r="O3867" s="57"/>
      <c r="P3867" s="57"/>
      <c r="Q3867" s="57"/>
      <c r="R3867" s="57"/>
      <c r="S3867" s="57"/>
      <c r="T3867" s="57"/>
      <c r="U3867" s="57"/>
      <c r="V3867" s="56" t="str">
        <f t="shared" si="60"/>
        <v/>
      </c>
    </row>
    <row r="3868" spans="1:22" ht="24" x14ac:dyDescent="0.2">
      <c r="A3868" s="8">
        <v>3852</v>
      </c>
      <c r="B3868" s="47" t="str">
        <f>IFERROR(IF(Import_ZSO!$D$1="gmina",'tabela informacyjna dla JST'!$C$9,""),"")</f>
        <v>Ślemień gm. wiejska</v>
      </c>
      <c r="C3868" s="47" t="str">
        <f>IFERROR((VLOOKUP(B3868,Tabela1[],5,FALSE)),"")</f>
        <v>PL2405_ZSO</v>
      </c>
      <c r="D3868" s="48" t="str">
        <f>IFERROR((VLOOKUP(C3868,KATALOGI!$A$34:$B$49,2,FALSE)),"")</f>
        <v>Ograniczenie emisji z instalacji na paliwa stałe o mocy do 1 MW i poprawa efektywności energetycznej</v>
      </c>
      <c r="E3868" s="57"/>
      <c r="F3868" s="57"/>
      <c r="G3868" s="57"/>
      <c r="H3868" s="57"/>
      <c r="I3868" s="57"/>
      <c r="J3868" s="57"/>
      <c r="K3868" s="59"/>
      <c r="L3868" s="57"/>
      <c r="M3868" s="57"/>
      <c r="N3868" s="60"/>
      <c r="O3868" s="57"/>
      <c r="P3868" s="57"/>
      <c r="Q3868" s="57"/>
      <c r="R3868" s="57"/>
      <c r="S3868" s="57"/>
      <c r="T3868" s="57"/>
      <c r="U3868" s="57"/>
      <c r="V3868" s="56" t="str">
        <f t="shared" si="60"/>
        <v/>
      </c>
    </row>
    <row r="3869" spans="1:22" ht="24" x14ac:dyDescent="0.2">
      <c r="A3869" s="8">
        <v>3853</v>
      </c>
      <c r="B3869" s="47" t="str">
        <f>IFERROR(IF(Import_ZSO!$D$1="gmina",'tabela informacyjna dla JST'!$C$9,""),"")</f>
        <v>Ślemień gm. wiejska</v>
      </c>
      <c r="C3869" s="47" t="str">
        <f>IFERROR((VLOOKUP(B3869,Tabela1[],5,FALSE)),"")</f>
        <v>PL2405_ZSO</v>
      </c>
      <c r="D3869" s="48" t="str">
        <f>IFERROR((VLOOKUP(C3869,KATALOGI!$A$34:$B$49,2,FALSE)),"")</f>
        <v>Ograniczenie emisji z instalacji na paliwa stałe o mocy do 1 MW i poprawa efektywności energetycznej</v>
      </c>
      <c r="E3869" s="57"/>
      <c r="F3869" s="57"/>
      <c r="G3869" s="57"/>
      <c r="H3869" s="57"/>
      <c r="I3869" s="57"/>
      <c r="J3869" s="57"/>
      <c r="K3869" s="59"/>
      <c r="L3869" s="57"/>
      <c r="M3869" s="57"/>
      <c r="N3869" s="60"/>
      <c r="O3869" s="57"/>
      <c r="P3869" s="57"/>
      <c r="Q3869" s="57"/>
      <c r="R3869" s="57"/>
      <c r="S3869" s="57"/>
      <c r="T3869" s="57"/>
      <c r="U3869" s="57"/>
      <c r="V3869" s="56" t="str">
        <f t="shared" si="60"/>
        <v/>
      </c>
    </row>
    <row r="3870" spans="1:22" ht="24" x14ac:dyDescent="0.2">
      <c r="A3870" s="8">
        <v>3854</v>
      </c>
      <c r="B3870" s="47" t="str">
        <f>IFERROR(IF(Import_ZSO!$D$1="gmina",'tabela informacyjna dla JST'!$C$9,""),"")</f>
        <v>Ślemień gm. wiejska</v>
      </c>
      <c r="C3870" s="47" t="str">
        <f>IFERROR((VLOOKUP(B3870,Tabela1[],5,FALSE)),"")</f>
        <v>PL2405_ZSO</v>
      </c>
      <c r="D3870" s="48" t="str">
        <f>IFERROR((VLOOKUP(C3870,KATALOGI!$A$34:$B$49,2,FALSE)),"")</f>
        <v>Ograniczenie emisji z instalacji na paliwa stałe o mocy do 1 MW i poprawa efektywności energetycznej</v>
      </c>
      <c r="E3870" s="57"/>
      <c r="F3870" s="57"/>
      <c r="G3870" s="57"/>
      <c r="H3870" s="57"/>
      <c r="I3870" s="57"/>
      <c r="J3870" s="57"/>
      <c r="K3870" s="59"/>
      <c r="L3870" s="57"/>
      <c r="M3870" s="57"/>
      <c r="N3870" s="60"/>
      <c r="O3870" s="57"/>
      <c r="P3870" s="57"/>
      <c r="Q3870" s="57"/>
      <c r="R3870" s="57"/>
      <c r="S3870" s="57"/>
      <c r="T3870" s="57"/>
      <c r="U3870" s="57"/>
      <c r="V3870" s="56" t="str">
        <f t="shared" si="60"/>
        <v/>
      </c>
    </row>
    <row r="3871" spans="1:22" ht="24" x14ac:dyDescent="0.2">
      <c r="A3871" s="8">
        <v>3855</v>
      </c>
      <c r="B3871" s="47" t="str">
        <f>IFERROR(IF(Import_ZSO!$D$1="gmina",'tabela informacyjna dla JST'!$C$9,""),"")</f>
        <v>Ślemień gm. wiejska</v>
      </c>
      <c r="C3871" s="47" t="str">
        <f>IFERROR((VLOOKUP(B3871,Tabela1[],5,FALSE)),"")</f>
        <v>PL2405_ZSO</v>
      </c>
      <c r="D3871" s="48" t="str">
        <f>IFERROR((VLOOKUP(C3871,KATALOGI!$A$34:$B$49,2,FALSE)),"")</f>
        <v>Ograniczenie emisji z instalacji na paliwa stałe o mocy do 1 MW i poprawa efektywności energetycznej</v>
      </c>
      <c r="E3871" s="57"/>
      <c r="F3871" s="57"/>
      <c r="G3871" s="57"/>
      <c r="H3871" s="57"/>
      <c r="I3871" s="57"/>
      <c r="J3871" s="57"/>
      <c r="K3871" s="59"/>
      <c r="L3871" s="57"/>
      <c r="M3871" s="57"/>
      <c r="N3871" s="60"/>
      <c r="O3871" s="57"/>
      <c r="P3871" s="57"/>
      <c r="Q3871" s="57"/>
      <c r="R3871" s="57"/>
      <c r="S3871" s="57"/>
      <c r="T3871" s="57"/>
      <c r="U3871" s="57"/>
      <c r="V3871" s="56" t="str">
        <f t="shared" si="60"/>
        <v/>
      </c>
    </row>
    <row r="3872" spans="1:22" ht="24" x14ac:dyDescent="0.2">
      <c r="A3872" s="8">
        <v>3856</v>
      </c>
      <c r="B3872" s="47" t="str">
        <f>IFERROR(IF(Import_ZSO!$D$1="gmina",'tabela informacyjna dla JST'!$C$9,""),"")</f>
        <v>Ślemień gm. wiejska</v>
      </c>
      <c r="C3872" s="47" t="str">
        <f>IFERROR((VLOOKUP(B3872,Tabela1[],5,FALSE)),"")</f>
        <v>PL2405_ZSO</v>
      </c>
      <c r="D3872" s="48" t="str">
        <f>IFERROR((VLOOKUP(C3872,KATALOGI!$A$34:$B$49,2,FALSE)),"")</f>
        <v>Ograniczenie emisji z instalacji na paliwa stałe o mocy do 1 MW i poprawa efektywności energetycznej</v>
      </c>
      <c r="E3872" s="57"/>
      <c r="F3872" s="57"/>
      <c r="G3872" s="57"/>
      <c r="H3872" s="57"/>
      <c r="I3872" s="57"/>
      <c r="J3872" s="57"/>
      <c r="K3872" s="59"/>
      <c r="L3872" s="57"/>
      <c r="M3872" s="57"/>
      <c r="N3872" s="60"/>
      <c r="O3872" s="57"/>
      <c r="P3872" s="57"/>
      <c r="Q3872" s="57"/>
      <c r="R3872" s="57"/>
      <c r="S3872" s="57"/>
      <c r="T3872" s="57"/>
      <c r="U3872" s="57"/>
      <c r="V3872" s="56" t="str">
        <f t="shared" si="60"/>
        <v/>
      </c>
    </row>
    <row r="3873" spans="1:22" ht="24" x14ac:dyDescent="0.2">
      <c r="A3873" s="8">
        <v>3857</v>
      </c>
      <c r="B3873" s="47" t="str">
        <f>IFERROR(IF(Import_ZSO!$D$1="gmina",'tabela informacyjna dla JST'!$C$9,""),"")</f>
        <v>Ślemień gm. wiejska</v>
      </c>
      <c r="C3873" s="47" t="str">
        <f>IFERROR((VLOOKUP(B3873,Tabela1[],5,FALSE)),"")</f>
        <v>PL2405_ZSO</v>
      </c>
      <c r="D3873" s="48" t="str">
        <f>IFERROR((VLOOKUP(C3873,KATALOGI!$A$34:$B$49,2,FALSE)),"")</f>
        <v>Ograniczenie emisji z instalacji na paliwa stałe o mocy do 1 MW i poprawa efektywności energetycznej</v>
      </c>
      <c r="E3873" s="57"/>
      <c r="F3873" s="57"/>
      <c r="G3873" s="57"/>
      <c r="H3873" s="57"/>
      <c r="I3873" s="57"/>
      <c r="J3873" s="57"/>
      <c r="K3873" s="59"/>
      <c r="L3873" s="57"/>
      <c r="M3873" s="57"/>
      <c r="N3873" s="60"/>
      <c r="O3873" s="57"/>
      <c r="P3873" s="57"/>
      <c r="Q3873" s="57"/>
      <c r="R3873" s="57"/>
      <c r="S3873" s="57"/>
      <c r="T3873" s="57"/>
      <c r="U3873" s="57"/>
      <c r="V3873" s="56" t="str">
        <f t="shared" si="60"/>
        <v/>
      </c>
    </row>
    <row r="3874" spans="1:22" ht="24" x14ac:dyDescent="0.2">
      <c r="A3874" s="8">
        <v>3858</v>
      </c>
      <c r="B3874" s="47" t="str">
        <f>IFERROR(IF(Import_ZSO!$D$1="gmina",'tabela informacyjna dla JST'!$C$9,""),"")</f>
        <v>Ślemień gm. wiejska</v>
      </c>
      <c r="C3874" s="47" t="str">
        <f>IFERROR((VLOOKUP(B3874,Tabela1[],5,FALSE)),"")</f>
        <v>PL2405_ZSO</v>
      </c>
      <c r="D3874" s="48" t="str">
        <f>IFERROR((VLOOKUP(C3874,KATALOGI!$A$34:$B$49,2,FALSE)),"")</f>
        <v>Ograniczenie emisji z instalacji na paliwa stałe o mocy do 1 MW i poprawa efektywności energetycznej</v>
      </c>
      <c r="E3874" s="57"/>
      <c r="F3874" s="57"/>
      <c r="G3874" s="57"/>
      <c r="H3874" s="57"/>
      <c r="I3874" s="57"/>
      <c r="J3874" s="57"/>
      <c r="K3874" s="59"/>
      <c r="L3874" s="57"/>
      <c r="M3874" s="57"/>
      <c r="N3874" s="60"/>
      <c r="O3874" s="57"/>
      <c r="P3874" s="57"/>
      <c r="Q3874" s="57"/>
      <c r="R3874" s="57"/>
      <c r="S3874" s="57"/>
      <c r="T3874" s="57"/>
      <c r="U3874" s="57"/>
      <c r="V3874" s="56" t="str">
        <f t="shared" si="60"/>
        <v/>
      </c>
    </row>
    <row r="3875" spans="1:22" ht="24" x14ac:dyDescent="0.2">
      <c r="A3875" s="8">
        <v>3859</v>
      </c>
      <c r="B3875" s="47" t="str">
        <f>IFERROR(IF(Import_ZSO!$D$1="gmina",'tabela informacyjna dla JST'!$C$9,""),"")</f>
        <v>Ślemień gm. wiejska</v>
      </c>
      <c r="C3875" s="47" t="str">
        <f>IFERROR((VLOOKUP(B3875,Tabela1[],5,FALSE)),"")</f>
        <v>PL2405_ZSO</v>
      </c>
      <c r="D3875" s="48" t="str">
        <f>IFERROR((VLOOKUP(C3875,KATALOGI!$A$34:$B$49,2,FALSE)),"")</f>
        <v>Ograniczenie emisji z instalacji na paliwa stałe o mocy do 1 MW i poprawa efektywności energetycznej</v>
      </c>
      <c r="E3875" s="57"/>
      <c r="F3875" s="57"/>
      <c r="G3875" s="57"/>
      <c r="H3875" s="57"/>
      <c r="I3875" s="57"/>
      <c r="J3875" s="57"/>
      <c r="K3875" s="59"/>
      <c r="L3875" s="57"/>
      <c r="M3875" s="57"/>
      <c r="N3875" s="60"/>
      <c r="O3875" s="57"/>
      <c r="P3875" s="57"/>
      <c r="Q3875" s="57"/>
      <c r="R3875" s="57"/>
      <c r="S3875" s="57"/>
      <c r="T3875" s="57"/>
      <c r="U3875" s="57"/>
      <c r="V3875" s="56" t="str">
        <f t="shared" si="60"/>
        <v/>
      </c>
    </row>
    <row r="3876" spans="1:22" ht="24" x14ac:dyDescent="0.2">
      <c r="A3876" s="8">
        <v>3860</v>
      </c>
      <c r="B3876" s="47" t="str">
        <f>IFERROR(IF(Import_ZSO!$D$1="gmina",'tabela informacyjna dla JST'!$C$9,""),"")</f>
        <v>Ślemień gm. wiejska</v>
      </c>
      <c r="C3876" s="47" t="str">
        <f>IFERROR((VLOOKUP(B3876,Tabela1[],5,FALSE)),"")</f>
        <v>PL2405_ZSO</v>
      </c>
      <c r="D3876" s="48" t="str">
        <f>IFERROR((VLOOKUP(C3876,KATALOGI!$A$34:$B$49,2,FALSE)),"")</f>
        <v>Ograniczenie emisji z instalacji na paliwa stałe o mocy do 1 MW i poprawa efektywności energetycznej</v>
      </c>
      <c r="E3876" s="57"/>
      <c r="F3876" s="57"/>
      <c r="G3876" s="57"/>
      <c r="H3876" s="57"/>
      <c r="I3876" s="57"/>
      <c r="J3876" s="57"/>
      <c r="K3876" s="59"/>
      <c r="L3876" s="57"/>
      <c r="M3876" s="57"/>
      <c r="N3876" s="60"/>
      <c r="O3876" s="57"/>
      <c r="P3876" s="57"/>
      <c r="Q3876" s="57"/>
      <c r="R3876" s="57"/>
      <c r="S3876" s="57"/>
      <c r="T3876" s="57"/>
      <c r="U3876" s="57"/>
      <c r="V3876" s="56" t="str">
        <f t="shared" si="60"/>
        <v/>
      </c>
    </row>
    <row r="3877" spans="1:22" ht="24" x14ac:dyDescent="0.2">
      <c r="A3877" s="8">
        <v>3861</v>
      </c>
      <c r="B3877" s="47" t="str">
        <f>IFERROR(IF(Import_ZSO!$D$1="gmina",'tabela informacyjna dla JST'!$C$9,""),"")</f>
        <v>Ślemień gm. wiejska</v>
      </c>
      <c r="C3877" s="47" t="str">
        <f>IFERROR((VLOOKUP(B3877,Tabela1[],5,FALSE)),"")</f>
        <v>PL2405_ZSO</v>
      </c>
      <c r="D3877" s="48" t="str">
        <f>IFERROR((VLOOKUP(C3877,KATALOGI!$A$34:$B$49,2,FALSE)),"")</f>
        <v>Ograniczenie emisji z instalacji na paliwa stałe o mocy do 1 MW i poprawa efektywności energetycznej</v>
      </c>
      <c r="E3877" s="57"/>
      <c r="F3877" s="57"/>
      <c r="G3877" s="57"/>
      <c r="H3877" s="57"/>
      <c r="I3877" s="57"/>
      <c r="J3877" s="57"/>
      <c r="K3877" s="59"/>
      <c r="L3877" s="57"/>
      <c r="M3877" s="57"/>
      <c r="N3877" s="60"/>
      <c r="O3877" s="57"/>
      <c r="P3877" s="57"/>
      <c r="Q3877" s="57"/>
      <c r="R3877" s="57"/>
      <c r="S3877" s="57"/>
      <c r="T3877" s="57"/>
      <c r="U3877" s="57"/>
      <c r="V3877" s="56" t="str">
        <f t="shared" si="60"/>
        <v/>
      </c>
    </row>
    <row r="3878" spans="1:22" ht="24" x14ac:dyDescent="0.2">
      <c r="A3878" s="8">
        <v>3862</v>
      </c>
      <c r="B3878" s="47" t="str">
        <f>IFERROR(IF(Import_ZSO!$D$1="gmina",'tabela informacyjna dla JST'!$C$9,""),"")</f>
        <v>Ślemień gm. wiejska</v>
      </c>
      <c r="C3878" s="47" t="str">
        <f>IFERROR((VLOOKUP(B3878,Tabela1[],5,FALSE)),"")</f>
        <v>PL2405_ZSO</v>
      </c>
      <c r="D3878" s="48" t="str">
        <f>IFERROR((VLOOKUP(C3878,KATALOGI!$A$34:$B$49,2,FALSE)),"")</f>
        <v>Ograniczenie emisji z instalacji na paliwa stałe o mocy do 1 MW i poprawa efektywności energetycznej</v>
      </c>
      <c r="E3878" s="57"/>
      <c r="F3878" s="57"/>
      <c r="G3878" s="57"/>
      <c r="H3878" s="57"/>
      <c r="I3878" s="57"/>
      <c r="J3878" s="57"/>
      <c r="K3878" s="59"/>
      <c r="L3878" s="57"/>
      <c r="M3878" s="57"/>
      <c r="N3878" s="60"/>
      <c r="O3878" s="57"/>
      <c r="P3878" s="57"/>
      <c r="Q3878" s="57"/>
      <c r="R3878" s="57"/>
      <c r="S3878" s="57"/>
      <c r="T3878" s="57"/>
      <c r="U3878" s="57"/>
      <c r="V3878" s="56" t="str">
        <f t="shared" si="60"/>
        <v/>
      </c>
    </row>
    <row r="3879" spans="1:22" ht="24" x14ac:dyDescent="0.2">
      <c r="A3879" s="8">
        <v>3863</v>
      </c>
      <c r="B3879" s="47" t="str">
        <f>IFERROR(IF(Import_ZSO!$D$1="gmina",'tabela informacyjna dla JST'!$C$9,""),"")</f>
        <v>Ślemień gm. wiejska</v>
      </c>
      <c r="C3879" s="47" t="str">
        <f>IFERROR((VLOOKUP(B3879,Tabela1[],5,FALSE)),"")</f>
        <v>PL2405_ZSO</v>
      </c>
      <c r="D3879" s="48" t="str">
        <f>IFERROR((VLOOKUP(C3879,KATALOGI!$A$34:$B$49,2,FALSE)),"")</f>
        <v>Ograniczenie emisji z instalacji na paliwa stałe o mocy do 1 MW i poprawa efektywności energetycznej</v>
      </c>
      <c r="E3879" s="57"/>
      <c r="F3879" s="57"/>
      <c r="G3879" s="57"/>
      <c r="H3879" s="57"/>
      <c r="I3879" s="57"/>
      <c r="J3879" s="57"/>
      <c r="K3879" s="59"/>
      <c r="L3879" s="57"/>
      <c r="M3879" s="57"/>
      <c r="N3879" s="60"/>
      <c r="O3879" s="57"/>
      <c r="P3879" s="57"/>
      <c r="Q3879" s="57"/>
      <c r="R3879" s="57"/>
      <c r="S3879" s="57"/>
      <c r="T3879" s="57"/>
      <c r="U3879" s="57"/>
      <c r="V3879" s="56" t="str">
        <f t="shared" si="60"/>
        <v/>
      </c>
    </row>
    <row r="3880" spans="1:22" ht="24" x14ac:dyDescent="0.2">
      <c r="A3880" s="8">
        <v>3864</v>
      </c>
      <c r="B3880" s="47" t="str">
        <f>IFERROR(IF(Import_ZSO!$D$1="gmina",'tabela informacyjna dla JST'!$C$9,""),"")</f>
        <v>Ślemień gm. wiejska</v>
      </c>
      <c r="C3880" s="47" t="str">
        <f>IFERROR((VLOOKUP(B3880,Tabela1[],5,FALSE)),"")</f>
        <v>PL2405_ZSO</v>
      </c>
      <c r="D3880" s="48" t="str">
        <f>IFERROR((VLOOKUP(C3880,KATALOGI!$A$34:$B$49,2,FALSE)),"")</f>
        <v>Ograniczenie emisji z instalacji na paliwa stałe o mocy do 1 MW i poprawa efektywności energetycznej</v>
      </c>
      <c r="E3880" s="57"/>
      <c r="F3880" s="57"/>
      <c r="G3880" s="57"/>
      <c r="H3880" s="57"/>
      <c r="I3880" s="57"/>
      <c r="J3880" s="57"/>
      <c r="K3880" s="59"/>
      <c r="L3880" s="57"/>
      <c r="M3880" s="57"/>
      <c r="N3880" s="60"/>
      <c r="O3880" s="57"/>
      <c r="P3880" s="57"/>
      <c r="Q3880" s="57"/>
      <c r="R3880" s="57"/>
      <c r="S3880" s="57"/>
      <c r="T3880" s="57"/>
      <c r="U3880" s="57"/>
      <c r="V3880" s="56" t="str">
        <f t="shared" si="60"/>
        <v/>
      </c>
    </row>
    <row r="3881" spans="1:22" ht="24" x14ac:dyDescent="0.2">
      <c r="A3881" s="8">
        <v>3865</v>
      </c>
      <c r="B3881" s="47" t="str">
        <f>IFERROR(IF(Import_ZSO!$D$1="gmina",'tabela informacyjna dla JST'!$C$9,""),"")</f>
        <v>Ślemień gm. wiejska</v>
      </c>
      <c r="C3881" s="47" t="str">
        <f>IFERROR((VLOOKUP(B3881,Tabela1[],5,FALSE)),"")</f>
        <v>PL2405_ZSO</v>
      </c>
      <c r="D3881" s="48" t="str">
        <f>IFERROR((VLOOKUP(C3881,KATALOGI!$A$34:$B$49,2,FALSE)),"")</f>
        <v>Ograniczenie emisji z instalacji na paliwa stałe o mocy do 1 MW i poprawa efektywności energetycznej</v>
      </c>
      <c r="E3881" s="57"/>
      <c r="F3881" s="57"/>
      <c r="G3881" s="57"/>
      <c r="H3881" s="57"/>
      <c r="I3881" s="57"/>
      <c r="J3881" s="57"/>
      <c r="K3881" s="59"/>
      <c r="L3881" s="57"/>
      <c r="M3881" s="57"/>
      <c r="N3881" s="60"/>
      <c r="O3881" s="57"/>
      <c r="P3881" s="57"/>
      <c r="Q3881" s="57"/>
      <c r="R3881" s="57"/>
      <c r="S3881" s="57"/>
      <c r="T3881" s="57"/>
      <c r="U3881" s="57"/>
      <c r="V3881" s="56" t="str">
        <f t="shared" si="60"/>
        <v/>
      </c>
    </row>
    <row r="3882" spans="1:22" ht="24" x14ac:dyDescent="0.2">
      <c r="A3882" s="8">
        <v>3866</v>
      </c>
      <c r="B3882" s="47" t="str">
        <f>IFERROR(IF(Import_ZSO!$D$1="gmina",'tabela informacyjna dla JST'!$C$9,""),"")</f>
        <v>Ślemień gm. wiejska</v>
      </c>
      <c r="C3882" s="47" t="str">
        <f>IFERROR((VLOOKUP(B3882,Tabela1[],5,FALSE)),"")</f>
        <v>PL2405_ZSO</v>
      </c>
      <c r="D3882" s="48" t="str">
        <f>IFERROR((VLOOKUP(C3882,KATALOGI!$A$34:$B$49,2,FALSE)),"")</f>
        <v>Ograniczenie emisji z instalacji na paliwa stałe o mocy do 1 MW i poprawa efektywności energetycznej</v>
      </c>
      <c r="E3882" s="57"/>
      <c r="F3882" s="57"/>
      <c r="G3882" s="57"/>
      <c r="H3882" s="57"/>
      <c r="I3882" s="57"/>
      <c r="J3882" s="57"/>
      <c r="K3882" s="59"/>
      <c r="L3882" s="57"/>
      <c r="M3882" s="57"/>
      <c r="N3882" s="60"/>
      <c r="O3882" s="57"/>
      <c r="P3882" s="57"/>
      <c r="Q3882" s="57"/>
      <c r="R3882" s="57"/>
      <c r="S3882" s="57"/>
      <c r="T3882" s="57"/>
      <c r="U3882" s="57"/>
      <c r="V3882" s="56" t="str">
        <f t="shared" si="60"/>
        <v/>
      </c>
    </row>
    <row r="3883" spans="1:22" ht="24" x14ac:dyDescent="0.2">
      <c r="A3883" s="8">
        <v>3867</v>
      </c>
      <c r="B3883" s="47" t="str">
        <f>IFERROR(IF(Import_ZSO!$D$1="gmina",'tabela informacyjna dla JST'!$C$9,""),"")</f>
        <v>Ślemień gm. wiejska</v>
      </c>
      <c r="C3883" s="47" t="str">
        <f>IFERROR((VLOOKUP(B3883,Tabela1[],5,FALSE)),"")</f>
        <v>PL2405_ZSO</v>
      </c>
      <c r="D3883" s="48" t="str">
        <f>IFERROR((VLOOKUP(C3883,KATALOGI!$A$34:$B$49,2,FALSE)),"")</f>
        <v>Ograniczenie emisji z instalacji na paliwa stałe o mocy do 1 MW i poprawa efektywności energetycznej</v>
      </c>
      <c r="E3883" s="57"/>
      <c r="F3883" s="57"/>
      <c r="G3883" s="57"/>
      <c r="H3883" s="57"/>
      <c r="I3883" s="57"/>
      <c r="J3883" s="57"/>
      <c r="K3883" s="59"/>
      <c r="L3883" s="57"/>
      <c r="M3883" s="57"/>
      <c r="N3883" s="60"/>
      <c r="O3883" s="57"/>
      <c r="P3883" s="57"/>
      <c r="Q3883" s="57"/>
      <c r="R3883" s="57"/>
      <c r="S3883" s="57"/>
      <c r="T3883" s="57"/>
      <c r="U3883" s="57"/>
      <c r="V3883" s="56" t="str">
        <f t="shared" si="60"/>
        <v/>
      </c>
    </row>
    <row r="3884" spans="1:22" ht="24" x14ac:dyDescent="0.2">
      <c r="A3884" s="8">
        <v>3868</v>
      </c>
      <c r="B3884" s="47" t="str">
        <f>IFERROR(IF(Import_ZSO!$D$1="gmina",'tabela informacyjna dla JST'!$C$9,""),"")</f>
        <v>Ślemień gm. wiejska</v>
      </c>
      <c r="C3884" s="47" t="str">
        <f>IFERROR((VLOOKUP(B3884,Tabela1[],5,FALSE)),"")</f>
        <v>PL2405_ZSO</v>
      </c>
      <c r="D3884" s="48" t="str">
        <f>IFERROR((VLOOKUP(C3884,KATALOGI!$A$34:$B$49,2,FALSE)),"")</f>
        <v>Ograniczenie emisji z instalacji na paliwa stałe o mocy do 1 MW i poprawa efektywności energetycznej</v>
      </c>
      <c r="E3884" s="57"/>
      <c r="F3884" s="57"/>
      <c r="G3884" s="57"/>
      <c r="H3884" s="57"/>
      <c r="I3884" s="57"/>
      <c r="J3884" s="57"/>
      <c r="K3884" s="59"/>
      <c r="L3884" s="57"/>
      <c r="M3884" s="57"/>
      <c r="N3884" s="60"/>
      <c r="O3884" s="57"/>
      <c r="P3884" s="57"/>
      <c r="Q3884" s="57"/>
      <c r="R3884" s="57"/>
      <c r="S3884" s="57"/>
      <c r="T3884" s="57"/>
      <c r="U3884" s="57"/>
      <c r="V3884" s="56" t="str">
        <f t="shared" si="60"/>
        <v/>
      </c>
    </row>
    <row r="3885" spans="1:22" ht="24" x14ac:dyDescent="0.2">
      <c r="A3885" s="8">
        <v>3869</v>
      </c>
      <c r="B3885" s="47" t="str">
        <f>IFERROR(IF(Import_ZSO!$D$1="gmina",'tabela informacyjna dla JST'!$C$9,""),"")</f>
        <v>Ślemień gm. wiejska</v>
      </c>
      <c r="C3885" s="47" t="str">
        <f>IFERROR((VLOOKUP(B3885,Tabela1[],5,FALSE)),"")</f>
        <v>PL2405_ZSO</v>
      </c>
      <c r="D3885" s="48" t="str">
        <f>IFERROR((VLOOKUP(C3885,KATALOGI!$A$34:$B$49,2,FALSE)),"")</f>
        <v>Ograniczenie emisji z instalacji na paliwa stałe o mocy do 1 MW i poprawa efektywności energetycznej</v>
      </c>
      <c r="E3885" s="57"/>
      <c r="F3885" s="57"/>
      <c r="G3885" s="57"/>
      <c r="H3885" s="57"/>
      <c r="I3885" s="57"/>
      <c r="J3885" s="57"/>
      <c r="K3885" s="59"/>
      <c r="L3885" s="57"/>
      <c r="M3885" s="57"/>
      <c r="N3885" s="60"/>
      <c r="O3885" s="57"/>
      <c r="P3885" s="57"/>
      <c r="Q3885" s="57"/>
      <c r="R3885" s="57"/>
      <c r="S3885" s="57"/>
      <c r="T3885" s="57"/>
      <c r="U3885" s="57"/>
      <c r="V3885" s="56" t="str">
        <f t="shared" si="60"/>
        <v/>
      </c>
    </row>
    <row r="3886" spans="1:22" ht="24" x14ac:dyDescent="0.2">
      <c r="A3886" s="8">
        <v>3870</v>
      </c>
      <c r="B3886" s="47" t="str">
        <f>IFERROR(IF(Import_ZSO!$D$1="gmina",'tabela informacyjna dla JST'!$C$9,""),"")</f>
        <v>Ślemień gm. wiejska</v>
      </c>
      <c r="C3886" s="47" t="str">
        <f>IFERROR((VLOOKUP(B3886,Tabela1[],5,FALSE)),"")</f>
        <v>PL2405_ZSO</v>
      </c>
      <c r="D3886" s="48" t="str">
        <f>IFERROR((VLOOKUP(C3886,KATALOGI!$A$34:$B$49,2,FALSE)),"")</f>
        <v>Ograniczenie emisji z instalacji na paliwa stałe o mocy do 1 MW i poprawa efektywności energetycznej</v>
      </c>
      <c r="E3886" s="57"/>
      <c r="F3886" s="57"/>
      <c r="G3886" s="57"/>
      <c r="H3886" s="57"/>
      <c r="I3886" s="57"/>
      <c r="J3886" s="57"/>
      <c r="K3886" s="59"/>
      <c r="L3886" s="57"/>
      <c r="M3886" s="57"/>
      <c r="N3886" s="60"/>
      <c r="O3886" s="57"/>
      <c r="P3886" s="57"/>
      <c r="Q3886" s="57"/>
      <c r="R3886" s="57"/>
      <c r="S3886" s="57"/>
      <c r="T3886" s="57"/>
      <c r="U3886" s="57"/>
      <c r="V3886" s="56" t="str">
        <f t="shared" si="60"/>
        <v/>
      </c>
    </row>
    <row r="3887" spans="1:22" ht="24" x14ac:dyDescent="0.2">
      <c r="A3887" s="8">
        <v>3871</v>
      </c>
      <c r="B3887" s="47" t="str">
        <f>IFERROR(IF(Import_ZSO!$D$1="gmina",'tabela informacyjna dla JST'!$C$9,""),"")</f>
        <v>Ślemień gm. wiejska</v>
      </c>
      <c r="C3887" s="47" t="str">
        <f>IFERROR((VLOOKUP(B3887,Tabela1[],5,FALSE)),"")</f>
        <v>PL2405_ZSO</v>
      </c>
      <c r="D3887" s="48" t="str">
        <f>IFERROR((VLOOKUP(C3887,KATALOGI!$A$34:$B$49,2,FALSE)),"")</f>
        <v>Ograniczenie emisji z instalacji na paliwa stałe o mocy do 1 MW i poprawa efektywności energetycznej</v>
      </c>
      <c r="E3887" s="57"/>
      <c r="F3887" s="57"/>
      <c r="G3887" s="57"/>
      <c r="H3887" s="57"/>
      <c r="I3887" s="57"/>
      <c r="J3887" s="57"/>
      <c r="K3887" s="59"/>
      <c r="L3887" s="57"/>
      <c r="M3887" s="57"/>
      <c r="N3887" s="60"/>
      <c r="O3887" s="57"/>
      <c r="P3887" s="57"/>
      <c r="Q3887" s="57"/>
      <c r="R3887" s="57"/>
      <c r="S3887" s="57"/>
      <c r="T3887" s="57"/>
      <c r="U3887" s="57"/>
      <c r="V3887" s="56" t="str">
        <f t="shared" si="60"/>
        <v/>
      </c>
    </row>
    <row r="3888" spans="1:22" ht="24" x14ac:dyDescent="0.2">
      <c r="A3888" s="8">
        <v>3872</v>
      </c>
      <c r="B3888" s="47" t="str">
        <f>IFERROR(IF(Import_ZSO!$D$1="gmina",'tabela informacyjna dla JST'!$C$9,""),"")</f>
        <v>Ślemień gm. wiejska</v>
      </c>
      <c r="C3888" s="47" t="str">
        <f>IFERROR((VLOOKUP(B3888,Tabela1[],5,FALSE)),"")</f>
        <v>PL2405_ZSO</v>
      </c>
      <c r="D3888" s="48" t="str">
        <f>IFERROR((VLOOKUP(C3888,KATALOGI!$A$34:$B$49,2,FALSE)),"")</f>
        <v>Ograniczenie emisji z instalacji na paliwa stałe o mocy do 1 MW i poprawa efektywności energetycznej</v>
      </c>
      <c r="E3888" s="57"/>
      <c r="F3888" s="57"/>
      <c r="G3888" s="57"/>
      <c r="H3888" s="57"/>
      <c r="I3888" s="57"/>
      <c r="J3888" s="57"/>
      <c r="K3888" s="59"/>
      <c r="L3888" s="57"/>
      <c r="M3888" s="57"/>
      <c r="N3888" s="60"/>
      <c r="O3888" s="57"/>
      <c r="P3888" s="57"/>
      <c r="Q3888" s="57"/>
      <c r="R3888" s="57"/>
      <c r="S3888" s="57"/>
      <c r="T3888" s="57"/>
      <c r="U3888" s="57"/>
      <c r="V3888" s="56" t="str">
        <f t="shared" si="60"/>
        <v/>
      </c>
    </row>
    <row r="3889" spans="1:22" ht="24" x14ac:dyDescent="0.2">
      <c r="A3889" s="8">
        <v>3873</v>
      </c>
      <c r="B3889" s="47" t="str">
        <f>IFERROR(IF(Import_ZSO!$D$1="gmina",'tabela informacyjna dla JST'!$C$9,""),"")</f>
        <v>Ślemień gm. wiejska</v>
      </c>
      <c r="C3889" s="47" t="str">
        <f>IFERROR((VLOOKUP(B3889,Tabela1[],5,FALSE)),"")</f>
        <v>PL2405_ZSO</v>
      </c>
      <c r="D3889" s="48" t="str">
        <f>IFERROR((VLOOKUP(C3889,KATALOGI!$A$34:$B$49,2,FALSE)),"")</f>
        <v>Ograniczenie emisji z instalacji na paliwa stałe o mocy do 1 MW i poprawa efektywności energetycznej</v>
      </c>
      <c r="E3889" s="57"/>
      <c r="F3889" s="57"/>
      <c r="G3889" s="57"/>
      <c r="H3889" s="57"/>
      <c r="I3889" s="57"/>
      <c r="J3889" s="57"/>
      <c r="K3889" s="59"/>
      <c r="L3889" s="57"/>
      <c r="M3889" s="57"/>
      <c r="N3889" s="60"/>
      <c r="O3889" s="57"/>
      <c r="P3889" s="57"/>
      <c r="Q3889" s="57"/>
      <c r="R3889" s="57"/>
      <c r="S3889" s="57"/>
      <c r="T3889" s="57"/>
      <c r="U3889" s="57"/>
      <c r="V3889" s="56" t="str">
        <f t="shared" si="60"/>
        <v/>
      </c>
    </row>
    <row r="3890" spans="1:22" ht="24" x14ac:dyDescent="0.2">
      <c r="A3890" s="8">
        <v>3874</v>
      </c>
      <c r="B3890" s="47" t="str">
        <f>IFERROR(IF(Import_ZSO!$D$1="gmina",'tabela informacyjna dla JST'!$C$9,""),"")</f>
        <v>Ślemień gm. wiejska</v>
      </c>
      <c r="C3890" s="47" t="str">
        <f>IFERROR((VLOOKUP(B3890,Tabela1[],5,FALSE)),"")</f>
        <v>PL2405_ZSO</v>
      </c>
      <c r="D3890" s="48" t="str">
        <f>IFERROR((VLOOKUP(C3890,KATALOGI!$A$34:$B$49,2,FALSE)),"")</f>
        <v>Ograniczenie emisji z instalacji na paliwa stałe o mocy do 1 MW i poprawa efektywności energetycznej</v>
      </c>
      <c r="E3890" s="57"/>
      <c r="F3890" s="57"/>
      <c r="G3890" s="57"/>
      <c r="H3890" s="57"/>
      <c r="I3890" s="57"/>
      <c r="J3890" s="57"/>
      <c r="K3890" s="59"/>
      <c r="L3890" s="57"/>
      <c r="M3890" s="57"/>
      <c r="N3890" s="60"/>
      <c r="O3890" s="57"/>
      <c r="P3890" s="57"/>
      <c r="Q3890" s="57"/>
      <c r="R3890" s="57"/>
      <c r="S3890" s="57"/>
      <c r="T3890" s="57"/>
      <c r="U3890" s="57"/>
      <c r="V3890" s="56" t="str">
        <f t="shared" si="60"/>
        <v/>
      </c>
    </row>
    <row r="3891" spans="1:22" ht="24" x14ac:dyDescent="0.2">
      <c r="A3891" s="8">
        <v>3875</v>
      </c>
      <c r="B3891" s="47" t="str">
        <f>IFERROR(IF(Import_ZSO!$D$1="gmina",'tabela informacyjna dla JST'!$C$9,""),"")</f>
        <v>Ślemień gm. wiejska</v>
      </c>
      <c r="C3891" s="47" t="str">
        <f>IFERROR((VLOOKUP(B3891,Tabela1[],5,FALSE)),"")</f>
        <v>PL2405_ZSO</v>
      </c>
      <c r="D3891" s="48" t="str">
        <f>IFERROR((VLOOKUP(C3891,KATALOGI!$A$34:$B$49,2,FALSE)),"")</f>
        <v>Ograniczenie emisji z instalacji na paliwa stałe o mocy do 1 MW i poprawa efektywności energetycznej</v>
      </c>
      <c r="E3891" s="57"/>
      <c r="F3891" s="57"/>
      <c r="G3891" s="57"/>
      <c r="H3891" s="57"/>
      <c r="I3891" s="57"/>
      <c r="J3891" s="57"/>
      <c r="K3891" s="59"/>
      <c r="L3891" s="57"/>
      <c r="M3891" s="57"/>
      <c r="N3891" s="60"/>
      <c r="O3891" s="57"/>
      <c r="P3891" s="57"/>
      <c r="Q3891" s="57"/>
      <c r="R3891" s="57"/>
      <c r="S3891" s="57"/>
      <c r="T3891" s="57"/>
      <c r="U3891" s="57"/>
      <c r="V3891" s="56" t="str">
        <f t="shared" si="60"/>
        <v/>
      </c>
    </row>
    <row r="3892" spans="1:22" ht="24" x14ac:dyDescent="0.2">
      <c r="A3892" s="8">
        <v>3876</v>
      </c>
      <c r="B3892" s="47" t="str">
        <f>IFERROR(IF(Import_ZSO!$D$1="gmina",'tabela informacyjna dla JST'!$C$9,""),"")</f>
        <v>Ślemień gm. wiejska</v>
      </c>
      <c r="C3892" s="47" t="str">
        <f>IFERROR((VLOOKUP(B3892,Tabela1[],5,FALSE)),"")</f>
        <v>PL2405_ZSO</v>
      </c>
      <c r="D3892" s="48" t="str">
        <f>IFERROR((VLOOKUP(C3892,KATALOGI!$A$34:$B$49,2,FALSE)),"")</f>
        <v>Ograniczenie emisji z instalacji na paliwa stałe o mocy do 1 MW i poprawa efektywności energetycznej</v>
      </c>
      <c r="E3892" s="57"/>
      <c r="F3892" s="57"/>
      <c r="G3892" s="57"/>
      <c r="H3892" s="57"/>
      <c r="I3892" s="57"/>
      <c r="J3892" s="57"/>
      <c r="K3892" s="59"/>
      <c r="L3892" s="57"/>
      <c r="M3892" s="57"/>
      <c r="N3892" s="60"/>
      <c r="O3892" s="57"/>
      <c r="P3892" s="57"/>
      <c r="Q3892" s="57"/>
      <c r="R3892" s="57"/>
      <c r="S3892" s="57"/>
      <c r="T3892" s="57"/>
      <c r="U3892" s="57"/>
      <c r="V3892" s="56" t="str">
        <f t="shared" si="60"/>
        <v/>
      </c>
    </row>
    <row r="3893" spans="1:22" ht="24" x14ac:dyDescent="0.2">
      <c r="A3893" s="8">
        <v>3877</v>
      </c>
      <c r="B3893" s="47" t="str">
        <f>IFERROR(IF(Import_ZSO!$D$1="gmina",'tabela informacyjna dla JST'!$C$9,""),"")</f>
        <v>Ślemień gm. wiejska</v>
      </c>
      <c r="C3893" s="47" t="str">
        <f>IFERROR((VLOOKUP(B3893,Tabela1[],5,FALSE)),"")</f>
        <v>PL2405_ZSO</v>
      </c>
      <c r="D3893" s="48" t="str">
        <f>IFERROR((VLOOKUP(C3893,KATALOGI!$A$34:$B$49,2,FALSE)),"")</f>
        <v>Ograniczenie emisji z instalacji na paliwa stałe o mocy do 1 MW i poprawa efektywności energetycznej</v>
      </c>
      <c r="E3893" s="57"/>
      <c r="F3893" s="57"/>
      <c r="G3893" s="57"/>
      <c r="H3893" s="57"/>
      <c r="I3893" s="57"/>
      <c r="J3893" s="57"/>
      <c r="K3893" s="59"/>
      <c r="L3893" s="57"/>
      <c r="M3893" s="57"/>
      <c r="N3893" s="60"/>
      <c r="O3893" s="57"/>
      <c r="P3893" s="57"/>
      <c r="Q3893" s="57"/>
      <c r="R3893" s="57"/>
      <c r="S3893" s="57"/>
      <c r="T3893" s="57"/>
      <c r="U3893" s="57"/>
      <c r="V3893" s="56" t="str">
        <f t="shared" si="60"/>
        <v/>
      </c>
    </row>
    <row r="3894" spans="1:22" ht="24" x14ac:dyDescent="0.2">
      <c r="A3894" s="8">
        <v>3878</v>
      </c>
      <c r="B3894" s="47" t="str">
        <f>IFERROR(IF(Import_ZSO!$D$1="gmina",'tabela informacyjna dla JST'!$C$9,""),"")</f>
        <v>Ślemień gm. wiejska</v>
      </c>
      <c r="C3894" s="47" t="str">
        <f>IFERROR((VLOOKUP(B3894,Tabela1[],5,FALSE)),"")</f>
        <v>PL2405_ZSO</v>
      </c>
      <c r="D3894" s="48" t="str">
        <f>IFERROR((VLOOKUP(C3894,KATALOGI!$A$34:$B$49,2,FALSE)),"")</f>
        <v>Ograniczenie emisji z instalacji na paliwa stałe o mocy do 1 MW i poprawa efektywności energetycznej</v>
      </c>
      <c r="E3894" s="57"/>
      <c r="F3894" s="57"/>
      <c r="G3894" s="57"/>
      <c r="H3894" s="57"/>
      <c r="I3894" s="57"/>
      <c r="J3894" s="57"/>
      <c r="K3894" s="59"/>
      <c r="L3894" s="57"/>
      <c r="M3894" s="57"/>
      <c r="N3894" s="60"/>
      <c r="O3894" s="57"/>
      <c r="P3894" s="57"/>
      <c r="Q3894" s="57"/>
      <c r="R3894" s="57"/>
      <c r="S3894" s="57"/>
      <c r="T3894" s="57"/>
      <c r="U3894" s="57"/>
      <c r="V3894" s="56" t="str">
        <f t="shared" si="60"/>
        <v/>
      </c>
    </row>
    <row r="3895" spans="1:22" ht="24" x14ac:dyDescent="0.2">
      <c r="A3895" s="8">
        <v>3879</v>
      </c>
      <c r="B3895" s="47" t="str">
        <f>IFERROR(IF(Import_ZSO!$D$1="gmina",'tabela informacyjna dla JST'!$C$9,""),"")</f>
        <v>Ślemień gm. wiejska</v>
      </c>
      <c r="C3895" s="47" t="str">
        <f>IFERROR((VLOOKUP(B3895,Tabela1[],5,FALSE)),"")</f>
        <v>PL2405_ZSO</v>
      </c>
      <c r="D3895" s="48" t="str">
        <f>IFERROR((VLOOKUP(C3895,KATALOGI!$A$34:$B$49,2,FALSE)),"")</f>
        <v>Ograniczenie emisji z instalacji na paliwa stałe o mocy do 1 MW i poprawa efektywności energetycznej</v>
      </c>
      <c r="E3895" s="57"/>
      <c r="F3895" s="57"/>
      <c r="G3895" s="57"/>
      <c r="H3895" s="57"/>
      <c r="I3895" s="57"/>
      <c r="J3895" s="57"/>
      <c r="K3895" s="59"/>
      <c r="L3895" s="57"/>
      <c r="M3895" s="57"/>
      <c r="N3895" s="60"/>
      <c r="O3895" s="57"/>
      <c r="P3895" s="57"/>
      <c r="Q3895" s="57"/>
      <c r="R3895" s="57"/>
      <c r="S3895" s="57"/>
      <c r="T3895" s="57"/>
      <c r="U3895" s="57"/>
      <c r="V3895" s="56" t="str">
        <f t="shared" si="60"/>
        <v/>
      </c>
    </row>
    <row r="3896" spans="1:22" ht="24" x14ac:dyDescent="0.2">
      <c r="A3896" s="8">
        <v>3880</v>
      </c>
      <c r="B3896" s="47" t="str">
        <f>IFERROR(IF(Import_ZSO!$D$1="gmina",'tabela informacyjna dla JST'!$C$9,""),"")</f>
        <v>Ślemień gm. wiejska</v>
      </c>
      <c r="C3896" s="47" t="str">
        <f>IFERROR((VLOOKUP(B3896,Tabela1[],5,FALSE)),"")</f>
        <v>PL2405_ZSO</v>
      </c>
      <c r="D3896" s="48" t="str">
        <f>IFERROR((VLOOKUP(C3896,KATALOGI!$A$34:$B$49,2,FALSE)),"")</f>
        <v>Ograniczenie emisji z instalacji na paliwa stałe o mocy do 1 MW i poprawa efektywności energetycznej</v>
      </c>
      <c r="E3896" s="57"/>
      <c r="F3896" s="57"/>
      <c r="G3896" s="57"/>
      <c r="H3896" s="57"/>
      <c r="I3896" s="57"/>
      <c r="J3896" s="57"/>
      <c r="K3896" s="59"/>
      <c r="L3896" s="57"/>
      <c r="M3896" s="57"/>
      <c r="N3896" s="60"/>
      <c r="O3896" s="57"/>
      <c r="P3896" s="57"/>
      <c r="Q3896" s="57"/>
      <c r="R3896" s="57"/>
      <c r="S3896" s="57"/>
      <c r="T3896" s="57"/>
      <c r="U3896" s="57"/>
      <c r="V3896" s="56" t="str">
        <f t="shared" si="60"/>
        <v/>
      </c>
    </row>
    <row r="3897" spans="1:22" ht="24" x14ac:dyDescent="0.2">
      <c r="A3897" s="8">
        <v>3881</v>
      </c>
      <c r="B3897" s="47" t="str">
        <f>IFERROR(IF(Import_ZSO!$D$1="gmina",'tabela informacyjna dla JST'!$C$9,""),"")</f>
        <v>Ślemień gm. wiejska</v>
      </c>
      <c r="C3897" s="47" t="str">
        <f>IFERROR((VLOOKUP(B3897,Tabela1[],5,FALSE)),"")</f>
        <v>PL2405_ZSO</v>
      </c>
      <c r="D3897" s="48" t="str">
        <f>IFERROR((VLOOKUP(C3897,KATALOGI!$A$34:$B$49,2,FALSE)),"")</f>
        <v>Ograniczenie emisji z instalacji na paliwa stałe o mocy do 1 MW i poprawa efektywności energetycznej</v>
      </c>
      <c r="E3897" s="57"/>
      <c r="F3897" s="57"/>
      <c r="G3897" s="57"/>
      <c r="H3897" s="57"/>
      <c r="I3897" s="57"/>
      <c r="J3897" s="57"/>
      <c r="K3897" s="59"/>
      <c r="L3897" s="57"/>
      <c r="M3897" s="57"/>
      <c r="N3897" s="60"/>
      <c r="O3897" s="57"/>
      <c r="P3897" s="57"/>
      <c r="Q3897" s="57"/>
      <c r="R3897" s="57"/>
      <c r="S3897" s="57"/>
      <c r="T3897" s="57"/>
      <c r="U3897" s="57"/>
      <c r="V3897" s="56" t="str">
        <f t="shared" si="60"/>
        <v/>
      </c>
    </row>
    <row r="3898" spans="1:22" ht="24" x14ac:dyDescent="0.2">
      <c r="A3898" s="8">
        <v>3882</v>
      </c>
      <c r="B3898" s="47" t="str">
        <f>IFERROR(IF(Import_ZSO!$D$1="gmina",'tabela informacyjna dla JST'!$C$9,""),"")</f>
        <v>Ślemień gm. wiejska</v>
      </c>
      <c r="C3898" s="47" t="str">
        <f>IFERROR((VLOOKUP(B3898,Tabela1[],5,FALSE)),"")</f>
        <v>PL2405_ZSO</v>
      </c>
      <c r="D3898" s="48" t="str">
        <f>IFERROR((VLOOKUP(C3898,KATALOGI!$A$34:$B$49,2,FALSE)),"")</f>
        <v>Ograniczenie emisji z instalacji na paliwa stałe o mocy do 1 MW i poprawa efektywności energetycznej</v>
      </c>
      <c r="E3898" s="57"/>
      <c r="F3898" s="57"/>
      <c r="G3898" s="57"/>
      <c r="H3898" s="57"/>
      <c r="I3898" s="57"/>
      <c r="J3898" s="57"/>
      <c r="K3898" s="59"/>
      <c r="L3898" s="57"/>
      <c r="M3898" s="57"/>
      <c r="N3898" s="60"/>
      <c r="O3898" s="57"/>
      <c r="P3898" s="57"/>
      <c r="Q3898" s="57"/>
      <c r="R3898" s="57"/>
      <c r="S3898" s="57"/>
      <c r="T3898" s="57"/>
      <c r="U3898" s="57"/>
      <c r="V3898" s="56" t="str">
        <f t="shared" si="60"/>
        <v/>
      </c>
    </row>
    <row r="3899" spans="1:22" ht="24" x14ac:dyDescent="0.2">
      <c r="A3899" s="8">
        <v>3883</v>
      </c>
      <c r="B3899" s="47" t="str">
        <f>IFERROR(IF(Import_ZSO!$D$1="gmina",'tabela informacyjna dla JST'!$C$9,""),"")</f>
        <v>Ślemień gm. wiejska</v>
      </c>
      <c r="C3899" s="47" t="str">
        <f>IFERROR((VLOOKUP(B3899,Tabela1[],5,FALSE)),"")</f>
        <v>PL2405_ZSO</v>
      </c>
      <c r="D3899" s="48" t="str">
        <f>IFERROR((VLOOKUP(C3899,KATALOGI!$A$34:$B$49,2,FALSE)),"")</f>
        <v>Ograniczenie emisji z instalacji na paliwa stałe o mocy do 1 MW i poprawa efektywności energetycznej</v>
      </c>
      <c r="E3899" s="57"/>
      <c r="F3899" s="57"/>
      <c r="G3899" s="57"/>
      <c r="H3899" s="57"/>
      <c r="I3899" s="57"/>
      <c r="J3899" s="57"/>
      <c r="K3899" s="59"/>
      <c r="L3899" s="57"/>
      <c r="M3899" s="57"/>
      <c r="N3899" s="60"/>
      <c r="O3899" s="57"/>
      <c r="P3899" s="57"/>
      <c r="Q3899" s="57"/>
      <c r="R3899" s="57"/>
      <c r="S3899" s="57"/>
      <c r="T3899" s="57"/>
      <c r="U3899" s="57"/>
      <c r="V3899" s="56" t="str">
        <f t="shared" si="60"/>
        <v/>
      </c>
    </row>
    <row r="3900" spans="1:22" ht="24" x14ac:dyDescent="0.2">
      <c r="A3900" s="8">
        <v>3884</v>
      </c>
      <c r="B3900" s="47" t="str">
        <f>IFERROR(IF(Import_ZSO!$D$1="gmina",'tabela informacyjna dla JST'!$C$9,""),"")</f>
        <v>Ślemień gm. wiejska</v>
      </c>
      <c r="C3900" s="47" t="str">
        <f>IFERROR((VLOOKUP(B3900,Tabela1[],5,FALSE)),"")</f>
        <v>PL2405_ZSO</v>
      </c>
      <c r="D3900" s="48" t="str">
        <f>IFERROR((VLOOKUP(C3900,KATALOGI!$A$34:$B$49,2,FALSE)),"")</f>
        <v>Ograniczenie emisji z instalacji na paliwa stałe o mocy do 1 MW i poprawa efektywności energetycznej</v>
      </c>
      <c r="E3900" s="57"/>
      <c r="F3900" s="57"/>
      <c r="G3900" s="57"/>
      <c r="H3900" s="57"/>
      <c r="I3900" s="57"/>
      <c r="J3900" s="57"/>
      <c r="K3900" s="59"/>
      <c r="L3900" s="57"/>
      <c r="M3900" s="57"/>
      <c r="N3900" s="60"/>
      <c r="O3900" s="57"/>
      <c r="P3900" s="57"/>
      <c r="Q3900" s="57"/>
      <c r="R3900" s="57"/>
      <c r="S3900" s="57"/>
      <c r="T3900" s="57"/>
      <c r="U3900" s="57"/>
      <c r="V3900" s="56" t="str">
        <f t="shared" si="60"/>
        <v/>
      </c>
    </row>
    <row r="3901" spans="1:22" ht="24" x14ac:dyDescent="0.2">
      <c r="A3901" s="8">
        <v>3885</v>
      </c>
      <c r="B3901" s="47" t="str">
        <f>IFERROR(IF(Import_ZSO!$D$1="gmina",'tabela informacyjna dla JST'!$C$9,""),"")</f>
        <v>Ślemień gm. wiejska</v>
      </c>
      <c r="C3901" s="47" t="str">
        <f>IFERROR((VLOOKUP(B3901,Tabela1[],5,FALSE)),"")</f>
        <v>PL2405_ZSO</v>
      </c>
      <c r="D3901" s="48" t="str">
        <f>IFERROR((VLOOKUP(C3901,KATALOGI!$A$34:$B$49,2,FALSE)),"")</f>
        <v>Ograniczenie emisji z instalacji na paliwa stałe o mocy do 1 MW i poprawa efektywności energetycznej</v>
      </c>
      <c r="E3901" s="57"/>
      <c r="F3901" s="57"/>
      <c r="G3901" s="57"/>
      <c r="H3901" s="57"/>
      <c r="I3901" s="57"/>
      <c r="J3901" s="57"/>
      <c r="K3901" s="59"/>
      <c r="L3901" s="57"/>
      <c r="M3901" s="57"/>
      <c r="N3901" s="60"/>
      <c r="O3901" s="57"/>
      <c r="P3901" s="57"/>
      <c r="Q3901" s="57"/>
      <c r="R3901" s="57"/>
      <c r="S3901" s="57"/>
      <c r="T3901" s="57"/>
      <c r="U3901" s="57"/>
      <c r="V3901" s="56" t="str">
        <f t="shared" si="60"/>
        <v/>
      </c>
    </row>
    <row r="3902" spans="1:22" ht="24" x14ac:dyDescent="0.2">
      <c r="A3902" s="8">
        <v>3886</v>
      </c>
      <c r="B3902" s="47" t="str">
        <f>IFERROR(IF(Import_ZSO!$D$1="gmina",'tabela informacyjna dla JST'!$C$9,""),"")</f>
        <v>Ślemień gm. wiejska</v>
      </c>
      <c r="C3902" s="47" t="str">
        <f>IFERROR((VLOOKUP(B3902,Tabela1[],5,FALSE)),"")</f>
        <v>PL2405_ZSO</v>
      </c>
      <c r="D3902" s="48" t="str">
        <f>IFERROR((VLOOKUP(C3902,KATALOGI!$A$34:$B$49,2,FALSE)),"")</f>
        <v>Ograniczenie emisji z instalacji na paliwa stałe o mocy do 1 MW i poprawa efektywności energetycznej</v>
      </c>
      <c r="E3902" s="57"/>
      <c r="F3902" s="57"/>
      <c r="G3902" s="57"/>
      <c r="H3902" s="57"/>
      <c r="I3902" s="57"/>
      <c r="J3902" s="57"/>
      <c r="K3902" s="59"/>
      <c r="L3902" s="57"/>
      <c r="M3902" s="57"/>
      <c r="N3902" s="60"/>
      <c r="O3902" s="57"/>
      <c r="P3902" s="57"/>
      <c r="Q3902" s="57"/>
      <c r="R3902" s="57"/>
      <c r="S3902" s="57"/>
      <c r="T3902" s="57"/>
      <c r="U3902" s="57"/>
      <c r="V3902" s="56" t="str">
        <f t="shared" si="60"/>
        <v/>
      </c>
    </row>
    <row r="3903" spans="1:22" ht="24" x14ac:dyDescent="0.2">
      <c r="A3903" s="8">
        <v>3887</v>
      </c>
      <c r="B3903" s="47" t="str">
        <f>IFERROR(IF(Import_ZSO!$D$1="gmina",'tabela informacyjna dla JST'!$C$9,""),"")</f>
        <v>Ślemień gm. wiejska</v>
      </c>
      <c r="C3903" s="47" t="str">
        <f>IFERROR((VLOOKUP(B3903,Tabela1[],5,FALSE)),"")</f>
        <v>PL2405_ZSO</v>
      </c>
      <c r="D3903" s="48" t="str">
        <f>IFERROR((VLOOKUP(C3903,KATALOGI!$A$34:$B$49,2,FALSE)),"")</f>
        <v>Ograniczenie emisji z instalacji na paliwa stałe o mocy do 1 MW i poprawa efektywności energetycznej</v>
      </c>
      <c r="E3903" s="57"/>
      <c r="F3903" s="57"/>
      <c r="G3903" s="57"/>
      <c r="H3903" s="57"/>
      <c r="I3903" s="57"/>
      <c r="J3903" s="57"/>
      <c r="K3903" s="59"/>
      <c r="L3903" s="57"/>
      <c r="M3903" s="57"/>
      <c r="N3903" s="60"/>
      <c r="O3903" s="57"/>
      <c r="P3903" s="57"/>
      <c r="Q3903" s="57"/>
      <c r="R3903" s="57"/>
      <c r="S3903" s="57"/>
      <c r="T3903" s="57"/>
      <c r="U3903" s="57"/>
      <c r="V3903" s="56" t="str">
        <f t="shared" si="60"/>
        <v/>
      </c>
    </row>
    <row r="3904" spans="1:22" ht="24" x14ac:dyDescent="0.2">
      <c r="A3904" s="8">
        <v>3888</v>
      </c>
      <c r="B3904" s="47" t="str">
        <f>IFERROR(IF(Import_ZSO!$D$1="gmina",'tabela informacyjna dla JST'!$C$9,""),"")</f>
        <v>Ślemień gm. wiejska</v>
      </c>
      <c r="C3904" s="47" t="str">
        <f>IFERROR((VLOOKUP(B3904,Tabela1[],5,FALSE)),"")</f>
        <v>PL2405_ZSO</v>
      </c>
      <c r="D3904" s="48" t="str">
        <f>IFERROR((VLOOKUP(C3904,KATALOGI!$A$34:$B$49,2,FALSE)),"")</f>
        <v>Ograniczenie emisji z instalacji na paliwa stałe o mocy do 1 MW i poprawa efektywności energetycznej</v>
      </c>
      <c r="E3904" s="57"/>
      <c r="F3904" s="57"/>
      <c r="G3904" s="57"/>
      <c r="H3904" s="57"/>
      <c r="I3904" s="57"/>
      <c r="J3904" s="57"/>
      <c r="K3904" s="59"/>
      <c r="L3904" s="57"/>
      <c r="M3904" s="57"/>
      <c r="N3904" s="60"/>
      <c r="O3904" s="57"/>
      <c r="P3904" s="57"/>
      <c r="Q3904" s="57"/>
      <c r="R3904" s="57"/>
      <c r="S3904" s="57"/>
      <c r="T3904" s="57"/>
      <c r="U3904" s="57"/>
      <c r="V3904" s="56" t="str">
        <f t="shared" si="60"/>
        <v/>
      </c>
    </row>
    <row r="3905" spans="1:22" ht="24" x14ac:dyDescent="0.2">
      <c r="A3905" s="8">
        <v>3889</v>
      </c>
      <c r="B3905" s="47" t="str">
        <f>IFERROR(IF(Import_ZSO!$D$1="gmina",'tabela informacyjna dla JST'!$C$9,""),"")</f>
        <v>Ślemień gm. wiejska</v>
      </c>
      <c r="C3905" s="47" t="str">
        <f>IFERROR((VLOOKUP(B3905,Tabela1[],5,FALSE)),"")</f>
        <v>PL2405_ZSO</v>
      </c>
      <c r="D3905" s="48" t="str">
        <f>IFERROR((VLOOKUP(C3905,KATALOGI!$A$34:$B$49,2,FALSE)),"")</f>
        <v>Ograniczenie emisji z instalacji na paliwa stałe o mocy do 1 MW i poprawa efektywności energetycznej</v>
      </c>
      <c r="E3905" s="57"/>
      <c r="F3905" s="57"/>
      <c r="G3905" s="57"/>
      <c r="H3905" s="57"/>
      <c r="I3905" s="57"/>
      <c r="J3905" s="57"/>
      <c r="K3905" s="59"/>
      <c r="L3905" s="57"/>
      <c r="M3905" s="57"/>
      <c r="N3905" s="60"/>
      <c r="O3905" s="57"/>
      <c r="P3905" s="57"/>
      <c r="Q3905" s="57"/>
      <c r="R3905" s="57"/>
      <c r="S3905" s="57"/>
      <c r="T3905" s="57"/>
      <c r="U3905" s="57"/>
      <c r="V3905" s="56" t="str">
        <f t="shared" si="60"/>
        <v/>
      </c>
    </row>
    <row r="3906" spans="1:22" ht="24" x14ac:dyDescent="0.2">
      <c r="A3906" s="8">
        <v>3890</v>
      </c>
      <c r="B3906" s="47" t="str">
        <f>IFERROR(IF(Import_ZSO!$D$1="gmina",'tabela informacyjna dla JST'!$C$9,""),"")</f>
        <v>Ślemień gm. wiejska</v>
      </c>
      <c r="C3906" s="47" t="str">
        <f>IFERROR((VLOOKUP(B3906,Tabela1[],5,FALSE)),"")</f>
        <v>PL2405_ZSO</v>
      </c>
      <c r="D3906" s="48" t="str">
        <f>IFERROR((VLOOKUP(C3906,KATALOGI!$A$34:$B$49,2,FALSE)),"")</f>
        <v>Ograniczenie emisji z instalacji na paliwa stałe o mocy do 1 MW i poprawa efektywności energetycznej</v>
      </c>
      <c r="E3906" s="57"/>
      <c r="F3906" s="57"/>
      <c r="G3906" s="57"/>
      <c r="H3906" s="57"/>
      <c r="I3906" s="57"/>
      <c r="J3906" s="57"/>
      <c r="K3906" s="59"/>
      <c r="L3906" s="57"/>
      <c r="M3906" s="57"/>
      <c r="N3906" s="60"/>
      <c r="O3906" s="57"/>
      <c r="P3906" s="57"/>
      <c r="Q3906" s="57"/>
      <c r="R3906" s="57"/>
      <c r="S3906" s="57"/>
      <c r="T3906" s="57"/>
      <c r="U3906" s="57"/>
      <c r="V3906" s="56" t="str">
        <f t="shared" si="60"/>
        <v/>
      </c>
    </row>
    <row r="3907" spans="1:22" ht="24" x14ac:dyDescent="0.2">
      <c r="A3907" s="8">
        <v>3891</v>
      </c>
      <c r="B3907" s="47" t="str">
        <f>IFERROR(IF(Import_ZSO!$D$1="gmina",'tabela informacyjna dla JST'!$C$9,""),"")</f>
        <v>Ślemień gm. wiejska</v>
      </c>
      <c r="C3907" s="47" t="str">
        <f>IFERROR((VLOOKUP(B3907,Tabela1[],5,FALSE)),"")</f>
        <v>PL2405_ZSO</v>
      </c>
      <c r="D3907" s="48" t="str">
        <f>IFERROR((VLOOKUP(C3907,KATALOGI!$A$34:$B$49,2,FALSE)),"")</f>
        <v>Ograniczenie emisji z instalacji na paliwa stałe o mocy do 1 MW i poprawa efektywności energetycznej</v>
      </c>
      <c r="E3907" s="57"/>
      <c r="F3907" s="57"/>
      <c r="G3907" s="57"/>
      <c r="H3907" s="57"/>
      <c r="I3907" s="57"/>
      <c r="J3907" s="57"/>
      <c r="K3907" s="59"/>
      <c r="L3907" s="57"/>
      <c r="M3907" s="57"/>
      <c r="N3907" s="60"/>
      <c r="O3907" s="57"/>
      <c r="P3907" s="57"/>
      <c r="Q3907" s="57"/>
      <c r="R3907" s="57"/>
      <c r="S3907" s="57"/>
      <c r="T3907" s="57"/>
      <c r="U3907" s="57"/>
      <c r="V3907" s="56" t="str">
        <f t="shared" si="60"/>
        <v/>
      </c>
    </row>
    <row r="3908" spans="1:22" ht="24" x14ac:dyDescent="0.2">
      <c r="A3908" s="8">
        <v>3892</v>
      </c>
      <c r="B3908" s="47" t="str">
        <f>IFERROR(IF(Import_ZSO!$D$1="gmina",'tabela informacyjna dla JST'!$C$9,""),"")</f>
        <v>Ślemień gm. wiejska</v>
      </c>
      <c r="C3908" s="47" t="str">
        <f>IFERROR((VLOOKUP(B3908,Tabela1[],5,FALSE)),"")</f>
        <v>PL2405_ZSO</v>
      </c>
      <c r="D3908" s="48" t="str">
        <f>IFERROR((VLOOKUP(C3908,KATALOGI!$A$34:$B$49,2,FALSE)),"")</f>
        <v>Ograniczenie emisji z instalacji na paliwa stałe o mocy do 1 MW i poprawa efektywności energetycznej</v>
      </c>
      <c r="E3908" s="57"/>
      <c r="F3908" s="57"/>
      <c r="G3908" s="57"/>
      <c r="H3908" s="57"/>
      <c r="I3908" s="57"/>
      <c r="J3908" s="57"/>
      <c r="K3908" s="59"/>
      <c r="L3908" s="57"/>
      <c r="M3908" s="57"/>
      <c r="N3908" s="60"/>
      <c r="O3908" s="57"/>
      <c r="P3908" s="57"/>
      <c r="Q3908" s="57"/>
      <c r="R3908" s="57"/>
      <c r="S3908" s="57"/>
      <c r="T3908" s="57"/>
      <c r="U3908" s="57"/>
      <c r="V3908" s="56" t="str">
        <f t="shared" si="60"/>
        <v/>
      </c>
    </row>
    <row r="3909" spans="1:22" ht="24" x14ac:dyDescent="0.2">
      <c r="A3909" s="8">
        <v>3893</v>
      </c>
      <c r="B3909" s="47" t="str">
        <f>IFERROR(IF(Import_ZSO!$D$1="gmina",'tabela informacyjna dla JST'!$C$9,""),"")</f>
        <v>Ślemień gm. wiejska</v>
      </c>
      <c r="C3909" s="47" t="str">
        <f>IFERROR((VLOOKUP(B3909,Tabela1[],5,FALSE)),"")</f>
        <v>PL2405_ZSO</v>
      </c>
      <c r="D3909" s="48" t="str">
        <f>IFERROR((VLOOKUP(C3909,KATALOGI!$A$34:$B$49,2,FALSE)),"")</f>
        <v>Ograniczenie emisji z instalacji na paliwa stałe o mocy do 1 MW i poprawa efektywności energetycznej</v>
      </c>
      <c r="E3909" s="57"/>
      <c r="F3909" s="57"/>
      <c r="G3909" s="57"/>
      <c r="H3909" s="57"/>
      <c r="I3909" s="57"/>
      <c r="J3909" s="57"/>
      <c r="K3909" s="59"/>
      <c r="L3909" s="57"/>
      <c r="M3909" s="57"/>
      <c r="N3909" s="60"/>
      <c r="O3909" s="57"/>
      <c r="P3909" s="57"/>
      <c r="Q3909" s="57"/>
      <c r="R3909" s="57"/>
      <c r="S3909" s="57"/>
      <c r="T3909" s="57"/>
      <c r="U3909" s="57"/>
      <c r="V3909" s="56" t="str">
        <f t="shared" si="60"/>
        <v/>
      </c>
    </row>
    <row r="3910" spans="1:22" ht="24" x14ac:dyDescent="0.2">
      <c r="A3910" s="8">
        <v>3894</v>
      </c>
      <c r="B3910" s="47" t="str">
        <f>IFERROR(IF(Import_ZSO!$D$1="gmina",'tabela informacyjna dla JST'!$C$9,""),"")</f>
        <v>Ślemień gm. wiejska</v>
      </c>
      <c r="C3910" s="47" t="str">
        <f>IFERROR((VLOOKUP(B3910,Tabela1[],5,FALSE)),"")</f>
        <v>PL2405_ZSO</v>
      </c>
      <c r="D3910" s="48" t="str">
        <f>IFERROR((VLOOKUP(C3910,KATALOGI!$A$34:$B$49,2,FALSE)),"")</f>
        <v>Ograniczenie emisji z instalacji na paliwa stałe o mocy do 1 MW i poprawa efektywności energetycznej</v>
      </c>
      <c r="E3910" s="57"/>
      <c r="F3910" s="57"/>
      <c r="G3910" s="57"/>
      <c r="H3910" s="57"/>
      <c r="I3910" s="57"/>
      <c r="J3910" s="57"/>
      <c r="K3910" s="59"/>
      <c r="L3910" s="57"/>
      <c r="M3910" s="57"/>
      <c r="N3910" s="60"/>
      <c r="O3910" s="57"/>
      <c r="P3910" s="57"/>
      <c r="Q3910" s="57"/>
      <c r="R3910" s="57"/>
      <c r="S3910" s="57"/>
      <c r="T3910" s="57"/>
      <c r="U3910" s="57"/>
      <c r="V3910" s="56" t="str">
        <f t="shared" si="60"/>
        <v/>
      </c>
    </row>
    <row r="3911" spans="1:22" ht="24" x14ac:dyDescent="0.2">
      <c r="A3911" s="8">
        <v>3895</v>
      </c>
      <c r="B3911" s="47" t="str">
        <f>IFERROR(IF(Import_ZSO!$D$1="gmina",'tabela informacyjna dla JST'!$C$9,""),"")</f>
        <v>Ślemień gm. wiejska</v>
      </c>
      <c r="C3911" s="47" t="str">
        <f>IFERROR((VLOOKUP(B3911,Tabela1[],5,FALSE)),"")</f>
        <v>PL2405_ZSO</v>
      </c>
      <c r="D3911" s="48" t="str">
        <f>IFERROR((VLOOKUP(C3911,KATALOGI!$A$34:$B$49,2,FALSE)),"")</f>
        <v>Ograniczenie emisji z instalacji na paliwa stałe o mocy do 1 MW i poprawa efektywności energetycznej</v>
      </c>
      <c r="E3911" s="57"/>
      <c r="F3911" s="57"/>
      <c r="G3911" s="57"/>
      <c r="H3911" s="57"/>
      <c r="I3911" s="57"/>
      <c r="J3911" s="57"/>
      <c r="K3911" s="59"/>
      <c r="L3911" s="57"/>
      <c r="M3911" s="57"/>
      <c r="N3911" s="60"/>
      <c r="O3911" s="57"/>
      <c r="P3911" s="57"/>
      <c r="Q3911" s="57"/>
      <c r="R3911" s="57"/>
      <c r="S3911" s="57"/>
      <c r="T3911" s="57"/>
      <c r="U3911" s="57"/>
      <c r="V3911" s="56" t="str">
        <f t="shared" si="60"/>
        <v/>
      </c>
    </row>
    <row r="3912" spans="1:22" ht="24" x14ac:dyDescent="0.2">
      <c r="A3912" s="8">
        <v>3896</v>
      </c>
      <c r="B3912" s="47" t="str">
        <f>IFERROR(IF(Import_ZSO!$D$1="gmina",'tabela informacyjna dla JST'!$C$9,""),"")</f>
        <v>Ślemień gm. wiejska</v>
      </c>
      <c r="C3912" s="47" t="str">
        <f>IFERROR((VLOOKUP(B3912,Tabela1[],5,FALSE)),"")</f>
        <v>PL2405_ZSO</v>
      </c>
      <c r="D3912" s="48" t="str">
        <f>IFERROR((VLOOKUP(C3912,KATALOGI!$A$34:$B$49,2,FALSE)),"")</f>
        <v>Ograniczenie emisji z instalacji na paliwa stałe o mocy do 1 MW i poprawa efektywności energetycznej</v>
      </c>
      <c r="E3912" s="57"/>
      <c r="F3912" s="57"/>
      <c r="G3912" s="57"/>
      <c r="H3912" s="57"/>
      <c r="I3912" s="57"/>
      <c r="J3912" s="57"/>
      <c r="K3912" s="59"/>
      <c r="L3912" s="57"/>
      <c r="M3912" s="57"/>
      <c r="N3912" s="60"/>
      <c r="O3912" s="57"/>
      <c r="P3912" s="57"/>
      <c r="Q3912" s="57"/>
      <c r="R3912" s="57"/>
      <c r="S3912" s="57"/>
      <c r="T3912" s="57"/>
      <c r="U3912" s="57"/>
      <c r="V3912" s="56" t="str">
        <f t="shared" si="60"/>
        <v/>
      </c>
    </row>
    <row r="3913" spans="1:22" ht="24" x14ac:dyDescent="0.2">
      <c r="A3913" s="8">
        <v>3897</v>
      </c>
      <c r="B3913" s="47" t="str">
        <f>IFERROR(IF(Import_ZSO!$D$1="gmina",'tabela informacyjna dla JST'!$C$9,""),"")</f>
        <v>Ślemień gm. wiejska</v>
      </c>
      <c r="C3913" s="47" t="str">
        <f>IFERROR((VLOOKUP(B3913,Tabela1[],5,FALSE)),"")</f>
        <v>PL2405_ZSO</v>
      </c>
      <c r="D3913" s="48" t="str">
        <f>IFERROR((VLOOKUP(C3913,KATALOGI!$A$34:$B$49,2,FALSE)),"")</f>
        <v>Ograniczenie emisji z instalacji na paliwa stałe o mocy do 1 MW i poprawa efektywności energetycznej</v>
      </c>
      <c r="E3913" s="57"/>
      <c r="F3913" s="57"/>
      <c r="G3913" s="57"/>
      <c r="H3913" s="57"/>
      <c r="I3913" s="57"/>
      <c r="J3913" s="57"/>
      <c r="K3913" s="59"/>
      <c r="L3913" s="57"/>
      <c r="M3913" s="57"/>
      <c r="N3913" s="60"/>
      <c r="O3913" s="57"/>
      <c r="P3913" s="57"/>
      <c r="Q3913" s="57"/>
      <c r="R3913" s="57"/>
      <c r="S3913" s="57"/>
      <c r="T3913" s="57"/>
      <c r="U3913" s="57"/>
      <c r="V3913" s="56" t="str">
        <f t="shared" si="60"/>
        <v/>
      </c>
    </row>
    <row r="3914" spans="1:22" ht="24" x14ac:dyDescent="0.2">
      <c r="A3914" s="8">
        <v>3898</v>
      </c>
      <c r="B3914" s="47" t="str">
        <f>IFERROR(IF(Import_ZSO!$D$1="gmina",'tabela informacyjna dla JST'!$C$9,""),"")</f>
        <v>Ślemień gm. wiejska</v>
      </c>
      <c r="C3914" s="47" t="str">
        <f>IFERROR((VLOOKUP(B3914,Tabela1[],5,FALSE)),"")</f>
        <v>PL2405_ZSO</v>
      </c>
      <c r="D3914" s="48" t="str">
        <f>IFERROR((VLOOKUP(C3914,KATALOGI!$A$34:$B$49,2,FALSE)),"")</f>
        <v>Ograniczenie emisji z instalacji na paliwa stałe o mocy do 1 MW i poprawa efektywności energetycznej</v>
      </c>
      <c r="E3914" s="57"/>
      <c r="F3914" s="57"/>
      <c r="G3914" s="57"/>
      <c r="H3914" s="57"/>
      <c r="I3914" s="57"/>
      <c r="J3914" s="57"/>
      <c r="K3914" s="59"/>
      <c r="L3914" s="57"/>
      <c r="M3914" s="57"/>
      <c r="N3914" s="60"/>
      <c r="O3914" s="57"/>
      <c r="P3914" s="57"/>
      <c r="Q3914" s="57"/>
      <c r="R3914" s="57"/>
      <c r="S3914" s="57"/>
      <c r="T3914" s="57"/>
      <c r="U3914" s="57"/>
      <c r="V3914" s="56" t="str">
        <f t="shared" si="60"/>
        <v/>
      </c>
    </row>
    <row r="3915" spans="1:22" ht="24" x14ac:dyDescent="0.2">
      <c r="A3915" s="8">
        <v>3899</v>
      </c>
      <c r="B3915" s="47" t="str">
        <f>IFERROR(IF(Import_ZSO!$D$1="gmina",'tabela informacyjna dla JST'!$C$9,""),"")</f>
        <v>Ślemień gm. wiejska</v>
      </c>
      <c r="C3915" s="47" t="str">
        <f>IFERROR((VLOOKUP(B3915,Tabela1[],5,FALSE)),"")</f>
        <v>PL2405_ZSO</v>
      </c>
      <c r="D3915" s="48" t="str">
        <f>IFERROR((VLOOKUP(C3915,KATALOGI!$A$34:$B$49,2,FALSE)),"")</f>
        <v>Ograniczenie emisji z instalacji na paliwa stałe o mocy do 1 MW i poprawa efektywności energetycznej</v>
      </c>
      <c r="E3915" s="57"/>
      <c r="F3915" s="57"/>
      <c r="G3915" s="57"/>
      <c r="H3915" s="57"/>
      <c r="I3915" s="57"/>
      <c r="J3915" s="57"/>
      <c r="K3915" s="59"/>
      <c r="L3915" s="57"/>
      <c r="M3915" s="57"/>
      <c r="N3915" s="60"/>
      <c r="O3915" s="57"/>
      <c r="P3915" s="57"/>
      <c r="Q3915" s="57"/>
      <c r="R3915" s="57"/>
      <c r="S3915" s="57"/>
      <c r="T3915" s="57"/>
      <c r="U3915" s="57"/>
      <c r="V3915" s="56" t="str">
        <f t="shared" si="60"/>
        <v/>
      </c>
    </row>
    <row r="3916" spans="1:22" ht="24" x14ac:dyDescent="0.2">
      <c r="A3916" s="8">
        <v>3900</v>
      </c>
      <c r="B3916" s="47" t="str">
        <f>IFERROR(IF(Import_ZSO!$D$1="gmina",'tabela informacyjna dla JST'!$C$9,""),"")</f>
        <v>Ślemień gm. wiejska</v>
      </c>
      <c r="C3916" s="47" t="str">
        <f>IFERROR((VLOOKUP(B3916,Tabela1[],5,FALSE)),"")</f>
        <v>PL2405_ZSO</v>
      </c>
      <c r="D3916" s="48" t="str">
        <f>IFERROR((VLOOKUP(C3916,KATALOGI!$A$34:$B$49,2,FALSE)),"")</f>
        <v>Ograniczenie emisji z instalacji na paliwa stałe o mocy do 1 MW i poprawa efektywności energetycznej</v>
      </c>
      <c r="E3916" s="57"/>
      <c r="F3916" s="57"/>
      <c r="G3916" s="57"/>
      <c r="H3916" s="57"/>
      <c r="I3916" s="57"/>
      <c r="J3916" s="57"/>
      <c r="K3916" s="59"/>
      <c r="L3916" s="57"/>
      <c r="M3916" s="57"/>
      <c r="N3916" s="60"/>
      <c r="O3916" s="57"/>
      <c r="P3916" s="57"/>
      <c r="Q3916" s="57"/>
      <c r="R3916" s="57"/>
      <c r="S3916" s="57"/>
      <c r="T3916" s="57"/>
      <c r="U3916" s="57"/>
      <c r="V3916" s="56" t="str">
        <f t="shared" si="60"/>
        <v/>
      </c>
    </row>
    <row r="3917" spans="1:22" ht="24" x14ac:dyDescent="0.2">
      <c r="A3917" s="8">
        <v>3901</v>
      </c>
      <c r="B3917" s="47" t="str">
        <f>IFERROR(IF(Import_ZSO!$D$1="gmina",'tabela informacyjna dla JST'!$C$9,""),"")</f>
        <v>Ślemień gm. wiejska</v>
      </c>
      <c r="C3917" s="47" t="str">
        <f>IFERROR((VLOOKUP(B3917,Tabela1[],5,FALSE)),"")</f>
        <v>PL2405_ZSO</v>
      </c>
      <c r="D3917" s="48" t="str">
        <f>IFERROR((VLOOKUP(C3917,KATALOGI!$A$34:$B$49,2,FALSE)),"")</f>
        <v>Ograniczenie emisji z instalacji na paliwa stałe o mocy do 1 MW i poprawa efektywności energetycznej</v>
      </c>
      <c r="E3917" s="57"/>
      <c r="F3917" s="57"/>
      <c r="G3917" s="57"/>
      <c r="H3917" s="57"/>
      <c r="I3917" s="57"/>
      <c r="J3917" s="57"/>
      <c r="K3917" s="59"/>
      <c r="L3917" s="57"/>
      <c r="M3917" s="57"/>
      <c r="N3917" s="60"/>
      <c r="O3917" s="57"/>
      <c r="P3917" s="57"/>
      <c r="Q3917" s="57"/>
      <c r="R3917" s="57"/>
      <c r="S3917" s="57"/>
      <c r="T3917" s="57"/>
      <c r="U3917" s="57"/>
      <c r="V3917" s="56" t="str">
        <f t="shared" si="60"/>
        <v/>
      </c>
    </row>
    <row r="3918" spans="1:22" ht="24" x14ac:dyDescent="0.2">
      <c r="A3918" s="8">
        <v>3902</v>
      </c>
      <c r="B3918" s="47" t="str">
        <f>IFERROR(IF(Import_ZSO!$D$1="gmina",'tabela informacyjna dla JST'!$C$9,""),"")</f>
        <v>Ślemień gm. wiejska</v>
      </c>
      <c r="C3918" s="47" t="str">
        <f>IFERROR((VLOOKUP(B3918,Tabela1[],5,FALSE)),"")</f>
        <v>PL2405_ZSO</v>
      </c>
      <c r="D3918" s="48" t="str">
        <f>IFERROR((VLOOKUP(C3918,KATALOGI!$A$34:$B$49,2,FALSE)),"")</f>
        <v>Ograniczenie emisji z instalacji na paliwa stałe o mocy do 1 MW i poprawa efektywności energetycznej</v>
      </c>
      <c r="E3918" s="57"/>
      <c r="F3918" s="57"/>
      <c r="G3918" s="57"/>
      <c r="H3918" s="57"/>
      <c r="I3918" s="57"/>
      <c r="J3918" s="57"/>
      <c r="K3918" s="59"/>
      <c r="L3918" s="57"/>
      <c r="M3918" s="57"/>
      <c r="N3918" s="60"/>
      <c r="O3918" s="57"/>
      <c r="P3918" s="57"/>
      <c r="Q3918" s="57"/>
      <c r="R3918" s="57"/>
      <c r="S3918" s="57"/>
      <c r="T3918" s="57"/>
      <c r="U3918" s="57"/>
      <c r="V3918" s="56" t="str">
        <f t="shared" si="60"/>
        <v/>
      </c>
    </row>
    <row r="3919" spans="1:22" ht="24" x14ac:dyDescent="0.2">
      <c r="A3919" s="8">
        <v>3903</v>
      </c>
      <c r="B3919" s="47" t="str">
        <f>IFERROR(IF(Import_ZSO!$D$1="gmina",'tabela informacyjna dla JST'!$C$9,""),"")</f>
        <v>Ślemień gm. wiejska</v>
      </c>
      <c r="C3919" s="47" t="str">
        <f>IFERROR((VLOOKUP(B3919,Tabela1[],5,FALSE)),"")</f>
        <v>PL2405_ZSO</v>
      </c>
      <c r="D3919" s="48" t="str">
        <f>IFERROR((VLOOKUP(C3919,KATALOGI!$A$34:$B$49,2,FALSE)),"")</f>
        <v>Ograniczenie emisji z instalacji na paliwa stałe o mocy do 1 MW i poprawa efektywności energetycznej</v>
      </c>
      <c r="E3919" s="57"/>
      <c r="F3919" s="57"/>
      <c r="G3919" s="57"/>
      <c r="H3919" s="57"/>
      <c r="I3919" s="57"/>
      <c r="J3919" s="57"/>
      <c r="K3919" s="59"/>
      <c r="L3919" s="57"/>
      <c r="M3919" s="57"/>
      <c r="N3919" s="60"/>
      <c r="O3919" s="57"/>
      <c r="P3919" s="57"/>
      <c r="Q3919" s="57"/>
      <c r="R3919" s="57"/>
      <c r="S3919" s="57"/>
      <c r="T3919" s="57"/>
      <c r="U3919" s="57"/>
      <c r="V3919" s="56" t="str">
        <f t="shared" si="60"/>
        <v/>
      </c>
    </row>
    <row r="3920" spans="1:22" ht="24" x14ac:dyDescent="0.2">
      <c r="A3920" s="8">
        <v>3904</v>
      </c>
      <c r="B3920" s="47" t="str">
        <f>IFERROR(IF(Import_ZSO!$D$1="gmina",'tabela informacyjna dla JST'!$C$9,""),"")</f>
        <v>Ślemień gm. wiejska</v>
      </c>
      <c r="C3920" s="47" t="str">
        <f>IFERROR((VLOOKUP(B3920,Tabela1[],5,FALSE)),"")</f>
        <v>PL2405_ZSO</v>
      </c>
      <c r="D3920" s="48" t="str">
        <f>IFERROR((VLOOKUP(C3920,KATALOGI!$A$34:$B$49,2,FALSE)),"")</f>
        <v>Ograniczenie emisji z instalacji na paliwa stałe o mocy do 1 MW i poprawa efektywności energetycznej</v>
      </c>
      <c r="E3920" s="57"/>
      <c r="F3920" s="57"/>
      <c r="G3920" s="57"/>
      <c r="H3920" s="57"/>
      <c r="I3920" s="57"/>
      <c r="J3920" s="57"/>
      <c r="K3920" s="59"/>
      <c r="L3920" s="57"/>
      <c r="M3920" s="57"/>
      <c r="N3920" s="60"/>
      <c r="O3920" s="57"/>
      <c r="P3920" s="57"/>
      <c r="Q3920" s="57"/>
      <c r="R3920" s="57"/>
      <c r="S3920" s="57"/>
      <c r="T3920" s="57"/>
      <c r="U3920" s="57"/>
      <c r="V3920" s="56" t="str">
        <f t="shared" si="60"/>
        <v/>
      </c>
    </row>
    <row r="3921" spans="1:22" ht="24" x14ac:dyDescent="0.2">
      <c r="A3921" s="8">
        <v>3905</v>
      </c>
      <c r="B3921" s="47" t="str">
        <f>IFERROR(IF(Import_ZSO!$D$1="gmina",'tabela informacyjna dla JST'!$C$9,""),"")</f>
        <v>Ślemień gm. wiejska</v>
      </c>
      <c r="C3921" s="47" t="str">
        <f>IFERROR((VLOOKUP(B3921,Tabela1[],5,FALSE)),"")</f>
        <v>PL2405_ZSO</v>
      </c>
      <c r="D3921" s="48" t="str">
        <f>IFERROR((VLOOKUP(C3921,KATALOGI!$A$34:$B$49,2,FALSE)),"")</f>
        <v>Ograniczenie emisji z instalacji na paliwa stałe o mocy do 1 MW i poprawa efektywności energetycznej</v>
      </c>
      <c r="E3921" s="57"/>
      <c r="F3921" s="57"/>
      <c r="G3921" s="57"/>
      <c r="H3921" s="57"/>
      <c r="I3921" s="57"/>
      <c r="J3921" s="57"/>
      <c r="K3921" s="59"/>
      <c r="L3921" s="57"/>
      <c r="M3921" s="57"/>
      <c r="N3921" s="60"/>
      <c r="O3921" s="57"/>
      <c r="P3921" s="57"/>
      <c r="Q3921" s="57"/>
      <c r="R3921" s="57"/>
      <c r="S3921" s="57"/>
      <c r="T3921" s="57"/>
      <c r="U3921" s="57"/>
      <c r="V3921" s="56" t="str">
        <f t="shared" si="60"/>
        <v/>
      </c>
    </row>
    <row r="3922" spans="1:22" ht="24" x14ac:dyDescent="0.2">
      <c r="A3922" s="8">
        <v>3906</v>
      </c>
      <c r="B3922" s="47" t="str">
        <f>IFERROR(IF(Import_ZSO!$D$1="gmina",'tabela informacyjna dla JST'!$C$9,""),"")</f>
        <v>Ślemień gm. wiejska</v>
      </c>
      <c r="C3922" s="47" t="str">
        <f>IFERROR((VLOOKUP(B3922,Tabela1[],5,FALSE)),"")</f>
        <v>PL2405_ZSO</v>
      </c>
      <c r="D3922" s="48" t="str">
        <f>IFERROR((VLOOKUP(C3922,KATALOGI!$A$34:$B$49,2,FALSE)),"")</f>
        <v>Ograniczenie emisji z instalacji na paliwa stałe o mocy do 1 MW i poprawa efektywności energetycznej</v>
      </c>
      <c r="E3922" s="57"/>
      <c r="F3922" s="57"/>
      <c r="G3922" s="57"/>
      <c r="H3922" s="57"/>
      <c r="I3922" s="57"/>
      <c r="J3922" s="57"/>
      <c r="K3922" s="59"/>
      <c r="L3922" s="57"/>
      <c r="M3922" s="57"/>
      <c r="N3922" s="60"/>
      <c r="O3922" s="57"/>
      <c r="P3922" s="57"/>
      <c r="Q3922" s="57"/>
      <c r="R3922" s="57"/>
      <c r="S3922" s="57"/>
      <c r="T3922" s="57"/>
      <c r="U3922" s="57"/>
      <c r="V3922" s="56" t="str">
        <f t="shared" ref="V3922:V3985" si="61">IF(SUM(P3922:U3922)&gt;O3922,"Suma wysokości uzyskanego dofinansowania jest wyższa niż szacunkowe koszty realizacji inwestycji!","")</f>
        <v/>
      </c>
    </row>
    <row r="3923" spans="1:22" ht="24" x14ac:dyDescent="0.2">
      <c r="A3923" s="8">
        <v>3907</v>
      </c>
      <c r="B3923" s="47" t="str">
        <f>IFERROR(IF(Import_ZSO!$D$1="gmina",'tabela informacyjna dla JST'!$C$9,""),"")</f>
        <v>Ślemień gm. wiejska</v>
      </c>
      <c r="C3923" s="47" t="str">
        <f>IFERROR((VLOOKUP(B3923,Tabela1[],5,FALSE)),"")</f>
        <v>PL2405_ZSO</v>
      </c>
      <c r="D3923" s="48" t="str">
        <f>IFERROR((VLOOKUP(C3923,KATALOGI!$A$34:$B$49,2,FALSE)),"")</f>
        <v>Ograniczenie emisji z instalacji na paliwa stałe o mocy do 1 MW i poprawa efektywności energetycznej</v>
      </c>
      <c r="E3923" s="57"/>
      <c r="F3923" s="57"/>
      <c r="G3923" s="57"/>
      <c r="H3923" s="57"/>
      <c r="I3923" s="57"/>
      <c r="J3923" s="57"/>
      <c r="K3923" s="59"/>
      <c r="L3923" s="57"/>
      <c r="M3923" s="57"/>
      <c r="N3923" s="60"/>
      <c r="O3923" s="57"/>
      <c r="P3923" s="57"/>
      <c r="Q3923" s="57"/>
      <c r="R3923" s="57"/>
      <c r="S3923" s="57"/>
      <c r="T3923" s="57"/>
      <c r="U3923" s="57"/>
      <c r="V3923" s="56" t="str">
        <f t="shared" si="61"/>
        <v/>
      </c>
    </row>
    <row r="3924" spans="1:22" ht="24" x14ac:dyDescent="0.2">
      <c r="A3924" s="8">
        <v>3908</v>
      </c>
      <c r="B3924" s="47" t="str">
        <f>IFERROR(IF(Import_ZSO!$D$1="gmina",'tabela informacyjna dla JST'!$C$9,""),"")</f>
        <v>Ślemień gm. wiejska</v>
      </c>
      <c r="C3924" s="47" t="str">
        <f>IFERROR((VLOOKUP(B3924,Tabela1[],5,FALSE)),"")</f>
        <v>PL2405_ZSO</v>
      </c>
      <c r="D3924" s="48" t="str">
        <f>IFERROR((VLOOKUP(C3924,KATALOGI!$A$34:$B$49,2,FALSE)),"")</f>
        <v>Ograniczenie emisji z instalacji na paliwa stałe o mocy do 1 MW i poprawa efektywności energetycznej</v>
      </c>
      <c r="E3924" s="57"/>
      <c r="F3924" s="57"/>
      <c r="G3924" s="57"/>
      <c r="H3924" s="57"/>
      <c r="I3924" s="57"/>
      <c r="J3924" s="57"/>
      <c r="K3924" s="59"/>
      <c r="L3924" s="57"/>
      <c r="M3924" s="57"/>
      <c r="N3924" s="60"/>
      <c r="O3924" s="57"/>
      <c r="P3924" s="57"/>
      <c r="Q3924" s="57"/>
      <c r="R3924" s="57"/>
      <c r="S3924" s="57"/>
      <c r="T3924" s="57"/>
      <c r="U3924" s="57"/>
      <c r="V3924" s="56" t="str">
        <f t="shared" si="61"/>
        <v/>
      </c>
    </row>
    <row r="3925" spans="1:22" ht="24" x14ac:dyDescent="0.2">
      <c r="A3925" s="8">
        <v>3909</v>
      </c>
      <c r="B3925" s="47" t="str">
        <f>IFERROR(IF(Import_ZSO!$D$1="gmina",'tabela informacyjna dla JST'!$C$9,""),"")</f>
        <v>Ślemień gm. wiejska</v>
      </c>
      <c r="C3925" s="47" t="str">
        <f>IFERROR((VLOOKUP(B3925,Tabela1[],5,FALSE)),"")</f>
        <v>PL2405_ZSO</v>
      </c>
      <c r="D3925" s="48" t="str">
        <f>IFERROR((VLOOKUP(C3925,KATALOGI!$A$34:$B$49,2,FALSE)),"")</f>
        <v>Ograniczenie emisji z instalacji na paliwa stałe o mocy do 1 MW i poprawa efektywności energetycznej</v>
      </c>
      <c r="E3925" s="57"/>
      <c r="F3925" s="57"/>
      <c r="G3925" s="57"/>
      <c r="H3925" s="57"/>
      <c r="I3925" s="57"/>
      <c r="J3925" s="57"/>
      <c r="K3925" s="59"/>
      <c r="L3925" s="57"/>
      <c r="M3925" s="57"/>
      <c r="N3925" s="60"/>
      <c r="O3925" s="57"/>
      <c r="P3925" s="57"/>
      <c r="Q3925" s="57"/>
      <c r="R3925" s="57"/>
      <c r="S3925" s="57"/>
      <c r="T3925" s="57"/>
      <c r="U3925" s="57"/>
      <c r="V3925" s="56" t="str">
        <f t="shared" si="61"/>
        <v/>
      </c>
    </row>
    <row r="3926" spans="1:22" ht="24" x14ac:dyDescent="0.2">
      <c r="A3926" s="8">
        <v>3910</v>
      </c>
      <c r="B3926" s="47" t="str">
        <f>IFERROR(IF(Import_ZSO!$D$1="gmina",'tabela informacyjna dla JST'!$C$9,""),"")</f>
        <v>Ślemień gm. wiejska</v>
      </c>
      <c r="C3926" s="47" t="str">
        <f>IFERROR((VLOOKUP(B3926,Tabela1[],5,FALSE)),"")</f>
        <v>PL2405_ZSO</v>
      </c>
      <c r="D3926" s="48" t="str">
        <f>IFERROR((VLOOKUP(C3926,KATALOGI!$A$34:$B$49,2,FALSE)),"")</f>
        <v>Ograniczenie emisji z instalacji na paliwa stałe o mocy do 1 MW i poprawa efektywności energetycznej</v>
      </c>
      <c r="E3926" s="57"/>
      <c r="F3926" s="57"/>
      <c r="G3926" s="57"/>
      <c r="H3926" s="57"/>
      <c r="I3926" s="57"/>
      <c r="J3926" s="57"/>
      <c r="K3926" s="59"/>
      <c r="L3926" s="57"/>
      <c r="M3926" s="57"/>
      <c r="N3926" s="60"/>
      <c r="O3926" s="57"/>
      <c r="P3926" s="57"/>
      <c r="Q3926" s="57"/>
      <c r="R3926" s="57"/>
      <c r="S3926" s="57"/>
      <c r="T3926" s="57"/>
      <c r="U3926" s="57"/>
      <c r="V3926" s="56" t="str">
        <f t="shared" si="61"/>
        <v/>
      </c>
    </row>
    <row r="3927" spans="1:22" ht="24" x14ac:dyDescent="0.2">
      <c r="A3927" s="8">
        <v>3911</v>
      </c>
      <c r="B3927" s="47" t="str">
        <f>IFERROR(IF(Import_ZSO!$D$1="gmina",'tabela informacyjna dla JST'!$C$9,""),"")</f>
        <v>Ślemień gm. wiejska</v>
      </c>
      <c r="C3927" s="47" t="str">
        <f>IFERROR((VLOOKUP(B3927,Tabela1[],5,FALSE)),"")</f>
        <v>PL2405_ZSO</v>
      </c>
      <c r="D3927" s="48" t="str">
        <f>IFERROR((VLOOKUP(C3927,KATALOGI!$A$34:$B$49,2,FALSE)),"")</f>
        <v>Ograniczenie emisji z instalacji na paliwa stałe o mocy do 1 MW i poprawa efektywności energetycznej</v>
      </c>
      <c r="E3927" s="57"/>
      <c r="F3927" s="57"/>
      <c r="G3927" s="57"/>
      <c r="H3927" s="57"/>
      <c r="I3927" s="57"/>
      <c r="J3927" s="57"/>
      <c r="K3927" s="59"/>
      <c r="L3927" s="57"/>
      <c r="M3927" s="57"/>
      <c r="N3927" s="60"/>
      <c r="O3927" s="57"/>
      <c r="P3927" s="57"/>
      <c r="Q3927" s="57"/>
      <c r="R3927" s="57"/>
      <c r="S3927" s="57"/>
      <c r="T3927" s="57"/>
      <c r="U3927" s="57"/>
      <c r="V3927" s="56" t="str">
        <f t="shared" si="61"/>
        <v/>
      </c>
    </row>
    <row r="3928" spans="1:22" ht="24" x14ac:dyDescent="0.2">
      <c r="A3928" s="8">
        <v>3912</v>
      </c>
      <c r="B3928" s="47" t="str">
        <f>IFERROR(IF(Import_ZSO!$D$1="gmina",'tabela informacyjna dla JST'!$C$9,""),"")</f>
        <v>Ślemień gm. wiejska</v>
      </c>
      <c r="C3928" s="47" t="str">
        <f>IFERROR((VLOOKUP(B3928,Tabela1[],5,FALSE)),"")</f>
        <v>PL2405_ZSO</v>
      </c>
      <c r="D3928" s="48" t="str">
        <f>IFERROR((VLOOKUP(C3928,KATALOGI!$A$34:$B$49,2,FALSE)),"")</f>
        <v>Ograniczenie emisji z instalacji na paliwa stałe o mocy do 1 MW i poprawa efektywności energetycznej</v>
      </c>
      <c r="E3928" s="57"/>
      <c r="F3928" s="57"/>
      <c r="G3928" s="57"/>
      <c r="H3928" s="57"/>
      <c r="I3928" s="57"/>
      <c r="J3928" s="57"/>
      <c r="K3928" s="59"/>
      <c r="L3928" s="57"/>
      <c r="M3928" s="57"/>
      <c r="N3928" s="60"/>
      <c r="O3928" s="57"/>
      <c r="P3928" s="57"/>
      <c r="Q3928" s="57"/>
      <c r="R3928" s="57"/>
      <c r="S3928" s="57"/>
      <c r="T3928" s="57"/>
      <c r="U3928" s="57"/>
      <c r="V3928" s="56" t="str">
        <f t="shared" si="61"/>
        <v/>
      </c>
    </row>
    <row r="3929" spans="1:22" ht="24" x14ac:dyDescent="0.2">
      <c r="A3929" s="8">
        <v>3913</v>
      </c>
      <c r="B3929" s="47" t="str">
        <f>IFERROR(IF(Import_ZSO!$D$1="gmina",'tabela informacyjna dla JST'!$C$9,""),"")</f>
        <v>Ślemień gm. wiejska</v>
      </c>
      <c r="C3929" s="47" t="str">
        <f>IFERROR((VLOOKUP(B3929,Tabela1[],5,FALSE)),"")</f>
        <v>PL2405_ZSO</v>
      </c>
      <c r="D3929" s="48" t="str">
        <f>IFERROR((VLOOKUP(C3929,KATALOGI!$A$34:$B$49,2,FALSE)),"")</f>
        <v>Ograniczenie emisji z instalacji na paliwa stałe o mocy do 1 MW i poprawa efektywności energetycznej</v>
      </c>
      <c r="E3929" s="57"/>
      <c r="F3929" s="57"/>
      <c r="G3929" s="57"/>
      <c r="H3929" s="57"/>
      <c r="I3929" s="57"/>
      <c r="J3929" s="57"/>
      <c r="K3929" s="59"/>
      <c r="L3929" s="57"/>
      <c r="M3929" s="57"/>
      <c r="N3929" s="60"/>
      <c r="O3929" s="57"/>
      <c r="P3929" s="57"/>
      <c r="Q3929" s="57"/>
      <c r="R3929" s="57"/>
      <c r="S3929" s="57"/>
      <c r="T3929" s="57"/>
      <c r="U3929" s="57"/>
      <c r="V3929" s="56" t="str">
        <f t="shared" si="61"/>
        <v/>
      </c>
    </row>
    <row r="3930" spans="1:22" ht="24" x14ac:dyDescent="0.2">
      <c r="A3930" s="8">
        <v>3914</v>
      </c>
      <c r="B3930" s="47" t="str">
        <f>IFERROR(IF(Import_ZSO!$D$1="gmina",'tabela informacyjna dla JST'!$C$9,""),"")</f>
        <v>Ślemień gm. wiejska</v>
      </c>
      <c r="C3930" s="47" t="str">
        <f>IFERROR((VLOOKUP(B3930,Tabela1[],5,FALSE)),"")</f>
        <v>PL2405_ZSO</v>
      </c>
      <c r="D3930" s="48" t="str">
        <f>IFERROR((VLOOKUP(C3930,KATALOGI!$A$34:$B$49,2,FALSE)),"")</f>
        <v>Ograniczenie emisji z instalacji na paliwa stałe o mocy do 1 MW i poprawa efektywności energetycznej</v>
      </c>
      <c r="E3930" s="57"/>
      <c r="F3930" s="57"/>
      <c r="G3930" s="57"/>
      <c r="H3930" s="57"/>
      <c r="I3930" s="57"/>
      <c r="J3930" s="57"/>
      <c r="K3930" s="59"/>
      <c r="L3930" s="57"/>
      <c r="M3930" s="57"/>
      <c r="N3930" s="60"/>
      <c r="O3930" s="57"/>
      <c r="P3930" s="57"/>
      <c r="Q3930" s="57"/>
      <c r="R3930" s="57"/>
      <c r="S3930" s="57"/>
      <c r="T3930" s="57"/>
      <c r="U3930" s="57"/>
      <c r="V3930" s="56" t="str">
        <f t="shared" si="61"/>
        <v/>
      </c>
    </row>
    <row r="3931" spans="1:22" ht="24" x14ac:dyDescent="0.2">
      <c r="A3931" s="8">
        <v>3915</v>
      </c>
      <c r="B3931" s="47" t="str">
        <f>IFERROR(IF(Import_ZSO!$D$1="gmina",'tabela informacyjna dla JST'!$C$9,""),"")</f>
        <v>Ślemień gm. wiejska</v>
      </c>
      <c r="C3931" s="47" t="str">
        <f>IFERROR((VLOOKUP(B3931,Tabela1[],5,FALSE)),"")</f>
        <v>PL2405_ZSO</v>
      </c>
      <c r="D3931" s="48" t="str">
        <f>IFERROR((VLOOKUP(C3931,KATALOGI!$A$34:$B$49,2,FALSE)),"")</f>
        <v>Ograniczenie emisji z instalacji na paliwa stałe o mocy do 1 MW i poprawa efektywności energetycznej</v>
      </c>
      <c r="E3931" s="57"/>
      <c r="F3931" s="57"/>
      <c r="G3931" s="57"/>
      <c r="H3931" s="57"/>
      <c r="I3931" s="57"/>
      <c r="J3931" s="57"/>
      <c r="K3931" s="59"/>
      <c r="L3931" s="57"/>
      <c r="M3931" s="57"/>
      <c r="N3931" s="60"/>
      <c r="O3931" s="57"/>
      <c r="P3931" s="57"/>
      <c r="Q3931" s="57"/>
      <c r="R3931" s="57"/>
      <c r="S3931" s="57"/>
      <c r="T3931" s="57"/>
      <c r="U3931" s="57"/>
      <c r="V3931" s="56" t="str">
        <f t="shared" si="61"/>
        <v/>
      </c>
    </row>
    <row r="3932" spans="1:22" ht="24" x14ac:dyDescent="0.2">
      <c r="A3932" s="8">
        <v>3916</v>
      </c>
      <c r="B3932" s="47" t="str">
        <f>IFERROR(IF(Import_ZSO!$D$1="gmina",'tabela informacyjna dla JST'!$C$9,""),"")</f>
        <v>Ślemień gm. wiejska</v>
      </c>
      <c r="C3932" s="47" t="str">
        <f>IFERROR((VLOOKUP(B3932,Tabela1[],5,FALSE)),"")</f>
        <v>PL2405_ZSO</v>
      </c>
      <c r="D3932" s="48" t="str">
        <f>IFERROR((VLOOKUP(C3932,KATALOGI!$A$34:$B$49,2,FALSE)),"")</f>
        <v>Ograniczenie emisji z instalacji na paliwa stałe o mocy do 1 MW i poprawa efektywności energetycznej</v>
      </c>
      <c r="E3932" s="57"/>
      <c r="F3932" s="57"/>
      <c r="G3932" s="57"/>
      <c r="H3932" s="57"/>
      <c r="I3932" s="57"/>
      <c r="J3932" s="57"/>
      <c r="K3932" s="59"/>
      <c r="L3932" s="57"/>
      <c r="M3932" s="57"/>
      <c r="N3932" s="60"/>
      <c r="O3932" s="57"/>
      <c r="P3932" s="57"/>
      <c r="Q3932" s="57"/>
      <c r="R3932" s="57"/>
      <c r="S3932" s="57"/>
      <c r="T3932" s="57"/>
      <c r="U3932" s="57"/>
      <c r="V3932" s="56" t="str">
        <f t="shared" si="61"/>
        <v/>
      </c>
    </row>
    <row r="3933" spans="1:22" ht="24" x14ac:dyDescent="0.2">
      <c r="A3933" s="8">
        <v>3917</v>
      </c>
      <c r="B3933" s="47" t="str">
        <f>IFERROR(IF(Import_ZSO!$D$1="gmina",'tabela informacyjna dla JST'!$C$9,""),"")</f>
        <v>Ślemień gm. wiejska</v>
      </c>
      <c r="C3933" s="47" t="str">
        <f>IFERROR((VLOOKUP(B3933,Tabela1[],5,FALSE)),"")</f>
        <v>PL2405_ZSO</v>
      </c>
      <c r="D3933" s="48" t="str">
        <f>IFERROR((VLOOKUP(C3933,KATALOGI!$A$34:$B$49,2,FALSE)),"")</f>
        <v>Ograniczenie emisji z instalacji na paliwa stałe o mocy do 1 MW i poprawa efektywności energetycznej</v>
      </c>
      <c r="E3933" s="57"/>
      <c r="F3933" s="57"/>
      <c r="G3933" s="57"/>
      <c r="H3933" s="57"/>
      <c r="I3933" s="57"/>
      <c r="J3933" s="57"/>
      <c r="K3933" s="59"/>
      <c r="L3933" s="57"/>
      <c r="M3933" s="57"/>
      <c r="N3933" s="60"/>
      <c r="O3933" s="57"/>
      <c r="P3933" s="57"/>
      <c r="Q3933" s="57"/>
      <c r="R3933" s="57"/>
      <c r="S3933" s="57"/>
      <c r="T3933" s="57"/>
      <c r="U3933" s="57"/>
      <c r="V3933" s="56" t="str">
        <f t="shared" si="61"/>
        <v/>
      </c>
    </row>
    <row r="3934" spans="1:22" ht="24" x14ac:dyDescent="0.2">
      <c r="A3934" s="8">
        <v>3918</v>
      </c>
      <c r="B3934" s="47" t="str">
        <f>IFERROR(IF(Import_ZSO!$D$1="gmina",'tabela informacyjna dla JST'!$C$9,""),"")</f>
        <v>Ślemień gm. wiejska</v>
      </c>
      <c r="C3934" s="47" t="str">
        <f>IFERROR((VLOOKUP(B3934,Tabela1[],5,FALSE)),"")</f>
        <v>PL2405_ZSO</v>
      </c>
      <c r="D3934" s="48" t="str">
        <f>IFERROR((VLOOKUP(C3934,KATALOGI!$A$34:$B$49,2,FALSE)),"")</f>
        <v>Ograniczenie emisji z instalacji na paliwa stałe o mocy do 1 MW i poprawa efektywności energetycznej</v>
      </c>
      <c r="E3934" s="57"/>
      <c r="F3934" s="57"/>
      <c r="G3934" s="57"/>
      <c r="H3934" s="57"/>
      <c r="I3934" s="57"/>
      <c r="J3934" s="57"/>
      <c r="K3934" s="59"/>
      <c r="L3934" s="57"/>
      <c r="M3934" s="57"/>
      <c r="N3934" s="60"/>
      <c r="O3934" s="57"/>
      <c r="P3934" s="57"/>
      <c r="Q3934" s="57"/>
      <c r="R3934" s="57"/>
      <c r="S3934" s="57"/>
      <c r="T3934" s="57"/>
      <c r="U3934" s="57"/>
      <c r="V3934" s="56" t="str">
        <f t="shared" si="61"/>
        <v/>
      </c>
    </row>
    <row r="3935" spans="1:22" ht="24" x14ac:dyDescent="0.2">
      <c r="A3935" s="8">
        <v>3919</v>
      </c>
      <c r="B3935" s="47" t="str">
        <f>IFERROR(IF(Import_ZSO!$D$1="gmina",'tabela informacyjna dla JST'!$C$9,""),"")</f>
        <v>Ślemień gm. wiejska</v>
      </c>
      <c r="C3935" s="47" t="str">
        <f>IFERROR((VLOOKUP(B3935,Tabela1[],5,FALSE)),"")</f>
        <v>PL2405_ZSO</v>
      </c>
      <c r="D3935" s="48" t="str">
        <f>IFERROR((VLOOKUP(C3935,KATALOGI!$A$34:$B$49,2,FALSE)),"")</f>
        <v>Ograniczenie emisji z instalacji na paliwa stałe o mocy do 1 MW i poprawa efektywności energetycznej</v>
      </c>
      <c r="E3935" s="57"/>
      <c r="F3935" s="57"/>
      <c r="G3935" s="57"/>
      <c r="H3935" s="57"/>
      <c r="I3935" s="57"/>
      <c r="J3935" s="57"/>
      <c r="K3935" s="59"/>
      <c r="L3935" s="57"/>
      <c r="M3935" s="57"/>
      <c r="N3935" s="60"/>
      <c r="O3935" s="57"/>
      <c r="P3935" s="57"/>
      <c r="Q3935" s="57"/>
      <c r="R3935" s="57"/>
      <c r="S3935" s="57"/>
      <c r="T3935" s="57"/>
      <c r="U3935" s="57"/>
      <c r="V3935" s="56" t="str">
        <f t="shared" si="61"/>
        <v/>
      </c>
    </row>
    <row r="3936" spans="1:22" ht="24" x14ac:dyDescent="0.2">
      <c r="A3936" s="8">
        <v>3920</v>
      </c>
      <c r="B3936" s="47" t="str">
        <f>IFERROR(IF(Import_ZSO!$D$1="gmina",'tabela informacyjna dla JST'!$C$9,""),"")</f>
        <v>Ślemień gm. wiejska</v>
      </c>
      <c r="C3936" s="47" t="str">
        <f>IFERROR((VLOOKUP(B3936,Tabela1[],5,FALSE)),"")</f>
        <v>PL2405_ZSO</v>
      </c>
      <c r="D3936" s="48" t="str">
        <f>IFERROR((VLOOKUP(C3936,KATALOGI!$A$34:$B$49,2,FALSE)),"")</f>
        <v>Ograniczenie emisji z instalacji na paliwa stałe o mocy do 1 MW i poprawa efektywności energetycznej</v>
      </c>
      <c r="E3936" s="57"/>
      <c r="F3936" s="57"/>
      <c r="G3936" s="57"/>
      <c r="H3936" s="57"/>
      <c r="I3936" s="57"/>
      <c r="J3936" s="57"/>
      <c r="K3936" s="59"/>
      <c r="L3936" s="57"/>
      <c r="M3936" s="57"/>
      <c r="N3936" s="60"/>
      <c r="O3936" s="57"/>
      <c r="P3936" s="57"/>
      <c r="Q3936" s="57"/>
      <c r="R3936" s="57"/>
      <c r="S3936" s="57"/>
      <c r="T3936" s="57"/>
      <c r="U3936" s="57"/>
      <c r="V3936" s="56" t="str">
        <f t="shared" si="61"/>
        <v/>
      </c>
    </row>
    <row r="3937" spans="1:22" ht="24" x14ac:dyDescent="0.2">
      <c r="A3937" s="8">
        <v>3921</v>
      </c>
      <c r="B3937" s="47" t="str">
        <f>IFERROR(IF(Import_ZSO!$D$1="gmina",'tabela informacyjna dla JST'!$C$9,""),"")</f>
        <v>Ślemień gm. wiejska</v>
      </c>
      <c r="C3937" s="47" t="str">
        <f>IFERROR((VLOOKUP(B3937,Tabela1[],5,FALSE)),"")</f>
        <v>PL2405_ZSO</v>
      </c>
      <c r="D3937" s="48" t="str">
        <f>IFERROR((VLOOKUP(C3937,KATALOGI!$A$34:$B$49,2,FALSE)),"")</f>
        <v>Ograniczenie emisji z instalacji na paliwa stałe o mocy do 1 MW i poprawa efektywności energetycznej</v>
      </c>
      <c r="E3937" s="57"/>
      <c r="F3937" s="57"/>
      <c r="G3937" s="57"/>
      <c r="H3937" s="57"/>
      <c r="I3937" s="57"/>
      <c r="J3937" s="57"/>
      <c r="K3937" s="59"/>
      <c r="L3937" s="57"/>
      <c r="M3937" s="57"/>
      <c r="N3937" s="60"/>
      <c r="O3937" s="57"/>
      <c r="P3937" s="57"/>
      <c r="Q3937" s="57"/>
      <c r="R3937" s="57"/>
      <c r="S3937" s="57"/>
      <c r="T3937" s="57"/>
      <c r="U3937" s="57"/>
      <c r="V3937" s="56" t="str">
        <f t="shared" si="61"/>
        <v/>
      </c>
    </row>
    <row r="3938" spans="1:22" ht="24" x14ac:dyDescent="0.2">
      <c r="A3938" s="8">
        <v>3922</v>
      </c>
      <c r="B3938" s="47" t="str">
        <f>IFERROR(IF(Import_ZSO!$D$1="gmina",'tabela informacyjna dla JST'!$C$9,""),"")</f>
        <v>Ślemień gm. wiejska</v>
      </c>
      <c r="C3938" s="47" t="str">
        <f>IFERROR((VLOOKUP(B3938,Tabela1[],5,FALSE)),"")</f>
        <v>PL2405_ZSO</v>
      </c>
      <c r="D3938" s="48" t="str">
        <f>IFERROR((VLOOKUP(C3938,KATALOGI!$A$34:$B$49,2,FALSE)),"")</f>
        <v>Ograniczenie emisji z instalacji na paliwa stałe o mocy do 1 MW i poprawa efektywności energetycznej</v>
      </c>
      <c r="E3938" s="57"/>
      <c r="F3938" s="57"/>
      <c r="G3938" s="57"/>
      <c r="H3938" s="57"/>
      <c r="I3938" s="57"/>
      <c r="J3938" s="57"/>
      <c r="K3938" s="59"/>
      <c r="L3938" s="57"/>
      <c r="M3938" s="57"/>
      <c r="N3938" s="60"/>
      <c r="O3938" s="57"/>
      <c r="P3938" s="57"/>
      <c r="Q3938" s="57"/>
      <c r="R3938" s="57"/>
      <c r="S3938" s="57"/>
      <c r="T3938" s="57"/>
      <c r="U3938" s="57"/>
      <c r="V3938" s="56" t="str">
        <f t="shared" si="61"/>
        <v/>
      </c>
    </row>
    <row r="3939" spans="1:22" ht="24" x14ac:dyDescent="0.2">
      <c r="A3939" s="8">
        <v>3923</v>
      </c>
      <c r="B3939" s="47" t="str">
        <f>IFERROR(IF(Import_ZSO!$D$1="gmina",'tabela informacyjna dla JST'!$C$9,""),"")</f>
        <v>Ślemień gm. wiejska</v>
      </c>
      <c r="C3939" s="47" t="str">
        <f>IFERROR((VLOOKUP(B3939,Tabela1[],5,FALSE)),"")</f>
        <v>PL2405_ZSO</v>
      </c>
      <c r="D3939" s="48" t="str">
        <f>IFERROR((VLOOKUP(C3939,KATALOGI!$A$34:$B$49,2,FALSE)),"")</f>
        <v>Ograniczenie emisji z instalacji na paliwa stałe o mocy do 1 MW i poprawa efektywności energetycznej</v>
      </c>
      <c r="E3939" s="57"/>
      <c r="F3939" s="57"/>
      <c r="G3939" s="57"/>
      <c r="H3939" s="57"/>
      <c r="I3939" s="57"/>
      <c r="J3939" s="57"/>
      <c r="K3939" s="59"/>
      <c r="L3939" s="57"/>
      <c r="M3939" s="57"/>
      <c r="N3939" s="60"/>
      <c r="O3939" s="57"/>
      <c r="P3939" s="57"/>
      <c r="Q3939" s="57"/>
      <c r="R3939" s="57"/>
      <c r="S3939" s="57"/>
      <c r="T3939" s="57"/>
      <c r="U3939" s="57"/>
      <c r="V3939" s="56" t="str">
        <f t="shared" si="61"/>
        <v/>
      </c>
    </row>
    <row r="3940" spans="1:22" ht="24" x14ac:dyDescent="0.2">
      <c r="A3940" s="8">
        <v>3924</v>
      </c>
      <c r="B3940" s="47" t="str">
        <f>IFERROR(IF(Import_ZSO!$D$1="gmina",'tabela informacyjna dla JST'!$C$9,""),"")</f>
        <v>Ślemień gm. wiejska</v>
      </c>
      <c r="C3940" s="47" t="str">
        <f>IFERROR((VLOOKUP(B3940,Tabela1[],5,FALSE)),"")</f>
        <v>PL2405_ZSO</v>
      </c>
      <c r="D3940" s="48" t="str">
        <f>IFERROR((VLOOKUP(C3940,KATALOGI!$A$34:$B$49,2,FALSE)),"")</f>
        <v>Ograniczenie emisji z instalacji na paliwa stałe o mocy do 1 MW i poprawa efektywności energetycznej</v>
      </c>
      <c r="E3940" s="57"/>
      <c r="F3940" s="57"/>
      <c r="G3940" s="57"/>
      <c r="H3940" s="57"/>
      <c r="I3940" s="57"/>
      <c r="J3940" s="57"/>
      <c r="K3940" s="59"/>
      <c r="L3940" s="57"/>
      <c r="M3940" s="57"/>
      <c r="N3940" s="60"/>
      <c r="O3940" s="57"/>
      <c r="P3940" s="57"/>
      <c r="Q3940" s="57"/>
      <c r="R3940" s="57"/>
      <c r="S3940" s="57"/>
      <c r="T3940" s="57"/>
      <c r="U3940" s="57"/>
      <c r="V3940" s="56" t="str">
        <f t="shared" si="61"/>
        <v/>
      </c>
    </row>
    <row r="3941" spans="1:22" ht="24" x14ac:dyDescent="0.2">
      <c r="A3941" s="8">
        <v>3925</v>
      </c>
      <c r="B3941" s="47" t="str">
        <f>IFERROR(IF(Import_ZSO!$D$1="gmina",'tabela informacyjna dla JST'!$C$9,""),"")</f>
        <v>Ślemień gm. wiejska</v>
      </c>
      <c r="C3941" s="47" t="str">
        <f>IFERROR((VLOOKUP(B3941,Tabela1[],5,FALSE)),"")</f>
        <v>PL2405_ZSO</v>
      </c>
      <c r="D3941" s="48" t="str">
        <f>IFERROR((VLOOKUP(C3941,KATALOGI!$A$34:$B$49,2,FALSE)),"")</f>
        <v>Ograniczenie emisji z instalacji na paliwa stałe o mocy do 1 MW i poprawa efektywności energetycznej</v>
      </c>
      <c r="E3941" s="57"/>
      <c r="F3941" s="57"/>
      <c r="G3941" s="57"/>
      <c r="H3941" s="57"/>
      <c r="I3941" s="57"/>
      <c r="J3941" s="57"/>
      <c r="K3941" s="59"/>
      <c r="L3941" s="57"/>
      <c r="M3941" s="57"/>
      <c r="N3941" s="60"/>
      <c r="O3941" s="57"/>
      <c r="P3941" s="57"/>
      <c r="Q3941" s="57"/>
      <c r="R3941" s="57"/>
      <c r="S3941" s="57"/>
      <c r="T3941" s="57"/>
      <c r="U3941" s="57"/>
      <c r="V3941" s="56" t="str">
        <f t="shared" si="61"/>
        <v/>
      </c>
    </row>
    <row r="3942" spans="1:22" ht="24" x14ac:dyDescent="0.2">
      <c r="A3942" s="8">
        <v>3926</v>
      </c>
      <c r="B3942" s="47" t="str">
        <f>IFERROR(IF(Import_ZSO!$D$1="gmina",'tabela informacyjna dla JST'!$C$9,""),"")</f>
        <v>Ślemień gm. wiejska</v>
      </c>
      <c r="C3942" s="47" t="str">
        <f>IFERROR((VLOOKUP(B3942,Tabela1[],5,FALSE)),"")</f>
        <v>PL2405_ZSO</v>
      </c>
      <c r="D3942" s="48" t="str">
        <f>IFERROR((VLOOKUP(C3942,KATALOGI!$A$34:$B$49,2,FALSE)),"")</f>
        <v>Ograniczenie emisji z instalacji na paliwa stałe o mocy do 1 MW i poprawa efektywności energetycznej</v>
      </c>
      <c r="E3942" s="57"/>
      <c r="F3942" s="57"/>
      <c r="G3942" s="57"/>
      <c r="H3942" s="57"/>
      <c r="I3942" s="57"/>
      <c r="J3942" s="57"/>
      <c r="K3942" s="59"/>
      <c r="L3942" s="57"/>
      <c r="M3942" s="57"/>
      <c r="N3942" s="60"/>
      <c r="O3942" s="57"/>
      <c r="P3942" s="57"/>
      <c r="Q3942" s="57"/>
      <c r="R3942" s="57"/>
      <c r="S3942" s="57"/>
      <c r="T3942" s="57"/>
      <c r="U3942" s="57"/>
      <c r="V3942" s="56" t="str">
        <f t="shared" si="61"/>
        <v/>
      </c>
    </row>
    <row r="3943" spans="1:22" ht="24" x14ac:dyDescent="0.2">
      <c r="A3943" s="8">
        <v>3927</v>
      </c>
      <c r="B3943" s="47" t="str">
        <f>IFERROR(IF(Import_ZSO!$D$1="gmina",'tabela informacyjna dla JST'!$C$9,""),"")</f>
        <v>Ślemień gm. wiejska</v>
      </c>
      <c r="C3943" s="47" t="str">
        <f>IFERROR((VLOOKUP(B3943,Tabela1[],5,FALSE)),"")</f>
        <v>PL2405_ZSO</v>
      </c>
      <c r="D3943" s="48" t="str">
        <f>IFERROR((VLOOKUP(C3943,KATALOGI!$A$34:$B$49,2,FALSE)),"")</f>
        <v>Ograniczenie emisji z instalacji na paliwa stałe o mocy do 1 MW i poprawa efektywności energetycznej</v>
      </c>
      <c r="E3943" s="57"/>
      <c r="F3943" s="57"/>
      <c r="G3943" s="57"/>
      <c r="H3943" s="57"/>
      <c r="I3943" s="57"/>
      <c r="J3943" s="57"/>
      <c r="K3943" s="59"/>
      <c r="L3943" s="57"/>
      <c r="M3943" s="57"/>
      <c r="N3943" s="60"/>
      <c r="O3943" s="57"/>
      <c r="P3943" s="57"/>
      <c r="Q3943" s="57"/>
      <c r="R3943" s="57"/>
      <c r="S3943" s="57"/>
      <c r="T3943" s="57"/>
      <c r="U3943" s="57"/>
      <c r="V3943" s="56" t="str">
        <f t="shared" si="61"/>
        <v/>
      </c>
    </row>
    <row r="3944" spans="1:22" ht="24" x14ac:dyDescent="0.2">
      <c r="A3944" s="8">
        <v>3928</v>
      </c>
      <c r="B3944" s="47" t="str">
        <f>IFERROR(IF(Import_ZSO!$D$1="gmina",'tabela informacyjna dla JST'!$C$9,""),"")</f>
        <v>Ślemień gm. wiejska</v>
      </c>
      <c r="C3944" s="47" t="str">
        <f>IFERROR((VLOOKUP(B3944,Tabela1[],5,FALSE)),"")</f>
        <v>PL2405_ZSO</v>
      </c>
      <c r="D3944" s="48" t="str">
        <f>IFERROR((VLOOKUP(C3944,KATALOGI!$A$34:$B$49,2,FALSE)),"")</f>
        <v>Ograniczenie emisji z instalacji na paliwa stałe o mocy do 1 MW i poprawa efektywności energetycznej</v>
      </c>
      <c r="E3944" s="57"/>
      <c r="F3944" s="57"/>
      <c r="G3944" s="57"/>
      <c r="H3944" s="57"/>
      <c r="I3944" s="57"/>
      <c r="J3944" s="57"/>
      <c r="K3944" s="59"/>
      <c r="L3944" s="57"/>
      <c r="M3944" s="57"/>
      <c r="N3944" s="60"/>
      <c r="O3944" s="57"/>
      <c r="P3944" s="57"/>
      <c r="Q3944" s="57"/>
      <c r="R3944" s="57"/>
      <c r="S3944" s="57"/>
      <c r="T3944" s="57"/>
      <c r="U3944" s="57"/>
      <c r="V3944" s="56" t="str">
        <f t="shared" si="61"/>
        <v/>
      </c>
    </row>
    <row r="3945" spans="1:22" ht="24" x14ac:dyDescent="0.2">
      <c r="A3945" s="8">
        <v>3929</v>
      </c>
      <c r="B3945" s="47" t="str">
        <f>IFERROR(IF(Import_ZSO!$D$1="gmina",'tabela informacyjna dla JST'!$C$9,""),"")</f>
        <v>Ślemień gm. wiejska</v>
      </c>
      <c r="C3945" s="47" t="str">
        <f>IFERROR((VLOOKUP(B3945,Tabela1[],5,FALSE)),"")</f>
        <v>PL2405_ZSO</v>
      </c>
      <c r="D3945" s="48" t="str">
        <f>IFERROR((VLOOKUP(C3945,KATALOGI!$A$34:$B$49,2,FALSE)),"")</f>
        <v>Ograniczenie emisji z instalacji na paliwa stałe o mocy do 1 MW i poprawa efektywności energetycznej</v>
      </c>
      <c r="E3945" s="57"/>
      <c r="F3945" s="57"/>
      <c r="G3945" s="57"/>
      <c r="H3945" s="57"/>
      <c r="I3945" s="57"/>
      <c r="J3945" s="57"/>
      <c r="K3945" s="59"/>
      <c r="L3945" s="57"/>
      <c r="M3945" s="57"/>
      <c r="N3945" s="60"/>
      <c r="O3945" s="57"/>
      <c r="P3945" s="57"/>
      <c r="Q3945" s="57"/>
      <c r="R3945" s="57"/>
      <c r="S3945" s="57"/>
      <c r="T3945" s="57"/>
      <c r="U3945" s="57"/>
      <c r="V3945" s="56" t="str">
        <f t="shared" si="61"/>
        <v/>
      </c>
    </row>
    <row r="3946" spans="1:22" ht="24" x14ac:dyDescent="0.2">
      <c r="A3946" s="8">
        <v>3930</v>
      </c>
      <c r="B3946" s="47" t="str">
        <f>IFERROR(IF(Import_ZSO!$D$1="gmina",'tabela informacyjna dla JST'!$C$9,""),"")</f>
        <v>Ślemień gm. wiejska</v>
      </c>
      <c r="C3946" s="47" t="str">
        <f>IFERROR((VLOOKUP(B3946,Tabela1[],5,FALSE)),"")</f>
        <v>PL2405_ZSO</v>
      </c>
      <c r="D3946" s="48" t="str">
        <f>IFERROR((VLOOKUP(C3946,KATALOGI!$A$34:$B$49,2,FALSE)),"")</f>
        <v>Ograniczenie emisji z instalacji na paliwa stałe o mocy do 1 MW i poprawa efektywności energetycznej</v>
      </c>
      <c r="E3946" s="57"/>
      <c r="F3946" s="57"/>
      <c r="G3946" s="57"/>
      <c r="H3946" s="57"/>
      <c r="I3946" s="57"/>
      <c r="J3946" s="57"/>
      <c r="K3946" s="59"/>
      <c r="L3946" s="57"/>
      <c r="M3946" s="57"/>
      <c r="N3946" s="60"/>
      <c r="O3946" s="57"/>
      <c r="P3946" s="57"/>
      <c r="Q3946" s="57"/>
      <c r="R3946" s="57"/>
      <c r="S3946" s="57"/>
      <c r="T3946" s="57"/>
      <c r="U3946" s="57"/>
      <c r="V3946" s="56" t="str">
        <f t="shared" si="61"/>
        <v/>
      </c>
    </row>
    <row r="3947" spans="1:22" ht="24" x14ac:dyDescent="0.2">
      <c r="A3947" s="8">
        <v>3931</v>
      </c>
      <c r="B3947" s="47" t="str">
        <f>IFERROR(IF(Import_ZSO!$D$1="gmina",'tabela informacyjna dla JST'!$C$9,""),"")</f>
        <v>Ślemień gm. wiejska</v>
      </c>
      <c r="C3947" s="47" t="str">
        <f>IFERROR((VLOOKUP(B3947,Tabela1[],5,FALSE)),"")</f>
        <v>PL2405_ZSO</v>
      </c>
      <c r="D3947" s="48" t="str">
        <f>IFERROR((VLOOKUP(C3947,KATALOGI!$A$34:$B$49,2,FALSE)),"")</f>
        <v>Ograniczenie emisji z instalacji na paliwa stałe o mocy do 1 MW i poprawa efektywności energetycznej</v>
      </c>
      <c r="E3947" s="57"/>
      <c r="F3947" s="57"/>
      <c r="G3947" s="57"/>
      <c r="H3947" s="57"/>
      <c r="I3947" s="57"/>
      <c r="J3947" s="57"/>
      <c r="K3947" s="59"/>
      <c r="L3947" s="57"/>
      <c r="M3947" s="57"/>
      <c r="N3947" s="60"/>
      <c r="O3947" s="57"/>
      <c r="P3947" s="57"/>
      <c r="Q3947" s="57"/>
      <c r="R3947" s="57"/>
      <c r="S3947" s="57"/>
      <c r="T3947" s="57"/>
      <c r="U3947" s="57"/>
      <c r="V3947" s="56" t="str">
        <f t="shared" si="61"/>
        <v/>
      </c>
    </row>
    <row r="3948" spans="1:22" ht="24" x14ac:dyDescent="0.2">
      <c r="A3948" s="8">
        <v>3932</v>
      </c>
      <c r="B3948" s="47" t="str">
        <f>IFERROR(IF(Import_ZSO!$D$1="gmina",'tabela informacyjna dla JST'!$C$9,""),"")</f>
        <v>Ślemień gm. wiejska</v>
      </c>
      <c r="C3948" s="47" t="str">
        <f>IFERROR((VLOOKUP(B3948,Tabela1[],5,FALSE)),"")</f>
        <v>PL2405_ZSO</v>
      </c>
      <c r="D3948" s="48" t="str">
        <f>IFERROR((VLOOKUP(C3948,KATALOGI!$A$34:$B$49,2,FALSE)),"")</f>
        <v>Ograniczenie emisji z instalacji na paliwa stałe o mocy do 1 MW i poprawa efektywności energetycznej</v>
      </c>
      <c r="E3948" s="57"/>
      <c r="F3948" s="57"/>
      <c r="G3948" s="57"/>
      <c r="H3948" s="57"/>
      <c r="I3948" s="57"/>
      <c r="J3948" s="57"/>
      <c r="K3948" s="59"/>
      <c r="L3948" s="57"/>
      <c r="M3948" s="57"/>
      <c r="N3948" s="60"/>
      <c r="O3948" s="57"/>
      <c r="P3948" s="57"/>
      <c r="Q3948" s="57"/>
      <c r="R3948" s="57"/>
      <c r="S3948" s="57"/>
      <c r="T3948" s="57"/>
      <c r="U3948" s="57"/>
      <c r="V3948" s="56" t="str">
        <f t="shared" si="61"/>
        <v/>
      </c>
    </row>
    <row r="3949" spans="1:22" ht="24" x14ac:dyDescent="0.2">
      <c r="A3949" s="8">
        <v>3933</v>
      </c>
      <c r="B3949" s="47" t="str">
        <f>IFERROR(IF(Import_ZSO!$D$1="gmina",'tabela informacyjna dla JST'!$C$9,""),"")</f>
        <v>Ślemień gm. wiejska</v>
      </c>
      <c r="C3949" s="47" t="str">
        <f>IFERROR((VLOOKUP(B3949,Tabela1[],5,FALSE)),"")</f>
        <v>PL2405_ZSO</v>
      </c>
      <c r="D3949" s="48" t="str">
        <f>IFERROR((VLOOKUP(C3949,KATALOGI!$A$34:$B$49,2,FALSE)),"")</f>
        <v>Ograniczenie emisji z instalacji na paliwa stałe o mocy do 1 MW i poprawa efektywności energetycznej</v>
      </c>
      <c r="E3949" s="57"/>
      <c r="F3949" s="57"/>
      <c r="G3949" s="57"/>
      <c r="H3949" s="57"/>
      <c r="I3949" s="57"/>
      <c r="J3949" s="57"/>
      <c r="K3949" s="59"/>
      <c r="L3949" s="57"/>
      <c r="M3949" s="57"/>
      <c r="N3949" s="60"/>
      <c r="O3949" s="57"/>
      <c r="P3949" s="57"/>
      <c r="Q3949" s="57"/>
      <c r="R3949" s="57"/>
      <c r="S3949" s="57"/>
      <c r="T3949" s="57"/>
      <c r="U3949" s="57"/>
      <c r="V3949" s="56" t="str">
        <f t="shared" si="61"/>
        <v/>
      </c>
    </row>
    <row r="3950" spans="1:22" ht="24" x14ac:dyDescent="0.2">
      <c r="A3950" s="8">
        <v>3934</v>
      </c>
      <c r="B3950" s="47" t="str">
        <f>IFERROR(IF(Import_ZSO!$D$1="gmina",'tabela informacyjna dla JST'!$C$9,""),"")</f>
        <v>Ślemień gm. wiejska</v>
      </c>
      <c r="C3950" s="47" t="str">
        <f>IFERROR((VLOOKUP(B3950,Tabela1[],5,FALSE)),"")</f>
        <v>PL2405_ZSO</v>
      </c>
      <c r="D3950" s="48" t="str">
        <f>IFERROR((VLOOKUP(C3950,KATALOGI!$A$34:$B$49,2,FALSE)),"")</f>
        <v>Ograniczenie emisji z instalacji na paliwa stałe o mocy do 1 MW i poprawa efektywności energetycznej</v>
      </c>
      <c r="E3950" s="57"/>
      <c r="F3950" s="57"/>
      <c r="G3950" s="57"/>
      <c r="H3950" s="57"/>
      <c r="I3950" s="57"/>
      <c r="J3950" s="57"/>
      <c r="K3950" s="59"/>
      <c r="L3950" s="57"/>
      <c r="M3950" s="57"/>
      <c r="N3950" s="60"/>
      <c r="O3950" s="57"/>
      <c r="P3950" s="57"/>
      <c r="Q3950" s="57"/>
      <c r="R3950" s="57"/>
      <c r="S3950" s="57"/>
      <c r="T3950" s="57"/>
      <c r="U3950" s="57"/>
      <c r="V3950" s="56" t="str">
        <f t="shared" si="61"/>
        <v/>
      </c>
    </row>
    <row r="3951" spans="1:22" ht="24" x14ac:dyDescent="0.2">
      <c r="A3951" s="8">
        <v>3935</v>
      </c>
      <c r="B3951" s="47" t="str">
        <f>IFERROR(IF(Import_ZSO!$D$1="gmina",'tabela informacyjna dla JST'!$C$9,""),"")</f>
        <v>Ślemień gm. wiejska</v>
      </c>
      <c r="C3951" s="47" t="str">
        <f>IFERROR((VLOOKUP(B3951,Tabela1[],5,FALSE)),"")</f>
        <v>PL2405_ZSO</v>
      </c>
      <c r="D3951" s="48" t="str">
        <f>IFERROR((VLOOKUP(C3951,KATALOGI!$A$34:$B$49,2,FALSE)),"")</f>
        <v>Ograniczenie emisji z instalacji na paliwa stałe o mocy do 1 MW i poprawa efektywności energetycznej</v>
      </c>
      <c r="E3951" s="57"/>
      <c r="F3951" s="57"/>
      <c r="G3951" s="57"/>
      <c r="H3951" s="57"/>
      <c r="I3951" s="57"/>
      <c r="J3951" s="57"/>
      <c r="K3951" s="59"/>
      <c r="L3951" s="57"/>
      <c r="M3951" s="57"/>
      <c r="N3951" s="60"/>
      <c r="O3951" s="57"/>
      <c r="P3951" s="57"/>
      <c r="Q3951" s="57"/>
      <c r="R3951" s="57"/>
      <c r="S3951" s="57"/>
      <c r="T3951" s="57"/>
      <c r="U3951" s="57"/>
      <c r="V3951" s="56" t="str">
        <f t="shared" si="61"/>
        <v/>
      </c>
    </row>
    <row r="3952" spans="1:22" ht="24" x14ac:dyDescent="0.2">
      <c r="A3952" s="8">
        <v>3936</v>
      </c>
      <c r="B3952" s="47" t="str">
        <f>IFERROR(IF(Import_ZSO!$D$1="gmina",'tabela informacyjna dla JST'!$C$9,""),"")</f>
        <v>Ślemień gm. wiejska</v>
      </c>
      <c r="C3952" s="47" t="str">
        <f>IFERROR((VLOOKUP(B3952,Tabela1[],5,FALSE)),"")</f>
        <v>PL2405_ZSO</v>
      </c>
      <c r="D3952" s="48" t="str">
        <f>IFERROR((VLOOKUP(C3952,KATALOGI!$A$34:$B$49,2,FALSE)),"")</f>
        <v>Ograniczenie emisji z instalacji na paliwa stałe o mocy do 1 MW i poprawa efektywności energetycznej</v>
      </c>
      <c r="E3952" s="57"/>
      <c r="F3952" s="57"/>
      <c r="G3952" s="57"/>
      <c r="H3952" s="57"/>
      <c r="I3952" s="57"/>
      <c r="J3952" s="57"/>
      <c r="K3952" s="59"/>
      <c r="L3952" s="57"/>
      <c r="M3952" s="57"/>
      <c r="N3952" s="60"/>
      <c r="O3952" s="57"/>
      <c r="P3952" s="57"/>
      <c r="Q3952" s="57"/>
      <c r="R3952" s="57"/>
      <c r="S3952" s="57"/>
      <c r="T3952" s="57"/>
      <c r="U3952" s="57"/>
      <c r="V3952" s="56" t="str">
        <f t="shared" si="61"/>
        <v/>
      </c>
    </row>
    <row r="3953" spans="1:22" ht="24" x14ac:dyDescent="0.2">
      <c r="A3953" s="8">
        <v>3937</v>
      </c>
      <c r="B3953" s="47" t="str">
        <f>IFERROR(IF(Import_ZSO!$D$1="gmina",'tabela informacyjna dla JST'!$C$9,""),"")</f>
        <v>Ślemień gm. wiejska</v>
      </c>
      <c r="C3953" s="47" t="str">
        <f>IFERROR((VLOOKUP(B3953,Tabela1[],5,FALSE)),"")</f>
        <v>PL2405_ZSO</v>
      </c>
      <c r="D3953" s="48" t="str">
        <f>IFERROR((VLOOKUP(C3953,KATALOGI!$A$34:$B$49,2,FALSE)),"")</f>
        <v>Ograniczenie emisji z instalacji na paliwa stałe o mocy do 1 MW i poprawa efektywności energetycznej</v>
      </c>
      <c r="E3953" s="57"/>
      <c r="F3953" s="57"/>
      <c r="G3953" s="57"/>
      <c r="H3953" s="57"/>
      <c r="I3953" s="57"/>
      <c r="J3953" s="57"/>
      <c r="K3953" s="59"/>
      <c r="L3953" s="57"/>
      <c r="M3953" s="57"/>
      <c r="N3953" s="60"/>
      <c r="O3953" s="57"/>
      <c r="P3953" s="57"/>
      <c r="Q3953" s="57"/>
      <c r="R3953" s="57"/>
      <c r="S3953" s="57"/>
      <c r="T3953" s="57"/>
      <c r="U3953" s="57"/>
      <c r="V3953" s="56" t="str">
        <f t="shared" si="61"/>
        <v/>
      </c>
    </row>
    <row r="3954" spans="1:22" ht="24" x14ac:dyDescent="0.2">
      <c r="A3954" s="8">
        <v>3938</v>
      </c>
      <c r="B3954" s="47" t="str">
        <f>IFERROR(IF(Import_ZSO!$D$1="gmina",'tabela informacyjna dla JST'!$C$9,""),"")</f>
        <v>Ślemień gm. wiejska</v>
      </c>
      <c r="C3954" s="47" t="str">
        <f>IFERROR((VLOOKUP(B3954,Tabela1[],5,FALSE)),"")</f>
        <v>PL2405_ZSO</v>
      </c>
      <c r="D3954" s="48" t="str">
        <f>IFERROR((VLOOKUP(C3954,KATALOGI!$A$34:$B$49,2,FALSE)),"")</f>
        <v>Ograniczenie emisji z instalacji na paliwa stałe o mocy do 1 MW i poprawa efektywności energetycznej</v>
      </c>
      <c r="E3954" s="57"/>
      <c r="F3954" s="57"/>
      <c r="G3954" s="57"/>
      <c r="H3954" s="57"/>
      <c r="I3954" s="57"/>
      <c r="J3954" s="57"/>
      <c r="K3954" s="59"/>
      <c r="L3954" s="57"/>
      <c r="M3954" s="57"/>
      <c r="N3954" s="60"/>
      <c r="O3954" s="57"/>
      <c r="P3954" s="57"/>
      <c r="Q3954" s="57"/>
      <c r="R3954" s="57"/>
      <c r="S3954" s="57"/>
      <c r="T3954" s="57"/>
      <c r="U3954" s="57"/>
      <c r="V3954" s="56" t="str">
        <f t="shared" si="61"/>
        <v/>
      </c>
    </row>
    <row r="3955" spans="1:22" ht="24" x14ac:dyDescent="0.2">
      <c r="A3955" s="8">
        <v>3939</v>
      </c>
      <c r="B3955" s="47" t="str">
        <f>IFERROR(IF(Import_ZSO!$D$1="gmina",'tabela informacyjna dla JST'!$C$9,""),"")</f>
        <v>Ślemień gm. wiejska</v>
      </c>
      <c r="C3955" s="47" t="str">
        <f>IFERROR((VLOOKUP(B3955,Tabela1[],5,FALSE)),"")</f>
        <v>PL2405_ZSO</v>
      </c>
      <c r="D3955" s="48" t="str">
        <f>IFERROR((VLOOKUP(C3955,KATALOGI!$A$34:$B$49,2,FALSE)),"")</f>
        <v>Ograniczenie emisji z instalacji na paliwa stałe o mocy do 1 MW i poprawa efektywności energetycznej</v>
      </c>
      <c r="E3955" s="57"/>
      <c r="F3955" s="57"/>
      <c r="G3955" s="57"/>
      <c r="H3955" s="57"/>
      <c r="I3955" s="57"/>
      <c r="J3955" s="57"/>
      <c r="K3955" s="59"/>
      <c r="L3955" s="57"/>
      <c r="M3955" s="57"/>
      <c r="N3955" s="60"/>
      <c r="O3955" s="57"/>
      <c r="P3955" s="57"/>
      <c r="Q3955" s="57"/>
      <c r="R3955" s="57"/>
      <c r="S3955" s="57"/>
      <c r="T3955" s="57"/>
      <c r="U3955" s="57"/>
      <c r="V3955" s="56" t="str">
        <f t="shared" si="61"/>
        <v/>
      </c>
    </row>
    <row r="3956" spans="1:22" ht="24" x14ac:dyDescent="0.2">
      <c r="A3956" s="8">
        <v>3940</v>
      </c>
      <c r="B3956" s="47" t="str">
        <f>IFERROR(IF(Import_ZSO!$D$1="gmina",'tabela informacyjna dla JST'!$C$9,""),"")</f>
        <v>Ślemień gm. wiejska</v>
      </c>
      <c r="C3956" s="47" t="str">
        <f>IFERROR((VLOOKUP(B3956,Tabela1[],5,FALSE)),"")</f>
        <v>PL2405_ZSO</v>
      </c>
      <c r="D3956" s="48" t="str">
        <f>IFERROR((VLOOKUP(C3956,KATALOGI!$A$34:$B$49,2,FALSE)),"")</f>
        <v>Ograniczenie emisji z instalacji na paliwa stałe o mocy do 1 MW i poprawa efektywności energetycznej</v>
      </c>
      <c r="E3956" s="57"/>
      <c r="F3956" s="57"/>
      <c r="G3956" s="57"/>
      <c r="H3956" s="57"/>
      <c r="I3956" s="57"/>
      <c r="J3956" s="57"/>
      <c r="K3956" s="59"/>
      <c r="L3956" s="57"/>
      <c r="M3956" s="57"/>
      <c r="N3956" s="60"/>
      <c r="O3956" s="57"/>
      <c r="P3956" s="57"/>
      <c r="Q3956" s="57"/>
      <c r="R3956" s="57"/>
      <c r="S3956" s="57"/>
      <c r="T3956" s="57"/>
      <c r="U3956" s="57"/>
      <c r="V3956" s="56" t="str">
        <f t="shared" si="61"/>
        <v/>
      </c>
    </row>
    <row r="3957" spans="1:22" ht="24" x14ac:dyDescent="0.2">
      <c r="A3957" s="8">
        <v>3941</v>
      </c>
      <c r="B3957" s="47" t="str">
        <f>IFERROR(IF(Import_ZSO!$D$1="gmina",'tabela informacyjna dla JST'!$C$9,""),"")</f>
        <v>Ślemień gm. wiejska</v>
      </c>
      <c r="C3957" s="47" t="str">
        <f>IFERROR((VLOOKUP(B3957,Tabela1[],5,FALSE)),"")</f>
        <v>PL2405_ZSO</v>
      </c>
      <c r="D3957" s="48" t="str">
        <f>IFERROR((VLOOKUP(C3957,KATALOGI!$A$34:$B$49,2,FALSE)),"")</f>
        <v>Ograniczenie emisji z instalacji na paliwa stałe o mocy do 1 MW i poprawa efektywności energetycznej</v>
      </c>
      <c r="E3957" s="57"/>
      <c r="F3957" s="57"/>
      <c r="G3957" s="57"/>
      <c r="H3957" s="57"/>
      <c r="I3957" s="57"/>
      <c r="J3957" s="57"/>
      <c r="K3957" s="59"/>
      <c r="L3957" s="57"/>
      <c r="M3957" s="57"/>
      <c r="N3957" s="60"/>
      <c r="O3957" s="57"/>
      <c r="P3957" s="57"/>
      <c r="Q3957" s="57"/>
      <c r="R3957" s="57"/>
      <c r="S3957" s="57"/>
      <c r="T3957" s="57"/>
      <c r="U3957" s="57"/>
      <c r="V3957" s="56" t="str">
        <f t="shared" si="61"/>
        <v/>
      </c>
    </row>
    <row r="3958" spans="1:22" ht="24" x14ac:dyDescent="0.2">
      <c r="A3958" s="8">
        <v>3942</v>
      </c>
      <c r="B3958" s="47" t="str">
        <f>IFERROR(IF(Import_ZSO!$D$1="gmina",'tabela informacyjna dla JST'!$C$9,""),"")</f>
        <v>Ślemień gm. wiejska</v>
      </c>
      <c r="C3958" s="47" t="str">
        <f>IFERROR((VLOOKUP(B3958,Tabela1[],5,FALSE)),"")</f>
        <v>PL2405_ZSO</v>
      </c>
      <c r="D3958" s="48" t="str">
        <f>IFERROR((VLOOKUP(C3958,KATALOGI!$A$34:$B$49,2,FALSE)),"")</f>
        <v>Ograniczenie emisji z instalacji na paliwa stałe o mocy do 1 MW i poprawa efektywności energetycznej</v>
      </c>
      <c r="E3958" s="57"/>
      <c r="F3958" s="57"/>
      <c r="G3958" s="57"/>
      <c r="H3958" s="57"/>
      <c r="I3958" s="57"/>
      <c r="J3958" s="57"/>
      <c r="K3958" s="59"/>
      <c r="L3958" s="57"/>
      <c r="M3958" s="57"/>
      <c r="N3958" s="60"/>
      <c r="O3958" s="57"/>
      <c r="P3958" s="57"/>
      <c r="Q3958" s="57"/>
      <c r="R3958" s="57"/>
      <c r="S3958" s="57"/>
      <c r="T3958" s="57"/>
      <c r="U3958" s="57"/>
      <c r="V3958" s="56" t="str">
        <f t="shared" si="61"/>
        <v/>
      </c>
    </row>
    <row r="3959" spans="1:22" ht="24" x14ac:dyDescent="0.2">
      <c r="A3959" s="8">
        <v>3943</v>
      </c>
      <c r="B3959" s="47" t="str">
        <f>IFERROR(IF(Import_ZSO!$D$1="gmina",'tabela informacyjna dla JST'!$C$9,""),"")</f>
        <v>Ślemień gm. wiejska</v>
      </c>
      <c r="C3959" s="47" t="str">
        <f>IFERROR((VLOOKUP(B3959,Tabela1[],5,FALSE)),"")</f>
        <v>PL2405_ZSO</v>
      </c>
      <c r="D3959" s="48" t="str">
        <f>IFERROR((VLOOKUP(C3959,KATALOGI!$A$34:$B$49,2,FALSE)),"")</f>
        <v>Ograniczenie emisji z instalacji na paliwa stałe o mocy do 1 MW i poprawa efektywności energetycznej</v>
      </c>
      <c r="E3959" s="57"/>
      <c r="F3959" s="57"/>
      <c r="G3959" s="57"/>
      <c r="H3959" s="57"/>
      <c r="I3959" s="57"/>
      <c r="J3959" s="57"/>
      <c r="K3959" s="59"/>
      <c r="L3959" s="57"/>
      <c r="M3959" s="57"/>
      <c r="N3959" s="60"/>
      <c r="O3959" s="57"/>
      <c r="P3959" s="57"/>
      <c r="Q3959" s="57"/>
      <c r="R3959" s="57"/>
      <c r="S3959" s="57"/>
      <c r="T3959" s="57"/>
      <c r="U3959" s="57"/>
      <c r="V3959" s="56" t="str">
        <f t="shared" si="61"/>
        <v/>
      </c>
    </row>
    <row r="3960" spans="1:22" ht="24" x14ac:dyDescent="0.2">
      <c r="A3960" s="8">
        <v>3944</v>
      </c>
      <c r="B3960" s="47" t="str">
        <f>IFERROR(IF(Import_ZSO!$D$1="gmina",'tabela informacyjna dla JST'!$C$9,""),"")</f>
        <v>Ślemień gm. wiejska</v>
      </c>
      <c r="C3960" s="47" t="str">
        <f>IFERROR((VLOOKUP(B3960,Tabela1[],5,FALSE)),"")</f>
        <v>PL2405_ZSO</v>
      </c>
      <c r="D3960" s="48" t="str">
        <f>IFERROR((VLOOKUP(C3960,KATALOGI!$A$34:$B$49,2,FALSE)),"")</f>
        <v>Ograniczenie emisji z instalacji na paliwa stałe o mocy do 1 MW i poprawa efektywności energetycznej</v>
      </c>
      <c r="E3960" s="57"/>
      <c r="F3960" s="57"/>
      <c r="G3960" s="57"/>
      <c r="H3960" s="57"/>
      <c r="I3960" s="57"/>
      <c r="J3960" s="57"/>
      <c r="K3960" s="59"/>
      <c r="L3960" s="57"/>
      <c r="M3960" s="57"/>
      <c r="N3960" s="60"/>
      <c r="O3960" s="57"/>
      <c r="P3960" s="57"/>
      <c r="Q3960" s="57"/>
      <c r="R3960" s="57"/>
      <c r="S3960" s="57"/>
      <c r="T3960" s="57"/>
      <c r="U3960" s="57"/>
      <c r="V3960" s="56" t="str">
        <f t="shared" si="61"/>
        <v/>
      </c>
    </row>
    <row r="3961" spans="1:22" ht="24" x14ac:dyDescent="0.2">
      <c r="A3961" s="8">
        <v>3945</v>
      </c>
      <c r="B3961" s="47" t="str">
        <f>IFERROR(IF(Import_ZSO!$D$1="gmina",'tabela informacyjna dla JST'!$C$9,""),"")</f>
        <v>Ślemień gm. wiejska</v>
      </c>
      <c r="C3961" s="47" t="str">
        <f>IFERROR((VLOOKUP(B3961,Tabela1[],5,FALSE)),"")</f>
        <v>PL2405_ZSO</v>
      </c>
      <c r="D3961" s="48" t="str">
        <f>IFERROR((VLOOKUP(C3961,KATALOGI!$A$34:$B$49,2,FALSE)),"")</f>
        <v>Ograniczenie emisji z instalacji na paliwa stałe o mocy do 1 MW i poprawa efektywności energetycznej</v>
      </c>
      <c r="E3961" s="57"/>
      <c r="F3961" s="57"/>
      <c r="G3961" s="57"/>
      <c r="H3961" s="57"/>
      <c r="I3961" s="57"/>
      <c r="J3961" s="57"/>
      <c r="K3961" s="59"/>
      <c r="L3961" s="57"/>
      <c r="M3961" s="57"/>
      <c r="N3961" s="60"/>
      <c r="O3961" s="57"/>
      <c r="P3961" s="57"/>
      <c r="Q3961" s="57"/>
      <c r="R3961" s="57"/>
      <c r="S3961" s="57"/>
      <c r="T3961" s="57"/>
      <c r="U3961" s="57"/>
      <c r="V3961" s="56" t="str">
        <f t="shared" si="61"/>
        <v/>
      </c>
    </row>
    <row r="3962" spans="1:22" ht="24" x14ac:dyDescent="0.2">
      <c r="A3962" s="8">
        <v>3946</v>
      </c>
      <c r="B3962" s="47" t="str">
        <f>IFERROR(IF(Import_ZSO!$D$1="gmina",'tabela informacyjna dla JST'!$C$9,""),"")</f>
        <v>Ślemień gm. wiejska</v>
      </c>
      <c r="C3962" s="47" t="str">
        <f>IFERROR((VLOOKUP(B3962,Tabela1[],5,FALSE)),"")</f>
        <v>PL2405_ZSO</v>
      </c>
      <c r="D3962" s="48" t="str">
        <f>IFERROR((VLOOKUP(C3962,KATALOGI!$A$34:$B$49,2,FALSE)),"")</f>
        <v>Ograniczenie emisji z instalacji na paliwa stałe o mocy do 1 MW i poprawa efektywności energetycznej</v>
      </c>
      <c r="E3962" s="57"/>
      <c r="F3962" s="57"/>
      <c r="G3962" s="57"/>
      <c r="H3962" s="57"/>
      <c r="I3962" s="57"/>
      <c r="J3962" s="57"/>
      <c r="K3962" s="59"/>
      <c r="L3962" s="57"/>
      <c r="M3962" s="57"/>
      <c r="N3962" s="60"/>
      <c r="O3962" s="57"/>
      <c r="P3962" s="57"/>
      <c r="Q3962" s="57"/>
      <c r="R3962" s="57"/>
      <c r="S3962" s="57"/>
      <c r="T3962" s="57"/>
      <c r="U3962" s="57"/>
      <c r="V3962" s="56" t="str">
        <f t="shared" si="61"/>
        <v/>
      </c>
    </row>
    <row r="3963" spans="1:22" ht="24" x14ac:dyDescent="0.2">
      <c r="A3963" s="8">
        <v>3947</v>
      </c>
      <c r="B3963" s="47" t="str">
        <f>IFERROR(IF(Import_ZSO!$D$1="gmina",'tabela informacyjna dla JST'!$C$9,""),"")</f>
        <v>Ślemień gm. wiejska</v>
      </c>
      <c r="C3963" s="47" t="str">
        <f>IFERROR((VLOOKUP(B3963,Tabela1[],5,FALSE)),"")</f>
        <v>PL2405_ZSO</v>
      </c>
      <c r="D3963" s="48" t="str">
        <f>IFERROR((VLOOKUP(C3963,KATALOGI!$A$34:$B$49,2,FALSE)),"")</f>
        <v>Ograniczenie emisji z instalacji na paliwa stałe o mocy do 1 MW i poprawa efektywności energetycznej</v>
      </c>
      <c r="E3963" s="57"/>
      <c r="F3963" s="57"/>
      <c r="G3963" s="57"/>
      <c r="H3963" s="57"/>
      <c r="I3963" s="57"/>
      <c r="J3963" s="57"/>
      <c r="K3963" s="59"/>
      <c r="L3963" s="57"/>
      <c r="M3963" s="57"/>
      <c r="N3963" s="60"/>
      <c r="O3963" s="57"/>
      <c r="P3963" s="57"/>
      <c r="Q3963" s="57"/>
      <c r="R3963" s="57"/>
      <c r="S3963" s="57"/>
      <c r="T3963" s="57"/>
      <c r="U3963" s="57"/>
      <c r="V3963" s="56" t="str">
        <f t="shared" si="61"/>
        <v/>
      </c>
    </row>
    <row r="3964" spans="1:22" ht="24" x14ac:dyDescent="0.2">
      <c r="A3964" s="8">
        <v>3948</v>
      </c>
      <c r="B3964" s="47" t="str">
        <f>IFERROR(IF(Import_ZSO!$D$1="gmina",'tabela informacyjna dla JST'!$C$9,""),"")</f>
        <v>Ślemień gm. wiejska</v>
      </c>
      <c r="C3964" s="47" t="str">
        <f>IFERROR((VLOOKUP(B3964,Tabela1[],5,FALSE)),"")</f>
        <v>PL2405_ZSO</v>
      </c>
      <c r="D3964" s="48" t="str">
        <f>IFERROR((VLOOKUP(C3964,KATALOGI!$A$34:$B$49,2,FALSE)),"")</f>
        <v>Ograniczenie emisji z instalacji na paliwa stałe o mocy do 1 MW i poprawa efektywności energetycznej</v>
      </c>
      <c r="E3964" s="57"/>
      <c r="F3964" s="57"/>
      <c r="G3964" s="57"/>
      <c r="H3964" s="57"/>
      <c r="I3964" s="57"/>
      <c r="J3964" s="57"/>
      <c r="K3964" s="59"/>
      <c r="L3964" s="57"/>
      <c r="M3964" s="57"/>
      <c r="N3964" s="60"/>
      <c r="O3964" s="57"/>
      <c r="P3964" s="57"/>
      <c r="Q3964" s="57"/>
      <c r="R3964" s="57"/>
      <c r="S3964" s="57"/>
      <c r="T3964" s="57"/>
      <c r="U3964" s="57"/>
      <c r="V3964" s="56" t="str">
        <f t="shared" si="61"/>
        <v/>
      </c>
    </row>
    <row r="3965" spans="1:22" ht="24" x14ac:dyDescent="0.2">
      <c r="A3965" s="8">
        <v>3949</v>
      </c>
      <c r="B3965" s="47" t="str">
        <f>IFERROR(IF(Import_ZSO!$D$1="gmina",'tabela informacyjna dla JST'!$C$9,""),"")</f>
        <v>Ślemień gm. wiejska</v>
      </c>
      <c r="C3965" s="47" t="str">
        <f>IFERROR((VLOOKUP(B3965,Tabela1[],5,FALSE)),"")</f>
        <v>PL2405_ZSO</v>
      </c>
      <c r="D3965" s="48" t="str">
        <f>IFERROR((VLOOKUP(C3965,KATALOGI!$A$34:$B$49,2,FALSE)),"")</f>
        <v>Ograniczenie emisji z instalacji na paliwa stałe o mocy do 1 MW i poprawa efektywności energetycznej</v>
      </c>
      <c r="E3965" s="57"/>
      <c r="F3965" s="57"/>
      <c r="G3965" s="57"/>
      <c r="H3965" s="57"/>
      <c r="I3965" s="57"/>
      <c r="J3965" s="57"/>
      <c r="K3965" s="59"/>
      <c r="L3965" s="57"/>
      <c r="M3965" s="57"/>
      <c r="N3965" s="60"/>
      <c r="O3965" s="57"/>
      <c r="P3965" s="57"/>
      <c r="Q3965" s="57"/>
      <c r="R3965" s="57"/>
      <c r="S3965" s="57"/>
      <c r="T3965" s="57"/>
      <c r="U3965" s="57"/>
      <c r="V3965" s="56" t="str">
        <f t="shared" si="61"/>
        <v/>
      </c>
    </row>
    <row r="3966" spans="1:22" ht="24" x14ac:dyDescent="0.2">
      <c r="A3966" s="8">
        <v>3950</v>
      </c>
      <c r="B3966" s="47" t="str">
        <f>IFERROR(IF(Import_ZSO!$D$1="gmina",'tabela informacyjna dla JST'!$C$9,""),"")</f>
        <v>Ślemień gm. wiejska</v>
      </c>
      <c r="C3966" s="47" t="str">
        <f>IFERROR((VLOOKUP(B3966,Tabela1[],5,FALSE)),"")</f>
        <v>PL2405_ZSO</v>
      </c>
      <c r="D3966" s="48" t="str">
        <f>IFERROR((VLOOKUP(C3966,KATALOGI!$A$34:$B$49,2,FALSE)),"")</f>
        <v>Ograniczenie emisji z instalacji na paliwa stałe o mocy do 1 MW i poprawa efektywności energetycznej</v>
      </c>
      <c r="E3966" s="57"/>
      <c r="F3966" s="57"/>
      <c r="G3966" s="57"/>
      <c r="H3966" s="57"/>
      <c r="I3966" s="57"/>
      <c r="J3966" s="57"/>
      <c r="K3966" s="59"/>
      <c r="L3966" s="57"/>
      <c r="M3966" s="57"/>
      <c r="N3966" s="60"/>
      <c r="O3966" s="57"/>
      <c r="P3966" s="57"/>
      <c r="Q3966" s="57"/>
      <c r="R3966" s="57"/>
      <c r="S3966" s="57"/>
      <c r="T3966" s="57"/>
      <c r="U3966" s="57"/>
      <c r="V3966" s="56" t="str">
        <f t="shared" si="61"/>
        <v/>
      </c>
    </row>
    <row r="3967" spans="1:22" ht="24" x14ac:dyDescent="0.2">
      <c r="A3967" s="8">
        <v>3951</v>
      </c>
      <c r="B3967" s="47" t="str">
        <f>IFERROR(IF(Import_ZSO!$D$1="gmina",'tabela informacyjna dla JST'!$C$9,""),"")</f>
        <v>Ślemień gm. wiejska</v>
      </c>
      <c r="C3967" s="47" t="str">
        <f>IFERROR((VLOOKUP(B3967,Tabela1[],5,FALSE)),"")</f>
        <v>PL2405_ZSO</v>
      </c>
      <c r="D3967" s="48" t="str">
        <f>IFERROR((VLOOKUP(C3967,KATALOGI!$A$34:$B$49,2,FALSE)),"")</f>
        <v>Ograniczenie emisji z instalacji na paliwa stałe o mocy do 1 MW i poprawa efektywności energetycznej</v>
      </c>
      <c r="E3967" s="57"/>
      <c r="F3967" s="57"/>
      <c r="G3967" s="57"/>
      <c r="H3967" s="57"/>
      <c r="I3967" s="57"/>
      <c r="J3967" s="57"/>
      <c r="K3967" s="59"/>
      <c r="L3967" s="57"/>
      <c r="M3967" s="57"/>
      <c r="N3967" s="60"/>
      <c r="O3967" s="57"/>
      <c r="P3967" s="57"/>
      <c r="Q3967" s="57"/>
      <c r="R3967" s="57"/>
      <c r="S3967" s="57"/>
      <c r="T3967" s="57"/>
      <c r="U3967" s="57"/>
      <c r="V3967" s="56" t="str">
        <f t="shared" si="61"/>
        <v/>
      </c>
    </row>
    <row r="3968" spans="1:22" ht="24" x14ac:dyDescent="0.2">
      <c r="A3968" s="8">
        <v>3952</v>
      </c>
      <c r="B3968" s="47" t="str">
        <f>IFERROR(IF(Import_ZSO!$D$1="gmina",'tabela informacyjna dla JST'!$C$9,""),"")</f>
        <v>Ślemień gm. wiejska</v>
      </c>
      <c r="C3968" s="47" t="str">
        <f>IFERROR((VLOOKUP(B3968,Tabela1[],5,FALSE)),"")</f>
        <v>PL2405_ZSO</v>
      </c>
      <c r="D3968" s="48" t="str">
        <f>IFERROR((VLOOKUP(C3968,KATALOGI!$A$34:$B$49,2,FALSE)),"")</f>
        <v>Ograniczenie emisji z instalacji na paliwa stałe o mocy do 1 MW i poprawa efektywności energetycznej</v>
      </c>
      <c r="E3968" s="57"/>
      <c r="F3968" s="57"/>
      <c r="G3968" s="57"/>
      <c r="H3968" s="57"/>
      <c r="I3968" s="57"/>
      <c r="J3968" s="57"/>
      <c r="K3968" s="59"/>
      <c r="L3968" s="57"/>
      <c r="M3968" s="57"/>
      <c r="N3968" s="60"/>
      <c r="O3968" s="57"/>
      <c r="P3968" s="57"/>
      <c r="Q3968" s="57"/>
      <c r="R3968" s="57"/>
      <c r="S3968" s="57"/>
      <c r="T3968" s="57"/>
      <c r="U3968" s="57"/>
      <c r="V3968" s="56" t="str">
        <f t="shared" si="61"/>
        <v/>
      </c>
    </row>
    <row r="3969" spans="1:22" ht="24" x14ac:dyDescent="0.2">
      <c r="A3969" s="8">
        <v>3953</v>
      </c>
      <c r="B3969" s="47" t="str">
        <f>IFERROR(IF(Import_ZSO!$D$1="gmina",'tabela informacyjna dla JST'!$C$9,""),"")</f>
        <v>Ślemień gm. wiejska</v>
      </c>
      <c r="C3969" s="47" t="str">
        <f>IFERROR((VLOOKUP(B3969,Tabela1[],5,FALSE)),"")</f>
        <v>PL2405_ZSO</v>
      </c>
      <c r="D3969" s="48" t="str">
        <f>IFERROR((VLOOKUP(C3969,KATALOGI!$A$34:$B$49,2,FALSE)),"")</f>
        <v>Ograniczenie emisji z instalacji na paliwa stałe o mocy do 1 MW i poprawa efektywności energetycznej</v>
      </c>
      <c r="E3969" s="57"/>
      <c r="F3969" s="57"/>
      <c r="G3969" s="57"/>
      <c r="H3969" s="57"/>
      <c r="I3969" s="57"/>
      <c r="J3969" s="57"/>
      <c r="K3969" s="59"/>
      <c r="L3969" s="57"/>
      <c r="M3969" s="57"/>
      <c r="N3969" s="60"/>
      <c r="O3969" s="57"/>
      <c r="P3969" s="57"/>
      <c r="Q3969" s="57"/>
      <c r="R3969" s="57"/>
      <c r="S3969" s="57"/>
      <c r="T3969" s="57"/>
      <c r="U3969" s="57"/>
      <c r="V3969" s="56" t="str">
        <f t="shared" si="61"/>
        <v/>
      </c>
    </row>
    <row r="3970" spans="1:22" ht="24" x14ac:dyDescent="0.2">
      <c r="A3970" s="8">
        <v>3954</v>
      </c>
      <c r="B3970" s="47" t="str">
        <f>IFERROR(IF(Import_ZSO!$D$1="gmina",'tabela informacyjna dla JST'!$C$9,""),"")</f>
        <v>Ślemień gm. wiejska</v>
      </c>
      <c r="C3970" s="47" t="str">
        <f>IFERROR((VLOOKUP(B3970,Tabela1[],5,FALSE)),"")</f>
        <v>PL2405_ZSO</v>
      </c>
      <c r="D3970" s="48" t="str">
        <f>IFERROR((VLOOKUP(C3970,KATALOGI!$A$34:$B$49,2,FALSE)),"")</f>
        <v>Ograniczenie emisji z instalacji na paliwa stałe o mocy do 1 MW i poprawa efektywności energetycznej</v>
      </c>
      <c r="E3970" s="57"/>
      <c r="F3970" s="57"/>
      <c r="G3970" s="57"/>
      <c r="H3970" s="57"/>
      <c r="I3970" s="57"/>
      <c r="J3970" s="57"/>
      <c r="K3970" s="59"/>
      <c r="L3970" s="57"/>
      <c r="M3970" s="57"/>
      <c r="N3970" s="60"/>
      <c r="O3970" s="57"/>
      <c r="P3970" s="57"/>
      <c r="Q3970" s="57"/>
      <c r="R3970" s="57"/>
      <c r="S3970" s="57"/>
      <c r="T3970" s="57"/>
      <c r="U3970" s="57"/>
      <c r="V3970" s="56" t="str">
        <f t="shared" si="61"/>
        <v/>
      </c>
    </row>
    <row r="3971" spans="1:22" ht="24" x14ac:dyDescent="0.2">
      <c r="A3971" s="8">
        <v>3955</v>
      </c>
      <c r="B3971" s="47" t="str">
        <f>IFERROR(IF(Import_ZSO!$D$1="gmina",'tabela informacyjna dla JST'!$C$9,""),"")</f>
        <v>Ślemień gm. wiejska</v>
      </c>
      <c r="C3971" s="47" t="str">
        <f>IFERROR((VLOOKUP(B3971,Tabela1[],5,FALSE)),"")</f>
        <v>PL2405_ZSO</v>
      </c>
      <c r="D3971" s="48" t="str">
        <f>IFERROR((VLOOKUP(C3971,KATALOGI!$A$34:$B$49,2,FALSE)),"")</f>
        <v>Ograniczenie emisji z instalacji na paliwa stałe o mocy do 1 MW i poprawa efektywności energetycznej</v>
      </c>
      <c r="E3971" s="57"/>
      <c r="F3971" s="57"/>
      <c r="G3971" s="57"/>
      <c r="H3971" s="57"/>
      <c r="I3971" s="57"/>
      <c r="J3971" s="57"/>
      <c r="K3971" s="59"/>
      <c r="L3971" s="57"/>
      <c r="M3971" s="57"/>
      <c r="N3971" s="60"/>
      <c r="O3971" s="57"/>
      <c r="P3971" s="57"/>
      <c r="Q3971" s="57"/>
      <c r="R3971" s="57"/>
      <c r="S3971" s="57"/>
      <c r="T3971" s="57"/>
      <c r="U3971" s="57"/>
      <c r="V3971" s="56" t="str">
        <f t="shared" si="61"/>
        <v/>
      </c>
    </row>
    <row r="3972" spans="1:22" ht="24" x14ac:dyDescent="0.2">
      <c r="A3972" s="8">
        <v>3956</v>
      </c>
      <c r="B3972" s="47" t="str">
        <f>IFERROR(IF(Import_ZSO!$D$1="gmina",'tabela informacyjna dla JST'!$C$9,""),"")</f>
        <v>Ślemień gm. wiejska</v>
      </c>
      <c r="C3972" s="47" t="str">
        <f>IFERROR((VLOOKUP(B3972,Tabela1[],5,FALSE)),"")</f>
        <v>PL2405_ZSO</v>
      </c>
      <c r="D3972" s="48" t="str">
        <f>IFERROR((VLOOKUP(C3972,KATALOGI!$A$34:$B$49,2,FALSE)),"")</f>
        <v>Ograniczenie emisji z instalacji na paliwa stałe o mocy do 1 MW i poprawa efektywności energetycznej</v>
      </c>
      <c r="E3972" s="57"/>
      <c r="F3972" s="57"/>
      <c r="G3972" s="57"/>
      <c r="H3972" s="57"/>
      <c r="I3972" s="57"/>
      <c r="J3972" s="57"/>
      <c r="K3972" s="59"/>
      <c r="L3972" s="57"/>
      <c r="M3972" s="57"/>
      <c r="N3972" s="60"/>
      <c r="O3972" s="57"/>
      <c r="P3972" s="57"/>
      <c r="Q3972" s="57"/>
      <c r="R3972" s="57"/>
      <c r="S3972" s="57"/>
      <c r="T3972" s="57"/>
      <c r="U3972" s="57"/>
      <c r="V3972" s="56" t="str">
        <f t="shared" si="61"/>
        <v/>
      </c>
    </row>
    <row r="3973" spans="1:22" ht="24" x14ac:dyDescent="0.2">
      <c r="A3973" s="8">
        <v>3957</v>
      </c>
      <c r="B3973" s="47" t="str">
        <f>IFERROR(IF(Import_ZSO!$D$1="gmina",'tabela informacyjna dla JST'!$C$9,""),"")</f>
        <v>Ślemień gm. wiejska</v>
      </c>
      <c r="C3973" s="47" t="str">
        <f>IFERROR((VLOOKUP(B3973,Tabela1[],5,FALSE)),"")</f>
        <v>PL2405_ZSO</v>
      </c>
      <c r="D3973" s="48" t="str">
        <f>IFERROR((VLOOKUP(C3973,KATALOGI!$A$34:$B$49,2,FALSE)),"")</f>
        <v>Ograniczenie emisji z instalacji na paliwa stałe o mocy do 1 MW i poprawa efektywności energetycznej</v>
      </c>
      <c r="E3973" s="57"/>
      <c r="F3973" s="57"/>
      <c r="G3973" s="57"/>
      <c r="H3973" s="57"/>
      <c r="I3973" s="57"/>
      <c r="J3973" s="57"/>
      <c r="K3973" s="59"/>
      <c r="L3973" s="57"/>
      <c r="M3973" s="57"/>
      <c r="N3973" s="60"/>
      <c r="O3973" s="57"/>
      <c r="P3973" s="57"/>
      <c r="Q3973" s="57"/>
      <c r="R3973" s="57"/>
      <c r="S3973" s="57"/>
      <c r="T3973" s="57"/>
      <c r="U3973" s="57"/>
      <c r="V3973" s="56" t="str">
        <f t="shared" si="61"/>
        <v/>
      </c>
    </row>
    <row r="3974" spans="1:22" ht="24" x14ac:dyDescent="0.2">
      <c r="A3974" s="8">
        <v>3958</v>
      </c>
      <c r="B3974" s="47" t="str">
        <f>IFERROR(IF(Import_ZSO!$D$1="gmina",'tabela informacyjna dla JST'!$C$9,""),"")</f>
        <v>Ślemień gm. wiejska</v>
      </c>
      <c r="C3974" s="47" t="str">
        <f>IFERROR((VLOOKUP(B3974,Tabela1[],5,FALSE)),"")</f>
        <v>PL2405_ZSO</v>
      </c>
      <c r="D3974" s="48" t="str">
        <f>IFERROR((VLOOKUP(C3974,KATALOGI!$A$34:$B$49,2,FALSE)),"")</f>
        <v>Ograniczenie emisji z instalacji na paliwa stałe o mocy do 1 MW i poprawa efektywności energetycznej</v>
      </c>
      <c r="E3974" s="57"/>
      <c r="F3974" s="57"/>
      <c r="G3974" s="57"/>
      <c r="H3974" s="57"/>
      <c r="I3974" s="57"/>
      <c r="J3974" s="57"/>
      <c r="K3974" s="59"/>
      <c r="L3974" s="57"/>
      <c r="M3974" s="57"/>
      <c r="N3974" s="60"/>
      <c r="O3974" s="57"/>
      <c r="P3974" s="57"/>
      <c r="Q3974" s="57"/>
      <c r="R3974" s="57"/>
      <c r="S3974" s="57"/>
      <c r="T3974" s="57"/>
      <c r="U3974" s="57"/>
      <c r="V3974" s="56" t="str">
        <f t="shared" si="61"/>
        <v/>
      </c>
    </row>
    <row r="3975" spans="1:22" ht="24" x14ac:dyDescent="0.2">
      <c r="A3975" s="8">
        <v>3959</v>
      </c>
      <c r="B3975" s="47" t="str">
        <f>IFERROR(IF(Import_ZSO!$D$1="gmina",'tabela informacyjna dla JST'!$C$9,""),"")</f>
        <v>Ślemień gm. wiejska</v>
      </c>
      <c r="C3975" s="47" t="str">
        <f>IFERROR((VLOOKUP(B3975,Tabela1[],5,FALSE)),"")</f>
        <v>PL2405_ZSO</v>
      </c>
      <c r="D3975" s="48" t="str">
        <f>IFERROR((VLOOKUP(C3975,KATALOGI!$A$34:$B$49,2,FALSE)),"")</f>
        <v>Ograniczenie emisji z instalacji na paliwa stałe o mocy do 1 MW i poprawa efektywności energetycznej</v>
      </c>
      <c r="E3975" s="57"/>
      <c r="F3975" s="57"/>
      <c r="G3975" s="57"/>
      <c r="H3975" s="57"/>
      <c r="I3975" s="57"/>
      <c r="J3975" s="57"/>
      <c r="K3975" s="59"/>
      <c r="L3975" s="57"/>
      <c r="M3975" s="57"/>
      <c r="N3975" s="60"/>
      <c r="O3975" s="57"/>
      <c r="P3975" s="57"/>
      <c r="Q3975" s="57"/>
      <c r="R3975" s="57"/>
      <c r="S3975" s="57"/>
      <c r="T3975" s="57"/>
      <c r="U3975" s="57"/>
      <c r="V3975" s="56" t="str">
        <f t="shared" si="61"/>
        <v/>
      </c>
    </row>
    <row r="3976" spans="1:22" ht="24" x14ac:dyDescent="0.2">
      <c r="A3976" s="8">
        <v>3960</v>
      </c>
      <c r="B3976" s="47" t="str">
        <f>IFERROR(IF(Import_ZSO!$D$1="gmina",'tabela informacyjna dla JST'!$C$9,""),"")</f>
        <v>Ślemień gm. wiejska</v>
      </c>
      <c r="C3976" s="47" t="str">
        <f>IFERROR((VLOOKUP(B3976,Tabela1[],5,FALSE)),"")</f>
        <v>PL2405_ZSO</v>
      </c>
      <c r="D3976" s="48" t="str">
        <f>IFERROR((VLOOKUP(C3976,KATALOGI!$A$34:$B$49,2,FALSE)),"")</f>
        <v>Ograniczenie emisji z instalacji na paliwa stałe o mocy do 1 MW i poprawa efektywności energetycznej</v>
      </c>
      <c r="E3976" s="57"/>
      <c r="F3976" s="57"/>
      <c r="G3976" s="57"/>
      <c r="H3976" s="57"/>
      <c r="I3976" s="57"/>
      <c r="J3976" s="57"/>
      <c r="K3976" s="59"/>
      <c r="L3976" s="57"/>
      <c r="M3976" s="57"/>
      <c r="N3976" s="60"/>
      <c r="O3976" s="57"/>
      <c r="P3976" s="57"/>
      <c r="Q3976" s="57"/>
      <c r="R3976" s="57"/>
      <c r="S3976" s="57"/>
      <c r="T3976" s="57"/>
      <c r="U3976" s="57"/>
      <c r="V3976" s="56" t="str">
        <f t="shared" si="61"/>
        <v/>
      </c>
    </row>
    <row r="3977" spans="1:22" ht="24" x14ac:dyDescent="0.2">
      <c r="A3977" s="8">
        <v>3961</v>
      </c>
      <c r="B3977" s="47" t="str">
        <f>IFERROR(IF(Import_ZSO!$D$1="gmina",'tabela informacyjna dla JST'!$C$9,""),"")</f>
        <v>Ślemień gm. wiejska</v>
      </c>
      <c r="C3977" s="47" t="str">
        <f>IFERROR((VLOOKUP(B3977,Tabela1[],5,FALSE)),"")</f>
        <v>PL2405_ZSO</v>
      </c>
      <c r="D3977" s="48" t="str">
        <f>IFERROR((VLOOKUP(C3977,KATALOGI!$A$34:$B$49,2,FALSE)),"")</f>
        <v>Ograniczenie emisji z instalacji na paliwa stałe o mocy do 1 MW i poprawa efektywności energetycznej</v>
      </c>
      <c r="E3977" s="57"/>
      <c r="F3977" s="57"/>
      <c r="G3977" s="57"/>
      <c r="H3977" s="57"/>
      <c r="I3977" s="57"/>
      <c r="J3977" s="57"/>
      <c r="K3977" s="59"/>
      <c r="L3977" s="57"/>
      <c r="M3977" s="57"/>
      <c r="N3977" s="60"/>
      <c r="O3977" s="57"/>
      <c r="P3977" s="57"/>
      <c r="Q3977" s="57"/>
      <c r="R3977" s="57"/>
      <c r="S3977" s="57"/>
      <c r="T3977" s="57"/>
      <c r="U3977" s="57"/>
      <c r="V3977" s="56" t="str">
        <f t="shared" si="61"/>
        <v/>
      </c>
    </row>
    <row r="3978" spans="1:22" ht="24" x14ac:dyDescent="0.2">
      <c r="A3978" s="8">
        <v>3962</v>
      </c>
      <c r="B3978" s="47" t="str">
        <f>IFERROR(IF(Import_ZSO!$D$1="gmina",'tabela informacyjna dla JST'!$C$9,""),"")</f>
        <v>Ślemień gm. wiejska</v>
      </c>
      <c r="C3978" s="47" t="str">
        <f>IFERROR((VLOOKUP(B3978,Tabela1[],5,FALSE)),"")</f>
        <v>PL2405_ZSO</v>
      </c>
      <c r="D3978" s="48" t="str">
        <f>IFERROR((VLOOKUP(C3978,KATALOGI!$A$34:$B$49,2,FALSE)),"")</f>
        <v>Ograniczenie emisji z instalacji na paliwa stałe o mocy do 1 MW i poprawa efektywności energetycznej</v>
      </c>
      <c r="E3978" s="57"/>
      <c r="F3978" s="57"/>
      <c r="G3978" s="57"/>
      <c r="H3978" s="57"/>
      <c r="I3978" s="57"/>
      <c r="J3978" s="57"/>
      <c r="K3978" s="59"/>
      <c r="L3978" s="57"/>
      <c r="M3978" s="57"/>
      <c r="N3978" s="60"/>
      <c r="O3978" s="57"/>
      <c r="P3978" s="57"/>
      <c r="Q3978" s="57"/>
      <c r="R3978" s="57"/>
      <c r="S3978" s="57"/>
      <c r="T3978" s="57"/>
      <c r="U3978" s="57"/>
      <c r="V3978" s="56" t="str">
        <f t="shared" si="61"/>
        <v/>
      </c>
    </row>
    <row r="3979" spans="1:22" ht="24" x14ac:dyDescent="0.2">
      <c r="A3979" s="8">
        <v>3963</v>
      </c>
      <c r="B3979" s="47" t="str">
        <f>IFERROR(IF(Import_ZSO!$D$1="gmina",'tabela informacyjna dla JST'!$C$9,""),"")</f>
        <v>Ślemień gm. wiejska</v>
      </c>
      <c r="C3979" s="47" t="str">
        <f>IFERROR((VLOOKUP(B3979,Tabela1[],5,FALSE)),"")</f>
        <v>PL2405_ZSO</v>
      </c>
      <c r="D3979" s="48" t="str">
        <f>IFERROR((VLOOKUP(C3979,KATALOGI!$A$34:$B$49,2,FALSE)),"")</f>
        <v>Ograniczenie emisji z instalacji na paliwa stałe o mocy do 1 MW i poprawa efektywności energetycznej</v>
      </c>
      <c r="E3979" s="57"/>
      <c r="F3979" s="57"/>
      <c r="G3979" s="57"/>
      <c r="H3979" s="57"/>
      <c r="I3979" s="57"/>
      <c r="J3979" s="57"/>
      <c r="K3979" s="59"/>
      <c r="L3979" s="57"/>
      <c r="M3979" s="57"/>
      <c r="N3979" s="60"/>
      <c r="O3979" s="57"/>
      <c r="P3979" s="57"/>
      <c r="Q3979" s="57"/>
      <c r="R3979" s="57"/>
      <c r="S3979" s="57"/>
      <c r="T3979" s="57"/>
      <c r="U3979" s="57"/>
      <c r="V3979" s="56" t="str">
        <f t="shared" si="61"/>
        <v/>
      </c>
    </row>
    <row r="3980" spans="1:22" ht="24" x14ac:dyDescent="0.2">
      <c r="A3980" s="8">
        <v>3964</v>
      </c>
      <c r="B3980" s="47" t="str">
        <f>IFERROR(IF(Import_ZSO!$D$1="gmina",'tabela informacyjna dla JST'!$C$9,""),"")</f>
        <v>Ślemień gm. wiejska</v>
      </c>
      <c r="C3980" s="47" t="str">
        <f>IFERROR((VLOOKUP(B3980,Tabela1[],5,FALSE)),"")</f>
        <v>PL2405_ZSO</v>
      </c>
      <c r="D3980" s="48" t="str">
        <f>IFERROR((VLOOKUP(C3980,KATALOGI!$A$34:$B$49,2,FALSE)),"")</f>
        <v>Ograniczenie emisji z instalacji na paliwa stałe o mocy do 1 MW i poprawa efektywności energetycznej</v>
      </c>
      <c r="E3980" s="57"/>
      <c r="F3980" s="57"/>
      <c r="G3980" s="57"/>
      <c r="H3980" s="57"/>
      <c r="I3980" s="57"/>
      <c r="J3980" s="57"/>
      <c r="K3980" s="59"/>
      <c r="L3980" s="57"/>
      <c r="M3980" s="57"/>
      <c r="N3980" s="60"/>
      <c r="O3980" s="57"/>
      <c r="P3980" s="57"/>
      <c r="Q3980" s="57"/>
      <c r="R3980" s="57"/>
      <c r="S3980" s="57"/>
      <c r="T3980" s="57"/>
      <c r="U3980" s="57"/>
      <c r="V3980" s="56" t="str">
        <f t="shared" si="61"/>
        <v/>
      </c>
    </row>
    <row r="3981" spans="1:22" ht="24" x14ac:dyDescent="0.2">
      <c r="A3981" s="8">
        <v>3965</v>
      </c>
      <c r="B3981" s="47" t="str">
        <f>IFERROR(IF(Import_ZSO!$D$1="gmina",'tabela informacyjna dla JST'!$C$9,""),"")</f>
        <v>Ślemień gm. wiejska</v>
      </c>
      <c r="C3981" s="47" t="str">
        <f>IFERROR((VLOOKUP(B3981,Tabela1[],5,FALSE)),"")</f>
        <v>PL2405_ZSO</v>
      </c>
      <c r="D3981" s="48" t="str">
        <f>IFERROR((VLOOKUP(C3981,KATALOGI!$A$34:$B$49,2,FALSE)),"")</f>
        <v>Ograniczenie emisji z instalacji na paliwa stałe o mocy do 1 MW i poprawa efektywności energetycznej</v>
      </c>
      <c r="E3981" s="57"/>
      <c r="F3981" s="57"/>
      <c r="G3981" s="57"/>
      <c r="H3981" s="57"/>
      <c r="I3981" s="57"/>
      <c r="J3981" s="57"/>
      <c r="K3981" s="59"/>
      <c r="L3981" s="57"/>
      <c r="M3981" s="57"/>
      <c r="N3981" s="60"/>
      <c r="O3981" s="57"/>
      <c r="P3981" s="57"/>
      <c r="Q3981" s="57"/>
      <c r="R3981" s="57"/>
      <c r="S3981" s="57"/>
      <c r="T3981" s="57"/>
      <c r="U3981" s="57"/>
      <c r="V3981" s="56" t="str">
        <f t="shared" si="61"/>
        <v/>
      </c>
    </row>
    <row r="3982" spans="1:22" ht="24" x14ac:dyDescent="0.2">
      <c r="A3982" s="8">
        <v>3966</v>
      </c>
      <c r="B3982" s="47" t="str">
        <f>IFERROR(IF(Import_ZSO!$D$1="gmina",'tabela informacyjna dla JST'!$C$9,""),"")</f>
        <v>Ślemień gm. wiejska</v>
      </c>
      <c r="C3982" s="47" t="str">
        <f>IFERROR((VLOOKUP(B3982,Tabela1[],5,FALSE)),"")</f>
        <v>PL2405_ZSO</v>
      </c>
      <c r="D3982" s="48" t="str">
        <f>IFERROR((VLOOKUP(C3982,KATALOGI!$A$34:$B$49,2,FALSE)),"")</f>
        <v>Ograniczenie emisji z instalacji na paliwa stałe o mocy do 1 MW i poprawa efektywności energetycznej</v>
      </c>
      <c r="E3982" s="57"/>
      <c r="F3982" s="57"/>
      <c r="G3982" s="57"/>
      <c r="H3982" s="57"/>
      <c r="I3982" s="57"/>
      <c r="J3982" s="57"/>
      <c r="K3982" s="59"/>
      <c r="L3982" s="57"/>
      <c r="M3982" s="57"/>
      <c r="N3982" s="60"/>
      <c r="O3982" s="57"/>
      <c r="P3982" s="57"/>
      <c r="Q3982" s="57"/>
      <c r="R3982" s="57"/>
      <c r="S3982" s="57"/>
      <c r="T3982" s="57"/>
      <c r="U3982" s="57"/>
      <c r="V3982" s="56" t="str">
        <f t="shared" si="61"/>
        <v/>
      </c>
    </row>
    <row r="3983" spans="1:22" ht="24" x14ac:dyDescent="0.2">
      <c r="A3983" s="8">
        <v>3967</v>
      </c>
      <c r="B3983" s="47" t="str">
        <f>IFERROR(IF(Import_ZSO!$D$1="gmina",'tabela informacyjna dla JST'!$C$9,""),"")</f>
        <v>Ślemień gm. wiejska</v>
      </c>
      <c r="C3983" s="47" t="str">
        <f>IFERROR((VLOOKUP(B3983,Tabela1[],5,FALSE)),"")</f>
        <v>PL2405_ZSO</v>
      </c>
      <c r="D3983" s="48" t="str">
        <f>IFERROR((VLOOKUP(C3983,KATALOGI!$A$34:$B$49,2,FALSE)),"")</f>
        <v>Ograniczenie emisji z instalacji na paliwa stałe o mocy do 1 MW i poprawa efektywności energetycznej</v>
      </c>
      <c r="E3983" s="57"/>
      <c r="F3983" s="57"/>
      <c r="G3983" s="57"/>
      <c r="H3983" s="57"/>
      <c r="I3983" s="57"/>
      <c r="J3983" s="57"/>
      <c r="K3983" s="59"/>
      <c r="L3983" s="57"/>
      <c r="M3983" s="57"/>
      <c r="N3983" s="60"/>
      <c r="O3983" s="57"/>
      <c r="P3983" s="57"/>
      <c r="Q3983" s="57"/>
      <c r="R3983" s="57"/>
      <c r="S3983" s="57"/>
      <c r="T3983" s="57"/>
      <c r="U3983" s="57"/>
      <c r="V3983" s="56" t="str">
        <f t="shared" si="61"/>
        <v/>
      </c>
    </row>
    <row r="3984" spans="1:22" ht="24" x14ac:dyDescent="0.2">
      <c r="A3984" s="8">
        <v>3968</v>
      </c>
      <c r="B3984" s="47" t="str">
        <f>IFERROR(IF(Import_ZSO!$D$1="gmina",'tabela informacyjna dla JST'!$C$9,""),"")</f>
        <v>Ślemień gm. wiejska</v>
      </c>
      <c r="C3984" s="47" t="str">
        <f>IFERROR((VLOOKUP(B3984,Tabela1[],5,FALSE)),"")</f>
        <v>PL2405_ZSO</v>
      </c>
      <c r="D3984" s="48" t="str">
        <f>IFERROR((VLOOKUP(C3984,KATALOGI!$A$34:$B$49,2,FALSE)),"")</f>
        <v>Ograniczenie emisji z instalacji na paliwa stałe o mocy do 1 MW i poprawa efektywności energetycznej</v>
      </c>
      <c r="E3984" s="57"/>
      <c r="F3984" s="57"/>
      <c r="G3984" s="57"/>
      <c r="H3984" s="57"/>
      <c r="I3984" s="57"/>
      <c r="J3984" s="57"/>
      <c r="K3984" s="59"/>
      <c r="L3984" s="57"/>
      <c r="M3984" s="57"/>
      <c r="N3984" s="60"/>
      <c r="O3984" s="57"/>
      <c r="P3984" s="57"/>
      <c r="Q3984" s="57"/>
      <c r="R3984" s="57"/>
      <c r="S3984" s="57"/>
      <c r="T3984" s="57"/>
      <c r="U3984" s="57"/>
      <c r="V3984" s="56" t="str">
        <f t="shared" si="61"/>
        <v/>
      </c>
    </row>
    <row r="3985" spans="1:22" ht="24" x14ac:dyDescent="0.2">
      <c r="A3985" s="8">
        <v>3969</v>
      </c>
      <c r="B3985" s="47" t="str">
        <f>IFERROR(IF(Import_ZSO!$D$1="gmina",'tabela informacyjna dla JST'!$C$9,""),"")</f>
        <v>Ślemień gm. wiejska</v>
      </c>
      <c r="C3985" s="47" t="str">
        <f>IFERROR((VLOOKUP(B3985,Tabela1[],5,FALSE)),"")</f>
        <v>PL2405_ZSO</v>
      </c>
      <c r="D3985" s="48" t="str">
        <f>IFERROR((VLOOKUP(C3985,KATALOGI!$A$34:$B$49,2,FALSE)),"")</f>
        <v>Ograniczenie emisji z instalacji na paliwa stałe o mocy do 1 MW i poprawa efektywności energetycznej</v>
      </c>
      <c r="E3985" s="57"/>
      <c r="F3985" s="57"/>
      <c r="G3985" s="57"/>
      <c r="H3985" s="57"/>
      <c r="I3985" s="57"/>
      <c r="J3985" s="57"/>
      <c r="K3985" s="59"/>
      <c r="L3985" s="57"/>
      <c r="M3985" s="57"/>
      <c r="N3985" s="60"/>
      <c r="O3985" s="57"/>
      <c r="P3985" s="57"/>
      <c r="Q3985" s="57"/>
      <c r="R3985" s="57"/>
      <c r="S3985" s="57"/>
      <c r="T3985" s="57"/>
      <c r="U3985" s="57"/>
      <c r="V3985" s="56" t="str">
        <f t="shared" si="61"/>
        <v/>
      </c>
    </row>
    <row r="3986" spans="1:22" ht="24" x14ac:dyDescent="0.2">
      <c r="A3986" s="8">
        <v>3970</v>
      </c>
      <c r="B3986" s="47" t="str">
        <f>IFERROR(IF(Import_ZSO!$D$1="gmina",'tabela informacyjna dla JST'!$C$9,""),"")</f>
        <v>Ślemień gm. wiejska</v>
      </c>
      <c r="C3986" s="47" t="str">
        <f>IFERROR((VLOOKUP(B3986,Tabela1[],5,FALSE)),"")</f>
        <v>PL2405_ZSO</v>
      </c>
      <c r="D3986" s="48" t="str">
        <f>IFERROR((VLOOKUP(C3986,KATALOGI!$A$34:$B$49,2,FALSE)),"")</f>
        <v>Ograniczenie emisji z instalacji na paliwa stałe o mocy do 1 MW i poprawa efektywności energetycznej</v>
      </c>
      <c r="E3986" s="57"/>
      <c r="F3986" s="57"/>
      <c r="G3986" s="57"/>
      <c r="H3986" s="57"/>
      <c r="I3986" s="57"/>
      <c r="J3986" s="57"/>
      <c r="K3986" s="59"/>
      <c r="L3986" s="57"/>
      <c r="M3986" s="57"/>
      <c r="N3986" s="60"/>
      <c r="O3986" s="57"/>
      <c r="P3986" s="57"/>
      <c r="Q3986" s="57"/>
      <c r="R3986" s="57"/>
      <c r="S3986" s="57"/>
      <c r="T3986" s="57"/>
      <c r="U3986" s="57"/>
      <c r="V3986" s="56" t="str">
        <f t="shared" ref="V3986:V4016" si="62">IF(SUM(P3986:U3986)&gt;O3986,"Suma wysokości uzyskanego dofinansowania jest wyższa niż szacunkowe koszty realizacji inwestycji!","")</f>
        <v/>
      </c>
    </row>
    <row r="3987" spans="1:22" ht="24" x14ac:dyDescent="0.2">
      <c r="A3987" s="8">
        <v>3971</v>
      </c>
      <c r="B3987" s="47" t="str">
        <f>IFERROR(IF(Import_ZSO!$D$1="gmina",'tabela informacyjna dla JST'!$C$9,""),"")</f>
        <v>Ślemień gm. wiejska</v>
      </c>
      <c r="C3987" s="47" t="str">
        <f>IFERROR((VLOOKUP(B3987,Tabela1[],5,FALSE)),"")</f>
        <v>PL2405_ZSO</v>
      </c>
      <c r="D3987" s="48" t="str">
        <f>IFERROR((VLOOKUP(C3987,KATALOGI!$A$34:$B$49,2,FALSE)),"")</f>
        <v>Ograniczenie emisji z instalacji na paliwa stałe o mocy do 1 MW i poprawa efektywności energetycznej</v>
      </c>
      <c r="E3987" s="57"/>
      <c r="F3987" s="57"/>
      <c r="G3987" s="57"/>
      <c r="H3987" s="57"/>
      <c r="I3987" s="57"/>
      <c r="J3987" s="57"/>
      <c r="K3987" s="59"/>
      <c r="L3987" s="57"/>
      <c r="M3987" s="57"/>
      <c r="N3987" s="60"/>
      <c r="O3987" s="57"/>
      <c r="P3987" s="57"/>
      <c r="Q3987" s="57"/>
      <c r="R3987" s="57"/>
      <c r="S3987" s="57"/>
      <c r="T3987" s="57"/>
      <c r="U3987" s="57"/>
      <c r="V3987" s="56" t="str">
        <f t="shared" si="62"/>
        <v/>
      </c>
    </row>
    <row r="3988" spans="1:22" ht="24" x14ac:dyDescent="0.2">
      <c r="A3988" s="8">
        <v>3972</v>
      </c>
      <c r="B3988" s="47" t="str">
        <f>IFERROR(IF(Import_ZSO!$D$1="gmina",'tabela informacyjna dla JST'!$C$9,""),"")</f>
        <v>Ślemień gm. wiejska</v>
      </c>
      <c r="C3988" s="47" t="str">
        <f>IFERROR((VLOOKUP(B3988,Tabela1[],5,FALSE)),"")</f>
        <v>PL2405_ZSO</v>
      </c>
      <c r="D3988" s="48" t="str">
        <f>IFERROR((VLOOKUP(C3988,KATALOGI!$A$34:$B$49,2,FALSE)),"")</f>
        <v>Ograniczenie emisji z instalacji na paliwa stałe o mocy do 1 MW i poprawa efektywności energetycznej</v>
      </c>
      <c r="E3988" s="57"/>
      <c r="F3988" s="57"/>
      <c r="G3988" s="57"/>
      <c r="H3988" s="57"/>
      <c r="I3988" s="57"/>
      <c r="J3988" s="57"/>
      <c r="K3988" s="59"/>
      <c r="L3988" s="57"/>
      <c r="M3988" s="57"/>
      <c r="N3988" s="60"/>
      <c r="O3988" s="57"/>
      <c r="P3988" s="57"/>
      <c r="Q3988" s="57"/>
      <c r="R3988" s="57"/>
      <c r="S3988" s="57"/>
      <c r="T3988" s="57"/>
      <c r="U3988" s="57"/>
      <c r="V3988" s="56" t="str">
        <f t="shared" si="62"/>
        <v/>
      </c>
    </row>
    <row r="3989" spans="1:22" ht="24" x14ac:dyDescent="0.2">
      <c r="A3989" s="8">
        <v>3973</v>
      </c>
      <c r="B3989" s="47" t="str">
        <f>IFERROR(IF(Import_ZSO!$D$1="gmina",'tabela informacyjna dla JST'!$C$9,""),"")</f>
        <v>Ślemień gm. wiejska</v>
      </c>
      <c r="C3989" s="47" t="str">
        <f>IFERROR((VLOOKUP(B3989,Tabela1[],5,FALSE)),"")</f>
        <v>PL2405_ZSO</v>
      </c>
      <c r="D3989" s="48" t="str">
        <f>IFERROR((VLOOKUP(C3989,KATALOGI!$A$34:$B$49,2,FALSE)),"")</f>
        <v>Ograniczenie emisji z instalacji na paliwa stałe o mocy do 1 MW i poprawa efektywności energetycznej</v>
      </c>
      <c r="E3989" s="57"/>
      <c r="F3989" s="57"/>
      <c r="G3989" s="57"/>
      <c r="H3989" s="57"/>
      <c r="I3989" s="57"/>
      <c r="J3989" s="57"/>
      <c r="K3989" s="59"/>
      <c r="L3989" s="57"/>
      <c r="M3989" s="57"/>
      <c r="N3989" s="60"/>
      <c r="O3989" s="57"/>
      <c r="P3989" s="57"/>
      <c r="Q3989" s="57"/>
      <c r="R3989" s="57"/>
      <c r="S3989" s="57"/>
      <c r="T3989" s="57"/>
      <c r="U3989" s="57"/>
      <c r="V3989" s="56" t="str">
        <f t="shared" si="62"/>
        <v/>
      </c>
    </row>
    <row r="3990" spans="1:22" ht="24" x14ac:dyDescent="0.2">
      <c r="A3990" s="8">
        <v>3974</v>
      </c>
      <c r="B3990" s="47" t="str">
        <f>IFERROR(IF(Import_ZSO!$D$1="gmina",'tabela informacyjna dla JST'!$C$9,""),"")</f>
        <v>Ślemień gm. wiejska</v>
      </c>
      <c r="C3990" s="47" t="str">
        <f>IFERROR((VLOOKUP(B3990,Tabela1[],5,FALSE)),"")</f>
        <v>PL2405_ZSO</v>
      </c>
      <c r="D3990" s="48" t="str">
        <f>IFERROR((VLOOKUP(C3990,KATALOGI!$A$34:$B$49,2,FALSE)),"")</f>
        <v>Ograniczenie emisji z instalacji na paliwa stałe o mocy do 1 MW i poprawa efektywności energetycznej</v>
      </c>
      <c r="E3990" s="57"/>
      <c r="F3990" s="57"/>
      <c r="G3990" s="57"/>
      <c r="H3990" s="57"/>
      <c r="I3990" s="57"/>
      <c r="J3990" s="57"/>
      <c r="K3990" s="59"/>
      <c r="L3990" s="57"/>
      <c r="M3990" s="57"/>
      <c r="N3990" s="60"/>
      <c r="O3990" s="57"/>
      <c r="P3990" s="57"/>
      <c r="Q3990" s="57"/>
      <c r="R3990" s="57"/>
      <c r="S3990" s="57"/>
      <c r="T3990" s="57"/>
      <c r="U3990" s="57"/>
      <c r="V3990" s="56" t="str">
        <f t="shared" si="62"/>
        <v/>
      </c>
    </row>
    <row r="3991" spans="1:22" ht="24" x14ac:dyDescent="0.2">
      <c r="A3991" s="8">
        <v>3975</v>
      </c>
      <c r="B3991" s="47" t="str">
        <f>IFERROR(IF(Import_ZSO!$D$1="gmina",'tabela informacyjna dla JST'!$C$9,""),"")</f>
        <v>Ślemień gm. wiejska</v>
      </c>
      <c r="C3991" s="47" t="str">
        <f>IFERROR((VLOOKUP(B3991,Tabela1[],5,FALSE)),"")</f>
        <v>PL2405_ZSO</v>
      </c>
      <c r="D3991" s="48" t="str">
        <f>IFERROR((VLOOKUP(C3991,KATALOGI!$A$34:$B$49,2,FALSE)),"")</f>
        <v>Ograniczenie emisji z instalacji na paliwa stałe o mocy do 1 MW i poprawa efektywności energetycznej</v>
      </c>
      <c r="E3991" s="57"/>
      <c r="F3991" s="57"/>
      <c r="G3991" s="57"/>
      <c r="H3991" s="57"/>
      <c r="I3991" s="57"/>
      <c r="J3991" s="57"/>
      <c r="K3991" s="59"/>
      <c r="L3991" s="57"/>
      <c r="M3991" s="57"/>
      <c r="N3991" s="60"/>
      <c r="O3991" s="57"/>
      <c r="P3991" s="57"/>
      <c r="Q3991" s="57"/>
      <c r="R3991" s="57"/>
      <c r="S3991" s="57"/>
      <c r="T3991" s="57"/>
      <c r="U3991" s="57"/>
      <c r="V3991" s="56" t="str">
        <f t="shared" si="62"/>
        <v/>
      </c>
    </row>
    <row r="3992" spans="1:22" ht="24" x14ac:dyDescent="0.2">
      <c r="A3992" s="8">
        <v>3976</v>
      </c>
      <c r="B3992" s="47" t="str">
        <f>IFERROR(IF(Import_ZSO!$D$1="gmina",'tabela informacyjna dla JST'!$C$9,""),"")</f>
        <v>Ślemień gm. wiejska</v>
      </c>
      <c r="C3992" s="47" t="str">
        <f>IFERROR((VLOOKUP(B3992,Tabela1[],5,FALSE)),"")</f>
        <v>PL2405_ZSO</v>
      </c>
      <c r="D3992" s="48" t="str">
        <f>IFERROR((VLOOKUP(C3992,KATALOGI!$A$34:$B$49,2,FALSE)),"")</f>
        <v>Ograniczenie emisji z instalacji na paliwa stałe o mocy do 1 MW i poprawa efektywności energetycznej</v>
      </c>
      <c r="E3992" s="57"/>
      <c r="F3992" s="57"/>
      <c r="G3992" s="57"/>
      <c r="H3992" s="57"/>
      <c r="I3992" s="57"/>
      <c r="J3992" s="57"/>
      <c r="K3992" s="59"/>
      <c r="L3992" s="57"/>
      <c r="M3992" s="57"/>
      <c r="N3992" s="60"/>
      <c r="O3992" s="57"/>
      <c r="P3992" s="57"/>
      <c r="Q3992" s="57"/>
      <c r="R3992" s="57"/>
      <c r="S3992" s="57"/>
      <c r="T3992" s="57"/>
      <c r="U3992" s="57"/>
      <c r="V3992" s="56" t="str">
        <f t="shared" si="62"/>
        <v/>
      </c>
    </row>
    <row r="3993" spans="1:22" ht="24" x14ac:dyDescent="0.2">
      <c r="A3993" s="8">
        <v>3977</v>
      </c>
      <c r="B3993" s="47" t="str">
        <f>IFERROR(IF(Import_ZSO!$D$1="gmina",'tabela informacyjna dla JST'!$C$9,""),"")</f>
        <v>Ślemień gm. wiejska</v>
      </c>
      <c r="C3993" s="47" t="str">
        <f>IFERROR((VLOOKUP(B3993,Tabela1[],5,FALSE)),"")</f>
        <v>PL2405_ZSO</v>
      </c>
      <c r="D3993" s="48" t="str">
        <f>IFERROR((VLOOKUP(C3993,KATALOGI!$A$34:$B$49,2,FALSE)),"")</f>
        <v>Ograniczenie emisji z instalacji na paliwa stałe o mocy do 1 MW i poprawa efektywności energetycznej</v>
      </c>
      <c r="E3993" s="57"/>
      <c r="F3993" s="57"/>
      <c r="G3993" s="57"/>
      <c r="H3993" s="57"/>
      <c r="I3993" s="57"/>
      <c r="J3993" s="57"/>
      <c r="K3993" s="59"/>
      <c r="L3993" s="57"/>
      <c r="M3993" s="57"/>
      <c r="N3993" s="60"/>
      <c r="O3993" s="57"/>
      <c r="P3993" s="57"/>
      <c r="Q3993" s="57"/>
      <c r="R3993" s="57"/>
      <c r="S3993" s="57"/>
      <c r="T3993" s="57"/>
      <c r="U3993" s="57"/>
      <c r="V3993" s="56" t="str">
        <f t="shared" si="62"/>
        <v/>
      </c>
    </row>
    <row r="3994" spans="1:22" ht="24" x14ac:dyDescent="0.2">
      <c r="A3994" s="8">
        <v>3978</v>
      </c>
      <c r="B3994" s="47" t="str">
        <f>IFERROR(IF(Import_ZSO!$D$1="gmina",'tabela informacyjna dla JST'!$C$9,""),"")</f>
        <v>Ślemień gm. wiejska</v>
      </c>
      <c r="C3994" s="47" t="str">
        <f>IFERROR((VLOOKUP(B3994,Tabela1[],5,FALSE)),"")</f>
        <v>PL2405_ZSO</v>
      </c>
      <c r="D3994" s="48" t="str">
        <f>IFERROR((VLOOKUP(C3994,KATALOGI!$A$34:$B$49,2,FALSE)),"")</f>
        <v>Ograniczenie emisji z instalacji na paliwa stałe o mocy do 1 MW i poprawa efektywności energetycznej</v>
      </c>
      <c r="E3994" s="57"/>
      <c r="F3994" s="57"/>
      <c r="G3994" s="57"/>
      <c r="H3994" s="57"/>
      <c r="I3994" s="57"/>
      <c r="J3994" s="57"/>
      <c r="K3994" s="59"/>
      <c r="L3994" s="57"/>
      <c r="M3994" s="57"/>
      <c r="N3994" s="60"/>
      <c r="O3994" s="57"/>
      <c r="P3994" s="57"/>
      <c r="Q3994" s="57"/>
      <c r="R3994" s="57"/>
      <c r="S3994" s="57"/>
      <c r="T3994" s="57"/>
      <c r="U3994" s="57"/>
      <c r="V3994" s="56" t="str">
        <f t="shared" si="62"/>
        <v/>
      </c>
    </row>
    <row r="3995" spans="1:22" ht="24" x14ac:dyDescent="0.2">
      <c r="A3995" s="8">
        <v>3979</v>
      </c>
      <c r="B3995" s="47" t="str">
        <f>IFERROR(IF(Import_ZSO!$D$1="gmina",'tabela informacyjna dla JST'!$C$9,""),"")</f>
        <v>Ślemień gm. wiejska</v>
      </c>
      <c r="C3995" s="47" t="str">
        <f>IFERROR((VLOOKUP(B3995,Tabela1[],5,FALSE)),"")</f>
        <v>PL2405_ZSO</v>
      </c>
      <c r="D3995" s="48" t="str">
        <f>IFERROR((VLOOKUP(C3995,KATALOGI!$A$34:$B$49,2,FALSE)),"")</f>
        <v>Ograniczenie emisji z instalacji na paliwa stałe o mocy do 1 MW i poprawa efektywności energetycznej</v>
      </c>
      <c r="E3995" s="57"/>
      <c r="F3995" s="57"/>
      <c r="G3995" s="57"/>
      <c r="H3995" s="57"/>
      <c r="I3995" s="57"/>
      <c r="J3995" s="57"/>
      <c r="K3995" s="59"/>
      <c r="L3995" s="57"/>
      <c r="M3995" s="57"/>
      <c r="N3995" s="60"/>
      <c r="O3995" s="57"/>
      <c r="P3995" s="57"/>
      <c r="Q3995" s="57"/>
      <c r="R3995" s="57"/>
      <c r="S3995" s="57"/>
      <c r="T3995" s="57"/>
      <c r="U3995" s="57"/>
      <c r="V3995" s="56" t="str">
        <f t="shared" si="62"/>
        <v/>
      </c>
    </row>
    <row r="3996" spans="1:22" ht="24" x14ac:dyDescent="0.2">
      <c r="A3996" s="8">
        <v>3980</v>
      </c>
      <c r="B3996" s="47" t="str">
        <f>IFERROR(IF(Import_ZSO!$D$1="gmina",'tabela informacyjna dla JST'!$C$9,""),"")</f>
        <v>Ślemień gm. wiejska</v>
      </c>
      <c r="C3996" s="47" t="str">
        <f>IFERROR((VLOOKUP(B3996,Tabela1[],5,FALSE)),"")</f>
        <v>PL2405_ZSO</v>
      </c>
      <c r="D3996" s="48" t="str">
        <f>IFERROR((VLOOKUP(C3996,KATALOGI!$A$34:$B$49,2,FALSE)),"")</f>
        <v>Ograniczenie emisji z instalacji na paliwa stałe o mocy do 1 MW i poprawa efektywności energetycznej</v>
      </c>
      <c r="E3996" s="57"/>
      <c r="F3996" s="57"/>
      <c r="G3996" s="57"/>
      <c r="H3996" s="57"/>
      <c r="I3996" s="57"/>
      <c r="J3996" s="57"/>
      <c r="K3996" s="59"/>
      <c r="L3996" s="57"/>
      <c r="M3996" s="57"/>
      <c r="N3996" s="60"/>
      <c r="O3996" s="57"/>
      <c r="P3996" s="57"/>
      <c r="Q3996" s="57"/>
      <c r="R3996" s="57"/>
      <c r="S3996" s="57"/>
      <c r="T3996" s="57"/>
      <c r="U3996" s="57"/>
      <c r="V3996" s="56" t="str">
        <f t="shared" si="62"/>
        <v/>
      </c>
    </row>
    <row r="3997" spans="1:22" ht="24" x14ac:dyDescent="0.2">
      <c r="A3997" s="8">
        <v>3981</v>
      </c>
      <c r="B3997" s="47" t="str">
        <f>IFERROR(IF(Import_ZSO!$D$1="gmina",'tabela informacyjna dla JST'!$C$9,""),"")</f>
        <v>Ślemień gm. wiejska</v>
      </c>
      <c r="C3997" s="47" t="str">
        <f>IFERROR((VLOOKUP(B3997,Tabela1[],5,FALSE)),"")</f>
        <v>PL2405_ZSO</v>
      </c>
      <c r="D3997" s="48" t="str">
        <f>IFERROR((VLOOKUP(C3997,KATALOGI!$A$34:$B$49,2,FALSE)),"")</f>
        <v>Ograniczenie emisji z instalacji na paliwa stałe o mocy do 1 MW i poprawa efektywności energetycznej</v>
      </c>
      <c r="E3997" s="57"/>
      <c r="F3997" s="57"/>
      <c r="G3997" s="57"/>
      <c r="H3997" s="57"/>
      <c r="I3997" s="57"/>
      <c r="J3997" s="57"/>
      <c r="K3997" s="59"/>
      <c r="L3997" s="57"/>
      <c r="M3997" s="57"/>
      <c r="N3997" s="60"/>
      <c r="O3997" s="57"/>
      <c r="P3997" s="57"/>
      <c r="Q3997" s="57"/>
      <c r="R3997" s="57"/>
      <c r="S3997" s="57"/>
      <c r="T3997" s="57"/>
      <c r="U3997" s="57"/>
      <c r="V3997" s="56" t="str">
        <f t="shared" si="62"/>
        <v/>
      </c>
    </row>
    <row r="3998" spans="1:22" ht="24" x14ac:dyDescent="0.2">
      <c r="A3998" s="8">
        <v>3982</v>
      </c>
      <c r="B3998" s="47" t="str">
        <f>IFERROR(IF(Import_ZSO!$D$1="gmina",'tabela informacyjna dla JST'!$C$9,""),"")</f>
        <v>Ślemień gm. wiejska</v>
      </c>
      <c r="C3998" s="47" t="str">
        <f>IFERROR((VLOOKUP(B3998,Tabela1[],5,FALSE)),"")</f>
        <v>PL2405_ZSO</v>
      </c>
      <c r="D3998" s="48" t="str">
        <f>IFERROR((VLOOKUP(C3998,KATALOGI!$A$34:$B$49,2,FALSE)),"")</f>
        <v>Ograniczenie emisji z instalacji na paliwa stałe o mocy do 1 MW i poprawa efektywności energetycznej</v>
      </c>
      <c r="E3998" s="57"/>
      <c r="F3998" s="57"/>
      <c r="G3998" s="57"/>
      <c r="H3998" s="57"/>
      <c r="I3998" s="57"/>
      <c r="J3998" s="57"/>
      <c r="K3998" s="59"/>
      <c r="L3998" s="57"/>
      <c r="M3998" s="57"/>
      <c r="N3998" s="60"/>
      <c r="O3998" s="57"/>
      <c r="P3998" s="57"/>
      <c r="Q3998" s="57"/>
      <c r="R3998" s="57"/>
      <c r="S3998" s="57"/>
      <c r="T3998" s="57"/>
      <c r="U3998" s="57"/>
      <c r="V3998" s="56" t="str">
        <f t="shared" si="62"/>
        <v/>
      </c>
    </row>
    <row r="3999" spans="1:22" ht="24" x14ac:dyDescent="0.2">
      <c r="A3999" s="8">
        <v>3983</v>
      </c>
      <c r="B3999" s="47" t="str">
        <f>IFERROR(IF(Import_ZSO!$D$1="gmina",'tabela informacyjna dla JST'!$C$9,""),"")</f>
        <v>Ślemień gm. wiejska</v>
      </c>
      <c r="C3999" s="47" t="str">
        <f>IFERROR((VLOOKUP(B3999,Tabela1[],5,FALSE)),"")</f>
        <v>PL2405_ZSO</v>
      </c>
      <c r="D3999" s="48" t="str">
        <f>IFERROR((VLOOKUP(C3999,KATALOGI!$A$34:$B$49,2,FALSE)),"")</f>
        <v>Ograniczenie emisji z instalacji na paliwa stałe o mocy do 1 MW i poprawa efektywności energetycznej</v>
      </c>
      <c r="E3999" s="57"/>
      <c r="F3999" s="57"/>
      <c r="G3999" s="57"/>
      <c r="H3999" s="57"/>
      <c r="I3999" s="57"/>
      <c r="J3999" s="57"/>
      <c r="K3999" s="59"/>
      <c r="L3999" s="57"/>
      <c r="M3999" s="57"/>
      <c r="N3999" s="60"/>
      <c r="O3999" s="57"/>
      <c r="P3999" s="57"/>
      <c r="Q3999" s="57"/>
      <c r="R3999" s="57"/>
      <c r="S3999" s="57"/>
      <c r="T3999" s="57"/>
      <c r="U3999" s="57"/>
      <c r="V3999" s="56" t="str">
        <f t="shared" si="62"/>
        <v/>
      </c>
    </row>
    <row r="4000" spans="1:22" ht="24" x14ac:dyDescent="0.2">
      <c r="A4000" s="8">
        <v>3984</v>
      </c>
      <c r="B4000" s="47" t="str">
        <f>IFERROR(IF(Import_ZSO!$D$1="gmina",'tabela informacyjna dla JST'!$C$9,""),"")</f>
        <v>Ślemień gm. wiejska</v>
      </c>
      <c r="C4000" s="47" t="str">
        <f>IFERROR((VLOOKUP(B4000,Tabela1[],5,FALSE)),"")</f>
        <v>PL2405_ZSO</v>
      </c>
      <c r="D4000" s="48" t="str">
        <f>IFERROR((VLOOKUP(C4000,KATALOGI!$A$34:$B$49,2,FALSE)),"")</f>
        <v>Ograniczenie emisji z instalacji na paliwa stałe o mocy do 1 MW i poprawa efektywności energetycznej</v>
      </c>
      <c r="E4000" s="57"/>
      <c r="F4000" s="57"/>
      <c r="G4000" s="57"/>
      <c r="H4000" s="57"/>
      <c r="I4000" s="57"/>
      <c r="J4000" s="57"/>
      <c r="K4000" s="59"/>
      <c r="L4000" s="57"/>
      <c r="M4000" s="57"/>
      <c r="N4000" s="60"/>
      <c r="O4000" s="57"/>
      <c r="P4000" s="57"/>
      <c r="Q4000" s="57"/>
      <c r="R4000" s="57"/>
      <c r="S4000" s="57"/>
      <c r="T4000" s="57"/>
      <c r="U4000" s="57"/>
      <c r="V4000" s="56" t="str">
        <f t="shared" si="62"/>
        <v/>
      </c>
    </row>
    <row r="4001" spans="1:22" ht="24" x14ac:dyDescent="0.2">
      <c r="A4001" s="8">
        <v>3985</v>
      </c>
      <c r="B4001" s="47" t="str">
        <f>IFERROR(IF(Import_ZSO!$D$1="gmina",'tabela informacyjna dla JST'!$C$9,""),"")</f>
        <v>Ślemień gm. wiejska</v>
      </c>
      <c r="C4001" s="47" t="str">
        <f>IFERROR((VLOOKUP(B4001,Tabela1[],5,FALSE)),"")</f>
        <v>PL2405_ZSO</v>
      </c>
      <c r="D4001" s="48" t="str">
        <f>IFERROR((VLOOKUP(C4001,KATALOGI!$A$34:$B$49,2,FALSE)),"")</f>
        <v>Ograniczenie emisji z instalacji na paliwa stałe o mocy do 1 MW i poprawa efektywności energetycznej</v>
      </c>
      <c r="E4001" s="57"/>
      <c r="F4001" s="57"/>
      <c r="G4001" s="57"/>
      <c r="H4001" s="57"/>
      <c r="I4001" s="57"/>
      <c r="J4001" s="57"/>
      <c r="K4001" s="59"/>
      <c r="L4001" s="57"/>
      <c r="M4001" s="57"/>
      <c r="N4001" s="60"/>
      <c r="O4001" s="57"/>
      <c r="P4001" s="57"/>
      <c r="Q4001" s="57"/>
      <c r="R4001" s="57"/>
      <c r="S4001" s="57"/>
      <c r="T4001" s="57"/>
      <c r="U4001" s="57"/>
      <c r="V4001" s="56" t="str">
        <f t="shared" si="62"/>
        <v/>
      </c>
    </row>
    <row r="4002" spans="1:22" ht="24" x14ac:dyDescent="0.2">
      <c r="A4002" s="8">
        <v>3986</v>
      </c>
      <c r="B4002" s="47" t="str">
        <f>IFERROR(IF(Import_ZSO!$D$1="gmina",'tabela informacyjna dla JST'!$C$9,""),"")</f>
        <v>Ślemień gm. wiejska</v>
      </c>
      <c r="C4002" s="47" t="str">
        <f>IFERROR((VLOOKUP(B4002,Tabela1[],5,FALSE)),"")</f>
        <v>PL2405_ZSO</v>
      </c>
      <c r="D4002" s="48" t="str">
        <f>IFERROR((VLOOKUP(C4002,KATALOGI!$A$34:$B$49,2,FALSE)),"")</f>
        <v>Ograniczenie emisji z instalacji na paliwa stałe o mocy do 1 MW i poprawa efektywności energetycznej</v>
      </c>
      <c r="E4002" s="57"/>
      <c r="F4002" s="57"/>
      <c r="G4002" s="57"/>
      <c r="H4002" s="57"/>
      <c r="I4002" s="57"/>
      <c r="J4002" s="57"/>
      <c r="K4002" s="59"/>
      <c r="L4002" s="57"/>
      <c r="M4002" s="57"/>
      <c r="N4002" s="60"/>
      <c r="O4002" s="57"/>
      <c r="P4002" s="57"/>
      <c r="Q4002" s="57"/>
      <c r="R4002" s="57"/>
      <c r="S4002" s="57"/>
      <c r="T4002" s="57"/>
      <c r="U4002" s="57"/>
      <c r="V4002" s="56" t="str">
        <f t="shared" si="62"/>
        <v/>
      </c>
    </row>
    <row r="4003" spans="1:22" ht="24" x14ac:dyDescent="0.2">
      <c r="A4003" s="8">
        <v>3987</v>
      </c>
      <c r="B4003" s="47" t="str">
        <f>IFERROR(IF(Import_ZSO!$D$1="gmina",'tabela informacyjna dla JST'!$C$9,""),"")</f>
        <v>Ślemień gm. wiejska</v>
      </c>
      <c r="C4003" s="47" t="str">
        <f>IFERROR((VLOOKUP(B4003,Tabela1[],5,FALSE)),"")</f>
        <v>PL2405_ZSO</v>
      </c>
      <c r="D4003" s="48" t="str">
        <f>IFERROR((VLOOKUP(C4003,KATALOGI!$A$34:$B$49,2,FALSE)),"")</f>
        <v>Ograniczenie emisji z instalacji na paliwa stałe o mocy do 1 MW i poprawa efektywności energetycznej</v>
      </c>
      <c r="E4003" s="57"/>
      <c r="F4003" s="57"/>
      <c r="G4003" s="57"/>
      <c r="H4003" s="57"/>
      <c r="I4003" s="57"/>
      <c r="J4003" s="57"/>
      <c r="K4003" s="59"/>
      <c r="L4003" s="57"/>
      <c r="M4003" s="57"/>
      <c r="N4003" s="60"/>
      <c r="O4003" s="57"/>
      <c r="P4003" s="57"/>
      <c r="Q4003" s="57"/>
      <c r="R4003" s="57"/>
      <c r="S4003" s="57"/>
      <c r="T4003" s="57"/>
      <c r="U4003" s="57"/>
      <c r="V4003" s="56" t="str">
        <f t="shared" si="62"/>
        <v/>
      </c>
    </row>
    <row r="4004" spans="1:22" ht="24" x14ac:dyDescent="0.2">
      <c r="A4004" s="8">
        <v>3988</v>
      </c>
      <c r="B4004" s="47" t="str">
        <f>IFERROR(IF(Import_ZSO!$D$1="gmina",'tabela informacyjna dla JST'!$C$9,""),"")</f>
        <v>Ślemień gm. wiejska</v>
      </c>
      <c r="C4004" s="47" t="str">
        <f>IFERROR((VLOOKUP(B4004,Tabela1[],5,FALSE)),"")</f>
        <v>PL2405_ZSO</v>
      </c>
      <c r="D4004" s="48" t="str">
        <f>IFERROR((VLOOKUP(C4004,KATALOGI!$A$34:$B$49,2,FALSE)),"")</f>
        <v>Ograniczenie emisji z instalacji na paliwa stałe o mocy do 1 MW i poprawa efektywności energetycznej</v>
      </c>
      <c r="E4004" s="57"/>
      <c r="F4004" s="57"/>
      <c r="G4004" s="57"/>
      <c r="H4004" s="57"/>
      <c r="I4004" s="57"/>
      <c r="J4004" s="57"/>
      <c r="K4004" s="59"/>
      <c r="L4004" s="57"/>
      <c r="M4004" s="57"/>
      <c r="N4004" s="60"/>
      <c r="O4004" s="57"/>
      <c r="P4004" s="57"/>
      <c r="Q4004" s="57"/>
      <c r="R4004" s="57"/>
      <c r="S4004" s="57"/>
      <c r="T4004" s="57"/>
      <c r="U4004" s="57"/>
      <c r="V4004" s="56" t="str">
        <f t="shared" si="62"/>
        <v/>
      </c>
    </row>
    <row r="4005" spans="1:22" ht="24" x14ac:dyDescent="0.2">
      <c r="A4005" s="8">
        <v>3989</v>
      </c>
      <c r="B4005" s="47" t="str">
        <f>IFERROR(IF(Import_ZSO!$D$1="gmina",'tabela informacyjna dla JST'!$C$9,""),"")</f>
        <v>Ślemień gm. wiejska</v>
      </c>
      <c r="C4005" s="47" t="str">
        <f>IFERROR((VLOOKUP(B4005,Tabela1[],5,FALSE)),"")</f>
        <v>PL2405_ZSO</v>
      </c>
      <c r="D4005" s="48" t="str">
        <f>IFERROR((VLOOKUP(C4005,KATALOGI!$A$34:$B$49,2,FALSE)),"")</f>
        <v>Ograniczenie emisji z instalacji na paliwa stałe o mocy do 1 MW i poprawa efektywności energetycznej</v>
      </c>
      <c r="E4005" s="57"/>
      <c r="F4005" s="57"/>
      <c r="G4005" s="57"/>
      <c r="H4005" s="57"/>
      <c r="I4005" s="57"/>
      <c r="J4005" s="57"/>
      <c r="K4005" s="59"/>
      <c r="L4005" s="57"/>
      <c r="M4005" s="57"/>
      <c r="N4005" s="60"/>
      <c r="O4005" s="57"/>
      <c r="P4005" s="57"/>
      <c r="Q4005" s="57"/>
      <c r="R4005" s="57"/>
      <c r="S4005" s="57"/>
      <c r="T4005" s="57"/>
      <c r="U4005" s="57"/>
      <c r="V4005" s="56" t="str">
        <f t="shared" si="62"/>
        <v/>
      </c>
    </row>
    <row r="4006" spans="1:22" ht="24" x14ac:dyDescent="0.2">
      <c r="A4006" s="8">
        <v>3990</v>
      </c>
      <c r="B4006" s="47" t="str">
        <f>IFERROR(IF(Import_ZSO!$D$1="gmina",'tabela informacyjna dla JST'!$C$9,""),"")</f>
        <v>Ślemień gm. wiejska</v>
      </c>
      <c r="C4006" s="47" t="str">
        <f>IFERROR((VLOOKUP(B4006,Tabela1[],5,FALSE)),"")</f>
        <v>PL2405_ZSO</v>
      </c>
      <c r="D4006" s="48" t="str">
        <f>IFERROR((VLOOKUP(C4006,KATALOGI!$A$34:$B$49,2,FALSE)),"")</f>
        <v>Ograniczenie emisji z instalacji na paliwa stałe o mocy do 1 MW i poprawa efektywności energetycznej</v>
      </c>
      <c r="E4006" s="57"/>
      <c r="F4006" s="57"/>
      <c r="G4006" s="57"/>
      <c r="H4006" s="57"/>
      <c r="I4006" s="57"/>
      <c r="J4006" s="57"/>
      <c r="K4006" s="59"/>
      <c r="L4006" s="57"/>
      <c r="M4006" s="57"/>
      <c r="N4006" s="60"/>
      <c r="O4006" s="57"/>
      <c r="P4006" s="57"/>
      <c r="Q4006" s="57"/>
      <c r="R4006" s="57"/>
      <c r="S4006" s="57"/>
      <c r="T4006" s="57"/>
      <c r="U4006" s="57"/>
      <c r="V4006" s="56" t="str">
        <f t="shared" si="62"/>
        <v/>
      </c>
    </row>
    <row r="4007" spans="1:22" ht="24" x14ac:dyDescent="0.2">
      <c r="A4007" s="8">
        <v>3991</v>
      </c>
      <c r="B4007" s="47" t="str">
        <f>IFERROR(IF(Import_ZSO!$D$1="gmina",'tabela informacyjna dla JST'!$C$9,""),"")</f>
        <v>Ślemień gm. wiejska</v>
      </c>
      <c r="C4007" s="47" t="str">
        <f>IFERROR((VLOOKUP(B4007,Tabela1[],5,FALSE)),"")</f>
        <v>PL2405_ZSO</v>
      </c>
      <c r="D4007" s="48" t="str">
        <f>IFERROR((VLOOKUP(C4007,KATALOGI!$A$34:$B$49,2,FALSE)),"")</f>
        <v>Ograniczenie emisji z instalacji na paliwa stałe o mocy do 1 MW i poprawa efektywności energetycznej</v>
      </c>
      <c r="E4007" s="57"/>
      <c r="F4007" s="57"/>
      <c r="G4007" s="57"/>
      <c r="H4007" s="57"/>
      <c r="I4007" s="57"/>
      <c r="J4007" s="57"/>
      <c r="K4007" s="59"/>
      <c r="L4007" s="57"/>
      <c r="M4007" s="57"/>
      <c r="N4007" s="60"/>
      <c r="O4007" s="57"/>
      <c r="P4007" s="57"/>
      <c r="Q4007" s="57"/>
      <c r="R4007" s="57"/>
      <c r="S4007" s="57"/>
      <c r="T4007" s="57"/>
      <c r="U4007" s="57"/>
      <c r="V4007" s="56" t="str">
        <f t="shared" si="62"/>
        <v/>
      </c>
    </row>
    <row r="4008" spans="1:22" ht="24" x14ac:dyDescent="0.2">
      <c r="A4008" s="8">
        <v>3992</v>
      </c>
      <c r="B4008" s="47" t="str">
        <f>IFERROR(IF(Import_ZSO!$D$1="gmina",'tabela informacyjna dla JST'!$C$9,""),"")</f>
        <v>Ślemień gm. wiejska</v>
      </c>
      <c r="C4008" s="47" t="str">
        <f>IFERROR((VLOOKUP(B4008,Tabela1[],5,FALSE)),"")</f>
        <v>PL2405_ZSO</v>
      </c>
      <c r="D4008" s="48" t="str">
        <f>IFERROR((VLOOKUP(C4008,KATALOGI!$A$34:$B$49,2,FALSE)),"")</f>
        <v>Ograniczenie emisji z instalacji na paliwa stałe o mocy do 1 MW i poprawa efektywności energetycznej</v>
      </c>
      <c r="E4008" s="57"/>
      <c r="F4008" s="57"/>
      <c r="G4008" s="57"/>
      <c r="H4008" s="57"/>
      <c r="I4008" s="57"/>
      <c r="J4008" s="57"/>
      <c r="K4008" s="59"/>
      <c r="L4008" s="57"/>
      <c r="M4008" s="57"/>
      <c r="N4008" s="60"/>
      <c r="O4008" s="57"/>
      <c r="P4008" s="57"/>
      <c r="Q4008" s="57"/>
      <c r="R4008" s="57"/>
      <c r="S4008" s="57"/>
      <c r="T4008" s="57"/>
      <c r="U4008" s="57"/>
      <c r="V4008" s="56" t="str">
        <f t="shared" si="62"/>
        <v/>
      </c>
    </row>
    <row r="4009" spans="1:22" ht="24" x14ac:dyDescent="0.2">
      <c r="A4009" s="8">
        <v>3993</v>
      </c>
      <c r="B4009" s="47" t="str">
        <f>IFERROR(IF(Import_ZSO!$D$1="gmina",'tabela informacyjna dla JST'!$C$9,""),"")</f>
        <v>Ślemień gm. wiejska</v>
      </c>
      <c r="C4009" s="47" t="str">
        <f>IFERROR((VLOOKUP(B4009,Tabela1[],5,FALSE)),"")</f>
        <v>PL2405_ZSO</v>
      </c>
      <c r="D4009" s="48" t="str">
        <f>IFERROR((VLOOKUP(C4009,KATALOGI!$A$34:$B$49,2,FALSE)),"")</f>
        <v>Ograniczenie emisji z instalacji na paliwa stałe o mocy do 1 MW i poprawa efektywności energetycznej</v>
      </c>
      <c r="E4009" s="57"/>
      <c r="F4009" s="57"/>
      <c r="G4009" s="57"/>
      <c r="H4009" s="57"/>
      <c r="I4009" s="57"/>
      <c r="J4009" s="57"/>
      <c r="K4009" s="59"/>
      <c r="L4009" s="57"/>
      <c r="M4009" s="57"/>
      <c r="N4009" s="60"/>
      <c r="O4009" s="57"/>
      <c r="P4009" s="57"/>
      <c r="Q4009" s="57"/>
      <c r="R4009" s="57"/>
      <c r="S4009" s="57"/>
      <c r="T4009" s="57"/>
      <c r="U4009" s="57"/>
      <c r="V4009" s="56" t="str">
        <f t="shared" si="62"/>
        <v/>
      </c>
    </row>
    <row r="4010" spans="1:22" ht="24" x14ac:dyDescent="0.2">
      <c r="A4010" s="8">
        <v>3994</v>
      </c>
      <c r="B4010" s="47" t="str">
        <f>IFERROR(IF(Import_ZSO!$D$1="gmina",'tabela informacyjna dla JST'!$C$9,""),"")</f>
        <v>Ślemień gm. wiejska</v>
      </c>
      <c r="C4010" s="47" t="str">
        <f>IFERROR((VLOOKUP(B4010,Tabela1[],5,FALSE)),"")</f>
        <v>PL2405_ZSO</v>
      </c>
      <c r="D4010" s="48" t="str">
        <f>IFERROR((VLOOKUP(C4010,KATALOGI!$A$34:$B$49,2,FALSE)),"")</f>
        <v>Ograniczenie emisji z instalacji na paliwa stałe o mocy do 1 MW i poprawa efektywności energetycznej</v>
      </c>
      <c r="E4010" s="57"/>
      <c r="F4010" s="57"/>
      <c r="G4010" s="57"/>
      <c r="H4010" s="57"/>
      <c r="I4010" s="57"/>
      <c r="J4010" s="57"/>
      <c r="K4010" s="59"/>
      <c r="L4010" s="57"/>
      <c r="M4010" s="57"/>
      <c r="N4010" s="60"/>
      <c r="O4010" s="57"/>
      <c r="P4010" s="57"/>
      <c r="Q4010" s="57"/>
      <c r="R4010" s="57"/>
      <c r="S4010" s="57"/>
      <c r="T4010" s="57"/>
      <c r="U4010" s="57"/>
      <c r="V4010" s="56" t="str">
        <f t="shared" si="62"/>
        <v/>
      </c>
    </row>
    <row r="4011" spans="1:22" ht="24" x14ac:dyDescent="0.2">
      <c r="A4011" s="8">
        <v>3995</v>
      </c>
      <c r="B4011" s="47" t="str">
        <f>IFERROR(IF(Import_ZSO!$D$1="gmina",'tabela informacyjna dla JST'!$C$9,""),"")</f>
        <v>Ślemień gm. wiejska</v>
      </c>
      <c r="C4011" s="47" t="str">
        <f>IFERROR((VLOOKUP(B4011,Tabela1[],5,FALSE)),"")</f>
        <v>PL2405_ZSO</v>
      </c>
      <c r="D4011" s="48" t="str">
        <f>IFERROR((VLOOKUP(C4011,KATALOGI!$A$34:$B$49,2,FALSE)),"")</f>
        <v>Ograniczenie emisji z instalacji na paliwa stałe o mocy do 1 MW i poprawa efektywności energetycznej</v>
      </c>
      <c r="E4011" s="57"/>
      <c r="F4011" s="57"/>
      <c r="G4011" s="57"/>
      <c r="H4011" s="57"/>
      <c r="I4011" s="57"/>
      <c r="J4011" s="57"/>
      <c r="K4011" s="59"/>
      <c r="L4011" s="57"/>
      <c r="M4011" s="57"/>
      <c r="N4011" s="60"/>
      <c r="O4011" s="57"/>
      <c r="P4011" s="57"/>
      <c r="Q4011" s="57"/>
      <c r="R4011" s="57"/>
      <c r="S4011" s="57"/>
      <c r="T4011" s="57"/>
      <c r="U4011" s="57"/>
      <c r="V4011" s="56" t="str">
        <f t="shared" si="62"/>
        <v/>
      </c>
    </row>
    <row r="4012" spans="1:22" ht="24" x14ac:dyDescent="0.2">
      <c r="A4012" s="8">
        <v>3996</v>
      </c>
      <c r="B4012" s="47" t="str">
        <f>IFERROR(IF(Import_ZSO!$D$1="gmina",'tabela informacyjna dla JST'!$C$9,""),"")</f>
        <v>Ślemień gm. wiejska</v>
      </c>
      <c r="C4012" s="47" t="str">
        <f>IFERROR((VLOOKUP(B4012,Tabela1[],5,FALSE)),"")</f>
        <v>PL2405_ZSO</v>
      </c>
      <c r="D4012" s="48" t="str">
        <f>IFERROR((VLOOKUP(C4012,KATALOGI!$A$34:$B$49,2,FALSE)),"")</f>
        <v>Ograniczenie emisji z instalacji na paliwa stałe o mocy do 1 MW i poprawa efektywności energetycznej</v>
      </c>
      <c r="E4012" s="57"/>
      <c r="F4012" s="57"/>
      <c r="G4012" s="57"/>
      <c r="H4012" s="57"/>
      <c r="I4012" s="57"/>
      <c r="J4012" s="57"/>
      <c r="K4012" s="59"/>
      <c r="L4012" s="57"/>
      <c r="M4012" s="57"/>
      <c r="N4012" s="60"/>
      <c r="O4012" s="57"/>
      <c r="P4012" s="57"/>
      <c r="Q4012" s="57"/>
      <c r="R4012" s="57"/>
      <c r="S4012" s="57"/>
      <c r="T4012" s="57"/>
      <c r="U4012" s="57"/>
      <c r="V4012" s="56" t="str">
        <f t="shared" si="62"/>
        <v/>
      </c>
    </row>
    <row r="4013" spans="1:22" ht="24" x14ac:dyDescent="0.2">
      <c r="A4013" s="8">
        <v>3997</v>
      </c>
      <c r="B4013" s="47" t="str">
        <f>IFERROR(IF(Import_ZSO!$D$1="gmina",'tabela informacyjna dla JST'!$C$9,""),"")</f>
        <v>Ślemień gm. wiejska</v>
      </c>
      <c r="C4013" s="47" t="str">
        <f>IFERROR((VLOOKUP(B4013,Tabela1[],5,FALSE)),"")</f>
        <v>PL2405_ZSO</v>
      </c>
      <c r="D4013" s="48" t="str">
        <f>IFERROR((VLOOKUP(C4013,KATALOGI!$A$34:$B$49,2,FALSE)),"")</f>
        <v>Ograniczenie emisji z instalacji na paliwa stałe o mocy do 1 MW i poprawa efektywności energetycznej</v>
      </c>
      <c r="E4013" s="57"/>
      <c r="F4013" s="57"/>
      <c r="G4013" s="57"/>
      <c r="H4013" s="57"/>
      <c r="I4013" s="57"/>
      <c r="J4013" s="57"/>
      <c r="K4013" s="59"/>
      <c r="L4013" s="57"/>
      <c r="M4013" s="57"/>
      <c r="N4013" s="60"/>
      <c r="O4013" s="57"/>
      <c r="P4013" s="57"/>
      <c r="Q4013" s="57"/>
      <c r="R4013" s="57"/>
      <c r="S4013" s="57"/>
      <c r="T4013" s="57"/>
      <c r="U4013" s="57"/>
      <c r="V4013" s="56" t="str">
        <f t="shared" si="62"/>
        <v/>
      </c>
    </row>
    <row r="4014" spans="1:22" ht="24" x14ac:dyDescent="0.2">
      <c r="A4014" s="8">
        <v>3998</v>
      </c>
      <c r="B4014" s="47" t="str">
        <f>IFERROR(IF(Import_ZSO!$D$1="gmina",'tabela informacyjna dla JST'!$C$9,""),"")</f>
        <v>Ślemień gm. wiejska</v>
      </c>
      <c r="C4014" s="47" t="str">
        <f>IFERROR((VLOOKUP(B4014,Tabela1[],5,FALSE)),"")</f>
        <v>PL2405_ZSO</v>
      </c>
      <c r="D4014" s="48" t="str">
        <f>IFERROR((VLOOKUP(C4014,KATALOGI!$A$34:$B$49,2,FALSE)),"")</f>
        <v>Ograniczenie emisji z instalacji na paliwa stałe o mocy do 1 MW i poprawa efektywności energetycznej</v>
      </c>
      <c r="E4014" s="57"/>
      <c r="F4014" s="57"/>
      <c r="G4014" s="57"/>
      <c r="H4014" s="57"/>
      <c r="I4014" s="57"/>
      <c r="J4014" s="57"/>
      <c r="K4014" s="59"/>
      <c r="L4014" s="57"/>
      <c r="M4014" s="57"/>
      <c r="N4014" s="60"/>
      <c r="O4014" s="57"/>
      <c r="P4014" s="57"/>
      <c r="Q4014" s="57"/>
      <c r="R4014" s="57"/>
      <c r="S4014" s="57"/>
      <c r="T4014" s="57"/>
      <c r="U4014" s="57"/>
      <c r="V4014" s="56" t="str">
        <f t="shared" si="62"/>
        <v/>
      </c>
    </row>
    <row r="4015" spans="1:22" ht="24" x14ac:dyDescent="0.2">
      <c r="A4015" s="8">
        <v>3999</v>
      </c>
      <c r="B4015" s="47" t="str">
        <f>IFERROR(IF(Import_ZSO!$D$1="gmina",'tabela informacyjna dla JST'!$C$9,""),"")</f>
        <v>Ślemień gm. wiejska</v>
      </c>
      <c r="C4015" s="47" t="str">
        <f>IFERROR((VLOOKUP(B4015,Tabela1[],5,FALSE)),"")</f>
        <v>PL2405_ZSO</v>
      </c>
      <c r="D4015" s="48" t="str">
        <f>IFERROR((VLOOKUP(C4015,KATALOGI!$A$34:$B$49,2,FALSE)),"")</f>
        <v>Ograniczenie emisji z instalacji na paliwa stałe o mocy do 1 MW i poprawa efektywności energetycznej</v>
      </c>
      <c r="E4015" s="57"/>
      <c r="F4015" s="57"/>
      <c r="G4015" s="57"/>
      <c r="H4015" s="57"/>
      <c r="I4015" s="57"/>
      <c r="J4015" s="57"/>
      <c r="K4015" s="59"/>
      <c r="L4015" s="57"/>
      <c r="M4015" s="57"/>
      <c r="N4015" s="60"/>
      <c r="O4015" s="57"/>
      <c r="P4015" s="57"/>
      <c r="Q4015" s="57"/>
      <c r="R4015" s="57"/>
      <c r="S4015" s="57"/>
      <c r="T4015" s="57"/>
      <c r="U4015" s="57"/>
      <c r="V4015" s="56" t="str">
        <f t="shared" si="62"/>
        <v/>
      </c>
    </row>
    <row r="4016" spans="1:22" ht="24" x14ac:dyDescent="0.2">
      <c r="A4016" s="8">
        <v>4000</v>
      </c>
      <c r="B4016" s="47" t="str">
        <f>IFERROR(IF(Import_ZSO!$D$1="gmina",'tabela informacyjna dla JST'!$C$9,""),"")</f>
        <v>Ślemień gm. wiejska</v>
      </c>
      <c r="C4016" s="47" t="str">
        <f>IFERROR((VLOOKUP(B4016,Tabela1[],5,FALSE)),"")</f>
        <v>PL2405_ZSO</v>
      </c>
      <c r="D4016" s="48" t="str">
        <f>IFERROR((VLOOKUP(C4016,KATALOGI!$A$34:$B$49,2,FALSE)),"")</f>
        <v>Ograniczenie emisji z instalacji na paliwa stałe o mocy do 1 MW i poprawa efektywności energetycznej</v>
      </c>
      <c r="E4016" s="57"/>
      <c r="F4016" s="57"/>
      <c r="G4016" s="57"/>
      <c r="H4016" s="57"/>
      <c r="I4016" s="57"/>
      <c r="J4016" s="57"/>
      <c r="K4016" s="59"/>
      <c r="L4016" s="57"/>
      <c r="M4016" s="57"/>
      <c r="N4016" s="60"/>
      <c r="O4016" s="57"/>
      <c r="P4016" s="57"/>
      <c r="Q4016" s="57"/>
      <c r="R4016" s="57"/>
      <c r="S4016" s="57"/>
      <c r="T4016" s="57"/>
      <c r="U4016" s="57"/>
      <c r="V4016" s="56" t="str">
        <f t="shared" si="62"/>
        <v/>
      </c>
    </row>
  </sheetData>
  <sheetProtection algorithmName="SHA-512" hashValue="juFRM4wua3cnw3grau5vRGPaBmhfIfIv9tr8IMUp85NRXyDTqO5bVT1jFvGMs2yJsK2U0W/uTIVscW6+tvRD3w==" saltValue="DQ2SZHJX7yHUvtq4XXE+cg==" spinCount="100000" sheet="1" objects="1" scenarios="1"/>
  <mergeCells count="24">
    <mergeCell ref="B3:E3"/>
    <mergeCell ref="B4:E4"/>
    <mergeCell ref="B5:E5"/>
    <mergeCell ref="B6:E6"/>
    <mergeCell ref="A13:A14"/>
    <mergeCell ref="B13:B14"/>
    <mergeCell ref="C13:C14"/>
    <mergeCell ref="D13:D14"/>
    <mergeCell ref="E13:E14"/>
    <mergeCell ref="B7:E7"/>
    <mergeCell ref="B8:E8"/>
    <mergeCell ref="B9:E9"/>
    <mergeCell ref="B10:E10"/>
    <mergeCell ref="M13:M14"/>
    <mergeCell ref="O13:O14"/>
    <mergeCell ref="P13:U13"/>
    <mergeCell ref="L13:L14"/>
    <mergeCell ref="F13:F14"/>
    <mergeCell ref="G13:G14"/>
    <mergeCell ref="H13:H14"/>
    <mergeCell ref="N13:N14"/>
    <mergeCell ref="I13:I14"/>
    <mergeCell ref="J13:J14"/>
    <mergeCell ref="K13:K14"/>
  </mergeCells>
  <conditionalFormatting sqref="G4:G10">
    <cfRule type="cellIs" dxfId="9" priority="3" operator="equal">
      <formula>"Pole wymagane"</formula>
    </cfRule>
  </conditionalFormatting>
  <conditionalFormatting sqref="M17:M4016">
    <cfRule type="expression" dxfId="8" priority="8">
      <formula>$K17="przeprowadzenie termomodernizacji bez wymiany źródeł ciepła"</formula>
    </cfRule>
  </conditionalFormatting>
  <conditionalFormatting sqref="N17:N4016">
    <cfRule type="expression" dxfId="7" priority="9">
      <formula>$K17="dofinansowane nowe odnawialne źródła energii"</formula>
    </cfRule>
  </conditionalFormatting>
  <dataValidations count="1">
    <dataValidation operator="greaterThanOrEqual" showInputMessage="1" showErrorMessage="1" error="Podana wartość musi być liczbowa" sqref="F7:F10" xr:uid="{DDBF64EA-EDD8-46D7-97BD-3013300C229F}"/>
  </dataValidation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32397C-B526-47FF-A0D5-EA7824424B14}">
            <xm:f>Import_ZSO!$D$1="powiat"</xm:f>
            <x14:dxf>
              <fill>
                <patternFill>
                  <bgColor theme="0" tint="-0.24994659260841701"/>
                </patternFill>
              </fill>
            </x14:dxf>
          </x14:cfRule>
          <xm:sqref>A17:U46 L46:L66 E47:G61 A47:D63 H47:K63 M47:U67 A64:K67 A68:U4016</xm:sqref>
        </x14:conditionalFormatting>
        <x14:conditionalFormatting xmlns:xm="http://schemas.microsoft.com/office/excel/2006/main">
          <x14:cfRule type="expression" priority="4" id="{7E35D19C-CE46-4C9A-B62F-94EE15F98872}">
            <xm:f>LEN(VLOOKUP('tabela informacyjna dla JST'!$C$9,KAT_TER!$A$2:$B$185,2,FALSE))=4</xm:f>
            <x14:dxf>
              <fill>
                <patternFill>
                  <bgColor theme="0" tint="-0.24994659260841701"/>
                </patternFill>
              </fill>
            </x14:dxf>
          </x14:cfRule>
          <xm:sqref>F4:F5 F7:F10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error="Pole dotyczy gmin. Należy wybrać opcję z listy." xr:uid="{7CEB0126-A0DE-49F6-B208-9752AA3C82CD}">
          <x14:formula1>
            <xm:f>IF(Import_ZSO!$D$1="gmina",KATALOGI!$B$23:$B$25,$I$12)</xm:f>
          </x14:formula1>
          <xm:sqref>I17:I4016</xm:sqref>
        </x14:dataValidation>
        <x14:dataValidation type="list" allowBlank="1" showInputMessage="1" showErrorMessage="1" error="Pole dotyczy gmin. Należy wybrać opcję z listy." xr:uid="{8FEB1955-1163-4C9B-B838-A18BF25FB457}">
          <x14:formula1>
            <xm:f>IF(Import_ZSO!$D$1="gmina",KATALOGI!$B$29:$B$31,$J$12)</xm:f>
          </x14:formula1>
          <xm:sqref>J17:J4016</xm:sqref>
        </x14:dataValidation>
        <x14:dataValidation type="custom" operator="greaterThanOrEqual" showInputMessage="1" showErrorMessage="1" error="Pole dotyczy gmin. Należy je uzupełnić dla zakresu rzeczowego związanego z wymianą źródła ciepła. Podana wartość musi być liczbowa i większa od 0." xr:uid="{BD742EF3-1EC7-4EA1-BD5E-3E0F6209F89F}">
          <x14:formula1>
            <xm:f>IF(Import_ZSO!$D$1="gmina",AND(K17&lt;&gt;"przeprowadzenie termomodernizacji bez wymiany źródeł ciepła",ISNUMBER(M17),M17&gt;0),"")</xm:f>
          </x14:formula1>
          <xm:sqref>M17:M4016</xm:sqref>
        </x14:dataValidation>
        <x14:dataValidation type="list" showInputMessage="1" showErrorMessage="1" error="Pole dotyczy gmin. Należy wybrać opcję z listy, jeśli w kol. 11 wybrano &quot;dofinansowane nowe odnawialne źródła energii&quot;" xr:uid="{86FEA125-81D4-4BCE-A2B0-A4FA5BD20E32}">
          <x14:formula1>
            <xm:f>IF(K17="dofinansowane nowe odnawialne źródła energii",KATALOGI!$B$52:$B$55,$N$12)</xm:f>
          </x14:formula1>
          <xm:sqref>N17:N4016</xm:sqref>
        </x14:dataValidation>
        <x14:dataValidation type="custom" allowBlank="1" showInputMessage="1" showErrorMessage="1" error="Pole dotyczy gmin. Należy podać numer lokalu (jeśli dotyczy)" xr:uid="{C9041419-594E-4A36-A988-035370DC37CC}">
          <x14:formula1>
            <xm:f>IF(Import_ZSO!$D$1="gmina",H17&lt;&gt;0,"")</xm:f>
          </x14:formula1>
          <xm:sqref>H17:H4016</xm:sqref>
        </x14:dataValidation>
        <x14:dataValidation type="list" showInputMessage="1" showErrorMessage="1" error="Pole dotyczy gmin. Należy wybrać opcję z listy." xr:uid="{50522C5A-5CE4-423B-9B42-C37DE68E537B}">
          <x14:formula1>
            <xm:f>IF(Import_ZSO!$D$1="gmina",KATALOGI!$B$4:$B$19,$K$12)</xm:f>
          </x14:formula1>
          <xm:sqref>K17:K4016</xm:sqref>
        </x14:dataValidation>
        <x14:dataValidation type="custom" operator="greaterThanOrEqual" showInputMessage="1" showErrorMessage="1" error="Pole dotyczy gmin. Podana wartość musi być liczbowa i większa od 0." xr:uid="{D73E86BC-0F69-44AF-B9E4-5B7DC500F35F}">
          <x14:formula1>
            <xm:f>IF(Import_ZSO!$D$1="gmina",AND(ISNUMBER(L17),L17&gt;=0),"")</xm:f>
          </x14:formula1>
          <xm:sqref>O17:O4016 L17:L66 L68:L4016</xm:sqref>
        </x14:dataValidation>
        <x14:dataValidation type="custom" operator="greaterThanOrEqual" allowBlank="1" showInputMessage="1" showErrorMessage="1" error="Pole dotyczy gmin. Podana wartość musi być liczbowa i większa od 0." xr:uid="{D1014BAD-C976-4E45-A341-C5C2E5834C95}">
          <x14:formula1>
            <xm:f>IF(Import_ZSO!$D$1="gmina",AND(ISNUMBER(P17),P17&gt;=0),"")</xm:f>
          </x14:formula1>
          <xm:sqref>P17:U4016</xm:sqref>
        </x14:dataValidation>
        <x14:dataValidation type="list" allowBlank="1" showInputMessage="1" showErrorMessage="1" error="Pole dotyczy gmin. Należy wybrać opcję z listy." xr:uid="{A07F6ED8-E41A-4F52-8689-6663602E9D40}">
          <x14:formula1>
            <xm:f>IF(Import_ZSO!$D$1="gmina",Kataster!$A$2:$A$1181,$E$12)</xm:f>
          </x14:formula1>
          <xm:sqref>E64:E4016 E17:E61</xm:sqref>
        </x14:dataValidation>
        <x14:dataValidation type="list" allowBlank="1" showInputMessage="1" showErrorMessage="1" error="Pole dotyczy gmin. Należy wybrać opcję z listy." xr:uid="{77011BC0-A8A7-4503-8F90-CA836FFB65AD}">
          <x14:formula1>
            <xm:f>IF(Import_ZSO!$D$1="gmina",Kataster!$C$2:$C$8466,$F$12)</xm:f>
          </x14:formula1>
          <xm:sqref>F64:F4016 F17:F61</xm:sqref>
        </x14:dataValidation>
        <x14:dataValidation type="custom" allowBlank="1" showInputMessage="1" showErrorMessage="1" error="Pole dotyczy gmin. Należy podać numer budynku." xr:uid="{5B1B8D8C-B47B-4808-82B6-4E94FD71546B}">
          <x14:formula1>
            <xm:f>IF(Import_ZSO!$D$1="gmina",G17&lt;&gt;0,"")</xm:f>
          </x14:formula1>
          <xm:sqref>G64:G4016 G17:G61</xm:sqref>
        </x14:dataValidation>
        <x14:dataValidation type="custom" operator="greaterThanOrEqual" showInputMessage="1" showErrorMessage="1" error="Pole dotyczy gmin. Podana wartość musi być liczbowa." xr:uid="{CCE824DA-96FC-4E44-9C0D-27C1AA3B969E}">
          <x14:formula1>
            <xm:f>AND(ISNUMBER(F5),F5&gt;=0,(LEN(VLOOKUP('tabela informacyjna dla JST'!$C$9,KAT_TER!A2:B185,2,FALSE))=7))</xm:f>
          </x14:formula1>
          <xm:sqref>F5</xm:sqref>
        </x14:dataValidation>
        <x14:dataValidation type="custom" operator="greaterThanOrEqual" showInputMessage="1" showErrorMessage="1" error="Pole dotyczy gmin. Podana wartość musi być liczbowa." xr:uid="{23ECD077-4215-49C4-850A-30E46F8FC0CC}">
          <x14:formula1>
            <xm:f>AND(ISNUMBER(F4),F4&gt;=0,(LEN(VLOOKUP('tabela informacyjna dla JST'!$C$9,KAT_TER!A2:B185,2,FALSE))=7))</xm:f>
          </x14:formula1>
          <xm:sqref>F4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3FFB0-7C7F-407B-8D1C-6F1C9D44FF28}">
  <sheetPr codeName="Arkusz1"/>
  <dimension ref="A1:X4016"/>
  <sheetViews>
    <sheetView zoomScale="80" zoomScaleNormal="80" workbookViewId="0">
      <pane ySplit="16" topLeftCell="A17" activePane="bottomLeft" state="frozen"/>
      <selection pane="bottomLeft" activeCell="E23" sqref="E23:W26"/>
    </sheetView>
  </sheetViews>
  <sheetFormatPr defaultColWidth="8.85546875" defaultRowHeight="12" x14ac:dyDescent="0.2"/>
  <cols>
    <col min="1" max="1" width="4.7109375" style="49" customWidth="1"/>
    <col min="2" max="2" width="19.7109375" style="49" bestFit="1" customWidth="1"/>
    <col min="3" max="3" width="9.85546875" style="49" bestFit="1" customWidth="1"/>
    <col min="4" max="4" width="46.140625" style="49" bestFit="1" customWidth="1"/>
    <col min="5" max="5" width="33.85546875" style="49" bestFit="1" customWidth="1"/>
    <col min="6" max="6" width="16.28515625" style="49" customWidth="1"/>
    <col min="7" max="9" width="14.28515625" style="49" customWidth="1"/>
    <col min="10" max="10" width="17" style="49" customWidth="1"/>
    <col min="11" max="12" width="12.140625" style="49" customWidth="1"/>
    <col min="13" max="14" width="15.42578125" style="49" customWidth="1"/>
    <col min="15" max="15" width="12.140625" style="49" customWidth="1"/>
    <col min="16" max="16" width="16.5703125" style="49" customWidth="1"/>
    <col min="17" max="17" width="15.42578125" style="49" customWidth="1"/>
    <col min="18" max="23" width="8.85546875" style="49"/>
    <col min="24" max="24" width="70.7109375" style="49" bestFit="1" customWidth="1"/>
    <col min="25" max="16384" width="8.85546875" style="49"/>
  </cols>
  <sheetData>
    <row r="1" spans="1:23" customFormat="1" ht="15" x14ac:dyDescent="0.25">
      <c r="A1" s="7" t="s">
        <v>56</v>
      </c>
    </row>
    <row r="2" spans="1:23" customFormat="1" ht="15" x14ac:dyDescent="0.25">
      <c r="A2" s="1" t="s">
        <v>12</v>
      </c>
    </row>
    <row r="3" spans="1:23" customFormat="1" ht="15" x14ac:dyDescent="0.25">
      <c r="A3" s="5"/>
      <c r="B3" s="100" t="s">
        <v>57</v>
      </c>
      <c r="C3" s="101"/>
      <c r="D3" s="101"/>
      <c r="E3" s="102"/>
      <c r="F3" s="45" t="s">
        <v>58</v>
      </c>
    </row>
    <row r="4" spans="1:23" customFormat="1" ht="15" x14ac:dyDescent="0.25">
      <c r="A4" s="74">
        <v>1</v>
      </c>
      <c r="B4" s="96" t="s">
        <v>59</v>
      </c>
      <c r="C4" s="96"/>
      <c r="D4" s="96"/>
      <c r="E4" s="96"/>
      <c r="F4" s="52" t="s">
        <v>445</v>
      </c>
      <c r="G4" s="80" t="str">
        <f>IFERROR(IF(Import_ZSO!$D$1="powiat","Nie dotyczy powiatów",IF(F4="","Pole wymagane","")),"")</f>
        <v/>
      </c>
    </row>
    <row r="5" spans="1:23" customFormat="1" ht="15" x14ac:dyDescent="0.25">
      <c r="A5" s="74">
        <v>2</v>
      </c>
      <c r="B5" s="96" t="s">
        <v>60</v>
      </c>
      <c r="C5" s="96"/>
      <c r="D5" s="96"/>
      <c r="E5" s="96"/>
      <c r="F5" s="52" t="s">
        <v>445</v>
      </c>
      <c r="G5" s="80" t="str">
        <f>IFERROR(IF(Import_ZSO!$D$1="powiat","Nie dotyczy powiatów",IF(F5="","Pole wymagane","")),"")</f>
        <v/>
      </c>
    </row>
    <row r="6" spans="1:23" customFormat="1" ht="15" x14ac:dyDescent="0.25">
      <c r="A6" s="74">
        <v>3</v>
      </c>
      <c r="B6" s="96" t="s">
        <v>61</v>
      </c>
      <c r="C6" s="96"/>
      <c r="D6" s="96"/>
      <c r="E6" s="96"/>
      <c r="F6" s="52" t="s">
        <v>445</v>
      </c>
      <c r="G6" s="80" t="str">
        <f>IFERROR(IF(Import_ZSO!$D$1="powiat","Nie dotyczy powiatów",IF(F6="","Pole wymagane","")),"")</f>
        <v/>
      </c>
    </row>
    <row r="7" spans="1:23" customFormat="1" ht="15" x14ac:dyDescent="0.25">
      <c r="A7" s="74">
        <v>4</v>
      </c>
      <c r="B7" s="96" t="s">
        <v>62</v>
      </c>
      <c r="C7" s="96"/>
      <c r="D7" s="96"/>
      <c r="E7" s="96"/>
      <c r="F7" s="52" t="s">
        <v>445</v>
      </c>
      <c r="G7" s="80" t="str">
        <f>IFERROR(IF(Import_ZSO!$D$1="powiat","Nie dotyczy powiatów",IF(F7="","Pole wymagane","")),"")</f>
        <v/>
      </c>
    </row>
    <row r="8" spans="1:23" customFormat="1" ht="15" x14ac:dyDescent="0.25">
      <c r="A8" s="74">
        <v>5</v>
      </c>
      <c r="B8" s="96" t="s">
        <v>63</v>
      </c>
      <c r="C8" s="96"/>
      <c r="D8" s="96"/>
      <c r="E8" s="96"/>
      <c r="F8" s="52" t="s">
        <v>445</v>
      </c>
      <c r="G8" s="80" t="str">
        <f>IFERROR(IF(Import_ZSO!$D$1="powiat","Nie dotyczy powiatów",IF(F8="","Pole wymagane","")),"")</f>
        <v/>
      </c>
    </row>
    <row r="9" spans="1:23" customFormat="1" ht="15" x14ac:dyDescent="0.25">
      <c r="A9" s="76"/>
      <c r="B9" s="103" t="s">
        <v>64</v>
      </c>
      <c r="C9" s="104"/>
      <c r="D9" s="104"/>
      <c r="E9" s="105"/>
      <c r="F9" s="45" t="s">
        <v>14</v>
      </c>
      <c r="G9" s="80"/>
    </row>
    <row r="10" spans="1:23" customFormat="1" ht="15" x14ac:dyDescent="0.25">
      <c r="A10" s="74">
        <v>1</v>
      </c>
      <c r="B10" s="106" t="s">
        <v>65</v>
      </c>
      <c r="C10" s="107"/>
      <c r="D10" s="107"/>
      <c r="E10" s="108"/>
      <c r="F10" s="68">
        <v>1</v>
      </c>
      <c r="G10" s="80" t="str">
        <f>IFERROR(IF(Import_ZSO!$D$1="powiat","Nie dotyczy powiatów",IF(F10="","Pole wymagane","")),"")</f>
        <v/>
      </c>
    </row>
    <row r="11" spans="1:23" customFormat="1" ht="15" x14ac:dyDescent="0.25">
      <c r="A11" s="74">
        <v>2</v>
      </c>
      <c r="B11" s="106" t="s">
        <v>66</v>
      </c>
      <c r="C11" s="107"/>
      <c r="D11" s="107"/>
      <c r="E11" s="108"/>
      <c r="F11" s="68">
        <v>1</v>
      </c>
      <c r="G11" s="80" t="str">
        <f>IFERROR(IF(Import_ZSO!$D$1="powiat","Nie dotyczy powiatów",IF(F11="","Pole wymagane","")),"")</f>
        <v/>
      </c>
    </row>
    <row r="12" spans="1:23" customFormat="1" ht="15" x14ac:dyDescent="0.25"/>
    <row r="13" spans="1:23" customFormat="1" ht="15" x14ac:dyDescent="0.25">
      <c r="A13" s="94" t="s">
        <v>2</v>
      </c>
      <c r="B13" s="94" t="s">
        <v>24</v>
      </c>
      <c r="C13" s="94" t="s">
        <v>25</v>
      </c>
      <c r="D13" s="94" t="s">
        <v>26</v>
      </c>
      <c r="E13" s="99" t="s">
        <v>67</v>
      </c>
      <c r="F13" s="94" t="s">
        <v>68</v>
      </c>
      <c r="G13" s="94"/>
      <c r="H13" s="94"/>
      <c r="I13" s="94"/>
      <c r="J13" s="94"/>
      <c r="K13" s="94" t="s">
        <v>69</v>
      </c>
      <c r="L13" s="94"/>
      <c r="M13" s="94"/>
      <c r="N13" s="94"/>
      <c r="O13" s="94"/>
      <c r="P13" s="11" t="s">
        <v>64</v>
      </c>
      <c r="Q13" s="94" t="s">
        <v>70</v>
      </c>
      <c r="R13" s="94" t="s">
        <v>38</v>
      </c>
      <c r="S13" s="94"/>
      <c r="T13" s="94"/>
      <c r="U13" s="94"/>
      <c r="V13" s="94"/>
      <c r="W13" s="94"/>
    </row>
    <row r="14" spans="1:23" customFormat="1" ht="48" x14ac:dyDescent="0.25">
      <c r="A14" s="94"/>
      <c r="B14" s="94"/>
      <c r="C14" s="94"/>
      <c r="D14" s="94"/>
      <c r="E14" s="99"/>
      <c r="F14" s="14" t="s">
        <v>71</v>
      </c>
      <c r="G14" s="14" t="s">
        <v>72</v>
      </c>
      <c r="H14" s="14" t="s">
        <v>73</v>
      </c>
      <c r="I14" s="14" t="s">
        <v>74</v>
      </c>
      <c r="J14" s="14" t="s">
        <v>75</v>
      </c>
      <c r="K14" s="14" t="s">
        <v>76</v>
      </c>
      <c r="L14" s="14" t="s">
        <v>77</v>
      </c>
      <c r="M14" s="14" t="s">
        <v>78</v>
      </c>
      <c r="N14" s="14" t="s">
        <v>79</v>
      </c>
      <c r="O14" s="14" t="s">
        <v>80</v>
      </c>
      <c r="P14" s="14" t="s">
        <v>81</v>
      </c>
      <c r="Q14" s="94"/>
      <c r="R14" s="11" t="s">
        <v>39</v>
      </c>
      <c r="S14" s="11" t="s">
        <v>40</v>
      </c>
      <c r="T14" s="11" t="s">
        <v>41</v>
      </c>
      <c r="U14" s="11" t="s">
        <v>42</v>
      </c>
      <c r="V14" s="11" t="s">
        <v>43</v>
      </c>
      <c r="W14" s="11" t="s">
        <v>44</v>
      </c>
    </row>
    <row r="15" spans="1:23" customFormat="1" ht="15" x14ac:dyDescent="0.25">
      <c r="A15" s="9">
        <v>1</v>
      </c>
      <c r="B15" s="9">
        <v>2</v>
      </c>
      <c r="C15" s="9">
        <v>3</v>
      </c>
      <c r="D15" s="9">
        <v>4</v>
      </c>
      <c r="E15" s="9">
        <v>5</v>
      </c>
      <c r="F15" s="9">
        <v>6</v>
      </c>
      <c r="G15" s="9">
        <v>7</v>
      </c>
      <c r="H15" s="9">
        <v>8</v>
      </c>
      <c r="I15" s="9">
        <v>9</v>
      </c>
      <c r="J15" s="9">
        <v>10</v>
      </c>
      <c r="K15" s="9">
        <v>11</v>
      </c>
      <c r="L15" s="9">
        <v>12</v>
      </c>
      <c r="M15" s="9">
        <v>13</v>
      </c>
      <c r="N15" s="9">
        <v>14</v>
      </c>
      <c r="O15" s="9">
        <v>15</v>
      </c>
      <c r="P15" s="9">
        <v>16</v>
      </c>
      <c r="Q15" s="9">
        <v>17</v>
      </c>
      <c r="R15" s="9">
        <v>18</v>
      </c>
      <c r="S15" s="9">
        <v>19</v>
      </c>
      <c r="T15" s="9">
        <v>20</v>
      </c>
      <c r="U15" s="9">
        <v>21</v>
      </c>
      <c r="V15" s="9">
        <v>22</v>
      </c>
      <c r="W15" s="9">
        <v>23</v>
      </c>
    </row>
    <row r="16" spans="1:23" customFormat="1" ht="78.75" x14ac:dyDescent="0.25">
      <c r="A16" s="18"/>
      <c r="B16" s="10" t="s">
        <v>45</v>
      </c>
      <c r="C16" s="10" t="s">
        <v>18</v>
      </c>
      <c r="D16" s="10" t="s">
        <v>18</v>
      </c>
      <c r="E16" s="18" t="s">
        <v>82</v>
      </c>
      <c r="F16" s="18" t="s">
        <v>83</v>
      </c>
      <c r="G16" s="18" t="s">
        <v>83</v>
      </c>
      <c r="H16" s="18" t="s">
        <v>83</v>
      </c>
      <c r="I16" s="18" t="s">
        <v>83</v>
      </c>
      <c r="J16" s="18" t="s">
        <v>84</v>
      </c>
      <c r="K16" s="18" t="s">
        <v>85</v>
      </c>
      <c r="L16" s="18" t="s">
        <v>85</v>
      </c>
      <c r="M16" s="18" t="s">
        <v>85</v>
      </c>
      <c r="N16" s="18" t="s">
        <v>85</v>
      </c>
      <c r="O16" s="18" t="s">
        <v>85</v>
      </c>
      <c r="P16" s="18" t="s">
        <v>86</v>
      </c>
      <c r="Q16" s="18" t="s">
        <v>54</v>
      </c>
      <c r="R16" s="18" t="s">
        <v>55</v>
      </c>
      <c r="S16" s="18" t="s">
        <v>55</v>
      </c>
      <c r="T16" s="18" t="s">
        <v>55</v>
      </c>
      <c r="U16" s="18" t="s">
        <v>55</v>
      </c>
      <c r="V16" s="18" t="s">
        <v>55</v>
      </c>
      <c r="W16" s="18" t="s">
        <v>55</v>
      </c>
    </row>
    <row r="17" spans="1:24" x14ac:dyDescent="0.2">
      <c r="A17" s="8">
        <v>1</v>
      </c>
      <c r="B17" s="47" t="str">
        <f>IF('tabela informacyjna dla JST'!$C$9="","",'tabela informacyjna dla JST'!$C$9)</f>
        <v>Ślemień gm. wiejska</v>
      </c>
      <c r="C17" s="47" t="str">
        <f>IFERROR((VLOOKUP(B17,Tabela1[],6,FALSE)),"")</f>
        <v>PL2405_EE</v>
      </c>
      <c r="D17" s="47" t="str">
        <f>IFERROR((VLOOKUP(C17,KATALOGI!$A$34:$B$49,2,FALSE)),"")</f>
        <v>Edukacja ekologiczna związana z ochroną powietrza</v>
      </c>
      <c r="E17" s="57" t="s">
        <v>9938</v>
      </c>
      <c r="F17" s="57">
        <v>0</v>
      </c>
      <c r="G17" s="57">
        <v>0</v>
      </c>
      <c r="H17" s="57">
        <v>1</v>
      </c>
      <c r="I17" s="57">
        <v>0</v>
      </c>
      <c r="J17" s="57">
        <v>120</v>
      </c>
      <c r="K17" s="57">
        <v>0</v>
      </c>
      <c r="L17" s="57">
        <v>0</v>
      </c>
      <c r="M17" s="57">
        <v>0</v>
      </c>
      <c r="N17" s="57">
        <v>0</v>
      </c>
      <c r="O17" s="57">
        <v>0</v>
      </c>
      <c r="P17" s="57">
        <v>1</v>
      </c>
      <c r="Q17" s="57">
        <v>0</v>
      </c>
      <c r="R17" s="57">
        <v>0</v>
      </c>
      <c r="S17" s="57">
        <v>0</v>
      </c>
      <c r="T17" s="57">
        <v>0</v>
      </c>
      <c r="U17" s="57">
        <v>0</v>
      </c>
      <c r="V17" s="57">
        <v>0</v>
      </c>
      <c r="W17" s="57">
        <v>0</v>
      </c>
      <c r="X17" s="56" t="e">
        <f>IF(SUM(#REF!)&gt;#REF!,"Suma wysokości uzyskanego dofinansowania jest wyższa niż szacunkowe koszty realizacji inwestycji!","")</f>
        <v>#REF!</v>
      </c>
    </row>
    <row r="18" spans="1:24" x14ac:dyDescent="0.2">
      <c r="A18" s="8">
        <v>2</v>
      </c>
      <c r="B18" s="47" t="str">
        <f>IF('tabela informacyjna dla JST'!$C$9="","",'tabela informacyjna dla JST'!$C$9)</f>
        <v>Ślemień gm. wiejska</v>
      </c>
      <c r="C18" s="47" t="str">
        <f>IFERROR((VLOOKUP(B18,Tabela1[],6,FALSE)),"")</f>
        <v>PL2405_EE</v>
      </c>
      <c r="D18" s="47" t="str">
        <f>IFERROR((VLOOKUP(C18,KATALOGI!$A$34:$B$49,2,FALSE)),"")</f>
        <v>Edukacja ekologiczna związana z ochroną powietrza</v>
      </c>
      <c r="E18" s="57" t="s">
        <v>9939</v>
      </c>
      <c r="F18" s="57">
        <v>1</v>
      </c>
      <c r="G18" s="57">
        <v>0</v>
      </c>
      <c r="H18" s="57">
        <v>0</v>
      </c>
      <c r="I18" s="57">
        <v>0</v>
      </c>
      <c r="J18" s="57">
        <v>60</v>
      </c>
      <c r="K18" s="57">
        <v>60</v>
      </c>
      <c r="L18" s="57">
        <v>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6" t="e">
        <f>IF(SUM(#REF!)&gt;#REF!,"Suma wysokości uzyskanego dofinansowania jest wyższa niż szacunkowe koszty realizacji inwestycji!","")</f>
        <v>#REF!</v>
      </c>
    </row>
    <row r="19" spans="1:24" x14ac:dyDescent="0.2">
      <c r="A19" s="8">
        <v>3</v>
      </c>
      <c r="B19" s="47" t="str">
        <f>IF('tabela informacyjna dla JST'!$C$9="","",'tabela informacyjna dla JST'!$C$9)</f>
        <v>Ślemień gm. wiejska</v>
      </c>
      <c r="C19" s="47" t="str">
        <f>IFERROR((VLOOKUP(B19,Tabela1[],6,FALSE)),"")</f>
        <v>PL2405_EE</v>
      </c>
      <c r="D19" s="47" t="str">
        <f>IFERROR((VLOOKUP(C19,KATALOGI!$A$34:$B$49,2,FALSE)),"")</f>
        <v>Edukacja ekologiczna związana z ochroną powietrza</v>
      </c>
      <c r="E19" s="57" t="s">
        <v>9940</v>
      </c>
      <c r="F19" s="57">
        <v>1</v>
      </c>
      <c r="G19" s="57">
        <v>0</v>
      </c>
      <c r="H19" s="57">
        <v>0</v>
      </c>
      <c r="I19" s="57">
        <v>0</v>
      </c>
      <c r="J19" s="57">
        <v>1000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6" t="e">
        <f>IF(SUM(#REF!)&gt;#REF!,"Suma wysokości uzyskanego dofinansowania jest wyższa niż szacunkowe koszty realizacji inwestycji!","")</f>
        <v>#REF!</v>
      </c>
    </row>
    <row r="20" spans="1:24" x14ac:dyDescent="0.2">
      <c r="A20" s="8">
        <v>4</v>
      </c>
      <c r="B20" s="47" t="str">
        <f>IF('tabela informacyjna dla JST'!$C$9="","",'tabela informacyjna dla JST'!$C$9)</f>
        <v>Ślemień gm. wiejska</v>
      </c>
      <c r="C20" s="47" t="str">
        <f>IFERROR((VLOOKUP(B20,Tabela1[],6,FALSE)),"")</f>
        <v>PL2405_EE</v>
      </c>
      <c r="D20" s="47" t="str">
        <f>IFERROR((VLOOKUP(C20,KATALOGI!$A$34:$B$49,2,FALSE)),"")</f>
        <v>Edukacja ekologiczna związana z ochroną powietrza</v>
      </c>
      <c r="E20" s="57" t="s">
        <v>9958</v>
      </c>
      <c r="F20" s="57">
        <v>1</v>
      </c>
      <c r="G20" s="57">
        <v>0</v>
      </c>
      <c r="H20" s="57">
        <v>0</v>
      </c>
      <c r="I20" s="57">
        <v>0</v>
      </c>
      <c r="J20" s="57">
        <v>60</v>
      </c>
      <c r="K20" s="57">
        <v>60</v>
      </c>
      <c r="L20" s="57">
        <v>1</v>
      </c>
      <c r="M20" s="57">
        <v>0</v>
      </c>
      <c r="N20" s="57">
        <v>0</v>
      </c>
      <c r="O20" s="57">
        <v>0</v>
      </c>
      <c r="P20" s="57">
        <v>0</v>
      </c>
      <c r="Q20" s="57">
        <v>35000</v>
      </c>
      <c r="R20" s="57">
        <v>0</v>
      </c>
      <c r="S20" s="57">
        <v>35000</v>
      </c>
      <c r="T20" s="57">
        <v>0</v>
      </c>
      <c r="U20" s="57">
        <v>0</v>
      </c>
      <c r="V20" s="57">
        <v>0</v>
      </c>
      <c r="W20" s="57">
        <v>0</v>
      </c>
      <c r="X20" s="56" t="e">
        <f>IF(SUM(#REF!)&gt;#REF!,"Suma wysokości uzyskanego dofinansowania jest wyższa niż szacunkowe koszty realizacji inwestycji!","")</f>
        <v>#REF!</v>
      </c>
    </row>
    <row r="21" spans="1:24" x14ac:dyDescent="0.2">
      <c r="A21" s="8">
        <v>5</v>
      </c>
      <c r="B21" s="47" t="str">
        <f>IF('tabela informacyjna dla JST'!$C$9="","",'tabela informacyjna dla JST'!$C$9)</f>
        <v>Ślemień gm. wiejska</v>
      </c>
      <c r="C21" s="47" t="str">
        <f>IFERROR((VLOOKUP(B21,Tabela1[],6,FALSE)),"")</f>
        <v>PL2405_EE</v>
      </c>
      <c r="D21" s="47" t="str">
        <f>IFERROR((VLOOKUP(C21,KATALOGI!$A$34:$B$49,2,FALSE)),"")</f>
        <v>Edukacja ekologiczna związana z ochroną powietrza</v>
      </c>
      <c r="E21" s="57" t="s">
        <v>9960</v>
      </c>
      <c r="F21" s="57">
        <v>1</v>
      </c>
      <c r="G21" s="57">
        <v>0</v>
      </c>
      <c r="H21" s="57">
        <v>0</v>
      </c>
      <c r="I21" s="57">
        <v>0</v>
      </c>
      <c r="J21" s="57">
        <v>1000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6" t="str">
        <f t="shared" ref="X21:X26" si="0">IF(SUM(R17:W17)&gt;Q17,"Suma wysokości uzyskanego dofinansowania jest wyższa niż szacunkowe koszty realizacji inwestycji!","")</f>
        <v/>
      </c>
    </row>
    <row r="22" spans="1:24" x14ac:dyDescent="0.2">
      <c r="A22" s="8">
        <v>6</v>
      </c>
      <c r="B22" s="47" t="str">
        <f>IF('tabela informacyjna dla JST'!$C$9="","",'tabela informacyjna dla JST'!$C$9)</f>
        <v>Ślemień gm. wiejska</v>
      </c>
      <c r="C22" s="47" t="str">
        <f>IFERROR((VLOOKUP(B22,Tabela1[],6,FALSE)),"")</f>
        <v>PL2405_EE</v>
      </c>
      <c r="D22" s="47" t="str">
        <f>IFERROR((VLOOKUP(C22,KATALOGI!$A$34:$B$49,2,FALSE)),"")</f>
        <v>Edukacja ekologiczna związana z ochroną powietrza</v>
      </c>
      <c r="E22" s="57" t="s">
        <v>9959</v>
      </c>
      <c r="F22" s="57">
        <v>1</v>
      </c>
      <c r="G22" s="57">
        <v>0</v>
      </c>
      <c r="H22" s="57">
        <v>0</v>
      </c>
      <c r="I22" s="57">
        <v>0</v>
      </c>
      <c r="J22" s="57">
        <v>50</v>
      </c>
      <c r="K22" s="57">
        <v>0</v>
      </c>
      <c r="L22" s="57">
        <v>0</v>
      </c>
      <c r="M22" s="57">
        <v>0</v>
      </c>
      <c r="N22" s="57">
        <v>0</v>
      </c>
      <c r="O22" s="57">
        <v>0</v>
      </c>
      <c r="P22" s="57">
        <v>0</v>
      </c>
      <c r="Q22" s="57">
        <v>0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6" t="str">
        <f t="shared" si="0"/>
        <v/>
      </c>
    </row>
    <row r="23" spans="1:24" x14ac:dyDescent="0.2">
      <c r="A23" s="8">
        <v>7</v>
      </c>
      <c r="B23" s="47" t="str">
        <f>IF('tabela informacyjna dla JST'!$C$9="","",'tabela informacyjna dla JST'!$C$9)</f>
        <v>Ślemień gm. wiejska</v>
      </c>
      <c r="C23" s="47" t="str">
        <f>IFERROR((VLOOKUP(B23,Tabela1[],6,FALSE)),"")</f>
        <v>PL2405_EE</v>
      </c>
      <c r="D23" s="47" t="str">
        <f>IFERROR((VLOOKUP(C23,KATALOGI!$A$34:$B$49,2,FALSE)),"")</f>
        <v>Edukacja ekologiczna związana z ochroną powietrza</v>
      </c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56" t="str">
        <f t="shared" si="0"/>
        <v/>
      </c>
    </row>
    <row r="24" spans="1:24" x14ac:dyDescent="0.2">
      <c r="A24" s="8">
        <v>8</v>
      </c>
      <c r="B24" s="47" t="str">
        <f>IF('tabela informacyjna dla JST'!$C$9="","",'tabela informacyjna dla JST'!$C$9)</f>
        <v>Ślemień gm. wiejska</v>
      </c>
      <c r="C24" s="47" t="str">
        <f>IFERROR((VLOOKUP(B24,Tabela1[],6,FALSE)),"")</f>
        <v>PL2405_EE</v>
      </c>
      <c r="D24" s="47" t="str">
        <f>IFERROR((VLOOKUP(C24,KATALOGI!$A$34:$B$49,2,FALSE)),"")</f>
        <v>Edukacja ekologiczna związana z ochroną powietrza</v>
      </c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56" t="str">
        <f t="shared" si="0"/>
        <v/>
      </c>
    </row>
    <row r="25" spans="1:24" x14ac:dyDescent="0.2">
      <c r="A25" s="8">
        <v>9</v>
      </c>
      <c r="B25" s="47" t="str">
        <f>IF('tabela informacyjna dla JST'!$C$9="","",'tabela informacyjna dla JST'!$C$9)</f>
        <v>Ślemień gm. wiejska</v>
      </c>
      <c r="C25" s="47" t="str">
        <f>IFERROR((VLOOKUP(B25,Tabela1[],6,FALSE)),"")</f>
        <v>PL2405_EE</v>
      </c>
      <c r="D25" s="47" t="str">
        <f>IFERROR((VLOOKUP(C25,KATALOGI!$A$34:$B$49,2,FALSE)),"")</f>
        <v>Edukacja ekologiczna związana z ochroną powietrza</v>
      </c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56" t="str">
        <f t="shared" si="0"/>
        <v/>
      </c>
    </row>
    <row r="26" spans="1:24" x14ac:dyDescent="0.2">
      <c r="A26" s="8">
        <v>10</v>
      </c>
      <c r="B26" s="47" t="str">
        <f>IF('tabela informacyjna dla JST'!$C$9="","",'tabela informacyjna dla JST'!$C$9)</f>
        <v>Ślemień gm. wiejska</v>
      </c>
      <c r="C26" s="47" t="str">
        <f>IFERROR((VLOOKUP(B26,Tabela1[],6,FALSE)),"")</f>
        <v>PL2405_EE</v>
      </c>
      <c r="D26" s="47" t="str">
        <f>IFERROR((VLOOKUP(C26,KATALOGI!$A$34:$B$49,2,FALSE)),"")</f>
        <v>Edukacja ekologiczna związana z ochroną powietrza</v>
      </c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56" t="str">
        <f t="shared" si="0"/>
        <v/>
      </c>
    </row>
    <row r="27" spans="1:24" x14ac:dyDescent="0.2">
      <c r="A27" s="8">
        <v>11</v>
      </c>
      <c r="B27" s="47" t="str">
        <f>IF('tabela informacyjna dla JST'!$C$9="","",'tabela informacyjna dla JST'!$C$9)</f>
        <v>Ślemień gm. wiejska</v>
      </c>
      <c r="C27" s="47" t="str">
        <f>IFERROR((VLOOKUP(B27,Tabela1[],6,FALSE)),"")</f>
        <v>PL2405_EE</v>
      </c>
      <c r="D27" s="47" t="str">
        <f>IFERROR((VLOOKUP(C27,KATALOGI!$A$34:$B$49,2,FALSE)),"")</f>
        <v>Edukacja ekologiczna związana z ochroną powietrza</v>
      </c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6" t="str">
        <f t="shared" ref="X27:X81" si="1">IF(SUM(R27:W27)&gt;Q27,"Suma wysokości uzyskanego dofinansowania jest wyższa niż szacunkowe koszty realizacji inwestycji!","")</f>
        <v/>
      </c>
    </row>
    <row r="28" spans="1:24" x14ac:dyDescent="0.2">
      <c r="A28" s="8">
        <v>12</v>
      </c>
      <c r="B28" s="47" t="str">
        <f>IF('tabela informacyjna dla JST'!$C$9="","",'tabela informacyjna dla JST'!$C$9)</f>
        <v>Ślemień gm. wiejska</v>
      </c>
      <c r="C28" s="47" t="str">
        <f>IFERROR((VLOOKUP(B28,Tabela1[],6,FALSE)),"")</f>
        <v>PL2405_EE</v>
      </c>
      <c r="D28" s="47" t="str">
        <f>IFERROR((VLOOKUP(C28,KATALOGI!$A$34:$B$49,2,FALSE)),"")</f>
        <v>Edukacja ekologiczna związana z ochroną powietrza</v>
      </c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6" t="str">
        <f t="shared" si="1"/>
        <v/>
      </c>
    </row>
    <row r="29" spans="1:24" x14ac:dyDescent="0.2">
      <c r="A29" s="8">
        <v>13</v>
      </c>
      <c r="B29" s="47" t="str">
        <f>IF('tabela informacyjna dla JST'!$C$9="","",'tabela informacyjna dla JST'!$C$9)</f>
        <v>Ślemień gm. wiejska</v>
      </c>
      <c r="C29" s="47" t="str">
        <f>IFERROR((VLOOKUP(B29,Tabela1[],6,FALSE)),"")</f>
        <v>PL2405_EE</v>
      </c>
      <c r="D29" s="47" t="str">
        <f>IFERROR((VLOOKUP(C29,KATALOGI!$A$34:$B$49,2,FALSE)),"")</f>
        <v>Edukacja ekologiczna związana z ochroną powietrza</v>
      </c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6" t="str">
        <f t="shared" si="1"/>
        <v/>
      </c>
    </row>
    <row r="30" spans="1:24" x14ac:dyDescent="0.2">
      <c r="A30" s="8">
        <v>14</v>
      </c>
      <c r="B30" s="47" t="str">
        <f>IF('tabela informacyjna dla JST'!$C$9="","",'tabela informacyjna dla JST'!$C$9)</f>
        <v>Ślemień gm. wiejska</v>
      </c>
      <c r="C30" s="47" t="str">
        <f>IFERROR((VLOOKUP(B30,Tabela1[],6,FALSE)),"")</f>
        <v>PL2405_EE</v>
      </c>
      <c r="D30" s="47" t="str">
        <f>IFERROR((VLOOKUP(C30,KATALOGI!$A$34:$B$49,2,FALSE)),"")</f>
        <v>Edukacja ekologiczna związana z ochroną powietrza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6" t="str">
        <f t="shared" si="1"/>
        <v/>
      </c>
    </row>
    <row r="31" spans="1:24" x14ac:dyDescent="0.2">
      <c r="A31" s="8">
        <v>15</v>
      </c>
      <c r="B31" s="47" t="str">
        <f>IF('tabela informacyjna dla JST'!$C$9="","",'tabela informacyjna dla JST'!$C$9)</f>
        <v>Ślemień gm. wiejska</v>
      </c>
      <c r="C31" s="47" t="str">
        <f>IFERROR((VLOOKUP(B31,Tabela1[],6,FALSE)),"")</f>
        <v>PL2405_EE</v>
      </c>
      <c r="D31" s="47" t="str">
        <f>IFERROR((VLOOKUP(C31,KATALOGI!$A$34:$B$49,2,FALSE)),"")</f>
        <v>Edukacja ekologiczna związana z ochroną powietrza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6" t="str">
        <f t="shared" si="1"/>
        <v/>
      </c>
    </row>
    <row r="32" spans="1:24" x14ac:dyDescent="0.2">
      <c r="A32" s="8">
        <v>16</v>
      </c>
      <c r="B32" s="47" t="str">
        <f>IF('tabela informacyjna dla JST'!$C$9="","",'tabela informacyjna dla JST'!$C$9)</f>
        <v>Ślemień gm. wiejska</v>
      </c>
      <c r="C32" s="47" t="str">
        <f>IFERROR((VLOOKUP(B32,Tabela1[],6,FALSE)),"")</f>
        <v>PL2405_EE</v>
      </c>
      <c r="D32" s="47" t="str">
        <f>IFERROR((VLOOKUP(C32,KATALOGI!$A$34:$B$49,2,FALSE)),"")</f>
        <v>Edukacja ekologiczna związana z ochroną powietrza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6" t="str">
        <f t="shared" si="1"/>
        <v/>
      </c>
    </row>
    <row r="33" spans="1:24" x14ac:dyDescent="0.2">
      <c r="A33" s="8">
        <v>17</v>
      </c>
      <c r="B33" s="47" t="str">
        <f>IF('tabela informacyjna dla JST'!$C$9="","",'tabela informacyjna dla JST'!$C$9)</f>
        <v>Ślemień gm. wiejska</v>
      </c>
      <c r="C33" s="47" t="str">
        <f>IFERROR((VLOOKUP(B33,Tabela1[],6,FALSE)),"")</f>
        <v>PL2405_EE</v>
      </c>
      <c r="D33" s="47" t="str">
        <f>IFERROR((VLOOKUP(C33,KATALOGI!$A$34:$B$49,2,FALSE)),"")</f>
        <v>Edukacja ekologiczna związana z ochroną powietrza</v>
      </c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6" t="str">
        <f t="shared" si="1"/>
        <v/>
      </c>
    </row>
    <row r="34" spans="1:24" x14ac:dyDescent="0.2">
      <c r="A34" s="8">
        <v>18</v>
      </c>
      <c r="B34" s="47" t="str">
        <f>IF('tabela informacyjna dla JST'!$C$9="","",'tabela informacyjna dla JST'!$C$9)</f>
        <v>Ślemień gm. wiejska</v>
      </c>
      <c r="C34" s="47" t="str">
        <f>IFERROR((VLOOKUP(B34,Tabela1[],6,FALSE)),"")</f>
        <v>PL2405_EE</v>
      </c>
      <c r="D34" s="47" t="str">
        <f>IFERROR((VLOOKUP(C34,KATALOGI!$A$34:$B$49,2,FALSE)),"")</f>
        <v>Edukacja ekologiczna związana z ochroną powietrza</v>
      </c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6" t="str">
        <f t="shared" si="1"/>
        <v/>
      </c>
    </row>
    <row r="35" spans="1:24" x14ac:dyDescent="0.2">
      <c r="A35" s="8">
        <v>19</v>
      </c>
      <c r="B35" s="47" t="str">
        <f>IF('tabela informacyjna dla JST'!$C$9="","",'tabela informacyjna dla JST'!$C$9)</f>
        <v>Ślemień gm. wiejska</v>
      </c>
      <c r="C35" s="47" t="str">
        <f>IFERROR((VLOOKUP(B35,Tabela1[],6,FALSE)),"")</f>
        <v>PL2405_EE</v>
      </c>
      <c r="D35" s="47" t="str">
        <f>IFERROR((VLOOKUP(C35,KATALOGI!$A$34:$B$49,2,FALSE)),"")</f>
        <v>Edukacja ekologiczna związana z ochroną powietrza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6" t="str">
        <f t="shared" si="1"/>
        <v/>
      </c>
    </row>
    <row r="36" spans="1:24" x14ac:dyDescent="0.2">
      <c r="A36" s="8">
        <v>20</v>
      </c>
      <c r="B36" s="47" t="str">
        <f>IF('tabela informacyjna dla JST'!$C$9="","",'tabela informacyjna dla JST'!$C$9)</f>
        <v>Ślemień gm. wiejska</v>
      </c>
      <c r="C36" s="47" t="str">
        <f>IFERROR((VLOOKUP(B36,Tabela1[],6,FALSE)),"")</f>
        <v>PL2405_EE</v>
      </c>
      <c r="D36" s="47" t="str">
        <f>IFERROR((VLOOKUP(C36,KATALOGI!$A$34:$B$49,2,FALSE)),"")</f>
        <v>Edukacja ekologiczna związana z ochroną powietrza</v>
      </c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6" t="str">
        <f t="shared" si="1"/>
        <v/>
      </c>
    </row>
    <row r="37" spans="1:24" x14ac:dyDescent="0.2">
      <c r="A37" s="8">
        <v>21</v>
      </c>
      <c r="B37" s="47" t="str">
        <f>IF('tabela informacyjna dla JST'!$C$9="","",'tabela informacyjna dla JST'!$C$9)</f>
        <v>Ślemień gm. wiejska</v>
      </c>
      <c r="C37" s="47" t="str">
        <f>IFERROR((VLOOKUP(B37,Tabela1[],6,FALSE)),"")</f>
        <v>PL2405_EE</v>
      </c>
      <c r="D37" s="47" t="str">
        <f>IFERROR((VLOOKUP(C37,KATALOGI!$A$34:$B$49,2,FALSE)),"")</f>
        <v>Edukacja ekologiczna związana z ochroną powietrza</v>
      </c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6" t="str">
        <f t="shared" si="1"/>
        <v/>
      </c>
    </row>
    <row r="38" spans="1:24" x14ac:dyDescent="0.2">
      <c r="A38" s="8">
        <v>22</v>
      </c>
      <c r="B38" s="47" t="str">
        <f>IF('tabela informacyjna dla JST'!$C$9="","",'tabela informacyjna dla JST'!$C$9)</f>
        <v>Ślemień gm. wiejska</v>
      </c>
      <c r="C38" s="47" t="str">
        <f>IFERROR((VLOOKUP(B38,Tabela1[],6,FALSE)),"")</f>
        <v>PL2405_EE</v>
      </c>
      <c r="D38" s="47" t="str">
        <f>IFERROR((VLOOKUP(C38,KATALOGI!$A$34:$B$49,2,FALSE)),"")</f>
        <v>Edukacja ekologiczna związana z ochroną powietrza</v>
      </c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6" t="str">
        <f t="shared" si="1"/>
        <v/>
      </c>
    </row>
    <row r="39" spans="1:24" x14ac:dyDescent="0.2">
      <c r="A39" s="8">
        <v>23</v>
      </c>
      <c r="B39" s="47" t="str">
        <f>IF('tabela informacyjna dla JST'!$C$9="","",'tabela informacyjna dla JST'!$C$9)</f>
        <v>Ślemień gm. wiejska</v>
      </c>
      <c r="C39" s="47" t="str">
        <f>IFERROR((VLOOKUP(B39,Tabela1[],6,FALSE)),"")</f>
        <v>PL2405_EE</v>
      </c>
      <c r="D39" s="47" t="str">
        <f>IFERROR((VLOOKUP(C39,KATALOGI!$A$34:$B$49,2,FALSE)),"")</f>
        <v>Edukacja ekologiczna związana z ochroną powietrza</v>
      </c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6" t="str">
        <f t="shared" si="1"/>
        <v/>
      </c>
    </row>
    <row r="40" spans="1:24" x14ac:dyDescent="0.2">
      <c r="A40" s="8">
        <v>24</v>
      </c>
      <c r="B40" s="47" t="str">
        <f>IF('tabela informacyjna dla JST'!$C$9="","",'tabela informacyjna dla JST'!$C$9)</f>
        <v>Ślemień gm. wiejska</v>
      </c>
      <c r="C40" s="47" t="str">
        <f>IFERROR((VLOOKUP(B40,Tabela1[],6,FALSE)),"")</f>
        <v>PL2405_EE</v>
      </c>
      <c r="D40" s="47" t="str">
        <f>IFERROR((VLOOKUP(C40,KATALOGI!$A$34:$B$49,2,FALSE)),"")</f>
        <v>Edukacja ekologiczna związana z ochroną powietrza</v>
      </c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6" t="str">
        <f t="shared" si="1"/>
        <v/>
      </c>
    </row>
    <row r="41" spans="1:24" x14ac:dyDescent="0.2">
      <c r="A41" s="8">
        <v>25</v>
      </c>
      <c r="B41" s="47" t="str">
        <f>IF('tabela informacyjna dla JST'!$C$9="","",'tabela informacyjna dla JST'!$C$9)</f>
        <v>Ślemień gm. wiejska</v>
      </c>
      <c r="C41" s="47" t="str">
        <f>IFERROR((VLOOKUP(B41,Tabela1[],6,FALSE)),"")</f>
        <v>PL2405_EE</v>
      </c>
      <c r="D41" s="47" t="str">
        <f>IFERROR((VLOOKUP(C41,KATALOGI!$A$34:$B$49,2,FALSE)),"")</f>
        <v>Edukacja ekologiczna związana z ochroną powietrza</v>
      </c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6" t="str">
        <f t="shared" si="1"/>
        <v/>
      </c>
    </row>
    <row r="42" spans="1:24" x14ac:dyDescent="0.2">
      <c r="A42" s="8">
        <v>26</v>
      </c>
      <c r="B42" s="47" t="str">
        <f>IF('tabela informacyjna dla JST'!$C$9="","",'tabela informacyjna dla JST'!$C$9)</f>
        <v>Ślemień gm. wiejska</v>
      </c>
      <c r="C42" s="47" t="str">
        <f>IFERROR((VLOOKUP(B42,Tabela1[],6,FALSE)),"")</f>
        <v>PL2405_EE</v>
      </c>
      <c r="D42" s="47" t="str">
        <f>IFERROR((VLOOKUP(C42,KATALOGI!$A$34:$B$49,2,FALSE)),"")</f>
        <v>Edukacja ekologiczna związana z ochroną powietrza</v>
      </c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6" t="str">
        <f t="shared" si="1"/>
        <v/>
      </c>
    </row>
    <row r="43" spans="1:24" x14ac:dyDescent="0.2">
      <c r="A43" s="8">
        <v>27</v>
      </c>
      <c r="B43" s="47" t="str">
        <f>IF('tabela informacyjna dla JST'!$C$9="","",'tabela informacyjna dla JST'!$C$9)</f>
        <v>Ślemień gm. wiejska</v>
      </c>
      <c r="C43" s="47" t="str">
        <f>IFERROR((VLOOKUP(B43,Tabela1[],6,FALSE)),"")</f>
        <v>PL2405_EE</v>
      </c>
      <c r="D43" s="47" t="str">
        <f>IFERROR((VLOOKUP(C43,KATALOGI!$A$34:$B$49,2,FALSE)),"")</f>
        <v>Edukacja ekologiczna związana z ochroną powietrza</v>
      </c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6" t="str">
        <f t="shared" si="1"/>
        <v/>
      </c>
    </row>
    <row r="44" spans="1:24" x14ac:dyDescent="0.2">
      <c r="A44" s="8">
        <v>28</v>
      </c>
      <c r="B44" s="47" t="str">
        <f>IF('tabela informacyjna dla JST'!$C$9="","",'tabela informacyjna dla JST'!$C$9)</f>
        <v>Ślemień gm. wiejska</v>
      </c>
      <c r="C44" s="47" t="str">
        <f>IFERROR((VLOOKUP(B44,Tabela1[],6,FALSE)),"")</f>
        <v>PL2405_EE</v>
      </c>
      <c r="D44" s="47" t="str">
        <f>IFERROR((VLOOKUP(C44,KATALOGI!$A$34:$B$49,2,FALSE)),"")</f>
        <v>Edukacja ekologiczna związana z ochroną powietrza</v>
      </c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6" t="str">
        <f t="shared" si="1"/>
        <v/>
      </c>
    </row>
    <row r="45" spans="1:24" x14ac:dyDescent="0.2">
      <c r="A45" s="8">
        <v>29</v>
      </c>
      <c r="B45" s="47" t="str">
        <f>IF('tabela informacyjna dla JST'!$C$9="","",'tabela informacyjna dla JST'!$C$9)</f>
        <v>Ślemień gm. wiejska</v>
      </c>
      <c r="C45" s="47" t="str">
        <f>IFERROR((VLOOKUP(B45,Tabela1[],6,FALSE)),"")</f>
        <v>PL2405_EE</v>
      </c>
      <c r="D45" s="47" t="str">
        <f>IFERROR((VLOOKUP(C45,KATALOGI!$A$34:$B$49,2,FALSE)),"")</f>
        <v>Edukacja ekologiczna związana z ochroną powietrza</v>
      </c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6" t="str">
        <f t="shared" si="1"/>
        <v/>
      </c>
    </row>
    <row r="46" spans="1:24" x14ac:dyDescent="0.2">
      <c r="A46" s="8">
        <v>30</v>
      </c>
      <c r="B46" s="47" t="str">
        <f>IF('tabela informacyjna dla JST'!$C$9="","",'tabela informacyjna dla JST'!$C$9)</f>
        <v>Ślemień gm. wiejska</v>
      </c>
      <c r="C46" s="47" t="str">
        <f>IFERROR((VLOOKUP(B46,Tabela1[],6,FALSE)),"")</f>
        <v>PL2405_EE</v>
      </c>
      <c r="D46" s="47" t="str">
        <f>IFERROR((VLOOKUP(C46,KATALOGI!$A$34:$B$49,2,FALSE)),"")</f>
        <v>Edukacja ekologiczna związana z ochroną powietrza</v>
      </c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6" t="str">
        <f t="shared" si="1"/>
        <v/>
      </c>
    </row>
    <row r="47" spans="1:24" x14ac:dyDescent="0.2">
      <c r="A47" s="8">
        <v>31</v>
      </c>
      <c r="B47" s="47" t="str">
        <f>IF('tabela informacyjna dla JST'!$C$9="","",'tabela informacyjna dla JST'!$C$9)</f>
        <v>Ślemień gm. wiejska</v>
      </c>
      <c r="C47" s="47" t="str">
        <f>IFERROR((VLOOKUP(B47,Tabela1[],6,FALSE)),"")</f>
        <v>PL2405_EE</v>
      </c>
      <c r="D47" s="47" t="str">
        <f>IFERROR((VLOOKUP(C47,KATALOGI!$A$34:$B$49,2,FALSE)),"")</f>
        <v>Edukacja ekologiczna związana z ochroną powietrza</v>
      </c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6" t="str">
        <f t="shared" si="1"/>
        <v/>
      </c>
    </row>
    <row r="48" spans="1:24" x14ac:dyDescent="0.2">
      <c r="A48" s="8">
        <v>32</v>
      </c>
      <c r="B48" s="47" t="str">
        <f>IF('tabela informacyjna dla JST'!$C$9="","",'tabela informacyjna dla JST'!$C$9)</f>
        <v>Ślemień gm. wiejska</v>
      </c>
      <c r="C48" s="47" t="str">
        <f>IFERROR((VLOOKUP(B48,Tabela1[],6,FALSE)),"")</f>
        <v>PL2405_EE</v>
      </c>
      <c r="D48" s="47" t="str">
        <f>IFERROR((VLOOKUP(C48,KATALOGI!$A$34:$B$49,2,FALSE)),"")</f>
        <v>Edukacja ekologiczna związana z ochroną powietrza</v>
      </c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6" t="str">
        <f t="shared" si="1"/>
        <v/>
      </c>
    </row>
    <row r="49" spans="1:24" x14ac:dyDescent="0.2">
      <c r="A49" s="8">
        <v>33</v>
      </c>
      <c r="B49" s="47" t="str">
        <f>IF('tabela informacyjna dla JST'!$C$9="","",'tabela informacyjna dla JST'!$C$9)</f>
        <v>Ślemień gm. wiejska</v>
      </c>
      <c r="C49" s="47" t="str">
        <f>IFERROR((VLOOKUP(B49,Tabela1[],6,FALSE)),"")</f>
        <v>PL2405_EE</v>
      </c>
      <c r="D49" s="47" t="str">
        <f>IFERROR((VLOOKUP(C49,KATALOGI!$A$34:$B$49,2,FALSE)),"")</f>
        <v>Edukacja ekologiczna związana z ochroną powietrza</v>
      </c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6" t="str">
        <f t="shared" si="1"/>
        <v/>
      </c>
    </row>
    <row r="50" spans="1:24" x14ac:dyDescent="0.2">
      <c r="A50" s="8">
        <v>34</v>
      </c>
      <c r="B50" s="47" t="str">
        <f>IF('tabela informacyjna dla JST'!$C$9="","",'tabela informacyjna dla JST'!$C$9)</f>
        <v>Ślemień gm. wiejska</v>
      </c>
      <c r="C50" s="47" t="str">
        <f>IFERROR((VLOOKUP(B50,Tabela1[],6,FALSE)),"")</f>
        <v>PL2405_EE</v>
      </c>
      <c r="D50" s="47" t="str">
        <f>IFERROR((VLOOKUP(C50,KATALOGI!$A$34:$B$49,2,FALSE)),"")</f>
        <v>Edukacja ekologiczna związana z ochroną powietrza</v>
      </c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6" t="str">
        <f t="shared" si="1"/>
        <v/>
      </c>
    </row>
    <row r="51" spans="1:24" x14ac:dyDescent="0.2">
      <c r="A51" s="8">
        <v>35</v>
      </c>
      <c r="B51" s="47" t="str">
        <f>IF('tabela informacyjna dla JST'!$C$9="","",'tabela informacyjna dla JST'!$C$9)</f>
        <v>Ślemień gm. wiejska</v>
      </c>
      <c r="C51" s="47" t="str">
        <f>IFERROR((VLOOKUP(B51,Tabela1[],6,FALSE)),"")</f>
        <v>PL2405_EE</v>
      </c>
      <c r="D51" s="47" t="str">
        <f>IFERROR((VLOOKUP(C51,KATALOGI!$A$34:$B$49,2,FALSE)),"")</f>
        <v>Edukacja ekologiczna związana z ochroną powietrza</v>
      </c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6" t="str">
        <f t="shared" si="1"/>
        <v/>
      </c>
    </row>
    <row r="52" spans="1:24" x14ac:dyDescent="0.2">
      <c r="A52" s="8">
        <v>36</v>
      </c>
      <c r="B52" s="47" t="str">
        <f>IF('tabela informacyjna dla JST'!$C$9="","",'tabela informacyjna dla JST'!$C$9)</f>
        <v>Ślemień gm. wiejska</v>
      </c>
      <c r="C52" s="47" t="str">
        <f>IFERROR((VLOOKUP(B52,Tabela1[],6,FALSE)),"")</f>
        <v>PL2405_EE</v>
      </c>
      <c r="D52" s="47" t="str">
        <f>IFERROR((VLOOKUP(C52,KATALOGI!$A$34:$B$49,2,FALSE)),"")</f>
        <v>Edukacja ekologiczna związana z ochroną powietrza</v>
      </c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6" t="str">
        <f t="shared" si="1"/>
        <v/>
      </c>
    </row>
    <row r="53" spans="1:24" x14ac:dyDescent="0.2">
      <c r="A53" s="8">
        <v>37</v>
      </c>
      <c r="B53" s="47" t="str">
        <f>IF('tabela informacyjna dla JST'!$C$9="","",'tabela informacyjna dla JST'!$C$9)</f>
        <v>Ślemień gm. wiejska</v>
      </c>
      <c r="C53" s="47" t="str">
        <f>IFERROR((VLOOKUP(B53,Tabela1[],6,FALSE)),"")</f>
        <v>PL2405_EE</v>
      </c>
      <c r="D53" s="47" t="str">
        <f>IFERROR((VLOOKUP(C53,KATALOGI!$A$34:$B$49,2,FALSE)),"")</f>
        <v>Edukacja ekologiczna związana z ochroną powietrza</v>
      </c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6" t="str">
        <f t="shared" si="1"/>
        <v/>
      </c>
    </row>
    <row r="54" spans="1:24" x14ac:dyDescent="0.2">
      <c r="A54" s="8">
        <v>38</v>
      </c>
      <c r="B54" s="47" t="str">
        <f>IF('tabela informacyjna dla JST'!$C$9="","",'tabela informacyjna dla JST'!$C$9)</f>
        <v>Ślemień gm. wiejska</v>
      </c>
      <c r="C54" s="47" t="str">
        <f>IFERROR((VLOOKUP(B54,Tabela1[],6,FALSE)),"")</f>
        <v>PL2405_EE</v>
      </c>
      <c r="D54" s="47" t="str">
        <f>IFERROR((VLOOKUP(C54,KATALOGI!$A$34:$B$49,2,FALSE)),"")</f>
        <v>Edukacja ekologiczna związana z ochroną powietrza</v>
      </c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6" t="str">
        <f t="shared" si="1"/>
        <v/>
      </c>
    </row>
    <row r="55" spans="1:24" x14ac:dyDescent="0.2">
      <c r="A55" s="8">
        <v>39</v>
      </c>
      <c r="B55" s="47" t="str">
        <f>IF('tabela informacyjna dla JST'!$C$9="","",'tabela informacyjna dla JST'!$C$9)</f>
        <v>Ślemień gm. wiejska</v>
      </c>
      <c r="C55" s="47" t="str">
        <f>IFERROR((VLOOKUP(B55,Tabela1[],6,FALSE)),"")</f>
        <v>PL2405_EE</v>
      </c>
      <c r="D55" s="47" t="str">
        <f>IFERROR((VLOOKUP(C55,KATALOGI!$A$34:$B$49,2,FALSE)),"")</f>
        <v>Edukacja ekologiczna związana z ochroną powietrza</v>
      </c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6" t="str">
        <f t="shared" si="1"/>
        <v/>
      </c>
    </row>
    <row r="56" spans="1:24" x14ac:dyDescent="0.2">
      <c r="A56" s="8">
        <v>40</v>
      </c>
      <c r="B56" s="47" t="str">
        <f>IF('tabela informacyjna dla JST'!$C$9="","",'tabela informacyjna dla JST'!$C$9)</f>
        <v>Ślemień gm. wiejska</v>
      </c>
      <c r="C56" s="47" t="str">
        <f>IFERROR((VLOOKUP(B56,Tabela1[],6,FALSE)),"")</f>
        <v>PL2405_EE</v>
      </c>
      <c r="D56" s="47" t="str">
        <f>IFERROR((VLOOKUP(C56,KATALOGI!$A$34:$B$49,2,FALSE)),"")</f>
        <v>Edukacja ekologiczna związana z ochroną powietrza</v>
      </c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6" t="str">
        <f t="shared" si="1"/>
        <v/>
      </c>
    </row>
    <row r="57" spans="1:24" x14ac:dyDescent="0.2">
      <c r="A57" s="8">
        <v>41</v>
      </c>
      <c r="B57" s="47" t="str">
        <f>IF('tabela informacyjna dla JST'!$C$9="","",'tabela informacyjna dla JST'!$C$9)</f>
        <v>Ślemień gm. wiejska</v>
      </c>
      <c r="C57" s="47" t="str">
        <f>IFERROR((VLOOKUP(B57,Tabela1[],6,FALSE)),"")</f>
        <v>PL2405_EE</v>
      </c>
      <c r="D57" s="47" t="str">
        <f>IFERROR((VLOOKUP(C57,KATALOGI!$A$34:$B$49,2,FALSE)),"")</f>
        <v>Edukacja ekologiczna związana z ochroną powietrza</v>
      </c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6" t="str">
        <f t="shared" si="1"/>
        <v/>
      </c>
    </row>
    <row r="58" spans="1:24" x14ac:dyDescent="0.2">
      <c r="A58" s="8">
        <v>42</v>
      </c>
      <c r="B58" s="47" t="str">
        <f>IF('tabela informacyjna dla JST'!$C$9="","",'tabela informacyjna dla JST'!$C$9)</f>
        <v>Ślemień gm. wiejska</v>
      </c>
      <c r="C58" s="47" t="str">
        <f>IFERROR((VLOOKUP(B58,Tabela1[],6,FALSE)),"")</f>
        <v>PL2405_EE</v>
      </c>
      <c r="D58" s="47" t="str">
        <f>IFERROR((VLOOKUP(C58,KATALOGI!$A$34:$B$49,2,FALSE)),"")</f>
        <v>Edukacja ekologiczna związana z ochroną powietrza</v>
      </c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6" t="str">
        <f t="shared" si="1"/>
        <v/>
      </c>
    </row>
    <row r="59" spans="1:24" x14ac:dyDescent="0.2">
      <c r="A59" s="8">
        <v>43</v>
      </c>
      <c r="B59" s="47" t="str">
        <f>IF('tabela informacyjna dla JST'!$C$9="","",'tabela informacyjna dla JST'!$C$9)</f>
        <v>Ślemień gm. wiejska</v>
      </c>
      <c r="C59" s="47" t="str">
        <f>IFERROR((VLOOKUP(B59,Tabela1[],6,FALSE)),"")</f>
        <v>PL2405_EE</v>
      </c>
      <c r="D59" s="47" t="str">
        <f>IFERROR((VLOOKUP(C59,KATALOGI!$A$34:$B$49,2,FALSE)),"")</f>
        <v>Edukacja ekologiczna związana z ochroną powietrza</v>
      </c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6" t="str">
        <f t="shared" si="1"/>
        <v/>
      </c>
    </row>
    <row r="60" spans="1:24" x14ac:dyDescent="0.2">
      <c r="A60" s="8">
        <v>44</v>
      </c>
      <c r="B60" s="47" t="str">
        <f>IF('tabela informacyjna dla JST'!$C$9="","",'tabela informacyjna dla JST'!$C$9)</f>
        <v>Ślemień gm. wiejska</v>
      </c>
      <c r="C60" s="47" t="str">
        <f>IFERROR((VLOOKUP(B60,Tabela1[],6,FALSE)),"")</f>
        <v>PL2405_EE</v>
      </c>
      <c r="D60" s="47" t="str">
        <f>IFERROR((VLOOKUP(C60,KATALOGI!$A$34:$B$49,2,FALSE)),"")</f>
        <v>Edukacja ekologiczna związana z ochroną powietrza</v>
      </c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6" t="str">
        <f t="shared" si="1"/>
        <v/>
      </c>
    </row>
    <row r="61" spans="1:24" x14ac:dyDescent="0.2">
      <c r="A61" s="8">
        <v>45</v>
      </c>
      <c r="B61" s="47" t="str">
        <f>IF('tabela informacyjna dla JST'!$C$9="","",'tabela informacyjna dla JST'!$C$9)</f>
        <v>Ślemień gm. wiejska</v>
      </c>
      <c r="C61" s="47" t="str">
        <f>IFERROR((VLOOKUP(B61,Tabela1[],6,FALSE)),"")</f>
        <v>PL2405_EE</v>
      </c>
      <c r="D61" s="47" t="str">
        <f>IFERROR((VLOOKUP(C61,KATALOGI!$A$34:$B$49,2,FALSE)),"")</f>
        <v>Edukacja ekologiczna związana z ochroną powietrza</v>
      </c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6" t="str">
        <f t="shared" si="1"/>
        <v/>
      </c>
    </row>
    <row r="62" spans="1:24" x14ac:dyDescent="0.2">
      <c r="A62" s="8">
        <v>46</v>
      </c>
      <c r="B62" s="47" t="str">
        <f>IF('tabela informacyjna dla JST'!$C$9="","",'tabela informacyjna dla JST'!$C$9)</f>
        <v>Ślemień gm. wiejska</v>
      </c>
      <c r="C62" s="47" t="str">
        <f>IFERROR((VLOOKUP(B62,Tabela1[],6,FALSE)),"")</f>
        <v>PL2405_EE</v>
      </c>
      <c r="D62" s="47" t="str">
        <f>IFERROR((VLOOKUP(C62,KATALOGI!$A$34:$B$49,2,FALSE)),"")</f>
        <v>Edukacja ekologiczna związana z ochroną powietrza</v>
      </c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6" t="str">
        <f t="shared" si="1"/>
        <v/>
      </c>
    </row>
    <row r="63" spans="1:24" x14ac:dyDescent="0.2">
      <c r="A63" s="8">
        <v>47</v>
      </c>
      <c r="B63" s="47" t="str">
        <f>IF('tabela informacyjna dla JST'!$C$9="","",'tabela informacyjna dla JST'!$C$9)</f>
        <v>Ślemień gm. wiejska</v>
      </c>
      <c r="C63" s="47" t="str">
        <f>IFERROR((VLOOKUP(B63,Tabela1[],6,FALSE)),"")</f>
        <v>PL2405_EE</v>
      </c>
      <c r="D63" s="47" t="str">
        <f>IFERROR((VLOOKUP(C63,KATALOGI!$A$34:$B$49,2,FALSE)),"")</f>
        <v>Edukacja ekologiczna związana z ochroną powietrza</v>
      </c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6" t="str">
        <f t="shared" si="1"/>
        <v/>
      </c>
    </row>
    <row r="64" spans="1:24" x14ac:dyDescent="0.2">
      <c r="A64" s="8">
        <v>48</v>
      </c>
      <c r="B64" s="47" t="str">
        <f>IF('tabela informacyjna dla JST'!$C$9="","",'tabela informacyjna dla JST'!$C$9)</f>
        <v>Ślemień gm. wiejska</v>
      </c>
      <c r="C64" s="47" t="str">
        <f>IFERROR((VLOOKUP(B64,Tabela1[],6,FALSE)),"")</f>
        <v>PL2405_EE</v>
      </c>
      <c r="D64" s="47" t="str">
        <f>IFERROR((VLOOKUP(C64,KATALOGI!$A$34:$B$49,2,FALSE)),"")</f>
        <v>Edukacja ekologiczna związana z ochroną powietrza</v>
      </c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6" t="str">
        <f t="shared" si="1"/>
        <v/>
      </c>
    </row>
    <row r="65" spans="1:24" x14ac:dyDescent="0.2">
      <c r="A65" s="8">
        <v>49</v>
      </c>
      <c r="B65" s="47" t="str">
        <f>IF('tabela informacyjna dla JST'!$C$9="","",'tabela informacyjna dla JST'!$C$9)</f>
        <v>Ślemień gm. wiejska</v>
      </c>
      <c r="C65" s="47" t="str">
        <f>IFERROR((VLOOKUP(B65,Tabela1[],6,FALSE)),"")</f>
        <v>PL2405_EE</v>
      </c>
      <c r="D65" s="47" t="str">
        <f>IFERROR((VLOOKUP(C65,KATALOGI!$A$34:$B$49,2,FALSE)),"")</f>
        <v>Edukacja ekologiczna związana z ochroną powietrza</v>
      </c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6" t="str">
        <f t="shared" si="1"/>
        <v/>
      </c>
    </row>
    <row r="66" spans="1:24" x14ac:dyDescent="0.2">
      <c r="A66" s="8">
        <v>50</v>
      </c>
      <c r="B66" s="47" t="str">
        <f>IF('tabela informacyjna dla JST'!$C$9="","",'tabela informacyjna dla JST'!$C$9)</f>
        <v>Ślemień gm. wiejska</v>
      </c>
      <c r="C66" s="47" t="str">
        <f>IFERROR((VLOOKUP(B66,Tabela1[],6,FALSE)),"")</f>
        <v>PL2405_EE</v>
      </c>
      <c r="D66" s="47" t="str">
        <f>IFERROR((VLOOKUP(C66,KATALOGI!$A$34:$B$49,2,FALSE)),"")</f>
        <v>Edukacja ekologiczna związana z ochroną powietrza</v>
      </c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6" t="str">
        <f t="shared" si="1"/>
        <v/>
      </c>
    </row>
    <row r="67" spans="1:24" x14ac:dyDescent="0.2">
      <c r="A67" s="8">
        <v>51</v>
      </c>
      <c r="B67" s="47" t="str">
        <f>IF('tabela informacyjna dla JST'!$C$9="","",'tabela informacyjna dla JST'!$C$9)</f>
        <v>Ślemień gm. wiejska</v>
      </c>
      <c r="C67" s="47" t="str">
        <f>IFERROR((VLOOKUP(B67,Tabela1[],6,FALSE)),"")</f>
        <v>PL2405_EE</v>
      </c>
      <c r="D67" s="47" t="str">
        <f>IFERROR((VLOOKUP(C67,KATALOGI!$A$34:$B$49,2,FALSE)),"")</f>
        <v>Edukacja ekologiczna związana z ochroną powietrza</v>
      </c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6" t="str">
        <f t="shared" si="1"/>
        <v/>
      </c>
    </row>
    <row r="68" spans="1:24" x14ac:dyDescent="0.2">
      <c r="A68" s="8">
        <v>52</v>
      </c>
      <c r="B68" s="47" t="str">
        <f>IF('tabela informacyjna dla JST'!$C$9="","",'tabela informacyjna dla JST'!$C$9)</f>
        <v>Ślemień gm. wiejska</v>
      </c>
      <c r="C68" s="47" t="str">
        <f>IFERROR((VLOOKUP(B68,Tabela1[],6,FALSE)),"")</f>
        <v>PL2405_EE</v>
      </c>
      <c r="D68" s="47" t="str">
        <f>IFERROR((VLOOKUP(C68,KATALOGI!$A$34:$B$49,2,FALSE)),"")</f>
        <v>Edukacja ekologiczna związana z ochroną powietrza</v>
      </c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6" t="str">
        <f t="shared" si="1"/>
        <v/>
      </c>
    </row>
    <row r="69" spans="1:24" x14ac:dyDescent="0.2">
      <c r="A69" s="8">
        <v>53</v>
      </c>
      <c r="B69" s="47" t="str">
        <f>IF('tabela informacyjna dla JST'!$C$9="","",'tabela informacyjna dla JST'!$C$9)</f>
        <v>Ślemień gm. wiejska</v>
      </c>
      <c r="C69" s="47" t="str">
        <f>IFERROR((VLOOKUP(B69,Tabela1[],6,FALSE)),"")</f>
        <v>PL2405_EE</v>
      </c>
      <c r="D69" s="47" t="str">
        <f>IFERROR((VLOOKUP(C69,KATALOGI!$A$34:$B$49,2,FALSE)),"")</f>
        <v>Edukacja ekologiczna związana z ochroną powietrza</v>
      </c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6" t="str">
        <f t="shared" si="1"/>
        <v/>
      </c>
    </row>
    <row r="70" spans="1:24" x14ac:dyDescent="0.2">
      <c r="A70" s="8">
        <v>54</v>
      </c>
      <c r="B70" s="47" t="str">
        <f>IF('tabela informacyjna dla JST'!$C$9="","",'tabela informacyjna dla JST'!$C$9)</f>
        <v>Ślemień gm. wiejska</v>
      </c>
      <c r="C70" s="47" t="str">
        <f>IFERROR((VLOOKUP(B70,Tabela1[],6,FALSE)),"")</f>
        <v>PL2405_EE</v>
      </c>
      <c r="D70" s="47" t="str">
        <f>IFERROR((VLOOKUP(C70,KATALOGI!$A$34:$B$49,2,FALSE)),"")</f>
        <v>Edukacja ekologiczna związana z ochroną powietrza</v>
      </c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6" t="str">
        <f t="shared" si="1"/>
        <v/>
      </c>
    </row>
    <row r="71" spans="1:24" x14ac:dyDescent="0.2">
      <c r="A71" s="8">
        <v>55</v>
      </c>
      <c r="B71" s="47" t="str">
        <f>IF('tabela informacyjna dla JST'!$C$9="","",'tabela informacyjna dla JST'!$C$9)</f>
        <v>Ślemień gm. wiejska</v>
      </c>
      <c r="C71" s="47" t="str">
        <f>IFERROR((VLOOKUP(B71,Tabela1[],6,FALSE)),"")</f>
        <v>PL2405_EE</v>
      </c>
      <c r="D71" s="47" t="str">
        <f>IFERROR((VLOOKUP(C71,KATALOGI!$A$34:$B$49,2,FALSE)),"")</f>
        <v>Edukacja ekologiczna związana z ochroną powietrza</v>
      </c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6" t="str">
        <f t="shared" si="1"/>
        <v/>
      </c>
    </row>
    <row r="72" spans="1:24" x14ac:dyDescent="0.2">
      <c r="A72" s="8">
        <v>56</v>
      </c>
      <c r="B72" s="47" t="str">
        <f>IF('tabela informacyjna dla JST'!$C$9="","",'tabela informacyjna dla JST'!$C$9)</f>
        <v>Ślemień gm. wiejska</v>
      </c>
      <c r="C72" s="47" t="str">
        <f>IFERROR((VLOOKUP(B72,Tabela1[],6,FALSE)),"")</f>
        <v>PL2405_EE</v>
      </c>
      <c r="D72" s="47" t="str">
        <f>IFERROR((VLOOKUP(C72,KATALOGI!$A$34:$B$49,2,FALSE)),"")</f>
        <v>Edukacja ekologiczna związana z ochroną powietrza</v>
      </c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6" t="str">
        <f t="shared" si="1"/>
        <v/>
      </c>
    </row>
    <row r="73" spans="1:24" x14ac:dyDescent="0.2">
      <c r="A73" s="8">
        <v>57</v>
      </c>
      <c r="B73" s="47" t="str">
        <f>IF('tabela informacyjna dla JST'!$C$9="","",'tabela informacyjna dla JST'!$C$9)</f>
        <v>Ślemień gm. wiejska</v>
      </c>
      <c r="C73" s="47" t="str">
        <f>IFERROR((VLOOKUP(B73,Tabela1[],6,FALSE)),"")</f>
        <v>PL2405_EE</v>
      </c>
      <c r="D73" s="47" t="str">
        <f>IFERROR((VLOOKUP(C73,KATALOGI!$A$34:$B$49,2,FALSE)),"")</f>
        <v>Edukacja ekologiczna związana z ochroną powietrza</v>
      </c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6" t="str">
        <f t="shared" si="1"/>
        <v/>
      </c>
    </row>
    <row r="74" spans="1:24" x14ac:dyDescent="0.2">
      <c r="A74" s="8">
        <v>58</v>
      </c>
      <c r="B74" s="47" t="str">
        <f>IF('tabela informacyjna dla JST'!$C$9="","",'tabela informacyjna dla JST'!$C$9)</f>
        <v>Ślemień gm. wiejska</v>
      </c>
      <c r="C74" s="47" t="str">
        <f>IFERROR((VLOOKUP(B74,Tabela1[],6,FALSE)),"")</f>
        <v>PL2405_EE</v>
      </c>
      <c r="D74" s="47" t="str">
        <f>IFERROR((VLOOKUP(C74,KATALOGI!$A$34:$B$49,2,FALSE)),"")</f>
        <v>Edukacja ekologiczna związana z ochroną powietrza</v>
      </c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6" t="str">
        <f t="shared" si="1"/>
        <v/>
      </c>
    </row>
    <row r="75" spans="1:24" x14ac:dyDescent="0.2">
      <c r="A75" s="8">
        <v>59</v>
      </c>
      <c r="B75" s="47" t="str">
        <f>IF('tabela informacyjna dla JST'!$C$9="","",'tabela informacyjna dla JST'!$C$9)</f>
        <v>Ślemień gm. wiejska</v>
      </c>
      <c r="C75" s="47" t="str">
        <f>IFERROR((VLOOKUP(B75,Tabela1[],6,FALSE)),"")</f>
        <v>PL2405_EE</v>
      </c>
      <c r="D75" s="47" t="str">
        <f>IFERROR((VLOOKUP(C75,KATALOGI!$A$34:$B$49,2,FALSE)),"")</f>
        <v>Edukacja ekologiczna związana z ochroną powietrza</v>
      </c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6" t="str">
        <f t="shared" si="1"/>
        <v/>
      </c>
    </row>
    <row r="76" spans="1:24" x14ac:dyDescent="0.2">
      <c r="A76" s="8">
        <v>60</v>
      </c>
      <c r="B76" s="47" t="str">
        <f>IF('tabela informacyjna dla JST'!$C$9="","",'tabela informacyjna dla JST'!$C$9)</f>
        <v>Ślemień gm. wiejska</v>
      </c>
      <c r="C76" s="47" t="str">
        <f>IFERROR((VLOOKUP(B76,Tabela1[],6,FALSE)),"")</f>
        <v>PL2405_EE</v>
      </c>
      <c r="D76" s="47" t="str">
        <f>IFERROR((VLOOKUP(C76,KATALOGI!$A$34:$B$49,2,FALSE)),"")</f>
        <v>Edukacja ekologiczna związana z ochroną powietrza</v>
      </c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6" t="str">
        <f t="shared" si="1"/>
        <v/>
      </c>
    </row>
    <row r="77" spans="1:24" x14ac:dyDescent="0.2">
      <c r="A77" s="8">
        <v>61</v>
      </c>
      <c r="B77" s="47" t="str">
        <f>IF('tabela informacyjna dla JST'!$C$9="","",'tabela informacyjna dla JST'!$C$9)</f>
        <v>Ślemień gm. wiejska</v>
      </c>
      <c r="C77" s="47" t="str">
        <f>IFERROR((VLOOKUP(B77,Tabela1[],6,FALSE)),"")</f>
        <v>PL2405_EE</v>
      </c>
      <c r="D77" s="47" t="str">
        <f>IFERROR((VLOOKUP(C77,KATALOGI!$A$34:$B$49,2,FALSE)),"")</f>
        <v>Edukacja ekologiczna związana z ochroną powietrza</v>
      </c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6" t="str">
        <f t="shared" si="1"/>
        <v/>
      </c>
    </row>
    <row r="78" spans="1:24" x14ac:dyDescent="0.2">
      <c r="A78" s="8">
        <v>62</v>
      </c>
      <c r="B78" s="47" t="str">
        <f>IF('tabela informacyjna dla JST'!$C$9="","",'tabela informacyjna dla JST'!$C$9)</f>
        <v>Ślemień gm. wiejska</v>
      </c>
      <c r="C78" s="47" t="str">
        <f>IFERROR((VLOOKUP(B78,Tabela1[],6,FALSE)),"")</f>
        <v>PL2405_EE</v>
      </c>
      <c r="D78" s="47" t="str">
        <f>IFERROR((VLOOKUP(C78,KATALOGI!$A$34:$B$49,2,FALSE)),"")</f>
        <v>Edukacja ekologiczna związana z ochroną powietrza</v>
      </c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6" t="str">
        <f t="shared" si="1"/>
        <v/>
      </c>
    </row>
    <row r="79" spans="1:24" x14ac:dyDescent="0.2">
      <c r="A79" s="8">
        <v>63</v>
      </c>
      <c r="B79" s="47" t="str">
        <f>IF('tabela informacyjna dla JST'!$C$9="","",'tabela informacyjna dla JST'!$C$9)</f>
        <v>Ślemień gm. wiejska</v>
      </c>
      <c r="C79" s="47" t="str">
        <f>IFERROR((VLOOKUP(B79,Tabela1[],6,FALSE)),"")</f>
        <v>PL2405_EE</v>
      </c>
      <c r="D79" s="47" t="str">
        <f>IFERROR((VLOOKUP(C79,KATALOGI!$A$34:$B$49,2,FALSE)),"")</f>
        <v>Edukacja ekologiczna związana z ochroną powietrza</v>
      </c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6" t="str">
        <f t="shared" si="1"/>
        <v/>
      </c>
    </row>
    <row r="80" spans="1:24" x14ac:dyDescent="0.2">
      <c r="A80" s="8">
        <v>64</v>
      </c>
      <c r="B80" s="47" t="str">
        <f>IF('tabela informacyjna dla JST'!$C$9="","",'tabela informacyjna dla JST'!$C$9)</f>
        <v>Ślemień gm. wiejska</v>
      </c>
      <c r="C80" s="47" t="str">
        <f>IFERROR((VLOOKUP(B80,Tabela1[],6,FALSE)),"")</f>
        <v>PL2405_EE</v>
      </c>
      <c r="D80" s="47" t="str">
        <f>IFERROR((VLOOKUP(C80,KATALOGI!$A$34:$B$49,2,FALSE)),"")</f>
        <v>Edukacja ekologiczna związana z ochroną powietrza</v>
      </c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6" t="str">
        <f t="shared" si="1"/>
        <v/>
      </c>
    </row>
    <row r="81" spans="1:24" x14ac:dyDescent="0.2">
      <c r="A81" s="8">
        <v>65</v>
      </c>
      <c r="B81" s="47" t="str">
        <f>IF('tabela informacyjna dla JST'!$C$9="","",'tabela informacyjna dla JST'!$C$9)</f>
        <v>Ślemień gm. wiejska</v>
      </c>
      <c r="C81" s="47" t="str">
        <f>IFERROR((VLOOKUP(B81,Tabela1[],6,FALSE)),"")</f>
        <v>PL2405_EE</v>
      </c>
      <c r="D81" s="47" t="str">
        <f>IFERROR((VLOOKUP(C81,KATALOGI!$A$34:$B$49,2,FALSE)),"")</f>
        <v>Edukacja ekologiczna związana z ochroną powietrza</v>
      </c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6" t="str">
        <f t="shared" si="1"/>
        <v/>
      </c>
    </row>
    <row r="82" spans="1:24" x14ac:dyDescent="0.2">
      <c r="A82" s="8">
        <v>66</v>
      </c>
      <c r="B82" s="47" t="str">
        <f>IF('tabela informacyjna dla JST'!$C$9="","",'tabela informacyjna dla JST'!$C$9)</f>
        <v>Ślemień gm. wiejska</v>
      </c>
      <c r="C82" s="47" t="str">
        <f>IFERROR((VLOOKUP(B82,Tabela1[],6,FALSE)),"")</f>
        <v>PL2405_EE</v>
      </c>
      <c r="D82" s="47" t="str">
        <f>IFERROR((VLOOKUP(C82,KATALOGI!$A$34:$B$49,2,FALSE)),"")</f>
        <v>Edukacja ekologiczna związana z ochroną powietrza</v>
      </c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6" t="str">
        <f t="shared" ref="X82:X145" si="2">IF(SUM(R82:W82)&gt;Q82,"Suma wysokości uzyskanego dofinansowania jest wyższa niż szacunkowe koszty realizacji inwestycji!","")</f>
        <v/>
      </c>
    </row>
    <row r="83" spans="1:24" x14ac:dyDescent="0.2">
      <c r="A83" s="8">
        <v>67</v>
      </c>
      <c r="B83" s="47" t="str">
        <f>IF('tabela informacyjna dla JST'!$C$9="","",'tabela informacyjna dla JST'!$C$9)</f>
        <v>Ślemień gm. wiejska</v>
      </c>
      <c r="C83" s="47" t="str">
        <f>IFERROR((VLOOKUP(B83,Tabela1[],6,FALSE)),"")</f>
        <v>PL2405_EE</v>
      </c>
      <c r="D83" s="47" t="str">
        <f>IFERROR((VLOOKUP(C83,KATALOGI!$A$34:$B$49,2,FALSE)),"")</f>
        <v>Edukacja ekologiczna związana z ochroną powietrza</v>
      </c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6" t="str">
        <f t="shared" si="2"/>
        <v/>
      </c>
    </row>
    <row r="84" spans="1:24" x14ac:dyDescent="0.2">
      <c r="A84" s="8">
        <v>68</v>
      </c>
      <c r="B84" s="47" t="str">
        <f>IF('tabela informacyjna dla JST'!$C$9="","",'tabela informacyjna dla JST'!$C$9)</f>
        <v>Ślemień gm. wiejska</v>
      </c>
      <c r="C84" s="47" t="str">
        <f>IFERROR((VLOOKUP(B84,Tabela1[],6,FALSE)),"")</f>
        <v>PL2405_EE</v>
      </c>
      <c r="D84" s="47" t="str">
        <f>IFERROR((VLOOKUP(C84,KATALOGI!$A$34:$B$49,2,FALSE)),"")</f>
        <v>Edukacja ekologiczna związana z ochroną powietrza</v>
      </c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6" t="str">
        <f t="shared" si="2"/>
        <v/>
      </c>
    </row>
    <row r="85" spans="1:24" x14ac:dyDescent="0.2">
      <c r="A85" s="8">
        <v>69</v>
      </c>
      <c r="B85" s="47" t="str">
        <f>IF('tabela informacyjna dla JST'!$C$9="","",'tabela informacyjna dla JST'!$C$9)</f>
        <v>Ślemień gm. wiejska</v>
      </c>
      <c r="C85" s="47" t="str">
        <f>IFERROR((VLOOKUP(B85,Tabela1[],6,FALSE)),"")</f>
        <v>PL2405_EE</v>
      </c>
      <c r="D85" s="47" t="str">
        <f>IFERROR((VLOOKUP(C85,KATALOGI!$A$34:$B$49,2,FALSE)),"")</f>
        <v>Edukacja ekologiczna związana z ochroną powietrza</v>
      </c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6" t="str">
        <f t="shared" si="2"/>
        <v/>
      </c>
    </row>
    <row r="86" spans="1:24" x14ac:dyDescent="0.2">
      <c r="A86" s="8">
        <v>70</v>
      </c>
      <c r="B86" s="47" t="str">
        <f>IF('tabela informacyjna dla JST'!$C$9="","",'tabela informacyjna dla JST'!$C$9)</f>
        <v>Ślemień gm. wiejska</v>
      </c>
      <c r="C86" s="47" t="str">
        <f>IFERROR((VLOOKUP(B86,Tabela1[],6,FALSE)),"")</f>
        <v>PL2405_EE</v>
      </c>
      <c r="D86" s="47" t="str">
        <f>IFERROR((VLOOKUP(C86,KATALOGI!$A$34:$B$49,2,FALSE)),"")</f>
        <v>Edukacja ekologiczna związana z ochroną powietrza</v>
      </c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6" t="str">
        <f t="shared" si="2"/>
        <v/>
      </c>
    </row>
    <row r="87" spans="1:24" x14ac:dyDescent="0.2">
      <c r="A87" s="8">
        <v>71</v>
      </c>
      <c r="B87" s="47" t="str">
        <f>IF('tabela informacyjna dla JST'!$C$9="","",'tabela informacyjna dla JST'!$C$9)</f>
        <v>Ślemień gm. wiejska</v>
      </c>
      <c r="C87" s="47" t="str">
        <f>IFERROR((VLOOKUP(B87,Tabela1[],6,FALSE)),"")</f>
        <v>PL2405_EE</v>
      </c>
      <c r="D87" s="47" t="str">
        <f>IFERROR((VLOOKUP(C87,KATALOGI!$A$34:$B$49,2,FALSE)),"")</f>
        <v>Edukacja ekologiczna związana z ochroną powietrza</v>
      </c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6" t="str">
        <f t="shared" si="2"/>
        <v/>
      </c>
    </row>
    <row r="88" spans="1:24" x14ac:dyDescent="0.2">
      <c r="A88" s="8">
        <v>72</v>
      </c>
      <c r="B88" s="47" t="str">
        <f>IF('tabela informacyjna dla JST'!$C$9="","",'tabela informacyjna dla JST'!$C$9)</f>
        <v>Ślemień gm. wiejska</v>
      </c>
      <c r="C88" s="47" t="str">
        <f>IFERROR((VLOOKUP(B88,Tabela1[],6,FALSE)),"")</f>
        <v>PL2405_EE</v>
      </c>
      <c r="D88" s="47" t="str">
        <f>IFERROR((VLOOKUP(C88,KATALOGI!$A$34:$B$49,2,FALSE)),"")</f>
        <v>Edukacja ekologiczna związana z ochroną powietrza</v>
      </c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6" t="str">
        <f t="shared" si="2"/>
        <v/>
      </c>
    </row>
    <row r="89" spans="1:24" x14ac:dyDescent="0.2">
      <c r="A89" s="8">
        <v>73</v>
      </c>
      <c r="B89" s="47" t="str">
        <f>IF('tabela informacyjna dla JST'!$C$9="","",'tabela informacyjna dla JST'!$C$9)</f>
        <v>Ślemień gm. wiejska</v>
      </c>
      <c r="C89" s="47" t="str">
        <f>IFERROR((VLOOKUP(B89,Tabela1[],6,FALSE)),"")</f>
        <v>PL2405_EE</v>
      </c>
      <c r="D89" s="47" t="str">
        <f>IFERROR((VLOOKUP(C89,KATALOGI!$A$34:$B$49,2,FALSE)),"")</f>
        <v>Edukacja ekologiczna związana z ochroną powietrza</v>
      </c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6" t="str">
        <f t="shared" si="2"/>
        <v/>
      </c>
    </row>
    <row r="90" spans="1:24" x14ac:dyDescent="0.2">
      <c r="A90" s="8">
        <v>74</v>
      </c>
      <c r="B90" s="47" t="str">
        <f>IF('tabela informacyjna dla JST'!$C$9="","",'tabela informacyjna dla JST'!$C$9)</f>
        <v>Ślemień gm. wiejska</v>
      </c>
      <c r="C90" s="47" t="str">
        <f>IFERROR((VLOOKUP(B90,Tabela1[],6,FALSE)),"")</f>
        <v>PL2405_EE</v>
      </c>
      <c r="D90" s="47" t="str">
        <f>IFERROR((VLOOKUP(C90,KATALOGI!$A$34:$B$49,2,FALSE)),"")</f>
        <v>Edukacja ekologiczna związana z ochroną powietrza</v>
      </c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6" t="str">
        <f t="shared" si="2"/>
        <v/>
      </c>
    </row>
    <row r="91" spans="1:24" x14ac:dyDescent="0.2">
      <c r="A91" s="8">
        <v>75</v>
      </c>
      <c r="B91" s="47" t="str">
        <f>IF('tabela informacyjna dla JST'!$C$9="","",'tabela informacyjna dla JST'!$C$9)</f>
        <v>Ślemień gm. wiejska</v>
      </c>
      <c r="C91" s="47" t="str">
        <f>IFERROR((VLOOKUP(B91,Tabela1[],6,FALSE)),"")</f>
        <v>PL2405_EE</v>
      </c>
      <c r="D91" s="47" t="str">
        <f>IFERROR((VLOOKUP(C91,KATALOGI!$A$34:$B$49,2,FALSE)),"")</f>
        <v>Edukacja ekologiczna związana z ochroną powietrza</v>
      </c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6" t="str">
        <f t="shared" si="2"/>
        <v/>
      </c>
    </row>
    <row r="92" spans="1:24" x14ac:dyDescent="0.2">
      <c r="A92" s="8">
        <v>76</v>
      </c>
      <c r="B92" s="47" t="str">
        <f>IF('tabela informacyjna dla JST'!$C$9="","",'tabela informacyjna dla JST'!$C$9)</f>
        <v>Ślemień gm. wiejska</v>
      </c>
      <c r="C92" s="47" t="str">
        <f>IFERROR((VLOOKUP(B92,Tabela1[],6,FALSE)),"")</f>
        <v>PL2405_EE</v>
      </c>
      <c r="D92" s="47" t="str">
        <f>IFERROR((VLOOKUP(C92,KATALOGI!$A$34:$B$49,2,FALSE)),"")</f>
        <v>Edukacja ekologiczna związana z ochroną powietrza</v>
      </c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6" t="str">
        <f t="shared" si="2"/>
        <v/>
      </c>
    </row>
    <row r="93" spans="1:24" x14ac:dyDescent="0.2">
      <c r="A93" s="8">
        <v>77</v>
      </c>
      <c r="B93" s="47" t="str">
        <f>IF('tabela informacyjna dla JST'!$C$9="","",'tabela informacyjna dla JST'!$C$9)</f>
        <v>Ślemień gm. wiejska</v>
      </c>
      <c r="C93" s="47" t="str">
        <f>IFERROR((VLOOKUP(B93,Tabela1[],6,FALSE)),"")</f>
        <v>PL2405_EE</v>
      </c>
      <c r="D93" s="47" t="str">
        <f>IFERROR((VLOOKUP(C93,KATALOGI!$A$34:$B$49,2,FALSE)),"")</f>
        <v>Edukacja ekologiczna związana z ochroną powietrza</v>
      </c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6" t="str">
        <f t="shared" si="2"/>
        <v/>
      </c>
    </row>
    <row r="94" spans="1:24" x14ac:dyDescent="0.2">
      <c r="A94" s="8">
        <v>78</v>
      </c>
      <c r="B94" s="47" t="str">
        <f>IF('tabela informacyjna dla JST'!$C$9="","",'tabela informacyjna dla JST'!$C$9)</f>
        <v>Ślemień gm. wiejska</v>
      </c>
      <c r="C94" s="47" t="str">
        <f>IFERROR((VLOOKUP(B94,Tabela1[],6,FALSE)),"")</f>
        <v>PL2405_EE</v>
      </c>
      <c r="D94" s="47" t="str">
        <f>IFERROR((VLOOKUP(C94,KATALOGI!$A$34:$B$49,2,FALSE)),"")</f>
        <v>Edukacja ekologiczna związana z ochroną powietrza</v>
      </c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6" t="str">
        <f t="shared" si="2"/>
        <v/>
      </c>
    </row>
    <row r="95" spans="1:24" x14ac:dyDescent="0.2">
      <c r="A95" s="8">
        <v>79</v>
      </c>
      <c r="B95" s="47" t="str">
        <f>IF('tabela informacyjna dla JST'!$C$9="","",'tabela informacyjna dla JST'!$C$9)</f>
        <v>Ślemień gm. wiejska</v>
      </c>
      <c r="C95" s="47" t="str">
        <f>IFERROR((VLOOKUP(B95,Tabela1[],6,FALSE)),"")</f>
        <v>PL2405_EE</v>
      </c>
      <c r="D95" s="47" t="str">
        <f>IFERROR((VLOOKUP(C95,KATALOGI!$A$34:$B$49,2,FALSE)),"")</f>
        <v>Edukacja ekologiczna związana z ochroną powietrza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6" t="str">
        <f t="shared" si="2"/>
        <v/>
      </c>
    </row>
    <row r="96" spans="1:24" x14ac:dyDescent="0.2">
      <c r="A96" s="8">
        <v>80</v>
      </c>
      <c r="B96" s="47" t="str">
        <f>IF('tabela informacyjna dla JST'!$C$9="","",'tabela informacyjna dla JST'!$C$9)</f>
        <v>Ślemień gm. wiejska</v>
      </c>
      <c r="C96" s="47" t="str">
        <f>IFERROR((VLOOKUP(B96,Tabela1[],6,FALSE)),"")</f>
        <v>PL2405_EE</v>
      </c>
      <c r="D96" s="47" t="str">
        <f>IFERROR((VLOOKUP(C96,KATALOGI!$A$34:$B$49,2,FALSE)),"")</f>
        <v>Edukacja ekologiczna związana z ochroną powietrza</v>
      </c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6" t="str">
        <f t="shared" si="2"/>
        <v/>
      </c>
    </row>
    <row r="97" spans="1:24" x14ac:dyDescent="0.2">
      <c r="A97" s="8">
        <v>81</v>
      </c>
      <c r="B97" s="47" t="str">
        <f>IF('tabela informacyjna dla JST'!$C$9="","",'tabela informacyjna dla JST'!$C$9)</f>
        <v>Ślemień gm. wiejska</v>
      </c>
      <c r="C97" s="47" t="str">
        <f>IFERROR((VLOOKUP(B97,Tabela1[],6,FALSE)),"")</f>
        <v>PL2405_EE</v>
      </c>
      <c r="D97" s="47" t="str">
        <f>IFERROR((VLOOKUP(C97,KATALOGI!$A$34:$B$49,2,FALSE)),"")</f>
        <v>Edukacja ekologiczna związana z ochroną powietrza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6" t="str">
        <f t="shared" si="2"/>
        <v/>
      </c>
    </row>
    <row r="98" spans="1:24" x14ac:dyDescent="0.2">
      <c r="A98" s="8">
        <v>82</v>
      </c>
      <c r="B98" s="47" t="str">
        <f>IF('tabela informacyjna dla JST'!$C$9="","",'tabela informacyjna dla JST'!$C$9)</f>
        <v>Ślemień gm. wiejska</v>
      </c>
      <c r="C98" s="47" t="str">
        <f>IFERROR((VLOOKUP(B98,Tabela1[],6,FALSE)),"")</f>
        <v>PL2405_EE</v>
      </c>
      <c r="D98" s="47" t="str">
        <f>IFERROR((VLOOKUP(C98,KATALOGI!$A$34:$B$49,2,FALSE)),"")</f>
        <v>Edukacja ekologiczna związana z ochroną powietrza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6" t="str">
        <f t="shared" si="2"/>
        <v/>
      </c>
    </row>
    <row r="99" spans="1:24" x14ac:dyDescent="0.2">
      <c r="A99" s="8">
        <v>83</v>
      </c>
      <c r="B99" s="47" t="str">
        <f>IF('tabela informacyjna dla JST'!$C$9="","",'tabela informacyjna dla JST'!$C$9)</f>
        <v>Ślemień gm. wiejska</v>
      </c>
      <c r="C99" s="47" t="str">
        <f>IFERROR((VLOOKUP(B99,Tabela1[],6,FALSE)),"")</f>
        <v>PL2405_EE</v>
      </c>
      <c r="D99" s="47" t="str">
        <f>IFERROR((VLOOKUP(C99,KATALOGI!$A$34:$B$49,2,FALSE)),"")</f>
        <v>Edukacja ekologiczna związana z ochroną powietrza</v>
      </c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6" t="str">
        <f t="shared" si="2"/>
        <v/>
      </c>
    </row>
    <row r="100" spans="1:24" x14ac:dyDescent="0.2">
      <c r="A100" s="8">
        <v>84</v>
      </c>
      <c r="B100" s="47" t="str">
        <f>IF('tabela informacyjna dla JST'!$C$9="","",'tabela informacyjna dla JST'!$C$9)</f>
        <v>Ślemień gm. wiejska</v>
      </c>
      <c r="C100" s="47" t="str">
        <f>IFERROR((VLOOKUP(B100,Tabela1[],6,FALSE)),"")</f>
        <v>PL2405_EE</v>
      </c>
      <c r="D100" s="47" t="str">
        <f>IFERROR((VLOOKUP(C100,KATALOGI!$A$34:$B$49,2,FALSE)),"")</f>
        <v>Edukacja ekologiczna związana z ochroną powietrza</v>
      </c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6" t="str">
        <f t="shared" si="2"/>
        <v/>
      </c>
    </row>
    <row r="101" spans="1:24" x14ac:dyDescent="0.2">
      <c r="A101" s="8">
        <v>85</v>
      </c>
      <c r="B101" s="47" t="str">
        <f>IF('tabela informacyjna dla JST'!$C$9="","",'tabela informacyjna dla JST'!$C$9)</f>
        <v>Ślemień gm. wiejska</v>
      </c>
      <c r="C101" s="47" t="str">
        <f>IFERROR((VLOOKUP(B101,Tabela1[],6,FALSE)),"")</f>
        <v>PL2405_EE</v>
      </c>
      <c r="D101" s="47" t="str">
        <f>IFERROR((VLOOKUP(C101,KATALOGI!$A$34:$B$49,2,FALSE)),"")</f>
        <v>Edukacja ekologiczna związana z ochroną powietrza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6" t="str">
        <f t="shared" si="2"/>
        <v/>
      </c>
    </row>
    <row r="102" spans="1:24" x14ac:dyDescent="0.2">
      <c r="A102" s="8">
        <v>86</v>
      </c>
      <c r="B102" s="47" t="str">
        <f>IF('tabela informacyjna dla JST'!$C$9="","",'tabela informacyjna dla JST'!$C$9)</f>
        <v>Ślemień gm. wiejska</v>
      </c>
      <c r="C102" s="47" t="str">
        <f>IFERROR((VLOOKUP(B102,Tabela1[],6,FALSE)),"")</f>
        <v>PL2405_EE</v>
      </c>
      <c r="D102" s="47" t="str">
        <f>IFERROR((VLOOKUP(C102,KATALOGI!$A$34:$B$49,2,FALSE)),"")</f>
        <v>Edukacja ekologiczna związana z ochroną powietrza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6" t="str">
        <f t="shared" si="2"/>
        <v/>
      </c>
    </row>
    <row r="103" spans="1:24" x14ac:dyDescent="0.2">
      <c r="A103" s="8">
        <v>87</v>
      </c>
      <c r="B103" s="47" t="str">
        <f>IF('tabela informacyjna dla JST'!$C$9="","",'tabela informacyjna dla JST'!$C$9)</f>
        <v>Ślemień gm. wiejska</v>
      </c>
      <c r="C103" s="47" t="str">
        <f>IFERROR((VLOOKUP(B103,Tabela1[],6,FALSE)),"")</f>
        <v>PL2405_EE</v>
      </c>
      <c r="D103" s="47" t="str">
        <f>IFERROR((VLOOKUP(C103,KATALOGI!$A$34:$B$49,2,FALSE)),"")</f>
        <v>Edukacja ekologiczna związana z ochroną powietrza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6" t="str">
        <f t="shared" si="2"/>
        <v/>
      </c>
    </row>
    <row r="104" spans="1:24" x14ac:dyDescent="0.2">
      <c r="A104" s="8">
        <v>88</v>
      </c>
      <c r="B104" s="47" t="str">
        <f>IF('tabela informacyjna dla JST'!$C$9="","",'tabela informacyjna dla JST'!$C$9)</f>
        <v>Ślemień gm. wiejska</v>
      </c>
      <c r="C104" s="47" t="str">
        <f>IFERROR((VLOOKUP(B104,Tabela1[],6,FALSE)),"")</f>
        <v>PL2405_EE</v>
      </c>
      <c r="D104" s="47" t="str">
        <f>IFERROR((VLOOKUP(C104,KATALOGI!$A$34:$B$49,2,FALSE)),"")</f>
        <v>Edukacja ekologiczna związana z ochroną powietrza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6" t="str">
        <f t="shared" si="2"/>
        <v/>
      </c>
    </row>
    <row r="105" spans="1:24" x14ac:dyDescent="0.2">
      <c r="A105" s="8">
        <v>89</v>
      </c>
      <c r="B105" s="47" t="str">
        <f>IF('tabela informacyjna dla JST'!$C$9="","",'tabela informacyjna dla JST'!$C$9)</f>
        <v>Ślemień gm. wiejska</v>
      </c>
      <c r="C105" s="47" t="str">
        <f>IFERROR((VLOOKUP(B105,Tabela1[],6,FALSE)),"")</f>
        <v>PL2405_EE</v>
      </c>
      <c r="D105" s="47" t="str">
        <f>IFERROR((VLOOKUP(C105,KATALOGI!$A$34:$B$49,2,FALSE)),"")</f>
        <v>Edukacja ekologiczna związana z ochroną powietrza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6" t="str">
        <f t="shared" si="2"/>
        <v/>
      </c>
    </row>
    <row r="106" spans="1:24" x14ac:dyDescent="0.2">
      <c r="A106" s="8">
        <v>90</v>
      </c>
      <c r="B106" s="47" t="str">
        <f>IF('tabela informacyjna dla JST'!$C$9="","",'tabela informacyjna dla JST'!$C$9)</f>
        <v>Ślemień gm. wiejska</v>
      </c>
      <c r="C106" s="47" t="str">
        <f>IFERROR((VLOOKUP(B106,Tabela1[],6,FALSE)),"")</f>
        <v>PL2405_EE</v>
      </c>
      <c r="D106" s="47" t="str">
        <f>IFERROR((VLOOKUP(C106,KATALOGI!$A$34:$B$49,2,FALSE)),"")</f>
        <v>Edukacja ekologiczna związana z ochroną powietrza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6" t="str">
        <f t="shared" si="2"/>
        <v/>
      </c>
    </row>
    <row r="107" spans="1:24" x14ac:dyDescent="0.2">
      <c r="A107" s="8">
        <v>91</v>
      </c>
      <c r="B107" s="47" t="str">
        <f>IF('tabela informacyjna dla JST'!$C$9="","",'tabela informacyjna dla JST'!$C$9)</f>
        <v>Ślemień gm. wiejska</v>
      </c>
      <c r="C107" s="47" t="str">
        <f>IFERROR((VLOOKUP(B107,Tabela1[],6,FALSE)),"")</f>
        <v>PL2405_EE</v>
      </c>
      <c r="D107" s="47" t="str">
        <f>IFERROR((VLOOKUP(C107,KATALOGI!$A$34:$B$49,2,FALSE)),"")</f>
        <v>Edukacja ekologiczna związana z ochroną powietrza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6" t="str">
        <f t="shared" si="2"/>
        <v/>
      </c>
    </row>
    <row r="108" spans="1:24" x14ac:dyDescent="0.2">
      <c r="A108" s="8">
        <v>92</v>
      </c>
      <c r="B108" s="47" t="str">
        <f>IF('tabela informacyjna dla JST'!$C$9="","",'tabela informacyjna dla JST'!$C$9)</f>
        <v>Ślemień gm. wiejska</v>
      </c>
      <c r="C108" s="47" t="str">
        <f>IFERROR((VLOOKUP(B108,Tabela1[],6,FALSE)),"")</f>
        <v>PL2405_EE</v>
      </c>
      <c r="D108" s="47" t="str">
        <f>IFERROR((VLOOKUP(C108,KATALOGI!$A$34:$B$49,2,FALSE)),"")</f>
        <v>Edukacja ekologiczna związana z ochroną powietrza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6" t="str">
        <f t="shared" si="2"/>
        <v/>
      </c>
    </row>
    <row r="109" spans="1:24" x14ac:dyDescent="0.2">
      <c r="A109" s="8">
        <v>93</v>
      </c>
      <c r="B109" s="47" t="str">
        <f>IF('tabela informacyjna dla JST'!$C$9="","",'tabela informacyjna dla JST'!$C$9)</f>
        <v>Ślemień gm. wiejska</v>
      </c>
      <c r="C109" s="47" t="str">
        <f>IFERROR((VLOOKUP(B109,Tabela1[],6,FALSE)),"")</f>
        <v>PL2405_EE</v>
      </c>
      <c r="D109" s="47" t="str">
        <f>IFERROR((VLOOKUP(C109,KATALOGI!$A$34:$B$49,2,FALSE)),"")</f>
        <v>Edukacja ekologiczna związana z ochroną powietrza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6" t="str">
        <f t="shared" si="2"/>
        <v/>
      </c>
    </row>
    <row r="110" spans="1:24" x14ac:dyDescent="0.2">
      <c r="A110" s="8">
        <v>94</v>
      </c>
      <c r="B110" s="47" t="str">
        <f>IF('tabela informacyjna dla JST'!$C$9="","",'tabela informacyjna dla JST'!$C$9)</f>
        <v>Ślemień gm. wiejska</v>
      </c>
      <c r="C110" s="47" t="str">
        <f>IFERROR((VLOOKUP(B110,Tabela1[],6,FALSE)),"")</f>
        <v>PL2405_EE</v>
      </c>
      <c r="D110" s="47" t="str">
        <f>IFERROR((VLOOKUP(C110,KATALOGI!$A$34:$B$49,2,FALSE)),"")</f>
        <v>Edukacja ekologiczna związana z ochroną powietrza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6" t="str">
        <f t="shared" si="2"/>
        <v/>
      </c>
    </row>
    <row r="111" spans="1:24" x14ac:dyDescent="0.2">
      <c r="A111" s="8">
        <v>95</v>
      </c>
      <c r="B111" s="47" t="str">
        <f>IF('tabela informacyjna dla JST'!$C$9="","",'tabela informacyjna dla JST'!$C$9)</f>
        <v>Ślemień gm. wiejska</v>
      </c>
      <c r="C111" s="47" t="str">
        <f>IFERROR((VLOOKUP(B111,Tabela1[],6,FALSE)),"")</f>
        <v>PL2405_EE</v>
      </c>
      <c r="D111" s="47" t="str">
        <f>IFERROR((VLOOKUP(C111,KATALOGI!$A$34:$B$49,2,FALSE)),"")</f>
        <v>Edukacja ekologiczna związana z ochroną powietrza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6" t="str">
        <f t="shared" si="2"/>
        <v/>
      </c>
    </row>
    <row r="112" spans="1:24" x14ac:dyDescent="0.2">
      <c r="A112" s="8">
        <v>96</v>
      </c>
      <c r="B112" s="47" t="str">
        <f>IF('tabela informacyjna dla JST'!$C$9="","",'tabela informacyjna dla JST'!$C$9)</f>
        <v>Ślemień gm. wiejska</v>
      </c>
      <c r="C112" s="47" t="str">
        <f>IFERROR((VLOOKUP(B112,Tabela1[],6,FALSE)),"")</f>
        <v>PL2405_EE</v>
      </c>
      <c r="D112" s="47" t="str">
        <f>IFERROR((VLOOKUP(C112,KATALOGI!$A$34:$B$49,2,FALSE)),"")</f>
        <v>Edukacja ekologiczna związana z ochroną powietrza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6" t="str">
        <f t="shared" si="2"/>
        <v/>
      </c>
    </row>
    <row r="113" spans="1:24" x14ac:dyDescent="0.2">
      <c r="A113" s="8">
        <v>97</v>
      </c>
      <c r="B113" s="47" t="str">
        <f>IF('tabela informacyjna dla JST'!$C$9="","",'tabela informacyjna dla JST'!$C$9)</f>
        <v>Ślemień gm. wiejska</v>
      </c>
      <c r="C113" s="47" t="str">
        <f>IFERROR((VLOOKUP(B113,Tabela1[],6,FALSE)),"")</f>
        <v>PL2405_EE</v>
      </c>
      <c r="D113" s="47" t="str">
        <f>IFERROR((VLOOKUP(C113,KATALOGI!$A$34:$B$49,2,FALSE)),"")</f>
        <v>Edukacja ekologiczna związana z ochroną powietrza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6" t="str">
        <f t="shared" si="2"/>
        <v/>
      </c>
    </row>
    <row r="114" spans="1:24" x14ac:dyDescent="0.2">
      <c r="A114" s="8">
        <v>98</v>
      </c>
      <c r="B114" s="47" t="str">
        <f>IF('tabela informacyjna dla JST'!$C$9="","",'tabela informacyjna dla JST'!$C$9)</f>
        <v>Ślemień gm. wiejska</v>
      </c>
      <c r="C114" s="47" t="str">
        <f>IFERROR((VLOOKUP(B114,Tabela1[],6,FALSE)),"")</f>
        <v>PL2405_EE</v>
      </c>
      <c r="D114" s="47" t="str">
        <f>IFERROR((VLOOKUP(C114,KATALOGI!$A$34:$B$49,2,FALSE)),"")</f>
        <v>Edukacja ekologiczna związana z ochroną powietrza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6" t="str">
        <f t="shared" si="2"/>
        <v/>
      </c>
    </row>
    <row r="115" spans="1:24" x14ac:dyDescent="0.2">
      <c r="A115" s="8">
        <v>99</v>
      </c>
      <c r="B115" s="47" t="str">
        <f>IF('tabela informacyjna dla JST'!$C$9="","",'tabela informacyjna dla JST'!$C$9)</f>
        <v>Ślemień gm. wiejska</v>
      </c>
      <c r="C115" s="47" t="str">
        <f>IFERROR((VLOOKUP(B115,Tabela1[],6,FALSE)),"")</f>
        <v>PL2405_EE</v>
      </c>
      <c r="D115" s="47" t="str">
        <f>IFERROR((VLOOKUP(C115,KATALOGI!$A$34:$B$49,2,FALSE)),"")</f>
        <v>Edukacja ekologiczna związana z ochroną powietrza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6" t="str">
        <f t="shared" si="2"/>
        <v/>
      </c>
    </row>
    <row r="116" spans="1:24" x14ac:dyDescent="0.2">
      <c r="A116" s="8">
        <v>100</v>
      </c>
      <c r="B116" s="47" t="str">
        <f>IF('tabela informacyjna dla JST'!$C$9="","",'tabela informacyjna dla JST'!$C$9)</f>
        <v>Ślemień gm. wiejska</v>
      </c>
      <c r="C116" s="47" t="str">
        <f>IFERROR((VLOOKUP(B116,Tabela1[],6,FALSE)),"")</f>
        <v>PL2405_EE</v>
      </c>
      <c r="D116" s="47" t="str">
        <f>IFERROR((VLOOKUP(C116,KATALOGI!$A$34:$B$49,2,FALSE)),"")</f>
        <v>Edukacja ekologiczna związana z ochroną powietrza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6" t="str">
        <f t="shared" si="2"/>
        <v/>
      </c>
    </row>
    <row r="117" spans="1:24" x14ac:dyDescent="0.2">
      <c r="A117" s="8">
        <v>101</v>
      </c>
      <c r="B117" s="47" t="str">
        <f>IF('tabela informacyjna dla JST'!$C$9="","",'tabela informacyjna dla JST'!$C$9)</f>
        <v>Ślemień gm. wiejska</v>
      </c>
      <c r="C117" s="47" t="str">
        <f>IFERROR((VLOOKUP(B117,Tabela1[],6,FALSE)),"")</f>
        <v>PL2405_EE</v>
      </c>
      <c r="D117" s="47" t="str">
        <f>IFERROR((VLOOKUP(C117,KATALOGI!$A$34:$B$49,2,FALSE)),"")</f>
        <v>Edukacja ekologiczna związana z ochroną powietrza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6" t="str">
        <f t="shared" si="2"/>
        <v/>
      </c>
    </row>
    <row r="118" spans="1:24" x14ac:dyDescent="0.2">
      <c r="A118" s="8">
        <v>102</v>
      </c>
      <c r="B118" s="47" t="str">
        <f>IF('tabela informacyjna dla JST'!$C$9="","",'tabela informacyjna dla JST'!$C$9)</f>
        <v>Ślemień gm. wiejska</v>
      </c>
      <c r="C118" s="47" t="str">
        <f>IFERROR((VLOOKUP(B118,Tabela1[],6,FALSE)),"")</f>
        <v>PL2405_EE</v>
      </c>
      <c r="D118" s="47" t="str">
        <f>IFERROR((VLOOKUP(C118,KATALOGI!$A$34:$B$49,2,FALSE)),"")</f>
        <v>Edukacja ekologiczna związana z ochroną powietrza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6" t="str">
        <f t="shared" si="2"/>
        <v/>
      </c>
    </row>
    <row r="119" spans="1:24" x14ac:dyDescent="0.2">
      <c r="A119" s="8">
        <v>103</v>
      </c>
      <c r="B119" s="47" t="str">
        <f>IF('tabela informacyjna dla JST'!$C$9="","",'tabela informacyjna dla JST'!$C$9)</f>
        <v>Ślemień gm. wiejska</v>
      </c>
      <c r="C119" s="47" t="str">
        <f>IFERROR((VLOOKUP(B119,Tabela1[],6,FALSE)),"")</f>
        <v>PL2405_EE</v>
      </c>
      <c r="D119" s="47" t="str">
        <f>IFERROR((VLOOKUP(C119,KATALOGI!$A$34:$B$49,2,FALSE)),"")</f>
        <v>Edukacja ekologiczna związana z ochroną powietrza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6" t="str">
        <f t="shared" si="2"/>
        <v/>
      </c>
    </row>
    <row r="120" spans="1:24" x14ac:dyDescent="0.2">
      <c r="A120" s="8">
        <v>104</v>
      </c>
      <c r="B120" s="47" t="str">
        <f>IF('tabela informacyjna dla JST'!$C$9="","",'tabela informacyjna dla JST'!$C$9)</f>
        <v>Ślemień gm. wiejska</v>
      </c>
      <c r="C120" s="47" t="str">
        <f>IFERROR((VLOOKUP(B120,Tabela1[],6,FALSE)),"")</f>
        <v>PL2405_EE</v>
      </c>
      <c r="D120" s="47" t="str">
        <f>IFERROR((VLOOKUP(C120,KATALOGI!$A$34:$B$49,2,FALSE)),"")</f>
        <v>Edukacja ekologiczna związana z ochroną powietrza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6" t="str">
        <f t="shared" si="2"/>
        <v/>
      </c>
    </row>
    <row r="121" spans="1:24" x14ac:dyDescent="0.2">
      <c r="A121" s="8">
        <v>105</v>
      </c>
      <c r="B121" s="47" t="str">
        <f>IF('tabela informacyjna dla JST'!$C$9="","",'tabela informacyjna dla JST'!$C$9)</f>
        <v>Ślemień gm. wiejska</v>
      </c>
      <c r="C121" s="47" t="str">
        <f>IFERROR((VLOOKUP(B121,Tabela1[],6,FALSE)),"")</f>
        <v>PL2405_EE</v>
      </c>
      <c r="D121" s="47" t="str">
        <f>IFERROR((VLOOKUP(C121,KATALOGI!$A$34:$B$49,2,FALSE)),"")</f>
        <v>Edukacja ekologiczna związana z ochroną powietrza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6" t="str">
        <f t="shared" si="2"/>
        <v/>
      </c>
    </row>
    <row r="122" spans="1:24" x14ac:dyDescent="0.2">
      <c r="A122" s="8">
        <v>106</v>
      </c>
      <c r="B122" s="47" t="str">
        <f>IF('tabela informacyjna dla JST'!$C$9="","",'tabela informacyjna dla JST'!$C$9)</f>
        <v>Ślemień gm. wiejska</v>
      </c>
      <c r="C122" s="47" t="str">
        <f>IFERROR((VLOOKUP(B122,Tabela1[],6,FALSE)),"")</f>
        <v>PL2405_EE</v>
      </c>
      <c r="D122" s="47" t="str">
        <f>IFERROR((VLOOKUP(C122,KATALOGI!$A$34:$B$49,2,FALSE)),"")</f>
        <v>Edukacja ekologiczna związana z ochroną powietrza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6" t="str">
        <f t="shared" si="2"/>
        <v/>
      </c>
    </row>
    <row r="123" spans="1:24" x14ac:dyDescent="0.2">
      <c r="A123" s="8">
        <v>107</v>
      </c>
      <c r="B123" s="47" t="str">
        <f>IF('tabela informacyjna dla JST'!$C$9="","",'tabela informacyjna dla JST'!$C$9)</f>
        <v>Ślemień gm. wiejska</v>
      </c>
      <c r="C123" s="47" t="str">
        <f>IFERROR((VLOOKUP(B123,Tabela1[],6,FALSE)),"")</f>
        <v>PL2405_EE</v>
      </c>
      <c r="D123" s="47" t="str">
        <f>IFERROR((VLOOKUP(C123,KATALOGI!$A$34:$B$49,2,FALSE)),"")</f>
        <v>Edukacja ekologiczna związana z ochroną powietrza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6" t="str">
        <f t="shared" si="2"/>
        <v/>
      </c>
    </row>
    <row r="124" spans="1:24" x14ac:dyDescent="0.2">
      <c r="A124" s="8">
        <v>108</v>
      </c>
      <c r="B124" s="47" t="str">
        <f>IF('tabela informacyjna dla JST'!$C$9="","",'tabela informacyjna dla JST'!$C$9)</f>
        <v>Ślemień gm. wiejska</v>
      </c>
      <c r="C124" s="47" t="str">
        <f>IFERROR((VLOOKUP(B124,Tabela1[],6,FALSE)),"")</f>
        <v>PL2405_EE</v>
      </c>
      <c r="D124" s="47" t="str">
        <f>IFERROR((VLOOKUP(C124,KATALOGI!$A$34:$B$49,2,FALSE)),"")</f>
        <v>Edukacja ekologiczna związana z ochroną powietrza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6" t="str">
        <f t="shared" si="2"/>
        <v/>
      </c>
    </row>
    <row r="125" spans="1:24" x14ac:dyDescent="0.2">
      <c r="A125" s="8">
        <v>109</v>
      </c>
      <c r="B125" s="47" t="str">
        <f>IF('tabela informacyjna dla JST'!$C$9="","",'tabela informacyjna dla JST'!$C$9)</f>
        <v>Ślemień gm. wiejska</v>
      </c>
      <c r="C125" s="47" t="str">
        <f>IFERROR((VLOOKUP(B125,Tabela1[],6,FALSE)),"")</f>
        <v>PL2405_EE</v>
      </c>
      <c r="D125" s="47" t="str">
        <f>IFERROR((VLOOKUP(C125,KATALOGI!$A$34:$B$49,2,FALSE)),"")</f>
        <v>Edukacja ekologiczna związana z ochroną powietrza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6" t="str">
        <f t="shared" si="2"/>
        <v/>
      </c>
    </row>
    <row r="126" spans="1:24" x14ac:dyDescent="0.2">
      <c r="A126" s="8">
        <v>110</v>
      </c>
      <c r="B126" s="47" t="str">
        <f>IF('tabela informacyjna dla JST'!$C$9="","",'tabela informacyjna dla JST'!$C$9)</f>
        <v>Ślemień gm. wiejska</v>
      </c>
      <c r="C126" s="47" t="str">
        <f>IFERROR((VLOOKUP(B126,Tabela1[],6,FALSE)),"")</f>
        <v>PL2405_EE</v>
      </c>
      <c r="D126" s="47" t="str">
        <f>IFERROR((VLOOKUP(C126,KATALOGI!$A$34:$B$49,2,FALSE)),"")</f>
        <v>Edukacja ekologiczna związana z ochroną powietrza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6" t="str">
        <f t="shared" si="2"/>
        <v/>
      </c>
    </row>
    <row r="127" spans="1:24" x14ac:dyDescent="0.2">
      <c r="A127" s="8">
        <v>111</v>
      </c>
      <c r="B127" s="47" t="str">
        <f>IF('tabela informacyjna dla JST'!$C$9="","",'tabela informacyjna dla JST'!$C$9)</f>
        <v>Ślemień gm. wiejska</v>
      </c>
      <c r="C127" s="47" t="str">
        <f>IFERROR((VLOOKUP(B127,Tabela1[],6,FALSE)),"")</f>
        <v>PL2405_EE</v>
      </c>
      <c r="D127" s="47" t="str">
        <f>IFERROR((VLOOKUP(C127,KATALOGI!$A$34:$B$49,2,FALSE)),"")</f>
        <v>Edukacja ekologiczna związana z ochroną powietrza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6" t="str">
        <f t="shared" si="2"/>
        <v/>
      </c>
    </row>
    <row r="128" spans="1:24" x14ac:dyDescent="0.2">
      <c r="A128" s="8">
        <v>112</v>
      </c>
      <c r="B128" s="47" t="str">
        <f>IF('tabela informacyjna dla JST'!$C$9="","",'tabela informacyjna dla JST'!$C$9)</f>
        <v>Ślemień gm. wiejska</v>
      </c>
      <c r="C128" s="47" t="str">
        <f>IFERROR((VLOOKUP(B128,Tabela1[],6,FALSE)),"")</f>
        <v>PL2405_EE</v>
      </c>
      <c r="D128" s="47" t="str">
        <f>IFERROR((VLOOKUP(C128,KATALOGI!$A$34:$B$49,2,FALSE)),"")</f>
        <v>Edukacja ekologiczna związana z ochroną powietrza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6" t="str">
        <f t="shared" si="2"/>
        <v/>
      </c>
    </row>
    <row r="129" spans="1:24" x14ac:dyDescent="0.2">
      <c r="A129" s="8">
        <v>113</v>
      </c>
      <c r="B129" s="47" t="str">
        <f>IF('tabela informacyjna dla JST'!$C$9="","",'tabela informacyjna dla JST'!$C$9)</f>
        <v>Ślemień gm. wiejska</v>
      </c>
      <c r="C129" s="47" t="str">
        <f>IFERROR((VLOOKUP(B129,Tabela1[],6,FALSE)),"")</f>
        <v>PL2405_EE</v>
      </c>
      <c r="D129" s="47" t="str">
        <f>IFERROR((VLOOKUP(C129,KATALOGI!$A$34:$B$49,2,FALSE)),"")</f>
        <v>Edukacja ekologiczna związana z ochroną powietrza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6" t="str">
        <f t="shared" si="2"/>
        <v/>
      </c>
    </row>
    <row r="130" spans="1:24" x14ac:dyDescent="0.2">
      <c r="A130" s="8">
        <v>114</v>
      </c>
      <c r="B130" s="47" t="str">
        <f>IF('tabela informacyjna dla JST'!$C$9="","",'tabela informacyjna dla JST'!$C$9)</f>
        <v>Ślemień gm. wiejska</v>
      </c>
      <c r="C130" s="47" t="str">
        <f>IFERROR((VLOOKUP(B130,Tabela1[],6,FALSE)),"")</f>
        <v>PL2405_EE</v>
      </c>
      <c r="D130" s="47" t="str">
        <f>IFERROR((VLOOKUP(C130,KATALOGI!$A$34:$B$49,2,FALSE)),"")</f>
        <v>Edukacja ekologiczna związana z ochroną powietrza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6" t="str">
        <f t="shared" si="2"/>
        <v/>
      </c>
    </row>
    <row r="131" spans="1:24" x14ac:dyDescent="0.2">
      <c r="A131" s="8">
        <v>115</v>
      </c>
      <c r="B131" s="47" t="str">
        <f>IF('tabela informacyjna dla JST'!$C$9="","",'tabela informacyjna dla JST'!$C$9)</f>
        <v>Ślemień gm. wiejska</v>
      </c>
      <c r="C131" s="47" t="str">
        <f>IFERROR((VLOOKUP(B131,Tabela1[],6,FALSE)),"")</f>
        <v>PL2405_EE</v>
      </c>
      <c r="D131" s="47" t="str">
        <f>IFERROR((VLOOKUP(C131,KATALOGI!$A$34:$B$49,2,FALSE)),"")</f>
        <v>Edukacja ekologiczna związana z ochroną powietrza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6" t="str">
        <f t="shared" si="2"/>
        <v/>
      </c>
    </row>
    <row r="132" spans="1:24" x14ac:dyDescent="0.2">
      <c r="A132" s="8">
        <v>116</v>
      </c>
      <c r="B132" s="47" t="str">
        <f>IF('tabela informacyjna dla JST'!$C$9="","",'tabela informacyjna dla JST'!$C$9)</f>
        <v>Ślemień gm. wiejska</v>
      </c>
      <c r="C132" s="47" t="str">
        <f>IFERROR((VLOOKUP(B132,Tabela1[],6,FALSE)),"")</f>
        <v>PL2405_EE</v>
      </c>
      <c r="D132" s="47" t="str">
        <f>IFERROR((VLOOKUP(C132,KATALOGI!$A$34:$B$49,2,FALSE)),"")</f>
        <v>Edukacja ekologiczna związana z ochroną powietrza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6" t="str">
        <f t="shared" si="2"/>
        <v/>
      </c>
    </row>
    <row r="133" spans="1:24" x14ac:dyDescent="0.2">
      <c r="A133" s="8">
        <v>117</v>
      </c>
      <c r="B133" s="47" t="str">
        <f>IF('tabela informacyjna dla JST'!$C$9="","",'tabela informacyjna dla JST'!$C$9)</f>
        <v>Ślemień gm. wiejska</v>
      </c>
      <c r="C133" s="47" t="str">
        <f>IFERROR((VLOOKUP(B133,Tabela1[],6,FALSE)),"")</f>
        <v>PL2405_EE</v>
      </c>
      <c r="D133" s="47" t="str">
        <f>IFERROR((VLOOKUP(C133,KATALOGI!$A$34:$B$49,2,FALSE)),"")</f>
        <v>Edukacja ekologiczna związana z ochroną powietrza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6" t="str">
        <f t="shared" si="2"/>
        <v/>
      </c>
    </row>
    <row r="134" spans="1:24" x14ac:dyDescent="0.2">
      <c r="A134" s="8">
        <v>118</v>
      </c>
      <c r="B134" s="47" t="str">
        <f>IF('tabela informacyjna dla JST'!$C$9="","",'tabela informacyjna dla JST'!$C$9)</f>
        <v>Ślemień gm. wiejska</v>
      </c>
      <c r="C134" s="47" t="str">
        <f>IFERROR((VLOOKUP(B134,Tabela1[],6,FALSE)),"")</f>
        <v>PL2405_EE</v>
      </c>
      <c r="D134" s="47" t="str">
        <f>IFERROR((VLOOKUP(C134,KATALOGI!$A$34:$B$49,2,FALSE)),"")</f>
        <v>Edukacja ekologiczna związana z ochroną powietrza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6" t="str">
        <f t="shared" si="2"/>
        <v/>
      </c>
    </row>
    <row r="135" spans="1:24" x14ac:dyDescent="0.2">
      <c r="A135" s="8">
        <v>119</v>
      </c>
      <c r="B135" s="47" t="str">
        <f>IF('tabela informacyjna dla JST'!$C$9="","",'tabela informacyjna dla JST'!$C$9)</f>
        <v>Ślemień gm. wiejska</v>
      </c>
      <c r="C135" s="47" t="str">
        <f>IFERROR((VLOOKUP(B135,Tabela1[],6,FALSE)),"")</f>
        <v>PL2405_EE</v>
      </c>
      <c r="D135" s="47" t="str">
        <f>IFERROR((VLOOKUP(C135,KATALOGI!$A$34:$B$49,2,FALSE)),"")</f>
        <v>Edukacja ekologiczna związana z ochroną powietrza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6" t="str">
        <f t="shared" si="2"/>
        <v/>
      </c>
    </row>
    <row r="136" spans="1:24" x14ac:dyDescent="0.2">
      <c r="A136" s="8">
        <v>120</v>
      </c>
      <c r="B136" s="47" t="str">
        <f>IF('tabela informacyjna dla JST'!$C$9="","",'tabela informacyjna dla JST'!$C$9)</f>
        <v>Ślemień gm. wiejska</v>
      </c>
      <c r="C136" s="47" t="str">
        <f>IFERROR((VLOOKUP(B136,Tabela1[],6,FALSE)),"")</f>
        <v>PL2405_EE</v>
      </c>
      <c r="D136" s="47" t="str">
        <f>IFERROR((VLOOKUP(C136,KATALOGI!$A$34:$B$49,2,FALSE)),"")</f>
        <v>Edukacja ekologiczna związana z ochroną powietrza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6" t="str">
        <f t="shared" si="2"/>
        <v/>
      </c>
    </row>
    <row r="137" spans="1:24" x14ac:dyDescent="0.2">
      <c r="A137" s="8">
        <v>121</v>
      </c>
      <c r="B137" s="47" t="str">
        <f>IF('tabela informacyjna dla JST'!$C$9="","",'tabela informacyjna dla JST'!$C$9)</f>
        <v>Ślemień gm. wiejska</v>
      </c>
      <c r="C137" s="47" t="str">
        <f>IFERROR((VLOOKUP(B137,Tabela1[],6,FALSE)),"")</f>
        <v>PL2405_EE</v>
      </c>
      <c r="D137" s="47" t="str">
        <f>IFERROR((VLOOKUP(C137,KATALOGI!$A$34:$B$49,2,FALSE)),"")</f>
        <v>Edukacja ekologiczna związana z ochroną powietrza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6" t="str">
        <f t="shared" si="2"/>
        <v/>
      </c>
    </row>
    <row r="138" spans="1:24" x14ac:dyDescent="0.2">
      <c r="A138" s="8">
        <v>122</v>
      </c>
      <c r="B138" s="47" t="str">
        <f>IF('tabela informacyjna dla JST'!$C$9="","",'tabela informacyjna dla JST'!$C$9)</f>
        <v>Ślemień gm. wiejska</v>
      </c>
      <c r="C138" s="47" t="str">
        <f>IFERROR((VLOOKUP(B138,Tabela1[],6,FALSE)),"")</f>
        <v>PL2405_EE</v>
      </c>
      <c r="D138" s="47" t="str">
        <f>IFERROR((VLOOKUP(C138,KATALOGI!$A$34:$B$49,2,FALSE)),"")</f>
        <v>Edukacja ekologiczna związana z ochroną powietrza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6" t="str">
        <f t="shared" si="2"/>
        <v/>
      </c>
    </row>
    <row r="139" spans="1:24" x14ac:dyDescent="0.2">
      <c r="A139" s="8">
        <v>123</v>
      </c>
      <c r="B139" s="47" t="str">
        <f>IF('tabela informacyjna dla JST'!$C$9="","",'tabela informacyjna dla JST'!$C$9)</f>
        <v>Ślemień gm. wiejska</v>
      </c>
      <c r="C139" s="47" t="str">
        <f>IFERROR((VLOOKUP(B139,Tabela1[],6,FALSE)),"")</f>
        <v>PL2405_EE</v>
      </c>
      <c r="D139" s="47" t="str">
        <f>IFERROR((VLOOKUP(C139,KATALOGI!$A$34:$B$49,2,FALSE)),"")</f>
        <v>Edukacja ekologiczna związana z ochroną powietrza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6" t="str">
        <f t="shared" si="2"/>
        <v/>
      </c>
    </row>
    <row r="140" spans="1:24" x14ac:dyDescent="0.2">
      <c r="A140" s="8">
        <v>124</v>
      </c>
      <c r="B140" s="47" t="str">
        <f>IF('tabela informacyjna dla JST'!$C$9="","",'tabela informacyjna dla JST'!$C$9)</f>
        <v>Ślemień gm. wiejska</v>
      </c>
      <c r="C140" s="47" t="str">
        <f>IFERROR((VLOOKUP(B140,Tabela1[],6,FALSE)),"")</f>
        <v>PL2405_EE</v>
      </c>
      <c r="D140" s="47" t="str">
        <f>IFERROR((VLOOKUP(C140,KATALOGI!$A$34:$B$49,2,FALSE)),"")</f>
        <v>Edukacja ekologiczna związana z ochroną powietrza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6" t="str">
        <f t="shared" si="2"/>
        <v/>
      </c>
    </row>
    <row r="141" spans="1:24" x14ac:dyDescent="0.2">
      <c r="A141" s="8">
        <v>125</v>
      </c>
      <c r="B141" s="47" t="str">
        <f>IF('tabela informacyjna dla JST'!$C$9="","",'tabela informacyjna dla JST'!$C$9)</f>
        <v>Ślemień gm. wiejska</v>
      </c>
      <c r="C141" s="47" t="str">
        <f>IFERROR((VLOOKUP(B141,Tabela1[],6,FALSE)),"")</f>
        <v>PL2405_EE</v>
      </c>
      <c r="D141" s="47" t="str">
        <f>IFERROR((VLOOKUP(C141,KATALOGI!$A$34:$B$49,2,FALSE)),"")</f>
        <v>Edukacja ekologiczna związana z ochroną powietrza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6" t="str">
        <f t="shared" si="2"/>
        <v/>
      </c>
    </row>
    <row r="142" spans="1:24" x14ac:dyDescent="0.2">
      <c r="A142" s="8">
        <v>126</v>
      </c>
      <c r="B142" s="47" t="str">
        <f>IF('tabela informacyjna dla JST'!$C$9="","",'tabela informacyjna dla JST'!$C$9)</f>
        <v>Ślemień gm. wiejska</v>
      </c>
      <c r="C142" s="47" t="str">
        <f>IFERROR((VLOOKUP(B142,Tabela1[],6,FALSE)),"")</f>
        <v>PL2405_EE</v>
      </c>
      <c r="D142" s="47" t="str">
        <f>IFERROR((VLOOKUP(C142,KATALOGI!$A$34:$B$49,2,FALSE)),"")</f>
        <v>Edukacja ekologiczna związana z ochroną powietrza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6" t="str">
        <f t="shared" si="2"/>
        <v/>
      </c>
    </row>
    <row r="143" spans="1:24" x14ac:dyDescent="0.2">
      <c r="A143" s="8">
        <v>127</v>
      </c>
      <c r="B143" s="47" t="str">
        <f>IF('tabela informacyjna dla JST'!$C$9="","",'tabela informacyjna dla JST'!$C$9)</f>
        <v>Ślemień gm. wiejska</v>
      </c>
      <c r="C143" s="47" t="str">
        <f>IFERROR((VLOOKUP(B143,Tabela1[],6,FALSE)),"")</f>
        <v>PL2405_EE</v>
      </c>
      <c r="D143" s="47" t="str">
        <f>IFERROR((VLOOKUP(C143,KATALOGI!$A$34:$B$49,2,FALSE)),"")</f>
        <v>Edukacja ekologiczna związana z ochroną powietrza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6" t="str">
        <f t="shared" si="2"/>
        <v/>
      </c>
    </row>
    <row r="144" spans="1:24" x14ac:dyDescent="0.2">
      <c r="A144" s="8">
        <v>128</v>
      </c>
      <c r="B144" s="47" t="str">
        <f>IF('tabela informacyjna dla JST'!$C$9="","",'tabela informacyjna dla JST'!$C$9)</f>
        <v>Ślemień gm. wiejska</v>
      </c>
      <c r="C144" s="47" t="str">
        <f>IFERROR((VLOOKUP(B144,Tabela1[],6,FALSE)),"")</f>
        <v>PL2405_EE</v>
      </c>
      <c r="D144" s="47" t="str">
        <f>IFERROR((VLOOKUP(C144,KATALOGI!$A$34:$B$49,2,FALSE)),"")</f>
        <v>Edukacja ekologiczna związana z ochroną powietrza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6" t="str">
        <f t="shared" si="2"/>
        <v/>
      </c>
    </row>
    <row r="145" spans="1:24" x14ac:dyDescent="0.2">
      <c r="A145" s="8">
        <v>129</v>
      </c>
      <c r="B145" s="47" t="str">
        <f>IF('tabela informacyjna dla JST'!$C$9="","",'tabela informacyjna dla JST'!$C$9)</f>
        <v>Ślemień gm. wiejska</v>
      </c>
      <c r="C145" s="47" t="str">
        <f>IFERROR((VLOOKUP(B145,Tabela1[],6,FALSE)),"")</f>
        <v>PL2405_EE</v>
      </c>
      <c r="D145" s="47" t="str">
        <f>IFERROR((VLOOKUP(C145,KATALOGI!$A$34:$B$49,2,FALSE)),"")</f>
        <v>Edukacja ekologiczna związana z ochroną powietrza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6" t="str">
        <f t="shared" si="2"/>
        <v/>
      </c>
    </row>
    <row r="146" spans="1:24" x14ac:dyDescent="0.2">
      <c r="A146" s="8">
        <v>130</v>
      </c>
      <c r="B146" s="47" t="str">
        <f>IF('tabela informacyjna dla JST'!$C$9="","",'tabela informacyjna dla JST'!$C$9)</f>
        <v>Ślemień gm. wiejska</v>
      </c>
      <c r="C146" s="47" t="str">
        <f>IFERROR((VLOOKUP(B146,Tabela1[],6,FALSE)),"")</f>
        <v>PL2405_EE</v>
      </c>
      <c r="D146" s="47" t="str">
        <f>IFERROR((VLOOKUP(C146,KATALOGI!$A$34:$B$49,2,FALSE)),"")</f>
        <v>Edukacja ekologiczna związana z ochroną powietrza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6" t="str">
        <f t="shared" ref="X146:X209" si="3">IF(SUM(R146:W146)&gt;Q146,"Suma wysokości uzyskanego dofinansowania jest wyższa niż szacunkowe koszty realizacji inwestycji!","")</f>
        <v/>
      </c>
    </row>
    <row r="147" spans="1:24" x14ac:dyDescent="0.2">
      <c r="A147" s="8">
        <v>131</v>
      </c>
      <c r="B147" s="47" t="str">
        <f>IF('tabela informacyjna dla JST'!$C$9="","",'tabela informacyjna dla JST'!$C$9)</f>
        <v>Ślemień gm. wiejska</v>
      </c>
      <c r="C147" s="47" t="str">
        <f>IFERROR((VLOOKUP(B147,Tabela1[],6,FALSE)),"")</f>
        <v>PL2405_EE</v>
      </c>
      <c r="D147" s="47" t="str">
        <f>IFERROR((VLOOKUP(C147,KATALOGI!$A$34:$B$49,2,FALSE)),"")</f>
        <v>Edukacja ekologiczna związana z ochroną powietrza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6" t="str">
        <f t="shared" si="3"/>
        <v/>
      </c>
    </row>
    <row r="148" spans="1:24" x14ac:dyDescent="0.2">
      <c r="A148" s="8">
        <v>132</v>
      </c>
      <c r="B148" s="47" t="str">
        <f>IF('tabela informacyjna dla JST'!$C$9="","",'tabela informacyjna dla JST'!$C$9)</f>
        <v>Ślemień gm. wiejska</v>
      </c>
      <c r="C148" s="47" t="str">
        <f>IFERROR((VLOOKUP(B148,Tabela1[],6,FALSE)),"")</f>
        <v>PL2405_EE</v>
      </c>
      <c r="D148" s="47" t="str">
        <f>IFERROR((VLOOKUP(C148,KATALOGI!$A$34:$B$49,2,FALSE)),"")</f>
        <v>Edukacja ekologiczna związana z ochroną powietrza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6" t="str">
        <f t="shared" si="3"/>
        <v/>
      </c>
    </row>
    <row r="149" spans="1:24" x14ac:dyDescent="0.2">
      <c r="A149" s="8">
        <v>133</v>
      </c>
      <c r="B149" s="47" t="str">
        <f>IF('tabela informacyjna dla JST'!$C$9="","",'tabela informacyjna dla JST'!$C$9)</f>
        <v>Ślemień gm. wiejska</v>
      </c>
      <c r="C149" s="47" t="str">
        <f>IFERROR((VLOOKUP(B149,Tabela1[],6,FALSE)),"")</f>
        <v>PL2405_EE</v>
      </c>
      <c r="D149" s="47" t="str">
        <f>IFERROR((VLOOKUP(C149,KATALOGI!$A$34:$B$49,2,FALSE)),"")</f>
        <v>Edukacja ekologiczna związana z ochroną powietrza</v>
      </c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6" t="str">
        <f t="shared" si="3"/>
        <v/>
      </c>
    </row>
    <row r="150" spans="1:24" x14ac:dyDescent="0.2">
      <c r="A150" s="8">
        <v>134</v>
      </c>
      <c r="B150" s="47" t="str">
        <f>IF('tabela informacyjna dla JST'!$C$9="","",'tabela informacyjna dla JST'!$C$9)</f>
        <v>Ślemień gm. wiejska</v>
      </c>
      <c r="C150" s="47" t="str">
        <f>IFERROR((VLOOKUP(B150,Tabela1[],6,FALSE)),"")</f>
        <v>PL2405_EE</v>
      </c>
      <c r="D150" s="47" t="str">
        <f>IFERROR((VLOOKUP(C150,KATALOGI!$A$34:$B$49,2,FALSE)),"")</f>
        <v>Edukacja ekologiczna związana z ochroną powietrza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6" t="str">
        <f t="shared" si="3"/>
        <v/>
      </c>
    </row>
    <row r="151" spans="1:24" x14ac:dyDescent="0.2">
      <c r="A151" s="8">
        <v>135</v>
      </c>
      <c r="B151" s="47" t="str">
        <f>IF('tabela informacyjna dla JST'!$C$9="","",'tabela informacyjna dla JST'!$C$9)</f>
        <v>Ślemień gm. wiejska</v>
      </c>
      <c r="C151" s="47" t="str">
        <f>IFERROR((VLOOKUP(B151,Tabela1[],6,FALSE)),"")</f>
        <v>PL2405_EE</v>
      </c>
      <c r="D151" s="47" t="str">
        <f>IFERROR((VLOOKUP(C151,KATALOGI!$A$34:$B$49,2,FALSE)),"")</f>
        <v>Edukacja ekologiczna związana z ochroną powietrza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6" t="str">
        <f t="shared" si="3"/>
        <v/>
      </c>
    </row>
    <row r="152" spans="1:24" x14ac:dyDescent="0.2">
      <c r="A152" s="8">
        <v>136</v>
      </c>
      <c r="B152" s="47" t="str">
        <f>IF('tabela informacyjna dla JST'!$C$9="","",'tabela informacyjna dla JST'!$C$9)</f>
        <v>Ślemień gm. wiejska</v>
      </c>
      <c r="C152" s="47" t="str">
        <f>IFERROR((VLOOKUP(B152,Tabela1[],6,FALSE)),"")</f>
        <v>PL2405_EE</v>
      </c>
      <c r="D152" s="47" t="str">
        <f>IFERROR((VLOOKUP(C152,KATALOGI!$A$34:$B$49,2,FALSE)),"")</f>
        <v>Edukacja ekologiczna związana z ochroną powietrza</v>
      </c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6" t="str">
        <f t="shared" si="3"/>
        <v/>
      </c>
    </row>
    <row r="153" spans="1:24" x14ac:dyDescent="0.2">
      <c r="A153" s="8">
        <v>137</v>
      </c>
      <c r="B153" s="47" t="str">
        <f>IF('tabela informacyjna dla JST'!$C$9="","",'tabela informacyjna dla JST'!$C$9)</f>
        <v>Ślemień gm. wiejska</v>
      </c>
      <c r="C153" s="47" t="str">
        <f>IFERROR((VLOOKUP(B153,Tabela1[],6,FALSE)),"")</f>
        <v>PL2405_EE</v>
      </c>
      <c r="D153" s="47" t="str">
        <f>IFERROR((VLOOKUP(C153,KATALOGI!$A$34:$B$49,2,FALSE)),"")</f>
        <v>Edukacja ekologiczna związana z ochroną powietrza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6" t="str">
        <f t="shared" si="3"/>
        <v/>
      </c>
    </row>
    <row r="154" spans="1:24" x14ac:dyDescent="0.2">
      <c r="A154" s="8">
        <v>138</v>
      </c>
      <c r="B154" s="47" t="str">
        <f>IF('tabela informacyjna dla JST'!$C$9="","",'tabela informacyjna dla JST'!$C$9)</f>
        <v>Ślemień gm. wiejska</v>
      </c>
      <c r="C154" s="47" t="str">
        <f>IFERROR((VLOOKUP(B154,Tabela1[],6,FALSE)),"")</f>
        <v>PL2405_EE</v>
      </c>
      <c r="D154" s="47" t="str">
        <f>IFERROR((VLOOKUP(C154,KATALOGI!$A$34:$B$49,2,FALSE)),"")</f>
        <v>Edukacja ekologiczna związana z ochroną powietrza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6" t="str">
        <f t="shared" si="3"/>
        <v/>
      </c>
    </row>
    <row r="155" spans="1:24" x14ac:dyDescent="0.2">
      <c r="A155" s="8">
        <v>139</v>
      </c>
      <c r="B155" s="47" t="str">
        <f>IF('tabela informacyjna dla JST'!$C$9="","",'tabela informacyjna dla JST'!$C$9)</f>
        <v>Ślemień gm. wiejska</v>
      </c>
      <c r="C155" s="47" t="str">
        <f>IFERROR((VLOOKUP(B155,Tabela1[],6,FALSE)),"")</f>
        <v>PL2405_EE</v>
      </c>
      <c r="D155" s="47" t="str">
        <f>IFERROR((VLOOKUP(C155,KATALOGI!$A$34:$B$49,2,FALSE)),"")</f>
        <v>Edukacja ekologiczna związana z ochroną powietrza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6" t="str">
        <f t="shared" si="3"/>
        <v/>
      </c>
    </row>
    <row r="156" spans="1:24" x14ac:dyDescent="0.2">
      <c r="A156" s="8">
        <v>140</v>
      </c>
      <c r="B156" s="47" t="str">
        <f>IF('tabela informacyjna dla JST'!$C$9="","",'tabela informacyjna dla JST'!$C$9)</f>
        <v>Ślemień gm. wiejska</v>
      </c>
      <c r="C156" s="47" t="str">
        <f>IFERROR((VLOOKUP(B156,Tabela1[],6,FALSE)),"")</f>
        <v>PL2405_EE</v>
      </c>
      <c r="D156" s="47" t="str">
        <f>IFERROR((VLOOKUP(C156,KATALOGI!$A$34:$B$49,2,FALSE)),"")</f>
        <v>Edukacja ekologiczna związana z ochroną powietrza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6" t="str">
        <f t="shared" si="3"/>
        <v/>
      </c>
    </row>
    <row r="157" spans="1:24" x14ac:dyDescent="0.2">
      <c r="A157" s="8">
        <v>141</v>
      </c>
      <c r="B157" s="47" t="str">
        <f>IF('tabela informacyjna dla JST'!$C$9="","",'tabela informacyjna dla JST'!$C$9)</f>
        <v>Ślemień gm. wiejska</v>
      </c>
      <c r="C157" s="47" t="str">
        <f>IFERROR((VLOOKUP(B157,Tabela1[],6,FALSE)),"")</f>
        <v>PL2405_EE</v>
      </c>
      <c r="D157" s="47" t="str">
        <f>IFERROR((VLOOKUP(C157,KATALOGI!$A$34:$B$49,2,FALSE)),"")</f>
        <v>Edukacja ekologiczna związana z ochroną powietrza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6" t="str">
        <f t="shared" si="3"/>
        <v/>
      </c>
    </row>
    <row r="158" spans="1:24" x14ac:dyDescent="0.2">
      <c r="A158" s="8">
        <v>142</v>
      </c>
      <c r="B158" s="47" t="str">
        <f>IF('tabela informacyjna dla JST'!$C$9="","",'tabela informacyjna dla JST'!$C$9)</f>
        <v>Ślemień gm. wiejska</v>
      </c>
      <c r="C158" s="47" t="str">
        <f>IFERROR((VLOOKUP(B158,Tabela1[],6,FALSE)),"")</f>
        <v>PL2405_EE</v>
      </c>
      <c r="D158" s="47" t="str">
        <f>IFERROR((VLOOKUP(C158,KATALOGI!$A$34:$B$49,2,FALSE)),"")</f>
        <v>Edukacja ekologiczna związana z ochroną powietrza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6" t="str">
        <f t="shared" si="3"/>
        <v/>
      </c>
    </row>
    <row r="159" spans="1:24" x14ac:dyDescent="0.2">
      <c r="A159" s="8">
        <v>143</v>
      </c>
      <c r="B159" s="47" t="str">
        <f>IF('tabela informacyjna dla JST'!$C$9="","",'tabela informacyjna dla JST'!$C$9)</f>
        <v>Ślemień gm. wiejska</v>
      </c>
      <c r="C159" s="47" t="str">
        <f>IFERROR((VLOOKUP(B159,Tabela1[],6,FALSE)),"")</f>
        <v>PL2405_EE</v>
      </c>
      <c r="D159" s="47" t="str">
        <f>IFERROR((VLOOKUP(C159,KATALOGI!$A$34:$B$49,2,FALSE)),"")</f>
        <v>Edukacja ekologiczna związana z ochroną powietrza</v>
      </c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6" t="str">
        <f t="shared" si="3"/>
        <v/>
      </c>
    </row>
    <row r="160" spans="1:24" x14ac:dyDescent="0.2">
      <c r="A160" s="8">
        <v>144</v>
      </c>
      <c r="B160" s="47" t="str">
        <f>IF('tabela informacyjna dla JST'!$C$9="","",'tabela informacyjna dla JST'!$C$9)</f>
        <v>Ślemień gm. wiejska</v>
      </c>
      <c r="C160" s="47" t="str">
        <f>IFERROR((VLOOKUP(B160,Tabela1[],6,FALSE)),"")</f>
        <v>PL2405_EE</v>
      </c>
      <c r="D160" s="47" t="str">
        <f>IFERROR((VLOOKUP(C160,KATALOGI!$A$34:$B$49,2,FALSE)),"")</f>
        <v>Edukacja ekologiczna związana z ochroną powietrza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6" t="str">
        <f t="shared" si="3"/>
        <v/>
      </c>
    </row>
    <row r="161" spans="1:24" x14ac:dyDescent="0.2">
      <c r="A161" s="8">
        <v>145</v>
      </c>
      <c r="B161" s="47" t="str">
        <f>IF('tabela informacyjna dla JST'!$C$9="","",'tabela informacyjna dla JST'!$C$9)</f>
        <v>Ślemień gm. wiejska</v>
      </c>
      <c r="C161" s="47" t="str">
        <f>IFERROR((VLOOKUP(B161,Tabela1[],6,FALSE)),"")</f>
        <v>PL2405_EE</v>
      </c>
      <c r="D161" s="47" t="str">
        <f>IFERROR((VLOOKUP(C161,KATALOGI!$A$34:$B$49,2,FALSE)),"")</f>
        <v>Edukacja ekologiczna związana z ochroną powietrza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6" t="str">
        <f t="shared" si="3"/>
        <v/>
      </c>
    </row>
    <row r="162" spans="1:24" x14ac:dyDescent="0.2">
      <c r="A162" s="8">
        <v>146</v>
      </c>
      <c r="B162" s="47" t="str">
        <f>IF('tabela informacyjna dla JST'!$C$9="","",'tabela informacyjna dla JST'!$C$9)</f>
        <v>Ślemień gm. wiejska</v>
      </c>
      <c r="C162" s="47" t="str">
        <f>IFERROR((VLOOKUP(B162,Tabela1[],6,FALSE)),"")</f>
        <v>PL2405_EE</v>
      </c>
      <c r="D162" s="47" t="str">
        <f>IFERROR((VLOOKUP(C162,KATALOGI!$A$34:$B$49,2,FALSE)),"")</f>
        <v>Edukacja ekologiczna związana z ochroną powietrza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6" t="str">
        <f t="shared" si="3"/>
        <v/>
      </c>
    </row>
    <row r="163" spans="1:24" x14ac:dyDescent="0.2">
      <c r="A163" s="8">
        <v>147</v>
      </c>
      <c r="B163" s="47" t="str">
        <f>IF('tabela informacyjna dla JST'!$C$9="","",'tabela informacyjna dla JST'!$C$9)</f>
        <v>Ślemień gm. wiejska</v>
      </c>
      <c r="C163" s="47" t="str">
        <f>IFERROR((VLOOKUP(B163,Tabela1[],6,FALSE)),"")</f>
        <v>PL2405_EE</v>
      </c>
      <c r="D163" s="47" t="str">
        <f>IFERROR((VLOOKUP(C163,KATALOGI!$A$34:$B$49,2,FALSE)),"")</f>
        <v>Edukacja ekologiczna związana z ochroną powietrza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6" t="str">
        <f t="shared" si="3"/>
        <v/>
      </c>
    </row>
    <row r="164" spans="1:24" x14ac:dyDescent="0.2">
      <c r="A164" s="8">
        <v>148</v>
      </c>
      <c r="B164" s="47" t="str">
        <f>IF('tabela informacyjna dla JST'!$C$9="","",'tabela informacyjna dla JST'!$C$9)</f>
        <v>Ślemień gm. wiejska</v>
      </c>
      <c r="C164" s="47" t="str">
        <f>IFERROR((VLOOKUP(B164,Tabela1[],6,FALSE)),"")</f>
        <v>PL2405_EE</v>
      </c>
      <c r="D164" s="47" t="str">
        <f>IFERROR((VLOOKUP(C164,KATALOGI!$A$34:$B$49,2,FALSE)),"")</f>
        <v>Edukacja ekologiczna związana z ochroną powietrza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6" t="str">
        <f t="shared" si="3"/>
        <v/>
      </c>
    </row>
    <row r="165" spans="1:24" x14ac:dyDescent="0.2">
      <c r="A165" s="8">
        <v>149</v>
      </c>
      <c r="B165" s="47" t="str">
        <f>IF('tabela informacyjna dla JST'!$C$9="","",'tabela informacyjna dla JST'!$C$9)</f>
        <v>Ślemień gm. wiejska</v>
      </c>
      <c r="C165" s="47" t="str">
        <f>IFERROR((VLOOKUP(B165,Tabela1[],6,FALSE)),"")</f>
        <v>PL2405_EE</v>
      </c>
      <c r="D165" s="47" t="str">
        <f>IFERROR((VLOOKUP(C165,KATALOGI!$A$34:$B$49,2,FALSE)),"")</f>
        <v>Edukacja ekologiczna związana z ochroną powietrza</v>
      </c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6" t="str">
        <f t="shared" si="3"/>
        <v/>
      </c>
    </row>
    <row r="166" spans="1:24" x14ac:dyDescent="0.2">
      <c r="A166" s="8">
        <v>150</v>
      </c>
      <c r="B166" s="47" t="str">
        <f>IF('tabela informacyjna dla JST'!$C$9="","",'tabela informacyjna dla JST'!$C$9)</f>
        <v>Ślemień gm. wiejska</v>
      </c>
      <c r="C166" s="47" t="str">
        <f>IFERROR((VLOOKUP(B166,Tabela1[],6,FALSE)),"")</f>
        <v>PL2405_EE</v>
      </c>
      <c r="D166" s="47" t="str">
        <f>IFERROR((VLOOKUP(C166,KATALOGI!$A$34:$B$49,2,FALSE)),"")</f>
        <v>Edukacja ekologiczna związana z ochroną powietrza</v>
      </c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6" t="str">
        <f t="shared" si="3"/>
        <v/>
      </c>
    </row>
    <row r="167" spans="1:24" x14ac:dyDescent="0.2">
      <c r="A167" s="8">
        <v>151</v>
      </c>
      <c r="B167" s="47" t="str">
        <f>IF('tabela informacyjna dla JST'!$C$9="","",'tabela informacyjna dla JST'!$C$9)</f>
        <v>Ślemień gm. wiejska</v>
      </c>
      <c r="C167" s="47" t="str">
        <f>IFERROR((VLOOKUP(B167,Tabela1[],6,FALSE)),"")</f>
        <v>PL2405_EE</v>
      </c>
      <c r="D167" s="47" t="str">
        <f>IFERROR((VLOOKUP(C167,KATALOGI!$A$34:$B$49,2,FALSE)),"")</f>
        <v>Edukacja ekologiczna związana z ochroną powietrza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6" t="str">
        <f t="shared" si="3"/>
        <v/>
      </c>
    </row>
    <row r="168" spans="1:24" x14ac:dyDescent="0.2">
      <c r="A168" s="8">
        <v>152</v>
      </c>
      <c r="B168" s="47" t="str">
        <f>IF('tabela informacyjna dla JST'!$C$9="","",'tabela informacyjna dla JST'!$C$9)</f>
        <v>Ślemień gm. wiejska</v>
      </c>
      <c r="C168" s="47" t="str">
        <f>IFERROR((VLOOKUP(B168,Tabela1[],6,FALSE)),"")</f>
        <v>PL2405_EE</v>
      </c>
      <c r="D168" s="47" t="str">
        <f>IFERROR((VLOOKUP(C168,KATALOGI!$A$34:$B$49,2,FALSE)),"")</f>
        <v>Edukacja ekologiczna związana z ochroną powietrza</v>
      </c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6" t="str">
        <f t="shared" si="3"/>
        <v/>
      </c>
    </row>
    <row r="169" spans="1:24" x14ac:dyDescent="0.2">
      <c r="A169" s="8">
        <v>153</v>
      </c>
      <c r="B169" s="47" t="str">
        <f>IF('tabela informacyjna dla JST'!$C$9="","",'tabela informacyjna dla JST'!$C$9)</f>
        <v>Ślemień gm. wiejska</v>
      </c>
      <c r="C169" s="47" t="str">
        <f>IFERROR((VLOOKUP(B169,Tabela1[],6,FALSE)),"")</f>
        <v>PL2405_EE</v>
      </c>
      <c r="D169" s="47" t="str">
        <f>IFERROR((VLOOKUP(C169,KATALOGI!$A$34:$B$49,2,FALSE)),"")</f>
        <v>Edukacja ekologiczna związana z ochroną powietrza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6" t="str">
        <f t="shared" si="3"/>
        <v/>
      </c>
    </row>
    <row r="170" spans="1:24" x14ac:dyDescent="0.2">
      <c r="A170" s="8">
        <v>154</v>
      </c>
      <c r="B170" s="47" t="str">
        <f>IF('tabela informacyjna dla JST'!$C$9="","",'tabela informacyjna dla JST'!$C$9)</f>
        <v>Ślemień gm. wiejska</v>
      </c>
      <c r="C170" s="47" t="str">
        <f>IFERROR((VLOOKUP(B170,Tabela1[],6,FALSE)),"")</f>
        <v>PL2405_EE</v>
      </c>
      <c r="D170" s="47" t="str">
        <f>IFERROR((VLOOKUP(C170,KATALOGI!$A$34:$B$49,2,FALSE)),"")</f>
        <v>Edukacja ekologiczna związana z ochroną powietrza</v>
      </c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6" t="str">
        <f t="shared" si="3"/>
        <v/>
      </c>
    </row>
    <row r="171" spans="1:24" x14ac:dyDescent="0.2">
      <c r="A171" s="8">
        <v>155</v>
      </c>
      <c r="B171" s="47" t="str">
        <f>IF('tabela informacyjna dla JST'!$C$9="","",'tabela informacyjna dla JST'!$C$9)</f>
        <v>Ślemień gm. wiejska</v>
      </c>
      <c r="C171" s="47" t="str">
        <f>IFERROR((VLOOKUP(B171,Tabela1[],6,FALSE)),"")</f>
        <v>PL2405_EE</v>
      </c>
      <c r="D171" s="47" t="str">
        <f>IFERROR((VLOOKUP(C171,KATALOGI!$A$34:$B$49,2,FALSE)),"")</f>
        <v>Edukacja ekologiczna związana z ochroną powietrza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6" t="str">
        <f t="shared" si="3"/>
        <v/>
      </c>
    </row>
    <row r="172" spans="1:24" x14ac:dyDescent="0.2">
      <c r="A172" s="8">
        <v>156</v>
      </c>
      <c r="B172" s="47" t="str">
        <f>IF('tabela informacyjna dla JST'!$C$9="","",'tabela informacyjna dla JST'!$C$9)</f>
        <v>Ślemień gm. wiejska</v>
      </c>
      <c r="C172" s="47" t="str">
        <f>IFERROR((VLOOKUP(B172,Tabela1[],6,FALSE)),"")</f>
        <v>PL2405_EE</v>
      </c>
      <c r="D172" s="47" t="str">
        <f>IFERROR((VLOOKUP(C172,KATALOGI!$A$34:$B$49,2,FALSE)),"")</f>
        <v>Edukacja ekologiczna związana z ochroną powietrza</v>
      </c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6" t="str">
        <f t="shared" si="3"/>
        <v/>
      </c>
    </row>
    <row r="173" spans="1:24" x14ac:dyDescent="0.2">
      <c r="A173" s="8">
        <v>157</v>
      </c>
      <c r="B173" s="47" t="str">
        <f>IF('tabela informacyjna dla JST'!$C$9="","",'tabela informacyjna dla JST'!$C$9)</f>
        <v>Ślemień gm. wiejska</v>
      </c>
      <c r="C173" s="47" t="str">
        <f>IFERROR((VLOOKUP(B173,Tabela1[],6,FALSE)),"")</f>
        <v>PL2405_EE</v>
      </c>
      <c r="D173" s="47" t="str">
        <f>IFERROR((VLOOKUP(C173,KATALOGI!$A$34:$B$49,2,FALSE)),"")</f>
        <v>Edukacja ekologiczna związana z ochroną powietrza</v>
      </c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6" t="str">
        <f t="shared" si="3"/>
        <v/>
      </c>
    </row>
    <row r="174" spans="1:24" x14ac:dyDescent="0.2">
      <c r="A174" s="8">
        <v>158</v>
      </c>
      <c r="B174" s="47" t="str">
        <f>IF('tabela informacyjna dla JST'!$C$9="","",'tabela informacyjna dla JST'!$C$9)</f>
        <v>Ślemień gm. wiejska</v>
      </c>
      <c r="C174" s="47" t="str">
        <f>IFERROR((VLOOKUP(B174,Tabela1[],6,FALSE)),"")</f>
        <v>PL2405_EE</v>
      </c>
      <c r="D174" s="47" t="str">
        <f>IFERROR((VLOOKUP(C174,KATALOGI!$A$34:$B$49,2,FALSE)),"")</f>
        <v>Edukacja ekologiczna związana z ochroną powietrza</v>
      </c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6" t="str">
        <f t="shared" si="3"/>
        <v/>
      </c>
    </row>
    <row r="175" spans="1:24" x14ac:dyDescent="0.2">
      <c r="A175" s="8">
        <v>159</v>
      </c>
      <c r="B175" s="47" t="str">
        <f>IF('tabela informacyjna dla JST'!$C$9="","",'tabela informacyjna dla JST'!$C$9)</f>
        <v>Ślemień gm. wiejska</v>
      </c>
      <c r="C175" s="47" t="str">
        <f>IFERROR((VLOOKUP(B175,Tabela1[],6,FALSE)),"")</f>
        <v>PL2405_EE</v>
      </c>
      <c r="D175" s="47" t="str">
        <f>IFERROR((VLOOKUP(C175,KATALOGI!$A$34:$B$49,2,FALSE)),"")</f>
        <v>Edukacja ekologiczna związana z ochroną powietrza</v>
      </c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6" t="str">
        <f t="shared" si="3"/>
        <v/>
      </c>
    </row>
    <row r="176" spans="1:24" x14ac:dyDescent="0.2">
      <c r="A176" s="8">
        <v>160</v>
      </c>
      <c r="B176" s="47" t="str">
        <f>IF('tabela informacyjna dla JST'!$C$9="","",'tabela informacyjna dla JST'!$C$9)</f>
        <v>Ślemień gm. wiejska</v>
      </c>
      <c r="C176" s="47" t="str">
        <f>IFERROR((VLOOKUP(B176,Tabela1[],6,FALSE)),"")</f>
        <v>PL2405_EE</v>
      </c>
      <c r="D176" s="47" t="str">
        <f>IFERROR((VLOOKUP(C176,KATALOGI!$A$34:$B$49,2,FALSE)),"")</f>
        <v>Edukacja ekologiczna związana z ochroną powietrza</v>
      </c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6" t="str">
        <f t="shared" si="3"/>
        <v/>
      </c>
    </row>
    <row r="177" spans="1:24" x14ac:dyDescent="0.2">
      <c r="A177" s="8">
        <v>161</v>
      </c>
      <c r="B177" s="47" t="str">
        <f>IF('tabela informacyjna dla JST'!$C$9="","",'tabela informacyjna dla JST'!$C$9)</f>
        <v>Ślemień gm. wiejska</v>
      </c>
      <c r="C177" s="47" t="str">
        <f>IFERROR((VLOOKUP(B177,Tabela1[],6,FALSE)),"")</f>
        <v>PL2405_EE</v>
      </c>
      <c r="D177" s="47" t="str">
        <f>IFERROR((VLOOKUP(C177,KATALOGI!$A$34:$B$49,2,FALSE)),"")</f>
        <v>Edukacja ekologiczna związana z ochroną powietrza</v>
      </c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6" t="str">
        <f t="shared" si="3"/>
        <v/>
      </c>
    </row>
    <row r="178" spans="1:24" x14ac:dyDescent="0.2">
      <c r="A178" s="8">
        <v>162</v>
      </c>
      <c r="B178" s="47" t="str">
        <f>IF('tabela informacyjna dla JST'!$C$9="","",'tabela informacyjna dla JST'!$C$9)</f>
        <v>Ślemień gm. wiejska</v>
      </c>
      <c r="C178" s="47" t="str">
        <f>IFERROR((VLOOKUP(B178,Tabela1[],6,FALSE)),"")</f>
        <v>PL2405_EE</v>
      </c>
      <c r="D178" s="47" t="str">
        <f>IFERROR((VLOOKUP(C178,KATALOGI!$A$34:$B$49,2,FALSE)),"")</f>
        <v>Edukacja ekologiczna związana z ochroną powietrza</v>
      </c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6" t="str">
        <f t="shared" si="3"/>
        <v/>
      </c>
    </row>
    <row r="179" spans="1:24" x14ac:dyDescent="0.2">
      <c r="A179" s="8">
        <v>163</v>
      </c>
      <c r="B179" s="47" t="str">
        <f>IF('tabela informacyjna dla JST'!$C$9="","",'tabela informacyjna dla JST'!$C$9)</f>
        <v>Ślemień gm. wiejska</v>
      </c>
      <c r="C179" s="47" t="str">
        <f>IFERROR((VLOOKUP(B179,Tabela1[],6,FALSE)),"")</f>
        <v>PL2405_EE</v>
      </c>
      <c r="D179" s="47" t="str">
        <f>IFERROR((VLOOKUP(C179,KATALOGI!$A$34:$B$49,2,FALSE)),"")</f>
        <v>Edukacja ekologiczna związana z ochroną powietrza</v>
      </c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6" t="str">
        <f t="shared" si="3"/>
        <v/>
      </c>
    </row>
    <row r="180" spans="1:24" x14ac:dyDescent="0.2">
      <c r="A180" s="8">
        <v>164</v>
      </c>
      <c r="B180" s="47" t="str">
        <f>IF('tabela informacyjna dla JST'!$C$9="","",'tabela informacyjna dla JST'!$C$9)</f>
        <v>Ślemień gm. wiejska</v>
      </c>
      <c r="C180" s="47" t="str">
        <f>IFERROR((VLOOKUP(B180,Tabela1[],6,FALSE)),"")</f>
        <v>PL2405_EE</v>
      </c>
      <c r="D180" s="47" t="str">
        <f>IFERROR((VLOOKUP(C180,KATALOGI!$A$34:$B$49,2,FALSE)),"")</f>
        <v>Edukacja ekologiczna związana z ochroną powietrza</v>
      </c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6" t="str">
        <f t="shared" si="3"/>
        <v/>
      </c>
    </row>
    <row r="181" spans="1:24" x14ac:dyDescent="0.2">
      <c r="A181" s="8">
        <v>165</v>
      </c>
      <c r="B181" s="47" t="str">
        <f>IF('tabela informacyjna dla JST'!$C$9="","",'tabela informacyjna dla JST'!$C$9)</f>
        <v>Ślemień gm. wiejska</v>
      </c>
      <c r="C181" s="47" t="str">
        <f>IFERROR((VLOOKUP(B181,Tabela1[],6,FALSE)),"")</f>
        <v>PL2405_EE</v>
      </c>
      <c r="D181" s="47" t="str">
        <f>IFERROR((VLOOKUP(C181,KATALOGI!$A$34:$B$49,2,FALSE)),"")</f>
        <v>Edukacja ekologiczna związana z ochroną powietrza</v>
      </c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6" t="str">
        <f t="shared" si="3"/>
        <v/>
      </c>
    </row>
    <row r="182" spans="1:24" x14ac:dyDescent="0.2">
      <c r="A182" s="8">
        <v>166</v>
      </c>
      <c r="B182" s="47" t="str">
        <f>IF('tabela informacyjna dla JST'!$C$9="","",'tabela informacyjna dla JST'!$C$9)</f>
        <v>Ślemień gm. wiejska</v>
      </c>
      <c r="C182" s="47" t="str">
        <f>IFERROR((VLOOKUP(B182,Tabela1[],6,FALSE)),"")</f>
        <v>PL2405_EE</v>
      </c>
      <c r="D182" s="47" t="str">
        <f>IFERROR((VLOOKUP(C182,KATALOGI!$A$34:$B$49,2,FALSE)),"")</f>
        <v>Edukacja ekologiczna związana z ochroną powietrza</v>
      </c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6" t="str">
        <f t="shared" si="3"/>
        <v/>
      </c>
    </row>
    <row r="183" spans="1:24" x14ac:dyDescent="0.2">
      <c r="A183" s="8">
        <v>167</v>
      </c>
      <c r="B183" s="47" t="str">
        <f>IF('tabela informacyjna dla JST'!$C$9="","",'tabela informacyjna dla JST'!$C$9)</f>
        <v>Ślemień gm. wiejska</v>
      </c>
      <c r="C183" s="47" t="str">
        <f>IFERROR((VLOOKUP(B183,Tabela1[],6,FALSE)),"")</f>
        <v>PL2405_EE</v>
      </c>
      <c r="D183" s="47" t="str">
        <f>IFERROR((VLOOKUP(C183,KATALOGI!$A$34:$B$49,2,FALSE)),"")</f>
        <v>Edukacja ekologiczna związana z ochroną powietrza</v>
      </c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6" t="str">
        <f t="shared" si="3"/>
        <v/>
      </c>
    </row>
    <row r="184" spans="1:24" x14ac:dyDescent="0.2">
      <c r="A184" s="8">
        <v>168</v>
      </c>
      <c r="B184" s="47" t="str">
        <f>IF('tabela informacyjna dla JST'!$C$9="","",'tabela informacyjna dla JST'!$C$9)</f>
        <v>Ślemień gm. wiejska</v>
      </c>
      <c r="C184" s="47" t="str">
        <f>IFERROR((VLOOKUP(B184,Tabela1[],6,FALSE)),"")</f>
        <v>PL2405_EE</v>
      </c>
      <c r="D184" s="47" t="str">
        <f>IFERROR((VLOOKUP(C184,KATALOGI!$A$34:$B$49,2,FALSE)),"")</f>
        <v>Edukacja ekologiczna związana z ochroną powietrza</v>
      </c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6" t="str">
        <f t="shared" si="3"/>
        <v/>
      </c>
    </row>
    <row r="185" spans="1:24" x14ac:dyDescent="0.2">
      <c r="A185" s="8">
        <v>169</v>
      </c>
      <c r="B185" s="47" t="str">
        <f>IF('tabela informacyjna dla JST'!$C$9="","",'tabela informacyjna dla JST'!$C$9)</f>
        <v>Ślemień gm. wiejska</v>
      </c>
      <c r="C185" s="47" t="str">
        <f>IFERROR((VLOOKUP(B185,Tabela1[],6,FALSE)),"")</f>
        <v>PL2405_EE</v>
      </c>
      <c r="D185" s="47" t="str">
        <f>IFERROR((VLOOKUP(C185,KATALOGI!$A$34:$B$49,2,FALSE)),"")</f>
        <v>Edukacja ekologiczna związana z ochroną powietrza</v>
      </c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6" t="str">
        <f t="shared" si="3"/>
        <v/>
      </c>
    </row>
    <row r="186" spans="1:24" x14ac:dyDescent="0.2">
      <c r="A186" s="8">
        <v>170</v>
      </c>
      <c r="B186" s="47" t="str">
        <f>IF('tabela informacyjna dla JST'!$C$9="","",'tabela informacyjna dla JST'!$C$9)</f>
        <v>Ślemień gm. wiejska</v>
      </c>
      <c r="C186" s="47" t="str">
        <f>IFERROR((VLOOKUP(B186,Tabela1[],6,FALSE)),"")</f>
        <v>PL2405_EE</v>
      </c>
      <c r="D186" s="47" t="str">
        <f>IFERROR((VLOOKUP(C186,KATALOGI!$A$34:$B$49,2,FALSE)),"")</f>
        <v>Edukacja ekologiczna związana z ochroną powietrza</v>
      </c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6" t="str">
        <f t="shared" si="3"/>
        <v/>
      </c>
    </row>
    <row r="187" spans="1:24" x14ac:dyDescent="0.2">
      <c r="A187" s="8">
        <v>171</v>
      </c>
      <c r="B187" s="47" t="str">
        <f>IF('tabela informacyjna dla JST'!$C$9="","",'tabela informacyjna dla JST'!$C$9)</f>
        <v>Ślemień gm. wiejska</v>
      </c>
      <c r="C187" s="47" t="str">
        <f>IFERROR((VLOOKUP(B187,Tabela1[],6,FALSE)),"")</f>
        <v>PL2405_EE</v>
      </c>
      <c r="D187" s="47" t="str">
        <f>IFERROR((VLOOKUP(C187,KATALOGI!$A$34:$B$49,2,FALSE)),"")</f>
        <v>Edukacja ekologiczna związana z ochroną powietrza</v>
      </c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6" t="str">
        <f t="shared" si="3"/>
        <v/>
      </c>
    </row>
    <row r="188" spans="1:24" x14ac:dyDescent="0.2">
      <c r="A188" s="8">
        <v>172</v>
      </c>
      <c r="B188" s="47" t="str">
        <f>IF('tabela informacyjna dla JST'!$C$9="","",'tabela informacyjna dla JST'!$C$9)</f>
        <v>Ślemień gm. wiejska</v>
      </c>
      <c r="C188" s="47" t="str">
        <f>IFERROR((VLOOKUP(B188,Tabela1[],6,FALSE)),"")</f>
        <v>PL2405_EE</v>
      </c>
      <c r="D188" s="47" t="str">
        <f>IFERROR((VLOOKUP(C188,KATALOGI!$A$34:$B$49,2,FALSE)),"")</f>
        <v>Edukacja ekologiczna związana z ochroną powietrza</v>
      </c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6" t="str">
        <f t="shared" si="3"/>
        <v/>
      </c>
    </row>
    <row r="189" spans="1:24" x14ac:dyDescent="0.2">
      <c r="A189" s="8">
        <v>173</v>
      </c>
      <c r="B189" s="47" t="str">
        <f>IF('tabela informacyjna dla JST'!$C$9="","",'tabela informacyjna dla JST'!$C$9)</f>
        <v>Ślemień gm. wiejska</v>
      </c>
      <c r="C189" s="47" t="str">
        <f>IFERROR((VLOOKUP(B189,Tabela1[],6,FALSE)),"")</f>
        <v>PL2405_EE</v>
      </c>
      <c r="D189" s="47" t="str">
        <f>IFERROR((VLOOKUP(C189,KATALOGI!$A$34:$B$49,2,FALSE)),"")</f>
        <v>Edukacja ekologiczna związana z ochroną powietrza</v>
      </c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6" t="str">
        <f t="shared" si="3"/>
        <v/>
      </c>
    </row>
    <row r="190" spans="1:24" x14ac:dyDescent="0.2">
      <c r="A190" s="8">
        <v>174</v>
      </c>
      <c r="B190" s="47" t="str">
        <f>IF('tabela informacyjna dla JST'!$C$9="","",'tabela informacyjna dla JST'!$C$9)</f>
        <v>Ślemień gm. wiejska</v>
      </c>
      <c r="C190" s="47" t="str">
        <f>IFERROR((VLOOKUP(B190,Tabela1[],6,FALSE)),"")</f>
        <v>PL2405_EE</v>
      </c>
      <c r="D190" s="47" t="str">
        <f>IFERROR((VLOOKUP(C190,KATALOGI!$A$34:$B$49,2,FALSE)),"")</f>
        <v>Edukacja ekologiczna związana z ochroną powietrza</v>
      </c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6" t="str">
        <f t="shared" si="3"/>
        <v/>
      </c>
    </row>
    <row r="191" spans="1:24" x14ac:dyDescent="0.2">
      <c r="A191" s="8">
        <v>175</v>
      </c>
      <c r="B191" s="47" t="str">
        <f>IF('tabela informacyjna dla JST'!$C$9="","",'tabela informacyjna dla JST'!$C$9)</f>
        <v>Ślemień gm. wiejska</v>
      </c>
      <c r="C191" s="47" t="str">
        <f>IFERROR((VLOOKUP(B191,Tabela1[],6,FALSE)),"")</f>
        <v>PL2405_EE</v>
      </c>
      <c r="D191" s="47" t="str">
        <f>IFERROR((VLOOKUP(C191,KATALOGI!$A$34:$B$49,2,FALSE)),"")</f>
        <v>Edukacja ekologiczna związana z ochroną powietrza</v>
      </c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6" t="str">
        <f t="shared" si="3"/>
        <v/>
      </c>
    </row>
    <row r="192" spans="1:24" x14ac:dyDescent="0.2">
      <c r="A192" s="8">
        <v>176</v>
      </c>
      <c r="B192" s="47" t="str">
        <f>IF('tabela informacyjna dla JST'!$C$9="","",'tabela informacyjna dla JST'!$C$9)</f>
        <v>Ślemień gm. wiejska</v>
      </c>
      <c r="C192" s="47" t="str">
        <f>IFERROR((VLOOKUP(B192,Tabela1[],6,FALSE)),"")</f>
        <v>PL2405_EE</v>
      </c>
      <c r="D192" s="47" t="str">
        <f>IFERROR((VLOOKUP(C192,KATALOGI!$A$34:$B$49,2,FALSE)),"")</f>
        <v>Edukacja ekologiczna związana z ochroną powietrza</v>
      </c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6" t="str">
        <f t="shared" si="3"/>
        <v/>
      </c>
    </row>
    <row r="193" spans="1:24" x14ac:dyDescent="0.2">
      <c r="A193" s="8">
        <v>177</v>
      </c>
      <c r="B193" s="47" t="str">
        <f>IF('tabela informacyjna dla JST'!$C$9="","",'tabela informacyjna dla JST'!$C$9)</f>
        <v>Ślemień gm. wiejska</v>
      </c>
      <c r="C193" s="47" t="str">
        <f>IFERROR((VLOOKUP(B193,Tabela1[],6,FALSE)),"")</f>
        <v>PL2405_EE</v>
      </c>
      <c r="D193" s="47" t="str">
        <f>IFERROR((VLOOKUP(C193,KATALOGI!$A$34:$B$49,2,FALSE)),"")</f>
        <v>Edukacja ekologiczna związana z ochroną powietrza</v>
      </c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6" t="str">
        <f t="shared" si="3"/>
        <v/>
      </c>
    </row>
    <row r="194" spans="1:24" x14ac:dyDescent="0.2">
      <c r="A194" s="8">
        <v>178</v>
      </c>
      <c r="B194" s="47" t="str">
        <f>IF('tabela informacyjna dla JST'!$C$9="","",'tabela informacyjna dla JST'!$C$9)</f>
        <v>Ślemień gm. wiejska</v>
      </c>
      <c r="C194" s="47" t="str">
        <f>IFERROR((VLOOKUP(B194,Tabela1[],6,FALSE)),"")</f>
        <v>PL2405_EE</v>
      </c>
      <c r="D194" s="47" t="str">
        <f>IFERROR((VLOOKUP(C194,KATALOGI!$A$34:$B$49,2,FALSE)),"")</f>
        <v>Edukacja ekologiczna związana z ochroną powietrza</v>
      </c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6" t="str">
        <f t="shared" si="3"/>
        <v/>
      </c>
    </row>
    <row r="195" spans="1:24" x14ac:dyDescent="0.2">
      <c r="A195" s="8">
        <v>179</v>
      </c>
      <c r="B195" s="47" t="str">
        <f>IF('tabela informacyjna dla JST'!$C$9="","",'tabela informacyjna dla JST'!$C$9)</f>
        <v>Ślemień gm. wiejska</v>
      </c>
      <c r="C195" s="47" t="str">
        <f>IFERROR((VLOOKUP(B195,Tabela1[],6,FALSE)),"")</f>
        <v>PL2405_EE</v>
      </c>
      <c r="D195" s="47" t="str">
        <f>IFERROR((VLOOKUP(C195,KATALOGI!$A$34:$B$49,2,FALSE)),"")</f>
        <v>Edukacja ekologiczna związana z ochroną powietrza</v>
      </c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6" t="str">
        <f t="shared" si="3"/>
        <v/>
      </c>
    </row>
    <row r="196" spans="1:24" x14ac:dyDescent="0.2">
      <c r="A196" s="8">
        <v>180</v>
      </c>
      <c r="B196" s="47" t="str">
        <f>IF('tabela informacyjna dla JST'!$C$9="","",'tabela informacyjna dla JST'!$C$9)</f>
        <v>Ślemień gm. wiejska</v>
      </c>
      <c r="C196" s="47" t="str">
        <f>IFERROR((VLOOKUP(B196,Tabela1[],6,FALSE)),"")</f>
        <v>PL2405_EE</v>
      </c>
      <c r="D196" s="47" t="str">
        <f>IFERROR((VLOOKUP(C196,KATALOGI!$A$34:$B$49,2,FALSE)),"")</f>
        <v>Edukacja ekologiczna związana z ochroną powietrza</v>
      </c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6" t="str">
        <f t="shared" si="3"/>
        <v/>
      </c>
    </row>
    <row r="197" spans="1:24" x14ac:dyDescent="0.2">
      <c r="A197" s="8">
        <v>181</v>
      </c>
      <c r="B197" s="47" t="str">
        <f>IF('tabela informacyjna dla JST'!$C$9="","",'tabela informacyjna dla JST'!$C$9)</f>
        <v>Ślemień gm. wiejska</v>
      </c>
      <c r="C197" s="47" t="str">
        <f>IFERROR((VLOOKUP(B197,Tabela1[],6,FALSE)),"")</f>
        <v>PL2405_EE</v>
      </c>
      <c r="D197" s="47" t="str">
        <f>IFERROR((VLOOKUP(C197,KATALOGI!$A$34:$B$49,2,FALSE)),"")</f>
        <v>Edukacja ekologiczna związana z ochroną powietrza</v>
      </c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6" t="str">
        <f t="shared" si="3"/>
        <v/>
      </c>
    </row>
    <row r="198" spans="1:24" x14ac:dyDescent="0.2">
      <c r="A198" s="8">
        <v>182</v>
      </c>
      <c r="B198" s="47" t="str">
        <f>IF('tabela informacyjna dla JST'!$C$9="","",'tabela informacyjna dla JST'!$C$9)</f>
        <v>Ślemień gm. wiejska</v>
      </c>
      <c r="C198" s="47" t="str">
        <f>IFERROR((VLOOKUP(B198,Tabela1[],6,FALSE)),"")</f>
        <v>PL2405_EE</v>
      </c>
      <c r="D198" s="47" t="str">
        <f>IFERROR((VLOOKUP(C198,KATALOGI!$A$34:$B$49,2,FALSE)),"")</f>
        <v>Edukacja ekologiczna związana z ochroną powietrza</v>
      </c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6" t="str">
        <f t="shared" si="3"/>
        <v/>
      </c>
    </row>
    <row r="199" spans="1:24" x14ac:dyDescent="0.2">
      <c r="A199" s="8">
        <v>183</v>
      </c>
      <c r="B199" s="47" t="str">
        <f>IF('tabela informacyjna dla JST'!$C$9="","",'tabela informacyjna dla JST'!$C$9)</f>
        <v>Ślemień gm. wiejska</v>
      </c>
      <c r="C199" s="47" t="str">
        <f>IFERROR((VLOOKUP(B199,Tabela1[],6,FALSE)),"")</f>
        <v>PL2405_EE</v>
      </c>
      <c r="D199" s="47" t="str">
        <f>IFERROR((VLOOKUP(C199,KATALOGI!$A$34:$B$49,2,FALSE)),"")</f>
        <v>Edukacja ekologiczna związana z ochroną powietrza</v>
      </c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6" t="str">
        <f t="shared" si="3"/>
        <v/>
      </c>
    </row>
    <row r="200" spans="1:24" x14ac:dyDescent="0.2">
      <c r="A200" s="8">
        <v>184</v>
      </c>
      <c r="B200" s="47" t="str">
        <f>IF('tabela informacyjna dla JST'!$C$9="","",'tabela informacyjna dla JST'!$C$9)</f>
        <v>Ślemień gm. wiejska</v>
      </c>
      <c r="C200" s="47" t="str">
        <f>IFERROR((VLOOKUP(B200,Tabela1[],6,FALSE)),"")</f>
        <v>PL2405_EE</v>
      </c>
      <c r="D200" s="47" t="str">
        <f>IFERROR((VLOOKUP(C200,KATALOGI!$A$34:$B$49,2,FALSE)),"")</f>
        <v>Edukacja ekologiczna związana z ochroną powietrza</v>
      </c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6" t="str">
        <f t="shared" si="3"/>
        <v/>
      </c>
    </row>
    <row r="201" spans="1:24" x14ac:dyDescent="0.2">
      <c r="A201" s="8">
        <v>185</v>
      </c>
      <c r="B201" s="47" t="str">
        <f>IF('tabela informacyjna dla JST'!$C$9="","",'tabela informacyjna dla JST'!$C$9)</f>
        <v>Ślemień gm. wiejska</v>
      </c>
      <c r="C201" s="47" t="str">
        <f>IFERROR((VLOOKUP(B201,Tabela1[],6,FALSE)),"")</f>
        <v>PL2405_EE</v>
      </c>
      <c r="D201" s="47" t="str">
        <f>IFERROR((VLOOKUP(C201,KATALOGI!$A$34:$B$49,2,FALSE)),"")</f>
        <v>Edukacja ekologiczna związana z ochroną powietrza</v>
      </c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6" t="str">
        <f t="shared" si="3"/>
        <v/>
      </c>
    </row>
    <row r="202" spans="1:24" x14ac:dyDescent="0.2">
      <c r="A202" s="8">
        <v>186</v>
      </c>
      <c r="B202" s="47" t="str">
        <f>IF('tabela informacyjna dla JST'!$C$9="","",'tabela informacyjna dla JST'!$C$9)</f>
        <v>Ślemień gm. wiejska</v>
      </c>
      <c r="C202" s="47" t="str">
        <f>IFERROR((VLOOKUP(B202,Tabela1[],6,FALSE)),"")</f>
        <v>PL2405_EE</v>
      </c>
      <c r="D202" s="47" t="str">
        <f>IFERROR((VLOOKUP(C202,KATALOGI!$A$34:$B$49,2,FALSE)),"")</f>
        <v>Edukacja ekologiczna związana z ochroną powietrza</v>
      </c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6" t="str">
        <f t="shared" si="3"/>
        <v/>
      </c>
    </row>
    <row r="203" spans="1:24" x14ac:dyDescent="0.2">
      <c r="A203" s="8">
        <v>187</v>
      </c>
      <c r="B203" s="47" t="str">
        <f>IF('tabela informacyjna dla JST'!$C$9="","",'tabela informacyjna dla JST'!$C$9)</f>
        <v>Ślemień gm. wiejska</v>
      </c>
      <c r="C203" s="47" t="str">
        <f>IFERROR((VLOOKUP(B203,Tabela1[],6,FALSE)),"")</f>
        <v>PL2405_EE</v>
      </c>
      <c r="D203" s="47" t="str">
        <f>IFERROR((VLOOKUP(C203,KATALOGI!$A$34:$B$49,2,FALSE)),"")</f>
        <v>Edukacja ekologiczna związana z ochroną powietrza</v>
      </c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6" t="str">
        <f t="shared" si="3"/>
        <v/>
      </c>
    </row>
    <row r="204" spans="1:24" x14ac:dyDescent="0.2">
      <c r="A204" s="8">
        <v>188</v>
      </c>
      <c r="B204" s="47" t="str">
        <f>IF('tabela informacyjna dla JST'!$C$9="","",'tabela informacyjna dla JST'!$C$9)</f>
        <v>Ślemień gm. wiejska</v>
      </c>
      <c r="C204" s="47" t="str">
        <f>IFERROR((VLOOKUP(B204,Tabela1[],6,FALSE)),"")</f>
        <v>PL2405_EE</v>
      </c>
      <c r="D204" s="47" t="str">
        <f>IFERROR((VLOOKUP(C204,KATALOGI!$A$34:$B$49,2,FALSE)),"")</f>
        <v>Edukacja ekologiczna związana z ochroną powietrza</v>
      </c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6" t="str">
        <f t="shared" si="3"/>
        <v/>
      </c>
    </row>
    <row r="205" spans="1:24" x14ac:dyDescent="0.2">
      <c r="A205" s="8">
        <v>189</v>
      </c>
      <c r="B205" s="47" t="str">
        <f>IF('tabela informacyjna dla JST'!$C$9="","",'tabela informacyjna dla JST'!$C$9)</f>
        <v>Ślemień gm. wiejska</v>
      </c>
      <c r="C205" s="47" t="str">
        <f>IFERROR((VLOOKUP(B205,Tabela1[],6,FALSE)),"")</f>
        <v>PL2405_EE</v>
      </c>
      <c r="D205" s="47" t="str">
        <f>IFERROR((VLOOKUP(C205,KATALOGI!$A$34:$B$49,2,FALSE)),"")</f>
        <v>Edukacja ekologiczna związana z ochroną powietrza</v>
      </c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6" t="str">
        <f t="shared" si="3"/>
        <v/>
      </c>
    </row>
    <row r="206" spans="1:24" x14ac:dyDescent="0.2">
      <c r="A206" s="8">
        <v>190</v>
      </c>
      <c r="B206" s="47" t="str">
        <f>IF('tabela informacyjna dla JST'!$C$9="","",'tabela informacyjna dla JST'!$C$9)</f>
        <v>Ślemień gm. wiejska</v>
      </c>
      <c r="C206" s="47" t="str">
        <f>IFERROR((VLOOKUP(B206,Tabela1[],6,FALSE)),"")</f>
        <v>PL2405_EE</v>
      </c>
      <c r="D206" s="47" t="str">
        <f>IFERROR((VLOOKUP(C206,KATALOGI!$A$34:$B$49,2,FALSE)),"")</f>
        <v>Edukacja ekologiczna związana z ochroną powietrza</v>
      </c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6" t="str">
        <f t="shared" si="3"/>
        <v/>
      </c>
    </row>
    <row r="207" spans="1:24" x14ac:dyDescent="0.2">
      <c r="A207" s="8">
        <v>191</v>
      </c>
      <c r="B207" s="47" t="str">
        <f>IF('tabela informacyjna dla JST'!$C$9="","",'tabela informacyjna dla JST'!$C$9)</f>
        <v>Ślemień gm. wiejska</v>
      </c>
      <c r="C207" s="47" t="str">
        <f>IFERROR((VLOOKUP(B207,Tabela1[],6,FALSE)),"")</f>
        <v>PL2405_EE</v>
      </c>
      <c r="D207" s="47" t="str">
        <f>IFERROR((VLOOKUP(C207,KATALOGI!$A$34:$B$49,2,FALSE)),"")</f>
        <v>Edukacja ekologiczna związana z ochroną powietrza</v>
      </c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6" t="str">
        <f t="shared" si="3"/>
        <v/>
      </c>
    </row>
    <row r="208" spans="1:24" x14ac:dyDescent="0.2">
      <c r="A208" s="8">
        <v>192</v>
      </c>
      <c r="B208" s="47" t="str">
        <f>IF('tabela informacyjna dla JST'!$C$9="","",'tabela informacyjna dla JST'!$C$9)</f>
        <v>Ślemień gm. wiejska</v>
      </c>
      <c r="C208" s="47" t="str">
        <f>IFERROR((VLOOKUP(B208,Tabela1[],6,FALSE)),"")</f>
        <v>PL2405_EE</v>
      </c>
      <c r="D208" s="47" t="str">
        <f>IFERROR((VLOOKUP(C208,KATALOGI!$A$34:$B$49,2,FALSE)),"")</f>
        <v>Edukacja ekologiczna związana z ochroną powietrza</v>
      </c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6" t="str">
        <f t="shared" si="3"/>
        <v/>
      </c>
    </row>
    <row r="209" spans="1:24" x14ac:dyDescent="0.2">
      <c r="A209" s="8">
        <v>193</v>
      </c>
      <c r="B209" s="47" t="str">
        <f>IF('tabela informacyjna dla JST'!$C$9="","",'tabela informacyjna dla JST'!$C$9)</f>
        <v>Ślemień gm. wiejska</v>
      </c>
      <c r="C209" s="47" t="str">
        <f>IFERROR((VLOOKUP(B209,Tabela1[],6,FALSE)),"")</f>
        <v>PL2405_EE</v>
      </c>
      <c r="D209" s="47" t="str">
        <f>IFERROR((VLOOKUP(C209,KATALOGI!$A$34:$B$49,2,FALSE)),"")</f>
        <v>Edukacja ekologiczna związana z ochroną powietrza</v>
      </c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6" t="str">
        <f t="shared" si="3"/>
        <v/>
      </c>
    </row>
    <row r="210" spans="1:24" x14ac:dyDescent="0.2">
      <c r="A210" s="8">
        <v>194</v>
      </c>
      <c r="B210" s="47" t="str">
        <f>IF('tabela informacyjna dla JST'!$C$9="","",'tabela informacyjna dla JST'!$C$9)</f>
        <v>Ślemień gm. wiejska</v>
      </c>
      <c r="C210" s="47" t="str">
        <f>IFERROR((VLOOKUP(B210,Tabela1[],6,FALSE)),"")</f>
        <v>PL2405_EE</v>
      </c>
      <c r="D210" s="47" t="str">
        <f>IFERROR((VLOOKUP(C210,KATALOGI!$A$34:$B$49,2,FALSE)),"")</f>
        <v>Edukacja ekologiczna związana z ochroną powietrza</v>
      </c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6" t="str">
        <f t="shared" ref="X210:X273" si="4">IF(SUM(R210:W210)&gt;Q210,"Suma wysokości uzyskanego dofinansowania jest wyższa niż szacunkowe koszty realizacji inwestycji!","")</f>
        <v/>
      </c>
    </row>
    <row r="211" spans="1:24" x14ac:dyDescent="0.2">
      <c r="A211" s="8">
        <v>195</v>
      </c>
      <c r="B211" s="47" t="str">
        <f>IF('tabela informacyjna dla JST'!$C$9="","",'tabela informacyjna dla JST'!$C$9)</f>
        <v>Ślemień gm. wiejska</v>
      </c>
      <c r="C211" s="47" t="str">
        <f>IFERROR((VLOOKUP(B211,Tabela1[],6,FALSE)),"")</f>
        <v>PL2405_EE</v>
      </c>
      <c r="D211" s="47" t="str">
        <f>IFERROR((VLOOKUP(C211,KATALOGI!$A$34:$B$49,2,FALSE)),"")</f>
        <v>Edukacja ekologiczna związana z ochroną powietrza</v>
      </c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6" t="str">
        <f t="shared" si="4"/>
        <v/>
      </c>
    </row>
    <row r="212" spans="1:24" x14ac:dyDescent="0.2">
      <c r="A212" s="8">
        <v>196</v>
      </c>
      <c r="B212" s="47" t="str">
        <f>IF('tabela informacyjna dla JST'!$C$9="","",'tabela informacyjna dla JST'!$C$9)</f>
        <v>Ślemień gm. wiejska</v>
      </c>
      <c r="C212" s="47" t="str">
        <f>IFERROR((VLOOKUP(B212,Tabela1[],6,FALSE)),"")</f>
        <v>PL2405_EE</v>
      </c>
      <c r="D212" s="47" t="str">
        <f>IFERROR((VLOOKUP(C212,KATALOGI!$A$34:$B$49,2,FALSE)),"")</f>
        <v>Edukacja ekologiczna związana z ochroną powietrza</v>
      </c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6" t="str">
        <f t="shared" si="4"/>
        <v/>
      </c>
    </row>
    <row r="213" spans="1:24" x14ac:dyDescent="0.2">
      <c r="A213" s="8">
        <v>197</v>
      </c>
      <c r="B213" s="47" t="str">
        <f>IF('tabela informacyjna dla JST'!$C$9="","",'tabela informacyjna dla JST'!$C$9)</f>
        <v>Ślemień gm. wiejska</v>
      </c>
      <c r="C213" s="47" t="str">
        <f>IFERROR((VLOOKUP(B213,Tabela1[],6,FALSE)),"")</f>
        <v>PL2405_EE</v>
      </c>
      <c r="D213" s="47" t="str">
        <f>IFERROR((VLOOKUP(C213,KATALOGI!$A$34:$B$49,2,FALSE)),"")</f>
        <v>Edukacja ekologiczna związana z ochroną powietrza</v>
      </c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6" t="str">
        <f t="shared" si="4"/>
        <v/>
      </c>
    </row>
    <row r="214" spans="1:24" x14ac:dyDescent="0.2">
      <c r="A214" s="8">
        <v>198</v>
      </c>
      <c r="B214" s="47" t="str">
        <f>IF('tabela informacyjna dla JST'!$C$9="","",'tabela informacyjna dla JST'!$C$9)</f>
        <v>Ślemień gm. wiejska</v>
      </c>
      <c r="C214" s="47" t="str">
        <f>IFERROR((VLOOKUP(B214,Tabela1[],6,FALSE)),"")</f>
        <v>PL2405_EE</v>
      </c>
      <c r="D214" s="47" t="str">
        <f>IFERROR((VLOOKUP(C214,KATALOGI!$A$34:$B$49,2,FALSE)),"")</f>
        <v>Edukacja ekologiczna związana z ochroną powietrza</v>
      </c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6" t="str">
        <f t="shared" si="4"/>
        <v/>
      </c>
    </row>
    <row r="215" spans="1:24" x14ac:dyDescent="0.2">
      <c r="A215" s="8">
        <v>199</v>
      </c>
      <c r="B215" s="47" t="str">
        <f>IF('tabela informacyjna dla JST'!$C$9="","",'tabela informacyjna dla JST'!$C$9)</f>
        <v>Ślemień gm. wiejska</v>
      </c>
      <c r="C215" s="47" t="str">
        <f>IFERROR((VLOOKUP(B215,Tabela1[],6,FALSE)),"")</f>
        <v>PL2405_EE</v>
      </c>
      <c r="D215" s="47" t="str">
        <f>IFERROR((VLOOKUP(C215,KATALOGI!$A$34:$B$49,2,FALSE)),"")</f>
        <v>Edukacja ekologiczna związana z ochroną powietrza</v>
      </c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6" t="str">
        <f t="shared" si="4"/>
        <v/>
      </c>
    </row>
    <row r="216" spans="1:24" x14ac:dyDescent="0.2">
      <c r="A216" s="8">
        <v>200</v>
      </c>
      <c r="B216" s="47" t="str">
        <f>IF('tabela informacyjna dla JST'!$C$9="","",'tabela informacyjna dla JST'!$C$9)</f>
        <v>Ślemień gm. wiejska</v>
      </c>
      <c r="C216" s="47" t="str">
        <f>IFERROR((VLOOKUP(B216,Tabela1[],6,FALSE)),"")</f>
        <v>PL2405_EE</v>
      </c>
      <c r="D216" s="47" t="str">
        <f>IFERROR((VLOOKUP(C216,KATALOGI!$A$34:$B$49,2,FALSE)),"")</f>
        <v>Edukacja ekologiczna związana z ochroną powietrza</v>
      </c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6" t="str">
        <f t="shared" si="4"/>
        <v/>
      </c>
    </row>
    <row r="217" spans="1:24" x14ac:dyDescent="0.2">
      <c r="A217" s="8">
        <v>201</v>
      </c>
      <c r="B217" s="47" t="str">
        <f>IF('tabela informacyjna dla JST'!$C$9="","",'tabela informacyjna dla JST'!$C$9)</f>
        <v>Ślemień gm. wiejska</v>
      </c>
      <c r="C217" s="47" t="str">
        <f>IFERROR((VLOOKUP(B217,Tabela1[],6,FALSE)),"")</f>
        <v>PL2405_EE</v>
      </c>
      <c r="D217" s="47" t="str">
        <f>IFERROR((VLOOKUP(C217,KATALOGI!$A$34:$B$49,2,FALSE)),"")</f>
        <v>Edukacja ekologiczna związana z ochroną powietrza</v>
      </c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6" t="str">
        <f t="shared" si="4"/>
        <v/>
      </c>
    </row>
    <row r="218" spans="1:24" x14ac:dyDescent="0.2">
      <c r="A218" s="8">
        <v>202</v>
      </c>
      <c r="B218" s="47" t="str">
        <f>IF('tabela informacyjna dla JST'!$C$9="","",'tabela informacyjna dla JST'!$C$9)</f>
        <v>Ślemień gm. wiejska</v>
      </c>
      <c r="C218" s="47" t="str">
        <f>IFERROR((VLOOKUP(B218,Tabela1[],6,FALSE)),"")</f>
        <v>PL2405_EE</v>
      </c>
      <c r="D218" s="47" t="str">
        <f>IFERROR((VLOOKUP(C218,KATALOGI!$A$34:$B$49,2,FALSE)),"")</f>
        <v>Edukacja ekologiczna związana z ochroną powietrza</v>
      </c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6" t="str">
        <f t="shared" si="4"/>
        <v/>
      </c>
    </row>
    <row r="219" spans="1:24" x14ac:dyDescent="0.2">
      <c r="A219" s="8">
        <v>203</v>
      </c>
      <c r="B219" s="47" t="str">
        <f>IF('tabela informacyjna dla JST'!$C$9="","",'tabela informacyjna dla JST'!$C$9)</f>
        <v>Ślemień gm. wiejska</v>
      </c>
      <c r="C219" s="47" t="str">
        <f>IFERROR((VLOOKUP(B219,Tabela1[],6,FALSE)),"")</f>
        <v>PL2405_EE</v>
      </c>
      <c r="D219" s="47" t="str">
        <f>IFERROR((VLOOKUP(C219,KATALOGI!$A$34:$B$49,2,FALSE)),"")</f>
        <v>Edukacja ekologiczna związana z ochroną powietrza</v>
      </c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6" t="str">
        <f t="shared" si="4"/>
        <v/>
      </c>
    </row>
    <row r="220" spans="1:24" x14ac:dyDescent="0.2">
      <c r="A220" s="8">
        <v>204</v>
      </c>
      <c r="B220" s="47" t="str">
        <f>IF('tabela informacyjna dla JST'!$C$9="","",'tabela informacyjna dla JST'!$C$9)</f>
        <v>Ślemień gm. wiejska</v>
      </c>
      <c r="C220" s="47" t="str">
        <f>IFERROR((VLOOKUP(B220,Tabela1[],6,FALSE)),"")</f>
        <v>PL2405_EE</v>
      </c>
      <c r="D220" s="47" t="str">
        <f>IFERROR((VLOOKUP(C220,KATALOGI!$A$34:$B$49,2,FALSE)),"")</f>
        <v>Edukacja ekologiczna związana z ochroną powietrza</v>
      </c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6" t="str">
        <f t="shared" si="4"/>
        <v/>
      </c>
    </row>
    <row r="221" spans="1:24" x14ac:dyDescent="0.2">
      <c r="A221" s="8">
        <v>205</v>
      </c>
      <c r="B221" s="47" t="str">
        <f>IF('tabela informacyjna dla JST'!$C$9="","",'tabela informacyjna dla JST'!$C$9)</f>
        <v>Ślemień gm. wiejska</v>
      </c>
      <c r="C221" s="47" t="str">
        <f>IFERROR((VLOOKUP(B221,Tabela1[],6,FALSE)),"")</f>
        <v>PL2405_EE</v>
      </c>
      <c r="D221" s="47" t="str">
        <f>IFERROR((VLOOKUP(C221,KATALOGI!$A$34:$B$49,2,FALSE)),"")</f>
        <v>Edukacja ekologiczna związana z ochroną powietrza</v>
      </c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6" t="str">
        <f t="shared" si="4"/>
        <v/>
      </c>
    </row>
    <row r="222" spans="1:24" x14ac:dyDescent="0.2">
      <c r="A222" s="8">
        <v>206</v>
      </c>
      <c r="B222" s="47" t="str">
        <f>IF('tabela informacyjna dla JST'!$C$9="","",'tabela informacyjna dla JST'!$C$9)</f>
        <v>Ślemień gm. wiejska</v>
      </c>
      <c r="C222" s="47" t="str">
        <f>IFERROR((VLOOKUP(B222,Tabela1[],6,FALSE)),"")</f>
        <v>PL2405_EE</v>
      </c>
      <c r="D222" s="47" t="str">
        <f>IFERROR((VLOOKUP(C222,KATALOGI!$A$34:$B$49,2,FALSE)),"")</f>
        <v>Edukacja ekologiczna związana z ochroną powietrza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6" t="str">
        <f t="shared" si="4"/>
        <v/>
      </c>
    </row>
    <row r="223" spans="1:24" x14ac:dyDescent="0.2">
      <c r="A223" s="8">
        <v>207</v>
      </c>
      <c r="B223" s="47" t="str">
        <f>IF('tabela informacyjna dla JST'!$C$9="","",'tabela informacyjna dla JST'!$C$9)</f>
        <v>Ślemień gm. wiejska</v>
      </c>
      <c r="C223" s="47" t="str">
        <f>IFERROR((VLOOKUP(B223,Tabela1[],6,FALSE)),"")</f>
        <v>PL2405_EE</v>
      </c>
      <c r="D223" s="47" t="str">
        <f>IFERROR((VLOOKUP(C223,KATALOGI!$A$34:$B$49,2,FALSE)),"")</f>
        <v>Edukacja ekologiczna związana z ochroną powietrza</v>
      </c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6" t="str">
        <f t="shared" si="4"/>
        <v/>
      </c>
    </row>
    <row r="224" spans="1:24" x14ac:dyDescent="0.2">
      <c r="A224" s="8">
        <v>208</v>
      </c>
      <c r="B224" s="47" t="str">
        <f>IF('tabela informacyjna dla JST'!$C$9="","",'tabela informacyjna dla JST'!$C$9)</f>
        <v>Ślemień gm. wiejska</v>
      </c>
      <c r="C224" s="47" t="str">
        <f>IFERROR((VLOOKUP(B224,Tabela1[],6,FALSE)),"")</f>
        <v>PL2405_EE</v>
      </c>
      <c r="D224" s="47" t="str">
        <f>IFERROR((VLOOKUP(C224,KATALOGI!$A$34:$B$49,2,FALSE)),"")</f>
        <v>Edukacja ekologiczna związana z ochroną powietrza</v>
      </c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6" t="str">
        <f t="shared" si="4"/>
        <v/>
      </c>
    </row>
    <row r="225" spans="1:24" x14ac:dyDescent="0.2">
      <c r="A225" s="8">
        <v>209</v>
      </c>
      <c r="B225" s="47" t="str">
        <f>IF('tabela informacyjna dla JST'!$C$9="","",'tabela informacyjna dla JST'!$C$9)</f>
        <v>Ślemień gm. wiejska</v>
      </c>
      <c r="C225" s="47" t="str">
        <f>IFERROR((VLOOKUP(B225,Tabela1[],6,FALSE)),"")</f>
        <v>PL2405_EE</v>
      </c>
      <c r="D225" s="47" t="str">
        <f>IFERROR((VLOOKUP(C225,KATALOGI!$A$34:$B$49,2,FALSE)),"")</f>
        <v>Edukacja ekologiczna związana z ochroną powietrza</v>
      </c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6" t="str">
        <f t="shared" si="4"/>
        <v/>
      </c>
    </row>
    <row r="226" spans="1:24" x14ac:dyDescent="0.2">
      <c r="A226" s="8">
        <v>210</v>
      </c>
      <c r="B226" s="47" t="str">
        <f>IF('tabela informacyjna dla JST'!$C$9="","",'tabela informacyjna dla JST'!$C$9)</f>
        <v>Ślemień gm. wiejska</v>
      </c>
      <c r="C226" s="47" t="str">
        <f>IFERROR((VLOOKUP(B226,Tabela1[],6,FALSE)),"")</f>
        <v>PL2405_EE</v>
      </c>
      <c r="D226" s="47" t="str">
        <f>IFERROR((VLOOKUP(C226,KATALOGI!$A$34:$B$49,2,FALSE)),"")</f>
        <v>Edukacja ekologiczna związana z ochroną powietrza</v>
      </c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6" t="str">
        <f t="shared" si="4"/>
        <v/>
      </c>
    </row>
    <row r="227" spans="1:24" x14ac:dyDescent="0.2">
      <c r="A227" s="8">
        <v>211</v>
      </c>
      <c r="B227" s="47" t="str">
        <f>IF('tabela informacyjna dla JST'!$C$9="","",'tabela informacyjna dla JST'!$C$9)</f>
        <v>Ślemień gm. wiejska</v>
      </c>
      <c r="C227" s="47" t="str">
        <f>IFERROR((VLOOKUP(B227,Tabela1[],6,FALSE)),"")</f>
        <v>PL2405_EE</v>
      </c>
      <c r="D227" s="47" t="str">
        <f>IFERROR((VLOOKUP(C227,KATALOGI!$A$34:$B$49,2,FALSE)),"")</f>
        <v>Edukacja ekologiczna związana z ochroną powietrza</v>
      </c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6" t="str">
        <f t="shared" si="4"/>
        <v/>
      </c>
    </row>
    <row r="228" spans="1:24" x14ac:dyDescent="0.2">
      <c r="A228" s="8">
        <v>212</v>
      </c>
      <c r="B228" s="47" t="str">
        <f>IF('tabela informacyjna dla JST'!$C$9="","",'tabela informacyjna dla JST'!$C$9)</f>
        <v>Ślemień gm. wiejska</v>
      </c>
      <c r="C228" s="47" t="str">
        <f>IFERROR((VLOOKUP(B228,Tabela1[],6,FALSE)),"")</f>
        <v>PL2405_EE</v>
      </c>
      <c r="D228" s="47" t="str">
        <f>IFERROR((VLOOKUP(C228,KATALOGI!$A$34:$B$49,2,FALSE)),"")</f>
        <v>Edukacja ekologiczna związana z ochroną powietrza</v>
      </c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6" t="str">
        <f t="shared" si="4"/>
        <v/>
      </c>
    </row>
    <row r="229" spans="1:24" x14ac:dyDescent="0.2">
      <c r="A229" s="8">
        <v>213</v>
      </c>
      <c r="B229" s="47" t="str">
        <f>IF('tabela informacyjna dla JST'!$C$9="","",'tabela informacyjna dla JST'!$C$9)</f>
        <v>Ślemień gm. wiejska</v>
      </c>
      <c r="C229" s="47" t="str">
        <f>IFERROR((VLOOKUP(B229,Tabela1[],6,FALSE)),"")</f>
        <v>PL2405_EE</v>
      </c>
      <c r="D229" s="47" t="str">
        <f>IFERROR((VLOOKUP(C229,KATALOGI!$A$34:$B$49,2,FALSE)),"")</f>
        <v>Edukacja ekologiczna związana z ochroną powietrza</v>
      </c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6" t="str">
        <f t="shared" si="4"/>
        <v/>
      </c>
    </row>
    <row r="230" spans="1:24" x14ac:dyDescent="0.2">
      <c r="A230" s="8">
        <v>214</v>
      </c>
      <c r="B230" s="47" t="str">
        <f>IF('tabela informacyjna dla JST'!$C$9="","",'tabela informacyjna dla JST'!$C$9)</f>
        <v>Ślemień gm. wiejska</v>
      </c>
      <c r="C230" s="47" t="str">
        <f>IFERROR((VLOOKUP(B230,Tabela1[],6,FALSE)),"")</f>
        <v>PL2405_EE</v>
      </c>
      <c r="D230" s="47" t="str">
        <f>IFERROR((VLOOKUP(C230,KATALOGI!$A$34:$B$49,2,FALSE)),"")</f>
        <v>Edukacja ekologiczna związana z ochroną powietrza</v>
      </c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6" t="str">
        <f t="shared" si="4"/>
        <v/>
      </c>
    </row>
    <row r="231" spans="1:24" x14ac:dyDescent="0.2">
      <c r="A231" s="8">
        <v>215</v>
      </c>
      <c r="B231" s="47" t="str">
        <f>IF('tabela informacyjna dla JST'!$C$9="","",'tabela informacyjna dla JST'!$C$9)</f>
        <v>Ślemień gm. wiejska</v>
      </c>
      <c r="C231" s="47" t="str">
        <f>IFERROR((VLOOKUP(B231,Tabela1[],6,FALSE)),"")</f>
        <v>PL2405_EE</v>
      </c>
      <c r="D231" s="47" t="str">
        <f>IFERROR((VLOOKUP(C231,KATALOGI!$A$34:$B$49,2,FALSE)),"")</f>
        <v>Edukacja ekologiczna związana z ochroną powietrza</v>
      </c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6" t="str">
        <f t="shared" si="4"/>
        <v/>
      </c>
    </row>
    <row r="232" spans="1:24" x14ac:dyDescent="0.2">
      <c r="A232" s="8">
        <v>216</v>
      </c>
      <c r="B232" s="47" t="str">
        <f>IF('tabela informacyjna dla JST'!$C$9="","",'tabela informacyjna dla JST'!$C$9)</f>
        <v>Ślemień gm. wiejska</v>
      </c>
      <c r="C232" s="47" t="str">
        <f>IFERROR((VLOOKUP(B232,Tabela1[],6,FALSE)),"")</f>
        <v>PL2405_EE</v>
      </c>
      <c r="D232" s="47" t="str">
        <f>IFERROR((VLOOKUP(C232,KATALOGI!$A$34:$B$49,2,FALSE)),"")</f>
        <v>Edukacja ekologiczna związana z ochroną powietrza</v>
      </c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6" t="str">
        <f t="shared" si="4"/>
        <v/>
      </c>
    </row>
    <row r="233" spans="1:24" x14ac:dyDescent="0.2">
      <c r="A233" s="8">
        <v>217</v>
      </c>
      <c r="B233" s="47" t="str">
        <f>IF('tabela informacyjna dla JST'!$C$9="","",'tabela informacyjna dla JST'!$C$9)</f>
        <v>Ślemień gm. wiejska</v>
      </c>
      <c r="C233" s="47" t="str">
        <f>IFERROR((VLOOKUP(B233,Tabela1[],6,FALSE)),"")</f>
        <v>PL2405_EE</v>
      </c>
      <c r="D233" s="47" t="str">
        <f>IFERROR((VLOOKUP(C233,KATALOGI!$A$34:$B$49,2,FALSE)),"")</f>
        <v>Edukacja ekologiczna związana z ochroną powietrza</v>
      </c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6" t="str">
        <f t="shared" si="4"/>
        <v/>
      </c>
    </row>
    <row r="234" spans="1:24" x14ac:dyDescent="0.2">
      <c r="A234" s="8">
        <v>218</v>
      </c>
      <c r="B234" s="47" t="str">
        <f>IF('tabela informacyjna dla JST'!$C$9="","",'tabela informacyjna dla JST'!$C$9)</f>
        <v>Ślemień gm. wiejska</v>
      </c>
      <c r="C234" s="47" t="str">
        <f>IFERROR((VLOOKUP(B234,Tabela1[],6,FALSE)),"")</f>
        <v>PL2405_EE</v>
      </c>
      <c r="D234" s="47" t="str">
        <f>IFERROR((VLOOKUP(C234,KATALOGI!$A$34:$B$49,2,FALSE)),"")</f>
        <v>Edukacja ekologiczna związana z ochroną powietrza</v>
      </c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6" t="str">
        <f t="shared" si="4"/>
        <v/>
      </c>
    </row>
    <row r="235" spans="1:24" x14ac:dyDescent="0.2">
      <c r="A235" s="8">
        <v>219</v>
      </c>
      <c r="B235" s="47" t="str">
        <f>IF('tabela informacyjna dla JST'!$C$9="","",'tabela informacyjna dla JST'!$C$9)</f>
        <v>Ślemień gm. wiejska</v>
      </c>
      <c r="C235" s="47" t="str">
        <f>IFERROR((VLOOKUP(B235,Tabela1[],6,FALSE)),"")</f>
        <v>PL2405_EE</v>
      </c>
      <c r="D235" s="47" t="str">
        <f>IFERROR((VLOOKUP(C235,KATALOGI!$A$34:$B$49,2,FALSE)),"")</f>
        <v>Edukacja ekologiczna związana z ochroną powietrza</v>
      </c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6" t="str">
        <f t="shared" si="4"/>
        <v/>
      </c>
    </row>
    <row r="236" spans="1:24" x14ac:dyDescent="0.2">
      <c r="A236" s="8">
        <v>220</v>
      </c>
      <c r="B236" s="47" t="str">
        <f>IF('tabela informacyjna dla JST'!$C$9="","",'tabela informacyjna dla JST'!$C$9)</f>
        <v>Ślemień gm. wiejska</v>
      </c>
      <c r="C236" s="47" t="str">
        <f>IFERROR((VLOOKUP(B236,Tabela1[],6,FALSE)),"")</f>
        <v>PL2405_EE</v>
      </c>
      <c r="D236" s="47" t="str">
        <f>IFERROR((VLOOKUP(C236,KATALOGI!$A$34:$B$49,2,FALSE)),"")</f>
        <v>Edukacja ekologiczna związana z ochroną powietrza</v>
      </c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6" t="str">
        <f t="shared" si="4"/>
        <v/>
      </c>
    </row>
    <row r="237" spans="1:24" x14ac:dyDescent="0.2">
      <c r="A237" s="8">
        <v>221</v>
      </c>
      <c r="B237" s="47" t="str">
        <f>IF('tabela informacyjna dla JST'!$C$9="","",'tabela informacyjna dla JST'!$C$9)</f>
        <v>Ślemień gm. wiejska</v>
      </c>
      <c r="C237" s="47" t="str">
        <f>IFERROR((VLOOKUP(B237,Tabela1[],6,FALSE)),"")</f>
        <v>PL2405_EE</v>
      </c>
      <c r="D237" s="47" t="str">
        <f>IFERROR((VLOOKUP(C237,KATALOGI!$A$34:$B$49,2,FALSE)),"")</f>
        <v>Edukacja ekologiczna związana z ochroną powietrza</v>
      </c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6" t="str">
        <f t="shared" si="4"/>
        <v/>
      </c>
    </row>
    <row r="238" spans="1:24" x14ac:dyDescent="0.2">
      <c r="A238" s="8">
        <v>222</v>
      </c>
      <c r="B238" s="47" t="str">
        <f>IF('tabela informacyjna dla JST'!$C$9="","",'tabela informacyjna dla JST'!$C$9)</f>
        <v>Ślemień gm. wiejska</v>
      </c>
      <c r="C238" s="47" t="str">
        <f>IFERROR((VLOOKUP(B238,Tabela1[],6,FALSE)),"")</f>
        <v>PL2405_EE</v>
      </c>
      <c r="D238" s="47" t="str">
        <f>IFERROR((VLOOKUP(C238,KATALOGI!$A$34:$B$49,2,FALSE)),"")</f>
        <v>Edukacja ekologiczna związana z ochroną powietrza</v>
      </c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6" t="str">
        <f t="shared" si="4"/>
        <v/>
      </c>
    </row>
    <row r="239" spans="1:24" x14ac:dyDescent="0.2">
      <c r="A239" s="8">
        <v>223</v>
      </c>
      <c r="B239" s="47" t="str">
        <f>IF('tabela informacyjna dla JST'!$C$9="","",'tabela informacyjna dla JST'!$C$9)</f>
        <v>Ślemień gm. wiejska</v>
      </c>
      <c r="C239" s="47" t="str">
        <f>IFERROR((VLOOKUP(B239,Tabela1[],6,FALSE)),"")</f>
        <v>PL2405_EE</v>
      </c>
      <c r="D239" s="47" t="str">
        <f>IFERROR((VLOOKUP(C239,KATALOGI!$A$34:$B$49,2,FALSE)),"")</f>
        <v>Edukacja ekologiczna związana z ochroną powietrza</v>
      </c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6" t="str">
        <f t="shared" si="4"/>
        <v/>
      </c>
    </row>
    <row r="240" spans="1:24" x14ac:dyDescent="0.2">
      <c r="A240" s="8">
        <v>224</v>
      </c>
      <c r="B240" s="47" t="str">
        <f>IF('tabela informacyjna dla JST'!$C$9="","",'tabela informacyjna dla JST'!$C$9)</f>
        <v>Ślemień gm. wiejska</v>
      </c>
      <c r="C240" s="47" t="str">
        <f>IFERROR((VLOOKUP(B240,Tabela1[],6,FALSE)),"")</f>
        <v>PL2405_EE</v>
      </c>
      <c r="D240" s="47" t="str">
        <f>IFERROR((VLOOKUP(C240,KATALOGI!$A$34:$B$49,2,FALSE)),"")</f>
        <v>Edukacja ekologiczna związana z ochroną powietrza</v>
      </c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6" t="str">
        <f t="shared" si="4"/>
        <v/>
      </c>
    </row>
    <row r="241" spans="1:24" x14ac:dyDescent="0.2">
      <c r="A241" s="8">
        <v>225</v>
      </c>
      <c r="B241" s="47" t="str">
        <f>IF('tabela informacyjna dla JST'!$C$9="","",'tabela informacyjna dla JST'!$C$9)</f>
        <v>Ślemień gm. wiejska</v>
      </c>
      <c r="C241" s="47" t="str">
        <f>IFERROR((VLOOKUP(B241,Tabela1[],6,FALSE)),"")</f>
        <v>PL2405_EE</v>
      </c>
      <c r="D241" s="47" t="str">
        <f>IFERROR((VLOOKUP(C241,KATALOGI!$A$34:$B$49,2,FALSE)),"")</f>
        <v>Edukacja ekologiczna związana z ochroną powietrza</v>
      </c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6" t="str">
        <f t="shared" si="4"/>
        <v/>
      </c>
    </row>
    <row r="242" spans="1:24" x14ac:dyDescent="0.2">
      <c r="A242" s="8">
        <v>226</v>
      </c>
      <c r="B242" s="47" t="str">
        <f>IF('tabela informacyjna dla JST'!$C$9="","",'tabela informacyjna dla JST'!$C$9)</f>
        <v>Ślemień gm. wiejska</v>
      </c>
      <c r="C242" s="47" t="str">
        <f>IFERROR((VLOOKUP(B242,Tabela1[],6,FALSE)),"")</f>
        <v>PL2405_EE</v>
      </c>
      <c r="D242" s="47" t="str">
        <f>IFERROR((VLOOKUP(C242,KATALOGI!$A$34:$B$49,2,FALSE)),"")</f>
        <v>Edukacja ekologiczna związana z ochroną powietrza</v>
      </c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6" t="str">
        <f t="shared" si="4"/>
        <v/>
      </c>
    </row>
    <row r="243" spans="1:24" x14ac:dyDescent="0.2">
      <c r="A243" s="8">
        <v>227</v>
      </c>
      <c r="B243" s="47" t="str">
        <f>IF('tabela informacyjna dla JST'!$C$9="","",'tabela informacyjna dla JST'!$C$9)</f>
        <v>Ślemień gm. wiejska</v>
      </c>
      <c r="C243" s="47" t="str">
        <f>IFERROR((VLOOKUP(B243,Tabela1[],6,FALSE)),"")</f>
        <v>PL2405_EE</v>
      </c>
      <c r="D243" s="47" t="str">
        <f>IFERROR((VLOOKUP(C243,KATALOGI!$A$34:$B$49,2,FALSE)),"")</f>
        <v>Edukacja ekologiczna związana z ochroną powietrza</v>
      </c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6" t="str">
        <f t="shared" si="4"/>
        <v/>
      </c>
    </row>
    <row r="244" spans="1:24" x14ac:dyDescent="0.2">
      <c r="A244" s="8">
        <v>228</v>
      </c>
      <c r="B244" s="47" t="str">
        <f>IF('tabela informacyjna dla JST'!$C$9="","",'tabela informacyjna dla JST'!$C$9)</f>
        <v>Ślemień gm. wiejska</v>
      </c>
      <c r="C244" s="47" t="str">
        <f>IFERROR((VLOOKUP(B244,Tabela1[],6,FALSE)),"")</f>
        <v>PL2405_EE</v>
      </c>
      <c r="D244" s="47" t="str">
        <f>IFERROR((VLOOKUP(C244,KATALOGI!$A$34:$B$49,2,FALSE)),"")</f>
        <v>Edukacja ekologiczna związana z ochroną powietrza</v>
      </c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6" t="str">
        <f t="shared" si="4"/>
        <v/>
      </c>
    </row>
    <row r="245" spans="1:24" x14ac:dyDescent="0.2">
      <c r="A245" s="8">
        <v>229</v>
      </c>
      <c r="B245" s="47" t="str">
        <f>IF('tabela informacyjna dla JST'!$C$9="","",'tabela informacyjna dla JST'!$C$9)</f>
        <v>Ślemień gm. wiejska</v>
      </c>
      <c r="C245" s="47" t="str">
        <f>IFERROR((VLOOKUP(B245,Tabela1[],6,FALSE)),"")</f>
        <v>PL2405_EE</v>
      </c>
      <c r="D245" s="47" t="str">
        <f>IFERROR((VLOOKUP(C245,KATALOGI!$A$34:$B$49,2,FALSE)),"")</f>
        <v>Edukacja ekologiczna związana z ochroną powietrza</v>
      </c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6" t="str">
        <f t="shared" si="4"/>
        <v/>
      </c>
    </row>
    <row r="246" spans="1:24" x14ac:dyDescent="0.2">
      <c r="A246" s="8">
        <v>230</v>
      </c>
      <c r="B246" s="47" t="str">
        <f>IF('tabela informacyjna dla JST'!$C$9="","",'tabela informacyjna dla JST'!$C$9)</f>
        <v>Ślemień gm. wiejska</v>
      </c>
      <c r="C246" s="47" t="str">
        <f>IFERROR((VLOOKUP(B246,Tabela1[],6,FALSE)),"")</f>
        <v>PL2405_EE</v>
      </c>
      <c r="D246" s="47" t="str">
        <f>IFERROR((VLOOKUP(C246,KATALOGI!$A$34:$B$49,2,FALSE)),"")</f>
        <v>Edukacja ekologiczna związana z ochroną powietrza</v>
      </c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6" t="str">
        <f t="shared" si="4"/>
        <v/>
      </c>
    </row>
    <row r="247" spans="1:24" x14ac:dyDescent="0.2">
      <c r="A247" s="8">
        <v>231</v>
      </c>
      <c r="B247" s="47" t="str">
        <f>IF('tabela informacyjna dla JST'!$C$9="","",'tabela informacyjna dla JST'!$C$9)</f>
        <v>Ślemień gm. wiejska</v>
      </c>
      <c r="C247" s="47" t="str">
        <f>IFERROR((VLOOKUP(B247,Tabela1[],6,FALSE)),"")</f>
        <v>PL2405_EE</v>
      </c>
      <c r="D247" s="47" t="str">
        <f>IFERROR((VLOOKUP(C247,KATALOGI!$A$34:$B$49,2,FALSE)),"")</f>
        <v>Edukacja ekologiczna związana z ochroną powietrza</v>
      </c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6" t="str">
        <f t="shared" si="4"/>
        <v/>
      </c>
    </row>
    <row r="248" spans="1:24" x14ac:dyDescent="0.2">
      <c r="A248" s="8">
        <v>232</v>
      </c>
      <c r="B248" s="47" t="str">
        <f>IF('tabela informacyjna dla JST'!$C$9="","",'tabela informacyjna dla JST'!$C$9)</f>
        <v>Ślemień gm. wiejska</v>
      </c>
      <c r="C248" s="47" t="str">
        <f>IFERROR((VLOOKUP(B248,Tabela1[],6,FALSE)),"")</f>
        <v>PL2405_EE</v>
      </c>
      <c r="D248" s="47" t="str">
        <f>IFERROR((VLOOKUP(C248,KATALOGI!$A$34:$B$49,2,FALSE)),"")</f>
        <v>Edukacja ekologiczna związana z ochroną powietrza</v>
      </c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6" t="str">
        <f t="shared" si="4"/>
        <v/>
      </c>
    </row>
    <row r="249" spans="1:24" x14ac:dyDescent="0.2">
      <c r="A249" s="8">
        <v>233</v>
      </c>
      <c r="B249" s="47" t="str">
        <f>IF('tabela informacyjna dla JST'!$C$9="","",'tabela informacyjna dla JST'!$C$9)</f>
        <v>Ślemień gm. wiejska</v>
      </c>
      <c r="C249" s="47" t="str">
        <f>IFERROR((VLOOKUP(B249,Tabela1[],6,FALSE)),"")</f>
        <v>PL2405_EE</v>
      </c>
      <c r="D249" s="47" t="str">
        <f>IFERROR((VLOOKUP(C249,KATALOGI!$A$34:$B$49,2,FALSE)),"")</f>
        <v>Edukacja ekologiczna związana z ochroną powietrza</v>
      </c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6" t="str">
        <f t="shared" si="4"/>
        <v/>
      </c>
    </row>
    <row r="250" spans="1:24" x14ac:dyDescent="0.2">
      <c r="A250" s="8">
        <v>234</v>
      </c>
      <c r="B250" s="47" t="str">
        <f>IF('tabela informacyjna dla JST'!$C$9="","",'tabela informacyjna dla JST'!$C$9)</f>
        <v>Ślemień gm. wiejska</v>
      </c>
      <c r="C250" s="47" t="str">
        <f>IFERROR((VLOOKUP(B250,Tabela1[],6,FALSE)),"")</f>
        <v>PL2405_EE</v>
      </c>
      <c r="D250" s="47" t="str">
        <f>IFERROR((VLOOKUP(C250,KATALOGI!$A$34:$B$49,2,FALSE)),"")</f>
        <v>Edukacja ekologiczna związana z ochroną powietrza</v>
      </c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6" t="str">
        <f t="shared" si="4"/>
        <v/>
      </c>
    </row>
    <row r="251" spans="1:24" x14ac:dyDescent="0.2">
      <c r="A251" s="8">
        <v>235</v>
      </c>
      <c r="B251" s="47" t="str">
        <f>IF('tabela informacyjna dla JST'!$C$9="","",'tabela informacyjna dla JST'!$C$9)</f>
        <v>Ślemień gm. wiejska</v>
      </c>
      <c r="C251" s="47" t="str">
        <f>IFERROR((VLOOKUP(B251,Tabela1[],6,FALSE)),"")</f>
        <v>PL2405_EE</v>
      </c>
      <c r="D251" s="47" t="str">
        <f>IFERROR((VLOOKUP(C251,KATALOGI!$A$34:$B$49,2,FALSE)),"")</f>
        <v>Edukacja ekologiczna związana z ochroną powietrza</v>
      </c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6" t="str">
        <f t="shared" si="4"/>
        <v/>
      </c>
    </row>
    <row r="252" spans="1:24" x14ac:dyDescent="0.2">
      <c r="A252" s="8">
        <v>236</v>
      </c>
      <c r="B252" s="47" t="str">
        <f>IF('tabela informacyjna dla JST'!$C$9="","",'tabela informacyjna dla JST'!$C$9)</f>
        <v>Ślemień gm. wiejska</v>
      </c>
      <c r="C252" s="47" t="str">
        <f>IFERROR((VLOOKUP(B252,Tabela1[],6,FALSE)),"")</f>
        <v>PL2405_EE</v>
      </c>
      <c r="D252" s="47" t="str">
        <f>IFERROR((VLOOKUP(C252,KATALOGI!$A$34:$B$49,2,FALSE)),"")</f>
        <v>Edukacja ekologiczna związana z ochroną powietrza</v>
      </c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6" t="str">
        <f t="shared" si="4"/>
        <v/>
      </c>
    </row>
    <row r="253" spans="1:24" x14ac:dyDescent="0.2">
      <c r="A253" s="8">
        <v>237</v>
      </c>
      <c r="B253" s="47" t="str">
        <f>IF('tabela informacyjna dla JST'!$C$9="","",'tabela informacyjna dla JST'!$C$9)</f>
        <v>Ślemień gm. wiejska</v>
      </c>
      <c r="C253" s="47" t="str">
        <f>IFERROR((VLOOKUP(B253,Tabela1[],6,FALSE)),"")</f>
        <v>PL2405_EE</v>
      </c>
      <c r="D253" s="47" t="str">
        <f>IFERROR((VLOOKUP(C253,KATALOGI!$A$34:$B$49,2,FALSE)),"")</f>
        <v>Edukacja ekologiczna związana z ochroną powietrza</v>
      </c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6" t="str">
        <f t="shared" si="4"/>
        <v/>
      </c>
    </row>
    <row r="254" spans="1:24" x14ac:dyDescent="0.2">
      <c r="A254" s="8">
        <v>238</v>
      </c>
      <c r="B254" s="47" t="str">
        <f>IF('tabela informacyjna dla JST'!$C$9="","",'tabela informacyjna dla JST'!$C$9)</f>
        <v>Ślemień gm. wiejska</v>
      </c>
      <c r="C254" s="47" t="str">
        <f>IFERROR((VLOOKUP(B254,Tabela1[],6,FALSE)),"")</f>
        <v>PL2405_EE</v>
      </c>
      <c r="D254" s="47" t="str">
        <f>IFERROR((VLOOKUP(C254,KATALOGI!$A$34:$B$49,2,FALSE)),"")</f>
        <v>Edukacja ekologiczna związana z ochroną powietrza</v>
      </c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6" t="str">
        <f t="shared" si="4"/>
        <v/>
      </c>
    </row>
    <row r="255" spans="1:24" x14ac:dyDescent="0.2">
      <c r="A255" s="8">
        <v>239</v>
      </c>
      <c r="B255" s="47" t="str">
        <f>IF('tabela informacyjna dla JST'!$C$9="","",'tabela informacyjna dla JST'!$C$9)</f>
        <v>Ślemień gm. wiejska</v>
      </c>
      <c r="C255" s="47" t="str">
        <f>IFERROR((VLOOKUP(B255,Tabela1[],6,FALSE)),"")</f>
        <v>PL2405_EE</v>
      </c>
      <c r="D255" s="47" t="str">
        <f>IFERROR((VLOOKUP(C255,KATALOGI!$A$34:$B$49,2,FALSE)),"")</f>
        <v>Edukacja ekologiczna związana z ochroną powietrza</v>
      </c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6" t="str">
        <f t="shared" si="4"/>
        <v/>
      </c>
    </row>
    <row r="256" spans="1:24" x14ac:dyDescent="0.2">
      <c r="A256" s="8">
        <v>240</v>
      </c>
      <c r="B256" s="47" t="str">
        <f>IF('tabela informacyjna dla JST'!$C$9="","",'tabela informacyjna dla JST'!$C$9)</f>
        <v>Ślemień gm. wiejska</v>
      </c>
      <c r="C256" s="47" t="str">
        <f>IFERROR((VLOOKUP(B256,Tabela1[],6,FALSE)),"")</f>
        <v>PL2405_EE</v>
      </c>
      <c r="D256" s="47" t="str">
        <f>IFERROR((VLOOKUP(C256,KATALOGI!$A$34:$B$49,2,FALSE)),"")</f>
        <v>Edukacja ekologiczna związana z ochroną powietrza</v>
      </c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6" t="str">
        <f t="shared" si="4"/>
        <v/>
      </c>
    </row>
    <row r="257" spans="1:24" x14ac:dyDescent="0.2">
      <c r="A257" s="8">
        <v>241</v>
      </c>
      <c r="B257" s="47" t="str">
        <f>IF('tabela informacyjna dla JST'!$C$9="","",'tabela informacyjna dla JST'!$C$9)</f>
        <v>Ślemień gm. wiejska</v>
      </c>
      <c r="C257" s="47" t="str">
        <f>IFERROR((VLOOKUP(B257,Tabela1[],6,FALSE)),"")</f>
        <v>PL2405_EE</v>
      </c>
      <c r="D257" s="47" t="str">
        <f>IFERROR((VLOOKUP(C257,KATALOGI!$A$34:$B$49,2,FALSE)),"")</f>
        <v>Edukacja ekologiczna związana z ochroną powietrza</v>
      </c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6" t="str">
        <f t="shared" si="4"/>
        <v/>
      </c>
    </row>
    <row r="258" spans="1:24" x14ac:dyDescent="0.2">
      <c r="A258" s="8">
        <v>242</v>
      </c>
      <c r="B258" s="47" t="str">
        <f>IF('tabela informacyjna dla JST'!$C$9="","",'tabela informacyjna dla JST'!$C$9)</f>
        <v>Ślemień gm. wiejska</v>
      </c>
      <c r="C258" s="47" t="str">
        <f>IFERROR((VLOOKUP(B258,Tabela1[],6,FALSE)),"")</f>
        <v>PL2405_EE</v>
      </c>
      <c r="D258" s="47" t="str">
        <f>IFERROR((VLOOKUP(C258,KATALOGI!$A$34:$B$49,2,FALSE)),"")</f>
        <v>Edukacja ekologiczna związana z ochroną powietrza</v>
      </c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6" t="str">
        <f t="shared" si="4"/>
        <v/>
      </c>
    </row>
    <row r="259" spans="1:24" x14ac:dyDescent="0.2">
      <c r="A259" s="8">
        <v>243</v>
      </c>
      <c r="B259" s="47" t="str">
        <f>IF('tabela informacyjna dla JST'!$C$9="","",'tabela informacyjna dla JST'!$C$9)</f>
        <v>Ślemień gm. wiejska</v>
      </c>
      <c r="C259" s="47" t="str">
        <f>IFERROR((VLOOKUP(B259,Tabela1[],6,FALSE)),"")</f>
        <v>PL2405_EE</v>
      </c>
      <c r="D259" s="47" t="str">
        <f>IFERROR((VLOOKUP(C259,KATALOGI!$A$34:$B$49,2,FALSE)),"")</f>
        <v>Edukacja ekologiczna związana z ochroną powietrza</v>
      </c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6" t="str">
        <f t="shared" si="4"/>
        <v/>
      </c>
    </row>
    <row r="260" spans="1:24" x14ac:dyDescent="0.2">
      <c r="A260" s="8">
        <v>244</v>
      </c>
      <c r="B260" s="47" t="str">
        <f>IF('tabela informacyjna dla JST'!$C$9="","",'tabela informacyjna dla JST'!$C$9)</f>
        <v>Ślemień gm. wiejska</v>
      </c>
      <c r="C260" s="47" t="str">
        <f>IFERROR((VLOOKUP(B260,Tabela1[],6,FALSE)),"")</f>
        <v>PL2405_EE</v>
      </c>
      <c r="D260" s="47" t="str">
        <f>IFERROR((VLOOKUP(C260,KATALOGI!$A$34:$B$49,2,FALSE)),"")</f>
        <v>Edukacja ekologiczna związana z ochroną powietrza</v>
      </c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6" t="str">
        <f t="shared" si="4"/>
        <v/>
      </c>
    </row>
    <row r="261" spans="1:24" x14ac:dyDescent="0.2">
      <c r="A261" s="8">
        <v>245</v>
      </c>
      <c r="B261" s="47" t="str">
        <f>IF('tabela informacyjna dla JST'!$C$9="","",'tabela informacyjna dla JST'!$C$9)</f>
        <v>Ślemień gm. wiejska</v>
      </c>
      <c r="C261" s="47" t="str">
        <f>IFERROR((VLOOKUP(B261,Tabela1[],6,FALSE)),"")</f>
        <v>PL2405_EE</v>
      </c>
      <c r="D261" s="47" t="str">
        <f>IFERROR((VLOOKUP(C261,KATALOGI!$A$34:$B$49,2,FALSE)),"")</f>
        <v>Edukacja ekologiczna związana z ochroną powietrza</v>
      </c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6" t="str">
        <f t="shared" si="4"/>
        <v/>
      </c>
    </row>
    <row r="262" spans="1:24" x14ac:dyDescent="0.2">
      <c r="A262" s="8">
        <v>246</v>
      </c>
      <c r="B262" s="47" t="str">
        <f>IF('tabela informacyjna dla JST'!$C$9="","",'tabela informacyjna dla JST'!$C$9)</f>
        <v>Ślemień gm. wiejska</v>
      </c>
      <c r="C262" s="47" t="str">
        <f>IFERROR((VLOOKUP(B262,Tabela1[],6,FALSE)),"")</f>
        <v>PL2405_EE</v>
      </c>
      <c r="D262" s="47" t="str">
        <f>IFERROR((VLOOKUP(C262,KATALOGI!$A$34:$B$49,2,FALSE)),"")</f>
        <v>Edukacja ekologiczna związana z ochroną powietrza</v>
      </c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6" t="str">
        <f t="shared" si="4"/>
        <v/>
      </c>
    </row>
    <row r="263" spans="1:24" x14ac:dyDescent="0.2">
      <c r="A263" s="8">
        <v>247</v>
      </c>
      <c r="B263" s="47" t="str">
        <f>IF('tabela informacyjna dla JST'!$C$9="","",'tabela informacyjna dla JST'!$C$9)</f>
        <v>Ślemień gm. wiejska</v>
      </c>
      <c r="C263" s="47" t="str">
        <f>IFERROR((VLOOKUP(B263,Tabela1[],6,FALSE)),"")</f>
        <v>PL2405_EE</v>
      </c>
      <c r="D263" s="47" t="str">
        <f>IFERROR((VLOOKUP(C263,KATALOGI!$A$34:$B$49,2,FALSE)),"")</f>
        <v>Edukacja ekologiczna związana z ochroną powietrza</v>
      </c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6" t="str">
        <f t="shared" si="4"/>
        <v/>
      </c>
    </row>
    <row r="264" spans="1:24" x14ac:dyDescent="0.2">
      <c r="A264" s="8">
        <v>248</v>
      </c>
      <c r="B264" s="47" t="str">
        <f>IF('tabela informacyjna dla JST'!$C$9="","",'tabela informacyjna dla JST'!$C$9)</f>
        <v>Ślemień gm. wiejska</v>
      </c>
      <c r="C264" s="47" t="str">
        <f>IFERROR((VLOOKUP(B264,Tabela1[],6,FALSE)),"")</f>
        <v>PL2405_EE</v>
      </c>
      <c r="D264" s="47" t="str">
        <f>IFERROR((VLOOKUP(C264,KATALOGI!$A$34:$B$49,2,FALSE)),"")</f>
        <v>Edukacja ekologiczna związana z ochroną powietrza</v>
      </c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6" t="str">
        <f t="shared" si="4"/>
        <v/>
      </c>
    </row>
    <row r="265" spans="1:24" x14ac:dyDescent="0.2">
      <c r="A265" s="8">
        <v>249</v>
      </c>
      <c r="B265" s="47" t="str">
        <f>IF('tabela informacyjna dla JST'!$C$9="","",'tabela informacyjna dla JST'!$C$9)</f>
        <v>Ślemień gm. wiejska</v>
      </c>
      <c r="C265" s="47" t="str">
        <f>IFERROR((VLOOKUP(B265,Tabela1[],6,FALSE)),"")</f>
        <v>PL2405_EE</v>
      </c>
      <c r="D265" s="47" t="str">
        <f>IFERROR((VLOOKUP(C265,KATALOGI!$A$34:$B$49,2,FALSE)),"")</f>
        <v>Edukacja ekologiczna związana z ochroną powietrza</v>
      </c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6" t="str">
        <f t="shared" si="4"/>
        <v/>
      </c>
    </row>
    <row r="266" spans="1:24" x14ac:dyDescent="0.2">
      <c r="A266" s="8">
        <v>250</v>
      </c>
      <c r="B266" s="47" t="str">
        <f>IF('tabela informacyjna dla JST'!$C$9="","",'tabela informacyjna dla JST'!$C$9)</f>
        <v>Ślemień gm. wiejska</v>
      </c>
      <c r="C266" s="47" t="str">
        <f>IFERROR((VLOOKUP(B266,Tabela1[],6,FALSE)),"")</f>
        <v>PL2405_EE</v>
      </c>
      <c r="D266" s="47" t="str">
        <f>IFERROR((VLOOKUP(C266,KATALOGI!$A$34:$B$49,2,FALSE)),"")</f>
        <v>Edukacja ekologiczna związana z ochroną powietrza</v>
      </c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6" t="str">
        <f t="shared" si="4"/>
        <v/>
      </c>
    </row>
    <row r="267" spans="1:24" x14ac:dyDescent="0.2">
      <c r="A267" s="8">
        <v>251</v>
      </c>
      <c r="B267" s="47" t="str">
        <f>IF('tabela informacyjna dla JST'!$C$9="","",'tabela informacyjna dla JST'!$C$9)</f>
        <v>Ślemień gm. wiejska</v>
      </c>
      <c r="C267" s="47" t="str">
        <f>IFERROR((VLOOKUP(B267,Tabela1[],6,FALSE)),"")</f>
        <v>PL2405_EE</v>
      </c>
      <c r="D267" s="47" t="str">
        <f>IFERROR((VLOOKUP(C267,KATALOGI!$A$34:$B$49,2,FALSE)),"")</f>
        <v>Edukacja ekologiczna związana z ochroną powietrza</v>
      </c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6" t="str">
        <f t="shared" si="4"/>
        <v/>
      </c>
    </row>
    <row r="268" spans="1:24" x14ac:dyDescent="0.2">
      <c r="A268" s="8">
        <v>252</v>
      </c>
      <c r="B268" s="47" t="str">
        <f>IF('tabela informacyjna dla JST'!$C$9="","",'tabela informacyjna dla JST'!$C$9)</f>
        <v>Ślemień gm. wiejska</v>
      </c>
      <c r="C268" s="47" t="str">
        <f>IFERROR((VLOOKUP(B268,Tabela1[],6,FALSE)),"")</f>
        <v>PL2405_EE</v>
      </c>
      <c r="D268" s="47" t="str">
        <f>IFERROR((VLOOKUP(C268,KATALOGI!$A$34:$B$49,2,FALSE)),"")</f>
        <v>Edukacja ekologiczna związana z ochroną powietrza</v>
      </c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6" t="str">
        <f t="shared" si="4"/>
        <v/>
      </c>
    </row>
    <row r="269" spans="1:24" x14ac:dyDescent="0.2">
      <c r="A269" s="8">
        <v>253</v>
      </c>
      <c r="B269" s="47" t="str">
        <f>IF('tabela informacyjna dla JST'!$C$9="","",'tabela informacyjna dla JST'!$C$9)</f>
        <v>Ślemień gm. wiejska</v>
      </c>
      <c r="C269" s="47" t="str">
        <f>IFERROR((VLOOKUP(B269,Tabela1[],6,FALSE)),"")</f>
        <v>PL2405_EE</v>
      </c>
      <c r="D269" s="47" t="str">
        <f>IFERROR((VLOOKUP(C269,KATALOGI!$A$34:$B$49,2,FALSE)),"")</f>
        <v>Edukacja ekologiczna związana z ochroną powietrza</v>
      </c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6" t="str">
        <f t="shared" si="4"/>
        <v/>
      </c>
    </row>
    <row r="270" spans="1:24" x14ac:dyDescent="0.2">
      <c r="A270" s="8">
        <v>254</v>
      </c>
      <c r="B270" s="47" t="str">
        <f>IF('tabela informacyjna dla JST'!$C$9="","",'tabela informacyjna dla JST'!$C$9)</f>
        <v>Ślemień gm. wiejska</v>
      </c>
      <c r="C270" s="47" t="str">
        <f>IFERROR((VLOOKUP(B270,Tabela1[],6,FALSE)),"")</f>
        <v>PL2405_EE</v>
      </c>
      <c r="D270" s="47" t="str">
        <f>IFERROR((VLOOKUP(C270,KATALOGI!$A$34:$B$49,2,FALSE)),"")</f>
        <v>Edukacja ekologiczna związana z ochroną powietrza</v>
      </c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6" t="str">
        <f t="shared" si="4"/>
        <v/>
      </c>
    </row>
    <row r="271" spans="1:24" x14ac:dyDescent="0.2">
      <c r="A271" s="8">
        <v>255</v>
      </c>
      <c r="B271" s="47" t="str">
        <f>IF('tabela informacyjna dla JST'!$C$9="","",'tabela informacyjna dla JST'!$C$9)</f>
        <v>Ślemień gm. wiejska</v>
      </c>
      <c r="C271" s="47" t="str">
        <f>IFERROR((VLOOKUP(B271,Tabela1[],6,FALSE)),"")</f>
        <v>PL2405_EE</v>
      </c>
      <c r="D271" s="47" t="str">
        <f>IFERROR((VLOOKUP(C271,KATALOGI!$A$34:$B$49,2,FALSE)),"")</f>
        <v>Edukacja ekologiczna związana z ochroną powietrza</v>
      </c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6" t="str">
        <f t="shared" si="4"/>
        <v/>
      </c>
    </row>
    <row r="272" spans="1:24" x14ac:dyDescent="0.2">
      <c r="A272" s="8">
        <v>256</v>
      </c>
      <c r="B272" s="47" t="str">
        <f>IF('tabela informacyjna dla JST'!$C$9="","",'tabela informacyjna dla JST'!$C$9)</f>
        <v>Ślemień gm. wiejska</v>
      </c>
      <c r="C272" s="47" t="str">
        <f>IFERROR((VLOOKUP(B272,Tabela1[],6,FALSE)),"")</f>
        <v>PL2405_EE</v>
      </c>
      <c r="D272" s="47" t="str">
        <f>IFERROR((VLOOKUP(C272,KATALOGI!$A$34:$B$49,2,FALSE)),"")</f>
        <v>Edukacja ekologiczna związana z ochroną powietrza</v>
      </c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6" t="str">
        <f t="shared" si="4"/>
        <v/>
      </c>
    </row>
    <row r="273" spans="1:24" x14ac:dyDescent="0.2">
      <c r="A273" s="8">
        <v>257</v>
      </c>
      <c r="B273" s="47" t="str">
        <f>IF('tabela informacyjna dla JST'!$C$9="","",'tabela informacyjna dla JST'!$C$9)</f>
        <v>Ślemień gm. wiejska</v>
      </c>
      <c r="C273" s="47" t="str">
        <f>IFERROR((VLOOKUP(B273,Tabela1[],6,FALSE)),"")</f>
        <v>PL2405_EE</v>
      </c>
      <c r="D273" s="47" t="str">
        <f>IFERROR((VLOOKUP(C273,KATALOGI!$A$34:$B$49,2,FALSE)),"")</f>
        <v>Edukacja ekologiczna związana z ochroną powietrza</v>
      </c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6" t="str">
        <f t="shared" si="4"/>
        <v/>
      </c>
    </row>
    <row r="274" spans="1:24" x14ac:dyDescent="0.2">
      <c r="A274" s="8">
        <v>258</v>
      </c>
      <c r="B274" s="47" t="str">
        <f>IF('tabela informacyjna dla JST'!$C$9="","",'tabela informacyjna dla JST'!$C$9)</f>
        <v>Ślemień gm. wiejska</v>
      </c>
      <c r="C274" s="47" t="str">
        <f>IFERROR((VLOOKUP(B274,Tabela1[],6,FALSE)),"")</f>
        <v>PL2405_EE</v>
      </c>
      <c r="D274" s="47" t="str">
        <f>IFERROR((VLOOKUP(C274,KATALOGI!$A$34:$B$49,2,FALSE)),"")</f>
        <v>Edukacja ekologiczna związana z ochroną powietrza</v>
      </c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6" t="str">
        <f t="shared" ref="X274:X337" si="5">IF(SUM(R274:W274)&gt;Q274,"Suma wysokości uzyskanego dofinansowania jest wyższa niż szacunkowe koszty realizacji inwestycji!","")</f>
        <v/>
      </c>
    </row>
    <row r="275" spans="1:24" x14ac:dyDescent="0.2">
      <c r="A275" s="8">
        <v>259</v>
      </c>
      <c r="B275" s="47" t="str">
        <f>IF('tabela informacyjna dla JST'!$C$9="","",'tabela informacyjna dla JST'!$C$9)</f>
        <v>Ślemień gm. wiejska</v>
      </c>
      <c r="C275" s="47" t="str">
        <f>IFERROR((VLOOKUP(B275,Tabela1[],6,FALSE)),"")</f>
        <v>PL2405_EE</v>
      </c>
      <c r="D275" s="47" t="str">
        <f>IFERROR((VLOOKUP(C275,KATALOGI!$A$34:$B$49,2,FALSE)),"")</f>
        <v>Edukacja ekologiczna związana z ochroną powietrza</v>
      </c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6" t="str">
        <f t="shared" si="5"/>
        <v/>
      </c>
    </row>
    <row r="276" spans="1:24" x14ac:dyDescent="0.2">
      <c r="A276" s="8">
        <v>260</v>
      </c>
      <c r="B276" s="47" t="str">
        <f>IF('tabela informacyjna dla JST'!$C$9="","",'tabela informacyjna dla JST'!$C$9)</f>
        <v>Ślemień gm. wiejska</v>
      </c>
      <c r="C276" s="47" t="str">
        <f>IFERROR((VLOOKUP(B276,Tabela1[],6,FALSE)),"")</f>
        <v>PL2405_EE</v>
      </c>
      <c r="D276" s="47" t="str">
        <f>IFERROR((VLOOKUP(C276,KATALOGI!$A$34:$B$49,2,FALSE)),"")</f>
        <v>Edukacja ekologiczna związana z ochroną powietrza</v>
      </c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6" t="str">
        <f t="shared" si="5"/>
        <v/>
      </c>
    </row>
    <row r="277" spans="1:24" x14ac:dyDescent="0.2">
      <c r="A277" s="8">
        <v>261</v>
      </c>
      <c r="B277" s="47" t="str">
        <f>IF('tabela informacyjna dla JST'!$C$9="","",'tabela informacyjna dla JST'!$C$9)</f>
        <v>Ślemień gm. wiejska</v>
      </c>
      <c r="C277" s="47" t="str">
        <f>IFERROR((VLOOKUP(B277,Tabela1[],6,FALSE)),"")</f>
        <v>PL2405_EE</v>
      </c>
      <c r="D277" s="47" t="str">
        <f>IFERROR((VLOOKUP(C277,KATALOGI!$A$34:$B$49,2,FALSE)),"")</f>
        <v>Edukacja ekologiczna związana z ochroną powietrza</v>
      </c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6" t="str">
        <f t="shared" si="5"/>
        <v/>
      </c>
    </row>
    <row r="278" spans="1:24" x14ac:dyDescent="0.2">
      <c r="A278" s="8">
        <v>262</v>
      </c>
      <c r="B278" s="47" t="str">
        <f>IF('tabela informacyjna dla JST'!$C$9="","",'tabela informacyjna dla JST'!$C$9)</f>
        <v>Ślemień gm. wiejska</v>
      </c>
      <c r="C278" s="47" t="str">
        <f>IFERROR((VLOOKUP(B278,Tabela1[],6,FALSE)),"")</f>
        <v>PL2405_EE</v>
      </c>
      <c r="D278" s="47" t="str">
        <f>IFERROR((VLOOKUP(C278,KATALOGI!$A$34:$B$49,2,FALSE)),"")</f>
        <v>Edukacja ekologiczna związana z ochroną powietrza</v>
      </c>
      <c r="E278" s="57"/>
      <c r="F278" s="57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6" t="str">
        <f t="shared" si="5"/>
        <v/>
      </c>
    </row>
    <row r="279" spans="1:24" x14ac:dyDescent="0.2">
      <c r="A279" s="8">
        <v>263</v>
      </c>
      <c r="B279" s="47" t="str">
        <f>IF('tabela informacyjna dla JST'!$C$9="","",'tabela informacyjna dla JST'!$C$9)</f>
        <v>Ślemień gm. wiejska</v>
      </c>
      <c r="C279" s="47" t="str">
        <f>IFERROR((VLOOKUP(B279,Tabela1[],6,FALSE)),"")</f>
        <v>PL2405_EE</v>
      </c>
      <c r="D279" s="47" t="str">
        <f>IFERROR((VLOOKUP(C279,KATALOGI!$A$34:$B$49,2,FALSE)),"")</f>
        <v>Edukacja ekologiczna związana z ochroną powietrza</v>
      </c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6" t="str">
        <f t="shared" si="5"/>
        <v/>
      </c>
    </row>
    <row r="280" spans="1:24" x14ac:dyDescent="0.2">
      <c r="A280" s="8">
        <v>264</v>
      </c>
      <c r="B280" s="47" t="str">
        <f>IF('tabela informacyjna dla JST'!$C$9="","",'tabela informacyjna dla JST'!$C$9)</f>
        <v>Ślemień gm. wiejska</v>
      </c>
      <c r="C280" s="47" t="str">
        <f>IFERROR((VLOOKUP(B280,Tabela1[],6,FALSE)),"")</f>
        <v>PL2405_EE</v>
      </c>
      <c r="D280" s="47" t="str">
        <f>IFERROR((VLOOKUP(C280,KATALOGI!$A$34:$B$49,2,FALSE)),"")</f>
        <v>Edukacja ekologiczna związana z ochroną powietrza</v>
      </c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6" t="str">
        <f t="shared" si="5"/>
        <v/>
      </c>
    </row>
    <row r="281" spans="1:24" x14ac:dyDescent="0.2">
      <c r="A281" s="8">
        <v>265</v>
      </c>
      <c r="B281" s="47" t="str">
        <f>IF('tabela informacyjna dla JST'!$C$9="","",'tabela informacyjna dla JST'!$C$9)</f>
        <v>Ślemień gm. wiejska</v>
      </c>
      <c r="C281" s="47" t="str">
        <f>IFERROR((VLOOKUP(B281,Tabela1[],6,FALSE)),"")</f>
        <v>PL2405_EE</v>
      </c>
      <c r="D281" s="47" t="str">
        <f>IFERROR((VLOOKUP(C281,KATALOGI!$A$34:$B$49,2,FALSE)),"")</f>
        <v>Edukacja ekologiczna związana z ochroną powietrza</v>
      </c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6" t="str">
        <f t="shared" si="5"/>
        <v/>
      </c>
    </row>
    <row r="282" spans="1:24" x14ac:dyDescent="0.2">
      <c r="A282" s="8">
        <v>266</v>
      </c>
      <c r="B282" s="47" t="str">
        <f>IF('tabela informacyjna dla JST'!$C$9="","",'tabela informacyjna dla JST'!$C$9)</f>
        <v>Ślemień gm. wiejska</v>
      </c>
      <c r="C282" s="47" t="str">
        <f>IFERROR((VLOOKUP(B282,Tabela1[],6,FALSE)),"")</f>
        <v>PL2405_EE</v>
      </c>
      <c r="D282" s="47" t="str">
        <f>IFERROR((VLOOKUP(C282,KATALOGI!$A$34:$B$49,2,FALSE)),"")</f>
        <v>Edukacja ekologiczna związana z ochroną powietrza</v>
      </c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6" t="str">
        <f t="shared" si="5"/>
        <v/>
      </c>
    </row>
    <row r="283" spans="1:24" x14ac:dyDescent="0.2">
      <c r="A283" s="8">
        <v>267</v>
      </c>
      <c r="B283" s="47" t="str">
        <f>IF('tabela informacyjna dla JST'!$C$9="","",'tabela informacyjna dla JST'!$C$9)</f>
        <v>Ślemień gm. wiejska</v>
      </c>
      <c r="C283" s="47" t="str">
        <f>IFERROR((VLOOKUP(B283,Tabela1[],6,FALSE)),"")</f>
        <v>PL2405_EE</v>
      </c>
      <c r="D283" s="47" t="str">
        <f>IFERROR((VLOOKUP(C283,KATALOGI!$A$34:$B$49,2,FALSE)),"")</f>
        <v>Edukacja ekologiczna związana z ochroną powietrza</v>
      </c>
      <c r="E283" s="57"/>
      <c r="F283" s="57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6" t="str">
        <f t="shared" si="5"/>
        <v/>
      </c>
    </row>
    <row r="284" spans="1:24" x14ac:dyDescent="0.2">
      <c r="A284" s="8">
        <v>268</v>
      </c>
      <c r="B284" s="47" t="str">
        <f>IF('tabela informacyjna dla JST'!$C$9="","",'tabela informacyjna dla JST'!$C$9)</f>
        <v>Ślemień gm. wiejska</v>
      </c>
      <c r="C284" s="47" t="str">
        <f>IFERROR((VLOOKUP(B284,Tabela1[],6,FALSE)),"")</f>
        <v>PL2405_EE</v>
      </c>
      <c r="D284" s="47" t="str">
        <f>IFERROR((VLOOKUP(C284,KATALOGI!$A$34:$B$49,2,FALSE)),"")</f>
        <v>Edukacja ekologiczna związana z ochroną powietrza</v>
      </c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6" t="str">
        <f t="shared" si="5"/>
        <v/>
      </c>
    </row>
    <row r="285" spans="1:24" x14ac:dyDescent="0.2">
      <c r="A285" s="8">
        <v>269</v>
      </c>
      <c r="B285" s="47" t="str">
        <f>IF('tabela informacyjna dla JST'!$C$9="","",'tabela informacyjna dla JST'!$C$9)</f>
        <v>Ślemień gm. wiejska</v>
      </c>
      <c r="C285" s="47" t="str">
        <f>IFERROR((VLOOKUP(B285,Tabela1[],6,FALSE)),"")</f>
        <v>PL2405_EE</v>
      </c>
      <c r="D285" s="47" t="str">
        <f>IFERROR((VLOOKUP(C285,KATALOGI!$A$34:$B$49,2,FALSE)),"")</f>
        <v>Edukacja ekologiczna związana z ochroną powietrza</v>
      </c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6" t="str">
        <f t="shared" si="5"/>
        <v/>
      </c>
    </row>
    <row r="286" spans="1:24" x14ac:dyDescent="0.2">
      <c r="A286" s="8">
        <v>270</v>
      </c>
      <c r="B286" s="47" t="str">
        <f>IF('tabela informacyjna dla JST'!$C$9="","",'tabela informacyjna dla JST'!$C$9)</f>
        <v>Ślemień gm. wiejska</v>
      </c>
      <c r="C286" s="47" t="str">
        <f>IFERROR((VLOOKUP(B286,Tabela1[],6,FALSE)),"")</f>
        <v>PL2405_EE</v>
      </c>
      <c r="D286" s="47" t="str">
        <f>IFERROR((VLOOKUP(C286,KATALOGI!$A$34:$B$49,2,FALSE)),"")</f>
        <v>Edukacja ekologiczna związana z ochroną powietrza</v>
      </c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6" t="str">
        <f t="shared" si="5"/>
        <v/>
      </c>
    </row>
    <row r="287" spans="1:24" x14ac:dyDescent="0.2">
      <c r="A287" s="8">
        <v>271</v>
      </c>
      <c r="B287" s="47" t="str">
        <f>IF('tabela informacyjna dla JST'!$C$9="","",'tabela informacyjna dla JST'!$C$9)</f>
        <v>Ślemień gm. wiejska</v>
      </c>
      <c r="C287" s="47" t="str">
        <f>IFERROR((VLOOKUP(B287,Tabela1[],6,FALSE)),"")</f>
        <v>PL2405_EE</v>
      </c>
      <c r="D287" s="47" t="str">
        <f>IFERROR((VLOOKUP(C287,KATALOGI!$A$34:$B$49,2,FALSE)),"")</f>
        <v>Edukacja ekologiczna związana z ochroną powietrza</v>
      </c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6" t="str">
        <f t="shared" si="5"/>
        <v/>
      </c>
    </row>
    <row r="288" spans="1:24" x14ac:dyDescent="0.2">
      <c r="A288" s="8">
        <v>272</v>
      </c>
      <c r="B288" s="47" t="str">
        <f>IF('tabela informacyjna dla JST'!$C$9="","",'tabela informacyjna dla JST'!$C$9)</f>
        <v>Ślemień gm. wiejska</v>
      </c>
      <c r="C288" s="47" t="str">
        <f>IFERROR((VLOOKUP(B288,Tabela1[],6,FALSE)),"")</f>
        <v>PL2405_EE</v>
      </c>
      <c r="D288" s="47" t="str">
        <f>IFERROR((VLOOKUP(C288,KATALOGI!$A$34:$B$49,2,FALSE)),"")</f>
        <v>Edukacja ekologiczna związana z ochroną powietrza</v>
      </c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6" t="str">
        <f t="shared" si="5"/>
        <v/>
      </c>
    </row>
    <row r="289" spans="1:24" x14ac:dyDescent="0.2">
      <c r="A289" s="8">
        <v>273</v>
      </c>
      <c r="B289" s="47" t="str">
        <f>IF('tabela informacyjna dla JST'!$C$9="","",'tabela informacyjna dla JST'!$C$9)</f>
        <v>Ślemień gm. wiejska</v>
      </c>
      <c r="C289" s="47" t="str">
        <f>IFERROR((VLOOKUP(B289,Tabela1[],6,FALSE)),"")</f>
        <v>PL2405_EE</v>
      </c>
      <c r="D289" s="47" t="str">
        <f>IFERROR((VLOOKUP(C289,KATALOGI!$A$34:$B$49,2,FALSE)),"")</f>
        <v>Edukacja ekologiczna związana z ochroną powietrza</v>
      </c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6" t="str">
        <f t="shared" si="5"/>
        <v/>
      </c>
    </row>
    <row r="290" spans="1:24" x14ac:dyDescent="0.2">
      <c r="A290" s="8">
        <v>274</v>
      </c>
      <c r="B290" s="47" t="str">
        <f>IF('tabela informacyjna dla JST'!$C$9="","",'tabela informacyjna dla JST'!$C$9)</f>
        <v>Ślemień gm. wiejska</v>
      </c>
      <c r="C290" s="47" t="str">
        <f>IFERROR((VLOOKUP(B290,Tabela1[],6,FALSE)),"")</f>
        <v>PL2405_EE</v>
      </c>
      <c r="D290" s="47" t="str">
        <f>IFERROR((VLOOKUP(C290,KATALOGI!$A$34:$B$49,2,FALSE)),"")</f>
        <v>Edukacja ekologiczna związana z ochroną powietrza</v>
      </c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6" t="str">
        <f t="shared" si="5"/>
        <v/>
      </c>
    </row>
    <row r="291" spans="1:24" x14ac:dyDescent="0.2">
      <c r="A291" s="8">
        <v>275</v>
      </c>
      <c r="B291" s="47" t="str">
        <f>IF('tabela informacyjna dla JST'!$C$9="","",'tabela informacyjna dla JST'!$C$9)</f>
        <v>Ślemień gm. wiejska</v>
      </c>
      <c r="C291" s="47" t="str">
        <f>IFERROR((VLOOKUP(B291,Tabela1[],6,FALSE)),"")</f>
        <v>PL2405_EE</v>
      </c>
      <c r="D291" s="47" t="str">
        <f>IFERROR((VLOOKUP(C291,KATALOGI!$A$34:$B$49,2,FALSE)),"")</f>
        <v>Edukacja ekologiczna związana z ochroną powietrza</v>
      </c>
      <c r="E291" s="57"/>
      <c r="F291" s="57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6" t="str">
        <f t="shared" si="5"/>
        <v/>
      </c>
    </row>
    <row r="292" spans="1:24" x14ac:dyDescent="0.2">
      <c r="A292" s="8">
        <v>276</v>
      </c>
      <c r="B292" s="47" t="str">
        <f>IF('tabela informacyjna dla JST'!$C$9="","",'tabela informacyjna dla JST'!$C$9)</f>
        <v>Ślemień gm. wiejska</v>
      </c>
      <c r="C292" s="47" t="str">
        <f>IFERROR((VLOOKUP(B292,Tabela1[],6,FALSE)),"")</f>
        <v>PL2405_EE</v>
      </c>
      <c r="D292" s="47" t="str">
        <f>IFERROR((VLOOKUP(C292,KATALOGI!$A$34:$B$49,2,FALSE)),"")</f>
        <v>Edukacja ekologiczna związana z ochroną powietrza</v>
      </c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6" t="str">
        <f t="shared" si="5"/>
        <v/>
      </c>
    </row>
    <row r="293" spans="1:24" x14ac:dyDescent="0.2">
      <c r="A293" s="8">
        <v>277</v>
      </c>
      <c r="B293" s="47" t="str">
        <f>IF('tabela informacyjna dla JST'!$C$9="","",'tabela informacyjna dla JST'!$C$9)</f>
        <v>Ślemień gm. wiejska</v>
      </c>
      <c r="C293" s="47" t="str">
        <f>IFERROR((VLOOKUP(B293,Tabela1[],6,FALSE)),"")</f>
        <v>PL2405_EE</v>
      </c>
      <c r="D293" s="47" t="str">
        <f>IFERROR((VLOOKUP(C293,KATALOGI!$A$34:$B$49,2,FALSE)),"")</f>
        <v>Edukacja ekologiczna związana z ochroną powietrza</v>
      </c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6" t="str">
        <f t="shared" si="5"/>
        <v/>
      </c>
    </row>
    <row r="294" spans="1:24" x14ac:dyDescent="0.2">
      <c r="A294" s="8">
        <v>278</v>
      </c>
      <c r="B294" s="47" t="str">
        <f>IF('tabela informacyjna dla JST'!$C$9="","",'tabela informacyjna dla JST'!$C$9)</f>
        <v>Ślemień gm. wiejska</v>
      </c>
      <c r="C294" s="47" t="str">
        <f>IFERROR((VLOOKUP(B294,Tabela1[],6,FALSE)),"")</f>
        <v>PL2405_EE</v>
      </c>
      <c r="D294" s="47" t="str">
        <f>IFERROR((VLOOKUP(C294,KATALOGI!$A$34:$B$49,2,FALSE)),"")</f>
        <v>Edukacja ekologiczna związana z ochroną powietrza</v>
      </c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6" t="str">
        <f t="shared" si="5"/>
        <v/>
      </c>
    </row>
    <row r="295" spans="1:24" x14ac:dyDescent="0.2">
      <c r="A295" s="8">
        <v>279</v>
      </c>
      <c r="B295" s="47" t="str">
        <f>IF('tabela informacyjna dla JST'!$C$9="","",'tabela informacyjna dla JST'!$C$9)</f>
        <v>Ślemień gm. wiejska</v>
      </c>
      <c r="C295" s="47" t="str">
        <f>IFERROR((VLOOKUP(B295,Tabela1[],6,FALSE)),"")</f>
        <v>PL2405_EE</v>
      </c>
      <c r="D295" s="47" t="str">
        <f>IFERROR((VLOOKUP(C295,KATALOGI!$A$34:$B$49,2,FALSE)),"")</f>
        <v>Edukacja ekologiczna związana z ochroną powietrza</v>
      </c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6" t="str">
        <f t="shared" si="5"/>
        <v/>
      </c>
    </row>
    <row r="296" spans="1:24" x14ac:dyDescent="0.2">
      <c r="A296" s="8">
        <v>280</v>
      </c>
      <c r="B296" s="47" t="str">
        <f>IF('tabela informacyjna dla JST'!$C$9="","",'tabela informacyjna dla JST'!$C$9)</f>
        <v>Ślemień gm. wiejska</v>
      </c>
      <c r="C296" s="47" t="str">
        <f>IFERROR((VLOOKUP(B296,Tabela1[],6,FALSE)),"")</f>
        <v>PL2405_EE</v>
      </c>
      <c r="D296" s="47" t="str">
        <f>IFERROR((VLOOKUP(C296,KATALOGI!$A$34:$B$49,2,FALSE)),"")</f>
        <v>Edukacja ekologiczna związana z ochroną powietrza</v>
      </c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6" t="str">
        <f t="shared" si="5"/>
        <v/>
      </c>
    </row>
    <row r="297" spans="1:24" x14ac:dyDescent="0.2">
      <c r="A297" s="8">
        <v>281</v>
      </c>
      <c r="B297" s="47" t="str">
        <f>IF('tabela informacyjna dla JST'!$C$9="","",'tabela informacyjna dla JST'!$C$9)</f>
        <v>Ślemień gm. wiejska</v>
      </c>
      <c r="C297" s="47" t="str">
        <f>IFERROR((VLOOKUP(B297,Tabela1[],6,FALSE)),"")</f>
        <v>PL2405_EE</v>
      </c>
      <c r="D297" s="47" t="str">
        <f>IFERROR((VLOOKUP(C297,KATALOGI!$A$34:$B$49,2,FALSE)),"")</f>
        <v>Edukacja ekologiczna związana z ochroną powietrza</v>
      </c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6" t="str">
        <f t="shared" si="5"/>
        <v/>
      </c>
    </row>
    <row r="298" spans="1:24" x14ac:dyDescent="0.2">
      <c r="A298" s="8">
        <v>282</v>
      </c>
      <c r="B298" s="47" t="str">
        <f>IF('tabela informacyjna dla JST'!$C$9="","",'tabela informacyjna dla JST'!$C$9)</f>
        <v>Ślemień gm. wiejska</v>
      </c>
      <c r="C298" s="47" t="str">
        <f>IFERROR((VLOOKUP(B298,Tabela1[],6,FALSE)),"")</f>
        <v>PL2405_EE</v>
      </c>
      <c r="D298" s="47" t="str">
        <f>IFERROR((VLOOKUP(C298,KATALOGI!$A$34:$B$49,2,FALSE)),"")</f>
        <v>Edukacja ekologiczna związana z ochroną powietrza</v>
      </c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6" t="str">
        <f t="shared" si="5"/>
        <v/>
      </c>
    </row>
    <row r="299" spans="1:24" x14ac:dyDescent="0.2">
      <c r="A299" s="8">
        <v>283</v>
      </c>
      <c r="B299" s="47" t="str">
        <f>IF('tabela informacyjna dla JST'!$C$9="","",'tabela informacyjna dla JST'!$C$9)</f>
        <v>Ślemień gm. wiejska</v>
      </c>
      <c r="C299" s="47" t="str">
        <f>IFERROR((VLOOKUP(B299,Tabela1[],6,FALSE)),"")</f>
        <v>PL2405_EE</v>
      </c>
      <c r="D299" s="47" t="str">
        <f>IFERROR((VLOOKUP(C299,KATALOGI!$A$34:$B$49,2,FALSE)),"")</f>
        <v>Edukacja ekologiczna związana z ochroną powietrza</v>
      </c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6" t="str">
        <f t="shared" si="5"/>
        <v/>
      </c>
    </row>
    <row r="300" spans="1:24" x14ac:dyDescent="0.2">
      <c r="A300" s="8">
        <v>284</v>
      </c>
      <c r="B300" s="47" t="str">
        <f>IF('tabela informacyjna dla JST'!$C$9="","",'tabela informacyjna dla JST'!$C$9)</f>
        <v>Ślemień gm. wiejska</v>
      </c>
      <c r="C300" s="47" t="str">
        <f>IFERROR((VLOOKUP(B300,Tabela1[],6,FALSE)),"")</f>
        <v>PL2405_EE</v>
      </c>
      <c r="D300" s="47" t="str">
        <f>IFERROR((VLOOKUP(C300,KATALOGI!$A$34:$B$49,2,FALSE)),"")</f>
        <v>Edukacja ekologiczna związana z ochroną powietrza</v>
      </c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6" t="str">
        <f t="shared" si="5"/>
        <v/>
      </c>
    </row>
    <row r="301" spans="1:24" x14ac:dyDescent="0.2">
      <c r="A301" s="8">
        <v>285</v>
      </c>
      <c r="B301" s="47" t="str">
        <f>IF('tabela informacyjna dla JST'!$C$9="","",'tabela informacyjna dla JST'!$C$9)</f>
        <v>Ślemień gm. wiejska</v>
      </c>
      <c r="C301" s="47" t="str">
        <f>IFERROR((VLOOKUP(B301,Tabela1[],6,FALSE)),"")</f>
        <v>PL2405_EE</v>
      </c>
      <c r="D301" s="47" t="str">
        <f>IFERROR((VLOOKUP(C301,KATALOGI!$A$34:$B$49,2,FALSE)),"")</f>
        <v>Edukacja ekologiczna związana z ochroną powietrza</v>
      </c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6" t="str">
        <f t="shared" si="5"/>
        <v/>
      </c>
    </row>
    <row r="302" spans="1:24" x14ac:dyDescent="0.2">
      <c r="A302" s="8">
        <v>286</v>
      </c>
      <c r="B302" s="47" t="str">
        <f>IF('tabela informacyjna dla JST'!$C$9="","",'tabela informacyjna dla JST'!$C$9)</f>
        <v>Ślemień gm. wiejska</v>
      </c>
      <c r="C302" s="47" t="str">
        <f>IFERROR((VLOOKUP(B302,Tabela1[],6,FALSE)),"")</f>
        <v>PL2405_EE</v>
      </c>
      <c r="D302" s="47" t="str">
        <f>IFERROR((VLOOKUP(C302,KATALOGI!$A$34:$B$49,2,FALSE)),"")</f>
        <v>Edukacja ekologiczna związana z ochroną powietrza</v>
      </c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6" t="str">
        <f t="shared" si="5"/>
        <v/>
      </c>
    </row>
    <row r="303" spans="1:24" x14ac:dyDescent="0.2">
      <c r="A303" s="8">
        <v>287</v>
      </c>
      <c r="B303" s="47" t="str">
        <f>IF('tabela informacyjna dla JST'!$C$9="","",'tabela informacyjna dla JST'!$C$9)</f>
        <v>Ślemień gm. wiejska</v>
      </c>
      <c r="C303" s="47" t="str">
        <f>IFERROR((VLOOKUP(B303,Tabela1[],6,FALSE)),"")</f>
        <v>PL2405_EE</v>
      </c>
      <c r="D303" s="47" t="str">
        <f>IFERROR((VLOOKUP(C303,KATALOGI!$A$34:$B$49,2,FALSE)),"")</f>
        <v>Edukacja ekologiczna związana z ochroną powietrza</v>
      </c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6" t="str">
        <f t="shared" si="5"/>
        <v/>
      </c>
    </row>
    <row r="304" spans="1:24" x14ac:dyDescent="0.2">
      <c r="A304" s="8">
        <v>288</v>
      </c>
      <c r="B304" s="47" t="str">
        <f>IF('tabela informacyjna dla JST'!$C$9="","",'tabela informacyjna dla JST'!$C$9)</f>
        <v>Ślemień gm. wiejska</v>
      </c>
      <c r="C304" s="47" t="str">
        <f>IFERROR((VLOOKUP(B304,Tabela1[],6,FALSE)),"")</f>
        <v>PL2405_EE</v>
      </c>
      <c r="D304" s="47" t="str">
        <f>IFERROR((VLOOKUP(C304,KATALOGI!$A$34:$B$49,2,FALSE)),"")</f>
        <v>Edukacja ekologiczna związana z ochroną powietrza</v>
      </c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6" t="str">
        <f t="shared" si="5"/>
        <v/>
      </c>
    </row>
    <row r="305" spans="1:24" x14ac:dyDescent="0.2">
      <c r="A305" s="8">
        <v>289</v>
      </c>
      <c r="B305" s="47" t="str">
        <f>IF('tabela informacyjna dla JST'!$C$9="","",'tabela informacyjna dla JST'!$C$9)</f>
        <v>Ślemień gm. wiejska</v>
      </c>
      <c r="C305" s="47" t="str">
        <f>IFERROR((VLOOKUP(B305,Tabela1[],6,FALSE)),"")</f>
        <v>PL2405_EE</v>
      </c>
      <c r="D305" s="47" t="str">
        <f>IFERROR((VLOOKUP(C305,KATALOGI!$A$34:$B$49,2,FALSE)),"")</f>
        <v>Edukacja ekologiczna związana z ochroną powietrza</v>
      </c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6" t="str">
        <f t="shared" si="5"/>
        <v/>
      </c>
    </row>
    <row r="306" spans="1:24" x14ac:dyDescent="0.2">
      <c r="A306" s="8">
        <v>290</v>
      </c>
      <c r="B306" s="47" t="str">
        <f>IF('tabela informacyjna dla JST'!$C$9="","",'tabela informacyjna dla JST'!$C$9)</f>
        <v>Ślemień gm. wiejska</v>
      </c>
      <c r="C306" s="47" t="str">
        <f>IFERROR((VLOOKUP(B306,Tabela1[],6,FALSE)),"")</f>
        <v>PL2405_EE</v>
      </c>
      <c r="D306" s="47" t="str">
        <f>IFERROR((VLOOKUP(C306,KATALOGI!$A$34:$B$49,2,FALSE)),"")</f>
        <v>Edukacja ekologiczna związana z ochroną powietrza</v>
      </c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6" t="str">
        <f t="shared" si="5"/>
        <v/>
      </c>
    </row>
    <row r="307" spans="1:24" x14ac:dyDescent="0.2">
      <c r="A307" s="8">
        <v>291</v>
      </c>
      <c r="B307" s="47" t="str">
        <f>IF('tabela informacyjna dla JST'!$C$9="","",'tabela informacyjna dla JST'!$C$9)</f>
        <v>Ślemień gm. wiejska</v>
      </c>
      <c r="C307" s="47" t="str">
        <f>IFERROR((VLOOKUP(B307,Tabela1[],6,FALSE)),"")</f>
        <v>PL2405_EE</v>
      </c>
      <c r="D307" s="47" t="str">
        <f>IFERROR((VLOOKUP(C307,KATALOGI!$A$34:$B$49,2,FALSE)),"")</f>
        <v>Edukacja ekologiczna związana z ochroną powietrza</v>
      </c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6" t="str">
        <f t="shared" si="5"/>
        <v/>
      </c>
    </row>
    <row r="308" spans="1:24" x14ac:dyDescent="0.2">
      <c r="A308" s="8">
        <v>292</v>
      </c>
      <c r="B308" s="47" t="str">
        <f>IF('tabela informacyjna dla JST'!$C$9="","",'tabela informacyjna dla JST'!$C$9)</f>
        <v>Ślemień gm. wiejska</v>
      </c>
      <c r="C308" s="47" t="str">
        <f>IFERROR((VLOOKUP(B308,Tabela1[],6,FALSE)),"")</f>
        <v>PL2405_EE</v>
      </c>
      <c r="D308" s="47" t="str">
        <f>IFERROR((VLOOKUP(C308,KATALOGI!$A$34:$B$49,2,FALSE)),"")</f>
        <v>Edukacja ekologiczna związana z ochroną powietrza</v>
      </c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6" t="str">
        <f t="shared" si="5"/>
        <v/>
      </c>
    </row>
    <row r="309" spans="1:24" x14ac:dyDescent="0.2">
      <c r="A309" s="8">
        <v>293</v>
      </c>
      <c r="B309" s="47" t="str">
        <f>IF('tabela informacyjna dla JST'!$C$9="","",'tabela informacyjna dla JST'!$C$9)</f>
        <v>Ślemień gm. wiejska</v>
      </c>
      <c r="C309" s="47" t="str">
        <f>IFERROR((VLOOKUP(B309,Tabela1[],6,FALSE)),"")</f>
        <v>PL2405_EE</v>
      </c>
      <c r="D309" s="47" t="str">
        <f>IFERROR((VLOOKUP(C309,KATALOGI!$A$34:$B$49,2,FALSE)),"")</f>
        <v>Edukacja ekologiczna związana z ochroną powietrza</v>
      </c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6" t="str">
        <f t="shared" si="5"/>
        <v/>
      </c>
    </row>
    <row r="310" spans="1:24" x14ac:dyDescent="0.2">
      <c r="A310" s="8">
        <v>294</v>
      </c>
      <c r="B310" s="47" t="str">
        <f>IF('tabela informacyjna dla JST'!$C$9="","",'tabela informacyjna dla JST'!$C$9)</f>
        <v>Ślemień gm. wiejska</v>
      </c>
      <c r="C310" s="47" t="str">
        <f>IFERROR((VLOOKUP(B310,Tabela1[],6,FALSE)),"")</f>
        <v>PL2405_EE</v>
      </c>
      <c r="D310" s="47" t="str">
        <f>IFERROR((VLOOKUP(C310,KATALOGI!$A$34:$B$49,2,FALSE)),"")</f>
        <v>Edukacja ekologiczna związana z ochroną powietrza</v>
      </c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6" t="str">
        <f t="shared" si="5"/>
        <v/>
      </c>
    </row>
    <row r="311" spans="1:24" x14ac:dyDescent="0.2">
      <c r="A311" s="8">
        <v>295</v>
      </c>
      <c r="B311" s="47" t="str">
        <f>IF('tabela informacyjna dla JST'!$C$9="","",'tabela informacyjna dla JST'!$C$9)</f>
        <v>Ślemień gm. wiejska</v>
      </c>
      <c r="C311" s="47" t="str">
        <f>IFERROR((VLOOKUP(B311,Tabela1[],6,FALSE)),"")</f>
        <v>PL2405_EE</v>
      </c>
      <c r="D311" s="47" t="str">
        <f>IFERROR((VLOOKUP(C311,KATALOGI!$A$34:$B$49,2,FALSE)),"")</f>
        <v>Edukacja ekologiczna związana z ochroną powietrza</v>
      </c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6" t="str">
        <f t="shared" si="5"/>
        <v/>
      </c>
    </row>
    <row r="312" spans="1:24" x14ac:dyDescent="0.2">
      <c r="A312" s="8">
        <v>296</v>
      </c>
      <c r="B312" s="47" t="str">
        <f>IF('tabela informacyjna dla JST'!$C$9="","",'tabela informacyjna dla JST'!$C$9)</f>
        <v>Ślemień gm. wiejska</v>
      </c>
      <c r="C312" s="47" t="str">
        <f>IFERROR((VLOOKUP(B312,Tabela1[],6,FALSE)),"")</f>
        <v>PL2405_EE</v>
      </c>
      <c r="D312" s="47" t="str">
        <f>IFERROR((VLOOKUP(C312,KATALOGI!$A$34:$B$49,2,FALSE)),"")</f>
        <v>Edukacja ekologiczna związana z ochroną powietrza</v>
      </c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6" t="str">
        <f t="shared" si="5"/>
        <v/>
      </c>
    </row>
    <row r="313" spans="1:24" x14ac:dyDescent="0.2">
      <c r="A313" s="8">
        <v>297</v>
      </c>
      <c r="B313" s="47" t="str">
        <f>IF('tabela informacyjna dla JST'!$C$9="","",'tabela informacyjna dla JST'!$C$9)</f>
        <v>Ślemień gm. wiejska</v>
      </c>
      <c r="C313" s="47" t="str">
        <f>IFERROR((VLOOKUP(B313,Tabela1[],6,FALSE)),"")</f>
        <v>PL2405_EE</v>
      </c>
      <c r="D313" s="47" t="str">
        <f>IFERROR((VLOOKUP(C313,KATALOGI!$A$34:$B$49,2,FALSE)),"")</f>
        <v>Edukacja ekologiczna związana z ochroną powietrza</v>
      </c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6" t="str">
        <f t="shared" si="5"/>
        <v/>
      </c>
    </row>
    <row r="314" spans="1:24" x14ac:dyDescent="0.2">
      <c r="A314" s="8">
        <v>298</v>
      </c>
      <c r="B314" s="47" t="str">
        <f>IF('tabela informacyjna dla JST'!$C$9="","",'tabela informacyjna dla JST'!$C$9)</f>
        <v>Ślemień gm. wiejska</v>
      </c>
      <c r="C314" s="47" t="str">
        <f>IFERROR((VLOOKUP(B314,Tabela1[],6,FALSE)),"")</f>
        <v>PL2405_EE</v>
      </c>
      <c r="D314" s="47" t="str">
        <f>IFERROR((VLOOKUP(C314,KATALOGI!$A$34:$B$49,2,FALSE)),"")</f>
        <v>Edukacja ekologiczna związana z ochroną powietrza</v>
      </c>
      <c r="E314" s="57"/>
      <c r="F314" s="57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6" t="str">
        <f t="shared" si="5"/>
        <v/>
      </c>
    </row>
    <row r="315" spans="1:24" x14ac:dyDescent="0.2">
      <c r="A315" s="8">
        <v>299</v>
      </c>
      <c r="B315" s="47" t="str">
        <f>IF('tabela informacyjna dla JST'!$C$9="","",'tabela informacyjna dla JST'!$C$9)</f>
        <v>Ślemień gm. wiejska</v>
      </c>
      <c r="C315" s="47" t="str">
        <f>IFERROR((VLOOKUP(B315,Tabela1[],6,FALSE)),"")</f>
        <v>PL2405_EE</v>
      </c>
      <c r="D315" s="47" t="str">
        <f>IFERROR((VLOOKUP(C315,KATALOGI!$A$34:$B$49,2,FALSE)),"")</f>
        <v>Edukacja ekologiczna związana z ochroną powietrza</v>
      </c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6" t="str">
        <f t="shared" si="5"/>
        <v/>
      </c>
    </row>
    <row r="316" spans="1:24" x14ac:dyDescent="0.2">
      <c r="A316" s="8">
        <v>300</v>
      </c>
      <c r="B316" s="47" t="str">
        <f>IF('tabela informacyjna dla JST'!$C$9="","",'tabela informacyjna dla JST'!$C$9)</f>
        <v>Ślemień gm. wiejska</v>
      </c>
      <c r="C316" s="47" t="str">
        <f>IFERROR((VLOOKUP(B316,Tabela1[],6,FALSE)),"")</f>
        <v>PL2405_EE</v>
      </c>
      <c r="D316" s="47" t="str">
        <f>IFERROR((VLOOKUP(C316,KATALOGI!$A$34:$B$49,2,FALSE)),"")</f>
        <v>Edukacja ekologiczna związana z ochroną powietrza</v>
      </c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6" t="str">
        <f t="shared" si="5"/>
        <v/>
      </c>
    </row>
    <row r="317" spans="1:24" x14ac:dyDescent="0.2">
      <c r="A317" s="8">
        <v>301</v>
      </c>
      <c r="B317" s="47" t="str">
        <f>IF('tabela informacyjna dla JST'!$C$9="","",'tabela informacyjna dla JST'!$C$9)</f>
        <v>Ślemień gm. wiejska</v>
      </c>
      <c r="C317" s="47" t="str">
        <f>IFERROR((VLOOKUP(B317,Tabela1[],6,FALSE)),"")</f>
        <v>PL2405_EE</v>
      </c>
      <c r="D317" s="47" t="str">
        <f>IFERROR((VLOOKUP(C317,KATALOGI!$A$34:$B$49,2,FALSE)),"")</f>
        <v>Edukacja ekologiczna związana z ochroną powietrza</v>
      </c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6" t="str">
        <f t="shared" si="5"/>
        <v/>
      </c>
    </row>
    <row r="318" spans="1:24" x14ac:dyDescent="0.2">
      <c r="A318" s="8">
        <v>302</v>
      </c>
      <c r="B318" s="47" t="str">
        <f>IF('tabela informacyjna dla JST'!$C$9="","",'tabela informacyjna dla JST'!$C$9)</f>
        <v>Ślemień gm. wiejska</v>
      </c>
      <c r="C318" s="47" t="str">
        <f>IFERROR((VLOOKUP(B318,Tabela1[],6,FALSE)),"")</f>
        <v>PL2405_EE</v>
      </c>
      <c r="D318" s="47" t="str">
        <f>IFERROR((VLOOKUP(C318,KATALOGI!$A$34:$B$49,2,FALSE)),"")</f>
        <v>Edukacja ekologiczna związana z ochroną powietrza</v>
      </c>
      <c r="E318" s="57"/>
      <c r="F318" s="57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6" t="str">
        <f t="shared" si="5"/>
        <v/>
      </c>
    </row>
    <row r="319" spans="1:24" x14ac:dyDescent="0.2">
      <c r="A319" s="8">
        <v>303</v>
      </c>
      <c r="B319" s="47" t="str">
        <f>IF('tabela informacyjna dla JST'!$C$9="","",'tabela informacyjna dla JST'!$C$9)</f>
        <v>Ślemień gm. wiejska</v>
      </c>
      <c r="C319" s="47" t="str">
        <f>IFERROR((VLOOKUP(B319,Tabela1[],6,FALSE)),"")</f>
        <v>PL2405_EE</v>
      </c>
      <c r="D319" s="47" t="str">
        <f>IFERROR((VLOOKUP(C319,KATALOGI!$A$34:$B$49,2,FALSE)),"")</f>
        <v>Edukacja ekologiczna związana z ochroną powietrza</v>
      </c>
      <c r="E319" s="57"/>
      <c r="F319" s="57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6" t="str">
        <f t="shared" si="5"/>
        <v/>
      </c>
    </row>
    <row r="320" spans="1:24" x14ac:dyDescent="0.2">
      <c r="A320" s="8">
        <v>304</v>
      </c>
      <c r="B320" s="47" t="str">
        <f>IF('tabela informacyjna dla JST'!$C$9="","",'tabela informacyjna dla JST'!$C$9)</f>
        <v>Ślemień gm. wiejska</v>
      </c>
      <c r="C320" s="47" t="str">
        <f>IFERROR((VLOOKUP(B320,Tabela1[],6,FALSE)),"")</f>
        <v>PL2405_EE</v>
      </c>
      <c r="D320" s="47" t="str">
        <f>IFERROR((VLOOKUP(C320,KATALOGI!$A$34:$B$49,2,FALSE)),"")</f>
        <v>Edukacja ekologiczna związana z ochroną powietrza</v>
      </c>
      <c r="E320" s="57"/>
      <c r="F320" s="57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6" t="str">
        <f t="shared" si="5"/>
        <v/>
      </c>
    </row>
    <row r="321" spans="1:24" x14ac:dyDescent="0.2">
      <c r="A321" s="8">
        <v>305</v>
      </c>
      <c r="B321" s="47" t="str">
        <f>IF('tabela informacyjna dla JST'!$C$9="","",'tabela informacyjna dla JST'!$C$9)</f>
        <v>Ślemień gm. wiejska</v>
      </c>
      <c r="C321" s="47" t="str">
        <f>IFERROR((VLOOKUP(B321,Tabela1[],6,FALSE)),"")</f>
        <v>PL2405_EE</v>
      </c>
      <c r="D321" s="47" t="str">
        <f>IFERROR((VLOOKUP(C321,KATALOGI!$A$34:$B$49,2,FALSE)),"")</f>
        <v>Edukacja ekologiczna związana z ochroną powietrza</v>
      </c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6" t="str">
        <f t="shared" si="5"/>
        <v/>
      </c>
    </row>
    <row r="322" spans="1:24" x14ac:dyDescent="0.2">
      <c r="A322" s="8">
        <v>306</v>
      </c>
      <c r="B322" s="47" t="str">
        <f>IF('tabela informacyjna dla JST'!$C$9="","",'tabela informacyjna dla JST'!$C$9)</f>
        <v>Ślemień gm. wiejska</v>
      </c>
      <c r="C322" s="47" t="str">
        <f>IFERROR((VLOOKUP(B322,Tabela1[],6,FALSE)),"")</f>
        <v>PL2405_EE</v>
      </c>
      <c r="D322" s="47" t="str">
        <f>IFERROR((VLOOKUP(C322,KATALOGI!$A$34:$B$49,2,FALSE)),"")</f>
        <v>Edukacja ekologiczna związana z ochroną powietrza</v>
      </c>
      <c r="E322" s="57"/>
      <c r="F322" s="57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6" t="str">
        <f t="shared" si="5"/>
        <v/>
      </c>
    </row>
    <row r="323" spans="1:24" x14ac:dyDescent="0.2">
      <c r="A323" s="8">
        <v>307</v>
      </c>
      <c r="B323" s="47" t="str">
        <f>IF('tabela informacyjna dla JST'!$C$9="","",'tabela informacyjna dla JST'!$C$9)</f>
        <v>Ślemień gm. wiejska</v>
      </c>
      <c r="C323" s="47" t="str">
        <f>IFERROR((VLOOKUP(B323,Tabela1[],6,FALSE)),"")</f>
        <v>PL2405_EE</v>
      </c>
      <c r="D323" s="47" t="str">
        <f>IFERROR((VLOOKUP(C323,KATALOGI!$A$34:$B$49,2,FALSE)),"")</f>
        <v>Edukacja ekologiczna związana z ochroną powietrza</v>
      </c>
      <c r="E323" s="57"/>
      <c r="F323" s="57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6" t="str">
        <f t="shared" si="5"/>
        <v/>
      </c>
    </row>
    <row r="324" spans="1:24" x14ac:dyDescent="0.2">
      <c r="A324" s="8">
        <v>308</v>
      </c>
      <c r="B324" s="47" t="str">
        <f>IF('tabela informacyjna dla JST'!$C$9="","",'tabela informacyjna dla JST'!$C$9)</f>
        <v>Ślemień gm. wiejska</v>
      </c>
      <c r="C324" s="47" t="str">
        <f>IFERROR((VLOOKUP(B324,Tabela1[],6,FALSE)),"")</f>
        <v>PL2405_EE</v>
      </c>
      <c r="D324" s="47" t="str">
        <f>IFERROR((VLOOKUP(C324,KATALOGI!$A$34:$B$49,2,FALSE)),"")</f>
        <v>Edukacja ekologiczna związana z ochroną powietrza</v>
      </c>
      <c r="E324" s="57"/>
      <c r="F324" s="57"/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6" t="str">
        <f t="shared" si="5"/>
        <v/>
      </c>
    </row>
    <row r="325" spans="1:24" x14ac:dyDescent="0.2">
      <c r="A325" s="8">
        <v>309</v>
      </c>
      <c r="B325" s="47" t="str">
        <f>IF('tabela informacyjna dla JST'!$C$9="","",'tabela informacyjna dla JST'!$C$9)</f>
        <v>Ślemień gm. wiejska</v>
      </c>
      <c r="C325" s="47" t="str">
        <f>IFERROR((VLOOKUP(B325,Tabela1[],6,FALSE)),"")</f>
        <v>PL2405_EE</v>
      </c>
      <c r="D325" s="47" t="str">
        <f>IFERROR((VLOOKUP(C325,KATALOGI!$A$34:$B$49,2,FALSE)),"")</f>
        <v>Edukacja ekologiczna związana z ochroną powietrza</v>
      </c>
      <c r="E325" s="57"/>
      <c r="F325" s="57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6" t="str">
        <f t="shared" si="5"/>
        <v/>
      </c>
    </row>
    <row r="326" spans="1:24" x14ac:dyDescent="0.2">
      <c r="A326" s="8">
        <v>310</v>
      </c>
      <c r="B326" s="47" t="str">
        <f>IF('tabela informacyjna dla JST'!$C$9="","",'tabela informacyjna dla JST'!$C$9)</f>
        <v>Ślemień gm. wiejska</v>
      </c>
      <c r="C326" s="47" t="str">
        <f>IFERROR((VLOOKUP(B326,Tabela1[],6,FALSE)),"")</f>
        <v>PL2405_EE</v>
      </c>
      <c r="D326" s="47" t="str">
        <f>IFERROR((VLOOKUP(C326,KATALOGI!$A$34:$B$49,2,FALSE)),"")</f>
        <v>Edukacja ekologiczna związana z ochroną powietrza</v>
      </c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6" t="str">
        <f t="shared" si="5"/>
        <v/>
      </c>
    </row>
    <row r="327" spans="1:24" x14ac:dyDescent="0.2">
      <c r="A327" s="8">
        <v>311</v>
      </c>
      <c r="B327" s="47" t="str">
        <f>IF('tabela informacyjna dla JST'!$C$9="","",'tabela informacyjna dla JST'!$C$9)</f>
        <v>Ślemień gm. wiejska</v>
      </c>
      <c r="C327" s="47" t="str">
        <f>IFERROR((VLOOKUP(B327,Tabela1[],6,FALSE)),"")</f>
        <v>PL2405_EE</v>
      </c>
      <c r="D327" s="47" t="str">
        <f>IFERROR((VLOOKUP(C327,KATALOGI!$A$34:$B$49,2,FALSE)),"")</f>
        <v>Edukacja ekologiczna związana z ochroną powietrza</v>
      </c>
      <c r="E327" s="57"/>
      <c r="F327" s="57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6" t="str">
        <f t="shared" si="5"/>
        <v/>
      </c>
    </row>
    <row r="328" spans="1:24" x14ac:dyDescent="0.2">
      <c r="A328" s="8">
        <v>312</v>
      </c>
      <c r="B328" s="47" t="str">
        <f>IF('tabela informacyjna dla JST'!$C$9="","",'tabela informacyjna dla JST'!$C$9)</f>
        <v>Ślemień gm. wiejska</v>
      </c>
      <c r="C328" s="47" t="str">
        <f>IFERROR((VLOOKUP(B328,Tabela1[],6,FALSE)),"")</f>
        <v>PL2405_EE</v>
      </c>
      <c r="D328" s="47" t="str">
        <f>IFERROR((VLOOKUP(C328,KATALOGI!$A$34:$B$49,2,FALSE)),"")</f>
        <v>Edukacja ekologiczna związana z ochroną powietrza</v>
      </c>
      <c r="E328" s="57"/>
      <c r="F328" s="57"/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6" t="str">
        <f t="shared" si="5"/>
        <v/>
      </c>
    </row>
    <row r="329" spans="1:24" x14ac:dyDescent="0.2">
      <c r="A329" s="8">
        <v>313</v>
      </c>
      <c r="B329" s="47" t="str">
        <f>IF('tabela informacyjna dla JST'!$C$9="","",'tabela informacyjna dla JST'!$C$9)</f>
        <v>Ślemień gm. wiejska</v>
      </c>
      <c r="C329" s="47" t="str">
        <f>IFERROR((VLOOKUP(B329,Tabela1[],6,FALSE)),"")</f>
        <v>PL2405_EE</v>
      </c>
      <c r="D329" s="47" t="str">
        <f>IFERROR((VLOOKUP(C329,KATALOGI!$A$34:$B$49,2,FALSE)),"")</f>
        <v>Edukacja ekologiczna związana z ochroną powietrza</v>
      </c>
      <c r="E329" s="57"/>
      <c r="F329" s="57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6" t="str">
        <f t="shared" si="5"/>
        <v/>
      </c>
    </row>
    <row r="330" spans="1:24" x14ac:dyDescent="0.2">
      <c r="A330" s="8">
        <v>314</v>
      </c>
      <c r="B330" s="47" t="str">
        <f>IF('tabela informacyjna dla JST'!$C$9="","",'tabela informacyjna dla JST'!$C$9)</f>
        <v>Ślemień gm. wiejska</v>
      </c>
      <c r="C330" s="47" t="str">
        <f>IFERROR((VLOOKUP(B330,Tabela1[],6,FALSE)),"")</f>
        <v>PL2405_EE</v>
      </c>
      <c r="D330" s="47" t="str">
        <f>IFERROR((VLOOKUP(C330,KATALOGI!$A$34:$B$49,2,FALSE)),"")</f>
        <v>Edukacja ekologiczna związana z ochroną powietrza</v>
      </c>
      <c r="E330" s="57"/>
      <c r="F330" s="57"/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6" t="str">
        <f t="shared" si="5"/>
        <v/>
      </c>
    </row>
    <row r="331" spans="1:24" x14ac:dyDescent="0.2">
      <c r="A331" s="8">
        <v>315</v>
      </c>
      <c r="B331" s="47" t="str">
        <f>IF('tabela informacyjna dla JST'!$C$9="","",'tabela informacyjna dla JST'!$C$9)</f>
        <v>Ślemień gm. wiejska</v>
      </c>
      <c r="C331" s="47" t="str">
        <f>IFERROR((VLOOKUP(B331,Tabela1[],6,FALSE)),"")</f>
        <v>PL2405_EE</v>
      </c>
      <c r="D331" s="47" t="str">
        <f>IFERROR((VLOOKUP(C331,KATALOGI!$A$34:$B$49,2,FALSE)),"")</f>
        <v>Edukacja ekologiczna związana z ochroną powietrza</v>
      </c>
      <c r="E331" s="57"/>
      <c r="F331" s="57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6" t="str">
        <f t="shared" si="5"/>
        <v/>
      </c>
    </row>
    <row r="332" spans="1:24" x14ac:dyDescent="0.2">
      <c r="A332" s="8">
        <v>316</v>
      </c>
      <c r="B332" s="47" t="str">
        <f>IF('tabela informacyjna dla JST'!$C$9="","",'tabela informacyjna dla JST'!$C$9)</f>
        <v>Ślemień gm. wiejska</v>
      </c>
      <c r="C332" s="47" t="str">
        <f>IFERROR((VLOOKUP(B332,Tabela1[],6,FALSE)),"")</f>
        <v>PL2405_EE</v>
      </c>
      <c r="D332" s="47" t="str">
        <f>IFERROR((VLOOKUP(C332,KATALOGI!$A$34:$B$49,2,FALSE)),"")</f>
        <v>Edukacja ekologiczna związana z ochroną powietrza</v>
      </c>
      <c r="E332" s="57"/>
      <c r="F332" s="57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6" t="str">
        <f t="shared" si="5"/>
        <v/>
      </c>
    </row>
    <row r="333" spans="1:24" x14ac:dyDescent="0.2">
      <c r="A333" s="8">
        <v>317</v>
      </c>
      <c r="B333" s="47" t="str">
        <f>IF('tabela informacyjna dla JST'!$C$9="","",'tabela informacyjna dla JST'!$C$9)</f>
        <v>Ślemień gm. wiejska</v>
      </c>
      <c r="C333" s="47" t="str">
        <f>IFERROR((VLOOKUP(B333,Tabela1[],6,FALSE)),"")</f>
        <v>PL2405_EE</v>
      </c>
      <c r="D333" s="47" t="str">
        <f>IFERROR((VLOOKUP(C333,KATALOGI!$A$34:$B$49,2,FALSE)),"")</f>
        <v>Edukacja ekologiczna związana z ochroną powietrza</v>
      </c>
      <c r="E333" s="57"/>
      <c r="F333" s="57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6" t="str">
        <f t="shared" si="5"/>
        <v/>
      </c>
    </row>
    <row r="334" spans="1:24" x14ac:dyDescent="0.2">
      <c r="A334" s="8">
        <v>318</v>
      </c>
      <c r="B334" s="47" t="str">
        <f>IF('tabela informacyjna dla JST'!$C$9="","",'tabela informacyjna dla JST'!$C$9)</f>
        <v>Ślemień gm. wiejska</v>
      </c>
      <c r="C334" s="47" t="str">
        <f>IFERROR((VLOOKUP(B334,Tabela1[],6,FALSE)),"")</f>
        <v>PL2405_EE</v>
      </c>
      <c r="D334" s="47" t="str">
        <f>IFERROR((VLOOKUP(C334,KATALOGI!$A$34:$B$49,2,FALSE)),"")</f>
        <v>Edukacja ekologiczna związana z ochroną powietrza</v>
      </c>
      <c r="E334" s="57"/>
      <c r="F334" s="57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6" t="str">
        <f t="shared" si="5"/>
        <v/>
      </c>
    </row>
    <row r="335" spans="1:24" x14ac:dyDescent="0.2">
      <c r="A335" s="8">
        <v>319</v>
      </c>
      <c r="B335" s="47" t="str">
        <f>IF('tabela informacyjna dla JST'!$C$9="","",'tabela informacyjna dla JST'!$C$9)</f>
        <v>Ślemień gm. wiejska</v>
      </c>
      <c r="C335" s="47" t="str">
        <f>IFERROR((VLOOKUP(B335,Tabela1[],6,FALSE)),"")</f>
        <v>PL2405_EE</v>
      </c>
      <c r="D335" s="47" t="str">
        <f>IFERROR((VLOOKUP(C335,KATALOGI!$A$34:$B$49,2,FALSE)),"")</f>
        <v>Edukacja ekologiczna związana z ochroną powietrza</v>
      </c>
      <c r="E335" s="57"/>
      <c r="F335" s="57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6" t="str">
        <f t="shared" si="5"/>
        <v/>
      </c>
    </row>
    <row r="336" spans="1:24" x14ac:dyDescent="0.2">
      <c r="A336" s="8">
        <v>320</v>
      </c>
      <c r="B336" s="47" t="str">
        <f>IF('tabela informacyjna dla JST'!$C$9="","",'tabela informacyjna dla JST'!$C$9)</f>
        <v>Ślemień gm. wiejska</v>
      </c>
      <c r="C336" s="47" t="str">
        <f>IFERROR((VLOOKUP(B336,Tabela1[],6,FALSE)),"")</f>
        <v>PL2405_EE</v>
      </c>
      <c r="D336" s="47" t="str">
        <f>IFERROR((VLOOKUP(C336,KATALOGI!$A$34:$B$49,2,FALSE)),"")</f>
        <v>Edukacja ekologiczna związana z ochroną powietrza</v>
      </c>
      <c r="E336" s="57"/>
      <c r="F336" s="57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6" t="str">
        <f t="shared" si="5"/>
        <v/>
      </c>
    </row>
    <row r="337" spans="1:24" x14ac:dyDescent="0.2">
      <c r="A337" s="8">
        <v>321</v>
      </c>
      <c r="B337" s="47" t="str">
        <f>IF('tabela informacyjna dla JST'!$C$9="","",'tabela informacyjna dla JST'!$C$9)</f>
        <v>Ślemień gm. wiejska</v>
      </c>
      <c r="C337" s="47" t="str">
        <f>IFERROR((VLOOKUP(B337,Tabela1[],6,FALSE)),"")</f>
        <v>PL2405_EE</v>
      </c>
      <c r="D337" s="47" t="str">
        <f>IFERROR((VLOOKUP(C337,KATALOGI!$A$34:$B$49,2,FALSE)),"")</f>
        <v>Edukacja ekologiczna związana z ochroną powietrza</v>
      </c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6" t="str">
        <f t="shared" si="5"/>
        <v/>
      </c>
    </row>
    <row r="338" spans="1:24" x14ac:dyDescent="0.2">
      <c r="A338" s="8">
        <v>322</v>
      </c>
      <c r="B338" s="47" t="str">
        <f>IF('tabela informacyjna dla JST'!$C$9="","",'tabela informacyjna dla JST'!$C$9)</f>
        <v>Ślemień gm. wiejska</v>
      </c>
      <c r="C338" s="47" t="str">
        <f>IFERROR((VLOOKUP(B338,Tabela1[],6,FALSE)),"")</f>
        <v>PL2405_EE</v>
      </c>
      <c r="D338" s="47" t="str">
        <f>IFERROR((VLOOKUP(C338,KATALOGI!$A$34:$B$49,2,FALSE)),"")</f>
        <v>Edukacja ekologiczna związana z ochroną powietrza</v>
      </c>
      <c r="E338" s="57"/>
      <c r="F338" s="57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6" t="str">
        <f t="shared" ref="X338:X401" si="6">IF(SUM(R338:W338)&gt;Q338,"Suma wysokości uzyskanego dofinansowania jest wyższa niż szacunkowe koszty realizacji inwestycji!","")</f>
        <v/>
      </c>
    </row>
    <row r="339" spans="1:24" x14ac:dyDescent="0.2">
      <c r="A339" s="8">
        <v>323</v>
      </c>
      <c r="B339" s="47" t="str">
        <f>IF('tabela informacyjna dla JST'!$C$9="","",'tabela informacyjna dla JST'!$C$9)</f>
        <v>Ślemień gm. wiejska</v>
      </c>
      <c r="C339" s="47" t="str">
        <f>IFERROR((VLOOKUP(B339,Tabela1[],6,FALSE)),"")</f>
        <v>PL2405_EE</v>
      </c>
      <c r="D339" s="47" t="str">
        <f>IFERROR((VLOOKUP(C339,KATALOGI!$A$34:$B$49,2,FALSE)),"")</f>
        <v>Edukacja ekologiczna związana z ochroną powietrza</v>
      </c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6" t="str">
        <f t="shared" si="6"/>
        <v/>
      </c>
    </row>
    <row r="340" spans="1:24" x14ac:dyDescent="0.2">
      <c r="A340" s="8">
        <v>324</v>
      </c>
      <c r="B340" s="47" t="str">
        <f>IF('tabela informacyjna dla JST'!$C$9="","",'tabela informacyjna dla JST'!$C$9)</f>
        <v>Ślemień gm. wiejska</v>
      </c>
      <c r="C340" s="47" t="str">
        <f>IFERROR((VLOOKUP(B340,Tabela1[],6,FALSE)),"")</f>
        <v>PL2405_EE</v>
      </c>
      <c r="D340" s="47" t="str">
        <f>IFERROR((VLOOKUP(C340,KATALOGI!$A$34:$B$49,2,FALSE)),"")</f>
        <v>Edukacja ekologiczna związana z ochroną powietrza</v>
      </c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6" t="str">
        <f t="shared" si="6"/>
        <v/>
      </c>
    </row>
    <row r="341" spans="1:24" x14ac:dyDescent="0.2">
      <c r="A341" s="8">
        <v>325</v>
      </c>
      <c r="B341" s="47" t="str">
        <f>IF('tabela informacyjna dla JST'!$C$9="","",'tabela informacyjna dla JST'!$C$9)</f>
        <v>Ślemień gm. wiejska</v>
      </c>
      <c r="C341" s="47" t="str">
        <f>IFERROR((VLOOKUP(B341,Tabela1[],6,FALSE)),"")</f>
        <v>PL2405_EE</v>
      </c>
      <c r="D341" s="47" t="str">
        <f>IFERROR((VLOOKUP(C341,KATALOGI!$A$34:$B$49,2,FALSE)),"")</f>
        <v>Edukacja ekologiczna związana z ochroną powietrza</v>
      </c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6" t="str">
        <f t="shared" si="6"/>
        <v/>
      </c>
    </row>
    <row r="342" spans="1:24" x14ac:dyDescent="0.2">
      <c r="A342" s="8">
        <v>326</v>
      </c>
      <c r="B342" s="47" t="str">
        <f>IF('tabela informacyjna dla JST'!$C$9="","",'tabela informacyjna dla JST'!$C$9)</f>
        <v>Ślemień gm. wiejska</v>
      </c>
      <c r="C342" s="47" t="str">
        <f>IFERROR((VLOOKUP(B342,Tabela1[],6,FALSE)),"")</f>
        <v>PL2405_EE</v>
      </c>
      <c r="D342" s="47" t="str">
        <f>IFERROR((VLOOKUP(C342,KATALOGI!$A$34:$B$49,2,FALSE)),"")</f>
        <v>Edukacja ekologiczna związana z ochroną powietrza</v>
      </c>
      <c r="E342" s="57"/>
      <c r="F342" s="57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6" t="str">
        <f t="shared" si="6"/>
        <v/>
      </c>
    </row>
    <row r="343" spans="1:24" x14ac:dyDescent="0.2">
      <c r="A343" s="8">
        <v>327</v>
      </c>
      <c r="B343" s="47" t="str">
        <f>IF('tabela informacyjna dla JST'!$C$9="","",'tabela informacyjna dla JST'!$C$9)</f>
        <v>Ślemień gm. wiejska</v>
      </c>
      <c r="C343" s="47" t="str">
        <f>IFERROR((VLOOKUP(B343,Tabela1[],6,FALSE)),"")</f>
        <v>PL2405_EE</v>
      </c>
      <c r="D343" s="47" t="str">
        <f>IFERROR((VLOOKUP(C343,KATALOGI!$A$34:$B$49,2,FALSE)),"")</f>
        <v>Edukacja ekologiczna związana z ochroną powietrza</v>
      </c>
      <c r="E343" s="57"/>
      <c r="F343" s="57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6" t="str">
        <f t="shared" si="6"/>
        <v/>
      </c>
    </row>
    <row r="344" spans="1:24" x14ac:dyDescent="0.2">
      <c r="A344" s="8">
        <v>328</v>
      </c>
      <c r="B344" s="47" t="str">
        <f>IF('tabela informacyjna dla JST'!$C$9="","",'tabela informacyjna dla JST'!$C$9)</f>
        <v>Ślemień gm. wiejska</v>
      </c>
      <c r="C344" s="47" t="str">
        <f>IFERROR((VLOOKUP(B344,Tabela1[],6,FALSE)),"")</f>
        <v>PL2405_EE</v>
      </c>
      <c r="D344" s="47" t="str">
        <f>IFERROR((VLOOKUP(C344,KATALOGI!$A$34:$B$49,2,FALSE)),"")</f>
        <v>Edukacja ekologiczna związana z ochroną powietrza</v>
      </c>
      <c r="E344" s="57"/>
      <c r="F344" s="5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6" t="str">
        <f t="shared" si="6"/>
        <v/>
      </c>
    </row>
    <row r="345" spans="1:24" x14ac:dyDescent="0.2">
      <c r="A345" s="8">
        <v>329</v>
      </c>
      <c r="B345" s="47" t="str">
        <f>IF('tabela informacyjna dla JST'!$C$9="","",'tabela informacyjna dla JST'!$C$9)</f>
        <v>Ślemień gm. wiejska</v>
      </c>
      <c r="C345" s="47" t="str">
        <f>IFERROR((VLOOKUP(B345,Tabela1[],6,FALSE)),"")</f>
        <v>PL2405_EE</v>
      </c>
      <c r="D345" s="47" t="str">
        <f>IFERROR((VLOOKUP(C345,KATALOGI!$A$34:$B$49,2,FALSE)),"")</f>
        <v>Edukacja ekologiczna związana z ochroną powietrza</v>
      </c>
      <c r="E345" s="57"/>
      <c r="F345" s="57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6" t="str">
        <f t="shared" si="6"/>
        <v/>
      </c>
    </row>
    <row r="346" spans="1:24" x14ac:dyDescent="0.2">
      <c r="A346" s="8">
        <v>330</v>
      </c>
      <c r="B346" s="47" t="str">
        <f>IF('tabela informacyjna dla JST'!$C$9="","",'tabela informacyjna dla JST'!$C$9)</f>
        <v>Ślemień gm. wiejska</v>
      </c>
      <c r="C346" s="47" t="str">
        <f>IFERROR((VLOOKUP(B346,Tabela1[],6,FALSE)),"")</f>
        <v>PL2405_EE</v>
      </c>
      <c r="D346" s="47" t="str">
        <f>IFERROR((VLOOKUP(C346,KATALOGI!$A$34:$B$49,2,FALSE)),"")</f>
        <v>Edukacja ekologiczna związana z ochroną powietrza</v>
      </c>
      <c r="E346" s="57"/>
      <c r="F346" s="5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6" t="str">
        <f t="shared" si="6"/>
        <v/>
      </c>
    </row>
    <row r="347" spans="1:24" x14ac:dyDescent="0.2">
      <c r="A347" s="8">
        <v>331</v>
      </c>
      <c r="B347" s="47" t="str">
        <f>IF('tabela informacyjna dla JST'!$C$9="","",'tabela informacyjna dla JST'!$C$9)</f>
        <v>Ślemień gm. wiejska</v>
      </c>
      <c r="C347" s="47" t="str">
        <f>IFERROR((VLOOKUP(B347,Tabela1[],6,FALSE)),"")</f>
        <v>PL2405_EE</v>
      </c>
      <c r="D347" s="47" t="str">
        <f>IFERROR((VLOOKUP(C347,KATALOGI!$A$34:$B$49,2,FALSE)),"")</f>
        <v>Edukacja ekologiczna związana z ochroną powietrza</v>
      </c>
      <c r="E347" s="57"/>
      <c r="F347" s="57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6" t="str">
        <f t="shared" si="6"/>
        <v/>
      </c>
    </row>
    <row r="348" spans="1:24" x14ac:dyDescent="0.2">
      <c r="A348" s="8">
        <v>332</v>
      </c>
      <c r="B348" s="47" t="str">
        <f>IF('tabela informacyjna dla JST'!$C$9="","",'tabela informacyjna dla JST'!$C$9)</f>
        <v>Ślemień gm. wiejska</v>
      </c>
      <c r="C348" s="47" t="str">
        <f>IFERROR((VLOOKUP(B348,Tabela1[],6,FALSE)),"")</f>
        <v>PL2405_EE</v>
      </c>
      <c r="D348" s="47" t="str">
        <f>IFERROR((VLOOKUP(C348,KATALOGI!$A$34:$B$49,2,FALSE)),"")</f>
        <v>Edukacja ekologiczna związana z ochroną powietrza</v>
      </c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6" t="str">
        <f t="shared" si="6"/>
        <v/>
      </c>
    </row>
    <row r="349" spans="1:24" x14ac:dyDescent="0.2">
      <c r="A349" s="8">
        <v>333</v>
      </c>
      <c r="B349" s="47" t="str">
        <f>IF('tabela informacyjna dla JST'!$C$9="","",'tabela informacyjna dla JST'!$C$9)</f>
        <v>Ślemień gm. wiejska</v>
      </c>
      <c r="C349" s="47" t="str">
        <f>IFERROR((VLOOKUP(B349,Tabela1[],6,FALSE)),"")</f>
        <v>PL2405_EE</v>
      </c>
      <c r="D349" s="47" t="str">
        <f>IFERROR((VLOOKUP(C349,KATALOGI!$A$34:$B$49,2,FALSE)),"")</f>
        <v>Edukacja ekologiczna związana z ochroną powietrza</v>
      </c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6" t="str">
        <f t="shared" si="6"/>
        <v/>
      </c>
    </row>
    <row r="350" spans="1:24" x14ac:dyDescent="0.2">
      <c r="A350" s="8">
        <v>334</v>
      </c>
      <c r="B350" s="47" t="str">
        <f>IF('tabela informacyjna dla JST'!$C$9="","",'tabela informacyjna dla JST'!$C$9)</f>
        <v>Ślemień gm. wiejska</v>
      </c>
      <c r="C350" s="47" t="str">
        <f>IFERROR((VLOOKUP(B350,Tabela1[],6,FALSE)),"")</f>
        <v>PL2405_EE</v>
      </c>
      <c r="D350" s="47" t="str">
        <f>IFERROR((VLOOKUP(C350,KATALOGI!$A$34:$B$49,2,FALSE)),"")</f>
        <v>Edukacja ekologiczna związana z ochroną powietrza</v>
      </c>
      <c r="E350" s="57"/>
      <c r="F350" s="57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6" t="str">
        <f t="shared" si="6"/>
        <v/>
      </c>
    </row>
    <row r="351" spans="1:24" x14ac:dyDescent="0.2">
      <c r="A351" s="8">
        <v>335</v>
      </c>
      <c r="B351" s="47" t="str">
        <f>IF('tabela informacyjna dla JST'!$C$9="","",'tabela informacyjna dla JST'!$C$9)</f>
        <v>Ślemień gm. wiejska</v>
      </c>
      <c r="C351" s="47" t="str">
        <f>IFERROR((VLOOKUP(B351,Tabela1[],6,FALSE)),"")</f>
        <v>PL2405_EE</v>
      </c>
      <c r="D351" s="47" t="str">
        <f>IFERROR((VLOOKUP(C351,KATALOGI!$A$34:$B$49,2,FALSE)),"")</f>
        <v>Edukacja ekologiczna związana z ochroną powietrza</v>
      </c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6" t="str">
        <f t="shared" si="6"/>
        <v/>
      </c>
    </row>
    <row r="352" spans="1:24" x14ac:dyDescent="0.2">
      <c r="A352" s="8">
        <v>336</v>
      </c>
      <c r="B352" s="47" t="str">
        <f>IF('tabela informacyjna dla JST'!$C$9="","",'tabela informacyjna dla JST'!$C$9)</f>
        <v>Ślemień gm. wiejska</v>
      </c>
      <c r="C352" s="47" t="str">
        <f>IFERROR((VLOOKUP(B352,Tabela1[],6,FALSE)),"")</f>
        <v>PL2405_EE</v>
      </c>
      <c r="D352" s="47" t="str">
        <f>IFERROR((VLOOKUP(C352,KATALOGI!$A$34:$B$49,2,FALSE)),"")</f>
        <v>Edukacja ekologiczna związana z ochroną powietrza</v>
      </c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6" t="str">
        <f t="shared" si="6"/>
        <v/>
      </c>
    </row>
    <row r="353" spans="1:24" x14ac:dyDescent="0.2">
      <c r="A353" s="8">
        <v>337</v>
      </c>
      <c r="B353" s="47" t="str">
        <f>IF('tabela informacyjna dla JST'!$C$9="","",'tabela informacyjna dla JST'!$C$9)</f>
        <v>Ślemień gm. wiejska</v>
      </c>
      <c r="C353" s="47" t="str">
        <f>IFERROR((VLOOKUP(B353,Tabela1[],6,FALSE)),"")</f>
        <v>PL2405_EE</v>
      </c>
      <c r="D353" s="47" t="str">
        <f>IFERROR((VLOOKUP(C353,KATALOGI!$A$34:$B$49,2,FALSE)),"")</f>
        <v>Edukacja ekologiczna związana z ochroną powietrza</v>
      </c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6" t="str">
        <f t="shared" si="6"/>
        <v/>
      </c>
    </row>
    <row r="354" spans="1:24" x14ac:dyDescent="0.2">
      <c r="A354" s="8">
        <v>338</v>
      </c>
      <c r="B354" s="47" t="str">
        <f>IF('tabela informacyjna dla JST'!$C$9="","",'tabela informacyjna dla JST'!$C$9)</f>
        <v>Ślemień gm. wiejska</v>
      </c>
      <c r="C354" s="47" t="str">
        <f>IFERROR((VLOOKUP(B354,Tabela1[],6,FALSE)),"")</f>
        <v>PL2405_EE</v>
      </c>
      <c r="D354" s="47" t="str">
        <f>IFERROR((VLOOKUP(C354,KATALOGI!$A$34:$B$49,2,FALSE)),"")</f>
        <v>Edukacja ekologiczna związana z ochroną powietrza</v>
      </c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6" t="str">
        <f t="shared" si="6"/>
        <v/>
      </c>
    </row>
    <row r="355" spans="1:24" x14ac:dyDescent="0.2">
      <c r="A355" s="8">
        <v>339</v>
      </c>
      <c r="B355" s="47" t="str">
        <f>IF('tabela informacyjna dla JST'!$C$9="","",'tabela informacyjna dla JST'!$C$9)</f>
        <v>Ślemień gm. wiejska</v>
      </c>
      <c r="C355" s="47" t="str">
        <f>IFERROR((VLOOKUP(B355,Tabela1[],6,FALSE)),"")</f>
        <v>PL2405_EE</v>
      </c>
      <c r="D355" s="47" t="str">
        <f>IFERROR((VLOOKUP(C355,KATALOGI!$A$34:$B$49,2,FALSE)),"")</f>
        <v>Edukacja ekologiczna związana z ochroną powietrza</v>
      </c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6" t="str">
        <f t="shared" si="6"/>
        <v/>
      </c>
    </row>
    <row r="356" spans="1:24" x14ac:dyDescent="0.2">
      <c r="A356" s="8">
        <v>340</v>
      </c>
      <c r="B356" s="47" t="str">
        <f>IF('tabela informacyjna dla JST'!$C$9="","",'tabela informacyjna dla JST'!$C$9)</f>
        <v>Ślemień gm. wiejska</v>
      </c>
      <c r="C356" s="47" t="str">
        <f>IFERROR((VLOOKUP(B356,Tabela1[],6,FALSE)),"")</f>
        <v>PL2405_EE</v>
      </c>
      <c r="D356" s="47" t="str">
        <f>IFERROR((VLOOKUP(C356,KATALOGI!$A$34:$B$49,2,FALSE)),"")</f>
        <v>Edukacja ekologiczna związana z ochroną powietrza</v>
      </c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6" t="str">
        <f t="shared" si="6"/>
        <v/>
      </c>
    </row>
    <row r="357" spans="1:24" x14ac:dyDescent="0.2">
      <c r="A357" s="8">
        <v>341</v>
      </c>
      <c r="B357" s="47" t="str">
        <f>IF('tabela informacyjna dla JST'!$C$9="","",'tabela informacyjna dla JST'!$C$9)</f>
        <v>Ślemień gm. wiejska</v>
      </c>
      <c r="C357" s="47" t="str">
        <f>IFERROR((VLOOKUP(B357,Tabela1[],6,FALSE)),"")</f>
        <v>PL2405_EE</v>
      </c>
      <c r="D357" s="47" t="str">
        <f>IFERROR((VLOOKUP(C357,KATALOGI!$A$34:$B$49,2,FALSE)),"")</f>
        <v>Edukacja ekologiczna związana z ochroną powietrza</v>
      </c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6" t="str">
        <f t="shared" si="6"/>
        <v/>
      </c>
    </row>
    <row r="358" spans="1:24" x14ac:dyDescent="0.2">
      <c r="A358" s="8">
        <v>342</v>
      </c>
      <c r="B358" s="47" t="str">
        <f>IF('tabela informacyjna dla JST'!$C$9="","",'tabela informacyjna dla JST'!$C$9)</f>
        <v>Ślemień gm. wiejska</v>
      </c>
      <c r="C358" s="47" t="str">
        <f>IFERROR((VLOOKUP(B358,Tabela1[],6,FALSE)),"")</f>
        <v>PL2405_EE</v>
      </c>
      <c r="D358" s="47" t="str">
        <f>IFERROR((VLOOKUP(C358,KATALOGI!$A$34:$B$49,2,FALSE)),"")</f>
        <v>Edukacja ekologiczna związana z ochroną powietrza</v>
      </c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6" t="str">
        <f t="shared" si="6"/>
        <v/>
      </c>
    </row>
    <row r="359" spans="1:24" x14ac:dyDescent="0.2">
      <c r="A359" s="8">
        <v>343</v>
      </c>
      <c r="B359" s="47" t="str">
        <f>IF('tabela informacyjna dla JST'!$C$9="","",'tabela informacyjna dla JST'!$C$9)</f>
        <v>Ślemień gm. wiejska</v>
      </c>
      <c r="C359" s="47" t="str">
        <f>IFERROR((VLOOKUP(B359,Tabela1[],6,FALSE)),"")</f>
        <v>PL2405_EE</v>
      </c>
      <c r="D359" s="47" t="str">
        <f>IFERROR((VLOOKUP(C359,KATALOGI!$A$34:$B$49,2,FALSE)),"")</f>
        <v>Edukacja ekologiczna związana z ochroną powietrza</v>
      </c>
      <c r="E359" s="57"/>
      <c r="F359" s="57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6" t="str">
        <f t="shared" si="6"/>
        <v/>
      </c>
    </row>
    <row r="360" spans="1:24" x14ac:dyDescent="0.2">
      <c r="A360" s="8">
        <v>344</v>
      </c>
      <c r="B360" s="47" t="str">
        <f>IF('tabela informacyjna dla JST'!$C$9="","",'tabela informacyjna dla JST'!$C$9)</f>
        <v>Ślemień gm. wiejska</v>
      </c>
      <c r="C360" s="47" t="str">
        <f>IFERROR((VLOOKUP(B360,Tabela1[],6,FALSE)),"")</f>
        <v>PL2405_EE</v>
      </c>
      <c r="D360" s="47" t="str">
        <f>IFERROR((VLOOKUP(C360,KATALOGI!$A$34:$B$49,2,FALSE)),"")</f>
        <v>Edukacja ekologiczna związana z ochroną powietrza</v>
      </c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6" t="str">
        <f t="shared" si="6"/>
        <v/>
      </c>
    </row>
    <row r="361" spans="1:24" x14ac:dyDescent="0.2">
      <c r="A361" s="8">
        <v>345</v>
      </c>
      <c r="B361" s="47" t="str">
        <f>IF('tabela informacyjna dla JST'!$C$9="","",'tabela informacyjna dla JST'!$C$9)</f>
        <v>Ślemień gm. wiejska</v>
      </c>
      <c r="C361" s="47" t="str">
        <f>IFERROR((VLOOKUP(B361,Tabela1[],6,FALSE)),"")</f>
        <v>PL2405_EE</v>
      </c>
      <c r="D361" s="47" t="str">
        <f>IFERROR((VLOOKUP(C361,KATALOGI!$A$34:$B$49,2,FALSE)),"")</f>
        <v>Edukacja ekologiczna związana z ochroną powietrza</v>
      </c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6" t="str">
        <f t="shared" si="6"/>
        <v/>
      </c>
    </row>
    <row r="362" spans="1:24" x14ac:dyDescent="0.2">
      <c r="A362" s="8">
        <v>346</v>
      </c>
      <c r="B362" s="47" t="str">
        <f>IF('tabela informacyjna dla JST'!$C$9="","",'tabela informacyjna dla JST'!$C$9)</f>
        <v>Ślemień gm. wiejska</v>
      </c>
      <c r="C362" s="47" t="str">
        <f>IFERROR((VLOOKUP(B362,Tabela1[],6,FALSE)),"")</f>
        <v>PL2405_EE</v>
      </c>
      <c r="D362" s="47" t="str">
        <f>IFERROR((VLOOKUP(C362,KATALOGI!$A$34:$B$49,2,FALSE)),"")</f>
        <v>Edukacja ekologiczna związana z ochroną powietrza</v>
      </c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6" t="str">
        <f t="shared" si="6"/>
        <v/>
      </c>
    </row>
    <row r="363" spans="1:24" x14ac:dyDescent="0.2">
      <c r="A363" s="8">
        <v>347</v>
      </c>
      <c r="B363" s="47" t="str">
        <f>IF('tabela informacyjna dla JST'!$C$9="","",'tabela informacyjna dla JST'!$C$9)</f>
        <v>Ślemień gm. wiejska</v>
      </c>
      <c r="C363" s="47" t="str">
        <f>IFERROR((VLOOKUP(B363,Tabela1[],6,FALSE)),"")</f>
        <v>PL2405_EE</v>
      </c>
      <c r="D363" s="47" t="str">
        <f>IFERROR((VLOOKUP(C363,KATALOGI!$A$34:$B$49,2,FALSE)),"")</f>
        <v>Edukacja ekologiczna związana z ochroną powietrza</v>
      </c>
      <c r="E363" s="57"/>
      <c r="F363" s="57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6" t="str">
        <f t="shared" si="6"/>
        <v/>
      </c>
    </row>
    <row r="364" spans="1:24" x14ac:dyDescent="0.2">
      <c r="A364" s="8">
        <v>348</v>
      </c>
      <c r="B364" s="47" t="str">
        <f>IF('tabela informacyjna dla JST'!$C$9="","",'tabela informacyjna dla JST'!$C$9)</f>
        <v>Ślemień gm. wiejska</v>
      </c>
      <c r="C364" s="47" t="str">
        <f>IFERROR((VLOOKUP(B364,Tabela1[],6,FALSE)),"")</f>
        <v>PL2405_EE</v>
      </c>
      <c r="D364" s="47" t="str">
        <f>IFERROR((VLOOKUP(C364,KATALOGI!$A$34:$B$49,2,FALSE)),"")</f>
        <v>Edukacja ekologiczna związana z ochroną powietrza</v>
      </c>
      <c r="E364" s="57"/>
      <c r="F364" s="57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6" t="str">
        <f t="shared" si="6"/>
        <v/>
      </c>
    </row>
    <row r="365" spans="1:24" x14ac:dyDescent="0.2">
      <c r="A365" s="8">
        <v>349</v>
      </c>
      <c r="B365" s="47" t="str">
        <f>IF('tabela informacyjna dla JST'!$C$9="","",'tabela informacyjna dla JST'!$C$9)</f>
        <v>Ślemień gm. wiejska</v>
      </c>
      <c r="C365" s="47" t="str">
        <f>IFERROR((VLOOKUP(B365,Tabela1[],6,FALSE)),"")</f>
        <v>PL2405_EE</v>
      </c>
      <c r="D365" s="47" t="str">
        <f>IFERROR((VLOOKUP(C365,KATALOGI!$A$34:$B$49,2,FALSE)),"")</f>
        <v>Edukacja ekologiczna związana z ochroną powietrza</v>
      </c>
      <c r="E365" s="57"/>
      <c r="F365" s="57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6" t="str">
        <f t="shared" si="6"/>
        <v/>
      </c>
    </row>
    <row r="366" spans="1:24" x14ac:dyDescent="0.2">
      <c r="A366" s="8">
        <v>350</v>
      </c>
      <c r="B366" s="47" t="str">
        <f>IF('tabela informacyjna dla JST'!$C$9="","",'tabela informacyjna dla JST'!$C$9)</f>
        <v>Ślemień gm. wiejska</v>
      </c>
      <c r="C366" s="47" t="str">
        <f>IFERROR((VLOOKUP(B366,Tabela1[],6,FALSE)),"")</f>
        <v>PL2405_EE</v>
      </c>
      <c r="D366" s="47" t="str">
        <f>IFERROR((VLOOKUP(C366,KATALOGI!$A$34:$B$49,2,FALSE)),"")</f>
        <v>Edukacja ekologiczna związana z ochroną powietrza</v>
      </c>
      <c r="E366" s="57"/>
      <c r="F366" s="57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6" t="str">
        <f t="shared" si="6"/>
        <v/>
      </c>
    </row>
    <row r="367" spans="1:24" x14ac:dyDescent="0.2">
      <c r="A367" s="8">
        <v>351</v>
      </c>
      <c r="B367" s="47" t="str">
        <f>IF('tabela informacyjna dla JST'!$C$9="","",'tabela informacyjna dla JST'!$C$9)</f>
        <v>Ślemień gm. wiejska</v>
      </c>
      <c r="C367" s="47" t="str">
        <f>IFERROR((VLOOKUP(B367,Tabela1[],6,FALSE)),"")</f>
        <v>PL2405_EE</v>
      </c>
      <c r="D367" s="47" t="str">
        <f>IFERROR((VLOOKUP(C367,KATALOGI!$A$34:$B$49,2,FALSE)),"")</f>
        <v>Edukacja ekologiczna związana z ochroną powietrza</v>
      </c>
      <c r="E367" s="57"/>
      <c r="F367" s="57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6" t="str">
        <f t="shared" si="6"/>
        <v/>
      </c>
    </row>
    <row r="368" spans="1:24" x14ac:dyDescent="0.2">
      <c r="A368" s="8">
        <v>352</v>
      </c>
      <c r="B368" s="47" t="str">
        <f>IF('tabela informacyjna dla JST'!$C$9="","",'tabela informacyjna dla JST'!$C$9)</f>
        <v>Ślemień gm. wiejska</v>
      </c>
      <c r="C368" s="47" t="str">
        <f>IFERROR((VLOOKUP(B368,Tabela1[],6,FALSE)),"")</f>
        <v>PL2405_EE</v>
      </c>
      <c r="D368" s="47" t="str">
        <f>IFERROR((VLOOKUP(C368,KATALOGI!$A$34:$B$49,2,FALSE)),"")</f>
        <v>Edukacja ekologiczna związana z ochroną powietrza</v>
      </c>
      <c r="E368" s="57"/>
      <c r="F368" s="57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6" t="str">
        <f t="shared" si="6"/>
        <v/>
      </c>
    </row>
    <row r="369" spans="1:24" x14ac:dyDescent="0.2">
      <c r="A369" s="8">
        <v>353</v>
      </c>
      <c r="B369" s="47" t="str">
        <f>IF('tabela informacyjna dla JST'!$C$9="","",'tabela informacyjna dla JST'!$C$9)</f>
        <v>Ślemień gm. wiejska</v>
      </c>
      <c r="C369" s="47" t="str">
        <f>IFERROR((VLOOKUP(B369,Tabela1[],6,FALSE)),"")</f>
        <v>PL2405_EE</v>
      </c>
      <c r="D369" s="47" t="str">
        <f>IFERROR((VLOOKUP(C369,KATALOGI!$A$34:$B$49,2,FALSE)),"")</f>
        <v>Edukacja ekologiczna związana z ochroną powietrza</v>
      </c>
      <c r="E369" s="57"/>
      <c r="F369" s="57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6" t="str">
        <f t="shared" si="6"/>
        <v/>
      </c>
    </row>
    <row r="370" spans="1:24" x14ac:dyDescent="0.2">
      <c r="A370" s="8">
        <v>354</v>
      </c>
      <c r="B370" s="47" t="str">
        <f>IF('tabela informacyjna dla JST'!$C$9="","",'tabela informacyjna dla JST'!$C$9)</f>
        <v>Ślemień gm. wiejska</v>
      </c>
      <c r="C370" s="47" t="str">
        <f>IFERROR((VLOOKUP(B370,Tabela1[],6,FALSE)),"")</f>
        <v>PL2405_EE</v>
      </c>
      <c r="D370" s="47" t="str">
        <f>IFERROR((VLOOKUP(C370,KATALOGI!$A$34:$B$49,2,FALSE)),"")</f>
        <v>Edukacja ekologiczna związana z ochroną powietrza</v>
      </c>
      <c r="E370" s="57"/>
      <c r="F370" s="57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6" t="str">
        <f t="shared" si="6"/>
        <v/>
      </c>
    </row>
    <row r="371" spans="1:24" x14ac:dyDescent="0.2">
      <c r="A371" s="8">
        <v>355</v>
      </c>
      <c r="B371" s="47" t="str">
        <f>IF('tabela informacyjna dla JST'!$C$9="","",'tabela informacyjna dla JST'!$C$9)</f>
        <v>Ślemień gm. wiejska</v>
      </c>
      <c r="C371" s="47" t="str">
        <f>IFERROR((VLOOKUP(B371,Tabela1[],6,FALSE)),"")</f>
        <v>PL2405_EE</v>
      </c>
      <c r="D371" s="47" t="str">
        <f>IFERROR((VLOOKUP(C371,KATALOGI!$A$34:$B$49,2,FALSE)),"")</f>
        <v>Edukacja ekologiczna związana z ochroną powietrza</v>
      </c>
      <c r="E371" s="57"/>
      <c r="F371" s="57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6" t="str">
        <f t="shared" si="6"/>
        <v/>
      </c>
    </row>
    <row r="372" spans="1:24" x14ac:dyDescent="0.2">
      <c r="A372" s="8">
        <v>356</v>
      </c>
      <c r="B372" s="47" t="str">
        <f>IF('tabela informacyjna dla JST'!$C$9="","",'tabela informacyjna dla JST'!$C$9)</f>
        <v>Ślemień gm. wiejska</v>
      </c>
      <c r="C372" s="47" t="str">
        <f>IFERROR((VLOOKUP(B372,Tabela1[],6,FALSE)),"")</f>
        <v>PL2405_EE</v>
      </c>
      <c r="D372" s="47" t="str">
        <f>IFERROR((VLOOKUP(C372,KATALOGI!$A$34:$B$49,2,FALSE)),"")</f>
        <v>Edukacja ekologiczna związana z ochroną powietrza</v>
      </c>
      <c r="E372" s="57"/>
      <c r="F372" s="57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6" t="str">
        <f t="shared" si="6"/>
        <v/>
      </c>
    </row>
    <row r="373" spans="1:24" x14ac:dyDescent="0.2">
      <c r="A373" s="8">
        <v>357</v>
      </c>
      <c r="B373" s="47" t="str">
        <f>IF('tabela informacyjna dla JST'!$C$9="","",'tabela informacyjna dla JST'!$C$9)</f>
        <v>Ślemień gm. wiejska</v>
      </c>
      <c r="C373" s="47" t="str">
        <f>IFERROR((VLOOKUP(B373,Tabela1[],6,FALSE)),"")</f>
        <v>PL2405_EE</v>
      </c>
      <c r="D373" s="47" t="str">
        <f>IFERROR((VLOOKUP(C373,KATALOGI!$A$34:$B$49,2,FALSE)),"")</f>
        <v>Edukacja ekologiczna związana z ochroną powietrza</v>
      </c>
      <c r="E373" s="57"/>
      <c r="F373" s="57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6" t="str">
        <f t="shared" si="6"/>
        <v/>
      </c>
    </row>
    <row r="374" spans="1:24" x14ac:dyDescent="0.2">
      <c r="A374" s="8">
        <v>358</v>
      </c>
      <c r="B374" s="47" t="str">
        <f>IF('tabela informacyjna dla JST'!$C$9="","",'tabela informacyjna dla JST'!$C$9)</f>
        <v>Ślemień gm. wiejska</v>
      </c>
      <c r="C374" s="47" t="str">
        <f>IFERROR((VLOOKUP(B374,Tabela1[],6,FALSE)),"")</f>
        <v>PL2405_EE</v>
      </c>
      <c r="D374" s="47" t="str">
        <f>IFERROR((VLOOKUP(C374,KATALOGI!$A$34:$B$49,2,FALSE)),"")</f>
        <v>Edukacja ekologiczna związana z ochroną powietrza</v>
      </c>
      <c r="E374" s="57"/>
      <c r="F374" s="57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6" t="str">
        <f t="shared" si="6"/>
        <v/>
      </c>
    </row>
    <row r="375" spans="1:24" x14ac:dyDescent="0.2">
      <c r="A375" s="8">
        <v>359</v>
      </c>
      <c r="B375" s="47" t="str">
        <f>IF('tabela informacyjna dla JST'!$C$9="","",'tabela informacyjna dla JST'!$C$9)</f>
        <v>Ślemień gm. wiejska</v>
      </c>
      <c r="C375" s="47" t="str">
        <f>IFERROR((VLOOKUP(B375,Tabela1[],6,FALSE)),"")</f>
        <v>PL2405_EE</v>
      </c>
      <c r="D375" s="47" t="str">
        <f>IFERROR((VLOOKUP(C375,KATALOGI!$A$34:$B$49,2,FALSE)),"")</f>
        <v>Edukacja ekologiczna związana z ochroną powietrza</v>
      </c>
      <c r="E375" s="57"/>
      <c r="F375" s="57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6" t="str">
        <f t="shared" si="6"/>
        <v/>
      </c>
    </row>
    <row r="376" spans="1:24" x14ac:dyDescent="0.2">
      <c r="A376" s="8">
        <v>360</v>
      </c>
      <c r="B376" s="47" t="str">
        <f>IF('tabela informacyjna dla JST'!$C$9="","",'tabela informacyjna dla JST'!$C$9)</f>
        <v>Ślemień gm. wiejska</v>
      </c>
      <c r="C376" s="47" t="str">
        <f>IFERROR((VLOOKUP(B376,Tabela1[],6,FALSE)),"")</f>
        <v>PL2405_EE</v>
      </c>
      <c r="D376" s="47" t="str">
        <f>IFERROR((VLOOKUP(C376,KATALOGI!$A$34:$B$49,2,FALSE)),"")</f>
        <v>Edukacja ekologiczna związana z ochroną powietrza</v>
      </c>
      <c r="E376" s="57"/>
      <c r="F376" s="57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6" t="str">
        <f t="shared" si="6"/>
        <v/>
      </c>
    </row>
    <row r="377" spans="1:24" x14ac:dyDescent="0.2">
      <c r="A377" s="8">
        <v>361</v>
      </c>
      <c r="B377" s="47" t="str">
        <f>IF('tabela informacyjna dla JST'!$C$9="","",'tabela informacyjna dla JST'!$C$9)</f>
        <v>Ślemień gm. wiejska</v>
      </c>
      <c r="C377" s="47" t="str">
        <f>IFERROR((VLOOKUP(B377,Tabela1[],6,FALSE)),"")</f>
        <v>PL2405_EE</v>
      </c>
      <c r="D377" s="47" t="str">
        <f>IFERROR((VLOOKUP(C377,KATALOGI!$A$34:$B$49,2,FALSE)),"")</f>
        <v>Edukacja ekologiczna związana z ochroną powietrza</v>
      </c>
      <c r="E377" s="57"/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6" t="str">
        <f t="shared" si="6"/>
        <v/>
      </c>
    </row>
    <row r="378" spans="1:24" x14ac:dyDescent="0.2">
      <c r="A378" s="8">
        <v>362</v>
      </c>
      <c r="B378" s="47" t="str">
        <f>IF('tabela informacyjna dla JST'!$C$9="","",'tabela informacyjna dla JST'!$C$9)</f>
        <v>Ślemień gm. wiejska</v>
      </c>
      <c r="C378" s="47" t="str">
        <f>IFERROR((VLOOKUP(B378,Tabela1[],6,FALSE)),"")</f>
        <v>PL2405_EE</v>
      </c>
      <c r="D378" s="47" t="str">
        <f>IFERROR((VLOOKUP(C378,KATALOGI!$A$34:$B$49,2,FALSE)),"")</f>
        <v>Edukacja ekologiczna związana z ochroną powietrza</v>
      </c>
      <c r="E378" s="57"/>
      <c r="F378" s="57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6" t="str">
        <f t="shared" si="6"/>
        <v/>
      </c>
    </row>
    <row r="379" spans="1:24" x14ac:dyDescent="0.2">
      <c r="A379" s="8">
        <v>363</v>
      </c>
      <c r="B379" s="47" t="str">
        <f>IF('tabela informacyjna dla JST'!$C$9="","",'tabela informacyjna dla JST'!$C$9)</f>
        <v>Ślemień gm. wiejska</v>
      </c>
      <c r="C379" s="47" t="str">
        <f>IFERROR((VLOOKUP(B379,Tabela1[],6,FALSE)),"")</f>
        <v>PL2405_EE</v>
      </c>
      <c r="D379" s="47" t="str">
        <f>IFERROR((VLOOKUP(C379,KATALOGI!$A$34:$B$49,2,FALSE)),"")</f>
        <v>Edukacja ekologiczna związana z ochroną powietrza</v>
      </c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6" t="str">
        <f t="shared" si="6"/>
        <v/>
      </c>
    </row>
    <row r="380" spans="1:24" x14ac:dyDescent="0.2">
      <c r="A380" s="8">
        <v>364</v>
      </c>
      <c r="B380" s="47" t="str">
        <f>IF('tabela informacyjna dla JST'!$C$9="","",'tabela informacyjna dla JST'!$C$9)</f>
        <v>Ślemień gm. wiejska</v>
      </c>
      <c r="C380" s="47" t="str">
        <f>IFERROR((VLOOKUP(B380,Tabela1[],6,FALSE)),"")</f>
        <v>PL2405_EE</v>
      </c>
      <c r="D380" s="47" t="str">
        <f>IFERROR((VLOOKUP(C380,KATALOGI!$A$34:$B$49,2,FALSE)),"")</f>
        <v>Edukacja ekologiczna związana z ochroną powietrza</v>
      </c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6" t="str">
        <f t="shared" si="6"/>
        <v/>
      </c>
    </row>
    <row r="381" spans="1:24" x14ac:dyDescent="0.2">
      <c r="A381" s="8">
        <v>365</v>
      </c>
      <c r="B381" s="47" t="str">
        <f>IF('tabela informacyjna dla JST'!$C$9="","",'tabela informacyjna dla JST'!$C$9)</f>
        <v>Ślemień gm. wiejska</v>
      </c>
      <c r="C381" s="47" t="str">
        <f>IFERROR((VLOOKUP(B381,Tabela1[],6,FALSE)),"")</f>
        <v>PL2405_EE</v>
      </c>
      <c r="D381" s="47" t="str">
        <f>IFERROR((VLOOKUP(C381,KATALOGI!$A$34:$B$49,2,FALSE)),"")</f>
        <v>Edukacja ekologiczna związana z ochroną powietrza</v>
      </c>
      <c r="E381" s="57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6" t="str">
        <f t="shared" si="6"/>
        <v/>
      </c>
    </row>
    <row r="382" spans="1:24" x14ac:dyDescent="0.2">
      <c r="A382" s="8">
        <v>366</v>
      </c>
      <c r="B382" s="47" t="str">
        <f>IF('tabela informacyjna dla JST'!$C$9="","",'tabela informacyjna dla JST'!$C$9)</f>
        <v>Ślemień gm. wiejska</v>
      </c>
      <c r="C382" s="47" t="str">
        <f>IFERROR((VLOOKUP(B382,Tabela1[],6,FALSE)),"")</f>
        <v>PL2405_EE</v>
      </c>
      <c r="D382" s="47" t="str">
        <f>IFERROR((VLOOKUP(C382,KATALOGI!$A$34:$B$49,2,FALSE)),"")</f>
        <v>Edukacja ekologiczna związana z ochroną powietrza</v>
      </c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6" t="str">
        <f t="shared" si="6"/>
        <v/>
      </c>
    </row>
    <row r="383" spans="1:24" x14ac:dyDescent="0.2">
      <c r="A383" s="8">
        <v>367</v>
      </c>
      <c r="B383" s="47" t="str">
        <f>IF('tabela informacyjna dla JST'!$C$9="","",'tabela informacyjna dla JST'!$C$9)</f>
        <v>Ślemień gm. wiejska</v>
      </c>
      <c r="C383" s="47" t="str">
        <f>IFERROR((VLOOKUP(B383,Tabela1[],6,FALSE)),"")</f>
        <v>PL2405_EE</v>
      </c>
      <c r="D383" s="47" t="str">
        <f>IFERROR((VLOOKUP(C383,KATALOGI!$A$34:$B$49,2,FALSE)),"")</f>
        <v>Edukacja ekologiczna związana z ochroną powietrza</v>
      </c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6" t="str">
        <f t="shared" si="6"/>
        <v/>
      </c>
    </row>
    <row r="384" spans="1:24" x14ac:dyDescent="0.2">
      <c r="A384" s="8">
        <v>368</v>
      </c>
      <c r="B384" s="47" t="str">
        <f>IF('tabela informacyjna dla JST'!$C$9="","",'tabela informacyjna dla JST'!$C$9)</f>
        <v>Ślemień gm. wiejska</v>
      </c>
      <c r="C384" s="47" t="str">
        <f>IFERROR((VLOOKUP(B384,Tabela1[],6,FALSE)),"")</f>
        <v>PL2405_EE</v>
      </c>
      <c r="D384" s="47" t="str">
        <f>IFERROR((VLOOKUP(C384,KATALOGI!$A$34:$B$49,2,FALSE)),"")</f>
        <v>Edukacja ekologiczna związana z ochroną powietrza</v>
      </c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6" t="str">
        <f t="shared" si="6"/>
        <v/>
      </c>
    </row>
    <row r="385" spans="1:24" x14ac:dyDescent="0.2">
      <c r="A385" s="8">
        <v>369</v>
      </c>
      <c r="B385" s="47" t="str">
        <f>IF('tabela informacyjna dla JST'!$C$9="","",'tabela informacyjna dla JST'!$C$9)</f>
        <v>Ślemień gm. wiejska</v>
      </c>
      <c r="C385" s="47" t="str">
        <f>IFERROR((VLOOKUP(B385,Tabela1[],6,FALSE)),"")</f>
        <v>PL2405_EE</v>
      </c>
      <c r="D385" s="47" t="str">
        <f>IFERROR((VLOOKUP(C385,KATALOGI!$A$34:$B$49,2,FALSE)),"")</f>
        <v>Edukacja ekologiczna związana z ochroną powietrza</v>
      </c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6" t="str">
        <f t="shared" si="6"/>
        <v/>
      </c>
    </row>
    <row r="386" spans="1:24" x14ac:dyDescent="0.2">
      <c r="A386" s="8">
        <v>370</v>
      </c>
      <c r="B386" s="47" t="str">
        <f>IF('tabela informacyjna dla JST'!$C$9="","",'tabela informacyjna dla JST'!$C$9)</f>
        <v>Ślemień gm. wiejska</v>
      </c>
      <c r="C386" s="47" t="str">
        <f>IFERROR((VLOOKUP(B386,Tabela1[],6,FALSE)),"")</f>
        <v>PL2405_EE</v>
      </c>
      <c r="D386" s="47" t="str">
        <f>IFERROR((VLOOKUP(C386,KATALOGI!$A$34:$B$49,2,FALSE)),"")</f>
        <v>Edukacja ekologiczna związana z ochroną powietrza</v>
      </c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6" t="str">
        <f t="shared" si="6"/>
        <v/>
      </c>
    </row>
    <row r="387" spans="1:24" x14ac:dyDescent="0.2">
      <c r="A387" s="8">
        <v>371</v>
      </c>
      <c r="B387" s="47" t="str">
        <f>IF('tabela informacyjna dla JST'!$C$9="","",'tabela informacyjna dla JST'!$C$9)</f>
        <v>Ślemień gm. wiejska</v>
      </c>
      <c r="C387" s="47" t="str">
        <f>IFERROR((VLOOKUP(B387,Tabela1[],6,FALSE)),"")</f>
        <v>PL2405_EE</v>
      </c>
      <c r="D387" s="47" t="str">
        <f>IFERROR((VLOOKUP(C387,KATALOGI!$A$34:$B$49,2,FALSE)),"")</f>
        <v>Edukacja ekologiczna związana z ochroną powietrza</v>
      </c>
      <c r="E387" s="57"/>
      <c r="F387" s="57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6" t="str">
        <f t="shared" si="6"/>
        <v/>
      </c>
    </row>
    <row r="388" spans="1:24" x14ac:dyDescent="0.2">
      <c r="A388" s="8">
        <v>372</v>
      </c>
      <c r="B388" s="47" t="str">
        <f>IF('tabela informacyjna dla JST'!$C$9="","",'tabela informacyjna dla JST'!$C$9)</f>
        <v>Ślemień gm. wiejska</v>
      </c>
      <c r="C388" s="47" t="str">
        <f>IFERROR((VLOOKUP(B388,Tabela1[],6,FALSE)),"")</f>
        <v>PL2405_EE</v>
      </c>
      <c r="D388" s="47" t="str">
        <f>IFERROR((VLOOKUP(C388,KATALOGI!$A$34:$B$49,2,FALSE)),"")</f>
        <v>Edukacja ekologiczna związana z ochroną powietrza</v>
      </c>
      <c r="E388" s="57"/>
      <c r="F388" s="57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6" t="str">
        <f t="shared" si="6"/>
        <v/>
      </c>
    </row>
    <row r="389" spans="1:24" x14ac:dyDescent="0.2">
      <c r="A389" s="8">
        <v>373</v>
      </c>
      <c r="B389" s="47" t="str">
        <f>IF('tabela informacyjna dla JST'!$C$9="","",'tabela informacyjna dla JST'!$C$9)</f>
        <v>Ślemień gm. wiejska</v>
      </c>
      <c r="C389" s="47" t="str">
        <f>IFERROR((VLOOKUP(B389,Tabela1[],6,FALSE)),"")</f>
        <v>PL2405_EE</v>
      </c>
      <c r="D389" s="47" t="str">
        <f>IFERROR((VLOOKUP(C389,KATALOGI!$A$34:$B$49,2,FALSE)),"")</f>
        <v>Edukacja ekologiczna związana z ochroną powietrza</v>
      </c>
      <c r="E389" s="57"/>
      <c r="F389" s="57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6" t="str">
        <f t="shared" si="6"/>
        <v/>
      </c>
    </row>
    <row r="390" spans="1:24" x14ac:dyDescent="0.2">
      <c r="A390" s="8">
        <v>374</v>
      </c>
      <c r="B390" s="47" t="str">
        <f>IF('tabela informacyjna dla JST'!$C$9="","",'tabela informacyjna dla JST'!$C$9)</f>
        <v>Ślemień gm. wiejska</v>
      </c>
      <c r="C390" s="47" t="str">
        <f>IFERROR((VLOOKUP(B390,Tabela1[],6,FALSE)),"")</f>
        <v>PL2405_EE</v>
      </c>
      <c r="D390" s="47" t="str">
        <f>IFERROR((VLOOKUP(C390,KATALOGI!$A$34:$B$49,2,FALSE)),"")</f>
        <v>Edukacja ekologiczna związana z ochroną powietrza</v>
      </c>
      <c r="E390" s="57"/>
      <c r="F390" s="57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6" t="str">
        <f t="shared" si="6"/>
        <v/>
      </c>
    </row>
    <row r="391" spans="1:24" x14ac:dyDescent="0.2">
      <c r="A391" s="8">
        <v>375</v>
      </c>
      <c r="B391" s="47" t="str">
        <f>IF('tabela informacyjna dla JST'!$C$9="","",'tabela informacyjna dla JST'!$C$9)</f>
        <v>Ślemień gm. wiejska</v>
      </c>
      <c r="C391" s="47" t="str">
        <f>IFERROR((VLOOKUP(B391,Tabela1[],6,FALSE)),"")</f>
        <v>PL2405_EE</v>
      </c>
      <c r="D391" s="47" t="str">
        <f>IFERROR((VLOOKUP(C391,KATALOGI!$A$34:$B$49,2,FALSE)),"")</f>
        <v>Edukacja ekologiczna związana z ochroną powietrza</v>
      </c>
      <c r="E391" s="57"/>
      <c r="F391" s="57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6" t="str">
        <f t="shared" si="6"/>
        <v/>
      </c>
    </row>
    <row r="392" spans="1:24" x14ac:dyDescent="0.2">
      <c r="A392" s="8">
        <v>376</v>
      </c>
      <c r="B392" s="47" t="str">
        <f>IF('tabela informacyjna dla JST'!$C$9="","",'tabela informacyjna dla JST'!$C$9)</f>
        <v>Ślemień gm. wiejska</v>
      </c>
      <c r="C392" s="47" t="str">
        <f>IFERROR((VLOOKUP(B392,Tabela1[],6,FALSE)),"")</f>
        <v>PL2405_EE</v>
      </c>
      <c r="D392" s="47" t="str">
        <f>IFERROR((VLOOKUP(C392,KATALOGI!$A$34:$B$49,2,FALSE)),"")</f>
        <v>Edukacja ekologiczna związana z ochroną powietrza</v>
      </c>
      <c r="E392" s="57"/>
      <c r="F392" s="57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6" t="str">
        <f t="shared" si="6"/>
        <v/>
      </c>
    </row>
    <row r="393" spans="1:24" x14ac:dyDescent="0.2">
      <c r="A393" s="8">
        <v>377</v>
      </c>
      <c r="B393" s="47" t="str">
        <f>IF('tabela informacyjna dla JST'!$C$9="","",'tabela informacyjna dla JST'!$C$9)</f>
        <v>Ślemień gm. wiejska</v>
      </c>
      <c r="C393" s="47" t="str">
        <f>IFERROR((VLOOKUP(B393,Tabela1[],6,FALSE)),"")</f>
        <v>PL2405_EE</v>
      </c>
      <c r="D393" s="47" t="str">
        <f>IFERROR((VLOOKUP(C393,KATALOGI!$A$34:$B$49,2,FALSE)),"")</f>
        <v>Edukacja ekologiczna związana z ochroną powietrza</v>
      </c>
      <c r="E393" s="57"/>
      <c r="F393" s="57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6" t="str">
        <f t="shared" si="6"/>
        <v/>
      </c>
    </row>
    <row r="394" spans="1:24" x14ac:dyDescent="0.2">
      <c r="A394" s="8">
        <v>378</v>
      </c>
      <c r="B394" s="47" t="str">
        <f>IF('tabela informacyjna dla JST'!$C$9="","",'tabela informacyjna dla JST'!$C$9)</f>
        <v>Ślemień gm. wiejska</v>
      </c>
      <c r="C394" s="47" t="str">
        <f>IFERROR((VLOOKUP(B394,Tabela1[],6,FALSE)),"")</f>
        <v>PL2405_EE</v>
      </c>
      <c r="D394" s="47" t="str">
        <f>IFERROR((VLOOKUP(C394,KATALOGI!$A$34:$B$49,2,FALSE)),"")</f>
        <v>Edukacja ekologiczna związana z ochroną powietrza</v>
      </c>
      <c r="E394" s="57"/>
      <c r="F394" s="57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6" t="str">
        <f t="shared" si="6"/>
        <v/>
      </c>
    </row>
    <row r="395" spans="1:24" x14ac:dyDescent="0.2">
      <c r="A395" s="8">
        <v>379</v>
      </c>
      <c r="B395" s="47" t="str">
        <f>IF('tabela informacyjna dla JST'!$C$9="","",'tabela informacyjna dla JST'!$C$9)</f>
        <v>Ślemień gm. wiejska</v>
      </c>
      <c r="C395" s="47" t="str">
        <f>IFERROR((VLOOKUP(B395,Tabela1[],6,FALSE)),"")</f>
        <v>PL2405_EE</v>
      </c>
      <c r="D395" s="47" t="str">
        <f>IFERROR((VLOOKUP(C395,KATALOGI!$A$34:$B$49,2,FALSE)),"")</f>
        <v>Edukacja ekologiczna związana z ochroną powietrza</v>
      </c>
      <c r="E395" s="57"/>
      <c r="F395" s="57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6" t="str">
        <f t="shared" si="6"/>
        <v/>
      </c>
    </row>
    <row r="396" spans="1:24" x14ac:dyDescent="0.2">
      <c r="A396" s="8">
        <v>380</v>
      </c>
      <c r="B396" s="47" t="str">
        <f>IF('tabela informacyjna dla JST'!$C$9="","",'tabela informacyjna dla JST'!$C$9)</f>
        <v>Ślemień gm. wiejska</v>
      </c>
      <c r="C396" s="47" t="str">
        <f>IFERROR((VLOOKUP(B396,Tabela1[],6,FALSE)),"")</f>
        <v>PL2405_EE</v>
      </c>
      <c r="D396" s="47" t="str">
        <f>IFERROR((VLOOKUP(C396,KATALOGI!$A$34:$B$49,2,FALSE)),"")</f>
        <v>Edukacja ekologiczna związana z ochroną powietrza</v>
      </c>
      <c r="E396" s="57"/>
      <c r="F396" s="57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6" t="str">
        <f t="shared" si="6"/>
        <v/>
      </c>
    </row>
    <row r="397" spans="1:24" x14ac:dyDescent="0.2">
      <c r="A397" s="8">
        <v>381</v>
      </c>
      <c r="B397" s="47" t="str">
        <f>IF('tabela informacyjna dla JST'!$C$9="","",'tabela informacyjna dla JST'!$C$9)</f>
        <v>Ślemień gm. wiejska</v>
      </c>
      <c r="C397" s="47" t="str">
        <f>IFERROR((VLOOKUP(B397,Tabela1[],6,FALSE)),"")</f>
        <v>PL2405_EE</v>
      </c>
      <c r="D397" s="47" t="str">
        <f>IFERROR((VLOOKUP(C397,KATALOGI!$A$34:$B$49,2,FALSE)),"")</f>
        <v>Edukacja ekologiczna związana z ochroną powietrza</v>
      </c>
      <c r="E397" s="57"/>
      <c r="F397" s="57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6" t="str">
        <f t="shared" si="6"/>
        <v/>
      </c>
    </row>
    <row r="398" spans="1:24" x14ac:dyDescent="0.2">
      <c r="A398" s="8">
        <v>382</v>
      </c>
      <c r="B398" s="47" t="str">
        <f>IF('tabela informacyjna dla JST'!$C$9="","",'tabela informacyjna dla JST'!$C$9)</f>
        <v>Ślemień gm. wiejska</v>
      </c>
      <c r="C398" s="47" t="str">
        <f>IFERROR((VLOOKUP(B398,Tabela1[],6,FALSE)),"")</f>
        <v>PL2405_EE</v>
      </c>
      <c r="D398" s="47" t="str">
        <f>IFERROR((VLOOKUP(C398,KATALOGI!$A$34:$B$49,2,FALSE)),"")</f>
        <v>Edukacja ekologiczna związana z ochroną powietrza</v>
      </c>
      <c r="E398" s="57"/>
      <c r="F398" s="57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6" t="str">
        <f t="shared" si="6"/>
        <v/>
      </c>
    </row>
    <row r="399" spans="1:24" x14ac:dyDescent="0.2">
      <c r="A399" s="8">
        <v>383</v>
      </c>
      <c r="B399" s="47" t="str">
        <f>IF('tabela informacyjna dla JST'!$C$9="","",'tabela informacyjna dla JST'!$C$9)</f>
        <v>Ślemień gm. wiejska</v>
      </c>
      <c r="C399" s="47" t="str">
        <f>IFERROR((VLOOKUP(B399,Tabela1[],6,FALSE)),"")</f>
        <v>PL2405_EE</v>
      </c>
      <c r="D399" s="47" t="str">
        <f>IFERROR((VLOOKUP(C399,KATALOGI!$A$34:$B$49,2,FALSE)),"")</f>
        <v>Edukacja ekologiczna związana z ochroną powietrza</v>
      </c>
      <c r="E399" s="57"/>
      <c r="F399" s="57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6" t="str">
        <f t="shared" si="6"/>
        <v/>
      </c>
    </row>
    <row r="400" spans="1:24" x14ac:dyDescent="0.2">
      <c r="A400" s="8">
        <v>384</v>
      </c>
      <c r="B400" s="47" t="str">
        <f>IF('tabela informacyjna dla JST'!$C$9="","",'tabela informacyjna dla JST'!$C$9)</f>
        <v>Ślemień gm. wiejska</v>
      </c>
      <c r="C400" s="47" t="str">
        <f>IFERROR((VLOOKUP(B400,Tabela1[],6,FALSE)),"")</f>
        <v>PL2405_EE</v>
      </c>
      <c r="D400" s="47" t="str">
        <f>IFERROR((VLOOKUP(C400,KATALOGI!$A$34:$B$49,2,FALSE)),"")</f>
        <v>Edukacja ekologiczna związana z ochroną powietrza</v>
      </c>
      <c r="E400" s="57"/>
      <c r="F400" s="57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6" t="str">
        <f t="shared" si="6"/>
        <v/>
      </c>
    </row>
    <row r="401" spans="1:24" x14ac:dyDescent="0.2">
      <c r="A401" s="8">
        <v>385</v>
      </c>
      <c r="B401" s="47" t="str">
        <f>IF('tabela informacyjna dla JST'!$C$9="","",'tabela informacyjna dla JST'!$C$9)</f>
        <v>Ślemień gm. wiejska</v>
      </c>
      <c r="C401" s="47" t="str">
        <f>IFERROR((VLOOKUP(B401,Tabela1[],6,FALSE)),"")</f>
        <v>PL2405_EE</v>
      </c>
      <c r="D401" s="47" t="str">
        <f>IFERROR((VLOOKUP(C401,KATALOGI!$A$34:$B$49,2,FALSE)),"")</f>
        <v>Edukacja ekologiczna związana z ochroną powietrza</v>
      </c>
      <c r="E401" s="57"/>
      <c r="F401" s="57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6" t="str">
        <f t="shared" si="6"/>
        <v/>
      </c>
    </row>
    <row r="402" spans="1:24" x14ac:dyDescent="0.2">
      <c r="A402" s="8">
        <v>386</v>
      </c>
      <c r="B402" s="47" t="str">
        <f>IF('tabela informacyjna dla JST'!$C$9="","",'tabela informacyjna dla JST'!$C$9)</f>
        <v>Ślemień gm. wiejska</v>
      </c>
      <c r="C402" s="47" t="str">
        <f>IFERROR((VLOOKUP(B402,Tabela1[],6,FALSE)),"")</f>
        <v>PL2405_EE</v>
      </c>
      <c r="D402" s="47" t="str">
        <f>IFERROR((VLOOKUP(C402,KATALOGI!$A$34:$B$49,2,FALSE)),"")</f>
        <v>Edukacja ekologiczna związana z ochroną powietrza</v>
      </c>
      <c r="E402" s="57"/>
      <c r="F402" s="57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6" t="str">
        <f t="shared" ref="X402:X465" si="7">IF(SUM(R402:W402)&gt;Q402,"Suma wysokości uzyskanego dofinansowania jest wyższa niż szacunkowe koszty realizacji inwestycji!","")</f>
        <v/>
      </c>
    </row>
    <row r="403" spans="1:24" x14ac:dyDescent="0.2">
      <c r="A403" s="8">
        <v>387</v>
      </c>
      <c r="B403" s="47" t="str">
        <f>IF('tabela informacyjna dla JST'!$C$9="","",'tabela informacyjna dla JST'!$C$9)</f>
        <v>Ślemień gm. wiejska</v>
      </c>
      <c r="C403" s="47" t="str">
        <f>IFERROR((VLOOKUP(B403,Tabela1[],6,FALSE)),"")</f>
        <v>PL2405_EE</v>
      </c>
      <c r="D403" s="47" t="str">
        <f>IFERROR((VLOOKUP(C403,KATALOGI!$A$34:$B$49,2,FALSE)),"")</f>
        <v>Edukacja ekologiczna związana z ochroną powietrza</v>
      </c>
      <c r="E403" s="57"/>
      <c r="F403" s="57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6" t="str">
        <f t="shared" si="7"/>
        <v/>
      </c>
    </row>
    <row r="404" spans="1:24" x14ac:dyDescent="0.2">
      <c r="A404" s="8">
        <v>388</v>
      </c>
      <c r="B404" s="47" t="str">
        <f>IF('tabela informacyjna dla JST'!$C$9="","",'tabela informacyjna dla JST'!$C$9)</f>
        <v>Ślemień gm. wiejska</v>
      </c>
      <c r="C404" s="47" t="str">
        <f>IFERROR((VLOOKUP(B404,Tabela1[],6,FALSE)),"")</f>
        <v>PL2405_EE</v>
      </c>
      <c r="D404" s="47" t="str">
        <f>IFERROR((VLOOKUP(C404,KATALOGI!$A$34:$B$49,2,FALSE)),"")</f>
        <v>Edukacja ekologiczna związana z ochroną powietrza</v>
      </c>
      <c r="E404" s="57"/>
      <c r="F404" s="57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6" t="str">
        <f t="shared" si="7"/>
        <v/>
      </c>
    </row>
    <row r="405" spans="1:24" x14ac:dyDescent="0.2">
      <c r="A405" s="8">
        <v>389</v>
      </c>
      <c r="B405" s="47" t="str">
        <f>IF('tabela informacyjna dla JST'!$C$9="","",'tabela informacyjna dla JST'!$C$9)</f>
        <v>Ślemień gm. wiejska</v>
      </c>
      <c r="C405" s="47" t="str">
        <f>IFERROR((VLOOKUP(B405,Tabela1[],6,FALSE)),"")</f>
        <v>PL2405_EE</v>
      </c>
      <c r="D405" s="47" t="str">
        <f>IFERROR((VLOOKUP(C405,KATALOGI!$A$34:$B$49,2,FALSE)),"")</f>
        <v>Edukacja ekologiczna związana z ochroną powietrza</v>
      </c>
      <c r="E405" s="57"/>
      <c r="F405" s="57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6" t="str">
        <f t="shared" si="7"/>
        <v/>
      </c>
    </row>
    <row r="406" spans="1:24" x14ac:dyDescent="0.2">
      <c r="A406" s="8">
        <v>390</v>
      </c>
      <c r="B406" s="47" t="str">
        <f>IF('tabela informacyjna dla JST'!$C$9="","",'tabela informacyjna dla JST'!$C$9)</f>
        <v>Ślemień gm. wiejska</v>
      </c>
      <c r="C406" s="47" t="str">
        <f>IFERROR((VLOOKUP(B406,Tabela1[],6,FALSE)),"")</f>
        <v>PL2405_EE</v>
      </c>
      <c r="D406" s="47" t="str">
        <f>IFERROR((VLOOKUP(C406,KATALOGI!$A$34:$B$49,2,FALSE)),"")</f>
        <v>Edukacja ekologiczna związana z ochroną powietrza</v>
      </c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6" t="str">
        <f t="shared" si="7"/>
        <v/>
      </c>
    </row>
    <row r="407" spans="1:24" x14ac:dyDescent="0.2">
      <c r="A407" s="8">
        <v>391</v>
      </c>
      <c r="B407" s="47" t="str">
        <f>IF('tabela informacyjna dla JST'!$C$9="","",'tabela informacyjna dla JST'!$C$9)</f>
        <v>Ślemień gm. wiejska</v>
      </c>
      <c r="C407" s="47" t="str">
        <f>IFERROR((VLOOKUP(B407,Tabela1[],6,FALSE)),"")</f>
        <v>PL2405_EE</v>
      </c>
      <c r="D407" s="47" t="str">
        <f>IFERROR((VLOOKUP(C407,KATALOGI!$A$34:$B$49,2,FALSE)),"")</f>
        <v>Edukacja ekologiczna związana z ochroną powietrza</v>
      </c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6" t="str">
        <f t="shared" si="7"/>
        <v/>
      </c>
    </row>
    <row r="408" spans="1:24" x14ac:dyDescent="0.2">
      <c r="A408" s="8">
        <v>392</v>
      </c>
      <c r="B408" s="47" t="str">
        <f>IF('tabela informacyjna dla JST'!$C$9="","",'tabela informacyjna dla JST'!$C$9)</f>
        <v>Ślemień gm. wiejska</v>
      </c>
      <c r="C408" s="47" t="str">
        <f>IFERROR((VLOOKUP(B408,Tabela1[],6,FALSE)),"")</f>
        <v>PL2405_EE</v>
      </c>
      <c r="D408" s="47" t="str">
        <f>IFERROR((VLOOKUP(C408,KATALOGI!$A$34:$B$49,2,FALSE)),"")</f>
        <v>Edukacja ekologiczna związana z ochroną powietrza</v>
      </c>
      <c r="E408" s="57"/>
      <c r="F408" s="57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6" t="str">
        <f t="shared" si="7"/>
        <v/>
      </c>
    </row>
    <row r="409" spans="1:24" x14ac:dyDescent="0.2">
      <c r="A409" s="8">
        <v>393</v>
      </c>
      <c r="B409" s="47" t="str">
        <f>IF('tabela informacyjna dla JST'!$C$9="","",'tabela informacyjna dla JST'!$C$9)</f>
        <v>Ślemień gm. wiejska</v>
      </c>
      <c r="C409" s="47" t="str">
        <f>IFERROR((VLOOKUP(B409,Tabela1[],6,FALSE)),"")</f>
        <v>PL2405_EE</v>
      </c>
      <c r="D409" s="47" t="str">
        <f>IFERROR((VLOOKUP(C409,KATALOGI!$A$34:$B$49,2,FALSE)),"")</f>
        <v>Edukacja ekologiczna związana z ochroną powietrza</v>
      </c>
      <c r="E409" s="57"/>
      <c r="F409" s="57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6" t="str">
        <f t="shared" si="7"/>
        <v/>
      </c>
    </row>
    <row r="410" spans="1:24" x14ac:dyDescent="0.2">
      <c r="A410" s="8">
        <v>394</v>
      </c>
      <c r="B410" s="47" t="str">
        <f>IF('tabela informacyjna dla JST'!$C$9="","",'tabela informacyjna dla JST'!$C$9)</f>
        <v>Ślemień gm. wiejska</v>
      </c>
      <c r="C410" s="47" t="str">
        <f>IFERROR((VLOOKUP(B410,Tabela1[],6,FALSE)),"")</f>
        <v>PL2405_EE</v>
      </c>
      <c r="D410" s="47" t="str">
        <f>IFERROR((VLOOKUP(C410,KATALOGI!$A$34:$B$49,2,FALSE)),"")</f>
        <v>Edukacja ekologiczna związana z ochroną powietrza</v>
      </c>
      <c r="E410" s="57"/>
      <c r="F410" s="57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6" t="str">
        <f t="shared" si="7"/>
        <v/>
      </c>
    </row>
    <row r="411" spans="1:24" x14ac:dyDescent="0.2">
      <c r="A411" s="8">
        <v>395</v>
      </c>
      <c r="B411" s="47" t="str">
        <f>IF('tabela informacyjna dla JST'!$C$9="","",'tabela informacyjna dla JST'!$C$9)</f>
        <v>Ślemień gm. wiejska</v>
      </c>
      <c r="C411" s="47" t="str">
        <f>IFERROR((VLOOKUP(B411,Tabela1[],6,FALSE)),"")</f>
        <v>PL2405_EE</v>
      </c>
      <c r="D411" s="47" t="str">
        <f>IFERROR((VLOOKUP(C411,KATALOGI!$A$34:$B$49,2,FALSE)),"")</f>
        <v>Edukacja ekologiczna związana z ochroną powietrza</v>
      </c>
      <c r="E411" s="57"/>
      <c r="F411" s="57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6" t="str">
        <f t="shared" si="7"/>
        <v/>
      </c>
    </row>
    <row r="412" spans="1:24" x14ac:dyDescent="0.2">
      <c r="A412" s="8">
        <v>396</v>
      </c>
      <c r="B412" s="47" t="str">
        <f>IF('tabela informacyjna dla JST'!$C$9="","",'tabela informacyjna dla JST'!$C$9)</f>
        <v>Ślemień gm. wiejska</v>
      </c>
      <c r="C412" s="47" t="str">
        <f>IFERROR((VLOOKUP(B412,Tabela1[],6,FALSE)),"")</f>
        <v>PL2405_EE</v>
      </c>
      <c r="D412" s="47" t="str">
        <f>IFERROR((VLOOKUP(C412,KATALOGI!$A$34:$B$49,2,FALSE)),"")</f>
        <v>Edukacja ekologiczna związana z ochroną powietrza</v>
      </c>
      <c r="E412" s="57"/>
      <c r="F412" s="57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6" t="str">
        <f t="shared" si="7"/>
        <v/>
      </c>
    </row>
    <row r="413" spans="1:24" x14ac:dyDescent="0.2">
      <c r="A413" s="8">
        <v>397</v>
      </c>
      <c r="B413" s="47" t="str">
        <f>IF('tabela informacyjna dla JST'!$C$9="","",'tabela informacyjna dla JST'!$C$9)</f>
        <v>Ślemień gm. wiejska</v>
      </c>
      <c r="C413" s="47" t="str">
        <f>IFERROR((VLOOKUP(B413,Tabela1[],6,FALSE)),"")</f>
        <v>PL2405_EE</v>
      </c>
      <c r="D413" s="47" t="str">
        <f>IFERROR((VLOOKUP(C413,KATALOGI!$A$34:$B$49,2,FALSE)),"")</f>
        <v>Edukacja ekologiczna związana z ochroną powietrza</v>
      </c>
      <c r="E413" s="57"/>
      <c r="F413" s="57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6" t="str">
        <f t="shared" si="7"/>
        <v/>
      </c>
    </row>
    <row r="414" spans="1:24" x14ac:dyDescent="0.2">
      <c r="A414" s="8">
        <v>398</v>
      </c>
      <c r="B414" s="47" t="str">
        <f>IF('tabela informacyjna dla JST'!$C$9="","",'tabela informacyjna dla JST'!$C$9)</f>
        <v>Ślemień gm. wiejska</v>
      </c>
      <c r="C414" s="47" t="str">
        <f>IFERROR((VLOOKUP(B414,Tabela1[],6,FALSE)),"")</f>
        <v>PL2405_EE</v>
      </c>
      <c r="D414" s="47" t="str">
        <f>IFERROR((VLOOKUP(C414,KATALOGI!$A$34:$B$49,2,FALSE)),"")</f>
        <v>Edukacja ekologiczna związana z ochroną powietrza</v>
      </c>
      <c r="E414" s="57"/>
      <c r="F414" s="57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6" t="str">
        <f t="shared" si="7"/>
        <v/>
      </c>
    </row>
    <row r="415" spans="1:24" x14ac:dyDescent="0.2">
      <c r="A415" s="8">
        <v>399</v>
      </c>
      <c r="B415" s="47" t="str">
        <f>IF('tabela informacyjna dla JST'!$C$9="","",'tabela informacyjna dla JST'!$C$9)</f>
        <v>Ślemień gm. wiejska</v>
      </c>
      <c r="C415" s="47" t="str">
        <f>IFERROR((VLOOKUP(B415,Tabela1[],6,FALSE)),"")</f>
        <v>PL2405_EE</v>
      </c>
      <c r="D415" s="47" t="str">
        <f>IFERROR((VLOOKUP(C415,KATALOGI!$A$34:$B$49,2,FALSE)),"")</f>
        <v>Edukacja ekologiczna związana z ochroną powietrza</v>
      </c>
      <c r="E415" s="57"/>
      <c r="F415" s="57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6" t="str">
        <f t="shared" si="7"/>
        <v/>
      </c>
    </row>
    <row r="416" spans="1:24" x14ac:dyDescent="0.2">
      <c r="A416" s="8">
        <v>400</v>
      </c>
      <c r="B416" s="47" t="str">
        <f>IF('tabela informacyjna dla JST'!$C$9="","",'tabela informacyjna dla JST'!$C$9)</f>
        <v>Ślemień gm. wiejska</v>
      </c>
      <c r="C416" s="47" t="str">
        <f>IFERROR((VLOOKUP(B416,Tabela1[],6,FALSE)),"")</f>
        <v>PL2405_EE</v>
      </c>
      <c r="D416" s="47" t="str">
        <f>IFERROR((VLOOKUP(C416,KATALOGI!$A$34:$B$49,2,FALSE)),"")</f>
        <v>Edukacja ekologiczna związana z ochroną powietrza</v>
      </c>
      <c r="E416" s="57"/>
      <c r="F416" s="57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6" t="str">
        <f t="shared" si="7"/>
        <v/>
      </c>
    </row>
    <row r="417" spans="1:24" x14ac:dyDescent="0.2">
      <c r="A417" s="8">
        <v>401</v>
      </c>
      <c r="B417" s="47" t="str">
        <f>IF('tabela informacyjna dla JST'!$C$9="","",'tabela informacyjna dla JST'!$C$9)</f>
        <v>Ślemień gm. wiejska</v>
      </c>
      <c r="C417" s="47" t="str">
        <f>IFERROR((VLOOKUP(B417,Tabela1[],6,FALSE)),"")</f>
        <v>PL2405_EE</v>
      </c>
      <c r="D417" s="47" t="str">
        <f>IFERROR((VLOOKUP(C417,KATALOGI!$A$34:$B$49,2,FALSE)),"")</f>
        <v>Edukacja ekologiczna związana z ochroną powietrza</v>
      </c>
      <c r="E417" s="57"/>
      <c r="F417" s="57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6" t="str">
        <f t="shared" si="7"/>
        <v/>
      </c>
    </row>
    <row r="418" spans="1:24" x14ac:dyDescent="0.2">
      <c r="A418" s="8">
        <v>402</v>
      </c>
      <c r="B418" s="47" t="str">
        <f>IF('tabela informacyjna dla JST'!$C$9="","",'tabela informacyjna dla JST'!$C$9)</f>
        <v>Ślemień gm. wiejska</v>
      </c>
      <c r="C418" s="47" t="str">
        <f>IFERROR((VLOOKUP(B418,Tabela1[],6,FALSE)),"")</f>
        <v>PL2405_EE</v>
      </c>
      <c r="D418" s="47" t="str">
        <f>IFERROR((VLOOKUP(C418,KATALOGI!$A$34:$B$49,2,FALSE)),"")</f>
        <v>Edukacja ekologiczna związana z ochroną powietrza</v>
      </c>
      <c r="E418" s="57"/>
      <c r="F418" s="57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6" t="str">
        <f t="shared" si="7"/>
        <v/>
      </c>
    </row>
    <row r="419" spans="1:24" x14ac:dyDescent="0.2">
      <c r="A419" s="8">
        <v>403</v>
      </c>
      <c r="B419" s="47" t="str">
        <f>IF('tabela informacyjna dla JST'!$C$9="","",'tabela informacyjna dla JST'!$C$9)</f>
        <v>Ślemień gm. wiejska</v>
      </c>
      <c r="C419" s="47" t="str">
        <f>IFERROR((VLOOKUP(B419,Tabela1[],6,FALSE)),"")</f>
        <v>PL2405_EE</v>
      </c>
      <c r="D419" s="47" t="str">
        <f>IFERROR((VLOOKUP(C419,KATALOGI!$A$34:$B$49,2,FALSE)),"")</f>
        <v>Edukacja ekologiczna związana z ochroną powietrza</v>
      </c>
      <c r="E419" s="57"/>
      <c r="F419" s="57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6" t="str">
        <f t="shared" si="7"/>
        <v/>
      </c>
    </row>
    <row r="420" spans="1:24" x14ac:dyDescent="0.2">
      <c r="A420" s="8">
        <v>404</v>
      </c>
      <c r="B420" s="47" t="str">
        <f>IF('tabela informacyjna dla JST'!$C$9="","",'tabela informacyjna dla JST'!$C$9)</f>
        <v>Ślemień gm. wiejska</v>
      </c>
      <c r="C420" s="47" t="str">
        <f>IFERROR((VLOOKUP(B420,Tabela1[],6,FALSE)),"")</f>
        <v>PL2405_EE</v>
      </c>
      <c r="D420" s="47" t="str">
        <f>IFERROR((VLOOKUP(C420,KATALOGI!$A$34:$B$49,2,FALSE)),"")</f>
        <v>Edukacja ekologiczna związana z ochroną powietrza</v>
      </c>
      <c r="E420" s="57"/>
      <c r="F420" s="57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6" t="str">
        <f t="shared" si="7"/>
        <v/>
      </c>
    </row>
    <row r="421" spans="1:24" x14ac:dyDescent="0.2">
      <c r="A421" s="8">
        <v>405</v>
      </c>
      <c r="B421" s="47" t="str">
        <f>IF('tabela informacyjna dla JST'!$C$9="","",'tabela informacyjna dla JST'!$C$9)</f>
        <v>Ślemień gm. wiejska</v>
      </c>
      <c r="C421" s="47" t="str">
        <f>IFERROR((VLOOKUP(B421,Tabela1[],6,FALSE)),"")</f>
        <v>PL2405_EE</v>
      </c>
      <c r="D421" s="47" t="str">
        <f>IFERROR((VLOOKUP(C421,KATALOGI!$A$34:$B$49,2,FALSE)),"")</f>
        <v>Edukacja ekologiczna związana z ochroną powietrza</v>
      </c>
      <c r="E421" s="57"/>
      <c r="F421" s="57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6" t="str">
        <f t="shared" si="7"/>
        <v/>
      </c>
    </row>
    <row r="422" spans="1:24" x14ac:dyDescent="0.2">
      <c r="A422" s="8">
        <v>406</v>
      </c>
      <c r="B422" s="47" t="str">
        <f>IF('tabela informacyjna dla JST'!$C$9="","",'tabela informacyjna dla JST'!$C$9)</f>
        <v>Ślemień gm. wiejska</v>
      </c>
      <c r="C422" s="47" t="str">
        <f>IFERROR((VLOOKUP(B422,Tabela1[],6,FALSE)),"")</f>
        <v>PL2405_EE</v>
      </c>
      <c r="D422" s="47" t="str">
        <f>IFERROR((VLOOKUP(C422,KATALOGI!$A$34:$B$49,2,FALSE)),"")</f>
        <v>Edukacja ekologiczna związana z ochroną powietrza</v>
      </c>
      <c r="E422" s="57"/>
      <c r="F422" s="57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6" t="str">
        <f t="shared" si="7"/>
        <v/>
      </c>
    </row>
    <row r="423" spans="1:24" x14ac:dyDescent="0.2">
      <c r="A423" s="8">
        <v>407</v>
      </c>
      <c r="B423" s="47" t="str">
        <f>IF('tabela informacyjna dla JST'!$C$9="","",'tabela informacyjna dla JST'!$C$9)</f>
        <v>Ślemień gm. wiejska</v>
      </c>
      <c r="C423" s="47" t="str">
        <f>IFERROR((VLOOKUP(B423,Tabela1[],6,FALSE)),"")</f>
        <v>PL2405_EE</v>
      </c>
      <c r="D423" s="47" t="str">
        <f>IFERROR((VLOOKUP(C423,KATALOGI!$A$34:$B$49,2,FALSE)),"")</f>
        <v>Edukacja ekologiczna związana z ochroną powietrza</v>
      </c>
      <c r="E423" s="57"/>
      <c r="F423" s="57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6" t="str">
        <f t="shared" si="7"/>
        <v/>
      </c>
    </row>
    <row r="424" spans="1:24" x14ac:dyDescent="0.2">
      <c r="A424" s="8">
        <v>408</v>
      </c>
      <c r="B424" s="47" t="str">
        <f>IF('tabela informacyjna dla JST'!$C$9="","",'tabela informacyjna dla JST'!$C$9)</f>
        <v>Ślemień gm. wiejska</v>
      </c>
      <c r="C424" s="47" t="str">
        <f>IFERROR((VLOOKUP(B424,Tabela1[],6,FALSE)),"")</f>
        <v>PL2405_EE</v>
      </c>
      <c r="D424" s="47" t="str">
        <f>IFERROR((VLOOKUP(C424,KATALOGI!$A$34:$B$49,2,FALSE)),"")</f>
        <v>Edukacja ekologiczna związana z ochroną powietrza</v>
      </c>
      <c r="E424" s="57"/>
      <c r="F424" s="57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6" t="str">
        <f t="shared" si="7"/>
        <v/>
      </c>
    </row>
    <row r="425" spans="1:24" x14ac:dyDescent="0.2">
      <c r="A425" s="8">
        <v>409</v>
      </c>
      <c r="B425" s="47" t="str">
        <f>IF('tabela informacyjna dla JST'!$C$9="","",'tabela informacyjna dla JST'!$C$9)</f>
        <v>Ślemień gm. wiejska</v>
      </c>
      <c r="C425" s="47" t="str">
        <f>IFERROR((VLOOKUP(B425,Tabela1[],6,FALSE)),"")</f>
        <v>PL2405_EE</v>
      </c>
      <c r="D425" s="47" t="str">
        <f>IFERROR((VLOOKUP(C425,KATALOGI!$A$34:$B$49,2,FALSE)),"")</f>
        <v>Edukacja ekologiczna związana z ochroną powietrza</v>
      </c>
      <c r="E425" s="57"/>
      <c r="F425" s="57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6" t="str">
        <f t="shared" si="7"/>
        <v/>
      </c>
    </row>
    <row r="426" spans="1:24" x14ac:dyDescent="0.2">
      <c r="A426" s="8">
        <v>410</v>
      </c>
      <c r="B426" s="47" t="str">
        <f>IF('tabela informacyjna dla JST'!$C$9="","",'tabela informacyjna dla JST'!$C$9)</f>
        <v>Ślemień gm. wiejska</v>
      </c>
      <c r="C426" s="47" t="str">
        <f>IFERROR((VLOOKUP(B426,Tabela1[],6,FALSE)),"")</f>
        <v>PL2405_EE</v>
      </c>
      <c r="D426" s="47" t="str">
        <f>IFERROR((VLOOKUP(C426,KATALOGI!$A$34:$B$49,2,FALSE)),"")</f>
        <v>Edukacja ekologiczna związana z ochroną powietrza</v>
      </c>
      <c r="E426" s="57"/>
      <c r="F426" s="57"/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6" t="str">
        <f t="shared" si="7"/>
        <v/>
      </c>
    </row>
    <row r="427" spans="1:24" x14ac:dyDescent="0.2">
      <c r="A427" s="8">
        <v>411</v>
      </c>
      <c r="B427" s="47" t="str">
        <f>IF('tabela informacyjna dla JST'!$C$9="","",'tabela informacyjna dla JST'!$C$9)</f>
        <v>Ślemień gm. wiejska</v>
      </c>
      <c r="C427" s="47" t="str">
        <f>IFERROR((VLOOKUP(B427,Tabela1[],6,FALSE)),"")</f>
        <v>PL2405_EE</v>
      </c>
      <c r="D427" s="47" t="str">
        <f>IFERROR((VLOOKUP(C427,KATALOGI!$A$34:$B$49,2,FALSE)),"")</f>
        <v>Edukacja ekologiczna związana z ochroną powietrza</v>
      </c>
      <c r="E427" s="57"/>
      <c r="F427" s="57"/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6" t="str">
        <f t="shared" si="7"/>
        <v/>
      </c>
    </row>
    <row r="428" spans="1:24" x14ac:dyDescent="0.2">
      <c r="A428" s="8">
        <v>412</v>
      </c>
      <c r="B428" s="47" t="str">
        <f>IF('tabela informacyjna dla JST'!$C$9="","",'tabela informacyjna dla JST'!$C$9)</f>
        <v>Ślemień gm. wiejska</v>
      </c>
      <c r="C428" s="47" t="str">
        <f>IFERROR((VLOOKUP(B428,Tabela1[],6,FALSE)),"")</f>
        <v>PL2405_EE</v>
      </c>
      <c r="D428" s="47" t="str">
        <f>IFERROR((VLOOKUP(C428,KATALOGI!$A$34:$B$49,2,FALSE)),"")</f>
        <v>Edukacja ekologiczna związana z ochroną powietrza</v>
      </c>
      <c r="E428" s="57"/>
      <c r="F428" s="57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6" t="str">
        <f t="shared" si="7"/>
        <v/>
      </c>
    </row>
    <row r="429" spans="1:24" x14ac:dyDescent="0.2">
      <c r="A429" s="8">
        <v>413</v>
      </c>
      <c r="B429" s="47" t="str">
        <f>IF('tabela informacyjna dla JST'!$C$9="","",'tabela informacyjna dla JST'!$C$9)</f>
        <v>Ślemień gm. wiejska</v>
      </c>
      <c r="C429" s="47" t="str">
        <f>IFERROR((VLOOKUP(B429,Tabela1[],6,FALSE)),"")</f>
        <v>PL2405_EE</v>
      </c>
      <c r="D429" s="47" t="str">
        <f>IFERROR((VLOOKUP(C429,KATALOGI!$A$34:$B$49,2,FALSE)),"")</f>
        <v>Edukacja ekologiczna związana z ochroną powietrza</v>
      </c>
      <c r="E429" s="57"/>
      <c r="F429" s="57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6" t="str">
        <f t="shared" si="7"/>
        <v/>
      </c>
    </row>
    <row r="430" spans="1:24" x14ac:dyDescent="0.2">
      <c r="A430" s="8">
        <v>414</v>
      </c>
      <c r="B430" s="47" t="str">
        <f>IF('tabela informacyjna dla JST'!$C$9="","",'tabela informacyjna dla JST'!$C$9)</f>
        <v>Ślemień gm. wiejska</v>
      </c>
      <c r="C430" s="47" t="str">
        <f>IFERROR((VLOOKUP(B430,Tabela1[],6,FALSE)),"")</f>
        <v>PL2405_EE</v>
      </c>
      <c r="D430" s="47" t="str">
        <f>IFERROR((VLOOKUP(C430,KATALOGI!$A$34:$B$49,2,FALSE)),"")</f>
        <v>Edukacja ekologiczna związana z ochroną powietrza</v>
      </c>
      <c r="E430" s="57"/>
      <c r="F430" s="57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6" t="str">
        <f t="shared" si="7"/>
        <v/>
      </c>
    </row>
    <row r="431" spans="1:24" x14ac:dyDescent="0.2">
      <c r="A431" s="8">
        <v>415</v>
      </c>
      <c r="B431" s="47" t="str">
        <f>IF('tabela informacyjna dla JST'!$C$9="","",'tabela informacyjna dla JST'!$C$9)</f>
        <v>Ślemień gm. wiejska</v>
      </c>
      <c r="C431" s="47" t="str">
        <f>IFERROR((VLOOKUP(B431,Tabela1[],6,FALSE)),"")</f>
        <v>PL2405_EE</v>
      </c>
      <c r="D431" s="47" t="str">
        <f>IFERROR((VLOOKUP(C431,KATALOGI!$A$34:$B$49,2,FALSE)),"")</f>
        <v>Edukacja ekologiczna związana z ochroną powietrza</v>
      </c>
      <c r="E431" s="57"/>
      <c r="F431" s="57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6" t="str">
        <f t="shared" si="7"/>
        <v/>
      </c>
    </row>
    <row r="432" spans="1:24" x14ac:dyDescent="0.2">
      <c r="A432" s="8">
        <v>416</v>
      </c>
      <c r="B432" s="47" t="str">
        <f>IF('tabela informacyjna dla JST'!$C$9="","",'tabela informacyjna dla JST'!$C$9)</f>
        <v>Ślemień gm. wiejska</v>
      </c>
      <c r="C432" s="47" t="str">
        <f>IFERROR((VLOOKUP(B432,Tabela1[],6,FALSE)),"")</f>
        <v>PL2405_EE</v>
      </c>
      <c r="D432" s="47" t="str">
        <f>IFERROR((VLOOKUP(C432,KATALOGI!$A$34:$B$49,2,FALSE)),"")</f>
        <v>Edukacja ekologiczna związana z ochroną powietrza</v>
      </c>
      <c r="E432" s="57"/>
      <c r="F432" s="57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6" t="str">
        <f t="shared" si="7"/>
        <v/>
      </c>
    </row>
    <row r="433" spans="1:24" x14ac:dyDescent="0.2">
      <c r="A433" s="8">
        <v>417</v>
      </c>
      <c r="B433" s="47" t="str">
        <f>IF('tabela informacyjna dla JST'!$C$9="","",'tabela informacyjna dla JST'!$C$9)</f>
        <v>Ślemień gm. wiejska</v>
      </c>
      <c r="C433" s="47" t="str">
        <f>IFERROR((VLOOKUP(B433,Tabela1[],6,FALSE)),"")</f>
        <v>PL2405_EE</v>
      </c>
      <c r="D433" s="47" t="str">
        <f>IFERROR((VLOOKUP(C433,KATALOGI!$A$34:$B$49,2,FALSE)),"")</f>
        <v>Edukacja ekologiczna związana z ochroną powietrza</v>
      </c>
      <c r="E433" s="57"/>
      <c r="F433" s="57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6" t="str">
        <f t="shared" si="7"/>
        <v/>
      </c>
    </row>
    <row r="434" spans="1:24" x14ac:dyDescent="0.2">
      <c r="A434" s="8">
        <v>418</v>
      </c>
      <c r="B434" s="47" t="str">
        <f>IF('tabela informacyjna dla JST'!$C$9="","",'tabela informacyjna dla JST'!$C$9)</f>
        <v>Ślemień gm. wiejska</v>
      </c>
      <c r="C434" s="47" t="str">
        <f>IFERROR((VLOOKUP(B434,Tabela1[],6,FALSE)),"")</f>
        <v>PL2405_EE</v>
      </c>
      <c r="D434" s="47" t="str">
        <f>IFERROR((VLOOKUP(C434,KATALOGI!$A$34:$B$49,2,FALSE)),"")</f>
        <v>Edukacja ekologiczna związana z ochroną powietrza</v>
      </c>
      <c r="E434" s="57"/>
      <c r="F434" s="57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6" t="str">
        <f t="shared" si="7"/>
        <v/>
      </c>
    </row>
    <row r="435" spans="1:24" x14ac:dyDescent="0.2">
      <c r="A435" s="8">
        <v>419</v>
      </c>
      <c r="B435" s="47" t="str">
        <f>IF('tabela informacyjna dla JST'!$C$9="","",'tabela informacyjna dla JST'!$C$9)</f>
        <v>Ślemień gm. wiejska</v>
      </c>
      <c r="C435" s="47" t="str">
        <f>IFERROR((VLOOKUP(B435,Tabela1[],6,FALSE)),"")</f>
        <v>PL2405_EE</v>
      </c>
      <c r="D435" s="47" t="str">
        <f>IFERROR((VLOOKUP(C435,KATALOGI!$A$34:$B$49,2,FALSE)),"")</f>
        <v>Edukacja ekologiczna związana z ochroną powietrza</v>
      </c>
      <c r="E435" s="57"/>
      <c r="F435" s="57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6" t="str">
        <f t="shared" si="7"/>
        <v/>
      </c>
    </row>
    <row r="436" spans="1:24" x14ac:dyDescent="0.2">
      <c r="A436" s="8">
        <v>420</v>
      </c>
      <c r="B436" s="47" t="str">
        <f>IF('tabela informacyjna dla JST'!$C$9="","",'tabela informacyjna dla JST'!$C$9)</f>
        <v>Ślemień gm. wiejska</v>
      </c>
      <c r="C436" s="47" t="str">
        <f>IFERROR((VLOOKUP(B436,Tabela1[],6,FALSE)),"")</f>
        <v>PL2405_EE</v>
      </c>
      <c r="D436" s="47" t="str">
        <f>IFERROR((VLOOKUP(C436,KATALOGI!$A$34:$B$49,2,FALSE)),"")</f>
        <v>Edukacja ekologiczna związana z ochroną powietrza</v>
      </c>
      <c r="E436" s="57"/>
      <c r="F436" s="57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6" t="str">
        <f t="shared" si="7"/>
        <v/>
      </c>
    </row>
    <row r="437" spans="1:24" x14ac:dyDescent="0.2">
      <c r="A437" s="8">
        <v>421</v>
      </c>
      <c r="B437" s="47" t="str">
        <f>IF('tabela informacyjna dla JST'!$C$9="","",'tabela informacyjna dla JST'!$C$9)</f>
        <v>Ślemień gm. wiejska</v>
      </c>
      <c r="C437" s="47" t="str">
        <f>IFERROR((VLOOKUP(B437,Tabela1[],6,FALSE)),"")</f>
        <v>PL2405_EE</v>
      </c>
      <c r="D437" s="47" t="str">
        <f>IFERROR((VLOOKUP(C437,KATALOGI!$A$34:$B$49,2,FALSE)),"")</f>
        <v>Edukacja ekologiczna związana z ochroną powietrza</v>
      </c>
      <c r="E437" s="57"/>
      <c r="F437" s="57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6" t="str">
        <f t="shared" si="7"/>
        <v/>
      </c>
    </row>
    <row r="438" spans="1:24" x14ac:dyDescent="0.2">
      <c r="A438" s="8">
        <v>422</v>
      </c>
      <c r="B438" s="47" t="str">
        <f>IF('tabela informacyjna dla JST'!$C$9="","",'tabela informacyjna dla JST'!$C$9)</f>
        <v>Ślemień gm. wiejska</v>
      </c>
      <c r="C438" s="47" t="str">
        <f>IFERROR((VLOOKUP(B438,Tabela1[],6,FALSE)),"")</f>
        <v>PL2405_EE</v>
      </c>
      <c r="D438" s="47" t="str">
        <f>IFERROR((VLOOKUP(C438,KATALOGI!$A$34:$B$49,2,FALSE)),"")</f>
        <v>Edukacja ekologiczna związana z ochroną powietrza</v>
      </c>
      <c r="E438" s="57"/>
      <c r="F438" s="57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6" t="str">
        <f t="shared" si="7"/>
        <v/>
      </c>
    </row>
    <row r="439" spans="1:24" x14ac:dyDescent="0.2">
      <c r="A439" s="8">
        <v>423</v>
      </c>
      <c r="B439" s="47" t="str">
        <f>IF('tabela informacyjna dla JST'!$C$9="","",'tabela informacyjna dla JST'!$C$9)</f>
        <v>Ślemień gm. wiejska</v>
      </c>
      <c r="C439" s="47" t="str">
        <f>IFERROR((VLOOKUP(B439,Tabela1[],6,FALSE)),"")</f>
        <v>PL2405_EE</v>
      </c>
      <c r="D439" s="47" t="str">
        <f>IFERROR((VLOOKUP(C439,KATALOGI!$A$34:$B$49,2,FALSE)),"")</f>
        <v>Edukacja ekologiczna związana z ochroną powietrza</v>
      </c>
      <c r="E439" s="57"/>
      <c r="F439" s="57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6" t="str">
        <f t="shared" si="7"/>
        <v/>
      </c>
    </row>
    <row r="440" spans="1:24" x14ac:dyDescent="0.2">
      <c r="A440" s="8">
        <v>424</v>
      </c>
      <c r="B440" s="47" t="str">
        <f>IF('tabela informacyjna dla JST'!$C$9="","",'tabela informacyjna dla JST'!$C$9)</f>
        <v>Ślemień gm. wiejska</v>
      </c>
      <c r="C440" s="47" t="str">
        <f>IFERROR((VLOOKUP(B440,Tabela1[],6,FALSE)),"")</f>
        <v>PL2405_EE</v>
      </c>
      <c r="D440" s="47" t="str">
        <f>IFERROR((VLOOKUP(C440,KATALOGI!$A$34:$B$49,2,FALSE)),"")</f>
        <v>Edukacja ekologiczna związana z ochroną powietrza</v>
      </c>
      <c r="E440" s="57"/>
      <c r="F440" s="57"/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6" t="str">
        <f t="shared" si="7"/>
        <v/>
      </c>
    </row>
    <row r="441" spans="1:24" x14ac:dyDescent="0.2">
      <c r="A441" s="8">
        <v>425</v>
      </c>
      <c r="B441" s="47" t="str">
        <f>IF('tabela informacyjna dla JST'!$C$9="","",'tabela informacyjna dla JST'!$C$9)</f>
        <v>Ślemień gm. wiejska</v>
      </c>
      <c r="C441" s="47" t="str">
        <f>IFERROR((VLOOKUP(B441,Tabela1[],6,FALSE)),"")</f>
        <v>PL2405_EE</v>
      </c>
      <c r="D441" s="47" t="str">
        <f>IFERROR((VLOOKUP(C441,KATALOGI!$A$34:$B$49,2,FALSE)),"")</f>
        <v>Edukacja ekologiczna związana z ochroną powietrza</v>
      </c>
      <c r="E441" s="57"/>
      <c r="F441" s="57"/>
      <c r="G441" s="57"/>
      <c r="H441" s="57"/>
      <c r="I441" s="57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6" t="str">
        <f t="shared" si="7"/>
        <v/>
      </c>
    </row>
    <row r="442" spans="1:24" x14ac:dyDescent="0.2">
      <c r="A442" s="8">
        <v>426</v>
      </c>
      <c r="B442" s="47" t="str">
        <f>IF('tabela informacyjna dla JST'!$C$9="","",'tabela informacyjna dla JST'!$C$9)</f>
        <v>Ślemień gm. wiejska</v>
      </c>
      <c r="C442" s="47" t="str">
        <f>IFERROR((VLOOKUP(B442,Tabela1[],6,FALSE)),"")</f>
        <v>PL2405_EE</v>
      </c>
      <c r="D442" s="47" t="str">
        <f>IFERROR((VLOOKUP(C442,KATALOGI!$A$34:$B$49,2,FALSE)),"")</f>
        <v>Edukacja ekologiczna związana z ochroną powietrza</v>
      </c>
      <c r="E442" s="57"/>
      <c r="F442" s="57"/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6" t="str">
        <f t="shared" si="7"/>
        <v/>
      </c>
    </row>
    <row r="443" spans="1:24" x14ac:dyDescent="0.2">
      <c r="A443" s="8">
        <v>427</v>
      </c>
      <c r="B443" s="47" t="str">
        <f>IF('tabela informacyjna dla JST'!$C$9="","",'tabela informacyjna dla JST'!$C$9)</f>
        <v>Ślemień gm. wiejska</v>
      </c>
      <c r="C443" s="47" t="str">
        <f>IFERROR((VLOOKUP(B443,Tabela1[],6,FALSE)),"")</f>
        <v>PL2405_EE</v>
      </c>
      <c r="D443" s="47" t="str">
        <f>IFERROR((VLOOKUP(C443,KATALOGI!$A$34:$B$49,2,FALSE)),"")</f>
        <v>Edukacja ekologiczna związana z ochroną powietrza</v>
      </c>
      <c r="E443" s="57"/>
      <c r="F443" s="57"/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6" t="str">
        <f t="shared" si="7"/>
        <v/>
      </c>
    </row>
    <row r="444" spans="1:24" x14ac:dyDescent="0.2">
      <c r="A444" s="8">
        <v>428</v>
      </c>
      <c r="B444" s="47" t="str">
        <f>IF('tabela informacyjna dla JST'!$C$9="","",'tabela informacyjna dla JST'!$C$9)</f>
        <v>Ślemień gm. wiejska</v>
      </c>
      <c r="C444" s="47" t="str">
        <f>IFERROR((VLOOKUP(B444,Tabela1[],6,FALSE)),"")</f>
        <v>PL2405_EE</v>
      </c>
      <c r="D444" s="47" t="str">
        <f>IFERROR((VLOOKUP(C444,KATALOGI!$A$34:$B$49,2,FALSE)),"")</f>
        <v>Edukacja ekologiczna związana z ochroną powietrza</v>
      </c>
      <c r="E444" s="57"/>
      <c r="F444" s="57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6" t="str">
        <f t="shared" si="7"/>
        <v/>
      </c>
    </row>
    <row r="445" spans="1:24" x14ac:dyDescent="0.2">
      <c r="A445" s="8">
        <v>429</v>
      </c>
      <c r="B445" s="47" t="str">
        <f>IF('tabela informacyjna dla JST'!$C$9="","",'tabela informacyjna dla JST'!$C$9)</f>
        <v>Ślemień gm. wiejska</v>
      </c>
      <c r="C445" s="47" t="str">
        <f>IFERROR((VLOOKUP(B445,Tabela1[],6,FALSE)),"")</f>
        <v>PL2405_EE</v>
      </c>
      <c r="D445" s="47" t="str">
        <f>IFERROR((VLOOKUP(C445,KATALOGI!$A$34:$B$49,2,FALSE)),"")</f>
        <v>Edukacja ekologiczna związana z ochroną powietrza</v>
      </c>
      <c r="E445" s="57"/>
      <c r="F445" s="57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6" t="str">
        <f t="shared" si="7"/>
        <v/>
      </c>
    </row>
    <row r="446" spans="1:24" x14ac:dyDescent="0.2">
      <c r="A446" s="8">
        <v>430</v>
      </c>
      <c r="B446" s="47" t="str">
        <f>IF('tabela informacyjna dla JST'!$C$9="","",'tabela informacyjna dla JST'!$C$9)</f>
        <v>Ślemień gm. wiejska</v>
      </c>
      <c r="C446" s="47" t="str">
        <f>IFERROR((VLOOKUP(B446,Tabela1[],6,FALSE)),"")</f>
        <v>PL2405_EE</v>
      </c>
      <c r="D446" s="47" t="str">
        <f>IFERROR((VLOOKUP(C446,KATALOGI!$A$34:$B$49,2,FALSE)),"")</f>
        <v>Edukacja ekologiczna związana z ochroną powietrza</v>
      </c>
      <c r="E446" s="57"/>
      <c r="F446" s="57"/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6" t="str">
        <f t="shared" si="7"/>
        <v/>
      </c>
    </row>
    <row r="447" spans="1:24" x14ac:dyDescent="0.2">
      <c r="A447" s="8">
        <v>431</v>
      </c>
      <c r="B447" s="47" t="str">
        <f>IF('tabela informacyjna dla JST'!$C$9="","",'tabela informacyjna dla JST'!$C$9)</f>
        <v>Ślemień gm. wiejska</v>
      </c>
      <c r="C447" s="47" t="str">
        <f>IFERROR((VLOOKUP(B447,Tabela1[],6,FALSE)),"")</f>
        <v>PL2405_EE</v>
      </c>
      <c r="D447" s="47" t="str">
        <f>IFERROR((VLOOKUP(C447,KATALOGI!$A$34:$B$49,2,FALSE)),"")</f>
        <v>Edukacja ekologiczna związana z ochroną powietrza</v>
      </c>
      <c r="E447" s="57"/>
      <c r="F447" s="57"/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6" t="str">
        <f t="shared" si="7"/>
        <v/>
      </c>
    </row>
    <row r="448" spans="1:24" x14ac:dyDescent="0.2">
      <c r="A448" s="8">
        <v>432</v>
      </c>
      <c r="B448" s="47" t="str">
        <f>IF('tabela informacyjna dla JST'!$C$9="","",'tabela informacyjna dla JST'!$C$9)</f>
        <v>Ślemień gm. wiejska</v>
      </c>
      <c r="C448" s="47" t="str">
        <f>IFERROR((VLOOKUP(B448,Tabela1[],6,FALSE)),"")</f>
        <v>PL2405_EE</v>
      </c>
      <c r="D448" s="47" t="str">
        <f>IFERROR((VLOOKUP(C448,KATALOGI!$A$34:$B$49,2,FALSE)),"")</f>
        <v>Edukacja ekologiczna związana z ochroną powietrza</v>
      </c>
      <c r="E448" s="57"/>
      <c r="F448" s="57"/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6" t="str">
        <f t="shared" si="7"/>
        <v/>
      </c>
    </row>
    <row r="449" spans="1:24" x14ac:dyDescent="0.2">
      <c r="A449" s="8">
        <v>433</v>
      </c>
      <c r="B449" s="47" t="str">
        <f>IF('tabela informacyjna dla JST'!$C$9="","",'tabela informacyjna dla JST'!$C$9)</f>
        <v>Ślemień gm. wiejska</v>
      </c>
      <c r="C449" s="47" t="str">
        <f>IFERROR((VLOOKUP(B449,Tabela1[],6,FALSE)),"")</f>
        <v>PL2405_EE</v>
      </c>
      <c r="D449" s="47" t="str">
        <f>IFERROR((VLOOKUP(C449,KATALOGI!$A$34:$B$49,2,FALSE)),"")</f>
        <v>Edukacja ekologiczna związana z ochroną powietrza</v>
      </c>
      <c r="E449" s="57"/>
      <c r="F449" s="57"/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6" t="str">
        <f t="shared" si="7"/>
        <v/>
      </c>
    </row>
    <row r="450" spans="1:24" x14ac:dyDescent="0.2">
      <c r="A450" s="8">
        <v>434</v>
      </c>
      <c r="B450" s="47" t="str">
        <f>IF('tabela informacyjna dla JST'!$C$9="","",'tabela informacyjna dla JST'!$C$9)</f>
        <v>Ślemień gm. wiejska</v>
      </c>
      <c r="C450" s="47" t="str">
        <f>IFERROR((VLOOKUP(B450,Tabela1[],6,FALSE)),"")</f>
        <v>PL2405_EE</v>
      </c>
      <c r="D450" s="47" t="str">
        <f>IFERROR((VLOOKUP(C450,KATALOGI!$A$34:$B$49,2,FALSE)),"")</f>
        <v>Edukacja ekologiczna związana z ochroną powietrza</v>
      </c>
      <c r="E450" s="57"/>
      <c r="F450" s="57"/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6" t="str">
        <f t="shared" si="7"/>
        <v/>
      </c>
    </row>
    <row r="451" spans="1:24" x14ac:dyDescent="0.2">
      <c r="A451" s="8">
        <v>435</v>
      </c>
      <c r="B451" s="47" t="str">
        <f>IF('tabela informacyjna dla JST'!$C$9="","",'tabela informacyjna dla JST'!$C$9)</f>
        <v>Ślemień gm. wiejska</v>
      </c>
      <c r="C451" s="47" t="str">
        <f>IFERROR((VLOOKUP(B451,Tabela1[],6,FALSE)),"")</f>
        <v>PL2405_EE</v>
      </c>
      <c r="D451" s="47" t="str">
        <f>IFERROR((VLOOKUP(C451,KATALOGI!$A$34:$B$49,2,FALSE)),"")</f>
        <v>Edukacja ekologiczna związana z ochroną powietrza</v>
      </c>
      <c r="E451" s="57"/>
      <c r="F451" s="57"/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6" t="str">
        <f t="shared" si="7"/>
        <v/>
      </c>
    </row>
    <row r="452" spans="1:24" x14ac:dyDescent="0.2">
      <c r="A452" s="8">
        <v>436</v>
      </c>
      <c r="B452" s="47" t="str">
        <f>IF('tabela informacyjna dla JST'!$C$9="","",'tabela informacyjna dla JST'!$C$9)</f>
        <v>Ślemień gm. wiejska</v>
      </c>
      <c r="C452" s="47" t="str">
        <f>IFERROR((VLOOKUP(B452,Tabela1[],6,FALSE)),"")</f>
        <v>PL2405_EE</v>
      </c>
      <c r="D452" s="47" t="str">
        <f>IFERROR((VLOOKUP(C452,KATALOGI!$A$34:$B$49,2,FALSE)),"")</f>
        <v>Edukacja ekologiczna związana z ochroną powietrza</v>
      </c>
      <c r="E452" s="57"/>
      <c r="F452" s="57"/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6" t="str">
        <f t="shared" si="7"/>
        <v/>
      </c>
    </row>
    <row r="453" spans="1:24" x14ac:dyDescent="0.2">
      <c r="A453" s="8">
        <v>437</v>
      </c>
      <c r="B453" s="47" t="str">
        <f>IF('tabela informacyjna dla JST'!$C$9="","",'tabela informacyjna dla JST'!$C$9)</f>
        <v>Ślemień gm. wiejska</v>
      </c>
      <c r="C453" s="47" t="str">
        <f>IFERROR((VLOOKUP(B453,Tabela1[],6,FALSE)),"")</f>
        <v>PL2405_EE</v>
      </c>
      <c r="D453" s="47" t="str">
        <f>IFERROR((VLOOKUP(C453,KATALOGI!$A$34:$B$49,2,FALSE)),"")</f>
        <v>Edukacja ekologiczna związana z ochroną powietrza</v>
      </c>
      <c r="E453" s="57"/>
      <c r="F453" s="57"/>
      <c r="G453" s="57"/>
      <c r="H453" s="57"/>
      <c r="I453" s="57"/>
      <c r="J453" s="57"/>
      <c r="K453" s="57"/>
      <c r="L453" s="57"/>
      <c r="M453" s="57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6" t="str">
        <f t="shared" si="7"/>
        <v/>
      </c>
    </row>
    <row r="454" spans="1:24" x14ac:dyDescent="0.2">
      <c r="A454" s="8">
        <v>438</v>
      </c>
      <c r="B454" s="47" t="str">
        <f>IF('tabela informacyjna dla JST'!$C$9="","",'tabela informacyjna dla JST'!$C$9)</f>
        <v>Ślemień gm. wiejska</v>
      </c>
      <c r="C454" s="47" t="str">
        <f>IFERROR((VLOOKUP(B454,Tabela1[],6,FALSE)),"")</f>
        <v>PL2405_EE</v>
      </c>
      <c r="D454" s="47" t="str">
        <f>IFERROR((VLOOKUP(C454,KATALOGI!$A$34:$B$49,2,FALSE)),"")</f>
        <v>Edukacja ekologiczna związana z ochroną powietrza</v>
      </c>
      <c r="E454" s="57"/>
      <c r="F454" s="57"/>
      <c r="G454" s="57"/>
      <c r="H454" s="57"/>
      <c r="I454" s="57"/>
      <c r="J454" s="57"/>
      <c r="K454" s="57"/>
      <c r="L454" s="57"/>
      <c r="M454" s="57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6" t="str">
        <f t="shared" si="7"/>
        <v/>
      </c>
    </row>
    <row r="455" spans="1:24" x14ac:dyDescent="0.2">
      <c r="A455" s="8">
        <v>439</v>
      </c>
      <c r="B455" s="47" t="str">
        <f>IF('tabela informacyjna dla JST'!$C$9="","",'tabela informacyjna dla JST'!$C$9)</f>
        <v>Ślemień gm. wiejska</v>
      </c>
      <c r="C455" s="47" t="str">
        <f>IFERROR((VLOOKUP(B455,Tabela1[],6,FALSE)),"")</f>
        <v>PL2405_EE</v>
      </c>
      <c r="D455" s="47" t="str">
        <f>IFERROR((VLOOKUP(C455,KATALOGI!$A$34:$B$49,2,FALSE)),"")</f>
        <v>Edukacja ekologiczna związana z ochroną powietrza</v>
      </c>
      <c r="E455" s="57"/>
      <c r="F455" s="57"/>
      <c r="G455" s="57"/>
      <c r="H455" s="57"/>
      <c r="I455" s="57"/>
      <c r="J455" s="57"/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6" t="str">
        <f t="shared" si="7"/>
        <v/>
      </c>
    </row>
    <row r="456" spans="1:24" x14ac:dyDescent="0.2">
      <c r="A456" s="8">
        <v>440</v>
      </c>
      <c r="B456" s="47" t="str">
        <f>IF('tabela informacyjna dla JST'!$C$9="","",'tabela informacyjna dla JST'!$C$9)</f>
        <v>Ślemień gm. wiejska</v>
      </c>
      <c r="C456" s="47" t="str">
        <f>IFERROR((VLOOKUP(B456,Tabela1[],6,FALSE)),"")</f>
        <v>PL2405_EE</v>
      </c>
      <c r="D456" s="47" t="str">
        <f>IFERROR((VLOOKUP(C456,KATALOGI!$A$34:$B$49,2,FALSE)),"")</f>
        <v>Edukacja ekologiczna związana z ochroną powietrza</v>
      </c>
      <c r="E456" s="57"/>
      <c r="F456" s="57"/>
      <c r="G456" s="57"/>
      <c r="H456" s="57"/>
      <c r="I456" s="57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6" t="str">
        <f t="shared" si="7"/>
        <v/>
      </c>
    </row>
    <row r="457" spans="1:24" x14ac:dyDescent="0.2">
      <c r="A457" s="8">
        <v>441</v>
      </c>
      <c r="B457" s="47" t="str">
        <f>IF('tabela informacyjna dla JST'!$C$9="","",'tabela informacyjna dla JST'!$C$9)</f>
        <v>Ślemień gm. wiejska</v>
      </c>
      <c r="C457" s="47" t="str">
        <f>IFERROR((VLOOKUP(B457,Tabela1[],6,FALSE)),"")</f>
        <v>PL2405_EE</v>
      </c>
      <c r="D457" s="47" t="str">
        <f>IFERROR((VLOOKUP(C457,KATALOGI!$A$34:$B$49,2,FALSE)),"")</f>
        <v>Edukacja ekologiczna związana z ochroną powietrza</v>
      </c>
      <c r="E457" s="57"/>
      <c r="F457" s="57"/>
      <c r="G457" s="57"/>
      <c r="H457" s="57"/>
      <c r="I457" s="57"/>
      <c r="J457" s="57"/>
      <c r="K457" s="57"/>
      <c r="L457" s="57"/>
      <c r="M457" s="57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6" t="str">
        <f t="shared" si="7"/>
        <v/>
      </c>
    </row>
    <row r="458" spans="1:24" x14ac:dyDescent="0.2">
      <c r="A458" s="8">
        <v>442</v>
      </c>
      <c r="B458" s="47" t="str">
        <f>IF('tabela informacyjna dla JST'!$C$9="","",'tabela informacyjna dla JST'!$C$9)</f>
        <v>Ślemień gm. wiejska</v>
      </c>
      <c r="C458" s="47" t="str">
        <f>IFERROR((VLOOKUP(B458,Tabela1[],6,FALSE)),"")</f>
        <v>PL2405_EE</v>
      </c>
      <c r="D458" s="47" t="str">
        <f>IFERROR((VLOOKUP(C458,KATALOGI!$A$34:$B$49,2,FALSE)),"")</f>
        <v>Edukacja ekologiczna związana z ochroną powietrza</v>
      </c>
      <c r="E458" s="57"/>
      <c r="F458" s="57"/>
      <c r="G458" s="57"/>
      <c r="H458" s="57"/>
      <c r="I458" s="57"/>
      <c r="J458" s="57"/>
      <c r="K458" s="57"/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6" t="str">
        <f t="shared" si="7"/>
        <v/>
      </c>
    </row>
    <row r="459" spans="1:24" x14ac:dyDescent="0.2">
      <c r="A459" s="8">
        <v>443</v>
      </c>
      <c r="B459" s="47" t="str">
        <f>IF('tabela informacyjna dla JST'!$C$9="","",'tabela informacyjna dla JST'!$C$9)</f>
        <v>Ślemień gm. wiejska</v>
      </c>
      <c r="C459" s="47" t="str">
        <f>IFERROR((VLOOKUP(B459,Tabela1[],6,FALSE)),"")</f>
        <v>PL2405_EE</v>
      </c>
      <c r="D459" s="47" t="str">
        <f>IFERROR((VLOOKUP(C459,KATALOGI!$A$34:$B$49,2,FALSE)),"")</f>
        <v>Edukacja ekologiczna związana z ochroną powietrza</v>
      </c>
      <c r="E459" s="57"/>
      <c r="F459" s="57"/>
      <c r="G459" s="57"/>
      <c r="H459" s="57"/>
      <c r="I459" s="57"/>
      <c r="J459" s="57"/>
      <c r="K459" s="57"/>
      <c r="L459" s="57"/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6" t="str">
        <f t="shared" si="7"/>
        <v/>
      </c>
    </row>
    <row r="460" spans="1:24" x14ac:dyDescent="0.2">
      <c r="A460" s="8">
        <v>444</v>
      </c>
      <c r="B460" s="47" t="str">
        <f>IF('tabela informacyjna dla JST'!$C$9="","",'tabela informacyjna dla JST'!$C$9)</f>
        <v>Ślemień gm. wiejska</v>
      </c>
      <c r="C460" s="47" t="str">
        <f>IFERROR((VLOOKUP(B460,Tabela1[],6,FALSE)),"")</f>
        <v>PL2405_EE</v>
      </c>
      <c r="D460" s="47" t="str">
        <f>IFERROR((VLOOKUP(C460,KATALOGI!$A$34:$B$49,2,FALSE)),"")</f>
        <v>Edukacja ekologiczna związana z ochroną powietrza</v>
      </c>
      <c r="E460" s="57"/>
      <c r="F460" s="57"/>
      <c r="G460" s="57"/>
      <c r="H460" s="57"/>
      <c r="I460" s="57"/>
      <c r="J460" s="57"/>
      <c r="K460" s="57"/>
      <c r="L460" s="57"/>
      <c r="M460" s="57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6" t="str">
        <f t="shared" si="7"/>
        <v/>
      </c>
    </row>
    <row r="461" spans="1:24" x14ac:dyDescent="0.2">
      <c r="A461" s="8">
        <v>445</v>
      </c>
      <c r="B461" s="47" t="str">
        <f>IF('tabela informacyjna dla JST'!$C$9="","",'tabela informacyjna dla JST'!$C$9)</f>
        <v>Ślemień gm. wiejska</v>
      </c>
      <c r="C461" s="47" t="str">
        <f>IFERROR((VLOOKUP(B461,Tabela1[],6,FALSE)),"")</f>
        <v>PL2405_EE</v>
      </c>
      <c r="D461" s="47" t="str">
        <f>IFERROR((VLOOKUP(C461,KATALOGI!$A$34:$B$49,2,FALSE)),"")</f>
        <v>Edukacja ekologiczna związana z ochroną powietrza</v>
      </c>
      <c r="E461" s="57"/>
      <c r="F461" s="57"/>
      <c r="G461" s="57"/>
      <c r="H461" s="57"/>
      <c r="I461" s="57"/>
      <c r="J461" s="57"/>
      <c r="K461" s="57"/>
      <c r="L461" s="57"/>
      <c r="M461" s="57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6" t="str">
        <f t="shared" si="7"/>
        <v/>
      </c>
    </row>
    <row r="462" spans="1:24" x14ac:dyDescent="0.2">
      <c r="A462" s="8">
        <v>446</v>
      </c>
      <c r="B462" s="47" t="str">
        <f>IF('tabela informacyjna dla JST'!$C$9="","",'tabela informacyjna dla JST'!$C$9)</f>
        <v>Ślemień gm. wiejska</v>
      </c>
      <c r="C462" s="47" t="str">
        <f>IFERROR((VLOOKUP(B462,Tabela1[],6,FALSE)),"")</f>
        <v>PL2405_EE</v>
      </c>
      <c r="D462" s="47" t="str">
        <f>IFERROR((VLOOKUP(C462,KATALOGI!$A$34:$B$49,2,FALSE)),"")</f>
        <v>Edukacja ekologiczna związana z ochroną powietrza</v>
      </c>
      <c r="E462" s="57"/>
      <c r="F462" s="57"/>
      <c r="G462" s="57"/>
      <c r="H462" s="57"/>
      <c r="I462" s="57"/>
      <c r="J462" s="57"/>
      <c r="K462" s="57"/>
      <c r="L462" s="57"/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6" t="str">
        <f t="shared" si="7"/>
        <v/>
      </c>
    </row>
    <row r="463" spans="1:24" x14ac:dyDescent="0.2">
      <c r="A463" s="8">
        <v>447</v>
      </c>
      <c r="B463" s="47" t="str">
        <f>IF('tabela informacyjna dla JST'!$C$9="","",'tabela informacyjna dla JST'!$C$9)</f>
        <v>Ślemień gm. wiejska</v>
      </c>
      <c r="C463" s="47" t="str">
        <f>IFERROR((VLOOKUP(B463,Tabela1[],6,FALSE)),"")</f>
        <v>PL2405_EE</v>
      </c>
      <c r="D463" s="47" t="str">
        <f>IFERROR((VLOOKUP(C463,KATALOGI!$A$34:$B$49,2,FALSE)),"")</f>
        <v>Edukacja ekologiczna związana z ochroną powietrza</v>
      </c>
      <c r="E463" s="57"/>
      <c r="F463" s="57"/>
      <c r="G463" s="57"/>
      <c r="H463" s="57"/>
      <c r="I463" s="57"/>
      <c r="J463" s="57"/>
      <c r="K463" s="57"/>
      <c r="L463" s="57"/>
      <c r="M463" s="57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6" t="str">
        <f t="shared" si="7"/>
        <v/>
      </c>
    </row>
    <row r="464" spans="1:24" x14ac:dyDescent="0.2">
      <c r="A464" s="8">
        <v>448</v>
      </c>
      <c r="B464" s="47" t="str">
        <f>IF('tabela informacyjna dla JST'!$C$9="","",'tabela informacyjna dla JST'!$C$9)</f>
        <v>Ślemień gm. wiejska</v>
      </c>
      <c r="C464" s="47" t="str">
        <f>IFERROR((VLOOKUP(B464,Tabela1[],6,FALSE)),"")</f>
        <v>PL2405_EE</v>
      </c>
      <c r="D464" s="47" t="str">
        <f>IFERROR((VLOOKUP(C464,KATALOGI!$A$34:$B$49,2,FALSE)),"")</f>
        <v>Edukacja ekologiczna związana z ochroną powietrza</v>
      </c>
      <c r="E464" s="57"/>
      <c r="F464" s="57"/>
      <c r="G464" s="57"/>
      <c r="H464" s="57"/>
      <c r="I464" s="57"/>
      <c r="J464" s="57"/>
      <c r="K464" s="57"/>
      <c r="L464" s="57"/>
      <c r="M464" s="57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6" t="str">
        <f t="shared" si="7"/>
        <v/>
      </c>
    </row>
    <row r="465" spans="1:24" x14ac:dyDescent="0.2">
      <c r="A465" s="8">
        <v>449</v>
      </c>
      <c r="B465" s="47" t="str">
        <f>IF('tabela informacyjna dla JST'!$C$9="","",'tabela informacyjna dla JST'!$C$9)</f>
        <v>Ślemień gm. wiejska</v>
      </c>
      <c r="C465" s="47" t="str">
        <f>IFERROR((VLOOKUP(B465,Tabela1[],6,FALSE)),"")</f>
        <v>PL2405_EE</v>
      </c>
      <c r="D465" s="47" t="str">
        <f>IFERROR((VLOOKUP(C465,KATALOGI!$A$34:$B$49,2,FALSE)),"")</f>
        <v>Edukacja ekologiczna związana z ochroną powietrza</v>
      </c>
      <c r="E465" s="57"/>
      <c r="F465" s="57"/>
      <c r="G465" s="57"/>
      <c r="H465" s="57"/>
      <c r="I465" s="57"/>
      <c r="J465" s="57"/>
      <c r="K465" s="57"/>
      <c r="L465" s="57"/>
      <c r="M465" s="57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6" t="str">
        <f t="shared" si="7"/>
        <v/>
      </c>
    </row>
    <row r="466" spans="1:24" x14ac:dyDescent="0.2">
      <c r="A466" s="8">
        <v>450</v>
      </c>
      <c r="B466" s="47" t="str">
        <f>IF('tabela informacyjna dla JST'!$C$9="","",'tabela informacyjna dla JST'!$C$9)</f>
        <v>Ślemień gm. wiejska</v>
      </c>
      <c r="C466" s="47" t="str">
        <f>IFERROR((VLOOKUP(B466,Tabela1[],6,FALSE)),"")</f>
        <v>PL2405_EE</v>
      </c>
      <c r="D466" s="47" t="str">
        <f>IFERROR((VLOOKUP(C466,KATALOGI!$A$34:$B$49,2,FALSE)),"")</f>
        <v>Edukacja ekologiczna związana z ochroną powietrza</v>
      </c>
      <c r="E466" s="57"/>
      <c r="F466" s="57"/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6" t="str">
        <f t="shared" ref="X466:X529" si="8">IF(SUM(R466:W466)&gt;Q466,"Suma wysokości uzyskanego dofinansowania jest wyższa niż szacunkowe koszty realizacji inwestycji!","")</f>
        <v/>
      </c>
    </row>
    <row r="467" spans="1:24" x14ac:dyDescent="0.2">
      <c r="A467" s="8">
        <v>451</v>
      </c>
      <c r="B467" s="47" t="str">
        <f>IF('tabela informacyjna dla JST'!$C$9="","",'tabela informacyjna dla JST'!$C$9)</f>
        <v>Ślemień gm. wiejska</v>
      </c>
      <c r="C467" s="47" t="str">
        <f>IFERROR((VLOOKUP(B467,Tabela1[],6,FALSE)),"")</f>
        <v>PL2405_EE</v>
      </c>
      <c r="D467" s="47" t="str">
        <f>IFERROR((VLOOKUP(C467,KATALOGI!$A$34:$B$49,2,FALSE)),"")</f>
        <v>Edukacja ekologiczna związana z ochroną powietrza</v>
      </c>
      <c r="E467" s="57"/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6" t="str">
        <f t="shared" si="8"/>
        <v/>
      </c>
    </row>
    <row r="468" spans="1:24" x14ac:dyDescent="0.2">
      <c r="A468" s="8">
        <v>452</v>
      </c>
      <c r="B468" s="47" t="str">
        <f>IF('tabela informacyjna dla JST'!$C$9="","",'tabela informacyjna dla JST'!$C$9)</f>
        <v>Ślemień gm. wiejska</v>
      </c>
      <c r="C468" s="47" t="str">
        <f>IFERROR((VLOOKUP(B468,Tabela1[],6,FALSE)),"")</f>
        <v>PL2405_EE</v>
      </c>
      <c r="D468" s="47" t="str">
        <f>IFERROR((VLOOKUP(C468,KATALOGI!$A$34:$B$49,2,FALSE)),"")</f>
        <v>Edukacja ekologiczna związana z ochroną powietrza</v>
      </c>
      <c r="E468" s="57"/>
      <c r="F468" s="57"/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6" t="str">
        <f t="shared" si="8"/>
        <v/>
      </c>
    </row>
    <row r="469" spans="1:24" x14ac:dyDescent="0.2">
      <c r="A469" s="8">
        <v>453</v>
      </c>
      <c r="B469" s="47" t="str">
        <f>IF('tabela informacyjna dla JST'!$C$9="","",'tabela informacyjna dla JST'!$C$9)</f>
        <v>Ślemień gm. wiejska</v>
      </c>
      <c r="C469" s="47" t="str">
        <f>IFERROR((VLOOKUP(B469,Tabela1[],6,FALSE)),"")</f>
        <v>PL2405_EE</v>
      </c>
      <c r="D469" s="47" t="str">
        <f>IFERROR((VLOOKUP(C469,KATALOGI!$A$34:$B$49,2,FALSE)),"")</f>
        <v>Edukacja ekologiczna związana z ochroną powietrza</v>
      </c>
      <c r="E469" s="57"/>
      <c r="F469" s="57"/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6" t="str">
        <f t="shared" si="8"/>
        <v/>
      </c>
    </row>
    <row r="470" spans="1:24" x14ac:dyDescent="0.2">
      <c r="A470" s="8">
        <v>454</v>
      </c>
      <c r="B470" s="47" t="str">
        <f>IF('tabela informacyjna dla JST'!$C$9="","",'tabela informacyjna dla JST'!$C$9)</f>
        <v>Ślemień gm. wiejska</v>
      </c>
      <c r="C470" s="47" t="str">
        <f>IFERROR((VLOOKUP(B470,Tabela1[],6,FALSE)),"")</f>
        <v>PL2405_EE</v>
      </c>
      <c r="D470" s="47" t="str">
        <f>IFERROR((VLOOKUP(C470,KATALOGI!$A$34:$B$49,2,FALSE)),"")</f>
        <v>Edukacja ekologiczna związana z ochroną powietrza</v>
      </c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6" t="str">
        <f t="shared" si="8"/>
        <v/>
      </c>
    </row>
    <row r="471" spans="1:24" x14ac:dyDescent="0.2">
      <c r="A471" s="8">
        <v>455</v>
      </c>
      <c r="B471" s="47" t="str">
        <f>IF('tabela informacyjna dla JST'!$C$9="","",'tabela informacyjna dla JST'!$C$9)</f>
        <v>Ślemień gm. wiejska</v>
      </c>
      <c r="C471" s="47" t="str">
        <f>IFERROR((VLOOKUP(B471,Tabela1[],6,FALSE)),"")</f>
        <v>PL2405_EE</v>
      </c>
      <c r="D471" s="47" t="str">
        <f>IFERROR((VLOOKUP(C471,KATALOGI!$A$34:$B$49,2,FALSE)),"")</f>
        <v>Edukacja ekologiczna związana z ochroną powietrza</v>
      </c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6" t="str">
        <f t="shared" si="8"/>
        <v/>
      </c>
    </row>
    <row r="472" spans="1:24" x14ac:dyDescent="0.2">
      <c r="A472" s="8">
        <v>456</v>
      </c>
      <c r="B472" s="47" t="str">
        <f>IF('tabela informacyjna dla JST'!$C$9="","",'tabela informacyjna dla JST'!$C$9)</f>
        <v>Ślemień gm. wiejska</v>
      </c>
      <c r="C472" s="47" t="str">
        <f>IFERROR((VLOOKUP(B472,Tabela1[],6,FALSE)),"")</f>
        <v>PL2405_EE</v>
      </c>
      <c r="D472" s="47" t="str">
        <f>IFERROR((VLOOKUP(C472,KATALOGI!$A$34:$B$49,2,FALSE)),"")</f>
        <v>Edukacja ekologiczna związana z ochroną powietrza</v>
      </c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6" t="str">
        <f t="shared" si="8"/>
        <v/>
      </c>
    </row>
    <row r="473" spans="1:24" x14ac:dyDescent="0.2">
      <c r="A473" s="8">
        <v>457</v>
      </c>
      <c r="B473" s="47" t="str">
        <f>IF('tabela informacyjna dla JST'!$C$9="","",'tabela informacyjna dla JST'!$C$9)</f>
        <v>Ślemień gm. wiejska</v>
      </c>
      <c r="C473" s="47" t="str">
        <f>IFERROR((VLOOKUP(B473,Tabela1[],6,FALSE)),"")</f>
        <v>PL2405_EE</v>
      </c>
      <c r="D473" s="47" t="str">
        <f>IFERROR((VLOOKUP(C473,KATALOGI!$A$34:$B$49,2,FALSE)),"")</f>
        <v>Edukacja ekologiczna związana z ochroną powietrza</v>
      </c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6" t="str">
        <f t="shared" si="8"/>
        <v/>
      </c>
    </row>
    <row r="474" spans="1:24" x14ac:dyDescent="0.2">
      <c r="A474" s="8">
        <v>458</v>
      </c>
      <c r="B474" s="47" t="str">
        <f>IF('tabela informacyjna dla JST'!$C$9="","",'tabela informacyjna dla JST'!$C$9)</f>
        <v>Ślemień gm. wiejska</v>
      </c>
      <c r="C474" s="47" t="str">
        <f>IFERROR((VLOOKUP(B474,Tabela1[],6,FALSE)),"")</f>
        <v>PL2405_EE</v>
      </c>
      <c r="D474" s="47" t="str">
        <f>IFERROR((VLOOKUP(C474,KATALOGI!$A$34:$B$49,2,FALSE)),"")</f>
        <v>Edukacja ekologiczna związana z ochroną powietrza</v>
      </c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6" t="str">
        <f t="shared" si="8"/>
        <v/>
      </c>
    </row>
    <row r="475" spans="1:24" x14ac:dyDescent="0.2">
      <c r="A475" s="8">
        <v>459</v>
      </c>
      <c r="B475" s="47" t="str">
        <f>IF('tabela informacyjna dla JST'!$C$9="","",'tabela informacyjna dla JST'!$C$9)</f>
        <v>Ślemień gm. wiejska</v>
      </c>
      <c r="C475" s="47" t="str">
        <f>IFERROR((VLOOKUP(B475,Tabela1[],6,FALSE)),"")</f>
        <v>PL2405_EE</v>
      </c>
      <c r="D475" s="47" t="str">
        <f>IFERROR((VLOOKUP(C475,KATALOGI!$A$34:$B$49,2,FALSE)),"")</f>
        <v>Edukacja ekologiczna związana z ochroną powietrza</v>
      </c>
      <c r="E475" s="57"/>
      <c r="F475" s="57"/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6" t="str">
        <f t="shared" si="8"/>
        <v/>
      </c>
    </row>
    <row r="476" spans="1:24" x14ac:dyDescent="0.2">
      <c r="A476" s="8">
        <v>460</v>
      </c>
      <c r="B476" s="47" t="str">
        <f>IF('tabela informacyjna dla JST'!$C$9="","",'tabela informacyjna dla JST'!$C$9)</f>
        <v>Ślemień gm. wiejska</v>
      </c>
      <c r="C476" s="47" t="str">
        <f>IFERROR((VLOOKUP(B476,Tabela1[],6,FALSE)),"")</f>
        <v>PL2405_EE</v>
      </c>
      <c r="D476" s="47" t="str">
        <f>IFERROR((VLOOKUP(C476,KATALOGI!$A$34:$B$49,2,FALSE)),"")</f>
        <v>Edukacja ekologiczna związana z ochroną powietrza</v>
      </c>
      <c r="E476" s="57"/>
      <c r="F476" s="57"/>
      <c r="G476" s="57"/>
      <c r="H476" s="57"/>
      <c r="I476" s="57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6" t="str">
        <f t="shared" si="8"/>
        <v/>
      </c>
    </row>
    <row r="477" spans="1:24" x14ac:dyDescent="0.2">
      <c r="A477" s="8">
        <v>461</v>
      </c>
      <c r="B477" s="47" t="str">
        <f>IF('tabela informacyjna dla JST'!$C$9="","",'tabela informacyjna dla JST'!$C$9)</f>
        <v>Ślemień gm. wiejska</v>
      </c>
      <c r="C477" s="47" t="str">
        <f>IFERROR((VLOOKUP(B477,Tabela1[],6,FALSE)),"")</f>
        <v>PL2405_EE</v>
      </c>
      <c r="D477" s="47" t="str">
        <f>IFERROR((VLOOKUP(C477,KATALOGI!$A$34:$B$49,2,FALSE)),"")</f>
        <v>Edukacja ekologiczna związana z ochroną powietrza</v>
      </c>
      <c r="E477" s="57"/>
      <c r="F477" s="57"/>
      <c r="G477" s="57"/>
      <c r="H477" s="57"/>
      <c r="I477" s="57"/>
      <c r="J477" s="57"/>
      <c r="K477" s="57"/>
      <c r="L477" s="57"/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6" t="str">
        <f t="shared" si="8"/>
        <v/>
      </c>
    </row>
    <row r="478" spans="1:24" x14ac:dyDescent="0.2">
      <c r="A478" s="8">
        <v>462</v>
      </c>
      <c r="B478" s="47" t="str">
        <f>IF('tabela informacyjna dla JST'!$C$9="","",'tabela informacyjna dla JST'!$C$9)</f>
        <v>Ślemień gm. wiejska</v>
      </c>
      <c r="C478" s="47" t="str">
        <f>IFERROR((VLOOKUP(B478,Tabela1[],6,FALSE)),"")</f>
        <v>PL2405_EE</v>
      </c>
      <c r="D478" s="47" t="str">
        <f>IFERROR((VLOOKUP(C478,KATALOGI!$A$34:$B$49,2,FALSE)),"")</f>
        <v>Edukacja ekologiczna związana z ochroną powietrza</v>
      </c>
      <c r="E478" s="57"/>
      <c r="F478" s="57"/>
      <c r="G478" s="57"/>
      <c r="H478" s="57"/>
      <c r="I478" s="57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6" t="str">
        <f t="shared" si="8"/>
        <v/>
      </c>
    </row>
    <row r="479" spans="1:24" x14ac:dyDescent="0.2">
      <c r="A479" s="8">
        <v>463</v>
      </c>
      <c r="B479" s="47" t="str">
        <f>IF('tabela informacyjna dla JST'!$C$9="","",'tabela informacyjna dla JST'!$C$9)</f>
        <v>Ślemień gm. wiejska</v>
      </c>
      <c r="C479" s="47" t="str">
        <f>IFERROR((VLOOKUP(B479,Tabela1[],6,FALSE)),"")</f>
        <v>PL2405_EE</v>
      </c>
      <c r="D479" s="47" t="str">
        <f>IFERROR((VLOOKUP(C479,KATALOGI!$A$34:$B$49,2,FALSE)),"")</f>
        <v>Edukacja ekologiczna związana z ochroną powietrza</v>
      </c>
      <c r="E479" s="57"/>
      <c r="F479" s="57"/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6" t="str">
        <f t="shared" si="8"/>
        <v/>
      </c>
    </row>
    <row r="480" spans="1:24" x14ac:dyDescent="0.2">
      <c r="A480" s="8">
        <v>464</v>
      </c>
      <c r="B480" s="47" t="str">
        <f>IF('tabela informacyjna dla JST'!$C$9="","",'tabela informacyjna dla JST'!$C$9)</f>
        <v>Ślemień gm. wiejska</v>
      </c>
      <c r="C480" s="47" t="str">
        <f>IFERROR((VLOOKUP(B480,Tabela1[],6,FALSE)),"")</f>
        <v>PL2405_EE</v>
      </c>
      <c r="D480" s="47" t="str">
        <f>IFERROR((VLOOKUP(C480,KATALOGI!$A$34:$B$49,2,FALSE)),"")</f>
        <v>Edukacja ekologiczna związana z ochroną powietrza</v>
      </c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6" t="str">
        <f t="shared" si="8"/>
        <v/>
      </c>
    </row>
    <row r="481" spans="1:24" x14ac:dyDescent="0.2">
      <c r="A481" s="8">
        <v>465</v>
      </c>
      <c r="B481" s="47" t="str">
        <f>IF('tabela informacyjna dla JST'!$C$9="","",'tabela informacyjna dla JST'!$C$9)</f>
        <v>Ślemień gm. wiejska</v>
      </c>
      <c r="C481" s="47" t="str">
        <f>IFERROR((VLOOKUP(B481,Tabela1[],6,FALSE)),"")</f>
        <v>PL2405_EE</v>
      </c>
      <c r="D481" s="47" t="str">
        <f>IFERROR((VLOOKUP(C481,KATALOGI!$A$34:$B$49,2,FALSE)),"")</f>
        <v>Edukacja ekologiczna związana z ochroną powietrza</v>
      </c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6" t="str">
        <f t="shared" si="8"/>
        <v/>
      </c>
    </row>
    <row r="482" spans="1:24" x14ac:dyDescent="0.2">
      <c r="A482" s="8">
        <v>466</v>
      </c>
      <c r="B482" s="47" t="str">
        <f>IF('tabela informacyjna dla JST'!$C$9="","",'tabela informacyjna dla JST'!$C$9)</f>
        <v>Ślemień gm. wiejska</v>
      </c>
      <c r="C482" s="47" t="str">
        <f>IFERROR((VLOOKUP(B482,Tabela1[],6,FALSE)),"")</f>
        <v>PL2405_EE</v>
      </c>
      <c r="D482" s="47" t="str">
        <f>IFERROR((VLOOKUP(C482,KATALOGI!$A$34:$B$49,2,FALSE)),"")</f>
        <v>Edukacja ekologiczna związana z ochroną powietrza</v>
      </c>
      <c r="E482" s="57"/>
      <c r="F482" s="57"/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6" t="str">
        <f t="shared" si="8"/>
        <v/>
      </c>
    </row>
    <row r="483" spans="1:24" x14ac:dyDescent="0.2">
      <c r="A483" s="8">
        <v>467</v>
      </c>
      <c r="B483" s="47" t="str">
        <f>IF('tabela informacyjna dla JST'!$C$9="","",'tabela informacyjna dla JST'!$C$9)</f>
        <v>Ślemień gm. wiejska</v>
      </c>
      <c r="C483" s="47" t="str">
        <f>IFERROR((VLOOKUP(B483,Tabela1[],6,FALSE)),"")</f>
        <v>PL2405_EE</v>
      </c>
      <c r="D483" s="47" t="str">
        <f>IFERROR((VLOOKUP(C483,KATALOGI!$A$34:$B$49,2,FALSE)),"")</f>
        <v>Edukacja ekologiczna związana z ochroną powietrza</v>
      </c>
      <c r="E483" s="57"/>
      <c r="F483" s="57"/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6" t="str">
        <f t="shared" si="8"/>
        <v/>
      </c>
    </row>
    <row r="484" spans="1:24" x14ac:dyDescent="0.2">
      <c r="A484" s="8">
        <v>468</v>
      </c>
      <c r="B484" s="47" t="str">
        <f>IF('tabela informacyjna dla JST'!$C$9="","",'tabela informacyjna dla JST'!$C$9)</f>
        <v>Ślemień gm. wiejska</v>
      </c>
      <c r="C484" s="47" t="str">
        <f>IFERROR((VLOOKUP(B484,Tabela1[],6,FALSE)),"")</f>
        <v>PL2405_EE</v>
      </c>
      <c r="D484" s="47" t="str">
        <f>IFERROR((VLOOKUP(C484,KATALOGI!$A$34:$B$49,2,FALSE)),"")</f>
        <v>Edukacja ekologiczna związana z ochroną powietrza</v>
      </c>
      <c r="E484" s="57"/>
      <c r="F484" s="57"/>
      <c r="G484" s="57"/>
      <c r="H484" s="57"/>
      <c r="I484" s="57"/>
      <c r="J484" s="57"/>
      <c r="K484" s="57"/>
      <c r="L484" s="57"/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6" t="str">
        <f t="shared" si="8"/>
        <v/>
      </c>
    </row>
    <row r="485" spans="1:24" x14ac:dyDescent="0.2">
      <c r="A485" s="8">
        <v>469</v>
      </c>
      <c r="B485" s="47" t="str">
        <f>IF('tabela informacyjna dla JST'!$C$9="","",'tabela informacyjna dla JST'!$C$9)</f>
        <v>Ślemień gm. wiejska</v>
      </c>
      <c r="C485" s="47" t="str">
        <f>IFERROR((VLOOKUP(B485,Tabela1[],6,FALSE)),"")</f>
        <v>PL2405_EE</v>
      </c>
      <c r="D485" s="47" t="str">
        <f>IFERROR((VLOOKUP(C485,KATALOGI!$A$34:$B$49,2,FALSE)),"")</f>
        <v>Edukacja ekologiczna związana z ochroną powietrza</v>
      </c>
      <c r="E485" s="57"/>
      <c r="F485" s="57"/>
      <c r="G485" s="57"/>
      <c r="H485" s="57"/>
      <c r="I485" s="57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6" t="str">
        <f t="shared" si="8"/>
        <v/>
      </c>
    </row>
    <row r="486" spans="1:24" x14ac:dyDescent="0.2">
      <c r="A486" s="8">
        <v>470</v>
      </c>
      <c r="B486" s="47" t="str">
        <f>IF('tabela informacyjna dla JST'!$C$9="","",'tabela informacyjna dla JST'!$C$9)</f>
        <v>Ślemień gm. wiejska</v>
      </c>
      <c r="C486" s="47" t="str">
        <f>IFERROR((VLOOKUP(B486,Tabela1[],6,FALSE)),"")</f>
        <v>PL2405_EE</v>
      </c>
      <c r="D486" s="47" t="str">
        <f>IFERROR((VLOOKUP(C486,KATALOGI!$A$34:$B$49,2,FALSE)),"")</f>
        <v>Edukacja ekologiczna związana z ochroną powietrza</v>
      </c>
      <c r="E486" s="57"/>
      <c r="F486" s="57"/>
      <c r="G486" s="57"/>
      <c r="H486" s="57"/>
      <c r="I486" s="57"/>
      <c r="J486" s="57"/>
      <c r="K486" s="57"/>
      <c r="L486" s="57"/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6" t="str">
        <f t="shared" si="8"/>
        <v/>
      </c>
    </row>
    <row r="487" spans="1:24" x14ac:dyDescent="0.2">
      <c r="A487" s="8">
        <v>471</v>
      </c>
      <c r="B487" s="47" t="str">
        <f>IF('tabela informacyjna dla JST'!$C$9="","",'tabela informacyjna dla JST'!$C$9)</f>
        <v>Ślemień gm. wiejska</v>
      </c>
      <c r="C487" s="47" t="str">
        <f>IFERROR((VLOOKUP(B487,Tabela1[],6,FALSE)),"")</f>
        <v>PL2405_EE</v>
      </c>
      <c r="D487" s="47" t="str">
        <f>IFERROR((VLOOKUP(C487,KATALOGI!$A$34:$B$49,2,FALSE)),"")</f>
        <v>Edukacja ekologiczna związana z ochroną powietrza</v>
      </c>
      <c r="E487" s="57"/>
      <c r="F487" s="57"/>
      <c r="G487" s="57"/>
      <c r="H487" s="57"/>
      <c r="I487" s="57"/>
      <c r="J487" s="57"/>
      <c r="K487" s="57"/>
      <c r="L487" s="57"/>
      <c r="M487" s="57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6" t="str">
        <f t="shared" si="8"/>
        <v/>
      </c>
    </row>
    <row r="488" spans="1:24" x14ac:dyDescent="0.2">
      <c r="A488" s="8">
        <v>472</v>
      </c>
      <c r="B488" s="47" t="str">
        <f>IF('tabela informacyjna dla JST'!$C$9="","",'tabela informacyjna dla JST'!$C$9)</f>
        <v>Ślemień gm. wiejska</v>
      </c>
      <c r="C488" s="47" t="str">
        <f>IFERROR((VLOOKUP(B488,Tabela1[],6,FALSE)),"")</f>
        <v>PL2405_EE</v>
      </c>
      <c r="D488" s="47" t="str">
        <f>IFERROR((VLOOKUP(C488,KATALOGI!$A$34:$B$49,2,FALSE)),"")</f>
        <v>Edukacja ekologiczna związana z ochroną powietrza</v>
      </c>
      <c r="E488" s="57"/>
      <c r="F488" s="57"/>
      <c r="G488" s="57"/>
      <c r="H488" s="57"/>
      <c r="I488" s="57"/>
      <c r="J488" s="57"/>
      <c r="K488" s="57"/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6" t="str">
        <f t="shared" si="8"/>
        <v/>
      </c>
    </row>
    <row r="489" spans="1:24" x14ac:dyDescent="0.2">
      <c r="A489" s="8">
        <v>473</v>
      </c>
      <c r="B489" s="47" t="str">
        <f>IF('tabela informacyjna dla JST'!$C$9="","",'tabela informacyjna dla JST'!$C$9)</f>
        <v>Ślemień gm. wiejska</v>
      </c>
      <c r="C489" s="47" t="str">
        <f>IFERROR((VLOOKUP(B489,Tabela1[],6,FALSE)),"")</f>
        <v>PL2405_EE</v>
      </c>
      <c r="D489" s="47" t="str">
        <f>IFERROR((VLOOKUP(C489,KATALOGI!$A$34:$B$49,2,FALSE)),"")</f>
        <v>Edukacja ekologiczna związana z ochroną powietrza</v>
      </c>
      <c r="E489" s="57"/>
      <c r="F489" s="57"/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6" t="str">
        <f t="shared" si="8"/>
        <v/>
      </c>
    </row>
    <row r="490" spans="1:24" x14ac:dyDescent="0.2">
      <c r="A490" s="8">
        <v>474</v>
      </c>
      <c r="B490" s="47" t="str">
        <f>IF('tabela informacyjna dla JST'!$C$9="","",'tabela informacyjna dla JST'!$C$9)</f>
        <v>Ślemień gm. wiejska</v>
      </c>
      <c r="C490" s="47" t="str">
        <f>IFERROR((VLOOKUP(B490,Tabela1[],6,FALSE)),"")</f>
        <v>PL2405_EE</v>
      </c>
      <c r="D490" s="47" t="str">
        <f>IFERROR((VLOOKUP(C490,KATALOGI!$A$34:$B$49,2,FALSE)),"")</f>
        <v>Edukacja ekologiczna związana z ochroną powietrza</v>
      </c>
      <c r="E490" s="57"/>
      <c r="F490" s="57"/>
      <c r="G490" s="57"/>
      <c r="H490" s="57"/>
      <c r="I490" s="57"/>
      <c r="J490" s="57"/>
      <c r="K490" s="57"/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6" t="str">
        <f t="shared" si="8"/>
        <v/>
      </c>
    </row>
    <row r="491" spans="1:24" x14ac:dyDescent="0.2">
      <c r="A491" s="8">
        <v>475</v>
      </c>
      <c r="B491" s="47" t="str">
        <f>IF('tabela informacyjna dla JST'!$C$9="","",'tabela informacyjna dla JST'!$C$9)</f>
        <v>Ślemień gm. wiejska</v>
      </c>
      <c r="C491" s="47" t="str">
        <f>IFERROR((VLOOKUP(B491,Tabela1[],6,FALSE)),"")</f>
        <v>PL2405_EE</v>
      </c>
      <c r="D491" s="47" t="str">
        <f>IFERROR((VLOOKUP(C491,KATALOGI!$A$34:$B$49,2,FALSE)),"")</f>
        <v>Edukacja ekologiczna związana z ochroną powietrza</v>
      </c>
      <c r="E491" s="57"/>
      <c r="F491" s="57"/>
      <c r="G491" s="57"/>
      <c r="H491" s="57"/>
      <c r="I491" s="57"/>
      <c r="J491" s="57"/>
      <c r="K491" s="57"/>
      <c r="L491" s="57"/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6" t="str">
        <f t="shared" si="8"/>
        <v/>
      </c>
    </row>
    <row r="492" spans="1:24" x14ac:dyDescent="0.2">
      <c r="A492" s="8">
        <v>476</v>
      </c>
      <c r="B492" s="47" t="str">
        <f>IF('tabela informacyjna dla JST'!$C$9="","",'tabela informacyjna dla JST'!$C$9)</f>
        <v>Ślemień gm. wiejska</v>
      </c>
      <c r="C492" s="47" t="str">
        <f>IFERROR((VLOOKUP(B492,Tabela1[],6,FALSE)),"")</f>
        <v>PL2405_EE</v>
      </c>
      <c r="D492" s="47" t="str">
        <f>IFERROR((VLOOKUP(C492,KATALOGI!$A$34:$B$49,2,FALSE)),"")</f>
        <v>Edukacja ekologiczna związana z ochroną powietrza</v>
      </c>
      <c r="E492" s="57"/>
      <c r="F492" s="57"/>
      <c r="G492" s="57"/>
      <c r="H492" s="57"/>
      <c r="I492" s="57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6" t="str">
        <f t="shared" si="8"/>
        <v/>
      </c>
    </row>
    <row r="493" spans="1:24" x14ac:dyDescent="0.2">
      <c r="A493" s="8">
        <v>477</v>
      </c>
      <c r="B493" s="47" t="str">
        <f>IF('tabela informacyjna dla JST'!$C$9="","",'tabela informacyjna dla JST'!$C$9)</f>
        <v>Ślemień gm. wiejska</v>
      </c>
      <c r="C493" s="47" t="str">
        <f>IFERROR((VLOOKUP(B493,Tabela1[],6,FALSE)),"")</f>
        <v>PL2405_EE</v>
      </c>
      <c r="D493" s="47" t="str">
        <f>IFERROR((VLOOKUP(C493,KATALOGI!$A$34:$B$49,2,FALSE)),"")</f>
        <v>Edukacja ekologiczna związana z ochroną powietrza</v>
      </c>
      <c r="E493" s="57"/>
      <c r="F493" s="57"/>
      <c r="G493" s="57"/>
      <c r="H493" s="57"/>
      <c r="I493" s="57"/>
      <c r="J493" s="57"/>
      <c r="K493" s="57"/>
      <c r="L493" s="57"/>
      <c r="M493" s="57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6" t="str">
        <f t="shared" si="8"/>
        <v/>
      </c>
    </row>
    <row r="494" spans="1:24" x14ac:dyDescent="0.2">
      <c r="A494" s="8">
        <v>478</v>
      </c>
      <c r="B494" s="47" t="str">
        <f>IF('tabela informacyjna dla JST'!$C$9="","",'tabela informacyjna dla JST'!$C$9)</f>
        <v>Ślemień gm. wiejska</v>
      </c>
      <c r="C494" s="47" t="str">
        <f>IFERROR((VLOOKUP(B494,Tabela1[],6,FALSE)),"")</f>
        <v>PL2405_EE</v>
      </c>
      <c r="D494" s="47" t="str">
        <f>IFERROR((VLOOKUP(C494,KATALOGI!$A$34:$B$49,2,FALSE)),"")</f>
        <v>Edukacja ekologiczna związana z ochroną powietrza</v>
      </c>
      <c r="E494" s="57"/>
      <c r="F494" s="57"/>
      <c r="G494" s="57"/>
      <c r="H494" s="57"/>
      <c r="I494" s="57"/>
      <c r="J494" s="57"/>
      <c r="K494" s="57"/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6" t="str">
        <f t="shared" si="8"/>
        <v/>
      </c>
    </row>
    <row r="495" spans="1:24" x14ac:dyDescent="0.2">
      <c r="A495" s="8">
        <v>479</v>
      </c>
      <c r="B495" s="47" t="str">
        <f>IF('tabela informacyjna dla JST'!$C$9="","",'tabela informacyjna dla JST'!$C$9)</f>
        <v>Ślemień gm. wiejska</v>
      </c>
      <c r="C495" s="47" t="str">
        <f>IFERROR((VLOOKUP(B495,Tabela1[],6,FALSE)),"")</f>
        <v>PL2405_EE</v>
      </c>
      <c r="D495" s="47" t="str">
        <f>IFERROR((VLOOKUP(C495,KATALOGI!$A$34:$B$49,2,FALSE)),"")</f>
        <v>Edukacja ekologiczna związana z ochroną powietrza</v>
      </c>
      <c r="E495" s="57"/>
      <c r="F495" s="57"/>
      <c r="G495" s="57"/>
      <c r="H495" s="57"/>
      <c r="I495" s="57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6" t="str">
        <f t="shared" si="8"/>
        <v/>
      </c>
    </row>
    <row r="496" spans="1:24" x14ac:dyDescent="0.2">
      <c r="A496" s="8">
        <v>480</v>
      </c>
      <c r="B496" s="47" t="str">
        <f>IF('tabela informacyjna dla JST'!$C$9="","",'tabela informacyjna dla JST'!$C$9)</f>
        <v>Ślemień gm. wiejska</v>
      </c>
      <c r="C496" s="47" t="str">
        <f>IFERROR((VLOOKUP(B496,Tabela1[],6,FALSE)),"")</f>
        <v>PL2405_EE</v>
      </c>
      <c r="D496" s="47" t="str">
        <f>IFERROR((VLOOKUP(C496,KATALOGI!$A$34:$B$49,2,FALSE)),"")</f>
        <v>Edukacja ekologiczna związana z ochroną powietrza</v>
      </c>
      <c r="E496" s="57"/>
      <c r="F496" s="57"/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6" t="str">
        <f t="shared" si="8"/>
        <v/>
      </c>
    </row>
    <row r="497" spans="1:24" x14ac:dyDescent="0.2">
      <c r="A497" s="8">
        <v>481</v>
      </c>
      <c r="B497" s="47" t="str">
        <f>IF('tabela informacyjna dla JST'!$C$9="","",'tabela informacyjna dla JST'!$C$9)</f>
        <v>Ślemień gm. wiejska</v>
      </c>
      <c r="C497" s="47" t="str">
        <f>IFERROR((VLOOKUP(B497,Tabela1[],6,FALSE)),"")</f>
        <v>PL2405_EE</v>
      </c>
      <c r="D497" s="47" t="str">
        <f>IFERROR((VLOOKUP(C497,KATALOGI!$A$34:$B$49,2,FALSE)),"")</f>
        <v>Edukacja ekologiczna związana z ochroną powietrza</v>
      </c>
      <c r="E497" s="57"/>
      <c r="F497" s="57"/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6" t="str">
        <f t="shared" si="8"/>
        <v/>
      </c>
    </row>
    <row r="498" spans="1:24" x14ac:dyDescent="0.2">
      <c r="A498" s="8">
        <v>482</v>
      </c>
      <c r="B498" s="47" t="str">
        <f>IF('tabela informacyjna dla JST'!$C$9="","",'tabela informacyjna dla JST'!$C$9)</f>
        <v>Ślemień gm. wiejska</v>
      </c>
      <c r="C498" s="47" t="str">
        <f>IFERROR((VLOOKUP(B498,Tabela1[],6,FALSE)),"")</f>
        <v>PL2405_EE</v>
      </c>
      <c r="D498" s="47" t="str">
        <f>IFERROR((VLOOKUP(C498,KATALOGI!$A$34:$B$49,2,FALSE)),"")</f>
        <v>Edukacja ekologiczna związana z ochroną powietrza</v>
      </c>
      <c r="E498" s="57"/>
      <c r="F498" s="57"/>
      <c r="G498" s="57"/>
      <c r="H498" s="57"/>
      <c r="I498" s="57"/>
      <c r="J498" s="57"/>
      <c r="K498" s="57"/>
      <c r="L498" s="57"/>
      <c r="M498" s="57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6" t="str">
        <f t="shared" si="8"/>
        <v/>
      </c>
    </row>
    <row r="499" spans="1:24" x14ac:dyDescent="0.2">
      <c r="A499" s="8">
        <v>483</v>
      </c>
      <c r="B499" s="47" t="str">
        <f>IF('tabela informacyjna dla JST'!$C$9="","",'tabela informacyjna dla JST'!$C$9)</f>
        <v>Ślemień gm. wiejska</v>
      </c>
      <c r="C499" s="47" t="str">
        <f>IFERROR((VLOOKUP(B499,Tabela1[],6,FALSE)),"")</f>
        <v>PL2405_EE</v>
      </c>
      <c r="D499" s="47" t="str">
        <f>IFERROR((VLOOKUP(C499,KATALOGI!$A$34:$B$49,2,FALSE)),"")</f>
        <v>Edukacja ekologiczna związana z ochroną powietrza</v>
      </c>
      <c r="E499" s="57"/>
      <c r="F499" s="57"/>
      <c r="G499" s="57"/>
      <c r="H499" s="57"/>
      <c r="I499" s="57"/>
      <c r="J499" s="57"/>
      <c r="K499" s="57"/>
      <c r="L499" s="57"/>
      <c r="M499" s="57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6" t="str">
        <f t="shared" si="8"/>
        <v/>
      </c>
    </row>
    <row r="500" spans="1:24" x14ac:dyDescent="0.2">
      <c r="A500" s="8">
        <v>484</v>
      </c>
      <c r="B500" s="47" t="str">
        <f>IF('tabela informacyjna dla JST'!$C$9="","",'tabela informacyjna dla JST'!$C$9)</f>
        <v>Ślemień gm. wiejska</v>
      </c>
      <c r="C500" s="47" t="str">
        <f>IFERROR((VLOOKUP(B500,Tabela1[],6,FALSE)),"")</f>
        <v>PL2405_EE</v>
      </c>
      <c r="D500" s="47" t="str">
        <f>IFERROR((VLOOKUP(C500,KATALOGI!$A$34:$B$49,2,FALSE)),"")</f>
        <v>Edukacja ekologiczna związana z ochroną powietrza</v>
      </c>
      <c r="E500" s="57"/>
      <c r="F500" s="57"/>
      <c r="G500" s="57"/>
      <c r="H500" s="57"/>
      <c r="I500" s="57"/>
      <c r="J500" s="57"/>
      <c r="K500" s="57"/>
      <c r="L500" s="57"/>
      <c r="M500" s="57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6" t="str">
        <f t="shared" si="8"/>
        <v/>
      </c>
    </row>
    <row r="501" spans="1:24" x14ac:dyDescent="0.2">
      <c r="A501" s="8">
        <v>485</v>
      </c>
      <c r="B501" s="47" t="str">
        <f>IF('tabela informacyjna dla JST'!$C$9="","",'tabela informacyjna dla JST'!$C$9)</f>
        <v>Ślemień gm. wiejska</v>
      </c>
      <c r="C501" s="47" t="str">
        <f>IFERROR((VLOOKUP(B501,Tabela1[],6,FALSE)),"")</f>
        <v>PL2405_EE</v>
      </c>
      <c r="D501" s="47" t="str">
        <f>IFERROR((VLOOKUP(C501,KATALOGI!$A$34:$B$49,2,FALSE)),"")</f>
        <v>Edukacja ekologiczna związana z ochroną powietrza</v>
      </c>
      <c r="E501" s="57"/>
      <c r="F501" s="57"/>
      <c r="G501" s="57"/>
      <c r="H501" s="57"/>
      <c r="I501" s="57"/>
      <c r="J501" s="57"/>
      <c r="K501" s="57"/>
      <c r="L501" s="57"/>
      <c r="M501" s="57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6" t="str">
        <f t="shared" si="8"/>
        <v/>
      </c>
    </row>
    <row r="502" spans="1:24" x14ac:dyDescent="0.2">
      <c r="A502" s="8">
        <v>486</v>
      </c>
      <c r="B502" s="47" t="str">
        <f>IF('tabela informacyjna dla JST'!$C$9="","",'tabela informacyjna dla JST'!$C$9)</f>
        <v>Ślemień gm. wiejska</v>
      </c>
      <c r="C502" s="47" t="str">
        <f>IFERROR((VLOOKUP(B502,Tabela1[],6,FALSE)),"")</f>
        <v>PL2405_EE</v>
      </c>
      <c r="D502" s="47" t="str">
        <f>IFERROR((VLOOKUP(C502,KATALOGI!$A$34:$B$49,2,FALSE)),"")</f>
        <v>Edukacja ekologiczna związana z ochroną powietrza</v>
      </c>
      <c r="E502" s="57"/>
      <c r="F502" s="57"/>
      <c r="G502" s="57"/>
      <c r="H502" s="57"/>
      <c r="I502" s="57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6" t="str">
        <f t="shared" si="8"/>
        <v/>
      </c>
    </row>
    <row r="503" spans="1:24" x14ac:dyDescent="0.2">
      <c r="A503" s="8">
        <v>487</v>
      </c>
      <c r="B503" s="47" t="str">
        <f>IF('tabela informacyjna dla JST'!$C$9="","",'tabela informacyjna dla JST'!$C$9)</f>
        <v>Ślemień gm. wiejska</v>
      </c>
      <c r="C503" s="47" t="str">
        <f>IFERROR((VLOOKUP(B503,Tabela1[],6,FALSE)),"")</f>
        <v>PL2405_EE</v>
      </c>
      <c r="D503" s="47" t="str">
        <f>IFERROR((VLOOKUP(C503,KATALOGI!$A$34:$B$49,2,FALSE)),"")</f>
        <v>Edukacja ekologiczna związana z ochroną powietrza</v>
      </c>
      <c r="E503" s="57"/>
      <c r="F503" s="57"/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6" t="str">
        <f t="shared" si="8"/>
        <v/>
      </c>
    </row>
    <row r="504" spans="1:24" x14ac:dyDescent="0.2">
      <c r="A504" s="8">
        <v>488</v>
      </c>
      <c r="B504" s="47" t="str">
        <f>IF('tabela informacyjna dla JST'!$C$9="","",'tabela informacyjna dla JST'!$C$9)</f>
        <v>Ślemień gm. wiejska</v>
      </c>
      <c r="C504" s="47" t="str">
        <f>IFERROR((VLOOKUP(B504,Tabela1[],6,FALSE)),"")</f>
        <v>PL2405_EE</v>
      </c>
      <c r="D504" s="47" t="str">
        <f>IFERROR((VLOOKUP(C504,KATALOGI!$A$34:$B$49,2,FALSE)),"")</f>
        <v>Edukacja ekologiczna związana z ochroną powietrza</v>
      </c>
      <c r="E504" s="57"/>
      <c r="F504" s="57"/>
      <c r="G504" s="57"/>
      <c r="H504" s="57"/>
      <c r="I504" s="57"/>
      <c r="J504" s="57"/>
      <c r="K504" s="57"/>
      <c r="L504" s="57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6" t="str">
        <f t="shared" si="8"/>
        <v/>
      </c>
    </row>
    <row r="505" spans="1:24" x14ac:dyDescent="0.2">
      <c r="A505" s="8">
        <v>489</v>
      </c>
      <c r="B505" s="47" t="str">
        <f>IF('tabela informacyjna dla JST'!$C$9="","",'tabela informacyjna dla JST'!$C$9)</f>
        <v>Ślemień gm. wiejska</v>
      </c>
      <c r="C505" s="47" t="str">
        <f>IFERROR((VLOOKUP(B505,Tabela1[],6,FALSE)),"")</f>
        <v>PL2405_EE</v>
      </c>
      <c r="D505" s="47" t="str">
        <f>IFERROR((VLOOKUP(C505,KATALOGI!$A$34:$B$49,2,FALSE)),"")</f>
        <v>Edukacja ekologiczna związana z ochroną powietrza</v>
      </c>
      <c r="E505" s="57"/>
      <c r="F505" s="57"/>
      <c r="G505" s="57"/>
      <c r="H505" s="57"/>
      <c r="I505" s="57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6" t="str">
        <f t="shared" si="8"/>
        <v/>
      </c>
    </row>
    <row r="506" spans="1:24" x14ac:dyDescent="0.2">
      <c r="A506" s="8">
        <v>490</v>
      </c>
      <c r="B506" s="47" t="str">
        <f>IF('tabela informacyjna dla JST'!$C$9="","",'tabela informacyjna dla JST'!$C$9)</f>
        <v>Ślemień gm. wiejska</v>
      </c>
      <c r="C506" s="47" t="str">
        <f>IFERROR((VLOOKUP(B506,Tabela1[],6,FALSE)),"")</f>
        <v>PL2405_EE</v>
      </c>
      <c r="D506" s="47" t="str">
        <f>IFERROR((VLOOKUP(C506,KATALOGI!$A$34:$B$49,2,FALSE)),"")</f>
        <v>Edukacja ekologiczna związana z ochroną powietrza</v>
      </c>
      <c r="E506" s="57"/>
      <c r="F506" s="57"/>
      <c r="G506" s="57"/>
      <c r="H506" s="57"/>
      <c r="I506" s="57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6" t="str">
        <f t="shared" si="8"/>
        <v/>
      </c>
    </row>
    <row r="507" spans="1:24" x14ac:dyDescent="0.2">
      <c r="A507" s="8">
        <v>491</v>
      </c>
      <c r="B507" s="47" t="str">
        <f>IF('tabela informacyjna dla JST'!$C$9="","",'tabela informacyjna dla JST'!$C$9)</f>
        <v>Ślemień gm. wiejska</v>
      </c>
      <c r="C507" s="47" t="str">
        <f>IFERROR((VLOOKUP(B507,Tabela1[],6,FALSE)),"")</f>
        <v>PL2405_EE</v>
      </c>
      <c r="D507" s="47" t="str">
        <f>IFERROR((VLOOKUP(C507,KATALOGI!$A$34:$B$49,2,FALSE)),"")</f>
        <v>Edukacja ekologiczna związana z ochroną powietrza</v>
      </c>
      <c r="E507" s="57"/>
      <c r="F507" s="57"/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6" t="str">
        <f t="shared" si="8"/>
        <v/>
      </c>
    </row>
    <row r="508" spans="1:24" x14ac:dyDescent="0.2">
      <c r="A508" s="8">
        <v>492</v>
      </c>
      <c r="B508" s="47" t="str">
        <f>IF('tabela informacyjna dla JST'!$C$9="","",'tabela informacyjna dla JST'!$C$9)</f>
        <v>Ślemień gm. wiejska</v>
      </c>
      <c r="C508" s="47" t="str">
        <f>IFERROR((VLOOKUP(B508,Tabela1[],6,FALSE)),"")</f>
        <v>PL2405_EE</v>
      </c>
      <c r="D508" s="47" t="str">
        <f>IFERROR((VLOOKUP(C508,KATALOGI!$A$34:$B$49,2,FALSE)),"")</f>
        <v>Edukacja ekologiczna związana z ochroną powietrza</v>
      </c>
      <c r="E508" s="57"/>
      <c r="F508" s="57"/>
      <c r="G508" s="57"/>
      <c r="H508" s="57"/>
      <c r="I508" s="57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6" t="str">
        <f t="shared" si="8"/>
        <v/>
      </c>
    </row>
    <row r="509" spans="1:24" x14ac:dyDescent="0.2">
      <c r="A509" s="8">
        <v>493</v>
      </c>
      <c r="B509" s="47" t="str">
        <f>IF('tabela informacyjna dla JST'!$C$9="","",'tabela informacyjna dla JST'!$C$9)</f>
        <v>Ślemień gm. wiejska</v>
      </c>
      <c r="C509" s="47" t="str">
        <f>IFERROR((VLOOKUP(B509,Tabela1[],6,FALSE)),"")</f>
        <v>PL2405_EE</v>
      </c>
      <c r="D509" s="47" t="str">
        <f>IFERROR((VLOOKUP(C509,KATALOGI!$A$34:$B$49,2,FALSE)),"")</f>
        <v>Edukacja ekologiczna związana z ochroną powietrza</v>
      </c>
      <c r="E509" s="57"/>
      <c r="F509" s="57"/>
      <c r="G509" s="57"/>
      <c r="H509" s="57"/>
      <c r="I509" s="57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6" t="str">
        <f t="shared" si="8"/>
        <v/>
      </c>
    </row>
    <row r="510" spans="1:24" x14ac:dyDescent="0.2">
      <c r="A510" s="8">
        <v>494</v>
      </c>
      <c r="B510" s="47" t="str">
        <f>IF('tabela informacyjna dla JST'!$C$9="","",'tabela informacyjna dla JST'!$C$9)</f>
        <v>Ślemień gm. wiejska</v>
      </c>
      <c r="C510" s="47" t="str">
        <f>IFERROR((VLOOKUP(B510,Tabela1[],6,FALSE)),"")</f>
        <v>PL2405_EE</v>
      </c>
      <c r="D510" s="47" t="str">
        <f>IFERROR((VLOOKUP(C510,KATALOGI!$A$34:$B$49,2,FALSE)),"")</f>
        <v>Edukacja ekologiczna związana z ochroną powietrza</v>
      </c>
      <c r="E510" s="57"/>
      <c r="F510" s="57"/>
      <c r="G510" s="57"/>
      <c r="H510" s="57"/>
      <c r="I510" s="57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6" t="str">
        <f t="shared" si="8"/>
        <v/>
      </c>
    </row>
    <row r="511" spans="1:24" x14ac:dyDescent="0.2">
      <c r="A511" s="8">
        <v>495</v>
      </c>
      <c r="B511" s="47" t="str">
        <f>IF('tabela informacyjna dla JST'!$C$9="","",'tabela informacyjna dla JST'!$C$9)</f>
        <v>Ślemień gm. wiejska</v>
      </c>
      <c r="C511" s="47" t="str">
        <f>IFERROR((VLOOKUP(B511,Tabela1[],6,FALSE)),"")</f>
        <v>PL2405_EE</v>
      </c>
      <c r="D511" s="47" t="str">
        <f>IFERROR((VLOOKUP(C511,KATALOGI!$A$34:$B$49,2,FALSE)),"")</f>
        <v>Edukacja ekologiczna związana z ochroną powietrza</v>
      </c>
      <c r="E511" s="57"/>
      <c r="F511" s="57"/>
      <c r="G511" s="57"/>
      <c r="H511" s="57"/>
      <c r="I511" s="57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6" t="str">
        <f t="shared" si="8"/>
        <v/>
      </c>
    </row>
    <row r="512" spans="1:24" x14ac:dyDescent="0.2">
      <c r="A512" s="8">
        <v>496</v>
      </c>
      <c r="B512" s="47" t="str">
        <f>IF('tabela informacyjna dla JST'!$C$9="","",'tabela informacyjna dla JST'!$C$9)</f>
        <v>Ślemień gm. wiejska</v>
      </c>
      <c r="C512" s="47" t="str">
        <f>IFERROR((VLOOKUP(B512,Tabela1[],6,FALSE)),"")</f>
        <v>PL2405_EE</v>
      </c>
      <c r="D512" s="47" t="str">
        <f>IFERROR((VLOOKUP(C512,KATALOGI!$A$34:$B$49,2,FALSE)),"")</f>
        <v>Edukacja ekologiczna związana z ochroną powietrza</v>
      </c>
      <c r="E512" s="57"/>
      <c r="F512" s="57"/>
      <c r="G512" s="57"/>
      <c r="H512" s="57"/>
      <c r="I512" s="57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6" t="str">
        <f t="shared" si="8"/>
        <v/>
      </c>
    </row>
    <row r="513" spans="1:24" x14ac:dyDescent="0.2">
      <c r="A513" s="8">
        <v>497</v>
      </c>
      <c r="B513" s="47" t="str">
        <f>IF('tabela informacyjna dla JST'!$C$9="","",'tabela informacyjna dla JST'!$C$9)</f>
        <v>Ślemień gm. wiejska</v>
      </c>
      <c r="C513" s="47" t="str">
        <f>IFERROR((VLOOKUP(B513,Tabela1[],6,FALSE)),"")</f>
        <v>PL2405_EE</v>
      </c>
      <c r="D513" s="47" t="str">
        <f>IFERROR((VLOOKUP(C513,KATALOGI!$A$34:$B$49,2,FALSE)),"")</f>
        <v>Edukacja ekologiczna związana z ochroną powietrza</v>
      </c>
      <c r="E513" s="57"/>
      <c r="F513" s="57"/>
      <c r="G513" s="57"/>
      <c r="H513" s="57"/>
      <c r="I513" s="57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6" t="str">
        <f t="shared" si="8"/>
        <v/>
      </c>
    </row>
    <row r="514" spans="1:24" x14ac:dyDescent="0.2">
      <c r="A514" s="8">
        <v>498</v>
      </c>
      <c r="B514" s="47" t="str">
        <f>IF('tabela informacyjna dla JST'!$C$9="","",'tabela informacyjna dla JST'!$C$9)</f>
        <v>Ślemień gm. wiejska</v>
      </c>
      <c r="C514" s="47" t="str">
        <f>IFERROR((VLOOKUP(B514,Tabela1[],6,FALSE)),"")</f>
        <v>PL2405_EE</v>
      </c>
      <c r="D514" s="47" t="str">
        <f>IFERROR((VLOOKUP(C514,KATALOGI!$A$34:$B$49,2,FALSE)),"")</f>
        <v>Edukacja ekologiczna związana z ochroną powietrza</v>
      </c>
      <c r="E514" s="57"/>
      <c r="F514" s="57"/>
      <c r="G514" s="57"/>
      <c r="H514" s="57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6" t="str">
        <f t="shared" si="8"/>
        <v/>
      </c>
    </row>
    <row r="515" spans="1:24" x14ac:dyDescent="0.2">
      <c r="A515" s="8">
        <v>499</v>
      </c>
      <c r="B515" s="47" t="str">
        <f>IF('tabela informacyjna dla JST'!$C$9="","",'tabela informacyjna dla JST'!$C$9)</f>
        <v>Ślemień gm. wiejska</v>
      </c>
      <c r="C515" s="47" t="str">
        <f>IFERROR((VLOOKUP(B515,Tabela1[],6,FALSE)),"")</f>
        <v>PL2405_EE</v>
      </c>
      <c r="D515" s="47" t="str">
        <f>IFERROR((VLOOKUP(C515,KATALOGI!$A$34:$B$49,2,FALSE)),"")</f>
        <v>Edukacja ekologiczna związana z ochroną powietrza</v>
      </c>
      <c r="E515" s="57"/>
      <c r="F515" s="57"/>
      <c r="G515" s="57"/>
      <c r="H515" s="57"/>
      <c r="I515" s="57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6" t="str">
        <f t="shared" si="8"/>
        <v/>
      </c>
    </row>
    <row r="516" spans="1:24" x14ac:dyDescent="0.2">
      <c r="A516" s="8">
        <v>500</v>
      </c>
      <c r="B516" s="47" t="str">
        <f>IF('tabela informacyjna dla JST'!$C$9="","",'tabela informacyjna dla JST'!$C$9)</f>
        <v>Ślemień gm. wiejska</v>
      </c>
      <c r="C516" s="47" t="str">
        <f>IFERROR((VLOOKUP(B516,Tabela1[],6,FALSE)),"")</f>
        <v>PL2405_EE</v>
      </c>
      <c r="D516" s="47" t="str">
        <f>IFERROR((VLOOKUP(C516,KATALOGI!$A$34:$B$49,2,FALSE)),"")</f>
        <v>Edukacja ekologiczna związana z ochroną powietrza</v>
      </c>
      <c r="E516" s="57"/>
      <c r="F516" s="57"/>
      <c r="G516" s="57"/>
      <c r="H516" s="57"/>
      <c r="I516" s="57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6" t="str">
        <f t="shared" si="8"/>
        <v/>
      </c>
    </row>
    <row r="517" spans="1:24" x14ac:dyDescent="0.2">
      <c r="A517" s="8">
        <v>501</v>
      </c>
      <c r="B517" s="47" t="str">
        <f>IF('tabela informacyjna dla JST'!$C$9="","",'tabela informacyjna dla JST'!$C$9)</f>
        <v>Ślemień gm. wiejska</v>
      </c>
      <c r="C517" s="47" t="str">
        <f>IFERROR((VLOOKUP(B517,Tabela1[],6,FALSE)),"")</f>
        <v>PL2405_EE</v>
      </c>
      <c r="D517" s="47" t="str">
        <f>IFERROR((VLOOKUP(C517,KATALOGI!$A$34:$B$49,2,FALSE)),"")</f>
        <v>Edukacja ekologiczna związana z ochroną powietrza</v>
      </c>
      <c r="E517" s="57"/>
      <c r="F517" s="57"/>
      <c r="G517" s="57"/>
      <c r="H517" s="57"/>
      <c r="I517" s="57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6" t="str">
        <f t="shared" si="8"/>
        <v/>
      </c>
    </row>
    <row r="518" spans="1:24" x14ac:dyDescent="0.2">
      <c r="A518" s="8">
        <v>502</v>
      </c>
      <c r="B518" s="47" t="str">
        <f>IF('tabela informacyjna dla JST'!$C$9="","",'tabela informacyjna dla JST'!$C$9)</f>
        <v>Ślemień gm. wiejska</v>
      </c>
      <c r="C518" s="47" t="str">
        <f>IFERROR((VLOOKUP(B518,Tabela1[],6,FALSE)),"")</f>
        <v>PL2405_EE</v>
      </c>
      <c r="D518" s="47" t="str">
        <f>IFERROR((VLOOKUP(C518,KATALOGI!$A$34:$B$49,2,FALSE)),"")</f>
        <v>Edukacja ekologiczna związana z ochroną powietrza</v>
      </c>
      <c r="E518" s="57"/>
      <c r="F518" s="57"/>
      <c r="G518" s="57"/>
      <c r="H518" s="57"/>
      <c r="I518" s="57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6" t="str">
        <f t="shared" si="8"/>
        <v/>
      </c>
    </row>
    <row r="519" spans="1:24" x14ac:dyDescent="0.2">
      <c r="A519" s="8">
        <v>503</v>
      </c>
      <c r="B519" s="47" t="str">
        <f>IF('tabela informacyjna dla JST'!$C$9="","",'tabela informacyjna dla JST'!$C$9)</f>
        <v>Ślemień gm. wiejska</v>
      </c>
      <c r="C519" s="47" t="str">
        <f>IFERROR((VLOOKUP(B519,Tabela1[],6,FALSE)),"")</f>
        <v>PL2405_EE</v>
      </c>
      <c r="D519" s="47" t="str">
        <f>IFERROR((VLOOKUP(C519,KATALOGI!$A$34:$B$49,2,FALSE)),"")</f>
        <v>Edukacja ekologiczna związana z ochroną powietrza</v>
      </c>
      <c r="E519" s="57"/>
      <c r="F519" s="57"/>
      <c r="G519" s="57"/>
      <c r="H519" s="57"/>
      <c r="I519" s="57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6" t="str">
        <f t="shared" si="8"/>
        <v/>
      </c>
    </row>
    <row r="520" spans="1:24" x14ac:dyDescent="0.2">
      <c r="A520" s="8">
        <v>504</v>
      </c>
      <c r="B520" s="47" t="str">
        <f>IF('tabela informacyjna dla JST'!$C$9="","",'tabela informacyjna dla JST'!$C$9)</f>
        <v>Ślemień gm. wiejska</v>
      </c>
      <c r="C520" s="47" t="str">
        <f>IFERROR((VLOOKUP(B520,Tabela1[],6,FALSE)),"")</f>
        <v>PL2405_EE</v>
      </c>
      <c r="D520" s="47" t="str">
        <f>IFERROR((VLOOKUP(C520,KATALOGI!$A$34:$B$49,2,FALSE)),"")</f>
        <v>Edukacja ekologiczna związana z ochroną powietrza</v>
      </c>
      <c r="E520" s="57"/>
      <c r="F520" s="57"/>
      <c r="G520" s="57"/>
      <c r="H520" s="57"/>
      <c r="I520" s="57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6" t="str">
        <f t="shared" si="8"/>
        <v/>
      </c>
    </row>
    <row r="521" spans="1:24" x14ac:dyDescent="0.2">
      <c r="A521" s="8">
        <v>505</v>
      </c>
      <c r="B521" s="47" t="str">
        <f>IF('tabela informacyjna dla JST'!$C$9="","",'tabela informacyjna dla JST'!$C$9)</f>
        <v>Ślemień gm. wiejska</v>
      </c>
      <c r="C521" s="47" t="str">
        <f>IFERROR((VLOOKUP(B521,Tabela1[],6,FALSE)),"")</f>
        <v>PL2405_EE</v>
      </c>
      <c r="D521" s="47" t="str">
        <f>IFERROR((VLOOKUP(C521,KATALOGI!$A$34:$B$49,2,FALSE)),"")</f>
        <v>Edukacja ekologiczna związana z ochroną powietrza</v>
      </c>
      <c r="E521" s="57"/>
      <c r="F521" s="57"/>
      <c r="G521" s="57"/>
      <c r="H521" s="57"/>
      <c r="I521" s="57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6" t="str">
        <f t="shared" si="8"/>
        <v/>
      </c>
    </row>
    <row r="522" spans="1:24" x14ac:dyDescent="0.2">
      <c r="A522" s="8">
        <v>506</v>
      </c>
      <c r="B522" s="47" t="str">
        <f>IF('tabela informacyjna dla JST'!$C$9="","",'tabela informacyjna dla JST'!$C$9)</f>
        <v>Ślemień gm. wiejska</v>
      </c>
      <c r="C522" s="47" t="str">
        <f>IFERROR((VLOOKUP(B522,Tabela1[],6,FALSE)),"")</f>
        <v>PL2405_EE</v>
      </c>
      <c r="D522" s="47" t="str">
        <f>IFERROR((VLOOKUP(C522,KATALOGI!$A$34:$B$49,2,FALSE)),"")</f>
        <v>Edukacja ekologiczna związana z ochroną powietrza</v>
      </c>
      <c r="E522" s="57"/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6" t="str">
        <f t="shared" si="8"/>
        <v/>
      </c>
    </row>
    <row r="523" spans="1:24" x14ac:dyDescent="0.2">
      <c r="A523" s="8">
        <v>507</v>
      </c>
      <c r="B523" s="47" t="str">
        <f>IF('tabela informacyjna dla JST'!$C$9="","",'tabela informacyjna dla JST'!$C$9)</f>
        <v>Ślemień gm. wiejska</v>
      </c>
      <c r="C523" s="47" t="str">
        <f>IFERROR((VLOOKUP(B523,Tabela1[],6,FALSE)),"")</f>
        <v>PL2405_EE</v>
      </c>
      <c r="D523" s="47" t="str">
        <f>IFERROR((VLOOKUP(C523,KATALOGI!$A$34:$B$49,2,FALSE)),"")</f>
        <v>Edukacja ekologiczna związana z ochroną powietrza</v>
      </c>
      <c r="E523" s="57"/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6" t="str">
        <f t="shared" si="8"/>
        <v/>
      </c>
    </row>
    <row r="524" spans="1:24" x14ac:dyDescent="0.2">
      <c r="A524" s="8">
        <v>508</v>
      </c>
      <c r="B524" s="47" t="str">
        <f>IF('tabela informacyjna dla JST'!$C$9="","",'tabela informacyjna dla JST'!$C$9)</f>
        <v>Ślemień gm. wiejska</v>
      </c>
      <c r="C524" s="47" t="str">
        <f>IFERROR((VLOOKUP(B524,Tabela1[],6,FALSE)),"")</f>
        <v>PL2405_EE</v>
      </c>
      <c r="D524" s="47" t="str">
        <f>IFERROR((VLOOKUP(C524,KATALOGI!$A$34:$B$49,2,FALSE)),"")</f>
        <v>Edukacja ekologiczna związana z ochroną powietrza</v>
      </c>
      <c r="E524" s="57"/>
      <c r="F524" s="57"/>
      <c r="G524" s="57"/>
      <c r="H524" s="57"/>
      <c r="I524" s="57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6" t="str">
        <f t="shared" si="8"/>
        <v/>
      </c>
    </row>
    <row r="525" spans="1:24" x14ac:dyDescent="0.2">
      <c r="A525" s="8">
        <v>509</v>
      </c>
      <c r="B525" s="47" t="str">
        <f>IF('tabela informacyjna dla JST'!$C$9="","",'tabela informacyjna dla JST'!$C$9)</f>
        <v>Ślemień gm. wiejska</v>
      </c>
      <c r="C525" s="47" t="str">
        <f>IFERROR((VLOOKUP(B525,Tabela1[],6,FALSE)),"")</f>
        <v>PL2405_EE</v>
      </c>
      <c r="D525" s="47" t="str">
        <f>IFERROR((VLOOKUP(C525,KATALOGI!$A$34:$B$49,2,FALSE)),"")</f>
        <v>Edukacja ekologiczna związana z ochroną powietrza</v>
      </c>
      <c r="E525" s="57"/>
      <c r="F525" s="57"/>
      <c r="G525" s="57"/>
      <c r="H525" s="57"/>
      <c r="I525" s="57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6" t="str">
        <f t="shared" si="8"/>
        <v/>
      </c>
    </row>
    <row r="526" spans="1:24" x14ac:dyDescent="0.2">
      <c r="A526" s="8">
        <v>510</v>
      </c>
      <c r="B526" s="47" t="str">
        <f>IF('tabela informacyjna dla JST'!$C$9="","",'tabela informacyjna dla JST'!$C$9)</f>
        <v>Ślemień gm. wiejska</v>
      </c>
      <c r="C526" s="47" t="str">
        <f>IFERROR((VLOOKUP(B526,Tabela1[],6,FALSE)),"")</f>
        <v>PL2405_EE</v>
      </c>
      <c r="D526" s="47" t="str">
        <f>IFERROR((VLOOKUP(C526,KATALOGI!$A$34:$B$49,2,FALSE)),"")</f>
        <v>Edukacja ekologiczna związana z ochroną powietrza</v>
      </c>
      <c r="E526" s="57"/>
      <c r="F526" s="57"/>
      <c r="G526" s="57"/>
      <c r="H526" s="57"/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6" t="str">
        <f t="shared" si="8"/>
        <v/>
      </c>
    </row>
    <row r="527" spans="1:24" x14ac:dyDescent="0.2">
      <c r="A527" s="8">
        <v>511</v>
      </c>
      <c r="B527" s="47" t="str">
        <f>IF('tabela informacyjna dla JST'!$C$9="","",'tabela informacyjna dla JST'!$C$9)</f>
        <v>Ślemień gm. wiejska</v>
      </c>
      <c r="C527" s="47" t="str">
        <f>IFERROR((VLOOKUP(B527,Tabela1[],6,FALSE)),"")</f>
        <v>PL2405_EE</v>
      </c>
      <c r="D527" s="47" t="str">
        <f>IFERROR((VLOOKUP(C527,KATALOGI!$A$34:$B$49,2,FALSE)),"")</f>
        <v>Edukacja ekologiczna związana z ochroną powietrza</v>
      </c>
      <c r="E527" s="57"/>
      <c r="F527" s="57"/>
      <c r="G527" s="57"/>
      <c r="H527" s="57"/>
      <c r="I527" s="57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6" t="str">
        <f t="shared" si="8"/>
        <v/>
      </c>
    </row>
    <row r="528" spans="1:24" x14ac:dyDescent="0.2">
      <c r="A528" s="8">
        <v>512</v>
      </c>
      <c r="B528" s="47" t="str">
        <f>IF('tabela informacyjna dla JST'!$C$9="","",'tabela informacyjna dla JST'!$C$9)</f>
        <v>Ślemień gm. wiejska</v>
      </c>
      <c r="C528" s="47" t="str">
        <f>IFERROR((VLOOKUP(B528,Tabela1[],6,FALSE)),"")</f>
        <v>PL2405_EE</v>
      </c>
      <c r="D528" s="47" t="str">
        <f>IFERROR((VLOOKUP(C528,KATALOGI!$A$34:$B$49,2,FALSE)),"")</f>
        <v>Edukacja ekologiczna związana z ochroną powietrza</v>
      </c>
      <c r="E528" s="57"/>
      <c r="F528" s="57"/>
      <c r="G528" s="57"/>
      <c r="H528" s="57"/>
      <c r="I528" s="57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6" t="str">
        <f t="shared" si="8"/>
        <v/>
      </c>
    </row>
    <row r="529" spans="1:24" x14ac:dyDescent="0.2">
      <c r="A529" s="8">
        <v>513</v>
      </c>
      <c r="B529" s="47" t="str">
        <f>IF('tabela informacyjna dla JST'!$C$9="","",'tabela informacyjna dla JST'!$C$9)</f>
        <v>Ślemień gm. wiejska</v>
      </c>
      <c r="C529" s="47" t="str">
        <f>IFERROR((VLOOKUP(B529,Tabela1[],6,FALSE)),"")</f>
        <v>PL2405_EE</v>
      </c>
      <c r="D529" s="47" t="str">
        <f>IFERROR((VLOOKUP(C529,KATALOGI!$A$34:$B$49,2,FALSE)),"")</f>
        <v>Edukacja ekologiczna związana z ochroną powietrza</v>
      </c>
      <c r="E529" s="57"/>
      <c r="F529" s="57"/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6" t="str">
        <f t="shared" si="8"/>
        <v/>
      </c>
    </row>
    <row r="530" spans="1:24" x14ac:dyDescent="0.2">
      <c r="A530" s="8">
        <v>514</v>
      </c>
      <c r="B530" s="47" t="str">
        <f>IF('tabela informacyjna dla JST'!$C$9="","",'tabela informacyjna dla JST'!$C$9)</f>
        <v>Ślemień gm. wiejska</v>
      </c>
      <c r="C530" s="47" t="str">
        <f>IFERROR((VLOOKUP(B530,Tabela1[],6,FALSE)),"")</f>
        <v>PL2405_EE</v>
      </c>
      <c r="D530" s="47" t="str">
        <f>IFERROR((VLOOKUP(C530,KATALOGI!$A$34:$B$49,2,FALSE)),"")</f>
        <v>Edukacja ekologiczna związana z ochroną powietrza</v>
      </c>
      <c r="E530" s="57"/>
      <c r="F530" s="57"/>
      <c r="G530" s="57"/>
      <c r="H530" s="57"/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6" t="str">
        <f t="shared" ref="X530:X593" si="9">IF(SUM(R530:W530)&gt;Q530,"Suma wysokości uzyskanego dofinansowania jest wyższa niż szacunkowe koszty realizacji inwestycji!","")</f>
        <v/>
      </c>
    </row>
    <row r="531" spans="1:24" x14ac:dyDescent="0.2">
      <c r="A531" s="8">
        <v>515</v>
      </c>
      <c r="B531" s="47" t="str">
        <f>IF('tabela informacyjna dla JST'!$C$9="","",'tabela informacyjna dla JST'!$C$9)</f>
        <v>Ślemień gm. wiejska</v>
      </c>
      <c r="C531" s="47" t="str">
        <f>IFERROR((VLOOKUP(B531,Tabela1[],6,FALSE)),"")</f>
        <v>PL2405_EE</v>
      </c>
      <c r="D531" s="47" t="str">
        <f>IFERROR((VLOOKUP(C531,KATALOGI!$A$34:$B$49,2,FALSE)),"")</f>
        <v>Edukacja ekologiczna związana z ochroną powietrza</v>
      </c>
      <c r="E531" s="57"/>
      <c r="F531" s="57"/>
      <c r="G531" s="57"/>
      <c r="H531" s="57"/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6" t="str">
        <f t="shared" si="9"/>
        <v/>
      </c>
    </row>
    <row r="532" spans="1:24" x14ac:dyDescent="0.2">
      <c r="A532" s="8">
        <v>516</v>
      </c>
      <c r="B532" s="47" t="str">
        <f>IF('tabela informacyjna dla JST'!$C$9="","",'tabela informacyjna dla JST'!$C$9)</f>
        <v>Ślemień gm. wiejska</v>
      </c>
      <c r="C532" s="47" t="str">
        <f>IFERROR((VLOOKUP(B532,Tabela1[],6,FALSE)),"")</f>
        <v>PL2405_EE</v>
      </c>
      <c r="D532" s="47" t="str">
        <f>IFERROR((VLOOKUP(C532,KATALOGI!$A$34:$B$49,2,FALSE)),"")</f>
        <v>Edukacja ekologiczna związana z ochroną powietrza</v>
      </c>
      <c r="E532" s="57"/>
      <c r="F532" s="57"/>
      <c r="G532" s="57"/>
      <c r="H532" s="57"/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6" t="str">
        <f t="shared" si="9"/>
        <v/>
      </c>
    </row>
    <row r="533" spans="1:24" x14ac:dyDescent="0.2">
      <c r="A533" s="8">
        <v>517</v>
      </c>
      <c r="B533" s="47" t="str">
        <f>IF('tabela informacyjna dla JST'!$C$9="","",'tabela informacyjna dla JST'!$C$9)</f>
        <v>Ślemień gm. wiejska</v>
      </c>
      <c r="C533" s="47" t="str">
        <f>IFERROR((VLOOKUP(B533,Tabela1[],6,FALSE)),"")</f>
        <v>PL2405_EE</v>
      </c>
      <c r="D533" s="47" t="str">
        <f>IFERROR((VLOOKUP(C533,KATALOGI!$A$34:$B$49,2,FALSE)),"")</f>
        <v>Edukacja ekologiczna związana z ochroną powietrza</v>
      </c>
      <c r="E533" s="57"/>
      <c r="F533" s="57"/>
      <c r="G533" s="57"/>
      <c r="H533" s="57"/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6" t="str">
        <f t="shared" si="9"/>
        <v/>
      </c>
    </row>
    <row r="534" spans="1:24" x14ac:dyDescent="0.2">
      <c r="A534" s="8">
        <v>518</v>
      </c>
      <c r="B534" s="47" t="str">
        <f>IF('tabela informacyjna dla JST'!$C$9="","",'tabela informacyjna dla JST'!$C$9)</f>
        <v>Ślemień gm. wiejska</v>
      </c>
      <c r="C534" s="47" t="str">
        <f>IFERROR((VLOOKUP(B534,Tabela1[],6,FALSE)),"")</f>
        <v>PL2405_EE</v>
      </c>
      <c r="D534" s="47" t="str">
        <f>IFERROR((VLOOKUP(C534,KATALOGI!$A$34:$B$49,2,FALSE)),"")</f>
        <v>Edukacja ekologiczna związana z ochroną powietrza</v>
      </c>
      <c r="E534" s="57"/>
      <c r="F534" s="57"/>
      <c r="G534" s="57"/>
      <c r="H534" s="57"/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6" t="str">
        <f t="shared" si="9"/>
        <v/>
      </c>
    </row>
    <row r="535" spans="1:24" x14ac:dyDescent="0.2">
      <c r="A535" s="8">
        <v>519</v>
      </c>
      <c r="B535" s="47" t="str">
        <f>IF('tabela informacyjna dla JST'!$C$9="","",'tabela informacyjna dla JST'!$C$9)</f>
        <v>Ślemień gm. wiejska</v>
      </c>
      <c r="C535" s="47" t="str">
        <f>IFERROR((VLOOKUP(B535,Tabela1[],6,FALSE)),"")</f>
        <v>PL2405_EE</v>
      </c>
      <c r="D535" s="47" t="str">
        <f>IFERROR((VLOOKUP(C535,KATALOGI!$A$34:$B$49,2,FALSE)),"")</f>
        <v>Edukacja ekologiczna związana z ochroną powietrza</v>
      </c>
      <c r="E535" s="57"/>
      <c r="F535" s="57"/>
      <c r="G535" s="57"/>
      <c r="H535" s="57"/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6" t="str">
        <f t="shared" si="9"/>
        <v/>
      </c>
    </row>
    <row r="536" spans="1:24" x14ac:dyDescent="0.2">
      <c r="A536" s="8">
        <v>520</v>
      </c>
      <c r="B536" s="47" t="str">
        <f>IF('tabela informacyjna dla JST'!$C$9="","",'tabela informacyjna dla JST'!$C$9)</f>
        <v>Ślemień gm. wiejska</v>
      </c>
      <c r="C536" s="47" t="str">
        <f>IFERROR((VLOOKUP(B536,Tabela1[],6,FALSE)),"")</f>
        <v>PL2405_EE</v>
      </c>
      <c r="D536" s="47" t="str">
        <f>IFERROR((VLOOKUP(C536,KATALOGI!$A$34:$B$49,2,FALSE)),"")</f>
        <v>Edukacja ekologiczna związana z ochroną powietrza</v>
      </c>
      <c r="E536" s="57"/>
      <c r="F536" s="57"/>
      <c r="G536" s="57"/>
      <c r="H536" s="57"/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6" t="str">
        <f t="shared" si="9"/>
        <v/>
      </c>
    </row>
    <row r="537" spans="1:24" x14ac:dyDescent="0.2">
      <c r="A537" s="8">
        <v>521</v>
      </c>
      <c r="B537" s="47" t="str">
        <f>IF('tabela informacyjna dla JST'!$C$9="","",'tabela informacyjna dla JST'!$C$9)</f>
        <v>Ślemień gm. wiejska</v>
      </c>
      <c r="C537" s="47" t="str">
        <f>IFERROR((VLOOKUP(B537,Tabela1[],6,FALSE)),"")</f>
        <v>PL2405_EE</v>
      </c>
      <c r="D537" s="47" t="str">
        <f>IFERROR((VLOOKUP(C537,KATALOGI!$A$34:$B$49,2,FALSE)),"")</f>
        <v>Edukacja ekologiczna związana z ochroną powietrza</v>
      </c>
      <c r="E537" s="57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6" t="str">
        <f t="shared" si="9"/>
        <v/>
      </c>
    </row>
    <row r="538" spans="1:24" x14ac:dyDescent="0.2">
      <c r="A538" s="8">
        <v>522</v>
      </c>
      <c r="B538" s="47" t="str">
        <f>IF('tabela informacyjna dla JST'!$C$9="","",'tabela informacyjna dla JST'!$C$9)</f>
        <v>Ślemień gm. wiejska</v>
      </c>
      <c r="C538" s="47" t="str">
        <f>IFERROR((VLOOKUP(B538,Tabela1[],6,FALSE)),"")</f>
        <v>PL2405_EE</v>
      </c>
      <c r="D538" s="47" t="str">
        <f>IFERROR((VLOOKUP(C538,KATALOGI!$A$34:$B$49,2,FALSE)),"")</f>
        <v>Edukacja ekologiczna związana z ochroną powietrza</v>
      </c>
      <c r="E538" s="57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6" t="str">
        <f t="shared" si="9"/>
        <v/>
      </c>
    </row>
    <row r="539" spans="1:24" x14ac:dyDescent="0.2">
      <c r="A539" s="8">
        <v>523</v>
      </c>
      <c r="B539" s="47" t="str">
        <f>IF('tabela informacyjna dla JST'!$C$9="","",'tabela informacyjna dla JST'!$C$9)</f>
        <v>Ślemień gm. wiejska</v>
      </c>
      <c r="C539" s="47" t="str">
        <f>IFERROR((VLOOKUP(B539,Tabela1[],6,FALSE)),"")</f>
        <v>PL2405_EE</v>
      </c>
      <c r="D539" s="47" t="str">
        <f>IFERROR((VLOOKUP(C539,KATALOGI!$A$34:$B$49,2,FALSE)),"")</f>
        <v>Edukacja ekologiczna związana z ochroną powietrza</v>
      </c>
      <c r="E539" s="57"/>
      <c r="F539" s="57"/>
      <c r="G539" s="57"/>
      <c r="H539" s="57"/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6" t="str">
        <f t="shared" si="9"/>
        <v/>
      </c>
    </row>
    <row r="540" spans="1:24" x14ac:dyDescent="0.2">
      <c r="A540" s="8">
        <v>524</v>
      </c>
      <c r="B540" s="47" t="str">
        <f>IF('tabela informacyjna dla JST'!$C$9="","",'tabela informacyjna dla JST'!$C$9)</f>
        <v>Ślemień gm. wiejska</v>
      </c>
      <c r="C540" s="47" t="str">
        <f>IFERROR((VLOOKUP(B540,Tabela1[],6,FALSE)),"")</f>
        <v>PL2405_EE</v>
      </c>
      <c r="D540" s="47" t="str">
        <f>IFERROR((VLOOKUP(C540,KATALOGI!$A$34:$B$49,2,FALSE)),"")</f>
        <v>Edukacja ekologiczna związana z ochroną powietrza</v>
      </c>
      <c r="E540" s="57"/>
      <c r="F540" s="57"/>
      <c r="G540" s="57"/>
      <c r="H540" s="57"/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6" t="str">
        <f t="shared" si="9"/>
        <v/>
      </c>
    </row>
    <row r="541" spans="1:24" x14ac:dyDescent="0.2">
      <c r="A541" s="8">
        <v>525</v>
      </c>
      <c r="B541" s="47" t="str">
        <f>IF('tabela informacyjna dla JST'!$C$9="","",'tabela informacyjna dla JST'!$C$9)</f>
        <v>Ślemień gm. wiejska</v>
      </c>
      <c r="C541" s="47" t="str">
        <f>IFERROR((VLOOKUP(B541,Tabela1[],6,FALSE)),"")</f>
        <v>PL2405_EE</v>
      </c>
      <c r="D541" s="47" t="str">
        <f>IFERROR((VLOOKUP(C541,KATALOGI!$A$34:$B$49,2,FALSE)),"")</f>
        <v>Edukacja ekologiczna związana z ochroną powietrza</v>
      </c>
      <c r="E541" s="57"/>
      <c r="F541" s="57"/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6" t="str">
        <f t="shared" si="9"/>
        <v/>
      </c>
    </row>
    <row r="542" spans="1:24" x14ac:dyDescent="0.2">
      <c r="A542" s="8">
        <v>526</v>
      </c>
      <c r="B542" s="47" t="str">
        <f>IF('tabela informacyjna dla JST'!$C$9="","",'tabela informacyjna dla JST'!$C$9)</f>
        <v>Ślemień gm. wiejska</v>
      </c>
      <c r="C542" s="47" t="str">
        <f>IFERROR((VLOOKUP(B542,Tabela1[],6,FALSE)),"")</f>
        <v>PL2405_EE</v>
      </c>
      <c r="D542" s="47" t="str">
        <f>IFERROR((VLOOKUP(C542,KATALOGI!$A$34:$B$49,2,FALSE)),"")</f>
        <v>Edukacja ekologiczna związana z ochroną powietrza</v>
      </c>
      <c r="E542" s="57"/>
      <c r="F542" s="57"/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6" t="str">
        <f t="shared" si="9"/>
        <v/>
      </c>
    </row>
    <row r="543" spans="1:24" x14ac:dyDescent="0.2">
      <c r="A543" s="8">
        <v>527</v>
      </c>
      <c r="B543" s="47" t="str">
        <f>IF('tabela informacyjna dla JST'!$C$9="","",'tabela informacyjna dla JST'!$C$9)</f>
        <v>Ślemień gm. wiejska</v>
      </c>
      <c r="C543" s="47" t="str">
        <f>IFERROR((VLOOKUP(B543,Tabela1[],6,FALSE)),"")</f>
        <v>PL2405_EE</v>
      </c>
      <c r="D543" s="47" t="str">
        <f>IFERROR((VLOOKUP(C543,KATALOGI!$A$34:$B$49,2,FALSE)),"")</f>
        <v>Edukacja ekologiczna związana z ochroną powietrza</v>
      </c>
      <c r="E543" s="57"/>
      <c r="F543" s="57"/>
      <c r="G543" s="57"/>
      <c r="H543" s="57"/>
      <c r="I543" s="57"/>
      <c r="J543" s="57"/>
      <c r="K543" s="57"/>
      <c r="L543" s="57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6" t="str">
        <f t="shared" si="9"/>
        <v/>
      </c>
    </row>
    <row r="544" spans="1:24" x14ac:dyDescent="0.2">
      <c r="A544" s="8">
        <v>528</v>
      </c>
      <c r="B544" s="47" t="str">
        <f>IF('tabela informacyjna dla JST'!$C$9="","",'tabela informacyjna dla JST'!$C$9)</f>
        <v>Ślemień gm. wiejska</v>
      </c>
      <c r="C544" s="47" t="str">
        <f>IFERROR((VLOOKUP(B544,Tabela1[],6,FALSE)),"")</f>
        <v>PL2405_EE</v>
      </c>
      <c r="D544" s="47" t="str">
        <f>IFERROR((VLOOKUP(C544,KATALOGI!$A$34:$B$49,2,FALSE)),"")</f>
        <v>Edukacja ekologiczna związana z ochroną powietrza</v>
      </c>
      <c r="E544" s="57"/>
      <c r="F544" s="57"/>
      <c r="G544" s="57"/>
      <c r="H544" s="57"/>
      <c r="I544" s="57"/>
      <c r="J544" s="57"/>
      <c r="K544" s="57"/>
      <c r="L544" s="57"/>
      <c r="M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6" t="str">
        <f t="shared" si="9"/>
        <v/>
      </c>
    </row>
    <row r="545" spans="1:24" x14ac:dyDescent="0.2">
      <c r="A545" s="8">
        <v>529</v>
      </c>
      <c r="B545" s="47" t="str">
        <f>IF('tabela informacyjna dla JST'!$C$9="","",'tabela informacyjna dla JST'!$C$9)</f>
        <v>Ślemień gm. wiejska</v>
      </c>
      <c r="C545" s="47" t="str">
        <f>IFERROR((VLOOKUP(B545,Tabela1[],6,FALSE)),"")</f>
        <v>PL2405_EE</v>
      </c>
      <c r="D545" s="47" t="str">
        <f>IFERROR((VLOOKUP(C545,KATALOGI!$A$34:$B$49,2,FALSE)),"")</f>
        <v>Edukacja ekologiczna związana z ochroną powietrza</v>
      </c>
      <c r="E545" s="57"/>
      <c r="F545" s="57"/>
      <c r="G545" s="57"/>
      <c r="H545" s="57"/>
      <c r="I545" s="57"/>
      <c r="J545" s="57"/>
      <c r="K545" s="57"/>
      <c r="L545" s="57"/>
      <c r="M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6" t="str">
        <f t="shared" si="9"/>
        <v/>
      </c>
    </row>
    <row r="546" spans="1:24" x14ac:dyDescent="0.2">
      <c r="A546" s="8">
        <v>530</v>
      </c>
      <c r="B546" s="47" t="str">
        <f>IF('tabela informacyjna dla JST'!$C$9="","",'tabela informacyjna dla JST'!$C$9)</f>
        <v>Ślemień gm. wiejska</v>
      </c>
      <c r="C546" s="47" t="str">
        <f>IFERROR((VLOOKUP(B546,Tabela1[],6,FALSE)),"")</f>
        <v>PL2405_EE</v>
      </c>
      <c r="D546" s="47" t="str">
        <f>IFERROR((VLOOKUP(C546,KATALOGI!$A$34:$B$49,2,FALSE)),"")</f>
        <v>Edukacja ekologiczna związana z ochroną powietrza</v>
      </c>
      <c r="E546" s="57"/>
      <c r="F546" s="57"/>
      <c r="G546" s="57"/>
      <c r="H546" s="57"/>
      <c r="I546" s="57"/>
      <c r="J546" s="57"/>
      <c r="K546" s="57"/>
      <c r="L546" s="57"/>
      <c r="M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6" t="str">
        <f t="shared" si="9"/>
        <v/>
      </c>
    </row>
    <row r="547" spans="1:24" x14ac:dyDescent="0.2">
      <c r="A547" s="8">
        <v>531</v>
      </c>
      <c r="B547" s="47" t="str">
        <f>IF('tabela informacyjna dla JST'!$C$9="","",'tabela informacyjna dla JST'!$C$9)</f>
        <v>Ślemień gm. wiejska</v>
      </c>
      <c r="C547" s="47" t="str">
        <f>IFERROR((VLOOKUP(B547,Tabela1[],6,FALSE)),"")</f>
        <v>PL2405_EE</v>
      </c>
      <c r="D547" s="47" t="str">
        <f>IFERROR((VLOOKUP(C547,KATALOGI!$A$34:$B$49,2,FALSE)),"")</f>
        <v>Edukacja ekologiczna związana z ochroną powietrza</v>
      </c>
      <c r="E547" s="57"/>
      <c r="F547" s="57"/>
      <c r="G547" s="57"/>
      <c r="H547" s="57"/>
      <c r="I547" s="57"/>
      <c r="J547" s="57"/>
      <c r="K547" s="57"/>
      <c r="L547" s="57"/>
      <c r="M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6" t="str">
        <f t="shared" si="9"/>
        <v/>
      </c>
    </row>
    <row r="548" spans="1:24" x14ac:dyDescent="0.2">
      <c r="A548" s="8">
        <v>532</v>
      </c>
      <c r="B548" s="47" t="str">
        <f>IF('tabela informacyjna dla JST'!$C$9="","",'tabela informacyjna dla JST'!$C$9)</f>
        <v>Ślemień gm. wiejska</v>
      </c>
      <c r="C548" s="47" t="str">
        <f>IFERROR((VLOOKUP(B548,Tabela1[],6,FALSE)),"")</f>
        <v>PL2405_EE</v>
      </c>
      <c r="D548" s="47" t="str">
        <f>IFERROR((VLOOKUP(C548,KATALOGI!$A$34:$B$49,2,FALSE)),"")</f>
        <v>Edukacja ekologiczna związana z ochroną powietrza</v>
      </c>
      <c r="E548" s="57"/>
      <c r="F548" s="57"/>
      <c r="G548" s="57"/>
      <c r="H548" s="57"/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6" t="str">
        <f t="shared" si="9"/>
        <v/>
      </c>
    </row>
    <row r="549" spans="1:24" x14ac:dyDescent="0.2">
      <c r="A549" s="8">
        <v>533</v>
      </c>
      <c r="B549" s="47" t="str">
        <f>IF('tabela informacyjna dla JST'!$C$9="","",'tabela informacyjna dla JST'!$C$9)</f>
        <v>Ślemień gm. wiejska</v>
      </c>
      <c r="C549" s="47" t="str">
        <f>IFERROR((VLOOKUP(B549,Tabela1[],6,FALSE)),"")</f>
        <v>PL2405_EE</v>
      </c>
      <c r="D549" s="47" t="str">
        <f>IFERROR((VLOOKUP(C549,KATALOGI!$A$34:$B$49,2,FALSE)),"")</f>
        <v>Edukacja ekologiczna związana z ochroną powietrza</v>
      </c>
      <c r="E549" s="57"/>
      <c r="F549" s="57"/>
      <c r="G549" s="57"/>
      <c r="H549" s="57"/>
      <c r="I549" s="57"/>
      <c r="J549" s="57"/>
      <c r="K549" s="57"/>
      <c r="L549" s="57"/>
      <c r="M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6" t="str">
        <f t="shared" si="9"/>
        <v/>
      </c>
    </row>
    <row r="550" spans="1:24" x14ac:dyDescent="0.2">
      <c r="A550" s="8">
        <v>534</v>
      </c>
      <c r="B550" s="47" t="str">
        <f>IF('tabela informacyjna dla JST'!$C$9="","",'tabela informacyjna dla JST'!$C$9)</f>
        <v>Ślemień gm. wiejska</v>
      </c>
      <c r="C550" s="47" t="str">
        <f>IFERROR((VLOOKUP(B550,Tabela1[],6,FALSE)),"")</f>
        <v>PL2405_EE</v>
      </c>
      <c r="D550" s="47" t="str">
        <f>IFERROR((VLOOKUP(C550,KATALOGI!$A$34:$B$49,2,FALSE)),"")</f>
        <v>Edukacja ekologiczna związana z ochroną powietrza</v>
      </c>
      <c r="E550" s="57"/>
      <c r="F550" s="57"/>
      <c r="G550" s="57"/>
      <c r="H550" s="57"/>
      <c r="I550" s="57"/>
      <c r="J550" s="57"/>
      <c r="K550" s="57"/>
      <c r="L550" s="57"/>
      <c r="M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6" t="str">
        <f t="shared" si="9"/>
        <v/>
      </c>
    </row>
    <row r="551" spans="1:24" x14ac:dyDescent="0.2">
      <c r="A551" s="8">
        <v>535</v>
      </c>
      <c r="B551" s="47" t="str">
        <f>IF('tabela informacyjna dla JST'!$C$9="","",'tabela informacyjna dla JST'!$C$9)</f>
        <v>Ślemień gm. wiejska</v>
      </c>
      <c r="C551" s="47" t="str">
        <f>IFERROR((VLOOKUP(B551,Tabela1[],6,FALSE)),"")</f>
        <v>PL2405_EE</v>
      </c>
      <c r="D551" s="47" t="str">
        <f>IFERROR((VLOOKUP(C551,KATALOGI!$A$34:$B$49,2,FALSE)),"")</f>
        <v>Edukacja ekologiczna związana z ochroną powietrza</v>
      </c>
      <c r="E551" s="57"/>
      <c r="F551" s="57"/>
      <c r="G551" s="57"/>
      <c r="H551" s="57"/>
      <c r="I551" s="57"/>
      <c r="J551" s="57"/>
      <c r="K551" s="57"/>
      <c r="L551" s="57"/>
      <c r="M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6" t="str">
        <f t="shared" si="9"/>
        <v/>
      </c>
    </row>
    <row r="552" spans="1:24" x14ac:dyDescent="0.2">
      <c r="A552" s="8">
        <v>536</v>
      </c>
      <c r="B552" s="47" t="str">
        <f>IF('tabela informacyjna dla JST'!$C$9="","",'tabela informacyjna dla JST'!$C$9)</f>
        <v>Ślemień gm. wiejska</v>
      </c>
      <c r="C552" s="47" t="str">
        <f>IFERROR((VLOOKUP(B552,Tabela1[],6,FALSE)),"")</f>
        <v>PL2405_EE</v>
      </c>
      <c r="D552" s="47" t="str">
        <f>IFERROR((VLOOKUP(C552,KATALOGI!$A$34:$B$49,2,FALSE)),"")</f>
        <v>Edukacja ekologiczna związana z ochroną powietrza</v>
      </c>
      <c r="E552" s="57"/>
      <c r="F552" s="57"/>
      <c r="G552" s="57"/>
      <c r="H552" s="57"/>
      <c r="I552" s="57"/>
      <c r="J552" s="57"/>
      <c r="K552" s="57"/>
      <c r="L552" s="57"/>
      <c r="M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6" t="str">
        <f t="shared" si="9"/>
        <v/>
      </c>
    </row>
    <row r="553" spans="1:24" x14ac:dyDescent="0.2">
      <c r="A553" s="8">
        <v>537</v>
      </c>
      <c r="B553" s="47" t="str">
        <f>IF('tabela informacyjna dla JST'!$C$9="","",'tabela informacyjna dla JST'!$C$9)</f>
        <v>Ślemień gm. wiejska</v>
      </c>
      <c r="C553" s="47" t="str">
        <f>IFERROR((VLOOKUP(B553,Tabela1[],6,FALSE)),"")</f>
        <v>PL2405_EE</v>
      </c>
      <c r="D553" s="47" t="str">
        <f>IFERROR((VLOOKUP(C553,KATALOGI!$A$34:$B$49,2,FALSE)),"")</f>
        <v>Edukacja ekologiczna związana z ochroną powietrza</v>
      </c>
      <c r="E553" s="57"/>
      <c r="F553" s="57"/>
      <c r="G553" s="57"/>
      <c r="H553" s="57"/>
      <c r="I553" s="57"/>
      <c r="J553" s="57"/>
      <c r="K553" s="57"/>
      <c r="L553" s="57"/>
      <c r="M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6" t="str">
        <f t="shared" si="9"/>
        <v/>
      </c>
    </row>
    <row r="554" spans="1:24" x14ac:dyDescent="0.2">
      <c r="A554" s="8">
        <v>538</v>
      </c>
      <c r="B554" s="47" t="str">
        <f>IF('tabela informacyjna dla JST'!$C$9="","",'tabela informacyjna dla JST'!$C$9)</f>
        <v>Ślemień gm. wiejska</v>
      </c>
      <c r="C554" s="47" t="str">
        <f>IFERROR((VLOOKUP(B554,Tabela1[],6,FALSE)),"")</f>
        <v>PL2405_EE</v>
      </c>
      <c r="D554" s="47" t="str">
        <f>IFERROR((VLOOKUP(C554,KATALOGI!$A$34:$B$49,2,FALSE)),"")</f>
        <v>Edukacja ekologiczna związana z ochroną powietrza</v>
      </c>
      <c r="E554" s="57"/>
      <c r="F554" s="57"/>
      <c r="G554" s="57"/>
      <c r="H554" s="57"/>
      <c r="I554" s="57"/>
      <c r="J554" s="57"/>
      <c r="K554" s="57"/>
      <c r="L554" s="57"/>
      <c r="M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6" t="str">
        <f t="shared" si="9"/>
        <v/>
      </c>
    </row>
    <row r="555" spans="1:24" x14ac:dyDescent="0.2">
      <c r="A555" s="8">
        <v>539</v>
      </c>
      <c r="B555" s="47" t="str">
        <f>IF('tabela informacyjna dla JST'!$C$9="","",'tabela informacyjna dla JST'!$C$9)</f>
        <v>Ślemień gm. wiejska</v>
      </c>
      <c r="C555" s="47" t="str">
        <f>IFERROR((VLOOKUP(B555,Tabela1[],6,FALSE)),"")</f>
        <v>PL2405_EE</v>
      </c>
      <c r="D555" s="47" t="str">
        <f>IFERROR((VLOOKUP(C555,KATALOGI!$A$34:$B$49,2,FALSE)),"")</f>
        <v>Edukacja ekologiczna związana z ochroną powietrza</v>
      </c>
      <c r="E555" s="57"/>
      <c r="F555" s="57"/>
      <c r="G555" s="57"/>
      <c r="H555" s="57"/>
      <c r="I555" s="57"/>
      <c r="J555" s="57"/>
      <c r="K555" s="57"/>
      <c r="L555" s="57"/>
      <c r="M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6" t="str">
        <f t="shared" si="9"/>
        <v/>
      </c>
    </row>
    <row r="556" spans="1:24" x14ac:dyDescent="0.2">
      <c r="A556" s="8">
        <v>540</v>
      </c>
      <c r="B556" s="47" t="str">
        <f>IF('tabela informacyjna dla JST'!$C$9="","",'tabela informacyjna dla JST'!$C$9)</f>
        <v>Ślemień gm. wiejska</v>
      </c>
      <c r="C556" s="47" t="str">
        <f>IFERROR((VLOOKUP(B556,Tabela1[],6,FALSE)),"")</f>
        <v>PL2405_EE</v>
      </c>
      <c r="D556" s="47" t="str">
        <f>IFERROR((VLOOKUP(C556,KATALOGI!$A$34:$B$49,2,FALSE)),"")</f>
        <v>Edukacja ekologiczna związana z ochroną powietrza</v>
      </c>
      <c r="E556" s="57"/>
      <c r="F556" s="57"/>
      <c r="G556" s="57"/>
      <c r="H556" s="57"/>
      <c r="I556" s="57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6" t="str">
        <f t="shared" si="9"/>
        <v/>
      </c>
    </row>
    <row r="557" spans="1:24" x14ac:dyDescent="0.2">
      <c r="A557" s="8">
        <v>541</v>
      </c>
      <c r="B557" s="47" t="str">
        <f>IF('tabela informacyjna dla JST'!$C$9="","",'tabela informacyjna dla JST'!$C$9)</f>
        <v>Ślemień gm. wiejska</v>
      </c>
      <c r="C557" s="47" t="str">
        <f>IFERROR((VLOOKUP(B557,Tabela1[],6,FALSE)),"")</f>
        <v>PL2405_EE</v>
      </c>
      <c r="D557" s="47" t="str">
        <f>IFERROR((VLOOKUP(C557,KATALOGI!$A$34:$B$49,2,FALSE)),"")</f>
        <v>Edukacja ekologiczna związana z ochroną powietrza</v>
      </c>
      <c r="E557" s="57"/>
      <c r="F557" s="57"/>
      <c r="G557" s="57"/>
      <c r="H557" s="57"/>
      <c r="I557" s="57"/>
      <c r="J557" s="57"/>
      <c r="K557" s="57"/>
      <c r="L557" s="57"/>
      <c r="M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6" t="str">
        <f t="shared" si="9"/>
        <v/>
      </c>
    </row>
    <row r="558" spans="1:24" x14ac:dyDescent="0.2">
      <c r="A558" s="8">
        <v>542</v>
      </c>
      <c r="B558" s="47" t="str">
        <f>IF('tabela informacyjna dla JST'!$C$9="","",'tabela informacyjna dla JST'!$C$9)</f>
        <v>Ślemień gm. wiejska</v>
      </c>
      <c r="C558" s="47" t="str">
        <f>IFERROR((VLOOKUP(B558,Tabela1[],6,FALSE)),"")</f>
        <v>PL2405_EE</v>
      </c>
      <c r="D558" s="47" t="str">
        <f>IFERROR((VLOOKUP(C558,KATALOGI!$A$34:$B$49,2,FALSE)),"")</f>
        <v>Edukacja ekologiczna związana z ochroną powietrza</v>
      </c>
      <c r="E558" s="57"/>
      <c r="F558" s="57"/>
      <c r="G558" s="57"/>
      <c r="H558" s="57"/>
      <c r="I558" s="57"/>
      <c r="J558" s="57"/>
      <c r="K558" s="57"/>
      <c r="L558" s="57"/>
      <c r="M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6" t="str">
        <f t="shared" si="9"/>
        <v/>
      </c>
    </row>
    <row r="559" spans="1:24" x14ac:dyDescent="0.2">
      <c r="A559" s="8">
        <v>543</v>
      </c>
      <c r="B559" s="47" t="str">
        <f>IF('tabela informacyjna dla JST'!$C$9="","",'tabela informacyjna dla JST'!$C$9)</f>
        <v>Ślemień gm. wiejska</v>
      </c>
      <c r="C559" s="47" t="str">
        <f>IFERROR((VLOOKUP(B559,Tabela1[],6,FALSE)),"")</f>
        <v>PL2405_EE</v>
      </c>
      <c r="D559" s="47" t="str">
        <f>IFERROR((VLOOKUP(C559,KATALOGI!$A$34:$B$49,2,FALSE)),"")</f>
        <v>Edukacja ekologiczna związana z ochroną powietrza</v>
      </c>
      <c r="E559" s="57"/>
      <c r="F559" s="57"/>
      <c r="G559" s="57"/>
      <c r="H559" s="57"/>
      <c r="I559" s="57"/>
      <c r="J559" s="57"/>
      <c r="K559" s="57"/>
      <c r="L559" s="57"/>
      <c r="M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6" t="str">
        <f t="shared" si="9"/>
        <v/>
      </c>
    </row>
    <row r="560" spans="1:24" x14ac:dyDescent="0.2">
      <c r="A560" s="8">
        <v>544</v>
      </c>
      <c r="B560" s="47" t="str">
        <f>IF('tabela informacyjna dla JST'!$C$9="","",'tabela informacyjna dla JST'!$C$9)</f>
        <v>Ślemień gm. wiejska</v>
      </c>
      <c r="C560" s="47" t="str">
        <f>IFERROR((VLOOKUP(B560,Tabela1[],6,FALSE)),"")</f>
        <v>PL2405_EE</v>
      </c>
      <c r="D560" s="47" t="str">
        <f>IFERROR((VLOOKUP(C560,KATALOGI!$A$34:$B$49,2,FALSE)),"")</f>
        <v>Edukacja ekologiczna związana z ochroną powietrza</v>
      </c>
      <c r="E560" s="57"/>
      <c r="F560" s="57"/>
      <c r="G560" s="57"/>
      <c r="H560" s="57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6" t="str">
        <f t="shared" si="9"/>
        <v/>
      </c>
    </row>
    <row r="561" spans="1:24" x14ac:dyDescent="0.2">
      <c r="A561" s="8">
        <v>545</v>
      </c>
      <c r="B561" s="47" t="str">
        <f>IF('tabela informacyjna dla JST'!$C$9="","",'tabela informacyjna dla JST'!$C$9)</f>
        <v>Ślemień gm. wiejska</v>
      </c>
      <c r="C561" s="47" t="str">
        <f>IFERROR((VLOOKUP(B561,Tabela1[],6,FALSE)),"")</f>
        <v>PL2405_EE</v>
      </c>
      <c r="D561" s="47" t="str">
        <f>IFERROR((VLOOKUP(C561,KATALOGI!$A$34:$B$49,2,FALSE)),"")</f>
        <v>Edukacja ekologiczna związana z ochroną powietrza</v>
      </c>
      <c r="E561" s="57"/>
      <c r="F561" s="57"/>
      <c r="G561" s="57"/>
      <c r="H561" s="57"/>
      <c r="I561" s="57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6" t="str">
        <f t="shared" si="9"/>
        <v/>
      </c>
    </row>
    <row r="562" spans="1:24" x14ac:dyDescent="0.2">
      <c r="A562" s="8">
        <v>546</v>
      </c>
      <c r="B562" s="47" t="str">
        <f>IF('tabela informacyjna dla JST'!$C$9="","",'tabela informacyjna dla JST'!$C$9)</f>
        <v>Ślemień gm. wiejska</v>
      </c>
      <c r="C562" s="47" t="str">
        <f>IFERROR((VLOOKUP(B562,Tabela1[],6,FALSE)),"")</f>
        <v>PL2405_EE</v>
      </c>
      <c r="D562" s="47" t="str">
        <f>IFERROR((VLOOKUP(C562,KATALOGI!$A$34:$B$49,2,FALSE)),"")</f>
        <v>Edukacja ekologiczna związana z ochroną powietrza</v>
      </c>
      <c r="E562" s="57"/>
      <c r="F562" s="57"/>
      <c r="G562" s="57"/>
      <c r="H562" s="57"/>
      <c r="I562" s="57"/>
      <c r="J562" s="57"/>
      <c r="K562" s="57"/>
      <c r="L562" s="57"/>
      <c r="M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6" t="str">
        <f t="shared" si="9"/>
        <v/>
      </c>
    </row>
    <row r="563" spans="1:24" x14ac:dyDescent="0.2">
      <c r="A563" s="8">
        <v>547</v>
      </c>
      <c r="B563" s="47" t="str">
        <f>IF('tabela informacyjna dla JST'!$C$9="","",'tabela informacyjna dla JST'!$C$9)</f>
        <v>Ślemień gm. wiejska</v>
      </c>
      <c r="C563" s="47" t="str">
        <f>IFERROR((VLOOKUP(B563,Tabela1[],6,FALSE)),"")</f>
        <v>PL2405_EE</v>
      </c>
      <c r="D563" s="47" t="str">
        <f>IFERROR((VLOOKUP(C563,KATALOGI!$A$34:$B$49,2,FALSE)),"")</f>
        <v>Edukacja ekologiczna związana z ochroną powietrza</v>
      </c>
      <c r="E563" s="57"/>
      <c r="F563" s="57"/>
      <c r="G563" s="57"/>
      <c r="H563" s="57"/>
      <c r="I563" s="57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6" t="str">
        <f t="shared" si="9"/>
        <v/>
      </c>
    </row>
    <row r="564" spans="1:24" x14ac:dyDescent="0.2">
      <c r="A564" s="8">
        <v>548</v>
      </c>
      <c r="B564" s="47" t="str">
        <f>IF('tabela informacyjna dla JST'!$C$9="","",'tabela informacyjna dla JST'!$C$9)</f>
        <v>Ślemień gm. wiejska</v>
      </c>
      <c r="C564" s="47" t="str">
        <f>IFERROR((VLOOKUP(B564,Tabela1[],6,FALSE)),"")</f>
        <v>PL2405_EE</v>
      </c>
      <c r="D564" s="47" t="str">
        <f>IFERROR((VLOOKUP(C564,KATALOGI!$A$34:$B$49,2,FALSE)),"")</f>
        <v>Edukacja ekologiczna związana z ochroną powietrza</v>
      </c>
      <c r="E564" s="57"/>
      <c r="F564" s="57"/>
      <c r="G564" s="57"/>
      <c r="H564" s="57"/>
      <c r="I564" s="57"/>
      <c r="J564" s="57"/>
      <c r="K564" s="57"/>
      <c r="L564" s="57"/>
      <c r="M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6" t="str">
        <f t="shared" si="9"/>
        <v/>
      </c>
    </row>
    <row r="565" spans="1:24" x14ac:dyDescent="0.2">
      <c r="A565" s="8">
        <v>549</v>
      </c>
      <c r="B565" s="47" t="str">
        <f>IF('tabela informacyjna dla JST'!$C$9="","",'tabela informacyjna dla JST'!$C$9)</f>
        <v>Ślemień gm. wiejska</v>
      </c>
      <c r="C565" s="47" t="str">
        <f>IFERROR((VLOOKUP(B565,Tabela1[],6,FALSE)),"")</f>
        <v>PL2405_EE</v>
      </c>
      <c r="D565" s="47" t="str">
        <f>IFERROR((VLOOKUP(C565,KATALOGI!$A$34:$B$49,2,FALSE)),"")</f>
        <v>Edukacja ekologiczna związana z ochroną powietrza</v>
      </c>
      <c r="E565" s="57"/>
      <c r="F565" s="57"/>
      <c r="G565" s="57"/>
      <c r="H565" s="57"/>
      <c r="I565" s="57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6" t="str">
        <f t="shared" si="9"/>
        <v/>
      </c>
    </row>
    <row r="566" spans="1:24" x14ac:dyDescent="0.2">
      <c r="A566" s="8">
        <v>550</v>
      </c>
      <c r="B566" s="47" t="str">
        <f>IF('tabela informacyjna dla JST'!$C$9="","",'tabela informacyjna dla JST'!$C$9)</f>
        <v>Ślemień gm. wiejska</v>
      </c>
      <c r="C566" s="47" t="str">
        <f>IFERROR((VLOOKUP(B566,Tabela1[],6,FALSE)),"")</f>
        <v>PL2405_EE</v>
      </c>
      <c r="D566" s="47" t="str">
        <f>IFERROR((VLOOKUP(C566,KATALOGI!$A$34:$B$49,2,FALSE)),"")</f>
        <v>Edukacja ekologiczna związana z ochroną powietrza</v>
      </c>
      <c r="E566" s="57"/>
      <c r="F566" s="57"/>
      <c r="G566" s="57"/>
      <c r="H566" s="57"/>
      <c r="I566" s="57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6" t="str">
        <f t="shared" si="9"/>
        <v/>
      </c>
    </row>
    <row r="567" spans="1:24" x14ac:dyDescent="0.2">
      <c r="A567" s="8">
        <v>551</v>
      </c>
      <c r="B567" s="47" t="str">
        <f>IF('tabela informacyjna dla JST'!$C$9="","",'tabela informacyjna dla JST'!$C$9)</f>
        <v>Ślemień gm. wiejska</v>
      </c>
      <c r="C567" s="47" t="str">
        <f>IFERROR((VLOOKUP(B567,Tabela1[],6,FALSE)),"")</f>
        <v>PL2405_EE</v>
      </c>
      <c r="D567" s="47" t="str">
        <f>IFERROR((VLOOKUP(C567,KATALOGI!$A$34:$B$49,2,FALSE)),"")</f>
        <v>Edukacja ekologiczna związana z ochroną powietrza</v>
      </c>
      <c r="E567" s="57"/>
      <c r="F567" s="57"/>
      <c r="G567" s="57"/>
      <c r="H567" s="57"/>
      <c r="I567" s="57"/>
      <c r="J567" s="57"/>
      <c r="K567" s="57"/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6" t="str">
        <f t="shared" si="9"/>
        <v/>
      </c>
    </row>
    <row r="568" spans="1:24" x14ac:dyDescent="0.2">
      <c r="A568" s="8">
        <v>552</v>
      </c>
      <c r="B568" s="47" t="str">
        <f>IF('tabela informacyjna dla JST'!$C$9="","",'tabela informacyjna dla JST'!$C$9)</f>
        <v>Ślemień gm. wiejska</v>
      </c>
      <c r="C568" s="47" t="str">
        <f>IFERROR((VLOOKUP(B568,Tabela1[],6,FALSE)),"")</f>
        <v>PL2405_EE</v>
      </c>
      <c r="D568" s="47" t="str">
        <f>IFERROR((VLOOKUP(C568,KATALOGI!$A$34:$B$49,2,FALSE)),"")</f>
        <v>Edukacja ekologiczna związana z ochroną powietrza</v>
      </c>
      <c r="E568" s="57"/>
      <c r="F568" s="57"/>
      <c r="G568" s="57"/>
      <c r="H568" s="57"/>
      <c r="I568" s="57"/>
      <c r="J568" s="57"/>
      <c r="K568" s="57"/>
      <c r="L568" s="57"/>
      <c r="M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6" t="str">
        <f t="shared" si="9"/>
        <v/>
      </c>
    </row>
    <row r="569" spans="1:24" x14ac:dyDescent="0.2">
      <c r="A569" s="8">
        <v>553</v>
      </c>
      <c r="B569" s="47" t="str">
        <f>IF('tabela informacyjna dla JST'!$C$9="","",'tabela informacyjna dla JST'!$C$9)</f>
        <v>Ślemień gm. wiejska</v>
      </c>
      <c r="C569" s="47" t="str">
        <f>IFERROR((VLOOKUP(B569,Tabela1[],6,FALSE)),"")</f>
        <v>PL2405_EE</v>
      </c>
      <c r="D569" s="47" t="str">
        <f>IFERROR((VLOOKUP(C569,KATALOGI!$A$34:$B$49,2,FALSE)),"")</f>
        <v>Edukacja ekologiczna związana z ochroną powietrza</v>
      </c>
      <c r="E569" s="57"/>
      <c r="F569" s="57"/>
      <c r="G569" s="57"/>
      <c r="H569" s="57"/>
      <c r="I569" s="57"/>
      <c r="J569" s="57"/>
      <c r="K569" s="57"/>
      <c r="L569" s="57"/>
      <c r="M569" s="57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6" t="str">
        <f t="shared" si="9"/>
        <v/>
      </c>
    </row>
    <row r="570" spans="1:24" x14ac:dyDescent="0.2">
      <c r="A570" s="8">
        <v>554</v>
      </c>
      <c r="B570" s="47" t="str">
        <f>IF('tabela informacyjna dla JST'!$C$9="","",'tabela informacyjna dla JST'!$C$9)</f>
        <v>Ślemień gm. wiejska</v>
      </c>
      <c r="C570" s="47" t="str">
        <f>IFERROR((VLOOKUP(B570,Tabela1[],6,FALSE)),"")</f>
        <v>PL2405_EE</v>
      </c>
      <c r="D570" s="47" t="str">
        <f>IFERROR((VLOOKUP(C570,KATALOGI!$A$34:$B$49,2,FALSE)),"")</f>
        <v>Edukacja ekologiczna związana z ochroną powietrza</v>
      </c>
      <c r="E570" s="57"/>
      <c r="F570" s="57"/>
      <c r="G570" s="57"/>
      <c r="H570" s="57"/>
      <c r="I570" s="57"/>
      <c r="J570" s="57"/>
      <c r="K570" s="57"/>
      <c r="L570" s="57"/>
      <c r="M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6" t="str">
        <f t="shared" si="9"/>
        <v/>
      </c>
    </row>
    <row r="571" spans="1:24" x14ac:dyDescent="0.2">
      <c r="A571" s="8">
        <v>555</v>
      </c>
      <c r="B571" s="47" t="str">
        <f>IF('tabela informacyjna dla JST'!$C$9="","",'tabela informacyjna dla JST'!$C$9)</f>
        <v>Ślemień gm. wiejska</v>
      </c>
      <c r="C571" s="47" t="str">
        <f>IFERROR((VLOOKUP(B571,Tabela1[],6,FALSE)),"")</f>
        <v>PL2405_EE</v>
      </c>
      <c r="D571" s="47" t="str">
        <f>IFERROR((VLOOKUP(C571,KATALOGI!$A$34:$B$49,2,FALSE)),"")</f>
        <v>Edukacja ekologiczna związana z ochroną powietrza</v>
      </c>
      <c r="E571" s="57"/>
      <c r="F571" s="57"/>
      <c r="G571" s="57"/>
      <c r="H571" s="57"/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6" t="str">
        <f t="shared" si="9"/>
        <v/>
      </c>
    </row>
    <row r="572" spans="1:24" x14ac:dyDescent="0.2">
      <c r="A572" s="8">
        <v>556</v>
      </c>
      <c r="B572" s="47" t="str">
        <f>IF('tabela informacyjna dla JST'!$C$9="","",'tabela informacyjna dla JST'!$C$9)</f>
        <v>Ślemień gm. wiejska</v>
      </c>
      <c r="C572" s="47" t="str">
        <f>IFERROR((VLOOKUP(B572,Tabela1[],6,FALSE)),"")</f>
        <v>PL2405_EE</v>
      </c>
      <c r="D572" s="47" t="str">
        <f>IFERROR((VLOOKUP(C572,KATALOGI!$A$34:$B$49,2,FALSE)),"")</f>
        <v>Edukacja ekologiczna związana z ochroną powietrza</v>
      </c>
      <c r="E572" s="57"/>
      <c r="F572" s="57"/>
      <c r="G572" s="57"/>
      <c r="H572" s="57"/>
      <c r="I572" s="57"/>
      <c r="J572" s="57"/>
      <c r="K572" s="57"/>
      <c r="L572" s="57"/>
      <c r="M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6" t="str">
        <f t="shared" si="9"/>
        <v/>
      </c>
    </row>
    <row r="573" spans="1:24" x14ac:dyDescent="0.2">
      <c r="A573" s="8">
        <v>557</v>
      </c>
      <c r="B573" s="47" t="str">
        <f>IF('tabela informacyjna dla JST'!$C$9="","",'tabela informacyjna dla JST'!$C$9)</f>
        <v>Ślemień gm. wiejska</v>
      </c>
      <c r="C573" s="47" t="str">
        <f>IFERROR((VLOOKUP(B573,Tabela1[],6,FALSE)),"")</f>
        <v>PL2405_EE</v>
      </c>
      <c r="D573" s="47" t="str">
        <f>IFERROR((VLOOKUP(C573,KATALOGI!$A$34:$B$49,2,FALSE)),"")</f>
        <v>Edukacja ekologiczna związana z ochroną powietrza</v>
      </c>
      <c r="E573" s="57"/>
      <c r="F573" s="57"/>
      <c r="G573" s="57"/>
      <c r="H573" s="57"/>
      <c r="I573" s="57"/>
      <c r="J573" s="57"/>
      <c r="K573" s="57"/>
      <c r="L573" s="57"/>
      <c r="M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6" t="str">
        <f t="shared" si="9"/>
        <v/>
      </c>
    </row>
    <row r="574" spans="1:24" x14ac:dyDescent="0.2">
      <c r="A574" s="8">
        <v>558</v>
      </c>
      <c r="B574" s="47" t="str">
        <f>IF('tabela informacyjna dla JST'!$C$9="","",'tabela informacyjna dla JST'!$C$9)</f>
        <v>Ślemień gm. wiejska</v>
      </c>
      <c r="C574" s="47" t="str">
        <f>IFERROR((VLOOKUP(B574,Tabela1[],6,FALSE)),"")</f>
        <v>PL2405_EE</v>
      </c>
      <c r="D574" s="47" t="str">
        <f>IFERROR((VLOOKUP(C574,KATALOGI!$A$34:$B$49,2,FALSE)),"")</f>
        <v>Edukacja ekologiczna związana z ochroną powietrza</v>
      </c>
      <c r="E574" s="57"/>
      <c r="F574" s="57"/>
      <c r="G574" s="57"/>
      <c r="H574" s="57"/>
      <c r="I574" s="57"/>
      <c r="J574" s="57"/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6" t="str">
        <f t="shared" si="9"/>
        <v/>
      </c>
    </row>
    <row r="575" spans="1:24" x14ac:dyDescent="0.2">
      <c r="A575" s="8">
        <v>559</v>
      </c>
      <c r="B575" s="47" t="str">
        <f>IF('tabela informacyjna dla JST'!$C$9="","",'tabela informacyjna dla JST'!$C$9)</f>
        <v>Ślemień gm. wiejska</v>
      </c>
      <c r="C575" s="47" t="str">
        <f>IFERROR((VLOOKUP(B575,Tabela1[],6,FALSE)),"")</f>
        <v>PL2405_EE</v>
      </c>
      <c r="D575" s="47" t="str">
        <f>IFERROR((VLOOKUP(C575,KATALOGI!$A$34:$B$49,2,FALSE)),"")</f>
        <v>Edukacja ekologiczna związana z ochroną powietrza</v>
      </c>
      <c r="E575" s="57"/>
      <c r="F575" s="57"/>
      <c r="G575" s="57"/>
      <c r="H575" s="57"/>
      <c r="I575" s="57"/>
      <c r="J575" s="57"/>
      <c r="K575" s="57"/>
      <c r="L575" s="57"/>
      <c r="M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6" t="str">
        <f t="shared" si="9"/>
        <v/>
      </c>
    </row>
    <row r="576" spans="1:24" x14ac:dyDescent="0.2">
      <c r="A576" s="8">
        <v>560</v>
      </c>
      <c r="B576" s="47" t="str">
        <f>IF('tabela informacyjna dla JST'!$C$9="","",'tabela informacyjna dla JST'!$C$9)</f>
        <v>Ślemień gm. wiejska</v>
      </c>
      <c r="C576" s="47" t="str">
        <f>IFERROR((VLOOKUP(B576,Tabela1[],6,FALSE)),"")</f>
        <v>PL2405_EE</v>
      </c>
      <c r="D576" s="47" t="str">
        <f>IFERROR((VLOOKUP(C576,KATALOGI!$A$34:$B$49,2,FALSE)),"")</f>
        <v>Edukacja ekologiczna związana z ochroną powietrza</v>
      </c>
      <c r="E576" s="57"/>
      <c r="F576" s="57"/>
      <c r="G576" s="57"/>
      <c r="H576" s="57"/>
      <c r="I576" s="57"/>
      <c r="J576" s="57"/>
      <c r="K576" s="57"/>
      <c r="L576" s="57"/>
      <c r="M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6" t="str">
        <f t="shared" si="9"/>
        <v/>
      </c>
    </row>
    <row r="577" spans="1:24" x14ac:dyDescent="0.2">
      <c r="A577" s="8">
        <v>561</v>
      </c>
      <c r="B577" s="47" t="str">
        <f>IF('tabela informacyjna dla JST'!$C$9="","",'tabela informacyjna dla JST'!$C$9)</f>
        <v>Ślemień gm. wiejska</v>
      </c>
      <c r="C577" s="47" t="str">
        <f>IFERROR((VLOOKUP(B577,Tabela1[],6,FALSE)),"")</f>
        <v>PL2405_EE</v>
      </c>
      <c r="D577" s="47" t="str">
        <f>IFERROR((VLOOKUP(C577,KATALOGI!$A$34:$B$49,2,FALSE)),"")</f>
        <v>Edukacja ekologiczna związana z ochroną powietrza</v>
      </c>
      <c r="E577" s="57"/>
      <c r="F577" s="57"/>
      <c r="G577" s="57"/>
      <c r="H577" s="57"/>
      <c r="I577" s="57"/>
      <c r="J577" s="57"/>
      <c r="K577" s="57"/>
      <c r="L577" s="57"/>
      <c r="M577" s="57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6" t="str">
        <f t="shared" si="9"/>
        <v/>
      </c>
    </row>
    <row r="578" spans="1:24" x14ac:dyDescent="0.2">
      <c r="A578" s="8">
        <v>562</v>
      </c>
      <c r="B578" s="47" t="str">
        <f>IF('tabela informacyjna dla JST'!$C$9="","",'tabela informacyjna dla JST'!$C$9)</f>
        <v>Ślemień gm. wiejska</v>
      </c>
      <c r="C578" s="47" t="str">
        <f>IFERROR((VLOOKUP(B578,Tabela1[],6,FALSE)),"")</f>
        <v>PL2405_EE</v>
      </c>
      <c r="D578" s="47" t="str">
        <f>IFERROR((VLOOKUP(C578,KATALOGI!$A$34:$B$49,2,FALSE)),"")</f>
        <v>Edukacja ekologiczna związana z ochroną powietrza</v>
      </c>
      <c r="E578" s="57"/>
      <c r="F578" s="57"/>
      <c r="G578" s="57"/>
      <c r="H578" s="57"/>
      <c r="I578" s="57"/>
      <c r="J578" s="57"/>
      <c r="K578" s="57"/>
      <c r="L578" s="57"/>
      <c r="M578" s="57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6" t="str">
        <f t="shared" si="9"/>
        <v/>
      </c>
    </row>
    <row r="579" spans="1:24" x14ac:dyDescent="0.2">
      <c r="A579" s="8">
        <v>563</v>
      </c>
      <c r="B579" s="47" t="str">
        <f>IF('tabela informacyjna dla JST'!$C$9="","",'tabela informacyjna dla JST'!$C$9)</f>
        <v>Ślemień gm. wiejska</v>
      </c>
      <c r="C579" s="47" t="str">
        <f>IFERROR((VLOOKUP(B579,Tabela1[],6,FALSE)),"")</f>
        <v>PL2405_EE</v>
      </c>
      <c r="D579" s="47" t="str">
        <f>IFERROR((VLOOKUP(C579,KATALOGI!$A$34:$B$49,2,FALSE)),"")</f>
        <v>Edukacja ekologiczna związana z ochroną powietrza</v>
      </c>
      <c r="E579" s="57"/>
      <c r="F579" s="57"/>
      <c r="G579" s="57"/>
      <c r="H579" s="57"/>
      <c r="I579" s="57"/>
      <c r="J579" s="57"/>
      <c r="K579" s="57"/>
      <c r="L579" s="57"/>
      <c r="M579" s="57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6" t="str">
        <f t="shared" si="9"/>
        <v/>
      </c>
    </row>
    <row r="580" spans="1:24" x14ac:dyDescent="0.2">
      <c r="A580" s="8">
        <v>564</v>
      </c>
      <c r="B580" s="47" t="str">
        <f>IF('tabela informacyjna dla JST'!$C$9="","",'tabela informacyjna dla JST'!$C$9)</f>
        <v>Ślemień gm. wiejska</v>
      </c>
      <c r="C580" s="47" t="str">
        <f>IFERROR((VLOOKUP(B580,Tabela1[],6,FALSE)),"")</f>
        <v>PL2405_EE</v>
      </c>
      <c r="D580" s="47" t="str">
        <f>IFERROR((VLOOKUP(C580,KATALOGI!$A$34:$B$49,2,FALSE)),"")</f>
        <v>Edukacja ekologiczna związana z ochroną powietrza</v>
      </c>
      <c r="E580" s="57"/>
      <c r="F580" s="57"/>
      <c r="G580" s="57"/>
      <c r="H580" s="57"/>
      <c r="I580" s="57"/>
      <c r="J580" s="57"/>
      <c r="K580" s="57"/>
      <c r="L580" s="57"/>
      <c r="M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6" t="str">
        <f t="shared" si="9"/>
        <v/>
      </c>
    </row>
    <row r="581" spans="1:24" x14ac:dyDescent="0.2">
      <c r="A581" s="8">
        <v>565</v>
      </c>
      <c r="B581" s="47" t="str">
        <f>IF('tabela informacyjna dla JST'!$C$9="","",'tabela informacyjna dla JST'!$C$9)</f>
        <v>Ślemień gm. wiejska</v>
      </c>
      <c r="C581" s="47" t="str">
        <f>IFERROR((VLOOKUP(B581,Tabela1[],6,FALSE)),"")</f>
        <v>PL2405_EE</v>
      </c>
      <c r="D581" s="47" t="str">
        <f>IFERROR((VLOOKUP(C581,KATALOGI!$A$34:$B$49,2,FALSE)),"")</f>
        <v>Edukacja ekologiczna związana z ochroną powietrza</v>
      </c>
      <c r="E581" s="57"/>
      <c r="F581" s="57"/>
      <c r="G581" s="57"/>
      <c r="H581" s="57"/>
      <c r="I581" s="57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6" t="str">
        <f t="shared" si="9"/>
        <v/>
      </c>
    </row>
    <row r="582" spans="1:24" x14ac:dyDescent="0.2">
      <c r="A582" s="8">
        <v>566</v>
      </c>
      <c r="B582" s="47" t="str">
        <f>IF('tabela informacyjna dla JST'!$C$9="","",'tabela informacyjna dla JST'!$C$9)</f>
        <v>Ślemień gm. wiejska</v>
      </c>
      <c r="C582" s="47" t="str">
        <f>IFERROR((VLOOKUP(B582,Tabela1[],6,FALSE)),"")</f>
        <v>PL2405_EE</v>
      </c>
      <c r="D582" s="47" t="str">
        <f>IFERROR((VLOOKUP(C582,KATALOGI!$A$34:$B$49,2,FALSE)),"")</f>
        <v>Edukacja ekologiczna związana z ochroną powietrza</v>
      </c>
      <c r="E582" s="57"/>
      <c r="F582" s="57"/>
      <c r="G582" s="57"/>
      <c r="H582" s="57"/>
      <c r="I582" s="57"/>
      <c r="J582" s="57"/>
      <c r="K582" s="57"/>
      <c r="L582" s="57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6" t="str">
        <f t="shared" si="9"/>
        <v/>
      </c>
    </row>
    <row r="583" spans="1:24" x14ac:dyDescent="0.2">
      <c r="A583" s="8">
        <v>567</v>
      </c>
      <c r="B583" s="47" t="str">
        <f>IF('tabela informacyjna dla JST'!$C$9="","",'tabela informacyjna dla JST'!$C$9)</f>
        <v>Ślemień gm. wiejska</v>
      </c>
      <c r="C583" s="47" t="str">
        <f>IFERROR((VLOOKUP(B583,Tabela1[],6,FALSE)),"")</f>
        <v>PL2405_EE</v>
      </c>
      <c r="D583" s="47" t="str">
        <f>IFERROR((VLOOKUP(C583,KATALOGI!$A$34:$B$49,2,FALSE)),"")</f>
        <v>Edukacja ekologiczna związana z ochroną powietrza</v>
      </c>
      <c r="E583" s="57"/>
      <c r="F583" s="57"/>
      <c r="G583" s="57"/>
      <c r="H583" s="57"/>
      <c r="I583" s="57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6" t="str">
        <f t="shared" si="9"/>
        <v/>
      </c>
    </row>
    <row r="584" spans="1:24" x14ac:dyDescent="0.2">
      <c r="A584" s="8">
        <v>568</v>
      </c>
      <c r="B584" s="47" t="str">
        <f>IF('tabela informacyjna dla JST'!$C$9="","",'tabela informacyjna dla JST'!$C$9)</f>
        <v>Ślemień gm. wiejska</v>
      </c>
      <c r="C584" s="47" t="str">
        <f>IFERROR((VLOOKUP(B584,Tabela1[],6,FALSE)),"")</f>
        <v>PL2405_EE</v>
      </c>
      <c r="D584" s="47" t="str">
        <f>IFERROR((VLOOKUP(C584,KATALOGI!$A$34:$B$49,2,FALSE)),"")</f>
        <v>Edukacja ekologiczna związana z ochroną powietrza</v>
      </c>
      <c r="E584" s="57"/>
      <c r="F584" s="57"/>
      <c r="G584" s="57"/>
      <c r="H584" s="57"/>
      <c r="I584" s="57"/>
      <c r="J584" s="57"/>
      <c r="K584" s="57"/>
      <c r="L584" s="57"/>
      <c r="M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6" t="str">
        <f t="shared" si="9"/>
        <v/>
      </c>
    </row>
    <row r="585" spans="1:24" x14ac:dyDescent="0.2">
      <c r="A585" s="8">
        <v>569</v>
      </c>
      <c r="B585" s="47" t="str">
        <f>IF('tabela informacyjna dla JST'!$C$9="","",'tabela informacyjna dla JST'!$C$9)</f>
        <v>Ślemień gm. wiejska</v>
      </c>
      <c r="C585" s="47" t="str">
        <f>IFERROR((VLOOKUP(B585,Tabela1[],6,FALSE)),"")</f>
        <v>PL2405_EE</v>
      </c>
      <c r="D585" s="47" t="str">
        <f>IFERROR((VLOOKUP(C585,KATALOGI!$A$34:$B$49,2,FALSE)),"")</f>
        <v>Edukacja ekologiczna związana z ochroną powietrza</v>
      </c>
      <c r="E585" s="57"/>
      <c r="F585" s="57"/>
      <c r="G585" s="57"/>
      <c r="H585" s="57"/>
      <c r="I585" s="57"/>
      <c r="J585" s="57"/>
      <c r="K585" s="57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6" t="str">
        <f t="shared" si="9"/>
        <v/>
      </c>
    </row>
    <row r="586" spans="1:24" x14ac:dyDescent="0.2">
      <c r="A586" s="8">
        <v>570</v>
      </c>
      <c r="B586" s="47" t="str">
        <f>IF('tabela informacyjna dla JST'!$C$9="","",'tabela informacyjna dla JST'!$C$9)</f>
        <v>Ślemień gm. wiejska</v>
      </c>
      <c r="C586" s="47" t="str">
        <f>IFERROR((VLOOKUP(B586,Tabela1[],6,FALSE)),"")</f>
        <v>PL2405_EE</v>
      </c>
      <c r="D586" s="47" t="str">
        <f>IFERROR((VLOOKUP(C586,KATALOGI!$A$34:$B$49,2,FALSE)),"")</f>
        <v>Edukacja ekologiczna związana z ochroną powietrza</v>
      </c>
      <c r="E586" s="57"/>
      <c r="F586" s="57"/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6" t="str">
        <f t="shared" si="9"/>
        <v/>
      </c>
    </row>
    <row r="587" spans="1:24" x14ac:dyDescent="0.2">
      <c r="A587" s="8">
        <v>571</v>
      </c>
      <c r="B587" s="47" t="str">
        <f>IF('tabela informacyjna dla JST'!$C$9="","",'tabela informacyjna dla JST'!$C$9)</f>
        <v>Ślemień gm. wiejska</v>
      </c>
      <c r="C587" s="47" t="str">
        <f>IFERROR((VLOOKUP(B587,Tabela1[],6,FALSE)),"")</f>
        <v>PL2405_EE</v>
      </c>
      <c r="D587" s="47" t="str">
        <f>IFERROR((VLOOKUP(C587,KATALOGI!$A$34:$B$49,2,FALSE)),"")</f>
        <v>Edukacja ekologiczna związana z ochroną powietrza</v>
      </c>
      <c r="E587" s="57"/>
      <c r="F587" s="57"/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6" t="str">
        <f t="shared" si="9"/>
        <v/>
      </c>
    </row>
    <row r="588" spans="1:24" x14ac:dyDescent="0.2">
      <c r="A588" s="8">
        <v>572</v>
      </c>
      <c r="B588" s="47" t="str">
        <f>IF('tabela informacyjna dla JST'!$C$9="","",'tabela informacyjna dla JST'!$C$9)</f>
        <v>Ślemień gm. wiejska</v>
      </c>
      <c r="C588" s="47" t="str">
        <f>IFERROR((VLOOKUP(B588,Tabela1[],6,FALSE)),"")</f>
        <v>PL2405_EE</v>
      </c>
      <c r="D588" s="47" t="str">
        <f>IFERROR((VLOOKUP(C588,KATALOGI!$A$34:$B$49,2,FALSE)),"")</f>
        <v>Edukacja ekologiczna związana z ochroną powietrza</v>
      </c>
      <c r="E588" s="57"/>
      <c r="F588" s="57"/>
      <c r="G588" s="57"/>
      <c r="H588" s="57"/>
      <c r="I588" s="57"/>
      <c r="J588" s="57"/>
      <c r="K588" s="57"/>
      <c r="L588" s="57"/>
      <c r="M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6" t="str">
        <f t="shared" si="9"/>
        <v/>
      </c>
    </row>
    <row r="589" spans="1:24" x14ac:dyDescent="0.2">
      <c r="A589" s="8">
        <v>573</v>
      </c>
      <c r="B589" s="47" t="str">
        <f>IF('tabela informacyjna dla JST'!$C$9="","",'tabela informacyjna dla JST'!$C$9)</f>
        <v>Ślemień gm. wiejska</v>
      </c>
      <c r="C589" s="47" t="str">
        <f>IFERROR((VLOOKUP(B589,Tabela1[],6,FALSE)),"")</f>
        <v>PL2405_EE</v>
      </c>
      <c r="D589" s="47" t="str">
        <f>IFERROR((VLOOKUP(C589,KATALOGI!$A$34:$B$49,2,FALSE)),"")</f>
        <v>Edukacja ekologiczna związana z ochroną powietrza</v>
      </c>
      <c r="E589" s="57"/>
      <c r="F589" s="57"/>
      <c r="G589" s="57"/>
      <c r="H589" s="57"/>
      <c r="I589" s="57"/>
      <c r="J589" s="57"/>
      <c r="K589" s="57"/>
      <c r="L589" s="57"/>
      <c r="M589" s="57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6" t="str">
        <f t="shared" si="9"/>
        <v/>
      </c>
    </row>
    <row r="590" spans="1:24" x14ac:dyDescent="0.2">
      <c r="A590" s="8">
        <v>574</v>
      </c>
      <c r="B590" s="47" t="str">
        <f>IF('tabela informacyjna dla JST'!$C$9="","",'tabela informacyjna dla JST'!$C$9)</f>
        <v>Ślemień gm. wiejska</v>
      </c>
      <c r="C590" s="47" t="str">
        <f>IFERROR((VLOOKUP(B590,Tabela1[],6,FALSE)),"")</f>
        <v>PL2405_EE</v>
      </c>
      <c r="D590" s="47" t="str">
        <f>IFERROR((VLOOKUP(C590,KATALOGI!$A$34:$B$49,2,FALSE)),"")</f>
        <v>Edukacja ekologiczna związana z ochroną powietrza</v>
      </c>
      <c r="E590" s="57"/>
      <c r="F590" s="57"/>
      <c r="G590" s="57"/>
      <c r="H590" s="57"/>
      <c r="I590" s="57"/>
      <c r="J590" s="57"/>
      <c r="K590" s="57"/>
      <c r="L590" s="57"/>
      <c r="M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6" t="str">
        <f t="shared" si="9"/>
        <v/>
      </c>
    </row>
    <row r="591" spans="1:24" x14ac:dyDescent="0.2">
      <c r="A591" s="8">
        <v>575</v>
      </c>
      <c r="B591" s="47" t="str">
        <f>IF('tabela informacyjna dla JST'!$C$9="","",'tabela informacyjna dla JST'!$C$9)</f>
        <v>Ślemień gm. wiejska</v>
      </c>
      <c r="C591" s="47" t="str">
        <f>IFERROR((VLOOKUP(B591,Tabela1[],6,FALSE)),"")</f>
        <v>PL2405_EE</v>
      </c>
      <c r="D591" s="47" t="str">
        <f>IFERROR((VLOOKUP(C591,KATALOGI!$A$34:$B$49,2,FALSE)),"")</f>
        <v>Edukacja ekologiczna związana z ochroną powietrza</v>
      </c>
      <c r="E591" s="57"/>
      <c r="F591" s="57"/>
      <c r="G591" s="57"/>
      <c r="H591" s="57"/>
      <c r="I591" s="57"/>
      <c r="J591" s="57"/>
      <c r="K591" s="57"/>
      <c r="L591" s="57"/>
      <c r="M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6" t="str">
        <f t="shared" si="9"/>
        <v/>
      </c>
    </row>
    <row r="592" spans="1:24" x14ac:dyDescent="0.2">
      <c r="A592" s="8">
        <v>576</v>
      </c>
      <c r="B592" s="47" t="str">
        <f>IF('tabela informacyjna dla JST'!$C$9="","",'tabela informacyjna dla JST'!$C$9)</f>
        <v>Ślemień gm. wiejska</v>
      </c>
      <c r="C592" s="47" t="str">
        <f>IFERROR((VLOOKUP(B592,Tabela1[],6,FALSE)),"")</f>
        <v>PL2405_EE</v>
      </c>
      <c r="D592" s="47" t="str">
        <f>IFERROR((VLOOKUP(C592,KATALOGI!$A$34:$B$49,2,FALSE)),"")</f>
        <v>Edukacja ekologiczna związana z ochroną powietrza</v>
      </c>
      <c r="E592" s="57"/>
      <c r="F592" s="57"/>
      <c r="G592" s="57"/>
      <c r="H592" s="57"/>
      <c r="I592" s="57"/>
      <c r="J592" s="57"/>
      <c r="K592" s="57"/>
      <c r="L592" s="57"/>
      <c r="M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6" t="str">
        <f t="shared" si="9"/>
        <v/>
      </c>
    </row>
    <row r="593" spans="1:24" x14ac:dyDescent="0.2">
      <c r="A593" s="8">
        <v>577</v>
      </c>
      <c r="B593" s="47" t="str">
        <f>IF('tabela informacyjna dla JST'!$C$9="","",'tabela informacyjna dla JST'!$C$9)</f>
        <v>Ślemień gm. wiejska</v>
      </c>
      <c r="C593" s="47" t="str">
        <f>IFERROR((VLOOKUP(B593,Tabela1[],6,FALSE)),"")</f>
        <v>PL2405_EE</v>
      </c>
      <c r="D593" s="47" t="str">
        <f>IFERROR((VLOOKUP(C593,KATALOGI!$A$34:$B$49,2,FALSE)),"")</f>
        <v>Edukacja ekologiczna związana z ochroną powietrza</v>
      </c>
      <c r="E593" s="57"/>
      <c r="F593" s="57"/>
      <c r="G593" s="57"/>
      <c r="H593" s="57"/>
      <c r="I593" s="57"/>
      <c r="J593" s="57"/>
      <c r="K593" s="57"/>
      <c r="L593" s="57"/>
      <c r="M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6" t="str">
        <f t="shared" si="9"/>
        <v/>
      </c>
    </row>
    <row r="594" spans="1:24" x14ac:dyDescent="0.2">
      <c r="A594" s="8">
        <v>578</v>
      </c>
      <c r="B594" s="47" t="str">
        <f>IF('tabela informacyjna dla JST'!$C$9="","",'tabela informacyjna dla JST'!$C$9)</f>
        <v>Ślemień gm. wiejska</v>
      </c>
      <c r="C594" s="47" t="str">
        <f>IFERROR((VLOOKUP(B594,Tabela1[],6,FALSE)),"")</f>
        <v>PL2405_EE</v>
      </c>
      <c r="D594" s="47" t="str">
        <f>IFERROR((VLOOKUP(C594,KATALOGI!$A$34:$B$49,2,FALSE)),"")</f>
        <v>Edukacja ekologiczna związana z ochroną powietrza</v>
      </c>
      <c r="E594" s="57"/>
      <c r="F594" s="57"/>
      <c r="G594" s="57"/>
      <c r="H594" s="57"/>
      <c r="I594" s="57"/>
      <c r="J594" s="57"/>
      <c r="K594" s="57"/>
      <c r="L594" s="57"/>
      <c r="M594" s="57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6" t="str">
        <f t="shared" ref="X594:X657" si="10">IF(SUM(R594:W594)&gt;Q594,"Suma wysokości uzyskanego dofinansowania jest wyższa niż szacunkowe koszty realizacji inwestycji!","")</f>
        <v/>
      </c>
    </row>
    <row r="595" spans="1:24" x14ac:dyDescent="0.2">
      <c r="A595" s="8">
        <v>579</v>
      </c>
      <c r="B595" s="47" t="str">
        <f>IF('tabela informacyjna dla JST'!$C$9="","",'tabela informacyjna dla JST'!$C$9)</f>
        <v>Ślemień gm. wiejska</v>
      </c>
      <c r="C595" s="47" t="str">
        <f>IFERROR((VLOOKUP(B595,Tabela1[],6,FALSE)),"")</f>
        <v>PL2405_EE</v>
      </c>
      <c r="D595" s="47" t="str">
        <f>IFERROR((VLOOKUP(C595,KATALOGI!$A$34:$B$49,2,FALSE)),"")</f>
        <v>Edukacja ekologiczna związana z ochroną powietrza</v>
      </c>
      <c r="E595" s="57"/>
      <c r="F595" s="57"/>
      <c r="G595" s="57"/>
      <c r="H595" s="57"/>
      <c r="I595" s="57"/>
      <c r="J595" s="57"/>
      <c r="K595" s="57"/>
      <c r="L595" s="57"/>
      <c r="M595" s="57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6" t="str">
        <f t="shared" si="10"/>
        <v/>
      </c>
    </row>
    <row r="596" spans="1:24" x14ac:dyDescent="0.2">
      <c r="A596" s="8">
        <v>580</v>
      </c>
      <c r="B596" s="47" t="str">
        <f>IF('tabela informacyjna dla JST'!$C$9="","",'tabela informacyjna dla JST'!$C$9)</f>
        <v>Ślemień gm. wiejska</v>
      </c>
      <c r="C596" s="47" t="str">
        <f>IFERROR((VLOOKUP(B596,Tabela1[],6,FALSE)),"")</f>
        <v>PL2405_EE</v>
      </c>
      <c r="D596" s="47" t="str">
        <f>IFERROR((VLOOKUP(C596,KATALOGI!$A$34:$B$49,2,FALSE)),"")</f>
        <v>Edukacja ekologiczna związana z ochroną powietrza</v>
      </c>
      <c r="E596" s="57"/>
      <c r="F596" s="57"/>
      <c r="G596" s="57"/>
      <c r="H596" s="57"/>
      <c r="I596" s="57"/>
      <c r="J596" s="57"/>
      <c r="K596" s="57"/>
      <c r="L596" s="57"/>
      <c r="M596" s="57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6" t="str">
        <f t="shared" si="10"/>
        <v/>
      </c>
    </row>
    <row r="597" spans="1:24" x14ac:dyDescent="0.2">
      <c r="A597" s="8">
        <v>581</v>
      </c>
      <c r="B597" s="47" t="str">
        <f>IF('tabela informacyjna dla JST'!$C$9="","",'tabela informacyjna dla JST'!$C$9)</f>
        <v>Ślemień gm. wiejska</v>
      </c>
      <c r="C597" s="47" t="str">
        <f>IFERROR((VLOOKUP(B597,Tabela1[],6,FALSE)),"")</f>
        <v>PL2405_EE</v>
      </c>
      <c r="D597" s="47" t="str">
        <f>IFERROR((VLOOKUP(C597,KATALOGI!$A$34:$B$49,2,FALSE)),"")</f>
        <v>Edukacja ekologiczna związana z ochroną powietrza</v>
      </c>
      <c r="E597" s="57"/>
      <c r="F597" s="57"/>
      <c r="G597" s="57"/>
      <c r="H597" s="57"/>
      <c r="I597" s="57"/>
      <c r="J597" s="57"/>
      <c r="K597" s="57"/>
      <c r="L597" s="57"/>
      <c r="M597" s="57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6" t="str">
        <f t="shared" si="10"/>
        <v/>
      </c>
    </row>
    <row r="598" spans="1:24" x14ac:dyDescent="0.2">
      <c r="A598" s="8">
        <v>582</v>
      </c>
      <c r="B598" s="47" t="str">
        <f>IF('tabela informacyjna dla JST'!$C$9="","",'tabela informacyjna dla JST'!$C$9)</f>
        <v>Ślemień gm. wiejska</v>
      </c>
      <c r="C598" s="47" t="str">
        <f>IFERROR((VLOOKUP(B598,Tabela1[],6,FALSE)),"")</f>
        <v>PL2405_EE</v>
      </c>
      <c r="D598" s="47" t="str">
        <f>IFERROR((VLOOKUP(C598,KATALOGI!$A$34:$B$49,2,FALSE)),"")</f>
        <v>Edukacja ekologiczna związana z ochroną powietrza</v>
      </c>
      <c r="E598" s="57"/>
      <c r="F598" s="57"/>
      <c r="G598" s="57"/>
      <c r="H598" s="57"/>
      <c r="I598" s="57"/>
      <c r="J598" s="57"/>
      <c r="K598" s="57"/>
      <c r="L598" s="57"/>
      <c r="M598" s="57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6" t="str">
        <f t="shared" si="10"/>
        <v/>
      </c>
    </row>
    <row r="599" spans="1:24" x14ac:dyDescent="0.2">
      <c r="A599" s="8">
        <v>583</v>
      </c>
      <c r="B599" s="47" t="str">
        <f>IF('tabela informacyjna dla JST'!$C$9="","",'tabela informacyjna dla JST'!$C$9)</f>
        <v>Ślemień gm. wiejska</v>
      </c>
      <c r="C599" s="47" t="str">
        <f>IFERROR((VLOOKUP(B599,Tabela1[],6,FALSE)),"")</f>
        <v>PL2405_EE</v>
      </c>
      <c r="D599" s="47" t="str">
        <f>IFERROR((VLOOKUP(C599,KATALOGI!$A$34:$B$49,2,FALSE)),"")</f>
        <v>Edukacja ekologiczna związana z ochroną powietrza</v>
      </c>
      <c r="E599" s="57"/>
      <c r="F599" s="57"/>
      <c r="G599" s="57"/>
      <c r="H599" s="57"/>
      <c r="I599" s="57"/>
      <c r="J599" s="57"/>
      <c r="K599" s="57"/>
      <c r="L599" s="57"/>
      <c r="M599" s="57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6" t="str">
        <f t="shared" si="10"/>
        <v/>
      </c>
    </row>
    <row r="600" spans="1:24" x14ac:dyDescent="0.2">
      <c r="A600" s="8">
        <v>584</v>
      </c>
      <c r="B600" s="47" t="str">
        <f>IF('tabela informacyjna dla JST'!$C$9="","",'tabela informacyjna dla JST'!$C$9)</f>
        <v>Ślemień gm. wiejska</v>
      </c>
      <c r="C600" s="47" t="str">
        <f>IFERROR((VLOOKUP(B600,Tabela1[],6,FALSE)),"")</f>
        <v>PL2405_EE</v>
      </c>
      <c r="D600" s="47" t="str">
        <f>IFERROR((VLOOKUP(C600,KATALOGI!$A$34:$B$49,2,FALSE)),"")</f>
        <v>Edukacja ekologiczna związana z ochroną powietrza</v>
      </c>
      <c r="E600" s="57"/>
      <c r="F600" s="57"/>
      <c r="G600" s="57"/>
      <c r="H600" s="5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6" t="str">
        <f t="shared" si="10"/>
        <v/>
      </c>
    </row>
    <row r="601" spans="1:24" x14ac:dyDescent="0.2">
      <c r="A601" s="8">
        <v>585</v>
      </c>
      <c r="B601" s="47" t="str">
        <f>IF('tabela informacyjna dla JST'!$C$9="","",'tabela informacyjna dla JST'!$C$9)</f>
        <v>Ślemień gm. wiejska</v>
      </c>
      <c r="C601" s="47" t="str">
        <f>IFERROR((VLOOKUP(B601,Tabela1[],6,FALSE)),"")</f>
        <v>PL2405_EE</v>
      </c>
      <c r="D601" s="47" t="str">
        <f>IFERROR((VLOOKUP(C601,KATALOGI!$A$34:$B$49,2,FALSE)),"")</f>
        <v>Edukacja ekologiczna związana z ochroną powietrza</v>
      </c>
      <c r="E601" s="57"/>
      <c r="F601" s="57"/>
      <c r="G601" s="57"/>
      <c r="H601" s="57"/>
      <c r="I601" s="57"/>
      <c r="J601" s="57"/>
      <c r="K601" s="57"/>
      <c r="L601" s="57"/>
      <c r="M601" s="57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6" t="str">
        <f t="shared" si="10"/>
        <v/>
      </c>
    </row>
    <row r="602" spans="1:24" x14ac:dyDescent="0.2">
      <c r="A602" s="8">
        <v>586</v>
      </c>
      <c r="B602" s="47" t="str">
        <f>IF('tabela informacyjna dla JST'!$C$9="","",'tabela informacyjna dla JST'!$C$9)</f>
        <v>Ślemień gm. wiejska</v>
      </c>
      <c r="C602" s="47" t="str">
        <f>IFERROR((VLOOKUP(B602,Tabela1[],6,FALSE)),"")</f>
        <v>PL2405_EE</v>
      </c>
      <c r="D602" s="47" t="str">
        <f>IFERROR((VLOOKUP(C602,KATALOGI!$A$34:$B$49,2,FALSE)),"")</f>
        <v>Edukacja ekologiczna związana z ochroną powietrza</v>
      </c>
      <c r="E602" s="57"/>
      <c r="F602" s="57"/>
      <c r="G602" s="57"/>
      <c r="H602" s="57"/>
      <c r="I602" s="57"/>
      <c r="J602" s="57"/>
      <c r="K602" s="57"/>
      <c r="L602" s="57"/>
      <c r="M602" s="57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6" t="str">
        <f t="shared" si="10"/>
        <v/>
      </c>
    </row>
    <row r="603" spans="1:24" x14ac:dyDescent="0.2">
      <c r="A603" s="8">
        <v>587</v>
      </c>
      <c r="B603" s="47" t="str">
        <f>IF('tabela informacyjna dla JST'!$C$9="","",'tabela informacyjna dla JST'!$C$9)</f>
        <v>Ślemień gm. wiejska</v>
      </c>
      <c r="C603" s="47" t="str">
        <f>IFERROR((VLOOKUP(B603,Tabela1[],6,FALSE)),"")</f>
        <v>PL2405_EE</v>
      </c>
      <c r="D603" s="47" t="str">
        <f>IFERROR((VLOOKUP(C603,KATALOGI!$A$34:$B$49,2,FALSE)),"")</f>
        <v>Edukacja ekologiczna związana z ochroną powietrza</v>
      </c>
      <c r="E603" s="57"/>
      <c r="F603" s="57"/>
      <c r="G603" s="57"/>
      <c r="H603" s="57"/>
      <c r="I603" s="57"/>
      <c r="J603" s="57"/>
      <c r="K603" s="57"/>
      <c r="L603" s="57"/>
      <c r="M603" s="57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6" t="str">
        <f t="shared" si="10"/>
        <v/>
      </c>
    </row>
    <row r="604" spans="1:24" x14ac:dyDescent="0.2">
      <c r="A604" s="8">
        <v>588</v>
      </c>
      <c r="B604" s="47" t="str">
        <f>IF('tabela informacyjna dla JST'!$C$9="","",'tabela informacyjna dla JST'!$C$9)</f>
        <v>Ślemień gm. wiejska</v>
      </c>
      <c r="C604" s="47" t="str">
        <f>IFERROR((VLOOKUP(B604,Tabela1[],6,FALSE)),"")</f>
        <v>PL2405_EE</v>
      </c>
      <c r="D604" s="47" t="str">
        <f>IFERROR((VLOOKUP(C604,KATALOGI!$A$34:$B$49,2,FALSE)),"")</f>
        <v>Edukacja ekologiczna związana z ochroną powietrza</v>
      </c>
      <c r="E604" s="57"/>
      <c r="F604" s="57"/>
      <c r="G604" s="57"/>
      <c r="H604" s="57"/>
      <c r="I604" s="57"/>
      <c r="J604" s="57"/>
      <c r="K604" s="57"/>
      <c r="L604" s="57"/>
      <c r="M604" s="57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6" t="str">
        <f t="shared" si="10"/>
        <v/>
      </c>
    </row>
    <row r="605" spans="1:24" x14ac:dyDescent="0.2">
      <c r="A605" s="8">
        <v>589</v>
      </c>
      <c r="B605" s="47" t="str">
        <f>IF('tabela informacyjna dla JST'!$C$9="","",'tabela informacyjna dla JST'!$C$9)</f>
        <v>Ślemień gm. wiejska</v>
      </c>
      <c r="C605" s="47" t="str">
        <f>IFERROR((VLOOKUP(B605,Tabela1[],6,FALSE)),"")</f>
        <v>PL2405_EE</v>
      </c>
      <c r="D605" s="47" t="str">
        <f>IFERROR((VLOOKUP(C605,KATALOGI!$A$34:$B$49,2,FALSE)),"")</f>
        <v>Edukacja ekologiczna związana z ochroną powietrza</v>
      </c>
      <c r="E605" s="57"/>
      <c r="F605" s="57"/>
      <c r="G605" s="57"/>
      <c r="H605" s="57"/>
      <c r="I605" s="57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6" t="str">
        <f t="shared" si="10"/>
        <v/>
      </c>
    </row>
    <row r="606" spans="1:24" x14ac:dyDescent="0.2">
      <c r="A606" s="8">
        <v>590</v>
      </c>
      <c r="B606" s="47" t="str">
        <f>IF('tabela informacyjna dla JST'!$C$9="","",'tabela informacyjna dla JST'!$C$9)</f>
        <v>Ślemień gm. wiejska</v>
      </c>
      <c r="C606" s="47" t="str">
        <f>IFERROR((VLOOKUP(B606,Tabela1[],6,FALSE)),"")</f>
        <v>PL2405_EE</v>
      </c>
      <c r="D606" s="47" t="str">
        <f>IFERROR((VLOOKUP(C606,KATALOGI!$A$34:$B$49,2,FALSE)),"")</f>
        <v>Edukacja ekologiczna związana z ochroną powietrza</v>
      </c>
      <c r="E606" s="57"/>
      <c r="F606" s="57"/>
      <c r="G606" s="57"/>
      <c r="H606" s="57"/>
      <c r="I606" s="57"/>
      <c r="J606" s="57"/>
      <c r="K606" s="57"/>
      <c r="L606" s="57"/>
      <c r="M606" s="57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6" t="str">
        <f t="shared" si="10"/>
        <v/>
      </c>
    </row>
    <row r="607" spans="1:24" x14ac:dyDescent="0.2">
      <c r="A607" s="8">
        <v>591</v>
      </c>
      <c r="B607" s="47" t="str">
        <f>IF('tabela informacyjna dla JST'!$C$9="","",'tabela informacyjna dla JST'!$C$9)</f>
        <v>Ślemień gm. wiejska</v>
      </c>
      <c r="C607" s="47" t="str">
        <f>IFERROR((VLOOKUP(B607,Tabela1[],6,FALSE)),"")</f>
        <v>PL2405_EE</v>
      </c>
      <c r="D607" s="47" t="str">
        <f>IFERROR((VLOOKUP(C607,KATALOGI!$A$34:$B$49,2,FALSE)),"")</f>
        <v>Edukacja ekologiczna związana z ochroną powietrza</v>
      </c>
      <c r="E607" s="57"/>
      <c r="F607" s="57"/>
      <c r="G607" s="57"/>
      <c r="H607" s="57"/>
      <c r="I607" s="57"/>
      <c r="J607" s="57"/>
      <c r="K607" s="57"/>
      <c r="L607" s="57"/>
      <c r="M607" s="57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6" t="str">
        <f t="shared" si="10"/>
        <v/>
      </c>
    </row>
    <row r="608" spans="1:24" x14ac:dyDescent="0.2">
      <c r="A608" s="8">
        <v>592</v>
      </c>
      <c r="B608" s="47" t="str">
        <f>IF('tabela informacyjna dla JST'!$C$9="","",'tabela informacyjna dla JST'!$C$9)</f>
        <v>Ślemień gm. wiejska</v>
      </c>
      <c r="C608" s="47" t="str">
        <f>IFERROR((VLOOKUP(B608,Tabela1[],6,FALSE)),"")</f>
        <v>PL2405_EE</v>
      </c>
      <c r="D608" s="47" t="str">
        <f>IFERROR((VLOOKUP(C608,KATALOGI!$A$34:$B$49,2,FALSE)),"")</f>
        <v>Edukacja ekologiczna związana z ochroną powietrza</v>
      </c>
      <c r="E608" s="57"/>
      <c r="F608" s="57"/>
      <c r="G608" s="57"/>
      <c r="H608" s="57"/>
      <c r="I608" s="57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6" t="str">
        <f t="shared" si="10"/>
        <v/>
      </c>
    </row>
    <row r="609" spans="1:24" x14ac:dyDescent="0.2">
      <c r="A609" s="8">
        <v>593</v>
      </c>
      <c r="B609" s="47" t="str">
        <f>IF('tabela informacyjna dla JST'!$C$9="","",'tabela informacyjna dla JST'!$C$9)</f>
        <v>Ślemień gm. wiejska</v>
      </c>
      <c r="C609" s="47" t="str">
        <f>IFERROR((VLOOKUP(B609,Tabela1[],6,FALSE)),"")</f>
        <v>PL2405_EE</v>
      </c>
      <c r="D609" s="47" t="str">
        <f>IFERROR((VLOOKUP(C609,KATALOGI!$A$34:$B$49,2,FALSE)),"")</f>
        <v>Edukacja ekologiczna związana z ochroną powietrza</v>
      </c>
      <c r="E609" s="57"/>
      <c r="F609" s="57"/>
      <c r="G609" s="57"/>
      <c r="H609" s="57"/>
      <c r="I609" s="57"/>
      <c r="J609" s="57"/>
      <c r="K609" s="57"/>
      <c r="L609" s="57"/>
      <c r="M609" s="57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6" t="str">
        <f t="shared" si="10"/>
        <v/>
      </c>
    </row>
    <row r="610" spans="1:24" x14ac:dyDescent="0.2">
      <c r="A610" s="8">
        <v>594</v>
      </c>
      <c r="B610" s="47" t="str">
        <f>IF('tabela informacyjna dla JST'!$C$9="","",'tabela informacyjna dla JST'!$C$9)</f>
        <v>Ślemień gm. wiejska</v>
      </c>
      <c r="C610" s="47" t="str">
        <f>IFERROR((VLOOKUP(B610,Tabela1[],6,FALSE)),"")</f>
        <v>PL2405_EE</v>
      </c>
      <c r="D610" s="47" t="str">
        <f>IFERROR((VLOOKUP(C610,KATALOGI!$A$34:$B$49,2,FALSE)),"")</f>
        <v>Edukacja ekologiczna związana z ochroną powietrza</v>
      </c>
      <c r="E610" s="57"/>
      <c r="F610" s="57"/>
      <c r="G610" s="57"/>
      <c r="H610" s="57"/>
      <c r="I610" s="57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6" t="str">
        <f t="shared" si="10"/>
        <v/>
      </c>
    </row>
    <row r="611" spans="1:24" x14ac:dyDescent="0.2">
      <c r="A611" s="8">
        <v>595</v>
      </c>
      <c r="B611" s="47" t="str">
        <f>IF('tabela informacyjna dla JST'!$C$9="","",'tabela informacyjna dla JST'!$C$9)</f>
        <v>Ślemień gm. wiejska</v>
      </c>
      <c r="C611" s="47" t="str">
        <f>IFERROR((VLOOKUP(B611,Tabela1[],6,FALSE)),"")</f>
        <v>PL2405_EE</v>
      </c>
      <c r="D611" s="47" t="str">
        <f>IFERROR((VLOOKUP(C611,KATALOGI!$A$34:$B$49,2,FALSE)),"")</f>
        <v>Edukacja ekologiczna związana z ochroną powietrza</v>
      </c>
      <c r="E611" s="57"/>
      <c r="F611" s="57"/>
      <c r="G611" s="57"/>
      <c r="H611" s="5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6" t="str">
        <f t="shared" si="10"/>
        <v/>
      </c>
    </row>
    <row r="612" spans="1:24" x14ac:dyDescent="0.2">
      <c r="A612" s="8">
        <v>596</v>
      </c>
      <c r="B612" s="47" t="str">
        <f>IF('tabela informacyjna dla JST'!$C$9="","",'tabela informacyjna dla JST'!$C$9)</f>
        <v>Ślemień gm. wiejska</v>
      </c>
      <c r="C612" s="47" t="str">
        <f>IFERROR((VLOOKUP(B612,Tabela1[],6,FALSE)),"")</f>
        <v>PL2405_EE</v>
      </c>
      <c r="D612" s="47" t="str">
        <f>IFERROR((VLOOKUP(C612,KATALOGI!$A$34:$B$49,2,FALSE)),"")</f>
        <v>Edukacja ekologiczna związana z ochroną powietrza</v>
      </c>
      <c r="E612" s="57"/>
      <c r="F612" s="57"/>
      <c r="G612" s="57"/>
      <c r="H612" s="57"/>
      <c r="I612" s="57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6" t="str">
        <f t="shared" si="10"/>
        <v/>
      </c>
    </row>
    <row r="613" spans="1:24" x14ac:dyDescent="0.2">
      <c r="A613" s="8">
        <v>597</v>
      </c>
      <c r="B613" s="47" t="str">
        <f>IF('tabela informacyjna dla JST'!$C$9="","",'tabela informacyjna dla JST'!$C$9)</f>
        <v>Ślemień gm. wiejska</v>
      </c>
      <c r="C613" s="47" t="str">
        <f>IFERROR((VLOOKUP(B613,Tabela1[],6,FALSE)),"")</f>
        <v>PL2405_EE</v>
      </c>
      <c r="D613" s="47" t="str">
        <f>IFERROR((VLOOKUP(C613,KATALOGI!$A$34:$B$49,2,FALSE)),"")</f>
        <v>Edukacja ekologiczna związana z ochroną powietrza</v>
      </c>
      <c r="E613" s="57"/>
      <c r="F613" s="57"/>
      <c r="G613" s="57"/>
      <c r="H613" s="57"/>
      <c r="I613" s="57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6" t="str">
        <f t="shared" si="10"/>
        <v/>
      </c>
    </row>
    <row r="614" spans="1:24" x14ac:dyDescent="0.2">
      <c r="A614" s="8">
        <v>598</v>
      </c>
      <c r="B614" s="47" t="str">
        <f>IF('tabela informacyjna dla JST'!$C$9="","",'tabela informacyjna dla JST'!$C$9)</f>
        <v>Ślemień gm. wiejska</v>
      </c>
      <c r="C614" s="47" t="str">
        <f>IFERROR((VLOOKUP(B614,Tabela1[],6,FALSE)),"")</f>
        <v>PL2405_EE</v>
      </c>
      <c r="D614" s="47" t="str">
        <f>IFERROR((VLOOKUP(C614,KATALOGI!$A$34:$B$49,2,FALSE)),"")</f>
        <v>Edukacja ekologiczna związana z ochroną powietrza</v>
      </c>
      <c r="E614" s="57"/>
      <c r="F614" s="57"/>
      <c r="G614" s="57"/>
      <c r="H614" s="57"/>
      <c r="I614" s="57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6" t="str">
        <f t="shared" si="10"/>
        <v/>
      </c>
    </row>
    <row r="615" spans="1:24" x14ac:dyDescent="0.2">
      <c r="A615" s="8">
        <v>599</v>
      </c>
      <c r="B615" s="47" t="str">
        <f>IF('tabela informacyjna dla JST'!$C$9="","",'tabela informacyjna dla JST'!$C$9)</f>
        <v>Ślemień gm. wiejska</v>
      </c>
      <c r="C615" s="47" t="str">
        <f>IFERROR((VLOOKUP(B615,Tabela1[],6,FALSE)),"")</f>
        <v>PL2405_EE</v>
      </c>
      <c r="D615" s="47" t="str">
        <f>IFERROR((VLOOKUP(C615,KATALOGI!$A$34:$B$49,2,FALSE)),"")</f>
        <v>Edukacja ekologiczna związana z ochroną powietrza</v>
      </c>
      <c r="E615" s="57"/>
      <c r="F615" s="57"/>
      <c r="G615" s="57"/>
      <c r="H615" s="57"/>
      <c r="I615" s="57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6" t="str">
        <f t="shared" si="10"/>
        <v/>
      </c>
    </row>
    <row r="616" spans="1:24" x14ac:dyDescent="0.2">
      <c r="A616" s="8">
        <v>600</v>
      </c>
      <c r="B616" s="47" t="str">
        <f>IF('tabela informacyjna dla JST'!$C$9="","",'tabela informacyjna dla JST'!$C$9)</f>
        <v>Ślemień gm. wiejska</v>
      </c>
      <c r="C616" s="47" t="str">
        <f>IFERROR((VLOOKUP(B616,Tabela1[],6,FALSE)),"")</f>
        <v>PL2405_EE</v>
      </c>
      <c r="D616" s="47" t="str">
        <f>IFERROR((VLOOKUP(C616,KATALOGI!$A$34:$B$49,2,FALSE)),"")</f>
        <v>Edukacja ekologiczna związana z ochroną powietrza</v>
      </c>
      <c r="E616" s="57"/>
      <c r="F616" s="57"/>
      <c r="G616" s="57"/>
      <c r="H616" s="57"/>
      <c r="I616" s="57"/>
      <c r="J616" s="57"/>
      <c r="K616" s="57"/>
      <c r="L616" s="57"/>
      <c r="M616" s="57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6" t="str">
        <f t="shared" si="10"/>
        <v/>
      </c>
    </row>
    <row r="617" spans="1:24" x14ac:dyDescent="0.2">
      <c r="A617" s="8">
        <v>601</v>
      </c>
      <c r="B617" s="47" t="str">
        <f>IF('tabela informacyjna dla JST'!$C$9="","",'tabela informacyjna dla JST'!$C$9)</f>
        <v>Ślemień gm. wiejska</v>
      </c>
      <c r="C617" s="47" t="str">
        <f>IFERROR((VLOOKUP(B617,Tabela1[],6,FALSE)),"")</f>
        <v>PL2405_EE</v>
      </c>
      <c r="D617" s="47" t="str">
        <f>IFERROR((VLOOKUP(C617,KATALOGI!$A$34:$B$49,2,FALSE)),"")</f>
        <v>Edukacja ekologiczna związana z ochroną powietrza</v>
      </c>
      <c r="E617" s="57"/>
      <c r="F617" s="57"/>
      <c r="G617" s="57"/>
      <c r="H617" s="57"/>
      <c r="I617" s="57"/>
      <c r="J617" s="57"/>
      <c r="K617" s="57"/>
      <c r="L617" s="57"/>
      <c r="M617" s="57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6" t="str">
        <f t="shared" si="10"/>
        <v/>
      </c>
    </row>
    <row r="618" spans="1:24" x14ac:dyDescent="0.2">
      <c r="A618" s="8">
        <v>602</v>
      </c>
      <c r="B618" s="47" t="str">
        <f>IF('tabela informacyjna dla JST'!$C$9="","",'tabela informacyjna dla JST'!$C$9)</f>
        <v>Ślemień gm. wiejska</v>
      </c>
      <c r="C618" s="47" t="str">
        <f>IFERROR((VLOOKUP(B618,Tabela1[],6,FALSE)),"")</f>
        <v>PL2405_EE</v>
      </c>
      <c r="D618" s="47" t="str">
        <f>IFERROR((VLOOKUP(C618,KATALOGI!$A$34:$B$49,2,FALSE)),"")</f>
        <v>Edukacja ekologiczna związana z ochroną powietrza</v>
      </c>
      <c r="E618" s="57"/>
      <c r="F618" s="57"/>
      <c r="G618" s="57"/>
      <c r="H618" s="57"/>
      <c r="I618" s="57"/>
      <c r="J618" s="57"/>
      <c r="K618" s="57"/>
      <c r="L618" s="57"/>
      <c r="M618" s="57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6" t="str">
        <f t="shared" si="10"/>
        <v/>
      </c>
    </row>
    <row r="619" spans="1:24" x14ac:dyDescent="0.2">
      <c r="A619" s="8">
        <v>603</v>
      </c>
      <c r="B619" s="47" t="str">
        <f>IF('tabela informacyjna dla JST'!$C$9="","",'tabela informacyjna dla JST'!$C$9)</f>
        <v>Ślemień gm. wiejska</v>
      </c>
      <c r="C619" s="47" t="str">
        <f>IFERROR((VLOOKUP(B619,Tabela1[],6,FALSE)),"")</f>
        <v>PL2405_EE</v>
      </c>
      <c r="D619" s="47" t="str">
        <f>IFERROR((VLOOKUP(C619,KATALOGI!$A$34:$B$49,2,FALSE)),"")</f>
        <v>Edukacja ekologiczna związana z ochroną powietrza</v>
      </c>
      <c r="E619" s="57"/>
      <c r="F619" s="57"/>
      <c r="G619" s="57"/>
      <c r="H619" s="57"/>
      <c r="I619" s="57"/>
      <c r="J619" s="57"/>
      <c r="K619" s="57"/>
      <c r="L619" s="57"/>
      <c r="M619" s="57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6" t="str">
        <f t="shared" si="10"/>
        <v/>
      </c>
    </row>
    <row r="620" spans="1:24" x14ac:dyDescent="0.2">
      <c r="A620" s="8">
        <v>604</v>
      </c>
      <c r="B620" s="47" t="str">
        <f>IF('tabela informacyjna dla JST'!$C$9="","",'tabela informacyjna dla JST'!$C$9)</f>
        <v>Ślemień gm. wiejska</v>
      </c>
      <c r="C620" s="47" t="str">
        <f>IFERROR((VLOOKUP(B620,Tabela1[],6,FALSE)),"")</f>
        <v>PL2405_EE</v>
      </c>
      <c r="D620" s="47" t="str">
        <f>IFERROR((VLOOKUP(C620,KATALOGI!$A$34:$B$49,2,FALSE)),"")</f>
        <v>Edukacja ekologiczna związana z ochroną powietrza</v>
      </c>
      <c r="E620" s="57"/>
      <c r="F620" s="57"/>
      <c r="G620" s="57"/>
      <c r="H620" s="57"/>
      <c r="I620" s="57"/>
      <c r="J620" s="57"/>
      <c r="K620" s="57"/>
      <c r="L620" s="57"/>
      <c r="M620" s="57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6" t="str">
        <f t="shared" si="10"/>
        <v/>
      </c>
    </row>
    <row r="621" spans="1:24" x14ac:dyDescent="0.2">
      <c r="A621" s="8">
        <v>605</v>
      </c>
      <c r="B621" s="47" t="str">
        <f>IF('tabela informacyjna dla JST'!$C$9="","",'tabela informacyjna dla JST'!$C$9)</f>
        <v>Ślemień gm. wiejska</v>
      </c>
      <c r="C621" s="47" t="str">
        <f>IFERROR((VLOOKUP(B621,Tabela1[],6,FALSE)),"")</f>
        <v>PL2405_EE</v>
      </c>
      <c r="D621" s="47" t="str">
        <f>IFERROR((VLOOKUP(C621,KATALOGI!$A$34:$B$49,2,FALSE)),"")</f>
        <v>Edukacja ekologiczna związana z ochroną powietrza</v>
      </c>
      <c r="E621" s="57"/>
      <c r="F621" s="57"/>
      <c r="G621" s="57"/>
      <c r="H621" s="57"/>
      <c r="I621" s="57"/>
      <c r="J621" s="57"/>
      <c r="K621" s="57"/>
      <c r="L621" s="57"/>
      <c r="M621" s="57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6" t="str">
        <f t="shared" si="10"/>
        <v/>
      </c>
    </row>
    <row r="622" spans="1:24" x14ac:dyDescent="0.2">
      <c r="A622" s="8">
        <v>606</v>
      </c>
      <c r="B622" s="47" t="str">
        <f>IF('tabela informacyjna dla JST'!$C$9="","",'tabela informacyjna dla JST'!$C$9)</f>
        <v>Ślemień gm. wiejska</v>
      </c>
      <c r="C622" s="47" t="str">
        <f>IFERROR((VLOOKUP(B622,Tabela1[],6,FALSE)),"")</f>
        <v>PL2405_EE</v>
      </c>
      <c r="D622" s="47" t="str">
        <f>IFERROR((VLOOKUP(C622,KATALOGI!$A$34:$B$49,2,FALSE)),"")</f>
        <v>Edukacja ekologiczna związana z ochroną powietrza</v>
      </c>
      <c r="E622" s="57"/>
      <c r="F622" s="57"/>
      <c r="G622" s="57"/>
      <c r="H622" s="57"/>
      <c r="I622" s="57"/>
      <c r="J622" s="57"/>
      <c r="K622" s="57"/>
      <c r="L622" s="57"/>
      <c r="M622" s="57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6" t="str">
        <f t="shared" si="10"/>
        <v/>
      </c>
    </row>
    <row r="623" spans="1:24" x14ac:dyDescent="0.2">
      <c r="A623" s="8">
        <v>607</v>
      </c>
      <c r="B623" s="47" t="str">
        <f>IF('tabela informacyjna dla JST'!$C$9="","",'tabela informacyjna dla JST'!$C$9)</f>
        <v>Ślemień gm. wiejska</v>
      </c>
      <c r="C623" s="47" t="str">
        <f>IFERROR((VLOOKUP(B623,Tabela1[],6,FALSE)),"")</f>
        <v>PL2405_EE</v>
      </c>
      <c r="D623" s="47" t="str">
        <f>IFERROR((VLOOKUP(C623,KATALOGI!$A$34:$B$49,2,FALSE)),"")</f>
        <v>Edukacja ekologiczna związana z ochroną powietrza</v>
      </c>
      <c r="E623" s="57"/>
      <c r="F623" s="57"/>
      <c r="G623" s="57"/>
      <c r="H623" s="57"/>
      <c r="I623" s="57"/>
      <c r="J623" s="57"/>
      <c r="K623" s="57"/>
      <c r="L623" s="57"/>
      <c r="M623" s="57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6" t="str">
        <f t="shared" si="10"/>
        <v/>
      </c>
    </row>
    <row r="624" spans="1:24" x14ac:dyDescent="0.2">
      <c r="A624" s="8">
        <v>608</v>
      </c>
      <c r="B624" s="47" t="str">
        <f>IF('tabela informacyjna dla JST'!$C$9="","",'tabela informacyjna dla JST'!$C$9)</f>
        <v>Ślemień gm. wiejska</v>
      </c>
      <c r="C624" s="47" t="str">
        <f>IFERROR((VLOOKUP(B624,Tabela1[],6,FALSE)),"")</f>
        <v>PL2405_EE</v>
      </c>
      <c r="D624" s="47" t="str">
        <f>IFERROR((VLOOKUP(C624,KATALOGI!$A$34:$B$49,2,FALSE)),"")</f>
        <v>Edukacja ekologiczna związana z ochroną powietrza</v>
      </c>
      <c r="E624" s="57"/>
      <c r="F624" s="57"/>
      <c r="G624" s="57"/>
      <c r="H624" s="57"/>
      <c r="I624" s="57"/>
      <c r="J624" s="57"/>
      <c r="K624" s="57"/>
      <c r="L624" s="57"/>
      <c r="M624" s="57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6" t="str">
        <f t="shared" si="10"/>
        <v/>
      </c>
    </row>
    <row r="625" spans="1:24" x14ac:dyDescent="0.2">
      <c r="A625" s="8">
        <v>609</v>
      </c>
      <c r="B625" s="47" t="str">
        <f>IF('tabela informacyjna dla JST'!$C$9="","",'tabela informacyjna dla JST'!$C$9)</f>
        <v>Ślemień gm. wiejska</v>
      </c>
      <c r="C625" s="47" t="str">
        <f>IFERROR((VLOOKUP(B625,Tabela1[],6,FALSE)),"")</f>
        <v>PL2405_EE</v>
      </c>
      <c r="D625" s="47" t="str">
        <f>IFERROR((VLOOKUP(C625,KATALOGI!$A$34:$B$49,2,FALSE)),"")</f>
        <v>Edukacja ekologiczna związana z ochroną powietrza</v>
      </c>
      <c r="E625" s="57"/>
      <c r="F625" s="57"/>
      <c r="G625" s="57"/>
      <c r="H625" s="57"/>
      <c r="I625" s="57"/>
      <c r="J625" s="57"/>
      <c r="K625" s="57"/>
      <c r="L625" s="57"/>
      <c r="M625" s="57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6" t="str">
        <f t="shared" si="10"/>
        <v/>
      </c>
    </row>
    <row r="626" spans="1:24" x14ac:dyDescent="0.2">
      <c r="A626" s="8">
        <v>610</v>
      </c>
      <c r="B626" s="47" t="str">
        <f>IF('tabela informacyjna dla JST'!$C$9="","",'tabela informacyjna dla JST'!$C$9)</f>
        <v>Ślemień gm. wiejska</v>
      </c>
      <c r="C626" s="47" t="str">
        <f>IFERROR((VLOOKUP(B626,Tabela1[],6,FALSE)),"")</f>
        <v>PL2405_EE</v>
      </c>
      <c r="D626" s="47" t="str">
        <f>IFERROR((VLOOKUP(C626,KATALOGI!$A$34:$B$49,2,FALSE)),"")</f>
        <v>Edukacja ekologiczna związana z ochroną powietrza</v>
      </c>
      <c r="E626" s="57"/>
      <c r="F626" s="57"/>
      <c r="G626" s="57"/>
      <c r="H626" s="57"/>
      <c r="I626" s="57"/>
      <c r="J626" s="57"/>
      <c r="K626" s="57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6" t="str">
        <f t="shared" si="10"/>
        <v/>
      </c>
    </row>
    <row r="627" spans="1:24" x14ac:dyDescent="0.2">
      <c r="A627" s="8">
        <v>611</v>
      </c>
      <c r="B627" s="47" t="str">
        <f>IF('tabela informacyjna dla JST'!$C$9="","",'tabela informacyjna dla JST'!$C$9)</f>
        <v>Ślemień gm. wiejska</v>
      </c>
      <c r="C627" s="47" t="str">
        <f>IFERROR((VLOOKUP(B627,Tabela1[],6,FALSE)),"")</f>
        <v>PL2405_EE</v>
      </c>
      <c r="D627" s="47" t="str">
        <f>IFERROR((VLOOKUP(C627,KATALOGI!$A$34:$B$49,2,FALSE)),"")</f>
        <v>Edukacja ekologiczna związana z ochroną powietrza</v>
      </c>
      <c r="E627" s="57"/>
      <c r="F627" s="57"/>
      <c r="G627" s="57"/>
      <c r="H627" s="57"/>
      <c r="I627" s="57"/>
      <c r="J627" s="57"/>
      <c r="K627" s="57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6" t="str">
        <f t="shared" si="10"/>
        <v/>
      </c>
    </row>
    <row r="628" spans="1:24" x14ac:dyDescent="0.2">
      <c r="A628" s="8">
        <v>612</v>
      </c>
      <c r="B628" s="47" t="str">
        <f>IF('tabela informacyjna dla JST'!$C$9="","",'tabela informacyjna dla JST'!$C$9)</f>
        <v>Ślemień gm. wiejska</v>
      </c>
      <c r="C628" s="47" t="str">
        <f>IFERROR((VLOOKUP(B628,Tabela1[],6,FALSE)),"")</f>
        <v>PL2405_EE</v>
      </c>
      <c r="D628" s="47" t="str">
        <f>IFERROR((VLOOKUP(C628,KATALOGI!$A$34:$B$49,2,FALSE)),"")</f>
        <v>Edukacja ekologiczna związana z ochroną powietrza</v>
      </c>
      <c r="E628" s="57"/>
      <c r="F628" s="57"/>
      <c r="G628" s="57"/>
      <c r="H628" s="57"/>
      <c r="I628" s="57"/>
      <c r="J628" s="57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6" t="str">
        <f t="shared" si="10"/>
        <v/>
      </c>
    </row>
    <row r="629" spans="1:24" x14ac:dyDescent="0.2">
      <c r="A629" s="8">
        <v>613</v>
      </c>
      <c r="B629" s="47" t="str">
        <f>IF('tabela informacyjna dla JST'!$C$9="","",'tabela informacyjna dla JST'!$C$9)</f>
        <v>Ślemień gm. wiejska</v>
      </c>
      <c r="C629" s="47" t="str">
        <f>IFERROR((VLOOKUP(B629,Tabela1[],6,FALSE)),"")</f>
        <v>PL2405_EE</v>
      </c>
      <c r="D629" s="47" t="str">
        <f>IFERROR((VLOOKUP(C629,KATALOGI!$A$34:$B$49,2,FALSE)),"")</f>
        <v>Edukacja ekologiczna związana z ochroną powietrza</v>
      </c>
      <c r="E629" s="57"/>
      <c r="F629" s="57"/>
      <c r="G629" s="57"/>
      <c r="H629" s="57"/>
      <c r="I629" s="57"/>
      <c r="J629" s="57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6" t="str">
        <f t="shared" si="10"/>
        <v/>
      </c>
    </row>
    <row r="630" spans="1:24" x14ac:dyDescent="0.2">
      <c r="A630" s="8">
        <v>614</v>
      </c>
      <c r="B630" s="47" t="str">
        <f>IF('tabela informacyjna dla JST'!$C$9="","",'tabela informacyjna dla JST'!$C$9)</f>
        <v>Ślemień gm. wiejska</v>
      </c>
      <c r="C630" s="47" t="str">
        <f>IFERROR((VLOOKUP(B630,Tabela1[],6,FALSE)),"")</f>
        <v>PL2405_EE</v>
      </c>
      <c r="D630" s="47" t="str">
        <f>IFERROR((VLOOKUP(C630,KATALOGI!$A$34:$B$49,2,FALSE)),"")</f>
        <v>Edukacja ekologiczna związana z ochroną powietrza</v>
      </c>
      <c r="E630" s="57"/>
      <c r="F630" s="57"/>
      <c r="G630" s="57"/>
      <c r="H630" s="57"/>
      <c r="I630" s="57"/>
      <c r="J630" s="57"/>
      <c r="K630" s="57"/>
      <c r="L630" s="57"/>
      <c r="M630" s="57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6" t="str">
        <f t="shared" si="10"/>
        <v/>
      </c>
    </row>
    <row r="631" spans="1:24" x14ac:dyDescent="0.2">
      <c r="A631" s="8">
        <v>615</v>
      </c>
      <c r="B631" s="47" t="str">
        <f>IF('tabela informacyjna dla JST'!$C$9="","",'tabela informacyjna dla JST'!$C$9)</f>
        <v>Ślemień gm. wiejska</v>
      </c>
      <c r="C631" s="47" t="str">
        <f>IFERROR((VLOOKUP(B631,Tabela1[],6,FALSE)),"")</f>
        <v>PL2405_EE</v>
      </c>
      <c r="D631" s="47" t="str">
        <f>IFERROR((VLOOKUP(C631,KATALOGI!$A$34:$B$49,2,FALSE)),"")</f>
        <v>Edukacja ekologiczna związana z ochroną powietrza</v>
      </c>
      <c r="E631" s="57"/>
      <c r="F631" s="57"/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6" t="str">
        <f t="shared" si="10"/>
        <v/>
      </c>
    </row>
    <row r="632" spans="1:24" x14ac:dyDescent="0.2">
      <c r="A632" s="8">
        <v>616</v>
      </c>
      <c r="B632" s="47" t="str">
        <f>IF('tabela informacyjna dla JST'!$C$9="","",'tabela informacyjna dla JST'!$C$9)</f>
        <v>Ślemień gm. wiejska</v>
      </c>
      <c r="C632" s="47" t="str">
        <f>IFERROR((VLOOKUP(B632,Tabela1[],6,FALSE)),"")</f>
        <v>PL2405_EE</v>
      </c>
      <c r="D632" s="47" t="str">
        <f>IFERROR((VLOOKUP(C632,KATALOGI!$A$34:$B$49,2,FALSE)),"")</f>
        <v>Edukacja ekologiczna związana z ochroną powietrza</v>
      </c>
      <c r="E632" s="57"/>
      <c r="F632" s="57"/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6" t="str">
        <f t="shared" si="10"/>
        <v/>
      </c>
    </row>
    <row r="633" spans="1:24" x14ac:dyDescent="0.2">
      <c r="A633" s="8">
        <v>617</v>
      </c>
      <c r="B633" s="47" t="str">
        <f>IF('tabela informacyjna dla JST'!$C$9="","",'tabela informacyjna dla JST'!$C$9)</f>
        <v>Ślemień gm. wiejska</v>
      </c>
      <c r="C633" s="47" t="str">
        <f>IFERROR((VLOOKUP(B633,Tabela1[],6,FALSE)),"")</f>
        <v>PL2405_EE</v>
      </c>
      <c r="D633" s="47" t="str">
        <f>IFERROR((VLOOKUP(C633,KATALOGI!$A$34:$B$49,2,FALSE)),"")</f>
        <v>Edukacja ekologiczna związana z ochroną powietrza</v>
      </c>
      <c r="E633" s="57"/>
      <c r="F633" s="57"/>
      <c r="G633" s="57"/>
      <c r="H633" s="57"/>
      <c r="I633" s="57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6" t="str">
        <f t="shared" si="10"/>
        <v/>
      </c>
    </row>
    <row r="634" spans="1:24" x14ac:dyDescent="0.2">
      <c r="A634" s="8">
        <v>618</v>
      </c>
      <c r="B634" s="47" t="str">
        <f>IF('tabela informacyjna dla JST'!$C$9="","",'tabela informacyjna dla JST'!$C$9)</f>
        <v>Ślemień gm. wiejska</v>
      </c>
      <c r="C634" s="47" t="str">
        <f>IFERROR((VLOOKUP(B634,Tabela1[],6,FALSE)),"")</f>
        <v>PL2405_EE</v>
      </c>
      <c r="D634" s="47" t="str">
        <f>IFERROR((VLOOKUP(C634,KATALOGI!$A$34:$B$49,2,FALSE)),"")</f>
        <v>Edukacja ekologiczna związana z ochroną powietrza</v>
      </c>
      <c r="E634" s="57"/>
      <c r="F634" s="57"/>
      <c r="G634" s="57"/>
      <c r="H634" s="57"/>
      <c r="I634" s="57"/>
      <c r="J634" s="57"/>
      <c r="K634" s="57"/>
      <c r="L634" s="57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6" t="str">
        <f t="shared" si="10"/>
        <v/>
      </c>
    </row>
    <row r="635" spans="1:24" x14ac:dyDescent="0.2">
      <c r="A635" s="8">
        <v>619</v>
      </c>
      <c r="B635" s="47" t="str">
        <f>IF('tabela informacyjna dla JST'!$C$9="","",'tabela informacyjna dla JST'!$C$9)</f>
        <v>Ślemień gm. wiejska</v>
      </c>
      <c r="C635" s="47" t="str">
        <f>IFERROR((VLOOKUP(B635,Tabela1[],6,FALSE)),"")</f>
        <v>PL2405_EE</v>
      </c>
      <c r="D635" s="47" t="str">
        <f>IFERROR((VLOOKUP(C635,KATALOGI!$A$34:$B$49,2,FALSE)),"")</f>
        <v>Edukacja ekologiczna związana z ochroną powietrza</v>
      </c>
      <c r="E635" s="57"/>
      <c r="F635" s="57"/>
      <c r="G635" s="57"/>
      <c r="H635" s="57"/>
      <c r="I635" s="57"/>
      <c r="J635" s="57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6" t="str">
        <f t="shared" si="10"/>
        <v/>
      </c>
    </row>
    <row r="636" spans="1:24" x14ac:dyDescent="0.2">
      <c r="A636" s="8">
        <v>620</v>
      </c>
      <c r="B636" s="47" t="str">
        <f>IF('tabela informacyjna dla JST'!$C$9="","",'tabela informacyjna dla JST'!$C$9)</f>
        <v>Ślemień gm. wiejska</v>
      </c>
      <c r="C636" s="47" t="str">
        <f>IFERROR((VLOOKUP(B636,Tabela1[],6,FALSE)),"")</f>
        <v>PL2405_EE</v>
      </c>
      <c r="D636" s="47" t="str">
        <f>IFERROR((VLOOKUP(C636,KATALOGI!$A$34:$B$49,2,FALSE)),"")</f>
        <v>Edukacja ekologiczna związana z ochroną powietrza</v>
      </c>
      <c r="E636" s="57"/>
      <c r="F636" s="57"/>
      <c r="G636" s="57"/>
      <c r="H636" s="57"/>
      <c r="I636" s="57"/>
      <c r="J636" s="57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6" t="str">
        <f t="shared" si="10"/>
        <v/>
      </c>
    </row>
    <row r="637" spans="1:24" x14ac:dyDescent="0.2">
      <c r="A637" s="8">
        <v>621</v>
      </c>
      <c r="B637" s="47" t="str">
        <f>IF('tabela informacyjna dla JST'!$C$9="","",'tabela informacyjna dla JST'!$C$9)</f>
        <v>Ślemień gm. wiejska</v>
      </c>
      <c r="C637" s="47" t="str">
        <f>IFERROR((VLOOKUP(B637,Tabela1[],6,FALSE)),"")</f>
        <v>PL2405_EE</v>
      </c>
      <c r="D637" s="47" t="str">
        <f>IFERROR((VLOOKUP(C637,KATALOGI!$A$34:$B$49,2,FALSE)),"")</f>
        <v>Edukacja ekologiczna związana z ochroną powietrza</v>
      </c>
      <c r="E637" s="57"/>
      <c r="F637" s="57"/>
      <c r="G637" s="57"/>
      <c r="H637" s="57"/>
      <c r="I637" s="57"/>
      <c r="J637" s="57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6" t="str">
        <f t="shared" si="10"/>
        <v/>
      </c>
    </row>
    <row r="638" spans="1:24" x14ac:dyDescent="0.2">
      <c r="A638" s="8">
        <v>622</v>
      </c>
      <c r="B638" s="47" t="str">
        <f>IF('tabela informacyjna dla JST'!$C$9="","",'tabela informacyjna dla JST'!$C$9)</f>
        <v>Ślemień gm. wiejska</v>
      </c>
      <c r="C638" s="47" t="str">
        <f>IFERROR((VLOOKUP(B638,Tabela1[],6,FALSE)),"")</f>
        <v>PL2405_EE</v>
      </c>
      <c r="D638" s="47" t="str">
        <f>IFERROR((VLOOKUP(C638,KATALOGI!$A$34:$B$49,2,FALSE)),"")</f>
        <v>Edukacja ekologiczna związana z ochroną powietrza</v>
      </c>
      <c r="E638" s="57"/>
      <c r="F638" s="57"/>
      <c r="G638" s="57"/>
      <c r="H638" s="57"/>
      <c r="I638" s="57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6" t="str">
        <f t="shared" si="10"/>
        <v/>
      </c>
    </row>
    <row r="639" spans="1:24" x14ac:dyDescent="0.2">
      <c r="A639" s="8">
        <v>623</v>
      </c>
      <c r="B639" s="47" t="str">
        <f>IF('tabela informacyjna dla JST'!$C$9="","",'tabela informacyjna dla JST'!$C$9)</f>
        <v>Ślemień gm. wiejska</v>
      </c>
      <c r="C639" s="47" t="str">
        <f>IFERROR((VLOOKUP(B639,Tabela1[],6,FALSE)),"")</f>
        <v>PL2405_EE</v>
      </c>
      <c r="D639" s="47" t="str">
        <f>IFERROR((VLOOKUP(C639,KATALOGI!$A$34:$B$49,2,FALSE)),"")</f>
        <v>Edukacja ekologiczna związana z ochroną powietrza</v>
      </c>
      <c r="E639" s="57"/>
      <c r="F639" s="57"/>
      <c r="G639" s="57"/>
      <c r="H639" s="57"/>
      <c r="I639" s="57"/>
      <c r="J639" s="57"/>
      <c r="K639" s="57"/>
      <c r="L639" s="57"/>
      <c r="M639" s="57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6" t="str">
        <f t="shared" si="10"/>
        <v/>
      </c>
    </row>
    <row r="640" spans="1:24" x14ac:dyDescent="0.2">
      <c r="A640" s="8">
        <v>624</v>
      </c>
      <c r="B640" s="47" t="str">
        <f>IF('tabela informacyjna dla JST'!$C$9="","",'tabela informacyjna dla JST'!$C$9)</f>
        <v>Ślemień gm. wiejska</v>
      </c>
      <c r="C640" s="47" t="str">
        <f>IFERROR((VLOOKUP(B640,Tabela1[],6,FALSE)),"")</f>
        <v>PL2405_EE</v>
      </c>
      <c r="D640" s="47" t="str">
        <f>IFERROR((VLOOKUP(C640,KATALOGI!$A$34:$B$49,2,FALSE)),"")</f>
        <v>Edukacja ekologiczna związana z ochroną powietrza</v>
      </c>
      <c r="E640" s="57"/>
      <c r="F640" s="57"/>
      <c r="G640" s="57"/>
      <c r="H640" s="57"/>
      <c r="I640" s="57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6" t="str">
        <f t="shared" si="10"/>
        <v/>
      </c>
    </row>
    <row r="641" spans="1:24" x14ac:dyDescent="0.2">
      <c r="A641" s="8">
        <v>625</v>
      </c>
      <c r="B641" s="47" t="str">
        <f>IF('tabela informacyjna dla JST'!$C$9="","",'tabela informacyjna dla JST'!$C$9)</f>
        <v>Ślemień gm. wiejska</v>
      </c>
      <c r="C641" s="47" t="str">
        <f>IFERROR((VLOOKUP(B641,Tabela1[],6,FALSE)),"")</f>
        <v>PL2405_EE</v>
      </c>
      <c r="D641" s="47" t="str">
        <f>IFERROR((VLOOKUP(C641,KATALOGI!$A$34:$B$49,2,FALSE)),"")</f>
        <v>Edukacja ekologiczna związana z ochroną powietrza</v>
      </c>
      <c r="E641" s="57"/>
      <c r="F641" s="57"/>
      <c r="G641" s="57"/>
      <c r="H641" s="57"/>
      <c r="I641" s="57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6" t="str">
        <f t="shared" si="10"/>
        <v/>
      </c>
    </row>
    <row r="642" spans="1:24" x14ac:dyDescent="0.2">
      <c r="A642" s="8">
        <v>626</v>
      </c>
      <c r="B642" s="47" t="str">
        <f>IF('tabela informacyjna dla JST'!$C$9="","",'tabela informacyjna dla JST'!$C$9)</f>
        <v>Ślemień gm. wiejska</v>
      </c>
      <c r="C642" s="47" t="str">
        <f>IFERROR((VLOOKUP(B642,Tabela1[],6,FALSE)),"")</f>
        <v>PL2405_EE</v>
      </c>
      <c r="D642" s="47" t="str">
        <f>IFERROR((VLOOKUP(C642,KATALOGI!$A$34:$B$49,2,FALSE)),"")</f>
        <v>Edukacja ekologiczna związana z ochroną powietrza</v>
      </c>
      <c r="E642" s="57"/>
      <c r="F642" s="57"/>
      <c r="G642" s="57"/>
      <c r="H642" s="57"/>
      <c r="I642" s="57"/>
      <c r="J642" s="57"/>
      <c r="K642" s="57"/>
      <c r="L642" s="57"/>
      <c r="M642" s="57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6" t="str">
        <f t="shared" si="10"/>
        <v/>
      </c>
    </row>
    <row r="643" spans="1:24" x14ac:dyDescent="0.2">
      <c r="A643" s="8">
        <v>627</v>
      </c>
      <c r="B643" s="47" t="str">
        <f>IF('tabela informacyjna dla JST'!$C$9="","",'tabela informacyjna dla JST'!$C$9)</f>
        <v>Ślemień gm. wiejska</v>
      </c>
      <c r="C643" s="47" t="str">
        <f>IFERROR((VLOOKUP(B643,Tabela1[],6,FALSE)),"")</f>
        <v>PL2405_EE</v>
      </c>
      <c r="D643" s="47" t="str">
        <f>IFERROR((VLOOKUP(C643,KATALOGI!$A$34:$B$49,2,FALSE)),"")</f>
        <v>Edukacja ekologiczna związana z ochroną powietrza</v>
      </c>
      <c r="E643" s="57"/>
      <c r="F643" s="57"/>
      <c r="G643" s="57"/>
      <c r="H643" s="57"/>
      <c r="I643" s="57"/>
      <c r="J643" s="57"/>
      <c r="K643" s="57"/>
      <c r="L643" s="57"/>
      <c r="M643" s="57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6" t="str">
        <f t="shared" si="10"/>
        <v/>
      </c>
    </row>
    <row r="644" spans="1:24" x14ac:dyDescent="0.2">
      <c r="A644" s="8">
        <v>628</v>
      </c>
      <c r="B644" s="47" t="str">
        <f>IF('tabela informacyjna dla JST'!$C$9="","",'tabela informacyjna dla JST'!$C$9)</f>
        <v>Ślemień gm. wiejska</v>
      </c>
      <c r="C644" s="47" t="str">
        <f>IFERROR((VLOOKUP(B644,Tabela1[],6,FALSE)),"")</f>
        <v>PL2405_EE</v>
      </c>
      <c r="D644" s="47" t="str">
        <f>IFERROR((VLOOKUP(C644,KATALOGI!$A$34:$B$49,2,FALSE)),"")</f>
        <v>Edukacja ekologiczna związana z ochroną powietrza</v>
      </c>
      <c r="E644" s="57"/>
      <c r="F644" s="57"/>
      <c r="G644" s="57"/>
      <c r="H644" s="57"/>
      <c r="I644" s="57"/>
      <c r="J644" s="57"/>
      <c r="K644" s="57"/>
      <c r="L644" s="57"/>
      <c r="M644" s="57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6" t="str">
        <f t="shared" si="10"/>
        <v/>
      </c>
    </row>
    <row r="645" spans="1:24" x14ac:dyDescent="0.2">
      <c r="A645" s="8">
        <v>629</v>
      </c>
      <c r="B645" s="47" t="str">
        <f>IF('tabela informacyjna dla JST'!$C$9="","",'tabela informacyjna dla JST'!$C$9)</f>
        <v>Ślemień gm. wiejska</v>
      </c>
      <c r="C645" s="47" t="str">
        <f>IFERROR((VLOOKUP(B645,Tabela1[],6,FALSE)),"")</f>
        <v>PL2405_EE</v>
      </c>
      <c r="D645" s="47" t="str">
        <f>IFERROR((VLOOKUP(C645,KATALOGI!$A$34:$B$49,2,FALSE)),"")</f>
        <v>Edukacja ekologiczna związana z ochroną powietrza</v>
      </c>
      <c r="E645" s="57"/>
      <c r="F645" s="57"/>
      <c r="G645" s="57"/>
      <c r="H645" s="57"/>
      <c r="I645" s="57"/>
      <c r="J645" s="57"/>
      <c r="K645" s="57"/>
      <c r="L645" s="57"/>
      <c r="M645" s="57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6" t="str">
        <f t="shared" si="10"/>
        <v/>
      </c>
    </row>
    <row r="646" spans="1:24" x14ac:dyDescent="0.2">
      <c r="A646" s="8">
        <v>630</v>
      </c>
      <c r="B646" s="47" t="str">
        <f>IF('tabela informacyjna dla JST'!$C$9="","",'tabela informacyjna dla JST'!$C$9)</f>
        <v>Ślemień gm. wiejska</v>
      </c>
      <c r="C646" s="47" t="str">
        <f>IFERROR((VLOOKUP(B646,Tabela1[],6,FALSE)),"")</f>
        <v>PL2405_EE</v>
      </c>
      <c r="D646" s="47" t="str">
        <f>IFERROR((VLOOKUP(C646,KATALOGI!$A$34:$B$49,2,FALSE)),"")</f>
        <v>Edukacja ekologiczna związana z ochroną powietrza</v>
      </c>
      <c r="E646" s="57"/>
      <c r="F646" s="57"/>
      <c r="G646" s="57"/>
      <c r="H646" s="57"/>
      <c r="I646" s="57"/>
      <c r="J646" s="57"/>
      <c r="K646" s="57"/>
      <c r="L646" s="57"/>
      <c r="M646" s="57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6" t="str">
        <f t="shared" si="10"/>
        <v/>
      </c>
    </row>
    <row r="647" spans="1:24" x14ac:dyDescent="0.2">
      <c r="A647" s="8">
        <v>631</v>
      </c>
      <c r="B647" s="47" t="str">
        <f>IF('tabela informacyjna dla JST'!$C$9="","",'tabela informacyjna dla JST'!$C$9)</f>
        <v>Ślemień gm. wiejska</v>
      </c>
      <c r="C647" s="47" t="str">
        <f>IFERROR((VLOOKUP(B647,Tabela1[],6,FALSE)),"")</f>
        <v>PL2405_EE</v>
      </c>
      <c r="D647" s="47" t="str">
        <f>IFERROR((VLOOKUP(C647,KATALOGI!$A$34:$B$49,2,FALSE)),"")</f>
        <v>Edukacja ekologiczna związana z ochroną powietrza</v>
      </c>
      <c r="E647" s="57"/>
      <c r="F647" s="57"/>
      <c r="G647" s="57"/>
      <c r="H647" s="57"/>
      <c r="I647" s="57"/>
      <c r="J647" s="57"/>
      <c r="K647" s="57"/>
      <c r="L647" s="57"/>
      <c r="M647" s="57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6" t="str">
        <f t="shared" si="10"/>
        <v/>
      </c>
    </row>
    <row r="648" spans="1:24" x14ac:dyDescent="0.2">
      <c r="A648" s="8">
        <v>632</v>
      </c>
      <c r="B648" s="47" t="str">
        <f>IF('tabela informacyjna dla JST'!$C$9="","",'tabela informacyjna dla JST'!$C$9)</f>
        <v>Ślemień gm. wiejska</v>
      </c>
      <c r="C648" s="47" t="str">
        <f>IFERROR((VLOOKUP(B648,Tabela1[],6,FALSE)),"")</f>
        <v>PL2405_EE</v>
      </c>
      <c r="D648" s="47" t="str">
        <f>IFERROR((VLOOKUP(C648,KATALOGI!$A$34:$B$49,2,FALSE)),"")</f>
        <v>Edukacja ekologiczna związana z ochroną powietrza</v>
      </c>
      <c r="E648" s="57"/>
      <c r="F648" s="57"/>
      <c r="G648" s="57"/>
      <c r="H648" s="57"/>
      <c r="I648" s="57"/>
      <c r="J648" s="57"/>
      <c r="K648" s="57"/>
      <c r="L648" s="57"/>
      <c r="M648" s="57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6" t="str">
        <f t="shared" si="10"/>
        <v/>
      </c>
    </row>
    <row r="649" spans="1:24" x14ac:dyDescent="0.2">
      <c r="A649" s="8">
        <v>633</v>
      </c>
      <c r="B649" s="47" t="str">
        <f>IF('tabela informacyjna dla JST'!$C$9="","",'tabela informacyjna dla JST'!$C$9)</f>
        <v>Ślemień gm. wiejska</v>
      </c>
      <c r="C649" s="47" t="str">
        <f>IFERROR((VLOOKUP(B649,Tabela1[],6,FALSE)),"")</f>
        <v>PL2405_EE</v>
      </c>
      <c r="D649" s="47" t="str">
        <f>IFERROR((VLOOKUP(C649,KATALOGI!$A$34:$B$49,2,FALSE)),"")</f>
        <v>Edukacja ekologiczna związana z ochroną powietrza</v>
      </c>
      <c r="E649" s="57"/>
      <c r="F649" s="57"/>
      <c r="G649" s="57"/>
      <c r="H649" s="57"/>
      <c r="I649" s="57"/>
      <c r="J649" s="57"/>
      <c r="K649" s="57"/>
      <c r="L649" s="57"/>
      <c r="M649" s="57"/>
      <c r="N649" s="57"/>
      <c r="O649" s="57"/>
      <c r="P649" s="57"/>
      <c r="Q649" s="57"/>
      <c r="R649" s="57"/>
      <c r="S649" s="57"/>
      <c r="T649" s="57"/>
      <c r="U649" s="57"/>
      <c r="V649" s="57"/>
      <c r="W649" s="57"/>
      <c r="X649" s="56" t="str">
        <f t="shared" si="10"/>
        <v/>
      </c>
    </row>
    <row r="650" spans="1:24" x14ac:dyDescent="0.2">
      <c r="A650" s="8">
        <v>634</v>
      </c>
      <c r="B650" s="47" t="str">
        <f>IF('tabela informacyjna dla JST'!$C$9="","",'tabela informacyjna dla JST'!$C$9)</f>
        <v>Ślemień gm. wiejska</v>
      </c>
      <c r="C650" s="47" t="str">
        <f>IFERROR((VLOOKUP(B650,Tabela1[],6,FALSE)),"")</f>
        <v>PL2405_EE</v>
      </c>
      <c r="D650" s="47" t="str">
        <f>IFERROR((VLOOKUP(C650,KATALOGI!$A$34:$B$49,2,FALSE)),"")</f>
        <v>Edukacja ekologiczna związana z ochroną powietrza</v>
      </c>
      <c r="E650" s="57"/>
      <c r="F650" s="57"/>
      <c r="G650" s="57"/>
      <c r="H650" s="57"/>
      <c r="I650" s="57"/>
      <c r="J650" s="57"/>
      <c r="K650" s="57"/>
      <c r="L650" s="57"/>
      <c r="M650" s="57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6" t="str">
        <f t="shared" si="10"/>
        <v/>
      </c>
    </row>
    <row r="651" spans="1:24" x14ac:dyDescent="0.2">
      <c r="A651" s="8">
        <v>635</v>
      </c>
      <c r="B651" s="47" t="str">
        <f>IF('tabela informacyjna dla JST'!$C$9="","",'tabela informacyjna dla JST'!$C$9)</f>
        <v>Ślemień gm. wiejska</v>
      </c>
      <c r="C651" s="47" t="str">
        <f>IFERROR((VLOOKUP(B651,Tabela1[],6,FALSE)),"")</f>
        <v>PL2405_EE</v>
      </c>
      <c r="D651" s="47" t="str">
        <f>IFERROR((VLOOKUP(C651,KATALOGI!$A$34:$B$49,2,FALSE)),"")</f>
        <v>Edukacja ekologiczna związana z ochroną powietrza</v>
      </c>
      <c r="E651" s="57"/>
      <c r="F651" s="57"/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6" t="str">
        <f t="shared" si="10"/>
        <v/>
      </c>
    </row>
    <row r="652" spans="1:24" x14ac:dyDescent="0.2">
      <c r="A652" s="8">
        <v>636</v>
      </c>
      <c r="B652" s="47" t="str">
        <f>IF('tabela informacyjna dla JST'!$C$9="","",'tabela informacyjna dla JST'!$C$9)</f>
        <v>Ślemień gm. wiejska</v>
      </c>
      <c r="C652" s="47" t="str">
        <f>IFERROR((VLOOKUP(B652,Tabela1[],6,FALSE)),"")</f>
        <v>PL2405_EE</v>
      </c>
      <c r="D652" s="47" t="str">
        <f>IFERROR((VLOOKUP(C652,KATALOGI!$A$34:$B$49,2,FALSE)),"")</f>
        <v>Edukacja ekologiczna związana z ochroną powietrza</v>
      </c>
      <c r="E652" s="57"/>
      <c r="F652" s="57"/>
      <c r="G652" s="57"/>
      <c r="H652" s="57"/>
      <c r="I652" s="57"/>
      <c r="J652" s="57"/>
      <c r="K652" s="57"/>
      <c r="L652" s="57"/>
      <c r="M652" s="57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6" t="str">
        <f t="shared" si="10"/>
        <v/>
      </c>
    </row>
    <row r="653" spans="1:24" x14ac:dyDescent="0.2">
      <c r="A653" s="8">
        <v>637</v>
      </c>
      <c r="B653" s="47" t="str">
        <f>IF('tabela informacyjna dla JST'!$C$9="","",'tabela informacyjna dla JST'!$C$9)</f>
        <v>Ślemień gm. wiejska</v>
      </c>
      <c r="C653" s="47" t="str">
        <f>IFERROR((VLOOKUP(B653,Tabela1[],6,FALSE)),"")</f>
        <v>PL2405_EE</v>
      </c>
      <c r="D653" s="47" t="str">
        <f>IFERROR((VLOOKUP(C653,KATALOGI!$A$34:$B$49,2,FALSE)),"")</f>
        <v>Edukacja ekologiczna związana z ochroną powietrza</v>
      </c>
      <c r="E653" s="57"/>
      <c r="F653" s="57"/>
      <c r="G653" s="57"/>
      <c r="H653" s="57"/>
      <c r="I653" s="57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6" t="str">
        <f t="shared" si="10"/>
        <v/>
      </c>
    </row>
    <row r="654" spans="1:24" x14ac:dyDescent="0.2">
      <c r="A654" s="8">
        <v>638</v>
      </c>
      <c r="B654" s="47" t="str">
        <f>IF('tabela informacyjna dla JST'!$C$9="","",'tabela informacyjna dla JST'!$C$9)</f>
        <v>Ślemień gm. wiejska</v>
      </c>
      <c r="C654" s="47" t="str">
        <f>IFERROR((VLOOKUP(B654,Tabela1[],6,FALSE)),"")</f>
        <v>PL2405_EE</v>
      </c>
      <c r="D654" s="47" t="str">
        <f>IFERROR((VLOOKUP(C654,KATALOGI!$A$34:$B$49,2,FALSE)),"")</f>
        <v>Edukacja ekologiczna związana z ochroną powietrza</v>
      </c>
      <c r="E654" s="57"/>
      <c r="F654" s="57"/>
      <c r="G654" s="57"/>
      <c r="H654" s="57"/>
      <c r="I654" s="57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6" t="str">
        <f t="shared" si="10"/>
        <v/>
      </c>
    </row>
    <row r="655" spans="1:24" x14ac:dyDescent="0.2">
      <c r="A655" s="8">
        <v>639</v>
      </c>
      <c r="B655" s="47" t="str">
        <f>IF('tabela informacyjna dla JST'!$C$9="","",'tabela informacyjna dla JST'!$C$9)</f>
        <v>Ślemień gm. wiejska</v>
      </c>
      <c r="C655" s="47" t="str">
        <f>IFERROR((VLOOKUP(B655,Tabela1[],6,FALSE)),"")</f>
        <v>PL2405_EE</v>
      </c>
      <c r="D655" s="47" t="str">
        <f>IFERROR((VLOOKUP(C655,KATALOGI!$A$34:$B$49,2,FALSE)),"")</f>
        <v>Edukacja ekologiczna związana z ochroną powietrza</v>
      </c>
      <c r="E655" s="57"/>
      <c r="F655" s="57"/>
      <c r="G655" s="57"/>
      <c r="H655" s="57"/>
      <c r="I655" s="57"/>
      <c r="J655" s="57"/>
      <c r="K655" s="57"/>
      <c r="L655" s="57"/>
      <c r="M655" s="57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6" t="str">
        <f t="shared" si="10"/>
        <v/>
      </c>
    </row>
    <row r="656" spans="1:24" x14ac:dyDescent="0.2">
      <c r="A656" s="8">
        <v>640</v>
      </c>
      <c r="B656" s="47" t="str">
        <f>IF('tabela informacyjna dla JST'!$C$9="","",'tabela informacyjna dla JST'!$C$9)</f>
        <v>Ślemień gm. wiejska</v>
      </c>
      <c r="C656" s="47" t="str">
        <f>IFERROR((VLOOKUP(B656,Tabela1[],6,FALSE)),"")</f>
        <v>PL2405_EE</v>
      </c>
      <c r="D656" s="47" t="str">
        <f>IFERROR((VLOOKUP(C656,KATALOGI!$A$34:$B$49,2,FALSE)),"")</f>
        <v>Edukacja ekologiczna związana z ochroną powietrza</v>
      </c>
      <c r="E656" s="57"/>
      <c r="F656" s="57"/>
      <c r="G656" s="57"/>
      <c r="H656" s="57"/>
      <c r="I656" s="57"/>
      <c r="J656" s="57"/>
      <c r="K656" s="57"/>
      <c r="L656" s="57"/>
      <c r="M656" s="57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6" t="str">
        <f t="shared" si="10"/>
        <v/>
      </c>
    </row>
    <row r="657" spans="1:24" x14ac:dyDescent="0.2">
      <c r="A657" s="8">
        <v>641</v>
      </c>
      <c r="B657" s="47" t="str">
        <f>IF('tabela informacyjna dla JST'!$C$9="","",'tabela informacyjna dla JST'!$C$9)</f>
        <v>Ślemień gm. wiejska</v>
      </c>
      <c r="C657" s="47" t="str">
        <f>IFERROR((VLOOKUP(B657,Tabela1[],6,FALSE)),"")</f>
        <v>PL2405_EE</v>
      </c>
      <c r="D657" s="47" t="str">
        <f>IFERROR((VLOOKUP(C657,KATALOGI!$A$34:$B$49,2,FALSE)),"")</f>
        <v>Edukacja ekologiczna związana z ochroną powietrza</v>
      </c>
      <c r="E657" s="57"/>
      <c r="F657" s="57"/>
      <c r="G657" s="57"/>
      <c r="H657" s="57"/>
      <c r="I657" s="57"/>
      <c r="J657" s="57"/>
      <c r="K657" s="57"/>
      <c r="L657" s="57"/>
      <c r="M657" s="57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6" t="str">
        <f t="shared" si="10"/>
        <v/>
      </c>
    </row>
    <row r="658" spans="1:24" x14ac:dyDescent="0.2">
      <c r="A658" s="8">
        <v>642</v>
      </c>
      <c r="B658" s="47" t="str">
        <f>IF('tabela informacyjna dla JST'!$C$9="","",'tabela informacyjna dla JST'!$C$9)</f>
        <v>Ślemień gm. wiejska</v>
      </c>
      <c r="C658" s="47" t="str">
        <f>IFERROR((VLOOKUP(B658,Tabela1[],6,FALSE)),"")</f>
        <v>PL2405_EE</v>
      </c>
      <c r="D658" s="47" t="str">
        <f>IFERROR((VLOOKUP(C658,KATALOGI!$A$34:$B$49,2,FALSE)),"")</f>
        <v>Edukacja ekologiczna związana z ochroną powietrza</v>
      </c>
      <c r="E658" s="57"/>
      <c r="F658" s="57"/>
      <c r="G658" s="57"/>
      <c r="H658" s="57"/>
      <c r="I658" s="57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6" t="str">
        <f t="shared" ref="X658:X721" si="11">IF(SUM(R658:W658)&gt;Q658,"Suma wysokości uzyskanego dofinansowania jest wyższa niż szacunkowe koszty realizacji inwestycji!","")</f>
        <v/>
      </c>
    </row>
    <row r="659" spans="1:24" x14ac:dyDescent="0.2">
      <c r="A659" s="8">
        <v>643</v>
      </c>
      <c r="B659" s="47" t="str">
        <f>IF('tabela informacyjna dla JST'!$C$9="","",'tabela informacyjna dla JST'!$C$9)</f>
        <v>Ślemień gm. wiejska</v>
      </c>
      <c r="C659" s="47" t="str">
        <f>IFERROR((VLOOKUP(B659,Tabela1[],6,FALSE)),"")</f>
        <v>PL2405_EE</v>
      </c>
      <c r="D659" s="47" t="str">
        <f>IFERROR((VLOOKUP(C659,KATALOGI!$A$34:$B$49,2,FALSE)),"")</f>
        <v>Edukacja ekologiczna związana z ochroną powietrza</v>
      </c>
      <c r="E659" s="57"/>
      <c r="F659" s="57"/>
      <c r="G659" s="57"/>
      <c r="H659" s="57"/>
      <c r="I659" s="57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6" t="str">
        <f t="shared" si="11"/>
        <v/>
      </c>
    </row>
    <row r="660" spans="1:24" x14ac:dyDescent="0.2">
      <c r="A660" s="8">
        <v>644</v>
      </c>
      <c r="B660" s="47" t="str">
        <f>IF('tabela informacyjna dla JST'!$C$9="","",'tabela informacyjna dla JST'!$C$9)</f>
        <v>Ślemień gm. wiejska</v>
      </c>
      <c r="C660" s="47" t="str">
        <f>IFERROR((VLOOKUP(B660,Tabela1[],6,FALSE)),"")</f>
        <v>PL2405_EE</v>
      </c>
      <c r="D660" s="47" t="str">
        <f>IFERROR((VLOOKUP(C660,KATALOGI!$A$34:$B$49,2,FALSE)),"")</f>
        <v>Edukacja ekologiczna związana z ochroną powietrza</v>
      </c>
      <c r="E660" s="57"/>
      <c r="F660" s="57"/>
      <c r="G660" s="57"/>
      <c r="H660" s="57"/>
      <c r="I660" s="57"/>
      <c r="J660" s="57"/>
      <c r="K660" s="57"/>
      <c r="L660" s="57"/>
      <c r="M660" s="57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6" t="str">
        <f t="shared" si="11"/>
        <v/>
      </c>
    </row>
    <row r="661" spans="1:24" x14ac:dyDescent="0.2">
      <c r="A661" s="8">
        <v>645</v>
      </c>
      <c r="B661" s="47" t="str">
        <f>IF('tabela informacyjna dla JST'!$C$9="","",'tabela informacyjna dla JST'!$C$9)</f>
        <v>Ślemień gm. wiejska</v>
      </c>
      <c r="C661" s="47" t="str">
        <f>IFERROR((VLOOKUP(B661,Tabela1[],6,FALSE)),"")</f>
        <v>PL2405_EE</v>
      </c>
      <c r="D661" s="47" t="str">
        <f>IFERROR((VLOOKUP(C661,KATALOGI!$A$34:$B$49,2,FALSE)),"")</f>
        <v>Edukacja ekologiczna związana z ochroną powietrza</v>
      </c>
      <c r="E661" s="57"/>
      <c r="F661" s="57"/>
      <c r="G661" s="57"/>
      <c r="H661" s="57"/>
      <c r="I661" s="57"/>
      <c r="J661" s="57"/>
      <c r="K661" s="57"/>
      <c r="L661" s="57"/>
      <c r="M661" s="57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6" t="str">
        <f t="shared" si="11"/>
        <v/>
      </c>
    </row>
    <row r="662" spans="1:24" x14ac:dyDescent="0.2">
      <c r="A662" s="8">
        <v>646</v>
      </c>
      <c r="B662" s="47" t="str">
        <f>IF('tabela informacyjna dla JST'!$C$9="","",'tabela informacyjna dla JST'!$C$9)</f>
        <v>Ślemień gm. wiejska</v>
      </c>
      <c r="C662" s="47" t="str">
        <f>IFERROR((VLOOKUP(B662,Tabela1[],6,FALSE)),"")</f>
        <v>PL2405_EE</v>
      </c>
      <c r="D662" s="47" t="str">
        <f>IFERROR((VLOOKUP(C662,KATALOGI!$A$34:$B$49,2,FALSE)),"")</f>
        <v>Edukacja ekologiczna związana z ochroną powietrza</v>
      </c>
      <c r="E662" s="57"/>
      <c r="F662" s="57"/>
      <c r="G662" s="57"/>
      <c r="H662" s="57"/>
      <c r="I662" s="57"/>
      <c r="J662" s="57"/>
      <c r="K662" s="57"/>
      <c r="L662" s="57"/>
      <c r="M662" s="57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6" t="str">
        <f t="shared" si="11"/>
        <v/>
      </c>
    </row>
    <row r="663" spans="1:24" x14ac:dyDescent="0.2">
      <c r="A663" s="8">
        <v>647</v>
      </c>
      <c r="B663" s="47" t="str">
        <f>IF('tabela informacyjna dla JST'!$C$9="","",'tabela informacyjna dla JST'!$C$9)</f>
        <v>Ślemień gm. wiejska</v>
      </c>
      <c r="C663" s="47" t="str">
        <f>IFERROR((VLOOKUP(B663,Tabela1[],6,FALSE)),"")</f>
        <v>PL2405_EE</v>
      </c>
      <c r="D663" s="47" t="str">
        <f>IFERROR((VLOOKUP(C663,KATALOGI!$A$34:$B$49,2,FALSE)),"")</f>
        <v>Edukacja ekologiczna związana z ochroną powietrza</v>
      </c>
      <c r="E663" s="57"/>
      <c r="F663" s="57"/>
      <c r="G663" s="57"/>
      <c r="H663" s="57"/>
      <c r="I663" s="57"/>
      <c r="J663" s="57"/>
      <c r="K663" s="57"/>
      <c r="L663" s="57"/>
      <c r="M663" s="57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6" t="str">
        <f t="shared" si="11"/>
        <v/>
      </c>
    </row>
    <row r="664" spans="1:24" x14ac:dyDescent="0.2">
      <c r="A664" s="8">
        <v>648</v>
      </c>
      <c r="B664" s="47" t="str">
        <f>IF('tabela informacyjna dla JST'!$C$9="","",'tabela informacyjna dla JST'!$C$9)</f>
        <v>Ślemień gm. wiejska</v>
      </c>
      <c r="C664" s="47" t="str">
        <f>IFERROR((VLOOKUP(B664,Tabela1[],6,FALSE)),"")</f>
        <v>PL2405_EE</v>
      </c>
      <c r="D664" s="47" t="str">
        <f>IFERROR((VLOOKUP(C664,KATALOGI!$A$34:$B$49,2,FALSE)),"")</f>
        <v>Edukacja ekologiczna związana z ochroną powietrza</v>
      </c>
      <c r="E664" s="57"/>
      <c r="F664" s="57"/>
      <c r="G664" s="57"/>
      <c r="H664" s="57"/>
      <c r="I664" s="57"/>
      <c r="J664" s="57"/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6" t="str">
        <f t="shared" si="11"/>
        <v/>
      </c>
    </row>
    <row r="665" spans="1:24" x14ac:dyDescent="0.2">
      <c r="A665" s="8">
        <v>649</v>
      </c>
      <c r="B665" s="47" t="str">
        <f>IF('tabela informacyjna dla JST'!$C$9="","",'tabela informacyjna dla JST'!$C$9)</f>
        <v>Ślemień gm. wiejska</v>
      </c>
      <c r="C665" s="47" t="str">
        <f>IFERROR((VLOOKUP(B665,Tabela1[],6,FALSE)),"")</f>
        <v>PL2405_EE</v>
      </c>
      <c r="D665" s="47" t="str">
        <f>IFERROR((VLOOKUP(C665,KATALOGI!$A$34:$B$49,2,FALSE)),"")</f>
        <v>Edukacja ekologiczna związana z ochroną powietrza</v>
      </c>
      <c r="E665" s="57"/>
      <c r="F665" s="57"/>
      <c r="G665" s="57"/>
      <c r="H665" s="57"/>
      <c r="I665" s="57"/>
      <c r="J665" s="57"/>
      <c r="K665" s="57"/>
      <c r="L665" s="57"/>
      <c r="M665" s="57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6" t="str">
        <f t="shared" si="11"/>
        <v/>
      </c>
    </row>
    <row r="666" spans="1:24" x14ac:dyDescent="0.2">
      <c r="A666" s="8">
        <v>650</v>
      </c>
      <c r="B666" s="47" t="str">
        <f>IF('tabela informacyjna dla JST'!$C$9="","",'tabela informacyjna dla JST'!$C$9)</f>
        <v>Ślemień gm. wiejska</v>
      </c>
      <c r="C666" s="47" t="str">
        <f>IFERROR((VLOOKUP(B666,Tabela1[],6,FALSE)),"")</f>
        <v>PL2405_EE</v>
      </c>
      <c r="D666" s="47" t="str">
        <f>IFERROR((VLOOKUP(C666,KATALOGI!$A$34:$B$49,2,FALSE)),"")</f>
        <v>Edukacja ekologiczna związana z ochroną powietrza</v>
      </c>
      <c r="E666" s="57"/>
      <c r="F666" s="57"/>
      <c r="G666" s="57"/>
      <c r="H666" s="57"/>
      <c r="I666" s="57"/>
      <c r="J666" s="57"/>
      <c r="K666" s="57"/>
      <c r="L666" s="57"/>
      <c r="M666" s="57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6" t="str">
        <f t="shared" si="11"/>
        <v/>
      </c>
    </row>
    <row r="667" spans="1:24" x14ac:dyDescent="0.2">
      <c r="A667" s="8">
        <v>651</v>
      </c>
      <c r="B667" s="47" t="str">
        <f>IF('tabela informacyjna dla JST'!$C$9="","",'tabela informacyjna dla JST'!$C$9)</f>
        <v>Ślemień gm. wiejska</v>
      </c>
      <c r="C667" s="47" t="str">
        <f>IFERROR((VLOOKUP(B667,Tabela1[],6,FALSE)),"")</f>
        <v>PL2405_EE</v>
      </c>
      <c r="D667" s="47" t="str">
        <f>IFERROR((VLOOKUP(C667,KATALOGI!$A$34:$B$49,2,FALSE)),"")</f>
        <v>Edukacja ekologiczna związana z ochroną powietrza</v>
      </c>
      <c r="E667" s="57"/>
      <c r="F667" s="57"/>
      <c r="G667" s="57"/>
      <c r="H667" s="57"/>
      <c r="I667" s="57"/>
      <c r="J667" s="57"/>
      <c r="K667" s="57"/>
      <c r="L667" s="57"/>
      <c r="M667" s="57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6" t="str">
        <f t="shared" si="11"/>
        <v/>
      </c>
    </row>
    <row r="668" spans="1:24" x14ac:dyDescent="0.2">
      <c r="A668" s="8">
        <v>652</v>
      </c>
      <c r="B668" s="47" t="str">
        <f>IF('tabela informacyjna dla JST'!$C$9="","",'tabela informacyjna dla JST'!$C$9)</f>
        <v>Ślemień gm. wiejska</v>
      </c>
      <c r="C668" s="47" t="str">
        <f>IFERROR((VLOOKUP(B668,Tabela1[],6,FALSE)),"")</f>
        <v>PL2405_EE</v>
      </c>
      <c r="D668" s="47" t="str">
        <f>IFERROR((VLOOKUP(C668,KATALOGI!$A$34:$B$49,2,FALSE)),"")</f>
        <v>Edukacja ekologiczna związana z ochroną powietrza</v>
      </c>
      <c r="E668" s="57"/>
      <c r="F668" s="57"/>
      <c r="G668" s="57"/>
      <c r="H668" s="57"/>
      <c r="I668" s="57"/>
      <c r="J668" s="57"/>
      <c r="K668" s="57"/>
      <c r="L668" s="57"/>
      <c r="M668" s="57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6" t="str">
        <f t="shared" si="11"/>
        <v/>
      </c>
    </row>
    <row r="669" spans="1:24" x14ac:dyDescent="0.2">
      <c r="A669" s="8">
        <v>653</v>
      </c>
      <c r="B669" s="47" t="str">
        <f>IF('tabela informacyjna dla JST'!$C$9="","",'tabela informacyjna dla JST'!$C$9)</f>
        <v>Ślemień gm. wiejska</v>
      </c>
      <c r="C669" s="47" t="str">
        <f>IFERROR((VLOOKUP(B669,Tabela1[],6,FALSE)),"")</f>
        <v>PL2405_EE</v>
      </c>
      <c r="D669" s="47" t="str">
        <f>IFERROR((VLOOKUP(C669,KATALOGI!$A$34:$B$49,2,FALSE)),"")</f>
        <v>Edukacja ekologiczna związana z ochroną powietrza</v>
      </c>
      <c r="E669" s="57"/>
      <c r="F669" s="57"/>
      <c r="G669" s="57"/>
      <c r="H669" s="57"/>
      <c r="I669" s="57"/>
      <c r="J669" s="57"/>
      <c r="K669" s="57"/>
      <c r="L669" s="57"/>
      <c r="M669" s="57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6" t="str">
        <f t="shared" si="11"/>
        <v/>
      </c>
    </row>
    <row r="670" spans="1:24" x14ac:dyDescent="0.2">
      <c r="A670" s="8">
        <v>654</v>
      </c>
      <c r="B670" s="47" t="str">
        <f>IF('tabela informacyjna dla JST'!$C$9="","",'tabela informacyjna dla JST'!$C$9)</f>
        <v>Ślemień gm. wiejska</v>
      </c>
      <c r="C670" s="47" t="str">
        <f>IFERROR((VLOOKUP(B670,Tabela1[],6,FALSE)),"")</f>
        <v>PL2405_EE</v>
      </c>
      <c r="D670" s="47" t="str">
        <f>IFERROR((VLOOKUP(C670,KATALOGI!$A$34:$B$49,2,FALSE)),"")</f>
        <v>Edukacja ekologiczna związana z ochroną powietrza</v>
      </c>
      <c r="E670" s="57"/>
      <c r="F670" s="57"/>
      <c r="G670" s="57"/>
      <c r="H670" s="57"/>
      <c r="I670" s="57"/>
      <c r="J670" s="57"/>
      <c r="K670" s="57"/>
      <c r="L670" s="57"/>
      <c r="M670" s="57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6" t="str">
        <f t="shared" si="11"/>
        <v/>
      </c>
    </row>
    <row r="671" spans="1:24" x14ac:dyDescent="0.2">
      <c r="A671" s="8">
        <v>655</v>
      </c>
      <c r="B671" s="47" t="str">
        <f>IF('tabela informacyjna dla JST'!$C$9="","",'tabela informacyjna dla JST'!$C$9)</f>
        <v>Ślemień gm. wiejska</v>
      </c>
      <c r="C671" s="47" t="str">
        <f>IFERROR((VLOOKUP(B671,Tabela1[],6,FALSE)),"")</f>
        <v>PL2405_EE</v>
      </c>
      <c r="D671" s="47" t="str">
        <f>IFERROR((VLOOKUP(C671,KATALOGI!$A$34:$B$49,2,FALSE)),"")</f>
        <v>Edukacja ekologiczna związana z ochroną powietrza</v>
      </c>
      <c r="E671" s="57"/>
      <c r="F671" s="57"/>
      <c r="G671" s="57"/>
      <c r="H671" s="57"/>
      <c r="I671" s="57"/>
      <c r="J671" s="57"/>
      <c r="K671" s="57"/>
      <c r="L671" s="57"/>
      <c r="M671" s="57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6" t="str">
        <f t="shared" si="11"/>
        <v/>
      </c>
    </row>
    <row r="672" spans="1:24" x14ac:dyDescent="0.2">
      <c r="A672" s="8">
        <v>656</v>
      </c>
      <c r="B672" s="47" t="str">
        <f>IF('tabela informacyjna dla JST'!$C$9="","",'tabela informacyjna dla JST'!$C$9)</f>
        <v>Ślemień gm. wiejska</v>
      </c>
      <c r="C672" s="47" t="str">
        <f>IFERROR((VLOOKUP(B672,Tabela1[],6,FALSE)),"")</f>
        <v>PL2405_EE</v>
      </c>
      <c r="D672" s="47" t="str">
        <f>IFERROR((VLOOKUP(C672,KATALOGI!$A$34:$B$49,2,FALSE)),"")</f>
        <v>Edukacja ekologiczna związana z ochroną powietrza</v>
      </c>
      <c r="E672" s="57"/>
      <c r="F672" s="57"/>
      <c r="G672" s="57"/>
      <c r="H672" s="57"/>
      <c r="I672" s="57"/>
      <c r="J672" s="57"/>
      <c r="K672" s="57"/>
      <c r="L672" s="57"/>
      <c r="M672" s="57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6" t="str">
        <f t="shared" si="11"/>
        <v/>
      </c>
    </row>
    <row r="673" spans="1:24" x14ac:dyDescent="0.2">
      <c r="A673" s="8">
        <v>657</v>
      </c>
      <c r="B673" s="47" t="str">
        <f>IF('tabela informacyjna dla JST'!$C$9="","",'tabela informacyjna dla JST'!$C$9)</f>
        <v>Ślemień gm. wiejska</v>
      </c>
      <c r="C673" s="47" t="str">
        <f>IFERROR((VLOOKUP(B673,Tabela1[],6,FALSE)),"")</f>
        <v>PL2405_EE</v>
      </c>
      <c r="D673" s="47" t="str">
        <f>IFERROR((VLOOKUP(C673,KATALOGI!$A$34:$B$49,2,FALSE)),"")</f>
        <v>Edukacja ekologiczna związana z ochroną powietrza</v>
      </c>
      <c r="E673" s="57"/>
      <c r="F673" s="57"/>
      <c r="G673" s="57"/>
      <c r="H673" s="57"/>
      <c r="I673" s="57"/>
      <c r="J673" s="57"/>
      <c r="K673" s="57"/>
      <c r="L673" s="57"/>
      <c r="M673" s="57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6" t="str">
        <f t="shared" si="11"/>
        <v/>
      </c>
    </row>
    <row r="674" spans="1:24" x14ac:dyDescent="0.2">
      <c r="A674" s="8">
        <v>658</v>
      </c>
      <c r="B674" s="47" t="str">
        <f>IF('tabela informacyjna dla JST'!$C$9="","",'tabela informacyjna dla JST'!$C$9)</f>
        <v>Ślemień gm. wiejska</v>
      </c>
      <c r="C674" s="47" t="str">
        <f>IFERROR((VLOOKUP(B674,Tabela1[],6,FALSE)),"")</f>
        <v>PL2405_EE</v>
      </c>
      <c r="D674" s="47" t="str">
        <f>IFERROR((VLOOKUP(C674,KATALOGI!$A$34:$B$49,2,FALSE)),"")</f>
        <v>Edukacja ekologiczna związana z ochroną powietrza</v>
      </c>
      <c r="E674" s="57"/>
      <c r="F674" s="57"/>
      <c r="G674" s="57"/>
      <c r="H674" s="57"/>
      <c r="I674" s="57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6" t="str">
        <f t="shared" si="11"/>
        <v/>
      </c>
    </row>
    <row r="675" spans="1:24" x14ac:dyDescent="0.2">
      <c r="A675" s="8">
        <v>659</v>
      </c>
      <c r="B675" s="47" t="str">
        <f>IF('tabela informacyjna dla JST'!$C$9="","",'tabela informacyjna dla JST'!$C$9)</f>
        <v>Ślemień gm. wiejska</v>
      </c>
      <c r="C675" s="47" t="str">
        <f>IFERROR((VLOOKUP(B675,Tabela1[],6,FALSE)),"")</f>
        <v>PL2405_EE</v>
      </c>
      <c r="D675" s="47" t="str">
        <f>IFERROR((VLOOKUP(C675,KATALOGI!$A$34:$B$49,2,FALSE)),"")</f>
        <v>Edukacja ekologiczna związana z ochroną powietrza</v>
      </c>
      <c r="E675" s="57"/>
      <c r="F675" s="57"/>
      <c r="G675" s="57"/>
      <c r="H675" s="57"/>
      <c r="I675" s="57"/>
      <c r="J675" s="57"/>
      <c r="K675" s="57"/>
      <c r="L675" s="57"/>
      <c r="M675" s="57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6" t="str">
        <f t="shared" si="11"/>
        <v/>
      </c>
    </row>
    <row r="676" spans="1:24" x14ac:dyDescent="0.2">
      <c r="A676" s="8">
        <v>660</v>
      </c>
      <c r="B676" s="47" t="str">
        <f>IF('tabela informacyjna dla JST'!$C$9="","",'tabela informacyjna dla JST'!$C$9)</f>
        <v>Ślemień gm. wiejska</v>
      </c>
      <c r="C676" s="47" t="str">
        <f>IFERROR((VLOOKUP(B676,Tabela1[],6,FALSE)),"")</f>
        <v>PL2405_EE</v>
      </c>
      <c r="D676" s="47" t="str">
        <f>IFERROR((VLOOKUP(C676,KATALOGI!$A$34:$B$49,2,FALSE)),"")</f>
        <v>Edukacja ekologiczna związana z ochroną powietrza</v>
      </c>
      <c r="E676" s="57"/>
      <c r="F676" s="57"/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6" t="str">
        <f t="shared" si="11"/>
        <v/>
      </c>
    </row>
    <row r="677" spans="1:24" x14ac:dyDescent="0.2">
      <c r="A677" s="8">
        <v>661</v>
      </c>
      <c r="B677" s="47" t="str">
        <f>IF('tabela informacyjna dla JST'!$C$9="","",'tabela informacyjna dla JST'!$C$9)</f>
        <v>Ślemień gm. wiejska</v>
      </c>
      <c r="C677" s="47" t="str">
        <f>IFERROR((VLOOKUP(B677,Tabela1[],6,FALSE)),"")</f>
        <v>PL2405_EE</v>
      </c>
      <c r="D677" s="47" t="str">
        <f>IFERROR((VLOOKUP(C677,KATALOGI!$A$34:$B$49,2,FALSE)),"")</f>
        <v>Edukacja ekologiczna związana z ochroną powietrza</v>
      </c>
      <c r="E677" s="57"/>
      <c r="F677" s="57"/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6" t="str">
        <f t="shared" si="11"/>
        <v/>
      </c>
    </row>
    <row r="678" spans="1:24" x14ac:dyDescent="0.2">
      <c r="A678" s="8">
        <v>662</v>
      </c>
      <c r="B678" s="47" t="str">
        <f>IF('tabela informacyjna dla JST'!$C$9="","",'tabela informacyjna dla JST'!$C$9)</f>
        <v>Ślemień gm. wiejska</v>
      </c>
      <c r="C678" s="47" t="str">
        <f>IFERROR((VLOOKUP(B678,Tabela1[],6,FALSE)),"")</f>
        <v>PL2405_EE</v>
      </c>
      <c r="D678" s="47" t="str">
        <f>IFERROR((VLOOKUP(C678,KATALOGI!$A$34:$B$49,2,FALSE)),"")</f>
        <v>Edukacja ekologiczna związana z ochroną powietrza</v>
      </c>
      <c r="E678" s="57"/>
      <c r="F678" s="57"/>
      <c r="G678" s="57"/>
      <c r="H678" s="57"/>
      <c r="I678" s="57"/>
      <c r="J678" s="57"/>
      <c r="K678" s="57"/>
      <c r="L678" s="57"/>
      <c r="M678" s="57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6" t="str">
        <f t="shared" si="11"/>
        <v/>
      </c>
    </row>
    <row r="679" spans="1:24" x14ac:dyDescent="0.2">
      <c r="A679" s="8">
        <v>663</v>
      </c>
      <c r="B679" s="47" t="str">
        <f>IF('tabela informacyjna dla JST'!$C$9="","",'tabela informacyjna dla JST'!$C$9)</f>
        <v>Ślemień gm. wiejska</v>
      </c>
      <c r="C679" s="47" t="str">
        <f>IFERROR((VLOOKUP(B679,Tabela1[],6,FALSE)),"")</f>
        <v>PL2405_EE</v>
      </c>
      <c r="D679" s="47" t="str">
        <f>IFERROR((VLOOKUP(C679,KATALOGI!$A$34:$B$49,2,FALSE)),"")</f>
        <v>Edukacja ekologiczna związana z ochroną powietrza</v>
      </c>
      <c r="E679" s="57"/>
      <c r="F679" s="57"/>
      <c r="G679" s="57"/>
      <c r="H679" s="57"/>
      <c r="I679" s="57"/>
      <c r="J679" s="57"/>
      <c r="K679" s="57"/>
      <c r="L679" s="57"/>
      <c r="M679" s="57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6" t="str">
        <f t="shared" si="11"/>
        <v/>
      </c>
    </row>
    <row r="680" spans="1:24" x14ac:dyDescent="0.2">
      <c r="A680" s="8">
        <v>664</v>
      </c>
      <c r="B680" s="47" t="str">
        <f>IF('tabela informacyjna dla JST'!$C$9="","",'tabela informacyjna dla JST'!$C$9)</f>
        <v>Ślemień gm. wiejska</v>
      </c>
      <c r="C680" s="47" t="str">
        <f>IFERROR((VLOOKUP(B680,Tabela1[],6,FALSE)),"")</f>
        <v>PL2405_EE</v>
      </c>
      <c r="D680" s="47" t="str">
        <f>IFERROR((VLOOKUP(C680,KATALOGI!$A$34:$B$49,2,FALSE)),"")</f>
        <v>Edukacja ekologiczna związana z ochroną powietrza</v>
      </c>
      <c r="E680" s="57"/>
      <c r="F680" s="57"/>
      <c r="G680" s="57"/>
      <c r="H680" s="57"/>
      <c r="I680" s="57"/>
      <c r="J680" s="57"/>
      <c r="K680" s="57"/>
      <c r="L680" s="57"/>
      <c r="M680" s="57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6" t="str">
        <f t="shared" si="11"/>
        <v/>
      </c>
    </row>
    <row r="681" spans="1:24" x14ac:dyDescent="0.2">
      <c r="A681" s="8">
        <v>665</v>
      </c>
      <c r="B681" s="47" t="str">
        <f>IF('tabela informacyjna dla JST'!$C$9="","",'tabela informacyjna dla JST'!$C$9)</f>
        <v>Ślemień gm. wiejska</v>
      </c>
      <c r="C681" s="47" t="str">
        <f>IFERROR((VLOOKUP(B681,Tabela1[],6,FALSE)),"")</f>
        <v>PL2405_EE</v>
      </c>
      <c r="D681" s="47" t="str">
        <f>IFERROR((VLOOKUP(C681,KATALOGI!$A$34:$B$49,2,FALSE)),"")</f>
        <v>Edukacja ekologiczna związana z ochroną powietrza</v>
      </c>
      <c r="E681" s="57"/>
      <c r="F681" s="57"/>
      <c r="G681" s="57"/>
      <c r="H681" s="57"/>
      <c r="I681" s="57"/>
      <c r="J681" s="57"/>
      <c r="K681" s="57"/>
      <c r="L681" s="57"/>
      <c r="M681" s="57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6" t="str">
        <f t="shared" si="11"/>
        <v/>
      </c>
    </row>
    <row r="682" spans="1:24" x14ac:dyDescent="0.2">
      <c r="A682" s="8">
        <v>666</v>
      </c>
      <c r="B682" s="47" t="str">
        <f>IF('tabela informacyjna dla JST'!$C$9="","",'tabela informacyjna dla JST'!$C$9)</f>
        <v>Ślemień gm. wiejska</v>
      </c>
      <c r="C682" s="47" t="str">
        <f>IFERROR((VLOOKUP(B682,Tabela1[],6,FALSE)),"")</f>
        <v>PL2405_EE</v>
      </c>
      <c r="D682" s="47" t="str">
        <f>IFERROR((VLOOKUP(C682,KATALOGI!$A$34:$B$49,2,FALSE)),"")</f>
        <v>Edukacja ekologiczna związana z ochroną powietrza</v>
      </c>
      <c r="E682" s="57"/>
      <c r="F682" s="57"/>
      <c r="G682" s="57"/>
      <c r="H682" s="57"/>
      <c r="I682" s="57"/>
      <c r="J682" s="57"/>
      <c r="K682" s="57"/>
      <c r="L682" s="57"/>
      <c r="M682" s="57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6" t="str">
        <f t="shared" si="11"/>
        <v/>
      </c>
    </row>
    <row r="683" spans="1:24" x14ac:dyDescent="0.2">
      <c r="A683" s="8">
        <v>667</v>
      </c>
      <c r="B683" s="47" t="str">
        <f>IF('tabela informacyjna dla JST'!$C$9="","",'tabela informacyjna dla JST'!$C$9)</f>
        <v>Ślemień gm. wiejska</v>
      </c>
      <c r="C683" s="47" t="str">
        <f>IFERROR((VLOOKUP(B683,Tabela1[],6,FALSE)),"")</f>
        <v>PL2405_EE</v>
      </c>
      <c r="D683" s="47" t="str">
        <f>IFERROR((VLOOKUP(C683,KATALOGI!$A$34:$B$49,2,FALSE)),"")</f>
        <v>Edukacja ekologiczna związana z ochroną powietrza</v>
      </c>
      <c r="E683" s="57"/>
      <c r="F683" s="57"/>
      <c r="G683" s="57"/>
      <c r="H683" s="57"/>
      <c r="I683" s="57"/>
      <c r="J683" s="57"/>
      <c r="K683" s="57"/>
      <c r="L683" s="57"/>
      <c r="M683" s="57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6" t="str">
        <f t="shared" si="11"/>
        <v/>
      </c>
    </row>
    <row r="684" spans="1:24" x14ac:dyDescent="0.2">
      <c r="A684" s="8">
        <v>668</v>
      </c>
      <c r="B684" s="47" t="str">
        <f>IF('tabela informacyjna dla JST'!$C$9="","",'tabela informacyjna dla JST'!$C$9)</f>
        <v>Ślemień gm. wiejska</v>
      </c>
      <c r="C684" s="47" t="str">
        <f>IFERROR((VLOOKUP(B684,Tabela1[],6,FALSE)),"")</f>
        <v>PL2405_EE</v>
      </c>
      <c r="D684" s="47" t="str">
        <f>IFERROR((VLOOKUP(C684,KATALOGI!$A$34:$B$49,2,FALSE)),"")</f>
        <v>Edukacja ekologiczna związana z ochroną powietrza</v>
      </c>
      <c r="E684" s="57"/>
      <c r="F684" s="57"/>
      <c r="G684" s="57"/>
      <c r="H684" s="57"/>
      <c r="I684" s="57"/>
      <c r="J684" s="57"/>
      <c r="K684" s="57"/>
      <c r="L684" s="57"/>
      <c r="M684" s="57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6" t="str">
        <f t="shared" si="11"/>
        <v/>
      </c>
    </row>
    <row r="685" spans="1:24" x14ac:dyDescent="0.2">
      <c r="A685" s="8">
        <v>669</v>
      </c>
      <c r="B685" s="47" t="str">
        <f>IF('tabela informacyjna dla JST'!$C$9="","",'tabela informacyjna dla JST'!$C$9)</f>
        <v>Ślemień gm. wiejska</v>
      </c>
      <c r="C685" s="47" t="str">
        <f>IFERROR((VLOOKUP(B685,Tabela1[],6,FALSE)),"")</f>
        <v>PL2405_EE</v>
      </c>
      <c r="D685" s="47" t="str">
        <f>IFERROR((VLOOKUP(C685,KATALOGI!$A$34:$B$49,2,FALSE)),"")</f>
        <v>Edukacja ekologiczna związana z ochroną powietrza</v>
      </c>
      <c r="E685" s="57"/>
      <c r="F685" s="57"/>
      <c r="G685" s="57"/>
      <c r="H685" s="57"/>
      <c r="I685" s="57"/>
      <c r="J685" s="57"/>
      <c r="K685" s="57"/>
      <c r="L685" s="57"/>
      <c r="M685" s="57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6" t="str">
        <f t="shared" si="11"/>
        <v/>
      </c>
    </row>
    <row r="686" spans="1:24" x14ac:dyDescent="0.2">
      <c r="A686" s="8">
        <v>670</v>
      </c>
      <c r="B686" s="47" t="str">
        <f>IF('tabela informacyjna dla JST'!$C$9="","",'tabela informacyjna dla JST'!$C$9)</f>
        <v>Ślemień gm. wiejska</v>
      </c>
      <c r="C686" s="47" t="str">
        <f>IFERROR((VLOOKUP(B686,Tabela1[],6,FALSE)),"")</f>
        <v>PL2405_EE</v>
      </c>
      <c r="D686" s="47" t="str">
        <f>IFERROR((VLOOKUP(C686,KATALOGI!$A$34:$B$49,2,FALSE)),"")</f>
        <v>Edukacja ekologiczna związana z ochroną powietrza</v>
      </c>
      <c r="E686" s="57"/>
      <c r="F686" s="57"/>
      <c r="G686" s="57"/>
      <c r="H686" s="57"/>
      <c r="I686" s="57"/>
      <c r="J686" s="57"/>
      <c r="K686" s="57"/>
      <c r="L686" s="57"/>
      <c r="M686" s="57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6" t="str">
        <f t="shared" si="11"/>
        <v/>
      </c>
    </row>
    <row r="687" spans="1:24" x14ac:dyDescent="0.2">
      <c r="A687" s="8">
        <v>671</v>
      </c>
      <c r="B687" s="47" t="str">
        <f>IF('tabela informacyjna dla JST'!$C$9="","",'tabela informacyjna dla JST'!$C$9)</f>
        <v>Ślemień gm. wiejska</v>
      </c>
      <c r="C687" s="47" t="str">
        <f>IFERROR((VLOOKUP(B687,Tabela1[],6,FALSE)),"")</f>
        <v>PL2405_EE</v>
      </c>
      <c r="D687" s="47" t="str">
        <f>IFERROR((VLOOKUP(C687,KATALOGI!$A$34:$B$49,2,FALSE)),"")</f>
        <v>Edukacja ekologiczna związana z ochroną powietrza</v>
      </c>
      <c r="E687" s="57"/>
      <c r="F687" s="57"/>
      <c r="G687" s="57"/>
      <c r="H687" s="57"/>
      <c r="I687" s="57"/>
      <c r="J687" s="57"/>
      <c r="K687" s="57"/>
      <c r="L687" s="57"/>
      <c r="M687" s="57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6" t="str">
        <f t="shared" si="11"/>
        <v/>
      </c>
    </row>
    <row r="688" spans="1:24" x14ac:dyDescent="0.2">
      <c r="A688" s="8">
        <v>672</v>
      </c>
      <c r="B688" s="47" t="str">
        <f>IF('tabela informacyjna dla JST'!$C$9="","",'tabela informacyjna dla JST'!$C$9)</f>
        <v>Ślemień gm. wiejska</v>
      </c>
      <c r="C688" s="47" t="str">
        <f>IFERROR((VLOOKUP(B688,Tabela1[],6,FALSE)),"")</f>
        <v>PL2405_EE</v>
      </c>
      <c r="D688" s="47" t="str">
        <f>IFERROR((VLOOKUP(C688,KATALOGI!$A$34:$B$49,2,FALSE)),"")</f>
        <v>Edukacja ekologiczna związana z ochroną powietrza</v>
      </c>
      <c r="E688" s="57"/>
      <c r="F688" s="57"/>
      <c r="G688" s="57"/>
      <c r="H688" s="57"/>
      <c r="I688" s="57"/>
      <c r="J688" s="57"/>
      <c r="K688" s="57"/>
      <c r="L688" s="57"/>
      <c r="M688" s="57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6" t="str">
        <f t="shared" si="11"/>
        <v/>
      </c>
    </row>
    <row r="689" spans="1:24" x14ac:dyDescent="0.2">
      <c r="A689" s="8">
        <v>673</v>
      </c>
      <c r="B689" s="47" t="str">
        <f>IF('tabela informacyjna dla JST'!$C$9="","",'tabela informacyjna dla JST'!$C$9)</f>
        <v>Ślemień gm. wiejska</v>
      </c>
      <c r="C689" s="47" t="str">
        <f>IFERROR((VLOOKUP(B689,Tabela1[],6,FALSE)),"")</f>
        <v>PL2405_EE</v>
      </c>
      <c r="D689" s="47" t="str">
        <f>IFERROR((VLOOKUP(C689,KATALOGI!$A$34:$B$49,2,FALSE)),"")</f>
        <v>Edukacja ekologiczna związana z ochroną powietrza</v>
      </c>
      <c r="E689" s="57"/>
      <c r="F689" s="57"/>
      <c r="G689" s="57"/>
      <c r="H689" s="57"/>
      <c r="I689" s="57"/>
      <c r="J689" s="57"/>
      <c r="K689" s="57"/>
      <c r="L689" s="57"/>
      <c r="M689" s="57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6" t="str">
        <f t="shared" si="11"/>
        <v/>
      </c>
    </row>
    <row r="690" spans="1:24" x14ac:dyDescent="0.2">
      <c r="A690" s="8">
        <v>674</v>
      </c>
      <c r="B690" s="47" t="str">
        <f>IF('tabela informacyjna dla JST'!$C$9="","",'tabela informacyjna dla JST'!$C$9)</f>
        <v>Ślemień gm. wiejska</v>
      </c>
      <c r="C690" s="47" t="str">
        <f>IFERROR((VLOOKUP(B690,Tabela1[],6,FALSE)),"")</f>
        <v>PL2405_EE</v>
      </c>
      <c r="D690" s="47" t="str">
        <f>IFERROR((VLOOKUP(C690,KATALOGI!$A$34:$B$49,2,FALSE)),"")</f>
        <v>Edukacja ekologiczna związana z ochroną powietrza</v>
      </c>
      <c r="E690" s="57"/>
      <c r="F690" s="57"/>
      <c r="G690" s="57"/>
      <c r="H690" s="57"/>
      <c r="I690" s="57"/>
      <c r="J690" s="57"/>
      <c r="K690" s="57"/>
      <c r="L690" s="57"/>
      <c r="M690" s="57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6" t="str">
        <f t="shared" si="11"/>
        <v/>
      </c>
    </row>
    <row r="691" spans="1:24" x14ac:dyDescent="0.2">
      <c r="A691" s="8">
        <v>675</v>
      </c>
      <c r="B691" s="47" t="str">
        <f>IF('tabela informacyjna dla JST'!$C$9="","",'tabela informacyjna dla JST'!$C$9)</f>
        <v>Ślemień gm. wiejska</v>
      </c>
      <c r="C691" s="47" t="str">
        <f>IFERROR((VLOOKUP(B691,Tabela1[],6,FALSE)),"")</f>
        <v>PL2405_EE</v>
      </c>
      <c r="D691" s="47" t="str">
        <f>IFERROR((VLOOKUP(C691,KATALOGI!$A$34:$B$49,2,FALSE)),"")</f>
        <v>Edukacja ekologiczna związana z ochroną powietrza</v>
      </c>
      <c r="E691" s="57"/>
      <c r="F691" s="57"/>
      <c r="G691" s="57"/>
      <c r="H691" s="57"/>
      <c r="I691" s="57"/>
      <c r="J691" s="57"/>
      <c r="K691" s="57"/>
      <c r="L691" s="57"/>
      <c r="M691" s="57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6" t="str">
        <f t="shared" si="11"/>
        <v/>
      </c>
    </row>
    <row r="692" spans="1:24" x14ac:dyDescent="0.2">
      <c r="A692" s="8">
        <v>676</v>
      </c>
      <c r="B692" s="47" t="str">
        <f>IF('tabela informacyjna dla JST'!$C$9="","",'tabela informacyjna dla JST'!$C$9)</f>
        <v>Ślemień gm. wiejska</v>
      </c>
      <c r="C692" s="47" t="str">
        <f>IFERROR((VLOOKUP(B692,Tabela1[],6,FALSE)),"")</f>
        <v>PL2405_EE</v>
      </c>
      <c r="D692" s="47" t="str">
        <f>IFERROR((VLOOKUP(C692,KATALOGI!$A$34:$B$49,2,FALSE)),"")</f>
        <v>Edukacja ekologiczna związana z ochroną powietrza</v>
      </c>
      <c r="E692" s="57"/>
      <c r="F692" s="57"/>
      <c r="G692" s="57"/>
      <c r="H692" s="57"/>
      <c r="I692" s="57"/>
      <c r="J692" s="57"/>
      <c r="K692" s="57"/>
      <c r="L692" s="57"/>
      <c r="M692" s="57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6" t="str">
        <f t="shared" si="11"/>
        <v/>
      </c>
    </row>
    <row r="693" spans="1:24" x14ac:dyDescent="0.2">
      <c r="A693" s="8">
        <v>677</v>
      </c>
      <c r="B693" s="47" t="str">
        <f>IF('tabela informacyjna dla JST'!$C$9="","",'tabela informacyjna dla JST'!$C$9)</f>
        <v>Ślemień gm. wiejska</v>
      </c>
      <c r="C693" s="47" t="str">
        <f>IFERROR((VLOOKUP(B693,Tabela1[],6,FALSE)),"")</f>
        <v>PL2405_EE</v>
      </c>
      <c r="D693" s="47" t="str">
        <f>IFERROR((VLOOKUP(C693,KATALOGI!$A$34:$B$49,2,FALSE)),"")</f>
        <v>Edukacja ekologiczna związana z ochroną powietrza</v>
      </c>
      <c r="E693" s="57"/>
      <c r="F693" s="57"/>
      <c r="G693" s="57"/>
      <c r="H693" s="57"/>
      <c r="I693" s="57"/>
      <c r="J693" s="57"/>
      <c r="K693" s="57"/>
      <c r="L693" s="57"/>
      <c r="M693" s="57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6" t="str">
        <f t="shared" si="11"/>
        <v/>
      </c>
    </row>
    <row r="694" spans="1:24" x14ac:dyDescent="0.2">
      <c r="A694" s="8">
        <v>678</v>
      </c>
      <c r="B694" s="47" t="str">
        <f>IF('tabela informacyjna dla JST'!$C$9="","",'tabela informacyjna dla JST'!$C$9)</f>
        <v>Ślemień gm. wiejska</v>
      </c>
      <c r="C694" s="47" t="str">
        <f>IFERROR((VLOOKUP(B694,Tabela1[],6,FALSE)),"")</f>
        <v>PL2405_EE</v>
      </c>
      <c r="D694" s="47" t="str">
        <f>IFERROR((VLOOKUP(C694,KATALOGI!$A$34:$B$49,2,FALSE)),"")</f>
        <v>Edukacja ekologiczna związana z ochroną powietrza</v>
      </c>
      <c r="E694" s="57"/>
      <c r="F694" s="57"/>
      <c r="G694" s="57"/>
      <c r="H694" s="57"/>
      <c r="I694" s="57"/>
      <c r="J694" s="57"/>
      <c r="K694" s="57"/>
      <c r="L694" s="57"/>
      <c r="M694" s="57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6" t="str">
        <f t="shared" si="11"/>
        <v/>
      </c>
    </row>
    <row r="695" spans="1:24" x14ac:dyDescent="0.2">
      <c r="A695" s="8">
        <v>679</v>
      </c>
      <c r="B695" s="47" t="str">
        <f>IF('tabela informacyjna dla JST'!$C$9="","",'tabela informacyjna dla JST'!$C$9)</f>
        <v>Ślemień gm. wiejska</v>
      </c>
      <c r="C695" s="47" t="str">
        <f>IFERROR((VLOOKUP(B695,Tabela1[],6,FALSE)),"")</f>
        <v>PL2405_EE</v>
      </c>
      <c r="D695" s="47" t="str">
        <f>IFERROR((VLOOKUP(C695,KATALOGI!$A$34:$B$49,2,FALSE)),"")</f>
        <v>Edukacja ekologiczna związana z ochroną powietrza</v>
      </c>
      <c r="E695" s="57"/>
      <c r="F695" s="57"/>
      <c r="G695" s="57"/>
      <c r="H695" s="57"/>
      <c r="I695" s="57"/>
      <c r="J695" s="57"/>
      <c r="K695" s="57"/>
      <c r="L695" s="57"/>
      <c r="M695" s="57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6" t="str">
        <f t="shared" si="11"/>
        <v/>
      </c>
    </row>
    <row r="696" spans="1:24" x14ac:dyDescent="0.2">
      <c r="A696" s="8">
        <v>680</v>
      </c>
      <c r="B696" s="47" t="str">
        <f>IF('tabela informacyjna dla JST'!$C$9="","",'tabela informacyjna dla JST'!$C$9)</f>
        <v>Ślemień gm. wiejska</v>
      </c>
      <c r="C696" s="47" t="str">
        <f>IFERROR((VLOOKUP(B696,Tabela1[],6,FALSE)),"")</f>
        <v>PL2405_EE</v>
      </c>
      <c r="D696" s="47" t="str">
        <f>IFERROR((VLOOKUP(C696,KATALOGI!$A$34:$B$49,2,FALSE)),"")</f>
        <v>Edukacja ekologiczna związana z ochroną powietrza</v>
      </c>
      <c r="E696" s="57"/>
      <c r="F696" s="57"/>
      <c r="G696" s="57"/>
      <c r="H696" s="57"/>
      <c r="I696" s="57"/>
      <c r="J696" s="57"/>
      <c r="K696" s="57"/>
      <c r="L696" s="57"/>
      <c r="M696" s="57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6" t="str">
        <f t="shared" si="11"/>
        <v/>
      </c>
    </row>
    <row r="697" spans="1:24" x14ac:dyDescent="0.2">
      <c r="A697" s="8">
        <v>681</v>
      </c>
      <c r="B697" s="47" t="str">
        <f>IF('tabela informacyjna dla JST'!$C$9="","",'tabela informacyjna dla JST'!$C$9)</f>
        <v>Ślemień gm. wiejska</v>
      </c>
      <c r="C697" s="47" t="str">
        <f>IFERROR((VLOOKUP(B697,Tabela1[],6,FALSE)),"")</f>
        <v>PL2405_EE</v>
      </c>
      <c r="D697" s="47" t="str">
        <f>IFERROR((VLOOKUP(C697,KATALOGI!$A$34:$B$49,2,FALSE)),"")</f>
        <v>Edukacja ekologiczna związana z ochroną powietrza</v>
      </c>
      <c r="E697" s="57"/>
      <c r="F697" s="57"/>
      <c r="G697" s="57"/>
      <c r="H697" s="57"/>
      <c r="I697" s="57"/>
      <c r="J697" s="57"/>
      <c r="K697" s="57"/>
      <c r="L697" s="57"/>
      <c r="M697" s="57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6" t="str">
        <f t="shared" si="11"/>
        <v/>
      </c>
    </row>
    <row r="698" spans="1:24" x14ac:dyDescent="0.2">
      <c r="A698" s="8">
        <v>682</v>
      </c>
      <c r="B698" s="47" t="str">
        <f>IF('tabela informacyjna dla JST'!$C$9="","",'tabela informacyjna dla JST'!$C$9)</f>
        <v>Ślemień gm. wiejska</v>
      </c>
      <c r="C698" s="47" t="str">
        <f>IFERROR((VLOOKUP(B698,Tabela1[],6,FALSE)),"")</f>
        <v>PL2405_EE</v>
      </c>
      <c r="D698" s="47" t="str">
        <f>IFERROR((VLOOKUP(C698,KATALOGI!$A$34:$B$49,2,FALSE)),"")</f>
        <v>Edukacja ekologiczna związana z ochroną powietrza</v>
      </c>
      <c r="E698" s="57"/>
      <c r="F698" s="57"/>
      <c r="G698" s="57"/>
      <c r="H698" s="57"/>
      <c r="I698" s="57"/>
      <c r="J698" s="57"/>
      <c r="K698" s="57"/>
      <c r="L698" s="57"/>
      <c r="M698" s="57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6" t="str">
        <f t="shared" si="11"/>
        <v/>
      </c>
    </row>
    <row r="699" spans="1:24" x14ac:dyDescent="0.2">
      <c r="A699" s="8">
        <v>683</v>
      </c>
      <c r="B699" s="47" t="str">
        <f>IF('tabela informacyjna dla JST'!$C$9="","",'tabela informacyjna dla JST'!$C$9)</f>
        <v>Ślemień gm. wiejska</v>
      </c>
      <c r="C699" s="47" t="str">
        <f>IFERROR((VLOOKUP(B699,Tabela1[],6,FALSE)),"")</f>
        <v>PL2405_EE</v>
      </c>
      <c r="D699" s="47" t="str">
        <f>IFERROR((VLOOKUP(C699,KATALOGI!$A$34:$B$49,2,FALSE)),"")</f>
        <v>Edukacja ekologiczna związana z ochroną powietrza</v>
      </c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6" t="str">
        <f t="shared" si="11"/>
        <v/>
      </c>
    </row>
    <row r="700" spans="1:24" x14ac:dyDescent="0.2">
      <c r="A700" s="8">
        <v>684</v>
      </c>
      <c r="B700" s="47" t="str">
        <f>IF('tabela informacyjna dla JST'!$C$9="","",'tabela informacyjna dla JST'!$C$9)</f>
        <v>Ślemień gm. wiejska</v>
      </c>
      <c r="C700" s="47" t="str">
        <f>IFERROR((VLOOKUP(B700,Tabela1[],6,FALSE)),"")</f>
        <v>PL2405_EE</v>
      </c>
      <c r="D700" s="47" t="str">
        <f>IFERROR((VLOOKUP(C700,KATALOGI!$A$34:$B$49,2,FALSE)),"")</f>
        <v>Edukacja ekologiczna związana z ochroną powietrza</v>
      </c>
      <c r="E700" s="57"/>
      <c r="F700" s="57"/>
      <c r="G700" s="57"/>
      <c r="H700" s="57"/>
      <c r="I700" s="57"/>
      <c r="J700" s="57"/>
      <c r="K700" s="57"/>
      <c r="L700" s="57"/>
      <c r="M700" s="57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6" t="str">
        <f t="shared" si="11"/>
        <v/>
      </c>
    </row>
    <row r="701" spans="1:24" x14ac:dyDescent="0.2">
      <c r="A701" s="8">
        <v>685</v>
      </c>
      <c r="B701" s="47" t="str">
        <f>IF('tabela informacyjna dla JST'!$C$9="","",'tabela informacyjna dla JST'!$C$9)</f>
        <v>Ślemień gm. wiejska</v>
      </c>
      <c r="C701" s="47" t="str">
        <f>IFERROR((VLOOKUP(B701,Tabela1[],6,FALSE)),"")</f>
        <v>PL2405_EE</v>
      </c>
      <c r="D701" s="47" t="str">
        <f>IFERROR((VLOOKUP(C701,KATALOGI!$A$34:$B$49,2,FALSE)),"")</f>
        <v>Edukacja ekologiczna związana z ochroną powietrza</v>
      </c>
      <c r="E701" s="57"/>
      <c r="F701" s="57"/>
      <c r="G701" s="57"/>
      <c r="H701" s="57"/>
      <c r="I701" s="57"/>
      <c r="J701" s="57"/>
      <c r="K701" s="57"/>
      <c r="L701" s="57"/>
      <c r="M701" s="57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6" t="str">
        <f t="shared" si="11"/>
        <v/>
      </c>
    </row>
    <row r="702" spans="1:24" x14ac:dyDescent="0.2">
      <c r="A702" s="8">
        <v>686</v>
      </c>
      <c r="B702" s="47" t="str">
        <f>IF('tabela informacyjna dla JST'!$C$9="","",'tabela informacyjna dla JST'!$C$9)</f>
        <v>Ślemień gm. wiejska</v>
      </c>
      <c r="C702" s="47" t="str">
        <f>IFERROR((VLOOKUP(B702,Tabela1[],6,FALSE)),"")</f>
        <v>PL2405_EE</v>
      </c>
      <c r="D702" s="47" t="str">
        <f>IFERROR((VLOOKUP(C702,KATALOGI!$A$34:$B$49,2,FALSE)),"")</f>
        <v>Edukacja ekologiczna związana z ochroną powietrza</v>
      </c>
      <c r="E702" s="57"/>
      <c r="F702" s="57"/>
      <c r="G702" s="57"/>
      <c r="H702" s="57"/>
      <c r="I702" s="57"/>
      <c r="J702" s="57"/>
      <c r="K702" s="57"/>
      <c r="L702" s="57"/>
      <c r="M702" s="57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6" t="str">
        <f t="shared" si="11"/>
        <v/>
      </c>
    </row>
    <row r="703" spans="1:24" x14ac:dyDescent="0.2">
      <c r="A703" s="8">
        <v>687</v>
      </c>
      <c r="B703" s="47" t="str">
        <f>IF('tabela informacyjna dla JST'!$C$9="","",'tabela informacyjna dla JST'!$C$9)</f>
        <v>Ślemień gm. wiejska</v>
      </c>
      <c r="C703" s="47" t="str">
        <f>IFERROR((VLOOKUP(B703,Tabela1[],6,FALSE)),"")</f>
        <v>PL2405_EE</v>
      </c>
      <c r="D703" s="47" t="str">
        <f>IFERROR((VLOOKUP(C703,KATALOGI!$A$34:$B$49,2,FALSE)),"")</f>
        <v>Edukacja ekologiczna związana z ochroną powietrza</v>
      </c>
      <c r="E703" s="57"/>
      <c r="F703" s="57"/>
      <c r="G703" s="57"/>
      <c r="H703" s="57"/>
      <c r="I703" s="57"/>
      <c r="J703" s="57"/>
      <c r="K703" s="57"/>
      <c r="L703" s="57"/>
      <c r="M703" s="57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6" t="str">
        <f t="shared" si="11"/>
        <v/>
      </c>
    </row>
    <row r="704" spans="1:24" x14ac:dyDescent="0.2">
      <c r="A704" s="8">
        <v>688</v>
      </c>
      <c r="B704" s="47" t="str">
        <f>IF('tabela informacyjna dla JST'!$C$9="","",'tabela informacyjna dla JST'!$C$9)</f>
        <v>Ślemień gm. wiejska</v>
      </c>
      <c r="C704" s="47" t="str">
        <f>IFERROR((VLOOKUP(B704,Tabela1[],6,FALSE)),"")</f>
        <v>PL2405_EE</v>
      </c>
      <c r="D704" s="47" t="str">
        <f>IFERROR((VLOOKUP(C704,KATALOGI!$A$34:$B$49,2,FALSE)),"")</f>
        <v>Edukacja ekologiczna związana z ochroną powietrza</v>
      </c>
      <c r="E704" s="57"/>
      <c r="F704" s="57"/>
      <c r="G704" s="57"/>
      <c r="H704" s="57"/>
      <c r="I704" s="57"/>
      <c r="J704" s="57"/>
      <c r="K704" s="57"/>
      <c r="L704" s="57"/>
      <c r="M704" s="57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6" t="str">
        <f t="shared" si="11"/>
        <v/>
      </c>
    </row>
    <row r="705" spans="1:24" x14ac:dyDescent="0.2">
      <c r="A705" s="8">
        <v>689</v>
      </c>
      <c r="B705" s="47" t="str">
        <f>IF('tabela informacyjna dla JST'!$C$9="","",'tabela informacyjna dla JST'!$C$9)</f>
        <v>Ślemień gm. wiejska</v>
      </c>
      <c r="C705" s="47" t="str">
        <f>IFERROR((VLOOKUP(B705,Tabela1[],6,FALSE)),"")</f>
        <v>PL2405_EE</v>
      </c>
      <c r="D705" s="47" t="str">
        <f>IFERROR((VLOOKUP(C705,KATALOGI!$A$34:$B$49,2,FALSE)),"")</f>
        <v>Edukacja ekologiczna związana z ochroną powietrza</v>
      </c>
      <c r="E705" s="57"/>
      <c r="F705" s="57"/>
      <c r="G705" s="57"/>
      <c r="H705" s="57"/>
      <c r="I705" s="57"/>
      <c r="J705" s="57"/>
      <c r="K705" s="57"/>
      <c r="L705" s="57"/>
      <c r="M705" s="57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6" t="str">
        <f t="shared" si="11"/>
        <v/>
      </c>
    </row>
    <row r="706" spans="1:24" x14ac:dyDescent="0.2">
      <c r="A706" s="8">
        <v>690</v>
      </c>
      <c r="B706" s="47" t="str">
        <f>IF('tabela informacyjna dla JST'!$C$9="","",'tabela informacyjna dla JST'!$C$9)</f>
        <v>Ślemień gm. wiejska</v>
      </c>
      <c r="C706" s="47" t="str">
        <f>IFERROR((VLOOKUP(B706,Tabela1[],6,FALSE)),"")</f>
        <v>PL2405_EE</v>
      </c>
      <c r="D706" s="47" t="str">
        <f>IFERROR((VLOOKUP(C706,KATALOGI!$A$34:$B$49,2,FALSE)),"")</f>
        <v>Edukacja ekologiczna związana z ochroną powietrza</v>
      </c>
      <c r="E706" s="57"/>
      <c r="F706" s="57"/>
      <c r="G706" s="57"/>
      <c r="H706" s="57"/>
      <c r="I706" s="57"/>
      <c r="J706" s="57"/>
      <c r="K706" s="57"/>
      <c r="L706" s="57"/>
      <c r="M706" s="57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6" t="str">
        <f t="shared" si="11"/>
        <v/>
      </c>
    </row>
    <row r="707" spans="1:24" x14ac:dyDescent="0.2">
      <c r="A707" s="8">
        <v>691</v>
      </c>
      <c r="B707" s="47" t="str">
        <f>IF('tabela informacyjna dla JST'!$C$9="","",'tabela informacyjna dla JST'!$C$9)</f>
        <v>Ślemień gm. wiejska</v>
      </c>
      <c r="C707" s="47" t="str">
        <f>IFERROR((VLOOKUP(B707,Tabela1[],6,FALSE)),"")</f>
        <v>PL2405_EE</v>
      </c>
      <c r="D707" s="47" t="str">
        <f>IFERROR((VLOOKUP(C707,KATALOGI!$A$34:$B$49,2,FALSE)),"")</f>
        <v>Edukacja ekologiczna związana z ochroną powietrza</v>
      </c>
      <c r="E707" s="57"/>
      <c r="F707" s="57"/>
      <c r="G707" s="57"/>
      <c r="H707" s="57"/>
      <c r="I707" s="57"/>
      <c r="J707" s="57"/>
      <c r="K707" s="57"/>
      <c r="L707" s="57"/>
      <c r="M707" s="57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6" t="str">
        <f t="shared" si="11"/>
        <v/>
      </c>
    </row>
    <row r="708" spans="1:24" x14ac:dyDescent="0.2">
      <c r="A708" s="8">
        <v>692</v>
      </c>
      <c r="B708" s="47" t="str">
        <f>IF('tabela informacyjna dla JST'!$C$9="","",'tabela informacyjna dla JST'!$C$9)</f>
        <v>Ślemień gm. wiejska</v>
      </c>
      <c r="C708" s="47" t="str">
        <f>IFERROR((VLOOKUP(B708,Tabela1[],6,FALSE)),"")</f>
        <v>PL2405_EE</v>
      </c>
      <c r="D708" s="47" t="str">
        <f>IFERROR((VLOOKUP(C708,KATALOGI!$A$34:$B$49,2,FALSE)),"")</f>
        <v>Edukacja ekologiczna związana z ochroną powietrza</v>
      </c>
      <c r="E708" s="57"/>
      <c r="F708" s="57"/>
      <c r="G708" s="57"/>
      <c r="H708" s="57"/>
      <c r="I708" s="57"/>
      <c r="J708" s="57"/>
      <c r="K708" s="57"/>
      <c r="L708" s="57"/>
      <c r="M708" s="57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6" t="str">
        <f t="shared" si="11"/>
        <v/>
      </c>
    </row>
    <row r="709" spans="1:24" x14ac:dyDescent="0.2">
      <c r="A709" s="8">
        <v>693</v>
      </c>
      <c r="B709" s="47" t="str">
        <f>IF('tabela informacyjna dla JST'!$C$9="","",'tabela informacyjna dla JST'!$C$9)</f>
        <v>Ślemień gm. wiejska</v>
      </c>
      <c r="C709" s="47" t="str">
        <f>IFERROR((VLOOKUP(B709,Tabela1[],6,FALSE)),"")</f>
        <v>PL2405_EE</v>
      </c>
      <c r="D709" s="47" t="str">
        <f>IFERROR((VLOOKUP(C709,KATALOGI!$A$34:$B$49,2,FALSE)),"")</f>
        <v>Edukacja ekologiczna związana z ochroną powietrza</v>
      </c>
      <c r="E709" s="57"/>
      <c r="F709" s="57"/>
      <c r="G709" s="57"/>
      <c r="H709" s="57"/>
      <c r="I709" s="57"/>
      <c r="J709" s="57"/>
      <c r="K709" s="57"/>
      <c r="L709" s="57"/>
      <c r="M709" s="57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6" t="str">
        <f t="shared" si="11"/>
        <v/>
      </c>
    </row>
    <row r="710" spans="1:24" x14ac:dyDescent="0.2">
      <c r="A710" s="8">
        <v>694</v>
      </c>
      <c r="B710" s="47" t="str">
        <f>IF('tabela informacyjna dla JST'!$C$9="","",'tabela informacyjna dla JST'!$C$9)</f>
        <v>Ślemień gm. wiejska</v>
      </c>
      <c r="C710" s="47" t="str">
        <f>IFERROR((VLOOKUP(B710,Tabela1[],6,FALSE)),"")</f>
        <v>PL2405_EE</v>
      </c>
      <c r="D710" s="47" t="str">
        <f>IFERROR((VLOOKUP(C710,KATALOGI!$A$34:$B$49,2,FALSE)),"")</f>
        <v>Edukacja ekologiczna związana z ochroną powietrza</v>
      </c>
      <c r="E710" s="57"/>
      <c r="F710" s="57"/>
      <c r="G710" s="57"/>
      <c r="H710" s="57"/>
      <c r="I710" s="57"/>
      <c r="J710" s="57"/>
      <c r="K710" s="57"/>
      <c r="L710" s="57"/>
      <c r="M710" s="57"/>
      <c r="N710" s="57"/>
      <c r="O710" s="57"/>
      <c r="P710" s="57"/>
      <c r="Q710" s="57"/>
      <c r="R710" s="57"/>
      <c r="S710" s="57"/>
      <c r="T710" s="57"/>
      <c r="U710" s="57"/>
      <c r="V710" s="57"/>
      <c r="W710" s="57"/>
      <c r="X710" s="56" t="str">
        <f t="shared" si="11"/>
        <v/>
      </c>
    </row>
    <row r="711" spans="1:24" x14ac:dyDescent="0.2">
      <c r="A711" s="8">
        <v>695</v>
      </c>
      <c r="B711" s="47" t="str">
        <f>IF('tabela informacyjna dla JST'!$C$9="","",'tabela informacyjna dla JST'!$C$9)</f>
        <v>Ślemień gm. wiejska</v>
      </c>
      <c r="C711" s="47" t="str">
        <f>IFERROR((VLOOKUP(B711,Tabela1[],6,FALSE)),"")</f>
        <v>PL2405_EE</v>
      </c>
      <c r="D711" s="47" t="str">
        <f>IFERROR((VLOOKUP(C711,KATALOGI!$A$34:$B$49,2,FALSE)),"")</f>
        <v>Edukacja ekologiczna związana z ochroną powietrza</v>
      </c>
      <c r="E711" s="57"/>
      <c r="F711" s="57"/>
      <c r="G711" s="57"/>
      <c r="H711" s="57"/>
      <c r="I711" s="57"/>
      <c r="J711" s="57"/>
      <c r="K711" s="57"/>
      <c r="L711" s="57"/>
      <c r="M711" s="57"/>
      <c r="N711" s="57"/>
      <c r="O711" s="57"/>
      <c r="P711" s="57"/>
      <c r="Q711" s="57"/>
      <c r="R711" s="57"/>
      <c r="S711" s="57"/>
      <c r="T711" s="57"/>
      <c r="U711" s="57"/>
      <c r="V711" s="57"/>
      <c r="W711" s="57"/>
      <c r="X711" s="56" t="str">
        <f t="shared" si="11"/>
        <v/>
      </c>
    </row>
    <row r="712" spans="1:24" x14ac:dyDescent="0.2">
      <c r="A712" s="8">
        <v>696</v>
      </c>
      <c r="B712" s="47" t="str">
        <f>IF('tabela informacyjna dla JST'!$C$9="","",'tabela informacyjna dla JST'!$C$9)</f>
        <v>Ślemień gm. wiejska</v>
      </c>
      <c r="C712" s="47" t="str">
        <f>IFERROR((VLOOKUP(B712,Tabela1[],6,FALSE)),"")</f>
        <v>PL2405_EE</v>
      </c>
      <c r="D712" s="47" t="str">
        <f>IFERROR((VLOOKUP(C712,KATALOGI!$A$34:$B$49,2,FALSE)),"")</f>
        <v>Edukacja ekologiczna związana z ochroną powietrza</v>
      </c>
      <c r="E712" s="57"/>
      <c r="F712" s="57"/>
      <c r="G712" s="57"/>
      <c r="H712" s="57"/>
      <c r="I712" s="57"/>
      <c r="J712" s="57"/>
      <c r="K712" s="57"/>
      <c r="L712" s="57"/>
      <c r="M712" s="57"/>
      <c r="N712" s="57"/>
      <c r="O712" s="57"/>
      <c r="P712" s="57"/>
      <c r="Q712" s="57"/>
      <c r="R712" s="57"/>
      <c r="S712" s="57"/>
      <c r="T712" s="57"/>
      <c r="U712" s="57"/>
      <c r="V712" s="57"/>
      <c r="W712" s="57"/>
      <c r="X712" s="56" t="str">
        <f t="shared" si="11"/>
        <v/>
      </c>
    </row>
    <row r="713" spans="1:24" x14ac:dyDescent="0.2">
      <c r="A713" s="8">
        <v>697</v>
      </c>
      <c r="B713" s="47" t="str">
        <f>IF('tabela informacyjna dla JST'!$C$9="","",'tabela informacyjna dla JST'!$C$9)</f>
        <v>Ślemień gm. wiejska</v>
      </c>
      <c r="C713" s="47" t="str">
        <f>IFERROR((VLOOKUP(B713,Tabela1[],6,FALSE)),"")</f>
        <v>PL2405_EE</v>
      </c>
      <c r="D713" s="47" t="str">
        <f>IFERROR((VLOOKUP(C713,KATALOGI!$A$34:$B$49,2,FALSE)),"")</f>
        <v>Edukacja ekologiczna związana z ochroną powietrza</v>
      </c>
      <c r="E713" s="57"/>
      <c r="F713" s="57"/>
      <c r="G713" s="57"/>
      <c r="H713" s="57"/>
      <c r="I713" s="57"/>
      <c r="J713" s="57"/>
      <c r="K713" s="57"/>
      <c r="L713" s="57"/>
      <c r="M713" s="57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6" t="str">
        <f t="shared" si="11"/>
        <v/>
      </c>
    </row>
    <row r="714" spans="1:24" x14ac:dyDescent="0.2">
      <c r="A714" s="8">
        <v>698</v>
      </c>
      <c r="B714" s="47" t="str">
        <f>IF('tabela informacyjna dla JST'!$C$9="","",'tabela informacyjna dla JST'!$C$9)</f>
        <v>Ślemień gm. wiejska</v>
      </c>
      <c r="C714" s="47" t="str">
        <f>IFERROR((VLOOKUP(B714,Tabela1[],6,FALSE)),"")</f>
        <v>PL2405_EE</v>
      </c>
      <c r="D714" s="47" t="str">
        <f>IFERROR((VLOOKUP(C714,KATALOGI!$A$34:$B$49,2,FALSE)),"")</f>
        <v>Edukacja ekologiczna związana z ochroną powietrza</v>
      </c>
      <c r="E714" s="57"/>
      <c r="F714" s="57"/>
      <c r="G714" s="57"/>
      <c r="H714" s="57"/>
      <c r="I714" s="57"/>
      <c r="J714" s="57"/>
      <c r="K714" s="57"/>
      <c r="L714" s="57"/>
      <c r="M714" s="57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6" t="str">
        <f t="shared" si="11"/>
        <v/>
      </c>
    </row>
    <row r="715" spans="1:24" x14ac:dyDescent="0.2">
      <c r="A715" s="8">
        <v>699</v>
      </c>
      <c r="B715" s="47" t="str">
        <f>IF('tabela informacyjna dla JST'!$C$9="","",'tabela informacyjna dla JST'!$C$9)</f>
        <v>Ślemień gm. wiejska</v>
      </c>
      <c r="C715" s="47" t="str">
        <f>IFERROR((VLOOKUP(B715,Tabela1[],6,FALSE)),"")</f>
        <v>PL2405_EE</v>
      </c>
      <c r="D715" s="47" t="str">
        <f>IFERROR((VLOOKUP(C715,KATALOGI!$A$34:$B$49,2,FALSE)),"")</f>
        <v>Edukacja ekologiczna związana z ochroną powietrza</v>
      </c>
      <c r="E715" s="57"/>
      <c r="F715" s="57"/>
      <c r="G715" s="57"/>
      <c r="H715" s="57"/>
      <c r="I715" s="57"/>
      <c r="J715" s="57"/>
      <c r="K715" s="57"/>
      <c r="L715" s="57"/>
      <c r="M715" s="57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6" t="str">
        <f t="shared" si="11"/>
        <v/>
      </c>
    </row>
    <row r="716" spans="1:24" x14ac:dyDescent="0.2">
      <c r="A716" s="8">
        <v>700</v>
      </c>
      <c r="B716" s="47" t="str">
        <f>IF('tabela informacyjna dla JST'!$C$9="","",'tabela informacyjna dla JST'!$C$9)</f>
        <v>Ślemień gm. wiejska</v>
      </c>
      <c r="C716" s="47" t="str">
        <f>IFERROR((VLOOKUP(B716,Tabela1[],6,FALSE)),"")</f>
        <v>PL2405_EE</v>
      </c>
      <c r="D716" s="47" t="str">
        <f>IFERROR((VLOOKUP(C716,KATALOGI!$A$34:$B$49,2,FALSE)),"")</f>
        <v>Edukacja ekologiczna związana z ochroną powietrza</v>
      </c>
      <c r="E716" s="57"/>
      <c r="F716" s="57"/>
      <c r="G716" s="57"/>
      <c r="H716" s="57"/>
      <c r="I716" s="57"/>
      <c r="J716" s="57"/>
      <c r="K716" s="57"/>
      <c r="L716" s="57"/>
      <c r="M716" s="57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6" t="str">
        <f t="shared" si="11"/>
        <v/>
      </c>
    </row>
    <row r="717" spans="1:24" x14ac:dyDescent="0.2">
      <c r="A717" s="8">
        <v>701</v>
      </c>
      <c r="B717" s="47" t="str">
        <f>IF('tabela informacyjna dla JST'!$C$9="","",'tabela informacyjna dla JST'!$C$9)</f>
        <v>Ślemień gm. wiejska</v>
      </c>
      <c r="C717" s="47" t="str">
        <f>IFERROR((VLOOKUP(B717,Tabela1[],6,FALSE)),"")</f>
        <v>PL2405_EE</v>
      </c>
      <c r="D717" s="47" t="str">
        <f>IFERROR((VLOOKUP(C717,KATALOGI!$A$34:$B$49,2,FALSE)),"")</f>
        <v>Edukacja ekologiczna związana z ochroną powietrza</v>
      </c>
      <c r="E717" s="57"/>
      <c r="F717" s="57"/>
      <c r="G717" s="57"/>
      <c r="H717" s="57"/>
      <c r="I717" s="57"/>
      <c r="J717" s="57"/>
      <c r="K717" s="57"/>
      <c r="L717" s="57"/>
      <c r="M717" s="57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6" t="str">
        <f t="shared" si="11"/>
        <v/>
      </c>
    </row>
    <row r="718" spans="1:24" x14ac:dyDescent="0.2">
      <c r="A718" s="8">
        <v>702</v>
      </c>
      <c r="B718" s="47" t="str">
        <f>IF('tabela informacyjna dla JST'!$C$9="","",'tabela informacyjna dla JST'!$C$9)</f>
        <v>Ślemień gm. wiejska</v>
      </c>
      <c r="C718" s="47" t="str">
        <f>IFERROR((VLOOKUP(B718,Tabela1[],6,FALSE)),"")</f>
        <v>PL2405_EE</v>
      </c>
      <c r="D718" s="47" t="str">
        <f>IFERROR((VLOOKUP(C718,KATALOGI!$A$34:$B$49,2,FALSE)),"")</f>
        <v>Edukacja ekologiczna związana z ochroną powietrza</v>
      </c>
      <c r="E718" s="57"/>
      <c r="F718" s="57"/>
      <c r="G718" s="57"/>
      <c r="H718" s="57"/>
      <c r="I718" s="57"/>
      <c r="J718" s="57"/>
      <c r="K718" s="57"/>
      <c r="L718" s="57"/>
      <c r="M718" s="57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6" t="str">
        <f t="shared" si="11"/>
        <v/>
      </c>
    </row>
    <row r="719" spans="1:24" x14ac:dyDescent="0.2">
      <c r="A719" s="8">
        <v>703</v>
      </c>
      <c r="B719" s="47" t="str">
        <f>IF('tabela informacyjna dla JST'!$C$9="","",'tabela informacyjna dla JST'!$C$9)</f>
        <v>Ślemień gm. wiejska</v>
      </c>
      <c r="C719" s="47" t="str">
        <f>IFERROR((VLOOKUP(B719,Tabela1[],6,FALSE)),"")</f>
        <v>PL2405_EE</v>
      </c>
      <c r="D719" s="47" t="str">
        <f>IFERROR((VLOOKUP(C719,KATALOGI!$A$34:$B$49,2,FALSE)),"")</f>
        <v>Edukacja ekologiczna związana z ochroną powietrza</v>
      </c>
      <c r="E719" s="57"/>
      <c r="F719" s="57"/>
      <c r="G719" s="57"/>
      <c r="H719" s="57"/>
      <c r="I719" s="57"/>
      <c r="J719" s="57"/>
      <c r="K719" s="57"/>
      <c r="L719" s="57"/>
      <c r="M719" s="57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6" t="str">
        <f t="shared" si="11"/>
        <v/>
      </c>
    </row>
    <row r="720" spans="1:24" x14ac:dyDescent="0.2">
      <c r="A720" s="8">
        <v>704</v>
      </c>
      <c r="B720" s="47" t="str">
        <f>IF('tabela informacyjna dla JST'!$C$9="","",'tabela informacyjna dla JST'!$C$9)</f>
        <v>Ślemień gm. wiejska</v>
      </c>
      <c r="C720" s="47" t="str">
        <f>IFERROR((VLOOKUP(B720,Tabela1[],6,FALSE)),"")</f>
        <v>PL2405_EE</v>
      </c>
      <c r="D720" s="47" t="str">
        <f>IFERROR((VLOOKUP(C720,KATALOGI!$A$34:$B$49,2,FALSE)),"")</f>
        <v>Edukacja ekologiczna związana z ochroną powietrza</v>
      </c>
      <c r="E720" s="57"/>
      <c r="F720" s="57"/>
      <c r="G720" s="57"/>
      <c r="H720" s="57"/>
      <c r="I720" s="57"/>
      <c r="J720" s="57"/>
      <c r="K720" s="57"/>
      <c r="L720" s="57"/>
      <c r="M720" s="57"/>
      <c r="N720" s="57"/>
      <c r="O720" s="57"/>
      <c r="P720" s="57"/>
      <c r="Q720" s="57"/>
      <c r="R720" s="57"/>
      <c r="S720" s="57"/>
      <c r="T720" s="57"/>
      <c r="U720" s="57"/>
      <c r="V720" s="57"/>
      <c r="W720" s="57"/>
      <c r="X720" s="56" t="str">
        <f t="shared" si="11"/>
        <v/>
      </c>
    </row>
    <row r="721" spans="1:24" x14ac:dyDescent="0.2">
      <c r="A721" s="8">
        <v>705</v>
      </c>
      <c r="B721" s="47" t="str">
        <f>IF('tabela informacyjna dla JST'!$C$9="","",'tabela informacyjna dla JST'!$C$9)</f>
        <v>Ślemień gm. wiejska</v>
      </c>
      <c r="C721" s="47" t="str">
        <f>IFERROR((VLOOKUP(B721,Tabela1[],6,FALSE)),"")</f>
        <v>PL2405_EE</v>
      </c>
      <c r="D721" s="47" t="str">
        <f>IFERROR((VLOOKUP(C721,KATALOGI!$A$34:$B$49,2,FALSE)),"")</f>
        <v>Edukacja ekologiczna związana z ochroną powietrza</v>
      </c>
      <c r="E721" s="57"/>
      <c r="F721" s="57"/>
      <c r="G721" s="57"/>
      <c r="H721" s="57"/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6" t="str">
        <f t="shared" si="11"/>
        <v/>
      </c>
    </row>
    <row r="722" spans="1:24" x14ac:dyDescent="0.2">
      <c r="A722" s="8">
        <v>706</v>
      </c>
      <c r="B722" s="47" t="str">
        <f>IF('tabela informacyjna dla JST'!$C$9="","",'tabela informacyjna dla JST'!$C$9)</f>
        <v>Ślemień gm. wiejska</v>
      </c>
      <c r="C722" s="47" t="str">
        <f>IFERROR((VLOOKUP(B722,Tabela1[],6,FALSE)),"")</f>
        <v>PL2405_EE</v>
      </c>
      <c r="D722" s="47" t="str">
        <f>IFERROR((VLOOKUP(C722,KATALOGI!$A$34:$B$49,2,FALSE)),"")</f>
        <v>Edukacja ekologiczna związana z ochroną powietrza</v>
      </c>
      <c r="E722" s="57"/>
      <c r="F722" s="57"/>
      <c r="G722" s="57"/>
      <c r="H722" s="57"/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6" t="str">
        <f t="shared" ref="X722:X785" si="12">IF(SUM(R722:W722)&gt;Q722,"Suma wysokości uzyskanego dofinansowania jest wyższa niż szacunkowe koszty realizacji inwestycji!","")</f>
        <v/>
      </c>
    </row>
    <row r="723" spans="1:24" x14ac:dyDescent="0.2">
      <c r="A723" s="8">
        <v>707</v>
      </c>
      <c r="B723" s="47" t="str">
        <f>IF('tabela informacyjna dla JST'!$C$9="","",'tabela informacyjna dla JST'!$C$9)</f>
        <v>Ślemień gm. wiejska</v>
      </c>
      <c r="C723" s="47" t="str">
        <f>IFERROR((VLOOKUP(B723,Tabela1[],6,FALSE)),"")</f>
        <v>PL2405_EE</v>
      </c>
      <c r="D723" s="47" t="str">
        <f>IFERROR((VLOOKUP(C723,KATALOGI!$A$34:$B$49,2,FALSE)),"")</f>
        <v>Edukacja ekologiczna związana z ochroną powietrza</v>
      </c>
      <c r="E723" s="57"/>
      <c r="F723" s="57"/>
      <c r="G723" s="57"/>
      <c r="H723" s="57"/>
      <c r="I723" s="57"/>
      <c r="J723" s="57"/>
      <c r="K723" s="57"/>
      <c r="L723" s="57"/>
      <c r="M723" s="57"/>
      <c r="N723" s="57"/>
      <c r="O723" s="57"/>
      <c r="P723" s="57"/>
      <c r="Q723" s="57"/>
      <c r="R723" s="57"/>
      <c r="S723" s="57"/>
      <c r="T723" s="57"/>
      <c r="U723" s="57"/>
      <c r="V723" s="57"/>
      <c r="W723" s="57"/>
      <c r="X723" s="56" t="str">
        <f t="shared" si="12"/>
        <v/>
      </c>
    </row>
    <row r="724" spans="1:24" x14ac:dyDescent="0.2">
      <c r="A724" s="8">
        <v>708</v>
      </c>
      <c r="B724" s="47" t="str">
        <f>IF('tabela informacyjna dla JST'!$C$9="","",'tabela informacyjna dla JST'!$C$9)</f>
        <v>Ślemień gm. wiejska</v>
      </c>
      <c r="C724" s="47" t="str">
        <f>IFERROR((VLOOKUP(B724,Tabela1[],6,FALSE)),"")</f>
        <v>PL2405_EE</v>
      </c>
      <c r="D724" s="47" t="str">
        <f>IFERROR((VLOOKUP(C724,KATALOGI!$A$34:$B$49,2,FALSE)),"")</f>
        <v>Edukacja ekologiczna związana z ochroną powietrza</v>
      </c>
      <c r="E724" s="57"/>
      <c r="F724" s="57"/>
      <c r="G724" s="57"/>
      <c r="H724" s="57"/>
      <c r="I724" s="57"/>
      <c r="J724" s="57"/>
      <c r="K724" s="57"/>
      <c r="L724" s="57"/>
      <c r="M724" s="57"/>
      <c r="N724" s="57"/>
      <c r="O724" s="57"/>
      <c r="P724" s="57"/>
      <c r="Q724" s="57"/>
      <c r="R724" s="57"/>
      <c r="S724" s="57"/>
      <c r="T724" s="57"/>
      <c r="U724" s="57"/>
      <c r="V724" s="57"/>
      <c r="W724" s="57"/>
      <c r="X724" s="56" t="str">
        <f t="shared" si="12"/>
        <v/>
      </c>
    </row>
    <row r="725" spans="1:24" x14ac:dyDescent="0.2">
      <c r="A725" s="8">
        <v>709</v>
      </c>
      <c r="B725" s="47" t="str">
        <f>IF('tabela informacyjna dla JST'!$C$9="","",'tabela informacyjna dla JST'!$C$9)</f>
        <v>Ślemień gm. wiejska</v>
      </c>
      <c r="C725" s="47" t="str">
        <f>IFERROR((VLOOKUP(B725,Tabela1[],6,FALSE)),"")</f>
        <v>PL2405_EE</v>
      </c>
      <c r="D725" s="47" t="str">
        <f>IFERROR((VLOOKUP(C725,KATALOGI!$A$34:$B$49,2,FALSE)),"")</f>
        <v>Edukacja ekologiczna związana z ochroną powietrza</v>
      </c>
      <c r="E725" s="57"/>
      <c r="F725" s="57"/>
      <c r="G725" s="57"/>
      <c r="H725" s="57"/>
      <c r="I725" s="57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6" t="str">
        <f t="shared" si="12"/>
        <v/>
      </c>
    </row>
    <row r="726" spans="1:24" x14ac:dyDescent="0.2">
      <c r="A726" s="8">
        <v>710</v>
      </c>
      <c r="B726" s="47" t="str">
        <f>IF('tabela informacyjna dla JST'!$C$9="","",'tabela informacyjna dla JST'!$C$9)</f>
        <v>Ślemień gm. wiejska</v>
      </c>
      <c r="C726" s="47" t="str">
        <f>IFERROR((VLOOKUP(B726,Tabela1[],6,FALSE)),"")</f>
        <v>PL2405_EE</v>
      </c>
      <c r="D726" s="47" t="str">
        <f>IFERROR((VLOOKUP(C726,KATALOGI!$A$34:$B$49,2,FALSE)),"")</f>
        <v>Edukacja ekologiczna związana z ochroną powietrza</v>
      </c>
      <c r="E726" s="57"/>
      <c r="F726" s="57"/>
      <c r="G726" s="57"/>
      <c r="H726" s="57"/>
      <c r="I726" s="57"/>
      <c r="J726" s="57"/>
      <c r="K726" s="57"/>
      <c r="L726" s="57"/>
      <c r="M726" s="57"/>
      <c r="N726" s="57"/>
      <c r="O726" s="57"/>
      <c r="P726" s="57"/>
      <c r="Q726" s="57"/>
      <c r="R726" s="57"/>
      <c r="S726" s="57"/>
      <c r="T726" s="57"/>
      <c r="U726" s="57"/>
      <c r="V726" s="57"/>
      <c r="W726" s="57"/>
      <c r="X726" s="56" t="str">
        <f t="shared" si="12"/>
        <v/>
      </c>
    </row>
    <row r="727" spans="1:24" x14ac:dyDescent="0.2">
      <c r="A727" s="8">
        <v>711</v>
      </c>
      <c r="B727" s="47" t="str">
        <f>IF('tabela informacyjna dla JST'!$C$9="","",'tabela informacyjna dla JST'!$C$9)</f>
        <v>Ślemień gm. wiejska</v>
      </c>
      <c r="C727" s="47" t="str">
        <f>IFERROR((VLOOKUP(B727,Tabela1[],6,FALSE)),"")</f>
        <v>PL2405_EE</v>
      </c>
      <c r="D727" s="47" t="str">
        <f>IFERROR((VLOOKUP(C727,KATALOGI!$A$34:$B$49,2,FALSE)),"")</f>
        <v>Edukacja ekologiczna związana z ochroną powietrza</v>
      </c>
      <c r="E727" s="57"/>
      <c r="F727" s="57"/>
      <c r="G727" s="57"/>
      <c r="H727" s="57"/>
      <c r="I727" s="57"/>
      <c r="J727" s="57"/>
      <c r="K727" s="57"/>
      <c r="L727" s="57"/>
      <c r="M727" s="57"/>
      <c r="N727" s="57"/>
      <c r="O727" s="57"/>
      <c r="P727" s="57"/>
      <c r="Q727" s="57"/>
      <c r="R727" s="57"/>
      <c r="S727" s="57"/>
      <c r="T727" s="57"/>
      <c r="U727" s="57"/>
      <c r="V727" s="57"/>
      <c r="W727" s="57"/>
      <c r="X727" s="56" t="str">
        <f t="shared" si="12"/>
        <v/>
      </c>
    </row>
    <row r="728" spans="1:24" x14ac:dyDescent="0.2">
      <c r="A728" s="8">
        <v>712</v>
      </c>
      <c r="B728" s="47" t="str">
        <f>IF('tabela informacyjna dla JST'!$C$9="","",'tabela informacyjna dla JST'!$C$9)</f>
        <v>Ślemień gm. wiejska</v>
      </c>
      <c r="C728" s="47" t="str">
        <f>IFERROR((VLOOKUP(B728,Tabela1[],6,FALSE)),"")</f>
        <v>PL2405_EE</v>
      </c>
      <c r="D728" s="47" t="str">
        <f>IFERROR((VLOOKUP(C728,KATALOGI!$A$34:$B$49,2,FALSE)),"")</f>
        <v>Edukacja ekologiczna związana z ochroną powietrza</v>
      </c>
      <c r="E728" s="57"/>
      <c r="F728" s="57"/>
      <c r="G728" s="57"/>
      <c r="H728" s="57"/>
      <c r="I728" s="57"/>
      <c r="J728" s="57"/>
      <c r="K728" s="57"/>
      <c r="L728" s="57"/>
      <c r="M728" s="57"/>
      <c r="N728" s="57"/>
      <c r="O728" s="57"/>
      <c r="P728" s="57"/>
      <c r="Q728" s="57"/>
      <c r="R728" s="57"/>
      <c r="S728" s="57"/>
      <c r="T728" s="57"/>
      <c r="U728" s="57"/>
      <c r="V728" s="57"/>
      <c r="W728" s="57"/>
      <c r="X728" s="56" t="str">
        <f t="shared" si="12"/>
        <v/>
      </c>
    </row>
    <row r="729" spans="1:24" x14ac:dyDescent="0.2">
      <c r="A729" s="8">
        <v>713</v>
      </c>
      <c r="B729" s="47" t="str">
        <f>IF('tabela informacyjna dla JST'!$C$9="","",'tabela informacyjna dla JST'!$C$9)</f>
        <v>Ślemień gm. wiejska</v>
      </c>
      <c r="C729" s="47" t="str">
        <f>IFERROR((VLOOKUP(B729,Tabela1[],6,FALSE)),"")</f>
        <v>PL2405_EE</v>
      </c>
      <c r="D729" s="47" t="str">
        <f>IFERROR((VLOOKUP(C729,KATALOGI!$A$34:$B$49,2,FALSE)),"")</f>
        <v>Edukacja ekologiczna związana z ochroną powietrza</v>
      </c>
      <c r="E729" s="57"/>
      <c r="F729" s="57"/>
      <c r="G729" s="57"/>
      <c r="H729" s="57"/>
      <c r="I729" s="57"/>
      <c r="J729" s="57"/>
      <c r="K729" s="57"/>
      <c r="L729" s="57"/>
      <c r="M729" s="57"/>
      <c r="N729" s="57"/>
      <c r="O729" s="57"/>
      <c r="P729" s="57"/>
      <c r="Q729" s="57"/>
      <c r="R729" s="57"/>
      <c r="S729" s="57"/>
      <c r="T729" s="57"/>
      <c r="U729" s="57"/>
      <c r="V729" s="57"/>
      <c r="W729" s="57"/>
      <c r="X729" s="56" t="str">
        <f t="shared" si="12"/>
        <v/>
      </c>
    </row>
    <row r="730" spans="1:24" x14ac:dyDescent="0.2">
      <c r="A730" s="8">
        <v>714</v>
      </c>
      <c r="B730" s="47" t="str">
        <f>IF('tabela informacyjna dla JST'!$C$9="","",'tabela informacyjna dla JST'!$C$9)</f>
        <v>Ślemień gm. wiejska</v>
      </c>
      <c r="C730" s="47" t="str">
        <f>IFERROR((VLOOKUP(B730,Tabela1[],6,FALSE)),"")</f>
        <v>PL2405_EE</v>
      </c>
      <c r="D730" s="47" t="str">
        <f>IFERROR((VLOOKUP(C730,KATALOGI!$A$34:$B$49,2,FALSE)),"")</f>
        <v>Edukacja ekologiczna związana z ochroną powietrza</v>
      </c>
      <c r="E730" s="57"/>
      <c r="F730" s="57"/>
      <c r="G730" s="57"/>
      <c r="H730" s="57"/>
      <c r="I730" s="57"/>
      <c r="J730" s="57"/>
      <c r="K730" s="57"/>
      <c r="L730" s="57"/>
      <c r="M730" s="57"/>
      <c r="N730" s="57"/>
      <c r="O730" s="57"/>
      <c r="P730" s="57"/>
      <c r="Q730" s="57"/>
      <c r="R730" s="57"/>
      <c r="S730" s="57"/>
      <c r="T730" s="57"/>
      <c r="U730" s="57"/>
      <c r="V730" s="57"/>
      <c r="W730" s="57"/>
      <c r="X730" s="56" t="str">
        <f t="shared" si="12"/>
        <v/>
      </c>
    </row>
    <row r="731" spans="1:24" x14ac:dyDescent="0.2">
      <c r="A731" s="8">
        <v>715</v>
      </c>
      <c r="B731" s="47" t="str">
        <f>IF('tabela informacyjna dla JST'!$C$9="","",'tabela informacyjna dla JST'!$C$9)</f>
        <v>Ślemień gm. wiejska</v>
      </c>
      <c r="C731" s="47" t="str">
        <f>IFERROR((VLOOKUP(B731,Tabela1[],6,FALSE)),"")</f>
        <v>PL2405_EE</v>
      </c>
      <c r="D731" s="47" t="str">
        <f>IFERROR((VLOOKUP(C731,KATALOGI!$A$34:$B$49,2,FALSE)),"")</f>
        <v>Edukacja ekologiczna związana z ochroną powietrza</v>
      </c>
      <c r="E731" s="57"/>
      <c r="F731" s="57"/>
      <c r="G731" s="57"/>
      <c r="H731" s="57"/>
      <c r="I731" s="57"/>
      <c r="J731" s="57"/>
      <c r="K731" s="57"/>
      <c r="L731" s="57"/>
      <c r="M731" s="57"/>
      <c r="N731" s="57"/>
      <c r="O731" s="57"/>
      <c r="P731" s="57"/>
      <c r="Q731" s="57"/>
      <c r="R731" s="57"/>
      <c r="S731" s="57"/>
      <c r="T731" s="57"/>
      <c r="U731" s="57"/>
      <c r="V731" s="57"/>
      <c r="W731" s="57"/>
      <c r="X731" s="56" t="str">
        <f t="shared" si="12"/>
        <v/>
      </c>
    </row>
    <row r="732" spans="1:24" x14ac:dyDescent="0.2">
      <c r="A732" s="8">
        <v>716</v>
      </c>
      <c r="B732" s="47" t="str">
        <f>IF('tabela informacyjna dla JST'!$C$9="","",'tabela informacyjna dla JST'!$C$9)</f>
        <v>Ślemień gm. wiejska</v>
      </c>
      <c r="C732" s="47" t="str">
        <f>IFERROR((VLOOKUP(B732,Tabela1[],6,FALSE)),"")</f>
        <v>PL2405_EE</v>
      </c>
      <c r="D732" s="47" t="str">
        <f>IFERROR((VLOOKUP(C732,KATALOGI!$A$34:$B$49,2,FALSE)),"")</f>
        <v>Edukacja ekologiczna związana z ochroną powietrza</v>
      </c>
      <c r="E732" s="57"/>
      <c r="F732" s="57"/>
      <c r="G732" s="57"/>
      <c r="H732" s="57"/>
      <c r="I732" s="57"/>
      <c r="J732" s="57"/>
      <c r="K732" s="57"/>
      <c r="L732" s="57"/>
      <c r="M732" s="57"/>
      <c r="N732" s="57"/>
      <c r="O732" s="57"/>
      <c r="P732" s="57"/>
      <c r="Q732" s="57"/>
      <c r="R732" s="57"/>
      <c r="S732" s="57"/>
      <c r="T732" s="57"/>
      <c r="U732" s="57"/>
      <c r="V732" s="57"/>
      <c r="W732" s="57"/>
      <c r="X732" s="56" t="str">
        <f t="shared" si="12"/>
        <v/>
      </c>
    </row>
    <row r="733" spans="1:24" x14ac:dyDescent="0.2">
      <c r="A733" s="8">
        <v>717</v>
      </c>
      <c r="B733" s="47" t="str">
        <f>IF('tabela informacyjna dla JST'!$C$9="","",'tabela informacyjna dla JST'!$C$9)</f>
        <v>Ślemień gm. wiejska</v>
      </c>
      <c r="C733" s="47" t="str">
        <f>IFERROR((VLOOKUP(B733,Tabela1[],6,FALSE)),"")</f>
        <v>PL2405_EE</v>
      </c>
      <c r="D733" s="47" t="str">
        <f>IFERROR((VLOOKUP(C733,KATALOGI!$A$34:$B$49,2,FALSE)),"")</f>
        <v>Edukacja ekologiczna związana z ochroną powietrza</v>
      </c>
      <c r="E733" s="57"/>
      <c r="F733" s="57"/>
      <c r="G733" s="57"/>
      <c r="H733" s="57"/>
      <c r="I733" s="57"/>
      <c r="J733" s="57"/>
      <c r="K733" s="57"/>
      <c r="L733" s="57"/>
      <c r="M733" s="57"/>
      <c r="N733" s="57"/>
      <c r="O733" s="57"/>
      <c r="P733" s="57"/>
      <c r="Q733" s="57"/>
      <c r="R733" s="57"/>
      <c r="S733" s="57"/>
      <c r="T733" s="57"/>
      <c r="U733" s="57"/>
      <c r="V733" s="57"/>
      <c r="W733" s="57"/>
      <c r="X733" s="56" t="str">
        <f t="shared" si="12"/>
        <v/>
      </c>
    </row>
    <row r="734" spans="1:24" x14ac:dyDescent="0.2">
      <c r="A734" s="8">
        <v>718</v>
      </c>
      <c r="B734" s="47" t="str">
        <f>IF('tabela informacyjna dla JST'!$C$9="","",'tabela informacyjna dla JST'!$C$9)</f>
        <v>Ślemień gm. wiejska</v>
      </c>
      <c r="C734" s="47" t="str">
        <f>IFERROR((VLOOKUP(B734,Tabela1[],6,FALSE)),"")</f>
        <v>PL2405_EE</v>
      </c>
      <c r="D734" s="47" t="str">
        <f>IFERROR((VLOOKUP(C734,KATALOGI!$A$34:$B$49,2,FALSE)),"")</f>
        <v>Edukacja ekologiczna związana z ochroną powietrza</v>
      </c>
      <c r="E734" s="57"/>
      <c r="F734" s="57"/>
      <c r="G734" s="57"/>
      <c r="H734" s="57"/>
      <c r="I734" s="57"/>
      <c r="J734" s="57"/>
      <c r="K734" s="57"/>
      <c r="L734" s="57"/>
      <c r="M734" s="57"/>
      <c r="N734" s="57"/>
      <c r="O734" s="57"/>
      <c r="P734" s="57"/>
      <c r="Q734" s="57"/>
      <c r="R734" s="57"/>
      <c r="S734" s="57"/>
      <c r="T734" s="57"/>
      <c r="U734" s="57"/>
      <c r="V734" s="57"/>
      <c r="W734" s="57"/>
      <c r="X734" s="56" t="str">
        <f t="shared" si="12"/>
        <v/>
      </c>
    </row>
    <row r="735" spans="1:24" x14ac:dyDescent="0.2">
      <c r="A735" s="8">
        <v>719</v>
      </c>
      <c r="B735" s="47" t="str">
        <f>IF('tabela informacyjna dla JST'!$C$9="","",'tabela informacyjna dla JST'!$C$9)</f>
        <v>Ślemień gm. wiejska</v>
      </c>
      <c r="C735" s="47" t="str">
        <f>IFERROR((VLOOKUP(B735,Tabela1[],6,FALSE)),"")</f>
        <v>PL2405_EE</v>
      </c>
      <c r="D735" s="47" t="str">
        <f>IFERROR((VLOOKUP(C735,KATALOGI!$A$34:$B$49,2,FALSE)),"")</f>
        <v>Edukacja ekologiczna związana z ochroną powietrza</v>
      </c>
      <c r="E735" s="57"/>
      <c r="F735" s="57"/>
      <c r="G735" s="57"/>
      <c r="H735" s="57"/>
      <c r="I735" s="57"/>
      <c r="J735" s="57"/>
      <c r="K735" s="57"/>
      <c r="L735" s="57"/>
      <c r="M735" s="57"/>
      <c r="N735" s="57"/>
      <c r="O735" s="57"/>
      <c r="P735" s="57"/>
      <c r="Q735" s="57"/>
      <c r="R735" s="57"/>
      <c r="S735" s="57"/>
      <c r="T735" s="57"/>
      <c r="U735" s="57"/>
      <c r="V735" s="57"/>
      <c r="W735" s="57"/>
      <c r="X735" s="56" t="str">
        <f t="shared" si="12"/>
        <v/>
      </c>
    </row>
    <row r="736" spans="1:24" x14ac:dyDescent="0.2">
      <c r="A736" s="8">
        <v>720</v>
      </c>
      <c r="B736" s="47" t="str">
        <f>IF('tabela informacyjna dla JST'!$C$9="","",'tabela informacyjna dla JST'!$C$9)</f>
        <v>Ślemień gm. wiejska</v>
      </c>
      <c r="C736" s="47" t="str">
        <f>IFERROR((VLOOKUP(B736,Tabela1[],6,FALSE)),"")</f>
        <v>PL2405_EE</v>
      </c>
      <c r="D736" s="47" t="str">
        <f>IFERROR((VLOOKUP(C736,KATALOGI!$A$34:$B$49,2,FALSE)),"")</f>
        <v>Edukacja ekologiczna związana z ochroną powietrza</v>
      </c>
      <c r="E736" s="57"/>
      <c r="F736" s="57"/>
      <c r="G736" s="57"/>
      <c r="H736" s="57"/>
      <c r="I736" s="57"/>
      <c r="J736" s="57"/>
      <c r="K736" s="57"/>
      <c r="L736" s="57"/>
      <c r="M736" s="57"/>
      <c r="N736" s="57"/>
      <c r="O736" s="57"/>
      <c r="P736" s="57"/>
      <c r="Q736" s="57"/>
      <c r="R736" s="57"/>
      <c r="S736" s="57"/>
      <c r="T736" s="57"/>
      <c r="U736" s="57"/>
      <c r="V736" s="57"/>
      <c r="W736" s="57"/>
      <c r="X736" s="56" t="str">
        <f t="shared" si="12"/>
        <v/>
      </c>
    </row>
    <row r="737" spans="1:24" x14ac:dyDescent="0.2">
      <c r="A737" s="8">
        <v>721</v>
      </c>
      <c r="B737" s="47" t="str">
        <f>IF('tabela informacyjna dla JST'!$C$9="","",'tabela informacyjna dla JST'!$C$9)</f>
        <v>Ślemień gm. wiejska</v>
      </c>
      <c r="C737" s="47" t="str">
        <f>IFERROR((VLOOKUP(B737,Tabela1[],6,FALSE)),"")</f>
        <v>PL2405_EE</v>
      </c>
      <c r="D737" s="47" t="str">
        <f>IFERROR((VLOOKUP(C737,KATALOGI!$A$34:$B$49,2,FALSE)),"")</f>
        <v>Edukacja ekologiczna związana z ochroną powietrza</v>
      </c>
      <c r="E737" s="57"/>
      <c r="F737" s="57"/>
      <c r="G737" s="57"/>
      <c r="H737" s="57"/>
      <c r="I737" s="57"/>
      <c r="J737" s="57"/>
      <c r="K737" s="57"/>
      <c r="L737" s="57"/>
      <c r="M737" s="57"/>
      <c r="N737" s="57"/>
      <c r="O737" s="57"/>
      <c r="P737" s="57"/>
      <c r="Q737" s="57"/>
      <c r="R737" s="57"/>
      <c r="S737" s="57"/>
      <c r="T737" s="57"/>
      <c r="U737" s="57"/>
      <c r="V737" s="57"/>
      <c r="W737" s="57"/>
      <c r="X737" s="56" t="str">
        <f t="shared" si="12"/>
        <v/>
      </c>
    </row>
    <row r="738" spans="1:24" x14ac:dyDescent="0.2">
      <c r="A738" s="8">
        <v>722</v>
      </c>
      <c r="B738" s="47" t="str">
        <f>IF('tabela informacyjna dla JST'!$C$9="","",'tabela informacyjna dla JST'!$C$9)</f>
        <v>Ślemień gm. wiejska</v>
      </c>
      <c r="C738" s="47" t="str">
        <f>IFERROR((VLOOKUP(B738,Tabela1[],6,FALSE)),"")</f>
        <v>PL2405_EE</v>
      </c>
      <c r="D738" s="47" t="str">
        <f>IFERROR((VLOOKUP(C738,KATALOGI!$A$34:$B$49,2,FALSE)),"")</f>
        <v>Edukacja ekologiczna związana z ochroną powietrza</v>
      </c>
      <c r="E738" s="57"/>
      <c r="F738" s="57"/>
      <c r="G738" s="57"/>
      <c r="H738" s="57"/>
      <c r="I738" s="57"/>
      <c r="J738" s="57"/>
      <c r="K738" s="57"/>
      <c r="L738" s="57"/>
      <c r="M738" s="57"/>
      <c r="N738" s="57"/>
      <c r="O738" s="57"/>
      <c r="P738" s="57"/>
      <c r="Q738" s="57"/>
      <c r="R738" s="57"/>
      <c r="S738" s="57"/>
      <c r="T738" s="57"/>
      <c r="U738" s="57"/>
      <c r="V738" s="57"/>
      <c r="W738" s="57"/>
      <c r="X738" s="56" t="str">
        <f t="shared" si="12"/>
        <v/>
      </c>
    </row>
    <row r="739" spans="1:24" x14ac:dyDescent="0.2">
      <c r="A739" s="8">
        <v>723</v>
      </c>
      <c r="B739" s="47" t="str">
        <f>IF('tabela informacyjna dla JST'!$C$9="","",'tabela informacyjna dla JST'!$C$9)</f>
        <v>Ślemień gm. wiejska</v>
      </c>
      <c r="C739" s="47" t="str">
        <f>IFERROR((VLOOKUP(B739,Tabela1[],6,FALSE)),"")</f>
        <v>PL2405_EE</v>
      </c>
      <c r="D739" s="47" t="str">
        <f>IFERROR((VLOOKUP(C739,KATALOGI!$A$34:$B$49,2,FALSE)),"")</f>
        <v>Edukacja ekologiczna związana z ochroną powietrza</v>
      </c>
      <c r="E739" s="57"/>
      <c r="F739" s="57"/>
      <c r="G739" s="57"/>
      <c r="H739" s="57"/>
      <c r="I739" s="57"/>
      <c r="J739" s="57"/>
      <c r="K739" s="57"/>
      <c r="L739" s="57"/>
      <c r="M739" s="57"/>
      <c r="N739" s="57"/>
      <c r="O739" s="57"/>
      <c r="P739" s="57"/>
      <c r="Q739" s="57"/>
      <c r="R739" s="57"/>
      <c r="S739" s="57"/>
      <c r="T739" s="57"/>
      <c r="U739" s="57"/>
      <c r="V739" s="57"/>
      <c r="W739" s="57"/>
      <c r="X739" s="56" t="str">
        <f t="shared" si="12"/>
        <v/>
      </c>
    </row>
    <row r="740" spans="1:24" x14ac:dyDescent="0.2">
      <c r="A740" s="8">
        <v>724</v>
      </c>
      <c r="B740" s="47" t="str">
        <f>IF('tabela informacyjna dla JST'!$C$9="","",'tabela informacyjna dla JST'!$C$9)</f>
        <v>Ślemień gm. wiejska</v>
      </c>
      <c r="C740" s="47" t="str">
        <f>IFERROR((VLOOKUP(B740,Tabela1[],6,FALSE)),"")</f>
        <v>PL2405_EE</v>
      </c>
      <c r="D740" s="47" t="str">
        <f>IFERROR((VLOOKUP(C740,KATALOGI!$A$34:$B$49,2,FALSE)),"")</f>
        <v>Edukacja ekologiczna związana z ochroną powietrza</v>
      </c>
      <c r="E740" s="57"/>
      <c r="F740" s="57"/>
      <c r="G740" s="57"/>
      <c r="H740" s="57"/>
      <c r="I740" s="57"/>
      <c r="J740" s="57"/>
      <c r="K740" s="57"/>
      <c r="L740" s="57"/>
      <c r="M740" s="57"/>
      <c r="N740" s="57"/>
      <c r="O740" s="57"/>
      <c r="P740" s="57"/>
      <c r="Q740" s="57"/>
      <c r="R740" s="57"/>
      <c r="S740" s="57"/>
      <c r="T740" s="57"/>
      <c r="U740" s="57"/>
      <c r="V740" s="57"/>
      <c r="W740" s="57"/>
      <c r="X740" s="56" t="str">
        <f t="shared" si="12"/>
        <v/>
      </c>
    </row>
    <row r="741" spans="1:24" x14ac:dyDescent="0.2">
      <c r="A741" s="8">
        <v>725</v>
      </c>
      <c r="B741" s="47" t="str">
        <f>IF('tabela informacyjna dla JST'!$C$9="","",'tabela informacyjna dla JST'!$C$9)</f>
        <v>Ślemień gm. wiejska</v>
      </c>
      <c r="C741" s="47" t="str">
        <f>IFERROR((VLOOKUP(B741,Tabela1[],6,FALSE)),"")</f>
        <v>PL2405_EE</v>
      </c>
      <c r="D741" s="47" t="str">
        <f>IFERROR((VLOOKUP(C741,KATALOGI!$A$34:$B$49,2,FALSE)),"")</f>
        <v>Edukacja ekologiczna związana z ochroną powietrza</v>
      </c>
      <c r="E741" s="57"/>
      <c r="F741" s="57"/>
      <c r="G741" s="57"/>
      <c r="H741" s="57"/>
      <c r="I741" s="57"/>
      <c r="J741" s="57"/>
      <c r="K741" s="57"/>
      <c r="L741" s="57"/>
      <c r="M741" s="57"/>
      <c r="N741" s="57"/>
      <c r="O741" s="57"/>
      <c r="P741" s="57"/>
      <c r="Q741" s="57"/>
      <c r="R741" s="57"/>
      <c r="S741" s="57"/>
      <c r="T741" s="57"/>
      <c r="U741" s="57"/>
      <c r="V741" s="57"/>
      <c r="W741" s="57"/>
      <c r="X741" s="56" t="str">
        <f t="shared" si="12"/>
        <v/>
      </c>
    </row>
    <row r="742" spans="1:24" x14ac:dyDescent="0.2">
      <c r="A742" s="8">
        <v>726</v>
      </c>
      <c r="B742" s="47" t="str">
        <f>IF('tabela informacyjna dla JST'!$C$9="","",'tabela informacyjna dla JST'!$C$9)</f>
        <v>Ślemień gm. wiejska</v>
      </c>
      <c r="C742" s="47" t="str">
        <f>IFERROR((VLOOKUP(B742,Tabela1[],6,FALSE)),"")</f>
        <v>PL2405_EE</v>
      </c>
      <c r="D742" s="47" t="str">
        <f>IFERROR((VLOOKUP(C742,KATALOGI!$A$34:$B$49,2,FALSE)),"")</f>
        <v>Edukacja ekologiczna związana z ochroną powietrza</v>
      </c>
      <c r="E742" s="57"/>
      <c r="F742" s="57"/>
      <c r="G742" s="57"/>
      <c r="H742" s="57"/>
      <c r="I742" s="57"/>
      <c r="J742" s="57"/>
      <c r="K742" s="57"/>
      <c r="L742" s="57"/>
      <c r="M742" s="57"/>
      <c r="N742" s="57"/>
      <c r="O742" s="57"/>
      <c r="P742" s="57"/>
      <c r="Q742" s="57"/>
      <c r="R742" s="57"/>
      <c r="S742" s="57"/>
      <c r="T742" s="57"/>
      <c r="U742" s="57"/>
      <c r="V742" s="57"/>
      <c r="W742" s="57"/>
      <c r="X742" s="56" t="str">
        <f t="shared" si="12"/>
        <v/>
      </c>
    </row>
    <row r="743" spans="1:24" x14ac:dyDescent="0.2">
      <c r="A743" s="8">
        <v>727</v>
      </c>
      <c r="B743" s="47" t="str">
        <f>IF('tabela informacyjna dla JST'!$C$9="","",'tabela informacyjna dla JST'!$C$9)</f>
        <v>Ślemień gm. wiejska</v>
      </c>
      <c r="C743" s="47" t="str">
        <f>IFERROR((VLOOKUP(B743,Tabela1[],6,FALSE)),"")</f>
        <v>PL2405_EE</v>
      </c>
      <c r="D743" s="47" t="str">
        <f>IFERROR((VLOOKUP(C743,KATALOGI!$A$34:$B$49,2,FALSE)),"")</f>
        <v>Edukacja ekologiczna związana z ochroną powietrza</v>
      </c>
      <c r="E743" s="57"/>
      <c r="F743" s="57"/>
      <c r="G743" s="57"/>
      <c r="H743" s="57"/>
      <c r="I743" s="57"/>
      <c r="J743" s="57"/>
      <c r="K743" s="57"/>
      <c r="L743" s="57"/>
      <c r="M743" s="57"/>
      <c r="N743" s="57"/>
      <c r="O743" s="57"/>
      <c r="P743" s="57"/>
      <c r="Q743" s="57"/>
      <c r="R743" s="57"/>
      <c r="S743" s="57"/>
      <c r="T743" s="57"/>
      <c r="U743" s="57"/>
      <c r="V743" s="57"/>
      <c r="W743" s="57"/>
      <c r="X743" s="56" t="str">
        <f t="shared" si="12"/>
        <v/>
      </c>
    </row>
    <row r="744" spans="1:24" x14ac:dyDescent="0.2">
      <c r="A744" s="8">
        <v>728</v>
      </c>
      <c r="B744" s="47" t="str">
        <f>IF('tabela informacyjna dla JST'!$C$9="","",'tabela informacyjna dla JST'!$C$9)</f>
        <v>Ślemień gm. wiejska</v>
      </c>
      <c r="C744" s="47" t="str">
        <f>IFERROR((VLOOKUP(B744,Tabela1[],6,FALSE)),"")</f>
        <v>PL2405_EE</v>
      </c>
      <c r="D744" s="47" t="str">
        <f>IFERROR((VLOOKUP(C744,KATALOGI!$A$34:$B$49,2,FALSE)),"")</f>
        <v>Edukacja ekologiczna związana z ochroną powietrza</v>
      </c>
      <c r="E744" s="57"/>
      <c r="F744" s="57"/>
      <c r="G744" s="57"/>
      <c r="H744" s="57"/>
      <c r="I744" s="57"/>
      <c r="J744" s="57"/>
      <c r="K744" s="57"/>
      <c r="L744" s="57"/>
      <c r="M744" s="57"/>
      <c r="N744" s="57"/>
      <c r="O744" s="57"/>
      <c r="P744" s="57"/>
      <c r="Q744" s="57"/>
      <c r="R744" s="57"/>
      <c r="S744" s="57"/>
      <c r="T744" s="57"/>
      <c r="U744" s="57"/>
      <c r="V744" s="57"/>
      <c r="W744" s="57"/>
      <c r="X744" s="56" t="str">
        <f t="shared" si="12"/>
        <v/>
      </c>
    </row>
    <row r="745" spans="1:24" x14ac:dyDescent="0.2">
      <c r="A745" s="8">
        <v>729</v>
      </c>
      <c r="B745" s="47" t="str">
        <f>IF('tabela informacyjna dla JST'!$C$9="","",'tabela informacyjna dla JST'!$C$9)</f>
        <v>Ślemień gm. wiejska</v>
      </c>
      <c r="C745" s="47" t="str">
        <f>IFERROR((VLOOKUP(B745,Tabela1[],6,FALSE)),"")</f>
        <v>PL2405_EE</v>
      </c>
      <c r="D745" s="47" t="str">
        <f>IFERROR((VLOOKUP(C745,KATALOGI!$A$34:$B$49,2,FALSE)),"")</f>
        <v>Edukacja ekologiczna związana z ochroną powietrza</v>
      </c>
      <c r="E745" s="57"/>
      <c r="F745" s="57"/>
      <c r="G745" s="57"/>
      <c r="H745" s="57"/>
      <c r="I745" s="57"/>
      <c r="J745" s="57"/>
      <c r="K745" s="57"/>
      <c r="L745" s="57"/>
      <c r="M745" s="57"/>
      <c r="N745" s="57"/>
      <c r="O745" s="57"/>
      <c r="P745" s="57"/>
      <c r="Q745" s="57"/>
      <c r="R745" s="57"/>
      <c r="S745" s="57"/>
      <c r="T745" s="57"/>
      <c r="U745" s="57"/>
      <c r="V745" s="57"/>
      <c r="W745" s="57"/>
      <c r="X745" s="56" t="str">
        <f t="shared" si="12"/>
        <v/>
      </c>
    </row>
    <row r="746" spans="1:24" x14ac:dyDescent="0.2">
      <c r="A746" s="8">
        <v>730</v>
      </c>
      <c r="B746" s="47" t="str">
        <f>IF('tabela informacyjna dla JST'!$C$9="","",'tabela informacyjna dla JST'!$C$9)</f>
        <v>Ślemień gm. wiejska</v>
      </c>
      <c r="C746" s="47" t="str">
        <f>IFERROR((VLOOKUP(B746,Tabela1[],6,FALSE)),"")</f>
        <v>PL2405_EE</v>
      </c>
      <c r="D746" s="47" t="str">
        <f>IFERROR((VLOOKUP(C746,KATALOGI!$A$34:$B$49,2,FALSE)),"")</f>
        <v>Edukacja ekologiczna związana z ochroną powietrza</v>
      </c>
      <c r="E746" s="57"/>
      <c r="F746" s="57"/>
      <c r="G746" s="57"/>
      <c r="H746" s="57"/>
      <c r="I746" s="57"/>
      <c r="J746" s="57"/>
      <c r="K746" s="57"/>
      <c r="L746" s="57"/>
      <c r="M746" s="57"/>
      <c r="N746" s="57"/>
      <c r="O746" s="57"/>
      <c r="P746" s="57"/>
      <c r="Q746" s="57"/>
      <c r="R746" s="57"/>
      <c r="S746" s="57"/>
      <c r="T746" s="57"/>
      <c r="U746" s="57"/>
      <c r="V746" s="57"/>
      <c r="W746" s="57"/>
      <c r="X746" s="56" t="str">
        <f t="shared" si="12"/>
        <v/>
      </c>
    </row>
    <row r="747" spans="1:24" x14ac:dyDescent="0.2">
      <c r="A747" s="8">
        <v>731</v>
      </c>
      <c r="B747" s="47" t="str">
        <f>IF('tabela informacyjna dla JST'!$C$9="","",'tabela informacyjna dla JST'!$C$9)</f>
        <v>Ślemień gm. wiejska</v>
      </c>
      <c r="C747" s="47" t="str">
        <f>IFERROR((VLOOKUP(B747,Tabela1[],6,FALSE)),"")</f>
        <v>PL2405_EE</v>
      </c>
      <c r="D747" s="47" t="str">
        <f>IFERROR((VLOOKUP(C747,KATALOGI!$A$34:$B$49,2,FALSE)),"")</f>
        <v>Edukacja ekologiczna związana z ochroną powietrza</v>
      </c>
      <c r="E747" s="57"/>
      <c r="F747" s="57"/>
      <c r="G747" s="57"/>
      <c r="H747" s="57"/>
      <c r="I747" s="57"/>
      <c r="J747" s="57"/>
      <c r="K747" s="57"/>
      <c r="L747" s="57"/>
      <c r="M747" s="57"/>
      <c r="N747" s="57"/>
      <c r="O747" s="57"/>
      <c r="P747" s="57"/>
      <c r="Q747" s="57"/>
      <c r="R747" s="57"/>
      <c r="S747" s="57"/>
      <c r="T747" s="57"/>
      <c r="U747" s="57"/>
      <c r="V747" s="57"/>
      <c r="W747" s="57"/>
      <c r="X747" s="56" t="str">
        <f t="shared" si="12"/>
        <v/>
      </c>
    </row>
    <row r="748" spans="1:24" x14ac:dyDescent="0.2">
      <c r="A748" s="8">
        <v>732</v>
      </c>
      <c r="B748" s="47" t="str">
        <f>IF('tabela informacyjna dla JST'!$C$9="","",'tabela informacyjna dla JST'!$C$9)</f>
        <v>Ślemień gm. wiejska</v>
      </c>
      <c r="C748" s="47" t="str">
        <f>IFERROR((VLOOKUP(B748,Tabela1[],6,FALSE)),"")</f>
        <v>PL2405_EE</v>
      </c>
      <c r="D748" s="47" t="str">
        <f>IFERROR((VLOOKUP(C748,KATALOGI!$A$34:$B$49,2,FALSE)),"")</f>
        <v>Edukacja ekologiczna związana z ochroną powietrza</v>
      </c>
      <c r="E748" s="57"/>
      <c r="F748" s="57"/>
      <c r="G748" s="57"/>
      <c r="H748" s="57"/>
      <c r="I748" s="57"/>
      <c r="J748" s="57"/>
      <c r="K748" s="57"/>
      <c r="L748" s="57"/>
      <c r="M748" s="57"/>
      <c r="N748" s="57"/>
      <c r="O748" s="57"/>
      <c r="P748" s="57"/>
      <c r="Q748" s="57"/>
      <c r="R748" s="57"/>
      <c r="S748" s="57"/>
      <c r="T748" s="57"/>
      <c r="U748" s="57"/>
      <c r="V748" s="57"/>
      <c r="W748" s="57"/>
      <c r="X748" s="56" t="str">
        <f t="shared" si="12"/>
        <v/>
      </c>
    </row>
    <row r="749" spans="1:24" x14ac:dyDescent="0.2">
      <c r="A749" s="8">
        <v>733</v>
      </c>
      <c r="B749" s="47" t="str">
        <f>IF('tabela informacyjna dla JST'!$C$9="","",'tabela informacyjna dla JST'!$C$9)</f>
        <v>Ślemień gm. wiejska</v>
      </c>
      <c r="C749" s="47" t="str">
        <f>IFERROR((VLOOKUP(B749,Tabela1[],6,FALSE)),"")</f>
        <v>PL2405_EE</v>
      </c>
      <c r="D749" s="47" t="str">
        <f>IFERROR((VLOOKUP(C749,KATALOGI!$A$34:$B$49,2,FALSE)),"")</f>
        <v>Edukacja ekologiczna związana z ochroną powietrza</v>
      </c>
      <c r="E749" s="57"/>
      <c r="F749" s="57"/>
      <c r="G749" s="57"/>
      <c r="H749" s="57"/>
      <c r="I749" s="57"/>
      <c r="J749" s="57"/>
      <c r="K749" s="57"/>
      <c r="L749" s="57"/>
      <c r="M749" s="57"/>
      <c r="N749" s="57"/>
      <c r="O749" s="57"/>
      <c r="P749" s="57"/>
      <c r="Q749" s="57"/>
      <c r="R749" s="57"/>
      <c r="S749" s="57"/>
      <c r="T749" s="57"/>
      <c r="U749" s="57"/>
      <c r="V749" s="57"/>
      <c r="W749" s="57"/>
      <c r="X749" s="56" t="str">
        <f t="shared" si="12"/>
        <v/>
      </c>
    </row>
    <row r="750" spans="1:24" x14ac:dyDescent="0.2">
      <c r="A750" s="8">
        <v>734</v>
      </c>
      <c r="B750" s="47" t="str">
        <f>IF('tabela informacyjna dla JST'!$C$9="","",'tabela informacyjna dla JST'!$C$9)</f>
        <v>Ślemień gm. wiejska</v>
      </c>
      <c r="C750" s="47" t="str">
        <f>IFERROR((VLOOKUP(B750,Tabela1[],6,FALSE)),"")</f>
        <v>PL2405_EE</v>
      </c>
      <c r="D750" s="47" t="str">
        <f>IFERROR((VLOOKUP(C750,KATALOGI!$A$34:$B$49,2,FALSE)),"")</f>
        <v>Edukacja ekologiczna związana z ochroną powietrza</v>
      </c>
      <c r="E750" s="57"/>
      <c r="F750" s="57"/>
      <c r="G750" s="57"/>
      <c r="H750" s="57"/>
      <c r="I750" s="57"/>
      <c r="J750" s="57"/>
      <c r="K750" s="57"/>
      <c r="L750" s="57"/>
      <c r="M750" s="57"/>
      <c r="N750" s="57"/>
      <c r="O750" s="57"/>
      <c r="P750" s="57"/>
      <c r="Q750" s="57"/>
      <c r="R750" s="57"/>
      <c r="S750" s="57"/>
      <c r="T750" s="57"/>
      <c r="U750" s="57"/>
      <c r="V750" s="57"/>
      <c r="W750" s="57"/>
      <c r="X750" s="56" t="str">
        <f t="shared" si="12"/>
        <v/>
      </c>
    </row>
    <row r="751" spans="1:24" x14ac:dyDescent="0.2">
      <c r="A751" s="8">
        <v>735</v>
      </c>
      <c r="B751" s="47" t="str">
        <f>IF('tabela informacyjna dla JST'!$C$9="","",'tabela informacyjna dla JST'!$C$9)</f>
        <v>Ślemień gm. wiejska</v>
      </c>
      <c r="C751" s="47" t="str">
        <f>IFERROR((VLOOKUP(B751,Tabela1[],6,FALSE)),"")</f>
        <v>PL2405_EE</v>
      </c>
      <c r="D751" s="47" t="str">
        <f>IFERROR((VLOOKUP(C751,KATALOGI!$A$34:$B$49,2,FALSE)),"")</f>
        <v>Edukacja ekologiczna związana z ochroną powietrza</v>
      </c>
      <c r="E751" s="57"/>
      <c r="F751" s="57"/>
      <c r="G751" s="57"/>
      <c r="H751" s="57"/>
      <c r="I751" s="57"/>
      <c r="J751" s="57"/>
      <c r="K751" s="57"/>
      <c r="L751" s="57"/>
      <c r="M751" s="57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6" t="str">
        <f t="shared" si="12"/>
        <v/>
      </c>
    </row>
    <row r="752" spans="1:24" x14ac:dyDescent="0.2">
      <c r="A752" s="8">
        <v>736</v>
      </c>
      <c r="B752" s="47" t="str">
        <f>IF('tabela informacyjna dla JST'!$C$9="","",'tabela informacyjna dla JST'!$C$9)</f>
        <v>Ślemień gm. wiejska</v>
      </c>
      <c r="C752" s="47" t="str">
        <f>IFERROR((VLOOKUP(B752,Tabela1[],6,FALSE)),"")</f>
        <v>PL2405_EE</v>
      </c>
      <c r="D752" s="47" t="str">
        <f>IFERROR((VLOOKUP(C752,KATALOGI!$A$34:$B$49,2,FALSE)),"")</f>
        <v>Edukacja ekologiczna związana z ochroną powietrza</v>
      </c>
      <c r="E752" s="57"/>
      <c r="F752" s="57"/>
      <c r="G752" s="57"/>
      <c r="H752" s="57"/>
      <c r="I752" s="57"/>
      <c r="J752" s="57"/>
      <c r="K752" s="57"/>
      <c r="L752" s="57"/>
      <c r="M752" s="57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6" t="str">
        <f t="shared" si="12"/>
        <v/>
      </c>
    </row>
    <row r="753" spans="1:24" x14ac:dyDescent="0.2">
      <c r="A753" s="8">
        <v>737</v>
      </c>
      <c r="B753" s="47" t="str">
        <f>IF('tabela informacyjna dla JST'!$C$9="","",'tabela informacyjna dla JST'!$C$9)</f>
        <v>Ślemień gm. wiejska</v>
      </c>
      <c r="C753" s="47" t="str">
        <f>IFERROR((VLOOKUP(B753,Tabela1[],6,FALSE)),"")</f>
        <v>PL2405_EE</v>
      </c>
      <c r="D753" s="47" t="str">
        <f>IFERROR((VLOOKUP(C753,KATALOGI!$A$34:$B$49,2,FALSE)),"")</f>
        <v>Edukacja ekologiczna związana z ochroną powietrza</v>
      </c>
      <c r="E753" s="57"/>
      <c r="F753" s="57"/>
      <c r="G753" s="57"/>
      <c r="H753" s="57"/>
      <c r="I753" s="57"/>
      <c r="J753" s="57"/>
      <c r="K753" s="57"/>
      <c r="L753" s="57"/>
      <c r="M753" s="57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6" t="str">
        <f t="shared" si="12"/>
        <v/>
      </c>
    </row>
    <row r="754" spans="1:24" x14ac:dyDescent="0.2">
      <c r="A754" s="8">
        <v>738</v>
      </c>
      <c r="B754" s="47" t="str">
        <f>IF('tabela informacyjna dla JST'!$C$9="","",'tabela informacyjna dla JST'!$C$9)</f>
        <v>Ślemień gm. wiejska</v>
      </c>
      <c r="C754" s="47" t="str">
        <f>IFERROR((VLOOKUP(B754,Tabela1[],6,FALSE)),"")</f>
        <v>PL2405_EE</v>
      </c>
      <c r="D754" s="47" t="str">
        <f>IFERROR((VLOOKUP(C754,KATALOGI!$A$34:$B$49,2,FALSE)),"")</f>
        <v>Edukacja ekologiczna związana z ochroną powietrza</v>
      </c>
      <c r="E754" s="57"/>
      <c r="F754" s="57"/>
      <c r="G754" s="57"/>
      <c r="H754" s="57"/>
      <c r="I754" s="57"/>
      <c r="J754" s="57"/>
      <c r="K754" s="57"/>
      <c r="L754" s="57"/>
      <c r="M754" s="57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6" t="str">
        <f t="shared" si="12"/>
        <v/>
      </c>
    </row>
    <row r="755" spans="1:24" x14ac:dyDescent="0.2">
      <c r="A755" s="8">
        <v>739</v>
      </c>
      <c r="B755" s="47" t="str">
        <f>IF('tabela informacyjna dla JST'!$C$9="","",'tabela informacyjna dla JST'!$C$9)</f>
        <v>Ślemień gm. wiejska</v>
      </c>
      <c r="C755" s="47" t="str">
        <f>IFERROR((VLOOKUP(B755,Tabela1[],6,FALSE)),"")</f>
        <v>PL2405_EE</v>
      </c>
      <c r="D755" s="47" t="str">
        <f>IFERROR((VLOOKUP(C755,KATALOGI!$A$34:$B$49,2,FALSE)),"")</f>
        <v>Edukacja ekologiczna związana z ochroną powietrza</v>
      </c>
      <c r="E755" s="57"/>
      <c r="F755" s="57"/>
      <c r="G755" s="57"/>
      <c r="H755" s="57"/>
      <c r="I755" s="57"/>
      <c r="J755" s="57"/>
      <c r="K755" s="57"/>
      <c r="L755" s="57"/>
      <c r="M755" s="57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6" t="str">
        <f t="shared" si="12"/>
        <v/>
      </c>
    </row>
    <row r="756" spans="1:24" x14ac:dyDescent="0.2">
      <c r="A756" s="8">
        <v>740</v>
      </c>
      <c r="B756" s="47" t="str">
        <f>IF('tabela informacyjna dla JST'!$C$9="","",'tabela informacyjna dla JST'!$C$9)</f>
        <v>Ślemień gm. wiejska</v>
      </c>
      <c r="C756" s="47" t="str">
        <f>IFERROR((VLOOKUP(B756,Tabela1[],6,FALSE)),"")</f>
        <v>PL2405_EE</v>
      </c>
      <c r="D756" s="47" t="str">
        <f>IFERROR((VLOOKUP(C756,KATALOGI!$A$34:$B$49,2,FALSE)),"")</f>
        <v>Edukacja ekologiczna związana z ochroną powietrza</v>
      </c>
      <c r="E756" s="57"/>
      <c r="F756" s="57"/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6" t="str">
        <f t="shared" si="12"/>
        <v/>
      </c>
    </row>
    <row r="757" spans="1:24" x14ac:dyDescent="0.2">
      <c r="A757" s="8">
        <v>741</v>
      </c>
      <c r="B757" s="47" t="str">
        <f>IF('tabela informacyjna dla JST'!$C$9="","",'tabela informacyjna dla JST'!$C$9)</f>
        <v>Ślemień gm. wiejska</v>
      </c>
      <c r="C757" s="47" t="str">
        <f>IFERROR((VLOOKUP(B757,Tabela1[],6,FALSE)),"")</f>
        <v>PL2405_EE</v>
      </c>
      <c r="D757" s="47" t="str">
        <f>IFERROR((VLOOKUP(C757,KATALOGI!$A$34:$B$49,2,FALSE)),"")</f>
        <v>Edukacja ekologiczna związana z ochroną powietrza</v>
      </c>
      <c r="E757" s="57"/>
      <c r="F757" s="57"/>
      <c r="G757" s="57"/>
      <c r="H757" s="57"/>
      <c r="I757" s="57"/>
      <c r="J757" s="57"/>
      <c r="K757" s="57"/>
      <c r="L757" s="57"/>
      <c r="M757" s="57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6" t="str">
        <f t="shared" si="12"/>
        <v/>
      </c>
    </row>
    <row r="758" spans="1:24" x14ac:dyDescent="0.2">
      <c r="A758" s="8">
        <v>742</v>
      </c>
      <c r="B758" s="47" t="str">
        <f>IF('tabela informacyjna dla JST'!$C$9="","",'tabela informacyjna dla JST'!$C$9)</f>
        <v>Ślemień gm. wiejska</v>
      </c>
      <c r="C758" s="47" t="str">
        <f>IFERROR((VLOOKUP(B758,Tabela1[],6,FALSE)),"")</f>
        <v>PL2405_EE</v>
      </c>
      <c r="D758" s="47" t="str">
        <f>IFERROR((VLOOKUP(C758,KATALOGI!$A$34:$B$49,2,FALSE)),"")</f>
        <v>Edukacja ekologiczna związana z ochroną powietrza</v>
      </c>
      <c r="E758" s="57"/>
      <c r="F758" s="57"/>
      <c r="G758" s="57"/>
      <c r="H758" s="57"/>
      <c r="I758" s="57"/>
      <c r="J758" s="57"/>
      <c r="K758" s="57"/>
      <c r="L758" s="57"/>
      <c r="M758" s="57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6" t="str">
        <f t="shared" si="12"/>
        <v/>
      </c>
    </row>
    <row r="759" spans="1:24" x14ac:dyDescent="0.2">
      <c r="A759" s="8">
        <v>743</v>
      </c>
      <c r="B759" s="47" t="str">
        <f>IF('tabela informacyjna dla JST'!$C$9="","",'tabela informacyjna dla JST'!$C$9)</f>
        <v>Ślemień gm. wiejska</v>
      </c>
      <c r="C759" s="47" t="str">
        <f>IFERROR((VLOOKUP(B759,Tabela1[],6,FALSE)),"")</f>
        <v>PL2405_EE</v>
      </c>
      <c r="D759" s="47" t="str">
        <f>IFERROR((VLOOKUP(C759,KATALOGI!$A$34:$B$49,2,FALSE)),"")</f>
        <v>Edukacja ekologiczna związana z ochroną powietrza</v>
      </c>
      <c r="E759" s="57"/>
      <c r="F759" s="57"/>
      <c r="G759" s="57"/>
      <c r="H759" s="57"/>
      <c r="I759" s="57"/>
      <c r="J759" s="57"/>
      <c r="K759" s="57"/>
      <c r="L759" s="57"/>
      <c r="M759" s="57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6" t="str">
        <f t="shared" si="12"/>
        <v/>
      </c>
    </row>
    <row r="760" spans="1:24" x14ac:dyDescent="0.2">
      <c r="A760" s="8">
        <v>744</v>
      </c>
      <c r="B760" s="47" t="str">
        <f>IF('tabela informacyjna dla JST'!$C$9="","",'tabela informacyjna dla JST'!$C$9)</f>
        <v>Ślemień gm. wiejska</v>
      </c>
      <c r="C760" s="47" t="str">
        <f>IFERROR((VLOOKUP(B760,Tabela1[],6,FALSE)),"")</f>
        <v>PL2405_EE</v>
      </c>
      <c r="D760" s="47" t="str">
        <f>IFERROR((VLOOKUP(C760,KATALOGI!$A$34:$B$49,2,FALSE)),"")</f>
        <v>Edukacja ekologiczna związana z ochroną powietrza</v>
      </c>
      <c r="E760" s="57"/>
      <c r="F760" s="57"/>
      <c r="G760" s="57"/>
      <c r="H760" s="57"/>
      <c r="I760" s="57"/>
      <c r="J760" s="57"/>
      <c r="K760" s="57"/>
      <c r="L760" s="57"/>
      <c r="M760" s="57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6" t="str">
        <f t="shared" si="12"/>
        <v/>
      </c>
    </row>
    <row r="761" spans="1:24" x14ac:dyDescent="0.2">
      <c r="A761" s="8">
        <v>745</v>
      </c>
      <c r="B761" s="47" t="str">
        <f>IF('tabela informacyjna dla JST'!$C$9="","",'tabela informacyjna dla JST'!$C$9)</f>
        <v>Ślemień gm. wiejska</v>
      </c>
      <c r="C761" s="47" t="str">
        <f>IFERROR((VLOOKUP(B761,Tabela1[],6,FALSE)),"")</f>
        <v>PL2405_EE</v>
      </c>
      <c r="D761" s="47" t="str">
        <f>IFERROR((VLOOKUP(C761,KATALOGI!$A$34:$B$49,2,FALSE)),"")</f>
        <v>Edukacja ekologiczna związana z ochroną powietrza</v>
      </c>
      <c r="E761" s="57"/>
      <c r="F761" s="57"/>
      <c r="G761" s="57"/>
      <c r="H761" s="57"/>
      <c r="I761" s="57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6" t="str">
        <f t="shared" si="12"/>
        <v/>
      </c>
    </row>
    <row r="762" spans="1:24" x14ac:dyDescent="0.2">
      <c r="A762" s="8">
        <v>746</v>
      </c>
      <c r="B762" s="47" t="str">
        <f>IF('tabela informacyjna dla JST'!$C$9="","",'tabela informacyjna dla JST'!$C$9)</f>
        <v>Ślemień gm. wiejska</v>
      </c>
      <c r="C762" s="47" t="str">
        <f>IFERROR((VLOOKUP(B762,Tabela1[],6,FALSE)),"")</f>
        <v>PL2405_EE</v>
      </c>
      <c r="D762" s="47" t="str">
        <f>IFERROR((VLOOKUP(C762,KATALOGI!$A$34:$B$49,2,FALSE)),"")</f>
        <v>Edukacja ekologiczna związana z ochroną powietrza</v>
      </c>
      <c r="E762" s="57"/>
      <c r="F762" s="57"/>
      <c r="G762" s="57"/>
      <c r="H762" s="57"/>
      <c r="I762" s="57"/>
      <c r="J762" s="57"/>
      <c r="K762" s="57"/>
      <c r="L762" s="57"/>
      <c r="M762" s="57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6" t="str">
        <f t="shared" si="12"/>
        <v/>
      </c>
    </row>
    <row r="763" spans="1:24" x14ac:dyDescent="0.2">
      <c r="A763" s="8">
        <v>747</v>
      </c>
      <c r="B763" s="47" t="str">
        <f>IF('tabela informacyjna dla JST'!$C$9="","",'tabela informacyjna dla JST'!$C$9)</f>
        <v>Ślemień gm. wiejska</v>
      </c>
      <c r="C763" s="47" t="str">
        <f>IFERROR((VLOOKUP(B763,Tabela1[],6,FALSE)),"")</f>
        <v>PL2405_EE</v>
      </c>
      <c r="D763" s="47" t="str">
        <f>IFERROR((VLOOKUP(C763,KATALOGI!$A$34:$B$49,2,FALSE)),"")</f>
        <v>Edukacja ekologiczna związana z ochroną powietrza</v>
      </c>
      <c r="E763" s="57"/>
      <c r="F763" s="57"/>
      <c r="G763" s="57"/>
      <c r="H763" s="57"/>
      <c r="I763" s="57"/>
      <c r="J763" s="57"/>
      <c r="K763" s="57"/>
      <c r="L763" s="57"/>
      <c r="M763" s="57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6" t="str">
        <f t="shared" si="12"/>
        <v/>
      </c>
    </row>
    <row r="764" spans="1:24" x14ac:dyDescent="0.2">
      <c r="A764" s="8">
        <v>748</v>
      </c>
      <c r="B764" s="47" t="str">
        <f>IF('tabela informacyjna dla JST'!$C$9="","",'tabela informacyjna dla JST'!$C$9)</f>
        <v>Ślemień gm. wiejska</v>
      </c>
      <c r="C764" s="47" t="str">
        <f>IFERROR((VLOOKUP(B764,Tabela1[],6,FALSE)),"")</f>
        <v>PL2405_EE</v>
      </c>
      <c r="D764" s="47" t="str">
        <f>IFERROR((VLOOKUP(C764,KATALOGI!$A$34:$B$49,2,FALSE)),"")</f>
        <v>Edukacja ekologiczna związana z ochroną powietrza</v>
      </c>
      <c r="E764" s="57"/>
      <c r="F764" s="57"/>
      <c r="G764" s="57"/>
      <c r="H764" s="57"/>
      <c r="I764" s="57"/>
      <c r="J764" s="57"/>
      <c r="K764" s="57"/>
      <c r="L764" s="57"/>
      <c r="M764" s="57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6" t="str">
        <f t="shared" si="12"/>
        <v/>
      </c>
    </row>
    <row r="765" spans="1:24" x14ac:dyDescent="0.2">
      <c r="A765" s="8">
        <v>749</v>
      </c>
      <c r="B765" s="47" t="str">
        <f>IF('tabela informacyjna dla JST'!$C$9="","",'tabela informacyjna dla JST'!$C$9)</f>
        <v>Ślemień gm. wiejska</v>
      </c>
      <c r="C765" s="47" t="str">
        <f>IFERROR((VLOOKUP(B765,Tabela1[],6,FALSE)),"")</f>
        <v>PL2405_EE</v>
      </c>
      <c r="D765" s="47" t="str">
        <f>IFERROR((VLOOKUP(C765,KATALOGI!$A$34:$B$49,2,FALSE)),"")</f>
        <v>Edukacja ekologiczna związana z ochroną powietrza</v>
      </c>
      <c r="E765" s="57"/>
      <c r="F765" s="57"/>
      <c r="G765" s="57"/>
      <c r="H765" s="57"/>
      <c r="I765" s="57"/>
      <c r="J765" s="57"/>
      <c r="K765" s="57"/>
      <c r="L765" s="57"/>
      <c r="M765" s="57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6" t="str">
        <f t="shared" si="12"/>
        <v/>
      </c>
    </row>
    <row r="766" spans="1:24" x14ac:dyDescent="0.2">
      <c r="A766" s="8">
        <v>750</v>
      </c>
      <c r="B766" s="47" t="str">
        <f>IF('tabela informacyjna dla JST'!$C$9="","",'tabela informacyjna dla JST'!$C$9)</f>
        <v>Ślemień gm. wiejska</v>
      </c>
      <c r="C766" s="47" t="str">
        <f>IFERROR((VLOOKUP(B766,Tabela1[],6,FALSE)),"")</f>
        <v>PL2405_EE</v>
      </c>
      <c r="D766" s="47" t="str">
        <f>IFERROR((VLOOKUP(C766,KATALOGI!$A$34:$B$49,2,FALSE)),"")</f>
        <v>Edukacja ekologiczna związana z ochroną powietrza</v>
      </c>
      <c r="E766" s="57"/>
      <c r="F766" s="57"/>
      <c r="G766" s="57"/>
      <c r="H766" s="57"/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6" t="str">
        <f t="shared" si="12"/>
        <v/>
      </c>
    </row>
    <row r="767" spans="1:24" x14ac:dyDescent="0.2">
      <c r="A767" s="8">
        <v>751</v>
      </c>
      <c r="B767" s="47" t="str">
        <f>IF('tabela informacyjna dla JST'!$C$9="","",'tabela informacyjna dla JST'!$C$9)</f>
        <v>Ślemień gm. wiejska</v>
      </c>
      <c r="C767" s="47" t="str">
        <f>IFERROR((VLOOKUP(B767,Tabela1[],6,FALSE)),"")</f>
        <v>PL2405_EE</v>
      </c>
      <c r="D767" s="47" t="str">
        <f>IFERROR((VLOOKUP(C767,KATALOGI!$A$34:$B$49,2,FALSE)),"")</f>
        <v>Edukacja ekologiczna związana z ochroną powietrza</v>
      </c>
      <c r="E767" s="57"/>
      <c r="F767" s="57"/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6" t="str">
        <f t="shared" si="12"/>
        <v/>
      </c>
    </row>
    <row r="768" spans="1:24" x14ac:dyDescent="0.2">
      <c r="A768" s="8">
        <v>752</v>
      </c>
      <c r="B768" s="47" t="str">
        <f>IF('tabela informacyjna dla JST'!$C$9="","",'tabela informacyjna dla JST'!$C$9)</f>
        <v>Ślemień gm. wiejska</v>
      </c>
      <c r="C768" s="47" t="str">
        <f>IFERROR((VLOOKUP(B768,Tabela1[],6,FALSE)),"")</f>
        <v>PL2405_EE</v>
      </c>
      <c r="D768" s="47" t="str">
        <f>IFERROR((VLOOKUP(C768,KATALOGI!$A$34:$B$49,2,FALSE)),"")</f>
        <v>Edukacja ekologiczna związana z ochroną powietrza</v>
      </c>
      <c r="E768" s="57"/>
      <c r="F768" s="57"/>
      <c r="G768" s="57"/>
      <c r="H768" s="57"/>
      <c r="I768" s="57"/>
      <c r="J768" s="57"/>
      <c r="K768" s="57"/>
      <c r="L768" s="57"/>
      <c r="M768" s="57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6" t="str">
        <f t="shared" si="12"/>
        <v/>
      </c>
    </row>
    <row r="769" spans="1:24" x14ac:dyDescent="0.2">
      <c r="A769" s="8">
        <v>753</v>
      </c>
      <c r="B769" s="47" t="str">
        <f>IF('tabela informacyjna dla JST'!$C$9="","",'tabela informacyjna dla JST'!$C$9)</f>
        <v>Ślemień gm. wiejska</v>
      </c>
      <c r="C769" s="47" t="str">
        <f>IFERROR((VLOOKUP(B769,Tabela1[],6,FALSE)),"")</f>
        <v>PL2405_EE</v>
      </c>
      <c r="D769" s="47" t="str">
        <f>IFERROR((VLOOKUP(C769,KATALOGI!$A$34:$B$49,2,FALSE)),"")</f>
        <v>Edukacja ekologiczna związana z ochroną powietrza</v>
      </c>
      <c r="E769" s="57"/>
      <c r="F769" s="57"/>
      <c r="G769" s="57"/>
      <c r="H769" s="57"/>
      <c r="I769" s="57"/>
      <c r="J769" s="57"/>
      <c r="K769" s="57"/>
      <c r="L769" s="57"/>
      <c r="M769" s="57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6" t="str">
        <f t="shared" si="12"/>
        <v/>
      </c>
    </row>
    <row r="770" spans="1:24" x14ac:dyDescent="0.2">
      <c r="A770" s="8">
        <v>754</v>
      </c>
      <c r="B770" s="47" t="str">
        <f>IF('tabela informacyjna dla JST'!$C$9="","",'tabela informacyjna dla JST'!$C$9)</f>
        <v>Ślemień gm. wiejska</v>
      </c>
      <c r="C770" s="47" t="str">
        <f>IFERROR((VLOOKUP(B770,Tabela1[],6,FALSE)),"")</f>
        <v>PL2405_EE</v>
      </c>
      <c r="D770" s="47" t="str">
        <f>IFERROR((VLOOKUP(C770,KATALOGI!$A$34:$B$49,2,FALSE)),"")</f>
        <v>Edukacja ekologiczna związana z ochroną powietrza</v>
      </c>
      <c r="E770" s="57"/>
      <c r="F770" s="57"/>
      <c r="G770" s="57"/>
      <c r="H770" s="57"/>
      <c r="I770" s="57"/>
      <c r="J770" s="57"/>
      <c r="K770" s="57"/>
      <c r="L770" s="57"/>
      <c r="M770" s="57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6" t="str">
        <f t="shared" si="12"/>
        <v/>
      </c>
    </row>
    <row r="771" spans="1:24" x14ac:dyDescent="0.2">
      <c r="A771" s="8">
        <v>755</v>
      </c>
      <c r="B771" s="47" t="str">
        <f>IF('tabela informacyjna dla JST'!$C$9="","",'tabela informacyjna dla JST'!$C$9)</f>
        <v>Ślemień gm. wiejska</v>
      </c>
      <c r="C771" s="47" t="str">
        <f>IFERROR((VLOOKUP(B771,Tabela1[],6,FALSE)),"")</f>
        <v>PL2405_EE</v>
      </c>
      <c r="D771" s="47" t="str">
        <f>IFERROR((VLOOKUP(C771,KATALOGI!$A$34:$B$49,2,FALSE)),"")</f>
        <v>Edukacja ekologiczna związana z ochroną powietrza</v>
      </c>
      <c r="E771" s="57"/>
      <c r="F771" s="57"/>
      <c r="G771" s="57"/>
      <c r="H771" s="57"/>
      <c r="I771" s="57"/>
      <c r="J771" s="57"/>
      <c r="K771" s="57"/>
      <c r="L771" s="57"/>
      <c r="M771" s="57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6" t="str">
        <f t="shared" si="12"/>
        <v/>
      </c>
    </row>
    <row r="772" spans="1:24" x14ac:dyDescent="0.2">
      <c r="A772" s="8">
        <v>756</v>
      </c>
      <c r="B772" s="47" t="str">
        <f>IF('tabela informacyjna dla JST'!$C$9="","",'tabela informacyjna dla JST'!$C$9)</f>
        <v>Ślemień gm. wiejska</v>
      </c>
      <c r="C772" s="47" t="str">
        <f>IFERROR((VLOOKUP(B772,Tabela1[],6,FALSE)),"")</f>
        <v>PL2405_EE</v>
      </c>
      <c r="D772" s="47" t="str">
        <f>IFERROR((VLOOKUP(C772,KATALOGI!$A$34:$B$49,2,FALSE)),"")</f>
        <v>Edukacja ekologiczna związana z ochroną powietrza</v>
      </c>
      <c r="E772" s="57"/>
      <c r="F772" s="57"/>
      <c r="G772" s="57"/>
      <c r="H772" s="57"/>
      <c r="I772" s="57"/>
      <c r="J772" s="57"/>
      <c r="K772" s="57"/>
      <c r="L772" s="57"/>
      <c r="M772" s="57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6" t="str">
        <f t="shared" si="12"/>
        <v/>
      </c>
    </row>
    <row r="773" spans="1:24" x14ac:dyDescent="0.2">
      <c r="A773" s="8">
        <v>757</v>
      </c>
      <c r="B773" s="47" t="str">
        <f>IF('tabela informacyjna dla JST'!$C$9="","",'tabela informacyjna dla JST'!$C$9)</f>
        <v>Ślemień gm. wiejska</v>
      </c>
      <c r="C773" s="47" t="str">
        <f>IFERROR((VLOOKUP(B773,Tabela1[],6,FALSE)),"")</f>
        <v>PL2405_EE</v>
      </c>
      <c r="D773" s="47" t="str">
        <f>IFERROR((VLOOKUP(C773,KATALOGI!$A$34:$B$49,2,FALSE)),"")</f>
        <v>Edukacja ekologiczna związana z ochroną powietrza</v>
      </c>
      <c r="E773" s="57"/>
      <c r="F773" s="57"/>
      <c r="G773" s="57"/>
      <c r="H773" s="57"/>
      <c r="I773" s="57"/>
      <c r="J773" s="57"/>
      <c r="K773" s="57"/>
      <c r="L773" s="57"/>
      <c r="M773" s="57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6" t="str">
        <f t="shared" si="12"/>
        <v/>
      </c>
    </row>
    <row r="774" spans="1:24" x14ac:dyDescent="0.2">
      <c r="A774" s="8">
        <v>758</v>
      </c>
      <c r="B774" s="47" t="str">
        <f>IF('tabela informacyjna dla JST'!$C$9="","",'tabela informacyjna dla JST'!$C$9)</f>
        <v>Ślemień gm. wiejska</v>
      </c>
      <c r="C774" s="47" t="str">
        <f>IFERROR((VLOOKUP(B774,Tabela1[],6,FALSE)),"")</f>
        <v>PL2405_EE</v>
      </c>
      <c r="D774" s="47" t="str">
        <f>IFERROR((VLOOKUP(C774,KATALOGI!$A$34:$B$49,2,FALSE)),"")</f>
        <v>Edukacja ekologiczna związana z ochroną powietrza</v>
      </c>
      <c r="E774" s="57"/>
      <c r="F774" s="57"/>
      <c r="G774" s="57"/>
      <c r="H774" s="57"/>
      <c r="I774" s="57"/>
      <c r="J774" s="57"/>
      <c r="K774" s="57"/>
      <c r="L774" s="57"/>
      <c r="M774" s="57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6" t="str">
        <f t="shared" si="12"/>
        <v/>
      </c>
    </row>
    <row r="775" spans="1:24" x14ac:dyDescent="0.2">
      <c r="A775" s="8">
        <v>759</v>
      </c>
      <c r="B775" s="47" t="str">
        <f>IF('tabela informacyjna dla JST'!$C$9="","",'tabela informacyjna dla JST'!$C$9)</f>
        <v>Ślemień gm. wiejska</v>
      </c>
      <c r="C775" s="47" t="str">
        <f>IFERROR((VLOOKUP(B775,Tabela1[],6,FALSE)),"")</f>
        <v>PL2405_EE</v>
      </c>
      <c r="D775" s="47" t="str">
        <f>IFERROR((VLOOKUP(C775,KATALOGI!$A$34:$B$49,2,FALSE)),"")</f>
        <v>Edukacja ekologiczna związana z ochroną powietrza</v>
      </c>
      <c r="E775" s="57"/>
      <c r="F775" s="57"/>
      <c r="G775" s="57"/>
      <c r="H775" s="57"/>
      <c r="I775" s="57"/>
      <c r="J775" s="57"/>
      <c r="K775" s="57"/>
      <c r="L775" s="57"/>
      <c r="M775" s="57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6" t="str">
        <f t="shared" si="12"/>
        <v/>
      </c>
    </row>
    <row r="776" spans="1:24" x14ac:dyDescent="0.2">
      <c r="A776" s="8">
        <v>760</v>
      </c>
      <c r="B776" s="47" t="str">
        <f>IF('tabela informacyjna dla JST'!$C$9="","",'tabela informacyjna dla JST'!$C$9)</f>
        <v>Ślemień gm. wiejska</v>
      </c>
      <c r="C776" s="47" t="str">
        <f>IFERROR((VLOOKUP(B776,Tabela1[],6,FALSE)),"")</f>
        <v>PL2405_EE</v>
      </c>
      <c r="D776" s="47" t="str">
        <f>IFERROR((VLOOKUP(C776,KATALOGI!$A$34:$B$49,2,FALSE)),"")</f>
        <v>Edukacja ekologiczna związana z ochroną powietrza</v>
      </c>
      <c r="E776" s="57"/>
      <c r="F776" s="57"/>
      <c r="G776" s="57"/>
      <c r="H776" s="57"/>
      <c r="I776" s="57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6" t="str">
        <f t="shared" si="12"/>
        <v/>
      </c>
    </row>
    <row r="777" spans="1:24" x14ac:dyDescent="0.2">
      <c r="A777" s="8">
        <v>761</v>
      </c>
      <c r="B777" s="47" t="str">
        <f>IF('tabela informacyjna dla JST'!$C$9="","",'tabela informacyjna dla JST'!$C$9)</f>
        <v>Ślemień gm. wiejska</v>
      </c>
      <c r="C777" s="47" t="str">
        <f>IFERROR((VLOOKUP(B777,Tabela1[],6,FALSE)),"")</f>
        <v>PL2405_EE</v>
      </c>
      <c r="D777" s="47" t="str">
        <f>IFERROR((VLOOKUP(C777,KATALOGI!$A$34:$B$49,2,FALSE)),"")</f>
        <v>Edukacja ekologiczna związana z ochroną powietrza</v>
      </c>
      <c r="E777" s="57"/>
      <c r="F777" s="57"/>
      <c r="G777" s="57"/>
      <c r="H777" s="57"/>
      <c r="I777" s="57"/>
      <c r="J777" s="57"/>
      <c r="K777" s="57"/>
      <c r="L777" s="57"/>
      <c r="M777" s="57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6" t="str">
        <f t="shared" si="12"/>
        <v/>
      </c>
    </row>
    <row r="778" spans="1:24" x14ac:dyDescent="0.2">
      <c r="A778" s="8">
        <v>762</v>
      </c>
      <c r="B778" s="47" t="str">
        <f>IF('tabela informacyjna dla JST'!$C$9="","",'tabela informacyjna dla JST'!$C$9)</f>
        <v>Ślemień gm. wiejska</v>
      </c>
      <c r="C778" s="47" t="str">
        <f>IFERROR((VLOOKUP(B778,Tabela1[],6,FALSE)),"")</f>
        <v>PL2405_EE</v>
      </c>
      <c r="D778" s="47" t="str">
        <f>IFERROR((VLOOKUP(C778,KATALOGI!$A$34:$B$49,2,FALSE)),"")</f>
        <v>Edukacja ekologiczna związana z ochroną powietrza</v>
      </c>
      <c r="E778" s="57"/>
      <c r="F778" s="57"/>
      <c r="G778" s="57"/>
      <c r="H778" s="57"/>
      <c r="I778" s="57"/>
      <c r="J778" s="57"/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6" t="str">
        <f t="shared" si="12"/>
        <v/>
      </c>
    </row>
    <row r="779" spans="1:24" x14ac:dyDescent="0.2">
      <c r="A779" s="8">
        <v>763</v>
      </c>
      <c r="B779" s="47" t="str">
        <f>IF('tabela informacyjna dla JST'!$C$9="","",'tabela informacyjna dla JST'!$C$9)</f>
        <v>Ślemień gm. wiejska</v>
      </c>
      <c r="C779" s="47" t="str">
        <f>IFERROR((VLOOKUP(B779,Tabela1[],6,FALSE)),"")</f>
        <v>PL2405_EE</v>
      </c>
      <c r="D779" s="47" t="str">
        <f>IFERROR((VLOOKUP(C779,KATALOGI!$A$34:$B$49,2,FALSE)),"")</f>
        <v>Edukacja ekologiczna związana z ochroną powietrza</v>
      </c>
      <c r="E779" s="57"/>
      <c r="F779" s="57"/>
      <c r="G779" s="57"/>
      <c r="H779" s="57"/>
      <c r="I779" s="57"/>
      <c r="J779" s="57"/>
      <c r="K779" s="57"/>
      <c r="L779" s="57"/>
      <c r="M779" s="57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6" t="str">
        <f t="shared" si="12"/>
        <v/>
      </c>
    </row>
    <row r="780" spans="1:24" x14ac:dyDescent="0.2">
      <c r="A780" s="8">
        <v>764</v>
      </c>
      <c r="B780" s="47" t="str">
        <f>IF('tabela informacyjna dla JST'!$C$9="","",'tabela informacyjna dla JST'!$C$9)</f>
        <v>Ślemień gm. wiejska</v>
      </c>
      <c r="C780" s="47" t="str">
        <f>IFERROR((VLOOKUP(B780,Tabela1[],6,FALSE)),"")</f>
        <v>PL2405_EE</v>
      </c>
      <c r="D780" s="47" t="str">
        <f>IFERROR((VLOOKUP(C780,KATALOGI!$A$34:$B$49,2,FALSE)),"")</f>
        <v>Edukacja ekologiczna związana z ochroną powietrza</v>
      </c>
      <c r="E780" s="57"/>
      <c r="F780" s="57"/>
      <c r="G780" s="57"/>
      <c r="H780" s="57"/>
      <c r="I780" s="57"/>
      <c r="J780" s="57"/>
      <c r="K780" s="57"/>
      <c r="L780" s="57"/>
      <c r="M780" s="57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6" t="str">
        <f t="shared" si="12"/>
        <v/>
      </c>
    </row>
    <row r="781" spans="1:24" x14ac:dyDescent="0.2">
      <c r="A781" s="8">
        <v>765</v>
      </c>
      <c r="B781" s="47" t="str">
        <f>IF('tabela informacyjna dla JST'!$C$9="","",'tabela informacyjna dla JST'!$C$9)</f>
        <v>Ślemień gm. wiejska</v>
      </c>
      <c r="C781" s="47" t="str">
        <f>IFERROR((VLOOKUP(B781,Tabela1[],6,FALSE)),"")</f>
        <v>PL2405_EE</v>
      </c>
      <c r="D781" s="47" t="str">
        <f>IFERROR((VLOOKUP(C781,KATALOGI!$A$34:$B$49,2,FALSE)),"")</f>
        <v>Edukacja ekologiczna związana z ochroną powietrza</v>
      </c>
      <c r="E781" s="57"/>
      <c r="F781" s="57"/>
      <c r="G781" s="57"/>
      <c r="H781" s="57"/>
      <c r="I781" s="57"/>
      <c r="J781" s="57"/>
      <c r="K781" s="57"/>
      <c r="L781" s="57"/>
      <c r="M781" s="57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6" t="str">
        <f t="shared" si="12"/>
        <v/>
      </c>
    </row>
    <row r="782" spans="1:24" x14ac:dyDescent="0.2">
      <c r="A782" s="8">
        <v>766</v>
      </c>
      <c r="B782" s="47" t="str">
        <f>IF('tabela informacyjna dla JST'!$C$9="","",'tabela informacyjna dla JST'!$C$9)</f>
        <v>Ślemień gm. wiejska</v>
      </c>
      <c r="C782" s="47" t="str">
        <f>IFERROR((VLOOKUP(B782,Tabela1[],6,FALSE)),"")</f>
        <v>PL2405_EE</v>
      </c>
      <c r="D782" s="47" t="str">
        <f>IFERROR((VLOOKUP(C782,KATALOGI!$A$34:$B$49,2,FALSE)),"")</f>
        <v>Edukacja ekologiczna związana z ochroną powietrza</v>
      </c>
      <c r="E782" s="57"/>
      <c r="F782" s="57"/>
      <c r="G782" s="57"/>
      <c r="H782" s="57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6" t="str">
        <f t="shared" si="12"/>
        <v/>
      </c>
    </row>
    <row r="783" spans="1:24" x14ac:dyDescent="0.2">
      <c r="A783" s="8">
        <v>767</v>
      </c>
      <c r="B783" s="47" t="str">
        <f>IF('tabela informacyjna dla JST'!$C$9="","",'tabela informacyjna dla JST'!$C$9)</f>
        <v>Ślemień gm. wiejska</v>
      </c>
      <c r="C783" s="47" t="str">
        <f>IFERROR((VLOOKUP(B783,Tabela1[],6,FALSE)),"")</f>
        <v>PL2405_EE</v>
      </c>
      <c r="D783" s="47" t="str">
        <f>IFERROR((VLOOKUP(C783,KATALOGI!$A$34:$B$49,2,FALSE)),"")</f>
        <v>Edukacja ekologiczna związana z ochroną powietrza</v>
      </c>
      <c r="E783" s="57"/>
      <c r="F783" s="57"/>
      <c r="G783" s="57"/>
      <c r="H783" s="57"/>
      <c r="I783" s="57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6" t="str">
        <f t="shared" si="12"/>
        <v/>
      </c>
    </row>
    <row r="784" spans="1:24" x14ac:dyDescent="0.2">
      <c r="A784" s="8">
        <v>768</v>
      </c>
      <c r="B784" s="47" t="str">
        <f>IF('tabela informacyjna dla JST'!$C$9="","",'tabela informacyjna dla JST'!$C$9)</f>
        <v>Ślemień gm. wiejska</v>
      </c>
      <c r="C784" s="47" t="str">
        <f>IFERROR((VLOOKUP(B784,Tabela1[],6,FALSE)),"")</f>
        <v>PL2405_EE</v>
      </c>
      <c r="D784" s="47" t="str">
        <f>IFERROR((VLOOKUP(C784,KATALOGI!$A$34:$B$49,2,FALSE)),"")</f>
        <v>Edukacja ekologiczna związana z ochroną powietrza</v>
      </c>
      <c r="E784" s="57"/>
      <c r="F784" s="57"/>
      <c r="G784" s="57"/>
      <c r="H784" s="57"/>
      <c r="I784" s="57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6" t="str">
        <f t="shared" si="12"/>
        <v/>
      </c>
    </row>
    <row r="785" spans="1:24" x14ac:dyDescent="0.2">
      <c r="A785" s="8">
        <v>769</v>
      </c>
      <c r="B785" s="47" t="str">
        <f>IF('tabela informacyjna dla JST'!$C$9="","",'tabela informacyjna dla JST'!$C$9)</f>
        <v>Ślemień gm. wiejska</v>
      </c>
      <c r="C785" s="47" t="str">
        <f>IFERROR((VLOOKUP(B785,Tabela1[],6,FALSE)),"")</f>
        <v>PL2405_EE</v>
      </c>
      <c r="D785" s="47" t="str">
        <f>IFERROR((VLOOKUP(C785,KATALOGI!$A$34:$B$49,2,FALSE)),"")</f>
        <v>Edukacja ekologiczna związana z ochroną powietrza</v>
      </c>
      <c r="E785" s="57"/>
      <c r="F785" s="57"/>
      <c r="G785" s="57"/>
      <c r="H785" s="57"/>
      <c r="I785" s="57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6" t="str">
        <f t="shared" si="12"/>
        <v/>
      </c>
    </row>
    <row r="786" spans="1:24" x14ac:dyDescent="0.2">
      <c r="A786" s="8">
        <v>770</v>
      </c>
      <c r="B786" s="47" t="str">
        <f>IF('tabela informacyjna dla JST'!$C$9="","",'tabela informacyjna dla JST'!$C$9)</f>
        <v>Ślemień gm. wiejska</v>
      </c>
      <c r="C786" s="47" t="str">
        <f>IFERROR((VLOOKUP(B786,Tabela1[],6,FALSE)),"")</f>
        <v>PL2405_EE</v>
      </c>
      <c r="D786" s="47" t="str">
        <f>IFERROR((VLOOKUP(C786,KATALOGI!$A$34:$B$49,2,FALSE)),"")</f>
        <v>Edukacja ekologiczna związana z ochroną powietrza</v>
      </c>
      <c r="E786" s="57"/>
      <c r="F786" s="57"/>
      <c r="G786" s="57"/>
      <c r="H786" s="57"/>
      <c r="I786" s="57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6" t="str">
        <f t="shared" ref="X786:X849" si="13">IF(SUM(R786:W786)&gt;Q786,"Suma wysokości uzyskanego dofinansowania jest wyższa niż szacunkowe koszty realizacji inwestycji!","")</f>
        <v/>
      </c>
    </row>
    <row r="787" spans="1:24" x14ac:dyDescent="0.2">
      <c r="A787" s="8">
        <v>771</v>
      </c>
      <c r="B787" s="47" t="str">
        <f>IF('tabela informacyjna dla JST'!$C$9="","",'tabela informacyjna dla JST'!$C$9)</f>
        <v>Ślemień gm. wiejska</v>
      </c>
      <c r="C787" s="47" t="str">
        <f>IFERROR((VLOOKUP(B787,Tabela1[],6,FALSE)),"")</f>
        <v>PL2405_EE</v>
      </c>
      <c r="D787" s="47" t="str">
        <f>IFERROR((VLOOKUP(C787,KATALOGI!$A$34:$B$49,2,FALSE)),"")</f>
        <v>Edukacja ekologiczna związana z ochroną powietrza</v>
      </c>
      <c r="E787" s="57"/>
      <c r="F787" s="57"/>
      <c r="G787" s="57"/>
      <c r="H787" s="57"/>
      <c r="I787" s="57"/>
      <c r="J787" s="57"/>
      <c r="K787" s="57"/>
      <c r="L787" s="57"/>
      <c r="M787" s="57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6" t="str">
        <f t="shared" si="13"/>
        <v/>
      </c>
    </row>
    <row r="788" spans="1:24" x14ac:dyDescent="0.2">
      <c r="A788" s="8">
        <v>772</v>
      </c>
      <c r="B788" s="47" t="str">
        <f>IF('tabela informacyjna dla JST'!$C$9="","",'tabela informacyjna dla JST'!$C$9)</f>
        <v>Ślemień gm. wiejska</v>
      </c>
      <c r="C788" s="47" t="str">
        <f>IFERROR((VLOOKUP(B788,Tabela1[],6,FALSE)),"")</f>
        <v>PL2405_EE</v>
      </c>
      <c r="D788" s="47" t="str">
        <f>IFERROR((VLOOKUP(C788,KATALOGI!$A$34:$B$49,2,FALSE)),"")</f>
        <v>Edukacja ekologiczna związana z ochroną powietrza</v>
      </c>
      <c r="E788" s="57"/>
      <c r="F788" s="57"/>
      <c r="G788" s="57"/>
      <c r="H788" s="57"/>
      <c r="I788" s="57"/>
      <c r="J788" s="57"/>
      <c r="K788" s="57"/>
      <c r="L788" s="57"/>
      <c r="M788" s="57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6" t="str">
        <f t="shared" si="13"/>
        <v/>
      </c>
    </row>
    <row r="789" spans="1:24" x14ac:dyDescent="0.2">
      <c r="A789" s="8">
        <v>773</v>
      </c>
      <c r="B789" s="47" t="str">
        <f>IF('tabela informacyjna dla JST'!$C$9="","",'tabela informacyjna dla JST'!$C$9)</f>
        <v>Ślemień gm. wiejska</v>
      </c>
      <c r="C789" s="47" t="str">
        <f>IFERROR((VLOOKUP(B789,Tabela1[],6,FALSE)),"")</f>
        <v>PL2405_EE</v>
      </c>
      <c r="D789" s="47" t="str">
        <f>IFERROR((VLOOKUP(C789,KATALOGI!$A$34:$B$49,2,FALSE)),"")</f>
        <v>Edukacja ekologiczna związana z ochroną powietrza</v>
      </c>
      <c r="E789" s="57"/>
      <c r="F789" s="57"/>
      <c r="G789" s="57"/>
      <c r="H789" s="57"/>
      <c r="I789" s="57"/>
      <c r="J789" s="57"/>
      <c r="K789" s="57"/>
      <c r="L789" s="57"/>
      <c r="M789" s="57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6" t="str">
        <f t="shared" si="13"/>
        <v/>
      </c>
    </row>
    <row r="790" spans="1:24" x14ac:dyDescent="0.2">
      <c r="A790" s="8">
        <v>774</v>
      </c>
      <c r="B790" s="47" t="str">
        <f>IF('tabela informacyjna dla JST'!$C$9="","",'tabela informacyjna dla JST'!$C$9)</f>
        <v>Ślemień gm. wiejska</v>
      </c>
      <c r="C790" s="47" t="str">
        <f>IFERROR((VLOOKUP(B790,Tabela1[],6,FALSE)),"")</f>
        <v>PL2405_EE</v>
      </c>
      <c r="D790" s="47" t="str">
        <f>IFERROR((VLOOKUP(C790,KATALOGI!$A$34:$B$49,2,FALSE)),"")</f>
        <v>Edukacja ekologiczna związana z ochroną powietrza</v>
      </c>
      <c r="E790" s="57"/>
      <c r="F790" s="57"/>
      <c r="G790" s="57"/>
      <c r="H790" s="57"/>
      <c r="I790" s="57"/>
      <c r="J790" s="57"/>
      <c r="K790" s="57"/>
      <c r="L790" s="57"/>
      <c r="M790" s="57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6" t="str">
        <f t="shared" si="13"/>
        <v/>
      </c>
    </row>
    <row r="791" spans="1:24" x14ac:dyDescent="0.2">
      <c r="A791" s="8">
        <v>775</v>
      </c>
      <c r="B791" s="47" t="str">
        <f>IF('tabela informacyjna dla JST'!$C$9="","",'tabela informacyjna dla JST'!$C$9)</f>
        <v>Ślemień gm. wiejska</v>
      </c>
      <c r="C791" s="47" t="str">
        <f>IFERROR((VLOOKUP(B791,Tabela1[],6,FALSE)),"")</f>
        <v>PL2405_EE</v>
      </c>
      <c r="D791" s="47" t="str">
        <f>IFERROR((VLOOKUP(C791,KATALOGI!$A$34:$B$49,2,FALSE)),"")</f>
        <v>Edukacja ekologiczna związana z ochroną powietrza</v>
      </c>
      <c r="E791" s="57"/>
      <c r="F791" s="57"/>
      <c r="G791" s="57"/>
      <c r="H791" s="57"/>
      <c r="I791" s="57"/>
      <c r="J791" s="57"/>
      <c r="K791" s="57"/>
      <c r="L791" s="57"/>
      <c r="M791" s="57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6" t="str">
        <f t="shared" si="13"/>
        <v/>
      </c>
    </row>
    <row r="792" spans="1:24" x14ac:dyDescent="0.2">
      <c r="A792" s="8">
        <v>776</v>
      </c>
      <c r="B792" s="47" t="str">
        <f>IF('tabela informacyjna dla JST'!$C$9="","",'tabela informacyjna dla JST'!$C$9)</f>
        <v>Ślemień gm. wiejska</v>
      </c>
      <c r="C792" s="47" t="str">
        <f>IFERROR((VLOOKUP(B792,Tabela1[],6,FALSE)),"")</f>
        <v>PL2405_EE</v>
      </c>
      <c r="D792" s="47" t="str">
        <f>IFERROR((VLOOKUP(C792,KATALOGI!$A$34:$B$49,2,FALSE)),"")</f>
        <v>Edukacja ekologiczna związana z ochroną powietrza</v>
      </c>
      <c r="E792" s="57"/>
      <c r="F792" s="57"/>
      <c r="G792" s="57"/>
      <c r="H792" s="57"/>
      <c r="I792" s="57"/>
      <c r="J792" s="57"/>
      <c r="K792" s="57"/>
      <c r="L792" s="57"/>
      <c r="M792" s="57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6" t="str">
        <f t="shared" si="13"/>
        <v/>
      </c>
    </row>
    <row r="793" spans="1:24" x14ac:dyDescent="0.2">
      <c r="A793" s="8">
        <v>777</v>
      </c>
      <c r="B793" s="47" t="str">
        <f>IF('tabela informacyjna dla JST'!$C$9="","",'tabela informacyjna dla JST'!$C$9)</f>
        <v>Ślemień gm. wiejska</v>
      </c>
      <c r="C793" s="47" t="str">
        <f>IFERROR((VLOOKUP(B793,Tabela1[],6,FALSE)),"")</f>
        <v>PL2405_EE</v>
      </c>
      <c r="D793" s="47" t="str">
        <f>IFERROR((VLOOKUP(C793,KATALOGI!$A$34:$B$49,2,FALSE)),"")</f>
        <v>Edukacja ekologiczna związana z ochroną powietrza</v>
      </c>
      <c r="E793" s="57"/>
      <c r="F793" s="57"/>
      <c r="G793" s="57"/>
      <c r="H793" s="57"/>
      <c r="I793" s="57"/>
      <c r="J793" s="57"/>
      <c r="K793" s="57"/>
      <c r="L793" s="57"/>
      <c r="M793" s="57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6" t="str">
        <f t="shared" si="13"/>
        <v/>
      </c>
    </row>
    <row r="794" spans="1:24" x14ac:dyDescent="0.2">
      <c r="A794" s="8">
        <v>778</v>
      </c>
      <c r="B794" s="47" t="str">
        <f>IF('tabela informacyjna dla JST'!$C$9="","",'tabela informacyjna dla JST'!$C$9)</f>
        <v>Ślemień gm. wiejska</v>
      </c>
      <c r="C794" s="47" t="str">
        <f>IFERROR((VLOOKUP(B794,Tabela1[],6,FALSE)),"")</f>
        <v>PL2405_EE</v>
      </c>
      <c r="D794" s="47" t="str">
        <f>IFERROR((VLOOKUP(C794,KATALOGI!$A$34:$B$49,2,FALSE)),"")</f>
        <v>Edukacja ekologiczna związana z ochroną powietrza</v>
      </c>
      <c r="E794" s="57"/>
      <c r="F794" s="57"/>
      <c r="G794" s="57"/>
      <c r="H794" s="57"/>
      <c r="I794" s="57"/>
      <c r="J794" s="57"/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6" t="str">
        <f t="shared" si="13"/>
        <v/>
      </c>
    </row>
    <row r="795" spans="1:24" x14ac:dyDescent="0.2">
      <c r="A795" s="8">
        <v>779</v>
      </c>
      <c r="B795" s="47" t="str">
        <f>IF('tabela informacyjna dla JST'!$C$9="","",'tabela informacyjna dla JST'!$C$9)</f>
        <v>Ślemień gm. wiejska</v>
      </c>
      <c r="C795" s="47" t="str">
        <f>IFERROR((VLOOKUP(B795,Tabela1[],6,FALSE)),"")</f>
        <v>PL2405_EE</v>
      </c>
      <c r="D795" s="47" t="str">
        <f>IFERROR((VLOOKUP(C795,KATALOGI!$A$34:$B$49,2,FALSE)),"")</f>
        <v>Edukacja ekologiczna związana z ochroną powietrza</v>
      </c>
      <c r="E795" s="57"/>
      <c r="F795" s="57"/>
      <c r="G795" s="57"/>
      <c r="H795" s="57"/>
      <c r="I795" s="57"/>
      <c r="J795" s="57"/>
      <c r="K795" s="57"/>
      <c r="L795" s="57"/>
      <c r="M795" s="57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6" t="str">
        <f t="shared" si="13"/>
        <v/>
      </c>
    </row>
    <row r="796" spans="1:24" x14ac:dyDescent="0.2">
      <c r="A796" s="8">
        <v>780</v>
      </c>
      <c r="B796" s="47" t="str">
        <f>IF('tabela informacyjna dla JST'!$C$9="","",'tabela informacyjna dla JST'!$C$9)</f>
        <v>Ślemień gm. wiejska</v>
      </c>
      <c r="C796" s="47" t="str">
        <f>IFERROR((VLOOKUP(B796,Tabela1[],6,FALSE)),"")</f>
        <v>PL2405_EE</v>
      </c>
      <c r="D796" s="47" t="str">
        <f>IFERROR((VLOOKUP(C796,KATALOGI!$A$34:$B$49,2,FALSE)),"")</f>
        <v>Edukacja ekologiczna związana z ochroną powietrza</v>
      </c>
      <c r="E796" s="57"/>
      <c r="F796" s="57"/>
      <c r="G796" s="57"/>
      <c r="H796" s="57"/>
      <c r="I796" s="57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6" t="str">
        <f t="shared" si="13"/>
        <v/>
      </c>
    </row>
    <row r="797" spans="1:24" x14ac:dyDescent="0.2">
      <c r="A797" s="8">
        <v>781</v>
      </c>
      <c r="B797" s="47" t="str">
        <f>IF('tabela informacyjna dla JST'!$C$9="","",'tabela informacyjna dla JST'!$C$9)</f>
        <v>Ślemień gm. wiejska</v>
      </c>
      <c r="C797" s="47" t="str">
        <f>IFERROR((VLOOKUP(B797,Tabela1[],6,FALSE)),"")</f>
        <v>PL2405_EE</v>
      </c>
      <c r="D797" s="47" t="str">
        <f>IFERROR((VLOOKUP(C797,KATALOGI!$A$34:$B$49,2,FALSE)),"")</f>
        <v>Edukacja ekologiczna związana z ochroną powietrza</v>
      </c>
      <c r="E797" s="57"/>
      <c r="F797" s="57"/>
      <c r="G797" s="57"/>
      <c r="H797" s="57"/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6" t="str">
        <f t="shared" si="13"/>
        <v/>
      </c>
    </row>
    <row r="798" spans="1:24" x14ac:dyDescent="0.2">
      <c r="A798" s="8">
        <v>782</v>
      </c>
      <c r="B798" s="47" t="str">
        <f>IF('tabela informacyjna dla JST'!$C$9="","",'tabela informacyjna dla JST'!$C$9)</f>
        <v>Ślemień gm. wiejska</v>
      </c>
      <c r="C798" s="47" t="str">
        <f>IFERROR((VLOOKUP(B798,Tabela1[],6,FALSE)),"")</f>
        <v>PL2405_EE</v>
      </c>
      <c r="D798" s="47" t="str">
        <f>IFERROR((VLOOKUP(C798,KATALOGI!$A$34:$B$49,2,FALSE)),"")</f>
        <v>Edukacja ekologiczna związana z ochroną powietrza</v>
      </c>
      <c r="E798" s="57"/>
      <c r="F798" s="57"/>
      <c r="G798" s="57"/>
      <c r="H798" s="57"/>
      <c r="I798" s="57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6" t="str">
        <f t="shared" si="13"/>
        <v/>
      </c>
    </row>
    <row r="799" spans="1:24" x14ac:dyDescent="0.2">
      <c r="A799" s="8">
        <v>783</v>
      </c>
      <c r="B799" s="47" t="str">
        <f>IF('tabela informacyjna dla JST'!$C$9="","",'tabela informacyjna dla JST'!$C$9)</f>
        <v>Ślemień gm. wiejska</v>
      </c>
      <c r="C799" s="47" t="str">
        <f>IFERROR((VLOOKUP(B799,Tabela1[],6,FALSE)),"")</f>
        <v>PL2405_EE</v>
      </c>
      <c r="D799" s="47" t="str">
        <f>IFERROR((VLOOKUP(C799,KATALOGI!$A$34:$B$49,2,FALSE)),"")</f>
        <v>Edukacja ekologiczna związana z ochroną powietrza</v>
      </c>
      <c r="E799" s="57"/>
      <c r="F799" s="57"/>
      <c r="G799" s="57"/>
      <c r="H799" s="57"/>
      <c r="I799" s="57"/>
      <c r="J799" s="57"/>
      <c r="K799" s="57"/>
      <c r="L799" s="57"/>
      <c r="M799" s="57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6" t="str">
        <f t="shared" si="13"/>
        <v/>
      </c>
    </row>
    <row r="800" spans="1:24" x14ac:dyDescent="0.2">
      <c r="A800" s="8">
        <v>784</v>
      </c>
      <c r="B800" s="47" t="str">
        <f>IF('tabela informacyjna dla JST'!$C$9="","",'tabela informacyjna dla JST'!$C$9)</f>
        <v>Ślemień gm. wiejska</v>
      </c>
      <c r="C800" s="47" t="str">
        <f>IFERROR((VLOOKUP(B800,Tabela1[],6,FALSE)),"")</f>
        <v>PL2405_EE</v>
      </c>
      <c r="D800" s="47" t="str">
        <f>IFERROR((VLOOKUP(C800,KATALOGI!$A$34:$B$49,2,FALSE)),"")</f>
        <v>Edukacja ekologiczna związana z ochroną powietrza</v>
      </c>
      <c r="E800" s="57"/>
      <c r="F800" s="57"/>
      <c r="G800" s="57"/>
      <c r="H800" s="57"/>
      <c r="I800" s="57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6" t="str">
        <f t="shared" si="13"/>
        <v/>
      </c>
    </row>
    <row r="801" spans="1:24" x14ac:dyDescent="0.2">
      <c r="A801" s="8">
        <v>785</v>
      </c>
      <c r="B801" s="47" t="str">
        <f>IF('tabela informacyjna dla JST'!$C$9="","",'tabela informacyjna dla JST'!$C$9)</f>
        <v>Ślemień gm. wiejska</v>
      </c>
      <c r="C801" s="47" t="str">
        <f>IFERROR((VLOOKUP(B801,Tabela1[],6,FALSE)),"")</f>
        <v>PL2405_EE</v>
      </c>
      <c r="D801" s="47" t="str">
        <f>IFERROR((VLOOKUP(C801,KATALOGI!$A$34:$B$49,2,FALSE)),"")</f>
        <v>Edukacja ekologiczna związana z ochroną powietrza</v>
      </c>
      <c r="E801" s="57"/>
      <c r="F801" s="57"/>
      <c r="G801" s="57"/>
      <c r="H801" s="57"/>
      <c r="I801" s="57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6" t="str">
        <f t="shared" si="13"/>
        <v/>
      </c>
    </row>
    <row r="802" spans="1:24" x14ac:dyDescent="0.2">
      <c r="A802" s="8">
        <v>786</v>
      </c>
      <c r="B802" s="47" t="str">
        <f>IF('tabela informacyjna dla JST'!$C$9="","",'tabela informacyjna dla JST'!$C$9)</f>
        <v>Ślemień gm. wiejska</v>
      </c>
      <c r="C802" s="47" t="str">
        <f>IFERROR((VLOOKUP(B802,Tabela1[],6,FALSE)),"")</f>
        <v>PL2405_EE</v>
      </c>
      <c r="D802" s="47" t="str">
        <f>IFERROR((VLOOKUP(C802,KATALOGI!$A$34:$B$49,2,FALSE)),"")</f>
        <v>Edukacja ekologiczna związana z ochroną powietrza</v>
      </c>
      <c r="E802" s="57"/>
      <c r="F802" s="57"/>
      <c r="G802" s="57"/>
      <c r="H802" s="57"/>
      <c r="I802" s="57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6" t="str">
        <f t="shared" si="13"/>
        <v/>
      </c>
    </row>
    <row r="803" spans="1:24" x14ac:dyDescent="0.2">
      <c r="A803" s="8">
        <v>787</v>
      </c>
      <c r="B803" s="47" t="str">
        <f>IF('tabela informacyjna dla JST'!$C$9="","",'tabela informacyjna dla JST'!$C$9)</f>
        <v>Ślemień gm. wiejska</v>
      </c>
      <c r="C803" s="47" t="str">
        <f>IFERROR((VLOOKUP(B803,Tabela1[],6,FALSE)),"")</f>
        <v>PL2405_EE</v>
      </c>
      <c r="D803" s="47" t="str">
        <f>IFERROR((VLOOKUP(C803,KATALOGI!$A$34:$B$49,2,FALSE)),"")</f>
        <v>Edukacja ekologiczna związana z ochroną powietrza</v>
      </c>
      <c r="E803" s="57"/>
      <c r="F803" s="57"/>
      <c r="G803" s="57"/>
      <c r="H803" s="57"/>
      <c r="I803" s="57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6" t="str">
        <f t="shared" si="13"/>
        <v/>
      </c>
    </row>
    <row r="804" spans="1:24" x14ac:dyDescent="0.2">
      <c r="A804" s="8">
        <v>788</v>
      </c>
      <c r="B804" s="47" t="str">
        <f>IF('tabela informacyjna dla JST'!$C$9="","",'tabela informacyjna dla JST'!$C$9)</f>
        <v>Ślemień gm. wiejska</v>
      </c>
      <c r="C804" s="47" t="str">
        <f>IFERROR((VLOOKUP(B804,Tabela1[],6,FALSE)),"")</f>
        <v>PL2405_EE</v>
      </c>
      <c r="D804" s="47" t="str">
        <f>IFERROR((VLOOKUP(C804,KATALOGI!$A$34:$B$49,2,FALSE)),"")</f>
        <v>Edukacja ekologiczna związana z ochroną powietrza</v>
      </c>
      <c r="E804" s="57"/>
      <c r="F804" s="57"/>
      <c r="G804" s="57"/>
      <c r="H804" s="57"/>
      <c r="I804" s="57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6" t="str">
        <f t="shared" si="13"/>
        <v/>
      </c>
    </row>
    <row r="805" spans="1:24" x14ac:dyDescent="0.2">
      <c r="A805" s="8">
        <v>789</v>
      </c>
      <c r="B805" s="47" t="str">
        <f>IF('tabela informacyjna dla JST'!$C$9="","",'tabela informacyjna dla JST'!$C$9)</f>
        <v>Ślemień gm. wiejska</v>
      </c>
      <c r="C805" s="47" t="str">
        <f>IFERROR((VLOOKUP(B805,Tabela1[],6,FALSE)),"")</f>
        <v>PL2405_EE</v>
      </c>
      <c r="D805" s="47" t="str">
        <f>IFERROR((VLOOKUP(C805,KATALOGI!$A$34:$B$49,2,FALSE)),"")</f>
        <v>Edukacja ekologiczna związana z ochroną powietrza</v>
      </c>
      <c r="E805" s="57"/>
      <c r="F805" s="57"/>
      <c r="G805" s="57"/>
      <c r="H805" s="57"/>
      <c r="I805" s="57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6" t="str">
        <f t="shared" si="13"/>
        <v/>
      </c>
    </row>
    <row r="806" spans="1:24" x14ac:dyDescent="0.2">
      <c r="A806" s="8">
        <v>790</v>
      </c>
      <c r="B806" s="47" t="str">
        <f>IF('tabela informacyjna dla JST'!$C$9="","",'tabela informacyjna dla JST'!$C$9)</f>
        <v>Ślemień gm. wiejska</v>
      </c>
      <c r="C806" s="47" t="str">
        <f>IFERROR((VLOOKUP(B806,Tabela1[],6,FALSE)),"")</f>
        <v>PL2405_EE</v>
      </c>
      <c r="D806" s="47" t="str">
        <f>IFERROR((VLOOKUP(C806,KATALOGI!$A$34:$B$49,2,FALSE)),"")</f>
        <v>Edukacja ekologiczna związana z ochroną powietrza</v>
      </c>
      <c r="E806" s="57"/>
      <c r="F806" s="57"/>
      <c r="G806" s="57"/>
      <c r="H806" s="57"/>
      <c r="I806" s="57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6" t="str">
        <f t="shared" si="13"/>
        <v/>
      </c>
    </row>
    <row r="807" spans="1:24" x14ac:dyDescent="0.2">
      <c r="A807" s="8">
        <v>791</v>
      </c>
      <c r="B807" s="47" t="str">
        <f>IF('tabela informacyjna dla JST'!$C$9="","",'tabela informacyjna dla JST'!$C$9)</f>
        <v>Ślemień gm. wiejska</v>
      </c>
      <c r="C807" s="47" t="str">
        <f>IFERROR((VLOOKUP(B807,Tabela1[],6,FALSE)),"")</f>
        <v>PL2405_EE</v>
      </c>
      <c r="D807" s="47" t="str">
        <f>IFERROR((VLOOKUP(C807,KATALOGI!$A$34:$B$49,2,FALSE)),"")</f>
        <v>Edukacja ekologiczna związana z ochroną powietrza</v>
      </c>
      <c r="E807" s="57"/>
      <c r="F807" s="57"/>
      <c r="G807" s="57"/>
      <c r="H807" s="57"/>
      <c r="I807" s="57"/>
      <c r="J807" s="57"/>
      <c r="K807" s="57"/>
      <c r="L807" s="57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6" t="str">
        <f t="shared" si="13"/>
        <v/>
      </c>
    </row>
    <row r="808" spans="1:24" x14ac:dyDescent="0.2">
      <c r="A808" s="8">
        <v>792</v>
      </c>
      <c r="B808" s="47" t="str">
        <f>IF('tabela informacyjna dla JST'!$C$9="","",'tabela informacyjna dla JST'!$C$9)</f>
        <v>Ślemień gm. wiejska</v>
      </c>
      <c r="C808" s="47" t="str">
        <f>IFERROR((VLOOKUP(B808,Tabela1[],6,FALSE)),"")</f>
        <v>PL2405_EE</v>
      </c>
      <c r="D808" s="47" t="str">
        <f>IFERROR((VLOOKUP(C808,KATALOGI!$A$34:$B$49,2,FALSE)),"")</f>
        <v>Edukacja ekologiczna związana z ochroną powietrza</v>
      </c>
      <c r="E808" s="57"/>
      <c r="F808" s="57"/>
      <c r="G808" s="57"/>
      <c r="H808" s="57"/>
      <c r="I808" s="57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6" t="str">
        <f t="shared" si="13"/>
        <v/>
      </c>
    </row>
    <row r="809" spans="1:24" x14ac:dyDescent="0.2">
      <c r="A809" s="8">
        <v>793</v>
      </c>
      <c r="B809" s="47" t="str">
        <f>IF('tabela informacyjna dla JST'!$C$9="","",'tabela informacyjna dla JST'!$C$9)</f>
        <v>Ślemień gm. wiejska</v>
      </c>
      <c r="C809" s="47" t="str">
        <f>IFERROR((VLOOKUP(B809,Tabela1[],6,FALSE)),"")</f>
        <v>PL2405_EE</v>
      </c>
      <c r="D809" s="47" t="str">
        <f>IFERROR((VLOOKUP(C809,KATALOGI!$A$34:$B$49,2,FALSE)),"")</f>
        <v>Edukacja ekologiczna związana z ochroną powietrza</v>
      </c>
      <c r="E809" s="57"/>
      <c r="F809" s="57"/>
      <c r="G809" s="57"/>
      <c r="H809" s="57"/>
      <c r="I809" s="57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6" t="str">
        <f t="shared" si="13"/>
        <v/>
      </c>
    </row>
    <row r="810" spans="1:24" x14ac:dyDescent="0.2">
      <c r="A810" s="8">
        <v>794</v>
      </c>
      <c r="B810" s="47" t="str">
        <f>IF('tabela informacyjna dla JST'!$C$9="","",'tabela informacyjna dla JST'!$C$9)</f>
        <v>Ślemień gm. wiejska</v>
      </c>
      <c r="C810" s="47" t="str">
        <f>IFERROR((VLOOKUP(B810,Tabela1[],6,FALSE)),"")</f>
        <v>PL2405_EE</v>
      </c>
      <c r="D810" s="47" t="str">
        <f>IFERROR((VLOOKUP(C810,KATALOGI!$A$34:$B$49,2,FALSE)),"")</f>
        <v>Edukacja ekologiczna związana z ochroną powietrza</v>
      </c>
      <c r="E810" s="57"/>
      <c r="F810" s="57"/>
      <c r="G810" s="57"/>
      <c r="H810" s="57"/>
      <c r="I810" s="57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6" t="str">
        <f t="shared" si="13"/>
        <v/>
      </c>
    </row>
    <row r="811" spans="1:24" x14ac:dyDescent="0.2">
      <c r="A811" s="8">
        <v>795</v>
      </c>
      <c r="B811" s="47" t="str">
        <f>IF('tabela informacyjna dla JST'!$C$9="","",'tabela informacyjna dla JST'!$C$9)</f>
        <v>Ślemień gm. wiejska</v>
      </c>
      <c r="C811" s="47" t="str">
        <f>IFERROR((VLOOKUP(B811,Tabela1[],6,FALSE)),"")</f>
        <v>PL2405_EE</v>
      </c>
      <c r="D811" s="47" t="str">
        <f>IFERROR((VLOOKUP(C811,KATALOGI!$A$34:$B$49,2,FALSE)),"")</f>
        <v>Edukacja ekologiczna związana z ochroną powietrza</v>
      </c>
      <c r="E811" s="57"/>
      <c r="F811" s="57"/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6" t="str">
        <f t="shared" si="13"/>
        <v/>
      </c>
    </row>
    <row r="812" spans="1:24" x14ac:dyDescent="0.2">
      <c r="A812" s="8">
        <v>796</v>
      </c>
      <c r="B812" s="47" t="str">
        <f>IF('tabela informacyjna dla JST'!$C$9="","",'tabela informacyjna dla JST'!$C$9)</f>
        <v>Ślemień gm. wiejska</v>
      </c>
      <c r="C812" s="47" t="str">
        <f>IFERROR((VLOOKUP(B812,Tabela1[],6,FALSE)),"")</f>
        <v>PL2405_EE</v>
      </c>
      <c r="D812" s="47" t="str">
        <f>IFERROR((VLOOKUP(C812,KATALOGI!$A$34:$B$49,2,FALSE)),"")</f>
        <v>Edukacja ekologiczna związana z ochroną powietrza</v>
      </c>
      <c r="E812" s="57"/>
      <c r="F812" s="57"/>
      <c r="G812" s="57"/>
      <c r="H812" s="5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6" t="str">
        <f t="shared" si="13"/>
        <v/>
      </c>
    </row>
    <row r="813" spans="1:24" x14ac:dyDescent="0.2">
      <c r="A813" s="8">
        <v>797</v>
      </c>
      <c r="B813" s="47" t="str">
        <f>IF('tabela informacyjna dla JST'!$C$9="","",'tabela informacyjna dla JST'!$C$9)</f>
        <v>Ślemień gm. wiejska</v>
      </c>
      <c r="C813" s="47" t="str">
        <f>IFERROR((VLOOKUP(B813,Tabela1[],6,FALSE)),"")</f>
        <v>PL2405_EE</v>
      </c>
      <c r="D813" s="47" t="str">
        <f>IFERROR((VLOOKUP(C813,KATALOGI!$A$34:$B$49,2,FALSE)),"")</f>
        <v>Edukacja ekologiczna związana z ochroną powietrza</v>
      </c>
      <c r="E813" s="57"/>
      <c r="F813" s="57"/>
      <c r="G813" s="57"/>
      <c r="H813" s="57"/>
      <c r="I813" s="57"/>
      <c r="J813" s="57"/>
      <c r="K813" s="57"/>
      <c r="L813" s="57"/>
      <c r="M813" s="57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6" t="str">
        <f t="shared" si="13"/>
        <v/>
      </c>
    </row>
    <row r="814" spans="1:24" x14ac:dyDescent="0.2">
      <c r="A814" s="8">
        <v>798</v>
      </c>
      <c r="B814" s="47" t="str">
        <f>IF('tabela informacyjna dla JST'!$C$9="","",'tabela informacyjna dla JST'!$C$9)</f>
        <v>Ślemień gm. wiejska</v>
      </c>
      <c r="C814" s="47" t="str">
        <f>IFERROR((VLOOKUP(B814,Tabela1[],6,FALSE)),"")</f>
        <v>PL2405_EE</v>
      </c>
      <c r="D814" s="47" t="str">
        <f>IFERROR((VLOOKUP(C814,KATALOGI!$A$34:$B$49,2,FALSE)),"")</f>
        <v>Edukacja ekologiczna związana z ochroną powietrza</v>
      </c>
      <c r="E814" s="57"/>
      <c r="F814" s="57"/>
      <c r="G814" s="57"/>
      <c r="H814" s="57"/>
      <c r="I814" s="57"/>
      <c r="J814" s="57"/>
      <c r="K814" s="57"/>
      <c r="L814" s="57"/>
      <c r="M814" s="57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6" t="str">
        <f t="shared" si="13"/>
        <v/>
      </c>
    </row>
    <row r="815" spans="1:24" x14ac:dyDescent="0.2">
      <c r="A815" s="8">
        <v>799</v>
      </c>
      <c r="B815" s="47" t="str">
        <f>IF('tabela informacyjna dla JST'!$C$9="","",'tabela informacyjna dla JST'!$C$9)</f>
        <v>Ślemień gm. wiejska</v>
      </c>
      <c r="C815" s="47" t="str">
        <f>IFERROR((VLOOKUP(B815,Tabela1[],6,FALSE)),"")</f>
        <v>PL2405_EE</v>
      </c>
      <c r="D815" s="47" t="str">
        <f>IFERROR((VLOOKUP(C815,KATALOGI!$A$34:$B$49,2,FALSE)),"")</f>
        <v>Edukacja ekologiczna związana z ochroną powietrza</v>
      </c>
      <c r="E815" s="57"/>
      <c r="F815" s="57"/>
      <c r="G815" s="57"/>
      <c r="H815" s="57"/>
      <c r="I815" s="57"/>
      <c r="J815" s="57"/>
      <c r="K815" s="57"/>
      <c r="L815" s="57"/>
      <c r="M815" s="57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6" t="str">
        <f t="shared" si="13"/>
        <v/>
      </c>
    </row>
    <row r="816" spans="1:24" x14ac:dyDescent="0.2">
      <c r="A816" s="8">
        <v>800</v>
      </c>
      <c r="B816" s="47" t="str">
        <f>IF('tabela informacyjna dla JST'!$C$9="","",'tabela informacyjna dla JST'!$C$9)</f>
        <v>Ślemień gm. wiejska</v>
      </c>
      <c r="C816" s="47" t="str">
        <f>IFERROR((VLOOKUP(B816,Tabela1[],6,FALSE)),"")</f>
        <v>PL2405_EE</v>
      </c>
      <c r="D816" s="47" t="str">
        <f>IFERROR((VLOOKUP(C816,KATALOGI!$A$34:$B$49,2,FALSE)),"")</f>
        <v>Edukacja ekologiczna związana z ochroną powietrza</v>
      </c>
      <c r="E816" s="57"/>
      <c r="F816" s="57"/>
      <c r="G816" s="57"/>
      <c r="H816" s="57"/>
      <c r="I816" s="57"/>
      <c r="J816" s="57"/>
      <c r="K816" s="57"/>
      <c r="L816" s="57"/>
      <c r="M816" s="57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6" t="str">
        <f t="shared" si="13"/>
        <v/>
      </c>
    </row>
    <row r="817" spans="1:24" x14ac:dyDescent="0.2">
      <c r="A817" s="8">
        <v>801</v>
      </c>
      <c r="B817" s="47" t="str">
        <f>IF('tabela informacyjna dla JST'!$C$9="","",'tabela informacyjna dla JST'!$C$9)</f>
        <v>Ślemień gm. wiejska</v>
      </c>
      <c r="C817" s="47" t="str">
        <f>IFERROR((VLOOKUP(B817,Tabela1[],6,FALSE)),"")</f>
        <v>PL2405_EE</v>
      </c>
      <c r="D817" s="47" t="str">
        <f>IFERROR((VLOOKUP(C817,KATALOGI!$A$34:$B$49,2,FALSE)),"")</f>
        <v>Edukacja ekologiczna związana z ochroną powietrza</v>
      </c>
      <c r="E817" s="57"/>
      <c r="F817" s="57"/>
      <c r="G817" s="57"/>
      <c r="H817" s="57"/>
      <c r="I817" s="57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6" t="str">
        <f t="shared" si="13"/>
        <v/>
      </c>
    </row>
    <row r="818" spans="1:24" x14ac:dyDescent="0.2">
      <c r="A818" s="8">
        <v>802</v>
      </c>
      <c r="B818" s="47" t="str">
        <f>IF('tabela informacyjna dla JST'!$C$9="","",'tabela informacyjna dla JST'!$C$9)</f>
        <v>Ślemień gm. wiejska</v>
      </c>
      <c r="C818" s="47" t="str">
        <f>IFERROR((VLOOKUP(B818,Tabela1[],6,FALSE)),"")</f>
        <v>PL2405_EE</v>
      </c>
      <c r="D818" s="47" t="str">
        <f>IFERROR((VLOOKUP(C818,KATALOGI!$A$34:$B$49,2,FALSE)),"")</f>
        <v>Edukacja ekologiczna związana z ochroną powietrza</v>
      </c>
      <c r="E818" s="57"/>
      <c r="F818" s="57"/>
      <c r="G818" s="57"/>
      <c r="H818" s="57"/>
      <c r="I818" s="57"/>
      <c r="J818" s="57"/>
      <c r="K818" s="57"/>
      <c r="L818" s="57"/>
      <c r="M818" s="57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6" t="str">
        <f t="shared" si="13"/>
        <v/>
      </c>
    </row>
    <row r="819" spans="1:24" x14ac:dyDescent="0.2">
      <c r="A819" s="8">
        <v>803</v>
      </c>
      <c r="B819" s="47" t="str">
        <f>IF('tabela informacyjna dla JST'!$C$9="","",'tabela informacyjna dla JST'!$C$9)</f>
        <v>Ślemień gm. wiejska</v>
      </c>
      <c r="C819" s="47" t="str">
        <f>IFERROR((VLOOKUP(B819,Tabela1[],6,FALSE)),"")</f>
        <v>PL2405_EE</v>
      </c>
      <c r="D819" s="47" t="str">
        <f>IFERROR((VLOOKUP(C819,KATALOGI!$A$34:$B$49,2,FALSE)),"")</f>
        <v>Edukacja ekologiczna związana z ochroną powietrza</v>
      </c>
      <c r="E819" s="57"/>
      <c r="F819" s="57"/>
      <c r="G819" s="57"/>
      <c r="H819" s="57"/>
      <c r="I819" s="57"/>
      <c r="J819" s="57"/>
      <c r="K819" s="57"/>
      <c r="L819" s="57"/>
      <c r="M819" s="57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6" t="str">
        <f t="shared" si="13"/>
        <v/>
      </c>
    </row>
    <row r="820" spans="1:24" x14ac:dyDescent="0.2">
      <c r="A820" s="8">
        <v>804</v>
      </c>
      <c r="B820" s="47" t="str">
        <f>IF('tabela informacyjna dla JST'!$C$9="","",'tabela informacyjna dla JST'!$C$9)</f>
        <v>Ślemień gm. wiejska</v>
      </c>
      <c r="C820" s="47" t="str">
        <f>IFERROR((VLOOKUP(B820,Tabela1[],6,FALSE)),"")</f>
        <v>PL2405_EE</v>
      </c>
      <c r="D820" s="47" t="str">
        <f>IFERROR((VLOOKUP(C820,KATALOGI!$A$34:$B$49,2,FALSE)),"")</f>
        <v>Edukacja ekologiczna związana z ochroną powietrza</v>
      </c>
      <c r="E820" s="57"/>
      <c r="F820" s="57"/>
      <c r="G820" s="57"/>
      <c r="H820" s="57"/>
      <c r="I820" s="57"/>
      <c r="J820" s="57"/>
      <c r="K820" s="57"/>
      <c r="L820" s="57"/>
      <c r="M820" s="57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6" t="str">
        <f t="shared" si="13"/>
        <v/>
      </c>
    </row>
    <row r="821" spans="1:24" x14ac:dyDescent="0.2">
      <c r="A821" s="8">
        <v>805</v>
      </c>
      <c r="B821" s="47" t="str">
        <f>IF('tabela informacyjna dla JST'!$C$9="","",'tabela informacyjna dla JST'!$C$9)</f>
        <v>Ślemień gm. wiejska</v>
      </c>
      <c r="C821" s="47" t="str">
        <f>IFERROR((VLOOKUP(B821,Tabela1[],6,FALSE)),"")</f>
        <v>PL2405_EE</v>
      </c>
      <c r="D821" s="47" t="str">
        <f>IFERROR((VLOOKUP(C821,KATALOGI!$A$34:$B$49,2,FALSE)),"")</f>
        <v>Edukacja ekologiczna związana z ochroną powietrza</v>
      </c>
      <c r="E821" s="57"/>
      <c r="F821" s="57"/>
      <c r="G821" s="57"/>
      <c r="H821" s="57"/>
      <c r="I821" s="57"/>
      <c r="J821" s="57"/>
      <c r="K821" s="57"/>
      <c r="L821" s="57"/>
      <c r="M821" s="57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6" t="str">
        <f t="shared" si="13"/>
        <v/>
      </c>
    </row>
    <row r="822" spans="1:24" x14ac:dyDescent="0.2">
      <c r="A822" s="8">
        <v>806</v>
      </c>
      <c r="B822" s="47" t="str">
        <f>IF('tabela informacyjna dla JST'!$C$9="","",'tabela informacyjna dla JST'!$C$9)</f>
        <v>Ślemień gm. wiejska</v>
      </c>
      <c r="C822" s="47" t="str">
        <f>IFERROR((VLOOKUP(B822,Tabela1[],6,FALSE)),"")</f>
        <v>PL2405_EE</v>
      </c>
      <c r="D822" s="47" t="str">
        <f>IFERROR((VLOOKUP(C822,KATALOGI!$A$34:$B$49,2,FALSE)),"")</f>
        <v>Edukacja ekologiczna związana z ochroną powietrza</v>
      </c>
      <c r="E822" s="57"/>
      <c r="F822" s="57"/>
      <c r="G822" s="57"/>
      <c r="H822" s="57"/>
      <c r="I822" s="57"/>
      <c r="J822" s="57"/>
      <c r="K822" s="57"/>
      <c r="L822" s="57"/>
      <c r="M822" s="57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6" t="str">
        <f t="shared" si="13"/>
        <v/>
      </c>
    </row>
    <row r="823" spans="1:24" x14ac:dyDescent="0.2">
      <c r="A823" s="8">
        <v>807</v>
      </c>
      <c r="B823" s="47" t="str">
        <f>IF('tabela informacyjna dla JST'!$C$9="","",'tabela informacyjna dla JST'!$C$9)</f>
        <v>Ślemień gm. wiejska</v>
      </c>
      <c r="C823" s="47" t="str">
        <f>IFERROR((VLOOKUP(B823,Tabela1[],6,FALSE)),"")</f>
        <v>PL2405_EE</v>
      </c>
      <c r="D823" s="47" t="str">
        <f>IFERROR((VLOOKUP(C823,KATALOGI!$A$34:$B$49,2,FALSE)),"")</f>
        <v>Edukacja ekologiczna związana z ochroną powietrza</v>
      </c>
      <c r="E823" s="57"/>
      <c r="F823" s="57"/>
      <c r="G823" s="57"/>
      <c r="H823" s="57"/>
      <c r="I823" s="57"/>
      <c r="J823" s="57"/>
      <c r="K823" s="57"/>
      <c r="L823" s="57"/>
      <c r="M823" s="57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6" t="str">
        <f t="shared" si="13"/>
        <v/>
      </c>
    </row>
    <row r="824" spans="1:24" x14ac:dyDescent="0.2">
      <c r="A824" s="8">
        <v>808</v>
      </c>
      <c r="B824" s="47" t="str">
        <f>IF('tabela informacyjna dla JST'!$C$9="","",'tabela informacyjna dla JST'!$C$9)</f>
        <v>Ślemień gm. wiejska</v>
      </c>
      <c r="C824" s="47" t="str">
        <f>IFERROR((VLOOKUP(B824,Tabela1[],6,FALSE)),"")</f>
        <v>PL2405_EE</v>
      </c>
      <c r="D824" s="47" t="str">
        <f>IFERROR((VLOOKUP(C824,KATALOGI!$A$34:$B$49,2,FALSE)),"")</f>
        <v>Edukacja ekologiczna związana z ochroną powietrza</v>
      </c>
      <c r="E824" s="57"/>
      <c r="F824" s="57"/>
      <c r="G824" s="57"/>
      <c r="H824" s="57"/>
      <c r="I824" s="57"/>
      <c r="J824" s="57"/>
      <c r="K824" s="57"/>
      <c r="L824" s="57"/>
      <c r="M824" s="57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6" t="str">
        <f t="shared" si="13"/>
        <v/>
      </c>
    </row>
    <row r="825" spans="1:24" x14ac:dyDescent="0.2">
      <c r="A825" s="8">
        <v>809</v>
      </c>
      <c r="B825" s="47" t="str">
        <f>IF('tabela informacyjna dla JST'!$C$9="","",'tabela informacyjna dla JST'!$C$9)</f>
        <v>Ślemień gm. wiejska</v>
      </c>
      <c r="C825" s="47" t="str">
        <f>IFERROR((VLOOKUP(B825,Tabela1[],6,FALSE)),"")</f>
        <v>PL2405_EE</v>
      </c>
      <c r="D825" s="47" t="str">
        <f>IFERROR((VLOOKUP(C825,KATALOGI!$A$34:$B$49,2,FALSE)),"")</f>
        <v>Edukacja ekologiczna związana z ochroną powietrza</v>
      </c>
      <c r="E825" s="57"/>
      <c r="F825" s="57"/>
      <c r="G825" s="57"/>
      <c r="H825" s="57"/>
      <c r="I825" s="57"/>
      <c r="J825" s="57"/>
      <c r="K825" s="57"/>
      <c r="L825" s="57"/>
      <c r="M825" s="57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6" t="str">
        <f t="shared" si="13"/>
        <v/>
      </c>
    </row>
    <row r="826" spans="1:24" x14ac:dyDescent="0.2">
      <c r="A826" s="8">
        <v>810</v>
      </c>
      <c r="B826" s="47" t="str">
        <f>IF('tabela informacyjna dla JST'!$C$9="","",'tabela informacyjna dla JST'!$C$9)</f>
        <v>Ślemień gm. wiejska</v>
      </c>
      <c r="C826" s="47" t="str">
        <f>IFERROR((VLOOKUP(B826,Tabela1[],6,FALSE)),"")</f>
        <v>PL2405_EE</v>
      </c>
      <c r="D826" s="47" t="str">
        <f>IFERROR((VLOOKUP(C826,KATALOGI!$A$34:$B$49,2,FALSE)),"")</f>
        <v>Edukacja ekologiczna związana z ochroną powietrza</v>
      </c>
      <c r="E826" s="57"/>
      <c r="F826" s="57"/>
      <c r="G826" s="57"/>
      <c r="H826" s="57"/>
      <c r="I826" s="57"/>
      <c r="J826" s="57"/>
      <c r="K826" s="57"/>
      <c r="L826" s="57"/>
      <c r="M826" s="57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6" t="str">
        <f t="shared" si="13"/>
        <v/>
      </c>
    </row>
    <row r="827" spans="1:24" x14ac:dyDescent="0.2">
      <c r="A827" s="8">
        <v>811</v>
      </c>
      <c r="B827" s="47" t="str">
        <f>IF('tabela informacyjna dla JST'!$C$9="","",'tabela informacyjna dla JST'!$C$9)</f>
        <v>Ślemień gm. wiejska</v>
      </c>
      <c r="C827" s="47" t="str">
        <f>IFERROR((VLOOKUP(B827,Tabela1[],6,FALSE)),"")</f>
        <v>PL2405_EE</v>
      </c>
      <c r="D827" s="47" t="str">
        <f>IFERROR((VLOOKUP(C827,KATALOGI!$A$34:$B$49,2,FALSE)),"")</f>
        <v>Edukacja ekologiczna związana z ochroną powietrza</v>
      </c>
      <c r="E827" s="57"/>
      <c r="F827" s="57"/>
      <c r="G827" s="57"/>
      <c r="H827" s="57"/>
      <c r="I827" s="57"/>
      <c r="J827" s="57"/>
      <c r="K827" s="57"/>
      <c r="L827" s="57"/>
      <c r="M827" s="57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6" t="str">
        <f t="shared" si="13"/>
        <v/>
      </c>
    </row>
    <row r="828" spans="1:24" x14ac:dyDescent="0.2">
      <c r="A828" s="8">
        <v>812</v>
      </c>
      <c r="B828" s="47" t="str">
        <f>IF('tabela informacyjna dla JST'!$C$9="","",'tabela informacyjna dla JST'!$C$9)</f>
        <v>Ślemień gm. wiejska</v>
      </c>
      <c r="C828" s="47" t="str">
        <f>IFERROR((VLOOKUP(B828,Tabela1[],6,FALSE)),"")</f>
        <v>PL2405_EE</v>
      </c>
      <c r="D828" s="47" t="str">
        <f>IFERROR((VLOOKUP(C828,KATALOGI!$A$34:$B$49,2,FALSE)),"")</f>
        <v>Edukacja ekologiczna związana z ochroną powietrza</v>
      </c>
      <c r="E828" s="57"/>
      <c r="F828" s="57"/>
      <c r="G828" s="57"/>
      <c r="H828" s="57"/>
      <c r="I828" s="57"/>
      <c r="J828" s="57"/>
      <c r="K828" s="57"/>
      <c r="L828" s="57"/>
      <c r="M828" s="57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6" t="str">
        <f t="shared" si="13"/>
        <v/>
      </c>
    </row>
    <row r="829" spans="1:24" x14ac:dyDescent="0.2">
      <c r="A829" s="8">
        <v>813</v>
      </c>
      <c r="B829" s="47" t="str">
        <f>IF('tabela informacyjna dla JST'!$C$9="","",'tabela informacyjna dla JST'!$C$9)</f>
        <v>Ślemień gm. wiejska</v>
      </c>
      <c r="C829" s="47" t="str">
        <f>IFERROR((VLOOKUP(B829,Tabela1[],6,FALSE)),"")</f>
        <v>PL2405_EE</v>
      </c>
      <c r="D829" s="47" t="str">
        <f>IFERROR((VLOOKUP(C829,KATALOGI!$A$34:$B$49,2,FALSE)),"")</f>
        <v>Edukacja ekologiczna związana z ochroną powietrza</v>
      </c>
      <c r="E829" s="57"/>
      <c r="F829" s="57"/>
      <c r="G829" s="57"/>
      <c r="H829" s="57"/>
      <c r="I829" s="57"/>
      <c r="J829" s="57"/>
      <c r="K829" s="57"/>
      <c r="L829" s="57"/>
      <c r="M829" s="57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6" t="str">
        <f t="shared" si="13"/>
        <v/>
      </c>
    </row>
    <row r="830" spans="1:24" x14ac:dyDescent="0.2">
      <c r="A830" s="8">
        <v>814</v>
      </c>
      <c r="B830" s="47" t="str">
        <f>IF('tabela informacyjna dla JST'!$C$9="","",'tabela informacyjna dla JST'!$C$9)</f>
        <v>Ślemień gm. wiejska</v>
      </c>
      <c r="C830" s="47" t="str">
        <f>IFERROR((VLOOKUP(B830,Tabela1[],6,FALSE)),"")</f>
        <v>PL2405_EE</v>
      </c>
      <c r="D830" s="47" t="str">
        <f>IFERROR((VLOOKUP(C830,KATALOGI!$A$34:$B$49,2,FALSE)),"")</f>
        <v>Edukacja ekologiczna związana z ochroną powietrza</v>
      </c>
      <c r="E830" s="57"/>
      <c r="F830" s="57"/>
      <c r="G830" s="57"/>
      <c r="H830" s="57"/>
      <c r="I830" s="57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6" t="str">
        <f t="shared" si="13"/>
        <v/>
      </c>
    </row>
    <row r="831" spans="1:24" x14ac:dyDescent="0.2">
      <c r="A831" s="8">
        <v>815</v>
      </c>
      <c r="B831" s="47" t="str">
        <f>IF('tabela informacyjna dla JST'!$C$9="","",'tabela informacyjna dla JST'!$C$9)</f>
        <v>Ślemień gm. wiejska</v>
      </c>
      <c r="C831" s="47" t="str">
        <f>IFERROR((VLOOKUP(B831,Tabela1[],6,FALSE)),"")</f>
        <v>PL2405_EE</v>
      </c>
      <c r="D831" s="47" t="str">
        <f>IFERROR((VLOOKUP(C831,KATALOGI!$A$34:$B$49,2,FALSE)),"")</f>
        <v>Edukacja ekologiczna związana z ochroną powietrza</v>
      </c>
      <c r="E831" s="57"/>
      <c r="F831" s="57"/>
      <c r="G831" s="57"/>
      <c r="H831" s="57"/>
      <c r="I831" s="57"/>
      <c r="J831" s="57"/>
      <c r="K831" s="57"/>
      <c r="L831" s="57"/>
      <c r="M831" s="57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6" t="str">
        <f t="shared" si="13"/>
        <v/>
      </c>
    </row>
    <row r="832" spans="1:24" x14ac:dyDescent="0.2">
      <c r="A832" s="8">
        <v>816</v>
      </c>
      <c r="B832" s="47" t="str">
        <f>IF('tabela informacyjna dla JST'!$C$9="","",'tabela informacyjna dla JST'!$C$9)</f>
        <v>Ślemień gm. wiejska</v>
      </c>
      <c r="C832" s="47" t="str">
        <f>IFERROR((VLOOKUP(B832,Tabela1[],6,FALSE)),"")</f>
        <v>PL2405_EE</v>
      </c>
      <c r="D832" s="47" t="str">
        <f>IFERROR((VLOOKUP(C832,KATALOGI!$A$34:$B$49,2,FALSE)),"")</f>
        <v>Edukacja ekologiczna związana z ochroną powietrza</v>
      </c>
      <c r="E832" s="57"/>
      <c r="F832" s="57"/>
      <c r="G832" s="57"/>
      <c r="H832" s="57"/>
      <c r="I832" s="57"/>
      <c r="J832" s="57"/>
      <c r="K832" s="57"/>
      <c r="L832" s="57"/>
      <c r="M832" s="57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6" t="str">
        <f t="shared" si="13"/>
        <v/>
      </c>
    </row>
    <row r="833" spans="1:24" x14ac:dyDescent="0.2">
      <c r="A833" s="8">
        <v>817</v>
      </c>
      <c r="B833" s="47" t="str">
        <f>IF('tabela informacyjna dla JST'!$C$9="","",'tabela informacyjna dla JST'!$C$9)</f>
        <v>Ślemień gm. wiejska</v>
      </c>
      <c r="C833" s="47" t="str">
        <f>IFERROR((VLOOKUP(B833,Tabela1[],6,FALSE)),"")</f>
        <v>PL2405_EE</v>
      </c>
      <c r="D833" s="47" t="str">
        <f>IFERROR((VLOOKUP(C833,KATALOGI!$A$34:$B$49,2,FALSE)),"")</f>
        <v>Edukacja ekologiczna związana z ochroną powietrza</v>
      </c>
      <c r="E833" s="57"/>
      <c r="F833" s="57"/>
      <c r="G833" s="57"/>
      <c r="H833" s="57"/>
      <c r="I833" s="57"/>
      <c r="J833" s="57"/>
      <c r="K833" s="57"/>
      <c r="L833" s="57"/>
      <c r="M833" s="57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6" t="str">
        <f t="shared" si="13"/>
        <v/>
      </c>
    </row>
    <row r="834" spans="1:24" x14ac:dyDescent="0.2">
      <c r="A834" s="8">
        <v>818</v>
      </c>
      <c r="B834" s="47" t="str">
        <f>IF('tabela informacyjna dla JST'!$C$9="","",'tabela informacyjna dla JST'!$C$9)</f>
        <v>Ślemień gm. wiejska</v>
      </c>
      <c r="C834" s="47" t="str">
        <f>IFERROR((VLOOKUP(B834,Tabela1[],6,FALSE)),"")</f>
        <v>PL2405_EE</v>
      </c>
      <c r="D834" s="47" t="str">
        <f>IFERROR((VLOOKUP(C834,KATALOGI!$A$34:$B$49,2,FALSE)),"")</f>
        <v>Edukacja ekologiczna związana z ochroną powietrza</v>
      </c>
      <c r="E834" s="57"/>
      <c r="F834" s="57"/>
      <c r="G834" s="57"/>
      <c r="H834" s="57"/>
      <c r="I834" s="57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6" t="str">
        <f t="shared" si="13"/>
        <v/>
      </c>
    </row>
    <row r="835" spans="1:24" x14ac:dyDescent="0.2">
      <c r="A835" s="8">
        <v>819</v>
      </c>
      <c r="B835" s="47" t="str">
        <f>IF('tabela informacyjna dla JST'!$C$9="","",'tabela informacyjna dla JST'!$C$9)</f>
        <v>Ślemień gm. wiejska</v>
      </c>
      <c r="C835" s="47" t="str">
        <f>IFERROR((VLOOKUP(B835,Tabela1[],6,FALSE)),"")</f>
        <v>PL2405_EE</v>
      </c>
      <c r="D835" s="47" t="str">
        <f>IFERROR((VLOOKUP(C835,KATALOGI!$A$34:$B$49,2,FALSE)),"")</f>
        <v>Edukacja ekologiczna związana z ochroną powietrza</v>
      </c>
      <c r="E835" s="57"/>
      <c r="F835" s="57"/>
      <c r="G835" s="57"/>
      <c r="H835" s="57"/>
      <c r="I835" s="57"/>
      <c r="J835" s="57"/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6" t="str">
        <f t="shared" si="13"/>
        <v/>
      </c>
    </row>
    <row r="836" spans="1:24" x14ac:dyDescent="0.2">
      <c r="A836" s="8">
        <v>820</v>
      </c>
      <c r="B836" s="47" t="str">
        <f>IF('tabela informacyjna dla JST'!$C$9="","",'tabela informacyjna dla JST'!$C$9)</f>
        <v>Ślemień gm. wiejska</v>
      </c>
      <c r="C836" s="47" t="str">
        <f>IFERROR((VLOOKUP(B836,Tabela1[],6,FALSE)),"")</f>
        <v>PL2405_EE</v>
      </c>
      <c r="D836" s="47" t="str">
        <f>IFERROR((VLOOKUP(C836,KATALOGI!$A$34:$B$49,2,FALSE)),"")</f>
        <v>Edukacja ekologiczna związana z ochroną powietrza</v>
      </c>
      <c r="E836" s="57"/>
      <c r="F836" s="57"/>
      <c r="G836" s="57"/>
      <c r="H836" s="57"/>
      <c r="I836" s="57"/>
      <c r="J836" s="57"/>
      <c r="K836" s="57"/>
      <c r="L836" s="57"/>
      <c r="M836" s="57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6" t="str">
        <f t="shared" si="13"/>
        <v/>
      </c>
    </row>
    <row r="837" spans="1:24" x14ac:dyDescent="0.2">
      <c r="A837" s="8">
        <v>821</v>
      </c>
      <c r="B837" s="47" t="str">
        <f>IF('tabela informacyjna dla JST'!$C$9="","",'tabela informacyjna dla JST'!$C$9)</f>
        <v>Ślemień gm. wiejska</v>
      </c>
      <c r="C837" s="47" t="str">
        <f>IFERROR((VLOOKUP(B837,Tabela1[],6,FALSE)),"")</f>
        <v>PL2405_EE</v>
      </c>
      <c r="D837" s="47" t="str">
        <f>IFERROR((VLOOKUP(C837,KATALOGI!$A$34:$B$49,2,FALSE)),"")</f>
        <v>Edukacja ekologiczna związana z ochroną powietrza</v>
      </c>
      <c r="E837" s="57"/>
      <c r="F837" s="57"/>
      <c r="G837" s="57"/>
      <c r="H837" s="57"/>
      <c r="I837" s="57"/>
      <c r="J837" s="57"/>
      <c r="K837" s="57"/>
      <c r="L837" s="57"/>
      <c r="M837" s="57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6" t="str">
        <f t="shared" si="13"/>
        <v/>
      </c>
    </row>
    <row r="838" spans="1:24" x14ac:dyDescent="0.2">
      <c r="A838" s="8">
        <v>822</v>
      </c>
      <c r="B838" s="47" t="str">
        <f>IF('tabela informacyjna dla JST'!$C$9="","",'tabela informacyjna dla JST'!$C$9)</f>
        <v>Ślemień gm. wiejska</v>
      </c>
      <c r="C838" s="47" t="str">
        <f>IFERROR((VLOOKUP(B838,Tabela1[],6,FALSE)),"")</f>
        <v>PL2405_EE</v>
      </c>
      <c r="D838" s="47" t="str">
        <f>IFERROR((VLOOKUP(C838,KATALOGI!$A$34:$B$49,2,FALSE)),"")</f>
        <v>Edukacja ekologiczna związana z ochroną powietrza</v>
      </c>
      <c r="E838" s="57"/>
      <c r="F838" s="57"/>
      <c r="G838" s="57"/>
      <c r="H838" s="57"/>
      <c r="I838" s="57"/>
      <c r="J838" s="57"/>
      <c r="K838" s="57"/>
      <c r="L838" s="57"/>
      <c r="M838" s="57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6" t="str">
        <f t="shared" si="13"/>
        <v/>
      </c>
    </row>
    <row r="839" spans="1:24" x14ac:dyDescent="0.2">
      <c r="A839" s="8">
        <v>823</v>
      </c>
      <c r="B839" s="47" t="str">
        <f>IF('tabela informacyjna dla JST'!$C$9="","",'tabela informacyjna dla JST'!$C$9)</f>
        <v>Ślemień gm. wiejska</v>
      </c>
      <c r="C839" s="47" t="str">
        <f>IFERROR((VLOOKUP(B839,Tabela1[],6,FALSE)),"")</f>
        <v>PL2405_EE</v>
      </c>
      <c r="D839" s="47" t="str">
        <f>IFERROR((VLOOKUP(C839,KATALOGI!$A$34:$B$49,2,FALSE)),"")</f>
        <v>Edukacja ekologiczna związana z ochroną powietrza</v>
      </c>
      <c r="E839" s="57"/>
      <c r="F839" s="57"/>
      <c r="G839" s="57"/>
      <c r="H839" s="57"/>
      <c r="I839" s="57"/>
      <c r="J839" s="57"/>
      <c r="K839" s="57"/>
      <c r="L839" s="57"/>
      <c r="M839" s="57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6" t="str">
        <f t="shared" si="13"/>
        <v/>
      </c>
    </row>
    <row r="840" spans="1:24" x14ac:dyDescent="0.2">
      <c r="A840" s="8">
        <v>824</v>
      </c>
      <c r="B840" s="47" t="str">
        <f>IF('tabela informacyjna dla JST'!$C$9="","",'tabela informacyjna dla JST'!$C$9)</f>
        <v>Ślemień gm. wiejska</v>
      </c>
      <c r="C840" s="47" t="str">
        <f>IFERROR((VLOOKUP(B840,Tabela1[],6,FALSE)),"")</f>
        <v>PL2405_EE</v>
      </c>
      <c r="D840" s="47" t="str">
        <f>IFERROR((VLOOKUP(C840,KATALOGI!$A$34:$B$49,2,FALSE)),"")</f>
        <v>Edukacja ekologiczna związana z ochroną powietrza</v>
      </c>
      <c r="E840" s="57"/>
      <c r="F840" s="57"/>
      <c r="G840" s="57"/>
      <c r="H840" s="57"/>
      <c r="I840" s="57"/>
      <c r="J840" s="57"/>
      <c r="K840" s="57"/>
      <c r="L840" s="57"/>
      <c r="M840" s="57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6" t="str">
        <f t="shared" si="13"/>
        <v/>
      </c>
    </row>
    <row r="841" spans="1:24" x14ac:dyDescent="0.2">
      <c r="A841" s="8">
        <v>825</v>
      </c>
      <c r="B841" s="47" t="str">
        <f>IF('tabela informacyjna dla JST'!$C$9="","",'tabela informacyjna dla JST'!$C$9)</f>
        <v>Ślemień gm. wiejska</v>
      </c>
      <c r="C841" s="47" t="str">
        <f>IFERROR((VLOOKUP(B841,Tabela1[],6,FALSE)),"")</f>
        <v>PL2405_EE</v>
      </c>
      <c r="D841" s="47" t="str">
        <f>IFERROR((VLOOKUP(C841,KATALOGI!$A$34:$B$49,2,FALSE)),"")</f>
        <v>Edukacja ekologiczna związana z ochroną powietrza</v>
      </c>
      <c r="E841" s="57"/>
      <c r="F841" s="57"/>
      <c r="G841" s="57"/>
      <c r="H841" s="57"/>
      <c r="I841" s="57"/>
      <c r="J841" s="57"/>
      <c r="K841" s="57"/>
      <c r="L841" s="57"/>
      <c r="M841" s="57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6" t="str">
        <f t="shared" si="13"/>
        <v/>
      </c>
    </row>
    <row r="842" spans="1:24" x14ac:dyDescent="0.2">
      <c r="A842" s="8">
        <v>826</v>
      </c>
      <c r="B842" s="47" t="str">
        <f>IF('tabela informacyjna dla JST'!$C$9="","",'tabela informacyjna dla JST'!$C$9)</f>
        <v>Ślemień gm. wiejska</v>
      </c>
      <c r="C842" s="47" t="str">
        <f>IFERROR((VLOOKUP(B842,Tabela1[],6,FALSE)),"")</f>
        <v>PL2405_EE</v>
      </c>
      <c r="D842" s="47" t="str">
        <f>IFERROR((VLOOKUP(C842,KATALOGI!$A$34:$B$49,2,FALSE)),"")</f>
        <v>Edukacja ekologiczna związana z ochroną powietrza</v>
      </c>
      <c r="E842" s="57"/>
      <c r="F842" s="57"/>
      <c r="G842" s="57"/>
      <c r="H842" s="57"/>
      <c r="I842" s="57"/>
      <c r="J842" s="57"/>
      <c r="K842" s="57"/>
      <c r="L842" s="57"/>
      <c r="M842" s="57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6" t="str">
        <f t="shared" si="13"/>
        <v/>
      </c>
    </row>
    <row r="843" spans="1:24" x14ac:dyDescent="0.2">
      <c r="A843" s="8">
        <v>827</v>
      </c>
      <c r="B843" s="47" t="str">
        <f>IF('tabela informacyjna dla JST'!$C$9="","",'tabela informacyjna dla JST'!$C$9)</f>
        <v>Ślemień gm. wiejska</v>
      </c>
      <c r="C843" s="47" t="str">
        <f>IFERROR((VLOOKUP(B843,Tabela1[],6,FALSE)),"")</f>
        <v>PL2405_EE</v>
      </c>
      <c r="D843" s="47" t="str">
        <f>IFERROR((VLOOKUP(C843,KATALOGI!$A$34:$B$49,2,FALSE)),"")</f>
        <v>Edukacja ekologiczna związana z ochroną powietrza</v>
      </c>
      <c r="E843" s="57"/>
      <c r="F843" s="57"/>
      <c r="G843" s="57"/>
      <c r="H843" s="57"/>
      <c r="I843" s="57"/>
      <c r="J843" s="57"/>
      <c r="K843" s="57"/>
      <c r="L843" s="57"/>
      <c r="M843" s="57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6" t="str">
        <f t="shared" si="13"/>
        <v/>
      </c>
    </row>
    <row r="844" spans="1:24" x14ac:dyDescent="0.2">
      <c r="A844" s="8">
        <v>828</v>
      </c>
      <c r="B844" s="47" t="str">
        <f>IF('tabela informacyjna dla JST'!$C$9="","",'tabela informacyjna dla JST'!$C$9)</f>
        <v>Ślemień gm. wiejska</v>
      </c>
      <c r="C844" s="47" t="str">
        <f>IFERROR((VLOOKUP(B844,Tabela1[],6,FALSE)),"")</f>
        <v>PL2405_EE</v>
      </c>
      <c r="D844" s="47" t="str">
        <f>IFERROR((VLOOKUP(C844,KATALOGI!$A$34:$B$49,2,FALSE)),"")</f>
        <v>Edukacja ekologiczna związana z ochroną powietrza</v>
      </c>
      <c r="E844" s="57"/>
      <c r="F844" s="57"/>
      <c r="G844" s="57"/>
      <c r="H844" s="57"/>
      <c r="I844" s="57"/>
      <c r="J844" s="57"/>
      <c r="K844" s="57"/>
      <c r="L844" s="57"/>
      <c r="M844" s="57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6" t="str">
        <f t="shared" si="13"/>
        <v/>
      </c>
    </row>
    <row r="845" spans="1:24" x14ac:dyDescent="0.2">
      <c r="A845" s="8">
        <v>829</v>
      </c>
      <c r="B845" s="47" t="str">
        <f>IF('tabela informacyjna dla JST'!$C$9="","",'tabela informacyjna dla JST'!$C$9)</f>
        <v>Ślemień gm. wiejska</v>
      </c>
      <c r="C845" s="47" t="str">
        <f>IFERROR((VLOOKUP(B845,Tabela1[],6,FALSE)),"")</f>
        <v>PL2405_EE</v>
      </c>
      <c r="D845" s="47" t="str">
        <f>IFERROR((VLOOKUP(C845,KATALOGI!$A$34:$B$49,2,FALSE)),"")</f>
        <v>Edukacja ekologiczna związana z ochroną powietrza</v>
      </c>
      <c r="E845" s="57"/>
      <c r="F845" s="57"/>
      <c r="G845" s="57"/>
      <c r="H845" s="57"/>
      <c r="I845" s="57"/>
      <c r="J845" s="57"/>
      <c r="K845" s="57"/>
      <c r="L845" s="57"/>
      <c r="M845" s="57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6" t="str">
        <f t="shared" si="13"/>
        <v/>
      </c>
    </row>
    <row r="846" spans="1:24" x14ac:dyDescent="0.2">
      <c r="A846" s="8">
        <v>830</v>
      </c>
      <c r="B846" s="47" t="str">
        <f>IF('tabela informacyjna dla JST'!$C$9="","",'tabela informacyjna dla JST'!$C$9)</f>
        <v>Ślemień gm. wiejska</v>
      </c>
      <c r="C846" s="47" t="str">
        <f>IFERROR((VLOOKUP(B846,Tabela1[],6,FALSE)),"")</f>
        <v>PL2405_EE</v>
      </c>
      <c r="D846" s="47" t="str">
        <f>IFERROR((VLOOKUP(C846,KATALOGI!$A$34:$B$49,2,FALSE)),"")</f>
        <v>Edukacja ekologiczna związana z ochroną powietrza</v>
      </c>
      <c r="E846" s="57"/>
      <c r="F846" s="57"/>
      <c r="G846" s="57"/>
      <c r="H846" s="57"/>
      <c r="I846" s="57"/>
      <c r="J846" s="57"/>
      <c r="K846" s="57"/>
      <c r="L846" s="57"/>
      <c r="M846" s="57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6" t="str">
        <f t="shared" si="13"/>
        <v/>
      </c>
    </row>
    <row r="847" spans="1:24" x14ac:dyDescent="0.2">
      <c r="A847" s="8">
        <v>831</v>
      </c>
      <c r="B847" s="47" t="str">
        <f>IF('tabela informacyjna dla JST'!$C$9="","",'tabela informacyjna dla JST'!$C$9)</f>
        <v>Ślemień gm. wiejska</v>
      </c>
      <c r="C847" s="47" t="str">
        <f>IFERROR((VLOOKUP(B847,Tabela1[],6,FALSE)),"")</f>
        <v>PL2405_EE</v>
      </c>
      <c r="D847" s="47" t="str">
        <f>IFERROR((VLOOKUP(C847,KATALOGI!$A$34:$B$49,2,FALSE)),"")</f>
        <v>Edukacja ekologiczna związana z ochroną powietrza</v>
      </c>
      <c r="E847" s="57"/>
      <c r="F847" s="57"/>
      <c r="G847" s="57"/>
      <c r="H847" s="57"/>
      <c r="I847" s="57"/>
      <c r="J847" s="57"/>
      <c r="K847" s="57"/>
      <c r="L847" s="57"/>
      <c r="M847" s="57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6" t="str">
        <f t="shared" si="13"/>
        <v/>
      </c>
    </row>
    <row r="848" spans="1:24" x14ac:dyDescent="0.2">
      <c r="A848" s="8">
        <v>832</v>
      </c>
      <c r="B848" s="47" t="str">
        <f>IF('tabela informacyjna dla JST'!$C$9="","",'tabela informacyjna dla JST'!$C$9)</f>
        <v>Ślemień gm. wiejska</v>
      </c>
      <c r="C848" s="47" t="str">
        <f>IFERROR((VLOOKUP(B848,Tabela1[],6,FALSE)),"")</f>
        <v>PL2405_EE</v>
      </c>
      <c r="D848" s="47" t="str">
        <f>IFERROR((VLOOKUP(C848,KATALOGI!$A$34:$B$49,2,FALSE)),"")</f>
        <v>Edukacja ekologiczna związana z ochroną powietrza</v>
      </c>
      <c r="E848" s="57"/>
      <c r="F848" s="57"/>
      <c r="G848" s="57"/>
      <c r="H848" s="57"/>
      <c r="I848" s="57"/>
      <c r="J848" s="57"/>
      <c r="K848" s="57"/>
      <c r="L848" s="57"/>
      <c r="M848" s="57"/>
      <c r="N848" s="57"/>
      <c r="O848" s="57"/>
      <c r="P848" s="57"/>
      <c r="Q848" s="57"/>
      <c r="R848" s="57"/>
      <c r="S848" s="57"/>
      <c r="T848" s="57"/>
      <c r="U848" s="57"/>
      <c r="V848" s="57"/>
      <c r="W848" s="57"/>
      <c r="X848" s="56" t="str">
        <f t="shared" si="13"/>
        <v/>
      </c>
    </row>
    <row r="849" spans="1:24" x14ac:dyDescent="0.2">
      <c r="A849" s="8">
        <v>833</v>
      </c>
      <c r="B849" s="47" t="str">
        <f>IF('tabela informacyjna dla JST'!$C$9="","",'tabela informacyjna dla JST'!$C$9)</f>
        <v>Ślemień gm. wiejska</v>
      </c>
      <c r="C849" s="47" t="str">
        <f>IFERROR((VLOOKUP(B849,Tabela1[],6,FALSE)),"")</f>
        <v>PL2405_EE</v>
      </c>
      <c r="D849" s="47" t="str">
        <f>IFERROR((VLOOKUP(C849,KATALOGI!$A$34:$B$49,2,FALSE)),"")</f>
        <v>Edukacja ekologiczna związana z ochroną powietrza</v>
      </c>
      <c r="E849" s="57"/>
      <c r="F849" s="57"/>
      <c r="G849" s="57"/>
      <c r="H849" s="57"/>
      <c r="I849" s="57"/>
      <c r="J849" s="57"/>
      <c r="K849" s="57"/>
      <c r="L849" s="57"/>
      <c r="M849" s="57"/>
      <c r="N849" s="57"/>
      <c r="O849" s="57"/>
      <c r="P849" s="57"/>
      <c r="Q849" s="57"/>
      <c r="R849" s="57"/>
      <c r="S849" s="57"/>
      <c r="T849" s="57"/>
      <c r="U849" s="57"/>
      <c r="V849" s="57"/>
      <c r="W849" s="57"/>
      <c r="X849" s="56" t="str">
        <f t="shared" si="13"/>
        <v/>
      </c>
    </row>
    <row r="850" spans="1:24" x14ac:dyDescent="0.2">
      <c r="A850" s="8">
        <v>834</v>
      </c>
      <c r="B850" s="47" t="str">
        <f>IF('tabela informacyjna dla JST'!$C$9="","",'tabela informacyjna dla JST'!$C$9)</f>
        <v>Ślemień gm. wiejska</v>
      </c>
      <c r="C850" s="47" t="str">
        <f>IFERROR((VLOOKUP(B850,Tabela1[],6,FALSE)),"")</f>
        <v>PL2405_EE</v>
      </c>
      <c r="D850" s="47" t="str">
        <f>IFERROR((VLOOKUP(C850,KATALOGI!$A$34:$B$49,2,FALSE)),"")</f>
        <v>Edukacja ekologiczna związana z ochroną powietrza</v>
      </c>
      <c r="E850" s="57"/>
      <c r="F850" s="57"/>
      <c r="G850" s="57"/>
      <c r="H850" s="57"/>
      <c r="I850" s="57"/>
      <c r="J850" s="57"/>
      <c r="K850" s="57"/>
      <c r="L850" s="57"/>
      <c r="M850" s="57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6" t="str">
        <f t="shared" ref="X850:X913" si="14">IF(SUM(R850:W850)&gt;Q850,"Suma wysokości uzyskanego dofinansowania jest wyższa niż szacunkowe koszty realizacji inwestycji!","")</f>
        <v/>
      </c>
    </row>
    <row r="851" spans="1:24" x14ac:dyDescent="0.2">
      <c r="A851" s="8">
        <v>835</v>
      </c>
      <c r="B851" s="47" t="str">
        <f>IF('tabela informacyjna dla JST'!$C$9="","",'tabela informacyjna dla JST'!$C$9)</f>
        <v>Ślemień gm. wiejska</v>
      </c>
      <c r="C851" s="47" t="str">
        <f>IFERROR((VLOOKUP(B851,Tabela1[],6,FALSE)),"")</f>
        <v>PL2405_EE</v>
      </c>
      <c r="D851" s="47" t="str">
        <f>IFERROR((VLOOKUP(C851,KATALOGI!$A$34:$B$49,2,FALSE)),"")</f>
        <v>Edukacja ekologiczna związana z ochroną powietrza</v>
      </c>
      <c r="E851" s="57"/>
      <c r="F851" s="57"/>
      <c r="G851" s="57"/>
      <c r="H851" s="57"/>
      <c r="I851" s="57"/>
      <c r="J851" s="57"/>
      <c r="K851" s="57"/>
      <c r="L851" s="57"/>
      <c r="M851" s="57"/>
      <c r="N851" s="57"/>
      <c r="O851" s="57"/>
      <c r="P851" s="57"/>
      <c r="Q851" s="57"/>
      <c r="R851" s="57"/>
      <c r="S851" s="57"/>
      <c r="T851" s="57"/>
      <c r="U851" s="57"/>
      <c r="V851" s="57"/>
      <c r="W851" s="57"/>
      <c r="X851" s="56" t="str">
        <f t="shared" si="14"/>
        <v/>
      </c>
    </row>
    <row r="852" spans="1:24" x14ac:dyDescent="0.2">
      <c r="A852" s="8">
        <v>836</v>
      </c>
      <c r="B852" s="47" t="str">
        <f>IF('tabela informacyjna dla JST'!$C$9="","",'tabela informacyjna dla JST'!$C$9)</f>
        <v>Ślemień gm. wiejska</v>
      </c>
      <c r="C852" s="47" t="str">
        <f>IFERROR((VLOOKUP(B852,Tabela1[],6,FALSE)),"")</f>
        <v>PL2405_EE</v>
      </c>
      <c r="D852" s="47" t="str">
        <f>IFERROR((VLOOKUP(C852,KATALOGI!$A$34:$B$49,2,FALSE)),"")</f>
        <v>Edukacja ekologiczna związana z ochroną powietrza</v>
      </c>
      <c r="E852" s="57"/>
      <c r="F852" s="57"/>
      <c r="G852" s="57"/>
      <c r="H852" s="57"/>
      <c r="I852" s="57"/>
      <c r="J852" s="57"/>
      <c r="K852" s="57"/>
      <c r="L852" s="57"/>
      <c r="M852" s="57"/>
      <c r="N852" s="57"/>
      <c r="O852" s="57"/>
      <c r="P852" s="57"/>
      <c r="Q852" s="57"/>
      <c r="R852" s="57"/>
      <c r="S852" s="57"/>
      <c r="T852" s="57"/>
      <c r="U852" s="57"/>
      <c r="V852" s="57"/>
      <c r="W852" s="57"/>
      <c r="X852" s="56" t="str">
        <f t="shared" si="14"/>
        <v/>
      </c>
    </row>
    <row r="853" spans="1:24" x14ac:dyDescent="0.2">
      <c r="A853" s="8">
        <v>837</v>
      </c>
      <c r="B853" s="47" t="str">
        <f>IF('tabela informacyjna dla JST'!$C$9="","",'tabela informacyjna dla JST'!$C$9)</f>
        <v>Ślemień gm. wiejska</v>
      </c>
      <c r="C853" s="47" t="str">
        <f>IFERROR((VLOOKUP(B853,Tabela1[],6,FALSE)),"")</f>
        <v>PL2405_EE</v>
      </c>
      <c r="D853" s="47" t="str">
        <f>IFERROR((VLOOKUP(C853,KATALOGI!$A$34:$B$49,2,FALSE)),"")</f>
        <v>Edukacja ekologiczna związana z ochroną powietrza</v>
      </c>
      <c r="E853" s="57"/>
      <c r="F853" s="57"/>
      <c r="G853" s="57"/>
      <c r="H853" s="57"/>
      <c r="I853" s="57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6" t="str">
        <f t="shared" si="14"/>
        <v/>
      </c>
    </row>
    <row r="854" spans="1:24" x14ac:dyDescent="0.2">
      <c r="A854" s="8">
        <v>838</v>
      </c>
      <c r="B854" s="47" t="str">
        <f>IF('tabela informacyjna dla JST'!$C$9="","",'tabela informacyjna dla JST'!$C$9)</f>
        <v>Ślemień gm. wiejska</v>
      </c>
      <c r="C854" s="47" t="str">
        <f>IFERROR((VLOOKUP(B854,Tabela1[],6,FALSE)),"")</f>
        <v>PL2405_EE</v>
      </c>
      <c r="D854" s="47" t="str">
        <f>IFERROR((VLOOKUP(C854,KATALOGI!$A$34:$B$49,2,FALSE)),"")</f>
        <v>Edukacja ekologiczna związana z ochroną powietrza</v>
      </c>
      <c r="E854" s="57"/>
      <c r="F854" s="57"/>
      <c r="G854" s="57"/>
      <c r="H854" s="57"/>
      <c r="I854" s="57"/>
      <c r="J854" s="57"/>
      <c r="K854" s="57"/>
      <c r="L854" s="57"/>
      <c r="M854" s="57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6" t="str">
        <f t="shared" si="14"/>
        <v/>
      </c>
    </row>
    <row r="855" spans="1:24" x14ac:dyDescent="0.2">
      <c r="A855" s="8">
        <v>839</v>
      </c>
      <c r="B855" s="47" t="str">
        <f>IF('tabela informacyjna dla JST'!$C$9="","",'tabela informacyjna dla JST'!$C$9)</f>
        <v>Ślemień gm. wiejska</v>
      </c>
      <c r="C855" s="47" t="str">
        <f>IFERROR((VLOOKUP(B855,Tabela1[],6,FALSE)),"")</f>
        <v>PL2405_EE</v>
      </c>
      <c r="D855" s="47" t="str">
        <f>IFERROR((VLOOKUP(C855,KATALOGI!$A$34:$B$49,2,FALSE)),"")</f>
        <v>Edukacja ekologiczna związana z ochroną powietrza</v>
      </c>
      <c r="E855" s="57"/>
      <c r="F855" s="57"/>
      <c r="G855" s="57"/>
      <c r="H855" s="57"/>
      <c r="I855" s="57"/>
      <c r="J855" s="57"/>
      <c r="K855" s="57"/>
      <c r="L855" s="57"/>
      <c r="M855" s="57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6" t="str">
        <f t="shared" si="14"/>
        <v/>
      </c>
    </row>
    <row r="856" spans="1:24" x14ac:dyDescent="0.2">
      <c r="A856" s="8">
        <v>840</v>
      </c>
      <c r="B856" s="47" t="str">
        <f>IF('tabela informacyjna dla JST'!$C$9="","",'tabela informacyjna dla JST'!$C$9)</f>
        <v>Ślemień gm. wiejska</v>
      </c>
      <c r="C856" s="47" t="str">
        <f>IFERROR((VLOOKUP(B856,Tabela1[],6,FALSE)),"")</f>
        <v>PL2405_EE</v>
      </c>
      <c r="D856" s="47" t="str">
        <f>IFERROR((VLOOKUP(C856,KATALOGI!$A$34:$B$49,2,FALSE)),"")</f>
        <v>Edukacja ekologiczna związana z ochroną powietrza</v>
      </c>
      <c r="E856" s="57"/>
      <c r="F856" s="57"/>
      <c r="G856" s="57"/>
      <c r="H856" s="5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6" t="str">
        <f t="shared" si="14"/>
        <v/>
      </c>
    </row>
    <row r="857" spans="1:24" x14ac:dyDescent="0.2">
      <c r="A857" s="8">
        <v>841</v>
      </c>
      <c r="B857" s="47" t="str">
        <f>IF('tabela informacyjna dla JST'!$C$9="","",'tabela informacyjna dla JST'!$C$9)</f>
        <v>Ślemień gm. wiejska</v>
      </c>
      <c r="C857" s="47" t="str">
        <f>IFERROR((VLOOKUP(B857,Tabela1[],6,FALSE)),"")</f>
        <v>PL2405_EE</v>
      </c>
      <c r="D857" s="47" t="str">
        <f>IFERROR((VLOOKUP(C857,KATALOGI!$A$34:$B$49,2,FALSE)),"")</f>
        <v>Edukacja ekologiczna związana z ochroną powietrza</v>
      </c>
      <c r="E857" s="57"/>
      <c r="F857" s="57"/>
      <c r="G857" s="57"/>
      <c r="H857" s="5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6" t="str">
        <f t="shared" si="14"/>
        <v/>
      </c>
    </row>
    <row r="858" spans="1:24" x14ac:dyDescent="0.2">
      <c r="A858" s="8">
        <v>842</v>
      </c>
      <c r="B858" s="47" t="str">
        <f>IF('tabela informacyjna dla JST'!$C$9="","",'tabela informacyjna dla JST'!$C$9)</f>
        <v>Ślemień gm. wiejska</v>
      </c>
      <c r="C858" s="47" t="str">
        <f>IFERROR((VLOOKUP(B858,Tabela1[],6,FALSE)),"")</f>
        <v>PL2405_EE</v>
      </c>
      <c r="D858" s="47" t="str">
        <f>IFERROR((VLOOKUP(C858,KATALOGI!$A$34:$B$49,2,FALSE)),"")</f>
        <v>Edukacja ekologiczna związana z ochroną powietrza</v>
      </c>
      <c r="E858" s="57"/>
      <c r="F858" s="57"/>
      <c r="G858" s="57"/>
      <c r="H858" s="57"/>
      <c r="I858" s="57"/>
      <c r="J858" s="57"/>
      <c r="K858" s="57"/>
      <c r="L858" s="57"/>
      <c r="M858" s="57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6" t="str">
        <f t="shared" si="14"/>
        <v/>
      </c>
    </row>
    <row r="859" spans="1:24" x14ac:dyDescent="0.2">
      <c r="A859" s="8">
        <v>843</v>
      </c>
      <c r="B859" s="47" t="str">
        <f>IF('tabela informacyjna dla JST'!$C$9="","",'tabela informacyjna dla JST'!$C$9)</f>
        <v>Ślemień gm. wiejska</v>
      </c>
      <c r="C859" s="47" t="str">
        <f>IFERROR((VLOOKUP(B859,Tabela1[],6,FALSE)),"")</f>
        <v>PL2405_EE</v>
      </c>
      <c r="D859" s="47" t="str">
        <f>IFERROR((VLOOKUP(C859,KATALOGI!$A$34:$B$49,2,FALSE)),"")</f>
        <v>Edukacja ekologiczna związana z ochroną powietrza</v>
      </c>
      <c r="E859" s="57"/>
      <c r="F859" s="57"/>
      <c r="G859" s="57"/>
      <c r="H859" s="57"/>
      <c r="I859" s="57"/>
      <c r="J859" s="57"/>
      <c r="K859" s="57"/>
      <c r="L859" s="57"/>
      <c r="M859" s="57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6" t="str">
        <f t="shared" si="14"/>
        <v/>
      </c>
    </row>
    <row r="860" spans="1:24" x14ac:dyDescent="0.2">
      <c r="A860" s="8">
        <v>844</v>
      </c>
      <c r="B860" s="47" t="str">
        <f>IF('tabela informacyjna dla JST'!$C$9="","",'tabela informacyjna dla JST'!$C$9)</f>
        <v>Ślemień gm. wiejska</v>
      </c>
      <c r="C860" s="47" t="str">
        <f>IFERROR((VLOOKUP(B860,Tabela1[],6,FALSE)),"")</f>
        <v>PL2405_EE</v>
      </c>
      <c r="D860" s="47" t="str">
        <f>IFERROR((VLOOKUP(C860,KATALOGI!$A$34:$B$49,2,FALSE)),"")</f>
        <v>Edukacja ekologiczna związana z ochroną powietrza</v>
      </c>
      <c r="E860" s="57"/>
      <c r="F860" s="57"/>
      <c r="G860" s="57"/>
      <c r="H860" s="57"/>
      <c r="I860" s="57"/>
      <c r="J860" s="57"/>
      <c r="K860" s="57"/>
      <c r="L860" s="57"/>
      <c r="M860" s="57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6" t="str">
        <f t="shared" si="14"/>
        <v/>
      </c>
    </row>
    <row r="861" spans="1:24" x14ac:dyDescent="0.2">
      <c r="A861" s="8">
        <v>845</v>
      </c>
      <c r="B861" s="47" t="str">
        <f>IF('tabela informacyjna dla JST'!$C$9="","",'tabela informacyjna dla JST'!$C$9)</f>
        <v>Ślemień gm. wiejska</v>
      </c>
      <c r="C861" s="47" t="str">
        <f>IFERROR((VLOOKUP(B861,Tabela1[],6,FALSE)),"")</f>
        <v>PL2405_EE</v>
      </c>
      <c r="D861" s="47" t="str">
        <f>IFERROR((VLOOKUP(C861,KATALOGI!$A$34:$B$49,2,FALSE)),"")</f>
        <v>Edukacja ekologiczna związana z ochroną powietrza</v>
      </c>
      <c r="E861" s="57"/>
      <c r="F861" s="57"/>
      <c r="G861" s="57"/>
      <c r="H861" s="57"/>
      <c r="I861" s="57"/>
      <c r="J861" s="57"/>
      <c r="K861" s="57"/>
      <c r="L861" s="57"/>
      <c r="M861" s="57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6" t="str">
        <f t="shared" si="14"/>
        <v/>
      </c>
    </row>
    <row r="862" spans="1:24" x14ac:dyDescent="0.2">
      <c r="A862" s="8">
        <v>846</v>
      </c>
      <c r="B862" s="47" t="str">
        <f>IF('tabela informacyjna dla JST'!$C$9="","",'tabela informacyjna dla JST'!$C$9)</f>
        <v>Ślemień gm. wiejska</v>
      </c>
      <c r="C862" s="47" t="str">
        <f>IFERROR((VLOOKUP(B862,Tabela1[],6,FALSE)),"")</f>
        <v>PL2405_EE</v>
      </c>
      <c r="D862" s="47" t="str">
        <f>IFERROR((VLOOKUP(C862,KATALOGI!$A$34:$B$49,2,FALSE)),"")</f>
        <v>Edukacja ekologiczna związana z ochroną powietrza</v>
      </c>
      <c r="E862" s="57"/>
      <c r="F862" s="57"/>
      <c r="G862" s="57"/>
      <c r="H862" s="57"/>
      <c r="I862" s="57"/>
      <c r="J862" s="57"/>
      <c r="K862" s="57"/>
      <c r="L862" s="57"/>
      <c r="M862" s="57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6" t="str">
        <f t="shared" si="14"/>
        <v/>
      </c>
    </row>
    <row r="863" spans="1:24" x14ac:dyDescent="0.2">
      <c r="A863" s="8">
        <v>847</v>
      </c>
      <c r="B863" s="47" t="str">
        <f>IF('tabela informacyjna dla JST'!$C$9="","",'tabela informacyjna dla JST'!$C$9)</f>
        <v>Ślemień gm. wiejska</v>
      </c>
      <c r="C863" s="47" t="str">
        <f>IFERROR((VLOOKUP(B863,Tabela1[],6,FALSE)),"")</f>
        <v>PL2405_EE</v>
      </c>
      <c r="D863" s="47" t="str">
        <f>IFERROR((VLOOKUP(C863,KATALOGI!$A$34:$B$49,2,FALSE)),"")</f>
        <v>Edukacja ekologiczna związana z ochroną powietrza</v>
      </c>
      <c r="E863" s="57"/>
      <c r="F863" s="57"/>
      <c r="G863" s="57"/>
      <c r="H863" s="57"/>
      <c r="I863" s="57"/>
      <c r="J863" s="57"/>
      <c r="K863" s="57"/>
      <c r="L863" s="57"/>
      <c r="M863" s="57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6" t="str">
        <f t="shared" si="14"/>
        <v/>
      </c>
    </row>
    <row r="864" spans="1:24" x14ac:dyDescent="0.2">
      <c r="A864" s="8">
        <v>848</v>
      </c>
      <c r="B864" s="47" t="str">
        <f>IF('tabela informacyjna dla JST'!$C$9="","",'tabela informacyjna dla JST'!$C$9)</f>
        <v>Ślemień gm. wiejska</v>
      </c>
      <c r="C864" s="47" t="str">
        <f>IFERROR((VLOOKUP(B864,Tabela1[],6,FALSE)),"")</f>
        <v>PL2405_EE</v>
      </c>
      <c r="D864" s="47" t="str">
        <f>IFERROR((VLOOKUP(C864,KATALOGI!$A$34:$B$49,2,FALSE)),"")</f>
        <v>Edukacja ekologiczna związana z ochroną powietrza</v>
      </c>
      <c r="E864" s="57"/>
      <c r="F864" s="57"/>
      <c r="G864" s="57"/>
      <c r="H864" s="57"/>
      <c r="I864" s="57"/>
      <c r="J864" s="57"/>
      <c r="K864" s="57"/>
      <c r="L864" s="57"/>
      <c r="M864" s="57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6" t="str">
        <f t="shared" si="14"/>
        <v/>
      </c>
    </row>
    <row r="865" spans="1:24" x14ac:dyDescent="0.2">
      <c r="A865" s="8">
        <v>849</v>
      </c>
      <c r="B865" s="47" t="str">
        <f>IF('tabela informacyjna dla JST'!$C$9="","",'tabela informacyjna dla JST'!$C$9)</f>
        <v>Ślemień gm. wiejska</v>
      </c>
      <c r="C865" s="47" t="str">
        <f>IFERROR((VLOOKUP(B865,Tabela1[],6,FALSE)),"")</f>
        <v>PL2405_EE</v>
      </c>
      <c r="D865" s="47" t="str">
        <f>IFERROR((VLOOKUP(C865,KATALOGI!$A$34:$B$49,2,FALSE)),"")</f>
        <v>Edukacja ekologiczna związana z ochroną powietrza</v>
      </c>
      <c r="E865" s="57"/>
      <c r="F865" s="57"/>
      <c r="G865" s="57"/>
      <c r="H865" s="57"/>
      <c r="I865" s="57"/>
      <c r="J865" s="57"/>
      <c r="K865" s="57"/>
      <c r="L865" s="57"/>
      <c r="M865" s="57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6" t="str">
        <f t="shared" si="14"/>
        <v/>
      </c>
    </row>
    <row r="866" spans="1:24" x14ac:dyDescent="0.2">
      <c r="A866" s="8">
        <v>850</v>
      </c>
      <c r="B866" s="47" t="str">
        <f>IF('tabela informacyjna dla JST'!$C$9="","",'tabela informacyjna dla JST'!$C$9)</f>
        <v>Ślemień gm. wiejska</v>
      </c>
      <c r="C866" s="47" t="str">
        <f>IFERROR((VLOOKUP(B866,Tabela1[],6,FALSE)),"")</f>
        <v>PL2405_EE</v>
      </c>
      <c r="D866" s="47" t="str">
        <f>IFERROR((VLOOKUP(C866,KATALOGI!$A$34:$B$49,2,FALSE)),"")</f>
        <v>Edukacja ekologiczna związana z ochroną powietrza</v>
      </c>
      <c r="E866" s="57"/>
      <c r="F866" s="57"/>
      <c r="G866" s="57"/>
      <c r="H866" s="57"/>
      <c r="I866" s="57"/>
      <c r="J866" s="57"/>
      <c r="K866" s="57"/>
      <c r="L866" s="57"/>
      <c r="M866" s="57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6" t="str">
        <f t="shared" si="14"/>
        <v/>
      </c>
    </row>
    <row r="867" spans="1:24" x14ac:dyDescent="0.2">
      <c r="A867" s="8">
        <v>851</v>
      </c>
      <c r="B867" s="47" t="str">
        <f>IF('tabela informacyjna dla JST'!$C$9="","",'tabela informacyjna dla JST'!$C$9)</f>
        <v>Ślemień gm. wiejska</v>
      </c>
      <c r="C867" s="47" t="str">
        <f>IFERROR((VLOOKUP(B867,Tabela1[],6,FALSE)),"")</f>
        <v>PL2405_EE</v>
      </c>
      <c r="D867" s="47" t="str">
        <f>IFERROR((VLOOKUP(C867,KATALOGI!$A$34:$B$49,2,FALSE)),"")</f>
        <v>Edukacja ekologiczna związana z ochroną powietrza</v>
      </c>
      <c r="E867" s="57"/>
      <c r="F867" s="57"/>
      <c r="G867" s="57"/>
      <c r="H867" s="57"/>
      <c r="I867" s="57"/>
      <c r="J867" s="57"/>
      <c r="K867" s="57"/>
      <c r="L867" s="57"/>
      <c r="M867" s="57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6" t="str">
        <f t="shared" si="14"/>
        <v/>
      </c>
    </row>
    <row r="868" spans="1:24" x14ac:dyDescent="0.2">
      <c r="A868" s="8">
        <v>852</v>
      </c>
      <c r="B868" s="47" t="str">
        <f>IF('tabela informacyjna dla JST'!$C$9="","",'tabela informacyjna dla JST'!$C$9)</f>
        <v>Ślemień gm. wiejska</v>
      </c>
      <c r="C868" s="47" t="str">
        <f>IFERROR((VLOOKUP(B868,Tabela1[],6,FALSE)),"")</f>
        <v>PL2405_EE</v>
      </c>
      <c r="D868" s="47" t="str">
        <f>IFERROR((VLOOKUP(C868,KATALOGI!$A$34:$B$49,2,FALSE)),"")</f>
        <v>Edukacja ekologiczna związana z ochroną powietrza</v>
      </c>
      <c r="E868" s="57"/>
      <c r="F868" s="57"/>
      <c r="G868" s="57"/>
      <c r="H868" s="57"/>
      <c r="I868" s="57"/>
      <c r="J868" s="57"/>
      <c r="K868" s="57"/>
      <c r="L868" s="57"/>
      <c r="M868" s="57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6" t="str">
        <f t="shared" si="14"/>
        <v/>
      </c>
    </row>
    <row r="869" spans="1:24" x14ac:dyDescent="0.2">
      <c r="A869" s="8">
        <v>853</v>
      </c>
      <c r="B869" s="47" t="str">
        <f>IF('tabela informacyjna dla JST'!$C$9="","",'tabela informacyjna dla JST'!$C$9)</f>
        <v>Ślemień gm. wiejska</v>
      </c>
      <c r="C869" s="47" t="str">
        <f>IFERROR((VLOOKUP(B869,Tabela1[],6,FALSE)),"")</f>
        <v>PL2405_EE</v>
      </c>
      <c r="D869" s="47" t="str">
        <f>IFERROR((VLOOKUP(C869,KATALOGI!$A$34:$B$49,2,FALSE)),"")</f>
        <v>Edukacja ekologiczna związana z ochroną powietrza</v>
      </c>
      <c r="E869" s="57"/>
      <c r="F869" s="57"/>
      <c r="G869" s="57"/>
      <c r="H869" s="57"/>
      <c r="I869" s="57"/>
      <c r="J869" s="57"/>
      <c r="K869" s="57"/>
      <c r="L869" s="57"/>
      <c r="M869" s="57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6" t="str">
        <f t="shared" si="14"/>
        <v/>
      </c>
    </row>
    <row r="870" spans="1:24" x14ac:dyDescent="0.2">
      <c r="A870" s="8">
        <v>854</v>
      </c>
      <c r="B870" s="47" t="str">
        <f>IF('tabela informacyjna dla JST'!$C$9="","",'tabela informacyjna dla JST'!$C$9)</f>
        <v>Ślemień gm. wiejska</v>
      </c>
      <c r="C870" s="47" t="str">
        <f>IFERROR((VLOOKUP(B870,Tabela1[],6,FALSE)),"")</f>
        <v>PL2405_EE</v>
      </c>
      <c r="D870" s="47" t="str">
        <f>IFERROR((VLOOKUP(C870,KATALOGI!$A$34:$B$49,2,FALSE)),"")</f>
        <v>Edukacja ekologiczna związana z ochroną powietrza</v>
      </c>
      <c r="E870" s="57"/>
      <c r="F870" s="57"/>
      <c r="G870" s="57"/>
      <c r="H870" s="57"/>
      <c r="I870" s="57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6" t="str">
        <f t="shared" si="14"/>
        <v/>
      </c>
    </row>
    <row r="871" spans="1:24" x14ac:dyDescent="0.2">
      <c r="A871" s="8">
        <v>855</v>
      </c>
      <c r="B871" s="47" t="str">
        <f>IF('tabela informacyjna dla JST'!$C$9="","",'tabela informacyjna dla JST'!$C$9)</f>
        <v>Ślemień gm. wiejska</v>
      </c>
      <c r="C871" s="47" t="str">
        <f>IFERROR((VLOOKUP(B871,Tabela1[],6,FALSE)),"")</f>
        <v>PL2405_EE</v>
      </c>
      <c r="D871" s="47" t="str">
        <f>IFERROR((VLOOKUP(C871,KATALOGI!$A$34:$B$49,2,FALSE)),"")</f>
        <v>Edukacja ekologiczna związana z ochroną powietrza</v>
      </c>
      <c r="E871" s="57"/>
      <c r="F871" s="57"/>
      <c r="G871" s="57"/>
      <c r="H871" s="57"/>
      <c r="I871" s="57"/>
      <c r="J871" s="57"/>
      <c r="K871" s="57"/>
      <c r="L871" s="57"/>
      <c r="M871" s="57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6" t="str">
        <f t="shared" si="14"/>
        <v/>
      </c>
    </row>
    <row r="872" spans="1:24" x14ac:dyDescent="0.2">
      <c r="A872" s="8">
        <v>856</v>
      </c>
      <c r="B872" s="47" t="str">
        <f>IF('tabela informacyjna dla JST'!$C$9="","",'tabela informacyjna dla JST'!$C$9)</f>
        <v>Ślemień gm. wiejska</v>
      </c>
      <c r="C872" s="47" t="str">
        <f>IFERROR((VLOOKUP(B872,Tabela1[],6,FALSE)),"")</f>
        <v>PL2405_EE</v>
      </c>
      <c r="D872" s="47" t="str">
        <f>IFERROR((VLOOKUP(C872,KATALOGI!$A$34:$B$49,2,FALSE)),"")</f>
        <v>Edukacja ekologiczna związana z ochroną powietrza</v>
      </c>
      <c r="E872" s="57"/>
      <c r="F872" s="57"/>
      <c r="G872" s="57"/>
      <c r="H872" s="57"/>
      <c r="I872" s="57"/>
      <c r="J872" s="57"/>
      <c r="K872" s="57"/>
      <c r="L872" s="57"/>
      <c r="M872" s="57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6" t="str">
        <f t="shared" si="14"/>
        <v/>
      </c>
    </row>
    <row r="873" spans="1:24" x14ac:dyDescent="0.2">
      <c r="A873" s="8">
        <v>857</v>
      </c>
      <c r="B873" s="47" t="str">
        <f>IF('tabela informacyjna dla JST'!$C$9="","",'tabela informacyjna dla JST'!$C$9)</f>
        <v>Ślemień gm. wiejska</v>
      </c>
      <c r="C873" s="47" t="str">
        <f>IFERROR((VLOOKUP(B873,Tabela1[],6,FALSE)),"")</f>
        <v>PL2405_EE</v>
      </c>
      <c r="D873" s="47" t="str">
        <f>IFERROR((VLOOKUP(C873,KATALOGI!$A$34:$B$49,2,FALSE)),"")</f>
        <v>Edukacja ekologiczna związana z ochroną powietrza</v>
      </c>
      <c r="E873" s="57"/>
      <c r="F873" s="57"/>
      <c r="G873" s="57"/>
      <c r="H873" s="57"/>
      <c r="I873" s="57"/>
      <c r="J873" s="57"/>
      <c r="K873" s="57"/>
      <c r="L873" s="57"/>
      <c r="M873" s="57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6" t="str">
        <f t="shared" si="14"/>
        <v/>
      </c>
    </row>
    <row r="874" spans="1:24" x14ac:dyDescent="0.2">
      <c r="A874" s="8">
        <v>858</v>
      </c>
      <c r="B874" s="47" t="str">
        <f>IF('tabela informacyjna dla JST'!$C$9="","",'tabela informacyjna dla JST'!$C$9)</f>
        <v>Ślemień gm. wiejska</v>
      </c>
      <c r="C874" s="47" t="str">
        <f>IFERROR((VLOOKUP(B874,Tabela1[],6,FALSE)),"")</f>
        <v>PL2405_EE</v>
      </c>
      <c r="D874" s="47" t="str">
        <f>IFERROR((VLOOKUP(C874,KATALOGI!$A$34:$B$49,2,FALSE)),"")</f>
        <v>Edukacja ekologiczna związana z ochroną powietrza</v>
      </c>
      <c r="E874" s="57"/>
      <c r="F874" s="57"/>
      <c r="G874" s="57"/>
      <c r="H874" s="57"/>
      <c r="I874" s="57"/>
      <c r="J874" s="57"/>
      <c r="K874" s="57"/>
      <c r="L874" s="57"/>
      <c r="M874" s="57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6" t="str">
        <f t="shared" si="14"/>
        <v/>
      </c>
    </row>
    <row r="875" spans="1:24" x14ac:dyDescent="0.2">
      <c r="A875" s="8">
        <v>859</v>
      </c>
      <c r="B875" s="47" t="str">
        <f>IF('tabela informacyjna dla JST'!$C$9="","",'tabela informacyjna dla JST'!$C$9)</f>
        <v>Ślemień gm. wiejska</v>
      </c>
      <c r="C875" s="47" t="str">
        <f>IFERROR((VLOOKUP(B875,Tabela1[],6,FALSE)),"")</f>
        <v>PL2405_EE</v>
      </c>
      <c r="D875" s="47" t="str">
        <f>IFERROR((VLOOKUP(C875,KATALOGI!$A$34:$B$49,2,FALSE)),"")</f>
        <v>Edukacja ekologiczna związana z ochroną powietrza</v>
      </c>
      <c r="E875" s="57"/>
      <c r="F875" s="57"/>
      <c r="G875" s="57"/>
      <c r="H875" s="57"/>
      <c r="I875" s="57"/>
      <c r="J875" s="57"/>
      <c r="K875" s="57"/>
      <c r="L875" s="57"/>
      <c r="M875" s="57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6" t="str">
        <f t="shared" si="14"/>
        <v/>
      </c>
    </row>
    <row r="876" spans="1:24" x14ac:dyDescent="0.2">
      <c r="A876" s="8">
        <v>860</v>
      </c>
      <c r="B876" s="47" t="str">
        <f>IF('tabela informacyjna dla JST'!$C$9="","",'tabela informacyjna dla JST'!$C$9)</f>
        <v>Ślemień gm. wiejska</v>
      </c>
      <c r="C876" s="47" t="str">
        <f>IFERROR((VLOOKUP(B876,Tabela1[],6,FALSE)),"")</f>
        <v>PL2405_EE</v>
      </c>
      <c r="D876" s="47" t="str">
        <f>IFERROR((VLOOKUP(C876,KATALOGI!$A$34:$B$49,2,FALSE)),"")</f>
        <v>Edukacja ekologiczna związana z ochroną powietrza</v>
      </c>
      <c r="E876" s="57"/>
      <c r="F876" s="57"/>
      <c r="G876" s="57"/>
      <c r="H876" s="57"/>
      <c r="I876" s="57"/>
      <c r="J876" s="57"/>
      <c r="K876" s="57"/>
      <c r="L876" s="57"/>
      <c r="M876" s="57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6" t="str">
        <f t="shared" si="14"/>
        <v/>
      </c>
    </row>
    <row r="877" spans="1:24" x14ac:dyDescent="0.2">
      <c r="A877" s="8">
        <v>861</v>
      </c>
      <c r="B877" s="47" t="str">
        <f>IF('tabela informacyjna dla JST'!$C$9="","",'tabela informacyjna dla JST'!$C$9)</f>
        <v>Ślemień gm. wiejska</v>
      </c>
      <c r="C877" s="47" t="str">
        <f>IFERROR((VLOOKUP(B877,Tabela1[],6,FALSE)),"")</f>
        <v>PL2405_EE</v>
      </c>
      <c r="D877" s="47" t="str">
        <f>IFERROR((VLOOKUP(C877,KATALOGI!$A$34:$B$49,2,FALSE)),"")</f>
        <v>Edukacja ekologiczna związana z ochroną powietrza</v>
      </c>
      <c r="E877" s="57"/>
      <c r="F877" s="57"/>
      <c r="G877" s="57"/>
      <c r="H877" s="57"/>
      <c r="I877" s="57"/>
      <c r="J877" s="57"/>
      <c r="K877" s="57"/>
      <c r="L877" s="57"/>
      <c r="M877" s="57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6" t="str">
        <f t="shared" si="14"/>
        <v/>
      </c>
    </row>
    <row r="878" spans="1:24" x14ac:dyDescent="0.2">
      <c r="A878" s="8">
        <v>862</v>
      </c>
      <c r="B878" s="47" t="str">
        <f>IF('tabela informacyjna dla JST'!$C$9="","",'tabela informacyjna dla JST'!$C$9)</f>
        <v>Ślemień gm. wiejska</v>
      </c>
      <c r="C878" s="47" t="str">
        <f>IFERROR((VLOOKUP(B878,Tabela1[],6,FALSE)),"")</f>
        <v>PL2405_EE</v>
      </c>
      <c r="D878" s="47" t="str">
        <f>IFERROR((VLOOKUP(C878,KATALOGI!$A$34:$B$49,2,FALSE)),"")</f>
        <v>Edukacja ekologiczna związana z ochroną powietrza</v>
      </c>
      <c r="E878" s="57"/>
      <c r="F878" s="57"/>
      <c r="G878" s="57"/>
      <c r="H878" s="57"/>
      <c r="I878" s="57"/>
      <c r="J878" s="57"/>
      <c r="K878" s="57"/>
      <c r="L878" s="57"/>
      <c r="M878" s="57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6" t="str">
        <f t="shared" si="14"/>
        <v/>
      </c>
    </row>
    <row r="879" spans="1:24" x14ac:dyDescent="0.2">
      <c r="A879" s="8">
        <v>863</v>
      </c>
      <c r="B879" s="47" t="str">
        <f>IF('tabela informacyjna dla JST'!$C$9="","",'tabela informacyjna dla JST'!$C$9)</f>
        <v>Ślemień gm. wiejska</v>
      </c>
      <c r="C879" s="47" t="str">
        <f>IFERROR((VLOOKUP(B879,Tabela1[],6,FALSE)),"")</f>
        <v>PL2405_EE</v>
      </c>
      <c r="D879" s="47" t="str">
        <f>IFERROR((VLOOKUP(C879,KATALOGI!$A$34:$B$49,2,FALSE)),"")</f>
        <v>Edukacja ekologiczna związana z ochroną powietrza</v>
      </c>
      <c r="E879" s="57"/>
      <c r="F879" s="57"/>
      <c r="G879" s="57"/>
      <c r="H879" s="57"/>
      <c r="I879" s="57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6" t="str">
        <f t="shared" si="14"/>
        <v/>
      </c>
    </row>
    <row r="880" spans="1:24" x14ac:dyDescent="0.2">
      <c r="A880" s="8">
        <v>864</v>
      </c>
      <c r="B880" s="47" t="str">
        <f>IF('tabela informacyjna dla JST'!$C$9="","",'tabela informacyjna dla JST'!$C$9)</f>
        <v>Ślemień gm. wiejska</v>
      </c>
      <c r="C880" s="47" t="str">
        <f>IFERROR((VLOOKUP(B880,Tabela1[],6,FALSE)),"")</f>
        <v>PL2405_EE</v>
      </c>
      <c r="D880" s="47" t="str">
        <f>IFERROR((VLOOKUP(C880,KATALOGI!$A$34:$B$49,2,FALSE)),"")</f>
        <v>Edukacja ekologiczna związana z ochroną powietrza</v>
      </c>
      <c r="E880" s="57"/>
      <c r="F880" s="57"/>
      <c r="G880" s="57"/>
      <c r="H880" s="57"/>
      <c r="I880" s="57"/>
      <c r="J880" s="57"/>
      <c r="K880" s="57"/>
      <c r="L880" s="57"/>
      <c r="M880" s="57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6" t="str">
        <f t="shared" si="14"/>
        <v/>
      </c>
    </row>
    <row r="881" spans="1:24" x14ac:dyDescent="0.2">
      <c r="A881" s="8">
        <v>865</v>
      </c>
      <c r="B881" s="47" t="str">
        <f>IF('tabela informacyjna dla JST'!$C$9="","",'tabela informacyjna dla JST'!$C$9)</f>
        <v>Ślemień gm. wiejska</v>
      </c>
      <c r="C881" s="47" t="str">
        <f>IFERROR((VLOOKUP(B881,Tabela1[],6,FALSE)),"")</f>
        <v>PL2405_EE</v>
      </c>
      <c r="D881" s="47" t="str">
        <f>IFERROR((VLOOKUP(C881,KATALOGI!$A$34:$B$49,2,FALSE)),"")</f>
        <v>Edukacja ekologiczna związana z ochroną powietrza</v>
      </c>
      <c r="E881" s="57"/>
      <c r="F881" s="57"/>
      <c r="G881" s="57"/>
      <c r="H881" s="57"/>
      <c r="I881" s="57"/>
      <c r="J881" s="57"/>
      <c r="K881" s="57"/>
      <c r="L881" s="57"/>
      <c r="M881" s="57"/>
      <c r="N881" s="57"/>
      <c r="O881" s="57"/>
      <c r="P881" s="57"/>
      <c r="Q881" s="57"/>
      <c r="R881" s="57"/>
      <c r="S881" s="57"/>
      <c r="T881" s="57"/>
      <c r="U881" s="57"/>
      <c r="V881" s="57"/>
      <c r="W881" s="57"/>
      <c r="X881" s="56" t="str">
        <f t="shared" si="14"/>
        <v/>
      </c>
    </row>
    <row r="882" spans="1:24" x14ac:dyDescent="0.2">
      <c r="A882" s="8">
        <v>866</v>
      </c>
      <c r="B882" s="47" t="str">
        <f>IF('tabela informacyjna dla JST'!$C$9="","",'tabela informacyjna dla JST'!$C$9)</f>
        <v>Ślemień gm. wiejska</v>
      </c>
      <c r="C882" s="47" t="str">
        <f>IFERROR((VLOOKUP(B882,Tabela1[],6,FALSE)),"")</f>
        <v>PL2405_EE</v>
      </c>
      <c r="D882" s="47" t="str">
        <f>IFERROR((VLOOKUP(C882,KATALOGI!$A$34:$B$49,2,FALSE)),"")</f>
        <v>Edukacja ekologiczna związana z ochroną powietrza</v>
      </c>
      <c r="E882" s="57"/>
      <c r="F882" s="57"/>
      <c r="G882" s="57"/>
      <c r="H882" s="57"/>
      <c r="I882" s="57"/>
      <c r="J882" s="57"/>
      <c r="K882" s="57"/>
      <c r="L882" s="57"/>
      <c r="M882" s="57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6" t="str">
        <f t="shared" si="14"/>
        <v/>
      </c>
    </row>
    <row r="883" spans="1:24" x14ac:dyDescent="0.2">
      <c r="A883" s="8">
        <v>867</v>
      </c>
      <c r="B883" s="47" t="str">
        <f>IF('tabela informacyjna dla JST'!$C$9="","",'tabela informacyjna dla JST'!$C$9)</f>
        <v>Ślemień gm. wiejska</v>
      </c>
      <c r="C883" s="47" t="str">
        <f>IFERROR((VLOOKUP(B883,Tabela1[],6,FALSE)),"")</f>
        <v>PL2405_EE</v>
      </c>
      <c r="D883" s="47" t="str">
        <f>IFERROR((VLOOKUP(C883,KATALOGI!$A$34:$B$49,2,FALSE)),"")</f>
        <v>Edukacja ekologiczna związana z ochroną powietrza</v>
      </c>
      <c r="E883" s="57"/>
      <c r="F883" s="57"/>
      <c r="G883" s="57"/>
      <c r="H883" s="57"/>
      <c r="I883" s="57"/>
      <c r="J883" s="57"/>
      <c r="K883" s="57"/>
      <c r="L883" s="57"/>
      <c r="M883" s="57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6" t="str">
        <f t="shared" si="14"/>
        <v/>
      </c>
    </row>
    <row r="884" spans="1:24" x14ac:dyDescent="0.2">
      <c r="A884" s="8">
        <v>868</v>
      </c>
      <c r="B884" s="47" t="str">
        <f>IF('tabela informacyjna dla JST'!$C$9="","",'tabela informacyjna dla JST'!$C$9)</f>
        <v>Ślemień gm. wiejska</v>
      </c>
      <c r="C884" s="47" t="str">
        <f>IFERROR((VLOOKUP(B884,Tabela1[],6,FALSE)),"")</f>
        <v>PL2405_EE</v>
      </c>
      <c r="D884" s="47" t="str">
        <f>IFERROR((VLOOKUP(C884,KATALOGI!$A$34:$B$49,2,FALSE)),"")</f>
        <v>Edukacja ekologiczna związana z ochroną powietrza</v>
      </c>
      <c r="E884" s="57"/>
      <c r="F884" s="57"/>
      <c r="G884" s="57"/>
      <c r="H884" s="57"/>
      <c r="I884" s="57"/>
      <c r="J884" s="57"/>
      <c r="K884" s="57"/>
      <c r="L884" s="57"/>
      <c r="M884" s="57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6" t="str">
        <f t="shared" si="14"/>
        <v/>
      </c>
    </row>
    <row r="885" spans="1:24" x14ac:dyDescent="0.2">
      <c r="A885" s="8">
        <v>869</v>
      </c>
      <c r="B885" s="47" t="str">
        <f>IF('tabela informacyjna dla JST'!$C$9="","",'tabela informacyjna dla JST'!$C$9)</f>
        <v>Ślemień gm. wiejska</v>
      </c>
      <c r="C885" s="47" t="str">
        <f>IFERROR((VLOOKUP(B885,Tabela1[],6,FALSE)),"")</f>
        <v>PL2405_EE</v>
      </c>
      <c r="D885" s="47" t="str">
        <f>IFERROR((VLOOKUP(C885,KATALOGI!$A$34:$B$49,2,FALSE)),"")</f>
        <v>Edukacja ekologiczna związana z ochroną powietrza</v>
      </c>
      <c r="E885" s="57"/>
      <c r="F885" s="57"/>
      <c r="G885" s="57"/>
      <c r="H885" s="57"/>
      <c r="I885" s="57"/>
      <c r="J885" s="57"/>
      <c r="K885" s="57"/>
      <c r="L885" s="57"/>
      <c r="M885" s="57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6" t="str">
        <f t="shared" si="14"/>
        <v/>
      </c>
    </row>
    <row r="886" spans="1:24" x14ac:dyDescent="0.2">
      <c r="A886" s="8">
        <v>870</v>
      </c>
      <c r="B886" s="47" t="str">
        <f>IF('tabela informacyjna dla JST'!$C$9="","",'tabela informacyjna dla JST'!$C$9)</f>
        <v>Ślemień gm. wiejska</v>
      </c>
      <c r="C886" s="47" t="str">
        <f>IFERROR((VLOOKUP(B886,Tabela1[],6,FALSE)),"")</f>
        <v>PL2405_EE</v>
      </c>
      <c r="D886" s="47" t="str">
        <f>IFERROR((VLOOKUP(C886,KATALOGI!$A$34:$B$49,2,FALSE)),"")</f>
        <v>Edukacja ekologiczna związana z ochroną powietrza</v>
      </c>
      <c r="E886" s="57"/>
      <c r="F886" s="57"/>
      <c r="G886" s="57"/>
      <c r="H886" s="57"/>
      <c r="I886" s="57"/>
      <c r="J886" s="57"/>
      <c r="K886" s="57"/>
      <c r="L886" s="57"/>
      <c r="M886" s="57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6" t="str">
        <f t="shared" si="14"/>
        <v/>
      </c>
    </row>
    <row r="887" spans="1:24" x14ac:dyDescent="0.2">
      <c r="A887" s="8">
        <v>871</v>
      </c>
      <c r="B887" s="47" t="str">
        <f>IF('tabela informacyjna dla JST'!$C$9="","",'tabela informacyjna dla JST'!$C$9)</f>
        <v>Ślemień gm. wiejska</v>
      </c>
      <c r="C887" s="47" t="str">
        <f>IFERROR((VLOOKUP(B887,Tabela1[],6,FALSE)),"")</f>
        <v>PL2405_EE</v>
      </c>
      <c r="D887" s="47" t="str">
        <f>IFERROR((VLOOKUP(C887,KATALOGI!$A$34:$B$49,2,FALSE)),"")</f>
        <v>Edukacja ekologiczna związana z ochroną powietrza</v>
      </c>
      <c r="E887" s="57"/>
      <c r="F887" s="57"/>
      <c r="G887" s="57"/>
      <c r="H887" s="57"/>
      <c r="I887" s="57"/>
      <c r="J887" s="57"/>
      <c r="K887" s="57"/>
      <c r="L887" s="57"/>
      <c r="M887" s="57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6" t="str">
        <f t="shared" si="14"/>
        <v/>
      </c>
    </row>
    <row r="888" spans="1:24" x14ac:dyDescent="0.2">
      <c r="A888" s="8">
        <v>872</v>
      </c>
      <c r="B888" s="47" t="str">
        <f>IF('tabela informacyjna dla JST'!$C$9="","",'tabela informacyjna dla JST'!$C$9)</f>
        <v>Ślemień gm. wiejska</v>
      </c>
      <c r="C888" s="47" t="str">
        <f>IFERROR((VLOOKUP(B888,Tabela1[],6,FALSE)),"")</f>
        <v>PL2405_EE</v>
      </c>
      <c r="D888" s="47" t="str">
        <f>IFERROR((VLOOKUP(C888,KATALOGI!$A$34:$B$49,2,FALSE)),"")</f>
        <v>Edukacja ekologiczna związana z ochroną powietrza</v>
      </c>
      <c r="E888" s="57"/>
      <c r="F888" s="57"/>
      <c r="G888" s="57"/>
      <c r="H888" s="57"/>
      <c r="I888" s="57"/>
      <c r="J888" s="57"/>
      <c r="K888" s="57"/>
      <c r="L888" s="57"/>
      <c r="M888" s="57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6" t="str">
        <f t="shared" si="14"/>
        <v/>
      </c>
    </row>
    <row r="889" spans="1:24" x14ac:dyDescent="0.2">
      <c r="A889" s="8">
        <v>873</v>
      </c>
      <c r="B889" s="47" t="str">
        <f>IF('tabela informacyjna dla JST'!$C$9="","",'tabela informacyjna dla JST'!$C$9)</f>
        <v>Ślemień gm. wiejska</v>
      </c>
      <c r="C889" s="47" t="str">
        <f>IFERROR((VLOOKUP(B889,Tabela1[],6,FALSE)),"")</f>
        <v>PL2405_EE</v>
      </c>
      <c r="D889" s="47" t="str">
        <f>IFERROR((VLOOKUP(C889,KATALOGI!$A$34:$B$49,2,FALSE)),"")</f>
        <v>Edukacja ekologiczna związana z ochroną powietrza</v>
      </c>
      <c r="E889" s="57"/>
      <c r="F889" s="57"/>
      <c r="G889" s="57"/>
      <c r="H889" s="57"/>
      <c r="I889" s="57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6" t="str">
        <f t="shared" si="14"/>
        <v/>
      </c>
    </row>
    <row r="890" spans="1:24" x14ac:dyDescent="0.2">
      <c r="A890" s="8">
        <v>874</v>
      </c>
      <c r="B890" s="47" t="str">
        <f>IF('tabela informacyjna dla JST'!$C$9="","",'tabela informacyjna dla JST'!$C$9)</f>
        <v>Ślemień gm. wiejska</v>
      </c>
      <c r="C890" s="47" t="str">
        <f>IFERROR((VLOOKUP(B890,Tabela1[],6,FALSE)),"")</f>
        <v>PL2405_EE</v>
      </c>
      <c r="D890" s="47" t="str">
        <f>IFERROR((VLOOKUP(C890,KATALOGI!$A$34:$B$49,2,FALSE)),"")</f>
        <v>Edukacja ekologiczna związana z ochroną powietrza</v>
      </c>
      <c r="E890" s="57"/>
      <c r="F890" s="57"/>
      <c r="G890" s="57"/>
      <c r="H890" s="57"/>
      <c r="I890" s="57"/>
      <c r="J890" s="57"/>
      <c r="K890" s="57"/>
      <c r="L890" s="57"/>
      <c r="M890" s="57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6" t="str">
        <f t="shared" si="14"/>
        <v/>
      </c>
    </row>
    <row r="891" spans="1:24" x14ac:dyDescent="0.2">
      <c r="A891" s="8">
        <v>875</v>
      </c>
      <c r="B891" s="47" t="str">
        <f>IF('tabela informacyjna dla JST'!$C$9="","",'tabela informacyjna dla JST'!$C$9)</f>
        <v>Ślemień gm. wiejska</v>
      </c>
      <c r="C891" s="47" t="str">
        <f>IFERROR((VLOOKUP(B891,Tabela1[],6,FALSE)),"")</f>
        <v>PL2405_EE</v>
      </c>
      <c r="D891" s="47" t="str">
        <f>IFERROR((VLOOKUP(C891,KATALOGI!$A$34:$B$49,2,FALSE)),"")</f>
        <v>Edukacja ekologiczna związana z ochroną powietrza</v>
      </c>
      <c r="E891" s="57"/>
      <c r="F891" s="57"/>
      <c r="G891" s="57"/>
      <c r="H891" s="57"/>
      <c r="I891" s="57"/>
      <c r="J891" s="57"/>
      <c r="K891" s="57"/>
      <c r="L891" s="57"/>
      <c r="M891" s="57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6" t="str">
        <f t="shared" si="14"/>
        <v/>
      </c>
    </row>
    <row r="892" spans="1:24" x14ac:dyDescent="0.2">
      <c r="A892" s="8">
        <v>876</v>
      </c>
      <c r="B892" s="47" t="str">
        <f>IF('tabela informacyjna dla JST'!$C$9="","",'tabela informacyjna dla JST'!$C$9)</f>
        <v>Ślemień gm. wiejska</v>
      </c>
      <c r="C892" s="47" t="str">
        <f>IFERROR((VLOOKUP(B892,Tabela1[],6,FALSE)),"")</f>
        <v>PL2405_EE</v>
      </c>
      <c r="D892" s="47" t="str">
        <f>IFERROR((VLOOKUP(C892,KATALOGI!$A$34:$B$49,2,FALSE)),"")</f>
        <v>Edukacja ekologiczna związana z ochroną powietrza</v>
      </c>
      <c r="E892" s="57"/>
      <c r="F892" s="57"/>
      <c r="G892" s="57"/>
      <c r="H892" s="57"/>
      <c r="I892" s="57"/>
      <c r="J892" s="57"/>
      <c r="K892" s="57"/>
      <c r="L892" s="57"/>
      <c r="M892" s="57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6" t="str">
        <f t="shared" si="14"/>
        <v/>
      </c>
    </row>
    <row r="893" spans="1:24" x14ac:dyDescent="0.2">
      <c r="A893" s="8">
        <v>877</v>
      </c>
      <c r="B893" s="47" t="str">
        <f>IF('tabela informacyjna dla JST'!$C$9="","",'tabela informacyjna dla JST'!$C$9)</f>
        <v>Ślemień gm. wiejska</v>
      </c>
      <c r="C893" s="47" t="str">
        <f>IFERROR((VLOOKUP(B893,Tabela1[],6,FALSE)),"")</f>
        <v>PL2405_EE</v>
      </c>
      <c r="D893" s="47" t="str">
        <f>IFERROR((VLOOKUP(C893,KATALOGI!$A$34:$B$49,2,FALSE)),"")</f>
        <v>Edukacja ekologiczna związana z ochroną powietrza</v>
      </c>
      <c r="E893" s="57"/>
      <c r="F893" s="57"/>
      <c r="G893" s="57"/>
      <c r="H893" s="57"/>
      <c r="I893" s="57"/>
      <c r="J893" s="57"/>
      <c r="K893" s="57"/>
      <c r="L893" s="57"/>
      <c r="M893" s="57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6" t="str">
        <f t="shared" si="14"/>
        <v/>
      </c>
    </row>
    <row r="894" spans="1:24" x14ac:dyDescent="0.2">
      <c r="A894" s="8">
        <v>878</v>
      </c>
      <c r="B894" s="47" t="str">
        <f>IF('tabela informacyjna dla JST'!$C$9="","",'tabela informacyjna dla JST'!$C$9)</f>
        <v>Ślemień gm. wiejska</v>
      </c>
      <c r="C894" s="47" t="str">
        <f>IFERROR((VLOOKUP(B894,Tabela1[],6,FALSE)),"")</f>
        <v>PL2405_EE</v>
      </c>
      <c r="D894" s="47" t="str">
        <f>IFERROR((VLOOKUP(C894,KATALOGI!$A$34:$B$49,2,FALSE)),"")</f>
        <v>Edukacja ekologiczna związana z ochroną powietrza</v>
      </c>
      <c r="E894" s="57"/>
      <c r="F894" s="57"/>
      <c r="G894" s="57"/>
      <c r="H894" s="57"/>
      <c r="I894" s="57"/>
      <c r="J894" s="57"/>
      <c r="K894" s="57"/>
      <c r="L894" s="57"/>
      <c r="M894" s="57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6" t="str">
        <f t="shared" si="14"/>
        <v/>
      </c>
    </row>
    <row r="895" spans="1:24" x14ac:dyDescent="0.2">
      <c r="A895" s="8">
        <v>879</v>
      </c>
      <c r="B895" s="47" t="str">
        <f>IF('tabela informacyjna dla JST'!$C$9="","",'tabela informacyjna dla JST'!$C$9)</f>
        <v>Ślemień gm. wiejska</v>
      </c>
      <c r="C895" s="47" t="str">
        <f>IFERROR((VLOOKUP(B895,Tabela1[],6,FALSE)),"")</f>
        <v>PL2405_EE</v>
      </c>
      <c r="D895" s="47" t="str">
        <f>IFERROR((VLOOKUP(C895,KATALOGI!$A$34:$B$49,2,FALSE)),"")</f>
        <v>Edukacja ekologiczna związana z ochroną powietrza</v>
      </c>
      <c r="E895" s="57"/>
      <c r="F895" s="57"/>
      <c r="G895" s="57"/>
      <c r="H895" s="57"/>
      <c r="I895" s="57"/>
      <c r="J895" s="57"/>
      <c r="K895" s="57"/>
      <c r="L895" s="57"/>
      <c r="M895" s="57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6" t="str">
        <f t="shared" si="14"/>
        <v/>
      </c>
    </row>
    <row r="896" spans="1:24" x14ac:dyDescent="0.2">
      <c r="A896" s="8">
        <v>880</v>
      </c>
      <c r="B896" s="47" t="str">
        <f>IF('tabela informacyjna dla JST'!$C$9="","",'tabela informacyjna dla JST'!$C$9)</f>
        <v>Ślemień gm. wiejska</v>
      </c>
      <c r="C896" s="47" t="str">
        <f>IFERROR((VLOOKUP(B896,Tabela1[],6,FALSE)),"")</f>
        <v>PL2405_EE</v>
      </c>
      <c r="D896" s="47" t="str">
        <f>IFERROR((VLOOKUP(C896,KATALOGI!$A$34:$B$49,2,FALSE)),"")</f>
        <v>Edukacja ekologiczna związana z ochroną powietrza</v>
      </c>
      <c r="E896" s="57"/>
      <c r="F896" s="57"/>
      <c r="G896" s="57"/>
      <c r="H896" s="57"/>
      <c r="I896" s="57"/>
      <c r="J896" s="57"/>
      <c r="K896" s="57"/>
      <c r="L896" s="57"/>
      <c r="M896" s="57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6" t="str">
        <f t="shared" si="14"/>
        <v/>
      </c>
    </row>
    <row r="897" spans="1:24" x14ac:dyDescent="0.2">
      <c r="A897" s="8">
        <v>881</v>
      </c>
      <c r="B897" s="47" t="str">
        <f>IF('tabela informacyjna dla JST'!$C$9="","",'tabela informacyjna dla JST'!$C$9)</f>
        <v>Ślemień gm. wiejska</v>
      </c>
      <c r="C897" s="47" t="str">
        <f>IFERROR((VLOOKUP(B897,Tabela1[],6,FALSE)),"")</f>
        <v>PL2405_EE</v>
      </c>
      <c r="D897" s="47" t="str">
        <f>IFERROR((VLOOKUP(C897,KATALOGI!$A$34:$B$49,2,FALSE)),"")</f>
        <v>Edukacja ekologiczna związana z ochroną powietrza</v>
      </c>
      <c r="E897" s="57"/>
      <c r="F897" s="57"/>
      <c r="G897" s="57"/>
      <c r="H897" s="57"/>
      <c r="I897" s="57"/>
      <c r="J897" s="57"/>
      <c r="K897" s="57"/>
      <c r="L897" s="57"/>
      <c r="M897" s="57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6" t="str">
        <f t="shared" si="14"/>
        <v/>
      </c>
    </row>
    <row r="898" spans="1:24" x14ac:dyDescent="0.2">
      <c r="A898" s="8">
        <v>882</v>
      </c>
      <c r="B898" s="47" t="str">
        <f>IF('tabela informacyjna dla JST'!$C$9="","",'tabela informacyjna dla JST'!$C$9)</f>
        <v>Ślemień gm. wiejska</v>
      </c>
      <c r="C898" s="47" t="str">
        <f>IFERROR((VLOOKUP(B898,Tabela1[],6,FALSE)),"")</f>
        <v>PL2405_EE</v>
      </c>
      <c r="D898" s="47" t="str">
        <f>IFERROR((VLOOKUP(C898,KATALOGI!$A$34:$B$49,2,FALSE)),"")</f>
        <v>Edukacja ekologiczna związana z ochroną powietrza</v>
      </c>
      <c r="E898" s="57"/>
      <c r="F898" s="57"/>
      <c r="G898" s="57"/>
      <c r="H898" s="57"/>
      <c r="I898" s="57"/>
      <c r="J898" s="57"/>
      <c r="K898" s="57"/>
      <c r="L898" s="57"/>
      <c r="M898" s="57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6" t="str">
        <f t="shared" si="14"/>
        <v/>
      </c>
    </row>
    <row r="899" spans="1:24" x14ac:dyDescent="0.2">
      <c r="A899" s="8">
        <v>883</v>
      </c>
      <c r="B899" s="47" t="str">
        <f>IF('tabela informacyjna dla JST'!$C$9="","",'tabela informacyjna dla JST'!$C$9)</f>
        <v>Ślemień gm. wiejska</v>
      </c>
      <c r="C899" s="47" t="str">
        <f>IFERROR((VLOOKUP(B899,Tabela1[],6,FALSE)),"")</f>
        <v>PL2405_EE</v>
      </c>
      <c r="D899" s="47" t="str">
        <f>IFERROR((VLOOKUP(C899,KATALOGI!$A$34:$B$49,2,FALSE)),"")</f>
        <v>Edukacja ekologiczna związana z ochroną powietrza</v>
      </c>
      <c r="E899" s="57"/>
      <c r="F899" s="57"/>
      <c r="G899" s="57"/>
      <c r="H899" s="57"/>
      <c r="I899" s="57"/>
      <c r="J899" s="57"/>
      <c r="K899" s="57"/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6" t="str">
        <f t="shared" si="14"/>
        <v/>
      </c>
    </row>
    <row r="900" spans="1:24" x14ac:dyDescent="0.2">
      <c r="A900" s="8">
        <v>884</v>
      </c>
      <c r="B900" s="47" t="str">
        <f>IF('tabela informacyjna dla JST'!$C$9="","",'tabela informacyjna dla JST'!$C$9)</f>
        <v>Ślemień gm. wiejska</v>
      </c>
      <c r="C900" s="47" t="str">
        <f>IFERROR((VLOOKUP(B900,Tabela1[],6,FALSE)),"")</f>
        <v>PL2405_EE</v>
      </c>
      <c r="D900" s="47" t="str">
        <f>IFERROR((VLOOKUP(C900,KATALOGI!$A$34:$B$49,2,FALSE)),"")</f>
        <v>Edukacja ekologiczna związana z ochroną powietrza</v>
      </c>
      <c r="E900" s="57"/>
      <c r="F900" s="57"/>
      <c r="G900" s="57"/>
      <c r="H900" s="57"/>
      <c r="I900" s="57"/>
      <c r="J900" s="57"/>
      <c r="K900" s="57"/>
      <c r="L900" s="57"/>
      <c r="M900" s="57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6" t="str">
        <f t="shared" si="14"/>
        <v/>
      </c>
    </row>
    <row r="901" spans="1:24" x14ac:dyDescent="0.2">
      <c r="A901" s="8">
        <v>885</v>
      </c>
      <c r="B901" s="47" t="str">
        <f>IF('tabela informacyjna dla JST'!$C$9="","",'tabela informacyjna dla JST'!$C$9)</f>
        <v>Ślemień gm. wiejska</v>
      </c>
      <c r="C901" s="47" t="str">
        <f>IFERROR((VLOOKUP(B901,Tabela1[],6,FALSE)),"")</f>
        <v>PL2405_EE</v>
      </c>
      <c r="D901" s="47" t="str">
        <f>IFERROR((VLOOKUP(C901,KATALOGI!$A$34:$B$49,2,FALSE)),"")</f>
        <v>Edukacja ekologiczna związana z ochroną powietrza</v>
      </c>
      <c r="E901" s="57"/>
      <c r="F901" s="57"/>
      <c r="G901" s="57"/>
      <c r="H901" s="5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6" t="str">
        <f t="shared" si="14"/>
        <v/>
      </c>
    </row>
    <row r="902" spans="1:24" x14ac:dyDescent="0.2">
      <c r="A902" s="8">
        <v>886</v>
      </c>
      <c r="B902" s="47" t="str">
        <f>IF('tabela informacyjna dla JST'!$C$9="","",'tabela informacyjna dla JST'!$C$9)</f>
        <v>Ślemień gm. wiejska</v>
      </c>
      <c r="C902" s="47" t="str">
        <f>IFERROR((VLOOKUP(B902,Tabela1[],6,FALSE)),"")</f>
        <v>PL2405_EE</v>
      </c>
      <c r="D902" s="47" t="str">
        <f>IFERROR((VLOOKUP(C902,KATALOGI!$A$34:$B$49,2,FALSE)),"")</f>
        <v>Edukacja ekologiczna związana z ochroną powietrza</v>
      </c>
      <c r="E902" s="57"/>
      <c r="F902" s="57"/>
      <c r="G902" s="57"/>
      <c r="H902" s="5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6" t="str">
        <f t="shared" si="14"/>
        <v/>
      </c>
    </row>
    <row r="903" spans="1:24" x14ac:dyDescent="0.2">
      <c r="A903" s="8">
        <v>887</v>
      </c>
      <c r="B903" s="47" t="str">
        <f>IF('tabela informacyjna dla JST'!$C$9="","",'tabela informacyjna dla JST'!$C$9)</f>
        <v>Ślemień gm. wiejska</v>
      </c>
      <c r="C903" s="47" t="str">
        <f>IFERROR((VLOOKUP(B903,Tabela1[],6,FALSE)),"")</f>
        <v>PL2405_EE</v>
      </c>
      <c r="D903" s="47" t="str">
        <f>IFERROR((VLOOKUP(C903,KATALOGI!$A$34:$B$49,2,FALSE)),"")</f>
        <v>Edukacja ekologiczna związana z ochroną powietrza</v>
      </c>
      <c r="E903" s="57"/>
      <c r="F903" s="57"/>
      <c r="G903" s="57"/>
      <c r="H903" s="57"/>
      <c r="I903" s="57"/>
      <c r="J903" s="57"/>
      <c r="K903" s="57"/>
      <c r="L903" s="57"/>
      <c r="M903" s="57"/>
      <c r="N903" s="57"/>
      <c r="O903" s="57"/>
      <c r="P903" s="57"/>
      <c r="Q903" s="57"/>
      <c r="R903" s="57"/>
      <c r="S903" s="57"/>
      <c r="T903" s="57"/>
      <c r="U903" s="57"/>
      <c r="V903" s="57"/>
      <c r="W903" s="57"/>
      <c r="X903" s="56" t="str">
        <f t="shared" si="14"/>
        <v/>
      </c>
    </row>
    <row r="904" spans="1:24" x14ac:dyDescent="0.2">
      <c r="A904" s="8">
        <v>888</v>
      </c>
      <c r="B904" s="47" t="str">
        <f>IF('tabela informacyjna dla JST'!$C$9="","",'tabela informacyjna dla JST'!$C$9)</f>
        <v>Ślemień gm. wiejska</v>
      </c>
      <c r="C904" s="47" t="str">
        <f>IFERROR((VLOOKUP(B904,Tabela1[],6,FALSE)),"")</f>
        <v>PL2405_EE</v>
      </c>
      <c r="D904" s="47" t="str">
        <f>IFERROR((VLOOKUP(C904,KATALOGI!$A$34:$B$49,2,FALSE)),"")</f>
        <v>Edukacja ekologiczna związana z ochroną powietrza</v>
      </c>
      <c r="E904" s="57"/>
      <c r="F904" s="57"/>
      <c r="G904" s="57"/>
      <c r="H904" s="57"/>
      <c r="I904" s="57"/>
      <c r="J904" s="57"/>
      <c r="K904" s="57"/>
      <c r="L904" s="57"/>
      <c r="M904" s="57"/>
      <c r="N904" s="57"/>
      <c r="O904" s="57"/>
      <c r="P904" s="57"/>
      <c r="Q904" s="57"/>
      <c r="R904" s="57"/>
      <c r="S904" s="57"/>
      <c r="T904" s="57"/>
      <c r="U904" s="57"/>
      <c r="V904" s="57"/>
      <c r="W904" s="57"/>
      <c r="X904" s="56" t="str">
        <f t="shared" si="14"/>
        <v/>
      </c>
    </row>
    <row r="905" spans="1:24" x14ac:dyDescent="0.2">
      <c r="A905" s="8">
        <v>889</v>
      </c>
      <c r="B905" s="47" t="str">
        <f>IF('tabela informacyjna dla JST'!$C$9="","",'tabela informacyjna dla JST'!$C$9)</f>
        <v>Ślemień gm. wiejska</v>
      </c>
      <c r="C905" s="47" t="str">
        <f>IFERROR((VLOOKUP(B905,Tabela1[],6,FALSE)),"")</f>
        <v>PL2405_EE</v>
      </c>
      <c r="D905" s="47" t="str">
        <f>IFERROR((VLOOKUP(C905,KATALOGI!$A$34:$B$49,2,FALSE)),"")</f>
        <v>Edukacja ekologiczna związana z ochroną powietrza</v>
      </c>
      <c r="E905" s="57"/>
      <c r="F905" s="57"/>
      <c r="G905" s="57"/>
      <c r="H905" s="57"/>
      <c r="I905" s="57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6" t="str">
        <f t="shared" si="14"/>
        <v/>
      </c>
    </row>
    <row r="906" spans="1:24" x14ac:dyDescent="0.2">
      <c r="A906" s="8">
        <v>890</v>
      </c>
      <c r="B906" s="47" t="str">
        <f>IF('tabela informacyjna dla JST'!$C$9="","",'tabela informacyjna dla JST'!$C$9)</f>
        <v>Ślemień gm. wiejska</v>
      </c>
      <c r="C906" s="47" t="str">
        <f>IFERROR((VLOOKUP(B906,Tabela1[],6,FALSE)),"")</f>
        <v>PL2405_EE</v>
      </c>
      <c r="D906" s="47" t="str">
        <f>IFERROR((VLOOKUP(C906,KATALOGI!$A$34:$B$49,2,FALSE)),"")</f>
        <v>Edukacja ekologiczna związana z ochroną powietrza</v>
      </c>
      <c r="E906" s="57"/>
      <c r="F906" s="57"/>
      <c r="G906" s="57"/>
      <c r="H906" s="57"/>
      <c r="I906" s="57"/>
      <c r="J906" s="57"/>
      <c r="K906" s="57"/>
      <c r="L906" s="57"/>
      <c r="M906" s="57"/>
      <c r="N906" s="57"/>
      <c r="O906" s="57"/>
      <c r="P906" s="57"/>
      <c r="Q906" s="57"/>
      <c r="R906" s="57"/>
      <c r="S906" s="57"/>
      <c r="T906" s="57"/>
      <c r="U906" s="57"/>
      <c r="V906" s="57"/>
      <c r="W906" s="57"/>
      <c r="X906" s="56" t="str">
        <f t="shared" si="14"/>
        <v/>
      </c>
    </row>
    <row r="907" spans="1:24" x14ac:dyDescent="0.2">
      <c r="A907" s="8">
        <v>891</v>
      </c>
      <c r="B907" s="47" t="str">
        <f>IF('tabela informacyjna dla JST'!$C$9="","",'tabela informacyjna dla JST'!$C$9)</f>
        <v>Ślemień gm. wiejska</v>
      </c>
      <c r="C907" s="47" t="str">
        <f>IFERROR((VLOOKUP(B907,Tabela1[],6,FALSE)),"")</f>
        <v>PL2405_EE</v>
      </c>
      <c r="D907" s="47" t="str">
        <f>IFERROR((VLOOKUP(C907,KATALOGI!$A$34:$B$49,2,FALSE)),"")</f>
        <v>Edukacja ekologiczna związana z ochroną powietrza</v>
      </c>
      <c r="E907" s="57"/>
      <c r="F907" s="57"/>
      <c r="G907" s="57"/>
      <c r="H907" s="57"/>
      <c r="I907" s="57"/>
      <c r="J907" s="57"/>
      <c r="K907" s="57"/>
      <c r="L907" s="57"/>
      <c r="M907" s="57"/>
      <c r="N907" s="57"/>
      <c r="O907" s="57"/>
      <c r="P907" s="57"/>
      <c r="Q907" s="57"/>
      <c r="R907" s="57"/>
      <c r="S907" s="57"/>
      <c r="T907" s="57"/>
      <c r="U907" s="57"/>
      <c r="V907" s="57"/>
      <c r="W907" s="57"/>
      <c r="X907" s="56" t="str">
        <f t="shared" si="14"/>
        <v/>
      </c>
    </row>
    <row r="908" spans="1:24" x14ac:dyDescent="0.2">
      <c r="A908" s="8">
        <v>892</v>
      </c>
      <c r="B908" s="47" t="str">
        <f>IF('tabela informacyjna dla JST'!$C$9="","",'tabela informacyjna dla JST'!$C$9)</f>
        <v>Ślemień gm. wiejska</v>
      </c>
      <c r="C908" s="47" t="str">
        <f>IFERROR((VLOOKUP(B908,Tabela1[],6,FALSE)),"")</f>
        <v>PL2405_EE</v>
      </c>
      <c r="D908" s="47" t="str">
        <f>IFERROR((VLOOKUP(C908,KATALOGI!$A$34:$B$49,2,FALSE)),"")</f>
        <v>Edukacja ekologiczna związana z ochroną powietrza</v>
      </c>
      <c r="E908" s="57"/>
      <c r="F908" s="57"/>
      <c r="G908" s="57"/>
      <c r="H908" s="57"/>
      <c r="I908" s="57"/>
      <c r="J908" s="57"/>
      <c r="K908" s="57"/>
      <c r="L908" s="57"/>
      <c r="M908" s="57"/>
      <c r="N908" s="57"/>
      <c r="O908" s="57"/>
      <c r="P908" s="57"/>
      <c r="Q908" s="57"/>
      <c r="R908" s="57"/>
      <c r="S908" s="57"/>
      <c r="T908" s="57"/>
      <c r="U908" s="57"/>
      <c r="V908" s="57"/>
      <c r="W908" s="57"/>
      <c r="X908" s="56" t="str">
        <f t="shared" si="14"/>
        <v/>
      </c>
    </row>
    <row r="909" spans="1:24" x14ac:dyDescent="0.2">
      <c r="A909" s="8">
        <v>893</v>
      </c>
      <c r="B909" s="47" t="str">
        <f>IF('tabela informacyjna dla JST'!$C$9="","",'tabela informacyjna dla JST'!$C$9)</f>
        <v>Ślemień gm. wiejska</v>
      </c>
      <c r="C909" s="47" t="str">
        <f>IFERROR((VLOOKUP(B909,Tabela1[],6,FALSE)),"")</f>
        <v>PL2405_EE</v>
      </c>
      <c r="D909" s="47" t="str">
        <f>IFERROR((VLOOKUP(C909,KATALOGI!$A$34:$B$49,2,FALSE)),"")</f>
        <v>Edukacja ekologiczna związana z ochroną powietrza</v>
      </c>
      <c r="E909" s="57"/>
      <c r="F909" s="57"/>
      <c r="G909" s="57"/>
      <c r="H909" s="57"/>
      <c r="I909" s="57"/>
      <c r="J909" s="57"/>
      <c r="K909" s="57"/>
      <c r="L909" s="57"/>
      <c r="M909" s="57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6" t="str">
        <f t="shared" si="14"/>
        <v/>
      </c>
    </row>
    <row r="910" spans="1:24" x14ac:dyDescent="0.2">
      <c r="A910" s="8">
        <v>894</v>
      </c>
      <c r="B910" s="47" t="str">
        <f>IF('tabela informacyjna dla JST'!$C$9="","",'tabela informacyjna dla JST'!$C$9)</f>
        <v>Ślemień gm. wiejska</v>
      </c>
      <c r="C910" s="47" t="str">
        <f>IFERROR((VLOOKUP(B910,Tabela1[],6,FALSE)),"")</f>
        <v>PL2405_EE</v>
      </c>
      <c r="D910" s="47" t="str">
        <f>IFERROR((VLOOKUP(C910,KATALOGI!$A$34:$B$49,2,FALSE)),"")</f>
        <v>Edukacja ekologiczna związana z ochroną powietrza</v>
      </c>
      <c r="E910" s="57"/>
      <c r="F910" s="57"/>
      <c r="G910" s="57"/>
      <c r="H910" s="57"/>
      <c r="I910" s="57"/>
      <c r="J910" s="57"/>
      <c r="K910" s="57"/>
      <c r="L910" s="57"/>
      <c r="M910" s="57"/>
      <c r="N910" s="57"/>
      <c r="O910" s="57"/>
      <c r="P910" s="57"/>
      <c r="Q910" s="57"/>
      <c r="R910" s="57"/>
      <c r="S910" s="57"/>
      <c r="T910" s="57"/>
      <c r="U910" s="57"/>
      <c r="V910" s="57"/>
      <c r="W910" s="57"/>
      <c r="X910" s="56" t="str">
        <f t="shared" si="14"/>
        <v/>
      </c>
    </row>
    <row r="911" spans="1:24" x14ac:dyDescent="0.2">
      <c r="A911" s="8">
        <v>895</v>
      </c>
      <c r="B911" s="47" t="str">
        <f>IF('tabela informacyjna dla JST'!$C$9="","",'tabela informacyjna dla JST'!$C$9)</f>
        <v>Ślemień gm. wiejska</v>
      </c>
      <c r="C911" s="47" t="str">
        <f>IFERROR((VLOOKUP(B911,Tabela1[],6,FALSE)),"")</f>
        <v>PL2405_EE</v>
      </c>
      <c r="D911" s="47" t="str">
        <f>IFERROR((VLOOKUP(C911,KATALOGI!$A$34:$B$49,2,FALSE)),"")</f>
        <v>Edukacja ekologiczna związana z ochroną powietrza</v>
      </c>
      <c r="E911" s="57"/>
      <c r="F911" s="57"/>
      <c r="G911" s="57"/>
      <c r="H911" s="57"/>
      <c r="I911" s="57"/>
      <c r="J911" s="57"/>
      <c r="K911" s="57"/>
      <c r="L911" s="57"/>
      <c r="M911" s="57"/>
      <c r="N911" s="57"/>
      <c r="O911" s="57"/>
      <c r="P911" s="57"/>
      <c r="Q911" s="57"/>
      <c r="R911" s="57"/>
      <c r="S911" s="57"/>
      <c r="T911" s="57"/>
      <c r="U911" s="57"/>
      <c r="V911" s="57"/>
      <c r="W911" s="57"/>
      <c r="X911" s="56" t="str">
        <f t="shared" si="14"/>
        <v/>
      </c>
    </row>
    <row r="912" spans="1:24" x14ac:dyDescent="0.2">
      <c r="A912" s="8">
        <v>896</v>
      </c>
      <c r="B912" s="47" t="str">
        <f>IF('tabela informacyjna dla JST'!$C$9="","",'tabela informacyjna dla JST'!$C$9)</f>
        <v>Ślemień gm. wiejska</v>
      </c>
      <c r="C912" s="47" t="str">
        <f>IFERROR((VLOOKUP(B912,Tabela1[],6,FALSE)),"")</f>
        <v>PL2405_EE</v>
      </c>
      <c r="D912" s="47" t="str">
        <f>IFERROR((VLOOKUP(C912,KATALOGI!$A$34:$B$49,2,FALSE)),"")</f>
        <v>Edukacja ekologiczna związana z ochroną powietrza</v>
      </c>
      <c r="E912" s="57"/>
      <c r="F912" s="57"/>
      <c r="G912" s="57"/>
      <c r="H912" s="57"/>
      <c r="I912" s="57"/>
      <c r="J912" s="57"/>
      <c r="K912" s="57"/>
      <c r="L912" s="57"/>
      <c r="M912" s="57"/>
      <c r="N912" s="57"/>
      <c r="O912" s="57"/>
      <c r="P912" s="57"/>
      <c r="Q912" s="57"/>
      <c r="R912" s="57"/>
      <c r="S912" s="57"/>
      <c r="T912" s="57"/>
      <c r="U912" s="57"/>
      <c r="V912" s="57"/>
      <c r="W912" s="57"/>
      <c r="X912" s="56" t="str">
        <f t="shared" si="14"/>
        <v/>
      </c>
    </row>
    <row r="913" spans="1:24" x14ac:dyDescent="0.2">
      <c r="A913" s="8">
        <v>897</v>
      </c>
      <c r="B913" s="47" t="str">
        <f>IF('tabela informacyjna dla JST'!$C$9="","",'tabela informacyjna dla JST'!$C$9)</f>
        <v>Ślemień gm. wiejska</v>
      </c>
      <c r="C913" s="47" t="str">
        <f>IFERROR((VLOOKUP(B913,Tabela1[],6,FALSE)),"")</f>
        <v>PL2405_EE</v>
      </c>
      <c r="D913" s="47" t="str">
        <f>IFERROR((VLOOKUP(C913,KATALOGI!$A$34:$B$49,2,FALSE)),"")</f>
        <v>Edukacja ekologiczna związana z ochroną powietrza</v>
      </c>
      <c r="E913" s="57"/>
      <c r="F913" s="57"/>
      <c r="G913" s="57"/>
      <c r="H913" s="57"/>
      <c r="I913" s="57"/>
      <c r="J913" s="57"/>
      <c r="K913" s="57"/>
      <c r="L913" s="57"/>
      <c r="M913" s="57"/>
      <c r="N913" s="57"/>
      <c r="O913" s="57"/>
      <c r="P913" s="57"/>
      <c r="Q913" s="57"/>
      <c r="R913" s="57"/>
      <c r="S913" s="57"/>
      <c r="T913" s="57"/>
      <c r="U913" s="57"/>
      <c r="V913" s="57"/>
      <c r="W913" s="57"/>
      <c r="X913" s="56" t="str">
        <f t="shared" si="14"/>
        <v/>
      </c>
    </row>
    <row r="914" spans="1:24" x14ac:dyDescent="0.2">
      <c r="A914" s="8">
        <v>898</v>
      </c>
      <c r="B914" s="47" t="str">
        <f>IF('tabela informacyjna dla JST'!$C$9="","",'tabela informacyjna dla JST'!$C$9)</f>
        <v>Ślemień gm. wiejska</v>
      </c>
      <c r="C914" s="47" t="str">
        <f>IFERROR((VLOOKUP(B914,Tabela1[],6,FALSE)),"")</f>
        <v>PL2405_EE</v>
      </c>
      <c r="D914" s="47" t="str">
        <f>IFERROR((VLOOKUP(C914,KATALOGI!$A$34:$B$49,2,FALSE)),"")</f>
        <v>Edukacja ekologiczna związana z ochroną powietrza</v>
      </c>
      <c r="E914" s="57"/>
      <c r="F914" s="57"/>
      <c r="G914" s="57"/>
      <c r="H914" s="57"/>
      <c r="I914" s="57"/>
      <c r="J914" s="57"/>
      <c r="K914" s="57"/>
      <c r="L914" s="57"/>
      <c r="M914" s="57"/>
      <c r="N914" s="57"/>
      <c r="O914" s="57"/>
      <c r="P914" s="57"/>
      <c r="Q914" s="57"/>
      <c r="R914" s="57"/>
      <c r="S914" s="57"/>
      <c r="T914" s="57"/>
      <c r="U914" s="57"/>
      <c r="V914" s="57"/>
      <c r="W914" s="57"/>
      <c r="X914" s="56" t="str">
        <f t="shared" ref="X914:X977" si="15">IF(SUM(R914:W914)&gt;Q914,"Suma wysokości uzyskanego dofinansowania jest wyższa niż szacunkowe koszty realizacji inwestycji!","")</f>
        <v/>
      </c>
    </row>
    <row r="915" spans="1:24" x14ac:dyDescent="0.2">
      <c r="A915" s="8">
        <v>899</v>
      </c>
      <c r="B915" s="47" t="str">
        <f>IF('tabela informacyjna dla JST'!$C$9="","",'tabela informacyjna dla JST'!$C$9)</f>
        <v>Ślemień gm. wiejska</v>
      </c>
      <c r="C915" s="47" t="str">
        <f>IFERROR((VLOOKUP(B915,Tabela1[],6,FALSE)),"")</f>
        <v>PL2405_EE</v>
      </c>
      <c r="D915" s="47" t="str">
        <f>IFERROR((VLOOKUP(C915,KATALOGI!$A$34:$B$49,2,FALSE)),"")</f>
        <v>Edukacja ekologiczna związana z ochroną powietrza</v>
      </c>
      <c r="E915" s="57"/>
      <c r="F915" s="57"/>
      <c r="G915" s="57"/>
      <c r="H915" s="57"/>
      <c r="I915" s="57"/>
      <c r="J915" s="57"/>
      <c r="K915" s="57"/>
      <c r="L915" s="57"/>
      <c r="M915" s="57"/>
      <c r="N915" s="57"/>
      <c r="O915" s="57"/>
      <c r="P915" s="57"/>
      <c r="Q915" s="57"/>
      <c r="R915" s="57"/>
      <c r="S915" s="57"/>
      <c r="T915" s="57"/>
      <c r="U915" s="57"/>
      <c r="V915" s="57"/>
      <c r="W915" s="57"/>
      <c r="X915" s="56" t="str">
        <f t="shared" si="15"/>
        <v/>
      </c>
    </row>
    <row r="916" spans="1:24" x14ac:dyDescent="0.2">
      <c r="A916" s="8">
        <v>900</v>
      </c>
      <c r="B916" s="47" t="str">
        <f>IF('tabela informacyjna dla JST'!$C$9="","",'tabela informacyjna dla JST'!$C$9)</f>
        <v>Ślemień gm. wiejska</v>
      </c>
      <c r="C916" s="47" t="str">
        <f>IFERROR((VLOOKUP(B916,Tabela1[],6,FALSE)),"")</f>
        <v>PL2405_EE</v>
      </c>
      <c r="D916" s="47" t="str">
        <f>IFERROR((VLOOKUP(C916,KATALOGI!$A$34:$B$49,2,FALSE)),"")</f>
        <v>Edukacja ekologiczna związana z ochroną powietrza</v>
      </c>
      <c r="E916" s="57"/>
      <c r="F916" s="57"/>
      <c r="G916" s="57"/>
      <c r="H916" s="57"/>
      <c r="I916" s="57"/>
      <c r="J916" s="57"/>
      <c r="K916" s="57"/>
      <c r="L916" s="57"/>
      <c r="M916" s="57"/>
      <c r="N916" s="57"/>
      <c r="O916" s="57"/>
      <c r="P916" s="57"/>
      <c r="Q916" s="57"/>
      <c r="R916" s="57"/>
      <c r="S916" s="57"/>
      <c r="T916" s="57"/>
      <c r="U916" s="57"/>
      <c r="V916" s="57"/>
      <c r="W916" s="57"/>
      <c r="X916" s="56" t="str">
        <f t="shared" si="15"/>
        <v/>
      </c>
    </row>
    <row r="917" spans="1:24" x14ac:dyDescent="0.2">
      <c r="A917" s="8">
        <v>901</v>
      </c>
      <c r="B917" s="47" t="str">
        <f>IF('tabela informacyjna dla JST'!$C$9="","",'tabela informacyjna dla JST'!$C$9)</f>
        <v>Ślemień gm. wiejska</v>
      </c>
      <c r="C917" s="47" t="str">
        <f>IFERROR((VLOOKUP(B917,Tabela1[],6,FALSE)),"")</f>
        <v>PL2405_EE</v>
      </c>
      <c r="D917" s="47" t="str">
        <f>IFERROR((VLOOKUP(C917,KATALOGI!$A$34:$B$49,2,FALSE)),"")</f>
        <v>Edukacja ekologiczna związana z ochroną powietrza</v>
      </c>
      <c r="E917" s="57"/>
      <c r="F917" s="57"/>
      <c r="G917" s="57"/>
      <c r="H917" s="57"/>
      <c r="I917" s="57"/>
      <c r="J917" s="57"/>
      <c r="K917" s="57"/>
      <c r="L917" s="57"/>
      <c r="M917" s="57"/>
      <c r="N917" s="57"/>
      <c r="O917" s="57"/>
      <c r="P917" s="57"/>
      <c r="Q917" s="57"/>
      <c r="R917" s="57"/>
      <c r="S917" s="57"/>
      <c r="T917" s="57"/>
      <c r="U917" s="57"/>
      <c r="V917" s="57"/>
      <c r="W917" s="57"/>
      <c r="X917" s="56" t="str">
        <f t="shared" si="15"/>
        <v/>
      </c>
    </row>
    <row r="918" spans="1:24" x14ac:dyDescent="0.2">
      <c r="A918" s="8">
        <v>902</v>
      </c>
      <c r="B918" s="47" t="str">
        <f>IF('tabela informacyjna dla JST'!$C$9="","",'tabela informacyjna dla JST'!$C$9)</f>
        <v>Ślemień gm. wiejska</v>
      </c>
      <c r="C918" s="47" t="str">
        <f>IFERROR((VLOOKUP(B918,Tabela1[],6,FALSE)),"")</f>
        <v>PL2405_EE</v>
      </c>
      <c r="D918" s="47" t="str">
        <f>IFERROR((VLOOKUP(C918,KATALOGI!$A$34:$B$49,2,FALSE)),"")</f>
        <v>Edukacja ekologiczna związana z ochroną powietrza</v>
      </c>
      <c r="E918" s="57"/>
      <c r="F918" s="57"/>
      <c r="G918" s="57"/>
      <c r="H918" s="57"/>
      <c r="I918" s="57"/>
      <c r="J918" s="57"/>
      <c r="K918" s="57"/>
      <c r="L918" s="57"/>
      <c r="M918" s="57"/>
      <c r="N918" s="57"/>
      <c r="O918" s="57"/>
      <c r="P918" s="57"/>
      <c r="Q918" s="57"/>
      <c r="R918" s="57"/>
      <c r="S918" s="57"/>
      <c r="T918" s="57"/>
      <c r="U918" s="57"/>
      <c r="V918" s="57"/>
      <c r="W918" s="57"/>
      <c r="X918" s="56" t="str">
        <f t="shared" si="15"/>
        <v/>
      </c>
    </row>
    <row r="919" spans="1:24" x14ac:dyDescent="0.2">
      <c r="A919" s="8">
        <v>903</v>
      </c>
      <c r="B919" s="47" t="str">
        <f>IF('tabela informacyjna dla JST'!$C$9="","",'tabela informacyjna dla JST'!$C$9)</f>
        <v>Ślemień gm. wiejska</v>
      </c>
      <c r="C919" s="47" t="str">
        <f>IFERROR((VLOOKUP(B919,Tabela1[],6,FALSE)),"")</f>
        <v>PL2405_EE</v>
      </c>
      <c r="D919" s="47" t="str">
        <f>IFERROR((VLOOKUP(C919,KATALOGI!$A$34:$B$49,2,FALSE)),"")</f>
        <v>Edukacja ekologiczna związana z ochroną powietrza</v>
      </c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6" t="str">
        <f t="shared" si="15"/>
        <v/>
      </c>
    </row>
    <row r="920" spans="1:24" x14ac:dyDescent="0.2">
      <c r="A920" s="8">
        <v>904</v>
      </c>
      <c r="B920" s="47" t="str">
        <f>IF('tabela informacyjna dla JST'!$C$9="","",'tabela informacyjna dla JST'!$C$9)</f>
        <v>Ślemień gm. wiejska</v>
      </c>
      <c r="C920" s="47" t="str">
        <f>IFERROR((VLOOKUP(B920,Tabela1[],6,FALSE)),"")</f>
        <v>PL2405_EE</v>
      </c>
      <c r="D920" s="47" t="str">
        <f>IFERROR((VLOOKUP(C920,KATALOGI!$A$34:$B$49,2,FALSE)),"")</f>
        <v>Edukacja ekologiczna związana z ochroną powietrza</v>
      </c>
      <c r="E920" s="57"/>
      <c r="F920" s="57"/>
      <c r="G920" s="57"/>
      <c r="H920" s="57"/>
      <c r="I920" s="57"/>
      <c r="J920" s="57"/>
      <c r="K920" s="57"/>
      <c r="L920" s="57"/>
      <c r="M920" s="57"/>
      <c r="N920" s="57"/>
      <c r="O920" s="57"/>
      <c r="P920" s="57"/>
      <c r="Q920" s="57"/>
      <c r="R920" s="57"/>
      <c r="S920" s="57"/>
      <c r="T920" s="57"/>
      <c r="U920" s="57"/>
      <c r="V920" s="57"/>
      <c r="W920" s="57"/>
      <c r="X920" s="56" t="str">
        <f t="shared" si="15"/>
        <v/>
      </c>
    </row>
    <row r="921" spans="1:24" x14ac:dyDescent="0.2">
      <c r="A921" s="8">
        <v>905</v>
      </c>
      <c r="B921" s="47" t="str">
        <f>IF('tabela informacyjna dla JST'!$C$9="","",'tabela informacyjna dla JST'!$C$9)</f>
        <v>Ślemień gm. wiejska</v>
      </c>
      <c r="C921" s="47" t="str">
        <f>IFERROR((VLOOKUP(B921,Tabela1[],6,FALSE)),"")</f>
        <v>PL2405_EE</v>
      </c>
      <c r="D921" s="47" t="str">
        <f>IFERROR((VLOOKUP(C921,KATALOGI!$A$34:$B$49,2,FALSE)),"")</f>
        <v>Edukacja ekologiczna związana z ochroną powietrza</v>
      </c>
      <c r="E921" s="57"/>
      <c r="F921" s="57"/>
      <c r="G921" s="57"/>
      <c r="H921" s="57"/>
      <c r="I921" s="57"/>
      <c r="J921" s="57"/>
      <c r="K921" s="57"/>
      <c r="L921" s="57"/>
      <c r="M921" s="57"/>
      <c r="N921" s="57"/>
      <c r="O921" s="57"/>
      <c r="P921" s="57"/>
      <c r="Q921" s="57"/>
      <c r="R921" s="57"/>
      <c r="S921" s="57"/>
      <c r="T921" s="57"/>
      <c r="U921" s="57"/>
      <c r="V921" s="57"/>
      <c r="W921" s="57"/>
      <c r="X921" s="56" t="str">
        <f t="shared" si="15"/>
        <v/>
      </c>
    </row>
    <row r="922" spans="1:24" x14ac:dyDescent="0.2">
      <c r="A922" s="8">
        <v>906</v>
      </c>
      <c r="B922" s="47" t="str">
        <f>IF('tabela informacyjna dla JST'!$C$9="","",'tabela informacyjna dla JST'!$C$9)</f>
        <v>Ślemień gm. wiejska</v>
      </c>
      <c r="C922" s="47" t="str">
        <f>IFERROR((VLOOKUP(B922,Tabela1[],6,FALSE)),"")</f>
        <v>PL2405_EE</v>
      </c>
      <c r="D922" s="47" t="str">
        <f>IFERROR((VLOOKUP(C922,KATALOGI!$A$34:$B$49,2,FALSE)),"")</f>
        <v>Edukacja ekologiczna związana z ochroną powietrza</v>
      </c>
      <c r="E922" s="57"/>
      <c r="F922" s="57"/>
      <c r="G922" s="57"/>
      <c r="H922" s="57"/>
      <c r="I922" s="57"/>
      <c r="J922" s="57"/>
      <c r="K922" s="57"/>
      <c r="L922" s="57"/>
      <c r="M922" s="57"/>
      <c r="N922" s="57"/>
      <c r="O922" s="57"/>
      <c r="P922" s="57"/>
      <c r="Q922" s="57"/>
      <c r="R922" s="57"/>
      <c r="S922" s="57"/>
      <c r="T922" s="57"/>
      <c r="U922" s="57"/>
      <c r="V922" s="57"/>
      <c r="W922" s="57"/>
      <c r="X922" s="56" t="str">
        <f t="shared" si="15"/>
        <v/>
      </c>
    </row>
    <row r="923" spans="1:24" x14ac:dyDescent="0.2">
      <c r="A923" s="8">
        <v>907</v>
      </c>
      <c r="B923" s="47" t="str">
        <f>IF('tabela informacyjna dla JST'!$C$9="","",'tabela informacyjna dla JST'!$C$9)</f>
        <v>Ślemień gm. wiejska</v>
      </c>
      <c r="C923" s="47" t="str">
        <f>IFERROR((VLOOKUP(B923,Tabela1[],6,FALSE)),"")</f>
        <v>PL2405_EE</v>
      </c>
      <c r="D923" s="47" t="str">
        <f>IFERROR((VLOOKUP(C923,KATALOGI!$A$34:$B$49,2,FALSE)),"")</f>
        <v>Edukacja ekologiczna związana z ochroną powietrza</v>
      </c>
      <c r="E923" s="57"/>
      <c r="F923" s="57"/>
      <c r="G923" s="57"/>
      <c r="H923" s="57"/>
      <c r="I923" s="57"/>
      <c r="J923" s="57"/>
      <c r="K923" s="57"/>
      <c r="L923" s="57"/>
      <c r="M923" s="57"/>
      <c r="N923" s="57"/>
      <c r="O923" s="57"/>
      <c r="P923" s="57"/>
      <c r="Q923" s="57"/>
      <c r="R923" s="57"/>
      <c r="S923" s="57"/>
      <c r="T923" s="57"/>
      <c r="U923" s="57"/>
      <c r="V923" s="57"/>
      <c r="W923" s="57"/>
      <c r="X923" s="56" t="str">
        <f t="shared" si="15"/>
        <v/>
      </c>
    </row>
    <row r="924" spans="1:24" x14ac:dyDescent="0.2">
      <c r="A924" s="8">
        <v>908</v>
      </c>
      <c r="B924" s="47" t="str">
        <f>IF('tabela informacyjna dla JST'!$C$9="","",'tabela informacyjna dla JST'!$C$9)</f>
        <v>Ślemień gm. wiejska</v>
      </c>
      <c r="C924" s="47" t="str">
        <f>IFERROR((VLOOKUP(B924,Tabela1[],6,FALSE)),"")</f>
        <v>PL2405_EE</v>
      </c>
      <c r="D924" s="47" t="str">
        <f>IFERROR((VLOOKUP(C924,KATALOGI!$A$34:$B$49,2,FALSE)),"")</f>
        <v>Edukacja ekologiczna związana z ochroną powietrza</v>
      </c>
      <c r="E924" s="57"/>
      <c r="F924" s="57"/>
      <c r="G924" s="57"/>
      <c r="H924" s="57"/>
      <c r="I924" s="57"/>
      <c r="J924" s="57"/>
      <c r="K924" s="57"/>
      <c r="L924" s="57"/>
      <c r="M924" s="57"/>
      <c r="N924" s="57"/>
      <c r="O924" s="57"/>
      <c r="P924" s="57"/>
      <c r="Q924" s="57"/>
      <c r="R924" s="57"/>
      <c r="S924" s="57"/>
      <c r="T924" s="57"/>
      <c r="U924" s="57"/>
      <c r="V924" s="57"/>
      <c r="W924" s="57"/>
      <c r="X924" s="56" t="str">
        <f t="shared" si="15"/>
        <v/>
      </c>
    </row>
    <row r="925" spans="1:24" x14ac:dyDescent="0.2">
      <c r="A925" s="8">
        <v>909</v>
      </c>
      <c r="B925" s="47" t="str">
        <f>IF('tabela informacyjna dla JST'!$C$9="","",'tabela informacyjna dla JST'!$C$9)</f>
        <v>Ślemień gm. wiejska</v>
      </c>
      <c r="C925" s="47" t="str">
        <f>IFERROR((VLOOKUP(B925,Tabela1[],6,FALSE)),"")</f>
        <v>PL2405_EE</v>
      </c>
      <c r="D925" s="47" t="str">
        <f>IFERROR((VLOOKUP(C925,KATALOGI!$A$34:$B$49,2,FALSE)),"")</f>
        <v>Edukacja ekologiczna związana z ochroną powietrza</v>
      </c>
      <c r="E925" s="57"/>
      <c r="F925" s="57"/>
      <c r="G925" s="57"/>
      <c r="H925" s="57"/>
      <c r="I925" s="57"/>
      <c r="J925" s="57"/>
      <c r="K925" s="57"/>
      <c r="L925" s="57"/>
      <c r="M925" s="57"/>
      <c r="N925" s="57"/>
      <c r="O925" s="57"/>
      <c r="P925" s="57"/>
      <c r="Q925" s="57"/>
      <c r="R925" s="57"/>
      <c r="S925" s="57"/>
      <c r="T925" s="57"/>
      <c r="U925" s="57"/>
      <c r="V925" s="57"/>
      <c r="W925" s="57"/>
      <c r="X925" s="56" t="str">
        <f t="shared" si="15"/>
        <v/>
      </c>
    </row>
    <row r="926" spans="1:24" x14ac:dyDescent="0.2">
      <c r="A926" s="8">
        <v>910</v>
      </c>
      <c r="B926" s="47" t="str">
        <f>IF('tabela informacyjna dla JST'!$C$9="","",'tabela informacyjna dla JST'!$C$9)</f>
        <v>Ślemień gm. wiejska</v>
      </c>
      <c r="C926" s="47" t="str">
        <f>IFERROR((VLOOKUP(B926,Tabela1[],6,FALSE)),"")</f>
        <v>PL2405_EE</v>
      </c>
      <c r="D926" s="47" t="str">
        <f>IFERROR((VLOOKUP(C926,KATALOGI!$A$34:$B$49,2,FALSE)),"")</f>
        <v>Edukacja ekologiczna związana z ochroną powietrza</v>
      </c>
      <c r="E926" s="57"/>
      <c r="F926" s="57"/>
      <c r="G926" s="57"/>
      <c r="H926" s="57"/>
      <c r="I926" s="57"/>
      <c r="J926" s="57"/>
      <c r="K926" s="57"/>
      <c r="L926" s="57"/>
      <c r="M926" s="57"/>
      <c r="N926" s="57"/>
      <c r="O926" s="57"/>
      <c r="P926" s="57"/>
      <c r="Q926" s="57"/>
      <c r="R926" s="57"/>
      <c r="S926" s="57"/>
      <c r="T926" s="57"/>
      <c r="U926" s="57"/>
      <c r="V926" s="57"/>
      <c r="W926" s="57"/>
      <c r="X926" s="56" t="str">
        <f t="shared" si="15"/>
        <v/>
      </c>
    </row>
    <row r="927" spans="1:24" x14ac:dyDescent="0.2">
      <c r="A927" s="8">
        <v>911</v>
      </c>
      <c r="B927" s="47" t="str">
        <f>IF('tabela informacyjna dla JST'!$C$9="","",'tabela informacyjna dla JST'!$C$9)</f>
        <v>Ślemień gm. wiejska</v>
      </c>
      <c r="C927" s="47" t="str">
        <f>IFERROR((VLOOKUP(B927,Tabela1[],6,FALSE)),"")</f>
        <v>PL2405_EE</v>
      </c>
      <c r="D927" s="47" t="str">
        <f>IFERROR((VLOOKUP(C927,KATALOGI!$A$34:$B$49,2,FALSE)),"")</f>
        <v>Edukacja ekologiczna związana z ochroną powietrza</v>
      </c>
      <c r="E927" s="57"/>
      <c r="F927" s="57"/>
      <c r="G927" s="57"/>
      <c r="H927" s="57"/>
      <c r="I927" s="57"/>
      <c r="J927" s="57"/>
      <c r="K927" s="57"/>
      <c r="L927" s="57"/>
      <c r="M927" s="57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6" t="str">
        <f t="shared" si="15"/>
        <v/>
      </c>
    </row>
    <row r="928" spans="1:24" x14ac:dyDescent="0.2">
      <c r="A928" s="8">
        <v>912</v>
      </c>
      <c r="B928" s="47" t="str">
        <f>IF('tabela informacyjna dla JST'!$C$9="","",'tabela informacyjna dla JST'!$C$9)</f>
        <v>Ślemień gm. wiejska</v>
      </c>
      <c r="C928" s="47" t="str">
        <f>IFERROR((VLOOKUP(B928,Tabela1[],6,FALSE)),"")</f>
        <v>PL2405_EE</v>
      </c>
      <c r="D928" s="47" t="str">
        <f>IFERROR((VLOOKUP(C928,KATALOGI!$A$34:$B$49,2,FALSE)),"")</f>
        <v>Edukacja ekologiczna związana z ochroną powietrza</v>
      </c>
      <c r="E928" s="57"/>
      <c r="F928" s="57"/>
      <c r="G928" s="57"/>
      <c r="H928" s="57"/>
      <c r="I928" s="57"/>
      <c r="J928" s="57"/>
      <c r="K928" s="57"/>
      <c r="L928" s="57"/>
      <c r="M928" s="57"/>
      <c r="N928" s="57"/>
      <c r="O928" s="57"/>
      <c r="P928" s="57"/>
      <c r="Q928" s="57"/>
      <c r="R928" s="57"/>
      <c r="S928" s="57"/>
      <c r="T928" s="57"/>
      <c r="U928" s="57"/>
      <c r="V928" s="57"/>
      <c r="W928" s="57"/>
      <c r="X928" s="56" t="str">
        <f t="shared" si="15"/>
        <v/>
      </c>
    </row>
    <row r="929" spans="1:24" x14ac:dyDescent="0.2">
      <c r="A929" s="8">
        <v>913</v>
      </c>
      <c r="B929" s="47" t="str">
        <f>IF('tabela informacyjna dla JST'!$C$9="","",'tabela informacyjna dla JST'!$C$9)</f>
        <v>Ślemień gm. wiejska</v>
      </c>
      <c r="C929" s="47" t="str">
        <f>IFERROR((VLOOKUP(B929,Tabela1[],6,FALSE)),"")</f>
        <v>PL2405_EE</v>
      </c>
      <c r="D929" s="47" t="str">
        <f>IFERROR((VLOOKUP(C929,KATALOGI!$A$34:$B$49,2,FALSE)),"")</f>
        <v>Edukacja ekologiczna związana z ochroną powietrza</v>
      </c>
      <c r="E929" s="57"/>
      <c r="F929" s="57"/>
      <c r="G929" s="57"/>
      <c r="H929" s="57"/>
      <c r="I929" s="57"/>
      <c r="J929" s="57"/>
      <c r="K929" s="57"/>
      <c r="L929" s="57"/>
      <c r="M929" s="57"/>
      <c r="N929" s="57"/>
      <c r="O929" s="57"/>
      <c r="P929" s="57"/>
      <c r="Q929" s="57"/>
      <c r="R929" s="57"/>
      <c r="S929" s="57"/>
      <c r="T929" s="57"/>
      <c r="U929" s="57"/>
      <c r="V929" s="57"/>
      <c r="W929" s="57"/>
      <c r="X929" s="56" t="str">
        <f t="shared" si="15"/>
        <v/>
      </c>
    </row>
    <row r="930" spans="1:24" x14ac:dyDescent="0.2">
      <c r="A930" s="8">
        <v>914</v>
      </c>
      <c r="B930" s="47" t="str">
        <f>IF('tabela informacyjna dla JST'!$C$9="","",'tabela informacyjna dla JST'!$C$9)</f>
        <v>Ślemień gm. wiejska</v>
      </c>
      <c r="C930" s="47" t="str">
        <f>IFERROR((VLOOKUP(B930,Tabela1[],6,FALSE)),"")</f>
        <v>PL2405_EE</v>
      </c>
      <c r="D930" s="47" t="str">
        <f>IFERROR((VLOOKUP(C930,KATALOGI!$A$34:$B$49,2,FALSE)),"")</f>
        <v>Edukacja ekologiczna związana z ochroną powietrza</v>
      </c>
      <c r="E930" s="57"/>
      <c r="F930" s="57"/>
      <c r="G930" s="57"/>
      <c r="H930" s="57"/>
      <c r="I930" s="57"/>
      <c r="J930" s="57"/>
      <c r="K930" s="57"/>
      <c r="L930" s="57"/>
      <c r="M930" s="57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6" t="str">
        <f t="shared" si="15"/>
        <v/>
      </c>
    </row>
    <row r="931" spans="1:24" x14ac:dyDescent="0.2">
      <c r="A931" s="8">
        <v>915</v>
      </c>
      <c r="B931" s="47" t="str">
        <f>IF('tabela informacyjna dla JST'!$C$9="","",'tabela informacyjna dla JST'!$C$9)</f>
        <v>Ślemień gm. wiejska</v>
      </c>
      <c r="C931" s="47" t="str">
        <f>IFERROR((VLOOKUP(B931,Tabela1[],6,FALSE)),"")</f>
        <v>PL2405_EE</v>
      </c>
      <c r="D931" s="47" t="str">
        <f>IFERROR((VLOOKUP(C931,KATALOGI!$A$34:$B$49,2,FALSE)),"")</f>
        <v>Edukacja ekologiczna związana z ochroną powietrza</v>
      </c>
      <c r="E931" s="57"/>
      <c r="F931" s="57"/>
      <c r="G931" s="57"/>
      <c r="H931" s="57"/>
      <c r="I931" s="57"/>
      <c r="J931" s="57"/>
      <c r="K931" s="57"/>
      <c r="L931" s="57"/>
      <c r="M931" s="57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6" t="str">
        <f t="shared" si="15"/>
        <v/>
      </c>
    </row>
    <row r="932" spans="1:24" x14ac:dyDescent="0.2">
      <c r="A932" s="8">
        <v>916</v>
      </c>
      <c r="B932" s="47" t="str">
        <f>IF('tabela informacyjna dla JST'!$C$9="","",'tabela informacyjna dla JST'!$C$9)</f>
        <v>Ślemień gm. wiejska</v>
      </c>
      <c r="C932" s="47" t="str">
        <f>IFERROR((VLOOKUP(B932,Tabela1[],6,FALSE)),"")</f>
        <v>PL2405_EE</v>
      </c>
      <c r="D932" s="47" t="str">
        <f>IFERROR((VLOOKUP(C932,KATALOGI!$A$34:$B$49,2,FALSE)),"")</f>
        <v>Edukacja ekologiczna związana z ochroną powietrza</v>
      </c>
      <c r="E932" s="57"/>
      <c r="F932" s="57"/>
      <c r="G932" s="57"/>
      <c r="H932" s="57"/>
      <c r="I932" s="57"/>
      <c r="J932" s="57"/>
      <c r="K932" s="57"/>
      <c r="L932" s="57"/>
      <c r="M932" s="57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6" t="str">
        <f t="shared" si="15"/>
        <v/>
      </c>
    </row>
    <row r="933" spans="1:24" x14ac:dyDescent="0.2">
      <c r="A933" s="8">
        <v>917</v>
      </c>
      <c r="B933" s="47" t="str">
        <f>IF('tabela informacyjna dla JST'!$C$9="","",'tabela informacyjna dla JST'!$C$9)</f>
        <v>Ślemień gm. wiejska</v>
      </c>
      <c r="C933" s="47" t="str">
        <f>IFERROR((VLOOKUP(B933,Tabela1[],6,FALSE)),"")</f>
        <v>PL2405_EE</v>
      </c>
      <c r="D933" s="47" t="str">
        <f>IFERROR((VLOOKUP(C933,KATALOGI!$A$34:$B$49,2,FALSE)),"")</f>
        <v>Edukacja ekologiczna związana z ochroną powietrza</v>
      </c>
      <c r="E933" s="57"/>
      <c r="F933" s="57"/>
      <c r="G933" s="57"/>
      <c r="H933" s="57"/>
      <c r="I933" s="57"/>
      <c r="J933" s="57"/>
      <c r="K933" s="57"/>
      <c r="L933" s="57"/>
      <c r="M933" s="57"/>
      <c r="N933" s="57"/>
      <c r="O933" s="57"/>
      <c r="P933" s="57"/>
      <c r="Q933" s="57"/>
      <c r="R933" s="57"/>
      <c r="S933" s="57"/>
      <c r="T933" s="57"/>
      <c r="U933" s="57"/>
      <c r="V933" s="57"/>
      <c r="W933" s="57"/>
      <c r="X933" s="56" t="str">
        <f t="shared" si="15"/>
        <v/>
      </c>
    </row>
    <row r="934" spans="1:24" x14ac:dyDescent="0.2">
      <c r="A934" s="8">
        <v>918</v>
      </c>
      <c r="B934" s="47" t="str">
        <f>IF('tabela informacyjna dla JST'!$C$9="","",'tabela informacyjna dla JST'!$C$9)</f>
        <v>Ślemień gm. wiejska</v>
      </c>
      <c r="C934" s="47" t="str">
        <f>IFERROR((VLOOKUP(B934,Tabela1[],6,FALSE)),"")</f>
        <v>PL2405_EE</v>
      </c>
      <c r="D934" s="47" t="str">
        <f>IFERROR((VLOOKUP(C934,KATALOGI!$A$34:$B$49,2,FALSE)),"")</f>
        <v>Edukacja ekologiczna związana z ochroną powietrza</v>
      </c>
      <c r="E934" s="57"/>
      <c r="F934" s="57"/>
      <c r="G934" s="57"/>
      <c r="H934" s="57"/>
      <c r="I934" s="57"/>
      <c r="J934" s="57"/>
      <c r="K934" s="57"/>
      <c r="L934" s="57"/>
      <c r="M934" s="57"/>
      <c r="N934" s="57"/>
      <c r="O934" s="57"/>
      <c r="P934" s="57"/>
      <c r="Q934" s="57"/>
      <c r="R934" s="57"/>
      <c r="S934" s="57"/>
      <c r="T934" s="57"/>
      <c r="U934" s="57"/>
      <c r="V934" s="57"/>
      <c r="W934" s="57"/>
      <c r="X934" s="56" t="str">
        <f t="shared" si="15"/>
        <v/>
      </c>
    </row>
    <row r="935" spans="1:24" x14ac:dyDescent="0.2">
      <c r="A935" s="8">
        <v>919</v>
      </c>
      <c r="B935" s="47" t="str">
        <f>IF('tabela informacyjna dla JST'!$C$9="","",'tabela informacyjna dla JST'!$C$9)</f>
        <v>Ślemień gm. wiejska</v>
      </c>
      <c r="C935" s="47" t="str">
        <f>IFERROR((VLOOKUP(B935,Tabela1[],6,FALSE)),"")</f>
        <v>PL2405_EE</v>
      </c>
      <c r="D935" s="47" t="str">
        <f>IFERROR((VLOOKUP(C935,KATALOGI!$A$34:$B$49,2,FALSE)),"")</f>
        <v>Edukacja ekologiczna związana z ochroną powietrza</v>
      </c>
      <c r="E935" s="57"/>
      <c r="F935" s="57"/>
      <c r="G935" s="57"/>
      <c r="H935" s="57"/>
      <c r="I935" s="57"/>
      <c r="J935" s="57"/>
      <c r="K935" s="57"/>
      <c r="L935" s="57"/>
      <c r="M935" s="57"/>
      <c r="N935" s="57"/>
      <c r="O935" s="57"/>
      <c r="P935" s="57"/>
      <c r="Q935" s="57"/>
      <c r="R935" s="57"/>
      <c r="S935" s="57"/>
      <c r="T935" s="57"/>
      <c r="U935" s="57"/>
      <c r="V935" s="57"/>
      <c r="W935" s="57"/>
      <c r="X935" s="56" t="str">
        <f t="shared" si="15"/>
        <v/>
      </c>
    </row>
    <row r="936" spans="1:24" x14ac:dyDescent="0.2">
      <c r="A936" s="8">
        <v>920</v>
      </c>
      <c r="B936" s="47" t="str">
        <f>IF('tabela informacyjna dla JST'!$C$9="","",'tabela informacyjna dla JST'!$C$9)</f>
        <v>Ślemień gm. wiejska</v>
      </c>
      <c r="C936" s="47" t="str">
        <f>IFERROR((VLOOKUP(B936,Tabela1[],6,FALSE)),"")</f>
        <v>PL2405_EE</v>
      </c>
      <c r="D936" s="47" t="str">
        <f>IFERROR((VLOOKUP(C936,KATALOGI!$A$34:$B$49,2,FALSE)),"")</f>
        <v>Edukacja ekologiczna związana z ochroną powietrza</v>
      </c>
      <c r="E936" s="57"/>
      <c r="F936" s="57"/>
      <c r="G936" s="57"/>
      <c r="H936" s="57"/>
      <c r="I936" s="57"/>
      <c r="J936" s="57"/>
      <c r="K936" s="57"/>
      <c r="L936" s="57"/>
      <c r="M936" s="57"/>
      <c r="N936" s="57"/>
      <c r="O936" s="57"/>
      <c r="P936" s="57"/>
      <c r="Q936" s="57"/>
      <c r="R936" s="57"/>
      <c r="S936" s="57"/>
      <c r="T936" s="57"/>
      <c r="U936" s="57"/>
      <c r="V936" s="57"/>
      <c r="W936" s="57"/>
      <c r="X936" s="56" t="str">
        <f t="shared" si="15"/>
        <v/>
      </c>
    </row>
    <row r="937" spans="1:24" x14ac:dyDescent="0.2">
      <c r="A937" s="8">
        <v>921</v>
      </c>
      <c r="B937" s="47" t="str">
        <f>IF('tabela informacyjna dla JST'!$C$9="","",'tabela informacyjna dla JST'!$C$9)</f>
        <v>Ślemień gm. wiejska</v>
      </c>
      <c r="C937" s="47" t="str">
        <f>IFERROR((VLOOKUP(B937,Tabela1[],6,FALSE)),"")</f>
        <v>PL2405_EE</v>
      </c>
      <c r="D937" s="47" t="str">
        <f>IFERROR((VLOOKUP(C937,KATALOGI!$A$34:$B$49,2,FALSE)),"")</f>
        <v>Edukacja ekologiczna związana z ochroną powietrza</v>
      </c>
      <c r="E937" s="57"/>
      <c r="F937" s="57"/>
      <c r="G937" s="57"/>
      <c r="H937" s="57"/>
      <c r="I937" s="57"/>
      <c r="J937" s="57"/>
      <c r="K937" s="57"/>
      <c r="L937" s="57"/>
      <c r="M937" s="57"/>
      <c r="N937" s="57"/>
      <c r="O937" s="57"/>
      <c r="P937" s="57"/>
      <c r="Q937" s="57"/>
      <c r="R937" s="57"/>
      <c r="S937" s="57"/>
      <c r="T937" s="57"/>
      <c r="U937" s="57"/>
      <c r="V937" s="57"/>
      <c r="W937" s="57"/>
      <c r="X937" s="56" t="str">
        <f t="shared" si="15"/>
        <v/>
      </c>
    </row>
    <row r="938" spans="1:24" x14ac:dyDescent="0.2">
      <c r="A938" s="8">
        <v>922</v>
      </c>
      <c r="B938" s="47" t="str">
        <f>IF('tabela informacyjna dla JST'!$C$9="","",'tabela informacyjna dla JST'!$C$9)</f>
        <v>Ślemień gm. wiejska</v>
      </c>
      <c r="C938" s="47" t="str">
        <f>IFERROR((VLOOKUP(B938,Tabela1[],6,FALSE)),"")</f>
        <v>PL2405_EE</v>
      </c>
      <c r="D938" s="47" t="str">
        <f>IFERROR((VLOOKUP(C938,KATALOGI!$A$34:$B$49,2,FALSE)),"")</f>
        <v>Edukacja ekologiczna związana z ochroną powietrza</v>
      </c>
      <c r="E938" s="57"/>
      <c r="F938" s="57"/>
      <c r="G938" s="57"/>
      <c r="H938" s="57"/>
      <c r="I938" s="57"/>
      <c r="J938" s="57"/>
      <c r="K938" s="57"/>
      <c r="L938" s="57"/>
      <c r="M938" s="57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6" t="str">
        <f t="shared" si="15"/>
        <v/>
      </c>
    </row>
    <row r="939" spans="1:24" x14ac:dyDescent="0.2">
      <c r="A939" s="8">
        <v>923</v>
      </c>
      <c r="B939" s="47" t="str">
        <f>IF('tabela informacyjna dla JST'!$C$9="","",'tabela informacyjna dla JST'!$C$9)</f>
        <v>Ślemień gm. wiejska</v>
      </c>
      <c r="C939" s="47" t="str">
        <f>IFERROR((VLOOKUP(B939,Tabela1[],6,FALSE)),"")</f>
        <v>PL2405_EE</v>
      </c>
      <c r="D939" s="47" t="str">
        <f>IFERROR((VLOOKUP(C939,KATALOGI!$A$34:$B$49,2,FALSE)),"")</f>
        <v>Edukacja ekologiczna związana z ochroną powietrza</v>
      </c>
      <c r="E939" s="57"/>
      <c r="F939" s="57"/>
      <c r="G939" s="57"/>
      <c r="H939" s="57"/>
      <c r="I939" s="57"/>
      <c r="J939" s="57"/>
      <c r="K939" s="57"/>
      <c r="L939" s="57"/>
      <c r="M939" s="57"/>
      <c r="N939" s="57"/>
      <c r="O939" s="57"/>
      <c r="P939" s="57"/>
      <c r="Q939" s="57"/>
      <c r="R939" s="57"/>
      <c r="S939" s="57"/>
      <c r="T939" s="57"/>
      <c r="U939" s="57"/>
      <c r="V939" s="57"/>
      <c r="W939" s="57"/>
      <c r="X939" s="56" t="str">
        <f t="shared" si="15"/>
        <v/>
      </c>
    </row>
    <row r="940" spans="1:24" x14ac:dyDescent="0.2">
      <c r="A940" s="8">
        <v>924</v>
      </c>
      <c r="B940" s="47" t="str">
        <f>IF('tabela informacyjna dla JST'!$C$9="","",'tabela informacyjna dla JST'!$C$9)</f>
        <v>Ślemień gm. wiejska</v>
      </c>
      <c r="C940" s="47" t="str">
        <f>IFERROR((VLOOKUP(B940,Tabela1[],6,FALSE)),"")</f>
        <v>PL2405_EE</v>
      </c>
      <c r="D940" s="47" t="str">
        <f>IFERROR((VLOOKUP(C940,KATALOGI!$A$34:$B$49,2,FALSE)),"")</f>
        <v>Edukacja ekologiczna związana z ochroną powietrza</v>
      </c>
      <c r="E940" s="57"/>
      <c r="F940" s="57"/>
      <c r="G940" s="57"/>
      <c r="H940" s="57"/>
      <c r="I940" s="57"/>
      <c r="J940" s="57"/>
      <c r="K940" s="57"/>
      <c r="L940" s="57"/>
      <c r="M940" s="57"/>
      <c r="N940" s="57"/>
      <c r="O940" s="57"/>
      <c r="P940" s="57"/>
      <c r="Q940" s="57"/>
      <c r="R940" s="57"/>
      <c r="S940" s="57"/>
      <c r="T940" s="57"/>
      <c r="U940" s="57"/>
      <c r="V940" s="57"/>
      <c r="W940" s="57"/>
      <c r="X940" s="56" t="str">
        <f t="shared" si="15"/>
        <v/>
      </c>
    </row>
    <row r="941" spans="1:24" x14ac:dyDescent="0.2">
      <c r="A941" s="8">
        <v>925</v>
      </c>
      <c r="B941" s="47" t="str">
        <f>IF('tabela informacyjna dla JST'!$C$9="","",'tabela informacyjna dla JST'!$C$9)</f>
        <v>Ślemień gm. wiejska</v>
      </c>
      <c r="C941" s="47" t="str">
        <f>IFERROR((VLOOKUP(B941,Tabela1[],6,FALSE)),"")</f>
        <v>PL2405_EE</v>
      </c>
      <c r="D941" s="47" t="str">
        <f>IFERROR((VLOOKUP(C941,KATALOGI!$A$34:$B$49,2,FALSE)),"")</f>
        <v>Edukacja ekologiczna związana z ochroną powietrza</v>
      </c>
      <c r="E941" s="57"/>
      <c r="F941" s="57"/>
      <c r="G941" s="57"/>
      <c r="H941" s="57"/>
      <c r="I941" s="57"/>
      <c r="J941" s="57"/>
      <c r="K941" s="57"/>
      <c r="L941" s="57"/>
      <c r="M941" s="57"/>
      <c r="N941" s="57"/>
      <c r="O941" s="57"/>
      <c r="P941" s="57"/>
      <c r="Q941" s="57"/>
      <c r="R941" s="57"/>
      <c r="S941" s="57"/>
      <c r="T941" s="57"/>
      <c r="U941" s="57"/>
      <c r="V941" s="57"/>
      <c r="W941" s="57"/>
      <c r="X941" s="56" t="str">
        <f t="shared" si="15"/>
        <v/>
      </c>
    </row>
    <row r="942" spans="1:24" x14ac:dyDescent="0.2">
      <c r="A942" s="8">
        <v>926</v>
      </c>
      <c r="B942" s="47" t="str">
        <f>IF('tabela informacyjna dla JST'!$C$9="","",'tabela informacyjna dla JST'!$C$9)</f>
        <v>Ślemień gm. wiejska</v>
      </c>
      <c r="C942" s="47" t="str">
        <f>IFERROR((VLOOKUP(B942,Tabela1[],6,FALSE)),"")</f>
        <v>PL2405_EE</v>
      </c>
      <c r="D942" s="47" t="str">
        <f>IFERROR((VLOOKUP(C942,KATALOGI!$A$34:$B$49,2,FALSE)),"")</f>
        <v>Edukacja ekologiczna związana z ochroną powietrza</v>
      </c>
      <c r="E942" s="57"/>
      <c r="F942" s="57"/>
      <c r="G942" s="57"/>
      <c r="H942" s="57"/>
      <c r="I942" s="57"/>
      <c r="J942" s="57"/>
      <c r="K942" s="57"/>
      <c r="L942" s="57"/>
      <c r="M942" s="57"/>
      <c r="N942" s="57"/>
      <c r="O942" s="57"/>
      <c r="P942" s="57"/>
      <c r="Q942" s="57"/>
      <c r="R942" s="57"/>
      <c r="S942" s="57"/>
      <c r="T942" s="57"/>
      <c r="U942" s="57"/>
      <c r="V942" s="57"/>
      <c r="W942" s="57"/>
      <c r="X942" s="56" t="str">
        <f t="shared" si="15"/>
        <v/>
      </c>
    </row>
    <row r="943" spans="1:24" x14ac:dyDescent="0.2">
      <c r="A943" s="8">
        <v>927</v>
      </c>
      <c r="B943" s="47" t="str">
        <f>IF('tabela informacyjna dla JST'!$C$9="","",'tabela informacyjna dla JST'!$C$9)</f>
        <v>Ślemień gm. wiejska</v>
      </c>
      <c r="C943" s="47" t="str">
        <f>IFERROR((VLOOKUP(B943,Tabela1[],6,FALSE)),"")</f>
        <v>PL2405_EE</v>
      </c>
      <c r="D943" s="47" t="str">
        <f>IFERROR((VLOOKUP(C943,KATALOGI!$A$34:$B$49,2,FALSE)),"")</f>
        <v>Edukacja ekologiczna związana z ochroną powietrza</v>
      </c>
      <c r="E943" s="57"/>
      <c r="F943" s="57"/>
      <c r="G943" s="57"/>
      <c r="H943" s="57"/>
      <c r="I943" s="57"/>
      <c r="J943" s="57"/>
      <c r="K943" s="57"/>
      <c r="L943" s="57"/>
      <c r="M943" s="57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6" t="str">
        <f t="shared" si="15"/>
        <v/>
      </c>
    </row>
    <row r="944" spans="1:24" x14ac:dyDescent="0.2">
      <c r="A944" s="8">
        <v>928</v>
      </c>
      <c r="B944" s="47" t="str">
        <f>IF('tabela informacyjna dla JST'!$C$9="","",'tabela informacyjna dla JST'!$C$9)</f>
        <v>Ślemień gm. wiejska</v>
      </c>
      <c r="C944" s="47" t="str">
        <f>IFERROR((VLOOKUP(B944,Tabela1[],6,FALSE)),"")</f>
        <v>PL2405_EE</v>
      </c>
      <c r="D944" s="47" t="str">
        <f>IFERROR((VLOOKUP(C944,KATALOGI!$A$34:$B$49,2,FALSE)),"")</f>
        <v>Edukacja ekologiczna związana z ochroną powietrza</v>
      </c>
      <c r="E944" s="57"/>
      <c r="F944" s="57"/>
      <c r="G944" s="57"/>
      <c r="H944" s="57"/>
      <c r="I944" s="57"/>
      <c r="J944" s="57"/>
      <c r="K944" s="57"/>
      <c r="L944" s="57"/>
      <c r="M944" s="57"/>
      <c r="N944" s="57"/>
      <c r="O944" s="57"/>
      <c r="P944" s="57"/>
      <c r="Q944" s="57"/>
      <c r="R944" s="57"/>
      <c r="S944" s="57"/>
      <c r="T944" s="57"/>
      <c r="U944" s="57"/>
      <c r="V944" s="57"/>
      <c r="W944" s="57"/>
      <c r="X944" s="56" t="str">
        <f t="shared" si="15"/>
        <v/>
      </c>
    </row>
    <row r="945" spans="1:24" x14ac:dyDescent="0.2">
      <c r="A945" s="8">
        <v>929</v>
      </c>
      <c r="B945" s="47" t="str">
        <f>IF('tabela informacyjna dla JST'!$C$9="","",'tabela informacyjna dla JST'!$C$9)</f>
        <v>Ślemień gm. wiejska</v>
      </c>
      <c r="C945" s="47" t="str">
        <f>IFERROR((VLOOKUP(B945,Tabela1[],6,FALSE)),"")</f>
        <v>PL2405_EE</v>
      </c>
      <c r="D945" s="47" t="str">
        <f>IFERROR((VLOOKUP(C945,KATALOGI!$A$34:$B$49,2,FALSE)),"")</f>
        <v>Edukacja ekologiczna związana z ochroną powietrza</v>
      </c>
      <c r="E945" s="57"/>
      <c r="F945" s="57"/>
      <c r="G945" s="57"/>
      <c r="H945" s="57"/>
      <c r="I945" s="57"/>
      <c r="J945" s="57"/>
      <c r="K945" s="57"/>
      <c r="L945" s="57"/>
      <c r="M945" s="57"/>
      <c r="N945" s="57"/>
      <c r="O945" s="57"/>
      <c r="P945" s="57"/>
      <c r="Q945" s="57"/>
      <c r="R945" s="57"/>
      <c r="S945" s="57"/>
      <c r="T945" s="57"/>
      <c r="U945" s="57"/>
      <c r="V945" s="57"/>
      <c r="W945" s="57"/>
      <c r="X945" s="56" t="str">
        <f t="shared" si="15"/>
        <v/>
      </c>
    </row>
    <row r="946" spans="1:24" x14ac:dyDescent="0.2">
      <c r="A946" s="8">
        <v>930</v>
      </c>
      <c r="B946" s="47" t="str">
        <f>IF('tabela informacyjna dla JST'!$C$9="","",'tabela informacyjna dla JST'!$C$9)</f>
        <v>Ślemień gm. wiejska</v>
      </c>
      <c r="C946" s="47" t="str">
        <f>IFERROR((VLOOKUP(B946,Tabela1[],6,FALSE)),"")</f>
        <v>PL2405_EE</v>
      </c>
      <c r="D946" s="47" t="str">
        <f>IFERROR((VLOOKUP(C946,KATALOGI!$A$34:$B$49,2,FALSE)),"")</f>
        <v>Edukacja ekologiczna związana z ochroną powietrza</v>
      </c>
      <c r="E946" s="57"/>
      <c r="F946" s="57"/>
      <c r="G946" s="57"/>
      <c r="H946" s="57"/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6" t="str">
        <f t="shared" si="15"/>
        <v/>
      </c>
    </row>
    <row r="947" spans="1:24" x14ac:dyDescent="0.2">
      <c r="A947" s="8">
        <v>931</v>
      </c>
      <c r="B947" s="47" t="str">
        <f>IF('tabela informacyjna dla JST'!$C$9="","",'tabela informacyjna dla JST'!$C$9)</f>
        <v>Ślemień gm. wiejska</v>
      </c>
      <c r="C947" s="47" t="str">
        <f>IFERROR((VLOOKUP(B947,Tabela1[],6,FALSE)),"")</f>
        <v>PL2405_EE</v>
      </c>
      <c r="D947" s="47" t="str">
        <f>IFERROR((VLOOKUP(C947,KATALOGI!$A$34:$B$49,2,FALSE)),"")</f>
        <v>Edukacja ekologiczna związana z ochroną powietrza</v>
      </c>
      <c r="E947" s="57"/>
      <c r="F947" s="57"/>
      <c r="G947" s="57"/>
      <c r="H947" s="57"/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6" t="str">
        <f t="shared" si="15"/>
        <v/>
      </c>
    </row>
    <row r="948" spans="1:24" x14ac:dyDescent="0.2">
      <c r="A948" s="8">
        <v>932</v>
      </c>
      <c r="B948" s="47" t="str">
        <f>IF('tabela informacyjna dla JST'!$C$9="","",'tabela informacyjna dla JST'!$C$9)</f>
        <v>Ślemień gm. wiejska</v>
      </c>
      <c r="C948" s="47" t="str">
        <f>IFERROR((VLOOKUP(B948,Tabela1[],6,FALSE)),"")</f>
        <v>PL2405_EE</v>
      </c>
      <c r="D948" s="47" t="str">
        <f>IFERROR((VLOOKUP(C948,KATALOGI!$A$34:$B$49,2,FALSE)),"")</f>
        <v>Edukacja ekologiczna związana z ochroną powietrza</v>
      </c>
      <c r="E948" s="57"/>
      <c r="F948" s="57"/>
      <c r="G948" s="57"/>
      <c r="H948" s="57"/>
      <c r="I948" s="57"/>
      <c r="J948" s="57"/>
      <c r="K948" s="57"/>
      <c r="L948" s="57"/>
      <c r="M948" s="57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6" t="str">
        <f t="shared" si="15"/>
        <v/>
      </c>
    </row>
    <row r="949" spans="1:24" x14ac:dyDescent="0.2">
      <c r="A949" s="8">
        <v>933</v>
      </c>
      <c r="B949" s="47" t="str">
        <f>IF('tabela informacyjna dla JST'!$C$9="","",'tabela informacyjna dla JST'!$C$9)</f>
        <v>Ślemień gm. wiejska</v>
      </c>
      <c r="C949" s="47" t="str">
        <f>IFERROR((VLOOKUP(B949,Tabela1[],6,FALSE)),"")</f>
        <v>PL2405_EE</v>
      </c>
      <c r="D949" s="47" t="str">
        <f>IFERROR((VLOOKUP(C949,KATALOGI!$A$34:$B$49,2,FALSE)),"")</f>
        <v>Edukacja ekologiczna związana z ochroną powietrza</v>
      </c>
      <c r="E949" s="57"/>
      <c r="F949" s="57"/>
      <c r="G949" s="57"/>
      <c r="H949" s="57"/>
      <c r="I949" s="57"/>
      <c r="J949" s="57"/>
      <c r="K949" s="57"/>
      <c r="L949" s="57"/>
      <c r="M949" s="57"/>
      <c r="N949" s="57"/>
      <c r="O949" s="57"/>
      <c r="P949" s="57"/>
      <c r="Q949" s="57"/>
      <c r="R949" s="57"/>
      <c r="S949" s="57"/>
      <c r="T949" s="57"/>
      <c r="U949" s="57"/>
      <c r="V949" s="57"/>
      <c r="W949" s="57"/>
      <c r="X949" s="56" t="str">
        <f t="shared" si="15"/>
        <v/>
      </c>
    </row>
    <row r="950" spans="1:24" x14ac:dyDescent="0.2">
      <c r="A950" s="8">
        <v>934</v>
      </c>
      <c r="B950" s="47" t="str">
        <f>IF('tabela informacyjna dla JST'!$C$9="","",'tabela informacyjna dla JST'!$C$9)</f>
        <v>Ślemień gm. wiejska</v>
      </c>
      <c r="C950" s="47" t="str">
        <f>IFERROR((VLOOKUP(B950,Tabela1[],6,FALSE)),"")</f>
        <v>PL2405_EE</v>
      </c>
      <c r="D950" s="47" t="str">
        <f>IFERROR((VLOOKUP(C950,KATALOGI!$A$34:$B$49,2,FALSE)),"")</f>
        <v>Edukacja ekologiczna związana z ochroną powietrza</v>
      </c>
      <c r="E950" s="57"/>
      <c r="F950" s="57"/>
      <c r="G950" s="57"/>
      <c r="H950" s="57"/>
      <c r="I950" s="57"/>
      <c r="J950" s="57"/>
      <c r="K950" s="57"/>
      <c r="L950" s="57"/>
      <c r="M950" s="57"/>
      <c r="N950" s="57"/>
      <c r="O950" s="57"/>
      <c r="P950" s="57"/>
      <c r="Q950" s="57"/>
      <c r="R950" s="57"/>
      <c r="S950" s="57"/>
      <c r="T950" s="57"/>
      <c r="U950" s="57"/>
      <c r="V950" s="57"/>
      <c r="W950" s="57"/>
      <c r="X950" s="56" t="str">
        <f t="shared" si="15"/>
        <v/>
      </c>
    </row>
    <row r="951" spans="1:24" x14ac:dyDescent="0.2">
      <c r="A951" s="8">
        <v>935</v>
      </c>
      <c r="B951" s="47" t="str">
        <f>IF('tabela informacyjna dla JST'!$C$9="","",'tabela informacyjna dla JST'!$C$9)</f>
        <v>Ślemień gm. wiejska</v>
      </c>
      <c r="C951" s="47" t="str">
        <f>IFERROR((VLOOKUP(B951,Tabela1[],6,FALSE)),"")</f>
        <v>PL2405_EE</v>
      </c>
      <c r="D951" s="47" t="str">
        <f>IFERROR((VLOOKUP(C951,KATALOGI!$A$34:$B$49,2,FALSE)),"")</f>
        <v>Edukacja ekologiczna związana z ochroną powietrza</v>
      </c>
      <c r="E951" s="57"/>
      <c r="F951" s="57"/>
      <c r="G951" s="57"/>
      <c r="H951" s="57"/>
      <c r="I951" s="57"/>
      <c r="J951" s="57"/>
      <c r="K951" s="57"/>
      <c r="L951" s="57"/>
      <c r="M951" s="57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6" t="str">
        <f t="shared" si="15"/>
        <v/>
      </c>
    </row>
    <row r="952" spans="1:24" x14ac:dyDescent="0.2">
      <c r="A952" s="8">
        <v>936</v>
      </c>
      <c r="B952" s="47" t="str">
        <f>IF('tabela informacyjna dla JST'!$C$9="","",'tabela informacyjna dla JST'!$C$9)</f>
        <v>Ślemień gm. wiejska</v>
      </c>
      <c r="C952" s="47" t="str">
        <f>IFERROR((VLOOKUP(B952,Tabela1[],6,FALSE)),"")</f>
        <v>PL2405_EE</v>
      </c>
      <c r="D952" s="47" t="str">
        <f>IFERROR((VLOOKUP(C952,KATALOGI!$A$34:$B$49,2,FALSE)),"")</f>
        <v>Edukacja ekologiczna związana z ochroną powietrza</v>
      </c>
      <c r="E952" s="57"/>
      <c r="F952" s="57"/>
      <c r="G952" s="57"/>
      <c r="H952" s="57"/>
      <c r="I952" s="57"/>
      <c r="J952" s="57"/>
      <c r="K952" s="57"/>
      <c r="L952" s="57"/>
      <c r="M952" s="57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6" t="str">
        <f t="shared" si="15"/>
        <v/>
      </c>
    </row>
    <row r="953" spans="1:24" x14ac:dyDescent="0.2">
      <c r="A953" s="8">
        <v>937</v>
      </c>
      <c r="B953" s="47" t="str">
        <f>IF('tabela informacyjna dla JST'!$C$9="","",'tabela informacyjna dla JST'!$C$9)</f>
        <v>Ślemień gm. wiejska</v>
      </c>
      <c r="C953" s="47" t="str">
        <f>IFERROR((VLOOKUP(B953,Tabela1[],6,FALSE)),"")</f>
        <v>PL2405_EE</v>
      </c>
      <c r="D953" s="47" t="str">
        <f>IFERROR((VLOOKUP(C953,KATALOGI!$A$34:$B$49,2,FALSE)),"")</f>
        <v>Edukacja ekologiczna związana z ochroną powietrza</v>
      </c>
      <c r="E953" s="57"/>
      <c r="F953" s="57"/>
      <c r="G953" s="57"/>
      <c r="H953" s="57"/>
      <c r="I953" s="57"/>
      <c r="J953" s="57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6" t="str">
        <f t="shared" si="15"/>
        <v/>
      </c>
    </row>
    <row r="954" spans="1:24" x14ac:dyDescent="0.2">
      <c r="A954" s="8">
        <v>938</v>
      </c>
      <c r="B954" s="47" t="str">
        <f>IF('tabela informacyjna dla JST'!$C$9="","",'tabela informacyjna dla JST'!$C$9)</f>
        <v>Ślemień gm. wiejska</v>
      </c>
      <c r="C954" s="47" t="str">
        <f>IFERROR((VLOOKUP(B954,Tabela1[],6,FALSE)),"")</f>
        <v>PL2405_EE</v>
      </c>
      <c r="D954" s="47" t="str">
        <f>IFERROR((VLOOKUP(C954,KATALOGI!$A$34:$B$49,2,FALSE)),"")</f>
        <v>Edukacja ekologiczna związana z ochroną powietrza</v>
      </c>
      <c r="E954" s="57"/>
      <c r="F954" s="57"/>
      <c r="G954" s="57"/>
      <c r="H954" s="57"/>
      <c r="I954" s="57"/>
      <c r="J954" s="57"/>
      <c r="K954" s="57"/>
      <c r="L954" s="57"/>
      <c r="M954" s="57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6" t="str">
        <f t="shared" si="15"/>
        <v/>
      </c>
    </row>
    <row r="955" spans="1:24" x14ac:dyDescent="0.2">
      <c r="A955" s="8">
        <v>939</v>
      </c>
      <c r="B955" s="47" t="str">
        <f>IF('tabela informacyjna dla JST'!$C$9="","",'tabela informacyjna dla JST'!$C$9)</f>
        <v>Ślemień gm. wiejska</v>
      </c>
      <c r="C955" s="47" t="str">
        <f>IFERROR((VLOOKUP(B955,Tabela1[],6,FALSE)),"")</f>
        <v>PL2405_EE</v>
      </c>
      <c r="D955" s="47" t="str">
        <f>IFERROR((VLOOKUP(C955,KATALOGI!$A$34:$B$49,2,FALSE)),"")</f>
        <v>Edukacja ekologiczna związana z ochroną powietrza</v>
      </c>
      <c r="E955" s="57"/>
      <c r="F955" s="57"/>
      <c r="G955" s="57"/>
      <c r="H955" s="57"/>
      <c r="I955" s="57"/>
      <c r="J955" s="57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6" t="str">
        <f t="shared" si="15"/>
        <v/>
      </c>
    </row>
    <row r="956" spans="1:24" x14ac:dyDescent="0.2">
      <c r="A956" s="8">
        <v>940</v>
      </c>
      <c r="B956" s="47" t="str">
        <f>IF('tabela informacyjna dla JST'!$C$9="","",'tabela informacyjna dla JST'!$C$9)</f>
        <v>Ślemień gm. wiejska</v>
      </c>
      <c r="C956" s="47" t="str">
        <f>IFERROR((VLOOKUP(B956,Tabela1[],6,FALSE)),"")</f>
        <v>PL2405_EE</v>
      </c>
      <c r="D956" s="47" t="str">
        <f>IFERROR((VLOOKUP(C956,KATALOGI!$A$34:$B$49,2,FALSE)),"")</f>
        <v>Edukacja ekologiczna związana z ochroną powietrza</v>
      </c>
      <c r="E956" s="57"/>
      <c r="F956" s="57"/>
      <c r="G956" s="57"/>
      <c r="H956" s="57"/>
      <c r="I956" s="57"/>
      <c r="J956" s="57"/>
      <c r="K956" s="57"/>
      <c r="L956" s="57"/>
      <c r="M956" s="57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6" t="str">
        <f t="shared" si="15"/>
        <v/>
      </c>
    </row>
    <row r="957" spans="1:24" x14ac:dyDescent="0.2">
      <c r="A957" s="8">
        <v>941</v>
      </c>
      <c r="B957" s="47" t="str">
        <f>IF('tabela informacyjna dla JST'!$C$9="","",'tabela informacyjna dla JST'!$C$9)</f>
        <v>Ślemień gm. wiejska</v>
      </c>
      <c r="C957" s="47" t="str">
        <f>IFERROR((VLOOKUP(B957,Tabela1[],6,FALSE)),"")</f>
        <v>PL2405_EE</v>
      </c>
      <c r="D957" s="47" t="str">
        <f>IFERROR((VLOOKUP(C957,KATALOGI!$A$34:$B$49,2,FALSE)),"")</f>
        <v>Edukacja ekologiczna związana z ochroną powietrza</v>
      </c>
      <c r="E957" s="57"/>
      <c r="F957" s="57"/>
      <c r="G957" s="57"/>
      <c r="H957" s="57"/>
      <c r="I957" s="57"/>
      <c r="J957" s="57"/>
      <c r="K957" s="57"/>
      <c r="L957" s="57"/>
      <c r="M957" s="57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6" t="str">
        <f t="shared" si="15"/>
        <v/>
      </c>
    </row>
    <row r="958" spans="1:24" x14ac:dyDescent="0.2">
      <c r="A958" s="8">
        <v>942</v>
      </c>
      <c r="B958" s="47" t="str">
        <f>IF('tabela informacyjna dla JST'!$C$9="","",'tabela informacyjna dla JST'!$C$9)</f>
        <v>Ślemień gm. wiejska</v>
      </c>
      <c r="C958" s="47" t="str">
        <f>IFERROR((VLOOKUP(B958,Tabela1[],6,FALSE)),"")</f>
        <v>PL2405_EE</v>
      </c>
      <c r="D958" s="47" t="str">
        <f>IFERROR((VLOOKUP(C958,KATALOGI!$A$34:$B$49,2,FALSE)),"")</f>
        <v>Edukacja ekologiczna związana z ochroną powietrza</v>
      </c>
      <c r="E958" s="57"/>
      <c r="F958" s="57"/>
      <c r="G958" s="57"/>
      <c r="H958" s="57"/>
      <c r="I958" s="57"/>
      <c r="J958" s="57"/>
      <c r="K958" s="57"/>
      <c r="L958" s="57"/>
      <c r="M958" s="57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6" t="str">
        <f t="shared" si="15"/>
        <v/>
      </c>
    </row>
    <row r="959" spans="1:24" x14ac:dyDescent="0.2">
      <c r="A959" s="8">
        <v>943</v>
      </c>
      <c r="B959" s="47" t="str">
        <f>IF('tabela informacyjna dla JST'!$C$9="","",'tabela informacyjna dla JST'!$C$9)</f>
        <v>Ślemień gm. wiejska</v>
      </c>
      <c r="C959" s="47" t="str">
        <f>IFERROR((VLOOKUP(B959,Tabela1[],6,FALSE)),"")</f>
        <v>PL2405_EE</v>
      </c>
      <c r="D959" s="47" t="str">
        <f>IFERROR((VLOOKUP(C959,KATALOGI!$A$34:$B$49,2,FALSE)),"")</f>
        <v>Edukacja ekologiczna związana z ochroną powietrza</v>
      </c>
      <c r="E959" s="57"/>
      <c r="F959" s="57"/>
      <c r="G959" s="57"/>
      <c r="H959" s="57"/>
      <c r="I959" s="57"/>
      <c r="J959" s="57"/>
      <c r="K959" s="57"/>
      <c r="L959" s="57"/>
      <c r="M959" s="57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6" t="str">
        <f t="shared" si="15"/>
        <v/>
      </c>
    </row>
    <row r="960" spans="1:24" x14ac:dyDescent="0.2">
      <c r="A960" s="8">
        <v>944</v>
      </c>
      <c r="B960" s="47" t="str">
        <f>IF('tabela informacyjna dla JST'!$C$9="","",'tabela informacyjna dla JST'!$C$9)</f>
        <v>Ślemień gm. wiejska</v>
      </c>
      <c r="C960" s="47" t="str">
        <f>IFERROR((VLOOKUP(B960,Tabela1[],6,FALSE)),"")</f>
        <v>PL2405_EE</v>
      </c>
      <c r="D960" s="47" t="str">
        <f>IFERROR((VLOOKUP(C960,KATALOGI!$A$34:$B$49,2,FALSE)),"")</f>
        <v>Edukacja ekologiczna związana z ochroną powietrza</v>
      </c>
      <c r="E960" s="57"/>
      <c r="F960" s="57"/>
      <c r="G960" s="57"/>
      <c r="H960" s="57"/>
      <c r="I960" s="57"/>
      <c r="J960" s="57"/>
      <c r="K960" s="57"/>
      <c r="L960" s="57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6" t="str">
        <f t="shared" si="15"/>
        <v/>
      </c>
    </row>
    <row r="961" spans="1:24" x14ac:dyDescent="0.2">
      <c r="A961" s="8">
        <v>945</v>
      </c>
      <c r="B961" s="47" t="str">
        <f>IF('tabela informacyjna dla JST'!$C$9="","",'tabela informacyjna dla JST'!$C$9)</f>
        <v>Ślemień gm. wiejska</v>
      </c>
      <c r="C961" s="47" t="str">
        <f>IFERROR((VLOOKUP(B961,Tabela1[],6,FALSE)),"")</f>
        <v>PL2405_EE</v>
      </c>
      <c r="D961" s="47" t="str">
        <f>IFERROR((VLOOKUP(C961,KATALOGI!$A$34:$B$49,2,FALSE)),"")</f>
        <v>Edukacja ekologiczna związana z ochroną powietrza</v>
      </c>
      <c r="E961" s="57"/>
      <c r="F961" s="57"/>
      <c r="G961" s="57"/>
      <c r="H961" s="57"/>
      <c r="I961" s="57"/>
      <c r="J961" s="57"/>
      <c r="K961" s="57"/>
      <c r="L961" s="57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6" t="str">
        <f t="shared" si="15"/>
        <v/>
      </c>
    </row>
    <row r="962" spans="1:24" x14ac:dyDescent="0.2">
      <c r="A962" s="8">
        <v>946</v>
      </c>
      <c r="B962" s="47" t="str">
        <f>IF('tabela informacyjna dla JST'!$C$9="","",'tabela informacyjna dla JST'!$C$9)</f>
        <v>Ślemień gm. wiejska</v>
      </c>
      <c r="C962" s="47" t="str">
        <f>IFERROR((VLOOKUP(B962,Tabela1[],6,FALSE)),"")</f>
        <v>PL2405_EE</v>
      </c>
      <c r="D962" s="47" t="str">
        <f>IFERROR((VLOOKUP(C962,KATALOGI!$A$34:$B$49,2,FALSE)),"")</f>
        <v>Edukacja ekologiczna związana z ochroną powietrza</v>
      </c>
      <c r="E962" s="57"/>
      <c r="F962" s="57"/>
      <c r="G962" s="57"/>
      <c r="H962" s="57"/>
      <c r="I962" s="57"/>
      <c r="J962" s="57"/>
      <c r="K962" s="57"/>
      <c r="L962" s="57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6" t="str">
        <f t="shared" si="15"/>
        <v/>
      </c>
    </row>
    <row r="963" spans="1:24" x14ac:dyDescent="0.2">
      <c r="A963" s="8">
        <v>947</v>
      </c>
      <c r="B963" s="47" t="str">
        <f>IF('tabela informacyjna dla JST'!$C$9="","",'tabela informacyjna dla JST'!$C$9)</f>
        <v>Ślemień gm. wiejska</v>
      </c>
      <c r="C963" s="47" t="str">
        <f>IFERROR((VLOOKUP(B963,Tabela1[],6,FALSE)),"")</f>
        <v>PL2405_EE</v>
      </c>
      <c r="D963" s="47" t="str">
        <f>IFERROR((VLOOKUP(C963,KATALOGI!$A$34:$B$49,2,FALSE)),"")</f>
        <v>Edukacja ekologiczna związana z ochroną powietrza</v>
      </c>
      <c r="E963" s="57"/>
      <c r="F963" s="57"/>
      <c r="G963" s="57"/>
      <c r="H963" s="57"/>
      <c r="I963" s="57"/>
      <c r="J963" s="57"/>
      <c r="K963" s="57"/>
      <c r="L963" s="57"/>
      <c r="M963" s="57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6" t="str">
        <f t="shared" si="15"/>
        <v/>
      </c>
    </row>
    <row r="964" spans="1:24" x14ac:dyDescent="0.2">
      <c r="A964" s="8">
        <v>948</v>
      </c>
      <c r="B964" s="47" t="str">
        <f>IF('tabela informacyjna dla JST'!$C$9="","",'tabela informacyjna dla JST'!$C$9)</f>
        <v>Ślemień gm. wiejska</v>
      </c>
      <c r="C964" s="47" t="str">
        <f>IFERROR((VLOOKUP(B964,Tabela1[],6,FALSE)),"")</f>
        <v>PL2405_EE</v>
      </c>
      <c r="D964" s="47" t="str">
        <f>IFERROR((VLOOKUP(C964,KATALOGI!$A$34:$B$49,2,FALSE)),"")</f>
        <v>Edukacja ekologiczna związana z ochroną powietrza</v>
      </c>
      <c r="E964" s="57"/>
      <c r="F964" s="57"/>
      <c r="G964" s="57"/>
      <c r="H964" s="57"/>
      <c r="I964" s="57"/>
      <c r="J964" s="57"/>
      <c r="K964" s="57"/>
      <c r="L964" s="57"/>
      <c r="M964" s="57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6" t="str">
        <f t="shared" si="15"/>
        <v/>
      </c>
    </row>
    <row r="965" spans="1:24" x14ac:dyDescent="0.2">
      <c r="A965" s="8">
        <v>949</v>
      </c>
      <c r="B965" s="47" t="str">
        <f>IF('tabela informacyjna dla JST'!$C$9="","",'tabela informacyjna dla JST'!$C$9)</f>
        <v>Ślemień gm. wiejska</v>
      </c>
      <c r="C965" s="47" t="str">
        <f>IFERROR((VLOOKUP(B965,Tabela1[],6,FALSE)),"")</f>
        <v>PL2405_EE</v>
      </c>
      <c r="D965" s="47" t="str">
        <f>IFERROR((VLOOKUP(C965,KATALOGI!$A$34:$B$49,2,FALSE)),"")</f>
        <v>Edukacja ekologiczna związana z ochroną powietrza</v>
      </c>
      <c r="E965" s="57"/>
      <c r="F965" s="57"/>
      <c r="G965" s="57"/>
      <c r="H965" s="57"/>
      <c r="I965" s="57"/>
      <c r="J965" s="57"/>
      <c r="K965" s="57"/>
      <c r="L965" s="57"/>
      <c r="M965" s="57"/>
      <c r="N965" s="57"/>
      <c r="O965" s="57"/>
      <c r="P965" s="57"/>
      <c r="Q965" s="57"/>
      <c r="R965" s="57"/>
      <c r="S965" s="57"/>
      <c r="T965" s="57"/>
      <c r="U965" s="57"/>
      <c r="V965" s="57"/>
      <c r="W965" s="57"/>
      <c r="X965" s="56" t="str">
        <f t="shared" si="15"/>
        <v/>
      </c>
    </row>
    <row r="966" spans="1:24" x14ac:dyDescent="0.2">
      <c r="A966" s="8">
        <v>950</v>
      </c>
      <c r="B966" s="47" t="str">
        <f>IF('tabela informacyjna dla JST'!$C$9="","",'tabela informacyjna dla JST'!$C$9)</f>
        <v>Ślemień gm. wiejska</v>
      </c>
      <c r="C966" s="47" t="str">
        <f>IFERROR((VLOOKUP(B966,Tabela1[],6,FALSE)),"")</f>
        <v>PL2405_EE</v>
      </c>
      <c r="D966" s="47" t="str">
        <f>IFERROR((VLOOKUP(C966,KATALOGI!$A$34:$B$49,2,FALSE)),"")</f>
        <v>Edukacja ekologiczna związana z ochroną powietrza</v>
      </c>
      <c r="E966" s="57"/>
      <c r="F966" s="57"/>
      <c r="G966" s="57"/>
      <c r="H966" s="57"/>
      <c r="I966" s="57"/>
      <c r="J966" s="57"/>
      <c r="K966" s="57"/>
      <c r="L966" s="57"/>
      <c r="M966" s="57"/>
      <c r="N966" s="57"/>
      <c r="O966" s="57"/>
      <c r="P966" s="57"/>
      <c r="Q966" s="57"/>
      <c r="R966" s="57"/>
      <c r="S966" s="57"/>
      <c r="T966" s="57"/>
      <c r="U966" s="57"/>
      <c r="V966" s="57"/>
      <c r="W966" s="57"/>
      <c r="X966" s="56" t="str">
        <f t="shared" si="15"/>
        <v/>
      </c>
    </row>
    <row r="967" spans="1:24" x14ac:dyDescent="0.2">
      <c r="A967" s="8">
        <v>951</v>
      </c>
      <c r="B967" s="47" t="str">
        <f>IF('tabela informacyjna dla JST'!$C$9="","",'tabela informacyjna dla JST'!$C$9)</f>
        <v>Ślemień gm. wiejska</v>
      </c>
      <c r="C967" s="47" t="str">
        <f>IFERROR((VLOOKUP(B967,Tabela1[],6,FALSE)),"")</f>
        <v>PL2405_EE</v>
      </c>
      <c r="D967" s="47" t="str">
        <f>IFERROR((VLOOKUP(C967,KATALOGI!$A$34:$B$49,2,FALSE)),"")</f>
        <v>Edukacja ekologiczna związana z ochroną powietrza</v>
      </c>
      <c r="E967" s="57"/>
      <c r="F967" s="57"/>
      <c r="G967" s="57"/>
      <c r="H967" s="57"/>
      <c r="I967" s="57"/>
      <c r="J967" s="57"/>
      <c r="K967" s="57"/>
      <c r="L967" s="57"/>
      <c r="M967" s="57"/>
      <c r="N967" s="57"/>
      <c r="O967" s="57"/>
      <c r="P967" s="57"/>
      <c r="Q967" s="57"/>
      <c r="R967" s="57"/>
      <c r="S967" s="57"/>
      <c r="T967" s="57"/>
      <c r="U967" s="57"/>
      <c r="V967" s="57"/>
      <c r="W967" s="57"/>
      <c r="X967" s="56" t="str">
        <f t="shared" si="15"/>
        <v/>
      </c>
    </row>
    <row r="968" spans="1:24" x14ac:dyDescent="0.2">
      <c r="A968" s="8">
        <v>952</v>
      </c>
      <c r="B968" s="47" t="str">
        <f>IF('tabela informacyjna dla JST'!$C$9="","",'tabela informacyjna dla JST'!$C$9)</f>
        <v>Ślemień gm. wiejska</v>
      </c>
      <c r="C968" s="47" t="str">
        <f>IFERROR((VLOOKUP(B968,Tabela1[],6,FALSE)),"")</f>
        <v>PL2405_EE</v>
      </c>
      <c r="D968" s="47" t="str">
        <f>IFERROR((VLOOKUP(C968,KATALOGI!$A$34:$B$49,2,FALSE)),"")</f>
        <v>Edukacja ekologiczna związana z ochroną powietrza</v>
      </c>
      <c r="E968" s="57"/>
      <c r="F968" s="57"/>
      <c r="G968" s="57"/>
      <c r="H968" s="57"/>
      <c r="I968" s="57"/>
      <c r="J968" s="57"/>
      <c r="K968" s="57"/>
      <c r="L968" s="57"/>
      <c r="M968" s="57"/>
      <c r="N968" s="57"/>
      <c r="O968" s="57"/>
      <c r="P968" s="57"/>
      <c r="Q968" s="57"/>
      <c r="R968" s="57"/>
      <c r="S968" s="57"/>
      <c r="T968" s="57"/>
      <c r="U968" s="57"/>
      <c r="V968" s="57"/>
      <c r="W968" s="57"/>
      <c r="X968" s="56" t="str">
        <f t="shared" si="15"/>
        <v/>
      </c>
    </row>
    <row r="969" spans="1:24" x14ac:dyDescent="0.2">
      <c r="A969" s="8">
        <v>953</v>
      </c>
      <c r="B969" s="47" t="str">
        <f>IF('tabela informacyjna dla JST'!$C$9="","",'tabela informacyjna dla JST'!$C$9)</f>
        <v>Ślemień gm. wiejska</v>
      </c>
      <c r="C969" s="47" t="str">
        <f>IFERROR((VLOOKUP(B969,Tabela1[],6,FALSE)),"")</f>
        <v>PL2405_EE</v>
      </c>
      <c r="D969" s="47" t="str">
        <f>IFERROR((VLOOKUP(C969,KATALOGI!$A$34:$B$49,2,FALSE)),"")</f>
        <v>Edukacja ekologiczna związana z ochroną powietrza</v>
      </c>
      <c r="E969" s="57"/>
      <c r="F969" s="57"/>
      <c r="G969" s="57"/>
      <c r="H969" s="57"/>
      <c r="I969" s="57"/>
      <c r="J969" s="57"/>
      <c r="K969" s="57"/>
      <c r="L969" s="57"/>
      <c r="M969" s="57"/>
      <c r="N969" s="57"/>
      <c r="O969" s="57"/>
      <c r="P969" s="57"/>
      <c r="Q969" s="57"/>
      <c r="R969" s="57"/>
      <c r="S969" s="57"/>
      <c r="T969" s="57"/>
      <c r="U969" s="57"/>
      <c r="V969" s="57"/>
      <c r="W969" s="57"/>
      <c r="X969" s="56" t="str">
        <f t="shared" si="15"/>
        <v/>
      </c>
    </row>
    <row r="970" spans="1:24" x14ac:dyDescent="0.2">
      <c r="A970" s="8">
        <v>954</v>
      </c>
      <c r="B970" s="47" t="str">
        <f>IF('tabela informacyjna dla JST'!$C$9="","",'tabela informacyjna dla JST'!$C$9)</f>
        <v>Ślemień gm. wiejska</v>
      </c>
      <c r="C970" s="47" t="str">
        <f>IFERROR((VLOOKUP(B970,Tabela1[],6,FALSE)),"")</f>
        <v>PL2405_EE</v>
      </c>
      <c r="D970" s="47" t="str">
        <f>IFERROR((VLOOKUP(C970,KATALOGI!$A$34:$B$49,2,FALSE)),"")</f>
        <v>Edukacja ekologiczna związana z ochroną powietrza</v>
      </c>
      <c r="E970" s="57"/>
      <c r="F970" s="57"/>
      <c r="G970" s="57"/>
      <c r="H970" s="57"/>
      <c r="I970" s="57"/>
      <c r="J970" s="57"/>
      <c r="K970" s="57"/>
      <c r="L970" s="57"/>
      <c r="M970" s="57"/>
      <c r="N970" s="57"/>
      <c r="O970" s="57"/>
      <c r="P970" s="57"/>
      <c r="Q970" s="57"/>
      <c r="R970" s="57"/>
      <c r="S970" s="57"/>
      <c r="T970" s="57"/>
      <c r="U970" s="57"/>
      <c r="V970" s="57"/>
      <c r="W970" s="57"/>
      <c r="X970" s="56" t="str">
        <f t="shared" si="15"/>
        <v/>
      </c>
    </row>
    <row r="971" spans="1:24" x14ac:dyDescent="0.2">
      <c r="A971" s="8">
        <v>955</v>
      </c>
      <c r="B971" s="47" t="str">
        <f>IF('tabela informacyjna dla JST'!$C$9="","",'tabela informacyjna dla JST'!$C$9)</f>
        <v>Ślemień gm. wiejska</v>
      </c>
      <c r="C971" s="47" t="str">
        <f>IFERROR((VLOOKUP(B971,Tabela1[],6,FALSE)),"")</f>
        <v>PL2405_EE</v>
      </c>
      <c r="D971" s="47" t="str">
        <f>IFERROR((VLOOKUP(C971,KATALOGI!$A$34:$B$49,2,FALSE)),"")</f>
        <v>Edukacja ekologiczna związana z ochroną powietrza</v>
      </c>
      <c r="E971" s="57"/>
      <c r="F971" s="57"/>
      <c r="G971" s="57"/>
      <c r="H971" s="57"/>
      <c r="I971" s="57"/>
      <c r="J971" s="57"/>
      <c r="K971" s="57"/>
      <c r="L971" s="57"/>
      <c r="M971" s="57"/>
      <c r="N971" s="57"/>
      <c r="O971" s="57"/>
      <c r="P971" s="57"/>
      <c r="Q971" s="57"/>
      <c r="R971" s="57"/>
      <c r="S971" s="57"/>
      <c r="T971" s="57"/>
      <c r="U971" s="57"/>
      <c r="V971" s="57"/>
      <c r="W971" s="57"/>
      <c r="X971" s="56" t="str">
        <f t="shared" si="15"/>
        <v/>
      </c>
    </row>
    <row r="972" spans="1:24" x14ac:dyDescent="0.2">
      <c r="A972" s="8">
        <v>956</v>
      </c>
      <c r="B972" s="47" t="str">
        <f>IF('tabela informacyjna dla JST'!$C$9="","",'tabela informacyjna dla JST'!$C$9)</f>
        <v>Ślemień gm. wiejska</v>
      </c>
      <c r="C972" s="47" t="str">
        <f>IFERROR((VLOOKUP(B972,Tabela1[],6,FALSE)),"")</f>
        <v>PL2405_EE</v>
      </c>
      <c r="D972" s="47" t="str">
        <f>IFERROR((VLOOKUP(C972,KATALOGI!$A$34:$B$49,2,FALSE)),"")</f>
        <v>Edukacja ekologiczna związana z ochroną powietrza</v>
      </c>
      <c r="E972" s="57"/>
      <c r="F972" s="57"/>
      <c r="G972" s="57"/>
      <c r="H972" s="57"/>
      <c r="I972" s="57"/>
      <c r="J972" s="57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6" t="str">
        <f t="shared" si="15"/>
        <v/>
      </c>
    </row>
    <row r="973" spans="1:24" x14ac:dyDescent="0.2">
      <c r="A973" s="8">
        <v>957</v>
      </c>
      <c r="B973" s="47" t="str">
        <f>IF('tabela informacyjna dla JST'!$C$9="","",'tabela informacyjna dla JST'!$C$9)</f>
        <v>Ślemień gm. wiejska</v>
      </c>
      <c r="C973" s="47" t="str">
        <f>IFERROR((VLOOKUP(B973,Tabela1[],6,FALSE)),"")</f>
        <v>PL2405_EE</v>
      </c>
      <c r="D973" s="47" t="str">
        <f>IFERROR((VLOOKUP(C973,KATALOGI!$A$34:$B$49,2,FALSE)),"")</f>
        <v>Edukacja ekologiczna związana z ochroną powietrza</v>
      </c>
      <c r="E973" s="57"/>
      <c r="F973" s="57"/>
      <c r="G973" s="57"/>
      <c r="H973" s="57"/>
      <c r="I973" s="57"/>
      <c r="J973" s="57"/>
      <c r="K973" s="57"/>
      <c r="L973" s="57"/>
      <c r="M973" s="57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6" t="str">
        <f t="shared" si="15"/>
        <v/>
      </c>
    </row>
    <row r="974" spans="1:24" x14ac:dyDescent="0.2">
      <c r="A974" s="8">
        <v>958</v>
      </c>
      <c r="B974" s="47" t="str">
        <f>IF('tabela informacyjna dla JST'!$C$9="","",'tabela informacyjna dla JST'!$C$9)</f>
        <v>Ślemień gm. wiejska</v>
      </c>
      <c r="C974" s="47" t="str">
        <f>IFERROR((VLOOKUP(B974,Tabela1[],6,FALSE)),"")</f>
        <v>PL2405_EE</v>
      </c>
      <c r="D974" s="47" t="str">
        <f>IFERROR((VLOOKUP(C974,KATALOGI!$A$34:$B$49,2,FALSE)),"")</f>
        <v>Edukacja ekologiczna związana z ochroną powietrza</v>
      </c>
      <c r="E974" s="57"/>
      <c r="F974" s="57"/>
      <c r="G974" s="57"/>
      <c r="H974" s="57"/>
      <c r="I974" s="57"/>
      <c r="J974" s="57"/>
      <c r="K974" s="57"/>
      <c r="L974" s="57"/>
      <c r="M974" s="57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6" t="str">
        <f t="shared" si="15"/>
        <v/>
      </c>
    </row>
    <row r="975" spans="1:24" x14ac:dyDescent="0.2">
      <c r="A975" s="8">
        <v>959</v>
      </c>
      <c r="B975" s="47" t="str">
        <f>IF('tabela informacyjna dla JST'!$C$9="","",'tabela informacyjna dla JST'!$C$9)</f>
        <v>Ślemień gm. wiejska</v>
      </c>
      <c r="C975" s="47" t="str">
        <f>IFERROR((VLOOKUP(B975,Tabela1[],6,FALSE)),"")</f>
        <v>PL2405_EE</v>
      </c>
      <c r="D975" s="47" t="str">
        <f>IFERROR((VLOOKUP(C975,KATALOGI!$A$34:$B$49,2,FALSE)),"")</f>
        <v>Edukacja ekologiczna związana z ochroną powietrza</v>
      </c>
      <c r="E975" s="57"/>
      <c r="F975" s="57"/>
      <c r="G975" s="57"/>
      <c r="H975" s="57"/>
      <c r="I975" s="57"/>
      <c r="J975" s="57"/>
      <c r="K975" s="57"/>
      <c r="L975" s="57"/>
      <c r="M975" s="57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6" t="str">
        <f t="shared" si="15"/>
        <v/>
      </c>
    </row>
    <row r="976" spans="1:24" x14ac:dyDescent="0.2">
      <c r="A976" s="8">
        <v>960</v>
      </c>
      <c r="B976" s="47" t="str">
        <f>IF('tabela informacyjna dla JST'!$C$9="","",'tabela informacyjna dla JST'!$C$9)</f>
        <v>Ślemień gm. wiejska</v>
      </c>
      <c r="C976" s="47" t="str">
        <f>IFERROR((VLOOKUP(B976,Tabela1[],6,FALSE)),"")</f>
        <v>PL2405_EE</v>
      </c>
      <c r="D976" s="47" t="str">
        <f>IFERROR((VLOOKUP(C976,KATALOGI!$A$34:$B$49,2,FALSE)),"")</f>
        <v>Edukacja ekologiczna związana z ochroną powietrza</v>
      </c>
      <c r="E976" s="57"/>
      <c r="F976" s="57"/>
      <c r="G976" s="57"/>
      <c r="H976" s="57"/>
      <c r="I976" s="57"/>
      <c r="J976" s="57"/>
      <c r="K976" s="57"/>
      <c r="L976" s="57"/>
      <c r="M976" s="57"/>
      <c r="N976" s="57"/>
      <c r="O976" s="57"/>
      <c r="P976" s="57"/>
      <c r="Q976" s="57"/>
      <c r="R976" s="57"/>
      <c r="S976" s="57"/>
      <c r="T976" s="57"/>
      <c r="U976" s="57"/>
      <c r="V976" s="57"/>
      <c r="W976" s="57"/>
      <c r="X976" s="56" t="str">
        <f t="shared" si="15"/>
        <v/>
      </c>
    </row>
    <row r="977" spans="1:24" x14ac:dyDescent="0.2">
      <c r="A977" s="8">
        <v>961</v>
      </c>
      <c r="B977" s="47" t="str">
        <f>IF('tabela informacyjna dla JST'!$C$9="","",'tabela informacyjna dla JST'!$C$9)</f>
        <v>Ślemień gm. wiejska</v>
      </c>
      <c r="C977" s="47" t="str">
        <f>IFERROR((VLOOKUP(B977,Tabela1[],6,FALSE)),"")</f>
        <v>PL2405_EE</v>
      </c>
      <c r="D977" s="47" t="str">
        <f>IFERROR((VLOOKUP(C977,KATALOGI!$A$34:$B$49,2,FALSE)),"")</f>
        <v>Edukacja ekologiczna związana z ochroną powietrza</v>
      </c>
      <c r="E977" s="57"/>
      <c r="F977" s="57"/>
      <c r="G977" s="57"/>
      <c r="H977" s="57"/>
      <c r="I977" s="57"/>
      <c r="J977" s="57"/>
      <c r="K977" s="57"/>
      <c r="L977" s="57"/>
      <c r="M977" s="57"/>
      <c r="N977" s="57"/>
      <c r="O977" s="57"/>
      <c r="P977" s="57"/>
      <c r="Q977" s="57"/>
      <c r="R977" s="57"/>
      <c r="S977" s="57"/>
      <c r="T977" s="57"/>
      <c r="U977" s="57"/>
      <c r="V977" s="57"/>
      <c r="W977" s="57"/>
      <c r="X977" s="56" t="str">
        <f t="shared" si="15"/>
        <v/>
      </c>
    </row>
    <row r="978" spans="1:24" x14ac:dyDescent="0.2">
      <c r="A978" s="8">
        <v>962</v>
      </c>
      <c r="B978" s="47" t="str">
        <f>IF('tabela informacyjna dla JST'!$C$9="","",'tabela informacyjna dla JST'!$C$9)</f>
        <v>Ślemień gm. wiejska</v>
      </c>
      <c r="C978" s="47" t="str">
        <f>IFERROR((VLOOKUP(B978,Tabela1[],6,FALSE)),"")</f>
        <v>PL2405_EE</v>
      </c>
      <c r="D978" s="47" t="str">
        <f>IFERROR((VLOOKUP(C978,KATALOGI!$A$34:$B$49,2,FALSE)),"")</f>
        <v>Edukacja ekologiczna związana z ochroną powietrza</v>
      </c>
      <c r="E978" s="57"/>
      <c r="F978" s="57"/>
      <c r="G978" s="57"/>
      <c r="H978" s="57"/>
      <c r="I978" s="57"/>
      <c r="J978" s="57"/>
      <c r="K978" s="57"/>
      <c r="L978" s="57"/>
      <c r="M978" s="57"/>
      <c r="N978" s="57"/>
      <c r="O978" s="57"/>
      <c r="P978" s="57"/>
      <c r="Q978" s="57"/>
      <c r="R978" s="57"/>
      <c r="S978" s="57"/>
      <c r="T978" s="57"/>
      <c r="U978" s="57"/>
      <c r="V978" s="57"/>
      <c r="W978" s="57"/>
      <c r="X978" s="56" t="str">
        <f t="shared" ref="X978:X1041" si="16">IF(SUM(R978:W978)&gt;Q978,"Suma wysokości uzyskanego dofinansowania jest wyższa niż szacunkowe koszty realizacji inwestycji!","")</f>
        <v/>
      </c>
    </row>
    <row r="979" spans="1:24" x14ac:dyDescent="0.2">
      <c r="A979" s="8">
        <v>963</v>
      </c>
      <c r="B979" s="47" t="str">
        <f>IF('tabela informacyjna dla JST'!$C$9="","",'tabela informacyjna dla JST'!$C$9)</f>
        <v>Ślemień gm. wiejska</v>
      </c>
      <c r="C979" s="47" t="str">
        <f>IFERROR((VLOOKUP(B979,Tabela1[],6,FALSE)),"")</f>
        <v>PL2405_EE</v>
      </c>
      <c r="D979" s="47" t="str">
        <f>IFERROR((VLOOKUP(C979,KATALOGI!$A$34:$B$49,2,FALSE)),"")</f>
        <v>Edukacja ekologiczna związana z ochroną powietrza</v>
      </c>
      <c r="E979" s="57"/>
      <c r="F979" s="57"/>
      <c r="G979" s="57"/>
      <c r="H979" s="57"/>
      <c r="I979" s="57"/>
      <c r="J979" s="57"/>
      <c r="K979" s="57"/>
      <c r="L979" s="57"/>
      <c r="M979" s="57"/>
      <c r="N979" s="57"/>
      <c r="O979" s="57"/>
      <c r="P979" s="57"/>
      <c r="Q979" s="57"/>
      <c r="R979" s="57"/>
      <c r="S979" s="57"/>
      <c r="T979" s="57"/>
      <c r="U979" s="57"/>
      <c r="V979" s="57"/>
      <c r="W979" s="57"/>
      <c r="X979" s="56" t="str">
        <f t="shared" si="16"/>
        <v/>
      </c>
    </row>
    <row r="980" spans="1:24" x14ac:dyDescent="0.2">
      <c r="A980" s="8">
        <v>964</v>
      </c>
      <c r="B980" s="47" t="str">
        <f>IF('tabela informacyjna dla JST'!$C$9="","",'tabela informacyjna dla JST'!$C$9)</f>
        <v>Ślemień gm. wiejska</v>
      </c>
      <c r="C980" s="47" t="str">
        <f>IFERROR((VLOOKUP(B980,Tabela1[],6,FALSE)),"")</f>
        <v>PL2405_EE</v>
      </c>
      <c r="D980" s="47" t="str">
        <f>IFERROR((VLOOKUP(C980,KATALOGI!$A$34:$B$49,2,FALSE)),"")</f>
        <v>Edukacja ekologiczna związana z ochroną powietrza</v>
      </c>
      <c r="E980" s="57"/>
      <c r="F980" s="57"/>
      <c r="G980" s="57"/>
      <c r="H980" s="57"/>
      <c r="I980" s="57"/>
      <c r="J980" s="57"/>
      <c r="K980" s="57"/>
      <c r="L980" s="57"/>
      <c r="M980" s="57"/>
      <c r="N980" s="57"/>
      <c r="O980" s="57"/>
      <c r="P980" s="57"/>
      <c r="Q980" s="57"/>
      <c r="R980" s="57"/>
      <c r="S980" s="57"/>
      <c r="T980" s="57"/>
      <c r="U980" s="57"/>
      <c r="V980" s="57"/>
      <c r="W980" s="57"/>
      <c r="X980" s="56" t="str">
        <f t="shared" si="16"/>
        <v/>
      </c>
    </row>
    <row r="981" spans="1:24" x14ac:dyDescent="0.2">
      <c r="A981" s="8">
        <v>965</v>
      </c>
      <c r="B981" s="47" t="str">
        <f>IF('tabela informacyjna dla JST'!$C$9="","",'tabela informacyjna dla JST'!$C$9)</f>
        <v>Ślemień gm. wiejska</v>
      </c>
      <c r="C981" s="47" t="str">
        <f>IFERROR((VLOOKUP(B981,Tabela1[],6,FALSE)),"")</f>
        <v>PL2405_EE</v>
      </c>
      <c r="D981" s="47" t="str">
        <f>IFERROR((VLOOKUP(C981,KATALOGI!$A$34:$B$49,2,FALSE)),"")</f>
        <v>Edukacja ekologiczna związana z ochroną powietrza</v>
      </c>
      <c r="E981" s="57"/>
      <c r="F981" s="57"/>
      <c r="G981" s="57"/>
      <c r="H981" s="57"/>
      <c r="I981" s="57"/>
      <c r="J981" s="57"/>
      <c r="K981" s="57"/>
      <c r="L981" s="57"/>
      <c r="M981" s="57"/>
      <c r="N981" s="57"/>
      <c r="O981" s="57"/>
      <c r="P981" s="57"/>
      <c r="Q981" s="57"/>
      <c r="R981" s="57"/>
      <c r="S981" s="57"/>
      <c r="T981" s="57"/>
      <c r="U981" s="57"/>
      <c r="V981" s="57"/>
      <c r="W981" s="57"/>
      <c r="X981" s="56" t="str">
        <f t="shared" si="16"/>
        <v/>
      </c>
    </row>
    <row r="982" spans="1:24" x14ac:dyDescent="0.2">
      <c r="A982" s="8">
        <v>966</v>
      </c>
      <c r="B982" s="47" t="str">
        <f>IF('tabela informacyjna dla JST'!$C$9="","",'tabela informacyjna dla JST'!$C$9)</f>
        <v>Ślemień gm. wiejska</v>
      </c>
      <c r="C982" s="47" t="str">
        <f>IFERROR((VLOOKUP(B982,Tabela1[],6,FALSE)),"")</f>
        <v>PL2405_EE</v>
      </c>
      <c r="D982" s="47" t="str">
        <f>IFERROR((VLOOKUP(C982,KATALOGI!$A$34:$B$49,2,FALSE)),"")</f>
        <v>Edukacja ekologiczna związana z ochroną powietrza</v>
      </c>
      <c r="E982" s="57"/>
      <c r="F982" s="57"/>
      <c r="G982" s="57"/>
      <c r="H982" s="57"/>
      <c r="I982" s="57"/>
      <c r="J982" s="57"/>
      <c r="K982" s="57"/>
      <c r="L982" s="57"/>
      <c r="M982" s="57"/>
      <c r="N982" s="57"/>
      <c r="O982" s="57"/>
      <c r="P982" s="57"/>
      <c r="Q982" s="57"/>
      <c r="R982" s="57"/>
      <c r="S982" s="57"/>
      <c r="T982" s="57"/>
      <c r="U982" s="57"/>
      <c r="V982" s="57"/>
      <c r="W982" s="57"/>
      <c r="X982" s="56" t="str">
        <f t="shared" si="16"/>
        <v/>
      </c>
    </row>
    <row r="983" spans="1:24" x14ac:dyDescent="0.2">
      <c r="A983" s="8">
        <v>967</v>
      </c>
      <c r="B983" s="47" t="str">
        <f>IF('tabela informacyjna dla JST'!$C$9="","",'tabela informacyjna dla JST'!$C$9)</f>
        <v>Ślemień gm. wiejska</v>
      </c>
      <c r="C983" s="47" t="str">
        <f>IFERROR((VLOOKUP(B983,Tabela1[],6,FALSE)),"")</f>
        <v>PL2405_EE</v>
      </c>
      <c r="D983" s="47" t="str">
        <f>IFERROR((VLOOKUP(C983,KATALOGI!$A$34:$B$49,2,FALSE)),"")</f>
        <v>Edukacja ekologiczna związana z ochroną powietrza</v>
      </c>
      <c r="E983" s="57"/>
      <c r="F983" s="57"/>
      <c r="G983" s="57"/>
      <c r="H983" s="57"/>
      <c r="I983" s="57"/>
      <c r="J983" s="57"/>
      <c r="K983" s="57"/>
      <c r="L983" s="57"/>
      <c r="M983" s="57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6" t="str">
        <f t="shared" si="16"/>
        <v/>
      </c>
    </row>
    <row r="984" spans="1:24" x14ac:dyDescent="0.2">
      <c r="A984" s="8">
        <v>968</v>
      </c>
      <c r="B984" s="47" t="str">
        <f>IF('tabela informacyjna dla JST'!$C$9="","",'tabela informacyjna dla JST'!$C$9)</f>
        <v>Ślemień gm. wiejska</v>
      </c>
      <c r="C984" s="47" t="str">
        <f>IFERROR((VLOOKUP(B984,Tabela1[],6,FALSE)),"")</f>
        <v>PL2405_EE</v>
      </c>
      <c r="D984" s="47" t="str">
        <f>IFERROR((VLOOKUP(C984,KATALOGI!$A$34:$B$49,2,FALSE)),"")</f>
        <v>Edukacja ekologiczna związana z ochroną powietrza</v>
      </c>
      <c r="E984" s="57"/>
      <c r="F984" s="57"/>
      <c r="G984" s="57"/>
      <c r="H984" s="57"/>
      <c r="I984" s="57"/>
      <c r="J984" s="57"/>
      <c r="K984" s="57"/>
      <c r="L984" s="57"/>
      <c r="M984" s="57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6" t="str">
        <f t="shared" si="16"/>
        <v/>
      </c>
    </row>
    <row r="985" spans="1:24" x14ac:dyDescent="0.2">
      <c r="A985" s="8">
        <v>969</v>
      </c>
      <c r="B985" s="47" t="str">
        <f>IF('tabela informacyjna dla JST'!$C$9="","",'tabela informacyjna dla JST'!$C$9)</f>
        <v>Ślemień gm. wiejska</v>
      </c>
      <c r="C985" s="47" t="str">
        <f>IFERROR((VLOOKUP(B985,Tabela1[],6,FALSE)),"")</f>
        <v>PL2405_EE</v>
      </c>
      <c r="D985" s="47" t="str">
        <f>IFERROR((VLOOKUP(C985,KATALOGI!$A$34:$B$49,2,FALSE)),"")</f>
        <v>Edukacja ekologiczna związana z ochroną powietrza</v>
      </c>
      <c r="E985" s="57"/>
      <c r="F985" s="57"/>
      <c r="G985" s="57"/>
      <c r="H985" s="57"/>
      <c r="I985" s="57"/>
      <c r="J985" s="57"/>
      <c r="K985" s="57"/>
      <c r="L985" s="57"/>
      <c r="M985" s="57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6" t="str">
        <f t="shared" si="16"/>
        <v/>
      </c>
    </row>
    <row r="986" spans="1:24" x14ac:dyDescent="0.2">
      <c r="A986" s="8">
        <v>970</v>
      </c>
      <c r="B986" s="47" t="str">
        <f>IF('tabela informacyjna dla JST'!$C$9="","",'tabela informacyjna dla JST'!$C$9)</f>
        <v>Ślemień gm. wiejska</v>
      </c>
      <c r="C986" s="47" t="str">
        <f>IFERROR((VLOOKUP(B986,Tabela1[],6,FALSE)),"")</f>
        <v>PL2405_EE</v>
      </c>
      <c r="D986" s="47" t="str">
        <f>IFERROR((VLOOKUP(C986,KATALOGI!$A$34:$B$49,2,FALSE)),"")</f>
        <v>Edukacja ekologiczna związana z ochroną powietrza</v>
      </c>
      <c r="E986" s="57"/>
      <c r="F986" s="57"/>
      <c r="G986" s="57"/>
      <c r="H986" s="57"/>
      <c r="I986" s="57"/>
      <c r="J986" s="57"/>
      <c r="K986" s="57"/>
      <c r="L986" s="57"/>
      <c r="M986" s="57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6" t="str">
        <f t="shared" si="16"/>
        <v/>
      </c>
    </row>
    <row r="987" spans="1:24" x14ac:dyDescent="0.2">
      <c r="A987" s="8">
        <v>971</v>
      </c>
      <c r="B987" s="47" t="str">
        <f>IF('tabela informacyjna dla JST'!$C$9="","",'tabela informacyjna dla JST'!$C$9)</f>
        <v>Ślemień gm. wiejska</v>
      </c>
      <c r="C987" s="47" t="str">
        <f>IFERROR((VLOOKUP(B987,Tabela1[],6,FALSE)),"")</f>
        <v>PL2405_EE</v>
      </c>
      <c r="D987" s="47" t="str">
        <f>IFERROR((VLOOKUP(C987,KATALOGI!$A$34:$B$49,2,FALSE)),"")</f>
        <v>Edukacja ekologiczna związana z ochroną powietrza</v>
      </c>
      <c r="E987" s="57"/>
      <c r="F987" s="57"/>
      <c r="G987" s="57"/>
      <c r="H987" s="57"/>
      <c r="I987" s="57"/>
      <c r="J987" s="57"/>
      <c r="K987" s="57"/>
      <c r="L987" s="57"/>
      <c r="M987" s="57"/>
      <c r="N987" s="57"/>
      <c r="O987" s="57"/>
      <c r="P987" s="57"/>
      <c r="Q987" s="57"/>
      <c r="R987" s="57"/>
      <c r="S987" s="57"/>
      <c r="T987" s="57"/>
      <c r="U987" s="57"/>
      <c r="V987" s="57"/>
      <c r="W987" s="57"/>
      <c r="X987" s="56" t="str">
        <f t="shared" si="16"/>
        <v/>
      </c>
    </row>
    <row r="988" spans="1:24" x14ac:dyDescent="0.2">
      <c r="A988" s="8">
        <v>972</v>
      </c>
      <c r="B988" s="47" t="str">
        <f>IF('tabela informacyjna dla JST'!$C$9="","",'tabela informacyjna dla JST'!$C$9)</f>
        <v>Ślemień gm. wiejska</v>
      </c>
      <c r="C988" s="47" t="str">
        <f>IFERROR((VLOOKUP(B988,Tabela1[],6,FALSE)),"")</f>
        <v>PL2405_EE</v>
      </c>
      <c r="D988" s="47" t="str">
        <f>IFERROR((VLOOKUP(C988,KATALOGI!$A$34:$B$49,2,FALSE)),"")</f>
        <v>Edukacja ekologiczna związana z ochroną powietrza</v>
      </c>
      <c r="E988" s="57"/>
      <c r="F988" s="57"/>
      <c r="G988" s="57"/>
      <c r="H988" s="57"/>
      <c r="I988" s="57"/>
      <c r="J988" s="57"/>
      <c r="K988" s="57"/>
      <c r="L988" s="57"/>
      <c r="M988" s="57"/>
      <c r="N988" s="57"/>
      <c r="O988" s="57"/>
      <c r="P988" s="57"/>
      <c r="Q988" s="57"/>
      <c r="R988" s="57"/>
      <c r="S988" s="57"/>
      <c r="T988" s="57"/>
      <c r="U988" s="57"/>
      <c r="V988" s="57"/>
      <c r="W988" s="57"/>
      <c r="X988" s="56" t="str">
        <f t="shared" si="16"/>
        <v/>
      </c>
    </row>
    <row r="989" spans="1:24" x14ac:dyDescent="0.2">
      <c r="A989" s="8">
        <v>973</v>
      </c>
      <c r="B989" s="47" t="str">
        <f>IF('tabela informacyjna dla JST'!$C$9="","",'tabela informacyjna dla JST'!$C$9)</f>
        <v>Ślemień gm. wiejska</v>
      </c>
      <c r="C989" s="47" t="str">
        <f>IFERROR((VLOOKUP(B989,Tabela1[],6,FALSE)),"")</f>
        <v>PL2405_EE</v>
      </c>
      <c r="D989" s="47" t="str">
        <f>IFERROR((VLOOKUP(C989,KATALOGI!$A$34:$B$49,2,FALSE)),"")</f>
        <v>Edukacja ekologiczna związana z ochroną powietrza</v>
      </c>
      <c r="E989" s="57"/>
      <c r="F989" s="57"/>
      <c r="G989" s="57"/>
      <c r="H989" s="57"/>
      <c r="I989" s="57"/>
      <c r="J989" s="57"/>
      <c r="K989" s="57"/>
      <c r="L989" s="57"/>
      <c r="M989" s="57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6" t="str">
        <f t="shared" si="16"/>
        <v/>
      </c>
    </row>
    <row r="990" spans="1:24" x14ac:dyDescent="0.2">
      <c r="A990" s="8">
        <v>974</v>
      </c>
      <c r="B990" s="47" t="str">
        <f>IF('tabela informacyjna dla JST'!$C$9="","",'tabela informacyjna dla JST'!$C$9)</f>
        <v>Ślemień gm. wiejska</v>
      </c>
      <c r="C990" s="47" t="str">
        <f>IFERROR((VLOOKUP(B990,Tabela1[],6,FALSE)),"")</f>
        <v>PL2405_EE</v>
      </c>
      <c r="D990" s="47" t="str">
        <f>IFERROR((VLOOKUP(C990,KATALOGI!$A$34:$B$49,2,FALSE)),"")</f>
        <v>Edukacja ekologiczna związana z ochroną powietrza</v>
      </c>
      <c r="E990" s="57"/>
      <c r="F990" s="57"/>
      <c r="G990" s="57"/>
      <c r="H990" s="57"/>
      <c r="I990" s="57"/>
      <c r="J990" s="57"/>
      <c r="K990" s="57"/>
      <c r="L990" s="57"/>
      <c r="M990" s="57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6" t="str">
        <f t="shared" si="16"/>
        <v/>
      </c>
    </row>
    <row r="991" spans="1:24" x14ac:dyDescent="0.2">
      <c r="A991" s="8">
        <v>975</v>
      </c>
      <c r="B991" s="47" t="str">
        <f>IF('tabela informacyjna dla JST'!$C$9="","",'tabela informacyjna dla JST'!$C$9)</f>
        <v>Ślemień gm. wiejska</v>
      </c>
      <c r="C991" s="47" t="str">
        <f>IFERROR((VLOOKUP(B991,Tabela1[],6,FALSE)),"")</f>
        <v>PL2405_EE</v>
      </c>
      <c r="D991" s="47" t="str">
        <f>IFERROR((VLOOKUP(C991,KATALOGI!$A$34:$B$49,2,FALSE)),"")</f>
        <v>Edukacja ekologiczna związana z ochroną powietrza</v>
      </c>
      <c r="E991" s="57"/>
      <c r="F991" s="57"/>
      <c r="G991" s="57"/>
      <c r="H991" s="57"/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6" t="str">
        <f t="shared" si="16"/>
        <v/>
      </c>
    </row>
    <row r="992" spans="1:24" x14ac:dyDescent="0.2">
      <c r="A992" s="8">
        <v>976</v>
      </c>
      <c r="B992" s="47" t="str">
        <f>IF('tabela informacyjna dla JST'!$C$9="","",'tabela informacyjna dla JST'!$C$9)</f>
        <v>Ślemień gm. wiejska</v>
      </c>
      <c r="C992" s="47" t="str">
        <f>IFERROR((VLOOKUP(B992,Tabela1[],6,FALSE)),"")</f>
        <v>PL2405_EE</v>
      </c>
      <c r="D992" s="47" t="str">
        <f>IFERROR((VLOOKUP(C992,KATALOGI!$A$34:$B$49,2,FALSE)),"")</f>
        <v>Edukacja ekologiczna związana z ochroną powietrza</v>
      </c>
      <c r="E992" s="57"/>
      <c r="F992" s="57"/>
      <c r="G992" s="57"/>
      <c r="H992" s="57"/>
      <c r="I992" s="57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6" t="str">
        <f t="shared" si="16"/>
        <v/>
      </c>
    </row>
    <row r="993" spans="1:24" x14ac:dyDescent="0.2">
      <c r="A993" s="8">
        <v>977</v>
      </c>
      <c r="B993" s="47" t="str">
        <f>IF('tabela informacyjna dla JST'!$C$9="","",'tabela informacyjna dla JST'!$C$9)</f>
        <v>Ślemień gm. wiejska</v>
      </c>
      <c r="C993" s="47" t="str">
        <f>IFERROR((VLOOKUP(B993,Tabela1[],6,FALSE)),"")</f>
        <v>PL2405_EE</v>
      </c>
      <c r="D993" s="47" t="str">
        <f>IFERROR((VLOOKUP(C993,KATALOGI!$A$34:$B$49,2,FALSE)),"")</f>
        <v>Edukacja ekologiczna związana z ochroną powietrza</v>
      </c>
      <c r="E993" s="57"/>
      <c r="F993" s="57"/>
      <c r="G993" s="57"/>
      <c r="H993" s="57"/>
      <c r="I993" s="57"/>
      <c r="J993" s="57"/>
      <c r="K993" s="57"/>
      <c r="L993" s="57"/>
      <c r="M993" s="57"/>
      <c r="N993" s="57"/>
      <c r="O993" s="57"/>
      <c r="P993" s="57"/>
      <c r="Q993" s="57"/>
      <c r="R993" s="57"/>
      <c r="S993" s="57"/>
      <c r="T993" s="57"/>
      <c r="U993" s="57"/>
      <c r="V993" s="57"/>
      <c r="W993" s="57"/>
      <c r="X993" s="56" t="str">
        <f t="shared" si="16"/>
        <v/>
      </c>
    </row>
    <row r="994" spans="1:24" x14ac:dyDescent="0.2">
      <c r="A994" s="8">
        <v>978</v>
      </c>
      <c r="B994" s="47" t="str">
        <f>IF('tabela informacyjna dla JST'!$C$9="","",'tabela informacyjna dla JST'!$C$9)</f>
        <v>Ślemień gm. wiejska</v>
      </c>
      <c r="C994" s="47" t="str">
        <f>IFERROR((VLOOKUP(B994,Tabela1[],6,FALSE)),"")</f>
        <v>PL2405_EE</v>
      </c>
      <c r="D994" s="47" t="str">
        <f>IFERROR((VLOOKUP(C994,KATALOGI!$A$34:$B$49,2,FALSE)),"")</f>
        <v>Edukacja ekologiczna związana z ochroną powietrza</v>
      </c>
      <c r="E994" s="57"/>
      <c r="F994" s="57"/>
      <c r="G994" s="57"/>
      <c r="H994" s="57"/>
      <c r="I994" s="57"/>
      <c r="J994" s="57"/>
      <c r="K994" s="57"/>
      <c r="L994" s="57"/>
      <c r="M994" s="57"/>
      <c r="N994" s="57"/>
      <c r="O994" s="57"/>
      <c r="P994" s="57"/>
      <c r="Q994" s="57"/>
      <c r="R994" s="57"/>
      <c r="S994" s="57"/>
      <c r="T994" s="57"/>
      <c r="U994" s="57"/>
      <c r="V994" s="57"/>
      <c r="W994" s="57"/>
      <c r="X994" s="56" t="str">
        <f t="shared" si="16"/>
        <v/>
      </c>
    </row>
    <row r="995" spans="1:24" x14ac:dyDescent="0.2">
      <c r="A995" s="8">
        <v>979</v>
      </c>
      <c r="B995" s="47" t="str">
        <f>IF('tabela informacyjna dla JST'!$C$9="","",'tabela informacyjna dla JST'!$C$9)</f>
        <v>Ślemień gm. wiejska</v>
      </c>
      <c r="C995" s="47" t="str">
        <f>IFERROR((VLOOKUP(B995,Tabela1[],6,FALSE)),"")</f>
        <v>PL2405_EE</v>
      </c>
      <c r="D995" s="47" t="str">
        <f>IFERROR((VLOOKUP(C995,KATALOGI!$A$34:$B$49,2,FALSE)),"")</f>
        <v>Edukacja ekologiczna związana z ochroną powietrza</v>
      </c>
      <c r="E995" s="57"/>
      <c r="F995" s="57"/>
      <c r="G995" s="57"/>
      <c r="H995" s="57"/>
      <c r="I995" s="57"/>
      <c r="J995" s="57"/>
      <c r="K995" s="57"/>
      <c r="L995" s="57"/>
      <c r="M995" s="57"/>
      <c r="N995" s="57"/>
      <c r="O995" s="57"/>
      <c r="P995" s="57"/>
      <c r="Q995" s="57"/>
      <c r="R995" s="57"/>
      <c r="S995" s="57"/>
      <c r="T995" s="57"/>
      <c r="U995" s="57"/>
      <c r="V995" s="57"/>
      <c r="W995" s="57"/>
      <c r="X995" s="56" t="str">
        <f t="shared" si="16"/>
        <v/>
      </c>
    </row>
    <row r="996" spans="1:24" x14ac:dyDescent="0.2">
      <c r="A996" s="8">
        <v>980</v>
      </c>
      <c r="B996" s="47" t="str">
        <f>IF('tabela informacyjna dla JST'!$C$9="","",'tabela informacyjna dla JST'!$C$9)</f>
        <v>Ślemień gm. wiejska</v>
      </c>
      <c r="C996" s="47" t="str">
        <f>IFERROR((VLOOKUP(B996,Tabela1[],6,FALSE)),"")</f>
        <v>PL2405_EE</v>
      </c>
      <c r="D996" s="47" t="str">
        <f>IFERROR((VLOOKUP(C996,KATALOGI!$A$34:$B$49,2,FALSE)),"")</f>
        <v>Edukacja ekologiczna związana z ochroną powietrza</v>
      </c>
      <c r="E996" s="57"/>
      <c r="F996" s="57"/>
      <c r="G996" s="57"/>
      <c r="H996" s="57"/>
      <c r="I996" s="57"/>
      <c r="J996" s="57"/>
      <c r="K996" s="57"/>
      <c r="L996" s="57"/>
      <c r="M996" s="57"/>
      <c r="N996" s="57"/>
      <c r="O996" s="57"/>
      <c r="P996" s="57"/>
      <c r="Q996" s="57"/>
      <c r="R996" s="57"/>
      <c r="S996" s="57"/>
      <c r="T996" s="57"/>
      <c r="U996" s="57"/>
      <c r="V996" s="57"/>
      <c r="W996" s="57"/>
      <c r="X996" s="56" t="str">
        <f t="shared" si="16"/>
        <v/>
      </c>
    </row>
    <row r="997" spans="1:24" x14ac:dyDescent="0.2">
      <c r="A997" s="8">
        <v>981</v>
      </c>
      <c r="B997" s="47" t="str">
        <f>IF('tabela informacyjna dla JST'!$C$9="","",'tabela informacyjna dla JST'!$C$9)</f>
        <v>Ślemień gm. wiejska</v>
      </c>
      <c r="C997" s="47" t="str">
        <f>IFERROR((VLOOKUP(B997,Tabela1[],6,FALSE)),"")</f>
        <v>PL2405_EE</v>
      </c>
      <c r="D997" s="47" t="str">
        <f>IFERROR((VLOOKUP(C997,KATALOGI!$A$34:$B$49,2,FALSE)),"")</f>
        <v>Edukacja ekologiczna związana z ochroną powietrza</v>
      </c>
      <c r="E997" s="57"/>
      <c r="F997" s="57"/>
      <c r="G997" s="57"/>
      <c r="H997" s="57"/>
      <c r="I997" s="57"/>
      <c r="J997" s="57"/>
      <c r="K997" s="57"/>
      <c r="L997" s="57"/>
      <c r="M997" s="57"/>
      <c r="N997" s="57"/>
      <c r="O997" s="57"/>
      <c r="P997" s="57"/>
      <c r="Q997" s="57"/>
      <c r="R997" s="57"/>
      <c r="S997" s="57"/>
      <c r="T997" s="57"/>
      <c r="U997" s="57"/>
      <c r="V997" s="57"/>
      <c r="W997" s="57"/>
      <c r="X997" s="56" t="str">
        <f t="shared" si="16"/>
        <v/>
      </c>
    </row>
    <row r="998" spans="1:24" x14ac:dyDescent="0.2">
      <c r="A998" s="8">
        <v>982</v>
      </c>
      <c r="B998" s="47" t="str">
        <f>IF('tabela informacyjna dla JST'!$C$9="","",'tabela informacyjna dla JST'!$C$9)</f>
        <v>Ślemień gm. wiejska</v>
      </c>
      <c r="C998" s="47" t="str">
        <f>IFERROR((VLOOKUP(B998,Tabela1[],6,FALSE)),"")</f>
        <v>PL2405_EE</v>
      </c>
      <c r="D998" s="47" t="str">
        <f>IFERROR((VLOOKUP(C998,KATALOGI!$A$34:$B$49,2,FALSE)),"")</f>
        <v>Edukacja ekologiczna związana z ochroną powietrza</v>
      </c>
      <c r="E998" s="57"/>
      <c r="F998" s="57"/>
      <c r="G998" s="57"/>
      <c r="H998" s="57"/>
      <c r="I998" s="57"/>
      <c r="J998" s="57"/>
      <c r="K998" s="57"/>
      <c r="L998" s="57"/>
      <c r="M998" s="57"/>
      <c r="N998" s="57"/>
      <c r="O998" s="57"/>
      <c r="P998" s="57"/>
      <c r="Q998" s="57"/>
      <c r="R998" s="57"/>
      <c r="S998" s="57"/>
      <c r="T998" s="57"/>
      <c r="U998" s="57"/>
      <c r="V998" s="57"/>
      <c r="W998" s="57"/>
      <c r="X998" s="56" t="str">
        <f t="shared" si="16"/>
        <v/>
      </c>
    </row>
    <row r="999" spans="1:24" x14ac:dyDescent="0.2">
      <c r="A999" s="8">
        <v>983</v>
      </c>
      <c r="B999" s="47" t="str">
        <f>IF('tabela informacyjna dla JST'!$C$9="","",'tabela informacyjna dla JST'!$C$9)</f>
        <v>Ślemień gm. wiejska</v>
      </c>
      <c r="C999" s="47" t="str">
        <f>IFERROR((VLOOKUP(B999,Tabela1[],6,FALSE)),"")</f>
        <v>PL2405_EE</v>
      </c>
      <c r="D999" s="47" t="str">
        <f>IFERROR((VLOOKUP(C999,KATALOGI!$A$34:$B$49,2,FALSE)),"")</f>
        <v>Edukacja ekologiczna związana z ochroną powietrza</v>
      </c>
      <c r="E999" s="57"/>
      <c r="F999" s="57"/>
      <c r="G999" s="57"/>
      <c r="H999" s="57"/>
      <c r="I999" s="57"/>
      <c r="J999" s="57"/>
      <c r="K999" s="57"/>
      <c r="L999" s="57"/>
      <c r="M999" s="57"/>
      <c r="N999" s="57"/>
      <c r="O999" s="57"/>
      <c r="P999" s="57"/>
      <c r="Q999" s="57"/>
      <c r="R999" s="57"/>
      <c r="S999" s="57"/>
      <c r="T999" s="57"/>
      <c r="U999" s="57"/>
      <c r="V999" s="57"/>
      <c r="W999" s="57"/>
      <c r="X999" s="56" t="str">
        <f t="shared" si="16"/>
        <v/>
      </c>
    </row>
    <row r="1000" spans="1:24" x14ac:dyDescent="0.2">
      <c r="A1000" s="8">
        <v>984</v>
      </c>
      <c r="B1000" s="47" t="str">
        <f>IF('tabela informacyjna dla JST'!$C$9="","",'tabela informacyjna dla JST'!$C$9)</f>
        <v>Ślemień gm. wiejska</v>
      </c>
      <c r="C1000" s="47" t="str">
        <f>IFERROR((VLOOKUP(B1000,Tabela1[],6,FALSE)),"")</f>
        <v>PL2405_EE</v>
      </c>
      <c r="D1000" s="47" t="str">
        <f>IFERROR((VLOOKUP(C1000,KATALOGI!$A$34:$B$49,2,FALSE)),"")</f>
        <v>Edukacja ekologiczna związana z ochroną powietrza</v>
      </c>
      <c r="E1000" s="57"/>
      <c r="F1000" s="57"/>
      <c r="G1000" s="57"/>
      <c r="H1000" s="57"/>
      <c r="I1000" s="57"/>
      <c r="J1000" s="57"/>
      <c r="K1000" s="57"/>
      <c r="L1000" s="57"/>
      <c r="M1000" s="57"/>
      <c r="N1000" s="57"/>
      <c r="O1000" s="57"/>
      <c r="P1000" s="57"/>
      <c r="Q1000" s="57"/>
      <c r="R1000" s="57"/>
      <c r="S1000" s="57"/>
      <c r="T1000" s="57"/>
      <c r="U1000" s="57"/>
      <c r="V1000" s="57"/>
      <c r="W1000" s="57"/>
      <c r="X1000" s="56" t="str">
        <f t="shared" si="16"/>
        <v/>
      </c>
    </row>
    <row r="1001" spans="1:24" x14ac:dyDescent="0.2">
      <c r="A1001" s="8">
        <v>985</v>
      </c>
      <c r="B1001" s="47" t="str">
        <f>IF('tabela informacyjna dla JST'!$C$9="","",'tabela informacyjna dla JST'!$C$9)</f>
        <v>Ślemień gm. wiejska</v>
      </c>
      <c r="C1001" s="47" t="str">
        <f>IFERROR((VLOOKUP(B1001,Tabela1[],6,FALSE)),"")</f>
        <v>PL2405_EE</v>
      </c>
      <c r="D1001" s="47" t="str">
        <f>IFERROR((VLOOKUP(C1001,KATALOGI!$A$34:$B$49,2,FALSE)),"")</f>
        <v>Edukacja ekologiczna związana z ochroną powietrza</v>
      </c>
      <c r="E1001" s="57"/>
      <c r="F1001" s="57"/>
      <c r="G1001" s="57"/>
      <c r="H1001" s="57"/>
      <c r="I1001" s="57"/>
      <c r="J1001" s="57"/>
      <c r="K1001" s="57"/>
      <c r="L1001" s="57"/>
      <c r="M1001" s="57"/>
      <c r="N1001" s="57"/>
      <c r="O1001" s="57"/>
      <c r="P1001" s="57"/>
      <c r="Q1001" s="57"/>
      <c r="R1001" s="57"/>
      <c r="S1001" s="57"/>
      <c r="T1001" s="57"/>
      <c r="U1001" s="57"/>
      <c r="V1001" s="57"/>
      <c r="W1001" s="57"/>
      <c r="X1001" s="56" t="str">
        <f t="shared" si="16"/>
        <v/>
      </c>
    </row>
    <row r="1002" spans="1:24" x14ac:dyDescent="0.2">
      <c r="A1002" s="8">
        <v>986</v>
      </c>
      <c r="B1002" s="47" t="str">
        <f>IF('tabela informacyjna dla JST'!$C$9="","",'tabela informacyjna dla JST'!$C$9)</f>
        <v>Ślemień gm. wiejska</v>
      </c>
      <c r="C1002" s="47" t="str">
        <f>IFERROR((VLOOKUP(B1002,Tabela1[],6,FALSE)),"")</f>
        <v>PL2405_EE</v>
      </c>
      <c r="D1002" s="47" t="str">
        <f>IFERROR((VLOOKUP(C1002,KATALOGI!$A$34:$B$49,2,FALSE)),"")</f>
        <v>Edukacja ekologiczna związana z ochroną powietrza</v>
      </c>
      <c r="E1002" s="57"/>
      <c r="F1002" s="57"/>
      <c r="G1002" s="57"/>
      <c r="H1002" s="57"/>
      <c r="I1002" s="57"/>
      <c r="J1002" s="57"/>
      <c r="K1002" s="57"/>
      <c r="L1002" s="57"/>
      <c r="M1002" s="57"/>
      <c r="N1002" s="57"/>
      <c r="O1002" s="57"/>
      <c r="P1002" s="57"/>
      <c r="Q1002" s="57"/>
      <c r="R1002" s="57"/>
      <c r="S1002" s="57"/>
      <c r="T1002" s="57"/>
      <c r="U1002" s="57"/>
      <c r="V1002" s="57"/>
      <c r="W1002" s="57"/>
      <c r="X1002" s="56" t="str">
        <f t="shared" si="16"/>
        <v/>
      </c>
    </row>
    <row r="1003" spans="1:24" x14ac:dyDescent="0.2">
      <c r="A1003" s="8">
        <v>987</v>
      </c>
      <c r="B1003" s="47" t="str">
        <f>IF('tabela informacyjna dla JST'!$C$9="","",'tabela informacyjna dla JST'!$C$9)</f>
        <v>Ślemień gm. wiejska</v>
      </c>
      <c r="C1003" s="47" t="str">
        <f>IFERROR((VLOOKUP(B1003,Tabela1[],6,FALSE)),"")</f>
        <v>PL2405_EE</v>
      </c>
      <c r="D1003" s="47" t="str">
        <f>IFERROR((VLOOKUP(C1003,KATALOGI!$A$34:$B$49,2,FALSE)),"")</f>
        <v>Edukacja ekologiczna związana z ochroną powietrza</v>
      </c>
      <c r="E1003" s="57"/>
      <c r="F1003" s="57"/>
      <c r="G1003" s="57"/>
      <c r="H1003" s="57"/>
      <c r="I1003" s="57"/>
      <c r="J1003" s="57"/>
      <c r="K1003" s="57"/>
      <c r="L1003" s="57"/>
      <c r="M1003" s="57"/>
      <c r="N1003" s="57"/>
      <c r="O1003" s="57"/>
      <c r="P1003" s="57"/>
      <c r="Q1003" s="57"/>
      <c r="R1003" s="57"/>
      <c r="S1003" s="57"/>
      <c r="T1003" s="57"/>
      <c r="U1003" s="57"/>
      <c r="V1003" s="57"/>
      <c r="W1003" s="57"/>
      <c r="X1003" s="56" t="str">
        <f t="shared" si="16"/>
        <v/>
      </c>
    </row>
    <row r="1004" spans="1:24" x14ac:dyDescent="0.2">
      <c r="A1004" s="8">
        <v>988</v>
      </c>
      <c r="B1004" s="47" t="str">
        <f>IF('tabela informacyjna dla JST'!$C$9="","",'tabela informacyjna dla JST'!$C$9)</f>
        <v>Ślemień gm. wiejska</v>
      </c>
      <c r="C1004" s="47" t="str">
        <f>IFERROR((VLOOKUP(B1004,Tabela1[],6,FALSE)),"")</f>
        <v>PL2405_EE</v>
      </c>
      <c r="D1004" s="47" t="str">
        <f>IFERROR((VLOOKUP(C1004,KATALOGI!$A$34:$B$49,2,FALSE)),"")</f>
        <v>Edukacja ekologiczna związana z ochroną powietrza</v>
      </c>
      <c r="E1004" s="57"/>
      <c r="F1004" s="57"/>
      <c r="G1004" s="57"/>
      <c r="H1004" s="57"/>
      <c r="I1004" s="57"/>
      <c r="J1004" s="57"/>
      <c r="K1004" s="57"/>
      <c r="L1004" s="57"/>
      <c r="M1004" s="57"/>
      <c r="N1004" s="57"/>
      <c r="O1004" s="57"/>
      <c r="P1004" s="57"/>
      <c r="Q1004" s="57"/>
      <c r="R1004" s="57"/>
      <c r="S1004" s="57"/>
      <c r="T1004" s="57"/>
      <c r="U1004" s="57"/>
      <c r="V1004" s="57"/>
      <c r="W1004" s="57"/>
      <c r="X1004" s="56" t="str">
        <f t="shared" si="16"/>
        <v/>
      </c>
    </row>
    <row r="1005" spans="1:24" x14ac:dyDescent="0.2">
      <c r="A1005" s="8">
        <v>989</v>
      </c>
      <c r="B1005" s="47" t="str">
        <f>IF('tabela informacyjna dla JST'!$C$9="","",'tabela informacyjna dla JST'!$C$9)</f>
        <v>Ślemień gm. wiejska</v>
      </c>
      <c r="C1005" s="47" t="str">
        <f>IFERROR((VLOOKUP(B1005,Tabela1[],6,FALSE)),"")</f>
        <v>PL2405_EE</v>
      </c>
      <c r="D1005" s="47" t="str">
        <f>IFERROR((VLOOKUP(C1005,KATALOGI!$A$34:$B$49,2,FALSE)),"")</f>
        <v>Edukacja ekologiczna związana z ochroną powietrza</v>
      </c>
      <c r="E1005" s="57"/>
      <c r="F1005" s="57"/>
      <c r="G1005" s="57"/>
      <c r="H1005" s="57"/>
      <c r="I1005" s="57"/>
      <c r="J1005" s="57"/>
      <c r="K1005" s="57"/>
      <c r="L1005" s="57"/>
      <c r="M1005" s="57"/>
      <c r="N1005" s="57"/>
      <c r="O1005" s="57"/>
      <c r="P1005" s="57"/>
      <c r="Q1005" s="57"/>
      <c r="R1005" s="57"/>
      <c r="S1005" s="57"/>
      <c r="T1005" s="57"/>
      <c r="U1005" s="57"/>
      <c r="V1005" s="57"/>
      <c r="W1005" s="57"/>
      <c r="X1005" s="56" t="str">
        <f t="shared" si="16"/>
        <v/>
      </c>
    </row>
    <row r="1006" spans="1:24" x14ac:dyDescent="0.2">
      <c r="A1006" s="8">
        <v>990</v>
      </c>
      <c r="B1006" s="47" t="str">
        <f>IF('tabela informacyjna dla JST'!$C$9="","",'tabela informacyjna dla JST'!$C$9)</f>
        <v>Ślemień gm. wiejska</v>
      </c>
      <c r="C1006" s="47" t="str">
        <f>IFERROR((VLOOKUP(B1006,Tabela1[],6,FALSE)),"")</f>
        <v>PL2405_EE</v>
      </c>
      <c r="D1006" s="47" t="str">
        <f>IFERROR((VLOOKUP(C1006,KATALOGI!$A$34:$B$49,2,FALSE)),"")</f>
        <v>Edukacja ekologiczna związana z ochroną powietrza</v>
      </c>
      <c r="E1006" s="57"/>
      <c r="F1006" s="57"/>
      <c r="G1006" s="57"/>
      <c r="H1006" s="57"/>
      <c r="I1006" s="57"/>
      <c r="J1006" s="57"/>
      <c r="K1006" s="57"/>
      <c r="L1006" s="57"/>
      <c r="M1006" s="57"/>
      <c r="N1006" s="57"/>
      <c r="O1006" s="57"/>
      <c r="P1006" s="57"/>
      <c r="Q1006" s="57"/>
      <c r="R1006" s="57"/>
      <c r="S1006" s="57"/>
      <c r="T1006" s="57"/>
      <c r="U1006" s="57"/>
      <c r="V1006" s="57"/>
      <c r="W1006" s="57"/>
      <c r="X1006" s="56" t="str">
        <f t="shared" si="16"/>
        <v/>
      </c>
    </row>
    <row r="1007" spans="1:24" x14ac:dyDescent="0.2">
      <c r="A1007" s="8">
        <v>991</v>
      </c>
      <c r="B1007" s="47" t="str">
        <f>IF('tabela informacyjna dla JST'!$C$9="","",'tabela informacyjna dla JST'!$C$9)</f>
        <v>Ślemień gm. wiejska</v>
      </c>
      <c r="C1007" s="47" t="str">
        <f>IFERROR((VLOOKUP(B1007,Tabela1[],6,FALSE)),"")</f>
        <v>PL2405_EE</v>
      </c>
      <c r="D1007" s="47" t="str">
        <f>IFERROR((VLOOKUP(C1007,KATALOGI!$A$34:$B$49,2,FALSE)),"")</f>
        <v>Edukacja ekologiczna związana z ochroną powietrza</v>
      </c>
      <c r="E1007" s="57"/>
      <c r="F1007" s="57"/>
      <c r="G1007" s="57"/>
      <c r="H1007" s="57"/>
      <c r="I1007" s="57"/>
      <c r="J1007" s="57"/>
      <c r="K1007" s="57"/>
      <c r="L1007" s="57"/>
      <c r="M1007" s="57"/>
      <c r="N1007" s="57"/>
      <c r="O1007" s="57"/>
      <c r="P1007" s="57"/>
      <c r="Q1007" s="57"/>
      <c r="R1007" s="57"/>
      <c r="S1007" s="57"/>
      <c r="T1007" s="57"/>
      <c r="U1007" s="57"/>
      <c r="V1007" s="57"/>
      <c r="W1007" s="57"/>
      <c r="X1007" s="56" t="str">
        <f t="shared" si="16"/>
        <v/>
      </c>
    </row>
    <row r="1008" spans="1:24" x14ac:dyDescent="0.2">
      <c r="A1008" s="8">
        <v>992</v>
      </c>
      <c r="B1008" s="47" t="str">
        <f>IF('tabela informacyjna dla JST'!$C$9="","",'tabela informacyjna dla JST'!$C$9)</f>
        <v>Ślemień gm. wiejska</v>
      </c>
      <c r="C1008" s="47" t="str">
        <f>IFERROR((VLOOKUP(B1008,Tabela1[],6,FALSE)),"")</f>
        <v>PL2405_EE</v>
      </c>
      <c r="D1008" s="47" t="str">
        <f>IFERROR((VLOOKUP(C1008,KATALOGI!$A$34:$B$49,2,FALSE)),"")</f>
        <v>Edukacja ekologiczna związana z ochroną powietrza</v>
      </c>
      <c r="E1008" s="57"/>
      <c r="F1008" s="57"/>
      <c r="G1008" s="57"/>
      <c r="H1008" s="57"/>
      <c r="I1008" s="57"/>
      <c r="J1008" s="57"/>
      <c r="K1008" s="57"/>
      <c r="L1008" s="57"/>
      <c r="M1008" s="57"/>
      <c r="N1008" s="57"/>
      <c r="O1008" s="57"/>
      <c r="P1008" s="57"/>
      <c r="Q1008" s="57"/>
      <c r="R1008" s="57"/>
      <c r="S1008" s="57"/>
      <c r="T1008" s="57"/>
      <c r="U1008" s="57"/>
      <c r="V1008" s="57"/>
      <c r="W1008" s="57"/>
      <c r="X1008" s="56" t="str">
        <f t="shared" si="16"/>
        <v/>
      </c>
    </row>
    <row r="1009" spans="1:24" x14ac:dyDescent="0.2">
      <c r="A1009" s="8">
        <v>993</v>
      </c>
      <c r="B1009" s="47" t="str">
        <f>IF('tabela informacyjna dla JST'!$C$9="","",'tabela informacyjna dla JST'!$C$9)</f>
        <v>Ślemień gm. wiejska</v>
      </c>
      <c r="C1009" s="47" t="str">
        <f>IFERROR((VLOOKUP(B1009,Tabela1[],6,FALSE)),"")</f>
        <v>PL2405_EE</v>
      </c>
      <c r="D1009" s="47" t="str">
        <f>IFERROR((VLOOKUP(C1009,KATALOGI!$A$34:$B$49,2,FALSE)),"")</f>
        <v>Edukacja ekologiczna związana z ochroną powietrza</v>
      </c>
      <c r="E1009" s="57"/>
      <c r="F1009" s="57"/>
      <c r="G1009" s="57"/>
      <c r="H1009" s="57"/>
      <c r="I1009" s="57"/>
      <c r="J1009" s="57"/>
      <c r="K1009" s="57"/>
      <c r="L1009" s="57"/>
      <c r="M1009" s="57"/>
      <c r="N1009" s="57"/>
      <c r="O1009" s="57"/>
      <c r="P1009" s="57"/>
      <c r="Q1009" s="57"/>
      <c r="R1009" s="57"/>
      <c r="S1009" s="57"/>
      <c r="T1009" s="57"/>
      <c r="U1009" s="57"/>
      <c r="V1009" s="57"/>
      <c r="W1009" s="57"/>
      <c r="X1009" s="56" t="str">
        <f t="shared" si="16"/>
        <v/>
      </c>
    </row>
    <row r="1010" spans="1:24" x14ac:dyDescent="0.2">
      <c r="A1010" s="8">
        <v>994</v>
      </c>
      <c r="B1010" s="47" t="str">
        <f>IF('tabela informacyjna dla JST'!$C$9="","",'tabela informacyjna dla JST'!$C$9)</f>
        <v>Ślemień gm. wiejska</v>
      </c>
      <c r="C1010" s="47" t="str">
        <f>IFERROR((VLOOKUP(B1010,Tabela1[],6,FALSE)),"")</f>
        <v>PL2405_EE</v>
      </c>
      <c r="D1010" s="47" t="str">
        <f>IFERROR((VLOOKUP(C1010,KATALOGI!$A$34:$B$49,2,FALSE)),"")</f>
        <v>Edukacja ekologiczna związana z ochroną powietrza</v>
      </c>
      <c r="E1010" s="57"/>
      <c r="F1010" s="57"/>
      <c r="G1010" s="57"/>
      <c r="H1010" s="57"/>
      <c r="I1010" s="57"/>
      <c r="J1010" s="57"/>
      <c r="K1010" s="57"/>
      <c r="L1010" s="57"/>
      <c r="M1010" s="57"/>
      <c r="N1010" s="57"/>
      <c r="O1010" s="57"/>
      <c r="P1010" s="57"/>
      <c r="Q1010" s="57"/>
      <c r="R1010" s="57"/>
      <c r="S1010" s="57"/>
      <c r="T1010" s="57"/>
      <c r="U1010" s="57"/>
      <c r="V1010" s="57"/>
      <c r="W1010" s="57"/>
      <c r="X1010" s="56" t="str">
        <f t="shared" si="16"/>
        <v/>
      </c>
    </row>
    <row r="1011" spans="1:24" x14ac:dyDescent="0.2">
      <c r="A1011" s="8">
        <v>995</v>
      </c>
      <c r="B1011" s="47" t="str">
        <f>IF('tabela informacyjna dla JST'!$C$9="","",'tabela informacyjna dla JST'!$C$9)</f>
        <v>Ślemień gm. wiejska</v>
      </c>
      <c r="C1011" s="47" t="str">
        <f>IFERROR((VLOOKUP(B1011,Tabela1[],6,FALSE)),"")</f>
        <v>PL2405_EE</v>
      </c>
      <c r="D1011" s="47" t="str">
        <f>IFERROR((VLOOKUP(C1011,KATALOGI!$A$34:$B$49,2,FALSE)),"")</f>
        <v>Edukacja ekologiczna związana z ochroną powietrza</v>
      </c>
      <c r="E1011" s="57"/>
      <c r="F1011" s="57"/>
      <c r="G1011" s="57"/>
      <c r="H1011" s="57"/>
      <c r="I1011" s="57"/>
      <c r="J1011" s="57"/>
      <c r="K1011" s="57"/>
      <c r="L1011" s="57"/>
      <c r="M1011" s="57"/>
      <c r="N1011" s="57"/>
      <c r="O1011" s="57"/>
      <c r="P1011" s="57"/>
      <c r="Q1011" s="57"/>
      <c r="R1011" s="57"/>
      <c r="S1011" s="57"/>
      <c r="T1011" s="57"/>
      <c r="U1011" s="57"/>
      <c r="V1011" s="57"/>
      <c r="W1011" s="57"/>
      <c r="X1011" s="56" t="str">
        <f t="shared" si="16"/>
        <v/>
      </c>
    </row>
    <row r="1012" spans="1:24" x14ac:dyDescent="0.2">
      <c r="A1012" s="8">
        <v>996</v>
      </c>
      <c r="B1012" s="47" t="str">
        <f>IF('tabela informacyjna dla JST'!$C$9="","",'tabela informacyjna dla JST'!$C$9)</f>
        <v>Ślemień gm. wiejska</v>
      </c>
      <c r="C1012" s="47" t="str">
        <f>IFERROR((VLOOKUP(B1012,Tabela1[],6,FALSE)),"")</f>
        <v>PL2405_EE</v>
      </c>
      <c r="D1012" s="47" t="str">
        <f>IFERROR((VLOOKUP(C1012,KATALOGI!$A$34:$B$49,2,FALSE)),"")</f>
        <v>Edukacja ekologiczna związana z ochroną powietrza</v>
      </c>
      <c r="E1012" s="57"/>
      <c r="F1012" s="57"/>
      <c r="G1012" s="57"/>
      <c r="H1012" s="57"/>
      <c r="I1012" s="57"/>
      <c r="J1012" s="57"/>
      <c r="K1012" s="57"/>
      <c r="L1012" s="57"/>
      <c r="M1012" s="57"/>
      <c r="N1012" s="57"/>
      <c r="O1012" s="57"/>
      <c r="P1012" s="57"/>
      <c r="Q1012" s="57"/>
      <c r="R1012" s="57"/>
      <c r="S1012" s="57"/>
      <c r="T1012" s="57"/>
      <c r="U1012" s="57"/>
      <c r="V1012" s="57"/>
      <c r="W1012" s="57"/>
      <c r="X1012" s="56" t="str">
        <f t="shared" si="16"/>
        <v/>
      </c>
    </row>
    <row r="1013" spans="1:24" x14ac:dyDescent="0.2">
      <c r="A1013" s="8">
        <v>997</v>
      </c>
      <c r="B1013" s="47" t="str">
        <f>IF('tabela informacyjna dla JST'!$C$9="","",'tabela informacyjna dla JST'!$C$9)</f>
        <v>Ślemień gm. wiejska</v>
      </c>
      <c r="C1013" s="47" t="str">
        <f>IFERROR((VLOOKUP(B1013,Tabela1[],6,FALSE)),"")</f>
        <v>PL2405_EE</v>
      </c>
      <c r="D1013" s="47" t="str">
        <f>IFERROR((VLOOKUP(C1013,KATALOGI!$A$34:$B$49,2,FALSE)),"")</f>
        <v>Edukacja ekologiczna związana z ochroną powietrza</v>
      </c>
      <c r="E1013" s="57"/>
      <c r="F1013" s="57"/>
      <c r="G1013" s="57"/>
      <c r="H1013" s="57"/>
      <c r="I1013" s="57"/>
      <c r="J1013" s="57"/>
      <c r="K1013" s="57"/>
      <c r="L1013" s="57"/>
      <c r="M1013" s="57"/>
      <c r="N1013" s="57"/>
      <c r="O1013" s="57"/>
      <c r="P1013" s="57"/>
      <c r="Q1013" s="57"/>
      <c r="R1013" s="57"/>
      <c r="S1013" s="57"/>
      <c r="T1013" s="57"/>
      <c r="U1013" s="57"/>
      <c r="V1013" s="57"/>
      <c r="W1013" s="57"/>
      <c r="X1013" s="56" t="str">
        <f t="shared" si="16"/>
        <v/>
      </c>
    </row>
    <row r="1014" spans="1:24" x14ac:dyDescent="0.2">
      <c r="A1014" s="8">
        <v>998</v>
      </c>
      <c r="B1014" s="47" t="str">
        <f>IF('tabela informacyjna dla JST'!$C$9="","",'tabela informacyjna dla JST'!$C$9)</f>
        <v>Ślemień gm. wiejska</v>
      </c>
      <c r="C1014" s="47" t="str">
        <f>IFERROR((VLOOKUP(B1014,Tabela1[],6,FALSE)),"")</f>
        <v>PL2405_EE</v>
      </c>
      <c r="D1014" s="47" t="str">
        <f>IFERROR((VLOOKUP(C1014,KATALOGI!$A$34:$B$49,2,FALSE)),"")</f>
        <v>Edukacja ekologiczna związana z ochroną powietrza</v>
      </c>
      <c r="E1014" s="57"/>
      <c r="F1014" s="57"/>
      <c r="G1014" s="57"/>
      <c r="H1014" s="57"/>
      <c r="I1014" s="57"/>
      <c r="J1014" s="57"/>
      <c r="K1014" s="57"/>
      <c r="L1014" s="57"/>
      <c r="M1014" s="57"/>
      <c r="N1014" s="57"/>
      <c r="O1014" s="57"/>
      <c r="P1014" s="57"/>
      <c r="Q1014" s="57"/>
      <c r="R1014" s="57"/>
      <c r="S1014" s="57"/>
      <c r="T1014" s="57"/>
      <c r="U1014" s="57"/>
      <c r="V1014" s="57"/>
      <c r="W1014" s="57"/>
      <c r="X1014" s="56" t="str">
        <f t="shared" si="16"/>
        <v/>
      </c>
    </row>
    <row r="1015" spans="1:24" x14ac:dyDescent="0.2">
      <c r="A1015" s="8">
        <v>999</v>
      </c>
      <c r="B1015" s="47" t="str">
        <f>IF('tabela informacyjna dla JST'!$C$9="","",'tabela informacyjna dla JST'!$C$9)</f>
        <v>Ślemień gm. wiejska</v>
      </c>
      <c r="C1015" s="47" t="str">
        <f>IFERROR((VLOOKUP(B1015,Tabela1[],6,FALSE)),"")</f>
        <v>PL2405_EE</v>
      </c>
      <c r="D1015" s="47" t="str">
        <f>IFERROR((VLOOKUP(C1015,KATALOGI!$A$34:$B$49,2,FALSE)),"")</f>
        <v>Edukacja ekologiczna związana z ochroną powietrza</v>
      </c>
      <c r="E1015" s="57"/>
      <c r="F1015" s="57"/>
      <c r="G1015" s="57"/>
      <c r="H1015" s="57"/>
      <c r="I1015" s="57"/>
      <c r="J1015" s="57"/>
      <c r="K1015" s="57"/>
      <c r="L1015" s="57"/>
      <c r="M1015" s="57"/>
      <c r="N1015" s="57"/>
      <c r="O1015" s="57"/>
      <c r="P1015" s="57"/>
      <c r="Q1015" s="57"/>
      <c r="R1015" s="57"/>
      <c r="S1015" s="57"/>
      <c r="T1015" s="57"/>
      <c r="U1015" s="57"/>
      <c r="V1015" s="57"/>
      <c r="W1015" s="57"/>
      <c r="X1015" s="56" t="str">
        <f t="shared" si="16"/>
        <v/>
      </c>
    </row>
    <row r="1016" spans="1:24" x14ac:dyDescent="0.2">
      <c r="A1016" s="8">
        <v>1000</v>
      </c>
      <c r="B1016" s="47" t="str">
        <f>IF('tabela informacyjna dla JST'!$C$9="","",'tabela informacyjna dla JST'!$C$9)</f>
        <v>Ślemień gm. wiejska</v>
      </c>
      <c r="C1016" s="47" t="str">
        <f>IFERROR((VLOOKUP(B1016,Tabela1[],6,FALSE)),"")</f>
        <v>PL2405_EE</v>
      </c>
      <c r="D1016" s="47" t="str">
        <f>IFERROR((VLOOKUP(C1016,KATALOGI!$A$34:$B$49,2,FALSE)),"")</f>
        <v>Edukacja ekologiczna związana z ochroną powietrza</v>
      </c>
      <c r="E1016" s="57"/>
      <c r="F1016" s="57"/>
      <c r="G1016" s="57"/>
      <c r="H1016" s="57"/>
      <c r="I1016" s="57"/>
      <c r="J1016" s="57"/>
      <c r="K1016" s="57"/>
      <c r="L1016" s="57"/>
      <c r="M1016" s="57"/>
      <c r="N1016" s="57"/>
      <c r="O1016" s="57"/>
      <c r="P1016" s="57"/>
      <c r="Q1016" s="57"/>
      <c r="R1016" s="57"/>
      <c r="S1016" s="57"/>
      <c r="T1016" s="57"/>
      <c r="U1016" s="57"/>
      <c r="V1016" s="57"/>
      <c r="W1016" s="57"/>
      <c r="X1016" s="56" t="str">
        <f t="shared" si="16"/>
        <v/>
      </c>
    </row>
    <row r="1017" spans="1:24" x14ac:dyDescent="0.2">
      <c r="A1017" s="8">
        <v>1001</v>
      </c>
      <c r="B1017" s="47" t="str">
        <f>IF('tabela informacyjna dla JST'!$C$9="","",'tabela informacyjna dla JST'!$C$9)</f>
        <v>Ślemień gm. wiejska</v>
      </c>
      <c r="C1017" s="47" t="str">
        <f>IFERROR((VLOOKUP(B1017,Tabela1[],6,FALSE)),"")</f>
        <v>PL2405_EE</v>
      </c>
      <c r="D1017" s="47" t="str">
        <f>IFERROR((VLOOKUP(C1017,KATALOGI!$A$34:$B$49,2,FALSE)),"")</f>
        <v>Edukacja ekologiczna związana z ochroną powietrza</v>
      </c>
      <c r="E1017" s="57"/>
      <c r="F1017" s="57"/>
      <c r="G1017" s="57"/>
      <c r="H1017" s="57"/>
      <c r="I1017" s="57"/>
      <c r="J1017" s="57"/>
      <c r="K1017" s="57"/>
      <c r="L1017" s="57"/>
      <c r="M1017" s="57"/>
      <c r="N1017" s="57"/>
      <c r="O1017" s="57"/>
      <c r="P1017" s="57"/>
      <c r="Q1017" s="57"/>
      <c r="R1017" s="57"/>
      <c r="S1017" s="57"/>
      <c r="T1017" s="57"/>
      <c r="U1017" s="57"/>
      <c r="V1017" s="57"/>
      <c r="W1017" s="57"/>
      <c r="X1017" s="56" t="str">
        <f t="shared" si="16"/>
        <v/>
      </c>
    </row>
    <row r="1018" spans="1:24" x14ac:dyDescent="0.2">
      <c r="A1018" s="8">
        <v>1002</v>
      </c>
      <c r="B1018" s="47" t="str">
        <f>IF('tabela informacyjna dla JST'!$C$9="","",'tabela informacyjna dla JST'!$C$9)</f>
        <v>Ślemień gm. wiejska</v>
      </c>
      <c r="C1018" s="47" t="str">
        <f>IFERROR((VLOOKUP(B1018,Tabela1[],6,FALSE)),"")</f>
        <v>PL2405_EE</v>
      </c>
      <c r="D1018" s="47" t="str">
        <f>IFERROR((VLOOKUP(C1018,KATALOGI!$A$34:$B$49,2,FALSE)),"")</f>
        <v>Edukacja ekologiczna związana z ochroną powietrza</v>
      </c>
      <c r="E1018" s="57"/>
      <c r="F1018" s="57"/>
      <c r="G1018" s="57"/>
      <c r="H1018" s="57"/>
      <c r="I1018" s="57"/>
      <c r="J1018" s="57"/>
      <c r="K1018" s="57"/>
      <c r="L1018" s="57"/>
      <c r="M1018" s="57"/>
      <c r="N1018" s="57"/>
      <c r="O1018" s="57"/>
      <c r="P1018" s="57"/>
      <c r="Q1018" s="57"/>
      <c r="R1018" s="57"/>
      <c r="S1018" s="57"/>
      <c r="T1018" s="57"/>
      <c r="U1018" s="57"/>
      <c r="V1018" s="57"/>
      <c r="W1018" s="57"/>
      <c r="X1018" s="56" t="str">
        <f t="shared" si="16"/>
        <v/>
      </c>
    </row>
    <row r="1019" spans="1:24" x14ac:dyDescent="0.2">
      <c r="A1019" s="8">
        <v>1003</v>
      </c>
      <c r="B1019" s="47" t="str">
        <f>IF('tabela informacyjna dla JST'!$C$9="","",'tabela informacyjna dla JST'!$C$9)</f>
        <v>Ślemień gm. wiejska</v>
      </c>
      <c r="C1019" s="47" t="str">
        <f>IFERROR((VLOOKUP(B1019,Tabela1[],6,FALSE)),"")</f>
        <v>PL2405_EE</v>
      </c>
      <c r="D1019" s="47" t="str">
        <f>IFERROR((VLOOKUP(C1019,KATALOGI!$A$34:$B$49,2,FALSE)),"")</f>
        <v>Edukacja ekologiczna związana z ochroną powietrza</v>
      </c>
      <c r="E1019" s="57"/>
      <c r="F1019" s="57"/>
      <c r="G1019" s="57"/>
      <c r="H1019" s="57"/>
      <c r="I1019" s="57"/>
      <c r="J1019" s="57"/>
      <c r="K1019" s="57"/>
      <c r="L1019" s="57"/>
      <c r="M1019" s="57"/>
      <c r="N1019" s="57"/>
      <c r="O1019" s="57"/>
      <c r="P1019" s="57"/>
      <c r="Q1019" s="57"/>
      <c r="R1019" s="57"/>
      <c r="S1019" s="57"/>
      <c r="T1019" s="57"/>
      <c r="U1019" s="57"/>
      <c r="V1019" s="57"/>
      <c r="W1019" s="57"/>
      <c r="X1019" s="56" t="str">
        <f t="shared" si="16"/>
        <v/>
      </c>
    </row>
    <row r="1020" spans="1:24" x14ac:dyDescent="0.2">
      <c r="A1020" s="8">
        <v>1004</v>
      </c>
      <c r="B1020" s="47" t="str">
        <f>IF('tabela informacyjna dla JST'!$C$9="","",'tabela informacyjna dla JST'!$C$9)</f>
        <v>Ślemień gm. wiejska</v>
      </c>
      <c r="C1020" s="47" t="str">
        <f>IFERROR((VLOOKUP(B1020,Tabela1[],6,FALSE)),"")</f>
        <v>PL2405_EE</v>
      </c>
      <c r="D1020" s="47" t="str">
        <f>IFERROR((VLOOKUP(C1020,KATALOGI!$A$34:$B$49,2,FALSE)),"")</f>
        <v>Edukacja ekologiczna związana z ochroną powietrza</v>
      </c>
      <c r="E1020" s="57"/>
      <c r="F1020" s="57"/>
      <c r="G1020" s="57"/>
      <c r="H1020" s="57"/>
      <c r="I1020" s="57"/>
      <c r="J1020" s="57"/>
      <c r="K1020" s="57"/>
      <c r="L1020" s="57"/>
      <c r="M1020" s="57"/>
      <c r="N1020" s="57"/>
      <c r="O1020" s="57"/>
      <c r="P1020" s="57"/>
      <c r="Q1020" s="57"/>
      <c r="R1020" s="57"/>
      <c r="S1020" s="57"/>
      <c r="T1020" s="57"/>
      <c r="U1020" s="57"/>
      <c r="V1020" s="57"/>
      <c r="W1020" s="57"/>
      <c r="X1020" s="56" t="str">
        <f t="shared" si="16"/>
        <v/>
      </c>
    </row>
    <row r="1021" spans="1:24" x14ac:dyDescent="0.2">
      <c r="A1021" s="8">
        <v>1005</v>
      </c>
      <c r="B1021" s="47" t="str">
        <f>IF('tabela informacyjna dla JST'!$C$9="","",'tabela informacyjna dla JST'!$C$9)</f>
        <v>Ślemień gm. wiejska</v>
      </c>
      <c r="C1021" s="47" t="str">
        <f>IFERROR((VLOOKUP(B1021,Tabela1[],6,FALSE)),"")</f>
        <v>PL2405_EE</v>
      </c>
      <c r="D1021" s="47" t="str">
        <f>IFERROR((VLOOKUP(C1021,KATALOGI!$A$34:$B$49,2,FALSE)),"")</f>
        <v>Edukacja ekologiczna związana z ochroną powietrza</v>
      </c>
      <c r="E1021" s="57"/>
      <c r="F1021" s="57"/>
      <c r="G1021" s="57"/>
      <c r="H1021" s="57"/>
      <c r="I1021" s="57"/>
      <c r="J1021" s="57"/>
      <c r="K1021" s="57"/>
      <c r="L1021" s="57"/>
      <c r="M1021" s="57"/>
      <c r="N1021" s="57"/>
      <c r="O1021" s="57"/>
      <c r="P1021" s="57"/>
      <c r="Q1021" s="57"/>
      <c r="R1021" s="57"/>
      <c r="S1021" s="57"/>
      <c r="T1021" s="57"/>
      <c r="U1021" s="57"/>
      <c r="V1021" s="57"/>
      <c r="W1021" s="57"/>
      <c r="X1021" s="56" t="str">
        <f t="shared" si="16"/>
        <v/>
      </c>
    </row>
    <row r="1022" spans="1:24" x14ac:dyDescent="0.2">
      <c r="A1022" s="8">
        <v>1006</v>
      </c>
      <c r="B1022" s="47" t="str">
        <f>IF('tabela informacyjna dla JST'!$C$9="","",'tabela informacyjna dla JST'!$C$9)</f>
        <v>Ślemień gm. wiejska</v>
      </c>
      <c r="C1022" s="47" t="str">
        <f>IFERROR((VLOOKUP(B1022,Tabela1[],6,FALSE)),"")</f>
        <v>PL2405_EE</v>
      </c>
      <c r="D1022" s="47" t="str">
        <f>IFERROR((VLOOKUP(C1022,KATALOGI!$A$34:$B$49,2,FALSE)),"")</f>
        <v>Edukacja ekologiczna związana z ochroną powietrza</v>
      </c>
      <c r="E1022" s="57"/>
      <c r="F1022" s="57"/>
      <c r="G1022" s="57"/>
      <c r="H1022" s="57"/>
      <c r="I1022" s="57"/>
      <c r="J1022" s="57"/>
      <c r="K1022" s="57"/>
      <c r="L1022" s="57"/>
      <c r="M1022" s="57"/>
      <c r="N1022" s="57"/>
      <c r="O1022" s="57"/>
      <c r="P1022" s="57"/>
      <c r="Q1022" s="57"/>
      <c r="R1022" s="57"/>
      <c r="S1022" s="57"/>
      <c r="T1022" s="57"/>
      <c r="U1022" s="57"/>
      <c r="V1022" s="57"/>
      <c r="W1022" s="57"/>
      <c r="X1022" s="56" t="str">
        <f t="shared" si="16"/>
        <v/>
      </c>
    </row>
    <row r="1023" spans="1:24" x14ac:dyDescent="0.2">
      <c r="A1023" s="8">
        <v>1007</v>
      </c>
      <c r="B1023" s="47" t="str">
        <f>IF('tabela informacyjna dla JST'!$C$9="","",'tabela informacyjna dla JST'!$C$9)</f>
        <v>Ślemień gm. wiejska</v>
      </c>
      <c r="C1023" s="47" t="str">
        <f>IFERROR((VLOOKUP(B1023,Tabela1[],6,FALSE)),"")</f>
        <v>PL2405_EE</v>
      </c>
      <c r="D1023" s="47" t="str">
        <f>IFERROR((VLOOKUP(C1023,KATALOGI!$A$34:$B$49,2,FALSE)),"")</f>
        <v>Edukacja ekologiczna związana z ochroną powietrza</v>
      </c>
      <c r="E1023" s="57"/>
      <c r="F1023" s="57"/>
      <c r="G1023" s="57"/>
      <c r="H1023" s="57"/>
      <c r="I1023" s="57"/>
      <c r="J1023" s="57"/>
      <c r="K1023" s="57"/>
      <c r="L1023" s="57"/>
      <c r="M1023" s="57"/>
      <c r="N1023" s="57"/>
      <c r="O1023" s="57"/>
      <c r="P1023" s="57"/>
      <c r="Q1023" s="57"/>
      <c r="R1023" s="57"/>
      <c r="S1023" s="57"/>
      <c r="T1023" s="57"/>
      <c r="U1023" s="57"/>
      <c r="V1023" s="57"/>
      <c r="W1023" s="57"/>
      <c r="X1023" s="56" t="str">
        <f t="shared" si="16"/>
        <v/>
      </c>
    </row>
    <row r="1024" spans="1:24" x14ac:dyDescent="0.2">
      <c r="A1024" s="8">
        <v>1008</v>
      </c>
      <c r="B1024" s="47" t="str">
        <f>IF('tabela informacyjna dla JST'!$C$9="","",'tabela informacyjna dla JST'!$C$9)</f>
        <v>Ślemień gm. wiejska</v>
      </c>
      <c r="C1024" s="47" t="str">
        <f>IFERROR((VLOOKUP(B1024,Tabela1[],6,FALSE)),"")</f>
        <v>PL2405_EE</v>
      </c>
      <c r="D1024" s="47" t="str">
        <f>IFERROR((VLOOKUP(C1024,KATALOGI!$A$34:$B$49,2,FALSE)),"")</f>
        <v>Edukacja ekologiczna związana z ochroną powietrza</v>
      </c>
      <c r="E1024" s="57"/>
      <c r="F1024" s="57"/>
      <c r="G1024" s="57"/>
      <c r="H1024" s="57"/>
      <c r="I1024" s="57"/>
      <c r="J1024" s="57"/>
      <c r="K1024" s="57"/>
      <c r="L1024" s="57"/>
      <c r="M1024" s="57"/>
      <c r="N1024" s="57"/>
      <c r="O1024" s="57"/>
      <c r="P1024" s="57"/>
      <c r="Q1024" s="57"/>
      <c r="R1024" s="57"/>
      <c r="S1024" s="57"/>
      <c r="T1024" s="57"/>
      <c r="U1024" s="57"/>
      <c r="V1024" s="57"/>
      <c r="W1024" s="57"/>
      <c r="X1024" s="56" t="str">
        <f t="shared" si="16"/>
        <v/>
      </c>
    </row>
    <row r="1025" spans="1:24" x14ac:dyDescent="0.2">
      <c r="A1025" s="8">
        <v>1009</v>
      </c>
      <c r="B1025" s="47" t="str">
        <f>IF('tabela informacyjna dla JST'!$C$9="","",'tabela informacyjna dla JST'!$C$9)</f>
        <v>Ślemień gm. wiejska</v>
      </c>
      <c r="C1025" s="47" t="str">
        <f>IFERROR((VLOOKUP(B1025,Tabela1[],6,FALSE)),"")</f>
        <v>PL2405_EE</v>
      </c>
      <c r="D1025" s="47" t="str">
        <f>IFERROR((VLOOKUP(C1025,KATALOGI!$A$34:$B$49,2,FALSE)),"")</f>
        <v>Edukacja ekologiczna związana z ochroną powietrza</v>
      </c>
      <c r="E1025" s="57"/>
      <c r="F1025" s="57"/>
      <c r="G1025" s="57"/>
      <c r="H1025" s="57"/>
      <c r="I1025" s="57"/>
      <c r="J1025" s="57"/>
      <c r="K1025" s="57"/>
      <c r="L1025" s="57"/>
      <c r="M1025" s="57"/>
      <c r="N1025" s="57"/>
      <c r="O1025" s="57"/>
      <c r="P1025" s="57"/>
      <c r="Q1025" s="57"/>
      <c r="R1025" s="57"/>
      <c r="S1025" s="57"/>
      <c r="T1025" s="57"/>
      <c r="U1025" s="57"/>
      <c r="V1025" s="57"/>
      <c r="W1025" s="57"/>
      <c r="X1025" s="56" t="str">
        <f t="shared" si="16"/>
        <v/>
      </c>
    </row>
    <row r="1026" spans="1:24" x14ac:dyDescent="0.2">
      <c r="A1026" s="8">
        <v>1010</v>
      </c>
      <c r="B1026" s="47" t="str">
        <f>IF('tabela informacyjna dla JST'!$C$9="","",'tabela informacyjna dla JST'!$C$9)</f>
        <v>Ślemień gm. wiejska</v>
      </c>
      <c r="C1026" s="47" t="str">
        <f>IFERROR((VLOOKUP(B1026,Tabela1[],6,FALSE)),"")</f>
        <v>PL2405_EE</v>
      </c>
      <c r="D1026" s="47" t="str">
        <f>IFERROR((VLOOKUP(C1026,KATALOGI!$A$34:$B$49,2,FALSE)),"")</f>
        <v>Edukacja ekologiczna związana z ochroną powietrza</v>
      </c>
      <c r="E1026" s="57"/>
      <c r="F1026" s="57"/>
      <c r="G1026" s="57"/>
      <c r="H1026" s="57"/>
      <c r="I1026" s="57"/>
      <c r="J1026" s="57"/>
      <c r="K1026" s="57"/>
      <c r="L1026" s="57"/>
      <c r="M1026" s="57"/>
      <c r="N1026" s="57"/>
      <c r="O1026" s="57"/>
      <c r="P1026" s="57"/>
      <c r="Q1026" s="57"/>
      <c r="R1026" s="57"/>
      <c r="S1026" s="57"/>
      <c r="T1026" s="57"/>
      <c r="U1026" s="57"/>
      <c r="V1026" s="57"/>
      <c r="W1026" s="57"/>
      <c r="X1026" s="56" t="str">
        <f t="shared" si="16"/>
        <v/>
      </c>
    </row>
    <row r="1027" spans="1:24" x14ac:dyDescent="0.2">
      <c r="A1027" s="8">
        <v>1011</v>
      </c>
      <c r="B1027" s="47" t="str">
        <f>IF('tabela informacyjna dla JST'!$C$9="","",'tabela informacyjna dla JST'!$C$9)</f>
        <v>Ślemień gm. wiejska</v>
      </c>
      <c r="C1027" s="47" t="str">
        <f>IFERROR((VLOOKUP(B1027,Tabela1[],6,FALSE)),"")</f>
        <v>PL2405_EE</v>
      </c>
      <c r="D1027" s="47" t="str">
        <f>IFERROR((VLOOKUP(C1027,KATALOGI!$A$34:$B$49,2,FALSE)),"")</f>
        <v>Edukacja ekologiczna związana z ochroną powietrza</v>
      </c>
      <c r="E1027" s="57"/>
      <c r="F1027" s="57"/>
      <c r="G1027" s="57"/>
      <c r="H1027" s="57"/>
      <c r="I1027" s="57"/>
      <c r="J1027" s="57"/>
      <c r="K1027" s="57"/>
      <c r="L1027" s="57"/>
      <c r="M1027" s="57"/>
      <c r="N1027" s="57"/>
      <c r="O1027" s="57"/>
      <c r="P1027" s="57"/>
      <c r="Q1027" s="57"/>
      <c r="R1027" s="57"/>
      <c r="S1027" s="57"/>
      <c r="T1027" s="57"/>
      <c r="U1027" s="57"/>
      <c r="V1027" s="57"/>
      <c r="W1027" s="57"/>
      <c r="X1027" s="56" t="str">
        <f t="shared" si="16"/>
        <v/>
      </c>
    </row>
    <row r="1028" spans="1:24" x14ac:dyDescent="0.2">
      <c r="A1028" s="8">
        <v>1012</v>
      </c>
      <c r="B1028" s="47" t="str">
        <f>IF('tabela informacyjna dla JST'!$C$9="","",'tabela informacyjna dla JST'!$C$9)</f>
        <v>Ślemień gm. wiejska</v>
      </c>
      <c r="C1028" s="47" t="str">
        <f>IFERROR((VLOOKUP(B1028,Tabela1[],6,FALSE)),"")</f>
        <v>PL2405_EE</v>
      </c>
      <c r="D1028" s="47" t="str">
        <f>IFERROR((VLOOKUP(C1028,KATALOGI!$A$34:$B$49,2,FALSE)),"")</f>
        <v>Edukacja ekologiczna związana z ochroną powietrza</v>
      </c>
      <c r="E1028" s="57"/>
      <c r="F1028" s="57"/>
      <c r="G1028" s="57"/>
      <c r="H1028" s="57"/>
      <c r="I1028" s="57"/>
      <c r="J1028" s="57"/>
      <c r="K1028" s="57"/>
      <c r="L1028" s="57"/>
      <c r="M1028" s="57"/>
      <c r="N1028" s="57"/>
      <c r="O1028" s="57"/>
      <c r="P1028" s="57"/>
      <c r="Q1028" s="57"/>
      <c r="R1028" s="57"/>
      <c r="S1028" s="57"/>
      <c r="T1028" s="57"/>
      <c r="U1028" s="57"/>
      <c r="V1028" s="57"/>
      <c r="W1028" s="57"/>
      <c r="X1028" s="56" t="str">
        <f t="shared" si="16"/>
        <v/>
      </c>
    </row>
    <row r="1029" spans="1:24" x14ac:dyDescent="0.2">
      <c r="A1029" s="8">
        <v>1013</v>
      </c>
      <c r="B1029" s="47" t="str">
        <f>IF('tabela informacyjna dla JST'!$C$9="","",'tabela informacyjna dla JST'!$C$9)</f>
        <v>Ślemień gm. wiejska</v>
      </c>
      <c r="C1029" s="47" t="str">
        <f>IFERROR((VLOOKUP(B1029,Tabela1[],6,FALSE)),"")</f>
        <v>PL2405_EE</v>
      </c>
      <c r="D1029" s="47" t="str">
        <f>IFERROR((VLOOKUP(C1029,KATALOGI!$A$34:$B$49,2,FALSE)),"")</f>
        <v>Edukacja ekologiczna związana z ochroną powietrza</v>
      </c>
      <c r="E1029" s="57"/>
      <c r="F1029" s="57"/>
      <c r="G1029" s="57"/>
      <c r="H1029" s="57"/>
      <c r="I1029" s="57"/>
      <c r="J1029" s="57"/>
      <c r="K1029" s="57"/>
      <c r="L1029" s="57"/>
      <c r="M1029" s="57"/>
      <c r="N1029" s="57"/>
      <c r="O1029" s="57"/>
      <c r="P1029" s="57"/>
      <c r="Q1029" s="57"/>
      <c r="R1029" s="57"/>
      <c r="S1029" s="57"/>
      <c r="T1029" s="57"/>
      <c r="U1029" s="57"/>
      <c r="V1029" s="57"/>
      <c r="W1029" s="57"/>
      <c r="X1029" s="56" t="str">
        <f t="shared" si="16"/>
        <v/>
      </c>
    </row>
    <row r="1030" spans="1:24" x14ac:dyDescent="0.2">
      <c r="A1030" s="8">
        <v>1014</v>
      </c>
      <c r="B1030" s="47" t="str">
        <f>IF('tabela informacyjna dla JST'!$C$9="","",'tabela informacyjna dla JST'!$C$9)</f>
        <v>Ślemień gm. wiejska</v>
      </c>
      <c r="C1030" s="47" t="str">
        <f>IFERROR((VLOOKUP(B1030,Tabela1[],6,FALSE)),"")</f>
        <v>PL2405_EE</v>
      </c>
      <c r="D1030" s="47" t="str">
        <f>IFERROR((VLOOKUP(C1030,KATALOGI!$A$34:$B$49,2,FALSE)),"")</f>
        <v>Edukacja ekologiczna związana z ochroną powietrza</v>
      </c>
      <c r="E1030" s="57"/>
      <c r="F1030" s="57"/>
      <c r="G1030" s="57"/>
      <c r="H1030" s="57"/>
      <c r="I1030" s="57"/>
      <c r="J1030" s="57"/>
      <c r="K1030" s="57"/>
      <c r="L1030" s="57"/>
      <c r="M1030" s="57"/>
      <c r="N1030" s="57"/>
      <c r="O1030" s="57"/>
      <c r="P1030" s="57"/>
      <c r="Q1030" s="57"/>
      <c r="R1030" s="57"/>
      <c r="S1030" s="57"/>
      <c r="T1030" s="57"/>
      <c r="U1030" s="57"/>
      <c r="V1030" s="57"/>
      <c r="W1030" s="57"/>
      <c r="X1030" s="56" t="str">
        <f t="shared" si="16"/>
        <v/>
      </c>
    </row>
    <row r="1031" spans="1:24" x14ac:dyDescent="0.2">
      <c r="A1031" s="8">
        <v>1015</v>
      </c>
      <c r="B1031" s="47" t="str">
        <f>IF('tabela informacyjna dla JST'!$C$9="","",'tabela informacyjna dla JST'!$C$9)</f>
        <v>Ślemień gm. wiejska</v>
      </c>
      <c r="C1031" s="47" t="str">
        <f>IFERROR((VLOOKUP(B1031,Tabela1[],6,FALSE)),"")</f>
        <v>PL2405_EE</v>
      </c>
      <c r="D1031" s="47" t="str">
        <f>IFERROR((VLOOKUP(C1031,KATALOGI!$A$34:$B$49,2,FALSE)),"")</f>
        <v>Edukacja ekologiczna związana z ochroną powietrza</v>
      </c>
      <c r="E1031" s="57"/>
      <c r="F1031" s="57"/>
      <c r="G1031" s="57"/>
      <c r="H1031" s="57"/>
      <c r="I1031" s="57"/>
      <c r="J1031" s="57"/>
      <c r="K1031" s="57"/>
      <c r="L1031" s="57"/>
      <c r="M1031" s="57"/>
      <c r="N1031" s="57"/>
      <c r="O1031" s="57"/>
      <c r="P1031" s="57"/>
      <c r="Q1031" s="57"/>
      <c r="R1031" s="57"/>
      <c r="S1031" s="57"/>
      <c r="T1031" s="57"/>
      <c r="U1031" s="57"/>
      <c r="V1031" s="57"/>
      <c r="W1031" s="57"/>
      <c r="X1031" s="56" t="str">
        <f t="shared" si="16"/>
        <v/>
      </c>
    </row>
    <row r="1032" spans="1:24" x14ac:dyDescent="0.2">
      <c r="A1032" s="8">
        <v>1016</v>
      </c>
      <c r="B1032" s="47" t="str">
        <f>IF('tabela informacyjna dla JST'!$C$9="","",'tabela informacyjna dla JST'!$C$9)</f>
        <v>Ślemień gm. wiejska</v>
      </c>
      <c r="C1032" s="47" t="str">
        <f>IFERROR((VLOOKUP(B1032,Tabela1[],6,FALSE)),"")</f>
        <v>PL2405_EE</v>
      </c>
      <c r="D1032" s="47" t="str">
        <f>IFERROR((VLOOKUP(C1032,KATALOGI!$A$34:$B$49,2,FALSE)),"")</f>
        <v>Edukacja ekologiczna związana z ochroną powietrza</v>
      </c>
      <c r="E1032" s="57"/>
      <c r="F1032" s="57"/>
      <c r="G1032" s="57"/>
      <c r="H1032" s="57"/>
      <c r="I1032" s="57"/>
      <c r="J1032" s="57"/>
      <c r="K1032" s="57"/>
      <c r="L1032" s="57"/>
      <c r="M1032" s="57"/>
      <c r="N1032" s="57"/>
      <c r="O1032" s="57"/>
      <c r="P1032" s="57"/>
      <c r="Q1032" s="57"/>
      <c r="R1032" s="57"/>
      <c r="S1032" s="57"/>
      <c r="T1032" s="57"/>
      <c r="U1032" s="57"/>
      <c r="V1032" s="57"/>
      <c r="W1032" s="57"/>
      <c r="X1032" s="56" t="str">
        <f t="shared" si="16"/>
        <v/>
      </c>
    </row>
    <row r="1033" spans="1:24" x14ac:dyDescent="0.2">
      <c r="A1033" s="8">
        <v>1017</v>
      </c>
      <c r="B1033" s="47" t="str">
        <f>IF('tabela informacyjna dla JST'!$C$9="","",'tabela informacyjna dla JST'!$C$9)</f>
        <v>Ślemień gm. wiejska</v>
      </c>
      <c r="C1033" s="47" t="str">
        <f>IFERROR((VLOOKUP(B1033,Tabela1[],6,FALSE)),"")</f>
        <v>PL2405_EE</v>
      </c>
      <c r="D1033" s="47" t="str">
        <f>IFERROR((VLOOKUP(C1033,KATALOGI!$A$34:$B$49,2,FALSE)),"")</f>
        <v>Edukacja ekologiczna związana z ochroną powietrza</v>
      </c>
      <c r="E1033" s="57"/>
      <c r="F1033" s="57"/>
      <c r="G1033" s="57"/>
      <c r="H1033" s="57"/>
      <c r="I1033" s="57"/>
      <c r="J1033" s="57"/>
      <c r="K1033" s="57"/>
      <c r="L1033" s="57"/>
      <c r="M1033" s="57"/>
      <c r="N1033" s="57"/>
      <c r="O1033" s="57"/>
      <c r="P1033" s="57"/>
      <c r="Q1033" s="57"/>
      <c r="R1033" s="57"/>
      <c r="S1033" s="57"/>
      <c r="T1033" s="57"/>
      <c r="U1033" s="57"/>
      <c r="V1033" s="57"/>
      <c r="W1033" s="57"/>
      <c r="X1033" s="56" t="str">
        <f t="shared" si="16"/>
        <v/>
      </c>
    </row>
    <row r="1034" spans="1:24" x14ac:dyDescent="0.2">
      <c r="A1034" s="8">
        <v>1018</v>
      </c>
      <c r="B1034" s="47" t="str">
        <f>IF('tabela informacyjna dla JST'!$C$9="","",'tabela informacyjna dla JST'!$C$9)</f>
        <v>Ślemień gm. wiejska</v>
      </c>
      <c r="C1034" s="47" t="str">
        <f>IFERROR((VLOOKUP(B1034,Tabela1[],6,FALSE)),"")</f>
        <v>PL2405_EE</v>
      </c>
      <c r="D1034" s="47" t="str">
        <f>IFERROR((VLOOKUP(C1034,KATALOGI!$A$34:$B$49,2,FALSE)),"")</f>
        <v>Edukacja ekologiczna związana z ochroną powietrza</v>
      </c>
      <c r="E1034" s="57"/>
      <c r="F1034" s="57"/>
      <c r="G1034" s="57"/>
      <c r="H1034" s="57"/>
      <c r="I1034" s="57"/>
      <c r="J1034" s="57"/>
      <c r="K1034" s="57"/>
      <c r="L1034" s="57"/>
      <c r="M1034" s="57"/>
      <c r="N1034" s="57"/>
      <c r="O1034" s="57"/>
      <c r="P1034" s="57"/>
      <c r="Q1034" s="57"/>
      <c r="R1034" s="57"/>
      <c r="S1034" s="57"/>
      <c r="T1034" s="57"/>
      <c r="U1034" s="57"/>
      <c r="V1034" s="57"/>
      <c r="W1034" s="57"/>
      <c r="X1034" s="56" t="str">
        <f t="shared" si="16"/>
        <v/>
      </c>
    </row>
    <row r="1035" spans="1:24" x14ac:dyDescent="0.2">
      <c r="A1035" s="8">
        <v>1019</v>
      </c>
      <c r="B1035" s="47" t="str">
        <f>IF('tabela informacyjna dla JST'!$C$9="","",'tabela informacyjna dla JST'!$C$9)</f>
        <v>Ślemień gm. wiejska</v>
      </c>
      <c r="C1035" s="47" t="str">
        <f>IFERROR((VLOOKUP(B1035,Tabela1[],6,FALSE)),"")</f>
        <v>PL2405_EE</v>
      </c>
      <c r="D1035" s="47" t="str">
        <f>IFERROR((VLOOKUP(C1035,KATALOGI!$A$34:$B$49,2,FALSE)),"")</f>
        <v>Edukacja ekologiczna związana z ochroną powietrza</v>
      </c>
      <c r="E1035" s="57"/>
      <c r="F1035" s="57"/>
      <c r="G1035" s="57"/>
      <c r="H1035" s="57"/>
      <c r="I1035" s="57"/>
      <c r="J1035" s="57"/>
      <c r="K1035" s="57"/>
      <c r="L1035" s="57"/>
      <c r="M1035" s="57"/>
      <c r="N1035" s="57"/>
      <c r="O1035" s="57"/>
      <c r="P1035" s="57"/>
      <c r="Q1035" s="57"/>
      <c r="R1035" s="57"/>
      <c r="S1035" s="57"/>
      <c r="T1035" s="57"/>
      <c r="U1035" s="57"/>
      <c r="V1035" s="57"/>
      <c r="W1035" s="57"/>
      <c r="X1035" s="56" t="str">
        <f t="shared" si="16"/>
        <v/>
      </c>
    </row>
    <row r="1036" spans="1:24" x14ac:dyDescent="0.2">
      <c r="A1036" s="8">
        <v>1020</v>
      </c>
      <c r="B1036" s="47" t="str">
        <f>IF('tabela informacyjna dla JST'!$C$9="","",'tabela informacyjna dla JST'!$C$9)</f>
        <v>Ślemień gm. wiejska</v>
      </c>
      <c r="C1036" s="47" t="str">
        <f>IFERROR((VLOOKUP(B1036,Tabela1[],6,FALSE)),"")</f>
        <v>PL2405_EE</v>
      </c>
      <c r="D1036" s="47" t="str">
        <f>IFERROR((VLOOKUP(C1036,KATALOGI!$A$34:$B$49,2,FALSE)),"")</f>
        <v>Edukacja ekologiczna związana z ochroną powietrza</v>
      </c>
      <c r="E1036" s="57"/>
      <c r="F1036" s="57"/>
      <c r="G1036" s="57"/>
      <c r="H1036" s="57"/>
      <c r="I1036" s="57"/>
      <c r="J1036" s="57"/>
      <c r="K1036" s="57"/>
      <c r="L1036" s="57"/>
      <c r="M1036" s="57"/>
      <c r="N1036" s="57"/>
      <c r="O1036" s="57"/>
      <c r="P1036" s="57"/>
      <c r="Q1036" s="57"/>
      <c r="R1036" s="57"/>
      <c r="S1036" s="57"/>
      <c r="T1036" s="57"/>
      <c r="U1036" s="57"/>
      <c r="V1036" s="57"/>
      <c r="W1036" s="57"/>
      <c r="X1036" s="56" t="str">
        <f t="shared" si="16"/>
        <v/>
      </c>
    </row>
    <row r="1037" spans="1:24" x14ac:dyDescent="0.2">
      <c r="A1037" s="8">
        <v>1021</v>
      </c>
      <c r="B1037" s="47" t="str">
        <f>IF('tabela informacyjna dla JST'!$C$9="","",'tabela informacyjna dla JST'!$C$9)</f>
        <v>Ślemień gm. wiejska</v>
      </c>
      <c r="C1037" s="47" t="str">
        <f>IFERROR((VLOOKUP(B1037,Tabela1[],6,FALSE)),"")</f>
        <v>PL2405_EE</v>
      </c>
      <c r="D1037" s="47" t="str">
        <f>IFERROR((VLOOKUP(C1037,KATALOGI!$A$34:$B$49,2,FALSE)),"")</f>
        <v>Edukacja ekologiczna związana z ochroną powietrza</v>
      </c>
      <c r="E1037" s="57"/>
      <c r="F1037" s="57"/>
      <c r="G1037" s="57"/>
      <c r="H1037" s="57"/>
      <c r="I1037" s="57"/>
      <c r="J1037" s="57"/>
      <c r="K1037" s="57"/>
      <c r="L1037" s="57"/>
      <c r="M1037" s="57"/>
      <c r="N1037" s="57"/>
      <c r="O1037" s="57"/>
      <c r="P1037" s="57"/>
      <c r="Q1037" s="57"/>
      <c r="R1037" s="57"/>
      <c r="S1037" s="57"/>
      <c r="T1037" s="57"/>
      <c r="U1037" s="57"/>
      <c r="V1037" s="57"/>
      <c r="W1037" s="57"/>
      <c r="X1037" s="56" t="str">
        <f t="shared" si="16"/>
        <v/>
      </c>
    </row>
    <row r="1038" spans="1:24" x14ac:dyDescent="0.2">
      <c r="A1038" s="8">
        <v>1022</v>
      </c>
      <c r="B1038" s="47" t="str">
        <f>IF('tabela informacyjna dla JST'!$C$9="","",'tabela informacyjna dla JST'!$C$9)</f>
        <v>Ślemień gm. wiejska</v>
      </c>
      <c r="C1038" s="47" t="str">
        <f>IFERROR((VLOOKUP(B1038,Tabela1[],6,FALSE)),"")</f>
        <v>PL2405_EE</v>
      </c>
      <c r="D1038" s="47" t="str">
        <f>IFERROR((VLOOKUP(C1038,KATALOGI!$A$34:$B$49,2,FALSE)),"")</f>
        <v>Edukacja ekologiczna związana z ochroną powietrza</v>
      </c>
      <c r="E1038" s="57"/>
      <c r="F1038" s="57"/>
      <c r="G1038" s="57"/>
      <c r="H1038" s="57"/>
      <c r="I1038" s="57"/>
      <c r="J1038" s="57"/>
      <c r="K1038" s="57"/>
      <c r="L1038" s="57"/>
      <c r="M1038" s="57"/>
      <c r="N1038" s="57"/>
      <c r="O1038" s="57"/>
      <c r="P1038" s="57"/>
      <c r="Q1038" s="57"/>
      <c r="R1038" s="57"/>
      <c r="S1038" s="57"/>
      <c r="T1038" s="57"/>
      <c r="U1038" s="57"/>
      <c r="V1038" s="57"/>
      <c r="W1038" s="57"/>
      <c r="X1038" s="56" t="str">
        <f t="shared" si="16"/>
        <v/>
      </c>
    </row>
    <row r="1039" spans="1:24" x14ac:dyDescent="0.2">
      <c r="A1039" s="8">
        <v>1023</v>
      </c>
      <c r="B1039" s="47" t="str">
        <f>IF('tabela informacyjna dla JST'!$C$9="","",'tabela informacyjna dla JST'!$C$9)</f>
        <v>Ślemień gm. wiejska</v>
      </c>
      <c r="C1039" s="47" t="str">
        <f>IFERROR((VLOOKUP(B1039,Tabela1[],6,FALSE)),"")</f>
        <v>PL2405_EE</v>
      </c>
      <c r="D1039" s="47" t="str">
        <f>IFERROR((VLOOKUP(C1039,KATALOGI!$A$34:$B$49,2,FALSE)),"")</f>
        <v>Edukacja ekologiczna związana z ochroną powietrza</v>
      </c>
      <c r="E1039" s="57"/>
      <c r="F1039" s="57"/>
      <c r="G1039" s="57"/>
      <c r="H1039" s="57"/>
      <c r="I1039" s="57"/>
      <c r="J1039" s="57"/>
      <c r="K1039" s="57"/>
      <c r="L1039" s="57"/>
      <c r="M1039" s="57"/>
      <c r="N1039" s="57"/>
      <c r="O1039" s="57"/>
      <c r="P1039" s="57"/>
      <c r="Q1039" s="57"/>
      <c r="R1039" s="57"/>
      <c r="S1039" s="57"/>
      <c r="T1039" s="57"/>
      <c r="U1039" s="57"/>
      <c r="V1039" s="57"/>
      <c r="W1039" s="57"/>
      <c r="X1039" s="56" t="str">
        <f t="shared" si="16"/>
        <v/>
      </c>
    </row>
    <row r="1040" spans="1:24" x14ac:dyDescent="0.2">
      <c r="A1040" s="8">
        <v>1024</v>
      </c>
      <c r="B1040" s="47" t="str">
        <f>IF('tabela informacyjna dla JST'!$C$9="","",'tabela informacyjna dla JST'!$C$9)</f>
        <v>Ślemień gm. wiejska</v>
      </c>
      <c r="C1040" s="47" t="str">
        <f>IFERROR((VLOOKUP(B1040,Tabela1[],6,FALSE)),"")</f>
        <v>PL2405_EE</v>
      </c>
      <c r="D1040" s="47" t="str">
        <f>IFERROR((VLOOKUP(C1040,KATALOGI!$A$34:$B$49,2,FALSE)),"")</f>
        <v>Edukacja ekologiczna związana z ochroną powietrza</v>
      </c>
      <c r="E1040" s="57"/>
      <c r="F1040" s="57"/>
      <c r="G1040" s="57"/>
      <c r="H1040" s="57"/>
      <c r="I1040" s="57"/>
      <c r="J1040" s="57"/>
      <c r="K1040" s="57"/>
      <c r="L1040" s="57"/>
      <c r="M1040" s="57"/>
      <c r="N1040" s="57"/>
      <c r="O1040" s="57"/>
      <c r="P1040" s="57"/>
      <c r="Q1040" s="57"/>
      <c r="R1040" s="57"/>
      <c r="S1040" s="57"/>
      <c r="T1040" s="57"/>
      <c r="U1040" s="57"/>
      <c r="V1040" s="57"/>
      <c r="W1040" s="57"/>
      <c r="X1040" s="56" t="str">
        <f t="shared" si="16"/>
        <v/>
      </c>
    </row>
    <row r="1041" spans="1:24" x14ac:dyDescent="0.2">
      <c r="A1041" s="8">
        <v>1025</v>
      </c>
      <c r="B1041" s="47" t="str">
        <f>IF('tabela informacyjna dla JST'!$C$9="","",'tabela informacyjna dla JST'!$C$9)</f>
        <v>Ślemień gm. wiejska</v>
      </c>
      <c r="C1041" s="47" t="str">
        <f>IFERROR((VLOOKUP(B1041,Tabela1[],6,FALSE)),"")</f>
        <v>PL2405_EE</v>
      </c>
      <c r="D1041" s="47" t="str">
        <f>IFERROR((VLOOKUP(C1041,KATALOGI!$A$34:$B$49,2,FALSE)),"")</f>
        <v>Edukacja ekologiczna związana z ochroną powietrza</v>
      </c>
      <c r="E1041" s="57"/>
      <c r="F1041" s="57"/>
      <c r="G1041" s="57"/>
      <c r="H1041" s="57"/>
      <c r="I1041" s="57"/>
      <c r="J1041" s="57"/>
      <c r="K1041" s="57"/>
      <c r="L1041" s="57"/>
      <c r="M1041" s="57"/>
      <c r="N1041" s="57"/>
      <c r="O1041" s="57"/>
      <c r="P1041" s="57"/>
      <c r="Q1041" s="57"/>
      <c r="R1041" s="57"/>
      <c r="S1041" s="57"/>
      <c r="T1041" s="57"/>
      <c r="U1041" s="57"/>
      <c r="V1041" s="57"/>
      <c r="W1041" s="57"/>
      <c r="X1041" s="56" t="str">
        <f t="shared" si="16"/>
        <v/>
      </c>
    </row>
    <row r="1042" spans="1:24" x14ac:dyDescent="0.2">
      <c r="A1042" s="8">
        <v>1026</v>
      </c>
      <c r="B1042" s="47" t="str">
        <f>IF('tabela informacyjna dla JST'!$C$9="","",'tabela informacyjna dla JST'!$C$9)</f>
        <v>Ślemień gm. wiejska</v>
      </c>
      <c r="C1042" s="47" t="str">
        <f>IFERROR((VLOOKUP(B1042,Tabela1[],6,FALSE)),"")</f>
        <v>PL2405_EE</v>
      </c>
      <c r="D1042" s="47" t="str">
        <f>IFERROR((VLOOKUP(C1042,KATALOGI!$A$34:$B$49,2,FALSE)),"")</f>
        <v>Edukacja ekologiczna związana z ochroną powietrza</v>
      </c>
      <c r="E1042" s="57"/>
      <c r="F1042" s="57"/>
      <c r="G1042" s="57"/>
      <c r="H1042" s="57"/>
      <c r="I1042" s="57"/>
      <c r="J1042" s="57"/>
      <c r="K1042" s="57"/>
      <c r="L1042" s="57"/>
      <c r="M1042" s="57"/>
      <c r="N1042" s="57"/>
      <c r="O1042" s="57"/>
      <c r="P1042" s="57"/>
      <c r="Q1042" s="57"/>
      <c r="R1042" s="57"/>
      <c r="S1042" s="57"/>
      <c r="T1042" s="57"/>
      <c r="U1042" s="57"/>
      <c r="V1042" s="57"/>
      <c r="W1042" s="57"/>
      <c r="X1042" s="56" t="str">
        <f t="shared" ref="X1042:X1105" si="17">IF(SUM(R1042:W1042)&gt;Q1042,"Suma wysokości uzyskanego dofinansowania jest wyższa niż szacunkowe koszty realizacji inwestycji!","")</f>
        <v/>
      </c>
    </row>
    <row r="1043" spans="1:24" x14ac:dyDescent="0.2">
      <c r="A1043" s="8">
        <v>1027</v>
      </c>
      <c r="B1043" s="47" t="str">
        <f>IF('tabela informacyjna dla JST'!$C$9="","",'tabela informacyjna dla JST'!$C$9)</f>
        <v>Ślemień gm. wiejska</v>
      </c>
      <c r="C1043" s="47" t="str">
        <f>IFERROR((VLOOKUP(B1043,Tabela1[],6,FALSE)),"")</f>
        <v>PL2405_EE</v>
      </c>
      <c r="D1043" s="47" t="str">
        <f>IFERROR((VLOOKUP(C1043,KATALOGI!$A$34:$B$49,2,FALSE)),"")</f>
        <v>Edukacja ekologiczna związana z ochroną powietrza</v>
      </c>
      <c r="E1043" s="57"/>
      <c r="F1043" s="57"/>
      <c r="G1043" s="57"/>
      <c r="H1043" s="57"/>
      <c r="I1043" s="57"/>
      <c r="J1043" s="57"/>
      <c r="K1043" s="57"/>
      <c r="L1043" s="57"/>
      <c r="M1043" s="57"/>
      <c r="N1043" s="57"/>
      <c r="O1043" s="57"/>
      <c r="P1043" s="57"/>
      <c r="Q1043" s="57"/>
      <c r="R1043" s="57"/>
      <c r="S1043" s="57"/>
      <c r="T1043" s="57"/>
      <c r="U1043" s="57"/>
      <c r="V1043" s="57"/>
      <c r="W1043" s="57"/>
      <c r="X1043" s="56" t="str">
        <f t="shared" si="17"/>
        <v/>
      </c>
    </row>
    <row r="1044" spans="1:24" x14ac:dyDescent="0.2">
      <c r="A1044" s="8">
        <v>1028</v>
      </c>
      <c r="B1044" s="47" t="str">
        <f>IF('tabela informacyjna dla JST'!$C$9="","",'tabela informacyjna dla JST'!$C$9)</f>
        <v>Ślemień gm. wiejska</v>
      </c>
      <c r="C1044" s="47" t="str">
        <f>IFERROR((VLOOKUP(B1044,Tabela1[],6,FALSE)),"")</f>
        <v>PL2405_EE</v>
      </c>
      <c r="D1044" s="47" t="str">
        <f>IFERROR((VLOOKUP(C1044,KATALOGI!$A$34:$B$49,2,FALSE)),"")</f>
        <v>Edukacja ekologiczna związana z ochroną powietrza</v>
      </c>
      <c r="E1044" s="57"/>
      <c r="F1044" s="57"/>
      <c r="G1044" s="57"/>
      <c r="H1044" s="57"/>
      <c r="I1044" s="57"/>
      <c r="J1044" s="57"/>
      <c r="K1044" s="57"/>
      <c r="L1044" s="57"/>
      <c r="M1044" s="57"/>
      <c r="N1044" s="57"/>
      <c r="O1044" s="57"/>
      <c r="P1044" s="57"/>
      <c r="Q1044" s="57"/>
      <c r="R1044" s="57"/>
      <c r="S1044" s="57"/>
      <c r="T1044" s="57"/>
      <c r="U1044" s="57"/>
      <c r="V1044" s="57"/>
      <c r="W1044" s="57"/>
      <c r="X1044" s="56" t="str">
        <f t="shared" si="17"/>
        <v/>
      </c>
    </row>
    <row r="1045" spans="1:24" x14ac:dyDescent="0.2">
      <c r="A1045" s="8">
        <v>1029</v>
      </c>
      <c r="B1045" s="47" t="str">
        <f>IF('tabela informacyjna dla JST'!$C$9="","",'tabela informacyjna dla JST'!$C$9)</f>
        <v>Ślemień gm. wiejska</v>
      </c>
      <c r="C1045" s="47" t="str">
        <f>IFERROR((VLOOKUP(B1045,Tabela1[],6,FALSE)),"")</f>
        <v>PL2405_EE</v>
      </c>
      <c r="D1045" s="47" t="str">
        <f>IFERROR((VLOOKUP(C1045,KATALOGI!$A$34:$B$49,2,FALSE)),"")</f>
        <v>Edukacja ekologiczna związana z ochroną powietrza</v>
      </c>
      <c r="E1045" s="57"/>
      <c r="F1045" s="57"/>
      <c r="G1045" s="57"/>
      <c r="H1045" s="57"/>
      <c r="I1045" s="57"/>
      <c r="J1045" s="57"/>
      <c r="K1045" s="57"/>
      <c r="L1045" s="57"/>
      <c r="M1045" s="57"/>
      <c r="N1045" s="57"/>
      <c r="O1045" s="57"/>
      <c r="P1045" s="57"/>
      <c r="Q1045" s="57"/>
      <c r="R1045" s="57"/>
      <c r="S1045" s="57"/>
      <c r="T1045" s="57"/>
      <c r="U1045" s="57"/>
      <c r="V1045" s="57"/>
      <c r="W1045" s="57"/>
      <c r="X1045" s="56" t="str">
        <f t="shared" si="17"/>
        <v/>
      </c>
    </row>
    <row r="1046" spans="1:24" x14ac:dyDescent="0.2">
      <c r="A1046" s="8">
        <v>1030</v>
      </c>
      <c r="B1046" s="47" t="str">
        <f>IF('tabela informacyjna dla JST'!$C$9="","",'tabela informacyjna dla JST'!$C$9)</f>
        <v>Ślemień gm. wiejska</v>
      </c>
      <c r="C1046" s="47" t="str">
        <f>IFERROR((VLOOKUP(B1046,Tabela1[],6,FALSE)),"")</f>
        <v>PL2405_EE</v>
      </c>
      <c r="D1046" s="47" t="str">
        <f>IFERROR((VLOOKUP(C1046,KATALOGI!$A$34:$B$49,2,FALSE)),"")</f>
        <v>Edukacja ekologiczna związana z ochroną powietrza</v>
      </c>
      <c r="E1046" s="57"/>
      <c r="F1046" s="57"/>
      <c r="G1046" s="57"/>
      <c r="H1046" s="57"/>
      <c r="I1046" s="57"/>
      <c r="J1046" s="57"/>
      <c r="K1046" s="57"/>
      <c r="L1046" s="57"/>
      <c r="M1046" s="57"/>
      <c r="N1046" s="57"/>
      <c r="O1046" s="57"/>
      <c r="P1046" s="57"/>
      <c r="Q1046" s="57"/>
      <c r="R1046" s="57"/>
      <c r="S1046" s="57"/>
      <c r="T1046" s="57"/>
      <c r="U1046" s="57"/>
      <c r="V1046" s="57"/>
      <c r="W1046" s="57"/>
      <c r="X1046" s="56" t="str">
        <f t="shared" si="17"/>
        <v/>
      </c>
    </row>
    <row r="1047" spans="1:24" x14ac:dyDescent="0.2">
      <c r="A1047" s="8">
        <v>1031</v>
      </c>
      <c r="B1047" s="47" t="str">
        <f>IF('tabela informacyjna dla JST'!$C$9="","",'tabela informacyjna dla JST'!$C$9)</f>
        <v>Ślemień gm. wiejska</v>
      </c>
      <c r="C1047" s="47" t="str">
        <f>IFERROR((VLOOKUP(B1047,Tabela1[],6,FALSE)),"")</f>
        <v>PL2405_EE</v>
      </c>
      <c r="D1047" s="47" t="str">
        <f>IFERROR((VLOOKUP(C1047,KATALOGI!$A$34:$B$49,2,FALSE)),"")</f>
        <v>Edukacja ekologiczna związana z ochroną powietrza</v>
      </c>
      <c r="E1047" s="57"/>
      <c r="F1047" s="57"/>
      <c r="G1047" s="57"/>
      <c r="H1047" s="57"/>
      <c r="I1047" s="57"/>
      <c r="J1047" s="57"/>
      <c r="K1047" s="57"/>
      <c r="L1047" s="57"/>
      <c r="M1047" s="57"/>
      <c r="N1047" s="57"/>
      <c r="O1047" s="57"/>
      <c r="P1047" s="57"/>
      <c r="Q1047" s="57"/>
      <c r="R1047" s="57"/>
      <c r="S1047" s="57"/>
      <c r="T1047" s="57"/>
      <c r="U1047" s="57"/>
      <c r="V1047" s="57"/>
      <c r="W1047" s="57"/>
      <c r="X1047" s="56" t="str">
        <f t="shared" si="17"/>
        <v/>
      </c>
    </row>
    <row r="1048" spans="1:24" x14ac:dyDescent="0.2">
      <c r="A1048" s="8">
        <v>1032</v>
      </c>
      <c r="B1048" s="47" t="str">
        <f>IF('tabela informacyjna dla JST'!$C$9="","",'tabela informacyjna dla JST'!$C$9)</f>
        <v>Ślemień gm. wiejska</v>
      </c>
      <c r="C1048" s="47" t="str">
        <f>IFERROR((VLOOKUP(B1048,Tabela1[],6,FALSE)),"")</f>
        <v>PL2405_EE</v>
      </c>
      <c r="D1048" s="47" t="str">
        <f>IFERROR((VLOOKUP(C1048,KATALOGI!$A$34:$B$49,2,FALSE)),"")</f>
        <v>Edukacja ekologiczna związana z ochroną powietrza</v>
      </c>
      <c r="E1048" s="57"/>
      <c r="F1048" s="57"/>
      <c r="G1048" s="57"/>
      <c r="H1048" s="57"/>
      <c r="I1048" s="57"/>
      <c r="J1048" s="57"/>
      <c r="K1048" s="57"/>
      <c r="L1048" s="57"/>
      <c r="M1048" s="57"/>
      <c r="N1048" s="57"/>
      <c r="O1048" s="57"/>
      <c r="P1048" s="57"/>
      <c r="Q1048" s="57"/>
      <c r="R1048" s="57"/>
      <c r="S1048" s="57"/>
      <c r="T1048" s="57"/>
      <c r="U1048" s="57"/>
      <c r="V1048" s="57"/>
      <c r="W1048" s="57"/>
      <c r="X1048" s="56" t="str">
        <f t="shared" si="17"/>
        <v/>
      </c>
    </row>
    <row r="1049" spans="1:24" x14ac:dyDescent="0.2">
      <c r="A1049" s="8">
        <v>1033</v>
      </c>
      <c r="B1049" s="47" t="str">
        <f>IF('tabela informacyjna dla JST'!$C$9="","",'tabela informacyjna dla JST'!$C$9)</f>
        <v>Ślemień gm. wiejska</v>
      </c>
      <c r="C1049" s="47" t="str">
        <f>IFERROR((VLOOKUP(B1049,Tabela1[],6,FALSE)),"")</f>
        <v>PL2405_EE</v>
      </c>
      <c r="D1049" s="47" t="str">
        <f>IFERROR((VLOOKUP(C1049,KATALOGI!$A$34:$B$49,2,FALSE)),"")</f>
        <v>Edukacja ekologiczna związana z ochroną powietrza</v>
      </c>
      <c r="E1049" s="57"/>
      <c r="F1049" s="57"/>
      <c r="G1049" s="57"/>
      <c r="H1049" s="57"/>
      <c r="I1049" s="57"/>
      <c r="J1049" s="57"/>
      <c r="K1049" s="57"/>
      <c r="L1049" s="57"/>
      <c r="M1049" s="57"/>
      <c r="N1049" s="57"/>
      <c r="O1049" s="57"/>
      <c r="P1049" s="57"/>
      <c r="Q1049" s="57"/>
      <c r="R1049" s="57"/>
      <c r="S1049" s="57"/>
      <c r="T1049" s="57"/>
      <c r="U1049" s="57"/>
      <c r="V1049" s="57"/>
      <c r="W1049" s="57"/>
      <c r="X1049" s="56" t="str">
        <f t="shared" si="17"/>
        <v/>
      </c>
    </row>
    <row r="1050" spans="1:24" x14ac:dyDescent="0.2">
      <c r="A1050" s="8">
        <v>1034</v>
      </c>
      <c r="B1050" s="47" t="str">
        <f>IF('tabela informacyjna dla JST'!$C$9="","",'tabela informacyjna dla JST'!$C$9)</f>
        <v>Ślemień gm. wiejska</v>
      </c>
      <c r="C1050" s="47" t="str">
        <f>IFERROR((VLOOKUP(B1050,Tabela1[],6,FALSE)),"")</f>
        <v>PL2405_EE</v>
      </c>
      <c r="D1050" s="47" t="str">
        <f>IFERROR((VLOOKUP(C1050,KATALOGI!$A$34:$B$49,2,FALSE)),"")</f>
        <v>Edukacja ekologiczna związana z ochroną powietrza</v>
      </c>
      <c r="E1050" s="57"/>
      <c r="F1050" s="57"/>
      <c r="G1050" s="57"/>
      <c r="H1050" s="57"/>
      <c r="I1050" s="57"/>
      <c r="J1050" s="57"/>
      <c r="K1050" s="57"/>
      <c r="L1050" s="57"/>
      <c r="M1050" s="57"/>
      <c r="N1050" s="57"/>
      <c r="O1050" s="57"/>
      <c r="P1050" s="57"/>
      <c r="Q1050" s="57"/>
      <c r="R1050" s="57"/>
      <c r="S1050" s="57"/>
      <c r="T1050" s="57"/>
      <c r="U1050" s="57"/>
      <c r="V1050" s="57"/>
      <c r="W1050" s="57"/>
      <c r="X1050" s="56" t="str">
        <f t="shared" si="17"/>
        <v/>
      </c>
    </row>
    <row r="1051" spans="1:24" x14ac:dyDescent="0.2">
      <c r="A1051" s="8">
        <v>1035</v>
      </c>
      <c r="B1051" s="47" t="str">
        <f>IF('tabela informacyjna dla JST'!$C$9="","",'tabela informacyjna dla JST'!$C$9)</f>
        <v>Ślemień gm. wiejska</v>
      </c>
      <c r="C1051" s="47" t="str">
        <f>IFERROR((VLOOKUP(B1051,Tabela1[],6,FALSE)),"")</f>
        <v>PL2405_EE</v>
      </c>
      <c r="D1051" s="47" t="str">
        <f>IFERROR((VLOOKUP(C1051,KATALOGI!$A$34:$B$49,2,FALSE)),"")</f>
        <v>Edukacja ekologiczna związana z ochroną powietrza</v>
      </c>
      <c r="E1051" s="57"/>
      <c r="F1051" s="57"/>
      <c r="G1051" s="57"/>
      <c r="H1051" s="57"/>
      <c r="I1051" s="57"/>
      <c r="J1051" s="57"/>
      <c r="K1051" s="57"/>
      <c r="L1051" s="57"/>
      <c r="M1051" s="57"/>
      <c r="N1051" s="57"/>
      <c r="O1051" s="57"/>
      <c r="P1051" s="57"/>
      <c r="Q1051" s="57"/>
      <c r="R1051" s="57"/>
      <c r="S1051" s="57"/>
      <c r="T1051" s="57"/>
      <c r="U1051" s="57"/>
      <c r="V1051" s="57"/>
      <c r="W1051" s="57"/>
      <c r="X1051" s="56" t="str">
        <f t="shared" si="17"/>
        <v/>
      </c>
    </row>
    <row r="1052" spans="1:24" x14ac:dyDescent="0.2">
      <c r="A1052" s="8">
        <v>1036</v>
      </c>
      <c r="B1052" s="47" t="str">
        <f>IF('tabela informacyjna dla JST'!$C$9="","",'tabela informacyjna dla JST'!$C$9)</f>
        <v>Ślemień gm. wiejska</v>
      </c>
      <c r="C1052" s="47" t="str">
        <f>IFERROR((VLOOKUP(B1052,Tabela1[],6,FALSE)),"")</f>
        <v>PL2405_EE</v>
      </c>
      <c r="D1052" s="47" t="str">
        <f>IFERROR((VLOOKUP(C1052,KATALOGI!$A$34:$B$49,2,FALSE)),"")</f>
        <v>Edukacja ekologiczna związana z ochroną powietrza</v>
      </c>
      <c r="E1052" s="57"/>
      <c r="F1052" s="57"/>
      <c r="G1052" s="57"/>
      <c r="H1052" s="57"/>
      <c r="I1052" s="57"/>
      <c r="J1052" s="57"/>
      <c r="K1052" s="57"/>
      <c r="L1052" s="57"/>
      <c r="M1052" s="57"/>
      <c r="N1052" s="57"/>
      <c r="O1052" s="57"/>
      <c r="P1052" s="57"/>
      <c r="Q1052" s="57"/>
      <c r="R1052" s="57"/>
      <c r="S1052" s="57"/>
      <c r="T1052" s="57"/>
      <c r="U1052" s="57"/>
      <c r="V1052" s="57"/>
      <c r="W1052" s="57"/>
      <c r="X1052" s="56" t="str">
        <f t="shared" si="17"/>
        <v/>
      </c>
    </row>
    <row r="1053" spans="1:24" x14ac:dyDescent="0.2">
      <c r="A1053" s="8">
        <v>1037</v>
      </c>
      <c r="B1053" s="47" t="str">
        <f>IF('tabela informacyjna dla JST'!$C$9="","",'tabela informacyjna dla JST'!$C$9)</f>
        <v>Ślemień gm. wiejska</v>
      </c>
      <c r="C1053" s="47" t="str">
        <f>IFERROR((VLOOKUP(B1053,Tabela1[],6,FALSE)),"")</f>
        <v>PL2405_EE</v>
      </c>
      <c r="D1053" s="47" t="str">
        <f>IFERROR((VLOOKUP(C1053,KATALOGI!$A$34:$B$49,2,FALSE)),"")</f>
        <v>Edukacja ekologiczna związana z ochroną powietrza</v>
      </c>
      <c r="E1053" s="57"/>
      <c r="F1053" s="57"/>
      <c r="G1053" s="57"/>
      <c r="H1053" s="57"/>
      <c r="I1053" s="57"/>
      <c r="J1053" s="57"/>
      <c r="K1053" s="57"/>
      <c r="L1053" s="57"/>
      <c r="M1053" s="57"/>
      <c r="N1053" s="57"/>
      <c r="O1053" s="57"/>
      <c r="P1053" s="57"/>
      <c r="Q1053" s="57"/>
      <c r="R1053" s="57"/>
      <c r="S1053" s="57"/>
      <c r="T1053" s="57"/>
      <c r="U1053" s="57"/>
      <c r="V1053" s="57"/>
      <c r="W1053" s="57"/>
      <c r="X1053" s="56" t="str">
        <f t="shared" si="17"/>
        <v/>
      </c>
    </row>
    <row r="1054" spans="1:24" x14ac:dyDescent="0.2">
      <c r="A1054" s="8">
        <v>1038</v>
      </c>
      <c r="B1054" s="47" t="str">
        <f>IF('tabela informacyjna dla JST'!$C$9="","",'tabela informacyjna dla JST'!$C$9)</f>
        <v>Ślemień gm. wiejska</v>
      </c>
      <c r="C1054" s="47" t="str">
        <f>IFERROR((VLOOKUP(B1054,Tabela1[],6,FALSE)),"")</f>
        <v>PL2405_EE</v>
      </c>
      <c r="D1054" s="47" t="str">
        <f>IFERROR((VLOOKUP(C1054,KATALOGI!$A$34:$B$49,2,FALSE)),"")</f>
        <v>Edukacja ekologiczna związana z ochroną powietrza</v>
      </c>
      <c r="E1054" s="57"/>
      <c r="F1054" s="57"/>
      <c r="G1054" s="57"/>
      <c r="H1054" s="57"/>
      <c r="I1054" s="57"/>
      <c r="J1054" s="57"/>
      <c r="K1054" s="57"/>
      <c r="L1054" s="57"/>
      <c r="M1054" s="57"/>
      <c r="N1054" s="57"/>
      <c r="O1054" s="57"/>
      <c r="P1054" s="57"/>
      <c r="Q1054" s="57"/>
      <c r="R1054" s="57"/>
      <c r="S1054" s="57"/>
      <c r="T1054" s="57"/>
      <c r="U1054" s="57"/>
      <c r="V1054" s="57"/>
      <c r="W1054" s="57"/>
      <c r="X1054" s="56" t="str">
        <f t="shared" si="17"/>
        <v/>
      </c>
    </row>
    <row r="1055" spans="1:24" x14ac:dyDescent="0.2">
      <c r="A1055" s="8">
        <v>1039</v>
      </c>
      <c r="B1055" s="47" t="str">
        <f>IF('tabela informacyjna dla JST'!$C$9="","",'tabela informacyjna dla JST'!$C$9)</f>
        <v>Ślemień gm. wiejska</v>
      </c>
      <c r="C1055" s="47" t="str">
        <f>IFERROR((VLOOKUP(B1055,Tabela1[],6,FALSE)),"")</f>
        <v>PL2405_EE</v>
      </c>
      <c r="D1055" s="47" t="str">
        <f>IFERROR((VLOOKUP(C1055,KATALOGI!$A$34:$B$49,2,FALSE)),"")</f>
        <v>Edukacja ekologiczna związana z ochroną powietrza</v>
      </c>
      <c r="E1055" s="57"/>
      <c r="F1055" s="57"/>
      <c r="G1055" s="57"/>
      <c r="H1055" s="57"/>
      <c r="I1055" s="57"/>
      <c r="J1055" s="57"/>
      <c r="K1055" s="57"/>
      <c r="L1055" s="57"/>
      <c r="M1055" s="57"/>
      <c r="N1055" s="57"/>
      <c r="O1055" s="57"/>
      <c r="P1055" s="57"/>
      <c r="Q1055" s="57"/>
      <c r="R1055" s="57"/>
      <c r="S1055" s="57"/>
      <c r="T1055" s="57"/>
      <c r="U1055" s="57"/>
      <c r="V1055" s="57"/>
      <c r="W1055" s="57"/>
      <c r="X1055" s="56" t="str">
        <f t="shared" si="17"/>
        <v/>
      </c>
    </row>
    <row r="1056" spans="1:24" x14ac:dyDescent="0.2">
      <c r="A1056" s="8">
        <v>1040</v>
      </c>
      <c r="B1056" s="47" t="str">
        <f>IF('tabela informacyjna dla JST'!$C$9="","",'tabela informacyjna dla JST'!$C$9)</f>
        <v>Ślemień gm. wiejska</v>
      </c>
      <c r="C1056" s="47" t="str">
        <f>IFERROR((VLOOKUP(B1056,Tabela1[],6,FALSE)),"")</f>
        <v>PL2405_EE</v>
      </c>
      <c r="D1056" s="47" t="str">
        <f>IFERROR((VLOOKUP(C1056,KATALOGI!$A$34:$B$49,2,FALSE)),"")</f>
        <v>Edukacja ekologiczna związana z ochroną powietrza</v>
      </c>
      <c r="E1056" s="57"/>
      <c r="F1056" s="57"/>
      <c r="G1056" s="57"/>
      <c r="H1056" s="57"/>
      <c r="I1056" s="57"/>
      <c r="J1056" s="57"/>
      <c r="K1056" s="57"/>
      <c r="L1056" s="57"/>
      <c r="M1056" s="57"/>
      <c r="N1056" s="57"/>
      <c r="O1056" s="57"/>
      <c r="P1056" s="57"/>
      <c r="Q1056" s="57"/>
      <c r="R1056" s="57"/>
      <c r="S1056" s="57"/>
      <c r="T1056" s="57"/>
      <c r="U1056" s="57"/>
      <c r="V1056" s="57"/>
      <c r="W1056" s="57"/>
      <c r="X1056" s="56" t="str">
        <f t="shared" si="17"/>
        <v/>
      </c>
    </row>
    <row r="1057" spans="1:24" x14ac:dyDescent="0.2">
      <c r="A1057" s="8">
        <v>1041</v>
      </c>
      <c r="B1057" s="47" t="str">
        <f>IF('tabela informacyjna dla JST'!$C$9="","",'tabela informacyjna dla JST'!$C$9)</f>
        <v>Ślemień gm. wiejska</v>
      </c>
      <c r="C1057" s="47" t="str">
        <f>IFERROR((VLOOKUP(B1057,Tabela1[],6,FALSE)),"")</f>
        <v>PL2405_EE</v>
      </c>
      <c r="D1057" s="47" t="str">
        <f>IFERROR((VLOOKUP(C1057,KATALOGI!$A$34:$B$49,2,FALSE)),"")</f>
        <v>Edukacja ekologiczna związana z ochroną powietrza</v>
      </c>
      <c r="E1057" s="57"/>
      <c r="F1057" s="57"/>
      <c r="G1057" s="57"/>
      <c r="H1057" s="57"/>
      <c r="I1057" s="57"/>
      <c r="J1057" s="57"/>
      <c r="K1057" s="57"/>
      <c r="L1057" s="57"/>
      <c r="M1057" s="57"/>
      <c r="N1057" s="57"/>
      <c r="O1057" s="57"/>
      <c r="P1057" s="57"/>
      <c r="Q1057" s="57"/>
      <c r="R1057" s="57"/>
      <c r="S1057" s="57"/>
      <c r="T1057" s="57"/>
      <c r="U1057" s="57"/>
      <c r="V1057" s="57"/>
      <c r="W1057" s="57"/>
      <c r="X1057" s="56" t="str">
        <f t="shared" si="17"/>
        <v/>
      </c>
    </row>
    <row r="1058" spans="1:24" x14ac:dyDescent="0.2">
      <c r="A1058" s="8">
        <v>1042</v>
      </c>
      <c r="B1058" s="47" t="str">
        <f>IF('tabela informacyjna dla JST'!$C$9="","",'tabela informacyjna dla JST'!$C$9)</f>
        <v>Ślemień gm. wiejska</v>
      </c>
      <c r="C1058" s="47" t="str">
        <f>IFERROR((VLOOKUP(B1058,Tabela1[],6,FALSE)),"")</f>
        <v>PL2405_EE</v>
      </c>
      <c r="D1058" s="47" t="str">
        <f>IFERROR((VLOOKUP(C1058,KATALOGI!$A$34:$B$49,2,FALSE)),"")</f>
        <v>Edukacja ekologiczna związana z ochroną powietrza</v>
      </c>
      <c r="E1058" s="57"/>
      <c r="F1058" s="57"/>
      <c r="G1058" s="57"/>
      <c r="H1058" s="57"/>
      <c r="I1058" s="57"/>
      <c r="J1058" s="57"/>
      <c r="K1058" s="57"/>
      <c r="L1058" s="57"/>
      <c r="M1058" s="57"/>
      <c r="N1058" s="57"/>
      <c r="O1058" s="57"/>
      <c r="P1058" s="57"/>
      <c r="Q1058" s="57"/>
      <c r="R1058" s="57"/>
      <c r="S1058" s="57"/>
      <c r="T1058" s="57"/>
      <c r="U1058" s="57"/>
      <c r="V1058" s="57"/>
      <c r="W1058" s="57"/>
      <c r="X1058" s="56" t="str">
        <f t="shared" si="17"/>
        <v/>
      </c>
    </row>
    <row r="1059" spans="1:24" x14ac:dyDescent="0.2">
      <c r="A1059" s="8">
        <v>1043</v>
      </c>
      <c r="B1059" s="47" t="str">
        <f>IF('tabela informacyjna dla JST'!$C$9="","",'tabela informacyjna dla JST'!$C$9)</f>
        <v>Ślemień gm. wiejska</v>
      </c>
      <c r="C1059" s="47" t="str">
        <f>IFERROR((VLOOKUP(B1059,Tabela1[],6,FALSE)),"")</f>
        <v>PL2405_EE</v>
      </c>
      <c r="D1059" s="47" t="str">
        <f>IFERROR((VLOOKUP(C1059,KATALOGI!$A$34:$B$49,2,FALSE)),"")</f>
        <v>Edukacja ekologiczna związana z ochroną powietrza</v>
      </c>
      <c r="E1059" s="57"/>
      <c r="F1059" s="57"/>
      <c r="G1059" s="57"/>
      <c r="H1059" s="57"/>
      <c r="I1059" s="57"/>
      <c r="J1059" s="57"/>
      <c r="K1059" s="57"/>
      <c r="L1059" s="57"/>
      <c r="M1059" s="57"/>
      <c r="N1059" s="57"/>
      <c r="O1059" s="57"/>
      <c r="P1059" s="57"/>
      <c r="Q1059" s="57"/>
      <c r="R1059" s="57"/>
      <c r="S1059" s="57"/>
      <c r="T1059" s="57"/>
      <c r="U1059" s="57"/>
      <c r="V1059" s="57"/>
      <c r="W1059" s="57"/>
      <c r="X1059" s="56" t="str">
        <f t="shared" si="17"/>
        <v/>
      </c>
    </row>
    <row r="1060" spans="1:24" x14ac:dyDescent="0.2">
      <c r="A1060" s="8">
        <v>1044</v>
      </c>
      <c r="B1060" s="47" t="str">
        <f>IF('tabela informacyjna dla JST'!$C$9="","",'tabela informacyjna dla JST'!$C$9)</f>
        <v>Ślemień gm. wiejska</v>
      </c>
      <c r="C1060" s="47" t="str">
        <f>IFERROR((VLOOKUP(B1060,Tabela1[],6,FALSE)),"")</f>
        <v>PL2405_EE</v>
      </c>
      <c r="D1060" s="47" t="str">
        <f>IFERROR((VLOOKUP(C1060,KATALOGI!$A$34:$B$49,2,FALSE)),"")</f>
        <v>Edukacja ekologiczna związana z ochroną powietrza</v>
      </c>
      <c r="E1060" s="57"/>
      <c r="F1060" s="57"/>
      <c r="G1060" s="57"/>
      <c r="H1060" s="57"/>
      <c r="I1060" s="57"/>
      <c r="J1060" s="57"/>
      <c r="K1060" s="57"/>
      <c r="L1060" s="57"/>
      <c r="M1060" s="57"/>
      <c r="N1060" s="57"/>
      <c r="O1060" s="57"/>
      <c r="P1060" s="57"/>
      <c r="Q1060" s="57"/>
      <c r="R1060" s="57"/>
      <c r="S1060" s="57"/>
      <c r="T1060" s="57"/>
      <c r="U1060" s="57"/>
      <c r="V1060" s="57"/>
      <c r="W1060" s="57"/>
      <c r="X1060" s="56" t="str">
        <f t="shared" si="17"/>
        <v/>
      </c>
    </row>
    <row r="1061" spans="1:24" x14ac:dyDescent="0.2">
      <c r="A1061" s="8">
        <v>1045</v>
      </c>
      <c r="B1061" s="47" t="str">
        <f>IF('tabela informacyjna dla JST'!$C$9="","",'tabela informacyjna dla JST'!$C$9)</f>
        <v>Ślemień gm. wiejska</v>
      </c>
      <c r="C1061" s="47" t="str">
        <f>IFERROR((VLOOKUP(B1061,Tabela1[],6,FALSE)),"")</f>
        <v>PL2405_EE</v>
      </c>
      <c r="D1061" s="47" t="str">
        <f>IFERROR((VLOOKUP(C1061,KATALOGI!$A$34:$B$49,2,FALSE)),"")</f>
        <v>Edukacja ekologiczna związana z ochroną powietrza</v>
      </c>
      <c r="E1061" s="57"/>
      <c r="F1061" s="57"/>
      <c r="G1061" s="57"/>
      <c r="H1061" s="57"/>
      <c r="I1061" s="57"/>
      <c r="J1061" s="57"/>
      <c r="K1061" s="57"/>
      <c r="L1061" s="57"/>
      <c r="M1061" s="57"/>
      <c r="N1061" s="57"/>
      <c r="O1061" s="57"/>
      <c r="P1061" s="57"/>
      <c r="Q1061" s="57"/>
      <c r="R1061" s="57"/>
      <c r="S1061" s="57"/>
      <c r="T1061" s="57"/>
      <c r="U1061" s="57"/>
      <c r="V1061" s="57"/>
      <c r="W1061" s="57"/>
      <c r="X1061" s="56" t="str">
        <f t="shared" si="17"/>
        <v/>
      </c>
    </row>
    <row r="1062" spans="1:24" x14ac:dyDescent="0.2">
      <c r="A1062" s="8">
        <v>1046</v>
      </c>
      <c r="B1062" s="47" t="str">
        <f>IF('tabela informacyjna dla JST'!$C$9="","",'tabela informacyjna dla JST'!$C$9)</f>
        <v>Ślemień gm. wiejska</v>
      </c>
      <c r="C1062" s="47" t="str">
        <f>IFERROR((VLOOKUP(B1062,Tabela1[],6,FALSE)),"")</f>
        <v>PL2405_EE</v>
      </c>
      <c r="D1062" s="47" t="str">
        <f>IFERROR((VLOOKUP(C1062,KATALOGI!$A$34:$B$49,2,FALSE)),"")</f>
        <v>Edukacja ekologiczna związana z ochroną powietrza</v>
      </c>
      <c r="E1062" s="57"/>
      <c r="F1062" s="57"/>
      <c r="G1062" s="57"/>
      <c r="H1062" s="57"/>
      <c r="I1062" s="57"/>
      <c r="J1062" s="57"/>
      <c r="K1062" s="57"/>
      <c r="L1062" s="57"/>
      <c r="M1062" s="57"/>
      <c r="N1062" s="57"/>
      <c r="O1062" s="57"/>
      <c r="P1062" s="57"/>
      <c r="Q1062" s="57"/>
      <c r="R1062" s="57"/>
      <c r="S1062" s="57"/>
      <c r="T1062" s="57"/>
      <c r="U1062" s="57"/>
      <c r="V1062" s="57"/>
      <c r="W1062" s="57"/>
      <c r="X1062" s="56" t="str">
        <f t="shared" si="17"/>
        <v/>
      </c>
    </row>
    <row r="1063" spans="1:24" x14ac:dyDescent="0.2">
      <c r="A1063" s="8">
        <v>1047</v>
      </c>
      <c r="B1063" s="47" t="str">
        <f>IF('tabela informacyjna dla JST'!$C$9="","",'tabela informacyjna dla JST'!$C$9)</f>
        <v>Ślemień gm. wiejska</v>
      </c>
      <c r="C1063" s="47" t="str">
        <f>IFERROR((VLOOKUP(B1063,Tabela1[],6,FALSE)),"")</f>
        <v>PL2405_EE</v>
      </c>
      <c r="D1063" s="47" t="str">
        <f>IFERROR((VLOOKUP(C1063,KATALOGI!$A$34:$B$49,2,FALSE)),"")</f>
        <v>Edukacja ekologiczna związana z ochroną powietrza</v>
      </c>
      <c r="E1063" s="57"/>
      <c r="F1063" s="57"/>
      <c r="G1063" s="57"/>
      <c r="H1063" s="57"/>
      <c r="I1063" s="57"/>
      <c r="J1063" s="57"/>
      <c r="K1063" s="57"/>
      <c r="L1063" s="57"/>
      <c r="M1063" s="57"/>
      <c r="N1063" s="57"/>
      <c r="O1063" s="57"/>
      <c r="P1063" s="57"/>
      <c r="Q1063" s="57"/>
      <c r="R1063" s="57"/>
      <c r="S1063" s="57"/>
      <c r="T1063" s="57"/>
      <c r="U1063" s="57"/>
      <c r="V1063" s="57"/>
      <c r="W1063" s="57"/>
      <c r="X1063" s="56" t="str">
        <f t="shared" si="17"/>
        <v/>
      </c>
    </row>
    <row r="1064" spans="1:24" x14ac:dyDescent="0.2">
      <c r="A1064" s="8">
        <v>1048</v>
      </c>
      <c r="B1064" s="47" t="str">
        <f>IF('tabela informacyjna dla JST'!$C$9="","",'tabela informacyjna dla JST'!$C$9)</f>
        <v>Ślemień gm. wiejska</v>
      </c>
      <c r="C1064" s="47" t="str">
        <f>IFERROR((VLOOKUP(B1064,Tabela1[],6,FALSE)),"")</f>
        <v>PL2405_EE</v>
      </c>
      <c r="D1064" s="47" t="str">
        <f>IFERROR((VLOOKUP(C1064,KATALOGI!$A$34:$B$49,2,FALSE)),"")</f>
        <v>Edukacja ekologiczna związana z ochroną powietrza</v>
      </c>
      <c r="E1064" s="57"/>
      <c r="F1064" s="57"/>
      <c r="G1064" s="57"/>
      <c r="H1064" s="57"/>
      <c r="I1064" s="57"/>
      <c r="J1064" s="57"/>
      <c r="K1064" s="57"/>
      <c r="L1064" s="57"/>
      <c r="M1064" s="57"/>
      <c r="N1064" s="57"/>
      <c r="O1064" s="57"/>
      <c r="P1064" s="57"/>
      <c r="Q1064" s="57"/>
      <c r="R1064" s="57"/>
      <c r="S1064" s="57"/>
      <c r="T1064" s="57"/>
      <c r="U1064" s="57"/>
      <c r="V1064" s="57"/>
      <c r="W1064" s="57"/>
      <c r="X1064" s="56" t="str">
        <f t="shared" si="17"/>
        <v/>
      </c>
    </row>
    <row r="1065" spans="1:24" x14ac:dyDescent="0.2">
      <c r="A1065" s="8">
        <v>1049</v>
      </c>
      <c r="B1065" s="47" t="str">
        <f>IF('tabela informacyjna dla JST'!$C$9="","",'tabela informacyjna dla JST'!$C$9)</f>
        <v>Ślemień gm. wiejska</v>
      </c>
      <c r="C1065" s="47" t="str">
        <f>IFERROR((VLOOKUP(B1065,Tabela1[],6,FALSE)),"")</f>
        <v>PL2405_EE</v>
      </c>
      <c r="D1065" s="47" t="str">
        <f>IFERROR((VLOOKUP(C1065,KATALOGI!$A$34:$B$49,2,FALSE)),"")</f>
        <v>Edukacja ekologiczna związana z ochroną powietrza</v>
      </c>
      <c r="E1065" s="57"/>
      <c r="F1065" s="57"/>
      <c r="G1065" s="57"/>
      <c r="H1065" s="57"/>
      <c r="I1065" s="57"/>
      <c r="J1065" s="57"/>
      <c r="K1065" s="57"/>
      <c r="L1065" s="57"/>
      <c r="M1065" s="57"/>
      <c r="N1065" s="57"/>
      <c r="O1065" s="57"/>
      <c r="P1065" s="57"/>
      <c r="Q1065" s="57"/>
      <c r="R1065" s="57"/>
      <c r="S1065" s="57"/>
      <c r="T1065" s="57"/>
      <c r="U1065" s="57"/>
      <c r="V1065" s="57"/>
      <c r="W1065" s="57"/>
      <c r="X1065" s="56" t="str">
        <f t="shared" si="17"/>
        <v/>
      </c>
    </row>
    <row r="1066" spans="1:24" x14ac:dyDescent="0.2">
      <c r="A1066" s="8">
        <v>1050</v>
      </c>
      <c r="B1066" s="47" t="str">
        <f>IF('tabela informacyjna dla JST'!$C$9="","",'tabela informacyjna dla JST'!$C$9)</f>
        <v>Ślemień gm. wiejska</v>
      </c>
      <c r="C1066" s="47" t="str">
        <f>IFERROR((VLOOKUP(B1066,Tabela1[],6,FALSE)),"")</f>
        <v>PL2405_EE</v>
      </c>
      <c r="D1066" s="47" t="str">
        <f>IFERROR((VLOOKUP(C1066,KATALOGI!$A$34:$B$49,2,FALSE)),"")</f>
        <v>Edukacja ekologiczna związana z ochroną powietrza</v>
      </c>
      <c r="E1066" s="57"/>
      <c r="F1066" s="57"/>
      <c r="G1066" s="57"/>
      <c r="H1066" s="57"/>
      <c r="I1066" s="57"/>
      <c r="J1066" s="57"/>
      <c r="K1066" s="57"/>
      <c r="L1066" s="57"/>
      <c r="M1066" s="57"/>
      <c r="N1066" s="57"/>
      <c r="O1066" s="57"/>
      <c r="P1066" s="57"/>
      <c r="Q1066" s="57"/>
      <c r="R1066" s="57"/>
      <c r="S1066" s="57"/>
      <c r="T1066" s="57"/>
      <c r="U1066" s="57"/>
      <c r="V1066" s="57"/>
      <c r="W1066" s="57"/>
      <c r="X1066" s="56" t="str">
        <f t="shared" si="17"/>
        <v/>
      </c>
    </row>
    <row r="1067" spans="1:24" x14ac:dyDescent="0.2">
      <c r="A1067" s="8">
        <v>1051</v>
      </c>
      <c r="B1067" s="47" t="str">
        <f>IF('tabela informacyjna dla JST'!$C$9="","",'tabela informacyjna dla JST'!$C$9)</f>
        <v>Ślemień gm. wiejska</v>
      </c>
      <c r="C1067" s="47" t="str">
        <f>IFERROR((VLOOKUP(B1067,Tabela1[],6,FALSE)),"")</f>
        <v>PL2405_EE</v>
      </c>
      <c r="D1067" s="47" t="str">
        <f>IFERROR((VLOOKUP(C1067,KATALOGI!$A$34:$B$49,2,FALSE)),"")</f>
        <v>Edukacja ekologiczna związana z ochroną powietrza</v>
      </c>
      <c r="E1067" s="57"/>
      <c r="F1067" s="57"/>
      <c r="G1067" s="57"/>
      <c r="H1067" s="57"/>
      <c r="I1067" s="57"/>
      <c r="J1067" s="57"/>
      <c r="K1067" s="57"/>
      <c r="L1067" s="57"/>
      <c r="M1067" s="57"/>
      <c r="N1067" s="57"/>
      <c r="O1067" s="57"/>
      <c r="P1067" s="57"/>
      <c r="Q1067" s="57"/>
      <c r="R1067" s="57"/>
      <c r="S1067" s="57"/>
      <c r="T1067" s="57"/>
      <c r="U1067" s="57"/>
      <c r="V1067" s="57"/>
      <c r="W1067" s="57"/>
      <c r="X1067" s="56" t="str">
        <f t="shared" si="17"/>
        <v/>
      </c>
    </row>
    <row r="1068" spans="1:24" x14ac:dyDescent="0.2">
      <c r="A1068" s="8">
        <v>1052</v>
      </c>
      <c r="B1068" s="47" t="str">
        <f>IF('tabela informacyjna dla JST'!$C$9="","",'tabela informacyjna dla JST'!$C$9)</f>
        <v>Ślemień gm. wiejska</v>
      </c>
      <c r="C1068" s="47" t="str">
        <f>IFERROR((VLOOKUP(B1068,Tabela1[],6,FALSE)),"")</f>
        <v>PL2405_EE</v>
      </c>
      <c r="D1068" s="47" t="str">
        <f>IFERROR((VLOOKUP(C1068,KATALOGI!$A$34:$B$49,2,FALSE)),"")</f>
        <v>Edukacja ekologiczna związana z ochroną powietrza</v>
      </c>
      <c r="E1068" s="57"/>
      <c r="F1068" s="57"/>
      <c r="G1068" s="57"/>
      <c r="H1068" s="57"/>
      <c r="I1068" s="57"/>
      <c r="J1068" s="57"/>
      <c r="K1068" s="57"/>
      <c r="L1068" s="57"/>
      <c r="M1068" s="57"/>
      <c r="N1068" s="57"/>
      <c r="O1068" s="57"/>
      <c r="P1068" s="57"/>
      <c r="Q1068" s="57"/>
      <c r="R1068" s="57"/>
      <c r="S1068" s="57"/>
      <c r="T1068" s="57"/>
      <c r="U1068" s="57"/>
      <c r="V1068" s="57"/>
      <c r="W1068" s="57"/>
      <c r="X1068" s="56" t="str">
        <f t="shared" si="17"/>
        <v/>
      </c>
    </row>
    <row r="1069" spans="1:24" x14ac:dyDescent="0.2">
      <c r="A1069" s="8">
        <v>1053</v>
      </c>
      <c r="B1069" s="47" t="str">
        <f>IF('tabela informacyjna dla JST'!$C$9="","",'tabela informacyjna dla JST'!$C$9)</f>
        <v>Ślemień gm. wiejska</v>
      </c>
      <c r="C1069" s="47" t="str">
        <f>IFERROR((VLOOKUP(B1069,Tabela1[],6,FALSE)),"")</f>
        <v>PL2405_EE</v>
      </c>
      <c r="D1069" s="47" t="str">
        <f>IFERROR((VLOOKUP(C1069,KATALOGI!$A$34:$B$49,2,FALSE)),"")</f>
        <v>Edukacja ekologiczna związana z ochroną powietrza</v>
      </c>
      <c r="E1069" s="57"/>
      <c r="F1069" s="57"/>
      <c r="G1069" s="57"/>
      <c r="H1069" s="57"/>
      <c r="I1069" s="57"/>
      <c r="J1069" s="57"/>
      <c r="K1069" s="57"/>
      <c r="L1069" s="57"/>
      <c r="M1069" s="57"/>
      <c r="N1069" s="57"/>
      <c r="O1069" s="57"/>
      <c r="P1069" s="57"/>
      <c r="Q1069" s="57"/>
      <c r="R1069" s="57"/>
      <c r="S1069" s="57"/>
      <c r="T1069" s="57"/>
      <c r="U1069" s="57"/>
      <c r="V1069" s="57"/>
      <c r="W1069" s="57"/>
      <c r="X1069" s="56" t="str">
        <f t="shared" si="17"/>
        <v/>
      </c>
    </row>
    <row r="1070" spans="1:24" x14ac:dyDescent="0.2">
      <c r="A1070" s="8">
        <v>1054</v>
      </c>
      <c r="B1070" s="47" t="str">
        <f>IF('tabela informacyjna dla JST'!$C$9="","",'tabela informacyjna dla JST'!$C$9)</f>
        <v>Ślemień gm. wiejska</v>
      </c>
      <c r="C1070" s="47" t="str">
        <f>IFERROR((VLOOKUP(B1070,Tabela1[],6,FALSE)),"")</f>
        <v>PL2405_EE</v>
      </c>
      <c r="D1070" s="47" t="str">
        <f>IFERROR((VLOOKUP(C1070,KATALOGI!$A$34:$B$49,2,FALSE)),"")</f>
        <v>Edukacja ekologiczna związana z ochroną powietrza</v>
      </c>
      <c r="E1070" s="57"/>
      <c r="F1070" s="57"/>
      <c r="G1070" s="57"/>
      <c r="H1070" s="57"/>
      <c r="I1070" s="57"/>
      <c r="J1070" s="57"/>
      <c r="K1070" s="57"/>
      <c r="L1070" s="57"/>
      <c r="M1070" s="57"/>
      <c r="N1070" s="57"/>
      <c r="O1070" s="57"/>
      <c r="P1070" s="57"/>
      <c r="Q1070" s="57"/>
      <c r="R1070" s="57"/>
      <c r="S1070" s="57"/>
      <c r="T1070" s="57"/>
      <c r="U1070" s="57"/>
      <c r="V1070" s="57"/>
      <c r="W1070" s="57"/>
      <c r="X1070" s="56" t="str">
        <f t="shared" si="17"/>
        <v/>
      </c>
    </row>
    <row r="1071" spans="1:24" x14ac:dyDescent="0.2">
      <c r="A1071" s="8">
        <v>1055</v>
      </c>
      <c r="B1071" s="47" t="str">
        <f>IF('tabela informacyjna dla JST'!$C$9="","",'tabela informacyjna dla JST'!$C$9)</f>
        <v>Ślemień gm. wiejska</v>
      </c>
      <c r="C1071" s="47" t="str">
        <f>IFERROR((VLOOKUP(B1071,Tabela1[],6,FALSE)),"")</f>
        <v>PL2405_EE</v>
      </c>
      <c r="D1071" s="47" t="str">
        <f>IFERROR((VLOOKUP(C1071,KATALOGI!$A$34:$B$49,2,FALSE)),"")</f>
        <v>Edukacja ekologiczna związana z ochroną powietrza</v>
      </c>
      <c r="E1071" s="57"/>
      <c r="F1071" s="57"/>
      <c r="G1071" s="57"/>
      <c r="H1071" s="57"/>
      <c r="I1071" s="57"/>
      <c r="J1071" s="57"/>
      <c r="K1071" s="57"/>
      <c r="L1071" s="57"/>
      <c r="M1071" s="57"/>
      <c r="N1071" s="57"/>
      <c r="O1071" s="57"/>
      <c r="P1071" s="57"/>
      <c r="Q1071" s="57"/>
      <c r="R1071" s="57"/>
      <c r="S1071" s="57"/>
      <c r="T1071" s="57"/>
      <c r="U1071" s="57"/>
      <c r="V1071" s="57"/>
      <c r="W1071" s="57"/>
      <c r="X1071" s="56" t="str">
        <f t="shared" si="17"/>
        <v/>
      </c>
    </row>
    <row r="1072" spans="1:24" x14ac:dyDescent="0.2">
      <c r="A1072" s="8">
        <v>1056</v>
      </c>
      <c r="B1072" s="47" t="str">
        <f>IF('tabela informacyjna dla JST'!$C$9="","",'tabela informacyjna dla JST'!$C$9)</f>
        <v>Ślemień gm. wiejska</v>
      </c>
      <c r="C1072" s="47" t="str">
        <f>IFERROR((VLOOKUP(B1072,Tabela1[],6,FALSE)),"")</f>
        <v>PL2405_EE</v>
      </c>
      <c r="D1072" s="47" t="str">
        <f>IFERROR((VLOOKUP(C1072,KATALOGI!$A$34:$B$49,2,FALSE)),"")</f>
        <v>Edukacja ekologiczna związana z ochroną powietrza</v>
      </c>
      <c r="E1072" s="57"/>
      <c r="F1072" s="57"/>
      <c r="G1072" s="57"/>
      <c r="H1072" s="57"/>
      <c r="I1072" s="57"/>
      <c r="J1072" s="57"/>
      <c r="K1072" s="57"/>
      <c r="L1072" s="57"/>
      <c r="M1072" s="57"/>
      <c r="N1072" s="57"/>
      <c r="O1072" s="57"/>
      <c r="P1072" s="57"/>
      <c r="Q1072" s="57"/>
      <c r="R1072" s="57"/>
      <c r="S1072" s="57"/>
      <c r="T1072" s="57"/>
      <c r="U1072" s="57"/>
      <c r="V1072" s="57"/>
      <c r="W1072" s="57"/>
      <c r="X1072" s="56" t="str">
        <f t="shared" si="17"/>
        <v/>
      </c>
    </row>
    <row r="1073" spans="1:24" x14ac:dyDescent="0.2">
      <c r="A1073" s="8">
        <v>1057</v>
      </c>
      <c r="B1073" s="47" t="str">
        <f>IF('tabela informacyjna dla JST'!$C$9="","",'tabela informacyjna dla JST'!$C$9)</f>
        <v>Ślemień gm. wiejska</v>
      </c>
      <c r="C1073" s="47" t="str">
        <f>IFERROR((VLOOKUP(B1073,Tabela1[],6,FALSE)),"")</f>
        <v>PL2405_EE</v>
      </c>
      <c r="D1073" s="47" t="str">
        <f>IFERROR((VLOOKUP(C1073,KATALOGI!$A$34:$B$49,2,FALSE)),"")</f>
        <v>Edukacja ekologiczna związana z ochroną powietrza</v>
      </c>
      <c r="E1073" s="57"/>
      <c r="F1073" s="57"/>
      <c r="G1073" s="57"/>
      <c r="H1073" s="57"/>
      <c r="I1073" s="57"/>
      <c r="J1073" s="57"/>
      <c r="K1073" s="57"/>
      <c r="L1073" s="57"/>
      <c r="M1073" s="57"/>
      <c r="N1073" s="57"/>
      <c r="O1073" s="57"/>
      <c r="P1073" s="57"/>
      <c r="Q1073" s="57"/>
      <c r="R1073" s="57"/>
      <c r="S1073" s="57"/>
      <c r="T1073" s="57"/>
      <c r="U1073" s="57"/>
      <c r="V1073" s="57"/>
      <c r="W1073" s="57"/>
      <c r="X1073" s="56" t="str">
        <f t="shared" si="17"/>
        <v/>
      </c>
    </row>
    <row r="1074" spans="1:24" x14ac:dyDescent="0.2">
      <c r="A1074" s="8">
        <v>1058</v>
      </c>
      <c r="B1074" s="47" t="str">
        <f>IF('tabela informacyjna dla JST'!$C$9="","",'tabela informacyjna dla JST'!$C$9)</f>
        <v>Ślemień gm. wiejska</v>
      </c>
      <c r="C1074" s="47" t="str">
        <f>IFERROR((VLOOKUP(B1074,Tabela1[],6,FALSE)),"")</f>
        <v>PL2405_EE</v>
      </c>
      <c r="D1074" s="47" t="str">
        <f>IFERROR((VLOOKUP(C1074,KATALOGI!$A$34:$B$49,2,FALSE)),"")</f>
        <v>Edukacja ekologiczna związana z ochroną powietrza</v>
      </c>
      <c r="E1074" s="57"/>
      <c r="F1074" s="57"/>
      <c r="G1074" s="57"/>
      <c r="H1074" s="57"/>
      <c r="I1074" s="57"/>
      <c r="J1074" s="57"/>
      <c r="K1074" s="57"/>
      <c r="L1074" s="57"/>
      <c r="M1074" s="57"/>
      <c r="N1074" s="57"/>
      <c r="O1074" s="57"/>
      <c r="P1074" s="57"/>
      <c r="Q1074" s="57"/>
      <c r="R1074" s="57"/>
      <c r="S1074" s="57"/>
      <c r="T1074" s="57"/>
      <c r="U1074" s="57"/>
      <c r="V1074" s="57"/>
      <c r="W1074" s="57"/>
      <c r="X1074" s="56" t="str">
        <f t="shared" si="17"/>
        <v/>
      </c>
    </row>
    <row r="1075" spans="1:24" x14ac:dyDescent="0.2">
      <c r="A1075" s="8">
        <v>1059</v>
      </c>
      <c r="B1075" s="47" t="str">
        <f>IF('tabela informacyjna dla JST'!$C$9="","",'tabela informacyjna dla JST'!$C$9)</f>
        <v>Ślemień gm. wiejska</v>
      </c>
      <c r="C1075" s="47" t="str">
        <f>IFERROR((VLOOKUP(B1075,Tabela1[],6,FALSE)),"")</f>
        <v>PL2405_EE</v>
      </c>
      <c r="D1075" s="47" t="str">
        <f>IFERROR((VLOOKUP(C1075,KATALOGI!$A$34:$B$49,2,FALSE)),"")</f>
        <v>Edukacja ekologiczna związana z ochroną powietrza</v>
      </c>
      <c r="E1075" s="57"/>
      <c r="F1075" s="57"/>
      <c r="G1075" s="57"/>
      <c r="H1075" s="57"/>
      <c r="I1075" s="57"/>
      <c r="J1075" s="57"/>
      <c r="K1075" s="57"/>
      <c r="L1075" s="57"/>
      <c r="M1075" s="57"/>
      <c r="N1075" s="57"/>
      <c r="O1075" s="57"/>
      <c r="P1075" s="57"/>
      <c r="Q1075" s="57"/>
      <c r="R1075" s="57"/>
      <c r="S1075" s="57"/>
      <c r="T1075" s="57"/>
      <c r="U1075" s="57"/>
      <c r="V1075" s="57"/>
      <c r="W1075" s="57"/>
      <c r="X1075" s="56" t="str">
        <f t="shared" si="17"/>
        <v/>
      </c>
    </row>
    <row r="1076" spans="1:24" x14ac:dyDescent="0.2">
      <c r="A1076" s="8">
        <v>1060</v>
      </c>
      <c r="B1076" s="47" t="str">
        <f>IF('tabela informacyjna dla JST'!$C$9="","",'tabela informacyjna dla JST'!$C$9)</f>
        <v>Ślemień gm. wiejska</v>
      </c>
      <c r="C1076" s="47" t="str">
        <f>IFERROR((VLOOKUP(B1076,Tabela1[],6,FALSE)),"")</f>
        <v>PL2405_EE</v>
      </c>
      <c r="D1076" s="47" t="str">
        <f>IFERROR((VLOOKUP(C1076,KATALOGI!$A$34:$B$49,2,FALSE)),"")</f>
        <v>Edukacja ekologiczna związana z ochroną powietrza</v>
      </c>
      <c r="E1076" s="57"/>
      <c r="F1076" s="57"/>
      <c r="G1076" s="57"/>
      <c r="H1076" s="57"/>
      <c r="I1076" s="57"/>
      <c r="J1076" s="57"/>
      <c r="K1076" s="57"/>
      <c r="L1076" s="57"/>
      <c r="M1076" s="57"/>
      <c r="N1076" s="57"/>
      <c r="O1076" s="57"/>
      <c r="P1076" s="57"/>
      <c r="Q1076" s="57"/>
      <c r="R1076" s="57"/>
      <c r="S1076" s="57"/>
      <c r="T1076" s="57"/>
      <c r="U1076" s="57"/>
      <c r="V1076" s="57"/>
      <c r="W1076" s="57"/>
      <c r="X1076" s="56" t="str">
        <f t="shared" si="17"/>
        <v/>
      </c>
    </row>
    <row r="1077" spans="1:24" x14ac:dyDescent="0.2">
      <c r="A1077" s="8">
        <v>1061</v>
      </c>
      <c r="B1077" s="47" t="str">
        <f>IF('tabela informacyjna dla JST'!$C$9="","",'tabela informacyjna dla JST'!$C$9)</f>
        <v>Ślemień gm. wiejska</v>
      </c>
      <c r="C1077" s="47" t="str">
        <f>IFERROR((VLOOKUP(B1077,Tabela1[],6,FALSE)),"")</f>
        <v>PL2405_EE</v>
      </c>
      <c r="D1077" s="47" t="str">
        <f>IFERROR((VLOOKUP(C1077,KATALOGI!$A$34:$B$49,2,FALSE)),"")</f>
        <v>Edukacja ekologiczna związana z ochroną powietrza</v>
      </c>
      <c r="E1077" s="57"/>
      <c r="F1077" s="57"/>
      <c r="G1077" s="57"/>
      <c r="H1077" s="57"/>
      <c r="I1077" s="57"/>
      <c r="J1077" s="57"/>
      <c r="K1077" s="57"/>
      <c r="L1077" s="57"/>
      <c r="M1077" s="57"/>
      <c r="N1077" s="57"/>
      <c r="O1077" s="57"/>
      <c r="P1077" s="57"/>
      <c r="Q1077" s="57"/>
      <c r="R1077" s="57"/>
      <c r="S1077" s="57"/>
      <c r="T1077" s="57"/>
      <c r="U1077" s="57"/>
      <c r="V1077" s="57"/>
      <c r="W1077" s="57"/>
      <c r="X1077" s="56" t="str">
        <f t="shared" si="17"/>
        <v/>
      </c>
    </row>
    <row r="1078" spans="1:24" x14ac:dyDescent="0.2">
      <c r="A1078" s="8">
        <v>1062</v>
      </c>
      <c r="B1078" s="47" t="str">
        <f>IF('tabela informacyjna dla JST'!$C$9="","",'tabela informacyjna dla JST'!$C$9)</f>
        <v>Ślemień gm. wiejska</v>
      </c>
      <c r="C1078" s="47" t="str">
        <f>IFERROR((VLOOKUP(B1078,Tabela1[],6,FALSE)),"")</f>
        <v>PL2405_EE</v>
      </c>
      <c r="D1078" s="47" t="str">
        <f>IFERROR((VLOOKUP(C1078,KATALOGI!$A$34:$B$49,2,FALSE)),"")</f>
        <v>Edukacja ekologiczna związana z ochroną powietrza</v>
      </c>
      <c r="E1078" s="57"/>
      <c r="F1078" s="57"/>
      <c r="G1078" s="57"/>
      <c r="H1078" s="57"/>
      <c r="I1078" s="57"/>
      <c r="J1078" s="57"/>
      <c r="K1078" s="57"/>
      <c r="L1078" s="57"/>
      <c r="M1078" s="57"/>
      <c r="N1078" s="57"/>
      <c r="O1078" s="57"/>
      <c r="P1078" s="57"/>
      <c r="Q1078" s="57"/>
      <c r="R1078" s="57"/>
      <c r="S1078" s="57"/>
      <c r="T1078" s="57"/>
      <c r="U1078" s="57"/>
      <c r="V1078" s="57"/>
      <c r="W1078" s="57"/>
      <c r="X1078" s="56" t="str">
        <f t="shared" si="17"/>
        <v/>
      </c>
    </row>
    <row r="1079" spans="1:24" x14ac:dyDescent="0.2">
      <c r="A1079" s="8">
        <v>1063</v>
      </c>
      <c r="B1079" s="47" t="str">
        <f>IF('tabela informacyjna dla JST'!$C$9="","",'tabela informacyjna dla JST'!$C$9)</f>
        <v>Ślemień gm. wiejska</v>
      </c>
      <c r="C1079" s="47" t="str">
        <f>IFERROR((VLOOKUP(B1079,Tabela1[],6,FALSE)),"")</f>
        <v>PL2405_EE</v>
      </c>
      <c r="D1079" s="47" t="str">
        <f>IFERROR((VLOOKUP(C1079,KATALOGI!$A$34:$B$49,2,FALSE)),"")</f>
        <v>Edukacja ekologiczna związana z ochroną powietrza</v>
      </c>
      <c r="E1079" s="57"/>
      <c r="F1079" s="57"/>
      <c r="G1079" s="57"/>
      <c r="H1079" s="57"/>
      <c r="I1079" s="57"/>
      <c r="J1079" s="57"/>
      <c r="K1079" s="57"/>
      <c r="L1079" s="57"/>
      <c r="M1079" s="57"/>
      <c r="N1079" s="57"/>
      <c r="O1079" s="57"/>
      <c r="P1079" s="57"/>
      <c r="Q1079" s="57"/>
      <c r="R1079" s="57"/>
      <c r="S1079" s="57"/>
      <c r="T1079" s="57"/>
      <c r="U1079" s="57"/>
      <c r="V1079" s="57"/>
      <c r="W1079" s="57"/>
      <c r="X1079" s="56" t="str">
        <f t="shared" si="17"/>
        <v/>
      </c>
    </row>
    <row r="1080" spans="1:24" x14ac:dyDescent="0.2">
      <c r="A1080" s="8">
        <v>1064</v>
      </c>
      <c r="B1080" s="47" t="str">
        <f>IF('tabela informacyjna dla JST'!$C$9="","",'tabela informacyjna dla JST'!$C$9)</f>
        <v>Ślemień gm. wiejska</v>
      </c>
      <c r="C1080" s="47" t="str">
        <f>IFERROR((VLOOKUP(B1080,Tabela1[],6,FALSE)),"")</f>
        <v>PL2405_EE</v>
      </c>
      <c r="D1080" s="47" t="str">
        <f>IFERROR((VLOOKUP(C1080,KATALOGI!$A$34:$B$49,2,FALSE)),"")</f>
        <v>Edukacja ekologiczna związana z ochroną powietrza</v>
      </c>
      <c r="E1080" s="57"/>
      <c r="F1080" s="57"/>
      <c r="G1080" s="57"/>
      <c r="H1080" s="57"/>
      <c r="I1080" s="57"/>
      <c r="J1080" s="57"/>
      <c r="K1080" s="57"/>
      <c r="L1080" s="57"/>
      <c r="M1080" s="57"/>
      <c r="N1080" s="57"/>
      <c r="O1080" s="57"/>
      <c r="P1080" s="57"/>
      <c r="Q1080" s="57"/>
      <c r="R1080" s="57"/>
      <c r="S1080" s="57"/>
      <c r="T1080" s="57"/>
      <c r="U1080" s="57"/>
      <c r="V1080" s="57"/>
      <c r="W1080" s="57"/>
      <c r="X1080" s="56" t="str">
        <f t="shared" si="17"/>
        <v/>
      </c>
    </row>
    <row r="1081" spans="1:24" x14ac:dyDescent="0.2">
      <c r="A1081" s="8">
        <v>1065</v>
      </c>
      <c r="B1081" s="47" t="str">
        <f>IF('tabela informacyjna dla JST'!$C$9="","",'tabela informacyjna dla JST'!$C$9)</f>
        <v>Ślemień gm. wiejska</v>
      </c>
      <c r="C1081" s="47" t="str">
        <f>IFERROR((VLOOKUP(B1081,Tabela1[],6,FALSE)),"")</f>
        <v>PL2405_EE</v>
      </c>
      <c r="D1081" s="47" t="str">
        <f>IFERROR((VLOOKUP(C1081,KATALOGI!$A$34:$B$49,2,FALSE)),"")</f>
        <v>Edukacja ekologiczna związana z ochroną powietrza</v>
      </c>
      <c r="E1081" s="57"/>
      <c r="F1081" s="57"/>
      <c r="G1081" s="57"/>
      <c r="H1081" s="57"/>
      <c r="I1081" s="57"/>
      <c r="J1081" s="57"/>
      <c r="K1081" s="57"/>
      <c r="L1081" s="57"/>
      <c r="M1081" s="57"/>
      <c r="N1081" s="57"/>
      <c r="O1081" s="57"/>
      <c r="P1081" s="57"/>
      <c r="Q1081" s="57"/>
      <c r="R1081" s="57"/>
      <c r="S1081" s="57"/>
      <c r="T1081" s="57"/>
      <c r="U1081" s="57"/>
      <c r="V1081" s="57"/>
      <c r="W1081" s="57"/>
      <c r="X1081" s="56" t="str">
        <f t="shared" si="17"/>
        <v/>
      </c>
    </row>
    <row r="1082" spans="1:24" x14ac:dyDescent="0.2">
      <c r="A1082" s="8">
        <v>1066</v>
      </c>
      <c r="B1082" s="47" t="str">
        <f>IF('tabela informacyjna dla JST'!$C$9="","",'tabela informacyjna dla JST'!$C$9)</f>
        <v>Ślemień gm. wiejska</v>
      </c>
      <c r="C1082" s="47" t="str">
        <f>IFERROR((VLOOKUP(B1082,Tabela1[],6,FALSE)),"")</f>
        <v>PL2405_EE</v>
      </c>
      <c r="D1082" s="47" t="str">
        <f>IFERROR((VLOOKUP(C1082,KATALOGI!$A$34:$B$49,2,FALSE)),"")</f>
        <v>Edukacja ekologiczna związana z ochroną powietrza</v>
      </c>
      <c r="E1082" s="57"/>
      <c r="F1082" s="57"/>
      <c r="G1082" s="57"/>
      <c r="H1082" s="57"/>
      <c r="I1082" s="57"/>
      <c r="J1082" s="57"/>
      <c r="K1082" s="57"/>
      <c r="L1082" s="57"/>
      <c r="M1082" s="57"/>
      <c r="N1082" s="57"/>
      <c r="O1082" s="57"/>
      <c r="P1082" s="57"/>
      <c r="Q1082" s="57"/>
      <c r="R1082" s="57"/>
      <c r="S1082" s="57"/>
      <c r="T1082" s="57"/>
      <c r="U1082" s="57"/>
      <c r="V1082" s="57"/>
      <c r="W1082" s="57"/>
      <c r="X1082" s="56" t="str">
        <f t="shared" si="17"/>
        <v/>
      </c>
    </row>
    <row r="1083" spans="1:24" x14ac:dyDescent="0.2">
      <c r="A1083" s="8">
        <v>1067</v>
      </c>
      <c r="B1083" s="47" t="str">
        <f>IF('tabela informacyjna dla JST'!$C$9="","",'tabela informacyjna dla JST'!$C$9)</f>
        <v>Ślemień gm. wiejska</v>
      </c>
      <c r="C1083" s="47" t="str">
        <f>IFERROR((VLOOKUP(B1083,Tabela1[],6,FALSE)),"")</f>
        <v>PL2405_EE</v>
      </c>
      <c r="D1083" s="47" t="str">
        <f>IFERROR((VLOOKUP(C1083,KATALOGI!$A$34:$B$49,2,FALSE)),"")</f>
        <v>Edukacja ekologiczna związana z ochroną powietrza</v>
      </c>
      <c r="E1083" s="57"/>
      <c r="F1083" s="57"/>
      <c r="G1083" s="57"/>
      <c r="H1083" s="57"/>
      <c r="I1083" s="57"/>
      <c r="J1083" s="57"/>
      <c r="K1083" s="57"/>
      <c r="L1083" s="57"/>
      <c r="M1083" s="57"/>
      <c r="N1083" s="57"/>
      <c r="O1083" s="57"/>
      <c r="P1083" s="57"/>
      <c r="Q1083" s="57"/>
      <c r="R1083" s="57"/>
      <c r="S1083" s="57"/>
      <c r="T1083" s="57"/>
      <c r="U1083" s="57"/>
      <c r="V1083" s="57"/>
      <c r="W1083" s="57"/>
      <c r="X1083" s="56" t="str">
        <f t="shared" si="17"/>
        <v/>
      </c>
    </row>
    <row r="1084" spans="1:24" x14ac:dyDescent="0.2">
      <c r="A1084" s="8">
        <v>1068</v>
      </c>
      <c r="B1084" s="47" t="str">
        <f>IF('tabela informacyjna dla JST'!$C$9="","",'tabela informacyjna dla JST'!$C$9)</f>
        <v>Ślemień gm. wiejska</v>
      </c>
      <c r="C1084" s="47" t="str">
        <f>IFERROR((VLOOKUP(B1084,Tabela1[],6,FALSE)),"")</f>
        <v>PL2405_EE</v>
      </c>
      <c r="D1084" s="47" t="str">
        <f>IFERROR((VLOOKUP(C1084,KATALOGI!$A$34:$B$49,2,FALSE)),"")</f>
        <v>Edukacja ekologiczna związana z ochroną powietrza</v>
      </c>
      <c r="E1084" s="57"/>
      <c r="F1084" s="57"/>
      <c r="G1084" s="57"/>
      <c r="H1084" s="57"/>
      <c r="I1084" s="57"/>
      <c r="J1084" s="57"/>
      <c r="K1084" s="57"/>
      <c r="L1084" s="57"/>
      <c r="M1084" s="57"/>
      <c r="N1084" s="57"/>
      <c r="O1084" s="57"/>
      <c r="P1084" s="57"/>
      <c r="Q1084" s="57"/>
      <c r="R1084" s="57"/>
      <c r="S1084" s="57"/>
      <c r="T1084" s="57"/>
      <c r="U1084" s="57"/>
      <c r="V1084" s="57"/>
      <c r="W1084" s="57"/>
      <c r="X1084" s="56" t="str">
        <f t="shared" si="17"/>
        <v/>
      </c>
    </row>
    <row r="1085" spans="1:24" x14ac:dyDescent="0.2">
      <c r="A1085" s="8">
        <v>1069</v>
      </c>
      <c r="B1085" s="47" t="str">
        <f>IF('tabela informacyjna dla JST'!$C$9="","",'tabela informacyjna dla JST'!$C$9)</f>
        <v>Ślemień gm. wiejska</v>
      </c>
      <c r="C1085" s="47" t="str">
        <f>IFERROR((VLOOKUP(B1085,Tabela1[],6,FALSE)),"")</f>
        <v>PL2405_EE</v>
      </c>
      <c r="D1085" s="47" t="str">
        <f>IFERROR((VLOOKUP(C1085,KATALOGI!$A$34:$B$49,2,FALSE)),"")</f>
        <v>Edukacja ekologiczna związana z ochroną powietrza</v>
      </c>
      <c r="E1085" s="57"/>
      <c r="F1085" s="57"/>
      <c r="G1085" s="57"/>
      <c r="H1085" s="57"/>
      <c r="I1085" s="57"/>
      <c r="J1085" s="57"/>
      <c r="K1085" s="57"/>
      <c r="L1085" s="57"/>
      <c r="M1085" s="57"/>
      <c r="N1085" s="57"/>
      <c r="O1085" s="57"/>
      <c r="P1085" s="57"/>
      <c r="Q1085" s="57"/>
      <c r="R1085" s="57"/>
      <c r="S1085" s="57"/>
      <c r="T1085" s="57"/>
      <c r="U1085" s="57"/>
      <c r="V1085" s="57"/>
      <c r="W1085" s="57"/>
      <c r="X1085" s="56" t="str">
        <f t="shared" si="17"/>
        <v/>
      </c>
    </row>
    <row r="1086" spans="1:24" x14ac:dyDescent="0.2">
      <c r="A1086" s="8">
        <v>1070</v>
      </c>
      <c r="B1086" s="47" t="str">
        <f>IF('tabela informacyjna dla JST'!$C$9="","",'tabela informacyjna dla JST'!$C$9)</f>
        <v>Ślemień gm. wiejska</v>
      </c>
      <c r="C1086" s="47" t="str">
        <f>IFERROR((VLOOKUP(B1086,Tabela1[],6,FALSE)),"")</f>
        <v>PL2405_EE</v>
      </c>
      <c r="D1086" s="47" t="str">
        <f>IFERROR((VLOOKUP(C1086,KATALOGI!$A$34:$B$49,2,FALSE)),"")</f>
        <v>Edukacja ekologiczna związana z ochroną powietrza</v>
      </c>
      <c r="E1086" s="57"/>
      <c r="F1086" s="57"/>
      <c r="G1086" s="57"/>
      <c r="H1086" s="57"/>
      <c r="I1086" s="57"/>
      <c r="J1086" s="57"/>
      <c r="K1086" s="57"/>
      <c r="L1086" s="57"/>
      <c r="M1086" s="57"/>
      <c r="N1086" s="57"/>
      <c r="O1086" s="57"/>
      <c r="P1086" s="57"/>
      <c r="Q1086" s="57"/>
      <c r="R1086" s="57"/>
      <c r="S1086" s="57"/>
      <c r="T1086" s="57"/>
      <c r="U1086" s="57"/>
      <c r="V1086" s="57"/>
      <c r="W1086" s="57"/>
      <c r="X1086" s="56" t="str">
        <f t="shared" si="17"/>
        <v/>
      </c>
    </row>
    <row r="1087" spans="1:24" x14ac:dyDescent="0.2">
      <c r="A1087" s="8">
        <v>1071</v>
      </c>
      <c r="B1087" s="47" t="str">
        <f>IF('tabela informacyjna dla JST'!$C$9="","",'tabela informacyjna dla JST'!$C$9)</f>
        <v>Ślemień gm. wiejska</v>
      </c>
      <c r="C1087" s="47" t="str">
        <f>IFERROR((VLOOKUP(B1087,Tabela1[],6,FALSE)),"")</f>
        <v>PL2405_EE</v>
      </c>
      <c r="D1087" s="47" t="str">
        <f>IFERROR((VLOOKUP(C1087,KATALOGI!$A$34:$B$49,2,FALSE)),"")</f>
        <v>Edukacja ekologiczna związana z ochroną powietrza</v>
      </c>
      <c r="E1087" s="57"/>
      <c r="F1087" s="57"/>
      <c r="G1087" s="57"/>
      <c r="H1087" s="57"/>
      <c r="I1087" s="57"/>
      <c r="J1087" s="57"/>
      <c r="K1087" s="57"/>
      <c r="L1087" s="57"/>
      <c r="M1087" s="57"/>
      <c r="N1087" s="57"/>
      <c r="O1087" s="57"/>
      <c r="P1087" s="57"/>
      <c r="Q1087" s="57"/>
      <c r="R1087" s="57"/>
      <c r="S1087" s="57"/>
      <c r="T1087" s="57"/>
      <c r="U1087" s="57"/>
      <c r="V1087" s="57"/>
      <c r="W1087" s="57"/>
      <c r="X1087" s="56" t="str">
        <f t="shared" si="17"/>
        <v/>
      </c>
    </row>
    <row r="1088" spans="1:24" x14ac:dyDescent="0.2">
      <c r="A1088" s="8">
        <v>1072</v>
      </c>
      <c r="B1088" s="47" t="str">
        <f>IF('tabela informacyjna dla JST'!$C$9="","",'tabela informacyjna dla JST'!$C$9)</f>
        <v>Ślemień gm. wiejska</v>
      </c>
      <c r="C1088" s="47" t="str">
        <f>IFERROR((VLOOKUP(B1088,Tabela1[],6,FALSE)),"")</f>
        <v>PL2405_EE</v>
      </c>
      <c r="D1088" s="47" t="str">
        <f>IFERROR((VLOOKUP(C1088,KATALOGI!$A$34:$B$49,2,FALSE)),"")</f>
        <v>Edukacja ekologiczna związana z ochroną powietrza</v>
      </c>
      <c r="E1088" s="57"/>
      <c r="F1088" s="57"/>
      <c r="G1088" s="57"/>
      <c r="H1088" s="57"/>
      <c r="I1088" s="57"/>
      <c r="J1088" s="57"/>
      <c r="K1088" s="57"/>
      <c r="L1088" s="57"/>
      <c r="M1088" s="57"/>
      <c r="N1088" s="57"/>
      <c r="O1088" s="57"/>
      <c r="P1088" s="57"/>
      <c r="Q1088" s="57"/>
      <c r="R1088" s="57"/>
      <c r="S1088" s="57"/>
      <c r="T1088" s="57"/>
      <c r="U1088" s="57"/>
      <c r="V1088" s="57"/>
      <c r="W1088" s="57"/>
      <c r="X1088" s="56" t="str">
        <f t="shared" si="17"/>
        <v/>
      </c>
    </row>
    <row r="1089" spans="1:24" x14ac:dyDescent="0.2">
      <c r="A1089" s="8">
        <v>1073</v>
      </c>
      <c r="B1089" s="47" t="str">
        <f>IF('tabela informacyjna dla JST'!$C$9="","",'tabela informacyjna dla JST'!$C$9)</f>
        <v>Ślemień gm. wiejska</v>
      </c>
      <c r="C1089" s="47" t="str">
        <f>IFERROR((VLOOKUP(B1089,Tabela1[],6,FALSE)),"")</f>
        <v>PL2405_EE</v>
      </c>
      <c r="D1089" s="47" t="str">
        <f>IFERROR((VLOOKUP(C1089,KATALOGI!$A$34:$B$49,2,FALSE)),"")</f>
        <v>Edukacja ekologiczna związana z ochroną powietrza</v>
      </c>
      <c r="E1089" s="57"/>
      <c r="F1089" s="57"/>
      <c r="G1089" s="57"/>
      <c r="H1089" s="57"/>
      <c r="I1089" s="57"/>
      <c r="J1089" s="57"/>
      <c r="K1089" s="57"/>
      <c r="L1089" s="57"/>
      <c r="M1089" s="57"/>
      <c r="N1089" s="57"/>
      <c r="O1089" s="57"/>
      <c r="P1089" s="57"/>
      <c r="Q1089" s="57"/>
      <c r="R1089" s="57"/>
      <c r="S1089" s="57"/>
      <c r="T1089" s="57"/>
      <c r="U1089" s="57"/>
      <c r="V1089" s="57"/>
      <c r="W1089" s="57"/>
      <c r="X1089" s="56" t="str">
        <f t="shared" si="17"/>
        <v/>
      </c>
    </row>
    <row r="1090" spans="1:24" x14ac:dyDescent="0.2">
      <c r="A1090" s="8">
        <v>1074</v>
      </c>
      <c r="B1090" s="47" t="str">
        <f>IF('tabela informacyjna dla JST'!$C$9="","",'tabela informacyjna dla JST'!$C$9)</f>
        <v>Ślemień gm. wiejska</v>
      </c>
      <c r="C1090" s="47" t="str">
        <f>IFERROR((VLOOKUP(B1090,Tabela1[],6,FALSE)),"")</f>
        <v>PL2405_EE</v>
      </c>
      <c r="D1090" s="47" t="str">
        <f>IFERROR((VLOOKUP(C1090,KATALOGI!$A$34:$B$49,2,FALSE)),"")</f>
        <v>Edukacja ekologiczna związana z ochroną powietrza</v>
      </c>
      <c r="E1090" s="57"/>
      <c r="F1090" s="57"/>
      <c r="G1090" s="57"/>
      <c r="H1090" s="57"/>
      <c r="I1090" s="57"/>
      <c r="J1090" s="57"/>
      <c r="K1090" s="57"/>
      <c r="L1090" s="57"/>
      <c r="M1090" s="57"/>
      <c r="N1090" s="57"/>
      <c r="O1090" s="57"/>
      <c r="P1090" s="57"/>
      <c r="Q1090" s="57"/>
      <c r="R1090" s="57"/>
      <c r="S1090" s="57"/>
      <c r="T1090" s="57"/>
      <c r="U1090" s="57"/>
      <c r="V1090" s="57"/>
      <c r="W1090" s="57"/>
      <c r="X1090" s="56" t="str">
        <f t="shared" si="17"/>
        <v/>
      </c>
    </row>
    <row r="1091" spans="1:24" x14ac:dyDescent="0.2">
      <c r="A1091" s="8">
        <v>1075</v>
      </c>
      <c r="B1091" s="47" t="str">
        <f>IF('tabela informacyjna dla JST'!$C$9="","",'tabela informacyjna dla JST'!$C$9)</f>
        <v>Ślemień gm. wiejska</v>
      </c>
      <c r="C1091" s="47" t="str">
        <f>IFERROR((VLOOKUP(B1091,Tabela1[],6,FALSE)),"")</f>
        <v>PL2405_EE</v>
      </c>
      <c r="D1091" s="47" t="str">
        <f>IFERROR((VLOOKUP(C1091,KATALOGI!$A$34:$B$49,2,FALSE)),"")</f>
        <v>Edukacja ekologiczna związana z ochroną powietrza</v>
      </c>
      <c r="E1091" s="57"/>
      <c r="F1091" s="57"/>
      <c r="G1091" s="57"/>
      <c r="H1091" s="57"/>
      <c r="I1091" s="57"/>
      <c r="J1091" s="57"/>
      <c r="K1091" s="57"/>
      <c r="L1091" s="57"/>
      <c r="M1091" s="57"/>
      <c r="N1091" s="57"/>
      <c r="O1091" s="57"/>
      <c r="P1091" s="57"/>
      <c r="Q1091" s="57"/>
      <c r="R1091" s="57"/>
      <c r="S1091" s="57"/>
      <c r="T1091" s="57"/>
      <c r="U1091" s="57"/>
      <c r="V1091" s="57"/>
      <c r="W1091" s="57"/>
      <c r="X1091" s="56" t="str">
        <f t="shared" si="17"/>
        <v/>
      </c>
    </row>
    <row r="1092" spans="1:24" x14ac:dyDescent="0.2">
      <c r="A1092" s="8">
        <v>1076</v>
      </c>
      <c r="B1092" s="47" t="str">
        <f>IF('tabela informacyjna dla JST'!$C$9="","",'tabela informacyjna dla JST'!$C$9)</f>
        <v>Ślemień gm. wiejska</v>
      </c>
      <c r="C1092" s="47" t="str">
        <f>IFERROR((VLOOKUP(B1092,Tabela1[],6,FALSE)),"")</f>
        <v>PL2405_EE</v>
      </c>
      <c r="D1092" s="47" t="str">
        <f>IFERROR((VLOOKUP(C1092,KATALOGI!$A$34:$B$49,2,FALSE)),"")</f>
        <v>Edukacja ekologiczna związana z ochroną powietrza</v>
      </c>
      <c r="E1092" s="57"/>
      <c r="F1092" s="57"/>
      <c r="G1092" s="57"/>
      <c r="H1092" s="57"/>
      <c r="I1092" s="57"/>
      <c r="J1092" s="57"/>
      <c r="K1092" s="57"/>
      <c r="L1092" s="57"/>
      <c r="M1092" s="57"/>
      <c r="N1092" s="57"/>
      <c r="O1092" s="57"/>
      <c r="P1092" s="57"/>
      <c r="Q1092" s="57"/>
      <c r="R1092" s="57"/>
      <c r="S1092" s="57"/>
      <c r="T1092" s="57"/>
      <c r="U1092" s="57"/>
      <c r="V1092" s="57"/>
      <c r="W1092" s="57"/>
      <c r="X1092" s="56" t="str">
        <f t="shared" si="17"/>
        <v/>
      </c>
    </row>
    <row r="1093" spans="1:24" x14ac:dyDescent="0.2">
      <c r="A1093" s="8">
        <v>1077</v>
      </c>
      <c r="B1093" s="47" t="str">
        <f>IF('tabela informacyjna dla JST'!$C$9="","",'tabela informacyjna dla JST'!$C$9)</f>
        <v>Ślemień gm. wiejska</v>
      </c>
      <c r="C1093" s="47" t="str">
        <f>IFERROR((VLOOKUP(B1093,Tabela1[],6,FALSE)),"")</f>
        <v>PL2405_EE</v>
      </c>
      <c r="D1093" s="47" t="str">
        <f>IFERROR((VLOOKUP(C1093,KATALOGI!$A$34:$B$49,2,FALSE)),"")</f>
        <v>Edukacja ekologiczna związana z ochroną powietrza</v>
      </c>
      <c r="E1093" s="57"/>
      <c r="F1093" s="57"/>
      <c r="G1093" s="57"/>
      <c r="H1093" s="57"/>
      <c r="I1093" s="57"/>
      <c r="J1093" s="57"/>
      <c r="K1093" s="57"/>
      <c r="L1093" s="57"/>
      <c r="M1093" s="57"/>
      <c r="N1093" s="57"/>
      <c r="O1093" s="57"/>
      <c r="P1093" s="57"/>
      <c r="Q1093" s="57"/>
      <c r="R1093" s="57"/>
      <c r="S1093" s="57"/>
      <c r="T1093" s="57"/>
      <c r="U1093" s="57"/>
      <c r="V1093" s="57"/>
      <c r="W1093" s="57"/>
      <c r="X1093" s="56" t="str">
        <f t="shared" si="17"/>
        <v/>
      </c>
    </row>
    <row r="1094" spans="1:24" x14ac:dyDescent="0.2">
      <c r="A1094" s="8">
        <v>1078</v>
      </c>
      <c r="B1094" s="47" t="str">
        <f>IF('tabela informacyjna dla JST'!$C$9="","",'tabela informacyjna dla JST'!$C$9)</f>
        <v>Ślemień gm. wiejska</v>
      </c>
      <c r="C1094" s="47" t="str">
        <f>IFERROR((VLOOKUP(B1094,Tabela1[],6,FALSE)),"")</f>
        <v>PL2405_EE</v>
      </c>
      <c r="D1094" s="47" t="str">
        <f>IFERROR((VLOOKUP(C1094,KATALOGI!$A$34:$B$49,2,FALSE)),"")</f>
        <v>Edukacja ekologiczna związana z ochroną powietrza</v>
      </c>
      <c r="E1094" s="57"/>
      <c r="F1094" s="57"/>
      <c r="G1094" s="57"/>
      <c r="H1094" s="57"/>
      <c r="I1094" s="57"/>
      <c r="J1094" s="57"/>
      <c r="K1094" s="57"/>
      <c r="L1094" s="57"/>
      <c r="M1094" s="57"/>
      <c r="N1094" s="57"/>
      <c r="O1094" s="57"/>
      <c r="P1094" s="57"/>
      <c r="Q1094" s="57"/>
      <c r="R1094" s="57"/>
      <c r="S1094" s="57"/>
      <c r="T1094" s="57"/>
      <c r="U1094" s="57"/>
      <c r="V1094" s="57"/>
      <c r="W1094" s="57"/>
      <c r="X1094" s="56" t="str">
        <f t="shared" si="17"/>
        <v/>
      </c>
    </row>
    <row r="1095" spans="1:24" x14ac:dyDescent="0.2">
      <c r="A1095" s="8">
        <v>1079</v>
      </c>
      <c r="B1095" s="47" t="str">
        <f>IF('tabela informacyjna dla JST'!$C$9="","",'tabela informacyjna dla JST'!$C$9)</f>
        <v>Ślemień gm. wiejska</v>
      </c>
      <c r="C1095" s="47" t="str">
        <f>IFERROR((VLOOKUP(B1095,Tabela1[],6,FALSE)),"")</f>
        <v>PL2405_EE</v>
      </c>
      <c r="D1095" s="47" t="str">
        <f>IFERROR((VLOOKUP(C1095,KATALOGI!$A$34:$B$49,2,FALSE)),"")</f>
        <v>Edukacja ekologiczna związana z ochroną powietrza</v>
      </c>
      <c r="E1095" s="57"/>
      <c r="F1095" s="57"/>
      <c r="G1095" s="57"/>
      <c r="H1095" s="57"/>
      <c r="I1095" s="57"/>
      <c r="J1095" s="57"/>
      <c r="K1095" s="57"/>
      <c r="L1095" s="57"/>
      <c r="M1095" s="57"/>
      <c r="N1095" s="57"/>
      <c r="O1095" s="57"/>
      <c r="P1095" s="57"/>
      <c r="Q1095" s="57"/>
      <c r="R1095" s="57"/>
      <c r="S1095" s="57"/>
      <c r="T1095" s="57"/>
      <c r="U1095" s="57"/>
      <c r="V1095" s="57"/>
      <c r="W1095" s="57"/>
      <c r="X1095" s="56" t="str">
        <f t="shared" si="17"/>
        <v/>
      </c>
    </row>
    <row r="1096" spans="1:24" x14ac:dyDescent="0.2">
      <c r="A1096" s="8">
        <v>1080</v>
      </c>
      <c r="B1096" s="47" t="str">
        <f>IF('tabela informacyjna dla JST'!$C$9="","",'tabela informacyjna dla JST'!$C$9)</f>
        <v>Ślemień gm. wiejska</v>
      </c>
      <c r="C1096" s="47" t="str">
        <f>IFERROR((VLOOKUP(B1096,Tabela1[],6,FALSE)),"")</f>
        <v>PL2405_EE</v>
      </c>
      <c r="D1096" s="47" t="str">
        <f>IFERROR((VLOOKUP(C1096,KATALOGI!$A$34:$B$49,2,FALSE)),"")</f>
        <v>Edukacja ekologiczna związana z ochroną powietrza</v>
      </c>
      <c r="E1096" s="57"/>
      <c r="F1096" s="57"/>
      <c r="G1096" s="57"/>
      <c r="H1096" s="57"/>
      <c r="I1096" s="57"/>
      <c r="J1096" s="57"/>
      <c r="K1096" s="57"/>
      <c r="L1096" s="57"/>
      <c r="M1096" s="57"/>
      <c r="N1096" s="57"/>
      <c r="O1096" s="57"/>
      <c r="P1096" s="57"/>
      <c r="Q1096" s="57"/>
      <c r="R1096" s="57"/>
      <c r="S1096" s="57"/>
      <c r="T1096" s="57"/>
      <c r="U1096" s="57"/>
      <c r="V1096" s="57"/>
      <c r="W1096" s="57"/>
      <c r="X1096" s="56" t="str">
        <f t="shared" si="17"/>
        <v/>
      </c>
    </row>
    <row r="1097" spans="1:24" x14ac:dyDescent="0.2">
      <c r="A1097" s="8">
        <v>1081</v>
      </c>
      <c r="B1097" s="47" t="str">
        <f>IF('tabela informacyjna dla JST'!$C$9="","",'tabela informacyjna dla JST'!$C$9)</f>
        <v>Ślemień gm. wiejska</v>
      </c>
      <c r="C1097" s="47" t="str">
        <f>IFERROR((VLOOKUP(B1097,Tabela1[],6,FALSE)),"")</f>
        <v>PL2405_EE</v>
      </c>
      <c r="D1097" s="47" t="str">
        <f>IFERROR((VLOOKUP(C1097,KATALOGI!$A$34:$B$49,2,FALSE)),"")</f>
        <v>Edukacja ekologiczna związana z ochroną powietrza</v>
      </c>
      <c r="E1097" s="57"/>
      <c r="F1097" s="57"/>
      <c r="G1097" s="57"/>
      <c r="H1097" s="57"/>
      <c r="I1097" s="57"/>
      <c r="J1097" s="57"/>
      <c r="K1097" s="57"/>
      <c r="L1097" s="57"/>
      <c r="M1097" s="57"/>
      <c r="N1097" s="57"/>
      <c r="O1097" s="57"/>
      <c r="P1097" s="57"/>
      <c r="Q1097" s="57"/>
      <c r="R1097" s="57"/>
      <c r="S1097" s="57"/>
      <c r="T1097" s="57"/>
      <c r="U1097" s="57"/>
      <c r="V1097" s="57"/>
      <c r="W1097" s="57"/>
      <c r="X1097" s="56" t="str">
        <f t="shared" si="17"/>
        <v/>
      </c>
    </row>
    <row r="1098" spans="1:24" x14ac:dyDescent="0.2">
      <c r="A1098" s="8">
        <v>1082</v>
      </c>
      <c r="B1098" s="47" t="str">
        <f>IF('tabela informacyjna dla JST'!$C$9="","",'tabela informacyjna dla JST'!$C$9)</f>
        <v>Ślemień gm. wiejska</v>
      </c>
      <c r="C1098" s="47" t="str">
        <f>IFERROR((VLOOKUP(B1098,Tabela1[],6,FALSE)),"")</f>
        <v>PL2405_EE</v>
      </c>
      <c r="D1098" s="47" t="str">
        <f>IFERROR((VLOOKUP(C1098,KATALOGI!$A$34:$B$49,2,FALSE)),"")</f>
        <v>Edukacja ekologiczna związana z ochroną powietrza</v>
      </c>
      <c r="E1098" s="57"/>
      <c r="F1098" s="57"/>
      <c r="G1098" s="57"/>
      <c r="H1098" s="57"/>
      <c r="I1098" s="57"/>
      <c r="J1098" s="57"/>
      <c r="K1098" s="57"/>
      <c r="L1098" s="57"/>
      <c r="M1098" s="57"/>
      <c r="N1098" s="57"/>
      <c r="O1098" s="57"/>
      <c r="P1098" s="57"/>
      <c r="Q1098" s="57"/>
      <c r="R1098" s="57"/>
      <c r="S1098" s="57"/>
      <c r="T1098" s="57"/>
      <c r="U1098" s="57"/>
      <c r="V1098" s="57"/>
      <c r="W1098" s="57"/>
      <c r="X1098" s="56" t="str">
        <f t="shared" si="17"/>
        <v/>
      </c>
    </row>
    <row r="1099" spans="1:24" x14ac:dyDescent="0.2">
      <c r="A1099" s="8">
        <v>1083</v>
      </c>
      <c r="B1099" s="47" t="str">
        <f>IF('tabela informacyjna dla JST'!$C$9="","",'tabela informacyjna dla JST'!$C$9)</f>
        <v>Ślemień gm. wiejska</v>
      </c>
      <c r="C1099" s="47" t="str">
        <f>IFERROR((VLOOKUP(B1099,Tabela1[],6,FALSE)),"")</f>
        <v>PL2405_EE</v>
      </c>
      <c r="D1099" s="47" t="str">
        <f>IFERROR((VLOOKUP(C1099,KATALOGI!$A$34:$B$49,2,FALSE)),"")</f>
        <v>Edukacja ekologiczna związana z ochroną powietrza</v>
      </c>
      <c r="E1099" s="57"/>
      <c r="F1099" s="57"/>
      <c r="G1099" s="57"/>
      <c r="H1099" s="57"/>
      <c r="I1099" s="57"/>
      <c r="J1099" s="57"/>
      <c r="K1099" s="57"/>
      <c r="L1099" s="57"/>
      <c r="M1099" s="57"/>
      <c r="N1099" s="57"/>
      <c r="O1099" s="57"/>
      <c r="P1099" s="57"/>
      <c r="Q1099" s="57"/>
      <c r="R1099" s="57"/>
      <c r="S1099" s="57"/>
      <c r="T1099" s="57"/>
      <c r="U1099" s="57"/>
      <c r="V1099" s="57"/>
      <c r="W1099" s="57"/>
      <c r="X1099" s="56" t="str">
        <f t="shared" si="17"/>
        <v/>
      </c>
    </row>
    <row r="1100" spans="1:24" x14ac:dyDescent="0.2">
      <c r="A1100" s="8">
        <v>1084</v>
      </c>
      <c r="B1100" s="47" t="str">
        <f>IF('tabela informacyjna dla JST'!$C$9="","",'tabela informacyjna dla JST'!$C$9)</f>
        <v>Ślemień gm. wiejska</v>
      </c>
      <c r="C1100" s="47" t="str">
        <f>IFERROR((VLOOKUP(B1100,Tabela1[],6,FALSE)),"")</f>
        <v>PL2405_EE</v>
      </c>
      <c r="D1100" s="47" t="str">
        <f>IFERROR((VLOOKUP(C1100,KATALOGI!$A$34:$B$49,2,FALSE)),"")</f>
        <v>Edukacja ekologiczna związana z ochroną powietrza</v>
      </c>
      <c r="E1100" s="57"/>
      <c r="F1100" s="57"/>
      <c r="G1100" s="57"/>
      <c r="H1100" s="57"/>
      <c r="I1100" s="57"/>
      <c r="J1100" s="57"/>
      <c r="K1100" s="57"/>
      <c r="L1100" s="57"/>
      <c r="M1100" s="57"/>
      <c r="N1100" s="57"/>
      <c r="O1100" s="57"/>
      <c r="P1100" s="57"/>
      <c r="Q1100" s="57"/>
      <c r="R1100" s="57"/>
      <c r="S1100" s="57"/>
      <c r="T1100" s="57"/>
      <c r="U1100" s="57"/>
      <c r="V1100" s="57"/>
      <c r="W1100" s="57"/>
      <c r="X1100" s="56" t="str">
        <f t="shared" si="17"/>
        <v/>
      </c>
    </row>
    <row r="1101" spans="1:24" x14ac:dyDescent="0.2">
      <c r="A1101" s="8">
        <v>1085</v>
      </c>
      <c r="B1101" s="47" t="str">
        <f>IF('tabela informacyjna dla JST'!$C$9="","",'tabela informacyjna dla JST'!$C$9)</f>
        <v>Ślemień gm. wiejska</v>
      </c>
      <c r="C1101" s="47" t="str">
        <f>IFERROR((VLOOKUP(B1101,Tabela1[],6,FALSE)),"")</f>
        <v>PL2405_EE</v>
      </c>
      <c r="D1101" s="47" t="str">
        <f>IFERROR((VLOOKUP(C1101,KATALOGI!$A$34:$B$49,2,FALSE)),"")</f>
        <v>Edukacja ekologiczna związana z ochroną powietrza</v>
      </c>
      <c r="E1101" s="57"/>
      <c r="F1101" s="57"/>
      <c r="G1101" s="57"/>
      <c r="H1101" s="57"/>
      <c r="I1101" s="57"/>
      <c r="J1101" s="57"/>
      <c r="K1101" s="57"/>
      <c r="L1101" s="57"/>
      <c r="M1101" s="57"/>
      <c r="N1101" s="57"/>
      <c r="O1101" s="57"/>
      <c r="P1101" s="57"/>
      <c r="Q1101" s="57"/>
      <c r="R1101" s="57"/>
      <c r="S1101" s="57"/>
      <c r="T1101" s="57"/>
      <c r="U1101" s="57"/>
      <c r="V1101" s="57"/>
      <c r="W1101" s="57"/>
      <c r="X1101" s="56" t="str">
        <f t="shared" si="17"/>
        <v/>
      </c>
    </row>
    <row r="1102" spans="1:24" x14ac:dyDescent="0.2">
      <c r="A1102" s="8">
        <v>1086</v>
      </c>
      <c r="B1102" s="47" t="str">
        <f>IF('tabela informacyjna dla JST'!$C$9="","",'tabela informacyjna dla JST'!$C$9)</f>
        <v>Ślemień gm. wiejska</v>
      </c>
      <c r="C1102" s="47" t="str">
        <f>IFERROR((VLOOKUP(B1102,Tabela1[],6,FALSE)),"")</f>
        <v>PL2405_EE</v>
      </c>
      <c r="D1102" s="47" t="str">
        <f>IFERROR((VLOOKUP(C1102,KATALOGI!$A$34:$B$49,2,FALSE)),"")</f>
        <v>Edukacja ekologiczna związana z ochroną powietrza</v>
      </c>
      <c r="E1102" s="57"/>
      <c r="F1102" s="57"/>
      <c r="G1102" s="57"/>
      <c r="H1102" s="57"/>
      <c r="I1102" s="57"/>
      <c r="J1102" s="57"/>
      <c r="K1102" s="57"/>
      <c r="L1102" s="57"/>
      <c r="M1102" s="57"/>
      <c r="N1102" s="57"/>
      <c r="O1102" s="57"/>
      <c r="P1102" s="57"/>
      <c r="Q1102" s="57"/>
      <c r="R1102" s="57"/>
      <c r="S1102" s="57"/>
      <c r="T1102" s="57"/>
      <c r="U1102" s="57"/>
      <c r="V1102" s="57"/>
      <c r="W1102" s="57"/>
      <c r="X1102" s="56" t="str">
        <f t="shared" si="17"/>
        <v/>
      </c>
    </row>
    <row r="1103" spans="1:24" x14ac:dyDescent="0.2">
      <c r="A1103" s="8">
        <v>1087</v>
      </c>
      <c r="B1103" s="47" t="str">
        <f>IF('tabela informacyjna dla JST'!$C$9="","",'tabela informacyjna dla JST'!$C$9)</f>
        <v>Ślemień gm. wiejska</v>
      </c>
      <c r="C1103" s="47" t="str">
        <f>IFERROR((VLOOKUP(B1103,Tabela1[],6,FALSE)),"")</f>
        <v>PL2405_EE</v>
      </c>
      <c r="D1103" s="47" t="str">
        <f>IFERROR((VLOOKUP(C1103,KATALOGI!$A$34:$B$49,2,FALSE)),"")</f>
        <v>Edukacja ekologiczna związana z ochroną powietrza</v>
      </c>
      <c r="E1103" s="57"/>
      <c r="F1103" s="57"/>
      <c r="G1103" s="57"/>
      <c r="H1103" s="57"/>
      <c r="I1103" s="57"/>
      <c r="J1103" s="57"/>
      <c r="K1103" s="57"/>
      <c r="L1103" s="57"/>
      <c r="M1103" s="57"/>
      <c r="N1103" s="57"/>
      <c r="O1103" s="57"/>
      <c r="P1103" s="57"/>
      <c r="Q1103" s="57"/>
      <c r="R1103" s="57"/>
      <c r="S1103" s="57"/>
      <c r="T1103" s="57"/>
      <c r="U1103" s="57"/>
      <c r="V1103" s="57"/>
      <c r="W1103" s="57"/>
      <c r="X1103" s="56" t="str">
        <f t="shared" si="17"/>
        <v/>
      </c>
    </row>
    <row r="1104" spans="1:24" x14ac:dyDescent="0.2">
      <c r="A1104" s="8">
        <v>1088</v>
      </c>
      <c r="B1104" s="47" t="str">
        <f>IF('tabela informacyjna dla JST'!$C$9="","",'tabela informacyjna dla JST'!$C$9)</f>
        <v>Ślemień gm. wiejska</v>
      </c>
      <c r="C1104" s="47" t="str">
        <f>IFERROR((VLOOKUP(B1104,Tabela1[],6,FALSE)),"")</f>
        <v>PL2405_EE</v>
      </c>
      <c r="D1104" s="47" t="str">
        <f>IFERROR((VLOOKUP(C1104,KATALOGI!$A$34:$B$49,2,FALSE)),"")</f>
        <v>Edukacja ekologiczna związana z ochroną powietrza</v>
      </c>
      <c r="E1104" s="57"/>
      <c r="F1104" s="57"/>
      <c r="G1104" s="57"/>
      <c r="H1104" s="57"/>
      <c r="I1104" s="57"/>
      <c r="J1104" s="57"/>
      <c r="K1104" s="57"/>
      <c r="L1104" s="57"/>
      <c r="M1104" s="57"/>
      <c r="N1104" s="57"/>
      <c r="O1104" s="57"/>
      <c r="P1104" s="57"/>
      <c r="Q1104" s="57"/>
      <c r="R1104" s="57"/>
      <c r="S1104" s="57"/>
      <c r="T1104" s="57"/>
      <c r="U1104" s="57"/>
      <c r="V1104" s="57"/>
      <c r="W1104" s="57"/>
      <c r="X1104" s="56" t="str">
        <f t="shared" si="17"/>
        <v/>
      </c>
    </row>
    <row r="1105" spans="1:24" x14ac:dyDescent="0.2">
      <c r="A1105" s="8">
        <v>1089</v>
      </c>
      <c r="B1105" s="47" t="str">
        <f>IF('tabela informacyjna dla JST'!$C$9="","",'tabela informacyjna dla JST'!$C$9)</f>
        <v>Ślemień gm. wiejska</v>
      </c>
      <c r="C1105" s="47" t="str">
        <f>IFERROR((VLOOKUP(B1105,Tabela1[],6,FALSE)),"")</f>
        <v>PL2405_EE</v>
      </c>
      <c r="D1105" s="47" t="str">
        <f>IFERROR((VLOOKUP(C1105,KATALOGI!$A$34:$B$49,2,FALSE)),"")</f>
        <v>Edukacja ekologiczna związana z ochroną powietrza</v>
      </c>
      <c r="E1105" s="57"/>
      <c r="F1105" s="57"/>
      <c r="G1105" s="57"/>
      <c r="H1105" s="57"/>
      <c r="I1105" s="57"/>
      <c r="J1105" s="57"/>
      <c r="K1105" s="57"/>
      <c r="L1105" s="57"/>
      <c r="M1105" s="57"/>
      <c r="N1105" s="57"/>
      <c r="O1105" s="57"/>
      <c r="P1105" s="57"/>
      <c r="Q1105" s="57"/>
      <c r="R1105" s="57"/>
      <c r="S1105" s="57"/>
      <c r="T1105" s="57"/>
      <c r="U1105" s="57"/>
      <c r="V1105" s="57"/>
      <c r="W1105" s="57"/>
      <c r="X1105" s="56" t="str">
        <f t="shared" si="17"/>
        <v/>
      </c>
    </row>
    <row r="1106" spans="1:24" x14ac:dyDescent="0.2">
      <c r="A1106" s="8">
        <v>1090</v>
      </c>
      <c r="B1106" s="47" t="str">
        <f>IF('tabela informacyjna dla JST'!$C$9="","",'tabela informacyjna dla JST'!$C$9)</f>
        <v>Ślemień gm. wiejska</v>
      </c>
      <c r="C1106" s="47" t="str">
        <f>IFERROR((VLOOKUP(B1106,Tabela1[],6,FALSE)),"")</f>
        <v>PL2405_EE</v>
      </c>
      <c r="D1106" s="47" t="str">
        <f>IFERROR((VLOOKUP(C1106,KATALOGI!$A$34:$B$49,2,FALSE)),"")</f>
        <v>Edukacja ekologiczna związana z ochroną powietrza</v>
      </c>
      <c r="E1106" s="57"/>
      <c r="F1106" s="57"/>
      <c r="G1106" s="57"/>
      <c r="H1106" s="57"/>
      <c r="I1106" s="57"/>
      <c r="J1106" s="57"/>
      <c r="K1106" s="57"/>
      <c r="L1106" s="57"/>
      <c r="M1106" s="57"/>
      <c r="N1106" s="57"/>
      <c r="O1106" s="57"/>
      <c r="P1106" s="57"/>
      <c r="Q1106" s="57"/>
      <c r="R1106" s="57"/>
      <c r="S1106" s="57"/>
      <c r="T1106" s="57"/>
      <c r="U1106" s="57"/>
      <c r="V1106" s="57"/>
      <c r="W1106" s="57"/>
      <c r="X1106" s="56" t="str">
        <f t="shared" ref="X1106:X1169" si="18">IF(SUM(R1106:W1106)&gt;Q1106,"Suma wysokości uzyskanego dofinansowania jest wyższa niż szacunkowe koszty realizacji inwestycji!","")</f>
        <v/>
      </c>
    </row>
    <row r="1107" spans="1:24" x14ac:dyDescent="0.2">
      <c r="A1107" s="8">
        <v>1091</v>
      </c>
      <c r="B1107" s="47" t="str">
        <f>IF('tabela informacyjna dla JST'!$C$9="","",'tabela informacyjna dla JST'!$C$9)</f>
        <v>Ślemień gm. wiejska</v>
      </c>
      <c r="C1107" s="47" t="str">
        <f>IFERROR((VLOOKUP(B1107,Tabela1[],6,FALSE)),"")</f>
        <v>PL2405_EE</v>
      </c>
      <c r="D1107" s="47" t="str">
        <f>IFERROR((VLOOKUP(C1107,KATALOGI!$A$34:$B$49,2,FALSE)),"")</f>
        <v>Edukacja ekologiczna związana z ochroną powietrza</v>
      </c>
      <c r="E1107" s="57"/>
      <c r="F1107" s="57"/>
      <c r="G1107" s="57"/>
      <c r="H1107" s="57"/>
      <c r="I1107" s="57"/>
      <c r="J1107" s="57"/>
      <c r="K1107" s="57"/>
      <c r="L1107" s="57"/>
      <c r="M1107" s="57"/>
      <c r="N1107" s="57"/>
      <c r="O1107" s="57"/>
      <c r="P1107" s="57"/>
      <c r="Q1107" s="57"/>
      <c r="R1107" s="57"/>
      <c r="S1107" s="57"/>
      <c r="T1107" s="57"/>
      <c r="U1107" s="57"/>
      <c r="V1107" s="57"/>
      <c r="W1107" s="57"/>
      <c r="X1107" s="56" t="str">
        <f t="shared" si="18"/>
        <v/>
      </c>
    </row>
    <row r="1108" spans="1:24" x14ac:dyDescent="0.2">
      <c r="A1108" s="8">
        <v>1092</v>
      </c>
      <c r="B1108" s="47" t="str">
        <f>IF('tabela informacyjna dla JST'!$C$9="","",'tabela informacyjna dla JST'!$C$9)</f>
        <v>Ślemień gm. wiejska</v>
      </c>
      <c r="C1108" s="47" t="str">
        <f>IFERROR((VLOOKUP(B1108,Tabela1[],6,FALSE)),"")</f>
        <v>PL2405_EE</v>
      </c>
      <c r="D1108" s="47" t="str">
        <f>IFERROR((VLOOKUP(C1108,KATALOGI!$A$34:$B$49,2,FALSE)),"")</f>
        <v>Edukacja ekologiczna związana z ochroną powietrza</v>
      </c>
      <c r="E1108" s="57"/>
      <c r="F1108" s="57"/>
      <c r="G1108" s="57"/>
      <c r="H1108" s="57"/>
      <c r="I1108" s="57"/>
      <c r="J1108" s="57"/>
      <c r="K1108" s="57"/>
      <c r="L1108" s="57"/>
      <c r="M1108" s="57"/>
      <c r="N1108" s="57"/>
      <c r="O1108" s="57"/>
      <c r="P1108" s="57"/>
      <c r="Q1108" s="57"/>
      <c r="R1108" s="57"/>
      <c r="S1108" s="57"/>
      <c r="T1108" s="57"/>
      <c r="U1108" s="57"/>
      <c r="V1108" s="57"/>
      <c r="W1108" s="57"/>
      <c r="X1108" s="56" t="str">
        <f t="shared" si="18"/>
        <v/>
      </c>
    </row>
    <row r="1109" spans="1:24" x14ac:dyDescent="0.2">
      <c r="A1109" s="8">
        <v>1093</v>
      </c>
      <c r="B1109" s="47" t="str">
        <f>IF('tabela informacyjna dla JST'!$C$9="","",'tabela informacyjna dla JST'!$C$9)</f>
        <v>Ślemień gm. wiejska</v>
      </c>
      <c r="C1109" s="47" t="str">
        <f>IFERROR((VLOOKUP(B1109,Tabela1[],6,FALSE)),"")</f>
        <v>PL2405_EE</v>
      </c>
      <c r="D1109" s="47" t="str">
        <f>IFERROR((VLOOKUP(C1109,KATALOGI!$A$34:$B$49,2,FALSE)),"")</f>
        <v>Edukacja ekologiczna związana z ochroną powietrza</v>
      </c>
      <c r="E1109" s="57"/>
      <c r="F1109" s="57"/>
      <c r="G1109" s="57"/>
      <c r="H1109" s="57"/>
      <c r="I1109" s="57"/>
      <c r="J1109" s="57"/>
      <c r="K1109" s="57"/>
      <c r="L1109" s="57"/>
      <c r="M1109" s="57"/>
      <c r="N1109" s="57"/>
      <c r="O1109" s="57"/>
      <c r="P1109" s="57"/>
      <c r="Q1109" s="57"/>
      <c r="R1109" s="57"/>
      <c r="S1109" s="57"/>
      <c r="T1109" s="57"/>
      <c r="U1109" s="57"/>
      <c r="V1109" s="57"/>
      <c r="W1109" s="57"/>
      <c r="X1109" s="56" t="str">
        <f t="shared" si="18"/>
        <v/>
      </c>
    </row>
    <row r="1110" spans="1:24" x14ac:dyDescent="0.2">
      <c r="A1110" s="8">
        <v>1094</v>
      </c>
      <c r="B1110" s="47" t="str">
        <f>IF('tabela informacyjna dla JST'!$C$9="","",'tabela informacyjna dla JST'!$C$9)</f>
        <v>Ślemień gm. wiejska</v>
      </c>
      <c r="C1110" s="47" t="str">
        <f>IFERROR((VLOOKUP(B1110,Tabela1[],6,FALSE)),"")</f>
        <v>PL2405_EE</v>
      </c>
      <c r="D1110" s="47" t="str">
        <f>IFERROR((VLOOKUP(C1110,KATALOGI!$A$34:$B$49,2,FALSE)),"")</f>
        <v>Edukacja ekologiczna związana z ochroną powietrza</v>
      </c>
      <c r="E1110" s="57"/>
      <c r="F1110" s="57"/>
      <c r="G1110" s="57"/>
      <c r="H1110" s="57"/>
      <c r="I1110" s="57"/>
      <c r="J1110" s="57"/>
      <c r="K1110" s="57"/>
      <c r="L1110" s="57"/>
      <c r="M1110" s="57"/>
      <c r="N1110" s="57"/>
      <c r="O1110" s="57"/>
      <c r="P1110" s="57"/>
      <c r="Q1110" s="57"/>
      <c r="R1110" s="57"/>
      <c r="S1110" s="57"/>
      <c r="T1110" s="57"/>
      <c r="U1110" s="57"/>
      <c r="V1110" s="57"/>
      <c r="W1110" s="57"/>
      <c r="X1110" s="56" t="str">
        <f t="shared" si="18"/>
        <v/>
      </c>
    </row>
    <row r="1111" spans="1:24" x14ac:dyDescent="0.2">
      <c r="A1111" s="8">
        <v>1095</v>
      </c>
      <c r="B1111" s="47" t="str">
        <f>IF('tabela informacyjna dla JST'!$C$9="","",'tabela informacyjna dla JST'!$C$9)</f>
        <v>Ślemień gm. wiejska</v>
      </c>
      <c r="C1111" s="47" t="str">
        <f>IFERROR((VLOOKUP(B1111,Tabela1[],6,FALSE)),"")</f>
        <v>PL2405_EE</v>
      </c>
      <c r="D1111" s="47" t="str">
        <f>IFERROR((VLOOKUP(C1111,KATALOGI!$A$34:$B$49,2,FALSE)),"")</f>
        <v>Edukacja ekologiczna związana z ochroną powietrza</v>
      </c>
      <c r="E1111" s="57"/>
      <c r="F1111" s="57"/>
      <c r="G1111" s="57"/>
      <c r="H1111" s="57"/>
      <c r="I1111" s="57"/>
      <c r="J1111" s="57"/>
      <c r="K1111" s="57"/>
      <c r="L1111" s="57"/>
      <c r="M1111" s="57"/>
      <c r="N1111" s="57"/>
      <c r="O1111" s="57"/>
      <c r="P1111" s="57"/>
      <c r="Q1111" s="57"/>
      <c r="R1111" s="57"/>
      <c r="S1111" s="57"/>
      <c r="T1111" s="57"/>
      <c r="U1111" s="57"/>
      <c r="V1111" s="57"/>
      <c r="W1111" s="57"/>
      <c r="X1111" s="56" t="str">
        <f t="shared" si="18"/>
        <v/>
      </c>
    </row>
    <row r="1112" spans="1:24" x14ac:dyDescent="0.2">
      <c r="A1112" s="8">
        <v>1096</v>
      </c>
      <c r="B1112" s="47" t="str">
        <f>IF('tabela informacyjna dla JST'!$C$9="","",'tabela informacyjna dla JST'!$C$9)</f>
        <v>Ślemień gm. wiejska</v>
      </c>
      <c r="C1112" s="47" t="str">
        <f>IFERROR((VLOOKUP(B1112,Tabela1[],6,FALSE)),"")</f>
        <v>PL2405_EE</v>
      </c>
      <c r="D1112" s="47" t="str">
        <f>IFERROR((VLOOKUP(C1112,KATALOGI!$A$34:$B$49,2,FALSE)),"")</f>
        <v>Edukacja ekologiczna związana z ochroną powietrza</v>
      </c>
      <c r="E1112" s="57"/>
      <c r="F1112" s="57"/>
      <c r="G1112" s="57"/>
      <c r="H1112" s="57"/>
      <c r="I1112" s="57"/>
      <c r="J1112" s="57"/>
      <c r="K1112" s="57"/>
      <c r="L1112" s="57"/>
      <c r="M1112" s="57"/>
      <c r="N1112" s="57"/>
      <c r="O1112" s="57"/>
      <c r="P1112" s="57"/>
      <c r="Q1112" s="57"/>
      <c r="R1112" s="57"/>
      <c r="S1112" s="57"/>
      <c r="T1112" s="57"/>
      <c r="U1112" s="57"/>
      <c r="V1112" s="57"/>
      <c r="W1112" s="57"/>
      <c r="X1112" s="56" t="str">
        <f t="shared" si="18"/>
        <v/>
      </c>
    </row>
    <row r="1113" spans="1:24" x14ac:dyDescent="0.2">
      <c r="A1113" s="8">
        <v>1097</v>
      </c>
      <c r="B1113" s="47" t="str">
        <f>IF('tabela informacyjna dla JST'!$C$9="","",'tabela informacyjna dla JST'!$C$9)</f>
        <v>Ślemień gm. wiejska</v>
      </c>
      <c r="C1113" s="47" t="str">
        <f>IFERROR((VLOOKUP(B1113,Tabela1[],6,FALSE)),"")</f>
        <v>PL2405_EE</v>
      </c>
      <c r="D1113" s="47" t="str">
        <f>IFERROR((VLOOKUP(C1113,KATALOGI!$A$34:$B$49,2,FALSE)),"")</f>
        <v>Edukacja ekologiczna związana z ochroną powietrza</v>
      </c>
      <c r="E1113" s="57"/>
      <c r="F1113" s="57"/>
      <c r="G1113" s="57"/>
      <c r="H1113" s="57"/>
      <c r="I1113" s="57"/>
      <c r="J1113" s="57"/>
      <c r="K1113" s="57"/>
      <c r="L1113" s="57"/>
      <c r="M1113" s="57"/>
      <c r="N1113" s="57"/>
      <c r="O1113" s="57"/>
      <c r="P1113" s="57"/>
      <c r="Q1113" s="57"/>
      <c r="R1113" s="57"/>
      <c r="S1113" s="57"/>
      <c r="T1113" s="57"/>
      <c r="U1113" s="57"/>
      <c r="V1113" s="57"/>
      <c r="W1113" s="57"/>
      <c r="X1113" s="56" t="str">
        <f t="shared" si="18"/>
        <v/>
      </c>
    </row>
    <row r="1114" spans="1:24" x14ac:dyDescent="0.2">
      <c r="A1114" s="8">
        <v>1098</v>
      </c>
      <c r="B1114" s="47" t="str">
        <f>IF('tabela informacyjna dla JST'!$C$9="","",'tabela informacyjna dla JST'!$C$9)</f>
        <v>Ślemień gm. wiejska</v>
      </c>
      <c r="C1114" s="47" t="str">
        <f>IFERROR((VLOOKUP(B1114,Tabela1[],6,FALSE)),"")</f>
        <v>PL2405_EE</v>
      </c>
      <c r="D1114" s="47" t="str">
        <f>IFERROR((VLOOKUP(C1114,KATALOGI!$A$34:$B$49,2,FALSE)),"")</f>
        <v>Edukacja ekologiczna związana z ochroną powietrza</v>
      </c>
      <c r="E1114" s="57"/>
      <c r="F1114" s="57"/>
      <c r="G1114" s="57"/>
      <c r="H1114" s="57"/>
      <c r="I1114" s="57"/>
      <c r="J1114" s="57"/>
      <c r="K1114" s="57"/>
      <c r="L1114" s="57"/>
      <c r="M1114" s="57"/>
      <c r="N1114" s="57"/>
      <c r="O1114" s="57"/>
      <c r="P1114" s="57"/>
      <c r="Q1114" s="57"/>
      <c r="R1114" s="57"/>
      <c r="S1114" s="57"/>
      <c r="T1114" s="57"/>
      <c r="U1114" s="57"/>
      <c r="V1114" s="57"/>
      <c r="W1114" s="57"/>
      <c r="X1114" s="56" t="str">
        <f t="shared" si="18"/>
        <v/>
      </c>
    </row>
    <row r="1115" spans="1:24" x14ac:dyDescent="0.2">
      <c r="A1115" s="8">
        <v>1099</v>
      </c>
      <c r="B1115" s="47" t="str">
        <f>IF('tabela informacyjna dla JST'!$C$9="","",'tabela informacyjna dla JST'!$C$9)</f>
        <v>Ślemień gm. wiejska</v>
      </c>
      <c r="C1115" s="47" t="str">
        <f>IFERROR((VLOOKUP(B1115,Tabela1[],6,FALSE)),"")</f>
        <v>PL2405_EE</v>
      </c>
      <c r="D1115" s="47" t="str">
        <f>IFERROR((VLOOKUP(C1115,KATALOGI!$A$34:$B$49,2,FALSE)),"")</f>
        <v>Edukacja ekologiczna związana z ochroną powietrza</v>
      </c>
      <c r="E1115" s="57"/>
      <c r="F1115" s="57"/>
      <c r="G1115" s="57"/>
      <c r="H1115" s="57"/>
      <c r="I1115" s="57"/>
      <c r="J1115" s="57"/>
      <c r="K1115" s="57"/>
      <c r="L1115" s="57"/>
      <c r="M1115" s="57"/>
      <c r="N1115" s="57"/>
      <c r="O1115" s="57"/>
      <c r="P1115" s="57"/>
      <c r="Q1115" s="57"/>
      <c r="R1115" s="57"/>
      <c r="S1115" s="57"/>
      <c r="T1115" s="57"/>
      <c r="U1115" s="57"/>
      <c r="V1115" s="57"/>
      <c r="W1115" s="57"/>
      <c r="X1115" s="56" t="str">
        <f t="shared" si="18"/>
        <v/>
      </c>
    </row>
    <row r="1116" spans="1:24" x14ac:dyDescent="0.2">
      <c r="A1116" s="8">
        <v>1100</v>
      </c>
      <c r="B1116" s="47" t="str">
        <f>IF('tabela informacyjna dla JST'!$C$9="","",'tabela informacyjna dla JST'!$C$9)</f>
        <v>Ślemień gm. wiejska</v>
      </c>
      <c r="C1116" s="47" t="str">
        <f>IFERROR((VLOOKUP(B1116,Tabela1[],6,FALSE)),"")</f>
        <v>PL2405_EE</v>
      </c>
      <c r="D1116" s="47" t="str">
        <f>IFERROR((VLOOKUP(C1116,KATALOGI!$A$34:$B$49,2,FALSE)),"")</f>
        <v>Edukacja ekologiczna związana z ochroną powietrza</v>
      </c>
      <c r="E1116" s="57"/>
      <c r="F1116" s="57"/>
      <c r="G1116" s="57"/>
      <c r="H1116" s="57"/>
      <c r="I1116" s="57"/>
      <c r="J1116" s="57"/>
      <c r="K1116" s="57"/>
      <c r="L1116" s="57"/>
      <c r="M1116" s="57"/>
      <c r="N1116" s="57"/>
      <c r="O1116" s="57"/>
      <c r="P1116" s="57"/>
      <c r="Q1116" s="57"/>
      <c r="R1116" s="57"/>
      <c r="S1116" s="57"/>
      <c r="T1116" s="57"/>
      <c r="U1116" s="57"/>
      <c r="V1116" s="57"/>
      <c r="W1116" s="57"/>
      <c r="X1116" s="56" t="str">
        <f t="shared" si="18"/>
        <v/>
      </c>
    </row>
    <row r="1117" spans="1:24" x14ac:dyDescent="0.2">
      <c r="A1117" s="8">
        <v>1101</v>
      </c>
      <c r="B1117" s="47" t="str">
        <f>IF('tabela informacyjna dla JST'!$C$9="","",'tabela informacyjna dla JST'!$C$9)</f>
        <v>Ślemień gm. wiejska</v>
      </c>
      <c r="C1117" s="47" t="str">
        <f>IFERROR((VLOOKUP(B1117,Tabela1[],6,FALSE)),"")</f>
        <v>PL2405_EE</v>
      </c>
      <c r="D1117" s="47" t="str">
        <f>IFERROR((VLOOKUP(C1117,KATALOGI!$A$34:$B$49,2,FALSE)),"")</f>
        <v>Edukacja ekologiczna związana z ochroną powietrza</v>
      </c>
      <c r="E1117" s="57"/>
      <c r="F1117" s="57"/>
      <c r="G1117" s="57"/>
      <c r="H1117" s="57"/>
      <c r="I1117" s="57"/>
      <c r="J1117" s="57"/>
      <c r="K1117" s="57"/>
      <c r="L1117" s="57"/>
      <c r="M1117" s="57"/>
      <c r="N1117" s="57"/>
      <c r="O1117" s="57"/>
      <c r="P1117" s="57"/>
      <c r="Q1117" s="57"/>
      <c r="R1117" s="57"/>
      <c r="S1117" s="57"/>
      <c r="T1117" s="57"/>
      <c r="U1117" s="57"/>
      <c r="V1117" s="57"/>
      <c r="W1117" s="57"/>
      <c r="X1117" s="56" t="str">
        <f t="shared" si="18"/>
        <v/>
      </c>
    </row>
    <row r="1118" spans="1:24" x14ac:dyDescent="0.2">
      <c r="A1118" s="8">
        <v>1102</v>
      </c>
      <c r="B1118" s="47" t="str">
        <f>IF('tabela informacyjna dla JST'!$C$9="","",'tabela informacyjna dla JST'!$C$9)</f>
        <v>Ślemień gm. wiejska</v>
      </c>
      <c r="C1118" s="47" t="str">
        <f>IFERROR((VLOOKUP(B1118,Tabela1[],6,FALSE)),"")</f>
        <v>PL2405_EE</v>
      </c>
      <c r="D1118" s="47" t="str">
        <f>IFERROR((VLOOKUP(C1118,KATALOGI!$A$34:$B$49,2,FALSE)),"")</f>
        <v>Edukacja ekologiczna związana z ochroną powietrza</v>
      </c>
      <c r="E1118" s="57"/>
      <c r="F1118" s="57"/>
      <c r="G1118" s="57"/>
      <c r="H1118" s="57"/>
      <c r="I1118" s="57"/>
      <c r="J1118" s="57"/>
      <c r="K1118" s="57"/>
      <c r="L1118" s="57"/>
      <c r="M1118" s="57"/>
      <c r="N1118" s="57"/>
      <c r="O1118" s="57"/>
      <c r="P1118" s="57"/>
      <c r="Q1118" s="57"/>
      <c r="R1118" s="57"/>
      <c r="S1118" s="57"/>
      <c r="T1118" s="57"/>
      <c r="U1118" s="57"/>
      <c r="V1118" s="57"/>
      <c r="W1118" s="57"/>
      <c r="X1118" s="56" t="str">
        <f t="shared" si="18"/>
        <v/>
      </c>
    </row>
    <row r="1119" spans="1:24" x14ac:dyDescent="0.2">
      <c r="A1119" s="8">
        <v>1103</v>
      </c>
      <c r="B1119" s="47" t="str">
        <f>IF('tabela informacyjna dla JST'!$C$9="","",'tabela informacyjna dla JST'!$C$9)</f>
        <v>Ślemień gm. wiejska</v>
      </c>
      <c r="C1119" s="47" t="str">
        <f>IFERROR((VLOOKUP(B1119,Tabela1[],6,FALSE)),"")</f>
        <v>PL2405_EE</v>
      </c>
      <c r="D1119" s="47" t="str">
        <f>IFERROR((VLOOKUP(C1119,KATALOGI!$A$34:$B$49,2,FALSE)),"")</f>
        <v>Edukacja ekologiczna związana z ochroną powietrza</v>
      </c>
      <c r="E1119" s="57"/>
      <c r="F1119" s="57"/>
      <c r="G1119" s="57"/>
      <c r="H1119" s="57"/>
      <c r="I1119" s="57"/>
      <c r="J1119" s="57"/>
      <c r="K1119" s="57"/>
      <c r="L1119" s="57"/>
      <c r="M1119" s="57"/>
      <c r="N1119" s="57"/>
      <c r="O1119" s="57"/>
      <c r="P1119" s="57"/>
      <c r="Q1119" s="57"/>
      <c r="R1119" s="57"/>
      <c r="S1119" s="57"/>
      <c r="T1119" s="57"/>
      <c r="U1119" s="57"/>
      <c r="V1119" s="57"/>
      <c r="W1119" s="57"/>
      <c r="X1119" s="56" t="str">
        <f t="shared" si="18"/>
        <v/>
      </c>
    </row>
    <row r="1120" spans="1:24" x14ac:dyDescent="0.2">
      <c r="A1120" s="8">
        <v>1104</v>
      </c>
      <c r="B1120" s="47" t="str">
        <f>IF('tabela informacyjna dla JST'!$C$9="","",'tabela informacyjna dla JST'!$C$9)</f>
        <v>Ślemień gm. wiejska</v>
      </c>
      <c r="C1120" s="47" t="str">
        <f>IFERROR((VLOOKUP(B1120,Tabela1[],6,FALSE)),"")</f>
        <v>PL2405_EE</v>
      </c>
      <c r="D1120" s="47" t="str">
        <f>IFERROR((VLOOKUP(C1120,KATALOGI!$A$34:$B$49,2,FALSE)),"")</f>
        <v>Edukacja ekologiczna związana z ochroną powietrza</v>
      </c>
      <c r="E1120" s="57"/>
      <c r="F1120" s="57"/>
      <c r="G1120" s="57"/>
      <c r="H1120" s="57"/>
      <c r="I1120" s="57"/>
      <c r="J1120" s="57"/>
      <c r="K1120" s="57"/>
      <c r="L1120" s="57"/>
      <c r="M1120" s="57"/>
      <c r="N1120" s="57"/>
      <c r="O1120" s="57"/>
      <c r="P1120" s="57"/>
      <c r="Q1120" s="57"/>
      <c r="R1120" s="57"/>
      <c r="S1120" s="57"/>
      <c r="T1120" s="57"/>
      <c r="U1120" s="57"/>
      <c r="V1120" s="57"/>
      <c r="W1120" s="57"/>
      <c r="X1120" s="56" t="str">
        <f t="shared" si="18"/>
        <v/>
      </c>
    </row>
    <row r="1121" spans="1:24" x14ac:dyDescent="0.2">
      <c r="A1121" s="8">
        <v>1105</v>
      </c>
      <c r="B1121" s="47" t="str">
        <f>IF('tabela informacyjna dla JST'!$C$9="","",'tabela informacyjna dla JST'!$C$9)</f>
        <v>Ślemień gm. wiejska</v>
      </c>
      <c r="C1121" s="47" t="str">
        <f>IFERROR((VLOOKUP(B1121,Tabela1[],6,FALSE)),"")</f>
        <v>PL2405_EE</v>
      </c>
      <c r="D1121" s="47" t="str">
        <f>IFERROR((VLOOKUP(C1121,KATALOGI!$A$34:$B$49,2,FALSE)),"")</f>
        <v>Edukacja ekologiczna związana z ochroną powietrza</v>
      </c>
      <c r="E1121" s="57"/>
      <c r="F1121" s="57"/>
      <c r="G1121" s="57"/>
      <c r="H1121" s="57"/>
      <c r="I1121" s="57"/>
      <c r="J1121" s="57"/>
      <c r="K1121" s="57"/>
      <c r="L1121" s="57"/>
      <c r="M1121" s="57"/>
      <c r="N1121" s="57"/>
      <c r="O1121" s="57"/>
      <c r="P1121" s="57"/>
      <c r="Q1121" s="57"/>
      <c r="R1121" s="57"/>
      <c r="S1121" s="57"/>
      <c r="T1121" s="57"/>
      <c r="U1121" s="57"/>
      <c r="V1121" s="57"/>
      <c r="W1121" s="57"/>
      <c r="X1121" s="56" t="str">
        <f t="shared" si="18"/>
        <v/>
      </c>
    </row>
    <row r="1122" spans="1:24" x14ac:dyDescent="0.2">
      <c r="A1122" s="8">
        <v>1106</v>
      </c>
      <c r="B1122" s="47" t="str">
        <f>IF('tabela informacyjna dla JST'!$C$9="","",'tabela informacyjna dla JST'!$C$9)</f>
        <v>Ślemień gm. wiejska</v>
      </c>
      <c r="C1122" s="47" t="str">
        <f>IFERROR((VLOOKUP(B1122,Tabela1[],6,FALSE)),"")</f>
        <v>PL2405_EE</v>
      </c>
      <c r="D1122" s="47" t="str">
        <f>IFERROR((VLOOKUP(C1122,KATALOGI!$A$34:$B$49,2,FALSE)),"")</f>
        <v>Edukacja ekologiczna związana z ochroną powietrza</v>
      </c>
      <c r="E1122" s="57"/>
      <c r="F1122" s="57"/>
      <c r="G1122" s="57"/>
      <c r="H1122" s="57"/>
      <c r="I1122" s="57"/>
      <c r="J1122" s="57"/>
      <c r="K1122" s="57"/>
      <c r="L1122" s="57"/>
      <c r="M1122" s="57"/>
      <c r="N1122" s="57"/>
      <c r="O1122" s="57"/>
      <c r="P1122" s="57"/>
      <c r="Q1122" s="57"/>
      <c r="R1122" s="57"/>
      <c r="S1122" s="57"/>
      <c r="T1122" s="57"/>
      <c r="U1122" s="57"/>
      <c r="V1122" s="57"/>
      <c r="W1122" s="57"/>
      <c r="X1122" s="56" t="str">
        <f t="shared" si="18"/>
        <v/>
      </c>
    </row>
    <row r="1123" spans="1:24" x14ac:dyDescent="0.2">
      <c r="A1123" s="8">
        <v>1107</v>
      </c>
      <c r="B1123" s="47" t="str">
        <f>IF('tabela informacyjna dla JST'!$C$9="","",'tabela informacyjna dla JST'!$C$9)</f>
        <v>Ślemień gm. wiejska</v>
      </c>
      <c r="C1123" s="47" t="str">
        <f>IFERROR((VLOOKUP(B1123,Tabela1[],6,FALSE)),"")</f>
        <v>PL2405_EE</v>
      </c>
      <c r="D1123" s="47" t="str">
        <f>IFERROR((VLOOKUP(C1123,KATALOGI!$A$34:$B$49,2,FALSE)),"")</f>
        <v>Edukacja ekologiczna związana z ochroną powietrza</v>
      </c>
      <c r="E1123" s="57"/>
      <c r="F1123" s="57"/>
      <c r="G1123" s="57"/>
      <c r="H1123" s="57"/>
      <c r="I1123" s="57"/>
      <c r="J1123" s="57"/>
      <c r="K1123" s="57"/>
      <c r="L1123" s="57"/>
      <c r="M1123" s="57"/>
      <c r="N1123" s="57"/>
      <c r="O1123" s="57"/>
      <c r="P1123" s="57"/>
      <c r="Q1123" s="57"/>
      <c r="R1123" s="57"/>
      <c r="S1123" s="57"/>
      <c r="T1123" s="57"/>
      <c r="U1123" s="57"/>
      <c r="V1123" s="57"/>
      <c r="W1123" s="57"/>
      <c r="X1123" s="56" t="str">
        <f t="shared" si="18"/>
        <v/>
      </c>
    </row>
    <row r="1124" spans="1:24" x14ac:dyDescent="0.2">
      <c r="A1124" s="8">
        <v>1108</v>
      </c>
      <c r="B1124" s="47" t="str">
        <f>IF('tabela informacyjna dla JST'!$C$9="","",'tabela informacyjna dla JST'!$C$9)</f>
        <v>Ślemień gm. wiejska</v>
      </c>
      <c r="C1124" s="47" t="str">
        <f>IFERROR((VLOOKUP(B1124,Tabela1[],6,FALSE)),"")</f>
        <v>PL2405_EE</v>
      </c>
      <c r="D1124" s="47" t="str">
        <f>IFERROR((VLOOKUP(C1124,KATALOGI!$A$34:$B$49,2,FALSE)),"")</f>
        <v>Edukacja ekologiczna związana z ochroną powietrza</v>
      </c>
      <c r="E1124" s="57"/>
      <c r="F1124" s="57"/>
      <c r="G1124" s="57"/>
      <c r="H1124" s="57"/>
      <c r="I1124" s="57"/>
      <c r="J1124" s="57"/>
      <c r="K1124" s="57"/>
      <c r="L1124" s="57"/>
      <c r="M1124" s="57"/>
      <c r="N1124" s="57"/>
      <c r="O1124" s="57"/>
      <c r="P1124" s="57"/>
      <c r="Q1124" s="57"/>
      <c r="R1124" s="57"/>
      <c r="S1124" s="57"/>
      <c r="T1124" s="57"/>
      <c r="U1124" s="57"/>
      <c r="V1124" s="57"/>
      <c r="W1124" s="57"/>
      <c r="X1124" s="56" t="str">
        <f t="shared" si="18"/>
        <v/>
      </c>
    </row>
    <row r="1125" spans="1:24" x14ac:dyDescent="0.2">
      <c r="A1125" s="8">
        <v>1109</v>
      </c>
      <c r="B1125" s="47" t="str">
        <f>IF('tabela informacyjna dla JST'!$C$9="","",'tabela informacyjna dla JST'!$C$9)</f>
        <v>Ślemień gm. wiejska</v>
      </c>
      <c r="C1125" s="47" t="str">
        <f>IFERROR((VLOOKUP(B1125,Tabela1[],6,FALSE)),"")</f>
        <v>PL2405_EE</v>
      </c>
      <c r="D1125" s="47" t="str">
        <f>IFERROR((VLOOKUP(C1125,KATALOGI!$A$34:$B$49,2,FALSE)),"")</f>
        <v>Edukacja ekologiczna związana z ochroną powietrza</v>
      </c>
      <c r="E1125" s="57"/>
      <c r="F1125" s="57"/>
      <c r="G1125" s="57"/>
      <c r="H1125" s="57"/>
      <c r="I1125" s="57"/>
      <c r="J1125" s="57"/>
      <c r="K1125" s="57"/>
      <c r="L1125" s="57"/>
      <c r="M1125" s="57"/>
      <c r="N1125" s="57"/>
      <c r="O1125" s="57"/>
      <c r="P1125" s="57"/>
      <c r="Q1125" s="57"/>
      <c r="R1125" s="57"/>
      <c r="S1125" s="57"/>
      <c r="T1125" s="57"/>
      <c r="U1125" s="57"/>
      <c r="V1125" s="57"/>
      <c r="W1125" s="57"/>
      <c r="X1125" s="56" t="str">
        <f t="shared" si="18"/>
        <v/>
      </c>
    </row>
    <row r="1126" spans="1:24" x14ac:dyDescent="0.2">
      <c r="A1126" s="8">
        <v>1110</v>
      </c>
      <c r="B1126" s="47" t="str">
        <f>IF('tabela informacyjna dla JST'!$C$9="","",'tabela informacyjna dla JST'!$C$9)</f>
        <v>Ślemień gm. wiejska</v>
      </c>
      <c r="C1126" s="47" t="str">
        <f>IFERROR((VLOOKUP(B1126,Tabela1[],6,FALSE)),"")</f>
        <v>PL2405_EE</v>
      </c>
      <c r="D1126" s="47" t="str">
        <f>IFERROR((VLOOKUP(C1126,KATALOGI!$A$34:$B$49,2,FALSE)),"")</f>
        <v>Edukacja ekologiczna związana z ochroną powietrza</v>
      </c>
      <c r="E1126" s="57"/>
      <c r="F1126" s="57"/>
      <c r="G1126" s="57"/>
      <c r="H1126" s="57"/>
      <c r="I1126" s="57"/>
      <c r="J1126" s="57"/>
      <c r="K1126" s="57"/>
      <c r="L1126" s="57"/>
      <c r="M1126" s="57"/>
      <c r="N1126" s="57"/>
      <c r="O1126" s="57"/>
      <c r="P1126" s="57"/>
      <c r="Q1126" s="57"/>
      <c r="R1126" s="57"/>
      <c r="S1126" s="57"/>
      <c r="T1126" s="57"/>
      <c r="U1126" s="57"/>
      <c r="V1126" s="57"/>
      <c r="W1126" s="57"/>
      <c r="X1126" s="56" t="str">
        <f t="shared" si="18"/>
        <v/>
      </c>
    </row>
    <row r="1127" spans="1:24" x14ac:dyDescent="0.2">
      <c r="A1127" s="8">
        <v>1111</v>
      </c>
      <c r="B1127" s="47" t="str">
        <f>IF('tabela informacyjna dla JST'!$C$9="","",'tabela informacyjna dla JST'!$C$9)</f>
        <v>Ślemień gm. wiejska</v>
      </c>
      <c r="C1127" s="47" t="str">
        <f>IFERROR((VLOOKUP(B1127,Tabela1[],6,FALSE)),"")</f>
        <v>PL2405_EE</v>
      </c>
      <c r="D1127" s="47" t="str">
        <f>IFERROR((VLOOKUP(C1127,KATALOGI!$A$34:$B$49,2,FALSE)),"")</f>
        <v>Edukacja ekologiczna związana z ochroną powietrza</v>
      </c>
      <c r="E1127" s="57"/>
      <c r="F1127" s="57"/>
      <c r="G1127" s="57"/>
      <c r="H1127" s="57"/>
      <c r="I1127" s="57"/>
      <c r="J1127" s="57"/>
      <c r="K1127" s="57"/>
      <c r="L1127" s="57"/>
      <c r="M1127" s="57"/>
      <c r="N1127" s="57"/>
      <c r="O1127" s="57"/>
      <c r="P1127" s="57"/>
      <c r="Q1127" s="57"/>
      <c r="R1127" s="57"/>
      <c r="S1127" s="57"/>
      <c r="T1127" s="57"/>
      <c r="U1127" s="57"/>
      <c r="V1127" s="57"/>
      <c r="W1127" s="57"/>
      <c r="X1127" s="56" t="str">
        <f t="shared" si="18"/>
        <v/>
      </c>
    </row>
    <row r="1128" spans="1:24" x14ac:dyDescent="0.2">
      <c r="A1128" s="8">
        <v>1112</v>
      </c>
      <c r="B1128" s="47" t="str">
        <f>IF('tabela informacyjna dla JST'!$C$9="","",'tabela informacyjna dla JST'!$C$9)</f>
        <v>Ślemień gm. wiejska</v>
      </c>
      <c r="C1128" s="47" t="str">
        <f>IFERROR((VLOOKUP(B1128,Tabela1[],6,FALSE)),"")</f>
        <v>PL2405_EE</v>
      </c>
      <c r="D1128" s="47" t="str">
        <f>IFERROR((VLOOKUP(C1128,KATALOGI!$A$34:$B$49,2,FALSE)),"")</f>
        <v>Edukacja ekologiczna związana z ochroną powietrza</v>
      </c>
      <c r="E1128" s="57"/>
      <c r="F1128" s="57"/>
      <c r="G1128" s="57"/>
      <c r="H1128" s="57"/>
      <c r="I1128" s="57"/>
      <c r="J1128" s="57"/>
      <c r="K1128" s="57"/>
      <c r="L1128" s="57"/>
      <c r="M1128" s="57"/>
      <c r="N1128" s="57"/>
      <c r="O1128" s="57"/>
      <c r="P1128" s="57"/>
      <c r="Q1128" s="57"/>
      <c r="R1128" s="57"/>
      <c r="S1128" s="57"/>
      <c r="T1128" s="57"/>
      <c r="U1128" s="57"/>
      <c r="V1128" s="57"/>
      <c r="W1128" s="57"/>
      <c r="X1128" s="56" t="str">
        <f t="shared" si="18"/>
        <v/>
      </c>
    </row>
    <row r="1129" spans="1:24" x14ac:dyDescent="0.2">
      <c r="A1129" s="8">
        <v>1113</v>
      </c>
      <c r="B1129" s="47" t="str">
        <f>IF('tabela informacyjna dla JST'!$C$9="","",'tabela informacyjna dla JST'!$C$9)</f>
        <v>Ślemień gm. wiejska</v>
      </c>
      <c r="C1129" s="47" t="str">
        <f>IFERROR((VLOOKUP(B1129,Tabela1[],6,FALSE)),"")</f>
        <v>PL2405_EE</v>
      </c>
      <c r="D1129" s="47" t="str">
        <f>IFERROR((VLOOKUP(C1129,KATALOGI!$A$34:$B$49,2,FALSE)),"")</f>
        <v>Edukacja ekologiczna związana z ochroną powietrza</v>
      </c>
      <c r="E1129" s="57"/>
      <c r="F1129" s="57"/>
      <c r="G1129" s="57"/>
      <c r="H1129" s="57"/>
      <c r="I1129" s="57"/>
      <c r="J1129" s="57"/>
      <c r="K1129" s="57"/>
      <c r="L1129" s="57"/>
      <c r="M1129" s="57"/>
      <c r="N1129" s="57"/>
      <c r="O1129" s="57"/>
      <c r="P1129" s="57"/>
      <c r="Q1129" s="57"/>
      <c r="R1129" s="57"/>
      <c r="S1129" s="57"/>
      <c r="T1129" s="57"/>
      <c r="U1129" s="57"/>
      <c r="V1129" s="57"/>
      <c r="W1129" s="57"/>
      <c r="X1129" s="56" t="str">
        <f t="shared" si="18"/>
        <v/>
      </c>
    </row>
    <row r="1130" spans="1:24" x14ac:dyDescent="0.2">
      <c r="A1130" s="8">
        <v>1114</v>
      </c>
      <c r="B1130" s="47" t="str">
        <f>IF('tabela informacyjna dla JST'!$C$9="","",'tabela informacyjna dla JST'!$C$9)</f>
        <v>Ślemień gm. wiejska</v>
      </c>
      <c r="C1130" s="47" t="str">
        <f>IFERROR((VLOOKUP(B1130,Tabela1[],6,FALSE)),"")</f>
        <v>PL2405_EE</v>
      </c>
      <c r="D1130" s="47" t="str">
        <f>IFERROR((VLOOKUP(C1130,KATALOGI!$A$34:$B$49,2,FALSE)),"")</f>
        <v>Edukacja ekologiczna związana z ochroną powietrza</v>
      </c>
      <c r="E1130" s="57"/>
      <c r="F1130" s="57"/>
      <c r="G1130" s="57"/>
      <c r="H1130" s="57"/>
      <c r="I1130" s="57"/>
      <c r="J1130" s="57"/>
      <c r="K1130" s="57"/>
      <c r="L1130" s="57"/>
      <c r="M1130" s="57"/>
      <c r="N1130" s="57"/>
      <c r="O1130" s="57"/>
      <c r="P1130" s="57"/>
      <c r="Q1130" s="57"/>
      <c r="R1130" s="57"/>
      <c r="S1130" s="57"/>
      <c r="T1130" s="57"/>
      <c r="U1130" s="57"/>
      <c r="V1130" s="57"/>
      <c r="W1130" s="57"/>
      <c r="X1130" s="56" t="str">
        <f t="shared" si="18"/>
        <v/>
      </c>
    </row>
    <row r="1131" spans="1:24" x14ac:dyDescent="0.2">
      <c r="A1131" s="8">
        <v>1115</v>
      </c>
      <c r="B1131" s="47" t="str">
        <f>IF('tabela informacyjna dla JST'!$C$9="","",'tabela informacyjna dla JST'!$C$9)</f>
        <v>Ślemień gm. wiejska</v>
      </c>
      <c r="C1131" s="47" t="str">
        <f>IFERROR((VLOOKUP(B1131,Tabela1[],6,FALSE)),"")</f>
        <v>PL2405_EE</v>
      </c>
      <c r="D1131" s="47" t="str">
        <f>IFERROR((VLOOKUP(C1131,KATALOGI!$A$34:$B$49,2,FALSE)),"")</f>
        <v>Edukacja ekologiczna związana z ochroną powietrza</v>
      </c>
      <c r="E1131" s="57"/>
      <c r="F1131" s="57"/>
      <c r="G1131" s="57"/>
      <c r="H1131" s="57"/>
      <c r="I1131" s="57"/>
      <c r="J1131" s="57"/>
      <c r="K1131" s="57"/>
      <c r="L1131" s="57"/>
      <c r="M1131" s="57"/>
      <c r="N1131" s="57"/>
      <c r="O1131" s="57"/>
      <c r="P1131" s="57"/>
      <c r="Q1131" s="57"/>
      <c r="R1131" s="57"/>
      <c r="S1131" s="57"/>
      <c r="T1131" s="57"/>
      <c r="U1131" s="57"/>
      <c r="V1131" s="57"/>
      <c r="W1131" s="57"/>
      <c r="X1131" s="56" t="str">
        <f t="shared" si="18"/>
        <v/>
      </c>
    </row>
    <row r="1132" spans="1:24" x14ac:dyDescent="0.2">
      <c r="A1132" s="8">
        <v>1116</v>
      </c>
      <c r="B1132" s="47" t="str">
        <f>IF('tabela informacyjna dla JST'!$C$9="","",'tabela informacyjna dla JST'!$C$9)</f>
        <v>Ślemień gm. wiejska</v>
      </c>
      <c r="C1132" s="47" t="str">
        <f>IFERROR((VLOOKUP(B1132,Tabela1[],6,FALSE)),"")</f>
        <v>PL2405_EE</v>
      </c>
      <c r="D1132" s="47" t="str">
        <f>IFERROR((VLOOKUP(C1132,KATALOGI!$A$34:$B$49,2,FALSE)),"")</f>
        <v>Edukacja ekologiczna związana z ochroną powietrza</v>
      </c>
      <c r="E1132" s="57"/>
      <c r="F1132" s="57"/>
      <c r="G1132" s="57"/>
      <c r="H1132" s="57"/>
      <c r="I1132" s="57"/>
      <c r="J1132" s="57"/>
      <c r="K1132" s="57"/>
      <c r="L1132" s="57"/>
      <c r="M1132" s="57"/>
      <c r="N1132" s="57"/>
      <c r="O1132" s="57"/>
      <c r="P1132" s="57"/>
      <c r="Q1132" s="57"/>
      <c r="R1132" s="57"/>
      <c r="S1132" s="57"/>
      <c r="T1132" s="57"/>
      <c r="U1132" s="57"/>
      <c r="V1132" s="57"/>
      <c r="W1132" s="57"/>
      <c r="X1132" s="56" t="str">
        <f t="shared" si="18"/>
        <v/>
      </c>
    </row>
    <row r="1133" spans="1:24" x14ac:dyDescent="0.2">
      <c r="A1133" s="8">
        <v>1117</v>
      </c>
      <c r="B1133" s="47" t="str">
        <f>IF('tabela informacyjna dla JST'!$C$9="","",'tabela informacyjna dla JST'!$C$9)</f>
        <v>Ślemień gm. wiejska</v>
      </c>
      <c r="C1133" s="47" t="str">
        <f>IFERROR((VLOOKUP(B1133,Tabela1[],6,FALSE)),"")</f>
        <v>PL2405_EE</v>
      </c>
      <c r="D1133" s="47" t="str">
        <f>IFERROR((VLOOKUP(C1133,KATALOGI!$A$34:$B$49,2,FALSE)),"")</f>
        <v>Edukacja ekologiczna związana z ochroną powietrza</v>
      </c>
      <c r="E1133" s="57"/>
      <c r="F1133" s="57"/>
      <c r="G1133" s="57"/>
      <c r="H1133" s="57"/>
      <c r="I1133" s="57"/>
      <c r="J1133" s="57"/>
      <c r="K1133" s="57"/>
      <c r="L1133" s="57"/>
      <c r="M1133" s="57"/>
      <c r="N1133" s="57"/>
      <c r="O1133" s="57"/>
      <c r="P1133" s="57"/>
      <c r="Q1133" s="57"/>
      <c r="R1133" s="57"/>
      <c r="S1133" s="57"/>
      <c r="T1133" s="57"/>
      <c r="U1133" s="57"/>
      <c r="V1133" s="57"/>
      <c r="W1133" s="57"/>
      <c r="X1133" s="56" t="str">
        <f t="shared" si="18"/>
        <v/>
      </c>
    </row>
    <row r="1134" spans="1:24" x14ac:dyDescent="0.2">
      <c r="A1134" s="8">
        <v>1118</v>
      </c>
      <c r="B1134" s="47" t="str">
        <f>IF('tabela informacyjna dla JST'!$C$9="","",'tabela informacyjna dla JST'!$C$9)</f>
        <v>Ślemień gm. wiejska</v>
      </c>
      <c r="C1134" s="47" t="str">
        <f>IFERROR((VLOOKUP(B1134,Tabela1[],6,FALSE)),"")</f>
        <v>PL2405_EE</v>
      </c>
      <c r="D1134" s="47" t="str">
        <f>IFERROR((VLOOKUP(C1134,KATALOGI!$A$34:$B$49,2,FALSE)),"")</f>
        <v>Edukacja ekologiczna związana z ochroną powietrza</v>
      </c>
      <c r="E1134" s="57"/>
      <c r="F1134" s="57"/>
      <c r="G1134" s="57"/>
      <c r="H1134" s="57"/>
      <c r="I1134" s="57"/>
      <c r="J1134" s="57"/>
      <c r="K1134" s="57"/>
      <c r="L1134" s="57"/>
      <c r="M1134" s="57"/>
      <c r="N1134" s="57"/>
      <c r="O1134" s="57"/>
      <c r="P1134" s="57"/>
      <c r="Q1134" s="57"/>
      <c r="R1134" s="57"/>
      <c r="S1134" s="57"/>
      <c r="T1134" s="57"/>
      <c r="U1134" s="57"/>
      <c r="V1134" s="57"/>
      <c r="W1134" s="57"/>
      <c r="X1134" s="56" t="str">
        <f t="shared" si="18"/>
        <v/>
      </c>
    </row>
    <row r="1135" spans="1:24" x14ac:dyDescent="0.2">
      <c r="A1135" s="8">
        <v>1119</v>
      </c>
      <c r="B1135" s="47" t="str">
        <f>IF('tabela informacyjna dla JST'!$C$9="","",'tabela informacyjna dla JST'!$C$9)</f>
        <v>Ślemień gm. wiejska</v>
      </c>
      <c r="C1135" s="47" t="str">
        <f>IFERROR((VLOOKUP(B1135,Tabela1[],6,FALSE)),"")</f>
        <v>PL2405_EE</v>
      </c>
      <c r="D1135" s="47" t="str">
        <f>IFERROR((VLOOKUP(C1135,KATALOGI!$A$34:$B$49,2,FALSE)),"")</f>
        <v>Edukacja ekologiczna związana z ochroną powietrza</v>
      </c>
      <c r="E1135" s="57"/>
      <c r="F1135" s="57"/>
      <c r="G1135" s="57"/>
      <c r="H1135" s="57"/>
      <c r="I1135" s="57"/>
      <c r="J1135" s="57"/>
      <c r="K1135" s="57"/>
      <c r="L1135" s="57"/>
      <c r="M1135" s="57"/>
      <c r="N1135" s="57"/>
      <c r="O1135" s="57"/>
      <c r="P1135" s="57"/>
      <c r="Q1135" s="57"/>
      <c r="R1135" s="57"/>
      <c r="S1135" s="57"/>
      <c r="T1135" s="57"/>
      <c r="U1135" s="57"/>
      <c r="V1135" s="57"/>
      <c r="W1135" s="57"/>
      <c r="X1135" s="56" t="str">
        <f t="shared" si="18"/>
        <v/>
      </c>
    </row>
    <row r="1136" spans="1:24" x14ac:dyDescent="0.2">
      <c r="A1136" s="8">
        <v>1120</v>
      </c>
      <c r="B1136" s="47" t="str">
        <f>IF('tabela informacyjna dla JST'!$C$9="","",'tabela informacyjna dla JST'!$C$9)</f>
        <v>Ślemień gm. wiejska</v>
      </c>
      <c r="C1136" s="47" t="str">
        <f>IFERROR((VLOOKUP(B1136,Tabela1[],6,FALSE)),"")</f>
        <v>PL2405_EE</v>
      </c>
      <c r="D1136" s="47" t="str">
        <f>IFERROR((VLOOKUP(C1136,KATALOGI!$A$34:$B$49,2,FALSE)),"")</f>
        <v>Edukacja ekologiczna związana z ochroną powietrza</v>
      </c>
      <c r="E1136" s="57"/>
      <c r="F1136" s="57"/>
      <c r="G1136" s="57"/>
      <c r="H1136" s="57"/>
      <c r="I1136" s="57"/>
      <c r="J1136" s="57"/>
      <c r="K1136" s="57"/>
      <c r="L1136" s="57"/>
      <c r="M1136" s="57"/>
      <c r="N1136" s="57"/>
      <c r="O1136" s="57"/>
      <c r="P1136" s="57"/>
      <c r="Q1136" s="57"/>
      <c r="R1136" s="57"/>
      <c r="S1136" s="57"/>
      <c r="T1136" s="57"/>
      <c r="U1136" s="57"/>
      <c r="V1136" s="57"/>
      <c r="W1136" s="57"/>
      <c r="X1136" s="56" t="str">
        <f t="shared" si="18"/>
        <v/>
      </c>
    </row>
    <row r="1137" spans="1:24" x14ac:dyDescent="0.2">
      <c r="A1137" s="8">
        <v>1121</v>
      </c>
      <c r="B1137" s="47" t="str">
        <f>IF('tabela informacyjna dla JST'!$C$9="","",'tabela informacyjna dla JST'!$C$9)</f>
        <v>Ślemień gm. wiejska</v>
      </c>
      <c r="C1137" s="47" t="str">
        <f>IFERROR((VLOOKUP(B1137,Tabela1[],6,FALSE)),"")</f>
        <v>PL2405_EE</v>
      </c>
      <c r="D1137" s="47" t="str">
        <f>IFERROR((VLOOKUP(C1137,KATALOGI!$A$34:$B$49,2,FALSE)),"")</f>
        <v>Edukacja ekologiczna związana z ochroną powietrza</v>
      </c>
      <c r="E1137" s="57"/>
      <c r="F1137" s="57"/>
      <c r="G1137" s="57"/>
      <c r="H1137" s="57"/>
      <c r="I1137" s="57"/>
      <c r="J1137" s="57"/>
      <c r="K1137" s="57"/>
      <c r="L1137" s="57"/>
      <c r="M1137" s="57"/>
      <c r="N1137" s="57"/>
      <c r="O1137" s="57"/>
      <c r="P1137" s="57"/>
      <c r="Q1137" s="57"/>
      <c r="R1137" s="57"/>
      <c r="S1137" s="57"/>
      <c r="T1137" s="57"/>
      <c r="U1137" s="57"/>
      <c r="V1137" s="57"/>
      <c r="W1137" s="57"/>
      <c r="X1137" s="56" t="str">
        <f t="shared" si="18"/>
        <v/>
      </c>
    </row>
    <row r="1138" spans="1:24" x14ac:dyDescent="0.2">
      <c r="A1138" s="8">
        <v>1122</v>
      </c>
      <c r="B1138" s="47" t="str">
        <f>IF('tabela informacyjna dla JST'!$C$9="","",'tabela informacyjna dla JST'!$C$9)</f>
        <v>Ślemień gm. wiejska</v>
      </c>
      <c r="C1138" s="47" t="str">
        <f>IFERROR((VLOOKUP(B1138,Tabela1[],6,FALSE)),"")</f>
        <v>PL2405_EE</v>
      </c>
      <c r="D1138" s="47" t="str">
        <f>IFERROR((VLOOKUP(C1138,KATALOGI!$A$34:$B$49,2,FALSE)),"")</f>
        <v>Edukacja ekologiczna związana z ochroną powietrza</v>
      </c>
      <c r="E1138" s="57"/>
      <c r="F1138" s="57"/>
      <c r="G1138" s="57"/>
      <c r="H1138" s="57"/>
      <c r="I1138" s="57"/>
      <c r="J1138" s="57"/>
      <c r="K1138" s="57"/>
      <c r="L1138" s="57"/>
      <c r="M1138" s="57"/>
      <c r="N1138" s="57"/>
      <c r="O1138" s="57"/>
      <c r="P1138" s="57"/>
      <c r="Q1138" s="57"/>
      <c r="R1138" s="57"/>
      <c r="S1138" s="57"/>
      <c r="T1138" s="57"/>
      <c r="U1138" s="57"/>
      <c r="V1138" s="57"/>
      <c r="W1138" s="57"/>
      <c r="X1138" s="56" t="str">
        <f t="shared" si="18"/>
        <v/>
      </c>
    </row>
    <row r="1139" spans="1:24" x14ac:dyDescent="0.2">
      <c r="A1139" s="8">
        <v>1123</v>
      </c>
      <c r="B1139" s="47" t="str">
        <f>IF('tabela informacyjna dla JST'!$C$9="","",'tabela informacyjna dla JST'!$C$9)</f>
        <v>Ślemień gm. wiejska</v>
      </c>
      <c r="C1139" s="47" t="str">
        <f>IFERROR((VLOOKUP(B1139,Tabela1[],6,FALSE)),"")</f>
        <v>PL2405_EE</v>
      </c>
      <c r="D1139" s="47" t="str">
        <f>IFERROR((VLOOKUP(C1139,KATALOGI!$A$34:$B$49,2,FALSE)),"")</f>
        <v>Edukacja ekologiczna związana z ochroną powietrza</v>
      </c>
      <c r="E1139" s="57"/>
      <c r="F1139" s="57"/>
      <c r="G1139" s="57"/>
      <c r="H1139" s="57"/>
      <c r="I1139" s="57"/>
      <c r="J1139" s="57"/>
      <c r="K1139" s="57"/>
      <c r="L1139" s="57"/>
      <c r="M1139" s="57"/>
      <c r="N1139" s="57"/>
      <c r="O1139" s="57"/>
      <c r="P1139" s="57"/>
      <c r="Q1139" s="57"/>
      <c r="R1139" s="57"/>
      <c r="S1139" s="57"/>
      <c r="T1139" s="57"/>
      <c r="U1139" s="57"/>
      <c r="V1139" s="57"/>
      <c r="W1139" s="57"/>
      <c r="X1139" s="56" t="str">
        <f t="shared" si="18"/>
        <v/>
      </c>
    </row>
    <row r="1140" spans="1:24" x14ac:dyDescent="0.2">
      <c r="A1140" s="8">
        <v>1124</v>
      </c>
      <c r="B1140" s="47" t="str">
        <f>IF('tabela informacyjna dla JST'!$C$9="","",'tabela informacyjna dla JST'!$C$9)</f>
        <v>Ślemień gm. wiejska</v>
      </c>
      <c r="C1140" s="47" t="str">
        <f>IFERROR((VLOOKUP(B1140,Tabela1[],6,FALSE)),"")</f>
        <v>PL2405_EE</v>
      </c>
      <c r="D1140" s="47" t="str">
        <f>IFERROR((VLOOKUP(C1140,KATALOGI!$A$34:$B$49,2,FALSE)),"")</f>
        <v>Edukacja ekologiczna związana z ochroną powietrza</v>
      </c>
      <c r="E1140" s="57"/>
      <c r="F1140" s="57"/>
      <c r="G1140" s="57"/>
      <c r="H1140" s="57"/>
      <c r="I1140" s="57"/>
      <c r="J1140" s="57"/>
      <c r="K1140" s="57"/>
      <c r="L1140" s="57"/>
      <c r="M1140" s="57"/>
      <c r="N1140" s="57"/>
      <c r="O1140" s="57"/>
      <c r="P1140" s="57"/>
      <c r="Q1140" s="57"/>
      <c r="R1140" s="57"/>
      <c r="S1140" s="57"/>
      <c r="T1140" s="57"/>
      <c r="U1140" s="57"/>
      <c r="V1140" s="57"/>
      <c r="W1140" s="57"/>
      <c r="X1140" s="56" t="str">
        <f t="shared" si="18"/>
        <v/>
      </c>
    </row>
    <row r="1141" spans="1:24" x14ac:dyDescent="0.2">
      <c r="A1141" s="8">
        <v>1125</v>
      </c>
      <c r="B1141" s="47" t="str">
        <f>IF('tabela informacyjna dla JST'!$C$9="","",'tabela informacyjna dla JST'!$C$9)</f>
        <v>Ślemień gm. wiejska</v>
      </c>
      <c r="C1141" s="47" t="str">
        <f>IFERROR((VLOOKUP(B1141,Tabela1[],6,FALSE)),"")</f>
        <v>PL2405_EE</v>
      </c>
      <c r="D1141" s="47" t="str">
        <f>IFERROR((VLOOKUP(C1141,KATALOGI!$A$34:$B$49,2,FALSE)),"")</f>
        <v>Edukacja ekologiczna związana z ochroną powietrza</v>
      </c>
      <c r="E1141" s="57"/>
      <c r="F1141" s="57"/>
      <c r="G1141" s="57"/>
      <c r="H1141" s="57"/>
      <c r="I1141" s="57"/>
      <c r="J1141" s="57"/>
      <c r="K1141" s="57"/>
      <c r="L1141" s="57"/>
      <c r="M1141" s="57"/>
      <c r="N1141" s="57"/>
      <c r="O1141" s="57"/>
      <c r="P1141" s="57"/>
      <c r="Q1141" s="57"/>
      <c r="R1141" s="57"/>
      <c r="S1141" s="57"/>
      <c r="T1141" s="57"/>
      <c r="U1141" s="57"/>
      <c r="V1141" s="57"/>
      <c r="W1141" s="57"/>
      <c r="X1141" s="56" t="str">
        <f t="shared" si="18"/>
        <v/>
      </c>
    </row>
    <row r="1142" spans="1:24" x14ac:dyDescent="0.2">
      <c r="A1142" s="8">
        <v>1126</v>
      </c>
      <c r="B1142" s="47" t="str">
        <f>IF('tabela informacyjna dla JST'!$C$9="","",'tabela informacyjna dla JST'!$C$9)</f>
        <v>Ślemień gm. wiejska</v>
      </c>
      <c r="C1142" s="47" t="str">
        <f>IFERROR((VLOOKUP(B1142,Tabela1[],6,FALSE)),"")</f>
        <v>PL2405_EE</v>
      </c>
      <c r="D1142" s="47" t="str">
        <f>IFERROR((VLOOKUP(C1142,KATALOGI!$A$34:$B$49,2,FALSE)),"")</f>
        <v>Edukacja ekologiczna związana z ochroną powietrza</v>
      </c>
      <c r="E1142" s="57"/>
      <c r="F1142" s="57"/>
      <c r="G1142" s="57"/>
      <c r="H1142" s="57"/>
      <c r="I1142" s="57"/>
      <c r="J1142" s="57"/>
      <c r="K1142" s="57"/>
      <c r="L1142" s="57"/>
      <c r="M1142" s="57"/>
      <c r="N1142" s="57"/>
      <c r="O1142" s="57"/>
      <c r="P1142" s="57"/>
      <c r="Q1142" s="57"/>
      <c r="R1142" s="57"/>
      <c r="S1142" s="57"/>
      <c r="T1142" s="57"/>
      <c r="U1142" s="57"/>
      <c r="V1142" s="57"/>
      <c r="W1142" s="57"/>
      <c r="X1142" s="56" t="str">
        <f t="shared" si="18"/>
        <v/>
      </c>
    </row>
    <row r="1143" spans="1:24" x14ac:dyDescent="0.2">
      <c r="A1143" s="8">
        <v>1127</v>
      </c>
      <c r="B1143" s="47" t="str">
        <f>IF('tabela informacyjna dla JST'!$C$9="","",'tabela informacyjna dla JST'!$C$9)</f>
        <v>Ślemień gm. wiejska</v>
      </c>
      <c r="C1143" s="47" t="str">
        <f>IFERROR((VLOOKUP(B1143,Tabela1[],6,FALSE)),"")</f>
        <v>PL2405_EE</v>
      </c>
      <c r="D1143" s="47" t="str">
        <f>IFERROR((VLOOKUP(C1143,KATALOGI!$A$34:$B$49,2,FALSE)),"")</f>
        <v>Edukacja ekologiczna związana z ochroną powietrza</v>
      </c>
      <c r="E1143" s="57"/>
      <c r="F1143" s="57"/>
      <c r="G1143" s="57"/>
      <c r="H1143" s="57"/>
      <c r="I1143" s="57"/>
      <c r="J1143" s="57"/>
      <c r="K1143" s="57"/>
      <c r="L1143" s="57"/>
      <c r="M1143" s="57"/>
      <c r="N1143" s="57"/>
      <c r="O1143" s="57"/>
      <c r="P1143" s="57"/>
      <c r="Q1143" s="57"/>
      <c r="R1143" s="57"/>
      <c r="S1143" s="57"/>
      <c r="T1143" s="57"/>
      <c r="U1143" s="57"/>
      <c r="V1143" s="57"/>
      <c r="W1143" s="57"/>
      <c r="X1143" s="56" t="str">
        <f t="shared" si="18"/>
        <v/>
      </c>
    </row>
    <row r="1144" spans="1:24" x14ac:dyDescent="0.2">
      <c r="A1144" s="8">
        <v>1128</v>
      </c>
      <c r="B1144" s="47" t="str">
        <f>IF('tabela informacyjna dla JST'!$C$9="","",'tabela informacyjna dla JST'!$C$9)</f>
        <v>Ślemień gm. wiejska</v>
      </c>
      <c r="C1144" s="47" t="str">
        <f>IFERROR((VLOOKUP(B1144,Tabela1[],6,FALSE)),"")</f>
        <v>PL2405_EE</v>
      </c>
      <c r="D1144" s="47" t="str">
        <f>IFERROR((VLOOKUP(C1144,KATALOGI!$A$34:$B$49,2,FALSE)),"")</f>
        <v>Edukacja ekologiczna związana z ochroną powietrza</v>
      </c>
      <c r="E1144" s="57"/>
      <c r="F1144" s="57"/>
      <c r="G1144" s="57"/>
      <c r="H1144" s="57"/>
      <c r="I1144" s="57"/>
      <c r="J1144" s="57"/>
      <c r="K1144" s="57"/>
      <c r="L1144" s="57"/>
      <c r="M1144" s="57"/>
      <c r="N1144" s="57"/>
      <c r="O1144" s="57"/>
      <c r="P1144" s="57"/>
      <c r="Q1144" s="57"/>
      <c r="R1144" s="57"/>
      <c r="S1144" s="57"/>
      <c r="T1144" s="57"/>
      <c r="U1144" s="57"/>
      <c r="V1144" s="57"/>
      <c r="W1144" s="57"/>
      <c r="X1144" s="56" t="str">
        <f t="shared" si="18"/>
        <v/>
      </c>
    </row>
    <row r="1145" spans="1:24" x14ac:dyDescent="0.2">
      <c r="A1145" s="8">
        <v>1129</v>
      </c>
      <c r="B1145" s="47" t="str">
        <f>IF('tabela informacyjna dla JST'!$C$9="","",'tabela informacyjna dla JST'!$C$9)</f>
        <v>Ślemień gm. wiejska</v>
      </c>
      <c r="C1145" s="47" t="str">
        <f>IFERROR((VLOOKUP(B1145,Tabela1[],6,FALSE)),"")</f>
        <v>PL2405_EE</v>
      </c>
      <c r="D1145" s="47" t="str">
        <f>IFERROR((VLOOKUP(C1145,KATALOGI!$A$34:$B$49,2,FALSE)),"")</f>
        <v>Edukacja ekologiczna związana z ochroną powietrza</v>
      </c>
      <c r="E1145" s="57"/>
      <c r="F1145" s="57"/>
      <c r="G1145" s="57"/>
      <c r="H1145" s="57"/>
      <c r="I1145" s="57"/>
      <c r="J1145" s="57"/>
      <c r="K1145" s="57"/>
      <c r="L1145" s="57"/>
      <c r="M1145" s="57"/>
      <c r="N1145" s="57"/>
      <c r="O1145" s="57"/>
      <c r="P1145" s="57"/>
      <c r="Q1145" s="57"/>
      <c r="R1145" s="57"/>
      <c r="S1145" s="57"/>
      <c r="T1145" s="57"/>
      <c r="U1145" s="57"/>
      <c r="V1145" s="57"/>
      <c r="W1145" s="57"/>
      <c r="X1145" s="56" t="str">
        <f t="shared" si="18"/>
        <v/>
      </c>
    </row>
    <row r="1146" spans="1:24" x14ac:dyDescent="0.2">
      <c r="A1146" s="8">
        <v>1130</v>
      </c>
      <c r="B1146" s="47" t="str">
        <f>IF('tabela informacyjna dla JST'!$C$9="","",'tabela informacyjna dla JST'!$C$9)</f>
        <v>Ślemień gm. wiejska</v>
      </c>
      <c r="C1146" s="47" t="str">
        <f>IFERROR((VLOOKUP(B1146,Tabela1[],6,FALSE)),"")</f>
        <v>PL2405_EE</v>
      </c>
      <c r="D1146" s="47" t="str">
        <f>IFERROR((VLOOKUP(C1146,KATALOGI!$A$34:$B$49,2,FALSE)),"")</f>
        <v>Edukacja ekologiczna związana z ochroną powietrza</v>
      </c>
      <c r="E1146" s="57"/>
      <c r="F1146" s="57"/>
      <c r="G1146" s="57"/>
      <c r="H1146" s="57"/>
      <c r="I1146" s="57"/>
      <c r="J1146" s="57"/>
      <c r="K1146" s="57"/>
      <c r="L1146" s="57"/>
      <c r="M1146" s="57"/>
      <c r="N1146" s="57"/>
      <c r="O1146" s="57"/>
      <c r="P1146" s="57"/>
      <c r="Q1146" s="57"/>
      <c r="R1146" s="57"/>
      <c r="S1146" s="57"/>
      <c r="T1146" s="57"/>
      <c r="U1146" s="57"/>
      <c r="V1146" s="57"/>
      <c r="W1146" s="57"/>
      <c r="X1146" s="56" t="str">
        <f t="shared" si="18"/>
        <v/>
      </c>
    </row>
    <row r="1147" spans="1:24" x14ac:dyDescent="0.2">
      <c r="A1147" s="8">
        <v>1131</v>
      </c>
      <c r="B1147" s="47" t="str">
        <f>IF('tabela informacyjna dla JST'!$C$9="","",'tabela informacyjna dla JST'!$C$9)</f>
        <v>Ślemień gm. wiejska</v>
      </c>
      <c r="C1147" s="47" t="str">
        <f>IFERROR((VLOOKUP(B1147,Tabela1[],6,FALSE)),"")</f>
        <v>PL2405_EE</v>
      </c>
      <c r="D1147" s="47" t="str">
        <f>IFERROR((VLOOKUP(C1147,KATALOGI!$A$34:$B$49,2,FALSE)),"")</f>
        <v>Edukacja ekologiczna związana z ochroną powietrza</v>
      </c>
      <c r="E1147" s="57"/>
      <c r="F1147" s="57"/>
      <c r="G1147" s="57"/>
      <c r="H1147" s="57"/>
      <c r="I1147" s="57"/>
      <c r="J1147" s="57"/>
      <c r="K1147" s="57"/>
      <c r="L1147" s="57"/>
      <c r="M1147" s="57"/>
      <c r="N1147" s="57"/>
      <c r="O1147" s="57"/>
      <c r="P1147" s="57"/>
      <c r="Q1147" s="57"/>
      <c r="R1147" s="57"/>
      <c r="S1147" s="57"/>
      <c r="T1147" s="57"/>
      <c r="U1147" s="57"/>
      <c r="V1147" s="57"/>
      <c r="W1147" s="57"/>
      <c r="X1147" s="56" t="str">
        <f t="shared" si="18"/>
        <v/>
      </c>
    </row>
    <row r="1148" spans="1:24" x14ac:dyDescent="0.2">
      <c r="A1148" s="8">
        <v>1132</v>
      </c>
      <c r="B1148" s="47" t="str">
        <f>IF('tabela informacyjna dla JST'!$C$9="","",'tabela informacyjna dla JST'!$C$9)</f>
        <v>Ślemień gm. wiejska</v>
      </c>
      <c r="C1148" s="47" t="str">
        <f>IFERROR((VLOOKUP(B1148,Tabela1[],6,FALSE)),"")</f>
        <v>PL2405_EE</v>
      </c>
      <c r="D1148" s="47" t="str">
        <f>IFERROR((VLOOKUP(C1148,KATALOGI!$A$34:$B$49,2,FALSE)),"")</f>
        <v>Edukacja ekologiczna związana z ochroną powietrza</v>
      </c>
      <c r="E1148" s="57"/>
      <c r="F1148" s="57"/>
      <c r="G1148" s="57"/>
      <c r="H1148" s="57"/>
      <c r="I1148" s="57"/>
      <c r="J1148" s="57"/>
      <c r="K1148" s="57"/>
      <c r="L1148" s="57"/>
      <c r="M1148" s="57"/>
      <c r="N1148" s="57"/>
      <c r="O1148" s="57"/>
      <c r="P1148" s="57"/>
      <c r="Q1148" s="57"/>
      <c r="R1148" s="57"/>
      <c r="S1148" s="57"/>
      <c r="T1148" s="57"/>
      <c r="U1148" s="57"/>
      <c r="V1148" s="57"/>
      <c r="W1148" s="57"/>
      <c r="X1148" s="56" t="str">
        <f t="shared" si="18"/>
        <v/>
      </c>
    </row>
    <row r="1149" spans="1:24" x14ac:dyDescent="0.2">
      <c r="A1149" s="8">
        <v>1133</v>
      </c>
      <c r="B1149" s="47" t="str">
        <f>IF('tabela informacyjna dla JST'!$C$9="","",'tabela informacyjna dla JST'!$C$9)</f>
        <v>Ślemień gm. wiejska</v>
      </c>
      <c r="C1149" s="47" t="str">
        <f>IFERROR((VLOOKUP(B1149,Tabela1[],6,FALSE)),"")</f>
        <v>PL2405_EE</v>
      </c>
      <c r="D1149" s="47" t="str">
        <f>IFERROR((VLOOKUP(C1149,KATALOGI!$A$34:$B$49,2,FALSE)),"")</f>
        <v>Edukacja ekologiczna związana z ochroną powietrza</v>
      </c>
      <c r="E1149" s="57"/>
      <c r="F1149" s="57"/>
      <c r="G1149" s="57"/>
      <c r="H1149" s="57"/>
      <c r="I1149" s="57"/>
      <c r="J1149" s="57"/>
      <c r="K1149" s="57"/>
      <c r="L1149" s="57"/>
      <c r="M1149" s="57"/>
      <c r="N1149" s="57"/>
      <c r="O1149" s="57"/>
      <c r="P1149" s="57"/>
      <c r="Q1149" s="57"/>
      <c r="R1149" s="57"/>
      <c r="S1149" s="57"/>
      <c r="T1149" s="57"/>
      <c r="U1149" s="57"/>
      <c r="V1149" s="57"/>
      <c r="W1149" s="57"/>
      <c r="X1149" s="56" t="str">
        <f t="shared" si="18"/>
        <v/>
      </c>
    </row>
    <row r="1150" spans="1:24" x14ac:dyDescent="0.2">
      <c r="A1150" s="8">
        <v>1134</v>
      </c>
      <c r="B1150" s="47" t="str">
        <f>IF('tabela informacyjna dla JST'!$C$9="","",'tabela informacyjna dla JST'!$C$9)</f>
        <v>Ślemień gm. wiejska</v>
      </c>
      <c r="C1150" s="47" t="str">
        <f>IFERROR((VLOOKUP(B1150,Tabela1[],6,FALSE)),"")</f>
        <v>PL2405_EE</v>
      </c>
      <c r="D1150" s="47" t="str">
        <f>IFERROR((VLOOKUP(C1150,KATALOGI!$A$34:$B$49,2,FALSE)),"")</f>
        <v>Edukacja ekologiczna związana z ochroną powietrza</v>
      </c>
      <c r="E1150" s="57"/>
      <c r="F1150" s="57"/>
      <c r="G1150" s="57"/>
      <c r="H1150" s="57"/>
      <c r="I1150" s="57"/>
      <c r="J1150" s="57"/>
      <c r="K1150" s="57"/>
      <c r="L1150" s="57"/>
      <c r="M1150" s="57"/>
      <c r="N1150" s="57"/>
      <c r="O1150" s="57"/>
      <c r="P1150" s="57"/>
      <c r="Q1150" s="57"/>
      <c r="R1150" s="57"/>
      <c r="S1150" s="57"/>
      <c r="T1150" s="57"/>
      <c r="U1150" s="57"/>
      <c r="V1150" s="57"/>
      <c r="W1150" s="57"/>
      <c r="X1150" s="56" t="str">
        <f t="shared" si="18"/>
        <v/>
      </c>
    </row>
    <row r="1151" spans="1:24" x14ac:dyDescent="0.2">
      <c r="A1151" s="8">
        <v>1135</v>
      </c>
      <c r="B1151" s="47" t="str">
        <f>IF('tabela informacyjna dla JST'!$C$9="","",'tabela informacyjna dla JST'!$C$9)</f>
        <v>Ślemień gm. wiejska</v>
      </c>
      <c r="C1151" s="47" t="str">
        <f>IFERROR((VLOOKUP(B1151,Tabela1[],6,FALSE)),"")</f>
        <v>PL2405_EE</v>
      </c>
      <c r="D1151" s="47" t="str">
        <f>IFERROR((VLOOKUP(C1151,KATALOGI!$A$34:$B$49,2,FALSE)),"")</f>
        <v>Edukacja ekologiczna związana z ochroną powietrza</v>
      </c>
      <c r="E1151" s="57"/>
      <c r="F1151" s="57"/>
      <c r="G1151" s="57"/>
      <c r="H1151" s="57"/>
      <c r="I1151" s="57"/>
      <c r="J1151" s="57"/>
      <c r="K1151" s="57"/>
      <c r="L1151" s="57"/>
      <c r="M1151" s="57"/>
      <c r="N1151" s="57"/>
      <c r="O1151" s="57"/>
      <c r="P1151" s="57"/>
      <c r="Q1151" s="57"/>
      <c r="R1151" s="57"/>
      <c r="S1151" s="57"/>
      <c r="T1151" s="57"/>
      <c r="U1151" s="57"/>
      <c r="V1151" s="57"/>
      <c r="W1151" s="57"/>
      <c r="X1151" s="56" t="str">
        <f t="shared" si="18"/>
        <v/>
      </c>
    </row>
    <row r="1152" spans="1:24" x14ac:dyDescent="0.2">
      <c r="A1152" s="8">
        <v>1136</v>
      </c>
      <c r="B1152" s="47" t="str">
        <f>IF('tabela informacyjna dla JST'!$C$9="","",'tabela informacyjna dla JST'!$C$9)</f>
        <v>Ślemień gm. wiejska</v>
      </c>
      <c r="C1152" s="47" t="str">
        <f>IFERROR((VLOOKUP(B1152,Tabela1[],6,FALSE)),"")</f>
        <v>PL2405_EE</v>
      </c>
      <c r="D1152" s="47" t="str">
        <f>IFERROR((VLOOKUP(C1152,KATALOGI!$A$34:$B$49,2,FALSE)),"")</f>
        <v>Edukacja ekologiczna związana z ochroną powietrza</v>
      </c>
      <c r="E1152" s="57"/>
      <c r="F1152" s="57"/>
      <c r="G1152" s="57"/>
      <c r="H1152" s="57"/>
      <c r="I1152" s="57"/>
      <c r="J1152" s="57"/>
      <c r="K1152" s="57"/>
      <c r="L1152" s="57"/>
      <c r="M1152" s="57"/>
      <c r="N1152" s="57"/>
      <c r="O1152" s="57"/>
      <c r="P1152" s="57"/>
      <c r="Q1152" s="57"/>
      <c r="R1152" s="57"/>
      <c r="S1152" s="57"/>
      <c r="T1152" s="57"/>
      <c r="U1152" s="57"/>
      <c r="V1152" s="57"/>
      <c r="W1152" s="57"/>
      <c r="X1152" s="56" t="str">
        <f t="shared" si="18"/>
        <v/>
      </c>
    </row>
    <row r="1153" spans="1:24" x14ac:dyDescent="0.2">
      <c r="A1153" s="8">
        <v>1137</v>
      </c>
      <c r="B1153" s="47" t="str">
        <f>IF('tabela informacyjna dla JST'!$C$9="","",'tabela informacyjna dla JST'!$C$9)</f>
        <v>Ślemień gm. wiejska</v>
      </c>
      <c r="C1153" s="47" t="str">
        <f>IFERROR((VLOOKUP(B1153,Tabela1[],6,FALSE)),"")</f>
        <v>PL2405_EE</v>
      </c>
      <c r="D1153" s="47" t="str">
        <f>IFERROR((VLOOKUP(C1153,KATALOGI!$A$34:$B$49,2,FALSE)),"")</f>
        <v>Edukacja ekologiczna związana z ochroną powietrza</v>
      </c>
      <c r="E1153" s="57"/>
      <c r="F1153" s="57"/>
      <c r="G1153" s="57"/>
      <c r="H1153" s="57"/>
      <c r="I1153" s="57"/>
      <c r="J1153" s="57"/>
      <c r="K1153" s="57"/>
      <c r="L1153" s="57"/>
      <c r="M1153" s="57"/>
      <c r="N1153" s="57"/>
      <c r="O1153" s="57"/>
      <c r="P1153" s="57"/>
      <c r="Q1153" s="57"/>
      <c r="R1153" s="57"/>
      <c r="S1153" s="57"/>
      <c r="T1153" s="57"/>
      <c r="U1153" s="57"/>
      <c r="V1153" s="57"/>
      <c r="W1153" s="57"/>
      <c r="X1153" s="56" t="str">
        <f t="shared" si="18"/>
        <v/>
      </c>
    </row>
    <row r="1154" spans="1:24" x14ac:dyDescent="0.2">
      <c r="A1154" s="8">
        <v>1138</v>
      </c>
      <c r="B1154" s="47" t="str">
        <f>IF('tabela informacyjna dla JST'!$C$9="","",'tabela informacyjna dla JST'!$C$9)</f>
        <v>Ślemień gm. wiejska</v>
      </c>
      <c r="C1154" s="47" t="str">
        <f>IFERROR((VLOOKUP(B1154,Tabela1[],6,FALSE)),"")</f>
        <v>PL2405_EE</v>
      </c>
      <c r="D1154" s="47" t="str">
        <f>IFERROR((VLOOKUP(C1154,KATALOGI!$A$34:$B$49,2,FALSE)),"")</f>
        <v>Edukacja ekologiczna związana z ochroną powietrza</v>
      </c>
      <c r="E1154" s="57"/>
      <c r="F1154" s="57"/>
      <c r="G1154" s="57"/>
      <c r="H1154" s="57"/>
      <c r="I1154" s="57"/>
      <c r="J1154" s="57"/>
      <c r="K1154" s="57"/>
      <c r="L1154" s="57"/>
      <c r="M1154" s="57"/>
      <c r="N1154" s="57"/>
      <c r="O1154" s="57"/>
      <c r="P1154" s="57"/>
      <c r="Q1154" s="57"/>
      <c r="R1154" s="57"/>
      <c r="S1154" s="57"/>
      <c r="T1154" s="57"/>
      <c r="U1154" s="57"/>
      <c r="V1154" s="57"/>
      <c r="W1154" s="57"/>
      <c r="X1154" s="56" t="str">
        <f t="shared" si="18"/>
        <v/>
      </c>
    </row>
    <row r="1155" spans="1:24" x14ac:dyDescent="0.2">
      <c r="A1155" s="8">
        <v>1139</v>
      </c>
      <c r="B1155" s="47" t="str">
        <f>IF('tabela informacyjna dla JST'!$C$9="","",'tabela informacyjna dla JST'!$C$9)</f>
        <v>Ślemień gm. wiejska</v>
      </c>
      <c r="C1155" s="47" t="str">
        <f>IFERROR((VLOOKUP(B1155,Tabela1[],6,FALSE)),"")</f>
        <v>PL2405_EE</v>
      </c>
      <c r="D1155" s="47" t="str">
        <f>IFERROR((VLOOKUP(C1155,KATALOGI!$A$34:$B$49,2,FALSE)),"")</f>
        <v>Edukacja ekologiczna związana z ochroną powietrza</v>
      </c>
      <c r="E1155" s="57"/>
      <c r="F1155" s="57"/>
      <c r="G1155" s="57"/>
      <c r="H1155" s="57"/>
      <c r="I1155" s="57"/>
      <c r="J1155" s="57"/>
      <c r="K1155" s="57"/>
      <c r="L1155" s="57"/>
      <c r="M1155" s="57"/>
      <c r="N1155" s="57"/>
      <c r="O1155" s="57"/>
      <c r="P1155" s="57"/>
      <c r="Q1155" s="57"/>
      <c r="R1155" s="57"/>
      <c r="S1155" s="57"/>
      <c r="T1155" s="57"/>
      <c r="U1155" s="57"/>
      <c r="V1155" s="57"/>
      <c r="W1155" s="57"/>
      <c r="X1155" s="56" t="str">
        <f t="shared" si="18"/>
        <v/>
      </c>
    </row>
    <row r="1156" spans="1:24" x14ac:dyDescent="0.2">
      <c r="A1156" s="8">
        <v>1140</v>
      </c>
      <c r="B1156" s="47" t="str">
        <f>IF('tabela informacyjna dla JST'!$C$9="","",'tabela informacyjna dla JST'!$C$9)</f>
        <v>Ślemień gm. wiejska</v>
      </c>
      <c r="C1156" s="47" t="str">
        <f>IFERROR((VLOOKUP(B1156,Tabela1[],6,FALSE)),"")</f>
        <v>PL2405_EE</v>
      </c>
      <c r="D1156" s="47" t="str">
        <f>IFERROR((VLOOKUP(C1156,KATALOGI!$A$34:$B$49,2,FALSE)),"")</f>
        <v>Edukacja ekologiczna związana z ochroną powietrza</v>
      </c>
      <c r="E1156" s="57"/>
      <c r="F1156" s="57"/>
      <c r="G1156" s="57"/>
      <c r="H1156" s="57"/>
      <c r="I1156" s="57"/>
      <c r="J1156" s="57"/>
      <c r="K1156" s="57"/>
      <c r="L1156" s="57"/>
      <c r="M1156" s="57"/>
      <c r="N1156" s="57"/>
      <c r="O1156" s="57"/>
      <c r="P1156" s="57"/>
      <c r="Q1156" s="57"/>
      <c r="R1156" s="57"/>
      <c r="S1156" s="57"/>
      <c r="T1156" s="57"/>
      <c r="U1156" s="57"/>
      <c r="V1156" s="57"/>
      <c r="W1156" s="57"/>
      <c r="X1156" s="56" t="str">
        <f t="shared" si="18"/>
        <v/>
      </c>
    </row>
    <row r="1157" spans="1:24" x14ac:dyDescent="0.2">
      <c r="A1157" s="8">
        <v>1141</v>
      </c>
      <c r="B1157" s="47" t="str">
        <f>IF('tabela informacyjna dla JST'!$C$9="","",'tabela informacyjna dla JST'!$C$9)</f>
        <v>Ślemień gm. wiejska</v>
      </c>
      <c r="C1157" s="47" t="str">
        <f>IFERROR((VLOOKUP(B1157,Tabela1[],6,FALSE)),"")</f>
        <v>PL2405_EE</v>
      </c>
      <c r="D1157" s="47" t="str">
        <f>IFERROR((VLOOKUP(C1157,KATALOGI!$A$34:$B$49,2,FALSE)),"")</f>
        <v>Edukacja ekologiczna związana z ochroną powietrza</v>
      </c>
      <c r="E1157" s="57"/>
      <c r="F1157" s="57"/>
      <c r="G1157" s="57"/>
      <c r="H1157" s="57"/>
      <c r="I1157" s="57"/>
      <c r="J1157" s="57"/>
      <c r="K1157" s="57"/>
      <c r="L1157" s="57"/>
      <c r="M1157" s="57"/>
      <c r="N1157" s="57"/>
      <c r="O1157" s="57"/>
      <c r="P1157" s="57"/>
      <c r="Q1157" s="57"/>
      <c r="R1157" s="57"/>
      <c r="S1157" s="57"/>
      <c r="T1157" s="57"/>
      <c r="U1157" s="57"/>
      <c r="V1157" s="57"/>
      <c r="W1157" s="57"/>
      <c r="X1157" s="56" t="str">
        <f t="shared" si="18"/>
        <v/>
      </c>
    </row>
    <row r="1158" spans="1:24" x14ac:dyDescent="0.2">
      <c r="A1158" s="8">
        <v>1142</v>
      </c>
      <c r="B1158" s="47" t="str">
        <f>IF('tabela informacyjna dla JST'!$C$9="","",'tabela informacyjna dla JST'!$C$9)</f>
        <v>Ślemień gm. wiejska</v>
      </c>
      <c r="C1158" s="47" t="str">
        <f>IFERROR((VLOOKUP(B1158,Tabela1[],6,FALSE)),"")</f>
        <v>PL2405_EE</v>
      </c>
      <c r="D1158" s="47" t="str">
        <f>IFERROR((VLOOKUP(C1158,KATALOGI!$A$34:$B$49,2,FALSE)),"")</f>
        <v>Edukacja ekologiczna związana z ochroną powietrza</v>
      </c>
      <c r="E1158" s="57"/>
      <c r="F1158" s="57"/>
      <c r="G1158" s="57"/>
      <c r="H1158" s="57"/>
      <c r="I1158" s="57"/>
      <c r="J1158" s="57"/>
      <c r="K1158" s="57"/>
      <c r="L1158" s="57"/>
      <c r="M1158" s="57"/>
      <c r="N1158" s="57"/>
      <c r="O1158" s="57"/>
      <c r="P1158" s="57"/>
      <c r="Q1158" s="57"/>
      <c r="R1158" s="57"/>
      <c r="S1158" s="57"/>
      <c r="T1158" s="57"/>
      <c r="U1158" s="57"/>
      <c r="V1158" s="57"/>
      <c r="W1158" s="57"/>
      <c r="X1158" s="56" t="str">
        <f t="shared" si="18"/>
        <v/>
      </c>
    </row>
    <row r="1159" spans="1:24" x14ac:dyDescent="0.2">
      <c r="A1159" s="8">
        <v>1143</v>
      </c>
      <c r="B1159" s="47" t="str">
        <f>IF('tabela informacyjna dla JST'!$C$9="","",'tabela informacyjna dla JST'!$C$9)</f>
        <v>Ślemień gm. wiejska</v>
      </c>
      <c r="C1159" s="47" t="str">
        <f>IFERROR((VLOOKUP(B1159,Tabela1[],6,FALSE)),"")</f>
        <v>PL2405_EE</v>
      </c>
      <c r="D1159" s="47" t="str">
        <f>IFERROR((VLOOKUP(C1159,KATALOGI!$A$34:$B$49,2,FALSE)),"")</f>
        <v>Edukacja ekologiczna związana z ochroną powietrza</v>
      </c>
      <c r="E1159" s="57"/>
      <c r="F1159" s="57"/>
      <c r="G1159" s="57"/>
      <c r="H1159" s="57"/>
      <c r="I1159" s="57"/>
      <c r="J1159" s="57"/>
      <c r="K1159" s="57"/>
      <c r="L1159" s="57"/>
      <c r="M1159" s="57"/>
      <c r="N1159" s="57"/>
      <c r="O1159" s="57"/>
      <c r="P1159" s="57"/>
      <c r="Q1159" s="57"/>
      <c r="R1159" s="57"/>
      <c r="S1159" s="57"/>
      <c r="T1159" s="57"/>
      <c r="U1159" s="57"/>
      <c r="V1159" s="57"/>
      <c r="W1159" s="57"/>
      <c r="X1159" s="56" t="str">
        <f t="shared" si="18"/>
        <v/>
      </c>
    </row>
    <row r="1160" spans="1:24" x14ac:dyDescent="0.2">
      <c r="A1160" s="8">
        <v>1144</v>
      </c>
      <c r="B1160" s="47" t="str">
        <f>IF('tabela informacyjna dla JST'!$C$9="","",'tabela informacyjna dla JST'!$C$9)</f>
        <v>Ślemień gm. wiejska</v>
      </c>
      <c r="C1160" s="47" t="str">
        <f>IFERROR((VLOOKUP(B1160,Tabela1[],6,FALSE)),"")</f>
        <v>PL2405_EE</v>
      </c>
      <c r="D1160" s="47" t="str">
        <f>IFERROR((VLOOKUP(C1160,KATALOGI!$A$34:$B$49,2,FALSE)),"")</f>
        <v>Edukacja ekologiczna związana z ochroną powietrza</v>
      </c>
      <c r="E1160" s="57"/>
      <c r="F1160" s="57"/>
      <c r="G1160" s="57"/>
      <c r="H1160" s="57"/>
      <c r="I1160" s="57"/>
      <c r="J1160" s="57"/>
      <c r="K1160" s="57"/>
      <c r="L1160" s="57"/>
      <c r="M1160" s="57"/>
      <c r="N1160" s="57"/>
      <c r="O1160" s="57"/>
      <c r="P1160" s="57"/>
      <c r="Q1160" s="57"/>
      <c r="R1160" s="57"/>
      <c r="S1160" s="57"/>
      <c r="T1160" s="57"/>
      <c r="U1160" s="57"/>
      <c r="V1160" s="57"/>
      <c r="W1160" s="57"/>
      <c r="X1160" s="56" t="str">
        <f t="shared" si="18"/>
        <v/>
      </c>
    </row>
    <row r="1161" spans="1:24" x14ac:dyDescent="0.2">
      <c r="A1161" s="8">
        <v>1145</v>
      </c>
      <c r="B1161" s="47" t="str">
        <f>IF('tabela informacyjna dla JST'!$C$9="","",'tabela informacyjna dla JST'!$C$9)</f>
        <v>Ślemień gm. wiejska</v>
      </c>
      <c r="C1161" s="47" t="str">
        <f>IFERROR((VLOOKUP(B1161,Tabela1[],6,FALSE)),"")</f>
        <v>PL2405_EE</v>
      </c>
      <c r="D1161" s="47" t="str">
        <f>IFERROR((VLOOKUP(C1161,KATALOGI!$A$34:$B$49,2,FALSE)),"")</f>
        <v>Edukacja ekologiczna związana z ochroną powietrza</v>
      </c>
      <c r="E1161" s="57"/>
      <c r="F1161" s="57"/>
      <c r="G1161" s="57"/>
      <c r="H1161" s="57"/>
      <c r="I1161" s="57"/>
      <c r="J1161" s="57"/>
      <c r="K1161" s="57"/>
      <c r="L1161" s="57"/>
      <c r="M1161" s="57"/>
      <c r="N1161" s="57"/>
      <c r="O1161" s="57"/>
      <c r="P1161" s="57"/>
      <c r="Q1161" s="57"/>
      <c r="R1161" s="57"/>
      <c r="S1161" s="57"/>
      <c r="T1161" s="57"/>
      <c r="U1161" s="57"/>
      <c r="V1161" s="57"/>
      <c r="W1161" s="57"/>
      <c r="X1161" s="56" t="str">
        <f t="shared" si="18"/>
        <v/>
      </c>
    </row>
    <row r="1162" spans="1:24" x14ac:dyDescent="0.2">
      <c r="A1162" s="8">
        <v>1146</v>
      </c>
      <c r="B1162" s="47" t="str">
        <f>IF('tabela informacyjna dla JST'!$C$9="","",'tabela informacyjna dla JST'!$C$9)</f>
        <v>Ślemień gm. wiejska</v>
      </c>
      <c r="C1162" s="47" t="str">
        <f>IFERROR((VLOOKUP(B1162,Tabela1[],6,FALSE)),"")</f>
        <v>PL2405_EE</v>
      </c>
      <c r="D1162" s="47" t="str">
        <f>IFERROR((VLOOKUP(C1162,KATALOGI!$A$34:$B$49,2,FALSE)),"")</f>
        <v>Edukacja ekologiczna związana z ochroną powietrza</v>
      </c>
      <c r="E1162" s="57"/>
      <c r="F1162" s="57"/>
      <c r="G1162" s="57"/>
      <c r="H1162" s="57"/>
      <c r="I1162" s="57"/>
      <c r="J1162" s="57"/>
      <c r="K1162" s="57"/>
      <c r="L1162" s="57"/>
      <c r="M1162" s="57"/>
      <c r="N1162" s="57"/>
      <c r="O1162" s="57"/>
      <c r="P1162" s="57"/>
      <c r="Q1162" s="57"/>
      <c r="R1162" s="57"/>
      <c r="S1162" s="57"/>
      <c r="T1162" s="57"/>
      <c r="U1162" s="57"/>
      <c r="V1162" s="57"/>
      <c r="W1162" s="57"/>
      <c r="X1162" s="56" t="str">
        <f t="shared" si="18"/>
        <v/>
      </c>
    </row>
    <row r="1163" spans="1:24" x14ac:dyDescent="0.2">
      <c r="A1163" s="8">
        <v>1147</v>
      </c>
      <c r="B1163" s="47" t="str">
        <f>IF('tabela informacyjna dla JST'!$C$9="","",'tabela informacyjna dla JST'!$C$9)</f>
        <v>Ślemień gm. wiejska</v>
      </c>
      <c r="C1163" s="47" t="str">
        <f>IFERROR((VLOOKUP(B1163,Tabela1[],6,FALSE)),"")</f>
        <v>PL2405_EE</v>
      </c>
      <c r="D1163" s="47" t="str">
        <f>IFERROR((VLOOKUP(C1163,KATALOGI!$A$34:$B$49,2,FALSE)),"")</f>
        <v>Edukacja ekologiczna związana z ochroną powietrza</v>
      </c>
      <c r="E1163" s="57"/>
      <c r="F1163" s="57"/>
      <c r="G1163" s="57"/>
      <c r="H1163" s="57"/>
      <c r="I1163" s="57"/>
      <c r="J1163" s="57"/>
      <c r="K1163" s="57"/>
      <c r="L1163" s="57"/>
      <c r="M1163" s="57"/>
      <c r="N1163" s="57"/>
      <c r="O1163" s="57"/>
      <c r="P1163" s="57"/>
      <c r="Q1163" s="57"/>
      <c r="R1163" s="57"/>
      <c r="S1163" s="57"/>
      <c r="T1163" s="57"/>
      <c r="U1163" s="57"/>
      <c r="V1163" s="57"/>
      <c r="W1163" s="57"/>
      <c r="X1163" s="56" t="str">
        <f t="shared" si="18"/>
        <v/>
      </c>
    </row>
    <row r="1164" spans="1:24" x14ac:dyDescent="0.2">
      <c r="A1164" s="8">
        <v>1148</v>
      </c>
      <c r="B1164" s="47" t="str">
        <f>IF('tabela informacyjna dla JST'!$C$9="","",'tabela informacyjna dla JST'!$C$9)</f>
        <v>Ślemień gm. wiejska</v>
      </c>
      <c r="C1164" s="47" t="str">
        <f>IFERROR((VLOOKUP(B1164,Tabela1[],6,FALSE)),"")</f>
        <v>PL2405_EE</v>
      </c>
      <c r="D1164" s="47" t="str">
        <f>IFERROR((VLOOKUP(C1164,KATALOGI!$A$34:$B$49,2,FALSE)),"")</f>
        <v>Edukacja ekologiczna związana z ochroną powietrza</v>
      </c>
      <c r="E1164" s="57"/>
      <c r="F1164" s="57"/>
      <c r="G1164" s="57"/>
      <c r="H1164" s="57"/>
      <c r="I1164" s="57"/>
      <c r="J1164" s="57"/>
      <c r="K1164" s="57"/>
      <c r="L1164" s="57"/>
      <c r="M1164" s="57"/>
      <c r="N1164" s="57"/>
      <c r="O1164" s="57"/>
      <c r="P1164" s="57"/>
      <c r="Q1164" s="57"/>
      <c r="R1164" s="57"/>
      <c r="S1164" s="57"/>
      <c r="T1164" s="57"/>
      <c r="U1164" s="57"/>
      <c r="V1164" s="57"/>
      <c r="W1164" s="57"/>
      <c r="X1164" s="56" t="str">
        <f t="shared" si="18"/>
        <v/>
      </c>
    </row>
    <row r="1165" spans="1:24" x14ac:dyDescent="0.2">
      <c r="A1165" s="8">
        <v>1149</v>
      </c>
      <c r="B1165" s="47" t="str">
        <f>IF('tabela informacyjna dla JST'!$C$9="","",'tabela informacyjna dla JST'!$C$9)</f>
        <v>Ślemień gm. wiejska</v>
      </c>
      <c r="C1165" s="47" t="str">
        <f>IFERROR((VLOOKUP(B1165,Tabela1[],6,FALSE)),"")</f>
        <v>PL2405_EE</v>
      </c>
      <c r="D1165" s="47" t="str">
        <f>IFERROR((VLOOKUP(C1165,KATALOGI!$A$34:$B$49,2,FALSE)),"")</f>
        <v>Edukacja ekologiczna związana z ochroną powietrza</v>
      </c>
      <c r="E1165" s="57"/>
      <c r="F1165" s="57"/>
      <c r="G1165" s="57"/>
      <c r="H1165" s="57"/>
      <c r="I1165" s="57"/>
      <c r="J1165" s="57"/>
      <c r="K1165" s="57"/>
      <c r="L1165" s="57"/>
      <c r="M1165" s="57"/>
      <c r="N1165" s="57"/>
      <c r="O1165" s="57"/>
      <c r="P1165" s="57"/>
      <c r="Q1165" s="57"/>
      <c r="R1165" s="57"/>
      <c r="S1165" s="57"/>
      <c r="T1165" s="57"/>
      <c r="U1165" s="57"/>
      <c r="V1165" s="57"/>
      <c r="W1165" s="57"/>
      <c r="X1165" s="56" t="str">
        <f t="shared" si="18"/>
        <v/>
      </c>
    </row>
    <row r="1166" spans="1:24" x14ac:dyDescent="0.2">
      <c r="A1166" s="8">
        <v>1150</v>
      </c>
      <c r="B1166" s="47" t="str">
        <f>IF('tabela informacyjna dla JST'!$C$9="","",'tabela informacyjna dla JST'!$C$9)</f>
        <v>Ślemień gm. wiejska</v>
      </c>
      <c r="C1166" s="47" t="str">
        <f>IFERROR((VLOOKUP(B1166,Tabela1[],6,FALSE)),"")</f>
        <v>PL2405_EE</v>
      </c>
      <c r="D1166" s="47" t="str">
        <f>IFERROR((VLOOKUP(C1166,KATALOGI!$A$34:$B$49,2,FALSE)),"")</f>
        <v>Edukacja ekologiczna związana z ochroną powietrza</v>
      </c>
      <c r="E1166" s="57"/>
      <c r="F1166" s="57"/>
      <c r="G1166" s="57"/>
      <c r="H1166" s="57"/>
      <c r="I1166" s="57"/>
      <c r="J1166" s="57"/>
      <c r="K1166" s="57"/>
      <c r="L1166" s="57"/>
      <c r="M1166" s="57"/>
      <c r="N1166" s="57"/>
      <c r="O1166" s="57"/>
      <c r="P1166" s="57"/>
      <c r="Q1166" s="57"/>
      <c r="R1166" s="57"/>
      <c r="S1166" s="57"/>
      <c r="T1166" s="57"/>
      <c r="U1166" s="57"/>
      <c r="V1166" s="57"/>
      <c r="W1166" s="57"/>
      <c r="X1166" s="56" t="str">
        <f t="shared" si="18"/>
        <v/>
      </c>
    </row>
    <row r="1167" spans="1:24" x14ac:dyDescent="0.2">
      <c r="A1167" s="8">
        <v>1151</v>
      </c>
      <c r="B1167" s="47" t="str">
        <f>IF('tabela informacyjna dla JST'!$C$9="","",'tabela informacyjna dla JST'!$C$9)</f>
        <v>Ślemień gm. wiejska</v>
      </c>
      <c r="C1167" s="47" t="str">
        <f>IFERROR((VLOOKUP(B1167,Tabela1[],6,FALSE)),"")</f>
        <v>PL2405_EE</v>
      </c>
      <c r="D1167" s="47" t="str">
        <f>IFERROR((VLOOKUP(C1167,KATALOGI!$A$34:$B$49,2,FALSE)),"")</f>
        <v>Edukacja ekologiczna związana z ochroną powietrza</v>
      </c>
      <c r="E1167" s="57"/>
      <c r="F1167" s="57"/>
      <c r="G1167" s="57"/>
      <c r="H1167" s="57"/>
      <c r="I1167" s="57"/>
      <c r="J1167" s="57"/>
      <c r="K1167" s="57"/>
      <c r="L1167" s="57"/>
      <c r="M1167" s="57"/>
      <c r="N1167" s="57"/>
      <c r="O1167" s="57"/>
      <c r="P1167" s="57"/>
      <c r="Q1167" s="57"/>
      <c r="R1167" s="57"/>
      <c r="S1167" s="57"/>
      <c r="T1167" s="57"/>
      <c r="U1167" s="57"/>
      <c r="V1167" s="57"/>
      <c r="W1167" s="57"/>
      <c r="X1167" s="56" t="str">
        <f t="shared" si="18"/>
        <v/>
      </c>
    </row>
    <row r="1168" spans="1:24" x14ac:dyDescent="0.2">
      <c r="A1168" s="8">
        <v>1152</v>
      </c>
      <c r="B1168" s="47" t="str">
        <f>IF('tabela informacyjna dla JST'!$C$9="","",'tabela informacyjna dla JST'!$C$9)</f>
        <v>Ślemień gm. wiejska</v>
      </c>
      <c r="C1168" s="47" t="str">
        <f>IFERROR((VLOOKUP(B1168,Tabela1[],6,FALSE)),"")</f>
        <v>PL2405_EE</v>
      </c>
      <c r="D1168" s="47" t="str">
        <f>IFERROR((VLOOKUP(C1168,KATALOGI!$A$34:$B$49,2,FALSE)),"")</f>
        <v>Edukacja ekologiczna związana z ochroną powietrza</v>
      </c>
      <c r="E1168" s="57"/>
      <c r="F1168" s="57"/>
      <c r="G1168" s="57"/>
      <c r="H1168" s="57"/>
      <c r="I1168" s="57"/>
      <c r="J1168" s="57"/>
      <c r="K1168" s="57"/>
      <c r="L1168" s="57"/>
      <c r="M1168" s="57"/>
      <c r="N1168" s="57"/>
      <c r="O1168" s="57"/>
      <c r="P1168" s="57"/>
      <c r="Q1168" s="57"/>
      <c r="R1168" s="57"/>
      <c r="S1168" s="57"/>
      <c r="T1168" s="57"/>
      <c r="U1168" s="57"/>
      <c r="V1168" s="57"/>
      <c r="W1168" s="57"/>
      <c r="X1168" s="56" t="str">
        <f t="shared" si="18"/>
        <v/>
      </c>
    </row>
    <row r="1169" spans="1:24" x14ac:dyDescent="0.2">
      <c r="A1169" s="8">
        <v>1153</v>
      </c>
      <c r="B1169" s="47" t="str">
        <f>IF('tabela informacyjna dla JST'!$C$9="","",'tabela informacyjna dla JST'!$C$9)</f>
        <v>Ślemień gm. wiejska</v>
      </c>
      <c r="C1169" s="47" t="str">
        <f>IFERROR((VLOOKUP(B1169,Tabela1[],6,FALSE)),"")</f>
        <v>PL2405_EE</v>
      </c>
      <c r="D1169" s="47" t="str">
        <f>IFERROR((VLOOKUP(C1169,KATALOGI!$A$34:$B$49,2,FALSE)),"")</f>
        <v>Edukacja ekologiczna związana z ochroną powietrza</v>
      </c>
      <c r="E1169" s="57"/>
      <c r="F1169" s="57"/>
      <c r="G1169" s="57"/>
      <c r="H1169" s="57"/>
      <c r="I1169" s="57"/>
      <c r="J1169" s="57"/>
      <c r="K1169" s="57"/>
      <c r="L1169" s="57"/>
      <c r="M1169" s="57"/>
      <c r="N1169" s="57"/>
      <c r="O1169" s="57"/>
      <c r="P1169" s="57"/>
      <c r="Q1169" s="57"/>
      <c r="R1169" s="57"/>
      <c r="S1169" s="57"/>
      <c r="T1169" s="57"/>
      <c r="U1169" s="57"/>
      <c r="V1169" s="57"/>
      <c r="W1169" s="57"/>
      <c r="X1169" s="56" t="str">
        <f t="shared" si="18"/>
        <v/>
      </c>
    </row>
    <row r="1170" spans="1:24" x14ac:dyDescent="0.2">
      <c r="A1170" s="8">
        <v>1154</v>
      </c>
      <c r="B1170" s="47" t="str">
        <f>IF('tabela informacyjna dla JST'!$C$9="","",'tabela informacyjna dla JST'!$C$9)</f>
        <v>Ślemień gm. wiejska</v>
      </c>
      <c r="C1170" s="47" t="str">
        <f>IFERROR((VLOOKUP(B1170,Tabela1[],6,FALSE)),"")</f>
        <v>PL2405_EE</v>
      </c>
      <c r="D1170" s="47" t="str">
        <f>IFERROR((VLOOKUP(C1170,KATALOGI!$A$34:$B$49,2,FALSE)),"")</f>
        <v>Edukacja ekologiczna związana z ochroną powietrza</v>
      </c>
      <c r="E1170" s="57"/>
      <c r="F1170" s="57"/>
      <c r="G1170" s="57"/>
      <c r="H1170" s="57"/>
      <c r="I1170" s="57"/>
      <c r="J1170" s="57"/>
      <c r="K1170" s="57"/>
      <c r="L1170" s="57"/>
      <c r="M1170" s="57"/>
      <c r="N1170" s="57"/>
      <c r="O1170" s="57"/>
      <c r="P1170" s="57"/>
      <c r="Q1170" s="57"/>
      <c r="R1170" s="57"/>
      <c r="S1170" s="57"/>
      <c r="T1170" s="57"/>
      <c r="U1170" s="57"/>
      <c r="V1170" s="57"/>
      <c r="W1170" s="57"/>
      <c r="X1170" s="56" t="str">
        <f t="shared" ref="X1170:X1233" si="19">IF(SUM(R1170:W1170)&gt;Q1170,"Suma wysokości uzyskanego dofinansowania jest wyższa niż szacunkowe koszty realizacji inwestycji!","")</f>
        <v/>
      </c>
    </row>
    <row r="1171" spans="1:24" x14ac:dyDescent="0.2">
      <c r="A1171" s="8">
        <v>1155</v>
      </c>
      <c r="B1171" s="47" t="str">
        <f>IF('tabela informacyjna dla JST'!$C$9="","",'tabela informacyjna dla JST'!$C$9)</f>
        <v>Ślemień gm. wiejska</v>
      </c>
      <c r="C1171" s="47" t="str">
        <f>IFERROR((VLOOKUP(B1171,Tabela1[],6,FALSE)),"")</f>
        <v>PL2405_EE</v>
      </c>
      <c r="D1171" s="47" t="str">
        <f>IFERROR((VLOOKUP(C1171,KATALOGI!$A$34:$B$49,2,FALSE)),"")</f>
        <v>Edukacja ekologiczna związana z ochroną powietrza</v>
      </c>
      <c r="E1171" s="57"/>
      <c r="F1171" s="57"/>
      <c r="G1171" s="57"/>
      <c r="H1171" s="57"/>
      <c r="I1171" s="57"/>
      <c r="J1171" s="57"/>
      <c r="K1171" s="57"/>
      <c r="L1171" s="57"/>
      <c r="M1171" s="57"/>
      <c r="N1171" s="57"/>
      <c r="O1171" s="57"/>
      <c r="P1171" s="57"/>
      <c r="Q1171" s="57"/>
      <c r="R1171" s="57"/>
      <c r="S1171" s="57"/>
      <c r="T1171" s="57"/>
      <c r="U1171" s="57"/>
      <c r="V1171" s="57"/>
      <c r="W1171" s="57"/>
      <c r="X1171" s="56" t="str">
        <f t="shared" si="19"/>
        <v/>
      </c>
    </row>
    <row r="1172" spans="1:24" x14ac:dyDescent="0.2">
      <c r="A1172" s="8">
        <v>1156</v>
      </c>
      <c r="B1172" s="47" t="str">
        <f>IF('tabela informacyjna dla JST'!$C$9="","",'tabela informacyjna dla JST'!$C$9)</f>
        <v>Ślemień gm. wiejska</v>
      </c>
      <c r="C1172" s="47" t="str">
        <f>IFERROR((VLOOKUP(B1172,Tabela1[],6,FALSE)),"")</f>
        <v>PL2405_EE</v>
      </c>
      <c r="D1172" s="47" t="str">
        <f>IFERROR((VLOOKUP(C1172,KATALOGI!$A$34:$B$49,2,FALSE)),"")</f>
        <v>Edukacja ekologiczna związana z ochroną powietrza</v>
      </c>
      <c r="E1172" s="57"/>
      <c r="F1172" s="57"/>
      <c r="G1172" s="57"/>
      <c r="H1172" s="57"/>
      <c r="I1172" s="57"/>
      <c r="J1172" s="57"/>
      <c r="K1172" s="57"/>
      <c r="L1172" s="57"/>
      <c r="M1172" s="57"/>
      <c r="N1172" s="57"/>
      <c r="O1172" s="57"/>
      <c r="P1172" s="57"/>
      <c r="Q1172" s="57"/>
      <c r="R1172" s="57"/>
      <c r="S1172" s="57"/>
      <c r="T1172" s="57"/>
      <c r="U1172" s="57"/>
      <c r="V1172" s="57"/>
      <c r="W1172" s="57"/>
      <c r="X1172" s="56" t="str">
        <f t="shared" si="19"/>
        <v/>
      </c>
    </row>
    <row r="1173" spans="1:24" x14ac:dyDescent="0.2">
      <c r="A1173" s="8">
        <v>1157</v>
      </c>
      <c r="B1173" s="47" t="str">
        <f>IF('tabela informacyjna dla JST'!$C$9="","",'tabela informacyjna dla JST'!$C$9)</f>
        <v>Ślemień gm. wiejska</v>
      </c>
      <c r="C1173" s="47" t="str">
        <f>IFERROR((VLOOKUP(B1173,Tabela1[],6,FALSE)),"")</f>
        <v>PL2405_EE</v>
      </c>
      <c r="D1173" s="47" t="str">
        <f>IFERROR((VLOOKUP(C1173,KATALOGI!$A$34:$B$49,2,FALSE)),"")</f>
        <v>Edukacja ekologiczna związana z ochroną powietrza</v>
      </c>
      <c r="E1173" s="57"/>
      <c r="F1173" s="57"/>
      <c r="G1173" s="57"/>
      <c r="H1173" s="57"/>
      <c r="I1173" s="57"/>
      <c r="J1173" s="57"/>
      <c r="K1173" s="57"/>
      <c r="L1173" s="57"/>
      <c r="M1173" s="57"/>
      <c r="N1173" s="57"/>
      <c r="O1173" s="57"/>
      <c r="P1173" s="57"/>
      <c r="Q1173" s="57"/>
      <c r="R1173" s="57"/>
      <c r="S1173" s="57"/>
      <c r="T1173" s="57"/>
      <c r="U1173" s="57"/>
      <c r="V1173" s="57"/>
      <c r="W1173" s="57"/>
      <c r="X1173" s="56" t="str">
        <f t="shared" si="19"/>
        <v/>
      </c>
    </row>
    <row r="1174" spans="1:24" x14ac:dyDescent="0.2">
      <c r="A1174" s="8">
        <v>1158</v>
      </c>
      <c r="B1174" s="47" t="str">
        <f>IF('tabela informacyjna dla JST'!$C$9="","",'tabela informacyjna dla JST'!$C$9)</f>
        <v>Ślemień gm. wiejska</v>
      </c>
      <c r="C1174" s="47" t="str">
        <f>IFERROR((VLOOKUP(B1174,Tabela1[],6,FALSE)),"")</f>
        <v>PL2405_EE</v>
      </c>
      <c r="D1174" s="47" t="str">
        <f>IFERROR((VLOOKUP(C1174,KATALOGI!$A$34:$B$49,2,FALSE)),"")</f>
        <v>Edukacja ekologiczna związana z ochroną powietrza</v>
      </c>
      <c r="E1174" s="57"/>
      <c r="F1174" s="57"/>
      <c r="G1174" s="57"/>
      <c r="H1174" s="57"/>
      <c r="I1174" s="57"/>
      <c r="J1174" s="57"/>
      <c r="K1174" s="57"/>
      <c r="L1174" s="57"/>
      <c r="M1174" s="57"/>
      <c r="N1174" s="57"/>
      <c r="O1174" s="57"/>
      <c r="P1174" s="57"/>
      <c r="Q1174" s="57"/>
      <c r="R1174" s="57"/>
      <c r="S1174" s="57"/>
      <c r="T1174" s="57"/>
      <c r="U1174" s="57"/>
      <c r="V1174" s="57"/>
      <c r="W1174" s="57"/>
      <c r="X1174" s="56" t="str">
        <f t="shared" si="19"/>
        <v/>
      </c>
    </row>
    <row r="1175" spans="1:24" x14ac:dyDescent="0.2">
      <c r="A1175" s="8">
        <v>1159</v>
      </c>
      <c r="B1175" s="47" t="str">
        <f>IF('tabela informacyjna dla JST'!$C$9="","",'tabela informacyjna dla JST'!$C$9)</f>
        <v>Ślemień gm. wiejska</v>
      </c>
      <c r="C1175" s="47" t="str">
        <f>IFERROR((VLOOKUP(B1175,Tabela1[],6,FALSE)),"")</f>
        <v>PL2405_EE</v>
      </c>
      <c r="D1175" s="47" t="str">
        <f>IFERROR((VLOOKUP(C1175,KATALOGI!$A$34:$B$49,2,FALSE)),"")</f>
        <v>Edukacja ekologiczna związana z ochroną powietrza</v>
      </c>
      <c r="E1175" s="57"/>
      <c r="F1175" s="57"/>
      <c r="G1175" s="57"/>
      <c r="H1175" s="57"/>
      <c r="I1175" s="57"/>
      <c r="J1175" s="57"/>
      <c r="K1175" s="57"/>
      <c r="L1175" s="57"/>
      <c r="M1175" s="57"/>
      <c r="N1175" s="57"/>
      <c r="O1175" s="57"/>
      <c r="P1175" s="57"/>
      <c r="Q1175" s="57"/>
      <c r="R1175" s="57"/>
      <c r="S1175" s="57"/>
      <c r="T1175" s="57"/>
      <c r="U1175" s="57"/>
      <c r="V1175" s="57"/>
      <c r="W1175" s="57"/>
      <c r="X1175" s="56" t="str">
        <f t="shared" si="19"/>
        <v/>
      </c>
    </row>
    <row r="1176" spans="1:24" x14ac:dyDescent="0.2">
      <c r="A1176" s="8">
        <v>1160</v>
      </c>
      <c r="B1176" s="47" t="str">
        <f>IF('tabela informacyjna dla JST'!$C$9="","",'tabela informacyjna dla JST'!$C$9)</f>
        <v>Ślemień gm. wiejska</v>
      </c>
      <c r="C1176" s="47" t="str">
        <f>IFERROR((VLOOKUP(B1176,Tabela1[],6,FALSE)),"")</f>
        <v>PL2405_EE</v>
      </c>
      <c r="D1176" s="47" t="str">
        <f>IFERROR((VLOOKUP(C1176,KATALOGI!$A$34:$B$49,2,FALSE)),"")</f>
        <v>Edukacja ekologiczna związana z ochroną powietrza</v>
      </c>
      <c r="E1176" s="57"/>
      <c r="F1176" s="57"/>
      <c r="G1176" s="57"/>
      <c r="H1176" s="57"/>
      <c r="I1176" s="57"/>
      <c r="J1176" s="57"/>
      <c r="K1176" s="57"/>
      <c r="L1176" s="57"/>
      <c r="M1176" s="57"/>
      <c r="N1176" s="57"/>
      <c r="O1176" s="57"/>
      <c r="P1176" s="57"/>
      <c r="Q1176" s="57"/>
      <c r="R1176" s="57"/>
      <c r="S1176" s="57"/>
      <c r="T1176" s="57"/>
      <c r="U1176" s="57"/>
      <c r="V1176" s="57"/>
      <c r="W1176" s="57"/>
      <c r="X1176" s="56" t="str">
        <f t="shared" si="19"/>
        <v/>
      </c>
    </row>
    <row r="1177" spans="1:24" x14ac:dyDescent="0.2">
      <c r="A1177" s="8">
        <v>1161</v>
      </c>
      <c r="B1177" s="47" t="str">
        <f>IF('tabela informacyjna dla JST'!$C$9="","",'tabela informacyjna dla JST'!$C$9)</f>
        <v>Ślemień gm. wiejska</v>
      </c>
      <c r="C1177" s="47" t="str">
        <f>IFERROR((VLOOKUP(B1177,Tabela1[],6,FALSE)),"")</f>
        <v>PL2405_EE</v>
      </c>
      <c r="D1177" s="47" t="str">
        <f>IFERROR((VLOOKUP(C1177,KATALOGI!$A$34:$B$49,2,FALSE)),"")</f>
        <v>Edukacja ekologiczna związana z ochroną powietrza</v>
      </c>
      <c r="E1177" s="57"/>
      <c r="F1177" s="57"/>
      <c r="G1177" s="57"/>
      <c r="H1177" s="57"/>
      <c r="I1177" s="57"/>
      <c r="J1177" s="57"/>
      <c r="K1177" s="57"/>
      <c r="L1177" s="57"/>
      <c r="M1177" s="57"/>
      <c r="N1177" s="57"/>
      <c r="O1177" s="57"/>
      <c r="P1177" s="57"/>
      <c r="Q1177" s="57"/>
      <c r="R1177" s="57"/>
      <c r="S1177" s="57"/>
      <c r="T1177" s="57"/>
      <c r="U1177" s="57"/>
      <c r="V1177" s="57"/>
      <c r="W1177" s="57"/>
      <c r="X1177" s="56" t="str">
        <f t="shared" si="19"/>
        <v/>
      </c>
    </row>
    <row r="1178" spans="1:24" x14ac:dyDescent="0.2">
      <c r="A1178" s="8">
        <v>1162</v>
      </c>
      <c r="B1178" s="47" t="str">
        <f>IF('tabela informacyjna dla JST'!$C$9="","",'tabela informacyjna dla JST'!$C$9)</f>
        <v>Ślemień gm. wiejska</v>
      </c>
      <c r="C1178" s="47" t="str">
        <f>IFERROR((VLOOKUP(B1178,Tabela1[],6,FALSE)),"")</f>
        <v>PL2405_EE</v>
      </c>
      <c r="D1178" s="47" t="str">
        <f>IFERROR((VLOOKUP(C1178,KATALOGI!$A$34:$B$49,2,FALSE)),"")</f>
        <v>Edukacja ekologiczna związana z ochroną powietrza</v>
      </c>
      <c r="E1178" s="57"/>
      <c r="F1178" s="57"/>
      <c r="G1178" s="57"/>
      <c r="H1178" s="57"/>
      <c r="I1178" s="57"/>
      <c r="J1178" s="57"/>
      <c r="K1178" s="57"/>
      <c r="L1178" s="57"/>
      <c r="M1178" s="57"/>
      <c r="N1178" s="57"/>
      <c r="O1178" s="57"/>
      <c r="P1178" s="57"/>
      <c r="Q1178" s="57"/>
      <c r="R1178" s="57"/>
      <c r="S1178" s="57"/>
      <c r="T1178" s="57"/>
      <c r="U1178" s="57"/>
      <c r="V1178" s="57"/>
      <c r="W1178" s="57"/>
      <c r="X1178" s="56" t="str">
        <f t="shared" si="19"/>
        <v/>
      </c>
    </row>
    <row r="1179" spans="1:24" x14ac:dyDescent="0.2">
      <c r="A1179" s="8">
        <v>1163</v>
      </c>
      <c r="B1179" s="47" t="str">
        <f>IF('tabela informacyjna dla JST'!$C$9="","",'tabela informacyjna dla JST'!$C$9)</f>
        <v>Ślemień gm. wiejska</v>
      </c>
      <c r="C1179" s="47" t="str">
        <f>IFERROR((VLOOKUP(B1179,Tabela1[],6,FALSE)),"")</f>
        <v>PL2405_EE</v>
      </c>
      <c r="D1179" s="47" t="str">
        <f>IFERROR((VLOOKUP(C1179,KATALOGI!$A$34:$B$49,2,FALSE)),"")</f>
        <v>Edukacja ekologiczna związana z ochroną powietrza</v>
      </c>
      <c r="E1179" s="57"/>
      <c r="F1179" s="57"/>
      <c r="G1179" s="57"/>
      <c r="H1179" s="57"/>
      <c r="I1179" s="57"/>
      <c r="J1179" s="57"/>
      <c r="K1179" s="57"/>
      <c r="L1179" s="57"/>
      <c r="M1179" s="57"/>
      <c r="N1179" s="57"/>
      <c r="O1179" s="57"/>
      <c r="P1179" s="57"/>
      <c r="Q1179" s="57"/>
      <c r="R1179" s="57"/>
      <c r="S1179" s="57"/>
      <c r="T1179" s="57"/>
      <c r="U1179" s="57"/>
      <c r="V1179" s="57"/>
      <c r="W1179" s="57"/>
      <c r="X1179" s="56" t="str">
        <f t="shared" si="19"/>
        <v/>
      </c>
    </row>
    <row r="1180" spans="1:24" x14ac:dyDescent="0.2">
      <c r="A1180" s="8">
        <v>1164</v>
      </c>
      <c r="B1180" s="47" t="str">
        <f>IF('tabela informacyjna dla JST'!$C$9="","",'tabela informacyjna dla JST'!$C$9)</f>
        <v>Ślemień gm. wiejska</v>
      </c>
      <c r="C1180" s="47" t="str">
        <f>IFERROR((VLOOKUP(B1180,Tabela1[],6,FALSE)),"")</f>
        <v>PL2405_EE</v>
      </c>
      <c r="D1180" s="47" t="str">
        <f>IFERROR((VLOOKUP(C1180,KATALOGI!$A$34:$B$49,2,FALSE)),"")</f>
        <v>Edukacja ekologiczna związana z ochroną powietrza</v>
      </c>
      <c r="E1180" s="57"/>
      <c r="F1180" s="57"/>
      <c r="G1180" s="57"/>
      <c r="H1180" s="57"/>
      <c r="I1180" s="57"/>
      <c r="J1180" s="57"/>
      <c r="K1180" s="57"/>
      <c r="L1180" s="57"/>
      <c r="M1180" s="57"/>
      <c r="N1180" s="57"/>
      <c r="O1180" s="57"/>
      <c r="P1180" s="57"/>
      <c r="Q1180" s="57"/>
      <c r="R1180" s="57"/>
      <c r="S1180" s="57"/>
      <c r="T1180" s="57"/>
      <c r="U1180" s="57"/>
      <c r="V1180" s="57"/>
      <c r="W1180" s="57"/>
      <c r="X1180" s="56" t="str">
        <f t="shared" si="19"/>
        <v/>
      </c>
    </row>
    <row r="1181" spans="1:24" x14ac:dyDescent="0.2">
      <c r="A1181" s="8">
        <v>1165</v>
      </c>
      <c r="B1181" s="47" t="str">
        <f>IF('tabela informacyjna dla JST'!$C$9="","",'tabela informacyjna dla JST'!$C$9)</f>
        <v>Ślemień gm. wiejska</v>
      </c>
      <c r="C1181" s="47" t="str">
        <f>IFERROR((VLOOKUP(B1181,Tabela1[],6,FALSE)),"")</f>
        <v>PL2405_EE</v>
      </c>
      <c r="D1181" s="47" t="str">
        <f>IFERROR((VLOOKUP(C1181,KATALOGI!$A$34:$B$49,2,FALSE)),"")</f>
        <v>Edukacja ekologiczna związana z ochroną powietrza</v>
      </c>
      <c r="E1181" s="57"/>
      <c r="F1181" s="57"/>
      <c r="G1181" s="57"/>
      <c r="H1181" s="57"/>
      <c r="I1181" s="57"/>
      <c r="J1181" s="57"/>
      <c r="K1181" s="57"/>
      <c r="L1181" s="57"/>
      <c r="M1181" s="57"/>
      <c r="N1181" s="57"/>
      <c r="O1181" s="57"/>
      <c r="P1181" s="57"/>
      <c r="Q1181" s="57"/>
      <c r="R1181" s="57"/>
      <c r="S1181" s="57"/>
      <c r="T1181" s="57"/>
      <c r="U1181" s="57"/>
      <c r="V1181" s="57"/>
      <c r="W1181" s="57"/>
      <c r="X1181" s="56" t="str">
        <f t="shared" si="19"/>
        <v/>
      </c>
    </row>
    <row r="1182" spans="1:24" x14ac:dyDescent="0.2">
      <c r="A1182" s="8">
        <v>1166</v>
      </c>
      <c r="B1182" s="47" t="str">
        <f>IF('tabela informacyjna dla JST'!$C$9="","",'tabela informacyjna dla JST'!$C$9)</f>
        <v>Ślemień gm. wiejska</v>
      </c>
      <c r="C1182" s="47" t="str">
        <f>IFERROR((VLOOKUP(B1182,Tabela1[],6,FALSE)),"")</f>
        <v>PL2405_EE</v>
      </c>
      <c r="D1182" s="47" t="str">
        <f>IFERROR((VLOOKUP(C1182,KATALOGI!$A$34:$B$49,2,FALSE)),"")</f>
        <v>Edukacja ekologiczna związana z ochroną powietrza</v>
      </c>
      <c r="E1182" s="57"/>
      <c r="F1182" s="57"/>
      <c r="G1182" s="57"/>
      <c r="H1182" s="57"/>
      <c r="I1182" s="57"/>
      <c r="J1182" s="57"/>
      <c r="K1182" s="57"/>
      <c r="L1182" s="57"/>
      <c r="M1182" s="57"/>
      <c r="N1182" s="57"/>
      <c r="O1182" s="57"/>
      <c r="P1182" s="57"/>
      <c r="Q1182" s="57"/>
      <c r="R1182" s="57"/>
      <c r="S1182" s="57"/>
      <c r="T1182" s="57"/>
      <c r="U1182" s="57"/>
      <c r="V1182" s="57"/>
      <c r="W1182" s="57"/>
      <c r="X1182" s="56" t="str">
        <f t="shared" si="19"/>
        <v/>
      </c>
    </row>
    <row r="1183" spans="1:24" x14ac:dyDescent="0.2">
      <c r="A1183" s="8">
        <v>1167</v>
      </c>
      <c r="B1183" s="47" t="str">
        <f>IF('tabela informacyjna dla JST'!$C$9="","",'tabela informacyjna dla JST'!$C$9)</f>
        <v>Ślemień gm. wiejska</v>
      </c>
      <c r="C1183" s="47" t="str">
        <f>IFERROR((VLOOKUP(B1183,Tabela1[],6,FALSE)),"")</f>
        <v>PL2405_EE</v>
      </c>
      <c r="D1183" s="47" t="str">
        <f>IFERROR((VLOOKUP(C1183,KATALOGI!$A$34:$B$49,2,FALSE)),"")</f>
        <v>Edukacja ekologiczna związana z ochroną powietrza</v>
      </c>
      <c r="E1183" s="57"/>
      <c r="F1183" s="57"/>
      <c r="G1183" s="57"/>
      <c r="H1183" s="57"/>
      <c r="I1183" s="57"/>
      <c r="J1183" s="57"/>
      <c r="K1183" s="57"/>
      <c r="L1183" s="57"/>
      <c r="M1183" s="57"/>
      <c r="N1183" s="57"/>
      <c r="O1183" s="57"/>
      <c r="P1183" s="57"/>
      <c r="Q1183" s="57"/>
      <c r="R1183" s="57"/>
      <c r="S1183" s="57"/>
      <c r="T1183" s="57"/>
      <c r="U1183" s="57"/>
      <c r="V1183" s="57"/>
      <c r="W1183" s="57"/>
      <c r="X1183" s="56" t="str">
        <f t="shared" si="19"/>
        <v/>
      </c>
    </row>
    <row r="1184" spans="1:24" x14ac:dyDescent="0.2">
      <c r="A1184" s="8">
        <v>1168</v>
      </c>
      <c r="B1184" s="47" t="str">
        <f>IF('tabela informacyjna dla JST'!$C$9="","",'tabela informacyjna dla JST'!$C$9)</f>
        <v>Ślemień gm. wiejska</v>
      </c>
      <c r="C1184" s="47" t="str">
        <f>IFERROR((VLOOKUP(B1184,Tabela1[],6,FALSE)),"")</f>
        <v>PL2405_EE</v>
      </c>
      <c r="D1184" s="47" t="str">
        <f>IFERROR((VLOOKUP(C1184,KATALOGI!$A$34:$B$49,2,FALSE)),"")</f>
        <v>Edukacja ekologiczna związana z ochroną powietrza</v>
      </c>
      <c r="E1184" s="57"/>
      <c r="F1184" s="57"/>
      <c r="G1184" s="57"/>
      <c r="H1184" s="57"/>
      <c r="I1184" s="57"/>
      <c r="J1184" s="57"/>
      <c r="K1184" s="57"/>
      <c r="L1184" s="57"/>
      <c r="M1184" s="57"/>
      <c r="N1184" s="57"/>
      <c r="O1184" s="57"/>
      <c r="P1184" s="57"/>
      <c r="Q1184" s="57"/>
      <c r="R1184" s="57"/>
      <c r="S1184" s="57"/>
      <c r="T1184" s="57"/>
      <c r="U1184" s="57"/>
      <c r="V1184" s="57"/>
      <c r="W1184" s="57"/>
      <c r="X1184" s="56" t="str">
        <f t="shared" si="19"/>
        <v/>
      </c>
    </row>
    <row r="1185" spans="1:24" x14ac:dyDescent="0.2">
      <c r="A1185" s="8">
        <v>1169</v>
      </c>
      <c r="B1185" s="47" t="str">
        <f>IF('tabela informacyjna dla JST'!$C$9="","",'tabela informacyjna dla JST'!$C$9)</f>
        <v>Ślemień gm. wiejska</v>
      </c>
      <c r="C1185" s="47" t="str">
        <f>IFERROR((VLOOKUP(B1185,Tabela1[],6,FALSE)),"")</f>
        <v>PL2405_EE</v>
      </c>
      <c r="D1185" s="47" t="str">
        <f>IFERROR((VLOOKUP(C1185,KATALOGI!$A$34:$B$49,2,FALSE)),"")</f>
        <v>Edukacja ekologiczna związana z ochroną powietrza</v>
      </c>
      <c r="E1185" s="57"/>
      <c r="F1185" s="57"/>
      <c r="G1185" s="57"/>
      <c r="H1185" s="57"/>
      <c r="I1185" s="57"/>
      <c r="J1185" s="57"/>
      <c r="K1185" s="57"/>
      <c r="L1185" s="57"/>
      <c r="M1185" s="57"/>
      <c r="N1185" s="57"/>
      <c r="O1185" s="57"/>
      <c r="P1185" s="57"/>
      <c r="Q1185" s="57"/>
      <c r="R1185" s="57"/>
      <c r="S1185" s="57"/>
      <c r="T1185" s="57"/>
      <c r="U1185" s="57"/>
      <c r="V1185" s="57"/>
      <c r="W1185" s="57"/>
      <c r="X1185" s="56" t="str">
        <f t="shared" si="19"/>
        <v/>
      </c>
    </row>
    <row r="1186" spans="1:24" x14ac:dyDescent="0.2">
      <c r="A1186" s="8">
        <v>1170</v>
      </c>
      <c r="B1186" s="47" t="str">
        <f>IF('tabela informacyjna dla JST'!$C$9="","",'tabela informacyjna dla JST'!$C$9)</f>
        <v>Ślemień gm. wiejska</v>
      </c>
      <c r="C1186" s="47" t="str">
        <f>IFERROR((VLOOKUP(B1186,Tabela1[],6,FALSE)),"")</f>
        <v>PL2405_EE</v>
      </c>
      <c r="D1186" s="47" t="str">
        <f>IFERROR((VLOOKUP(C1186,KATALOGI!$A$34:$B$49,2,FALSE)),"")</f>
        <v>Edukacja ekologiczna związana z ochroną powietrza</v>
      </c>
      <c r="E1186" s="57"/>
      <c r="F1186" s="57"/>
      <c r="G1186" s="57"/>
      <c r="H1186" s="57"/>
      <c r="I1186" s="57"/>
      <c r="J1186" s="57"/>
      <c r="K1186" s="57"/>
      <c r="L1186" s="57"/>
      <c r="M1186" s="57"/>
      <c r="N1186" s="57"/>
      <c r="O1186" s="57"/>
      <c r="P1186" s="57"/>
      <c r="Q1186" s="57"/>
      <c r="R1186" s="57"/>
      <c r="S1186" s="57"/>
      <c r="T1186" s="57"/>
      <c r="U1186" s="57"/>
      <c r="V1186" s="57"/>
      <c r="W1186" s="57"/>
      <c r="X1186" s="56" t="str">
        <f t="shared" si="19"/>
        <v/>
      </c>
    </row>
    <row r="1187" spans="1:24" x14ac:dyDescent="0.2">
      <c r="A1187" s="8">
        <v>1171</v>
      </c>
      <c r="B1187" s="47" t="str">
        <f>IF('tabela informacyjna dla JST'!$C$9="","",'tabela informacyjna dla JST'!$C$9)</f>
        <v>Ślemień gm. wiejska</v>
      </c>
      <c r="C1187" s="47" t="str">
        <f>IFERROR((VLOOKUP(B1187,Tabela1[],6,FALSE)),"")</f>
        <v>PL2405_EE</v>
      </c>
      <c r="D1187" s="47" t="str">
        <f>IFERROR((VLOOKUP(C1187,KATALOGI!$A$34:$B$49,2,FALSE)),"")</f>
        <v>Edukacja ekologiczna związana z ochroną powietrza</v>
      </c>
      <c r="E1187" s="57"/>
      <c r="F1187" s="57"/>
      <c r="G1187" s="57"/>
      <c r="H1187" s="57"/>
      <c r="I1187" s="57"/>
      <c r="J1187" s="57"/>
      <c r="K1187" s="57"/>
      <c r="L1187" s="57"/>
      <c r="M1187" s="57"/>
      <c r="N1187" s="57"/>
      <c r="O1187" s="57"/>
      <c r="P1187" s="57"/>
      <c r="Q1187" s="57"/>
      <c r="R1187" s="57"/>
      <c r="S1187" s="57"/>
      <c r="T1187" s="57"/>
      <c r="U1187" s="57"/>
      <c r="V1187" s="57"/>
      <c r="W1187" s="57"/>
      <c r="X1187" s="56" t="str">
        <f t="shared" si="19"/>
        <v/>
      </c>
    </row>
    <row r="1188" spans="1:24" x14ac:dyDescent="0.2">
      <c r="A1188" s="8">
        <v>1172</v>
      </c>
      <c r="B1188" s="47" t="str">
        <f>IF('tabela informacyjna dla JST'!$C$9="","",'tabela informacyjna dla JST'!$C$9)</f>
        <v>Ślemień gm. wiejska</v>
      </c>
      <c r="C1188" s="47" t="str">
        <f>IFERROR((VLOOKUP(B1188,Tabela1[],6,FALSE)),"")</f>
        <v>PL2405_EE</v>
      </c>
      <c r="D1188" s="47" t="str">
        <f>IFERROR((VLOOKUP(C1188,KATALOGI!$A$34:$B$49,2,FALSE)),"")</f>
        <v>Edukacja ekologiczna związana z ochroną powietrza</v>
      </c>
      <c r="E1188" s="57"/>
      <c r="F1188" s="57"/>
      <c r="G1188" s="57"/>
      <c r="H1188" s="57"/>
      <c r="I1188" s="57"/>
      <c r="J1188" s="57"/>
      <c r="K1188" s="57"/>
      <c r="L1188" s="57"/>
      <c r="M1188" s="57"/>
      <c r="N1188" s="57"/>
      <c r="O1188" s="57"/>
      <c r="P1188" s="57"/>
      <c r="Q1188" s="57"/>
      <c r="R1188" s="57"/>
      <c r="S1188" s="57"/>
      <c r="T1188" s="57"/>
      <c r="U1188" s="57"/>
      <c r="V1188" s="57"/>
      <c r="W1188" s="57"/>
      <c r="X1188" s="56" t="str">
        <f t="shared" si="19"/>
        <v/>
      </c>
    </row>
    <row r="1189" spans="1:24" x14ac:dyDescent="0.2">
      <c r="A1189" s="8">
        <v>1173</v>
      </c>
      <c r="B1189" s="47" t="str">
        <f>IF('tabela informacyjna dla JST'!$C$9="","",'tabela informacyjna dla JST'!$C$9)</f>
        <v>Ślemień gm. wiejska</v>
      </c>
      <c r="C1189" s="47" t="str">
        <f>IFERROR((VLOOKUP(B1189,Tabela1[],6,FALSE)),"")</f>
        <v>PL2405_EE</v>
      </c>
      <c r="D1189" s="47" t="str">
        <f>IFERROR((VLOOKUP(C1189,KATALOGI!$A$34:$B$49,2,FALSE)),"")</f>
        <v>Edukacja ekologiczna związana z ochroną powietrza</v>
      </c>
      <c r="E1189" s="57"/>
      <c r="F1189" s="57"/>
      <c r="G1189" s="57"/>
      <c r="H1189" s="57"/>
      <c r="I1189" s="57"/>
      <c r="J1189" s="57"/>
      <c r="K1189" s="57"/>
      <c r="L1189" s="57"/>
      <c r="M1189" s="57"/>
      <c r="N1189" s="57"/>
      <c r="O1189" s="57"/>
      <c r="P1189" s="57"/>
      <c r="Q1189" s="57"/>
      <c r="R1189" s="57"/>
      <c r="S1189" s="57"/>
      <c r="T1189" s="57"/>
      <c r="U1189" s="57"/>
      <c r="V1189" s="57"/>
      <c r="W1189" s="57"/>
      <c r="X1189" s="56" t="str">
        <f t="shared" si="19"/>
        <v/>
      </c>
    </row>
    <row r="1190" spans="1:24" x14ac:dyDescent="0.2">
      <c r="A1190" s="8">
        <v>1174</v>
      </c>
      <c r="B1190" s="47" t="str">
        <f>IF('tabela informacyjna dla JST'!$C$9="","",'tabela informacyjna dla JST'!$C$9)</f>
        <v>Ślemień gm. wiejska</v>
      </c>
      <c r="C1190" s="47" t="str">
        <f>IFERROR((VLOOKUP(B1190,Tabela1[],6,FALSE)),"")</f>
        <v>PL2405_EE</v>
      </c>
      <c r="D1190" s="47" t="str">
        <f>IFERROR((VLOOKUP(C1190,KATALOGI!$A$34:$B$49,2,FALSE)),"")</f>
        <v>Edukacja ekologiczna związana z ochroną powietrza</v>
      </c>
      <c r="E1190" s="57"/>
      <c r="F1190" s="57"/>
      <c r="G1190" s="57"/>
      <c r="H1190" s="57"/>
      <c r="I1190" s="57"/>
      <c r="J1190" s="57"/>
      <c r="K1190" s="57"/>
      <c r="L1190" s="57"/>
      <c r="M1190" s="57"/>
      <c r="N1190" s="57"/>
      <c r="O1190" s="57"/>
      <c r="P1190" s="57"/>
      <c r="Q1190" s="57"/>
      <c r="R1190" s="57"/>
      <c r="S1190" s="57"/>
      <c r="T1190" s="57"/>
      <c r="U1190" s="57"/>
      <c r="V1190" s="57"/>
      <c r="W1190" s="57"/>
      <c r="X1190" s="56" t="str">
        <f t="shared" si="19"/>
        <v/>
      </c>
    </row>
    <row r="1191" spans="1:24" x14ac:dyDescent="0.2">
      <c r="A1191" s="8">
        <v>1175</v>
      </c>
      <c r="B1191" s="47" t="str">
        <f>IF('tabela informacyjna dla JST'!$C$9="","",'tabela informacyjna dla JST'!$C$9)</f>
        <v>Ślemień gm. wiejska</v>
      </c>
      <c r="C1191" s="47" t="str">
        <f>IFERROR((VLOOKUP(B1191,Tabela1[],6,FALSE)),"")</f>
        <v>PL2405_EE</v>
      </c>
      <c r="D1191" s="47" t="str">
        <f>IFERROR((VLOOKUP(C1191,KATALOGI!$A$34:$B$49,2,FALSE)),"")</f>
        <v>Edukacja ekologiczna związana z ochroną powietrza</v>
      </c>
      <c r="E1191" s="57"/>
      <c r="F1191" s="57"/>
      <c r="G1191" s="57"/>
      <c r="H1191" s="57"/>
      <c r="I1191" s="57"/>
      <c r="J1191" s="57"/>
      <c r="K1191" s="57"/>
      <c r="L1191" s="57"/>
      <c r="M1191" s="57"/>
      <c r="N1191" s="57"/>
      <c r="O1191" s="57"/>
      <c r="P1191" s="57"/>
      <c r="Q1191" s="57"/>
      <c r="R1191" s="57"/>
      <c r="S1191" s="57"/>
      <c r="T1191" s="57"/>
      <c r="U1191" s="57"/>
      <c r="V1191" s="57"/>
      <c r="W1191" s="57"/>
      <c r="X1191" s="56" t="str">
        <f t="shared" si="19"/>
        <v/>
      </c>
    </row>
    <row r="1192" spans="1:24" x14ac:dyDescent="0.2">
      <c r="A1192" s="8">
        <v>1176</v>
      </c>
      <c r="B1192" s="47" t="str">
        <f>IF('tabela informacyjna dla JST'!$C$9="","",'tabela informacyjna dla JST'!$C$9)</f>
        <v>Ślemień gm. wiejska</v>
      </c>
      <c r="C1192" s="47" t="str">
        <f>IFERROR((VLOOKUP(B1192,Tabela1[],6,FALSE)),"")</f>
        <v>PL2405_EE</v>
      </c>
      <c r="D1192" s="47" t="str">
        <f>IFERROR((VLOOKUP(C1192,KATALOGI!$A$34:$B$49,2,FALSE)),"")</f>
        <v>Edukacja ekologiczna związana z ochroną powietrza</v>
      </c>
      <c r="E1192" s="57"/>
      <c r="F1192" s="57"/>
      <c r="G1192" s="57"/>
      <c r="H1192" s="57"/>
      <c r="I1192" s="57"/>
      <c r="J1192" s="57"/>
      <c r="K1192" s="57"/>
      <c r="L1192" s="57"/>
      <c r="M1192" s="57"/>
      <c r="N1192" s="57"/>
      <c r="O1192" s="57"/>
      <c r="P1192" s="57"/>
      <c r="Q1192" s="57"/>
      <c r="R1192" s="57"/>
      <c r="S1192" s="57"/>
      <c r="T1192" s="57"/>
      <c r="U1192" s="57"/>
      <c r="V1192" s="57"/>
      <c r="W1192" s="57"/>
      <c r="X1192" s="56" t="str">
        <f t="shared" si="19"/>
        <v/>
      </c>
    </row>
    <row r="1193" spans="1:24" x14ac:dyDescent="0.2">
      <c r="A1193" s="8">
        <v>1177</v>
      </c>
      <c r="B1193" s="47" t="str">
        <f>IF('tabela informacyjna dla JST'!$C$9="","",'tabela informacyjna dla JST'!$C$9)</f>
        <v>Ślemień gm. wiejska</v>
      </c>
      <c r="C1193" s="47" t="str">
        <f>IFERROR((VLOOKUP(B1193,Tabela1[],6,FALSE)),"")</f>
        <v>PL2405_EE</v>
      </c>
      <c r="D1193" s="47" t="str">
        <f>IFERROR((VLOOKUP(C1193,KATALOGI!$A$34:$B$49,2,FALSE)),"")</f>
        <v>Edukacja ekologiczna związana z ochroną powietrza</v>
      </c>
      <c r="E1193" s="57"/>
      <c r="F1193" s="57"/>
      <c r="G1193" s="57"/>
      <c r="H1193" s="57"/>
      <c r="I1193" s="57"/>
      <c r="J1193" s="57"/>
      <c r="K1193" s="57"/>
      <c r="L1193" s="57"/>
      <c r="M1193" s="57"/>
      <c r="N1193" s="57"/>
      <c r="O1193" s="57"/>
      <c r="P1193" s="57"/>
      <c r="Q1193" s="57"/>
      <c r="R1193" s="57"/>
      <c r="S1193" s="57"/>
      <c r="T1193" s="57"/>
      <c r="U1193" s="57"/>
      <c r="V1193" s="57"/>
      <c r="W1193" s="57"/>
      <c r="X1193" s="56" t="str">
        <f t="shared" si="19"/>
        <v/>
      </c>
    </row>
    <row r="1194" spans="1:24" x14ac:dyDescent="0.2">
      <c r="A1194" s="8">
        <v>1178</v>
      </c>
      <c r="B1194" s="47" t="str">
        <f>IF('tabela informacyjna dla JST'!$C$9="","",'tabela informacyjna dla JST'!$C$9)</f>
        <v>Ślemień gm. wiejska</v>
      </c>
      <c r="C1194" s="47" t="str">
        <f>IFERROR((VLOOKUP(B1194,Tabela1[],6,FALSE)),"")</f>
        <v>PL2405_EE</v>
      </c>
      <c r="D1194" s="47" t="str">
        <f>IFERROR((VLOOKUP(C1194,KATALOGI!$A$34:$B$49,2,FALSE)),"")</f>
        <v>Edukacja ekologiczna związana z ochroną powietrza</v>
      </c>
      <c r="E1194" s="57"/>
      <c r="F1194" s="57"/>
      <c r="G1194" s="57"/>
      <c r="H1194" s="57"/>
      <c r="I1194" s="57"/>
      <c r="J1194" s="57"/>
      <c r="K1194" s="57"/>
      <c r="L1194" s="57"/>
      <c r="M1194" s="57"/>
      <c r="N1194" s="57"/>
      <c r="O1194" s="57"/>
      <c r="P1194" s="57"/>
      <c r="Q1194" s="57"/>
      <c r="R1194" s="57"/>
      <c r="S1194" s="57"/>
      <c r="T1194" s="57"/>
      <c r="U1194" s="57"/>
      <c r="V1194" s="57"/>
      <c r="W1194" s="57"/>
      <c r="X1194" s="56" t="str">
        <f t="shared" si="19"/>
        <v/>
      </c>
    </row>
    <row r="1195" spans="1:24" x14ac:dyDescent="0.2">
      <c r="A1195" s="8">
        <v>1179</v>
      </c>
      <c r="B1195" s="47" t="str">
        <f>IF('tabela informacyjna dla JST'!$C$9="","",'tabela informacyjna dla JST'!$C$9)</f>
        <v>Ślemień gm. wiejska</v>
      </c>
      <c r="C1195" s="47" t="str">
        <f>IFERROR((VLOOKUP(B1195,Tabela1[],6,FALSE)),"")</f>
        <v>PL2405_EE</v>
      </c>
      <c r="D1195" s="47" t="str">
        <f>IFERROR((VLOOKUP(C1195,KATALOGI!$A$34:$B$49,2,FALSE)),"")</f>
        <v>Edukacja ekologiczna związana z ochroną powietrza</v>
      </c>
      <c r="E1195" s="57"/>
      <c r="F1195" s="57"/>
      <c r="G1195" s="57"/>
      <c r="H1195" s="57"/>
      <c r="I1195" s="57"/>
      <c r="J1195" s="57"/>
      <c r="K1195" s="57"/>
      <c r="L1195" s="57"/>
      <c r="M1195" s="57"/>
      <c r="N1195" s="57"/>
      <c r="O1195" s="57"/>
      <c r="P1195" s="57"/>
      <c r="Q1195" s="57"/>
      <c r="R1195" s="57"/>
      <c r="S1195" s="57"/>
      <c r="T1195" s="57"/>
      <c r="U1195" s="57"/>
      <c r="V1195" s="57"/>
      <c r="W1195" s="57"/>
      <c r="X1195" s="56" t="str">
        <f t="shared" si="19"/>
        <v/>
      </c>
    </row>
    <row r="1196" spans="1:24" x14ac:dyDescent="0.2">
      <c r="A1196" s="8">
        <v>1180</v>
      </c>
      <c r="B1196" s="47" t="str">
        <f>IF('tabela informacyjna dla JST'!$C$9="","",'tabela informacyjna dla JST'!$C$9)</f>
        <v>Ślemień gm. wiejska</v>
      </c>
      <c r="C1196" s="47" t="str">
        <f>IFERROR((VLOOKUP(B1196,Tabela1[],6,FALSE)),"")</f>
        <v>PL2405_EE</v>
      </c>
      <c r="D1196" s="47" t="str">
        <f>IFERROR((VLOOKUP(C1196,KATALOGI!$A$34:$B$49,2,FALSE)),"")</f>
        <v>Edukacja ekologiczna związana z ochroną powietrza</v>
      </c>
      <c r="E1196" s="57"/>
      <c r="F1196" s="57"/>
      <c r="G1196" s="57"/>
      <c r="H1196" s="57"/>
      <c r="I1196" s="57"/>
      <c r="J1196" s="57"/>
      <c r="K1196" s="57"/>
      <c r="L1196" s="57"/>
      <c r="M1196" s="57"/>
      <c r="N1196" s="57"/>
      <c r="O1196" s="57"/>
      <c r="P1196" s="57"/>
      <c r="Q1196" s="57"/>
      <c r="R1196" s="57"/>
      <c r="S1196" s="57"/>
      <c r="T1196" s="57"/>
      <c r="U1196" s="57"/>
      <c r="V1196" s="57"/>
      <c r="W1196" s="57"/>
      <c r="X1196" s="56" t="str">
        <f t="shared" si="19"/>
        <v/>
      </c>
    </row>
    <row r="1197" spans="1:24" x14ac:dyDescent="0.2">
      <c r="A1197" s="8">
        <v>1181</v>
      </c>
      <c r="B1197" s="47" t="str">
        <f>IF('tabela informacyjna dla JST'!$C$9="","",'tabela informacyjna dla JST'!$C$9)</f>
        <v>Ślemień gm. wiejska</v>
      </c>
      <c r="C1197" s="47" t="str">
        <f>IFERROR((VLOOKUP(B1197,Tabela1[],6,FALSE)),"")</f>
        <v>PL2405_EE</v>
      </c>
      <c r="D1197" s="47" t="str">
        <f>IFERROR((VLOOKUP(C1197,KATALOGI!$A$34:$B$49,2,FALSE)),"")</f>
        <v>Edukacja ekologiczna związana z ochroną powietrza</v>
      </c>
      <c r="E1197" s="57"/>
      <c r="F1197" s="57"/>
      <c r="G1197" s="57"/>
      <c r="H1197" s="57"/>
      <c r="I1197" s="57"/>
      <c r="J1197" s="57"/>
      <c r="K1197" s="57"/>
      <c r="L1197" s="57"/>
      <c r="M1197" s="57"/>
      <c r="N1197" s="57"/>
      <c r="O1197" s="57"/>
      <c r="P1197" s="57"/>
      <c r="Q1197" s="57"/>
      <c r="R1197" s="57"/>
      <c r="S1197" s="57"/>
      <c r="T1197" s="57"/>
      <c r="U1197" s="57"/>
      <c r="V1197" s="57"/>
      <c r="W1197" s="57"/>
      <c r="X1197" s="56" t="str">
        <f t="shared" si="19"/>
        <v/>
      </c>
    </row>
    <row r="1198" spans="1:24" x14ac:dyDescent="0.2">
      <c r="A1198" s="8">
        <v>1182</v>
      </c>
      <c r="B1198" s="47" t="str">
        <f>IF('tabela informacyjna dla JST'!$C$9="","",'tabela informacyjna dla JST'!$C$9)</f>
        <v>Ślemień gm. wiejska</v>
      </c>
      <c r="C1198" s="47" t="str">
        <f>IFERROR((VLOOKUP(B1198,Tabela1[],6,FALSE)),"")</f>
        <v>PL2405_EE</v>
      </c>
      <c r="D1198" s="47" t="str">
        <f>IFERROR((VLOOKUP(C1198,KATALOGI!$A$34:$B$49,2,FALSE)),"")</f>
        <v>Edukacja ekologiczna związana z ochroną powietrza</v>
      </c>
      <c r="E1198" s="57"/>
      <c r="F1198" s="57"/>
      <c r="G1198" s="57"/>
      <c r="H1198" s="57"/>
      <c r="I1198" s="57"/>
      <c r="J1198" s="57"/>
      <c r="K1198" s="57"/>
      <c r="L1198" s="57"/>
      <c r="M1198" s="57"/>
      <c r="N1198" s="57"/>
      <c r="O1198" s="57"/>
      <c r="P1198" s="57"/>
      <c r="Q1198" s="57"/>
      <c r="R1198" s="57"/>
      <c r="S1198" s="57"/>
      <c r="T1198" s="57"/>
      <c r="U1198" s="57"/>
      <c r="V1198" s="57"/>
      <c r="W1198" s="57"/>
      <c r="X1198" s="56" t="str">
        <f t="shared" si="19"/>
        <v/>
      </c>
    </row>
    <row r="1199" spans="1:24" x14ac:dyDescent="0.2">
      <c r="A1199" s="8">
        <v>1183</v>
      </c>
      <c r="B1199" s="47" t="str">
        <f>IF('tabela informacyjna dla JST'!$C$9="","",'tabela informacyjna dla JST'!$C$9)</f>
        <v>Ślemień gm. wiejska</v>
      </c>
      <c r="C1199" s="47" t="str">
        <f>IFERROR((VLOOKUP(B1199,Tabela1[],6,FALSE)),"")</f>
        <v>PL2405_EE</v>
      </c>
      <c r="D1199" s="47" t="str">
        <f>IFERROR((VLOOKUP(C1199,KATALOGI!$A$34:$B$49,2,FALSE)),"")</f>
        <v>Edukacja ekologiczna związana z ochroną powietrza</v>
      </c>
      <c r="E1199" s="57"/>
      <c r="F1199" s="57"/>
      <c r="G1199" s="57"/>
      <c r="H1199" s="57"/>
      <c r="I1199" s="57"/>
      <c r="J1199" s="57"/>
      <c r="K1199" s="57"/>
      <c r="L1199" s="57"/>
      <c r="M1199" s="57"/>
      <c r="N1199" s="57"/>
      <c r="O1199" s="57"/>
      <c r="P1199" s="57"/>
      <c r="Q1199" s="57"/>
      <c r="R1199" s="57"/>
      <c r="S1199" s="57"/>
      <c r="T1199" s="57"/>
      <c r="U1199" s="57"/>
      <c r="V1199" s="57"/>
      <c r="W1199" s="57"/>
      <c r="X1199" s="56" t="str">
        <f t="shared" si="19"/>
        <v/>
      </c>
    </row>
    <row r="1200" spans="1:24" x14ac:dyDescent="0.2">
      <c r="A1200" s="8">
        <v>1184</v>
      </c>
      <c r="B1200" s="47" t="str">
        <f>IF('tabela informacyjna dla JST'!$C$9="","",'tabela informacyjna dla JST'!$C$9)</f>
        <v>Ślemień gm. wiejska</v>
      </c>
      <c r="C1200" s="47" t="str">
        <f>IFERROR((VLOOKUP(B1200,Tabela1[],6,FALSE)),"")</f>
        <v>PL2405_EE</v>
      </c>
      <c r="D1200" s="47" t="str">
        <f>IFERROR((VLOOKUP(C1200,KATALOGI!$A$34:$B$49,2,FALSE)),"")</f>
        <v>Edukacja ekologiczna związana z ochroną powietrza</v>
      </c>
      <c r="E1200" s="57"/>
      <c r="F1200" s="57"/>
      <c r="G1200" s="57"/>
      <c r="H1200" s="57"/>
      <c r="I1200" s="57"/>
      <c r="J1200" s="57"/>
      <c r="K1200" s="57"/>
      <c r="L1200" s="57"/>
      <c r="M1200" s="57"/>
      <c r="N1200" s="57"/>
      <c r="O1200" s="57"/>
      <c r="P1200" s="57"/>
      <c r="Q1200" s="57"/>
      <c r="R1200" s="57"/>
      <c r="S1200" s="57"/>
      <c r="T1200" s="57"/>
      <c r="U1200" s="57"/>
      <c r="V1200" s="57"/>
      <c r="W1200" s="57"/>
      <c r="X1200" s="56" t="str">
        <f t="shared" si="19"/>
        <v/>
      </c>
    </row>
    <row r="1201" spans="1:24" x14ac:dyDescent="0.2">
      <c r="A1201" s="8">
        <v>1185</v>
      </c>
      <c r="B1201" s="47" t="str">
        <f>IF('tabela informacyjna dla JST'!$C$9="","",'tabela informacyjna dla JST'!$C$9)</f>
        <v>Ślemień gm. wiejska</v>
      </c>
      <c r="C1201" s="47" t="str">
        <f>IFERROR((VLOOKUP(B1201,Tabela1[],6,FALSE)),"")</f>
        <v>PL2405_EE</v>
      </c>
      <c r="D1201" s="47" t="str">
        <f>IFERROR((VLOOKUP(C1201,KATALOGI!$A$34:$B$49,2,FALSE)),"")</f>
        <v>Edukacja ekologiczna związana z ochroną powietrza</v>
      </c>
      <c r="E1201" s="57"/>
      <c r="F1201" s="57"/>
      <c r="G1201" s="57"/>
      <c r="H1201" s="57"/>
      <c r="I1201" s="57"/>
      <c r="J1201" s="57"/>
      <c r="K1201" s="57"/>
      <c r="L1201" s="57"/>
      <c r="M1201" s="57"/>
      <c r="N1201" s="57"/>
      <c r="O1201" s="57"/>
      <c r="P1201" s="57"/>
      <c r="Q1201" s="57"/>
      <c r="R1201" s="57"/>
      <c r="S1201" s="57"/>
      <c r="T1201" s="57"/>
      <c r="U1201" s="57"/>
      <c r="V1201" s="57"/>
      <c r="W1201" s="57"/>
      <c r="X1201" s="56" t="str">
        <f t="shared" si="19"/>
        <v/>
      </c>
    </row>
    <row r="1202" spans="1:24" x14ac:dyDescent="0.2">
      <c r="A1202" s="8">
        <v>1186</v>
      </c>
      <c r="B1202" s="47" t="str">
        <f>IF('tabela informacyjna dla JST'!$C$9="","",'tabela informacyjna dla JST'!$C$9)</f>
        <v>Ślemień gm. wiejska</v>
      </c>
      <c r="C1202" s="47" t="str">
        <f>IFERROR((VLOOKUP(B1202,Tabela1[],6,FALSE)),"")</f>
        <v>PL2405_EE</v>
      </c>
      <c r="D1202" s="47" t="str">
        <f>IFERROR((VLOOKUP(C1202,KATALOGI!$A$34:$B$49,2,FALSE)),"")</f>
        <v>Edukacja ekologiczna związana z ochroną powietrza</v>
      </c>
      <c r="E1202" s="57"/>
      <c r="F1202" s="57"/>
      <c r="G1202" s="57"/>
      <c r="H1202" s="57"/>
      <c r="I1202" s="57"/>
      <c r="J1202" s="57"/>
      <c r="K1202" s="57"/>
      <c r="L1202" s="57"/>
      <c r="M1202" s="57"/>
      <c r="N1202" s="57"/>
      <c r="O1202" s="57"/>
      <c r="P1202" s="57"/>
      <c r="Q1202" s="57"/>
      <c r="R1202" s="57"/>
      <c r="S1202" s="57"/>
      <c r="T1202" s="57"/>
      <c r="U1202" s="57"/>
      <c r="V1202" s="57"/>
      <c r="W1202" s="57"/>
      <c r="X1202" s="56" t="str">
        <f t="shared" si="19"/>
        <v/>
      </c>
    </row>
    <row r="1203" spans="1:24" x14ac:dyDescent="0.2">
      <c r="A1203" s="8">
        <v>1187</v>
      </c>
      <c r="B1203" s="47" t="str">
        <f>IF('tabela informacyjna dla JST'!$C$9="","",'tabela informacyjna dla JST'!$C$9)</f>
        <v>Ślemień gm. wiejska</v>
      </c>
      <c r="C1203" s="47" t="str">
        <f>IFERROR((VLOOKUP(B1203,Tabela1[],6,FALSE)),"")</f>
        <v>PL2405_EE</v>
      </c>
      <c r="D1203" s="47" t="str">
        <f>IFERROR((VLOOKUP(C1203,KATALOGI!$A$34:$B$49,2,FALSE)),"")</f>
        <v>Edukacja ekologiczna związana z ochroną powietrza</v>
      </c>
      <c r="E1203" s="57"/>
      <c r="F1203" s="57"/>
      <c r="G1203" s="57"/>
      <c r="H1203" s="57"/>
      <c r="I1203" s="57"/>
      <c r="J1203" s="57"/>
      <c r="K1203" s="57"/>
      <c r="L1203" s="57"/>
      <c r="M1203" s="57"/>
      <c r="N1203" s="57"/>
      <c r="O1203" s="57"/>
      <c r="P1203" s="57"/>
      <c r="Q1203" s="57"/>
      <c r="R1203" s="57"/>
      <c r="S1203" s="57"/>
      <c r="T1203" s="57"/>
      <c r="U1203" s="57"/>
      <c r="V1203" s="57"/>
      <c r="W1203" s="57"/>
      <c r="X1203" s="56" t="str">
        <f t="shared" si="19"/>
        <v/>
      </c>
    </row>
    <row r="1204" spans="1:24" x14ac:dyDescent="0.2">
      <c r="A1204" s="8">
        <v>1188</v>
      </c>
      <c r="B1204" s="47" t="str">
        <f>IF('tabela informacyjna dla JST'!$C$9="","",'tabela informacyjna dla JST'!$C$9)</f>
        <v>Ślemień gm. wiejska</v>
      </c>
      <c r="C1204" s="47" t="str">
        <f>IFERROR((VLOOKUP(B1204,Tabela1[],6,FALSE)),"")</f>
        <v>PL2405_EE</v>
      </c>
      <c r="D1204" s="47" t="str">
        <f>IFERROR((VLOOKUP(C1204,KATALOGI!$A$34:$B$49,2,FALSE)),"")</f>
        <v>Edukacja ekologiczna związana z ochroną powietrza</v>
      </c>
      <c r="E1204" s="57"/>
      <c r="F1204" s="57"/>
      <c r="G1204" s="57"/>
      <c r="H1204" s="57"/>
      <c r="I1204" s="57"/>
      <c r="J1204" s="57"/>
      <c r="K1204" s="57"/>
      <c r="L1204" s="57"/>
      <c r="M1204" s="57"/>
      <c r="N1204" s="57"/>
      <c r="O1204" s="57"/>
      <c r="P1204" s="57"/>
      <c r="Q1204" s="57"/>
      <c r="R1204" s="57"/>
      <c r="S1204" s="57"/>
      <c r="T1204" s="57"/>
      <c r="U1204" s="57"/>
      <c r="V1204" s="57"/>
      <c r="W1204" s="57"/>
      <c r="X1204" s="56" t="str">
        <f t="shared" si="19"/>
        <v/>
      </c>
    </row>
    <row r="1205" spans="1:24" x14ac:dyDescent="0.2">
      <c r="A1205" s="8">
        <v>1189</v>
      </c>
      <c r="B1205" s="47" t="str">
        <f>IF('tabela informacyjna dla JST'!$C$9="","",'tabela informacyjna dla JST'!$C$9)</f>
        <v>Ślemień gm. wiejska</v>
      </c>
      <c r="C1205" s="47" t="str">
        <f>IFERROR((VLOOKUP(B1205,Tabela1[],6,FALSE)),"")</f>
        <v>PL2405_EE</v>
      </c>
      <c r="D1205" s="47" t="str">
        <f>IFERROR((VLOOKUP(C1205,KATALOGI!$A$34:$B$49,2,FALSE)),"")</f>
        <v>Edukacja ekologiczna związana z ochroną powietrza</v>
      </c>
      <c r="E1205" s="57"/>
      <c r="F1205" s="57"/>
      <c r="G1205" s="57"/>
      <c r="H1205" s="57"/>
      <c r="I1205" s="57"/>
      <c r="J1205" s="57"/>
      <c r="K1205" s="57"/>
      <c r="L1205" s="57"/>
      <c r="M1205" s="57"/>
      <c r="N1205" s="57"/>
      <c r="O1205" s="57"/>
      <c r="P1205" s="57"/>
      <c r="Q1205" s="57"/>
      <c r="R1205" s="57"/>
      <c r="S1205" s="57"/>
      <c r="T1205" s="57"/>
      <c r="U1205" s="57"/>
      <c r="V1205" s="57"/>
      <c r="W1205" s="57"/>
      <c r="X1205" s="56" t="str">
        <f t="shared" si="19"/>
        <v/>
      </c>
    </row>
    <row r="1206" spans="1:24" x14ac:dyDescent="0.2">
      <c r="A1206" s="8">
        <v>1190</v>
      </c>
      <c r="B1206" s="47" t="str">
        <f>IF('tabela informacyjna dla JST'!$C$9="","",'tabela informacyjna dla JST'!$C$9)</f>
        <v>Ślemień gm. wiejska</v>
      </c>
      <c r="C1206" s="47" t="str">
        <f>IFERROR((VLOOKUP(B1206,Tabela1[],6,FALSE)),"")</f>
        <v>PL2405_EE</v>
      </c>
      <c r="D1206" s="47" t="str">
        <f>IFERROR((VLOOKUP(C1206,KATALOGI!$A$34:$B$49,2,FALSE)),"")</f>
        <v>Edukacja ekologiczna związana z ochroną powietrza</v>
      </c>
      <c r="E1206" s="57"/>
      <c r="F1206" s="57"/>
      <c r="G1206" s="57"/>
      <c r="H1206" s="57"/>
      <c r="I1206" s="57"/>
      <c r="J1206" s="57"/>
      <c r="K1206" s="57"/>
      <c r="L1206" s="57"/>
      <c r="M1206" s="57"/>
      <c r="N1206" s="57"/>
      <c r="O1206" s="57"/>
      <c r="P1206" s="57"/>
      <c r="Q1206" s="57"/>
      <c r="R1206" s="57"/>
      <c r="S1206" s="57"/>
      <c r="T1206" s="57"/>
      <c r="U1206" s="57"/>
      <c r="V1206" s="57"/>
      <c r="W1206" s="57"/>
      <c r="X1206" s="56" t="str">
        <f t="shared" si="19"/>
        <v/>
      </c>
    </row>
    <row r="1207" spans="1:24" x14ac:dyDescent="0.2">
      <c r="A1207" s="8">
        <v>1191</v>
      </c>
      <c r="B1207" s="47" t="str">
        <f>IF('tabela informacyjna dla JST'!$C$9="","",'tabela informacyjna dla JST'!$C$9)</f>
        <v>Ślemień gm. wiejska</v>
      </c>
      <c r="C1207" s="47" t="str">
        <f>IFERROR((VLOOKUP(B1207,Tabela1[],6,FALSE)),"")</f>
        <v>PL2405_EE</v>
      </c>
      <c r="D1207" s="47" t="str">
        <f>IFERROR((VLOOKUP(C1207,KATALOGI!$A$34:$B$49,2,FALSE)),"")</f>
        <v>Edukacja ekologiczna związana z ochroną powietrza</v>
      </c>
      <c r="E1207" s="57"/>
      <c r="F1207" s="57"/>
      <c r="G1207" s="57"/>
      <c r="H1207" s="57"/>
      <c r="I1207" s="57"/>
      <c r="J1207" s="57"/>
      <c r="K1207" s="57"/>
      <c r="L1207" s="57"/>
      <c r="M1207" s="57"/>
      <c r="N1207" s="57"/>
      <c r="O1207" s="57"/>
      <c r="P1207" s="57"/>
      <c r="Q1207" s="57"/>
      <c r="R1207" s="57"/>
      <c r="S1207" s="57"/>
      <c r="T1207" s="57"/>
      <c r="U1207" s="57"/>
      <c r="V1207" s="57"/>
      <c r="W1207" s="57"/>
      <c r="X1207" s="56" t="str">
        <f t="shared" si="19"/>
        <v/>
      </c>
    </row>
    <row r="1208" spans="1:24" x14ac:dyDescent="0.2">
      <c r="A1208" s="8">
        <v>1192</v>
      </c>
      <c r="B1208" s="47" t="str">
        <f>IF('tabela informacyjna dla JST'!$C$9="","",'tabela informacyjna dla JST'!$C$9)</f>
        <v>Ślemień gm. wiejska</v>
      </c>
      <c r="C1208" s="47" t="str">
        <f>IFERROR((VLOOKUP(B1208,Tabela1[],6,FALSE)),"")</f>
        <v>PL2405_EE</v>
      </c>
      <c r="D1208" s="47" t="str">
        <f>IFERROR((VLOOKUP(C1208,KATALOGI!$A$34:$B$49,2,FALSE)),"")</f>
        <v>Edukacja ekologiczna związana z ochroną powietrza</v>
      </c>
      <c r="E1208" s="57"/>
      <c r="F1208" s="57"/>
      <c r="G1208" s="57"/>
      <c r="H1208" s="57"/>
      <c r="I1208" s="57"/>
      <c r="J1208" s="57"/>
      <c r="K1208" s="57"/>
      <c r="L1208" s="57"/>
      <c r="M1208" s="57"/>
      <c r="N1208" s="57"/>
      <c r="O1208" s="57"/>
      <c r="P1208" s="57"/>
      <c r="Q1208" s="57"/>
      <c r="R1208" s="57"/>
      <c r="S1208" s="57"/>
      <c r="T1208" s="57"/>
      <c r="U1208" s="57"/>
      <c r="V1208" s="57"/>
      <c r="W1208" s="57"/>
      <c r="X1208" s="56" t="str">
        <f t="shared" si="19"/>
        <v/>
      </c>
    </row>
    <row r="1209" spans="1:24" x14ac:dyDescent="0.2">
      <c r="A1209" s="8">
        <v>1193</v>
      </c>
      <c r="B1209" s="47" t="str">
        <f>IF('tabela informacyjna dla JST'!$C$9="","",'tabela informacyjna dla JST'!$C$9)</f>
        <v>Ślemień gm. wiejska</v>
      </c>
      <c r="C1209" s="47" t="str">
        <f>IFERROR((VLOOKUP(B1209,Tabela1[],6,FALSE)),"")</f>
        <v>PL2405_EE</v>
      </c>
      <c r="D1209" s="47" t="str">
        <f>IFERROR((VLOOKUP(C1209,KATALOGI!$A$34:$B$49,2,FALSE)),"")</f>
        <v>Edukacja ekologiczna związana z ochroną powietrza</v>
      </c>
      <c r="E1209" s="57"/>
      <c r="F1209" s="57"/>
      <c r="G1209" s="57"/>
      <c r="H1209" s="57"/>
      <c r="I1209" s="57"/>
      <c r="J1209" s="57"/>
      <c r="K1209" s="57"/>
      <c r="L1209" s="57"/>
      <c r="M1209" s="57"/>
      <c r="N1209" s="57"/>
      <c r="O1209" s="57"/>
      <c r="P1209" s="57"/>
      <c r="Q1209" s="57"/>
      <c r="R1209" s="57"/>
      <c r="S1209" s="57"/>
      <c r="T1209" s="57"/>
      <c r="U1209" s="57"/>
      <c r="V1209" s="57"/>
      <c r="W1209" s="57"/>
      <c r="X1209" s="56" t="str">
        <f t="shared" si="19"/>
        <v/>
      </c>
    </row>
    <row r="1210" spans="1:24" x14ac:dyDescent="0.2">
      <c r="A1210" s="8">
        <v>1194</v>
      </c>
      <c r="B1210" s="47" t="str">
        <f>IF('tabela informacyjna dla JST'!$C$9="","",'tabela informacyjna dla JST'!$C$9)</f>
        <v>Ślemień gm. wiejska</v>
      </c>
      <c r="C1210" s="47" t="str">
        <f>IFERROR((VLOOKUP(B1210,Tabela1[],6,FALSE)),"")</f>
        <v>PL2405_EE</v>
      </c>
      <c r="D1210" s="47" t="str">
        <f>IFERROR((VLOOKUP(C1210,KATALOGI!$A$34:$B$49,2,FALSE)),"")</f>
        <v>Edukacja ekologiczna związana z ochroną powietrza</v>
      </c>
      <c r="E1210" s="57"/>
      <c r="F1210" s="57"/>
      <c r="G1210" s="57"/>
      <c r="H1210" s="57"/>
      <c r="I1210" s="57"/>
      <c r="J1210" s="57"/>
      <c r="K1210" s="57"/>
      <c r="L1210" s="57"/>
      <c r="M1210" s="57"/>
      <c r="N1210" s="57"/>
      <c r="O1210" s="57"/>
      <c r="P1210" s="57"/>
      <c r="Q1210" s="57"/>
      <c r="R1210" s="57"/>
      <c r="S1210" s="57"/>
      <c r="T1210" s="57"/>
      <c r="U1210" s="57"/>
      <c r="V1210" s="57"/>
      <c r="W1210" s="57"/>
      <c r="X1210" s="56" t="str">
        <f t="shared" si="19"/>
        <v/>
      </c>
    </row>
    <row r="1211" spans="1:24" x14ac:dyDescent="0.2">
      <c r="A1211" s="8">
        <v>1195</v>
      </c>
      <c r="B1211" s="47" t="str">
        <f>IF('tabela informacyjna dla JST'!$C$9="","",'tabela informacyjna dla JST'!$C$9)</f>
        <v>Ślemień gm. wiejska</v>
      </c>
      <c r="C1211" s="47" t="str">
        <f>IFERROR((VLOOKUP(B1211,Tabela1[],6,FALSE)),"")</f>
        <v>PL2405_EE</v>
      </c>
      <c r="D1211" s="47" t="str">
        <f>IFERROR((VLOOKUP(C1211,KATALOGI!$A$34:$B$49,2,FALSE)),"")</f>
        <v>Edukacja ekologiczna związana z ochroną powietrza</v>
      </c>
      <c r="E1211" s="57"/>
      <c r="F1211" s="57"/>
      <c r="G1211" s="57"/>
      <c r="H1211" s="57"/>
      <c r="I1211" s="57"/>
      <c r="J1211" s="57"/>
      <c r="K1211" s="57"/>
      <c r="L1211" s="57"/>
      <c r="M1211" s="57"/>
      <c r="N1211" s="57"/>
      <c r="O1211" s="57"/>
      <c r="P1211" s="57"/>
      <c r="Q1211" s="57"/>
      <c r="R1211" s="57"/>
      <c r="S1211" s="57"/>
      <c r="T1211" s="57"/>
      <c r="U1211" s="57"/>
      <c r="V1211" s="57"/>
      <c r="W1211" s="57"/>
      <c r="X1211" s="56" t="str">
        <f t="shared" si="19"/>
        <v/>
      </c>
    </row>
    <row r="1212" spans="1:24" x14ac:dyDescent="0.2">
      <c r="A1212" s="8">
        <v>1196</v>
      </c>
      <c r="B1212" s="47" t="str">
        <f>IF('tabela informacyjna dla JST'!$C$9="","",'tabela informacyjna dla JST'!$C$9)</f>
        <v>Ślemień gm. wiejska</v>
      </c>
      <c r="C1212" s="47" t="str">
        <f>IFERROR((VLOOKUP(B1212,Tabela1[],6,FALSE)),"")</f>
        <v>PL2405_EE</v>
      </c>
      <c r="D1212" s="47" t="str">
        <f>IFERROR((VLOOKUP(C1212,KATALOGI!$A$34:$B$49,2,FALSE)),"")</f>
        <v>Edukacja ekologiczna związana z ochroną powietrza</v>
      </c>
      <c r="E1212" s="57"/>
      <c r="F1212" s="57"/>
      <c r="G1212" s="57"/>
      <c r="H1212" s="57"/>
      <c r="I1212" s="57"/>
      <c r="J1212" s="57"/>
      <c r="K1212" s="57"/>
      <c r="L1212" s="57"/>
      <c r="M1212" s="57"/>
      <c r="N1212" s="57"/>
      <c r="O1212" s="57"/>
      <c r="P1212" s="57"/>
      <c r="Q1212" s="57"/>
      <c r="R1212" s="57"/>
      <c r="S1212" s="57"/>
      <c r="T1212" s="57"/>
      <c r="U1212" s="57"/>
      <c r="V1212" s="57"/>
      <c r="W1212" s="57"/>
      <c r="X1212" s="56" t="str">
        <f t="shared" si="19"/>
        <v/>
      </c>
    </row>
    <row r="1213" spans="1:24" x14ac:dyDescent="0.2">
      <c r="A1213" s="8">
        <v>1197</v>
      </c>
      <c r="B1213" s="47" t="str">
        <f>IF('tabela informacyjna dla JST'!$C$9="","",'tabela informacyjna dla JST'!$C$9)</f>
        <v>Ślemień gm. wiejska</v>
      </c>
      <c r="C1213" s="47" t="str">
        <f>IFERROR((VLOOKUP(B1213,Tabela1[],6,FALSE)),"")</f>
        <v>PL2405_EE</v>
      </c>
      <c r="D1213" s="47" t="str">
        <f>IFERROR((VLOOKUP(C1213,KATALOGI!$A$34:$B$49,2,FALSE)),"")</f>
        <v>Edukacja ekologiczna związana z ochroną powietrza</v>
      </c>
      <c r="E1213" s="57"/>
      <c r="F1213" s="57"/>
      <c r="G1213" s="57"/>
      <c r="H1213" s="57"/>
      <c r="I1213" s="57"/>
      <c r="J1213" s="57"/>
      <c r="K1213" s="57"/>
      <c r="L1213" s="57"/>
      <c r="M1213" s="57"/>
      <c r="N1213" s="57"/>
      <c r="O1213" s="57"/>
      <c r="P1213" s="57"/>
      <c r="Q1213" s="57"/>
      <c r="R1213" s="57"/>
      <c r="S1213" s="57"/>
      <c r="T1213" s="57"/>
      <c r="U1213" s="57"/>
      <c r="V1213" s="57"/>
      <c r="W1213" s="57"/>
      <c r="X1213" s="56" t="str">
        <f t="shared" si="19"/>
        <v/>
      </c>
    </row>
    <row r="1214" spans="1:24" x14ac:dyDescent="0.2">
      <c r="A1214" s="8">
        <v>1198</v>
      </c>
      <c r="B1214" s="47" t="str">
        <f>IF('tabela informacyjna dla JST'!$C$9="","",'tabela informacyjna dla JST'!$C$9)</f>
        <v>Ślemień gm. wiejska</v>
      </c>
      <c r="C1214" s="47" t="str">
        <f>IFERROR((VLOOKUP(B1214,Tabela1[],6,FALSE)),"")</f>
        <v>PL2405_EE</v>
      </c>
      <c r="D1214" s="47" t="str">
        <f>IFERROR((VLOOKUP(C1214,KATALOGI!$A$34:$B$49,2,FALSE)),"")</f>
        <v>Edukacja ekologiczna związana z ochroną powietrza</v>
      </c>
      <c r="E1214" s="57"/>
      <c r="F1214" s="57"/>
      <c r="G1214" s="57"/>
      <c r="H1214" s="57"/>
      <c r="I1214" s="57"/>
      <c r="J1214" s="57"/>
      <c r="K1214" s="57"/>
      <c r="L1214" s="57"/>
      <c r="M1214" s="57"/>
      <c r="N1214" s="57"/>
      <c r="O1214" s="57"/>
      <c r="P1214" s="57"/>
      <c r="Q1214" s="57"/>
      <c r="R1214" s="57"/>
      <c r="S1214" s="57"/>
      <c r="T1214" s="57"/>
      <c r="U1214" s="57"/>
      <c r="V1214" s="57"/>
      <c r="W1214" s="57"/>
      <c r="X1214" s="56" t="str">
        <f t="shared" si="19"/>
        <v/>
      </c>
    </row>
    <row r="1215" spans="1:24" x14ac:dyDescent="0.2">
      <c r="A1215" s="8">
        <v>1199</v>
      </c>
      <c r="B1215" s="47" t="str">
        <f>IF('tabela informacyjna dla JST'!$C$9="","",'tabela informacyjna dla JST'!$C$9)</f>
        <v>Ślemień gm. wiejska</v>
      </c>
      <c r="C1215" s="47" t="str">
        <f>IFERROR((VLOOKUP(B1215,Tabela1[],6,FALSE)),"")</f>
        <v>PL2405_EE</v>
      </c>
      <c r="D1215" s="47" t="str">
        <f>IFERROR((VLOOKUP(C1215,KATALOGI!$A$34:$B$49,2,FALSE)),"")</f>
        <v>Edukacja ekologiczna związana z ochroną powietrza</v>
      </c>
      <c r="E1215" s="57"/>
      <c r="F1215" s="57"/>
      <c r="G1215" s="57"/>
      <c r="H1215" s="57"/>
      <c r="I1215" s="57"/>
      <c r="J1215" s="57"/>
      <c r="K1215" s="57"/>
      <c r="L1215" s="57"/>
      <c r="M1215" s="57"/>
      <c r="N1215" s="57"/>
      <c r="O1215" s="57"/>
      <c r="P1215" s="57"/>
      <c r="Q1215" s="57"/>
      <c r="R1215" s="57"/>
      <c r="S1215" s="57"/>
      <c r="T1215" s="57"/>
      <c r="U1215" s="57"/>
      <c r="V1215" s="57"/>
      <c r="W1215" s="57"/>
      <c r="X1215" s="56" t="str">
        <f t="shared" si="19"/>
        <v/>
      </c>
    </row>
    <row r="1216" spans="1:24" x14ac:dyDescent="0.2">
      <c r="A1216" s="8">
        <v>1200</v>
      </c>
      <c r="B1216" s="47" t="str">
        <f>IF('tabela informacyjna dla JST'!$C$9="","",'tabela informacyjna dla JST'!$C$9)</f>
        <v>Ślemień gm. wiejska</v>
      </c>
      <c r="C1216" s="47" t="str">
        <f>IFERROR((VLOOKUP(B1216,Tabela1[],6,FALSE)),"")</f>
        <v>PL2405_EE</v>
      </c>
      <c r="D1216" s="47" t="str">
        <f>IFERROR((VLOOKUP(C1216,KATALOGI!$A$34:$B$49,2,FALSE)),"")</f>
        <v>Edukacja ekologiczna związana z ochroną powietrza</v>
      </c>
      <c r="E1216" s="57"/>
      <c r="F1216" s="57"/>
      <c r="G1216" s="57"/>
      <c r="H1216" s="57"/>
      <c r="I1216" s="57"/>
      <c r="J1216" s="57"/>
      <c r="K1216" s="57"/>
      <c r="L1216" s="57"/>
      <c r="M1216" s="57"/>
      <c r="N1216" s="57"/>
      <c r="O1216" s="57"/>
      <c r="P1216" s="57"/>
      <c r="Q1216" s="57"/>
      <c r="R1216" s="57"/>
      <c r="S1216" s="57"/>
      <c r="T1216" s="57"/>
      <c r="U1216" s="57"/>
      <c r="V1216" s="57"/>
      <c r="W1216" s="57"/>
      <c r="X1216" s="56" t="str">
        <f t="shared" si="19"/>
        <v/>
      </c>
    </row>
    <row r="1217" spans="1:24" x14ac:dyDescent="0.2">
      <c r="A1217" s="8">
        <v>1201</v>
      </c>
      <c r="B1217" s="47" t="str">
        <f>IF('tabela informacyjna dla JST'!$C$9="","",'tabela informacyjna dla JST'!$C$9)</f>
        <v>Ślemień gm. wiejska</v>
      </c>
      <c r="C1217" s="47" t="str">
        <f>IFERROR((VLOOKUP(B1217,Tabela1[],6,FALSE)),"")</f>
        <v>PL2405_EE</v>
      </c>
      <c r="D1217" s="47" t="str">
        <f>IFERROR((VLOOKUP(C1217,KATALOGI!$A$34:$B$49,2,FALSE)),"")</f>
        <v>Edukacja ekologiczna związana z ochroną powietrza</v>
      </c>
      <c r="E1217" s="57"/>
      <c r="F1217" s="57"/>
      <c r="G1217" s="57"/>
      <c r="H1217" s="57"/>
      <c r="I1217" s="57"/>
      <c r="J1217" s="57"/>
      <c r="K1217" s="57"/>
      <c r="L1217" s="57"/>
      <c r="M1217" s="57"/>
      <c r="N1217" s="57"/>
      <c r="O1217" s="57"/>
      <c r="P1217" s="57"/>
      <c r="Q1217" s="57"/>
      <c r="R1217" s="57"/>
      <c r="S1217" s="57"/>
      <c r="T1217" s="57"/>
      <c r="U1217" s="57"/>
      <c r="V1217" s="57"/>
      <c r="W1217" s="57"/>
      <c r="X1217" s="56" t="str">
        <f t="shared" si="19"/>
        <v/>
      </c>
    </row>
    <row r="1218" spans="1:24" x14ac:dyDescent="0.2">
      <c r="A1218" s="8">
        <v>1202</v>
      </c>
      <c r="B1218" s="47" t="str">
        <f>IF('tabela informacyjna dla JST'!$C$9="","",'tabela informacyjna dla JST'!$C$9)</f>
        <v>Ślemień gm. wiejska</v>
      </c>
      <c r="C1218" s="47" t="str">
        <f>IFERROR((VLOOKUP(B1218,Tabela1[],6,FALSE)),"")</f>
        <v>PL2405_EE</v>
      </c>
      <c r="D1218" s="47" t="str">
        <f>IFERROR((VLOOKUP(C1218,KATALOGI!$A$34:$B$49,2,FALSE)),"")</f>
        <v>Edukacja ekologiczna związana z ochroną powietrza</v>
      </c>
      <c r="E1218" s="57"/>
      <c r="F1218" s="57"/>
      <c r="G1218" s="57"/>
      <c r="H1218" s="57"/>
      <c r="I1218" s="57"/>
      <c r="J1218" s="57"/>
      <c r="K1218" s="57"/>
      <c r="L1218" s="57"/>
      <c r="M1218" s="57"/>
      <c r="N1218" s="57"/>
      <c r="O1218" s="57"/>
      <c r="P1218" s="57"/>
      <c r="Q1218" s="57"/>
      <c r="R1218" s="57"/>
      <c r="S1218" s="57"/>
      <c r="T1218" s="57"/>
      <c r="U1218" s="57"/>
      <c r="V1218" s="57"/>
      <c r="W1218" s="57"/>
      <c r="X1218" s="56" t="str">
        <f t="shared" si="19"/>
        <v/>
      </c>
    </row>
    <row r="1219" spans="1:24" x14ac:dyDescent="0.2">
      <c r="A1219" s="8">
        <v>1203</v>
      </c>
      <c r="B1219" s="47" t="str">
        <f>IF('tabela informacyjna dla JST'!$C$9="","",'tabela informacyjna dla JST'!$C$9)</f>
        <v>Ślemień gm. wiejska</v>
      </c>
      <c r="C1219" s="47" t="str">
        <f>IFERROR((VLOOKUP(B1219,Tabela1[],6,FALSE)),"")</f>
        <v>PL2405_EE</v>
      </c>
      <c r="D1219" s="47" t="str">
        <f>IFERROR((VLOOKUP(C1219,KATALOGI!$A$34:$B$49,2,FALSE)),"")</f>
        <v>Edukacja ekologiczna związana z ochroną powietrza</v>
      </c>
      <c r="E1219" s="57"/>
      <c r="F1219" s="57"/>
      <c r="G1219" s="57"/>
      <c r="H1219" s="57"/>
      <c r="I1219" s="57"/>
      <c r="J1219" s="57"/>
      <c r="K1219" s="57"/>
      <c r="L1219" s="57"/>
      <c r="M1219" s="57"/>
      <c r="N1219" s="57"/>
      <c r="O1219" s="57"/>
      <c r="P1219" s="57"/>
      <c r="Q1219" s="57"/>
      <c r="R1219" s="57"/>
      <c r="S1219" s="57"/>
      <c r="T1219" s="57"/>
      <c r="U1219" s="57"/>
      <c r="V1219" s="57"/>
      <c r="W1219" s="57"/>
      <c r="X1219" s="56" t="str">
        <f t="shared" si="19"/>
        <v/>
      </c>
    </row>
    <row r="1220" spans="1:24" x14ac:dyDescent="0.2">
      <c r="A1220" s="8">
        <v>1204</v>
      </c>
      <c r="B1220" s="47" t="str">
        <f>IF('tabela informacyjna dla JST'!$C$9="","",'tabela informacyjna dla JST'!$C$9)</f>
        <v>Ślemień gm. wiejska</v>
      </c>
      <c r="C1220" s="47" t="str">
        <f>IFERROR((VLOOKUP(B1220,Tabela1[],6,FALSE)),"")</f>
        <v>PL2405_EE</v>
      </c>
      <c r="D1220" s="47" t="str">
        <f>IFERROR((VLOOKUP(C1220,KATALOGI!$A$34:$B$49,2,FALSE)),"")</f>
        <v>Edukacja ekologiczna związana z ochroną powietrza</v>
      </c>
      <c r="E1220" s="57"/>
      <c r="F1220" s="57"/>
      <c r="G1220" s="57"/>
      <c r="H1220" s="57"/>
      <c r="I1220" s="57"/>
      <c r="J1220" s="57"/>
      <c r="K1220" s="57"/>
      <c r="L1220" s="57"/>
      <c r="M1220" s="57"/>
      <c r="N1220" s="57"/>
      <c r="O1220" s="57"/>
      <c r="P1220" s="57"/>
      <c r="Q1220" s="57"/>
      <c r="R1220" s="57"/>
      <c r="S1220" s="57"/>
      <c r="T1220" s="57"/>
      <c r="U1220" s="57"/>
      <c r="V1220" s="57"/>
      <c r="W1220" s="57"/>
      <c r="X1220" s="56" t="str">
        <f t="shared" si="19"/>
        <v/>
      </c>
    </row>
    <row r="1221" spans="1:24" x14ac:dyDescent="0.2">
      <c r="A1221" s="8">
        <v>1205</v>
      </c>
      <c r="B1221" s="47" t="str">
        <f>IF('tabela informacyjna dla JST'!$C$9="","",'tabela informacyjna dla JST'!$C$9)</f>
        <v>Ślemień gm. wiejska</v>
      </c>
      <c r="C1221" s="47" t="str">
        <f>IFERROR((VLOOKUP(B1221,Tabela1[],6,FALSE)),"")</f>
        <v>PL2405_EE</v>
      </c>
      <c r="D1221" s="47" t="str">
        <f>IFERROR((VLOOKUP(C1221,KATALOGI!$A$34:$B$49,2,FALSE)),"")</f>
        <v>Edukacja ekologiczna związana z ochroną powietrza</v>
      </c>
      <c r="E1221" s="57"/>
      <c r="F1221" s="57"/>
      <c r="G1221" s="57"/>
      <c r="H1221" s="57"/>
      <c r="I1221" s="57"/>
      <c r="J1221" s="57"/>
      <c r="K1221" s="57"/>
      <c r="L1221" s="57"/>
      <c r="M1221" s="57"/>
      <c r="N1221" s="57"/>
      <c r="O1221" s="57"/>
      <c r="P1221" s="57"/>
      <c r="Q1221" s="57"/>
      <c r="R1221" s="57"/>
      <c r="S1221" s="57"/>
      <c r="T1221" s="57"/>
      <c r="U1221" s="57"/>
      <c r="V1221" s="57"/>
      <c r="W1221" s="57"/>
      <c r="X1221" s="56" t="str">
        <f t="shared" si="19"/>
        <v/>
      </c>
    </row>
    <row r="1222" spans="1:24" x14ac:dyDescent="0.2">
      <c r="A1222" s="8">
        <v>1206</v>
      </c>
      <c r="B1222" s="47" t="str">
        <f>IF('tabela informacyjna dla JST'!$C$9="","",'tabela informacyjna dla JST'!$C$9)</f>
        <v>Ślemień gm. wiejska</v>
      </c>
      <c r="C1222" s="47" t="str">
        <f>IFERROR((VLOOKUP(B1222,Tabela1[],6,FALSE)),"")</f>
        <v>PL2405_EE</v>
      </c>
      <c r="D1222" s="47" t="str">
        <f>IFERROR((VLOOKUP(C1222,KATALOGI!$A$34:$B$49,2,FALSE)),"")</f>
        <v>Edukacja ekologiczna związana z ochroną powietrza</v>
      </c>
      <c r="E1222" s="57"/>
      <c r="F1222" s="57"/>
      <c r="G1222" s="57"/>
      <c r="H1222" s="57"/>
      <c r="I1222" s="57"/>
      <c r="J1222" s="57"/>
      <c r="K1222" s="57"/>
      <c r="L1222" s="57"/>
      <c r="M1222" s="57"/>
      <c r="N1222" s="57"/>
      <c r="O1222" s="57"/>
      <c r="P1222" s="57"/>
      <c r="Q1222" s="57"/>
      <c r="R1222" s="57"/>
      <c r="S1222" s="57"/>
      <c r="T1222" s="57"/>
      <c r="U1222" s="57"/>
      <c r="V1222" s="57"/>
      <c r="W1222" s="57"/>
      <c r="X1222" s="56" t="str">
        <f t="shared" si="19"/>
        <v/>
      </c>
    </row>
    <row r="1223" spans="1:24" x14ac:dyDescent="0.2">
      <c r="A1223" s="8">
        <v>1207</v>
      </c>
      <c r="B1223" s="47" t="str">
        <f>IF('tabela informacyjna dla JST'!$C$9="","",'tabela informacyjna dla JST'!$C$9)</f>
        <v>Ślemień gm. wiejska</v>
      </c>
      <c r="C1223" s="47" t="str">
        <f>IFERROR((VLOOKUP(B1223,Tabela1[],6,FALSE)),"")</f>
        <v>PL2405_EE</v>
      </c>
      <c r="D1223" s="47" t="str">
        <f>IFERROR((VLOOKUP(C1223,KATALOGI!$A$34:$B$49,2,FALSE)),"")</f>
        <v>Edukacja ekologiczna związana z ochroną powietrza</v>
      </c>
      <c r="E1223" s="57"/>
      <c r="F1223" s="57"/>
      <c r="G1223" s="57"/>
      <c r="H1223" s="57"/>
      <c r="I1223" s="57"/>
      <c r="J1223" s="57"/>
      <c r="K1223" s="57"/>
      <c r="L1223" s="57"/>
      <c r="M1223" s="57"/>
      <c r="N1223" s="57"/>
      <c r="O1223" s="57"/>
      <c r="P1223" s="57"/>
      <c r="Q1223" s="57"/>
      <c r="R1223" s="57"/>
      <c r="S1223" s="57"/>
      <c r="T1223" s="57"/>
      <c r="U1223" s="57"/>
      <c r="V1223" s="57"/>
      <c r="W1223" s="57"/>
      <c r="X1223" s="56" t="str">
        <f t="shared" si="19"/>
        <v/>
      </c>
    </row>
    <row r="1224" spans="1:24" x14ac:dyDescent="0.2">
      <c r="A1224" s="8">
        <v>1208</v>
      </c>
      <c r="B1224" s="47" t="str">
        <f>IF('tabela informacyjna dla JST'!$C$9="","",'tabela informacyjna dla JST'!$C$9)</f>
        <v>Ślemień gm. wiejska</v>
      </c>
      <c r="C1224" s="47" t="str">
        <f>IFERROR((VLOOKUP(B1224,Tabela1[],6,FALSE)),"")</f>
        <v>PL2405_EE</v>
      </c>
      <c r="D1224" s="47" t="str">
        <f>IFERROR((VLOOKUP(C1224,KATALOGI!$A$34:$B$49,2,FALSE)),"")</f>
        <v>Edukacja ekologiczna związana z ochroną powietrza</v>
      </c>
      <c r="E1224" s="57"/>
      <c r="F1224" s="57"/>
      <c r="G1224" s="57"/>
      <c r="H1224" s="57"/>
      <c r="I1224" s="57"/>
      <c r="J1224" s="57"/>
      <c r="K1224" s="57"/>
      <c r="L1224" s="57"/>
      <c r="M1224" s="57"/>
      <c r="N1224" s="57"/>
      <c r="O1224" s="57"/>
      <c r="P1224" s="57"/>
      <c r="Q1224" s="57"/>
      <c r="R1224" s="57"/>
      <c r="S1224" s="57"/>
      <c r="T1224" s="57"/>
      <c r="U1224" s="57"/>
      <c r="V1224" s="57"/>
      <c r="W1224" s="57"/>
      <c r="X1224" s="56" t="str">
        <f t="shared" si="19"/>
        <v/>
      </c>
    </row>
    <row r="1225" spans="1:24" x14ac:dyDescent="0.2">
      <c r="A1225" s="8">
        <v>1209</v>
      </c>
      <c r="B1225" s="47" t="str">
        <f>IF('tabela informacyjna dla JST'!$C$9="","",'tabela informacyjna dla JST'!$C$9)</f>
        <v>Ślemień gm. wiejska</v>
      </c>
      <c r="C1225" s="47" t="str">
        <f>IFERROR((VLOOKUP(B1225,Tabela1[],6,FALSE)),"")</f>
        <v>PL2405_EE</v>
      </c>
      <c r="D1225" s="47" t="str">
        <f>IFERROR((VLOOKUP(C1225,KATALOGI!$A$34:$B$49,2,FALSE)),"")</f>
        <v>Edukacja ekologiczna związana z ochroną powietrza</v>
      </c>
      <c r="E1225" s="57"/>
      <c r="F1225" s="57"/>
      <c r="G1225" s="57"/>
      <c r="H1225" s="57"/>
      <c r="I1225" s="57"/>
      <c r="J1225" s="57"/>
      <c r="K1225" s="57"/>
      <c r="L1225" s="57"/>
      <c r="M1225" s="57"/>
      <c r="N1225" s="57"/>
      <c r="O1225" s="57"/>
      <c r="P1225" s="57"/>
      <c r="Q1225" s="57"/>
      <c r="R1225" s="57"/>
      <c r="S1225" s="57"/>
      <c r="T1225" s="57"/>
      <c r="U1225" s="57"/>
      <c r="V1225" s="57"/>
      <c r="W1225" s="57"/>
      <c r="X1225" s="56" t="str">
        <f t="shared" si="19"/>
        <v/>
      </c>
    </row>
    <row r="1226" spans="1:24" x14ac:dyDescent="0.2">
      <c r="A1226" s="8">
        <v>1210</v>
      </c>
      <c r="B1226" s="47" t="str">
        <f>IF('tabela informacyjna dla JST'!$C$9="","",'tabela informacyjna dla JST'!$C$9)</f>
        <v>Ślemień gm. wiejska</v>
      </c>
      <c r="C1226" s="47" t="str">
        <f>IFERROR((VLOOKUP(B1226,Tabela1[],6,FALSE)),"")</f>
        <v>PL2405_EE</v>
      </c>
      <c r="D1226" s="47" t="str">
        <f>IFERROR((VLOOKUP(C1226,KATALOGI!$A$34:$B$49,2,FALSE)),"")</f>
        <v>Edukacja ekologiczna związana z ochroną powietrza</v>
      </c>
      <c r="E1226" s="57"/>
      <c r="F1226" s="57"/>
      <c r="G1226" s="57"/>
      <c r="H1226" s="57"/>
      <c r="I1226" s="57"/>
      <c r="J1226" s="57"/>
      <c r="K1226" s="57"/>
      <c r="L1226" s="57"/>
      <c r="M1226" s="57"/>
      <c r="N1226" s="57"/>
      <c r="O1226" s="57"/>
      <c r="P1226" s="57"/>
      <c r="Q1226" s="57"/>
      <c r="R1226" s="57"/>
      <c r="S1226" s="57"/>
      <c r="T1226" s="57"/>
      <c r="U1226" s="57"/>
      <c r="V1226" s="57"/>
      <c r="W1226" s="57"/>
      <c r="X1226" s="56" t="str">
        <f t="shared" si="19"/>
        <v/>
      </c>
    </row>
    <row r="1227" spans="1:24" x14ac:dyDescent="0.2">
      <c r="A1227" s="8">
        <v>1211</v>
      </c>
      <c r="B1227" s="47" t="str">
        <f>IF('tabela informacyjna dla JST'!$C$9="","",'tabela informacyjna dla JST'!$C$9)</f>
        <v>Ślemień gm. wiejska</v>
      </c>
      <c r="C1227" s="47" t="str">
        <f>IFERROR((VLOOKUP(B1227,Tabela1[],6,FALSE)),"")</f>
        <v>PL2405_EE</v>
      </c>
      <c r="D1227" s="47" t="str">
        <f>IFERROR((VLOOKUP(C1227,KATALOGI!$A$34:$B$49,2,FALSE)),"")</f>
        <v>Edukacja ekologiczna związana z ochroną powietrza</v>
      </c>
      <c r="E1227" s="57"/>
      <c r="F1227" s="57"/>
      <c r="G1227" s="57"/>
      <c r="H1227" s="57"/>
      <c r="I1227" s="57"/>
      <c r="J1227" s="57"/>
      <c r="K1227" s="57"/>
      <c r="L1227" s="57"/>
      <c r="M1227" s="57"/>
      <c r="N1227" s="57"/>
      <c r="O1227" s="57"/>
      <c r="P1227" s="57"/>
      <c r="Q1227" s="57"/>
      <c r="R1227" s="57"/>
      <c r="S1227" s="57"/>
      <c r="T1227" s="57"/>
      <c r="U1227" s="57"/>
      <c r="V1227" s="57"/>
      <c r="W1227" s="57"/>
      <c r="X1227" s="56" t="str">
        <f t="shared" si="19"/>
        <v/>
      </c>
    </row>
    <row r="1228" spans="1:24" x14ac:dyDescent="0.2">
      <c r="A1228" s="8">
        <v>1212</v>
      </c>
      <c r="B1228" s="47" t="str">
        <f>IF('tabela informacyjna dla JST'!$C$9="","",'tabela informacyjna dla JST'!$C$9)</f>
        <v>Ślemień gm. wiejska</v>
      </c>
      <c r="C1228" s="47" t="str">
        <f>IFERROR((VLOOKUP(B1228,Tabela1[],6,FALSE)),"")</f>
        <v>PL2405_EE</v>
      </c>
      <c r="D1228" s="47" t="str">
        <f>IFERROR((VLOOKUP(C1228,KATALOGI!$A$34:$B$49,2,FALSE)),"")</f>
        <v>Edukacja ekologiczna związana z ochroną powietrza</v>
      </c>
      <c r="E1228" s="57"/>
      <c r="F1228" s="57"/>
      <c r="G1228" s="57"/>
      <c r="H1228" s="57"/>
      <c r="I1228" s="57"/>
      <c r="J1228" s="57"/>
      <c r="K1228" s="57"/>
      <c r="L1228" s="57"/>
      <c r="M1228" s="57"/>
      <c r="N1228" s="57"/>
      <c r="O1228" s="57"/>
      <c r="P1228" s="57"/>
      <c r="Q1228" s="57"/>
      <c r="R1228" s="57"/>
      <c r="S1228" s="57"/>
      <c r="T1228" s="57"/>
      <c r="U1228" s="57"/>
      <c r="V1228" s="57"/>
      <c r="W1228" s="57"/>
      <c r="X1228" s="56" t="str">
        <f t="shared" si="19"/>
        <v/>
      </c>
    </row>
    <row r="1229" spans="1:24" x14ac:dyDescent="0.2">
      <c r="A1229" s="8">
        <v>1213</v>
      </c>
      <c r="B1229" s="47" t="str">
        <f>IF('tabela informacyjna dla JST'!$C$9="","",'tabela informacyjna dla JST'!$C$9)</f>
        <v>Ślemień gm. wiejska</v>
      </c>
      <c r="C1229" s="47" t="str">
        <f>IFERROR((VLOOKUP(B1229,Tabela1[],6,FALSE)),"")</f>
        <v>PL2405_EE</v>
      </c>
      <c r="D1229" s="47" t="str">
        <f>IFERROR((VLOOKUP(C1229,KATALOGI!$A$34:$B$49,2,FALSE)),"")</f>
        <v>Edukacja ekologiczna związana z ochroną powietrza</v>
      </c>
      <c r="E1229" s="57"/>
      <c r="F1229" s="57"/>
      <c r="G1229" s="57"/>
      <c r="H1229" s="57"/>
      <c r="I1229" s="57"/>
      <c r="J1229" s="57"/>
      <c r="K1229" s="57"/>
      <c r="L1229" s="57"/>
      <c r="M1229" s="57"/>
      <c r="N1229" s="57"/>
      <c r="O1229" s="57"/>
      <c r="P1229" s="57"/>
      <c r="Q1229" s="57"/>
      <c r="R1229" s="57"/>
      <c r="S1229" s="57"/>
      <c r="T1229" s="57"/>
      <c r="U1229" s="57"/>
      <c r="V1229" s="57"/>
      <c r="W1229" s="57"/>
      <c r="X1229" s="56" t="str">
        <f t="shared" si="19"/>
        <v/>
      </c>
    </row>
    <row r="1230" spans="1:24" x14ac:dyDescent="0.2">
      <c r="A1230" s="8">
        <v>1214</v>
      </c>
      <c r="B1230" s="47" t="str">
        <f>IF('tabela informacyjna dla JST'!$C$9="","",'tabela informacyjna dla JST'!$C$9)</f>
        <v>Ślemień gm. wiejska</v>
      </c>
      <c r="C1230" s="47" t="str">
        <f>IFERROR((VLOOKUP(B1230,Tabela1[],6,FALSE)),"")</f>
        <v>PL2405_EE</v>
      </c>
      <c r="D1230" s="47" t="str">
        <f>IFERROR((VLOOKUP(C1230,KATALOGI!$A$34:$B$49,2,FALSE)),"")</f>
        <v>Edukacja ekologiczna związana z ochroną powietrza</v>
      </c>
      <c r="E1230" s="57"/>
      <c r="F1230" s="57"/>
      <c r="G1230" s="57"/>
      <c r="H1230" s="57"/>
      <c r="I1230" s="57"/>
      <c r="J1230" s="57"/>
      <c r="K1230" s="57"/>
      <c r="L1230" s="57"/>
      <c r="M1230" s="57"/>
      <c r="N1230" s="57"/>
      <c r="O1230" s="57"/>
      <c r="P1230" s="57"/>
      <c r="Q1230" s="57"/>
      <c r="R1230" s="57"/>
      <c r="S1230" s="57"/>
      <c r="T1230" s="57"/>
      <c r="U1230" s="57"/>
      <c r="V1230" s="57"/>
      <c r="W1230" s="57"/>
      <c r="X1230" s="56" t="str">
        <f t="shared" si="19"/>
        <v/>
      </c>
    </row>
    <row r="1231" spans="1:24" x14ac:dyDescent="0.2">
      <c r="A1231" s="8">
        <v>1215</v>
      </c>
      <c r="B1231" s="47" t="str">
        <f>IF('tabela informacyjna dla JST'!$C$9="","",'tabela informacyjna dla JST'!$C$9)</f>
        <v>Ślemień gm. wiejska</v>
      </c>
      <c r="C1231" s="47" t="str">
        <f>IFERROR((VLOOKUP(B1231,Tabela1[],6,FALSE)),"")</f>
        <v>PL2405_EE</v>
      </c>
      <c r="D1231" s="47" t="str">
        <f>IFERROR((VLOOKUP(C1231,KATALOGI!$A$34:$B$49,2,FALSE)),"")</f>
        <v>Edukacja ekologiczna związana z ochroną powietrza</v>
      </c>
      <c r="E1231" s="57"/>
      <c r="F1231" s="57"/>
      <c r="G1231" s="57"/>
      <c r="H1231" s="57"/>
      <c r="I1231" s="57"/>
      <c r="J1231" s="57"/>
      <c r="K1231" s="57"/>
      <c r="L1231" s="57"/>
      <c r="M1231" s="57"/>
      <c r="N1231" s="57"/>
      <c r="O1231" s="57"/>
      <c r="P1231" s="57"/>
      <c r="Q1231" s="57"/>
      <c r="R1231" s="57"/>
      <c r="S1231" s="57"/>
      <c r="T1231" s="57"/>
      <c r="U1231" s="57"/>
      <c r="V1231" s="57"/>
      <c r="W1231" s="57"/>
      <c r="X1231" s="56" t="str">
        <f t="shared" si="19"/>
        <v/>
      </c>
    </row>
    <row r="1232" spans="1:24" x14ac:dyDescent="0.2">
      <c r="A1232" s="8">
        <v>1216</v>
      </c>
      <c r="B1232" s="47" t="str">
        <f>IF('tabela informacyjna dla JST'!$C$9="","",'tabela informacyjna dla JST'!$C$9)</f>
        <v>Ślemień gm. wiejska</v>
      </c>
      <c r="C1232" s="47" t="str">
        <f>IFERROR((VLOOKUP(B1232,Tabela1[],6,FALSE)),"")</f>
        <v>PL2405_EE</v>
      </c>
      <c r="D1232" s="47" t="str">
        <f>IFERROR((VLOOKUP(C1232,KATALOGI!$A$34:$B$49,2,FALSE)),"")</f>
        <v>Edukacja ekologiczna związana z ochroną powietrza</v>
      </c>
      <c r="E1232" s="57"/>
      <c r="F1232" s="57"/>
      <c r="G1232" s="57"/>
      <c r="H1232" s="57"/>
      <c r="I1232" s="57"/>
      <c r="J1232" s="57"/>
      <c r="K1232" s="57"/>
      <c r="L1232" s="57"/>
      <c r="M1232" s="57"/>
      <c r="N1232" s="57"/>
      <c r="O1232" s="57"/>
      <c r="P1232" s="57"/>
      <c r="Q1232" s="57"/>
      <c r="R1232" s="57"/>
      <c r="S1232" s="57"/>
      <c r="T1232" s="57"/>
      <c r="U1232" s="57"/>
      <c r="V1232" s="57"/>
      <c r="W1232" s="57"/>
      <c r="X1232" s="56" t="str">
        <f t="shared" si="19"/>
        <v/>
      </c>
    </row>
    <row r="1233" spans="1:24" x14ac:dyDescent="0.2">
      <c r="A1233" s="8">
        <v>1217</v>
      </c>
      <c r="B1233" s="47" t="str">
        <f>IF('tabela informacyjna dla JST'!$C$9="","",'tabela informacyjna dla JST'!$C$9)</f>
        <v>Ślemień gm. wiejska</v>
      </c>
      <c r="C1233" s="47" t="str">
        <f>IFERROR((VLOOKUP(B1233,Tabela1[],6,FALSE)),"")</f>
        <v>PL2405_EE</v>
      </c>
      <c r="D1233" s="47" t="str">
        <f>IFERROR((VLOOKUP(C1233,KATALOGI!$A$34:$B$49,2,FALSE)),"")</f>
        <v>Edukacja ekologiczna związana z ochroną powietrza</v>
      </c>
      <c r="E1233" s="57"/>
      <c r="F1233" s="57"/>
      <c r="G1233" s="57"/>
      <c r="H1233" s="57"/>
      <c r="I1233" s="57"/>
      <c r="J1233" s="57"/>
      <c r="K1233" s="57"/>
      <c r="L1233" s="57"/>
      <c r="M1233" s="57"/>
      <c r="N1233" s="57"/>
      <c r="O1233" s="57"/>
      <c r="P1233" s="57"/>
      <c r="Q1233" s="57"/>
      <c r="R1233" s="57"/>
      <c r="S1233" s="57"/>
      <c r="T1233" s="57"/>
      <c r="U1233" s="57"/>
      <c r="V1233" s="57"/>
      <c r="W1233" s="57"/>
      <c r="X1233" s="56" t="str">
        <f t="shared" si="19"/>
        <v/>
      </c>
    </row>
    <row r="1234" spans="1:24" x14ac:dyDescent="0.2">
      <c r="A1234" s="8">
        <v>1218</v>
      </c>
      <c r="B1234" s="47" t="str">
        <f>IF('tabela informacyjna dla JST'!$C$9="","",'tabela informacyjna dla JST'!$C$9)</f>
        <v>Ślemień gm. wiejska</v>
      </c>
      <c r="C1234" s="47" t="str">
        <f>IFERROR((VLOOKUP(B1234,Tabela1[],6,FALSE)),"")</f>
        <v>PL2405_EE</v>
      </c>
      <c r="D1234" s="47" t="str">
        <f>IFERROR((VLOOKUP(C1234,KATALOGI!$A$34:$B$49,2,FALSE)),"")</f>
        <v>Edukacja ekologiczna związana z ochroną powietrza</v>
      </c>
      <c r="E1234" s="57"/>
      <c r="F1234" s="57"/>
      <c r="G1234" s="57"/>
      <c r="H1234" s="57"/>
      <c r="I1234" s="57"/>
      <c r="J1234" s="57"/>
      <c r="K1234" s="57"/>
      <c r="L1234" s="57"/>
      <c r="M1234" s="57"/>
      <c r="N1234" s="57"/>
      <c r="O1234" s="57"/>
      <c r="P1234" s="57"/>
      <c r="Q1234" s="57"/>
      <c r="R1234" s="57"/>
      <c r="S1234" s="57"/>
      <c r="T1234" s="57"/>
      <c r="U1234" s="57"/>
      <c r="V1234" s="57"/>
      <c r="W1234" s="57"/>
      <c r="X1234" s="56" t="str">
        <f t="shared" ref="X1234:X1297" si="20">IF(SUM(R1234:W1234)&gt;Q1234,"Suma wysokości uzyskanego dofinansowania jest wyższa niż szacunkowe koszty realizacji inwestycji!","")</f>
        <v/>
      </c>
    </row>
    <row r="1235" spans="1:24" x14ac:dyDescent="0.2">
      <c r="A1235" s="8">
        <v>1219</v>
      </c>
      <c r="B1235" s="47" t="str">
        <f>IF('tabela informacyjna dla JST'!$C$9="","",'tabela informacyjna dla JST'!$C$9)</f>
        <v>Ślemień gm. wiejska</v>
      </c>
      <c r="C1235" s="47" t="str">
        <f>IFERROR((VLOOKUP(B1235,Tabela1[],6,FALSE)),"")</f>
        <v>PL2405_EE</v>
      </c>
      <c r="D1235" s="47" t="str">
        <f>IFERROR((VLOOKUP(C1235,KATALOGI!$A$34:$B$49,2,FALSE)),"")</f>
        <v>Edukacja ekologiczna związana z ochroną powietrza</v>
      </c>
      <c r="E1235" s="57"/>
      <c r="F1235" s="57"/>
      <c r="G1235" s="57"/>
      <c r="H1235" s="57"/>
      <c r="I1235" s="57"/>
      <c r="J1235" s="57"/>
      <c r="K1235" s="57"/>
      <c r="L1235" s="57"/>
      <c r="M1235" s="57"/>
      <c r="N1235" s="57"/>
      <c r="O1235" s="57"/>
      <c r="P1235" s="57"/>
      <c r="Q1235" s="57"/>
      <c r="R1235" s="57"/>
      <c r="S1235" s="57"/>
      <c r="T1235" s="57"/>
      <c r="U1235" s="57"/>
      <c r="V1235" s="57"/>
      <c r="W1235" s="57"/>
      <c r="X1235" s="56" t="str">
        <f t="shared" si="20"/>
        <v/>
      </c>
    </row>
    <row r="1236" spans="1:24" x14ac:dyDescent="0.2">
      <c r="A1236" s="8">
        <v>1220</v>
      </c>
      <c r="B1236" s="47" t="str">
        <f>IF('tabela informacyjna dla JST'!$C$9="","",'tabela informacyjna dla JST'!$C$9)</f>
        <v>Ślemień gm. wiejska</v>
      </c>
      <c r="C1236" s="47" t="str">
        <f>IFERROR((VLOOKUP(B1236,Tabela1[],6,FALSE)),"")</f>
        <v>PL2405_EE</v>
      </c>
      <c r="D1236" s="47" t="str">
        <f>IFERROR((VLOOKUP(C1236,KATALOGI!$A$34:$B$49,2,FALSE)),"")</f>
        <v>Edukacja ekologiczna związana z ochroną powietrza</v>
      </c>
      <c r="E1236" s="57"/>
      <c r="F1236" s="57"/>
      <c r="G1236" s="57"/>
      <c r="H1236" s="57"/>
      <c r="I1236" s="57"/>
      <c r="J1236" s="57"/>
      <c r="K1236" s="57"/>
      <c r="L1236" s="57"/>
      <c r="M1236" s="57"/>
      <c r="N1236" s="57"/>
      <c r="O1236" s="57"/>
      <c r="P1236" s="57"/>
      <c r="Q1236" s="57"/>
      <c r="R1236" s="57"/>
      <c r="S1236" s="57"/>
      <c r="T1236" s="57"/>
      <c r="U1236" s="57"/>
      <c r="V1236" s="57"/>
      <c r="W1236" s="57"/>
      <c r="X1236" s="56" t="str">
        <f t="shared" si="20"/>
        <v/>
      </c>
    </row>
    <row r="1237" spans="1:24" x14ac:dyDescent="0.2">
      <c r="A1237" s="8">
        <v>1221</v>
      </c>
      <c r="B1237" s="47" t="str">
        <f>IF('tabela informacyjna dla JST'!$C$9="","",'tabela informacyjna dla JST'!$C$9)</f>
        <v>Ślemień gm. wiejska</v>
      </c>
      <c r="C1237" s="47" t="str">
        <f>IFERROR((VLOOKUP(B1237,Tabela1[],6,FALSE)),"")</f>
        <v>PL2405_EE</v>
      </c>
      <c r="D1237" s="47" t="str">
        <f>IFERROR((VLOOKUP(C1237,KATALOGI!$A$34:$B$49,2,FALSE)),"")</f>
        <v>Edukacja ekologiczna związana z ochroną powietrza</v>
      </c>
      <c r="E1237" s="57"/>
      <c r="F1237" s="57"/>
      <c r="G1237" s="57"/>
      <c r="H1237" s="57"/>
      <c r="I1237" s="57"/>
      <c r="J1237" s="57"/>
      <c r="K1237" s="57"/>
      <c r="L1237" s="57"/>
      <c r="M1237" s="57"/>
      <c r="N1237" s="57"/>
      <c r="O1237" s="57"/>
      <c r="P1237" s="57"/>
      <c r="Q1237" s="57"/>
      <c r="R1237" s="57"/>
      <c r="S1237" s="57"/>
      <c r="T1237" s="57"/>
      <c r="U1237" s="57"/>
      <c r="V1237" s="57"/>
      <c r="W1237" s="57"/>
      <c r="X1237" s="56" t="str">
        <f t="shared" si="20"/>
        <v/>
      </c>
    </row>
    <row r="1238" spans="1:24" x14ac:dyDescent="0.2">
      <c r="A1238" s="8">
        <v>1222</v>
      </c>
      <c r="B1238" s="47" t="str">
        <f>IF('tabela informacyjna dla JST'!$C$9="","",'tabela informacyjna dla JST'!$C$9)</f>
        <v>Ślemień gm. wiejska</v>
      </c>
      <c r="C1238" s="47" t="str">
        <f>IFERROR((VLOOKUP(B1238,Tabela1[],6,FALSE)),"")</f>
        <v>PL2405_EE</v>
      </c>
      <c r="D1238" s="47" t="str">
        <f>IFERROR((VLOOKUP(C1238,KATALOGI!$A$34:$B$49,2,FALSE)),"")</f>
        <v>Edukacja ekologiczna związana z ochroną powietrza</v>
      </c>
      <c r="E1238" s="57"/>
      <c r="F1238" s="57"/>
      <c r="G1238" s="57"/>
      <c r="H1238" s="57"/>
      <c r="I1238" s="57"/>
      <c r="J1238" s="57"/>
      <c r="K1238" s="57"/>
      <c r="L1238" s="57"/>
      <c r="M1238" s="57"/>
      <c r="N1238" s="57"/>
      <c r="O1238" s="57"/>
      <c r="P1238" s="57"/>
      <c r="Q1238" s="57"/>
      <c r="R1238" s="57"/>
      <c r="S1238" s="57"/>
      <c r="T1238" s="57"/>
      <c r="U1238" s="57"/>
      <c r="V1238" s="57"/>
      <c r="W1238" s="57"/>
      <c r="X1238" s="56" t="str">
        <f t="shared" si="20"/>
        <v/>
      </c>
    </row>
    <row r="1239" spans="1:24" x14ac:dyDescent="0.2">
      <c r="A1239" s="8">
        <v>1223</v>
      </c>
      <c r="B1239" s="47" t="str">
        <f>IF('tabela informacyjna dla JST'!$C$9="","",'tabela informacyjna dla JST'!$C$9)</f>
        <v>Ślemień gm. wiejska</v>
      </c>
      <c r="C1239" s="47" t="str">
        <f>IFERROR((VLOOKUP(B1239,Tabela1[],6,FALSE)),"")</f>
        <v>PL2405_EE</v>
      </c>
      <c r="D1239" s="47" t="str">
        <f>IFERROR((VLOOKUP(C1239,KATALOGI!$A$34:$B$49,2,FALSE)),"")</f>
        <v>Edukacja ekologiczna związana z ochroną powietrza</v>
      </c>
      <c r="E1239" s="57"/>
      <c r="F1239" s="57"/>
      <c r="G1239" s="57"/>
      <c r="H1239" s="57"/>
      <c r="I1239" s="57"/>
      <c r="J1239" s="57"/>
      <c r="K1239" s="57"/>
      <c r="L1239" s="57"/>
      <c r="M1239" s="57"/>
      <c r="N1239" s="57"/>
      <c r="O1239" s="57"/>
      <c r="P1239" s="57"/>
      <c r="Q1239" s="57"/>
      <c r="R1239" s="57"/>
      <c r="S1239" s="57"/>
      <c r="T1239" s="57"/>
      <c r="U1239" s="57"/>
      <c r="V1239" s="57"/>
      <c r="W1239" s="57"/>
      <c r="X1239" s="56" t="str">
        <f t="shared" si="20"/>
        <v/>
      </c>
    </row>
    <row r="1240" spans="1:24" x14ac:dyDescent="0.2">
      <c r="A1240" s="8">
        <v>1224</v>
      </c>
      <c r="B1240" s="47" t="str">
        <f>IF('tabela informacyjna dla JST'!$C$9="","",'tabela informacyjna dla JST'!$C$9)</f>
        <v>Ślemień gm. wiejska</v>
      </c>
      <c r="C1240" s="47" t="str">
        <f>IFERROR((VLOOKUP(B1240,Tabela1[],6,FALSE)),"")</f>
        <v>PL2405_EE</v>
      </c>
      <c r="D1240" s="47" t="str">
        <f>IFERROR((VLOOKUP(C1240,KATALOGI!$A$34:$B$49,2,FALSE)),"")</f>
        <v>Edukacja ekologiczna związana z ochroną powietrza</v>
      </c>
      <c r="E1240" s="57"/>
      <c r="F1240" s="57"/>
      <c r="G1240" s="57"/>
      <c r="H1240" s="57"/>
      <c r="I1240" s="57"/>
      <c r="J1240" s="57"/>
      <c r="K1240" s="57"/>
      <c r="L1240" s="57"/>
      <c r="M1240" s="57"/>
      <c r="N1240" s="57"/>
      <c r="O1240" s="57"/>
      <c r="P1240" s="57"/>
      <c r="Q1240" s="57"/>
      <c r="R1240" s="57"/>
      <c r="S1240" s="57"/>
      <c r="T1240" s="57"/>
      <c r="U1240" s="57"/>
      <c r="V1240" s="57"/>
      <c r="W1240" s="57"/>
      <c r="X1240" s="56" t="str">
        <f t="shared" si="20"/>
        <v/>
      </c>
    </row>
    <row r="1241" spans="1:24" x14ac:dyDescent="0.2">
      <c r="A1241" s="8">
        <v>1225</v>
      </c>
      <c r="B1241" s="47" t="str">
        <f>IF('tabela informacyjna dla JST'!$C$9="","",'tabela informacyjna dla JST'!$C$9)</f>
        <v>Ślemień gm. wiejska</v>
      </c>
      <c r="C1241" s="47" t="str">
        <f>IFERROR((VLOOKUP(B1241,Tabela1[],6,FALSE)),"")</f>
        <v>PL2405_EE</v>
      </c>
      <c r="D1241" s="47" t="str">
        <f>IFERROR((VLOOKUP(C1241,KATALOGI!$A$34:$B$49,2,FALSE)),"")</f>
        <v>Edukacja ekologiczna związana z ochroną powietrza</v>
      </c>
      <c r="E1241" s="57"/>
      <c r="F1241" s="57"/>
      <c r="G1241" s="57"/>
      <c r="H1241" s="57"/>
      <c r="I1241" s="57"/>
      <c r="J1241" s="57"/>
      <c r="K1241" s="57"/>
      <c r="L1241" s="57"/>
      <c r="M1241" s="57"/>
      <c r="N1241" s="57"/>
      <c r="O1241" s="57"/>
      <c r="P1241" s="57"/>
      <c r="Q1241" s="57"/>
      <c r="R1241" s="57"/>
      <c r="S1241" s="57"/>
      <c r="T1241" s="57"/>
      <c r="U1241" s="57"/>
      <c r="V1241" s="57"/>
      <c r="W1241" s="57"/>
      <c r="X1241" s="56" t="str">
        <f t="shared" si="20"/>
        <v/>
      </c>
    </row>
    <row r="1242" spans="1:24" x14ac:dyDescent="0.2">
      <c r="A1242" s="8">
        <v>1226</v>
      </c>
      <c r="B1242" s="47" t="str">
        <f>IF('tabela informacyjna dla JST'!$C$9="","",'tabela informacyjna dla JST'!$C$9)</f>
        <v>Ślemień gm. wiejska</v>
      </c>
      <c r="C1242" s="47" t="str">
        <f>IFERROR((VLOOKUP(B1242,Tabela1[],6,FALSE)),"")</f>
        <v>PL2405_EE</v>
      </c>
      <c r="D1242" s="47" t="str">
        <f>IFERROR((VLOOKUP(C1242,KATALOGI!$A$34:$B$49,2,FALSE)),"")</f>
        <v>Edukacja ekologiczna związana z ochroną powietrza</v>
      </c>
      <c r="E1242" s="57"/>
      <c r="F1242" s="57"/>
      <c r="G1242" s="57"/>
      <c r="H1242" s="57"/>
      <c r="I1242" s="57"/>
      <c r="J1242" s="57"/>
      <c r="K1242" s="57"/>
      <c r="L1242" s="57"/>
      <c r="M1242" s="57"/>
      <c r="N1242" s="57"/>
      <c r="O1242" s="57"/>
      <c r="P1242" s="57"/>
      <c r="Q1242" s="57"/>
      <c r="R1242" s="57"/>
      <c r="S1242" s="57"/>
      <c r="T1242" s="57"/>
      <c r="U1242" s="57"/>
      <c r="V1242" s="57"/>
      <c r="W1242" s="57"/>
      <c r="X1242" s="56" t="str">
        <f t="shared" si="20"/>
        <v/>
      </c>
    </row>
    <row r="1243" spans="1:24" x14ac:dyDescent="0.2">
      <c r="A1243" s="8">
        <v>1227</v>
      </c>
      <c r="B1243" s="47" t="str">
        <f>IF('tabela informacyjna dla JST'!$C$9="","",'tabela informacyjna dla JST'!$C$9)</f>
        <v>Ślemień gm. wiejska</v>
      </c>
      <c r="C1243" s="47" t="str">
        <f>IFERROR((VLOOKUP(B1243,Tabela1[],6,FALSE)),"")</f>
        <v>PL2405_EE</v>
      </c>
      <c r="D1243" s="47" t="str">
        <f>IFERROR((VLOOKUP(C1243,KATALOGI!$A$34:$B$49,2,FALSE)),"")</f>
        <v>Edukacja ekologiczna związana z ochroną powietrza</v>
      </c>
      <c r="E1243" s="57"/>
      <c r="F1243" s="57"/>
      <c r="G1243" s="57"/>
      <c r="H1243" s="57"/>
      <c r="I1243" s="57"/>
      <c r="J1243" s="57"/>
      <c r="K1243" s="57"/>
      <c r="L1243" s="57"/>
      <c r="M1243" s="57"/>
      <c r="N1243" s="57"/>
      <c r="O1243" s="57"/>
      <c r="P1243" s="57"/>
      <c r="Q1243" s="57"/>
      <c r="R1243" s="57"/>
      <c r="S1243" s="57"/>
      <c r="T1243" s="57"/>
      <c r="U1243" s="57"/>
      <c r="V1243" s="57"/>
      <c r="W1243" s="57"/>
      <c r="X1243" s="56" t="str">
        <f t="shared" si="20"/>
        <v/>
      </c>
    </row>
    <row r="1244" spans="1:24" x14ac:dyDescent="0.2">
      <c r="A1244" s="8">
        <v>1228</v>
      </c>
      <c r="B1244" s="47" t="str">
        <f>IF('tabela informacyjna dla JST'!$C$9="","",'tabela informacyjna dla JST'!$C$9)</f>
        <v>Ślemień gm. wiejska</v>
      </c>
      <c r="C1244" s="47" t="str">
        <f>IFERROR((VLOOKUP(B1244,Tabela1[],6,FALSE)),"")</f>
        <v>PL2405_EE</v>
      </c>
      <c r="D1244" s="47" t="str">
        <f>IFERROR((VLOOKUP(C1244,KATALOGI!$A$34:$B$49,2,FALSE)),"")</f>
        <v>Edukacja ekologiczna związana z ochroną powietrza</v>
      </c>
      <c r="E1244" s="57"/>
      <c r="F1244" s="57"/>
      <c r="G1244" s="57"/>
      <c r="H1244" s="57"/>
      <c r="I1244" s="57"/>
      <c r="J1244" s="57"/>
      <c r="K1244" s="57"/>
      <c r="L1244" s="57"/>
      <c r="M1244" s="57"/>
      <c r="N1244" s="57"/>
      <c r="O1244" s="57"/>
      <c r="P1244" s="57"/>
      <c r="Q1244" s="57"/>
      <c r="R1244" s="57"/>
      <c r="S1244" s="57"/>
      <c r="T1244" s="57"/>
      <c r="U1244" s="57"/>
      <c r="V1244" s="57"/>
      <c r="W1244" s="57"/>
      <c r="X1244" s="56" t="str">
        <f t="shared" si="20"/>
        <v/>
      </c>
    </row>
    <row r="1245" spans="1:24" x14ac:dyDescent="0.2">
      <c r="A1245" s="8">
        <v>1229</v>
      </c>
      <c r="B1245" s="47" t="str">
        <f>IF('tabela informacyjna dla JST'!$C$9="","",'tabela informacyjna dla JST'!$C$9)</f>
        <v>Ślemień gm. wiejska</v>
      </c>
      <c r="C1245" s="47" t="str">
        <f>IFERROR((VLOOKUP(B1245,Tabela1[],6,FALSE)),"")</f>
        <v>PL2405_EE</v>
      </c>
      <c r="D1245" s="47" t="str">
        <f>IFERROR((VLOOKUP(C1245,KATALOGI!$A$34:$B$49,2,FALSE)),"")</f>
        <v>Edukacja ekologiczna związana z ochroną powietrza</v>
      </c>
      <c r="E1245" s="57"/>
      <c r="F1245" s="57"/>
      <c r="G1245" s="57"/>
      <c r="H1245" s="57"/>
      <c r="I1245" s="57"/>
      <c r="J1245" s="57"/>
      <c r="K1245" s="57"/>
      <c r="L1245" s="57"/>
      <c r="M1245" s="57"/>
      <c r="N1245" s="57"/>
      <c r="O1245" s="57"/>
      <c r="P1245" s="57"/>
      <c r="Q1245" s="57"/>
      <c r="R1245" s="57"/>
      <c r="S1245" s="57"/>
      <c r="T1245" s="57"/>
      <c r="U1245" s="57"/>
      <c r="V1245" s="57"/>
      <c r="W1245" s="57"/>
      <c r="X1245" s="56" t="str">
        <f t="shared" si="20"/>
        <v/>
      </c>
    </row>
    <row r="1246" spans="1:24" x14ac:dyDescent="0.2">
      <c r="A1246" s="8">
        <v>1230</v>
      </c>
      <c r="B1246" s="47" t="str">
        <f>IF('tabela informacyjna dla JST'!$C$9="","",'tabela informacyjna dla JST'!$C$9)</f>
        <v>Ślemień gm. wiejska</v>
      </c>
      <c r="C1246" s="47" t="str">
        <f>IFERROR((VLOOKUP(B1246,Tabela1[],6,FALSE)),"")</f>
        <v>PL2405_EE</v>
      </c>
      <c r="D1246" s="47" t="str">
        <f>IFERROR((VLOOKUP(C1246,KATALOGI!$A$34:$B$49,2,FALSE)),"")</f>
        <v>Edukacja ekologiczna związana z ochroną powietrza</v>
      </c>
      <c r="E1246" s="57"/>
      <c r="F1246" s="57"/>
      <c r="G1246" s="57"/>
      <c r="H1246" s="57"/>
      <c r="I1246" s="57"/>
      <c r="J1246" s="57"/>
      <c r="K1246" s="57"/>
      <c r="L1246" s="57"/>
      <c r="M1246" s="57"/>
      <c r="N1246" s="57"/>
      <c r="O1246" s="57"/>
      <c r="P1246" s="57"/>
      <c r="Q1246" s="57"/>
      <c r="R1246" s="57"/>
      <c r="S1246" s="57"/>
      <c r="T1246" s="57"/>
      <c r="U1246" s="57"/>
      <c r="V1246" s="57"/>
      <c r="W1246" s="57"/>
      <c r="X1246" s="56" t="str">
        <f t="shared" si="20"/>
        <v/>
      </c>
    </row>
    <row r="1247" spans="1:24" x14ac:dyDescent="0.2">
      <c r="A1247" s="8">
        <v>1231</v>
      </c>
      <c r="B1247" s="47" t="str">
        <f>IF('tabela informacyjna dla JST'!$C$9="","",'tabela informacyjna dla JST'!$C$9)</f>
        <v>Ślemień gm. wiejska</v>
      </c>
      <c r="C1247" s="47" t="str">
        <f>IFERROR((VLOOKUP(B1247,Tabela1[],6,FALSE)),"")</f>
        <v>PL2405_EE</v>
      </c>
      <c r="D1247" s="47" t="str">
        <f>IFERROR((VLOOKUP(C1247,KATALOGI!$A$34:$B$49,2,FALSE)),"")</f>
        <v>Edukacja ekologiczna związana z ochroną powietrza</v>
      </c>
      <c r="E1247" s="57"/>
      <c r="F1247" s="57"/>
      <c r="G1247" s="57"/>
      <c r="H1247" s="57"/>
      <c r="I1247" s="57"/>
      <c r="J1247" s="57"/>
      <c r="K1247" s="57"/>
      <c r="L1247" s="57"/>
      <c r="M1247" s="57"/>
      <c r="N1247" s="57"/>
      <c r="O1247" s="57"/>
      <c r="P1247" s="57"/>
      <c r="Q1247" s="57"/>
      <c r="R1247" s="57"/>
      <c r="S1247" s="57"/>
      <c r="T1247" s="57"/>
      <c r="U1247" s="57"/>
      <c r="V1247" s="57"/>
      <c r="W1247" s="57"/>
      <c r="X1247" s="56" t="str">
        <f t="shared" si="20"/>
        <v/>
      </c>
    </row>
    <row r="1248" spans="1:24" x14ac:dyDescent="0.2">
      <c r="A1248" s="8">
        <v>1232</v>
      </c>
      <c r="B1248" s="47" t="str">
        <f>IF('tabela informacyjna dla JST'!$C$9="","",'tabela informacyjna dla JST'!$C$9)</f>
        <v>Ślemień gm. wiejska</v>
      </c>
      <c r="C1248" s="47" t="str">
        <f>IFERROR((VLOOKUP(B1248,Tabela1[],6,FALSE)),"")</f>
        <v>PL2405_EE</v>
      </c>
      <c r="D1248" s="47" t="str">
        <f>IFERROR((VLOOKUP(C1248,KATALOGI!$A$34:$B$49,2,FALSE)),"")</f>
        <v>Edukacja ekologiczna związana z ochroną powietrza</v>
      </c>
      <c r="E1248" s="57"/>
      <c r="F1248" s="57"/>
      <c r="G1248" s="57"/>
      <c r="H1248" s="57"/>
      <c r="I1248" s="57"/>
      <c r="J1248" s="57"/>
      <c r="K1248" s="57"/>
      <c r="L1248" s="57"/>
      <c r="M1248" s="57"/>
      <c r="N1248" s="57"/>
      <c r="O1248" s="57"/>
      <c r="P1248" s="57"/>
      <c r="Q1248" s="57"/>
      <c r="R1248" s="57"/>
      <c r="S1248" s="57"/>
      <c r="T1248" s="57"/>
      <c r="U1248" s="57"/>
      <c r="V1248" s="57"/>
      <c r="W1248" s="57"/>
      <c r="X1248" s="56" t="str">
        <f t="shared" si="20"/>
        <v/>
      </c>
    </row>
    <row r="1249" spans="1:24" x14ac:dyDescent="0.2">
      <c r="A1249" s="8">
        <v>1233</v>
      </c>
      <c r="B1249" s="47" t="str">
        <f>IF('tabela informacyjna dla JST'!$C$9="","",'tabela informacyjna dla JST'!$C$9)</f>
        <v>Ślemień gm. wiejska</v>
      </c>
      <c r="C1249" s="47" t="str">
        <f>IFERROR((VLOOKUP(B1249,Tabela1[],6,FALSE)),"")</f>
        <v>PL2405_EE</v>
      </c>
      <c r="D1249" s="47" t="str">
        <f>IFERROR((VLOOKUP(C1249,KATALOGI!$A$34:$B$49,2,FALSE)),"")</f>
        <v>Edukacja ekologiczna związana z ochroną powietrza</v>
      </c>
      <c r="E1249" s="57"/>
      <c r="F1249" s="57"/>
      <c r="G1249" s="57"/>
      <c r="H1249" s="57"/>
      <c r="I1249" s="57"/>
      <c r="J1249" s="57"/>
      <c r="K1249" s="57"/>
      <c r="L1249" s="57"/>
      <c r="M1249" s="57"/>
      <c r="N1249" s="57"/>
      <c r="O1249" s="57"/>
      <c r="P1249" s="57"/>
      <c r="Q1249" s="57"/>
      <c r="R1249" s="57"/>
      <c r="S1249" s="57"/>
      <c r="T1249" s="57"/>
      <c r="U1249" s="57"/>
      <c r="V1249" s="57"/>
      <c r="W1249" s="57"/>
      <c r="X1249" s="56" t="str">
        <f t="shared" si="20"/>
        <v/>
      </c>
    </row>
    <row r="1250" spans="1:24" x14ac:dyDescent="0.2">
      <c r="A1250" s="8">
        <v>1234</v>
      </c>
      <c r="B1250" s="47" t="str">
        <f>IF('tabela informacyjna dla JST'!$C$9="","",'tabela informacyjna dla JST'!$C$9)</f>
        <v>Ślemień gm. wiejska</v>
      </c>
      <c r="C1250" s="47" t="str">
        <f>IFERROR((VLOOKUP(B1250,Tabela1[],6,FALSE)),"")</f>
        <v>PL2405_EE</v>
      </c>
      <c r="D1250" s="47" t="str">
        <f>IFERROR((VLOOKUP(C1250,KATALOGI!$A$34:$B$49,2,FALSE)),"")</f>
        <v>Edukacja ekologiczna związana z ochroną powietrza</v>
      </c>
      <c r="E1250" s="57"/>
      <c r="F1250" s="57"/>
      <c r="G1250" s="57"/>
      <c r="H1250" s="57"/>
      <c r="I1250" s="57"/>
      <c r="J1250" s="57"/>
      <c r="K1250" s="57"/>
      <c r="L1250" s="57"/>
      <c r="M1250" s="57"/>
      <c r="N1250" s="57"/>
      <c r="O1250" s="57"/>
      <c r="P1250" s="57"/>
      <c r="Q1250" s="57"/>
      <c r="R1250" s="57"/>
      <c r="S1250" s="57"/>
      <c r="T1250" s="57"/>
      <c r="U1250" s="57"/>
      <c r="V1250" s="57"/>
      <c r="W1250" s="57"/>
      <c r="X1250" s="56" t="str">
        <f t="shared" si="20"/>
        <v/>
      </c>
    </row>
    <row r="1251" spans="1:24" x14ac:dyDescent="0.2">
      <c r="A1251" s="8">
        <v>1235</v>
      </c>
      <c r="B1251" s="47" t="str">
        <f>IF('tabela informacyjna dla JST'!$C$9="","",'tabela informacyjna dla JST'!$C$9)</f>
        <v>Ślemień gm. wiejska</v>
      </c>
      <c r="C1251" s="47" t="str">
        <f>IFERROR((VLOOKUP(B1251,Tabela1[],6,FALSE)),"")</f>
        <v>PL2405_EE</v>
      </c>
      <c r="D1251" s="47" t="str">
        <f>IFERROR((VLOOKUP(C1251,KATALOGI!$A$34:$B$49,2,FALSE)),"")</f>
        <v>Edukacja ekologiczna związana z ochroną powietrza</v>
      </c>
      <c r="E1251" s="57"/>
      <c r="F1251" s="57"/>
      <c r="G1251" s="57"/>
      <c r="H1251" s="57"/>
      <c r="I1251" s="57"/>
      <c r="J1251" s="57"/>
      <c r="K1251" s="57"/>
      <c r="L1251" s="57"/>
      <c r="M1251" s="57"/>
      <c r="N1251" s="57"/>
      <c r="O1251" s="57"/>
      <c r="P1251" s="57"/>
      <c r="Q1251" s="57"/>
      <c r="R1251" s="57"/>
      <c r="S1251" s="57"/>
      <c r="T1251" s="57"/>
      <c r="U1251" s="57"/>
      <c r="V1251" s="57"/>
      <c r="W1251" s="57"/>
      <c r="X1251" s="56" t="str">
        <f t="shared" si="20"/>
        <v/>
      </c>
    </row>
    <row r="1252" spans="1:24" x14ac:dyDescent="0.2">
      <c r="A1252" s="8">
        <v>1236</v>
      </c>
      <c r="B1252" s="47" t="str">
        <f>IF('tabela informacyjna dla JST'!$C$9="","",'tabela informacyjna dla JST'!$C$9)</f>
        <v>Ślemień gm. wiejska</v>
      </c>
      <c r="C1252" s="47" t="str">
        <f>IFERROR((VLOOKUP(B1252,Tabela1[],6,FALSE)),"")</f>
        <v>PL2405_EE</v>
      </c>
      <c r="D1252" s="47" t="str">
        <f>IFERROR((VLOOKUP(C1252,KATALOGI!$A$34:$B$49,2,FALSE)),"")</f>
        <v>Edukacja ekologiczna związana z ochroną powietrza</v>
      </c>
      <c r="E1252" s="57"/>
      <c r="F1252" s="57"/>
      <c r="G1252" s="57"/>
      <c r="H1252" s="57"/>
      <c r="I1252" s="57"/>
      <c r="J1252" s="57"/>
      <c r="K1252" s="57"/>
      <c r="L1252" s="57"/>
      <c r="M1252" s="57"/>
      <c r="N1252" s="57"/>
      <c r="O1252" s="57"/>
      <c r="P1252" s="57"/>
      <c r="Q1252" s="57"/>
      <c r="R1252" s="57"/>
      <c r="S1252" s="57"/>
      <c r="T1252" s="57"/>
      <c r="U1252" s="57"/>
      <c r="V1252" s="57"/>
      <c r="W1252" s="57"/>
      <c r="X1252" s="56" t="str">
        <f t="shared" si="20"/>
        <v/>
      </c>
    </row>
    <row r="1253" spans="1:24" x14ac:dyDescent="0.2">
      <c r="A1253" s="8">
        <v>1237</v>
      </c>
      <c r="B1253" s="47" t="str">
        <f>IF('tabela informacyjna dla JST'!$C$9="","",'tabela informacyjna dla JST'!$C$9)</f>
        <v>Ślemień gm. wiejska</v>
      </c>
      <c r="C1253" s="47" t="str">
        <f>IFERROR((VLOOKUP(B1253,Tabela1[],6,FALSE)),"")</f>
        <v>PL2405_EE</v>
      </c>
      <c r="D1253" s="47" t="str">
        <f>IFERROR((VLOOKUP(C1253,KATALOGI!$A$34:$B$49,2,FALSE)),"")</f>
        <v>Edukacja ekologiczna związana z ochroną powietrza</v>
      </c>
      <c r="E1253" s="57"/>
      <c r="F1253" s="57"/>
      <c r="G1253" s="57"/>
      <c r="H1253" s="57"/>
      <c r="I1253" s="57"/>
      <c r="J1253" s="57"/>
      <c r="K1253" s="57"/>
      <c r="L1253" s="57"/>
      <c r="M1253" s="57"/>
      <c r="N1253" s="57"/>
      <c r="O1253" s="57"/>
      <c r="P1253" s="57"/>
      <c r="Q1253" s="57"/>
      <c r="R1253" s="57"/>
      <c r="S1253" s="57"/>
      <c r="T1253" s="57"/>
      <c r="U1253" s="57"/>
      <c r="V1253" s="57"/>
      <c r="W1253" s="57"/>
      <c r="X1253" s="56" t="str">
        <f t="shared" si="20"/>
        <v/>
      </c>
    </row>
    <row r="1254" spans="1:24" x14ac:dyDescent="0.2">
      <c r="A1254" s="8">
        <v>1238</v>
      </c>
      <c r="B1254" s="47" t="str">
        <f>IF('tabela informacyjna dla JST'!$C$9="","",'tabela informacyjna dla JST'!$C$9)</f>
        <v>Ślemień gm. wiejska</v>
      </c>
      <c r="C1254" s="47" t="str">
        <f>IFERROR((VLOOKUP(B1254,Tabela1[],6,FALSE)),"")</f>
        <v>PL2405_EE</v>
      </c>
      <c r="D1254" s="47" t="str">
        <f>IFERROR((VLOOKUP(C1254,KATALOGI!$A$34:$B$49,2,FALSE)),"")</f>
        <v>Edukacja ekologiczna związana z ochroną powietrza</v>
      </c>
      <c r="E1254" s="57"/>
      <c r="F1254" s="57"/>
      <c r="G1254" s="57"/>
      <c r="H1254" s="57"/>
      <c r="I1254" s="57"/>
      <c r="J1254" s="57"/>
      <c r="K1254" s="57"/>
      <c r="L1254" s="57"/>
      <c r="M1254" s="57"/>
      <c r="N1254" s="57"/>
      <c r="O1254" s="57"/>
      <c r="P1254" s="57"/>
      <c r="Q1254" s="57"/>
      <c r="R1254" s="57"/>
      <c r="S1254" s="57"/>
      <c r="T1254" s="57"/>
      <c r="U1254" s="57"/>
      <c r="V1254" s="57"/>
      <c r="W1254" s="57"/>
      <c r="X1254" s="56" t="str">
        <f t="shared" si="20"/>
        <v/>
      </c>
    </row>
    <row r="1255" spans="1:24" x14ac:dyDescent="0.2">
      <c r="A1255" s="8">
        <v>1239</v>
      </c>
      <c r="B1255" s="47" t="str">
        <f>IF('tabela informacyjna dla JST'!$C$9="","",'tabela informacyjna dla JST'!$C$9)</f>
        <v>Ślemień gm. wiejska</v>
      </c>
      <c r="C1255" s="47" t="str">
        <f>IFERROR((VLOOKUP(B1255,Tabela1[],6,FALSE)),"")</f>
        <v>PL2405_EE</v>
      </c>
      <c r="D1255" s="47" t="str">
        <f>IFERROR((VLOOKUP(C1255,KATALOGI!$A$34:$B$49,2,FALSE)),"")</f>
        <v>Edukacja ekologiczna związana z ochroną powietrza</v>
      </c>
      <c r="E1255" s="57"/>
      <c r="F1255" s="57"/>
      <c r="G1255" s="57"/>
      <c r="H1255" s="57"/>
      <c r="I1255" s="57"/>
      <c r="J1255" s="57"/>
      <c r="K1255" s="57"/>
      <c r="L1255" s="57"/>
      <c r="M1255" s="57"/>
      <c r="N1255" s="57"/>
      <c r="O1255" s="57"/>
      <c r="P1255" s="57"/>
      <c r="Q1255" s="57"/>
      <c r="R1255" s="57"/>
      <c r="S1255" s="57"/>
      <c r="T1255" s="57"/>
      <c r="U1255" s="57"/>
      <c r="V1255" s="57"/>
      <c r="W1255" s="57"/>
      <c r="X1255" s="56" t="str">
        <f t="shared" si="20"/>
        <v/>
      </c>
    </row>
    <row r="1256" spans="1:24" x14ac:dyDescent="0.2">
      <c r="A1256" s="8">
        <v>1240</v>
      </c>
      <c r="B1256" s="47" t="str">
        <f>IF('tabela informacyjna dla JST'!$C$9="","",'tabela informacyjna dla JST'!$C$9)</f>
        <v>Ślemień gm. wiejska</v>
      </c>
      <c r="C1256" s="47" t="str">
        <f>IFERROR((VLOOKUP(B1256,Tabela1[],6,FALSE)),"")</f>
        <v>PL2405_EE</v>
      </c>
      <c r="D1256" s="47" t="str">
        <f>IFERROR((VLOOKUP(C1256,KATALOGI!$A$34:$B$49,2,FALSE)),"")</f>
        <v>Edukacja ekologiczna związana z ochroną powietrza</v>
      </c>
      <c r="E1256" s="57"/>
      <c r="F1256" s="57"/>
      <c r="G1256" s="57"/>
      <c r="H1256" s="57"/>
      <c r="I1256" s="57"/>
      <c r="J1256" s="57"/>
      <c r="K1256" s="57"/>
      <c r="L1256" s="57"/>
      <c r="M1256" s="57"/>
      <c r="N1256" s="57"/>
      <c r="O1256" s="57"/>
      <c r="P1256" s="57"/>
      <c r="Q1256" s="57"/>
      <c r="R1256" s="57"/>
      <c r="S1256" s="57"/>
      <c r="T1256" s="57"/>
      <c r="U1256" s="57"/>
      <c r="V1256" s="57"/>
      <c r="W1256" s="57"/>
      <c r="X1256" s="56" t="str">
        <f t="shared" si="20"/>
        <v/>
      </c>
    </row>
    <row r="1257" spans="1:24" x14ac:dyDescent="0.2">
      <c r="A1257" s="8">
        <v>1241</v>
      </c>
      <c r="B1257" s="47" t="str">
        <f>IF('tabela informacyjna dla JST'!$C$9="","",'tabela informacyjna dla JST'!$C$9)</f>
        <v>Ślemień gm. wiejska</v>
      </c>
      <c r="C1257" s="47" t="str">
        <f>IFERROR((VLOOKUP(B1257,Tabela1[],6,FALSE)),"")</f>
        <v>PL2405_EE</v>
      </c>
      <c r="D1257" s="47" t="str">
        <f>IFERROR((VLOOKUP(C1257,KATALOGI!$A$34:$B$49,2,FALSE)),"")</f>
        <v>Edukacja ekologiczna związana z ochroną powietrza</v>
      </c>
      <c r="E1257" s="57"/>
      <c r="F1257" s="57"/>
      <c r="G1257" s="57"/>
      <c r="H1257" s="57"/>
      <c r="I1257" s="57"/>
      <c r="J1257" s="57"/>
      <c r="K1257" s="57"/>
      <c r="L1257" s="57"/>
      <c r="M1257" s="57"/>
      <c r="N1257" s="57"/>
      <c r="O1257" s="57"/>
      <c r="P1257" s="57"/>
      <c r="Q1257" s="57"/>
      <c r="R1257" s="57"/>
      <c r="S1257" s="57"/>
      <c r="T1257" s="57"/>
      <c r="U1257" s="57"/>
      <c r="V1257" s="57"/>
      <c r="W1257" s="57"/>
      <c r="X1257" s="56" t="str">
        <f t="shared" si="20"/>
        <v/>
      </c>
    </row>
    <row r="1258" spans="1:24" x14ac:dyDescent="0.2">
      <c r="A1258" s="8">
        <v>1242</v>
      </c>
      <c r="B1258" s="47" t="str">
        <f>IF('tabela informacyjna dla JST'!$C$9="","",'tabela informacyjna dla JST'!$C$9)</f>
        <v>Ślemień gm. wiejska</v>
      </c>
      <c r="C1258" s="47" t="str">
        <f>IFERROR((VLOOKUP(B1258,Tabela1[],6,FALSE)),"")</f>
        <v>PL2405_EE</v>
      </c>
      <c r="D1258" s="47" t="str">
        <f>IFERROR((VLOOKUP(C1258,KATALOGI!$A$34:$B$49,2,FALSE)),"")</f>
        <v>Edukacja ekologiczna związana z ochroną powietrza</v>
      </c>
      <c r="E1258" s="57"/>
      <c r="F1258" s="57"/>
      <c r="G1258" s="57"/>
      <c r="H1258" s="57"/>
      <c r="I1258" s="57"/>
      <c r="J1258" s="57"/>
      <c r="K1258" s="57"/>
      <c r="L1258" s="57"/>
      <c r="M1258" s="57"/>
      <c r="N1258" s="57"/>
      <c r="O1258" s="57"/>
      <c r="P1258" s="57"/>
      <c r="Q1258" s="57"/>
      <c r="R1258" s="57"/>
      <c r="S1258" s="57"/>
      <c r="T1258" s="57"/>
      <c r="U1258" s="57"/>
      <c r="V1258" s="57"/>
      <c r="W1258" s="57"/>
      <c r="X1258" s="56" t="str">
        <f t="shared" si="20"/>
        <v/>
      </c>
    </row>
    <row r="1259" spans="1:24" x14ac:dyDescent="0.2">
      <c r="A1259" s="8">
        <v>1243</v>
      </c>
      <c r="B1259" s="47" t="str">
        <f>IF('tabela informacyjna dla JST'!$C$9="","",'tabela informacyjna dla JST'!$C$9)</f>
        <v>Ślemień gm. wiejska</v>
      </c>
      <c r="C1259" s="47" t="str">
        <f>IFERROR((VLOOKUP(B1259,Tabela1[],6,FALSE)),"")</f>
        <v>PL2405_EE</v>
      </c>
      <c r="D1259" s="47" t="str">
        <f>IFERROR((VLOOKUP(C1259,KATALOGI!$A$34:$B$49,2,FALSE)),"")</f>
        <v>Edukacja ekologiczna związana z ochroną powietrza</v>
      </c>
      <c r="E1259" s="57"/>
      <c r="F1259" s="57"/>
      <c r="G1259" s="57"/>
      <c r="H1259" s="57"/>
      <c r="I1259" s="57"/>
      <c r="J1259" s="57"/>
      <c r="K1259" s="57"/>
      <c r="L1259" s="57"/>
      <c r="M1259" s="57"/>
      <c r="N1259" s="57"/>
      <c r="O1259" s="57"/>
      <c r="P1259" s="57"/>
      <c r="Q1259" s="57"/>
      <c r="R1259" s="57"/>
      <c r="S1259" s="57"/>
      <c r="T1259" s="57"/>
      <c r="U1259" s="57"/>
      <c r="V1259" s="57"/>
      <c r="W1259" s="57"/>
      <c r="X1259" s="56" t="str">
        <f t="shared" si="20"/>
        <v/>
      </c>
    </row>
    <row r="1260" spans="1:24" x14ac:dyDescent="0.2">
      <c r="A1260" s="8">
        <v>1244</v>
      </c>
      <c r="B1260" s="47" t="str">
        <f>IF('tabela informacyjna dla JST'!$C$9="","",'tabela informacyjna dla JST'!$C$9)</f>
        <v>Ślemień gm. wiejska</v>
      </c>
      <c r="C1260" s="47" t="str">
        <f>IFERROR((VLOOKUP(B1260,Tabela1[],6,FALSE)),"")</f>
        <v>PL2405_EE</v>
      </c>
      <c r="D1260" s="47" t="str">
        <f>IFERROR((VLOOKUP(C1260,KATALOGI!$A$34:$B$49,2,FALSE)),"")</f>
        <v>Edukacja ekologiczna związana z ochroną powietrza</v>
      </c>
      <c r="E1260" s="57"/>
      <c r="F1260" s="57"/>
      <c r="G1260" s="57"/>
      <c r="H1260" s="57"/>
      <c r="I1260" s="57"/>
      <c r="J1260" s="57"/>
      <c r="K1260" s="57"/>
      <c r="L1260" s="57"/>
      <c r="M1260" s="57"/>
      <c r="N1260" s="57"/>
      <c r="O1260" s="57"/>
      <c r="P1260" s="57"/>
      <c r="Q1260" s="57"/>
      <c r="R1260" s="57"/>
      <c r="S1260" s="57"/>
      <c r="T1260" s="57"/>
      <c r="U1260" s="57"/>
      <c r="V1260" s="57"/>
      <c r="W1260" s="57"/>
      <c r="X1260" s="56" t="str">
        <f t="shared" si="20"/>
        <v/>
      </c>
    </row>
    <row r="1261" spans="1:24" x14ac:dyDescent="0.2">
      <c r="A1261" s="8">
        <v>1245</v>
      </c>
      <c r="B1261" s="47" t="str">
        <f>IF('tabela informacyjna dla JST'!$C$9="","",'tabela informacyjna dla JST'!$C$9)</f>
        <v>Ślemień gm. wiejska</v>
      </c>
      <c r="C1261" s="47" t="str">
        <f>IFERROR((VLOOKUP(B1261,Tabela1[],6,FALSE)),"")</f>
        <v>PL2405_EE</v>
      </c>
      <c r="D1261" s="47" t="str">
        <f>IFERROR((VLOOKUP(C1261,KATALOGI!$A$34:$B$49,2,FALSE)),"")</f>
        <v>Edukacja ekologiczna związana z ochroną powietrza</v>
      </c>
      <c r="E1261" s="57"/>
      <c r="F1261" s="57"/>
      <c r="G1261" s="57"/>
      <c r="H1261" s="57"/>
      <c r="I1261" s="57"/>
      <c r="J1261" s="57"/>
      <c r="K1261" s="57"/>
      <c r="L1261" s="57"/>
      <c r="M1261" s="57"/>
      <c r="N1261" s="57"/>
      <c r="O1261" s="57"/>
      <c r="P1261" s="57"/>
      <c r="Q1261" s="57"/>
      <c r="R1261" s="57"/>
      <c r="S1261" s="57"/>
      <c r="T1261" s="57"/>
      <c r="U1261" s="57"/>
      <c r="V1261" s="57"/>
      <c r="W1261" s="57"/>
      <c r="X1261" s="56" t="str">
        <f t="shared" si="20"/>
        <v/>
      </c>
    </row>
    <row r="1262" spans="1:24" x14ac:dyDescent="0.2">
      <c r="A1262" s="8">
        <v>1246</v>
      </c>
      <c r="B1262" s="47" t="str">
        <f>IF('tabela informacyjna dla JST'!$C$9="","",'tabela informacyjna dla JST'!$C$9)</f>
        <v>Ślemień gm. wiejska</v>
      </c>
      <c r="C1262" s="47" t="str">
        <f>IFERROR((VLOOKUP(B1262,Tabela1[],6,FALSE)),"")</f>
        <v>PL2405_EE</v>
      </c>
      <c r="D1262" s="47" t="str">
        <f>IFERROR((VLOOKUP(C1262,KATALOGI!$A$34:$B$49,2,FALSE)),"")</f>
        <v>Edukacja ekologiczna związana z ochroną powietrza</v>
      </c>
      <c r="E1262" s="57"/>
      <c r="F1262" s="57"/>
      <c r="G1262" s="57"/>
      <c r="H1262" s="57"/>
      <c r="I1262" s="57"/>
      <c r="J1262" s="57"/>
      <c r="K1262" s="57"/>
      <c r="L1262" s="57"/>
      <c r="M1262" s="57"/>
      <c r="N1262" s="57"/>
      <c r="O1262" s="57"/>
      <c r="P1262" s="57"/>
      <c r="Q1262" s="57"/>
      <c r="R1262" s="57"/>
      <c r="S1262" s="57"/>
      <c r="T1262" s="57"/>
      <c r="U1262" s="57"/>
      <c r="V1262" s="57"/>
      <c r="W1262" s="57"/>
      <c r="X1262" s="56" t="str">
        <f t="shared" si="20"/>
        <v/>
      </c>
    </row>
    <row r="1263" spans="1:24" x14ac:dyDescent="0.2">
      <c r="A1263" s="8">
        <v>1247</v>
      </c>
      <c r="B1263" s="47" t="str">
        <f>IF('tabela informacyjna dla JST'!$C$9="","",'tabela informacyjna dla JST'!$C$9)</f>
        <v>Ślemień gm. wiejska</v>
      </c>
      <c r="C1263" s="47" t="str">
        <f>IFERROR((VLOOKUP(B1263,Tabela1[],6,FALSE)),"")</f>
        <v>PL2405_EE</v>
      </c>
      <c r="D1263" s="47" t="str">
        <f>IFERROR((VLOOKUP(C1263,KATALOGI!$A$34:$B$49,2,FALSE)),"")</f>
        <v>Edukacja ekologiczna związana z ochroną powietrza</v>
      </c>
      <c r="E1263" s="57"/>
      <c r="F1263" s="57"/>
      <c r="G1263" s="57"/>
      <c r="H1263" s="57"/>
      <c r="I1263" s="57"/>
      <c r="J1263" s="57"/>
      <c r="K1263" s="57"/>
      <c r="L1263" s="57"/>
      <c r="M1263" s="57"/>
      <c r="N1263" s="57"/>
      <c r="O1263" s="57"/>
      <c r="P1263" s="57"/>
      <c r="Q1263" s="57"/>
      <c r="R1263" s="57"/>
      <c r="S1263" s="57"/>
      <c r="T1263" s="57"/>
      <c r="U1263" s="57"/>
      <c r="V1263" s="57"/>
      <c r="W1263" s="57"/>
      <c r="X1263" s="56" t="str">
        <f t="shared" si="20"/>
        <v/>
      </c>
    </row>
    <row r="1264" spans="1:24" x14ac:dyDescent="0.2">
      <c r="A1264" s="8">
        <v>1248</v>
      </c>
      <c r="B1264" s="47" t="str">
        <f>IF('tabela informacyjna dla JST'!$C$9="","",'tabela informacyjna dla JST'!$C$9)</f>
        <v>Ślemień gm. wiejska</v>
      </c>
      <c r="C1264" s="47" t="str">
        <f>IFERROR((VLOOKUP(B1264,Tabela1[],6,FALSE)),"")</f>
        <v>PL2405_EE</v>
      </c>
      <c r="D1264" s="47" t="str">
        <f>IFERROR((VLOOKUP(C1264,KATALOGI!$A$34:$B$49,2,FALSE)),"")</f>
        <v>Edukacja ekologiczna związana z ochroną powietrza</v>
      </c>
      <c r="E1264" s="57"/>
      <c r="F1264" s="57"/>
      <c r="G1264" s="57"/>
      <c r="H1264" s="57"/>
      <c r="I1264" s="57"/>
      <c r="J1264" s="57"/>
      <c r="K1264" s="57"/>
      <c r="L1264" s="57"/>
      <c r="M1264" s="57"/>
      <c r="N1264" s="57"/>
      <c r="O1264" s="57"/>
      <c r="P1264" s="57"/>
      <c r="Q1264" s="57"/>
      <c r="R1264" s="57"/>
      <c r="S1264" s="57"/>
      <c r="T1264" s="57"/>
      <c r="U1264" s="57"/>
      <c r="V1264" s="57"/>
      <c r="W1264" s="57"/>
      <c r="X1264" s="56" t="str">
        <f t="shared" si="20"/>
        <v/>
      </c>
    </row>
    <row r="1265" spans="1:24" x14ac:dyDescent="0.2">
      <c r="A1265" s="8">
        <v>1249</v>
      </c>
      <c r="B1265" s="47" t="str">
        <f>IF('tabela informacyjna dla JST'!$C$9="","",'tabela informacyjna dla JST'!$C$9)</f>
        <v>Ślemień gm. wiejska</v>
      </c>
      <c r="C1265" s="47" t="str">
        <f>IFERROR((VLOOKUP(B1265,Tabela1[],6,FALSE)),"")</f>
        <v>PL2405_EE</v>
      </c>
      <c r="D1265" s="47" t="str">
        <f>IFERROR((VLOOKUP(C1265,KATALOGI!$A$34:$B$49,2,FALSE)),"")</f>
        <v>Edukacja ekologiczna związana z ochroną powietrza</v>
      </c>
      <c r="E1265" s="57"/>
      <c r="F1265" s="57"/>
      <c r="G1265" s="57"/>
      <c r="H1265" s="57"/>
      <c r="I1265" s="57"/>
      <c r="J1265" s="57"/>
      <c r="K1265" s="57"/>
      <c r="L1265" s="57"/>
      <c r="M1265" s="57"/>
      <c r="N1265" s="57"/>
      <c r="O1265" s="57"/>
      <c r="P1265" s="57"/>
      <c r="Q1265" s="57"/>
      <c r="R1265" s="57"/>
      <c r="S1265" s="57"/>
      <c r="T1265" s="57"/>
      <c r="U1265" s="57"/>
      <c r="V1265" s="57"/>
      <c r="W1265" s="57"/>
      <c r="X1265" s="56" t="str">
        <f t="shared" si="20"/>
        <v/>
      </c>
    </row>
    <row r="1266" spans="1:24" x14ac:dyDescent="0.2">
      <c r="A1266" s="8">
        <v>1250</v>
      </c>
      <c r="B1266" s="47" t="str">
        <f>IF('tabela informacyjna dla JST'!$C$9="","",'tabela informacyjna dla JST'!$C$9)</f>
        <v>Ślemień gm. wiejska</v>
      </c>
      <c r="C1266" s="47" t="str">
        <f>IFERROR((VLOOKUP(B1266,Tabela1[],6,FALSE)),"")</f>
        <v>PL2405_EE</v>
      </c>
      <c r="D1266" s="47" t="str">
        <f>IFERROR((VLOOKUP(C1266,KATALOGI!$A$34:$B$49,2,FALSE)),"")</f>
        <v>Edukacja ekologiczna związana z ochroną powietrza</v>
      </c>
      <c r="E1266" s="57"/>
      <c r="F1266" s="57"/>
      <c r="G1266" s="57"/>
      <c r="H1266" s="57"/>
      <c r="I1266" s="57"/>
      <c r="J1266" s="57"/>
      <c r="K1266" s="57"/>
      <c r="L1266" s="57"/>
      <c r="M1266" s="57"/>
      <c r="N1266" s="57"/>
      <c r="O1266" s="57"/>
      <c r="P1266" s="57"/>
      <c r="Q1266" s="57"/>
      <c r="R1266" s="57"/>
      <c r="S1266" s="57"/>
      <c r="T1266" s="57"/>
      <c r="U1266" s="57"/>
      <c r="V1266" s="57"/>
      <c r="W1266" s="57"/>
      <c r="X1266" s="56" t="str">
        <f t="shared" si="20"/>
        <v/>
      </c>
    </row>
    <row r="1267" spans="1:24" x14ac:dyDescent="0.2">
      <c r="A1267" s="8">
        <v>1251</v>
      </c>
      <c r="B1267" s="47" t="str">
        <f>IF('tabela informacyjna dla JST'!$C$9="","",'tabela informacyjna dla JST'!$C$9)</f>
        <v>Ślemień gm. wiejska</v>
      </c>
      <c r="C1267" s="47" t="str">
        <f>IFERROR((VLOOKUP(B1267,Tabela1[],6,FALSE)),"")</f>
        <v>PL2405_EE</v>
      </c>
      <c r="D1267" s="47" t="str">
        <f>IFERROR((VLOOKUP(C1267,KATALOGI!$A$34:$B$49,2,FALSE)),"")</f>
        <v>Edukacja ekologiczna związana z ochroną powietrza</v>
      </c>
      <c r="E1267" s="57"/>
      <c r="F1267" s="57"/>
      <c r="G1267" s="57"/>
      <c r="H1267" s="57"/>
      <c r="I1267" s="57"/>
      <c r="J1267" s="57"/>
      <c r="K1267" s="57"/>
      <c r="L1267" s="57"/>
      <c r="M1267" s="57"/>
      <c r="N1267" s="57"/>
      <c r="O1267" s="57"/>
      <c r="P1267" s="57"/>
      <c r="Q1267" s="57"/>
      <c r="R1267" s="57"/>
      <c r="S1267" s="57"/>
      <c r="T1267" s="57"/>
      <c r="U1267" s="57"/>
      <c r="V1267" s="57"/>
      <c r="W1267" s="57"/>
      <c r="X1267" s="56" t="str">
        <f t="shared" si="20"/>
        <v/>
      </c>
    </row>
    <row r="1268" spans="1:24" x14ac:dyDescent="0.2">
      <c r="A1268" s="8">
        <v>1252</v>
      </c>
      <c r="B1268" s="47" t="str">
        <f>IF('tabela informacyjna dla JST'!$C$9="","",'tabela informacyjna dla JST'!$C$9)</f>
        <v>Ślemień gm. wiejska</v>
      </c>
      <c r="C1268" s="47" t="str">
        <f>IFERROR((VLOOKUP(B1268,Tabela1[],6,FALSE)),"")</f>
        <v>PL2405_EE</v>
      </c>
      <c r="D1268" s="47" t="str">
        <f>IFERROR((VLOOKUP(C1268,KATALOGI!$A$34:$B$49,2,FALSE)),"")</f>
        <v>Edukacja ekologiczna związana z ochroną powietrza</v>
      </c>
      <c r="E1268" s="57"/>
      <c r="F1268" s="57"/>
      <c r="G1268" s="57"/>
      <c r="H1268" s="57"/>
      <c r="I1268" s="57"/>
      <c r="J1268" s="57"/>
      <c r="K1268" s="57"/>
      <c r="L1268" s="57"/>
      <c r="M1268" s="57"/>
      <c r="N1268" s="57"/>
      <c r="O1268" s="57"/>
      <c r="P1268" s="57"/>
      <c r="Q1268" s="57"/>
      <c r="R1268" s="57"/>
      <c r="S1268" s="57"/>
      <c r="T1268" s="57"/>
      <c r="U1268" s="57"/>
      <c r="V1268" s="57"/>
      <c r="W1268" s="57"/>
      <c r="X1268" s="56" t="str">
        <f t="shared" si="20"/>
        <v/>
      </c>
    </row>
    <row r="1269" spans="1:24" x14ac:dyDescent="0.2">
      <c r="A1269" s="8">
        <v>1253</v>
      </c>
      <c r="B1269" s="47" t="str">
        <f>IF('tabela informacyjna dla JST'!$C$9="","",'tabela informacyjna dla JST'!$C$9)</f>
        <v>Ślemień gm. wiejska</v>
      </c>
      <c r="C1269" s="47" t="str">
        <f>IFERROR((VLOOKUP(B1269,Tabela1[],6,FALSE)),"")</f>
        <v>PL2405_EE</v>
      </c>
      <c r="D1269" s="47" t="str">
        <f>IFERROR((VLOOKUP(C1269,KATALOGI!$A$34:$B$49,2,FALSE)),"")</f>
        <v>Edukacja ekologiczna związana z ochroną powietrza</v>
      </c>
      <c r="E1269" s="57"/>
      <c r="F1269" s="57"/>
      <c r="G1269" s="57"/>
      <c r="H1269" s="57"/>
      <c r="I1269" s="57"/>
      <c r="J1269" s="57"/>
      <c r="K1269" s="57"/>
      <c r="L1269" s="57"/>
      <c r="M1269" s="57"/>
      <c r="N1269" s="57"/>
      <c r="O1269" s="57"/>
      <c r="P1269" s="57"/>
      <c r="Q1269" s="57"/>
      <c r="R1269" s="57"/>
      <c r="S1269" s="57"/>
      <c r="T1269" s="57"/>
      <c r="U1269" s="57"/>
      <c r="V1269" s="57"/>
      <c r="W1269" s="57"/>
      <c r="X1269" s="56" t="str">
        <f t="shared" si="20"/>
        <v/>
      </c>
    </row>
    <row r="1270" spans="1:24" x14ac:dyDescent="0.2">
      <c r="A1270" s="8">
        <v>1254</v>
      </c>
      <c r="B1270" s="47" t="str">
        <f>IF('tabela informacyjna dla JST'!$C$9="","",'tabela informacyjna dla JST'!$C$9)</f>
        <v>Ślemień gm. wiejska</v>
      </c>
      <c r="C1270" s="47" t="str">
        <f>IFERROR((VLOOKUP(B1270,Tabela1[],6,FALSE)),"")</f>
        <v>PL2405_EE</v>
      </c>
      <c r="D1270" s="47" t="str">
        <f>IFERROR((VLOOKUP(C1270,KATALOGI!$A$34:$B$49,2,FALSE)),"")</f>
        <v>Edukacja ekologiczna związana z ochroną powietrza</v>
      </c>
      <c r="E1270" s="57"/>
      <c r="F1270" s="57"/>
      <c r="G1270" s="57"/>
      <c r="H1270" s="57"/>
      <c r="I1270" s="57"/>
      <c r="J1270" s="57"/>
      <c r="K1270" s="57"/>
      <c r="L1270" s="57"/>
      <c r="M1270" s="57"/>
      <c r="N1270" s="57"/>
      <c r="O1270" s="57"/>
      <c r="P1270" s="57"/>
      <c r="Q1270" s="57"/>
      <c r="R1270" s="57"/>
      <c r="S1270" s="57"/>
      <c r="T1270" s="57"/>
      <c r="U1270" s="57"/>
      <c r="V1270" s="57"/>
      <c r="W1270" s="57"/>
      <c r="X1270" s="56" t="str">
        <f t="shared" si="20"/>
        <v/>
      </c>
    </row>
    <row r="1271" spans="1:24" x14ac:dyDescent="0.2">
      <c r="A1271" s="8">
        <v>1255</v>
      </c>
      <c r="B1271" s="47" t="str">
        <f>IF('tabela informacyjna dla JST'!$C$9="","",'tabela informacyjna dla JST'!$C$9)</f>
        <v>Ślemień gm. wiejska</v>
      </c>
      <c r="C1271" s="47" t="str">
        <f>IFERROR((VLOOKUP(B1271,Tabela1[],6,FALSE)),"")</f>
        <v>PL2405_EE</v>
      </c>
      <c r="D1271" s="47" t="str">
        <f>IFERROR((VLOOKUP(C1271,KATALOGI!$A$34:$B$49,2,FALSE)),"")</f>
        <v>Edukacja ekologiczna związana z ochroną powietrza</v>
      </c>
      <c r="E1271" s="57"/>
      <c r="F1271" s="57"/>
      <c r="G1271" s="57"/>
      <c r="H1271" s="57"/>
      <c r="I1271" s="57"/>
      <c r="J1271" s="57"/>
      <c r="K1271" s="57"/>
      <c r="L1271" s="57"/>
      <c r="M1271" s="57"/>
      <c r="N1271" s="57"/>
      <c r="O1271" s="57"/>
      <c r="P1271" s="57"/>
      <c r="Q1271" s="57"/>
      <c r="R1271" s="57"/>
      <c r="S1271" s="57"/>
      <c r="T1271" s="57"/>
      <c r="U1271" s="57"/>
      <c r="V1271" s="57"/>
      <c r="W1271" s="57"/>
      <c r="X1271" s="56" t="str">
        <f t="shared" si="20"/>
        <v/>
      </c>
    </row>
    <row r="1272" spans="1:24" x14ac:dyDescent="0.2">
      <c r="A1272" s="8">
        <v>1256</v>
      </c>
      <c r="B1272" s="47" t="str">
        <f>IF('tabela informacyjna dla JST'!$C$9="","",'tabela informacyjna dla JST'!$C$9)</f>
        <v>Ślemień gm. wiejska</v>
      </c>
      <c r="C1272" s="47" t="str">
        <f>IFERROR((VLOOKUP(B1272,Tabela1[],6,FALSE)),"")</f>
        <v>PL2405_EE</v>
      </c>
      <c r="D1272" s="47" t="str">
        <f>IFERROR((VLOOKUP(C1272,KATALOGI!$A$34:$B$49,2,FALSE)),"")</f>
        <v>Edukacja ekologiczna związana z ochroną powietrza</v>
      </c>
      <c r="E1272" s="57"/>
      <c r="F1272" s="57"/>
      <c r="G1272" s="57"/>
      <c r="H1272" s="57"/>
      <c r="I1272" s="57"/>
      <c r="J1272" s="57"/>
      <c r="K1272" s="57"/>
      <c r="L1272" s="57"/>
      <c r="M1272" s="57"/>
      <c r="N1272" s="57"/>
      <c r="O1272" s="57"/>
      <c r="P1272" s="57"/>
      <c r="Q1272" s="57"/>
      <c r="R1272" s="57"/>
      <c r="S1272" s="57"/>
      <c r="T1272" s="57"/>
      <c r="U1272" s="57"/>
      <c r="V1272" s="57"/>
      <c r="W1272" s="57"/>
      <c r="X1272" s="56" t="str">
        <f t="shared" si="20"/>
        <v/>
      </c>
    </row>
    <row r="1273" spans="1:24" x14ac:dyDescent="0.2">
      <c r="A1273" s="8">
        <v>1257</v>
      </c>
      <c r="B1273" s="47" t="str">
        <f>IF('tabela informacyjna dla JST'!$C$9="","",'tabela informacyjna dla JST'!$C$9)</f>
        <v>Ślemień gm. wiejska</v>
      </c>
      <c r="C1273" s="47" t="str">
        <f>IFERROR((VLOOKUP(B1273,Tabela1[],6,FALSE)),"")</f>
        <v>PL2405_EE</v>
      </c>
      <c r="D1273" s="47" t="str">
        <f>IFERROR((VLOOKUP(C1273,KATALOGI!$A$34:$B$49,2,FALSE)),"")</f>
        <v>Edukacja ekologiczna związana z ochroną powietrza</v>
      </c>
      <c r="E1273" s="57"/>
      <c r="F1273" s="57"/>
      <c r="G1273" s="57"/>
      <c r="H1273" s="57"/>
      <c r="I1273" s="57"/>
      <c r="J1273" s="57"/>
      <c r="K1273" s="57"/>
      <c r="L1273" s="57"/>
      <c r="M1273" s="57"/>
      <c r="N1273" s="57"/>
      <c r="O1273" s="57"/>
      <c r="P1273" s="57"/>
      <c r="Q1273" s="57"/>
      <c r="R1273" s="57"/>
      <c r="S1273" s="57"/>
      <c r="T1273" s="57"/>
      <c r="U1273" s="57"/>
      <c r="V1273" s="57"/>
      <c r="W1273" s="57"/>
      <c r="X1273" s="56" t="str">
        <f t="shared" si="20"/>
        <v/>
      </c>
    </row>
    <row r="1274" spans="1:24" x14ac:dyDescent="0.2">
      <c r="A1274" s="8">
        <v>1258</v>
      </c>
      <c r="B1274" s="47" t="str">
        <f>IF('tabela informacyjna dla JST'!$C$9="","",'tabela informacyjna dla JST'!$C$9)</f>
        <v>Ślemień gm. wiejska</v>
      </c>
      <c r="C1274" s="47" t="str">
        <f>IFERROR((VLOOKUP(B1274,Tabela1[],6,FALSE)),"")</f>
        <v>PL2405_EE</v>
      </c>
      <c r="D1274" s="47" t="str">
        <f>IFERROR((VLOOKUP(C1274,KATALOGI!$A$34:$B$49,2,FALSE)),"")</f>
        <v>Edukacja ekologiczna związana z ochroną powietrza</v>
      </c>
      <c r="E1274" s="57"/>
      <c r="F1274" s="57"/>
      <c r="G1274" s="57"/>
      <c r="H1274" s="57"/>
      <c r="I1274" s="57"/>
      <c r="J1274" s="57"/>
      <c r="K1274" s="57"/>
      <c r="L1274" s="57"/>
      <c r="M1274" s="57"/>
      <c r="N1274" s="57"/>
      <c r="O1274" s="57"/>
      <c r="P1274" s="57"/>
      <c r="Q1274" s="57"/>
      <c r="R1274" s="57"/>
      <c r="S1274" s="57"/>
      <c r="T1274" s="57"/>
      <c r="U1274" s="57"/>
      <c r="V1274" s="57"/>
      <c r="W1274" s="57"/>
      <c r="X1274" s="56" t="str">
        <f t="shared" si="20"/>
        <v/>
      </c>
    </row>
    <row r="1275" spans="1:24" x14ac:dyDescent="0.2">
      <c r="A1275" s="8">
        <v>1259</v>
      </c>
      <c r="B1275" s="47" t="str">
        <f>IF('tabela informacyjna dla JST'!$C$9="","",'tabela informacyjna dla JST'!$C$9)</f>
        <v>Ślemień gm. wiejska</v>
      </c>
      <c r="C1275" s="47" t="str">
        <f>IFERROR((VLOOKUP(B1275,Tabela1[],6,FALSE)),"")</f>
        <v>PL2405_EE</v>
      </c>
      <c r="D1275" s="47" t="str">
        <f>IFERROR((VLOOKUP(C1275,KATALOGI!$A$34:$B$49,2,FALSE)),"")</f>
        <v>Edukacja ekologiczna związana z ochroną powietrza</v>
      </c>
      <c r="E1275" s="57"/>
      <c r="F1275" s="57"/>
      <c r="G1275" s="57"/>
      <c r="H1275" s="57"/>
      <c r="I1275" s="57"/>
      <c r="J1275" s="57"/>
      <c r="K1275" s="57"/>
      <c r="L1275" s="57"/>
      <c r="M1275" s="57"/>
      <c r="N1275" s="57"/>
      <c r="O1275" s="57"/>
      <c r="P1275" s="57"/>
      <c r="Q1275" s="57"/>
      <c r="R1275" s="57"/>
      <c r="S1275" s="57"/>
      <c r="T1275" s="57"/>
      <c r="U1275" s="57"/>
      <c r="V1275" s="57"/>
      <c r="W1275" s="57"/>
      <c r="X1275" s="56" t="str">
        <f t="shared" si="20"/>
        <v/>
      </c>
    </row>
    <row r="1276" spans="1:24" x14ac:dyDescent="0.2">
      <c r="A1276" s="8">
        <v>1260</v>
      </c>
      <c r="B1276" s="47" t="str">
        <f>IF('tabela informacyjna dla JST'!$C$9="","",'tabela informacyjna dla JST'!$C$9)</f>
        <v>Ślemień gm. wiejska</v>
      </c>
      <c r="C1276" s="47" t="str">
        <f>IFERROR((VLOOKUP(B1276,Tabela1[],6,FALSE)),"")</f>
        <v>PL2405_EE</v>
      </c>
      <c r="D1276" s="47" t="str">
        <f>IFERROR((VLOOKUP(C1276,KATALOGI!$A$34:$B$49,2,FALSE)),"")</f>
        <v>Edukacja ekologiczna związana z ochroną powietrza</v>
      </c>
      <c r="E1276" s="57"/>
      <c r="F1276" s="57"/>
      <c r="G1276" s="57"/>
      <c r="H1276" s="57"/>
      <c r="I1276" s="57"/>
      <c r="J1276" s="57"/>
      <c r="K1276" s="57"/>
      <c r="L1276" s="57"/>
      <c r="M1276" s="57"/>
      <c r="N1276" s="57"/>
      <c r="O1276" s="57"/>
      <c r="P1276" s="57"/>
      <c r="Q1276" s="57"/>
      <c r="R1276" s="57"/>
      <c r="S1276" s="57"/>
      <c r="T1276" s="57"/>
      <c r="U1276" s="57"/>
      <c r="V1276" s="57"/>
      <c r="W1276" s="57"/>
      <c r="X1276" s="56" t="str">
        <f t="shared" si="20"/>
        <v/>
      </c>
    </row>
    <row r="1277" spans="1:24" x14ac:dyDescent="0.2">
      <c r="A1277" s="8">
        <v>1261</v>
      </c>
      <c r="B1277" s="47" t="str">
        <f>IF('tabela informacyjna dla JST'!$C$9="","",'tabela informacyjna dla JST'!$C$9)</f>
        <v>Ślemień gm. wiejska</v>
      </c>
      <c r="C1277" s="47" t="str">
        <f>IFERROR((VLOOKUP(B1277,Tabela1[],6,FALSE)),"")</f>
        <v>PL2405_EE</v>
      </c>
      <c r="D1277" s="47" t="str">
        <f>IFERROR((VLOOKUP(C1277,KATALOGI!$A$34:$B$49,2,FALSE)),"")</f>
        <v>Edukacja ekologiczna związana z ochroną powietrza</v>
      </c>
      <c r="E1277" s="57"/>
      <c r="F1277" s="57"/>
      <c r="G1277" s="57"/>
      <c r="H1277" s="57"/>
      <c r="I1277" s="57"/>
      <c r="J1277" s="57"/>
      <c r="K1277" s="57"/>
      <c r="L1277" s="57"/>
      <c r="M1277" s="57"/>
      <c r="N1277" s="57"/>
      <c r="O1277" s="57"/>
      <c r="P1277" s="57"/>
      <c r="Q1277" s="57"/>
      <c r="R1277" s="57"/>
      <c r="S1277" s="57"/>
      <c r="T1277" s="57"/>
      <c r="U1277" s="57"/>
      <c r="V1277" s="57"/>
      <c r="W1277" s="57"/>
      <c r="X1277" s="56" t="str">
        <f t="shared" si="20"/>
        <v/>
      </c>
    </row>
    <row r="1278" spans="1:24" x14ac:dyDescent="0.2">
      <c r="A1278" s="8">
        <v>1262</v>
      </c>
      <c r="B1278" s="47" t="str">
        <f>IF('tabela informacyjna dla JST'!$C$9="","",'tabela informacyjna dla JST'!$C$9)</f>
        <v>Ślemień gm. wiejska</v>
      </c>
      <c r="C1278" s="47" t="str">
        <f>IFERROR((VLOOKUP(B1278,Tabela1[],6,FALSE)),"")</f>
        <v>PL2405_EE</v>
      </c>
      <c r="D1278" s="47" t="str">
        <f>IFERROR((VLOOKUP(C1278,KATALOGI!$A$34:$B$49,2,FALSE)),"")</f>
        <v>Edukacja ekologiczna związana z ochroną powietrza</v>
      </c>
      <c r="E1278" s="57"/>
      <c r="F1278" s="57"/>
      <c r="G1278" s="57"/>
      <c r="H1278" s="57"/>
      <c r="I1278" s="57"/>
      <c r="J1278" s="57"/>
      <c r="K1278" s="57"/>
      <c r="L1278" s="57"/>
      <c r="M1278" s="57"/>
      <c r="N1278" s="57"/>
      <c r="O1278" s="57"/>
      <c r="P1278" s="57"/>
      <c r="Q1278" s="57"/>
      <c r="R1278" s="57"/>
      <c r="S1278" s="57"/>
      <c r="T1278" s="57"/>
      <c r="U1278" s="57"/>
      <c r="V1278" s="57"/>
      <c r="W1278" s="57"/>
      <c r="X1278" s="56" t="str">
        <f t="shared" si="20"/>
        <v/>
      </c>
    </row>
    <row r="1279" spans="1:24" x14ac:dyDescent="0.2">
      <c r="A1279" s="8">
        <v>1263</v>
      </c>
      <c r="B1279" s="47" t="str">
        <f>IF('tabela informacyjna dla JST'!$C$9="","",'tabela informacyjna dla JST'!$C$9)</f>
        <v>Ślemień gm. wiejska</v>
      </c>
      <c r="C1279" s="47" t="str">
        <f>IFERROR((VLOOKUP(B1279,Tabela1[],6,FALSE)),"")</f>
        <v>PL2405_EE</v>
      </c>
      <c r="D1279" s="47" t="str">
        <f>IFERROR((VLOOKUP(C1279,KATALOGI!$A$34:$B$49,2,FALSE)),"")</f>
        <v>Edukacja ekologiczna związana z ochroną powietrza</v>
      </c>
      <c r="E1279" s="57"/>
      <c r="F1279" s="57"/>
      <c r="G1279" s="57"/>
      <c r="H1279" s="57"/>
      <c r="I1279" s="57"/>
      <c r="J1279" s="57"/>
      <c r="K1279" s="57"/>
      <c r="L1279" s="57"/>
      <c r="M1279" s="57"/>
      <c r="N1279" s="57"/>
      <c r="O1279" s="57"/>
      <c r="P1279" s="57"/>
      <c r="Q1279" s="57"/>
      <c r="R1279" s="57"/>
      <c r="S1279" s="57"/>
      <c r="T1279" s="57"/>
      <c r="U1279" s="57"/>
      <c r="V1279" s="57"/>
      <c r="W1279" s="57"/>
      <c r="X1279" s="56" t="str">
        <f t="shared" si="20"/>
        <v/>
      </c>
    </row>
    <row r="1280" spans="1:24" x14ac:dyDescent="0.2">
      <c r="A1280" s="8">
        <v>1264</v>
      </c>
      <c r="B1280" s="47" t="str">
        <f>IF('tabela informacyjna dla JST'!$C$9="","",'tabela informacyjna dla JST'!$C$9)</f>
        <v>Ślemień gm. wiejska</v>
      </c>
      <c r="C1280" s="47" t="str">
        <f>IFERROR((VLOOKUP(B1280,Tabela1[],6,FALSE)),"")</f>
        <v>PL2405_EE</v>
      </c>
      <c r="D1280" s="47" t="str">
        <f>IFERROR((VLOOKUP(C1280,KATALOGI!$A$34:$B$49,2,FALSE)),"")</f>
        <v>Edukacja ekologiczna związana z ochroną powietrza</v>
      </c>
      <c r="E1280" s="57"/>
      <c r="F1280" s="57"/>
      <c r="G1280" s="57"/>
      <c r="H1280" s="57"/>
      <c r="I1280" s="57"/>
      <c r="J1280" s="57"/>
      <c r="K1280" s="57"/>
      <c r="L1280" s="57"/>
      <c r="M1280" s="57"/>
      <c r="N1280" s="57"/>
      <c r="O1280" s="57"/>
      <c r="P1280" s="57"/>
      <c r="Q1280" s="57"/>
      <c r="R1280" s="57"/>
      <c r="S1280" s="57"/>
      <c r="T1280" s="57"/>
      <c r="U1280" s="57"/>
      <c r="V1280" s="57"/>
      <c r="W1280" s="57"/>
      <c r="X1280" s="56" t="str">
        <f t="shared" si="20"/>
        <v/>
      </c>
    </row>
    <row r="1281" spans="1:24" x14ac:dyDescent="0.2">
      <c r="A1281" s="8">
        <v>1265</v>
      </c>
      <c r="B1281" s="47" t="str">
        <f>IF('tabela informacyjna dla JST'!$C$9="","",'tabela informacyjna dla JST'!$C$9)</f>
        <v>Ślemień gm. wiejska</v>
      </c>
      <c r="C1281" s="47" t="str">
        <f>IFERROR((VLOOKUP(B1281,Tabela1[],6,FALSE)),"")</f>
        <v>PL2405_EE</v>
      </c>
      <c r="D1281" s="47" t="str">
        <f>IFERROR((VLOOKUP(C1281,KATALOGI!$A$34:$B$49,2,FALSE)),"")</f>
        <v>Edukacja ekologiczna związana z ochroną powietrza</v>
      </c>
      <c r="E1281" s="57"/>
      <c r="F1281" s="57"/>
      <c r="G1281" s="57"/>
      <c r="H1281" s="57"/>
      <c r="I1281" s="57"/>
      <c r="J1281" s="57"/>
      <c r="K1281" s="57"/>
      <c r="L1281" s="57"/>
      <c r="M1281" s="57"/>
      <c r="N1281" s="57"/>
      <c r="O1281" s="57"/>
      <c r="P1281" s="57"/>
      <c r="Q1281" s="57"/>
      <c r="R1281" s="57"/>
      <c r="S1281" s="57"/>
      <c r="T1281" s="57"/>
      <c r="U1281" s="57"/>
      <c r="V1281" s="57"/>
      <c r="W1281" s="57"/>
      <c r="X1281" s="56" t="str">
        <f t="shared" si="20"/>
        <v/>
      </c>
    </row>
    <row r="1282" spans="1:24" x14ac:dyDescent="0.2">
      <c r="A1282" s="8">
        <v>1266</v>
      </c>
      <c r="B1282" s="47" t="str">
        <f>IF('tabela informacyjna dla JST'!$C$9="","",'tabela informacyjna dla JST'!$C$9)</f>
        <v>Ślemień gm. wiejska</v>
      </c>
      <c r="C1282" s="47" t="str">
        <f>IFERROR((VLOOKUP(B1282,Tabela1[],6,FALSE)),"")</f>
        <v>PL2405_EE</v>
      </c>
      <c r="D1282" s="47" t="str">
        <f>IFERROR((VLOOKUP(C1282,KATALOGI!$A$34:$B$49,2,FALSE)),"")</f>
        <v>Edukacja ekologiczna związana z ochroną powietrza</v>
      </c>
      <c r="E1282" s="57"/>
      <c r="F1282" s="57"/>
      <c r="G1282" s="57"/>
      <c r="H1282" s="57"/>
      <c r="I1282" s="57"/>
      <c r="J1282" s="57"/>
      <c r="K1282" s="57"/>
      <c r="L1282" s="57"/>
      <c r="M1282" s="57"/>
      <c r="N1282" s="57"/>
      <c r="O1282" s="57"/>
      <c r="P1282" s="57"/>
      <c r="Q1282" s="57"/>
      <c r="R1282" s="57"/>
      <c r="S1282" s="57"/>
      <c r="T1282" s="57"/>
      <c r="U1282" s="57"/>
      <c r="V1282" s="57"/>
      <c r="W1282" s="57"/>
      <c r="X1282" s="56" t="str">
        <f t="shared" si="20"/>
        <v/>
      </c>
    </row>
    <row r="1283" spans="1:24" x14ac:dyDescent="0.2">
      <c r="A1283" s="8">
        <v>1267</v>
      </c>
      <c r="B1283" s="47" t="str">
        <f>IF('tabela informacyjna dla JST'!$C$9="","",'tabela informacyjna dla JST'!$C$9)</f>
        <v>Ślemień gm. wiejska</v>
      </c>
      <c r="C1283" s="47" t="str">
        <f>IFERROR((VLOOKUP(B1283,Tabela1[],6,FALSE)),"")</f>
        <v>PL2405_EE</v>
      </c>
      <c r="D1283" s="47" t="str">
        <f>IFERROR((VLOOKUP(C1283,KATALOGI!$A$34:$B$49,2,FALSE)),"")</f>
        <v>Edukacja ekologiczna związana z ochroną powietrza</v>
      </c>
      <c r="E1283" s="57"/>
      <c r="F1283" s="57"/>
      <c r="G1283" s="57"/>
      <c r="H1283" s="57"/>
      <c r="I1283" s="57"/>
      <c r="J1283" s="57"/>
      <c r="K1283" s="57"/>
      <c r="L1283" s="57"/>
      <c r="M1283" s="57"/>
      <c r="N1283" s="57"/>
      <c r="O1283" s="57"/>
      <c r="P1283" s="57"/>
      <c r="Q1283" s="57"/>
      <c r="R1283" s="57"/>
      <c r="S1283" s="57"/>
      <c r="T1283" s="57"/>
      <c r="U1283" s="57"/>
      <c r="V1283" s="57"/>
      <c r="W1283" s="57"/>
      <c r="X1283" s="56" t="str">
        <f t="shared" si="20"/>
        <v/>
      </c>
    </row>
    <row r="1284" spans="1:24" x14ac:dyDescent="0.2">
      <c r="A1284" s="8">
        <v>1268</v>
      </c>
      <c r="B1284" s="47" t="str">
        <f>IF('tabela informacyjna dla JST'!$C$9="","",'tabela informacyjna dla JST'!$C$9)</f>
        <v>Ślemień gm. wiejska</v>
      </c>
      <c r="C1284" s="47" t="str">
        <f>IFERROR((VLOOKUP(B1284,Tabela1[],6,FALSE)),"")</f>
        <v>PL2405_EE</v>
      </c>
      <c r="D1284" s="47" t="str">
        <f>IFERROR((VLOOKUP(C1284,KATALOGI!$A$34:$B$49,2,FALSE)),"")</f>
        <v>Edukacja ekologiczna związana z ochroną powietrza</v>
      </c>
      <c r="E1284" s="57"/>
      <c r="F1284" s="57"/>
      <c r="G1284" s="57"/>
      <c r="H1284" s="57"/>
      <c r="I1284" s="57"/>
      <c r="J1284" s="57"/>
      <c r="K1284" s="57"/>
      <c r="L1284" s="57"/>
      <c r="M1284" s="57"/>
      <c r="N1284" s="57"/>
      <c r="O1284" s="57"/>
      <c r="P1284" s="57"/>
      <c r="Q1284" s="57"/>
      <c r="R1284" s="57"/>
      <c r="S1284" s="57"/>
      <c r="T1284" s="57"/>
      <c r="U1284" s="57"/>
      <c r="V1284" s="57"/>
      <c r="W1284" s="57"/>
      <c r="X1284" s="56" t="str">
        <f t="shared" si="20"/>
        <v/>
      </c>
    </row>
    <row r="1285" spans="1:24" x14ac:dyDescent="0.2">
      <c r="A1285" s="8">
        <v>1269</v>
      </c>
      <c r="B1285" s="47" t="str">
        <f>IF('tabela informacyjna dla JST'!$C$9="","",'tabela informacyjna dla JST'!$C$9)</f>
        <v>Ślemień gm. wiejska</v>
      </c>
      <c r="C1285" s="47" t="str">
        <f>IFERROR((VLOOKUP(B1285,Tabela1[],6,FALSE)),"")</f>
        <v>PL2405_EE</v>
      </c>
      <c r="D1285" s="47" t="str">
        <f>IFERROR((VLOOKUP(C1285,KATALOGI!$A$34:$B$49,2,FALSE)),"")</f>
        <v>Edukacja ekologiczna związana z ochroną powietrza</v>
      </c>
      <c r="E1285" s="57"/>
      <c r="F1285" s="57"/>
      <c r="G1285" s="57"/>
      <c r="H1285" s="57"/>
      <c r="I1285" s="57"/>
      <c r="J1285" s="57"/>
      <c r="K1285" s="57"/>
      <c r="L1285" s="57"/>
      <c r="M1285" s="57"/>
      <c r="N1285" s="57"/>
      <c r="O1285" s="57"/>
      <c r="P1285" s="57"/>
      <c r="Q1285" s="57"/>
      <c r="R1285" s="57"/>
      <c r="S1285" s="57"/>
      <c r="T1285" s="57"/>
      <c r="U1285" s="57"/>
      <c r="V1285" s="57"/>
      <c r="W1285" s="57"/>
      <c r="X1285" s="56" t="str">
        <f t="shared" si="20"/>
        <v/>
      </c>
    </row>
    <row r="1286" spans="1:24" x14ac:dyDescent="0.2">
      <c r="A1286" s="8">
        <v>1270</v>
      </c>
      <c r="B1286" s="47" t="str">
        <f>IF('tabela informacyjna dla JST'!$C$9="","",'tabela informacyjna dla JST'!$C$9)</f>
        <v>Ślemień gm. wiejska</v>
      </c>
      <c r="C1286" s="47" t="str">
        <f>IFERROR((VLOOKUP(B1286,Tabela1[],6,FALSE)),"")</f>
        <v>PL2405_EE</v>
      </c>
      <c r="D1286" s="47" t="str">
        <f>IFERROR((VLOOKUP(C1286,KATALOGI!$A$34:$B$49,2,FALSE)),"")</f>
        <v>Edukacja ekologiczna związana z ochroną powietrza</v>
      </c>
      <c r="E1286" s="57"/>
      <c r="F1286" s="57"/>
      <c r="G1286" s="57"/>
      <c r="H1286" s="57"/>
      <c r="I1286" s="57"/>
      <c r="J1286" s="57"/>
      <c r="K1286" s="57"/>
      <c r="L1286" s="57"/>
      <c r="M1286" s="57"/>
      <c r="N1286" s="57"/>
      <c r="O1286" s="57"/>
      <c r="P1286" s="57"/>
      <c r="Q1286" s="57"/>
      <c r="R1286" s="57"/>
      <c r="S1286" s="57"/>
      <c r="T1286" s="57"/>
      <c r="U1286" s="57"/>
      <c r="V1286" s="57"/>
      <c r="W1286" s="57"/>
      <c r="X1286" s="56" t="str">
        <f t="shared" si="20"/>
        <v/>
      </c>
    </row>
    <row r="1287" spans="1:24" x14ac:dyDescent="0.2">
      <c r="A1287" s="8">
        <v>1271</v>
      </c>
      <c r="B1287" s="47" t="str">
        <f>IF('tabela informacyjna dla JST'!$C$9="","",'tabela informacyjna dla JST'!$C$9)</f>
        <v>Ślemień gm. wiejska</v>
      </c>
      <c r="C1287" s="47" t="str">
        <f>IFERROR((VLOOKUP(B1287,Tabela1[],6,FALSE)),"")</f>
        <v>PL2405_EE</v>
      </c>
      <c r="D1287" s="47" t="str">
        <f>IFERROR((VLOOKUP(C1287,KATALOGI!$A$34:$B$49,2,FALSE)),"")</f>
        <v>Edukacja ekologiczna związana z ochroną powietrza</v>
      </c>
      <c r="E1287" s="57"/>
      <c r="F1287" s="57"/>
      <c r="G1287" s="57"/>
      <c r="H1287" s="57"/>
      <c r="I1287" s="57"/>
      <c r="J1287" s="57"/>
      <c r="K1287" s="57"/>
      <c r="L1287" s="57"/>
      <c r="M1287" s="57"/>
      <c r="N1287" s="57"/>
      <c r="O1287" s="57"/>
      <c r="P1287" s="57"/>
      <c r="Q1287" s="57"/>
      <c r="R1287" s="57"/>
      <c r="S1287" s="57"/>
      <c r="T1287" s="57"/>
      <c r="U1287" s="57"/>
      <c r="V1287" s="57"/>
      <c r="W1287" s="57"/>
      <c r="X1287" s="56" t="str">
        <f t="shared" si="20"/>
        <v/>
      </c>
    </row>
    <row r="1288" spans="1:24" x14ac:dyDescent="0.2">
      <c r="A1288" s="8">
        <v>1272</v>
      </c>
      <c r="B1288" s="47" t="str">
        <f>IF('tabela informacyjna dla JST'!$C$9="","",'tabela informacyjna dla JST'!$C$9)</f>
        <v>Ślemień gm. wiejska</v>
      </c>
      <c r="C1288" s="47" t="str">
        <f>IFERROR((VLOOKUP(B1288,Tabela1[],6,FALSE)),"")</f>
        <v>PL2405_EE</v>
      </c>
      <c r="D1288" s="47" t="str">
        <f>IFERROR((VLOOKUP(C1288,KATALOGI!$A$34:$B$49,2,FALSE)),"")</f>
        <v>Edukacja ekologiczna związana z ochroną powietrza</v>
      </c>
      <c r="E1288" s="57"/>
      <c r="F1288" s="57"/>
      <c r="G1288" s="57"/>
      <c r="H1288" s="57"/>
      <c r="I1288" s="57"/>
      <c r="J1288" s="57"/>
      <c r="K1288" s="57"/>
      <c r="L1288" s="57"/>
      <c r="M1288" s="57"/>
      <c r="N1288" s="57"/>
      <c r="O1288" s="57"/>
      <c r="P1288" s="57"/>
      <c r="Q1288" s="57"/>
      <c r="R1288" s="57"/>
      <c r="S1288" s="57"/>
      <c r="T1288" s="57"/>
      <c r="U1288" s="57"/>
      <c r="V1288" s="57"/>
      <c r="W1288" s="57"/>
      <c r="X1288" s="56" t="str">
        <f t="shared" si="20"/>
        <v/>
      </c>
    </row>
    <row r="1289" spans="1:24" x14ac:dyDescent="0.2">
      <c r="A1289" s="8">
        <v>1273</v>
      </c>
      <c r="B1289" s="47" t="str">
        <f>IF('tabela informacyjna dla JST'!$C$9="","",'tabela informacyjna dla JST'!$C$9)</f>
        <v>Ślemień gm. wiejska</v>
      </c>
      <c r="C1289" s="47" t="str">
        <f>IFERROR((VLOOKUP(B1289,Tabela1[],6,FALSE)),"")</f>
        <v>PL2405_EE</v>
      </c>
      <c r="D1289" s="47" t="str">
        <f>IFERROR((VLOOKUP(C1289,KATALOGI!$A$34:$B$49,2,FALSE)),"")</f>
        <v>Edukacja ekologiczna związana z ochroną powietrza</v>
      </c>
      <c r="E1289" s="57"/>
      <c r="F1289" s="57"/>
      <c r="G1289" s="57"/>
      <c r="H1289" s="57"/>
      <c r="I1289" s="57"/>
      <c r="J1289" s="57"/>
      <c r="K1289" s="57"/>
      <c r="L1289" s="57"/>
      <c r="M1289" s="57"/>
      <c r="N1289" s="57"/>
      <c r="O1289" s="57"/>
      <c r="P1289" s="57"/>
      <c r="Q1289" s="57"/>
      <c r="R1289" s="57"/>
      <c r="S1289" s="57"/>
      <c r="T1289" s="57"/>
      <c r="U1289" s="57"/>
      <c r="V1289" s="57"/>
      <c r="W1289" s="57"/>
      <c r="X1289" s="56" t="str">
        <f t="shared" si="20"/>
        <v/>
      </c>
    </row>
    <row r="1290" spans="1:24" x14ac:dyDescent="0.2">
      <c r="A1290" s="8">
        <v>1274</v>
      </c>
      <c r="B1290" s="47" t="str">
        <f>IF('tabela informacyjna dla JST'!$C$9="","",'tabela informacyjna dla JST'!$C$9)</f>
        <v>Ślemień gm. wiejska</v>
      </c>
      <c r="C1290" s="47" t="str">
        <f>IFERROR((VLOOKUP(B1290,Tabela1[],6,FALSE)),"")</f>
        <v>PL2405_EE</v>
      </c>
      <c r="D1290" s="47" t="str">
        <f>IFERROR((VLOOKUP(C1290,KATALOGI!$A$34:$B$49,2,FALSE)),"")</f>
        <v>Edukacja ekologiczna związana z ochroną powietrza</v>
      </c>
      <c r="E1290" s="57"/>
      <c r="F1290" s="57"/>
      <c r="G1290" s="57"/>
      <c r="H1290" s="57"/>
      <c r="I1290" s="57"/>
      <c r="J1290" s="57"/>
      <c r="K1290" s="57"/>
      <c r="L1290" s="57"/>
      <c r="M1290" s="57"/>
      <c r="N1290" s="57"/>
      <c r="O1290" s="57"/>
      <c r="P1290" s="57"/>
      <c r="Q1290" s="57"/>
      <c r="R1290" s="57"/>
      <c r="S1290" s="57"/>
      <c r="T1290" s="57"/>
      <c r="U1290" s="57"/>
      <c r="V1290" s="57"/>
      <c r="W1290" s="57"/>
      <c r="X1290" s="56" t="str">
        <f t="shared" si="20"/>
        <v/>
      </c>
    </row>
    <row r="1291" spans="1:24" x14ac:dyDescent="0.2">
      <c r="A1291" s="8">
        <v>1275</v>
      </c>
      <c r="B1291" s="47" t="str">
        <f>IF('tabela informacyjna dla JST'!$C$9="","",'tabela informacyjna dla JST'!$C$9)</f>
        <v>Ślemień gm. wiejska</v>
      </c>
      <c r="C1291" s="47" t="str">
        <f>IFERROR((VLOOKUP(B1291,Tabela1[],6,FALSE)),"")</f>
        <v>PL2405_EE</v>
      </c>
      <c r="D1291" s="47" t="str">
        <f>IFERROR((VLOOKUP(C1291,KATALOGI!$A$34:$B$49,2,FALSE)),"")</f>
        <v>Edukacja ekologiczna związana z ochroną powietrza</v>
      </c>
      <c r="E1291" s="57"/>
      <c r="F1291" s="57"/>
      <c r="G1291" s="57"/>
      <c r="H1291" s="57"/>
      <c r="I1291" s="57"/>
      <c r="J1291" s="57"/>
      <c r="K1291" s="57"/>
      <c r="L1291" s="57"/>
      <c r="M1291" s="57"/>
      <c r="N1291" s="57"/>
      <c r="O1291" s="57"/>
      <c r="P1291" s="57"/>
      <c r="Q1291" s="57"/>
      <c r="R1291" s="57"/>
      <c r="S1291" s="57"/>
      <c r="T1291" s="57"/>
      <c r="U1291" s="57"/>
      <c r="V1291" s="57"/>
      <c r="W1291" s="57"/>
      <c r="X1291" s="56" t="str">
        <f t="shared" si="20"/>
        <v/>
      </c>
    </row>
    <row r="1292" spans="1:24" x14ac:dyDescent="0.2">
      <c r="A1292" s="8">
        <v>1276</v>
      </c>
      <c r="B1292" s="47" t="str">
        <f>IF('tabela informacyjna dla JST'!$C$9="","",'tabela informacyjna dla JST'!$C$9)</f>
        <v>Ślemień gm. wiejska</v>
      </c>
      <c r="C1292" s="47" t="str">
        <f>IFERROR((VLOOKUP(B1292,Tabela1[],6,FALSE)),"")</f>
        <v>PL2405_EE</v>
      </c>
      <c r="D1292" s="47" t="str">
        <f>IFERROR((VLOOKUP(C1292,KATALOGI!$A$34:$B$49,2,FALSE)),"")</f>
        <v>Edukacja ekologiczna związana z ochroną powietrza</v>
      </c>
      <c r="E1292" s="57"/>
      <c r="F1292" s="57"/>
      <c r="G1292" s="57"/>
      <c r="H1292" s="57"/>
      <c r="I1292" s="57"/>
      <c r="J1292" s="57"/>
      <c r="K1292" s="57"/>
      <c r="L1292" s="57"/>
      <c r="M1292" s="57"/>
      <c r="N1292" s="57"/>
      <c r="O1292" s="57"/>
      <c r="P1292" s="57"/>
      <c r="Q1292" s="57"/>
      <c r="R1292" s="57"/>
      <c r="S1292" s="57"/>
      <c r="T1292" s="57"/>
      <c r="U1292" s="57"/>
      <c r="V1292" s="57"/>
      <c r="W1292" s="57"/>
      <c r="X1292" s="56" t="str">
        <f t="shared" si="20"/>
        <v/>
      </c>
    </row>
    <row r="1293" spans="1:24" x14ac:dyDescent="0.2">
      <c r="A1293" s="8">
        <v>1277</v>
      </c>
      <c r="B1293" s="47" t="str">
        <f>IF('tabela informacyjna dla JST'!$C$9="","",'tabela informacyjna dla JST'!$C$9)</f>
        <v>Ślemień gm. wiejska</v>
      </c>
      <c r="C1293" s="47" t="str">
        <f>IFERROR((VLOOKUP(B1293,Tabela1[],6,FALSE)),"")</f>
        <v>PL2405_EE</v>
      </c>
      <c r="D1293" s="47" t="str">
        <f>IFERROR((VLOOKUP(C1293,KATALOGI!$A$34:$B$49,2,FALSE)),"")</f>
        <v>Edukacja ekologiczna związana z ochroną powietrza</v>
      </c>
      <c r="E1293" s="57"/>
      <c r="F1293" s="57"/>
      <c r="G1293" s="57"/>
      <c r="H1293" s="57"/>
      <c r="I1293" s="57"/>
      <c r="J1293" s="57"/>
      <c r="K1293" s="57"/>
      <c r="L1293" s="57"/>
      <c r="M1293" s="57"/>
      <c r="N1293" s="57"/>
      <c r="O1293" s="57"/>
      <c r="P1293" s="57"/>
      <c r="Q1293" s="57"/>
      <c r="R1293" s="57"/>
      <c r="S1293" s="57"/>
      <c r="T1293" s="57"/>
      <c r="U1293" s="57"/>
      <c r="V1293" s="57"/>
      <c r="W1293" s="57"/>
      <c r="X1293" s="56" t="str">
        <f t="shared" si="20"/>
        <v/>
      </c>
    </row>
    <row r="1294" spans="1:24" x14ac:dyDescent="0.2">
      <c r="A1294" s="8">
        <v>1278</v>
      </c>
      <c r="B1294" s="47" t="str">
        <f>IF('tabela informacyjna dla JST'!$C$9="","",'tabela informacyjna dla JST'!$C$9)</f>
        <v>Ślemień gm. wiejska</v>
      </c>
      <c r="C1294" s="47" t="str">
        <f>IFERROR((VLOOKUP(B1294,Tabela1[],6,FALSE)),"")</f>
        <v>PL2405_EE</v>
      </c>
      <c r="D1294" s="47" t="str">
        <f>IFERROR((VLOOKUP(C1294,KATALOGI!$A$34:$B$49,2,FALSE)),"")</f>
        <v>Edukacja ekologiczna związana z ochroną powietrza</v>
      </c>
      <c r="E1294" s="57"/>
      <c r="F1294" s="57"/>
      <c r="G1294" s="57"/>
      <c r="H1294" s="57"/>
      <c r="I1294" s="57"/>
      <c r="J1294" s="57"/>
      <c r="K1294" s="57"/>
      <c r="L1294" s="57"/>
      <c r="M1294" s="57"/>
      <c r="N1294" s="57"/>
      <c r="O1294" s="57"/>
      <c r="P1294" s="57"/>
      <c r="Q1294" s="57"/>
      <c r="R1294" s="57"/>
      <c r="S1294" s="57"/>
      <c r="T1294" s="57"/>
      <c r="U1294" s="57"/>
      <c r="V1294" s="57"/>
      <c r="W1294" s="57"/>
      <c r="X1294" s="56" t="str">
        <f t="shared" si="20"/>
        <v/>
      </c>
    </row>
    <row r="1295" spans="1:24" x14ac:dyDescent="0.2">
      <c r="A1295" s="8">
        <v>1279</v>
      </c>
      <c r="B1295" s="47" t="str">
        <f>IF('tabela informacyjna dla JST'!$C$9="","",'tabela informacyjna dla JST'!$C$9)</f>
        <v>Ślemień gm. wiejska</v>
      </c>
      <c r="C1295" s="47" t="str">
        <f>IFERROR((VLOOKUP(B1295,Tabela1[],6,FALSE)),"")</f>
        <v>PL2405_EE</v>
      </c>
      <c r="D1295" s="47" t="str">
        <f>IFERROR((VLOOKUP(C1295,KATALOGI!$A$34:$B$49,2,FALSE)),"")</f>
        <v>Edukacja ekologiczna związana z ochroną powietrza</v>
      </c>
      <c r="E1295" s="57"/>
      <c r="F1295" s="57"/>
      <c r="G1295" s="57"/>
      <c r="H1295" s="57"/>
      <c r="I1295" s="57"/>
      <c r="J1295" s="57"/>
      <c r="K1295" s="57"/>
      <c r="L1295" s="57"/>
      <c r="M1295" s="57"/>
      <c r="N1295" s="57"/>
      <c r="O1295" s="57"/>
      <c r="P1295" s="57"/>
      <c r="Q1295" s="57"/>
      <c r="R1295" s="57"/>
      <c r="S1295" s="57"/>
      <c r="T1295" s="57"/>
      <c r="U1295" s="57"/>
      <c r="V1295" s="57"/>
      <c r="W1295" s="57"/>
      <c r="X1295" s="56" t="str">
        <f t="shared" si="20"/>
        <v/>
      </c>
    </row>
    <row r="1296" spans="1:24" x14ac:dyDescent="0.2">
      <c r="A1296" s="8">
        <v>1280</v>
      </c>
      <c r="B1296" s="47" t="str">
        <f>IF('tabela informacyjna dla JST'!$C$9="","",'tabela informacyjna dla JST'!$C$9)</f>
        <v>Ślemień gm. wiejska</v>
      </c>
      <c r="C1296" s="47" t="str">
        <f>IFERROR((VLOOKUP(B1296,Tabela1[],6,FALSE)),"")</f>
        <v>PL2405_EE</v>
      </c>
      <c r="D1296" s="47" t="str">
        <f>IFERROR((VLOOKUP(C1296,KATALOGI!$A$34:$B$49,2,FALSE)),"")</f>
        <v>Edukacja ekologiczna związana z ochroną powietrza</v>
      </c>
      <c r="E1296" s="57"/>
      <c r="F1296" s="57"/>
      <c r="G1296" s="57"/>
      <c r="H1296" s="57"/>
      <c r="I1296" s="57"/>
      <c r="J1296" s="57"/>
      <c r="K1296" s="57"/>
      <c r="L1296" s="57"/>
      <c r="M1296" s="57"/>
      <c r="N1296" s="57"/>
      <c r="O1296" s="57"/>
      <c r="P1296" s="57"/>
      <c r="Q1296" s="57"/>
      <c r="R1296" s="57"/>
      <c r="S1296" s="57"/>
      <c r="T1296" s="57"/>
      <c r="U1296" s="57"/>
      <c r="V1296" s="57"/>
      <c r="W1296" s="57"/>
      <c r="X1296" s="56" t="str">
        <f t="shared" si="20"/>
        <v/>
      </c>
    </row>
    <row r="1297" spans="1:24" x14ac:dyDescent="0.2">
      <c r="A1297" s="8">
        <v>1281</v>
      </c>
      <c r="B1297" s="47" t="str">
        <f>IF('tabela informacyjna dla JST'!$C$9="","",'tabela informacyjna dla JST'!$C$9)</f>
        <v>Ślemień gm. wiejska</v>
      </c>
      <c r="C1297" s="47" t="str">
        <f>IFERROR((VLOOKUP(B1297,Tabela1[],6,FALSE)),"")</f>
        <v>PL2405_EE</v>
      </c>
      <c r="D1297" s="47" t="str">
        <f>IFERROR((VLOOKUP(C1297,KATALOGI!$A$34:$B$49,2,FALSE)),"")</f>
        <v>Edukacja ekologiczna związana z ochroną powietrza</v>
      </c>
      <c r="E1297" s="57"/>
      <c r="F1297" s="57"/>
      <c r="G1297" s="57"/>
      <c r="H1297" s="57"/>
      <c r="I1297" s="57"/>
      <c r="J1297" s="57"/>
      <c r="K1297" s="57"/>
      <c r="L1297" s="57"/>
      <c r="M1297" s="57"/>
      <c r="N1297" s="57"/>
      <c r="O1297" s="57"/>
      <c r="P1297" s="57"/>
      <c r="Q1297" s="57"/>
      <c r="R1297" s="57"/>
      <c r="S1297" s="57"/>
      <c r="T1297" s="57"/>
      <c r="U1297" s="57"/>
      <c r="V1297" s="57"/>
      <c r="W1297" s="57"/>
      <c r="X1297" s="56" t="str">
        <f t="shared" si="20"/>
        <v/>
      </c>
    </row>
    <row r="1298" spans="1:24" x14ac:dyDescent="0.2">
      <c r="A1298" s="8">
        <v>1282</v>
      </c>
      <c r="B1298" s="47" t="str">
        <f>IF('tabela informacyjna dla JST'!$C$9="","",'tabela informacyjna dla JST'!$C$9)</f>
        <v>Ślemień gm. wiejska</v>
      </c>
      <c r="C1298" s="47" t="str">
        <f>IFERROR((VLOOKUP(B1298,Tabela1[],6,FALSE)),"")</f>
        <v>PL2405_EE</v>
      </c>
      <c r="D1298" s="47" t="str">
        <f>IFERROR((VLOOKUP(C1298,KATALOGI!$A$34:$B$49,2,FALSE)),"")</f>
        <v>Edukacja ekologiczna związana z ochroną powietrza</v>
      </c>
      <c r="E1298" s="57"/>
      <c r="F1298" s="57"/>
      <c r="G1298" s="57"/>
      <c r="H1298" s="57"/>
      <c r="I1298" s="57"/>
      <c r="J1298" s="57"/>
      <c r="K1298" s="57"/>
      <c r="L1298" s="57"/>
      <c r="M1298" s="57"/>
      <c r="N1298" s="57"/>
      <c r="O1298" s="57"/>
      <c r="P1298" s="57"/>
      <c r="Q1298" s="57"/>
      <c r="R1298" s="57"/>
      <c r="S1298" s="57"/>
      <c r="T1298" s="57"/>
      <c r="U1298" s="57"/>
      <c r="V1298" s="57"/>
      <c r="W1298" s="57"/>
      <c r="X1298" s="56" t="str">
        <f t="shared" ref="X1298:X1361" si="21">IF(SUM(R1298:W1298)&gt;Q1298,"Suma wysokości uzyskanego dofinansowania jest wyższa niż szacunkowe koszty realizacji inwestycji!","")</f>
        <v/>
      </c>
    </row>
    <row r="1299" spans="1:24" x14ac:dyDescent="0.2">
      <c r="A1299" s="8">
        <v>1283</v>
      </c>
      <c r="B1299" s="47" t="str">
        <f>IF('tabela informacyjna dla JST'!$C$9="","",'tabela informacyjna dla JST'!$C$9)</f>
        <v>Ślemień gm. wiejska</v>
      </c>
      <c r="C1299" s="47" t="str">
        <f>IFERROR((VLOOKUP(B1299,Tabela1[],6,FALSE)),"")</f>
        <v>PL2405_EE</v>
      </c>
      <c r="D1299" s="47" t="str">
        <f>IFERROR((VLOOKUP(C1299,KATALOGI!$A$34:$B$49,2,FALSE)),"")</f>
        <v>Edukacja ekologiczna związana z ochroną powietrza</v>
      </c>
      <c r="E1299" s="57"/>
      <c r="F1299" s="57"/>
      <c r="G1299" s="57"/>
      <c r="H1299" s="57"/>
      <c r="I1299" s="57"/>
      <c r="J1299" s="57"/>
      <c r="K1299" s="57"/>
      <c r="L1299" s="57"/>
      <c r="M1299" s="57"/>
      <c r="N1299" s="57"/>
      <c r="O1299" s="57"/>
      <c r="P1299" s="57"/>
      <c r="Q1299" s="57"/>
      <c r="R1299" s="57"/>
      <c r="S1299" s="57"/>
      <c r="T1299" s="57"/>
      <c r="U1299" s="57"/>
      <c r="V1299" s="57"/>
      <c r="W1299" s="57"/>
      <c r="X1299" s="56" t="str">
        <f t="shared" si="21"/>
        <v/>
      </c>
    </row>
    <row r="1300" spans="1:24" x14ac:dyDescent="0.2">
      <c r="A1300" s="8">
        <v>1284</v>
      </c>
      <c r="B1300" s="47" t="str">
        <f>IF('tabela informacyjna dla JST'!$C$9="","",'tabela informacyjna dla JST'!$C$9)</f>
        <v>Ślemień gm. wiejska</v>
      </c>
      <c r="C1300" s="47" t="str">
        <f>IFERROR((VLOOKUP(B1300,Tabela1[],6,FALSE)),"")</f>
        <v>PL2405_EE</v>
      </c>
      <c r="D1300" s="47" t="str">
        <f>IFERROR((VLOOKUP(C1300,KATALOGI!$A$34:$B$49,2,FALSE)),"")</f>
        <v>Edukacja ekologiczna związana z ochroną powietrza</v>
      </c>
      <c r="E1300" s="57"/>
      <c r="F1300" s="57"/>
      <c r="G1300" s="57"/>
      <c r="H1300" s="57"/>
      <c r="I1300" s="57"/>
      <c r="J1300" s="57"/>
      <c r="K1300" s="57"/>
      <c r="L1300" s="57"/>
      <c r="M1300" s="57"/>
      <c r="N1300" s="57"/>
      <c r="O1300" s="57"/>
      <c r="P1300" s="57"/>
      <c r="Q1300" s="57"/>
      <c r="R1300" s="57"/>
      <c r="S1300" s="57"/>
      <c r="T1300" s="57"/>
      <c r="U1300" s="57"/>
      <c r="V1300" s="57"/>
      <c r="W1300" s="57"/>
      <c r="X1300" s="56" t="str">
        <f t="shared" si="21"/>
        <v/>
      </c>
    </row>
    <row r="1301" spans="1:24" x14ac:dyDescent="0.2">
      <c r="A1301" s="8">
        <v>1285</v>
      </c>
      <c r="B1301" s="47" t="str">
        <f>IF('tabela informacyjna dla JST'!$C$9="","",'tabela informacyjna dla JST'!$C$9)</f>
        <v>Ślemień gm. wiejska</v>
      </c>
      <c r="C1301" s="47" t="str">
        <f>IFERROR((VLOOKUP(B1301,Tabela1[],6,FALSE)),"")</f>
        <v>PL2405_EE</v>
      </c>
      <c r="D1301" s="47" t="str">
        <f>IFERROR((VLOOKUP(C1301,KATALOGI!$A$34:$B$49,2,FALSE)),"")</f>
        <v>Edukacja ekologiczna związana z ochroną powietrza</v>
      </c>
      <c r="E1301" s="57"/>
      <c r="F1301" s="57"/>
      <c r="G1301" s="57"/>
      <c r="H1301" s="57"/>
      <c r="I1301" s="57"/>
      <c r="J1301" s="57"/>
      <c r="K1301" s="57"/>
      <c r="L1301" s="57"/>
      <c r="M1301" s="57"/>
      <c r="N1301" s="57"/>
      <c r="O1301" s="57"/>
      <c r="P1301" s="57"/>
      <c r="Q1301" s="57"/>
      <c r="R1301" s="57"/>
      <c r="S1301" s="57"/>
      <c r="T1301" s="57"/>
      <c r="U1301" s="57"/>
      <c r="V1301" s="57"/>
      <c r="W1301" s="57"/>
      <c r="X1301" s="56" t="str">
        <f t="shared" si="21"/>
        <v/>
      </c>
    </row>
    <row r="1302" spans="1:24" x14ac:dyDescent="0.2">
      <c r="A1302" s="8">
        <v>1286</v>
      </c>
      <c r="B1302" s="47" t="str">
        <f>IF('tabela informacyjna dla JST'!$C$9="","",'tabela informacyjna dla JST'!$C$9)</f>
        <v>Ślemień gm. wiejska</v>
      </c>
      <c r="C1302" s="47" t="str">
        <f>IFERROR((VLOOKUP(B1302,Tabela1[],6,FALSE)),"")</f>
        <v>PL2405_EE</v>
      </c>
      <c r="D1302" s="47" t="str">
        <f>IFERROR((VLOOKUP(C1302,KATALOGI!$A$34:$B$49,2,FALSE)),"")</f>
        <v>Edukacja ekologiczna związana z ochroną powietrza</v>
      </c>
      <c r="E1302" s="57"/>
      <c r="F1302" s="57"/>
      <c r="G1302" s="57"/>
      <c r="H1302" s="57"/>
      <c r="I1302" s="57"/>
      <c r="J1302" s="57"/>
      <c r="K1302" s="57"/>
      <c r="L1302" s="57"/>
      <c r="M1302" s="57"/>
      <c r="N1302" s="57"/>
      <c r="O1302" s="57"/>
      <c r="P1302" s="57"/>
      <c r="Q1302" s="57"/>
      <c r="R1302" s="57"/>
      <c r="S1302" s="57"/>
      <c r="T1302" s="57"/>
      <c r="U1302" s="57"/>
      <c r="V1302" s="57"/>
      <c r="W1302" s="57"/>
      <c r="X1302" s="56" t="str">
        <f t="shared" si="21"/>
        <v/>
      </c>
    </row>
    <row r="1303" spans="1:24" x14ac:dyDescent="0.2">
      <c r="A1303" s="8">
        <v>1287</v>
      </c>
      <c r="B1303" s="47" t="str">
        <f>IF('tabela informacyjna dla JST'!$C$9="","",'tabela informacyjna dla JST'!$C$9)</f>
        <v>Ślemień gm. wiejska</v>
      </c>
      <c r="C1303" s="47" t="str">
        <f>IFERROR((VLOOKUP(B1303,Tabela1[],6,FALSE)),"")</f>
        <v>PL2405_EE</v>
      </c>
      <c r="D1303" s="47" t="str">
        <f>IFERROR((VLOOKUP(C1303,KATALOGI!$A$34:$B$49,2,FALSE)),"")</f>
        <v>Edukacja ekologiczna związana z ochroną powietrza</v>
      </c>
      <c r="E1303" s="57"/>
      <c r="F1303" s="57"/>
      <c r="G1303" s="57"/>
      <c r="H1303" s="57"/>
      <c r="I1303" s="57"/>
      <c r="J1303" s="57"/>
      <c r="K1303" s="57"/>
      <c r="L1303" s="57"/>
      <c r="M1303" s="57"/>
      <c r="N1303" s="57"/>
      <c r="O1303" s="57"/>
      <c r="P1303" s="57"/>
      <c r="Q1303" s="57"/>
      <c r="R1303" s="57"/>
      <c r="S1303" s="57"/>
      <c r="T1303" s="57"/>
      <c r="U1303" s="57"/>
      <c r="V1303" s="57"/>
      <c r="W1303" s="57"/>
      <c r="X1303" s="56" t="str">
        <f t="shared" si="21"/>
        <v/>
      </c>
    </row>
    <row r="1304" spans="1:24" x14ac:dyDescent="0.2">
      <c r="A1304" s="8">
        <v>1288</v>
      </c>
      <c r="B1304" s="47" t="str">
        <f>IF('tabela informacyjna dla JST'!$C$9="","",'tabela informacyjna dla JST'!$C$9)</f>
        <v>Ślemień gm. wiejska</v>
      </c>
      <c r="C1304" s="47" t="str">
        <f>IFERROR((VLOOKUP(B1304,Tabela1[],6,FALSE)),"")</f>
        <v>PL2405_EE</v>
      </c>
      <c r="D1304" s="47" t="str">
        <f>IFERROR((VLOOKUP(C1304,KATALOGI!$A$34:$B$49,2,FALSE)),"")</f>
        <v>Edukacja ekologiczna związana z ochroną powietrza</v>
      </c>
      <c r="E1304" s="57"/>
      <c r="F1304" s="57"/>
      <c r="G1304" s="57"/>
      <c r="H1304" s="57"/>
      <c r="I1304" s="57"/>
      <c r="J1304" s="57"/>
      <c r="K1304" s="57"/>
      <c r="L1304" s="57"/>
      <c r="M1304" s="57"/>
      <c r="N1304" s="57"/>
      <c r="O1304" s="57"/>
      <c r="P1304" s="57"/>
      <c r="Q1304" s="57"/>
      <c r="R1304" s="57"/>
      <c r="S1304" s="57"/>
      <c r="T1304" s="57"/>
      <c r="U1304" s="57"/>
      <c r="V1304" s="57"/>
      <c r="W1304" s="57"/>
      <c r="X1304" s="56" t="str">
        <f t="shared" si="21"/>
        <v/>
      </c>
    </row>
    <row r="1305" spans="1:24" x14ac:dyDescent="0.2">
      <c r="A1305" s="8">
        <v>1289</v>
      </c>
      <c r="B1305" s="47" t="str">
        <f>IF('tabela informacyjna dla JST'!$C$9="","",'tabela informacyjna dla JST'!$C$9)</f>
        <v>Ślemień gm. wiejska</v>
      </c>
      <c r="C1305" s="47" t="str">
        <f>IFERROR((VLOOKUP(B1305,Tabela1[],6,FALSE)),"")</f>
        <v>PL2405_EE</v>
      </c>
      <c r="D1305" s="47" t="str">
        <f>IFERROR((VLOOKUP(C1305,KATALOGI!$A$34:$B$49,2,FALSE)),"")</f>
        <v>Edukacja ekologiczna związana z ochroną powietrza</v>
      </c>
      <c r="E1305" s="57"/>
      <c r="F1305" s="57"/>
      <c r="G1305" s="57"/>
      <c r="H1305" s="57"/>
      <c r="I1305" s="57"/>
      <c r="J1305" s="57"/>
      <c r="K1305" s="57"/>
      <c r="L1305" s="57"/>
      <c r="M1305" s="57"/>
      <c r="N1305" s="57"/>
      <c r="O1305" s="57"/>
      <c r="P1305" s="57"/>
      <c r="Q1305" s="57"/>
      <c r="R1305" s="57"/>
      <c r="S1305" s="57"/>
      <c r="T1305" s="57"/>
      <c r="U1305" s="57"/>
      <c r="V1305" s="57"/>
      <c r="W1305" s="57"/>
      <c r="X1305" s="56" t="str">
        <f t="shared" si="21"/>
        <v/>
      </c>
    </row>
    <row r="1306" spans="1:24" x14ac:dyDescent="0.2">
      <c r="A1306" s="8">
        <v>1290</v>
      </c>
      <c r="B1306" s="47" t="str">
        <f>IF('tabela informacyjna dla JST'!$C$9="","",'tabela informacyjna dla JST'!$C$9)</f>
        <v>Ślemień gm. wiejska</v>
      </c>
      <c r="C1306" s="47" t="str">
        <f>IFERROR((VLOOKUP(B1306,Tabela1[],6,FALSE)),"")</f>
        <v>PL2405_EE</v>
      </c>
      <c r="D1306" s="47" t="str">
        <f>IFERROR((VLOOKUP(C1306,KATALOGI!$A$34:$B$49,2,FALSE)),"")</f>
        <v>Edukacja ekologiczna związana z ochroną powietrza</v>
      </c>
      <c r="E1306" s="57"/>
      <c r="F1306" s="57"/>
      <c r="G1306" s="57"/>
      <c r="H1306" s="57"/>
      <c r="I1306" s="57"/>
      <c r="J1306" s="57"/>
      <c r="K1306" s="57"/>
      <c r="L1306" s="57"/>
      <c r="M1306" s="57"/>
      <c r="N1306" s="57"/>
      <c r="O1306" s="57"/>
      <c r="P1306" s="57"/>
      <c r="Q1306" s="57"/>
      <c r="R1306" s="57"/>
      <c r="S1306" s="57"/>
      <c r="T1306" s="57"/>
      <c r="U1306" s="57"/>
      <c r="V1306" s="57"/>
      <c r="W1306" s="57"/>
      <c r="X1306" s="56" t="str">
        <f t="shared" si="21"/>
        <v/>
      </c>
    </row>
    <row r="1307" spans="1:24" x14ac:dyDescent="0.2">
      <c r="A1307" s="8">
        <v>1291</v>
      </c>
      <c r="B1307" s="47" t="str">
        <f>IF('tabela informacyjna dla JST'!$C$9="","",'tabela informacyjna dla JST'!$C$9)</f>
        <v>Ślemień gm. wiejska</v>
      </c>
      <c r="C1307" s="47" t="str">
        <f>IFERROR((VLOOKUP(B1307,Tabela1[],6,FALSE)),"")</f>
        <v>PL2405_EE</v>
      </c>
      <c r="D1307" s="47" t="str">
        <f>IFERROR((VLOOKUP(C1307,KATALOGI!$A$34:$B$49,2,FALSE)),"")</f>
        <v>Edukacja ekologiczna związana z ochroną powietrza</v>
      </c>
      <c r="E1307" s="57"/>
      <c r="F1307" s="57"/>
      <c r="G1307" s="57"/>
      <c r="H1307" s="57"/>
      <c r="I1307" s="57"/>
      <c r="J1307" s="57"/>
      <c r="K1307" s="57"/>
      <c r="L1307" s="57"/>
      <c r="M1307" s="57"/>
      <c r="N1307" s="57"/>
      <c r="O1307" s="57"/>
      <c r="P1307" s="57"/>
      <c r="Q1307" s="57"/>
      <c r="R1307" s="57"/>
      <c r="S1307" s="57"/>
      <c r="T1307" s="57"/>
      <c r="U1307" s="57"/>
      <c r="V1307" s="57"/>
      <c r="W1307" s="57"/>
      <c r="X1307" s="56" t="str">
        <f t="shared" si="21"/>
        <v/>
      </c>
    </row>
    <row r="1308" spans="1:24" x14ac:dyDescent="0.2">
      <c r="A1308" s="8">
        <v>1292</v>
      </c>
      <c r="B1308" s="47" t="str">
        <f>IF('tabela informacyjna dla JST'!$C$9="","",'tabela informacyjna dla JST'!$C$9)</f>
        <v>Ślemień gm. wiejska</v>
      </c>
      <c r="C1308" s="47" t="str">
        <f>IFERROR((VLOOKUP(B1308,Tabela1[],6,FALSE)),"")</f>
        <v>PL2405_EE</v>
      </c>
      <c r="D1308" s="47" t="str">
        <f>IFERROR((VLOOKUP(C1308,KATALOGI!$A$34:$B$49,2,FALSE)),"")</f>
        <v>Edukacja ekologiczna związana z ochroną powietrza</v>
      </c>
      <c r="E1308" s="57"/>
      <c r="F1308" s="57"/>
      <c r="G1308" s="57"/>
      <c r="H1308" s="57"/>
      <c r="I1308" s="57"/>
      <c r="J1308" s="57"/>
      <c r="K1308" s="57"/>
      <c r="L1308" s="57"/>
      <c r="M1308" s="57"/>
      <c r="N1308" s="57"/>
      <c r="O1308" s="57"/>
      <c r="P1308" s="57"/>
      <c r="Q1308" s="57"/>
      <c r="R1308" s="57"/>
      <c r="S1308" s="57"/>
      <c r="T1308" s="57"/>
      <c r="U1308" s="57"/>
      <c r="V1308" s="57"/>
      <c r="W1308" s="57"/>
      <c r="X1308" s="56" t="str">
        <f t="shared" si="21"/>
        <v/>
      </c>
    </row>
    <row r="1309" spans="1:24" x14ac:dyDescent="0.2">
      <c r="A1309" s="8">
        <v>1293</v>
      </c>
      <c r="B1309" s="47" t="str">
        <f>IF('tabela informacyjna dla JST'!$C$9="","",'tabela informacyjna dla JST'!$C$9)</f>
        <v>Ślemień gm. wiejska</v>
      </c>
      <c r="C1309" s="47" t="str">
        <f>IFERROR((VLOOKUP(B1309,Tabela1[],6,FALSE)),"")</f>
        <v>PL2405_EE</v>
      </c>
      <c r="D1309" s="47" t="str">
        <f>IFERROR((VLOOKUP(C1309,KATALOGI!$A$34:$B$49,2,FALSE)),"")</f>
        <v>Edukacja ekologiczna związana z ochroną powietrza</v>
      </c>
      <c r="E1309" s="57"/>
      <c r="F1309" s="57"/>
      <c r="G1309" s="57"/>
      <c r="H1309" s="57"/>
      <c r="I1309" s="57"/>
      <c r="J1309" s="57"/>
      <c r="K1309" s="57"/>
      <c r="L1309" s="57"/>
      <c r="M1309" s="57"/>
      <c r="N1309" s="57"/>
      <c r="O1309" s="57"/>
      <c r="P1309" s="57"/>
      <c r="Q1309" s="57"/>
      <c r="R1309" s="57"/>
      <c r="S1309" s="57"/>
      <c r="T1309" s="57"/>
      <c r="U1309" s="57"/>
      <c r="V1309" s="57"/>
      <c r="W1309" s="57"/>
      <c r="X1309" s="56" t="str">
        <f t="shared" si="21"/>
        <v/>
      </c>
    </row>
    <row r="1310" spans="1:24" x14ac:dyDescent="0.2">
      <c r="A1310" s="8">
        <v>1294</v>
      </c>
      <c r="B1310" s="47" t="str">
        <f>IF('tabela informacyjna dla JST'!$C$9="","",'tabela informacyjna dla JST'!$C$9)</f>
        <v>Ślemień gm. wiejska</v>
      </c>
      <c r="C1310" s="47" t="str">
        <f>IFERROR((VLOOKUP(B1310,Tabela1[],6,FALSE)),"")</f>
        <v>PL2405_EE</v>
      </c>
      <c r="D1310" s="47" t="str">
        <f>IFERROR((VLOOKUP(C1310,KATALOGI!$A$34:$B$49,2,FALSE)),"")</f>
        <v>Edukacja ekologiczna związana z ochroną powietrza</v>
      </c>
      <c r="E1310" s="57"/>
      <c r="F1310" s="57"/>
      <c r="G1310" s="57"/>
      <c r="H1310" s="57"/>
      <c r="I1310" s="57"/>
      <c r="J1310" s="57"/>
      <c r="K1310" s="57"/>
      <c r="L1310" s="57"/>
      <c r="M1310" s="57"/>
      <c r="N1310" s="57"/>
      <c r="O1310" s="57"/>
      <c r="P1310" s="57"/>
      <c r="Q1310" s="57"/>
      <c r="R1310" s="57"/>
      <c r="S1310" s="57"/>
      <c r="T1310" s="57"/>
      <c r="U1310" s="57"/>
      <c r="V1310" s="57"/>
      <c r="W1310" s="57"/>
      <c r="X1310" s="56" t="str">
        <f t="shared" si="21"/>
        <v/>
      </c>
    </row>
    <row r="1311" spans="1:24" x14ac:dyDescent="0.2">
      <c r="A1311" s="8">
        <v>1295</v>
      </c>
      <c r="B1311" s="47" t="str">
        <f>IF('tabela informacyjna dla JST'!$C$9="","",'tabela informacyjna dla JST'!$C$9)</f>
        <v>Ślemień gm. wiejska</v>
      </c>
      <c r="C1311" s="47" t="str">
        <f>IFERROR((VLOOKUP(B1311,Tabela1[],6,FALSE)),"")</f>
        <v>PL2405_EE</v>
      </c>
      <c r="D1311" s="47" t="str">
        <f>IFERROR((VLOOKUP(C1311,KATALOGI!$A$34:$B$49,2,FALSE)),"")</f>
        <v>Edukacja ekologiczna związana z ochroną powietrza</v>
      </c>
      <c r="E1311" s="57"/>
      <c r="F1311" s="57"/>
      <c r="G1311" s="57"/>
      <c r="H1311" s="57"/>
      <c r="I1311" s="57"/>
      <c r="J1311" s="57"/>
      <c r="K1311" s="57"/>
      <c r="L1311" s="57"/>
      <c r="M1311" s="57"/>
      <c r="N1311" s="57"/>
      <c r="O1311" s="57"/>
      <c r="P1311" s="57"/>
      <c r="Q1311" s="57"/>
      <c r="R1311" s="57"/>
      <c r="S1311" s="57"/>
      <c r="T1311" s="57"/>
      <c r="U1311" s="57"/>
      <c r="V1311" s="57"/>
      <c r="W1311" s="57"/>
      <c r="X1311" s="56" t="str">
        <f t="shared" si="21"/>
        <v/>
      </c>
    </row>
    <row r="1312" spans="1:24" x14ac:dyDescent="0.2">
      <c r="A1312" s="8">
        <v>1296</v>
      </c>
      <c r="B1312" s="47" t="str">
        <f>IF('tabela informacyjna dla JST'!$C$9="","",'tabela informacyjna dla JST'!$C$9)</f>
        <v>Ślemień gm. wiejska</v>
      </c>
      <c r="C1312" s="47" t="str">
        <f>IFERROR((VLOOKUP(B1312,Tabela1[],6,FALSE)),"")</f>
        <v>PL2405_EE</v>
      </c>
      <c r="D1312" s="47" t="str">
        <f>IFERROR((VLOOKUP(C1312,KATALOGI!$A$34:$B$49,2,FALSE)),"")</f>
        <v>Edukacja ekologiczna związana z ochroną powietrza</v>
      </c>
      <c r="E1312" s="57"/>
      <c r="F1312" s="57"/>
      <c r="G1312" s="57"/>
      <c r="H1312" s="57"/>
      <c r="I1312" s="57"/>
      <c r="J1312" s="57"/>
      <c r="K1312" s="57"/>
      <c r="L1312" s="57"/>
      <c r="M1312" s="57"/>
      <c r="N1312" s="57"/>
      <c r="O1312" s="57"/>
      <c r="P1312" s="57"/>
      <c r="Q1312" s="57"/>
      <c r="R1312" s="57"/>
      <c r="S1312" s="57"/>
      <c r="T1312" s="57"/>
      <c r="U1312" s="57"/>
      <c r="V1312" s="57"/>
      <c r="W1312" s="57"/>
      <c r="X1312" s="56" t="str">
        <f t="shared" si="21"/>
        <v/>
      </c>
    </row>
    <row r="1313" spans="1:24" x14ac:dyDescent="0.2">
      <c r="A1313" s="8">
        <v>1297</v>
      </c>
      <c r="B1313" s="47" t="str">
        <f>IF('tabela informacyjna dla JST'!$C$9="","",'tabela informacyjna dla JST'!$C$9)</f>
        <v>Ślemień gm. wiejska</v>
      </c>
      <c r="C1313" s="47" t="str">
        <f>IFERROR((VLOOKUP(B1313,Tabela1[],6,FALSE)),"")</f>
        <v>PL2405_EE</v>
      </c>
      <c r="D1313" s="47" t="str">
        <f>IFERROR((VLOOKUP(C1313,KATALOGI!$A$34:$B$49,2,FALSE)),"")</f>
        <v>Edukacja ekologiczna związana z ochroną powietrza</v>
      </c>
      <c r="E1313" s="57"/>
      <c r="F1313" s="57"/>
      <c r="G1313" s="57"/>
      <c r="H1313" s="57"/>
      <c r="I1313" s="57"/>
      <c r="J1313" s="57"/>
      <c r="K1313" s="57"/>
      <c r="L1313" s="57"/>
      <c r="M1313" s="57"/>
      <c r="N1313" s="57"/>
      <c r="O1313" s="57"/>
      <c r="P1313" s="57"/>
      <c r="Q1313" s="57"/>
      <c r="R1313" s="57"/>
      <c r="S1313" s="57"/>
      <c r="T1313" s="57"/>
      <c r="U1313" s="57"/>
      <c r="V1313" s="57"/>
      <c r="W1313" s="57"/>
      <c r="X1313" s="56" t="str">
        <f t="shared" si="21"/>
        <v/>
      </c>
    </row>
    <row r="1314" spans="1:24" x14ac:dyDescent="0.2">
      <c r="A1314" s="8">
        <v>1298</v>
      </c>
      <c r="B1314" s="47" t="str">
        <f>IF('tabela informacyjna dla JST'!$C$9="","",'tabela informacyjna dla JST'!$C$9)</f>
        <v>Ślemień gm. wiejska</v>
      </c>
      <c r="C1314" s="47" t="str">
        <f>IFERROR((VLOOKUP(B1314,Tabela1[],6,FALSE)),"")</f>
        <v>PL2405_EE</v>
      </c>
      <c r="D1314" s="47" t="str">
        <f>IFERROR((VLOOKUP(C1314,KATALOGI!$A$34:$B$49,2,FALSE)),"")</f>
        <v>Edukacja ekologiczna związana z ochroną powietrza</v>
      </c>
      <c r="E1314" s="57"/>
      <c r="F1314" s="57"/>
      <c r="G1314" s="57"/>
      <c r="H1314" s="57"/>
      <c r="I1314" s="57"/>
      <c r="J1314" s="57"/>
      <c r="K1314" s="57"/>
      <c r="L1314" s="57"/>
      <c r="M1314" s="57"/>
      <c r="N1314" s="57"/>
      <c r="O1314" s="57"/>
      <c r="P1314" s="57"/>
      <c r="Q1314" s="57"/>
      <c r="R1314" s="57"/>
      <c r="S1314" s="57"/>
      <c r="T1314" s="57"/>
      <c r="U1314" s="57"/>
      <c r="V1314" s="57"/>
      <c r="W1314" s="57"/>
      <c r="X1314" s="56" t="str">
        <f t="shared" si="21"/>
        <v/>
      </c>
    </row>
    <row r="1315" spans="1:24" x14ac:dyDescent="0.2">
      <c r="A1315" s="8">
        <v>1299</v>
      </c>
      <c r="B1315" s="47" t="str">
        <f>IF('tabela informacyjna dla JST'!$C$9="","",'tabela informacyjna dla JST'!$C$9)</f>
        <v>Ślemień gm. wiejska</v>
      </c>
      <c r="C1315" s="47" t="str">
        <f>IFERROR((VLOOKUP(B1315,Tabela1[],6,FALSE)),"")</f>
        <v>PL2405_EE</v>
      </c>
      <c r="D1315" s="47" t="str">
        <f>IFERROR((VLOOKUP(C1315,KATALOGI!$A$34:$B$49,2,FALSE)),"")</f>
        <v>Edukacja ekologiczna związana z ochroną powietrza</v>
      </c>
      <c r="E1315" s="57"/>
      <c r="F1315" s="57"/>
      <c r="G1315" s="57"/>
      <c r="H1315" s="57"/>
      <c r="I1315" s="57"/>
      <c r="J1315" s="57"/>
      <c r="K1315" s="57"/>
      <c r="L1315" s="57"/>
      <c r="M1315" s="57"/>
      <c r="N1315" s="57"/>
      <c r="O1315" s="57"/>
      <c r="P1315" s="57"/>
      <c r="Q1315" s="57"/>
      <c r="R1315" s="57"/>
      <c r="S1315" s="57"/>
      <c r="T1315" s="57"/>
      <c r="U1315" s="57"/>
      <c r="V1315" s="57"/>
      <c r="W1315" s="57"/>
      <c r="X1315" s="56" t="str">
        <f t="shared" si="21"/>
        <v/>
      </c>
    </row>
    <row r="1316" spans="1:24" x14ac:dyDescent="0.2">
      <c r="A1316" s="8">
        <v>1300</v>
      </c>
      <c r="B1316" s="47" t="str">
        <f>IF('tabela informacyjna dla JST'!$C$9="","",'tabela informacyjna dla JST'!$C$9)</f>
        <v>Ślemień gm. wiejska</v>
      </c>
      <c r="C1316" s="47" t="str">
        <f>IFERROR((VLOOKUP(B1316,Tabela1[],6,FALSE)),"")</f>
        <v>PL2405_EE</v>
      </c>
      <c r="D1316" s="47" t="str">
        <f>IFERROR((VLOOKUP(C1316,KATALOGI!$A$34:$B$49,2,FALSE)),"")</f>
        <v>Edukacja ekologiczna związana z ochroną powietrza</v>
      </c>
      <c r="E1316" s="57"/>
      <c r="F1316" s="57"/>
      <c r="G1316" s="57"/>
      <c r="H1316" s="57"/>
      <c r="I1316" s="57"/>
      <c r="J1316" s="57"/>
      <c r="K1316" s="57"/>
      <c r="L1316" s="57"/>
      <c r="M1316" s="57"/>
      <c r="N1316" s="57"/>
      <c r="O1316" s="57"/>
      <c r="P1316" s="57"/>
      <c r="Q1316" s="57"/>
      <c r="R1316" s="57"/>
      <c r="S1316" s="57"/>
      <c r="T1316" s="57"/>
      <c r="U1316" s="57"/>
      <c r="V1316" s="57"/>
      <c r="W1316" s="57"/>
      <c r="X1316" s="56" t="str">
        <f t="shared" si="21"/>
        <v/>
      </c>
    </row>
    <row r="1317" spans="1:24" x14ac:dyDescent="0.2">
      <c r="A1317" s="8">
        <v>1301</v>
      </c>
      <c r="B1317" s="47" t="str">
        <f>IF('tabela informacyjna dla JST'!$C$9="","",'tabela informacyjna dla JST'!$C$9)</f>
        <v>Ślemień gm. wiejska</v>
      </c>
      <c r="C1317" s="47" t="str">
        <f>IFERROR((VLOOKUP(B1317,Tabela1[],6,FALSE)),"")</f>
        <v>PL2405_EE</v>
      </c>
      <c r="D1317" s="47" t="str">
        <f>IFERROR((VLOOKUP(C1317,KATALOGI!$A$34:$B$49,2,FALSE)),"")</f>
        <v>Edukacja ekologiczna związana z ochroną powietrza</v>
      </c>
      <c r="E1317" s="57"/>
      <c r="F1317" s="57"/>
      <c r="G1317" s="57"/>
      <c r="H1317" s="57"/>
      <c r="I1317" s="57"/>
      <c r="J1317" s="57"/>
      <c r="K1317" s="57"/>
      <c r="L1317" s="57"/>
      <c r="M1317" s="57"/>
      <c r="N1317" s="57"/>
      <c r="O1317" s="57"/>
      <c r="P1317" s="57"/>
      <c r="Q1317" s="57"/>
      <c r="R1317" s="57"/>
      <c r="S1317" s="57"/>
      <c r="T1317" s="57"/>
      <c r="U1317" s="57"/>
      <c r="V1317" s="57"/>
      <c r="W1317" s="57"/>
      <c r="X1317" s="56" t="str">
        <f t="shared" si="21"/>
        <v/>
      </c>
    </row>
    <row r="1318" spans="1:24" x14ac:dyDescent="0.2">
      <c r="A1318" s="8">
        <v>1302</v>
      </c>
      <c r="B1318" s="47" t="str">
        <f>IF('tabela informacyjna dla JST'!$C$9="","",'tabela informacyjna dla JST'!$C$9)</f>
        <v>Ślemień gm. wiejska</v>
      </c>
      <c r="C1318" s="47" t="str">
        <f>IFERROR((VLOOKUP(B1318,Tabela1[],6,FALSE)),"")</f>
        <v>PL2405_EE</v>
      </c>
      <c r="D1318" s="47" t="str">
        <f>IFERROR((VLOOKUP(C1318,KATALOGI!$A$34:$B$49,2,FALSE)),"")</f>
        <v>Edukacja ekologiczna związana z ochroną powietrza</v>
      </c>
      <c r="E1318" s="57"/>
      <c r="F1318" s="57"/>
      <c r="G1318" s="57"/>
      <c r="H1318" s="57"/>
      <c r="I1318" s="57"/>
      <c r="J1318" s="57"/>
      <c r="K1318" s="57"/>
      <c r="L1318" s="57"/>
      <c r="M1318" s="57"/>
      <c r="N1318" s="57"/>
      <c r="O1318" s="57"/>
      <c r="P1318" s="57"/>
      <c r="Q1318" s="57"/>
      <c r="R1318" s="57"/>
      <c r="S1318" s="57"/>
      <c r="T1318" s="57"/>
      <c r="U1318" s="57"/>
      <c r="V1318" s="57"/>
      <c r="W1318" s="57"/>
      <c r="X1318" s="56" t="str">
        <f t="shared" si="21"/>
        <v/>
      </c>
    </row>
    <row r="1319" spans="1:24" x14ac:dyDescent="0.2">
      <c r="A1319" s="8">
        <v>1303</v>
      </c>
      <c r="B1319" s="47" t="str">
        <f>IF('tabela informacyjna dla JST'!$C$9="","",'tabela informacyjna dla JST'!$C$9)</f>
        <v>Ślemień gm. wiejska</v>
      </c>
      <c r="C1319" s="47" t="str">
        <f>IFERROR((VLOOKUP(B1319,Tabela1[],6,FALSE)),"")</f>
        <v>PL2405_EE</v>
      </c>
      <c r="D1319" s="47" t="str">
        <f>IFERROR((VLOOKUP(C1319,KATALOGI!$A$34:$B$49,2,FALSE)),"")</f>
        <v>Edukacja ekologiczna związana z ochroną powietrza</v>
      </c>
      <c r="E1319" s="57"/>
      <c r="F1319" s="57"/>
      <c r="G1319" s="57"/>
      <c r="H1319" s="57"/>
      <c r="I1319" s="57"/>
      <c r="J1319" s="57"/>
      <c r="K1319" s="57"/>
      <c r="L1319" s="57"/>
      <c r="M1319" s="57"/>
      <c r="N1319" s="57"/>
      <c r="O1319" s="57"/>
      <c r="P1319" s="57"/>
      <c r="Q1319" s="57"/>
      <c r="R1319" s="57"/>
      <c r="S1319" s="57"/>
      <c r="T1319" s="57"/>
      <c r="U1319" s="57"/>
      <c r="V1319" s="57"/>
      <c r="W1319" s="57"/>
      <c r="X1319" s="56" t="str">
        <f t="shared" si="21"/>
        <v/>
      </c>
    </row>
    <row r="1320" spans="1:24" x14ac:dyDescent="0.2">
      <c r="A1320" s="8">
        <v>1304</v>
      </c>
      <c r="B1320" s="47" t="str">
        <f>IF('tabela informacyjna dla JST'!$C$9="","",'tabela informacyjna dla JST'!$C$9)</f>
        <v>Ślemień gm. wiejska</v>
      </c>
      <c r="C1320" s="47" t="str">
        <f>IFERROR((VLOOKUP(B1320,Tabela1[],6,FALSE)),"")</f>
        <v>PL2405_EE</v>
      </c>
      <c r="D1320" s="47" t="str">
        <f>IFERROR((VLOOKUP(C1320,KATALOGI!$A$34:$B$49,2,FALSE)),"")</f>
        <v>Edukacja ekologiczna związana z ochroną powietrza</v>
      </c>
      <c r="E1320" s="57"/>
      <c r="F1320" s="57"/>
      <c r="G1320" s="57"/>
      <c r="H1320" s="57"/>
      <c r="I1320" s="57"/>
      <c r="J1320" s="57"/>
      <c r="K1320" s="57"/>
      <c r="L1320" s="57"/>
      <c r="M1320" s="57"/>
      <c r="N1320" s="57"/>
      <c r="O1320" s="57"/>
      <c r="P1320" s="57"/>
      <c r="Q1320" s="57"/>
      <c r="R1320" s="57"/>
      <c r="S1320" s="57"/>
      <c r="T1320" s="57"/>
      <c r="U1320" s="57"/>
      <c r="V1320" s="57"/>
      <c r="W1320" s="57"/>
      <c r="X1320" s="56" t="str">
        <f t="shared" si="21"/>
        <v/>
      </c>
    </row>
    <row r="1321" spans="1:24" x14ac:dyDescent="0.2">
      <c r="A1321" s="8">
        <v>1305</v>
      </c>
      <c r="B1321" s="47" t="str">
        <f>IF('tabela informacyjna dla JST'!$C$9="","",'tabela informacyjna dla JST'!$C$9)</f>
        <v>Ślemień gm. wiejska</v>
      </c>
      <c r="C1321" s="47" t="str">
        <f>IFERROR((VLOOKUP(B1321,Tabela1[],6,FALSE)),"")</f>
        <v>PL2405_EE</v>
      </c>
      <c r="D1321" s="47" t="str">
        <f>IFERROR((VLOOKUP(C1321,KATALOGI!$A$34:$B$49,2,FALSE)),"")</f>
        <v>Edukacja ekologiczna związana z ochroną powietrza</v>
      </c>
      <c r="E1321" s="57"/>
      <c r="F1321" s="57"/>
      <c r="G1321" s="57"/>
      <c r="H1321" s="57"/>
      <c r="I1321" s="57"/>
      <c r="J1321" s="57"/>
      <c r="K1321" s="57"/>
      <c r="L1321" s="57"/>
      <c r="M1321" s="57"/>
      <c r="N1321" s="57"/>
      <c r="O1321" s="57"/>
      <c r="P1321" s="57"/>
      <c r="Q1321" s="57"/>
      <c r="R1321" s="57"/>
      <c r="S1321" s="57"/>
      <c r="T1321" s="57"/>
      <c r="U1321" s="57"/>
      <c r="V1321" s="57"/>
      <c r="W1321" s="57"/>
      <c r="X1321" s="56" t="str">
        <f t="shared" si="21"/>
        <v/>
      </c>
    </row>
    <row r="1322" spans="1:24" x14ac:dyDescent="0.2">
      <c r="A1322" s="8">
        <v>1306</v>
      </c>
      <c r="B1322" s="47" t="str">
        <f>IF('tabela informacyjna dla JST'!$C$9="","",'tabela informacyjna dla JST'!$C$9)</f>
        <v>Ślemień gm. wiejska</v>
      </c>
      <c r="C1322" s="47" t="str">
        <f>IFERROR((VLOOKUP(B1322,Tabela1[],6,FALSE)),"")</f>
        <v>PL2405_EE</v>
      </c>
      <c r="D1322" s="47" t="str">
        <f>IFERROR((VLOOKUP(C1322,KATALOGI!$A$34:$B$49,2,FALSE)),"")</f>
        <v>Edukacja ekologiczna związana z ochroną powietrza</v>
      </c>
      <c r="E1322" s="57"/>
      <c r="F1322" s="57"/>
      <c r="G1322" s="57"/>
      <c r="H1322" s="57"/>
      <c r="I1322" s="57"/>
      <c r="J1322" s="57"/>
      <c r="K1322" s="57"/>
      <c r="L1322" s="57"/>
      <c r="M1322" s="57"/>
      <c r="N1322" s="57"/>
      <c r="O1322" s="57"/>
      <c r="P1322" s="57"/>
      <c r="Q1322" s="57"/>
      <c r="R1322" s="57"/>
      <c r="S1322" s="57"/>
      <c r="T1322" s="57"/>
      <c r="U1322" s="57"/>
      <c r="V1322" s="57"/>
      <c r="W1322" s="57"/>
      <c r="X1322" s="56" t="str">
        <f t="shared" si="21"/>
        <v/>
      </c>
    </row>
    <row r="1323" spans="1:24" x14ac:dyDescent="0.2">
      <c r="A1323" s="8">
        <v>1307</v>
      </c>
      <c r="B1323" s="47" t="str">
        <f>IF('tabela informacyjna dla JST'!$C$9="","",'tabela informacyjna dla JST'!$C$9)</f>
        <v>Ślemień gm. wiejska</v>
      </c>
      <c r="C1323" s="47" t="str">
        <f>IFERROR((VLOOKUP(B1323,Tabela1[],6,FALSE)),"")</f>
        <v>PL2405_EE</v>
      </c>
      <c r="D1323" s="47" t="str">
        <f>IFERROR((VLOOKUP(C1323,KATALOGI!$A$34:$B$49,2,FALSE)),"")</f>
        <v>Edukacja ekologiczna związana z ochroną powietrza</v>
      </c>
      <c r="E1323" s="57"/>
      <c r="F1323" s="57"/>
      <c r="G1323" s="57"/>
      <c r="H1323" s="57"/>
      <c r="I1323" s="57"/>
      <c r="J1323" s="57"/>
      <c r="K1323" s="57"/>
      <c r="L1323" s="57"/>
      <c r="M1323" s="57"/>
      <c r="N1323" s="57"/>
      <c r="O1323" s="57"/>
      <c r="P1323" s="57"/>
      <c r="Q1323" s="57"/>
      <c r="R1323" s="57"/>
      <c r="S1323" s="57"/>
      <c r="T1323" s="57"/>
      <c r="U1323" s="57"/>
      <c r="V1323" s="57"/>
      <c r="W1323" s="57"/>
      <c r="X1323" s="56" t="str">
        <f t="shared" si="21"/>
        <v/>
      </c>
    </row>
    <row r="1324" spans="1:24" x14ac:dyDescent="0.2">
      <c r="A1324" s="8">
        <v>1308</v>
      </c>
      <c r="B1324" s="47" t="str">
        <f>IF('tabela informacyjna dla JST'!$C$9="","",'tabela informacyjna dla JST'!$C$9)</f>
        <v>Ślemień gm. wiejska</v>
      </c>
      <c r="C1324" s="47" t="str">
        <f>IFERROR((VLOOKUP(B1324,Tabela1[],6,FALSE)),"")</f>
        <v>PL2405_EE</v>
      </c>
      <c r="D1324" s="47" t="str">
        <f>IFERROR((VLOOKUP(C1324,KATALOGI!$A$34:$B$49,2,FALSE)),"")</f>
        <v>Edukacja ekologiczna związana z ochroną powietrza</v>
      </c>
      <c r="E1324" s="57"/>
      <c r="F1324" s="57"/>
      <c r="G1324" s="57"/>
      <c r="H1324" s="57"/>
      <c r="I1324" s="57"/>
      <c r="J1324" s="57"/>
      <c r="K1324" s="57"/>
      <c r="L1324" s="57"/>
      <c r="M1324" s="57"/>
      <c r="N1324" s="57"/>
      <c r="O1324" s="57"/>
      <c r="P1324" s="57"/>
      <c r="Q1324" s="57"/>
      <c r="R1324" s="57"/>
      <c r="S1324" s="57"/>
      <c r="T1324" s="57"/>
      <c r="U1324" s="57"/>
      <c r="V1324" s="57"/>
      <c r="W1324" s="57"/>
      <c r="X1324" s="56" t="str">
        <f t="shared" si="21"/>
        <v/>
      </c>
    </row>
    <row r="1325" spans="1:24" x14ac:dyDescent="0.2">
      <c r="A1325" s="8">
        <v>1309</v>
      </c>
      <c r="B1325" s="47" t="str">
        <f>IF('tabela informacyjna dla JST'!$C$9="","",'tabela informacyjna dla JST'!$C$9)</f>
        <v>Ślemień gm. wiejska</v>
      </c>
      <c r="C1325" s="47" t="str">
        <f>IFERROR((VLOOKUP(B1325,Tabela1[],6,FALSE)),"")</f>
        <v>PL2405_EE</v>
      </c>
      <c r="D1325" s="47" t="str">
        <f>IFERROR((VLOOKUP(C1325,KATALOGI!$A$34:$B$49,2,FALSE)),"")</f>
        <v>Edukacja ekologiczna związana z ochroną powietrza</v>
      </c>
      <c r="E1325" s="57"/>
      <c r="F1325" s="57"/>
      <c r="G1325" s="57"/>
      <c r="H1325" s="57"/>
      <c r="I1325" s="57"/>
      <c r="J1325" s="57"/>
      <c r="K1325" s="57"/>
      <c r="L1325" s="57"/>
      <c r="M1325" s="57"/>
      <c r="N1325" s="57"/>
      <c r="O1325" s="57"/>
      <c r="P1325" s="57"/>
      <c r="Q1325" s="57"/>
      <c r="R1325" s="57"/>
      <c r="S1325" s="57"/>
      <c r="T1325" s="57"/>
      <c r="U1325" s="57"/>
      <c r="V1325" s="57"/>
      <c r="W1325" s="57"/>
      <c r="X1325" s="56" t="str">
        <f t="shared" si="21"/>
        <v/>
      </c>
    </row>
    <row r="1326" spans="1:24" x14ac:dyDescent="0.2">
      <c r="A1326" s="8">
        <v>1310</v>
      </c>
      <c r="B1326" s="47" t="str">
        <f>IF('tabela informacyjna dla JST'!$C$9="","",'tabela informacyjna dla JST'!$C$9)</f>
        <v>Ślemień gm. wiejska</v>
      </c>
      <c r="C1326" s="47" t="str">
        <f>IFERROR((VLOOKUP(B1326,Tabela1[],6,FALSE)),"")</f>
        <v>PL2405_EE</v>
      </c>
      <c r="D1326" s="47" t="str">
        <f>IFERROR((VLOOKUP(C1326,KATALOGI!$A$34:$B$49,2,FALSE)),"")</f>
        <v>Edukacja ekologiczna związana z ochroną powietrza</v>
      </c>
      <c r="E1326" s="57"/>
      <c r="F1326" s="57"/>
      <c r="G1326" s="57"/>
      <c r="H1326" s="57"/>
      <c r="I1326" s="57"/>
      <c r="J1326" s="57"/>
      <c r="K1326" s="57"/>
      <c r="L1326" s="57"/>
      <c r="M1326" s="57"/>
      <c r="N1326" s="57"/>
      <c r="O1326" s="57"/>
      <c r="P1326" s="57"/>
      <c r="Q1326" s="57"/>
      <c r="R1326" s="57"/>
      <c r="S1326" s="57"/>
      <c r="T1326" s="57"/>
      <c r="U1326" s="57"/>
      <c r="V1326" s="57"/>
      <c r="W1326" s="57"/>
      <c r="X1326" s="56" t="str">
        <f t="shared" si="21"/>
        <v/>
      </c>
    </row>
    <row r="1327" spans="1:24" x14ac:dyDescent="0.2">
      <c r="A1327" s="8">
        <v>1311</v>
      </c>
      <c r="B1327" s="47" t="str">
        <f>IF('tabela informacyjna dla JST'!$C$9="","",'tabela informacyjna dla JST'!$C$9)</f>
        <v>Ślemień gm. wiejska</v>
      </c>
      <c r="C1327" s="47" t="str">
        <f>IFERROR((VLOOKUP(B1327,Tabela1[],6,FALSE)),"")</f>
        <v>PL2405_EE</v>
      </c>
      <c r="D1327" s="47" t="str">
        <f>IFERROR((VLOOKUP(C1327,KATALOGI!$A$34:$B$49,2,FALSE)),"")</f>
        <v>Edukacja ekologiczna związana z ochroną powietrza</v>
      </c>
      <c r="E1327" s="57"/>
      <c r="F1327" s="57"/>
      <c r="G1327" s="57"/>
      <c r="H1327" s="57"/>
      <c r="I1327" s="57"/>
      <c r="J1327" s="57"/>
      <c r="K1327" s="57"/>
      <c r="L1327" s="57"/>
      <c r="M1327" s="57"/>
      <c r="N1327" s="57"/>
      <c r="O1327" s="57"/>
      <c r="P1327" s="57"/>
      <c r="Q1327" s="57"/>
      <c r="R1327" s="57"/>
      <c r="S1327" s="57"/>
      <c r="T1327" s="57"/>
      <c r="U1327" s="57"/>
      <c r="V1327" s="57"/>
      <c r="W1327" s="57"/>
      <c r="X1327" s="56" t="str">
        <f t="shared" si="21"/>
        <v/>
      </c>
    </row>
    <row r="1328" spans="1:24" x14ac:dyDescent="0.2">
      <c r="A1328" s="8">
        <v>1312</v>
      </c>
      <c r="B1328" s="47" t="str">
        <f>IF('tabela informacyjna dla JST'!$C$9="","",'tabela informacyjna dla JST'!$C$9)</f>
        <v>Ślemień gm. wiejska</v>
      </c>
      <c r="C1328" s="47" t="str">
        <f>IFERROR((VLOOKUP(B1328,Tabela1[],6,FALSE)),"")</f>
        <v>PL2405_EE</v>
      </c>
      <c r="D1328" s="47" t="str">
        <f>IFERROR((VLOOKUP(C1328,KATALOGI!$A$34:$B$49,2,FALSE)),"")</f>
        <v>Edukacja ekologiczna związana z ochroną powietrza</v>
      </c>
      <c r="E1328" s="57"/>
      <c r="F1328" s="57"/>
      <c r="G1328" s="57"/>
      <c r="H1328" s="57"/>
      <c r="I1328" s="57"/>
      <c r="J1328" s="57"/>
      <c r="K1328" s="57"/>
      <c r="L1328" s="57"/>
      <c r="M1328" s="57"/>
      <c r="N1328" s="57"/>
      <c r="O1328" s="57"/>
      <c r="P1328" s="57"/>
      <c r="Q1328" s="57"/>
      <c r="R1328" s="57"/>
      <c r="S1328" s="57"/>
      <c r="T1328" s="57"/>
      <c r="U1328" s="57"/>
      <c r="V1328" s="57"/>
      <c r="W1328" s="57"/>
      <c r="X1328" s="56" t="str">
        <f t="shared" si="21"/>
        <v/>
      </c>
    </row>
    <row r="1329" spans="1:24" x14ac:dyDescent="0.2">
      <c r="A1329" s="8">
        <v>1313</v>
      </c>
      <c r="B1329" s="47" t="str">
        <f>IF('tabela informacyjna dla JST'!$C$9="","",'tabela informacyjna dla JST'!$C$9)</f>
        <v>Ślemień gm. wiejska</v>
      </c>
      <c r="C1329" s="47" t="str">
        <f>IFERROR((VLOOKUP(B1329,Tabela1[],6,FALSE)),"")</f>
        <v>PL2405_EE</v>
      </c>
      <c r="D1329" s="47" t="str">
        <f>IFERROR((VLOOKUP(C1329,KATALOGI!$A$34:$B$49,2,FALSE)),"")</f>
        <v>Edukacja ekologiczna związana z ochroną powietrza</v>
      </c>
      <c r="E1329" s="57"/>
      <c r="F1329" s="57"/>
      <c r="G1329" s="57"/>
      <c r="H1329" s="57"/>
      <c r="I1329" s="57"/>
      <c r="J1329" s="57"/>
      <c r="K1329" s="57"/>
      <c r="L1329" s="57"/>
      <c r="M1329" s="57"/>
      <c r="N1329" s="57"/>
      <c r="O1329" s="57"/>
      <c r="P1329" s="57"/>
      <c r="Q1329" s="57"/>
      <c r="R1329" s="57"/>
      <c r="S1329" s="57"/>
      <c r="T1329" s="57"/>
      <c r="U1329" s="57"/>
      <c r="V1329" s="57"/>
      <c r="W1329" s="57"/>
      <c r="X1329" s="56" t="str">
        <f t="shared" si="21"/>
        <v/>
      </c>
    </row>
    <row r="1330" spans="1:24" x14ac:dyDescent="0.2">
      <c r="A1330" s="8">
        <v>1314</v>
      </c>
      <c r="B1330" s="47" t="str">
        <f>IF('tabela informacyjna dla JST'!$C$9="","",'tabela informacyjna dla JST'!$C$9)</f>
        <v>Ślemień gm. wiejska</v>
      </c>
      <c r="C1330" s="47" t="str">
        <f>IFERROR((VLOOKUP(B1330,Tabela1[],6,FALSE)),"")</f>
        <v>PL2405_EE</v>
      </c>
      <c r="D1330" s="47" t="str">
        <f>IFERROR((VLOOKUP(C1330,KATALOGI!$A$34:$B$49,2,FALSE)),"")</f>
        <v>Edukacja ekologiczna związana z ochroną powietrza</v>
      </c>
      <c r="E1330" s="57"/>
      <c r="F1330" s="57"/>
      <c r="G1330" s="57"/>
      <c r="H1330" s="57"/>
      <c r="I1330" s="57"/>
      <c r="J1330" s="57"/>
      <c r="K1330" s="57"/>
      <c r="L1330" s="57"/>
      <c r="M1330" s="57"/>
      <c r="N1330" s="57"/>
      <c r="O1330" s="57"/>
      <c r="P1330" s="57"/>
      <c r="Q1330" s="57"/>
      <c r="R1330" s="57"/>
      <c r="S1330" s="57"/>
      <c r="T1330" s="57"/>
      <c r="U1330" s="57"/>
      <c r="V1330" s="57"/>
      <c r="W1330" s="57"/>
      <c r="X1330" s="56" t="str">
        <f t="shared" si="21"/>
        <v/>
      </c>
    </row>
    <row r="1331" spans="1:24" x14ac:dyDescent="0.2">
      <c r="A1331" s="8">
        <v>1315</v>
      </c>
      <c r="B1331" s="47" t="str">
        <f>IF('tabela informacyjna dla JST'!$C$9="","",'tabela informacyjna dla JST'!$C$9)</f>
        <v>Ślemień gm. wiejska</v>
      </c>
      <c r="C1331" s="47" t="str">
        <f>IFERROR((VLOOKUP(B1331,Tabela1[],6,FALSE)),"")</f>
        <v>PL2405_EE</v>
      </c>
      <c r="D1331" s="47" t="str">
        <f>IFERROR((VLOOKUP(C1331,KATALOGI!$A$34:$B$49,2,FALSE)),"")</f>
        <v>Edukacja ekologiczna związana z ochroną powietrza</v>
      </c>
      <c r="E1331" s="57"/>
      <c r="F1331" s="57"/>
      <c r="G1331" s="57"/>
      <c r="H1331" s="57"/>
      <c r="I1331" s="57"/>
      <c r="J1331" s="57"/>
      <c r="K1331" s="57"/>
      <c r="L1331" s="57"/>
      <c r="M1331" s="57"/>
      <c r="N1331" s="57"/>
      <c r="O1331" s="57"/>
      <c r="P1331" s="57"/>
      <c r="Q1331" s="57"/>
      <c r="R1331" s="57"/>
      <c r="S1331" s="57"/>
      <c r="T1331" s="57"/>
      <c r="U1331" s="57"/>
      <c r="V1331" s="57"/>
      <c r="W1331" s="57"/>
      <c r="X1331" s="56" t="str">
        <f t="shared" si="21"/>
        <v/>
      </c>
    </row>
    <row r="1332" spans="1:24" x14ac:dyDescent="0.2">
      <c r="A1332" s="8">
        <v>1316</v>
      </c>
      <c r="B1332" s="47" t="str">
        <f>IF('tabela informacyjna dla JST'!$C$9="","",'tabela informacyjna dla JST'!$C$9)</f>
        <v>Ślemień gm. wiejska</v>
      </c>
      <c r="C1332" s="47" t="str">
        <f>IFERROR((VLOOKUP(B1332,Tabela1[],6,FALSE)),"")</f>
        <v>PL2405_EE</v>
      </c>
      <c r="D1332" s="47" t="str">
        <f>IFERROR((VLOOKUP(C1332,KATALOGI!$A$34:$B$49,2,FALSE)),"")</f>
        <v>Edukacja ekologiczna związana z ochroną powietrza</v>
      </c>
      <c r="E1332" s="57"/>
      <c r="F1332" s="57"/>
      <c r="G1332" s="57"/>
      <c r="H1332" s="57"/>
      <c r="I1332" s="57"/>
      <c r="J1332" s="57"/>
      <c r="K1332" s="57"/>
      <c r="L1332" s="57"/>
      <c r="M1332" s="57"/>
      <c r="N1332" s="57"/>
      <c r="O1332" s="57"/>
      <c r="P1332" s="57"/>
      <c r="Q1332" s="57"/>
      <c r="R1332" s="57"/>
      <c r="S1332" s="57"/>
      <c r="T1332" s="57"/>
      <c r="U1332" s="57"/>
      <c r="V1332" s="57"/>
      <c r="W1332" s="57"/>
      <c r="X1332" s="56" t="str">
        <f t="shared" si="21"/>
        <v/>
      </c>
    </row>
    <row r="1333" spans="1:24" x14ac:dyDescent="0.2">
      <c r="A1333" s="8">
        <v>1317</v>
      </c>
      <c r="B1333" s="47" t="str">
        <f>IF('tabela informacyjna dla JST'!$C$9="","",'tabela informacyjna dla JST'!$C$9)</f>
        <v>Ślemień gm. wiejska</v>
      </c>
      <c r="C1333" s="47" t="str">
        <f>IFERROR((VLOOKUP(B1333,Tabela1[],6,FALSE)),"")</f>
        <v>PL2405_EE</v>
      </c>
      <c r="D1333" s="47" t="str">
        <f>IFERROR((VLOOKUP(C1333,KATALOGI!$A$34:$B$49,2,FALSE)),"")</f>
        <v>Edukacja ekologiczna związana z ochroną powietrza</v>
      </c>
      <c r="E1333" s="57"/>
      <c r="F1333" s="57"/>
      <c r="G1333" s="57"/>
      <c r="H1333" s="57"/>
      <c r="I1333" s="57"/>
      <c r="J1333" s="57"/>
      <c r="K1333" s="57"/>
      <c r="L1333" s="57"/>
      <c r="M1333" s="57"/>
      <c r="N1333" s="57"/>
      <c r="O1333" s="57"/>
      <c r="P1333" s="57"/>
      <c r="Q1333" s="57"/>
      <c r="R1333" s="57"/>
      <c r="S1333" s="57"/>
      <c r="T1333" s="57"/>
      <c r="U1333" s="57"/>
      <c r="V1333" s="57"/>
      <c r="W1333" s="57"/>
      <c r="X1333" s="56" t="str">
        <f t="shared" si="21"/>
        <v/>
      </c>
    </row>
    <row r="1334" spans="1:24" x14ac:dyDescent="0.2">
      <c r="A1334" s="8">
        <v>1318</v>
      </c>
      <c r="B1334" s="47" t="str">
        <f>IF('tabela informacyjna dla JST'!$C$9="","",'tabela informacyjna dla JST'!$C$9)</f>
        <v>Ślemień gm. wiejska</v>
      </c>
      <c r="C1334" s="47" t="str">
        <f>IFERROR((VLOOKUP(B1334,Tabela1[],6,FALSE)),"")</f>
        <v>PL2405_EE</v>
      </c>
      <c r="D1334" s="47" t="str">
        <f>IFERROR((VLOOKUP(C1334,KATALOGI!$A$34:$B$49,2,FALSE)),"")</f>
        <v>Edukacja ekologiczna związana z ochroną powietrza</v>
      </c>
      <c r="E1334" s="57"/>
      <c r="F1334" s="57"/>
      <c r="G1334" s="57"/>
      <c r="H1334" s="57"/>
      <c r="I1334" s="57"/>
      <c r="J1334" s="57"/>
      <c r="K1334" s="57"/>
      <c r="L1334" s="57"/>
      <c r="M1334" s="57"/>
      <c r="N1334" s="57"/>
      <c r="O1334" s="57"/>
      <c r="P1334" s="57"/>
      <c r="Q1334" s="57"/>
      <c r="R1334" s="57"/>
      <c r="S1334" s="57"/>
      <c r="T1334" s="57"/>
      <c r="U1334" s="57"/>
      <c r="V1334" s="57"/>
      <c r="W1334" s="57"/>
      <c r="X1334" s="56" t="str">
        <f t="shared" si="21"/>
        <v/>
      </c>
    </row>
    <row r="1335" spans="1:24" x14ac:dyDescent="0.2">
      <c r="A1335" s="8">
        <v>1319</v>
      </c>
      <c r="B1335" s="47" t="str">
        <f>IF('tabela informacyjna dla JST'!$C$9="","",'tabela informacyjna dla JST'!$C$9)</f>
        <v>Ślemień gm. wiejska</v>
      </c>
      <c r="C1335" s="47" t="str">
        <f>IFERROR((VLOOKUP(B1335,Tabela1[],6,FALSE)),"")</f>
        <v>PL2405_EE</v>
      </c>
      <c r="D1335" s="47" t="str">
        <f>IFERROR((VLOOKUP(C1335,KATALOGI!$A$34:$B$49,2,FALSE)),"")</f>
        <v>Edukacja ekologiczna związana z ochroną powietrza</v>
      </c>
      <c r="E1335" s="57"/>
      <c r="F1335" s="57"/>
      <c r="G1335" s="57"/>
      <c r="H1335" s="57"/>
      <c r="I1335" s="57"/>
      <c r="J1335" s="57"/>
      <c r="K1335" s="57"/>
      <c r="L1335" s="57"/>
      <c r="M1335" s="57"/>
      <c r="N1335" s="57"/>
      <c r="O1335" s="57"/>
      <c r="P1335" s="57"/>
      <c r="Q1335" s="57"/>
      <c r="R1335" s="57"/>
      <c r="S1335" s="57"/>
      <c r="T1335" s="57"/>
      <c r="U1335" s="57"/>
      <c r="V1335" s="57"/>
      <c r="W1335" s="57"/>
      <c r="X1335" s="56" t="str">
        <f t="shared" si="21"/>
        <v/>
      </c>
    </row>
    <row r="1336" spans="1:24" x14ac:dyDescent="0.2">
      <c r="A1336" s="8">
        <v>1320</v>
      </c>
      <c r="B1336" s="47" t="str">
        <f>IF('tabela informacyjna dla JST'!$C$9="","",'tabela informacyjna dla JST'!$C$9)</f>
        <v>Ślemień gm. wiejska</v>
      </c>
      <c r="C1336" s="47" t="str">
        <f>IFERROR((VLOOKUP(B1336,Tabela1[],6,FALSE)),"")</f>
        <v>PL2405_EE</v>
      </c>
      <c r="D1336" s="47" t="str">
        <f>IFERROR((VLOOKUP(C1336,KATALOGI!$A$34:$B$49,2,FALSE)),"")</f>
        <v>Edukacja ekologiczna związana z ochroną powietrza</v>
      </c>
      <c r="E1336" s="57"/>
      <c r="F1336" s="57"/>
      <c r="G1336" s="57"/>
      <c r="H1336" s="57"/>
      <c r="I1336" s="57"/>
      <c r="J1336" s="57"/>
      <c r="K1336" s="57"/>
      <c r="L1336" s="57"/>
      <c r="M1336" s="57"/>
      <c r="N1336" s="57"/>
      <c r="O1336" s="57"/>
      <c r="P1336" s="57"/>
      <c r="Q1336" s="57"/>
      <c r="R1336" s="57"/>
      <c r="S1336" s="57"/>
      <c r="T1336" s="57"/>
      <c r="U1336" s="57"/>
      <c r="V1336" s="57"/>
      <c r="W1336" s="57"/>
      <c r="X1336" s="56" t="str">
        <f t="shared" si="21"/>
        <v/>
      </c>
    </row>
    <row r="1337" spans="1:24" x14ac:dyDescent="0.2">
      <c r="A1337" s="8">
        <v>1321</v>
      </c>
      <c r="B1337" s="47" t="str">
        <f>IF('tabela informacyjna dla JST'!$C$9="","",'tabela informacyjna dla JST'!$C$9)</f>
        <v>Ślemień gm. wiejska</v>
      </c>
      <c r="C1337" s="47" t="str">
        <f>IFERROR((VLOOKUP(B1337,Tabela1[],6,FALSE)),"")</f>
        <v>PL2405_EE</v>
      </c>
      <c r="D1337" s="47" t="str">
        <f>IFERROR((VLOOKUP(C1337,KATALOGI!$A$34:$B$49,2,FALSE)),"")</f>
        <v>Edukacja ekologiczna związana z ochroną powietrza</v>
      </c>
      <c r="E1337" s="57"/>
      <c r="F1337" s="57"/>
      <c r="G1337" s="57"/>
      <c r="H1337" s="57"/>
      <c r="I1337" s="57"/>
      <c r="J1337" s="57"/>
      <c r="K1337" s="57"/>
      <c r="L1337" s="57"/>
      <c r="M1337" s="57"/>
      <c r="N1337" s="57"/>
      <c r="O1337" s="57"/>
      <c r="P1337" s="57"/>
      <c r="Q1337" s="57"/>
      <c r="R1337" s="57"/>
      <c r="S1337" s="57"/>
      <c r="T1337" s="57"/>
      <c r="U1337" s="57"/>
      <c r="V1337" s="57"/>
      <c r="W1337" s="57"/>
      <c r="X1337" s="56" t="str">
        <f t="shared" si="21"/>
        <v/>
      </c>
    </row>
    <row r="1338" spans="1:24" x14ac:dyDescent="0.2">
      <c r="A1338" s="8">
        <v>1322</v>
      </c>
      <c r="B1338" s="47" t="str">
        <f>IF('tabela informacyjna dla JST'!$C$9="","",'tabela informacyjna dla JST'!$C$9)</f>
        <v>Ślemień gm. wiejska</v>
      </c>
      <c r="C1338" s="47" t="str">
        <f>IFERROR((VLOOKUP(B1338,Tabela1[],6,FALSE)),"")</f>
        <v>PL2405_EE</v>
      </c>
      <c r="D1338" s="47" t="str">
        <f>IFERROR((VLOOKUP(C1338,KATALOGI!$A$34:$B$49,2,FALSE)),"")</f>
        <v>Edukacja ekologiczna związana z ochroną powietrza</v>
      </c>
      <c r="E1338" s="57"/>
      <c r="F1338" s="57"/>
      <c r="G1338" s="57"/>
      <c r="H1338" s="57"/>
      <c r="I1338" s="57"/>
      <c r="J1338" s="57"/>
      <c r="K1338" s="57"/>
      <c r="L1338" s="57"/>
      <c r="M1338" s="57"/>
      <c r="N1338" s="57"/>
      <c r="O1338" s="57"/>
      <c r="P1338" s="57"/>
      <c r="Q1338" s="57"/>
      <c r="R1338" s="57"/>
      <c r="S1338" s="57"/>
      <c r="T1338" s="57"/>
      <c r="U1338" s="57"/>
      <c r="V1338" s="57"/>
      <c r="W1338" s="57"/>
      <c r="X1338" s="56" t="str">
        <f t="shared" si="21"/>
        <v/>
      </c>
    </row>
    <row r="1339" spans="1:24" x14ac:dyDescent="0.2">
      <c r="A1339" s="8">
        <v>1323</v>
      </c>
      <c r="B1339" s="47" t="str">
        <f>IF('tabela informacyjna dla JST'!$C$9="","",'tabela informacyjna dla JST'!$C$9)</f>
        <v>Ślemień gm. wiejska</v>
      </c>
      <c r="C1339" s="47" t="str">
        <f>IFERROR((VLOOKUP(B1339,Tabela1[],6,FALSE)),"")</f>
        <v>PL2405_EE</v>
      </c>
      <c r="D1339" s="47" t="str">
        <f>IFERROR((VLOOKUP(C1339,KATALOGI!$A$34:$B$49,2,FALSE)),"")</f>
        <v>Edukacja ekologiczna związana z ochroną powietrza</v>
      </c>
      <c r="E1339" s="57"/>
      <c r="F1339" s="57"/>
      <c r="G1339" s="57"/>
      <c r="H1339" s="57"/>
      <c r="I1339" s="57"/>
      <c r="J1339" s="57"/>
      <c r="K1339" s="57"/>
      <c r="L1339" s="57"/>
      <c r="M1339" s="57"/>
      <c r="N1339" s="57"/>
      <c r="O1339" s="57"/>
      <c r="P1339" s="57"/>
      <c r="Q1339" s="57"/>
      <c r="R1339" s="57"/>
      <c r="S1339" s="57"/>
      <c r="T1339" s="57"/>
      <c r="U1339" s="57"/>
      <c r="V1339" s="57"/>
      <c r="W1339" s="57"/>
      <c r="X1339" s="56" t="str">
        <f t="shared" si="21"/>
        <v/>
      </c>
    </row>
    <row r="1340" spans="1:24" x14ac:dyDescent="0.2">
      <c r="A1340" s="8">
        <v>1324</v>
      </c>
      <c r="B1340" s="47" t="str">
        <f>IF('tabela informacyjna dla JST'!$C$9="","",'tabela informacyjna dla JST'!$C$9)</f>
        <v>Ślemień gm. wiejska</v>
      </c>
      <c r="C1340" s="47" t="str">
        <f>IFERROR((VLOOKUP(B1340,Tabela1[],6,FALSE)),"")</f>
        <v>PL2405_EE</v>
      </c>
      <c r="D1340" s="47" t="str">
        <f>IFERROR((VLOOKUP(C1340,KATALOGI!$A$34:$B$49,2,FALSE)),"")</f>
        <v>Edukacja ekologiczna związana z ochroną powietrza</v>
      </c>
      <c r="E1340" s="57"/>
      <c r="F1340" s="57"/>
      <c r="G1340" s="57"/>
      <c r="H1340" s="57"/>
      <c r="I1340" s="57"/>
      <c r="J1340" s="57"/>
      <c r="K1340" s="57"/>
      <c r="L1340" s="57"/>
      <c r="M1340" s="57"/>
      <c r="N1340" s="57"/>
      <c r="O1340" s="57"/>
      <c r="P1340" s="57"/>
      <c r="Q1340" s="57"/>
      <c r="R1340" s="57"/>
      <c r="S1340" s="57"/>
      <c r="T1340" s="57"/>
      <c r="U1340" s="57"/>
      <c r="V1340" s="57"/>
      <c r="W1340" s="57"/>
      <c r="X1340" s="56" t="str">
        <f t="shared" si="21"/>
        <v/>
      </c>
    </row>
    <row r="1341" spans="1:24" x14ac:dyDescent="0.2">
      <c r="A1341" s="8">
        <v>1325</v>
      </c>
      <c r="B1341" s="47" t="str">
        <f>IF('tabela informacyjna dla JST'!$C$9="","",'tabela informacyjna dla JST'!$C$9)</f>
        <v>Ślemień gm. wiejska</v>
      </c>
      <c r="C1341" s="47" t="str">
        <f>IFERROR((VLOOKUP(B1341,Tabela1[],6,FALSE)),"")</f>
        <v>PL2405_EE</v>
      </c>
      <c r="D1341" s="47" t="str">
        <f>IFERROR((VLOOKUP(C1341,KATALOGI!$A$34:$B$49,2,FALSE)),"")</f>
        <v>Edukacja ekologiczna związana z ochroną powietrza</v>
      </c>
      <c r="E1341" s="57"/>
      <c r="F1341" s="57"/>
      <c r="G1341" s="57"/>
      <c r="H1341" s="57"/>
      <c r="I1341" s="57"/>
      <c r="J1341" s="57"/>
      <c r="K1341" s="57"/>
      <c r="L1341" s="57"/>
      <c r="M1341" s="57"/>
      <c r="N1341" s="57"/>
      <c r="O1341" s="57"/>
      <c r="P1341" s="57"/>
      <c r="Q1341" s="57"/>
      <c r="R1341" s="57"/>
      <c r="S1341" s="57"/>
      <c r="T1341" s="57"/>
      <c r="U1341" s="57"/>
      <c r="V1341" s="57"/>
      <c r="W1341" s="57"/>
      <c r="X1341" s="56" t="str">
        <f t="shared" si="21"/>
        <v/>
      </c>
    </row>
    <row r="1342" spans="1:24" x14ac:dyDescent="0.2">
      <c r="A1342" s="8">
        <v>1326</v>
      </c>
      <c r="B1342" s="47" t="str">
        <f>IF('tabela informacyjna dla JST'!$C$9="","",'tabela informacyjna dla JST'!$C$9)</f>
        <v>Ślemień gm. wiejska</v>
      </c>
      <c r="C1342" s="47" t="str">
        <f>IFERROR((VLOOKUP(B1342,Tabela1[],6,FALSE)),"")</f>
        <v>PL2405_EE</v>
      </c>
      <c r="D1342" s="47" t="str">
        <f>IFERROR((VLOOKUP(C1342,KATALOGI!$A$34:$B$49,2,FALSE)),"")</f>
        <v>Edukacja ekologiczna związana z ochroną powietrza</v>
      </c>
      <c r="E1342" s="57"/>
      <c r="F1342" s="57"/>
      <c r="G1342" s="57"/>
      <c r="H1342" s="57"/>
      <c r="I1342" s="57"/>
      <c r="J1342" s="57"/>
      <c r="K1342" s="57"/>
      <c r="L1342" s="57"/>
      <c r="M1342" s="57"/>
      <c r="N1342" s="57"/>
      <c r="O1342" s="57"/>
      <c r="P1342" s="57"/>
      <c r="Q1342" s="57"/>
      <c r="R1342" s="57"/>
      <c r="S1342" s="57"/>
      <c r="T1342" s="57"/>
      <c r="U1342" s="57"/>
      <c r="V1342" s="57"/>
      <c r="W1342" s="57"/>
      <c r="X1342" s="56" t="str">
        <f t="shared" si="21"/>
        <v/>
      </c>
    </row>
    <row r="1343" spans="1:24" x14ac:dyDescent="0.2">
      <c r="A1343" s="8">
        <v>1327</v>
      </c>
      <c r="B1343" s="47" t="str">
        <f>IF('tabela informacyjna dla JST'!$C$9="","",'tabela informacyjna dla JST'!$C$9)</f>
        <v>Ślemień gm. wiejska</v>
      </c>
      <c r="C1343" s="47" t="str">
        <f>IFERROR((VLOOKUP(B1343,Tabela1[],6,FALSE)),"")</f>
        <v>PL2405_EE</v>
      </c>
      <c r="D1343" s="47" t="str">
        <f>IFERROR((VLOOKUP(C1343,KATALOGI!$A$34:$B$49,2,FALSE)),"")</f>
        <v>Edukacja ekologiczna związana z ochroną powietrza</v>
      </c>
      <c r="E1343" s="57"/>
      <c r="F1343" s="57"/>
      <c r="G1343" s="57"/>
      <c r="H1343" s="57"/>
      <c r="I1343" s="57"/>
      <c r="J1343" s="57"/>
      <c r="K1343" s="57"/>
      <c r="L1343" s="57"/>
      <c r="M1343" s="57"/>
      <c r="N1343" s="57"/>
      <c r="O1343" s="57"/>
      <c r="P1343" s="57"/>
      <c r="Q1343" s="57"/>
      <c r="R1343" s="57"/>
      <c r="S1343" s="57"/>
      <c r="T1343" s="57"/>
      <c r="U1343" s="57"/>
      <c r="V1343" s="57"/>
      <c r="W1343" s="57"/>
      <c r="X1343" s="56" t="str">
        <f t="shared" si="21"/>
        <v/>
      </c>
    </row>
    <row r="1344" spans="1:24" x14ac:dyDescent="0.2">
      <c r="A1344" s="8">
        <v>1328</v>
      </c>
      <c r="B1344" s="47" t="str">
        <f>IF('tabela informacyjna dla JST'!$C$9="","",'tabela informacyjna dla JST'!$C$9)</f>
        <v>Ślemień gm. wiejska</v>
      </c>
      <c r="C1344" s="47" t="str">
        <f>IFERROR((VLOOKUP(B1344,Tabela1[],6,FALSE)),"")</f>
        <v>PL2405_EE</v>
      </c>
      <c r="D1344" s="47" t="str">
        <f>IFERROR((VLOOKUP(C1344,KATALOGI!$A$34:$B$49,2,FALSE)),"")</f>
        <v>Edukacja ekologiczna związana z ochroną powietrza</v>
      </c>
      <c r="E1344" s="57"/>
      <c r="F1344" s="57"/>
      <c r="G1344" s="57"/>
      <c r="H1344" s="57"/>
      <c r="I1344" s="57"/>
      <c r="J1344" s="57"/>
      <c r="K1344" s="57"/>
      <c r="L1344" s="57"/>
      <c r="M1344" s="57"/>
      <c r="N1344" s="57"/>
      <c r="O1344" s="57"/>
      <c r="P1344" s="57"/>
      <c r="Q1344" s="57"/>
      <c r="R1344" s="57"/>
      <c r="S1344" s="57"/>
      <c r="T1344" s="57"/>
      <c r="U1344" s="57"/>
      <c r="V1344" s="57"/>
      <c r="W1344" s="57"/>
      <c r="X1344" s="56" t="str">
        <f t="shared" si="21"/>
        <v/>
      </c>
    </row>
    <row r="1345" spans="1:24" x14ac:dyDescent="0.2">
      <c r="A1345" s="8">
        <v>1329</v>
      </c>
      <c r="B1345" s="47" t="str">
        <f>IF('tabela informacyjna dla JST'!$C$9="","",'tabela informacyjna dla JST'!$C$9)</f>
        <v>Ślemień gm. wiejska</v>
      </c>
      <c r="C1345" s="47" t="str">
        <f>IFERROR((VLOOKUP(B1345,Tabela1[],6,FALSE)),"")</f>
        <v>PL2405_EE</v>
      </c>
      <c r="D1345" s="47" t="str">
        <f>IFERROR((VLOOKUP(C1345,KATALOGI!$A$34:$B$49,2,FALSE)),"")</f>
        <v>Edukacja ekologiczna związana z ochroną powietrza</v>
      </c>
      <c r="E1345" s="57"/>
      <c r="F1345" s="57"/>
      <c r="G1345" s="57"/>
      <c r="H1345" s="57"/>
      <c r="I1345" s="57"/>
      <c r="J1345" s="57"/>
      <c r="K1345" s="57"/>
      <c r="L1345" s="57"/>
      <c r="M1345" s="57"/>
      <c r="N1345" s="57"/>
      <c r="O1345" s="57"/>
      <c r="P1345" s="57"/>
      <c r="Q1345" s="57"/>
      <c r="R1345" s="57"/>
      <c r="S1345" s="57"/>
      <c r="T1345" s="57"/>
      <c r="U1345" s="57"/>
      <c r="V1345" s="57"/>
      <c r="W1345" s="57"/>
      <c r="X1345" s="56" t="str">
        <f t="shared" si="21"/>
        <v/>
      </c>
    </row>
    <row r="1346" spans="1:24" x14ac:dyDescent="0.2">
      <c r="A1346" s="8">
        <v>1330</v>
      </c>
      <c r="B1346" s="47" t="str">
        <f>IF('tabela informacyjna dla JST'!$C$9="","",'tabela informacyjna dla JST'!$C$9)</f>
        <v>Ślemień gm. wiejska</v>
      </c>
      <c r="C1346" s="47" t="str">
        <f>IFERROR((VLOOKUP(B1346,Tabela1[],6,FALSE)),"")</f>
        <v>PL2405_EE</v>
      </c>
      <c r="D1346" s="47" t="str">
        <f>IFERROR((VLOOKUP(C1346,KATALOGI!$A$34:$B$49,2,FALSE)),"")</f>
        <v>Edukacja ekologiczna związana z ochroną powietrza</v>
      </c>
      <c r="E1346" s="57"/>
      <c r="F1346" s="57"/>
      <c r="G1346" s="57"/>
      <c r="H1346" s="57"/>
      <c r="I1346" s="57"/>
      <c r="J1346" s="57"/>
      <c r="K1346" s="57"/>
      <c r="L1346" s="57"/>
      <c r="M1346" s="57"/>
      <c r="N1346" s="57"/>
      <c r="O1346" s="57"/>
      <c r="P1346" s="57"/>
      <c r="Q1346" s="57"/>
      <c r="R1346" s="57"/>
      <c r="S1346" s="57"/>
      <c r="T1346" s="57"/>
      <c r="U1346" s="57"/>
      <c r="V1346" s="57"/>
      <c r="W1346" s="57"/>
      <c r="X1346" s="56" t="str">
        <f t="shared" si="21"/>
        <v/>
      </c>
    </row>
    <row r="1347" spans="1:24" x14ac:dyDescent="0.2">
      <c r="A1347" s="8">
        <v>1331</v>
      </c>
      <c r="B1347" s="47" t="str">
        <f>IF('tabela informacyjna dla JST'!$C$9="","",'tabela informacyjna dla JST'!$C$9)</f>
        <v>Ślemień gm. wiejska</v>
      </c>
      <c r="C1347" s="47" t="str">
        <f>IFERROR((VLOOKUP(B1347,Tabela1[],6,FALSE)),"")</f>
        <v>PL2405_EE</v>
      </c>
      <c r="D1347" s="47" t="str">
        <f>IFERROR((VLOOKUP(C1347,KATALOGI!$A$34:$B$49,2,FALSE)),"")</f>
        <v>Edukacja ekologiczna związana z ochroną powietrza</v>
      </c>
      <c r="E1347" s="57"/>
      <c r="F1347" s="57"/>
      <c r="G1347" s="57"/>
      <c r="H1347" s="57"/>
      <c r="I1347" s="57"/>
      <c r="J1347" s="57"/>
      <c r="K1347" s="57"/>
      <c r="L1347" s="57"/>
      <c r="M1347" s="57"/>
      <c r="N1347" s="57"/>
      <c r="O1347" s="57"/>
      <c r="P1347" s="57"/>
      <c r="Q1347" s="57"/>
      <c r="R1347" s="57"/>
      <c r="S1347" s="57"/>
      <c r="T1347" s="57"/>
      <c r="U1347" s="57"/>
      <c r="V1347" s="57"/>
      <c r="W1347" s="57"/>
      <c r="X1347" s="56" t="str">
        <f t="shared" si="21"/>
        <v/>
      </c>
    </row>
    <row r="1348" spans="1:24" x14ac:dyDescent="0.2">
      <c r="A1348" s="8">
        <v>1332</v>
      </c>
      <c r="B1348" s="47" t="str">
        <f>IF('tabela informacyjna dla JST'!$C$9="","",'tabela informacyjna dla JST'!$C$9)</f>
        <v>Ślemień gm. wiejska</v>
      </c>
      <c r="C1348" s="47" t="str">
        <f>IFERROR((VLOOKUP(B1348,Tabela1[],6,FALSE)),"")</f>
        <v>PL2405_EE</v>
      </c>
      <c r="D1348" s="47" t="str">
        <f>IFERROR((VLOOKUP(C1348,KATALOGI!$A$34:$B$49,2,FALSE)),"")</f>
        <v>Edukacja ekologiczna związana z ochroną powietrza</v>
      </c>
      <c r="E1348" s="57"/>
      <c r="F1348" s="57"/>
      <c r="G1348" s="57"/>
      <c r="H1348" s="57"/>
      <c r="I1348" s="57"/>
      <c r="J1348" s="57"/>
      <c r="K1348" s="57"/>
      <c r="L1348" s="57"/>
      <c r="M1348" s="57"/>
      <c r="N1348" s="57"/>
      <c r="O1348" s="57"/>
      <c r="P1348" s="57"/>
      <c r="Q1348" s="57"/>
      <c r="R1348" s="57"/>
      <c r="S1348" s="57"/>
      <c r="T1348" s="57"/>
      <c r="U1348" s="57"/>
      <c r="V1348" s="57"/>
      <c r="W1348" s="57"/>
      <c r="X1348" s="56" t="str">
        <f t="shared" si="21"/>
        <v/>
      </c>
    </row>
    <row r="1349" spans="1:24" x14ac:dyDescent="0.2">
      <c r="A1349" s="8">
        <v>1333</v>
      </c>
      <c r="B1349" s="47" t="str">
        <f>IF('tabela informacyjna dla JST'!$C$9="","",'tabela informacyjna dla JST'!$C$9)</f>
        <v>Ślemień gm. wiejska</v>
      </c>
      <c r="C1349" s="47" t="str">
        <f>IFERROR((VLOOKUP(B1349,Tabela1[],6,FALSE)),"")</f>
        <v>PL2405_EE</v>
      </c>
      <c r="D1349" s="47" t="str">
        <f>IFERROR((VLOOKUP(C1349,KATALOGI!$A$34:$B$49,2,FALSE)),"")</f>
        <v>Edukacja ekologiczna związana z ochroną powietrza</v>
      </c>
      <c r="E1349" s="57"/>
      <c r="F1349" s="57"/>
      <c r="G1349" s="57"/>
      <c r="H1349" s="57"/>
      <c r="I1349" s="57"/>
      <c r="J1349" s="57"/>
      <c r="K1349" s="57"/>
      <c r="L1349" s="57"/>
      <c r="M1349" s="57"/>
      <c r="N1349" s="57"/>
      <c r="O1349" s="57"/>
      <c r="P1349" s="57"/>
      <c r="Q1349" s="57"/>
      <c r="R1349" s="57"/>
      <c r="S1349" s="57"/>
      <c r="T1349" s="57"/>
      <c r="U1349" s="57"/>
      <c r="V1349" s="57"/>
      <c r="W1349" s="57"/>
      <c r="X1349" s="56" t="str">
        <f t="shared" si="21"/>
        <v/>
      </c>
    </row>
    <row r="1350" spans="1:24" x14ac:dyDescent="0.2">
      <c r="A1350" s="8">
        <v>1334</v>
      </c>
      <c r="B1350" s="47" t="str">
        <f>IF('tabela informacyjna dla JST'!$C$9="","",'tabela informacyjna dla JST'!$C$9)</f>
        <v>Ślemień gm. wiejska</v>
      </c>
      <c r="C1350" s="47" t="str">
        <f>IFERROR((VLOOKUP(B1350,Tabela1[],6,FALSE)),"")</f>
        <v>PL2405_EE</v>
      </c>
      <c r="D1350" s="47" t="str">
        <f>IFERROR((VLOOKUP(C1350,KATALOGI!$A$34:$B$49,2,FALSE)),"")</f>
        <v>Edukacja ekologiczna związana z ochroną powietrza</v>
      </c>
      <c r="E1350" s="57"/>
      <c r="F1350" s="57"/>
      <c r="G1350" s="57"/>
      <c r="H1350" s="57"/>
      <c r="I1350" s="57"/>
      <c r="J1350" s="57"/>
      <c r="K1350" s="57"/>
      <c r="L1350" s="57"/>
      <c r="M1350" s="57"/>
      <c r="N1350" s="57"/>
      <c r="O1350" s="57"/>
      <c r="P1350" s="57"/>
      <c r="Q1350" s="57"/>
      <c r="R1350" s="57"/>
      <c r="S1350" s="57"/>
      <c r="T1350" s="57"/>
      <c r="U1350" s="57"/>
      <c r="V1350" s="57"/>
      <c r="W1350" s="57"/>
      <c r="X1350" s="56" t="str">
        <f t="shared" si="21"/>
        <v/>
      </c>
    </row>
    <row r="1351" spans="1:24" x14ac:dyDescent="0.2">
      <c r="A1351" s="8">
        <v>1335</v>
      </c>
      <c r="B1351" s="47" t="str">
        <f>IF('tabela informacyjna dla JST'!$C$9="","",'tabela informacyjna dla JST'!$C$9)</f>
        <v>Ślemień gm. wiejska</v>
      </c>
      <c r="C1351" s="47" t="str">
        <f>IFERROR((VLOOKUP(B1351,Tabela1[],6,FALSE)),"")</f>
        <v>PL2405_EE</v>
      </c>
      <c r="D1351" s="47" t="str">
        <f>IFERROR((VLOOKUP(C1351,KATALOGI!$A$34:$B$49,2,FALSE)),"")</f>
        <v>Edukacja ekologiczna związana z ochroną powietrza</v>
      </c>
      <c r="E1351" s="57"/>
      <c r="F1351" s="57"/>
      <c r="G1351" s="57"/>
      <c r="H1351" s="57"/>
      <c r="I1351" s="57"/>
      <c r="J1351" s="57"/>
      <c r="K1351" s="57"/>
      <c r="L1351" s="57"/>
      <c r="M1351" s="57"/>
      <c r="N1351" s="57"/>
      <c r="O1351" s="57"/>
      <c r="P1351" s="57"/>
      <c r="Q1351" s="57"/>
      <c r="R1351" s="57"/>
      <c r="S1351" s="57"/>
      <c r="T1351" s="57"/>
      <c r="U1351" s="57"/>
      <c r="V1351" s="57"/>
      <c r="W1351" s="57"/>
      <c r="X1351" s="56" t="str">
        <f t="shared" si="21"/>
        <v/>
      </c>
    </row>
    <row r="1352" spans="1:24" x14ac:dyDescent="0.2">
      <c r="A1352" s="8">
        <v>1336</v>
      </c>
      <c r="B1352" s="47" t="str">
        <f>IF('tabela informacyjna dla JST'!$C$9="","",'tabela informacyjna dla JST'!$C$9)</f>
        <v>Ślemień gm. wiejska</v>
      </c>
      <c r="C1352" s="47" t="str">
        <f>IFERROR((VLOOKUP(B1352,Tabela1[],6,FALSE)),"")</f>
        <v>PL2405_EE</v>
      </c>
      <c r="D1352" s="47" t="str">
        <f>IFERROR((VLOOKUP(C1352,KATALOGI!$A$34:$B$49,2,FALSE)),"")</f>
        <v>Edukacja ekologiczna związana z ochroną powietrza</v>
      </c>
      <c r="E1352" s="57"/>
      <c r="F1352" s="57"/>
      <c r="G1352" s="57"/>
      <c r="H1352" s="57"/>
      <c r="I1352" s="57"/>
      <c r="J1352" s="57"/>
      <c r="K1352" s="57"/>
      <c r="L1352" s="57"/>
      <c r="M1352" s="57"/>
      <c r="N1352" s="57"/>
      <c r="O1352" s="57"/>
      <c r="P1352" s="57"/>
      <c r="Q1352" s="57"/>
      <c r="R1352" s="57"/>
      <c r="S1352" s="57"/>
      <c r="T1352" s="57"/>
      <c r="U1352" s="57"/>
      <c r="V1352" s="57"/>
      <c r="W1352" s="57"/>
      <c r="X1352" s="56" t="str">
        <f t="shared" si="21"/>
        <v/>
      </c>
    </row>
    <row r="1353" spans="1:24" x14ac:dyDescent="0.2">
      <c r="A1353" s="8">
        <v>1337</v>
      </c>
      <c r="B1353" s="47" t="str">
        <f>IF('tabela informacyjna dla JST'!$C$9="","",'tabela informacyjna dla JST'!$C$9)</f>
        <v>Ślemień gm. wiejska</v>
      </c>
      <c r="C1353" s="47" t="str">
        <f>IFERROR((VLOOKUP(B1353,Tabela1[],6,FALSE)),"")</f>
        <v>PL2405_EE</v>
      </c>
      <c r="D1353" s="47" t="str">
        <f>IFERROR((VLOOKUP(C1353,KATALOGI!$A$34:$B$49,2,FALSE)),"")</f>
        <v>Edukacja ekologiczna związana z ochroną powietrza</v>
      </c>
      <c r="E1353" s="57"/>
      <c r="F1353" s="57"/>
      <c r="G1353" s="57"/>
      <c r="H1353" s="57"/>
      <c r="I1353" s="57"/>
      <c r="J1353" s="57"/>
      <c r="K1353" s="57"/>
      <c r="L1353" s="57"/>
      <c r="M1353" s="57"/>
      <c r="N1353" s="57"/>
      <c r="O1353" s="57"/>
      <c r="P1353" s="57"/>
      <c r="Q1353" s="57"/>
      <c r="R1353" s="57"/>
      <c r="S1353" s="57"/>
      <c r="T1353" s="57"/>
      <c r="U1353" s="57"/>
      <c r="V1353" s="57"/>
      <c r="W1353" s="57"/>
      <c r="X1353" s="56" t="str">
        <f t="shared" si="21"/>
        <v/>
      </c>
    </row>
    <row r="1354" spans="1:24" x14ac:dyDescent="0.2">
      <c r="A1354" s="8">
        <v>1338</v>
      </c>
      <c r="B1354" s="47" t="str">
        <f>IF('tabela informacyjna dla JST'!$C$9="","",'tabela informacyjna dla JST'!$C$9)</f>
        <v>Ślemień gm. wiejska</v>
      </c>
      <c r="C1354" s="47" t="str">
        <f>IFERROR((VLOOKUP(B1354,Tabela1[],6,FALSE)),"")</f>
        <v>PL2405_EE</v>
      </c>
      <c r="D1354" s="47" t="str">
        <f>IFERROR((VLOOKUP(C1354,KATALOGI!$A$34:$B$49,2,FALSE)),"")</f>
        <v>Edukacja ekologiczna związana z ochroną powietrza</v>
      </c>
      <c r="E1354" s="57"/>
      <c r="F1354" s="57"/>
      <c r="G1354" s="57"/>
      <c r="H1354" s="57"/>
      <c r="I1354" s="57"/>
      <c r="J1354" s="57"/>
      <c r="K1354" s="57"/>
      <c r="L1354" s="57"/>
      <c r="M1354" s="57"/>
      <c r="N1354" s="57"/>
      <c r="O1354" s="57"/>
      <c r="P1354" s="57"/>
      <c r="Q1354" s="57"/>
      <c r="R1354" s="57"/>
      <c r="S1354" s="57"/>
      <c r="T1354" s="57"/>
      <c r="U1354" s="57"/>
      <c r="V1354" s="57"/>
      <c r="W1354" s="57"/>
      <c r="X1354" s="56" t="str">
        <f t="shared" si="21"/>
        <v/>
      </c>
    </row>
    <row r="1355" spans="1:24" x14ac:dyDescent="0.2">
      <c r="A1355" s="8">
        <v>1339</v>
      </c>
      <c r="B1355" s="47" t="str">
        <f>IF('tabela informacyjna dla JST'!$C$9="","",'tabela informacyjna dla JST'!$C$9)</f>
        <v>Ślemień gm. wiejska</v>
      </c>
      <c r="C1355" s="47" t="str">
        <f>IFERROR((VLOOKUP(B1355,Tabela1[],6,FALSE)),"")</f>
        <v>PL2405_EE</v>
      </c>
      <c r="D1355" s="47" t="str">
        <f>IFERROR((VLOOKUP(C1355,KATALOGI!$A$34:$B$49,2,FALSE)),"")</f>
        <v>Edukacja ekologiczna związana z ochroną powietrza</v>
      </c>
      <c r="E1355" s="57"/>
      <c r="F1355" s="57"/>
      <c r="G1355" s="57"/>
      <c r="H1355" s="57"/>
      <c r="I1355" s="57"/>
      <c r="J1355" s="57"/>
      <c r="K1355" s="57"/>
      <c r="L1355" s="57"/>
      <c r="M1355" s="57"/>
      <c r="N1355" s="57"/>
      <c r="O1355" s="57"/>
      <c r="P1355" s="57"/>
      <c r="Q1355" s="57"/>
      <c r="R1355" s="57"/>
      <c r="S1355" s="57"/>
      <c r="T1355" s="57"/>
      <c r="U1355" s="57"/>
      <c r="V1355" s="57"/>
      <c r="W1355" s="57"/>
      <c r="X1355" s="56" t="str">
        <f t="shared" si="21"/>
        <v/>
      </c>
    </row>
    <row r="1356" spans="1:24" x14ac:dyDescent="0.2">
      <c r="A1356" s="8">
        <v>1340</v>
      </c>
      <c r="B1356" s="47" t="str">
        <f>IF('tabela informacyjna dla JST'!$C$9="","",'tabela informacyjna dla JST'!$C$9)</f>
        <v>Ślemień gm. wiejska</v>
      </c>
      <c r="C1356" s="47" t="str">
        <f>IFERROR((VLOOKUP(B1356,Tabela1[],6,FALSE)),"")</f>
        <v>PL2405_EE</v>
      </c>
      <c r="D1356" s="47" t="str">
        <f>IFERROR((VLOOKUP(C1356,KATALOGI!$A$34:$B$49,2,FALSE)),"")</f>
        <v>Edukacja ekologiczna związana z ochroną powietrza</v>
      </c>
      <c r="E1356" s="57"/>
      <c r="F1356" s="57"/>
      <c r="G1356" s="57"/>
      <c r="H1356" s="57"/>
      <c r="I1356" s="57"/>
      <c r="J1356" s="57"/>
      <c r="K1356" s="57"/>
      <c r="L1356" s="57"/>
      <c r="M1356" s="57"/>
      <c r="N1356" s="57"/>
      <c r="O1356" s="57"/>
      <c r="P1356" s="57"/>
      <c r="Q1356" s="57"/>
      <c r="R1356" s="57"/>
      <c r="S1356" s="57"/>
      <c r="T1356" s="57"/>
      <c r="U1356" s="57"/>
      <c r="V1356" s="57"/>
      <c r="W1356" s="57"/>
      <c r="X1356" s="56" t="str">
        <f t="shared" si="21"/>
        <v/>
      </c>
    </row>
    <row r="1357" spans="1:24" x14ac:dyDescent="0.2">
      <c r="A1357" s="8">
        <v>1341</v>
      </c>
      <c r="B1357" s="47" t="str">
        <f>IF('tabela informacyjna dla JST'!$C$9="","",'tabela informacyjna dla JST'!$C$9)</f>
        <v>Ślemień gm. wiejska</v>
      </c>
      <c r="C1357" s="47" t="str">
        <f>IFERROR((VLOOKUP(B1357,Tabela1[],6,FALSE)),"")</f>
        <v>PL2405_EE</v>
      </c>
      <c r="D1357" s="47" t="str">
        <f>IFERROR((VLOOKUP(C1357,KATALOGI!$A$34:$B$49,2,FALSE)),"")</f>
        <v>Edukacja ekologiczna związana z ochroną powietrza</v>
      </c>
      <c r="E1357" s="57"/>
      <c r="F1357" s="57"/>
      <c r="G1357" s="57"/>
      <c r="H1357" s="57"/>
      <c r="I1357" s="57"/>
      <c r="J1357" s="57"/>
      <c r="K1357" s="57"/>
      <c r="L1357" s="57"/>
      <c r="M1357" s="57"/>
      <c r="N1357" s="57"/>
      <c r="O1357" s="57"/>
      <c r="P1357" s="57"/>
      <c r="Q1357" s="57"/>
      <c r="R1357" s="57"/>
      <c r="S1357" s="57"/>
      <c r="T1357" s="57"/>
      <c r="U1357" s="57"/>
      <c r="V1357" s="57"/>
      <c r="W1357" s="57"/>
      <c r="X1357" s="56" t="str">
        <f t="shared" si="21"/>
        <v/>
      </c>
    </row>
    <row r="1358" spans="1:24" x14ac:dyDescent="0.2">
      <c r="A1358" s="8">
        <v>1342</v>
      </c>
      <c r="B1358" s="47" t="str">
        <f>IF('tabela informacyjna dla JST'!$C$9="","",'tabela informacyjna dla JST'!$C$9)</f>
        <v>Ślemień gm. wiejska</v>
      </c>
      <c r="C1358" s="47" t="str">
        <f>IFERROR((VLOOKUP(B1358,Tabela1[],6,FALSE)),"")</f>
        <v>PL2405_EE</v>
      </c>
      <c r="D1358" s="47" t="str">
        <f>IFERROR((VLOOKUP(C1358,KATALOGI!$A$34:$B$49,2,FALSE)),"")</f>
        <v>Edukacja ekologiczna związana z ochroną powietrza</v>
      </c>
      <c r="E1358" s="57"/>
      <c r="F1358" s="57"/>
      <c r="G1358" s="57"/>
      <c r="H1358" s="57"/>
      <c r="I1358" s="57"/>
      <c r="J1358" s="57"/>
      <c r="K1358" s="57"/>
      <c r="L1358" s="57"/>
      <c r="M1358" s="57"/>
      <c r="N1358" s="57"/>
      <c r="O1358" s="57"/>
      <c r="P1358" s="57"/>
      <c r="Q1358" s="57"/>
      <c r="R1358" s="57"/>
      <c r="S1358" s="57"/>
      <c r="T1358" s="57"/>
      <c r="U1358" s="57"/>
      <c r="V1358" s="57"/>
      <c r="W1358" s="57"/>
      <c r="X1358" s="56" t="str">
        <f t="shared" si="21"/>
        <v/>
      </c>
    </row>
    <row r="1359" spans="1:24" x14ac:dyDescent="0.2">
      <c r="A1359" s="8">
        <v>1343</v>
      </c>
      <c r="B1359" s="47" t="str">
        <f>IF('tabela informacyjna dla JST'!$C$9="","",'tabela informacyjna dla JST'!$C$9)</f>
        <v>Ślemień gm. wiejska</v>
      </c>
      <c r="C1359" s="47" t="str">
        <f>IFERROR((VLOOKUP(B1359,Tabela1[],6,FALSE)),"")</f>
        <v>PL2405_EE</v>
      </c>
      <c r="D1359" s="47" t="str">
        <f>IFERROR((VLOOKUP(C1359,KATALOGI!$A$34:$B$49,2,FALSE)),"")</f>
        <v>Edukacja ekologiczna związana z ochroną powietrza</v>
      </c>
      <c r="E1359" s="57"/>
      <c r="F1359" s="57"/>
      <c r="G1359" s="57"/>
      <c r="H1359" s="57"/>
      <c r="I1359" s="57"/>
      <c r="J1359" s="57"/>
      <c r="K1359" s="57"/>
      <c r="L1359" s="57"/>
      <c r="M1359" s="57"/>
      <c r="N1359" s="57"/>
      <c r="O1359" s="57"/>
      <c r="P1359" s="57"/>
      <c r="Q1359" s="57"/>
      <c r="R1359" s="57"/>
      <c r="S1359" s="57"/>
      <c r="T1359" s="57"/>
      <c r="U1359" s="57"/>
      <c r="V1359" s="57"/>
      <c r="W1359" s="57"/>
      <c r="X1359" s="56" t="str">
        <f t="shared" si="21"/>
        <v/>
      </c>
    </row>
    <row r="1360" spans="1:24" x14ac:dyDescent="0.2">
      <c r="A1360" s="8">
        <v>1344</v>
      </c>
      <c r="B1360" s="47" t="str">
        <f>IF('tabela informacyjna dla JST'!$C$9="","",'tabela informacyjna dla JST'!$C$9)</f>
        <v>Ślemień gm. wiejska</v>
      </c>
      <c r="C1360" s="47" t="str">
        <f>IFERROR((VLOOKUP(B1360,Tabela1[],6,FALSE)),"")</f>
        <v>PL2405_EE</v>
      </c>
      <c r="D1360" s="47" t="str">
        <f>IFERROR((VLOOKUP(C1360,KATALOGI!$A$34:$B$49,2,FALSE)),"")</f>
        <v>Edukacja ekologiczna związana z ochroną powietrza</v>
      </c>
      <c r="E1360" s="57"/>
      <c r="F1360" s="57"/>
      <c r="G1360" s="57"/>
      <c r="H1360" s="57"/>
      <c r="I1360" s="57"/>
      <c r="J1360" s="57"/>
      <c r="K1360" s="57"/>
      <c r="L1360" s="57"/>
      <c r="M1360" s="57"/>
      <c r="N1360" s="57"/>
      <c r="O1360" s="57"/>
      <c r="P1360" s="57"/>
      <c r="Q1360" s="57"/>
      <c r="R1360" s="57"/>
      <c r="S1360" s="57"/>
      <c r="T1360" s="57"/>
      <c r="U1360" s="57"/>
      <c r="V1360" s="57"/>
      <c r="W1360" s="57"/>
      <c r="X1360" s="56" t="str">
        <f t="shared" si="21"/>
        <v/>
      </c>
    </row>
    <row r="1361" spans="1:24" x14ac:dyDescent="0.2">
      <c r="A1361" s="8">
        <v>1345</v>
      </c>
      <c r="B1361" s="47" t="str">
        <f>IF('tabela informacyjna dla JST'!$C$9="","",'tabela informacyjna dla JST'!$C$9)</f>
        <v>Ślemień gm. wiejska</v>
      </c>
      <c r="C1361" s="47" t="str">
        <f>IFERROR((VLOOKUP(B1361,Tabela1[],6,FALSE)),"")</f>
        <v>PL2405_EE</v>
      </c>
      <c r="D1361" s="47" t="str">
        <f>IFERROR((VLOOKUP(C1361,KATALOGI!$A$34:$B$49,2,FALSE)),"")</f>
        <v>Edukacja ekologiczna związana z ochroną powietrza</v>
      </c>
      <c r="E1361" s="57"/>
      <c r="F1361" s="57"/>
      <c r="G1361" s="57"/>
      <c r="H1361" s="57"/>
      <c r="I1361" s="57"/>
      <c r="J1361" s="57"/>
      <c r="K1361" s="57"/>
      <c r="L1361" s="57"/>
      <c r="M1361" s="57"/>
      <c r="N1361" s="57"/>
      <c r="O1361" s="57"/>
      <c r="P1361" s="57"/>
      <c r="Q1361" s="57"/>
      <c r="R1361" s="57"/>
      <c r="S1361" s="57"/>
      <c r="T1361" s="57"/>
      <c r="U1361" s="57"/>
      <c r="V1361" s="57"/>
      <c r="W1361" s="57"/>
      <c r="X1361" s="56" t="str">
        <f t="shared" si="21"/>
        <v/>
      </c>
    </row>
    <row r="1362" spans="1:24" x14ac:dyDescent="0.2">
      <c r="A1362" s="8">
        <v>1346</v>
      </c>
      <c r="B1362" s="47" t="str">
        <f>IF('tabela informacyjna dla JST'!$C$9="","",'tabela informacyjna dla JST'!$C$9)</f>
        <v>Ślemień gm. wiejska</v>
      </c>
      <c r="C1362" s="47" t="str">
        <f>IFERROR((VLOOKUP(B1362,Tabela1[],6,FALSE)),"")</f>
        <v>PL2405_EE</v>
      </c>
      <c r="D1362" s="47" t="str">
        <f>IFERROR((VLOOKUP(C1362,KATALOGI!$A$34:$B$49,2,FALSE)),"")</f>
        <v>Edukacja ekologiczna związana z ochroną powietrza</v>
      </c>
      <c r="E1362" s="57"/>
      <c r="F1362" s="57"/>
      <c r="G1362" s="57"/>
      <c r="H1362" s="57"/>
      <c r="I1362" s="57"/>
      <c r="J1362" s="57"/>
      <c r="K1362" s="57"/>
      <c r="L1362" s="57"/>
      <c r="M1362" s="57"/>
      <c r="N1362" s="57"/>
      <c r="O1362" s="57"/>
      <c r="P1362" s="57"/>
      <c r="Q1362" s="57"/>
      <c r="R1362" s="57"/>
      <c r="S1362" s="57"/>
      <c r="T1362" s="57"/>
      <c r="U1362" s="57"/>
      <c r="V1362" s="57"/>
      <c r="W1362" s="57"/>
      <c r="X1362" s="56" t="str">
        <f t="shared" ref="X1362:X1425" si="22">IF(SUM(R1362:W1362)&gt;Q1362,"Suma wysokości uzyskanego dofinansowania jest wyższa niż szacunkowe koszty realizacji inwestycji!","")</f>
        <v/>
      </c>
    </row>
    <row r="1363" spans="1:24" x14ac:dyDescent="0.2">
      <c r="A1363" s="8">
        <v>1347</v>
      </c>
      <c r="B1363" s="47" t="str">
        <f>IF('tabela informacyjna dla JST'!$C$9="","",'tabela informacyjna dla JST'!$C$9)</f>
        <v>Ślemień gm. wiejska</v>
      </c>
      <c r="C1363" s="47" t="str">
        <f>IFERROR((VLOOKUP(B1363,Tabela1[],6,FALSE)),"")</f>
        <v>PL2405_EE</v>
      </c>
      <c r="D1363" s="47" t="str">
        <f>IFERROR((VLOOKUP(C1363,KATALOGI!$A$34:$B$49,2,FALSE)),"")</f>
        <v>Edukacja ekologiczna związana z ochroną powietrza</v>
      </c>
      <c r="E1363" s="57"/>
      <c r="F1363" s="57"/>
      <c r="G1363" s="57"/>
      <c r="H1363" s="57"/>
      <c r="I1363" s="57"/>
      <c r="J1363" s="57"/>
      <c r="K1363" s="57"/>
      <c r="L1363" s="57"/>
      <c r="M1363" s="57"/>
      <c r="N1363" s="57"/>
      <c r="O1363" s="57"/>
      <c r="P1363" s="57"/>
      <c r="Q1363" s="57"/>
      <c r="R1363" s="57"/>
      <c r="S1363" s="57"/>
      <c r="T1363" s="57"/>
      <c r="U1363" s="57"/>
      <c r="V1363" s="57"/>
      <c r="W1363" s="57"/>
      <c r="X1363" s="56" t="str">
        <f t="shared" si="22"/>
        <v/>
      </c>
    </row>
    <row r="1364" spans="1:24" x14ac:dyDescent="0.2">
      <c r="A1364" s="8">
        <v>1348</v>
      </c>
      <c r="B1364" s="47" t="str">
        <f>IF('tabela informacyjna dla JST'!$C$9="","",'tabela informacyjna dla JST'!$C$9)</f>
        <v>Ślemień gm. wiejska</v>
      </c>
      <c r="C1364" s="47" t="str">
        <f>IFERROR((VLOOKUP(B1364,Tabela1[],6,FALSE)),"")</f>
        <v>PL2405_EE</v>
      </c>
      <c r="D1364" s="47" t="str">
        <f>IFERROR((VLOOKUP(C1364,KATALOGI!$A$34:$B$49,2,FALSE)),"")</f>
        <v>Edukacja ekologiczna związana z ochroną powietrza</v>
      </c>
      <c r="E1364" s="57"/>
      <c r="F1364" s="57"/>
      <c r="G1364" s="57"/>
      <c r="H1364" s="57"/>
      <c r="I1364" s="57"/>
      <c r="J1364" s="57"/>
      <c r="K1364" s="57"/>
      <c r="L1364" s="57"/>
      <c r="M1364" s="57"/>
      <c r="N1364" s="57"/>
      <c r="O1364" s="57"/>
      <c r="P1364" s="57"/>
      <c r="Q1364" s="57"/>
      <c r="R1364" s="57"/>
      <c r="S1364" s="57"/>
      <c r="T1364" s="57"/>
      <c r="U1364" s="57"/>
      <c r="V1364" s="57"/>
      <c r="W1364" s="57"/>
      <c r="X1364" s="56" t="str">
        <f t="shared" si="22"/>
        <v/>
      </c>
    </row>
    <row r="1365" spans="1:24" x14ac:dyDescent="0.2">
      <c r="A1365" s="8">
        <v>1349</v>
      </c>
      <c r="B1365" s="47" t="str">
        <f>IF('tabela informacyjna dla JST'!$C$9="","",'tabela informacyjna dla JST'!$C$9)</f>
        <v>Ślemień gm. wiejska</v>
      </c>
      <c r="C1365" s="47" t="str">
        <f>IFERROR((VLOOKUP(B1365,Tabela1[],6,FALSE)),"")</f>
        <v>PL2405_EE</v>
      </c>
      <c r="D1365" s="47" t="str">
        <f>IFERROR((VLOOKUP(C1365,KATALOGI!$A$34:$B$49,2,FALSE)),"")</f>
        <v>Edukacja ekologiczna związana z ochroną powietrza</v>
      </c>
      <c r="E1365" s="57"/>
      <c r="F1365" s="57"/>
      <c r="G1365" s="57"/>
      <c r="H1365" s="57"/>
      <c r="I1365" s="57"/>
      <c r="J1365" s="57"/>
      <c r="K1365" s="57"/>
      <c r="L1365" s="57"/>
      <c r="M1365" s="57"/>
      <c r="N1365" s="57"/>
      <c r="O1365" s="57"/>
      <c r="P1365" s="57"/>
      <c r="Q1365" s="57"/>
      <c r="R1365" s="57"/>
      <c r="S1365" s="57"/>
      <c r="T1365" s="57"/>
      <c r="U1365" s="57"/>
      <c r="V1365" s="57"/>
      <c r="W1365" s="57"/>
      <c r="X1365" s="56" t="str">
        <f t="shared" si="22"/>
        <v/>
      </c>
    </row>
    <row r="1366" spans="1:24" x14ac:dyDescent="0.2">
      <c r="A1366" s="8">
        <v>1350</v>
      </c>
      <c r="B1366" s="47" t="str">
        <f>IF('tabela informacyjna dla JST'!$C$9="","",'tabela informacyjna dla JST'!$C$9)</f>
        <v>Ślemień gm. wiejska</v>
      </c>
      <c r="C1366" s="47" t="str">
        <f>IFERROR((VLOOKUP(B1366,Tabela1[],6,FALSE)),"")</f>
        <v>PL2405_EE</v>
      </c>
      <c r="D1366" s="47" t="str">
        <f>IFERROR((VLOOKUP(C1366,KATALOGI!$A$34:$B$49,2,FALSE)),"")</f>
        <v>Edukacja ekologiczna związana z ochroną powietrza</v>
      </c>
      <c r="E1366" s="57"/>
      <c r="F1366" s="57"/>
      <c r="G1366" s="57"/>
      <c r="H1366" s="57"/>
      <c r="I1366" s="57"/>
      <c r="J1366" s="57"/>
      <c r="K1366" s="57"/>
      <c r="L1366" s="57"/>
      <c r="M1366" s="57"/>
      <c r="N1366" s="57"/>
      <c r="O1366" s="57"/>
      <c r="P1366" s="57"/>
      <c r="Q1366" s="57"/>
      <c r="R1366" s="57"/>
      <c r="S1366" s="57"/>
      <c r="T1366" s="57"/>
      <c r="U1366" s="57"/>
      <c r="V1366" s="57"/>
      <c r="W1366" s="57"/>
      <c r="X1366" s="56" t="str">
        <f t="shared" si="22"/>
        <v/>
      </c>
    </row>
    <row r="1367" spans="1:24" x14ac:dyDescent="0.2">
      <c r="A1367" s="8">
        <v>1351</v>
      </c>
      <c r="B1367" s="47" t="str">
        <f>IF('tabela informacyjna dla JST'!$C$9="","",'tabela informacyjna dla JST'!$C$9)</f>
        <v>Ślemień gm. wiejska</v>
      </c>
      <c r="C1367" s="47" t="str">
        <f>IFERROR((VLOOKUP(B1367,Tabela1[],6,FALSE)),"")</f>
        <v>PL2405_EE</v>
      </c>
      <c r="D1367" s="47" t="str">
        <f>IFERROR((VLOOKUP(C1367,KATALOGI!$A$34:$B$49,2,FALSE)),"")</f>
        <v>Edukacja ekologiczna związana z ochroną powietrza</v>
      </c>
      <c r="E1367" s="57"/>
      <c r="F1367" s="57"/>
      <c r="G1367" s="57"/>
      <c r="H1367" s="57"/>
      <c r="I1367" s="57"/>
      <c r="J1367" s="57"/>
      <c r="K1367" s="57"/>
      <c r="L1367" s="57"/>
      <c r="M1367" s="57"/>
      <c r="N1367" s="57"/>
      <c r="O1367" s="57"/>
      <c r="P1367" s="57"/>
      <c r="Q1367" s="57"/>
      <c r="R1367" s="57"/>
      <c r="S1367" s="57"/>
      <c r="T1367" s="57"/>
      <c r="U1367" s="57"/>
      <c r="V1367" s="57"/>
      <c r="W1367" s="57"/>
      <c r="X1367" s="56" t="str">
        <f t="shared" si="22"/>
        <v/>
      </c>
    </row>
    <row r="1368" spans="1:24" x14ac:dyDescent="0.2">
      <c r="A1368" s="8">
        <v>1352</v>
      </c>
      <c r="B1368" s="47" t="str">
        <f>IF('tabela informacyjna dla JST'!$C$9="","",'tabela informacyjna dla JST'!$C$9)</f>
        <v>Ślemień gm. wiejska</v>
      </c>
      <c r="C1368" s="47" t="str">
        <f>IFERROR((VLOOKUP(B1368,Tabela1[],6,FALSE)),"")</f>
        <v>PL2405_EE</v>
      </c>
      <c r="D1368" s="47" t="str">
        <f>IFERROR((VLOOKUP(C1368,KATALOGI!$A$34:$B$49,2,FALSE)),"")</f>
        <v>Edukacja ekologiczna związana z ochroną powietrza</v>
      </c>
      <c r="E1368" s="57"/>
      <c r="F1368" s="57"/>
      <c r="G1368" s="57"/>
      <c r="H1368" s="57"/>
      <c r="I1368" s="57"/>
      <c r="J1368" s="57"/>
      <c r="K1368" s="57"/>
      <c r="L1368" s="57"/>
      <c r="M1368" s="57"/>
      <c r="N1368" s="57"/>
      <c r="O1368" s="57"/>
      <c r="P1368" s="57"/>
      <c r="Q1368" s="57"/>
      <c r="R1368" s="57"/>
      <c r="S1368" s="57"/>
      <c r="T1368" s="57"/>
      <c r="U1368" s="57"/>
      <c r="V1368" s="57"/>
      <c r="W1368" s="57"/>
      <c r="X1368" s="56" t="str">
        <f t="shared" si="22"/>
        <v/>
      </c>
    </row>
    <row r="1369" spans="1:24" x14ac:dyDescent="0.2">
      <c r="A1369" s="8">
        <v>1353</v>
      </c>
      <c r="B1369" s="47" t="str">
        <f>IF('tabela informacyjna dla JST'!$C$9="","",'tabela informacyjna dla JST'!$C$9)</f>
        <v>Ślemień gm. wiejska</v>
      </c>
      <c r="C1369" s="47" t="str">
        <f>IFERROR((VLOOKUP(B1369,Tabela1[],6,FALSE)),"")</f>
        <v>PL2405_EE</v>
      </c>
      <c r="D1369" s="47" t="str">
        <f>IFERROR((VLOOKUP(C1369,KATALOGI!$A$34:$B$49,2,FALSE)),"")</f>
        <v>Edukacja ekologiczna związana z ochroną powietrza</v>
      </c>
      <c r="E1369" s="57"/>
      <c r="F1369" s="57"/>
      <c r="G1369" s="57"/>
      <c r="H1369" s="57"/>
      <c r="I1369" s="57"/>
      <c r="J1369" s="57"/>
      <c r="K1369" s="57"/>
      <c r="L1369" s="57"/>
      <c r="M1369" s="57"/>
      <c r="N1369" s="57"/>
      <c r="O1369" s="57"/>
      <c r="P1369" s="57"/>
      <c r="Q1369" s="57"/>
      <c r="R1369" s="57"/>
      <c r="S1369" s="57"/>
      <c r="T1369" s="57"/>
      <c r="U1369" s="57"/>
      <c r="V1369" s="57"/>
      <c r="W1369" s="57"/>
      <c r="X1369" s="56" t="str">
        <f t="shared" si="22"/>
        <v/>
      </c>
    </row>
    <row r="1370" spans="1:24" x14ac:dyDescent="0.2">
      <c r="A1370" s="8">
        <v>1354</v>
      </c>
      <c r="B1370" s="47" t="str">
        <f>IF('tabela informacyjna dla JST'!$C$9="","",'tabela informacyjna dla JST'!$C$9)</f>
        <v>Ślemień gm. wiejska</v>
      </c>
      <c r="C1370" s="47" t="str">
        <f>IFERROR((VLOOKUP(B1370,Tabela1[],6,FALSE)),"")</f>
        <v>PL2405_EE</v>
      </c>
      <c r="D1370" s="47" t="str">
        <f>IFERROR((VLOOKUP(C1370,KATALOGI!$A$34:$B$49,2,FALSE)),"")</f>
        <v>Edukacja ekologiczna związana z ochroną powietrza</v>
      </c>
      <c r="E1370" s="57"/>
      <c r="F1370" s="57"/>
      <c r="G1370" s="57"/>
      <c r="H1370" s="57"/>
      <c r="I1370" s="57"/>
      <c r="J1370" s="57"/>
      <c r="K1370" s="57"/>
      <c r="L1370" s="57"/>
      <c r="M1370" s="57"/>
      <c r="N1370" s="57"/>
      <c r="O1370" s="57"/>
      <c r="P1370" s="57"/>
      <c r="Q1370" s="57"/>
      <c r="R1370" s="57"/>
      <c r="S1370" s="57"/>
      <c r="T1370" s="57"/>
      <c r="U1370" s="57"/>
      <c r="V1370" s="57"/>
      <c r="W1370" s="57"/>
      <c r="X1370" s="56" t="str">
        <f t="shared" si="22"/>
        <v/>
      </c>
    </row>
    <row r="1371" spans="1:24" x14ac:dyDescent="0.2">
      <c r="A1371" s="8">
        <v>1355</v>
      </c>
      <c r="B1371" s="47" t="str">
        <f>IF('tabela informacyjna dla JST'!$C$9="","",'tabela informacyjna dla JST'!$C$9)</f>
        <v>Ślemień gm. wiejska</v>
      </c>
      <c r="C1371" s="47" t="str">
        <f>IFERROR((VLOOKUP(B1371,Tabela1[],6,FALSE)),"")</f>
        <v>PL2405_EE</v>
      </c>
      <c r="D1371" s="47" t="str">
        <f>IFERROR((VLOOKUP(C1371,KATALOGI!$A$34:$B$49,2,FALSE)),"")</f>
        <v>Edukacja ekologiczna związana z ochroną powietrza</v>
      </c>
      <c r="E1371" s="57"/>
      <c r="F1371" s="57"/>
      <c r="G1371" s="57"/>
      <c r="H1371" s="57"/>
      <c r="I1371" s="57"/>
      <c r="J1371" s="57"/>
      <c r="K1371" s="57"/>
      <c r="L1371" s="57"/>
      <c r="M1371" s="57"/>
      <c r="N1371" s="57"/>
      <c r="O1371" s="57"/>
      <c r="P1371" s="57"/>
      <c r="Q1371" s="57"/>
      <c r="R1371" s="57"/>
      <c r="S1371" s="57"/>
      <c r="T1371" s="57"/>
      <c r="U1371" s="57"/>
      <c r="V1371" s="57"/>
      <c r="W1371" s="57"/>
      <c r="X1371" s="56" t="str">
        <f t="shared" si="22"/>
        <v/>
      </c>
    </row>
    <row r="1372" spans="1:24" x14ac:dyDescent="0.2">
      <c r="A1372" s="8">
        <v>1356</v>
      </c>
      <c r="B1372" s="47" t="str">
        <f>IF('tabela informacyjna dla JST'!$C$9="","",'tabela informacyjna dla JST'!$C$9)</f>
        <v>Ślemień gm. wiejska</v>
      </c>
      <c r="C1372" s="47" t="str">
        <f>IFERROR((VLOOKUP(B1372,Tabela1[],6,FALSE)),"")</f>
        <v>PL2405_EE</v>
      </c>
      <c r="D1372" s="47" t="str">
        <f>IFERROR((VLOOKUP(C1372,KATALOGI!$A$34:$B$49,2,FALSE)),"")</f>
        <v>Edukacja ekologiczna związana z ochroną powietrza</v>
      </c>
      <c r="E1372" s="57"/>
      <c r="F1372" s="57"/>
      <c r="G1372" s="57"/>
      <c r="H1372" s="57"/>
      <c r="I1372" s="57"/>
      <c r="J1372" s="57"/>
      <c r="K1372" s="57"/>
      <c r="L1372" s="57"/>
      <c r="M1372" s="57"/>
      <c r="N1372" s="57"/>
      <c r="O1372" s="57"/>
      <c r="P1372" s="57"/>
      <c r="Q1372" s="57"/>
      <c r="R1372" s="57"/>
      <c r="S1372" s="57"/>
      <c r="T1372" s="57"/>
      <c r="U1372" s="57"/>
      <c r="V1372" s="57"/>
      <c r="W1372" s="57"/>
      <c r="X1372" s="56" t="str">
        <f t="shared" si="22"/>
        <v/>
      </c>
    </row>
    <row r="1373" spans="1:24" x14ac:dyDescent="0.2">
      <c r="A1373" s="8">
        <v>1357</v>
      </c>
      <c r="B1373" s="47" t="str">
        <f>IF('tabela informacyjna dla JST'!$C$9="","",'tabela informacyjna dla JST'!$C$9)</f>
        <v>Ślemień gm. wiejska</v>
      </c>
      <c r="C1373" s="47" t="str">
        <f>IFERROR((VLOOKUP(B1373,Tabela1[],6,FALSE)),"")</f>
        <v>PL2405_EE</v>
      </c>
      <c r="D1373" s="47" t="str">
        <f>IFERROR((VLOOKUP(C1373,KATALOGI!$A$34:$B$49,2,FALSE)),"")</f>
        <v>Edukacja ekologiczna związana z ochroną powietrza</v>
      </c>
      <c r="E1373" s="57"/>
      <c r="F1373" s="57"/>
      <c r="G1373" s="57"/>
      <c r="H1373" s="57"/>
      <c r="I1373" s="57"/>
      <c r="J1373" s="57"/>
      <c r="K1373" s="57"/>
      <c r="L1373" s="57"/>
      <c r="M1373" s="57"/>
      <c r="N1373" s="57"/>
      <c r="O1373" s="57"/>
      <c r="P1373" s="57"/>
      <c r="Q1373" s="57"/>
      <c r="R1373" s="57"/>
      <c r="S1373" s="57"/>
      <c r="T1373" s="57"/>
      <c r="U1373" s="57"/>
      <c r="V1373" s="57"/>
      <c r="W1373" s="57"/>
      <c r="X1373" s="56" t="str">
        <f t="shared" si="22"/>
        <v/>
      </c>
    </row>
    <row r="1374" spans="1:24" x14ac:dyDescent="0.2">
      <c r="A1374" s="8">
        <v>1358</v>
      </c>
      <c r="B1374" s="47" t="str">
        <f>IF('tabela informacyjna dla JST'!$C$9="","",'tabela informacyjna dla JST'!$C$9)</f>
        <v>Ślemień gm. wiejska</v>
      </c>
      <c r="C1374" s="47" t="str">
        <f>IFERROR((VLOOKUP(B1374,Tabela1[],6,FALSE)),"")</f>
        <v>PL2405_EE</v>
      </c>
      <c r="D1374" s="47" t="str">
        <f>IFERROR((VLOOKUP(C1374,KATALOGI!$A$34:$B$49,2,FALSE)),"")</f>
        <v>Edukacja ekologiczna związana z ochroną powietrza</v>
      </c>
      <c r="E1374" s="57"/>
      <c r="F1374" s="57"/>
      <c r="G1374" s="57"/>
      <c r="H1374" s="57"/>
      <c r="I1374" s="57"/>
      <c r="J1374" s="57"/>
      <c r="K1374" s="57"/>
      <c r="L1374" s="57"/>
      <c r="M1374" s="57"/>
      <c r="N1374" s="57"/>
      <c r="O1374" s="57"/>
      <c r="P1374" s="57"/>
      <c r="Q1374" s="57"/>
      <c r="R1374" s="57"/>
      <c r="S1374" s="57"/>
      <c r="T1374" s="57"/>
      <c r="U1374" s="57"/>
      <c r="V1374" s="57"/>
      <c r="W1374" s="57"/>
      <c r="X1374" s="56" t="str">
        <f t="shared" si="22"/>
        <v/>
      </c>
    </row>
    <row r="1375" spans="1:24" x14ac:dyDescent="0.2">
      <c r="A1375" s="8">
        <v>1359</v>
      </c>
      <c r="B1375" s="47" t="str">
        <f>IF('tabela informacyjna dla JST'!$C$9="","",'tabela informacyjna dla JST'!$C$9)</f>
        <v>Ślemień gm. wiejska</v>
      </c>
      <c r="C1375" s="47" t="str">
        <f>IFERROR((VLOOKUP(B1375,Tabela1[],6,FALSE)),"")</f>
        <v>PL2405_EE</v>
      </c>
      <c r="D1375" s="47" t="str">
        <f>IFERROR((VLOOKUP(C1375,KATALOGI!$A$34:$B$49,2,FALSE)),"")</f>
        <v>Edukacja ekologiczna związana z ochroną powietrza</v>
      </c>
      <c r="E1375" s="57"/>
      <c r="F1375" s="57"/>
      <c r="G1375" s="57"/>
      <c r="H1375" s="57"/>
      <c r="I1375" s="57"/>
      <c r="J1375" s="57"/>
      <c r="K1375" s="57"/>
      <c r="L1375" s="57"/>
      <c r="M1375" s="57"/>
      <c r="N1375" s="57"/>
      <c r="O1375" s="57"/>
      <c r="P1375" s="57"/>
      <c r="Q1375" s="57"/>
      <c r="R1375" s="57"/>
      <c r="S1375" s="57"/>
      <c r="T1375" s="57"/>
      <c r="U1375" s="57"/>
      <c r="V1375" s="57"/>
      <c r="W1375" s="57"/>
      <c r="X1375" s="56" t="str">
        <f t="shared" si="22"/>
        <v/>
      </c>
    </row>
    <row r="1376" spans="1:24" x14ac:dyDescent="0.2">
      <c r="A1376" s="8">
        <v>1360</v>
      </c>
      <c r="B1376" s="47" t="str">
        <f>IF('tabela informacyjna dla JST'!$C$9="","",'tabela informacyjna dla JST'!$C$9)</f>
        <v>Ślemień gm. wiejska</v>
      </c>
      <c r="C1376" s="47" t="str">
        <f>IFERROR((VLOOKUP(B1376,Tabela1[],6,FALSE)),"")</f>
        <v>PL2405_EE</v>
      </c>
      <c r="D1376" s="47" t="str">
        <f>IFERROR((VLOOKUP(C1376,KATALOGI!$A$34:$B$49,2,FALSE)),"")</f>
        <v>Edukacja ekologiczna związana z ochroną powietrza</v>
      </c>
      <c r="E1376" s="57"/>
      <c r="F1376" s="57"/>
      <c r="G1376" s="57"/>
      <c r="H1376" s="57"/>
      <c r="I1376" s="57"/>
      <c r="J1376" s="57"/>
      <c r="K1376" s="57"/>
      <c r="L1376" s="57"/>
      <c r="M1376" s="57"/>
      <c r="N1376" s="57"/>
      <c r="O1376" s="57"/>
      <c r="P1376" s="57"/>
      <c r="Q1376" s="57"/>
      <c r="R1376" s="57"/>
      <c r="S1376" s="57"/>
      <c r="T1376" s="57"/>
      <c r="U1376" s="57"/>
      <c r="V1376" s="57"/>
      <c r="W1376" s="57"/>
      <c r="X1376" s="56" t="str">
        <f t="shared" si="22"/>
        <v/>
      </c>
    </row>
    <row r="1377" spans="1:24" x14ac:dyDescent="0.2">
      <c r="A1377" s="8">
        <v>1361</v>
      </c>
      <c r="B1377" s="47" t="str">
        <f>IF('tabela informacyjna dla JST'!$C$9="","",'tabela informacyjna dla JST'!$C$9)</f>
        <v>Ślemień gm. wiejska</v>
      </c>
      <c r="C1377" s="47" t="str">
        <f>IFERROR((VLOOKUP(B1377,Tabela1[],6,FALSE)),"")</f>
        <v>PL2405_EE</v>
      </c>
      <c r="D1377" s="47" t="str">
        <f>IFERROR((VLOOKUP(C1377,KATALOGI!$A$34:$B$49,2,FALSE)),"")</f>
        <v>Edukacja ekologiczna związana z ochroną powietrza</v>
      </c>
      <c r="E1377" s="57"/>
      <c r="F1377" s="57"/>
      <c r="G1377" s="57"/>
      <c r="H1377" s="57"/>
      <c r="I1377" s="57"/>
      <c r="J1377" s="57"/>
      <c r="K1377" s="57"/>
      <c r="L1377" s="57"/>
      <c r="M1377" s="57"/>
      <c r="N1377" s="57"/>
      <c r="O1377" s="57"/>
      <c r="P1377" s="57"/>
      <c r="Q1377" s="57"/>
      <c r="R1377" s="57"/>
      <c r="S1377" s="57"/>
      <c r="T1377" s="57"/>
      <c r="U1377" s="57"/>
      <c r="V1377" s="57"/>
      <c r="W1377" s="57"/>
      <c r="X1377" s="56" t="str">
        <f t="shared" si="22"/>
        <v/>
      </c>
    </row>
    <row r="1378" spans="1:24" x14ac:dyDescent="0.2">
      <c r="A1378" s="8">
        <v>1362</v>
      </c>
      <c r="B1378" s="47" t="str">
        <f>IF('tabela informacyjna dla JST'!$C$9="","",'tabela informacyjna dla JST'!$C$9)</f>
        <v>Ślemień gm. wiejska</v>
      </c>
      <c r="C1378" s="47" t="str">
        <f>IFERROR((VLOOKUP(B1378,Tabela1[],6,FALSE)),"")</f>
        <v>PL2405_EE</v>
      </c>
      <c r="D1378" s="47" t="str">
        <f>IFERROR((VLOOKUP(C1378,KATALOGI!$A$34:$B$49,2,FALSE)),"")</f>
        <v>Edukacja ekologiczna związana z ochroną powietrza</v>
      </c>
      <c r="E1378" s="57"/>
      <c r="F1378" s="57"/>
      <c r="G1378" s="57"/>
      <c r="H1378" s="57"/>
      <c r="I1378" s="57"/>
      <c r="J1378" s="57"/>
      <c r="K1378" s="57"/>
      <c r="L1378" s="57"/>
      <c r="M1378" s="57"/>
      <c r="N1378" s="57"/>
      <c r="O1378" s="57"/>
      <c r="P1378" s="57"/>
      <c r="Q1378" s="57"/>
      <c r="R1378" s="57"/>
      <c r="S1378" s="57"/>
      <c r="T1378" s="57"/>
      <c r="U1378" s="57"/>
      <c r="V1378" s="57"/>
      <c r="W1378" s="57"/>
      <c r="X1378" s="56" t="str">
        <f t="shared" si="22"/>
        <v/>
      </c>
    </row>
    <row r="1379" spans="1:24" x14ac:dyDescent="0.2">
      <c r="A1379" s="8">
        <v>1363</v>
      </c>
      <c r="B1379" s="47" t="str">
        <f>IF('tabela informacyjna dla JST'!$C$9="","",'tabela informacyjna dla JST'!$C$9)</f>
        <v>Ślemień gm. wiejska</v>
      </c>
      <c r="C1379" s="47" t="str">
        <f>IFERROR((VLOOKUP(B1379,Tabela1[],6,FALSE)),"")</f>
        <v>PL2405_EE</v>
      </c>
      <c r="D1379" s="47" t="str">
        <f>IFERROR((VLOOKUP(C1379,KATALOGI!$A$34:$B$49,2,FALSE)),"")</f>
        <v>Edukacja ekologiczna związana z ochroną powietrza</v>
      </c>
      <c r="E1379" s="57"/>
      <c r="F1379" s="57"/>
      <c r="G1379" s="57"/>
      <c r="H1379" s="57"/>
      <c r="I1379" s="57"/>
      <c r="J1379" s="57"/>
      <c r="K1379" s="57"/>
      <c r="L1379" s="57"/>
      <c r="M1379" s="57"/>
      <c r="N1379" s="57"/>
      <c r="O1379" s="57"/>
      <c r="P1379" s="57"/>
      <c r="Q1379" s="57"/>
      <c r="R1379" s="57"/>
      <c r="S1379" s="57"/>
      <c r="T1379" s="57"/>
      <c r="U1379" s="57"/>
      <c r="V1379" s="57"/>
      <c r="W1379" s="57"/>
      <c r="X1379" s="56" t="str">
        <f t="shared" si="22"/>
        <v/>
      </c>
    </row>
    <row r="1380" spans="1:24" x14ac:dyDescent="0.2">
      <c r="A1380" s="8">
        <v>1364</v>
      </c>
      <c r="B1380" s="47" t="str">
        <f>IF('tabela informacyjna dla JST'!$C$9="","",'tabela informacyjna dla JST'!$C$9)</f>
        <v>Ślemień gm. wiejska</v>
      </c>
      <c r="C1380" s="47" t="str">
        <f>IFERROR((VLOOKUP(B1380,Tabela1[],6,FALSE)),"")</f>
        <v>PL2405_EE</v>
      </c>
      <c r="D1380" s="47" t="str">
        <f>IFERROR((VLOOKUP(C1380,KATALOGI!$A$34:$B$49,2,FALSE)),"")</f>
        <v>Edukacja ekologiczna związana z ochroną powietrza</v>
      </c>
      <c r="E1380" s="57"/>
      <c r="F1380" s="57"/>
      <c r="G1380" s="57"/>
      <c r="H1380" s="57"/>
      <c r="I1380" s="57"/>
      <c r="J1380" s="57"/>
      <c r="K1380" s="57"/>
      <c r="L1380" s="57"/>
      <c r="M1380" s="57"/>
      <c r="N1380" s="57"/>
      <c r="O1380" s="57"/>
      <c r="P1380" s="57"/>
      <c r="Q1380" s="57"/>
      <c r="R1380" s="57"/>
      <c r="S1380" s="57"/>
      <c r="T1380" s="57"/>
      <c r="U1380" s="57"/>
      <c r="V1380" s="57"/>
      <c r="W1380" s="57"/>
      <c r="X1380" s="56" t="str">
        <f t="shared" si="22"/>
        <v/>
      </c>
    </row>
    <row r="1381" spans="1:24" x14ac:dyDescent="0.2">
      <c r="A1381" s="8">
        <v>1365</v>
      </c>
      <c r="B1381" s="47" t="str">
        <f>IF('tabela informacyjna dla JST'!$C$9="","",'tabela informacyjna dla JST'!$C$9)</f>
        <v>Ślemień gm. wiejska</v>
      </c>
      <c r="C1381" s="47" t="str">
        <f>IFERROR((VLOOKUP(B1381,Tabela1[],6,FALSE)),"")</f>
        <v>PL2405_EE</v>
      </c>
      <c r="D1381" s="47" t="str">
        <f>IFERROR((VLOOKUP(C1381,KATALOGI!$A$34:$B$49,2,FALSE)),"")</f>
        <v>Edukacja ekologiczna związana z ochroną powietrza</v>
      </c>
      <c r="E1381" s="57"/>
      <c r="F1381" s="57"/>
      <c r="G1381" s="57"/>
      <c r="H1381" s="57"/>
      <c r="I1381" s="57"/>
      <c r="J1381" s="57"/>
      <c r="K1381" s="57"/>
      <c r="L1381" s="57"/>
      <c r="M1381" s="57"/>
      <c r="N1381" s="57"/>
      <c r="O1381" s="57"/>
      <c r="P1381" s="57"/>
      <c r="Q1381" s="57"/>
      <c r="R1381" s="57"/>
      <c r="S1381" s="57"/>
      <c r="T1381" s="57"/>
      <c r="U1381" s="57"/>
      <c r="V1381" s="57"/>
      <c r="W1381" s="57"/>
      <c r="X1381" s="56" t="str">
        <f t="shared" si="22"/>
        <v/>
      </c>
    </row>
    <row r="1382" spans="1:24" x14ac:dyDescent="0.2">
      <c r="A1382" s="8">
        <v>1366</v>
      </c>
      <c r="B1382" s="47" t="str">
        <f>IF('tabela informacyjna dla JST'!$C$9="","",'tabela informacyjna dla JST'!$C$9)</f>
        <v>Ślemień gm. wiejska</v>
      </c>
      <c r="C1382" s="47" t="str">
        <f>IFERROR((VLOOKUP(B1382,Tabela1[],6,FALSE)),"")</f>
        <v>PL2405_EE</v>
      </c>
      <c r="D1382" s="47" t="str">
        <f>IFERROR((VLOOKUP(C1382,KATALOGI!$A$34:$B$49,2,FALSE)),"")</f>
        <v>Edukacja ekologiczna związana z ochroną powietrza</v>
      </c>
      <c r="E1382" s="57"/>
      <c r="F1382" s="57"/>
      <c r="G1382" s="57"/>
      <c r="H1382" s="57"/>
      <c r="I1382" s="57"/>
      <c r="J1382" s="57"/>
      <c r="K1382" s="57"/>
      <c r="L1382" s="57"/>
      <c r="M1382" s="57"/>
      <c r="N1382" s="57"/>
      <c r="O1382" s="57"/>
      <c r="P1382" s="57"/>
      <c r="Q1382" s="57"/>
      <c r="R1382" s="57"/>
      <c r="S1382" s="57"/>
      <c r="T1382" s="57"/>
      <c r="U1382" s="57"/>
      <c r="V1382" s="57"/>
      <c r="W1382" s="57"/>
      <c r="X1382" s="56" t="str">
        <f t="shared" si="22"/>
        <v/>
      </c>
    </row>
    <row r="1383" spans="1:24" x14ac:dyDescent="0.2">
      <c r="A1383" s="8">
        <v>1367</v>
      </c>
      <c r="B1383" s="47" t="str">
        <f>IF('tabela informacyjna dla JST'!$C$9="","",'tabela informacyjna dla JST'!$C$9)</f>
        <v>Ślemień gm. wiejska</v>
      </c>
      <c r="C1383" s="47" t="str">
        <f>IFERROR((VLOOKUP(B1383,Tabela1[],6,FALSE)),"")</f>
        <v>PL2405_EE</v>
      </c>
      <c r="D1383" s="47" t="str">
        <f>IFERROR((VLOOKUP(C1383,KATALOGI!$A$34:$B$49,2,FALSE)),"")</f>
        <v>Edukacja ekologiczna związana z ochroną powietrza</v>
      </c>
      <c r="E1383" s="57"/>
      <c r="F1383" s="57"/>
      <c r="G1383" s="57"/>
      <c r="H1383" s="57"/>
      <c r="I1383" s="57"/>
      <c r="J1383" s="57"/>
      <c r="K1383" s="57"/>
      <c r="L1383" s="57"/>
      <c r="M1383" s="57"/>
      <c r="N1383" s="57"/>
      <c r="O1383" s="57"/>
      <c r="P1383" s="57"/>
      <c r="Q1383" s="57"/>
      <c r="R1383" s="57"/>
      <c r="S1383" s="57"/>
      <c r="T1383" s="57"/>
      <c r="U1383" s="57"/>
      <c r="V1383" s="57"/>
      <c r="W1383" s="57"/>
      <c r="X1383" s="56" t="str">
        <f t="shared" si="22"/>
        <v/>
      </c>
    </row>
    <row r="1384" spans="1:24" x14ac:dyDescent="0.2">
      <c r="A1384" s="8">
        <v>1368</v>
      </c>
      <c r="B1384" s="47" t="str">
        <f>IF('tabela informacyjna dla JST'!$C$9="","",'tabela informacyjna dla JST'!$C$9)</f>
        <v>Ślemień gm. wiejska</v>
      </c>
      <c r="C1384" s="47" t="str">
        <f>IFERROR((VLOOKUP(B1384,Tabela1[],6,FALSE)),"")</f>
        <v>PL2405_EE</v>
      </c>
      <c r="D1384" s="47" t="str">
        <f>IFERROR((VLOOKUP(C1384,KATALOGI!$A$34:$B$49,2,FALSE)),"")</f>
        <v>Edukacja ekologiczna związana z ochroną powietrza</v>
      </c>
      <c r="E1384" s="57"/>
      <c r="F1384" s="57"/>
      <c r="G1384" s="57"/>
      <c r="H1384" s="57"/>
      <c r="I1384" s="57"/>
      <c r="J1384" s="57"/>
      <c r="K1384" s="57"/>
      <c r="L1384" s="57"/>
      <c r="M1384" s="57"/>
      <c r="N1384" s="57"/>
      <c r="O1384" s="57"/>
      <c r="P1384" s="57"/>
      <c r="Q1384" s="57"/>
      <c r="R1384" s="57"/>
      <c r="S1384" s="57"/>
      <c r="T1384" s="57"/>
      <c r="U1384" s="57"/>
      <c r="V1384" s="57"/>
      <c r="W1384" s="57"/>
      <c r="X1384" s="56" t="str">
        <f t="shared" si="22"/>
        <v/>
      </c>
    </row>
    <row r="1385" spans="1:24" x14ac:dyDescent="0.2">
      <c r="A1385" s="8">
        <v>1369</v>
      </c>
      <c r="B1385" s="47" t="str">
        <f>IF('tabela informacyjna dla JST'!$C$9="","",'tabela informacyjna dla JST'!$C$9)</f>
        <v>Ślemień gm. wiejska</v>
      </c>
      <c r="C1385" s="47" t="str">
        <f>IFERROR((VLOOKUP(B1385,Tabela1[],6,FALSE)),"")</f>
        <v>PL2405_EE</v>
      </c>
      <c r="D1385" s="47" t="str">
        <f>IFERROR((VLOOKUP(C1385,KATALOGI!$A$34:$B$49,2,FALSE)),"")</f>
        <v>Edukacja ekologiczna związana z ochroną powietrza</v>
      </c>
      <c r="E1385" s="57"/>
      <c r="F1385" s="57"/>
      <c r="G1385" s="57"/>
      <c r="H1385" s="57"/>
      <c r="I1385" s="57"/>
      <c r="J1385" s="57"/>
      <c r="K1385" s="57"/>
      <c r="L1385" s="57"/>
      <c r="M1385" s="57"/>
      <c r="N1385" s="57"/>
      <c r="O1385" s="57"/>
      <c r="P1385" s="57"/>
      <c r="Q1385" s="57"/>
      <c r="R1385" s="57"/>
      <c r="S1385" s="57"/>
      <c r="T1385" s="57"/>
      <c r="U1385" s="57"/>
      <c r="V1385" s="57"/>
      <c r="W1385" s="57"/>
      <c r="X1385" s="56" t="str">
        <f t="shared" si="22"/>
        <v/>
      </c>
    </row>
    <row r="1386" spans="1:24" x14ac:dyDescent="0.2">
      <c r="A1386" s="8">
        <v>1370</v>
      </c>
      <c r="B1386" s="47" t="str">
        <f>IF('tabela informacyjna dla JST'!$C$9="","",'tabela informacyjna dla JST'!$C$9)</f>
        <v>Ślemień gm. wiejska</v>
      </c>
      <c r="C1386" s="47" t="str">
        <f>IFERROR((VLOOKUP(B1386,Tabela1[],6,FALSE)),"")</f>
        <v>PL2405_EE</v>
      </c>
      <c r="D1386" s="47" t="str">
        <f>IFERROR((VLOOKUP(C1386,KATALOGI!$A$34:$B$49,2,FALSE)),"")</f>
        <v>Edukacja ekologiczna związana z ochroną powietrza</v>
      </c>
      <c r="E1386" s="57"/>
      <c r="F1386" s="57"/>
      <c r="G1386" s="57"/>
      <c r="H1386" s="57"/>
      <c r="I1386" s="57"/>
      <c r="J1386" s="57"/>
      <c r="K1386" s="57"/>
      <c r="L1386" s="57"/>
      <c r="M1386" s="57"/>
      <c r="N1386" s="57"/>
      <c r="O1386" s="57"/>
      <c r="P1386" s="57"/>
      <c r="Q1386" s="57"/>
      <c r="R1386" s="57"/>
      <c r="S1386" s="57"/>
      <c r="T1386" s="57"/>
      <c r="U1386" s="57"/>
      <c r="V1386" s="57"/>
      <c r="W1386" s="57"/>
      <c r="X1386" s="56" t="str">
        <f t="shared" si="22"/>
        <v/>
      </c>
    </row>
    <row r="1387" spans="1:24" x14ac:dyDescent="0.2">
      <c r="A1387" s="8">
        <v>1371</v>
      </c>
      <c r="B1387" s="47" t="str">
        <f>IF('tabela informacyjna dla JST'!$C$9="","",'tabela informacyjna dla JST'!$C$9)</f>
        <v>Ślemień gm. wiejska</v>
      </c>
      <c r="C1387" s="47" t="str">
        <f>IFERROR((VLOOKUP(B1387,Tabela1[],6,FALSE)),"")</f>
        <v>PL2405_EE</v>
      </c>
      <c r="D1387" s="47" t="str">
        <f>IFERROR((VLOOKUP(C1387,KATALOGI!$A$34:$B$49,2,FALSE)),"")</f>
        <v>Edukacja ekologiczna związana z ochroną powietrza</v>
      </c>
      <c r="E1387" s="57"/>
      <c r="F1387" s="57"/>
      <c r="G1387" s="57"/>
      <c r="H1387" s="57"/>
      <c r="I1387" s="57"/>
      <c r="J1387" s="57"/>
      <c r="K1387" s="57"/>
      <c r="L1387" s="57"/>
      <c r="M1387" s="57"/>
      <c r="N1387" s="57"/>
      <c r="O1387" s="57"/>
      <c r="P1387" s="57"/>
      <c r="Q1387" s="57"/>
      <c r="R1387" s="57"/>
      <c r="S1387" s="57"/>
      <c r="T1387" s="57"/>
      <c r="U1387" s="57"/>
      <c r="V1387" s="57"/>
      <c r="W1387" s="57"/>
      <c r="X1387" s="56" t="str">
        <f t="shared" si="22"/>
        <v/>
      </c>
    </row>
    <row r="1388" spans="1:24" x14ac:dyDescent="0.2">
      <c r="A1388" s="8">
        <v>1372</v>
      </c>
      <c r="B1388" s="47" t="str">
        <f>IF('tabela informacyjna dla JST'!$C$9="","",'tabela informacyjna dla JST'!$C$9)</f>
        <v>Ślemień gm. wiejska</v>
      </c>
      <c r="C1388" s="47" t="str">
        <f>IFERROR((VLOOKUP(B1388,Tabela1[],6,FALSE)),"")</f>
        <v>PL2405_EE</v>
      </c>
      <c r="D1388" s="47" t="str">
        <f>IFERROR((VLOOKUP(C1388,KATALOGI!$A$34:$B$49,2,FALSE)),"")</f>
        <v>Edukacja ekologiczna związana z ochroną powietrza</v>
      </c>
      <c r="E1388" s="57"/>
      <c r="F1388" s="57"/>
      <c r="G1388" s="57"/>
      <c r="H1388" s="57"/>
      <c r="I1388" s="57"/>
      <c r="J1388" s="57"/>
      <c r="K1388" s="57"/>
      <c r="L1388" s="57"/>
      <c r="M1388" s="57"/>
      <c r="N1388" s="57"/>
      <c r="O1388" s="57"/>
      <c r="P1388" s="57"/>
      <c r="Q1388" s="57"/>
      <c r="R1388" s="57"/>
      <c r="S1388" s="57"/>
      <c r="T1388" s="57"/>
      <c r="U1388" s="57"/>
      <c r="V1388" s="57"/>
      <c r="W1388" s="57"/>
      <c r="X1388" s="56" t="str">
        <f t="shared" si="22"/>
        <v/>
      </c>
    </row>
    <row r="1389" spans="1:24" x14ac:dyDescent="0.2">
      <c r="A1389" s="8">
        <v>1373</v>
      </c>
      <c r="B1389" s="47" t="str">
        <f>IF('tabela informacyjna dla JST'!$C$9="","",'tabela informacyjna dla JST'!$C$9)</f>
        <v>Ślemień gm. wiejska</v>
      </c>
      <c r="C1389" s="47" t="str">
        <f>IFERROR((VLOOKUP(B1389,Tabela1[],6,FALSE)),"")</f>
        <v>PL2405_EE</v>
      </c>
      <c r="D1389" s="47" t="str">
        <f>IFERROR((VLOOKUP(C1389,KATALOGI!$A$34:$B$49,2,FALSE)),"")</f>
        <v>Edukacja ekologiczna związana z ochroną powietrza</v>
      </c>
      <c r="E1389" s="57"/>
      <c r="F1389" s="57"/>
      <c r="G1389" s="57"/>
      <c r="H1389" s="57"/>
      <c r="I1389" s="57"/>
      <c r="J1389" s="57"/>
      <c r="K1389" s="57"/>
      <c r="L1389" s="57"/>
      <c r="M1389" s="57"/>
      <c r="N1389" s="57"/>
      <c r="O1389" s="57"/>
      <c r="P1389" s="57"/>
      <c r="Q1389" s="57"/>
      <c r="R1389" s="57"/>
      <c r="S1389" s="57"/>
      <c r="T1389" s="57"/>
      <c r="U1389" s="57"/>
      <c r="V1389" s="57"/>
      <c r="W1389" s="57"/>
      <c r="X1389" s="56" t="str">
        <f t="shared" si="22"/>
        <v/>
      </c>
    </row>
    <row r="1390" spans="1:24" x14ac:dyDescent="0.2">
      <c r="A1390" s="8">
        <v>1374</v>
      </c>
      <c r="B1390" s="47" t="str">
        <f>IF('tabela informacyjna dla JST'!$C$9="","",'tabela informacyjna dla JST'!$C$9)</f>
        <v>Ślemień gm. wiejska</v>
      </c>
      <c r="C1390" s="47" t="str">
        <f>IFERROR((VLOOKUP(B1390,Tabela1[],6,FALSE)),"")</f>
        <v>PL2405_EE</v>
      </c>
      <c r="D1390" s="47" t="str">
        <f>IFERROR((VLOOKUP(C1390,KATALOGI!$A$34:$B$49,2,FALSE)),"")</f>
        <v>Edukacja ekologiczna związana z ochroną powietrza</v>
      </c>
      <c r="E1390" s="57"/>
      <c r="F1390" s="57"/>
      <c r="G1390" s="57"/>
      <c r="H1390" s="57"/>
      <c r="I1390" s="57"/>
      <c r="J1390" s="57"/>
      <c r="K1390" s="57"/>
      <c r="L1390" s="57"/>
      <c r="M1390" s="57"/>
      <c r="N1390" s="57"/>
      <c r="O1390" s="57"/>
      <c r="P1390" s="57"/>
      <c r="Q1390" s="57"/>
      <c r="R1390" s="57"/>
      <c r="S1390" s="57"/>
      <c r="T1390" s="57"/>
      <c r="U1390" s="57"/>
      <c r="V1390" s="57"/>
      <c r="W1390" s="57"/>
      <c r="X1390" s="56" t="str">
        <f t="shared" si="22"/>
        <v/>
      </c>
    </row>
    <row r="1391" spans="1:24" x14ac:dyDescent="0.2">
      <c r="A1391" s="8">
        <v>1375</v>
      </c>
      <c r="B1391" s="47" t="str">
        <f>IF('tabela informacyjna dla JST'!$C$9="","",'tabela informacyjna dla JST'!$C$9)</f>
        <v>Ślemień gm. wiejska</v>
      </c>
      <c r="C1391" s="47" t="str">
        <f>IFERROR((VLOOKUP(B1391,Tabela1[],6,FALSE)),"")</f>
        <v>PL2405_EE</v>
      </c>
      <c r="D1391" s="47" t="str">
        <f>IFERROR((VLOOKUP(C1391,KATALOGI!$A$34:$B$49,2,FALSE)),"")</f>
        <v>Edukacja ekologiczna związana z ochroną powietrza</v>
      </c>
      <c r="E1391" s="57"/>
      <c r="F1391" s="57"/>
      <c r="G1391" s="57"/>
      <c r="H1391" s="57"/>
      <c r="I1391" s="57"/>
      <c r="J1391" s="57"/>
      <c r="K1391" s="57"/>
      <c r="L1391" s="57"/>
      <c r="M1391" s="57"/>
      <c r="N1391" s="57"/>
      <c r="O1391" s="57"/>
      <c r="P1391" s="57"/>
      <c r="Q1391" s="57"/>
      <c r="R1391" s="57"/>
      <c r="S1391" s="57"/>
      <c r="T1391" s="57"/>
      <c r="U1391" s="57"/>
      <c r="V1391" s="57"/>
      <c r="W1391" s="57"/>
      <c r="X1391" s="56" t="str">
        <f t="shared" si="22"/>
        <v/>
      </c>
    </row>
    <row r="1392" spans="1:24" x14ac:dyDescent="0.2">
      <c r="A1392" s="8">
        <v>1376</v>
      </c>
      <c r="B1392" s="47" t="str">
        <f>IF('tabela informacyjna dla JST'!$C$9="","",'tabela informacyjna dla JST'!$C$9)</f>
        <v>Ślemień gm. wiejska</v>
      </c>
      <c r="C1392" s="47" t="str">
        <f>IFERROR((VLOOKUP(B1392,Tabela1[],6,FALSE)),"")</f>
        <v>PL2405_EE</v>
      </c>
      <c r="D1392" s="47" t="str">
        <f>IFERROR((VLOOKUP(C1392,KATALOGI!$A$34:$B$49,2,FALSE)),"")</f>
        <v>Edukacja ekologiczna związana z ochroną powietrza</v>
      </c>
      <c r="E1392" s="57"/>
      <c r="F1392" s="57"/>
      <c r="G1392" s="57"/>
      <c r="H1392" s="57"/>
      <c r="I1392" s="57"/>
      <c r="J1392" s="57"/>
      <c r="K1392" s="57"/>
      <c r="L1392" s="57"/>
      <c r="M1392" s="57"/>
      <c r="N1392" s="57"/>
      <c r="O1392" s="57"/>
      <c r="P1392" s="57"/>
      <c r="Q1392" s="57"/>
      <c r="R1392" s="57"/>
      <c r="S1392" s="57"/>
      <c r="T1392" s="57"/>
      <c r="U1392" s="57"/>
      <c r="V1392" s="57"/>
      <c r="W1392" s="57"/>
      <c r="X1392" s="56" t="str">
        <f t="shared" si="22"/>
        <v/>
      </c>
    </row>
    <row r="1393" spans="1:24" x14ac:dyDescent="0.2">
      <c r="A1393" s="8">
        <v>1377</v>
      </c>
      <c r="B1393" s="47" t="str">
        <f>IF('tabela informacyjna dla JST'!$C$9="","",'tabela informacyjna dla JST'!$C$9)</f>
        <v>Ślemień gm. wiejska</v>
      </c>
      <c r="C1393" s="47" t="str">
        <f>IFERROR((VLOOKUP(B1393,Tabela1[],6,FALSE)),"")</f>
        <v>PL2405_EE</v>
      </c>
      <c r="D1393" s="47" t="str">
        <f>IFERROR((VLOOKUP(C1393,KATALOGI!$A$34:$B$49,2,FALSE)),"")</f>
        <v>Edukacja ekologiczna związana z ochroną powietrza</v>
      </c>
      <c r="E1393" s="57"/>
      <c r="F1393" s="57"/>
      <c r="G1393" s="57"/>
      <c r="H1393" s="57"/>
      <c r="I1393" s="57"/>
      <c r="J1393" s="57"/>
      <c r="K1393" s="57"/>
      <c r="L1393" s="57"/>
      <c r="M1393" s="57"/>
      <c r="N1393" s="57"/>
      <c r="O1393" s="57"/>
      <c r="P1393" s="57"/>
      <c r="Q1393" s="57"/>
      <c r="R1393" s="57"/>
      <c r="S1393" s="57"/>
      <c r="T1393" s="57"/>
      <c r="U1393" s="57"/>
      <c r="V1393" s="57"/>
      <c r="W1393" s="57"/>
      <c r="X1393" s="56" t="str">
        <f t="shared" si="22"/>
        <v/>
      </c>
    </row>
    <row r="1394" spans="1:24" x14ac:dyDescent="0.2">
      <c r="A1394" s="8">
        <v>1378</v>
      </c>
      <c r="B1394" s="47" t="str">
        <f>IF('tabela informacyjna dla JST'!$C$9="","",'tabela informacyjna dla JST'!$C$9)</f>
        <v>Ślemień gm. wiejska</v>
      </c>
      <c r="C1394" s="47" t="str">
        <f>IFERROR((VLOOKUP(B1394,Tabela1[],6,FALSE)),"")</f>
        <v>PL2405_EE</v>
      </c>
      <c r="D1394" s="47" t="str">
        <f>IFERROR((VLOOKUP(C1394,KATALOGI!$A$34:$B$49,2,FALSE)),"")</f>
        <v>Edukacja ekologiczna związana z ochroną powietrza</v>
      </c>
      <c r="E1394" s="57"/>
      <c r="F1394" s="57"/>
      <c r="G1394" s="57"/>
      <c r="H1394" s="57"/>
      <c r="I1394" s="57"/>
      <c r="J1394" s="57"/>
      <c r="K1394" s="57"/>
      <c r="L1394" s="57"/>
      <c r="M1394" s="57"/>
      <c r="N1394" s="57"/>
      <c r="O1394" s="57"/>
      <c r="P1394" s="57"/>
      <c r="Q1394" s="57"/>
      <c r="R1394" s="57"/>
      <c r="S1394" s="57"/>
      <c r="T1394" s="57"/>
      <c r="U1394" s="57"/>
      <c r="V1394" s="57"/>
      <c r="W1394" s="57"/>
      <c r="X1394" s="56" t="str">
        <f t="shared" si="22"/>
        <v/>
      </c>
    </row>
    <row r="1395" spans="1:24" x14ac:dyDescent="0.2">
      <c r="A1395" s="8">
        <v>1379</v>
      </c>
      <c r="B1395" s="47" t="str">
        <f>IF('tabela informacyjna dla JST'!$C$9="","",'tabela informacyjna dla JST'!$C$9)</f>
        <v>Ślemień gm. wiejska</v>
      </c>
      <c r="C1395" s="47" t="str">
        <f>IFERROR((VLOOKUP(B1395,Tabela1[],6,FALSE)),"")</f>
        <v>PL2405_EE</v>
      </c>
      <c r="D1395" s="47" t="str">
        <f>IFERROR((VLOOKUP(C1395,KATALOGI!$A$34:$B$49,2,FALSE)),"")</f>
        <v>Edukacja ekologiczna związana z ochroną powietrza</v>
      </c>
      <c r="E1395" s="57"/>
      <c r="F1395" s="57"/>
      <c r="G1395" s="57"/>
      <c r="H1395" s="57"/>
      <c r="I1395" s="57"/>
      <c r="J1395" s="57"/>
      <c r="K1395" s="57"/>
      <c r="L1395" s="57"/>
      <c r="M1395" s="57"/>
      <c r="N1395" s="57"/>
      <c r="O1395" s="57"/>
      <c r="P1395" s="57"/>
      <c r="Q1395" s="57"/>
      <c r="R1395" s="57"/>
      <c r="S1395" s="57"/>
      <c r="T1395" s="57"/>
      <c r="U1395" s="57"/>
      <c r="V1395" s="57"/>
      <c r="W1395" s="57"/>
      <c r="X1395" s="56" t="str">
        <f t="shared" si="22"/>
        <v/>
      </c>
    </row>
    <row r="1396" spans="1:24" x14ac:dyDescent="0.2">
      <c r="A1396" s="8">
        <v>1380</v>
      </c>
      <c r="B1396" s="47" t="str">
        <f>IF('tabela informacyjna dla JST'!$C$9="","",'tabela informacyjna dla JST'!$C$9)</f>
        <v>Ślemień gm. wiejska</v>
      </c>
      <c r="C1396" s="47" t="str">
        <f>IFERROR((VLOOKUP(B1396,Tabela1[],6,FALSE)),"")</f>
        <v>PL2405_EE</v>
      </c>
      <c r="D1396" s="47" t="str">
        <f>IFERROR((VLOOKUP(C1396,KATALOGI!$A$34:$B$49,2,FALSE)),"")</f>
        <v>Edukacja ekologiczna związana z ochroną powietrza</v>
      </c>
      <c r="E1396" s="57"/>
      <c r="F1396" s="57"/>
      <c r="G1396" s="57"/>
      <c r="H1396" s="57"/>
      <c r="I1396" s="57"/>
      <c r="J1396" s="57"/>
      <c r="K1396" s="57"/>
      <c r="L1396" s="57"/>
      <c r="M1396" s="57"/>
      <c r="N1396" s="57"/>
      <c r="O1396" s="57"/>
      <c r="P1396" s="57"/>
      <c r="Q1396" s="57"/>
      <c r="R1396" s="57"/>
      <c r="S1396" s="57"/>
      <c r="T1396" s="57"/>
      <c r="U1396" s="57"/>
      <c r="V1396" s="57"/>
      <c r="W1396" s="57"/>
      <c r="X1396" s="56" t="str">
        <f t="shared" si="22"/>
        <v/>
      </c>
    </row>
    <row r="1397" spans="1:24" x14ac:dyDescent="0.2">
      <c r="A1397" s="8">
        <v>1381</v>
      </c>
      <c r="B1397" s="47" t="str">
        <f>IF('tabela informacyjna dla JST'!$C$9="","",'tabela informacyjna dla JST'!$C$9)</f>
        <v>Ślemień gm. wiejska</v>
      </c>
      <c r="C1397" s="47" t="str">
        <f>IFERROR((VLOOKUP(B1397,Tabela1[],6,FALSE)),"")</f>
        <v>PL2405_EE</v>
      </c>
      <c r="D1397" s="47" t="str">
        <f>IFERROR((VLOOKUP(C1397,KATALOGI!$A$34:$B$49,2,FALSE)),"")</f>
        <v>Edukacja ekologiczna związana z ochroną powietrza</v>
      </c>
      <c r="E1397" s="57"/>
      <c r="F1397" s="57"/>
      <c r="G1397" s="57"/>
      <c r="H1397" s="57"/>
      <c r="I1397" s="57"/>
      <c r="J1397" s="57"/>
      <c r="K1397" s="57"/>
      <c r="L1397" s="57"/>
      <c r="M1397" s="57"/>
      <c r="N1397" s="57"/>
      <c r="O1397" s="57"/>
      <c r="P1397" s="57"/>
      <c r="Q1397" s="57"/>
      <c r="R1397" s="57"/>
      <c r="S1397" s="57"/>
      <c r="T1397" s="57"/>
      <c r="U1397" s="57"/>
      <c r="V1397" s="57"/>
      <c r="W1397" s="57"/>
      <c r="X1397" s="56" t="str">
        <f t="shared" si="22"/>
        <v/>
      </c>
    </row>
    <row r="1398" spans="1:24" x14ac:dyDescent="0.2">
      <c r="A1398" s="8">
        <v>1382</v>
      </c>
      <c r="B1398" s="47" t="str">
        <f>IF('tabela informacyjna dla JST'!$C$9="","",'tabela informacyjna dla JST'!$C$9)</f>
        <v>Ślemień gm. wiejska</v>
      </c>
      <c r="C1398" s="47" t="str">
        <f>IFERROR((VLOOKUP(B1398,Tabela1[],6,FALSE)),"")</f>
        <v>PL2405_EE</v>
      </c>
      <c r="D1398" s="47" t="str">
        <f>IFERROR((VLOOKUP(C1398,KATALOGI!$A$34:$B$49,2,FALSE)),"")</f>
        <v>Edukacja ekologiczna związana z ochroną powietrza</v>
      </c>
      <c r="E1398" s="57"/>
      <c r="F1398" s="57"/>
      <c r="G1398" s="57"/>
      <c r="H1398" s="57"/>
      <c r="I1398" s="57"/>
      <c r="J1398" s="57"/>
      <c r="K1398" s="57"/>
      <c r="L1398" s="57"/>
      <c r="M1398" s="57"/>
      <c r="N1398" s="57"/>
      <c r="O1398" s="57"/>
      <c r="P1398" s="57"/>
      <c r="Q1398" s="57"/>
      <c r="R1398" s="57"/>
      <c r="S1398" s="57"/>
      <c r="T1398" s="57"/>
      <c r="U1398" s="57"/>
      <c r="V1398" s="57"/>
      <c r="W1398" s="57"/>
      <c r="X1398" s="56" t="str">
        <f t="shared" si="22"/>
        <v/>
      </c>
    </row>
    <row r="1399" spans="1:24" x14ac:dyDescent="0.2">
      <c r="A1399" s="8">
        <v>1383</v>
      </c>
      <c r="B1399" s="47" t="str">
        <f>IF('tabela informacyjna dla JST'!$C$9="","",'tabela informacyjna dla JST'!$C$9)</f>
        <v>Ślemień gm. wiejska</v>
      </c>
      <c r="C1399" s="47" t="str">
        <f>IFERROR((VLOOKUP(B1399,Tabela1[],6,FALSE)),"")</f>
        <v>PL2405_EE</v>
      </c>
      <c r="D1399" s="47" t="str">
        <f>IFERROR((VLOOKUP(C1399,KATALOGI!$A$34:$B$49,2,FALSE)),"")</f>
        <v>Edukacja ekologiczna związana z ochroną powietrza</v>
      </c>
      <c r="E1399" s="57"/>
      <c r="F1399" s="57"/>
      <c r="G1399" s="57"/>
      <c r="H1399" s="57"/>
      <c r="I1399" s="57"/>
      <c r="J1399" s="57"/>
      <c r="K1399" s="57"/>
      <c r="L1399" s="57"/>
      <c r="M1399" s="57"/>
      <c r="N1399" s="57"/>
      <c r="O1399" s="57"/>
      <c r="P1399" s="57"/>
      <c r="Q1399" s="57"/>
      <c r="R1399" s="57"/>
      <c r="S1399" s="57"/>
      <c r="T1399" s="57"/>
      <c r="U1399" s="57"/>
      <c r="V1399" s="57"/>
      <c r="W1399" s="57"/>
      <c r="X1399" s="56" t="str">
        <f t="shared" si="22"/>
        <v/>
      </c>
    </row>
    <row r="1400" spans="1:24" x14ac:dyDescent="0.2">
      <c r="A1400" s="8">
        <v>1384</v>
      </c>
      <c r="B1400" s="47" t="str">
        <f>IF('tabela informacyjna dla JST'!$C$9="","",'tabela informacyjna dla JST'!$C$9)</f>
        <v>Ślemień gm. wiejska</v>
      </c>
      <c r="C1400" s="47" t="str">
        <f>IFERROR((VLOOKUP(B1400,Tabela1[],6,FALSE)),"")</f>
        <v>PL2405_EE</v>
      </c>
      <c r="D1400" s="47" t="str">
        <f>IFERROR((VLOOKUP(C1400,KATALOGI!$A$34:$B$49,2,FALSE)),"")</f>
        <v>Edukacja ekologiczna związana z ochroną powietrza</v>
      </c>
      <c r="E1400" s="57"/>
      <c r="F1400" s="57"/>
      <c r="G1400" s="57"/>
      <c r="H1400" s="57"/>
      <c r="I1400" s="57"/>
      <c r="J1400" s="57"/>
      <c r="K1400" s="57"/>
      <c r="L1400" s="57"/>
      <c r="M1400" s="57"/>
      <c r="N1400" s="57"/>
      <c r="O1400" s="57"/>
      <c r="P1400" s="57"/>
      <c r="Q1400" s="57"/>
      <c r="R1400" s="57"/>
      <c r="S1400" s="57"/>
      <c r="T1400" s="57"/>
      <c r="U1400" s="57"/>
      <c r="V1400" s="57"/>
      <c r="W1400" s="57"/>
      <c r="X1400" s="56" t="str">
        <f t="shared" si="22"/>
        <v/>
      </c>
    </row>
    <row r="1401" spans="1:24" x14ac:dyDescent="0.2">
      <c r="A1401" s="8">
        <v>1385</v>
      </c>
      <c r="B1401" s="47" t="str">
        <f>IF('tabela informacyjna dla JST'!$C$9="","",'tabela informacyjna dla JST'!$C$9)</f>
        <v>Ślemień gm. wiejska</v>
      </c>
      <c r="C1401" s="47" t="str">
        <f>IFERROR((VLOOKUP(B1401,Tabela1[],6,FALSE)),"")</f>
        <v>PL2405_EE</v>
      </c>
      <c r="D1401" s="47" t="str">
        <f>IFERROR((VLOOKUP(C1401,KATALOGI!$A$34:$B$49,2,FALSE)),"")</f>
        <v>Edukacja ekologiczna związana z ochroną powietrza</v>
      </c>
      <c r="E1401" s="57"/>
      <c r="F1401" s="57"/>
      <c r="G1401" s="57"/>
      <c r="H1401" s="57"/>
      <c r="I1401" s="57"/>
      <c r="J1401" s="57"/>
      <c r="K1401" s="57"/>
      <c r="L1401" s="57"/>
      <c r="M1401" s="57"/>
      <c r="N1401" s="57"/>
      <c r="O1401" s="57"/>
      <c r="P1401" s="57"/>
      <c r="Q1401" s="57"/>
      <c r="R1401" s="57"/>
      <c r="S1401" s="57"/>
      <c r="T1401" s="57"/>
      <c r="U1401" s="57"/>
      <c r="V1401" s="57"/>
      <c r="W1401" s="57"/>
      <c r="X1401" s="56" t="str">
        <f t="shared" si="22"/>
        <v/>
      </c>
    </row>
    <row r="1402" spans="1:24" x14ac:dyDescent="0.2">
      <c r="A1402" s="8">
        <v>1386</v>
      </c>
      <c r="B1402" s="47" t="str">
        <f>IF('tabela informacyjna dla JST'!$C$9="","",'tabela informacyjna dla JST'!$C$9)</f>
        <v>Ślemień gm. wiejska</v>
      </c>
      <c r="C1402" s="47" t="str">
        <f>IFERROR((VLOOKUP(B1402,Tabela1[],6,FALSE)),"")</f>
        <v>PL2405_EE</v>
      </c>
      <c r="D1402" s="47" t="str">
        <f>IFERROR((VLOOKUP(C1402,KATALOGI!$A$34:$B$49,2,FALSE)),"")</f>
        <v>Edukacja ekologiczna związana z ochroną powietrza</v>
      </c>
      <c r="E1402" s="57"/>
      <c r="F1402" s="57"/>
      <c r="G1402" s="57"/>
      <c r="H1402" s="57"/>
      <c r="I1402" s="57"/>
      <c r="J1402" s="57"/>
      <c r="K1402" s="57"/>
      <c r="L1402" s="57"/>
      <c r="M1402" s="57"/>
      <c r="N1402" s="57"/>
      <c r="O1402" s="57"/>
      <c r="P1402" s="57"/>
      <c r="Q1402" s="57"/>
      <c r="R1402" s="57"/>
      <c r="S1402" s="57"/>
      <c r="T1402" s="57"/>
      <c r="U1402" s="57"/>
      <c r="V1402" s="57"/>
      <c r="W1402" s="57"/>
      <c r="X1402" s="56" t="str">
        <f t="shared" si="22"/>
        <v/>
      </c>
    </row>
    <row r="1403" spans="1:24" x14ac:dyDescent="0.2">
      <c r="A1403" s="8">
        <v>1387</v>
      </c>
      <c r="B1403" s="47" t="str">
        <f>IF('tabela informacyjna dla JST'!$C$9="","",'tabela informacyjna dla JST'!$C$9)</f>
        <v>Ślemień gm. wiejska</v>
      </c>
      <c r="C1403" s="47" t="str">
        <f>IFERROR((VLOOKUP(B1403,Tabela1[],6,FALSE)),"")</f>
        <v>PL2405_EE</v>
      </c>
      <c r="D1403" s="47" t="str">
        <f>IFERROR((VLOOKUP(C1403,KATALOGI!$A$34:$B$49,2,FALSE)),"")</f>
        <v>Edukacja ekologiczna związana z ochroną powietrza</v>
      </c>
      <c r="E1403" s="57"/>
      <c r="F1403" s="57"/>
      <c r="G1403" s="57"/>
      <c r="H1403" s="57"/>
      <c r="I1403" s="57"/>
      <c r="J1403" s="57"/>
      <c r="K1403" s="57"/>
      <c r="L1403" s="57"/>
      <c r="M1403" s="57"/>
      <c r="N1403" s="57"/>
      <c r="O1403" s="57"/>
      <c r="P1403" s="57"/>
      <c r="Q1403" s="57"/>
      <c r="R1403" s="57"/>
      <c r="S1403" s="57"/>
      <c r="T1403" s="57"/>
      <c r="U1403" s="57"/>
      <c r="V1403" s="57"/>
      <c r="W1403" s="57"/>
      <c r="X1403" s="56" t="str">
        <f t="shared" si="22"/>
        <v/>
      </c>
    </row>
    <row r="1404" spans="1:24" x14ac:dyDescent="0.2">
      <c r="A1404" s="8">
        <v>1388</v>
      </c>
      <c r="B1404" s="47" t="str">
        <f>IF('tabela informacyjna dla JST'!$C$9="","",'tabela informacyjna dla JST'!$C$9)</f>
        <v>Ślemień gm. wiejska</v>
      </c>
      <c r="C1404" s="47" t="str">
        <f>IFERROR((VLOOKUP(B1404,Tabela1[],6,FALSE)),"")</f>
        <v>PL2405_EE</v>
      </c>
      <c r="D1404" s="47" t="str">
        <f>IFERROR((VLOOKUP(C1404,KATALOGI!$A$34:$B$49,2,FALSE)),"")</f>
        <v>Edukacja ekologiczna związana z ochroną powietrza</v>
      </c>
      <c r="E1404" s="57"/>
      <c r="F1404" s="57"/>
      <c r="G1404" s="57"/>
      <c r="H1404" s="57"/>
      <c r="I1404" s="57"/>
      <c r="J1404" s="57"/>
      <c r="K1404" s="57"/>
      <c r="L1404" s="57"/>
      <c r="M1404" s="57"/>
      <c r="N1404" s="57"/>
      <c r="O1404" s="57"/>
      <c r="P1404" s="57"/>
      <c r="Q1404" s="57"/>
      <c r="R1404" s="57"/>
      <c r="S1404" s="57"/>
      <c r="T1404" s="57"/>
      <c r="U1404" s="57"/>
      <c r="V1404" s="57"/>
      <c r="W1404" s="57"/>
      <c r="X1404" s="56" t="str">
        <f t="shared" si="22"/>
        <v/>
      </c>
    </row>
    <row r="1405" spans="1:24" x14ac:dyDescent="0.2">
      <c r="A1405" s="8">
        <v>1389</v>
      </c>
      <c r="B1405" s="47" t="str">
        <f>IF('tabela informacyjna dla JST'!$C$9="","",'tabela informacyjna dla JST'!$C$9)</f>
        <v>Ślemień gm. wiejska</v>
      </c>
      <c r="C1405" s="47" t="str">
        <f>IFERROR((VLOOKUP(B1405,Tabela1[],6,FALSE)),"")</f>
        <v>PL2405_EE</v>
      </c>
      <c r="D1405" s="47" t="str">
        <f>IFERROR((VLOOKUP(C1405,KATALOGI!$A$34:$B$49,2,FALSE)),"")</f>
        <v>Edukacja ekologiczna związana z ochroną powietrza</v>
      </c>
      <c r="E1405" s="57"/>
      <c r="F1405" s="57"/>
      <c r="G1405" s="57"/>
      <c r="H1405" s="57"/>
      <c r="I1405" s="57"/>
      <c r="J1405" s="57"/>
      <c r="K1405" s="57"/>
      <c r="L1405" s="57"/>
      <c r="M1405" s="57"/>
      <c r="N1405" s="57"/>
      <c r="O1405" s="57"/>
      <c r="P1405" s="57"/>
      <c r="Q1405" s="57"/>
      <c r="R1405" s="57"/>
      <c r="S1405" s="57"/>
      <c r="T1405" s="57"/>
      <c r="U1405" s="57"/>
      <c r="V1405" s="57"/>
      <c r="W1405" s="57"/>
      <c r="X1405" s="56" t="str">
        <f t="shared" si="22"/>
        <v/>
      </c>
    </row>
    <row r="1406" spans="1:24" x14ac:dyDescent="0.2">
      <c r="A1406" s="8">
        <v>1390</v>
      </c>
      <c r="B1406" s="47" t="str">
        <f>IF('tabela informacyjna dla JST'!$C$9="","",'tabela informacyjna dla JST'!$C$9)</f>
        <v>Ślemień gm. wiejska</v>
      </c>
      <c r="C1406" s="47" t="str">
        <f>IFERROR((VLOOKUP(B1406,Tabela1[],6,FALSE)),"")</f>
        <v>PL2405_EE</v>
      </c>
      <c r="D1406" s="47" t="str">
        <f>IFERROR((VLOOKUP(C1406,KATALOGI!$A$34:$B$49,2,FALSE)),"")</f>
        <v>Edukacja ekologiczna związana z ochroną powietrza</v>
      </c>
      <c r="E1406" s="57"/>
      <c r="F1406" s="57"/>
      <c r="G1406" s="57"/>
      <c r="H1406" s="57"/>
      <c r="I1406" s="57"/>
      <c r="J1406" s="57"/>
      <c r="K1406" s="57"/>
      <c r="L1406" s="57"/>
      <c r="M1406" s="57"/>
      <c r="N1406" s="57"/>
      <c r="O1406" s="57"/>
      <c r="P1406" s="57"/>
      <c r="Q1406" s="57"/>
      <c r="R1406" s="57"/>
      <c r="S1406" s="57"/>
      <c r="T1406" s="57"/>
      <c r="U1406" s="57"/>
      <c r="V1406" s="57"/>
      <c r="W1406" s="57"/>
      <c r="X1406" s="56" t="str">
        <f t="shared" si="22"/>
        <v/>
      </c>
    </row>
    <row r="1407" spans="1:24" x14ac:dyDescent="0.2">
      <c r="A1407" s="8">
        <v>1391</v>
      </c>
      <c r="B1407" s="47" t="str">
        <f>IF('tabela informacyjna dla JST'!$C$9="","",'tabela informacyjna dla JST'!$C$9)</f>
        <v>Ślemień gm. wiejska</v>
      </c>
      <c r="C1407" s="47" t="str">
        <f>IFERROR((VLOOKUP(B1407,Tabela1[],6,FALSE)),"")</f>
        <v>PL2405_EE</v>
      </c>
      <c r="D1407" s="47" t="str">
        <f>IFERROR((VLOOKUP(C1407,KATALOGI!$A$34:$B$49,2,FALSE)),"")</f>
        <v>Edukacja ekologiczna związana z ochroną powietrza</v>
      </c>
      <c r="E1407" s="57"/>
      <c r="F1407" s="57"/>
      <c r="G1407" s="57"/>
      <c r="H1407" s="57"/>
      <c r="I1407" s="57"/>
      <c r="J1407" s="57"/>
      <c r="K1407" s="57"/>
      <c r="L1407" s="57"/>
      <c r="M1407" s="57"/>
      <c r="N1407" s="57"/>
      <c r="O1407" s="57"/>
      <c r="P1407" s="57"/>
      <c r="Q1407" s="57"/>
      <c r="R1407" s="57"/>
      <c r="S1407" s="57"/>
      <c r="T1407" s="57"/>
      <c r="U1407" s="57"/>
      <c r="V1407" s="57"/>
      <c r="W1407" s="57"/>
      <c r="X1407" s="56" t="str">
        <f t="shared" si="22"/>
        <v/>
      </c>
    </row>
    <row r="1408" spans="1:24" x14ac:dyDescent="0.2">
      <c r="A1408" s="8">
        <v>1392</v>
      </c>
      <c r="B1408" s="47" t="str">
        <f>IF('tabela informacyjna dla JST'!$C$9="","",'tabela informacyjna dla JST'!$C$9)</f>
        <v>Ślemień gm. wiejska</v>
      </c>
      <c r="C1408" s="47" t="str">
        <f>IFERROR((VLOOKUP(B1408,Tabela1[],6,FALSE)),"")</f>
        <v>PL2405_EE</v>
      </c>
      <c r="D1408" s="47" t="str">
        <f>IFERROR((VLOOKUP(C1408,KATALOGI!$A$34:$B$49,2,FALSE)),"")</f>
        <v>Edukacja ekologiczna związana z ochroną powietrza</v>
      </c>
      <c r="E1408" s="57"/>
      <c r="F1408" s="57"/>
      <c r="G1408" s="57"/>
      <c r="H1408" s="57"/>
      <c r="I1408" s="57"/>
      <c r="J1408" s="57"/>
      <c r="K1408" s="57"/>
      <c r="L1408" s="57"/>
      <c r="M1408" s="57"/>
      <c r="N1408" s="57"/>
      <c r="O1408" s="57"/>
      <c r="P1408" s="57"/>
      <c r="Q1408" s="57"/>
      <c r="R1408" s="57"/>
      <c r="S1408" s="57"/>
      <c r="T1408" s="57"/>
      <c r="U1408" s="57"/>
      <c r="V1408" s="57"/>
      <c r="W1408" s="57"/>
      <c r="X1408" s="56" t="str">
        <f t="shared" si="22"/>
        <v/>
      </c>
    </row>
    <row r="1409" spans="1:24" x14ac:dyDescent="0.2">
      <c r="A1409" s="8">
        <v>1393</v>
      </c>
      <c r="B1409" s="47" t="str">
        <f>IF('tabela informacyjna dla JST'!$C$9="","",'tabela informacyjna dla JST'!$C$9)</f>
        <v>Ślemień gm. wiejska</v>
      </c>
      <c r="C1409" s="47" t="str">
        <f>IFERROR((VLOOKUP(B1409,Tabela1[],6,FALSE)),"")</f>
        <v>PL2405_EE</v>
      </c>
      <c r="D1409" s="47" t="str">
        <f>IFERROR((VLOOKUP(C1409,KATALOGI!$A$34:$B$49,2,FALSE)),"")</f>
        <v>Edukacja ekologiczna związana z ochroną powietrza</v>
      </c>
      <c r="E1409" s="57"/>
      <c r="F1409" s="57"/>
      <c r="G1409" s="57"/>
      <c r="H1409" s="57"/>
      <c r="I1409" s="57"/>
      <c r="J1409" s="57"/>
      <c r="K1409" s="57"/>
      <c r="L1409" s="57"/>
      <c r="M1409" s="57"/>
      <c r="N1409" s="57"/>
      <c r="O1409" s="57"/>
      <c r="P1409" s="57"/>
      <c r="Q1409" s="57"/>
      <c r="R1409" s="57"/>
      <c r="S1409" s="57"/>
      <c r="T1409" s="57"/>
      <c r="U1409" s="57"/>
      <c r="V1409" s="57"/>
      <c r="W1409" s="57"/>
      <c r="X1409" s="56" t="str">
        <f t="shared" si="22"/>
        <v/>
      </c>
    </row>
    <row r="1410" spans="1:24" x14ac:dyDescent="0.2">
      <c r="A1410" s="8">
        <v>1394</v>
      </c>
      <c r="B1410" s="47" t="str">
        <f>IF('tabela informacyjna dla JST'!$C$9="","",'tabela informacyjna dla JST'!$C$9)</f>
        <v>Ślemień gm. wiejska</v>
      </c>
      <c r="C1410" s="47" t="str">
        <f>IFERROR((VLOOKUP(B1410,Tabela1[],6,FALSE)),"")</f>
        <v>PL2405_EE</v>
      </c>
      <c r="D1410" s="47" t="str">
        <f>IFERROR((VLOOKUP(C1410,KATALOGI!$A$34:$B$49,2,FALSE)),"")</f>
        <v>Edukacja ekologiczna związana z ochroną powietrza</v>
      </c>
      <c r="E1410" s="57"/>
      <c r="F1410" s="57"/>
      <c r="G1410" s="57"/>
      <c r="H1410" s="57"/>
      <c r="I1410" s="57"/>
      <c r="J1410" s="57"/>
      <c r="K1410" s="57"/>
      <c r="L1410" s="57"/>
      <c r="M1410" s="57"/>
      <c r="N1410" s="57"/>
      <c r="O1410" s="57"/>
      <c r="P1410" s="57"/>
      <c r="Q1410" s="57"/>
      <c r="R1410" s="57"/>
      <c r="S1410" s="57"/>
      <c r="T1410" s="57"/>
      <c r="U1410" s="57"/>
      <c r="V1410" s="57"/>
      <c r="W1410" s="57"/>
      <c r="X1410" s="56" t="str">
        <f t="shared" si="22"/>
        <v/>
      </c>
    </row>
    <row r="1411" spans="1:24" x14ac:dyDescent="0.2">
      <c r="A1411" s="8">
        <v>1395</v>
      </c>
      <c r="B1411" s="47" t="str">
        <f>IF('tabela informacyjna dla JST'!$C$9="","",'tabela informacyjna dla JST'!$C$9)</f>
        <v>Ślemień gm. wiejska</v>
      </c>
      <c r="C1411" s="47" t="str">
        <f>IFERROR((VLOOKUP(B1411,Tabela1[],6,FALSE)),"")</f>
        <v>PL2405_EE</v>
      </c>
      <c r="D1411" s="47" t="str">
        <f>IFERROR((VLOOKUP(C1411,KATALOGI!$A$34:$B$49,2,FALSE)),"")</f>
        <v>Edukacja ekologiczna związana z ochroną powietrza</v>
      </c>
      <c r="E1411" s="57"/>
      <c r="F1411" s="57"/>
      <c r="G1411" s="57"/>
      <c r="H1411" s="57"/>
      <c r="I1411" s="57"/>
      <c r="J1411" s="57"/>
      <c r="K1411" s="57"/>
      <c r="L1411" s="57"/>
      <c r="M1411" s="57"/>
      <c r="N1411" s="57"/>
      <c r="O1411" s="57"/>
      <c r="P1411" s="57"/>
      <c r="Q1411" s="57"/>
      <c r="R1411" s="57"/>
      <c r="S1411" s="57"/>
      <c r="T1411" s="57"/>
      <c r="U1411" s="57"/>
      <c r="V1411" s="57"/>
      <c r="W1411" s="57"/>
      <c r="X1411" s="56" t="str">
        <f t="shared" si="22"/>
        <v/>
      </c>
    </row>
    <row r="1412" spans="1:24" x14ac:dyDescent="0.2">
      <c r="A1412" s="8">
        <v>1396</v>
      </c>
      <c r="B1412" s="47" t="str">
        <f>IF('tabela informacyjna dla JST'!$C$9="","",'tabela informacyjna dla JST'!$C$9)</f>
        <v>Ślemień gm. wiejska</v>
      </c>
      <c r="C1412" s="47" t="str">
        <f>IFERROR((VLOOKUP(B1412,Tabela1[],6,FALSE)),"")</f>
        <v>PL2405_EE</v>
      </c>
      <c r="D1412" s="47" t="str">
        <f>IFERROR((VLOOKUP(C1412,KATALOGI!$A$34:$B$49,2,FALSE)),"")</f>
        <v>Edukacja ekologiczna związana z ochroną powietrza</v>
      </c>
      <c r="E1412" s="57"/>
      <c r="F1412" s="57"/>
      <c r="G1412" s="57"/>
      <c r="H1412" s="57"/>
      <c r="I1412" s="57"/>
      <c r="J1412" s="57"/>
      <c r="K1412" s="57"/>
      <c r="L1412" s="57"/>
      <c r="M1412" s="57"/>
      <c r="N1412" s="57"/>
      <c r="O1412" s="57"/>
      <c r="P1412" s="57"/>
      <c r="Q1412" s="57"/>
      <c r="R1412" s="57"/>
      <c r="S1412" s="57"/>
      <c r="T1412" s="57"/>
      <c r="U1412" s="57"/>
      <c r="V1412" s="57"/>
      <c r="W1412" s="57"/>
      <c r="X1412" s="56" t="str">
        <f t="shared" si="22"/>
        <v/>
      </c>
    </row>
    <row r="1413" spans="1:24" x14ac:dyDescent="0.2">
      <c r="A1413" s="8">
        <v>1397</v>
      </c>
      <c r="B1413" s="47" t="str">
        <f>IF('tabela informacyjna dla JST'!$C$9="","",'tabela informacyjna dla JST'!$C$9)</f>
        <v>Ślemień gm. wiejska</v>
      </c>
      <c r="C1413" s="47" t="str">
        <f>IFERROR((VLOOKUP(B1413,Tabela1[],6,FALSE)),"")</f>
        <v>PL2405_EE</v>
      </c>
      <c r="D1413" s="47" t="str">
        <f>IFERROR((VLOOKUP(C1413,KATALOGI!$A$34:$B$49,2,FALSE)),"")</f>
        <v>Edukacja ekologiczna związana z ochroną powietrza</v>
      </c>
      <c r="E1413" s="57"/>
      <c r="F1413" s="57"/>
      <c r="G1413" s="57"/>
      <c r="H1413" s="57"/>
      <c r="I1413" s="57"/>
      <c r="J1413" s="57"/>
      <c r="K1413" s="57"/>
      <c r="L1413" s="57"/>
      <c r="M1413" s="57"/>
      <c r="N1413" s="57"/>
      <c r="O1413" s="57"/>
      <c r="P1413" s="57"/>
      <c r="Q1413" s="57"/>
      <c r="R1413" s="57"/>
      <c r="S1413" s="57"/>
      <c r="T1413" s="57"/>
      <c r="U1413" s="57"/>
      <c r="V1413" s="57"/>
      <c r="W1413" s="57"/>
      <c r="X1413" s="56" t="str">
        <f t="shared" si="22"/>
        <v/>
      </c>
    </row>
    <row r="1414" spans="1:24" x14ac:dyDescent="0.2">
      <c r="A1414" s="8">
        <v>1398</v>
      </c>
      <c r="B1414" s="47" t="str">
        <f>IF('tabela informacyjna dla JST'!$C$9="","",'tabela informacyjna dla JST'!$C$9)</f>
        <v>Ślemień gm. wiejska</v>
      </c>
      <c r="C1414" s="47" t="str">
        <f>IFERROR((VLOOKUP(B1414,Tabela1[],6,FALSE)),"")</f>
        <v>PL2405_EE</v>
      </c>
      <c r="D1414" s="47" t="str">
        <f>IFERROR((VLOOKUP(C1414,KATALOGI!$A$34:$B$49,2,FALSE)),"")</f>
        <v>Edukacja ekologiczna związana z ochroną powietrza</v>
      </c>
      <c r="E1414" s="57"/>
      <c r="F1414" s="57"/>
      <c r="G1414" s="57"/>
      <c r="H1414" s="57"/>
      <c r="I1414" s="57"/>
      <c r="J1414" s="57"/>
      <c r="K1414" s="57"/>
      <c r="L1414" s="57"/>
      <c r="M1414" s="57"/>
      <c r="N1414" s="57"/>
      <c r="O1414" s="57"/>
      <c r="P1414" s="57"/>
      <c r="Q1414" s="57"/>
      <c r="R1414" s="57"/>
      <c r="S1414" s="57"/>
      <c r="T1414" s="57"/>
      <c r="U1414" s="57"/>
      <c r="V1414" s="57"/>
      <c r="W1414" s="57"/>
      <c r="X1414" s="56" t="str">
        <f t="shared" si="22"/>
        <v/>
      </c>
    </row>
    <row r="1415" spans="1:24" x14ac:dyDescent="0.2">
      <c r="A1415" s="8">
        <v>1399</v>
      </c>
      <c r="B1415" s="47" t="str">
        <f>IF('tabela informacyjna dla JST'!$C$9="","",'tabela informacyjna dla JST'!$C$9)</f>
        <v>Ślemień gm. wiejska</v>
      </c>
      <c r="C1415" s="47" t="str">
        <f>IFERROR((VLOOKUP(B1415,Tabela1[],6,FALSE)),"")</f>
        <v>PL2405_EE</v>
      </c>
      <c r="D1415" s="47" t="str">
        <f>IFERROR((VLOOKUP(C1415,KATALOGI!$A$34:$B$49,2,FALSE)),"")</f>
        <v>Edukacja ekologiczna związana z ochroną powietrza</v>
      </c>
      <c r="E1415" s="57"/>
      <c r="F1415" s="57"/>
      <c r="G1415" s="57"/>
      <c r="H1415" s="57"/>
      <c r="I1415" s="57"/>
      <c r="J1415" s="57"/>
      <c r="K1415" s="57"/>
      <c r="L1415" s="57"/>
      <c r="M1415" s="57"/>
      <c r="N1415" s="57"/>
      <c r="O1415" s="57"/>
      <c r="P1415" s="57"/>
      <c r="Q1415" s="57"/>
      <c r="R1415" s="57"/>
      <c r="S1415" s="57"/>
      <c r="T1415" s="57"/>
      <c r="U1415" s="57"/>
      <c r="V1415" s="57"/>
      <c r="W1415" s="57"/>
      <c r="X1415" s="56" t="str">
        <f t="shared" si="22"/>
        <v/>
      </c>
    </row>
    <row r="1416" spans="1:24" x14ac:dyDescent="0.2">
      <c r="A1416" s="8">
        <v>1400</v>
      </c>
      <c r="B1416" s="47" t="str">
        <f>IF('tabela informacyjna dla JST'!$C$9="","",'tabela informacyjna dla JST'!$C$9)</f>
        <v>Ślemień gm. wiejska</v>
      </c>
      <c r="C1416" s="47" t="str">
        <f>IFERROR((VLOOKUP(B1416,Tabela1[],6,FALSE)),"")</f>
        <v>PL2405_EE</v>
      </c>
      <c r="D1416" s="47" t="str">
        <f>IFERROR((VLOOKUP(C1416,KATALOGI!$A$34:$B$49,2,FALSE)),"")</f>
        <v>Edukacja ekologiczna związana z ochroną powietrza</v>
      </c>
      <c r="E1416" s="57"/>
      <c r="F1416" s="57"/>
      <c r="G1416" s="57"/>
      <c r="H1416" s="57"/>
      <c r="I1416" s="57"/>
      <c r="J1416" s="57"/>
      <c r="K1416" s="57"/>
      <c r="L1416" s="57"/>
      <c r="M1416" s="57"/>
      <c r="N1416" s="57"/>
      <c r="O1416" s="57"/>
      <c r="P1416" s="57"/>
      <c r="Q1416" s="57"/>
      <c r="R1416" s="57"/>
      <c r="S1416" s="57"/>
      <c r="T1416" s="57"/>
      <c r="U1416" s="57"/>
      <c r="V1416" s="57"/>
      <c r="W1416" s="57"/>
      <c r="X1416" s="56" t="str">
        <f t="shared" si="22"/>
        <v/>
      </c>
    </row>
    <row r="1417" spans="1:24" x14ac:dyDescent="0.2">
      <c r="A1417" s="8">
        <v>1401</v>
      </c>
      <c r="B1417" s="47" t="str">
        <f>IF('tabela informacyjna dla JST'!$C$9="","",'tabela informacyjna dla JST'!$C$9)</f>
        <v>Ślemień gm. wiejska</v>
      </c>
      <c r="C1417" s="47" t="str">
        <f>IFERROR((VLOOKUP(B1417,Tabela1[],6,FALSE)),"")</f>
        <v>PL2405_EE</v>
      </c>
      <c r="D1417" s="47" t="str">
        <f>IFERROR((VLOOKUP(C1417,KATALOGI!$A$34:$B$49,2,FALSE)),"")</f>
        <v>Edukacja ekologiczna związana z ochroną powietrza</v>
      </c>
      <c r="E1417" s="57"/>
      <c r="F1417" s="57"/>
      <c r="G1417" s="57"/>
      <c r="H1417" s="57"/>
      <c r="I1417" s="57"/>
      <c r="J1417" s="57"/>
      <c r="K1417" s="57"/>
      <c r="L1417" s="57"/>
      <c r="M1417" s="57"/>
      <c r="N1417" s="57"/>
      <c r="O1417" s="57"/>
      <c r="P1417" s="57"/>
      <c r="Q1417" s="57"/>
      <c r="R1417" s="57"/>
      <c r="S1417" s="57"/>
      <c r="T1417" s="57"/>
      <c r="U1417" s="57"/>
      <c r="V1417" s="57"/>
      <c r="W1417" s="57"/>
      <c r="X1417" s="56" t="str">
        <f t="shared" si="22"/>
        <v/>
      </c>
    </row>
    <row r="1418" spans="1:24" x14ac:dyDescent="0.2">
      <c r="A1418" s="8">
        <v>1402</v>
      </c>
      <c r="B1418" s="47" t="str">
        <f>IF('tabela informacyjna dla JST'!$C$9="","",'tabela informacyjna dla JST'!$C$9)</f>
        <v>Ślemień gm. wiejska</v>
      </c>
      <c r="C1418" s="47" t="str">
        <f>IFERROR((VLOOKUP(B1418,Tabela1[],6,FALSE)),"")</f>
        <v>PL2405_EE</v>
      </c>
      <c r="D1418" s="47" t="str">
        <f>IFERROR((VLOOKUP(C1418,KATALOGI!$A$34:$B$49,2,FALSE)),"")</f>
        <v>Edukacja ekologiczna związana z ochroną powietrza</v>
      </c>
      <c r="E1418" s="57"/>
      <c r="F1418" s="57"/>
      <c r="G1418" s="57"/>
      <c r="H1418" s="57"/>
      <c r="I1418" s="57"/>
      <c r="J1418" s="57"/>
      <c r="K1418" s="57"/>
      <c r="L1418" s="57"/>
      <c r="M1418" s="57"/>
      <c r="N1418" s="57"/>
      <c r="O1418" s="57"/>
      <c r="P1418" s="57"/>
      <c r="Q1418" s="57"/>
      <c r="R1418" s="57"/>
      <c r="S1418" s="57"/>
      <c r="T1418" s="57"/>
      <c r="U1418" s="57"/>
      <c r="V1418" s="57"/>
      <c r="W1418" s="57"/>
      <c r="X1418" s="56" t="str">
        <f t="shared" si="22"/>
        <v/>
      </c>
    </row>
    <row r="1419" spans="1:24" x14ac:dyDescent="0.2">
      <c r="A1419" s="8">
        <v>1403</v>
      </c>
      <c r="B1419" s="47" t="str">
        <f>IF('tabela informacyjna dla JST'!$C$9="","",'tabela informacyjna dla JST'!$C$9)</f>
        <v>Ślemień gm. wiejska</v>
      </c>
      <c r="C1419" s="47" t="str">
        <f>IFERROR((VLOOKUP(B1419,Tabela1[],6,FALSE)),"")</f>
        <v>PL2405_EE</v>
      </c>
      <c r="D1419" s="47" t="str">
        <f>IFERROR((VLOOKUP(C1419,KATALOGI!$A$34:$B$49,2,FALSE)),"")</f>
        <v>Edukacja ekologiczna związana z ochroną powietrza</v>
      </c>
      <c r="E1419" s="57"/>
      <c r="F1419" s="57"/>
      <c r="G1419" s="57"/>
      <c r="H1419" s="57"/>
      <c r="I1419" s="57"/>
      <c r="J1419" s="57"/>
      <c r="K1419" s="57"/>
      <c r="L1419" s="57"/>
      <c r="M1419" s="57"/>
      <c r="N1419" s="57"/>
      <c r="O1419" s="57"/>
      <c r="P1419" s="57"/>
      <c r="Q1419" s="57"/>
      <c r="R1419" s="57"/>
      <c r="S1419" s="57"/>
      <c r="T1419" s="57"/>
      <c r="U1419" s="57"/>
      <c r="V1419" s="57"/>
      <c r="W1419" s="57"/>
      <c r="X1419" s="56" t="str">
        <f t="shared" si="22"/>
        <v/>
      </c>
    </row>
    <row r="1420" spans="1:24" x14ac:dyDescent="0.2">
      <c r="A1420" s="8">
        <v>1404</v>
      </c>
      <c r="B1420" s="47" t="str">
        <f>IF('tabela informacyjna dla JST'!$C$9="","",'tabela informacyjna dla JST'!$C$9)</f>
        <v>Ślemień gm. wiejska</v>
      </c>
      <c r="C1420" s="47" t="str">
        <f>IFERROR((VLOOKUP(B1420,Tabela1[],6,FALSE)),"")</f>
        <v>PL2405_EE</v>
      </c>
      <c r="D1420" s="47" t="str">
        <f>IFERROR((VLOOKUP(C1420,KATALOGI!$A$34:$B$49,2,FALSE)),"")</f>
        <v>Edukacja ekologiczna związana z ochroną powietrza</v>
      </c>
      <c r="E1420" s="57"/>
      <c r="F1420" s="57"/>
      <c r="G1420" s="57"/>
      <c r="H1420" s="57"/>
      <c r="I1420" s="57"/>
      <c r="J1420" s="57"/>
      <c r="K1420" s="57"/>
      <c r="L1420" s="57"/>
      <c r="M1420" s="57"/>
      <c r="N1420" s="57"/>
      <c r="O1420" s="57"/>
      <c r="P1420" s="57"/>
      <c r="Q1420" s="57"/>
      <c r="R1420" s="57"/>
      <c r="S1420" s="57"/>
      <c r="T1420" s="57"/>
      <c r="U1420" s="57"/>
      <c r="V1420" s="57"/>
      <c r="W1420" s="57"/>
      <c r="X1420" s="56" t="str">
        <f t="shared" si="22"/>
        <v/>
      </c>
    </row>
    <row r="1421" spans="1:24" x14ac:dyDescent="0.2">
      <c r="A1421" s="8">
        <v>1405</v>
      </c>
      <c r="B1421" s="47" t="str">
        <f>IF('tabela informacyjna dla JST'!$C$9="","",'tabela informacyjna dla JST'!$C$9)</f>
        <v>Ślemień gm. wiejska</v>
      </c>
      <c r="C1421" s="47" t="str">
        <f>IFERROR((VLOOKUP(B1421,Tabela1[],6,FALSE)),"")</f>
        <v>PL2405_EE</v>
      </c>
      <c r="D1421" s="47" t="str">
        <f>IFERROR((VLOOKUP(C1421,KATALOGI!$A$34:$B$49,2,FALSE)),"")</f>
        <v>Edukacja ekologiczna związana z ochroną powietrza</v>
      </c>
      <c r="E1421" s="57"/>
      <c r="F1421" s="57"/>
      <c r="G1421" s="57"/>
      <c r="H1421" s="57"/>
      <c r="I1421" s="57"/>
      <c r="J1421" s="57"/>
      <c r="K1421" s="57"/>
      <c r="L1421" s="57"/>
      <c r="M1421" s="57"/>
      <c r="N1421" s="57"/>
      <c r="O1421" s="57"/>
      <c r="P1421" s="57"/>
      <c r="Q1421" s="57"/>
      <c r="R1421" s="57"/>
      <c r="S1421" s="57"/>
      <c r="T1421" s="57"/>
      <c r="U1421" s="57"/>
      <c r="V1421" s="57"/>
      <c r="W1421" s="57"/>
      <c r="X1421" s="56" t="str">
        <f t="shared" si="22"/>
        <v/>
      </c>
    </row>
    <row r="1422" spans="1:24" x14ac:dyDescent="0.2">
      <c r="A1422" s="8">
        <v>1406</v>
      </c>
      <c r="B1422" s="47" t="str">
        <f>IF('tabela informacyjna dla JST'!$C$9="","",'tabela informacyjna dla JST'!$C$9)</f>
        <v>Ślemień gm. wiejska</v>
      </c>
      <c r="C1422" s="47" t="str">
        <f>IFERROR((VLOOKUP(B1422,Tabela1[],6,FALSE)),"")</f>
        <v>PL2405_EE</v>
      </c>
      <c r="D1422" s="47" t="str">
        <f>IFERROR((VLOOKUP(C1422,KATALOGI!$A$34:$B$49,2,FALSE)),"")</f>
        <v>Edukacja ekologiczna związana z ochroną powietrza</v>
      </c>
      <c r="E1422" s="57"/>
      <c r="F1422" s="57"/>
      <c r="G1422" s="57"/>
      <c r="H1422" s="57"/>
      <c r="I1422" s="57"/>
      <c r="J1422" s="57"/>
      <c r="K1422" s="57"/>
      <c r="L1422" s="57"/>
      <c r="M1422" s="57"/>
      <c r="N1422" s="57"/>
      <c r="O1422" s="57"/>
      <c r="P1422" s="57"/>
      <c r="Q1422" s="57"/>
      <c r="R1422" s="57"/>
      <c r="S1422" s="57"/>
      <c r="T1422" s="57"/>
      <c r="U1422" s="57"/>
      <c r="V1422" s="57"/>
      <c r="W1422" s="57"/>
      <c r="X1422" s="56" t="str">
        <f t="shared" si="22"/>
        <v/>
      </c>
    </row>
    <row r="1423" spans="1:24" x14ac:dyDescent="0.2">
      <c r="A1423" s="8">
        <v>1407</v>
      </c>
      <c r="B1423" s="47" t="str">
        <f>IF('tabela informacyjna dla JST'!$C$9="","",'tabela informacyjna dla JST'!$C$9)</f>
        <v>Ślemień gm. wiejska</v>
      </c>
      <c r="C1423" s="47" t="str">
        <f>IFERROR((VLOOKUP(B1423,Tabela1[],6,FALSE)),"")</f>
        <v>PL2405_EE</v>
      </c>
      <c r="D1423" s="47" t="str">
        <f>IFERROR((VLOOKUP(C1423,KATALOGI!$A$34:$B$49,2,FALSE)),"")</f>
        <v>Edukacja ekologiczna związana z ochroną powietrza</v>
      </c>
      <c r="E1423" s="57"/>
      <c r="F1423" s="57"/>
      <c r="G1423" s="57"/>
      <c r="H1423" s="57"/>
      <c r="I1423" s="57"/>
      <c r="J1423" s="57"/>
      <c r="K1423" s="57"/>
      <c r="L1423" s="57"/>
      <c r="M1423" s="57"/>
      <c r="N1423" s="57"/>
      <c r="O1423" s="57"/>
      <c r="P1423" s="57"/>
      <c r="Q1423" s="57"/>
      <c r="R1423" s="57"/>
      <c r="S1423" s="57"/>
      <c r="T1423" s="57"/>
      <c r="U1423" s="57"/>
      <c r="V1423" s="57"/>
      <c r="W1423" s="57"/>
      <c r="X1423" s="56" t="str">
        <f t="shared" si="22"/>
        <v/>
      </c>
    </row>
    <row r="1424" spans="1:24" x14ac:dyDescent="0.2">
      <c r="A1424" s="8">
        <v>1408</v>
      </c>
      <c r="B1424" s="47" t="str">
        <f>IF('tabela informacyjna dla JST'!$C$9="","",'tabela informacyjna dla JST'!$C$9)</f>
        <v>Ślemień gm. wiejska</v>
      </c>
      <c r="C1424" s="47" t="str">
        <f>IFERROR((VLOOKUP(B1424,Tabela1[],6,FALSE)),"")</f>
        <v>PL2405_EE</v>
      </c>
      <c r="D1424" s="47" t="str">
        <f>IFERROR((VLOOKUP(C1424,KATALOGI!$A$34:$B$49,2,FALSE)),"")</f>
        <v>Edukacja ekologiczna związana z ochroną powietrza</v>
      </c>
      <c r="E1424" s="57"/>
      <c r="F1424" s="57"/>
      <c r="G1424" s="57"/>
      <c r="H1424" s="57"/>
      <c r="I1424" s="57"/>
      <c r="J1424" s="57"/>
      <c r="K1424" s="57"/>
      <c r="L1424" s="57"/>
      <c r="M1424" s="57"/>
      <c r="N1424" s="57"/>
      <c r="O1424" s="57"/>
      <c r="P1424" s="57"/>
      <c r="Q1424" s="57"/>
      <c r="R1424" s="57"/>
      <c r="S1424" s="57"/>
      <c r="T1424" s="57"/>
      <c r="U1424" s="57"/>
      <c r="V1424" s="57"/>
      <c r="W1424" s="57"/>
      <c r="X1424" s="56" t="str">
        <f t="shared" si="22"/>
        <v/>
      </c>
    </row>
    <row r="1425" spans="1:24" x14ac:dyDescent="0.2">
      <c r="A1425" s="8">
        <v>1409</v>
      </c>
      <c r="B1425" s="47" t="str">
        <f>IF('tabela informacyjna dla JST'!$C$9="","",'tabela informacyjna dla JST'!$C$9)</f>
        <v>Ślemień gm. wiejska</v>
      </c>
      <c r="C1425" s="47" t="str">
        <f>IFERROR((VLOOKUP(B1425,Tabela1[],6,FALSE)),"")</f>
        <v>PL2405_EE</v>
      </c>
      <c r="D1425" s="47" t="str">
        <f>IFERROR((VLOOKUP(C1425,KATALOGI!$A$34:$B$49,2,FALSE)),"")</f>
        <v>Edukacja ekologiczna związana z ochroną powietrza</v>
      </c>
      <c r="E1425" s="57"/>
      <c r="F1425" s="57"/>
      <c r="G1425" s="57"/>
      <c r="H1425" s="57"/>
      <c r="I1425" s="57"/>
      <c r="J1425" s="57"/>
      <c r="K1425" s="57"/>
      <c r="L1425" s="57"/>
      <c r="M1425" s="57"/>
      <c r="N1425" s="57"/>
      <c r="O1425" s="57"/>
      <c r="P1425" s="57"/>
      <c r="Q1425" s="57"/>
      <c r="R1425" s="57"/>
      <c r="S1425" s="57"/>
      <c r="T1425" s="57"/>
      <c r="U1425" s="57"/>
      <c r="V1425" s="57"/>
      <c r="W1425" s="57"/>
      <c r="X1425" s="56" t="str">
        <f t="shared" si="22"/>
        <v/>
      </c>
    </row>
    <row r="1426" spans="1:24" x14ac:dyDescent="0.2">
      <c r="A1426" s="8">
        <v>1410</v>
      </c>
      <c r="B1426" s="47" t="str">
        <f>IF('tabela informacyjna dla JST'!$C$9="","",'tabela informacyjna dla JST'!$C$9)</f>
        <v>Ślemień gm. wiejska</v>
      </c>
      <c r="C1426" s="47" t="str">
        <f>IFERROR((VLOOKUP(B1426,Tabela1[],6,FALSE)),"")</f>
        <v>PL2405_EE</v>
      </c>
      <c r="D1426" s="47" t="str">
        <f>IFERROR((VLOOKUP(C1426,KATALOGI!$A$34:$B$49,2,FALSE)),"")</f>
        <v>Edukacja ekologiczna związana z ochroną powietrza</v>
      </c>
      <c r="E1426" s="57"/>
      <c r="F1426" s="57"/>
      <c r="G1426" s="57"/>
      <c r="H1426" s="57"/>
      <c r="I1426" s="57"/>
      <c r="J1426" s="57"/>
      <c r="K1426" s="57"/>
      <c r="L1426" s="57"/>
      <c r="M1426" s="57"/>
      <c r="N1426" s="57"/>
      <c r="O1426" s="57"/>
      <c r="P1426" s="57"/>
      <c r="Q1426" s="57"/>
      <c r="R1426" s="57"/>
      <c r="S1426" s="57"/>
      <c r="T1426" s="57"/>
      <c r="U1426" s="57"/>
      <c r="V1426" s="57"/>
      <c r="W1426" s="57"/>
      <c r="X1426" s="56" t="str">
        <f t="shared" ref="X1426:X1489" si="23">IF(SUM(R1426:W1426)&gt;Q1426,"Suma wysokości uzyskanego dofinansowania jest wyższa niż szacunkowe koszty realizacji inwestycji!","")</f>
        <v/>
      </c>
    </row>
    <row r="1427" spans="1:24" x14ac:dyDescent="0.2">
      <c r="A1427" s="8">
        <v>1411</v>
      </c>
      <c r="B1427" s="47" t="str">
        <f>IF('tabela informacyjna dla JST'!$C$9="","",'tabela informacyjna dla JST'!$C$9)</f>
        <v>Ślemień gm. wiejska</v>
      </c>
      <c r="C1427" s="47" t="str">
        <f>IFERROR((VLOOKUP(B1427,Tabela1[],6,FALSE)),"")</f>
        <v>PL2405_EE</v>
      </c>
      <c r="D1427" s="47" t="str">
        <f>IFERROR((VLOOKUP(C1427,KATALOGI!$A$34:$B$49,2,FALSE)),"")</f>
        <v>Edukacja ekologiczna związana z ochroną powietrza</v>
      </c>
      <c r="E1427" s="57"/>
      <c r="F1427" s="57"/>
      <c r="G1427" s="57"/>
      <c r="H1427" s="57"/>
      <c r="I1427" s="57"/>
      <c r="J1427" s="57"/>
      <c r="K1427" s="57"/>
      <c r="L1427" s="57"/>
      <c r="M1427" s="57"/>
      <c r="N1427" s="57"/>
      <c r="O1427" s="57"/>
      <c r="P1427" s="57"/>
      <c r="Q1427" s="57"/>
      <c r="R1427" s="57"/>
      <c r="S1427" s="57"/>
      <c r="T1427" s="57"/>
      <c r="U1427" s="57"/>
      <c r="V1427" s="57"/>
      <c r="W1427" s="57"/>
      <c r="X1427" s="56" t="str">
        <f t="shared" si="23"/>
        <v/>
      </c>
    </row>
    <row r="1428" spans="1:24" x14ac:dyDescent="0.2">
      <c r="A1428" s="8">
        <v>1412</v>
      </c>
      <c r="B1428" s="47" t="str">
        <f>IF('tabela informacyjna dla JST'!$C$9="","",'tabela informacyjna dla JST'!$C$9)</f>
        <v>Ślemień gm. wiejska</v>
      </c>
      <c r="C1428" s="47" t="str">
        <f>IFERROR((VLOOKUP(B1428,Tabela1[],6,FALSE)),"")</f>
        <v>PL2405_EE</v>
      </c>
      <c r="D1428" s="47" t="str">
        <f>IFERROR((VLOOKUP(C1428,KATALOGI!$A$34:$B$49,2,FALSE)),"")</f>
        <v>Edukacja ekologiczna związana z ochroną powietrza</v>
      </c>
      <c r="E1428" s="57"/>
      <c r="F1428" s="57"/>
      <c r="G1428" s="57"/>
      <c r="H1428" s="57"/>
      <c r="I1428" s="57"/>
      <c r="J1428" s="57"/>
      <c r="K1428" s="57"/>
      <c r="L1428" s="57"/>
      <c r="M1428" s="57"/>
      <c r="N1428" s="57"/>
      <c r="O1428" s="57"/>
      <c r="P1428" s="57"/>
      <c r="Q1428" s="57"/>
      <c r="R1428" s="57"/>
      <c r="S1428" s="57"/>
      <c r="T1428" s="57"/>
      <c r="U1428" s="57"/>
      <c r="V1428" s="57"/>
      <c r="W1428" s="57"/>
      <c r="X1428" s="56" t="str">
        <f t="shared" si="23"/>
        <v/>
      </c>
    </row>
    <row r="1429" spans="1:24" x14ac:dyDescent="0.2">
      <c r="A1429" s="8">
        <v>1413</v>
      </c>
      <c r="B1429" s="47" t="str">
        <f>IF('tabela informacyjna dla JST'!$C$9="","",'tabela informacyjna dla JST'!$C$9)</f>
        <v>Ślemień gm. wiejska</v>
      </c>
      <c r="C1429" s="47" t="str">
        <f>IFERROR((VLOOKUP(B1429,Tabela1[],6,FALSE)),"")</f>
        <v>PL2405_EE</v>
      </c>
      <c r="D1429" s="47" t="str">
        <f>IFERROR((VLOOKUP(C1429,KATALOGI!$A$34:$B$49,2,FALSE)),"")</f>
        <v>Edukacja ekologiczna związana z ochroną powietrza</v>
      </c>
      <c r="E1429" s="57"/>
      <c r="F1429" s="57"/>
      <c r="G1429" s="57"/>
      <c r="H1429" s="57"/>
      <c r="I1429" s="57"/>
      <c r="J1429" s="57"/>
      <c r="K1429" s="57"/>
      <c r="L1429" s="57"/>
      <c r="M1429" s="57"/>
      <c r="N1429" s="57"/>
      <c r="O1429" s="57"/>
      <c r="P1429" s="57"/>
      <c r="Q1429" s="57"/>
      <c r="R1429" s="57"/>
      <c r="S1429" s="57"/>
      <c r="T1429" s="57"/>
      <c r="U1429" s="57"/>
      <c r="V1429" s="57"/>
      <c r="W1429" s="57"/>
      <c r="X1429" s="56" t="str">
        <f t="shared" si="23"/>
        <v/>
      </c>
    </row>
    <row r="1430" spans="1:24" x14ac:dyDescent="0.2">
      <c r="A1430" s="8">
        <v>1414</v>
      </c>
      <c r="B1430" s="47" t="str">
        <f>IF('tabela informacyjna dla JST'!$C$9="","",'tabela informacyjna dla JST'!$C$9)</f>
        <v>Ślemień gm. wiejska</v>
      </c>
      <c r="C1430" s="47" t="str">
        <f>IFERROR((VLOOKUP(B1430,Tabela1[],6,FALSE)),"")</f>
        <v>PL2405_EE</v>
      </c>
      <c r="D1430" s="47" t="str">
        <f>IFERROR((VLOOKUP(C1430,KATALOGI!$A$34:$B$49,2,FALSE)),"")</f>
        <v>Edukacja ekologiczna związana z ochroną powietrza</v>
      </c>
      <c r="E1430" s="57"/>
      <c r="F1430" s="57"/>
      <c r="G1430" s="57"/>
      <c r="H1430" s="57"/>
      <c r="I1430" s="57"/>
      <c r="J1430" s="57"/>
      <c r="K1430" s="57"/>
      <c r="L1430" s="57"/>
      <c r="M1430" s="57"/>
      <c r="N1430" s="57"/>
      <c r="O1430" s="57"/>
      <c r="P1430" s="57"/>
      <c r="Q1430" s="57"/>
      <c r="R1430" s="57"/>
      <c r="S1430" s="57"/>
      <c r="T1430" s="57"/>
      <c r="U1430" s="57"/>
      <c r="V1430" s="57"/>
      <c r="W1430" s="57"/>
      <c r="X1430" s="56" t="str">
        <f t="shared" si="23"/>
        <v/>
      </c>
    </row>
    <row r="1431" spans="1:24" x14ac:dyDescent="0.2">
      <c r="A1431" s="8">
        <v>1415</v>
      </c>
      <c r="B1431" s="47" t="str">
        <f>IF('tabela informacyjna dla JST'!$C$9="","",'tabela informacyjna dla JST'!$C$9)</f>
        <v>Ślemień gm. wiejska</v>
      </c>
      <c r="C1431" s="47" t="str">
        <f>IFERROR((VLOOKUP(B1431,Tabela1[],6,FALSE)),"")</f>
        <v>PL2405_EE</v>
      </c>
      <c r="D1431" s="47" t="str">
        <f>IFERROR((VLOOKUP(C1431,KATALOGI!$A$34:$B$49,2,FALSE)),"")</f>
        <v>Edukacja ekologiczna związana z ochroną powietrza</v>
      </c>
      <c r="E1431" s="57"/>
      <c r="F1431" s="57"/>
      <c r="G1431" s="57"/>
      <c r="H1431" s="57"/>
      <c r="I1431" s="57"/>
      <c r="J1431" s="57"/>
      <c r="K1431" s="57"/>
      <c r="L1431" s="57"/>
      <c r="M1431" s="57"/>
      <c r="N1431" s="57"/>
      <c r="O1431" s="57"/>
      <c r="P1431" s="57"/>
      <c r="Q1431" s="57"/>
      <c r="R1431" s="57"/>
      <c r="S1431" s="57"/>
      <c r="T1431" s="57"/>
      <c r="U1431" s="57"/>
      <c r="V1431" s="57"/>
      <c r="W1431" s="57"/>
      <c r="X1431" s="56" t="str">
        <f t="shared" si="23"/>
        <v/>
      </c>
    </row>
    <row r="1432" spans="1:24" x14ac:dyDescent="0.2">
      <c r="A1432" s="8">
        <v>1416</v>
      </c>
      <c r="B1432" s="47" t="str">
        <f>IF('tabela informacyjna dla JST'!$C$9="","",'tabela informacyjna dla JST'!$C$9)</f>
        <v>Ślemień gm. wiejska</v>
      </c>
      <c r="C1432" s="47" t="str">
        <f>IFERROR((VLOOKUP(B1432,Tabela1[],6,FALSE)),"")</f>
        <v>PL2405_EE</v>
      </c>
      <c r="D1432" s="47" t="str">
        <f>IFERROR((VLOOKUP(C1432,KATALOGI!$A$34:$B$49,2,FALSE)),"")</f>
        <v>Edukacja ekologiczna związana z ochroną powietrza</v>
      </c>
      <c r="E1432" s="57"/>
      <c r="F1432" s="57"/>
      <c r="G1432" s="57"/>
      <c r="H1432" s="57"/>
      <c r="I1432" s="57"/>
      <c r="J1432" s="57"/>
      <c r="K1432" s="57"/>
      <c r="L1432" s="57"/>
      <c r="M1432" s="57"/>
      <c r="N1432" s="57"/>
      <c r="O1432" s="57"/>
      <c r="P1432" s="57"/>
      <c r="Q1432" s="57"/>
      <c r="R1432" s="57"/>
      <c r="S1432" s="57"/>
      <c r="T1432" s="57"/>
      <c r="U1432" s="57"/>
      <c r="V1432" s="57"/>
      <c r="W1432" s="57"/>
      <c r="X1432" s="56" t="str">
        <f t="shared" si="23"/>
        <v/>
      </c>
    </row>
    <row r="1433" spans="1:24" x14ac:dyDescent="0.2">
      <c r="A1433" s="8">
        <v>1417</v>
      </c>
      <c r="B1433" s="47" t="str">
        <f>IF('tabela informacyjna dla JST'!$C$9="","",'tabela informacyjna dla JST'!$C$9)</f>
        <v>Ślemień gm. wiejska</v>
      </c>
      <c r="C1433" s="47" t="str">
        <f>IFERROR((VLOOKUP(B1433,Tabela1[],6,FALSE)),"")</f>
        <v>PL2405_EE</v>
      </c>
      <c r="D1433" s="47" t="str">
        <f>IFERROR((VLOOKUP(C1433,KATALOGI!$A$34:$B$49,2,FALSE)),"")</f>
        <v>Edukacja ekologiczna związana z ochroną powietrza</v>
      </c>
      <c r="E1433" s="57"/>
      <c r="F1433" s="57"/>
      <c r="G1433" s="57"/>
      <c r="H1433" s="57"/>
      <c r="I1433" s="57"/>
      <c r="J1433" s="57"/>
      <c r="K1433" s="57"/>
      <c r="L1433" s="57"/>
      <c r="M1433" s="57"/>
      <c r="N1433" s="57"/>
      <c r="O1433" s="57"/>
      <c r="P1433" s="57"/>
      <c r="Q1433" s="57"/>
      <c r="R1433" s="57"/>
      <c r="S1433" s="57"/>
      <c r="T1433" s="57"/>
      <c r="U1433" s="57"/>
      <c r="V1433" s="57"/>
      <c r="W1433" s="57"/>
      <c r="X1433" s="56" t="str">
        <f t="shared" si="23"/>
        <v/>
      </c>
    </row>
    <row r="1434" spans="1:24" x14ac:dyDescent="0.2">
      <c r="A1434" s="8">
        <v>1418</v>
      </c>
      <c r="B1434" s="47" t="str">
        <f>IF('tabela informacyjna dla JST'!$C$9="","",'tabela informacyjna dla JST'!$C$9)</f>
        <v>Ślemień gm. wiejska</v>
      </c>
      <c r="C1434" s="47" t="str">
        <f>IFERROR((VLOOKUP(B1434,Tabela1[],6,FALSE)),"")</f>
        <v>PL2405_EE</v>
      </c>
      <c r="D1434" s="47" t="str">
        <f>IFERROR((VLOOKUP(C1434,KATALOGI!$A$34:$B$49,2,FALSE)),"")</f>
        <v>Edukacja ekologiczna związana z ochroną powietrza</v>
      </c>
      <c r="E1434" s="57"/>
      <c r="F1434" s="57"/>
      <c r="G1434" s="57"/>
      <c r="H1434" s="57"/>
      <c r="I1434" s="57"/>
      <c r="J1434" s="57"/>
      <c r="K1434" s="57"/>
      <c r="L1434" s="57"/>
      <c r="M1434" s="57"/>
      <c r="N1434" s="57"/>
      <c r="O1434" s="57"/>
      <c r="P1434" s="57"/>
      <c r="Q1434" s="57"/>
      <c r="R1434" s="57"/>
      <c r="S1434" s="57"/>
      <c r="T1434" s="57"/>
      <c r="U1434" s="57"/>
      <c r="V1434" s="57"/>
      <c r="W1434" s="57"/>
      <c r="X1434" s="56" t="str">
        <f t="shared" si="23"/>
        <v/>
      </c>
    </row>
    <row r="1435" spans="1:24" x14ac:dyDescent="0.2">
      <c r="A1435" s="8">
        <v>1419</v>
      </c>
      <c r="B1435" s="47" t="str">
        <f>IF('tabela informacyjna dla JST'!$C$9="","",'tabela informacyjna dla JST'!$C$9)</f>
        <v>Ślemień gm. wiejska</v>
      </c>
      <c r="C1435" s="47" t="str">
        <f>IFERROR((VLOOKUP(B1435,Tabela1[],6,FALSE)),"")</f>
        <v>PL2405_EE</v>
      </c>
      <c r="D1435" s="47" t="str">
        <f>IFERROR((VLOOKUP(C1435,KATALOGI!$A$34:$B$49,2,FALSE)),"")</f>
        <v>Edukacja ekologiczna związana z ochroną powietrza</v>
      </c>
      <c r="E1435" s="57"/>
      <c r="F1435" s="57"/>
      <c r="G1435" s="57"/>
      <c r="H1435" s="57"/>
      <c r="I1435" s="57"/>
      <c r="J1435" s="57"/>
      <c r="K1435" s="57"/>
      <c r="L1435" s="57"/>
      <c r="M1435" s="57"/>
      <c r="N1435" s="57"/>
      <c r="O1435" s="57"/>
      <c r="P1435" s="57"/>
      <c r="Q1435" s="57"/>
      <c r="R1435" s="57"/>
      <c r="S1435" s="57"/>
      <c r="T1435" s="57"/>
      <c r="U1435" s="57"/>
      <c r="V1435" s="57"/>
      <c r="W1435" s="57"/>
      <c r="X1435" s="56" t="str">
        <f t="shared" si="23"/>
        <v/>
      </c>
    </row>
    <row r="1436" spans="1:24" x14ac:dyDescent="0.2">
      <c r="A1436" s="8">
        <v>1420</v>
      </c>
      <c r="B1436" s="47" t="str">
        <f>IF('tabela informacyjna dla JST'!$C$9="","",'tabela informacyjna dla JST'!$C$9)</f>
        <v>Ślemień gm. wiejska</v>
      </c>
      <c r="C1436" s="47" t="str">
        <f>IFERROR((VLOOKUP(B1436,Tabela1[],6,FALSE)),"")</f>
        <v>PL2405_EE</v>
      </c>
      <c r="D1436" s="47" t="str">
        <f>IFERROR((VLOOKUP(C1436,KATALOGI!$A$34:$B$49,2,FALSE)),"")</f>
        <v>Edukacja ekologiczna związana z ochroną powietrza</v>
      </c>
      <c r="E1436" s="57"/>
      <c r="F1436" s="57"/>
      <c r="G1436" s="57"/>
      <c r="H1436" s="57"/>
      <c r="I1436" s="57"/>
      <c r="J1436" s="57"/>
      <c r="K1436" s="57"/>
      <c r="L1436" s="57"/>
      <c r="M1436" s="57"/>
      <c r="N1436" s="57"/>
      <c r="O1436" s="57"/>
      <c r="P1436" s="57"/>
      <c r="Q1436" s="57"/>
      <c r="R1436" s="57"/>
      <c r="S1436" s="57"/>
      <c r="T1436" s="57"/>
      <c r="U1436" s="57"/>
      <c r="V1436" s="57"/>
      <c r="W1436" s="57"/>
      <c r="X1436" s="56" t="str">
        <f t="shared" si="23"/>
        <v/>
      </c>
    </row>
    <row r="1437" spans="1:24" x14ac:dyDescent="0.2">
      <c r="A1437" s="8">
        <v>1421</v>
      </c>
      <c r="B1437" s="47" t="str">
        <f>IF('tabela informacyjna dla JST'!$C$9="","",'tabela informacyjna dla JST'!$C$9)</f>
        <v>Ślemień gm. wiejska</v>
      </c>
      <c r="C1437" s="47" t="str">
        <f>IFERROR((VLOOKUP(B1437,Tabela1[],6,FALSE)),"")</f>
        <v>PL2405_EE</v>
      </c>
      <c r="D1437" s="47" t="str">
        <f>IFERROR((VLOOKUP(C1437,KATALOGI!$A$34:$B$49,2,FALSE)),"")</f>
        <v>Edukacja ekologiczna związana z ochroną powietrza</v>
      </c>
      <c r="E1437" s="57"/>
      <c r="F1437" s="57"/>
      <c r="G1437" s="57"/>
      <c r="H1437" s="57"/>
      <c r="I1437" s="57"/>
      <c r="J1437" s="57"/>
      <c r="K1437" s="57"/>
      <c r="L1437" s="57"/>
      <c r="M1437" s="57"/>
      <c r="N1437" s="57"/>
      <c r="O1437" s="57"/>
      <c r="P1437" s="57"/>
      <c r="Q1437" s="57"/>
      <c r="R1437" s="57"/>
      <c r="S1437" s="57"/>
      <c r="T1437" s="57"/>
      <c r="U1437" s="57"/>
      <c r="V1437" s="57"/>
      <c r="W1437" s="57"/>
      <c r="X1437" s="56" t="str">
        <f t="shared" si="23"/>
        <v/>
      </c>
    </row>
    <row r="1438" spans="1:24" x14ac:dyDescent="0.2">
      <c r="A1438" s="8">
        <v>1422</v>
      </c>
      <c r="B1438" s="47" t="str">
        <f>IF('tabela informacyjna dla JST'!$C$9="","",'tabela informacyjna dla JST'!$C$9)</f>
        <v>Ślemień gm. wiejska</v>
      </c>
      <c r="C1438" s="47" t="str">
        <f>IFERROR((VLOOKUP(B1438,Tabela1[],6,FALSE)),"")</f>
        <v>PL2405_EE</v>
      </c>
      <c r="D1438" s="47" t="str">
        <f>IFERROR((VLOOKUP(C1438,KATALOGI!$A$34:$B$49,2,FALSE)),"")</f>
        <v>Edukacja ekologiczna związana z ochroną powietrza</v>
      </c>
      <c r="E1438" s="57"/>
      <c r="F1438" s="57"/>
      <c r="G1438" s="57"/>
      <c r="H1438" s="57"/>
      <c r="I1438" s="57"/>
      <c r="J1438" s="57"/>
      <c r="K1438" s="57"/>
      <c r="L1438" s="57"/>
      <c r="M1438" s="57"/>
      <c r="N1438" s="57"/>
      <c r="O1438" s="57"/>
      <c r="P1438" s="57"/>
      <c r="Q1438" s="57"/>
      <c r="R1438" s="57"/>
      <c r="S1438" s="57"/>
      <c r="T1438" s="57"/>
      <c r="U1438" s="57"/>
      <c r="V1438" s="57"/>
      <c r="W1438" s="57"/>
      <c r="X1438" s="56" t="str">
        <f t="shared" si="23"/>
        <v/>
      </c>
    </row>
    <row r="1439" spans="1:24" x14ac:dyDescent="0.2">
      <c r="A1439" s="8">
        <v>1423</v>
      </c>
      <c r="B1439" s="47" t="str">
        <f>IF('tabela informacyjna dla JST'!$C$9="","",'tabela informacyjna dla JST'!$C$9)</f>
        <v>Ślemień gm. wiejska</v>
      </c>
      <c r="C1439" s="47" t="str">
        <f>IFERROR((VLOOKUP(B1439,Tabela1[],6,FALSE)),"")</f>
        <v>PL2405_EE</v>
      </c>
      <c r="D1439" s="47" t="str">
        <f>IFERROR((VLOOKUP(C1439,KATALOGI!$A$34:$B$49,2,FALSE)),"")</f>
        <v>Edukacja ekologiczna związana z ochroną powietrza</v>
      </c>
      <c r="E1439" s="57"/>
      <c r="F1439" s="57"/>
      <c r="G1439" s="57"/>
      <c r="H1439" s="57"/>
      <c r="I1439" s="57"/>
      <c r="J1439" s="57"/>
      <c r="K1439" s="57"/>
      <c r="L1439" s="57"/>
      <c r="M1439" s="57"/>
      <c r="N1439" s="57"/>
      <c r="O1439" s="57"/>
      <c r="P1439" s="57"/>
      <c r="Q1439" s="57"/>
      <c r="R1439" s="57"/>
      <c r="S1439" s="57"/>
      <c r="T1439" s="57"/>
      <c r="U1439" s="57"/>
      <c r="V1439" s="57"/>
      <c r="W1439" s="57"/>
      <c r="X1439" s="56" t="str">
        <f t="shared" si="23"/>
        <v/>
      </c>
    </row>
    <row r="1440" spans="1:24" x14ac:dyDescent="0.2">
      <c r="A1440" s="8">
        <v>1424</v>
      </c>
      <c r="B1440" s="47" t="str">
        <f>IF('tabela informacyjna dla JST'!$C$9="","",'tabela informacyjna dla JST'!$C$9)</f>
        <v>Ślemień gm. wiejska</v>
      </c>
      <c r="C1440" s="47" t="str">
        <f>IFERROR((VLOOKUP(B1440,Tabela1[],6,FALSE)),"")</f>
        <v>PL2405_EE</v>
      </c>
      <c r="D1440" s="47" t="str">
        <f>IFERROR((VLOOKUP(C1440,KATALOGI!$A$34:$B$49,2,FALSE)),"")</f>
        <v>Edukacja ekologiczna związana z ochroną powietrza</v>
      </c>
      <c r="E1440" s="57"/>
      <c r="F1440" s="57"/>
      <c r="G1440" s="57"/>
      <c r="H1440" s="57"/>
      <c r="I1440" s="57"/>
      <c r="J1440" s="57"/>
      <c r="K1440" s="57"/>
      <c r="L1440" s="57"/>
      <c r="M1440" s="57"/>
      <c r="N1440" s="57"/>
      <c r="O1440" s="57"/>
      <c r="P1440" s="57"/>
      <c r="Q1440" s="57"/>
      <c r="R1440" s="57"/>
      <c r="S1440" s="57"/>
      <c r="T1440" s="57"/>
      <c r="U1440" s="57"/>
      <c r="V1440" s="57"/>
      <c r="W1440" s="57"/>
      <c r="X1440" s="56" t="str">
        <f t="shared" si="23"/>
        <v/>
      </c>
    </row>
    <row r="1441" spans="1:24" x14ac:dyDescent="0.2">
      <c r="A1441" s="8">
        <v>1425</v>
      </c>
      <c r="B1441" s="47" t="str">
        <f>IF('tabela informacyjna dla JST'!$C$9="","",'tabela informacyjna dla JST'!$C$9)</f>
        <v>Ślemień gm. wiejska</v>
      </c>
      <c r="C1441" s="47" t="str">
        <f>IFERROR((VLOOKUP(B1441,Tabela1[],6,FALSE)),"")</f>
        <v>PL2405_EE</v>
      </c>
      <c r="D1441" s="47" t="str">
        <f>IFERROR((VLOOKUP(C1441,KATALOGI!$A$34:$B$49,2,FALSE)),"")</f>
        <v>Edukacja ekologiczna związana z ochroną powietrza</v>
      </c>
      <c r="E1441" s="57"/>
      <c r="F1441" s="57"/>
      <c r="G1441" s="57"/>
      <c r="H1441" s="57"/>
      <c r="I1441" s="57"/>
      <c r="J1441" s="57"/>
      <c r="K1441" s="57"/>
      <c r="L1441" s="57"/>
      <c r="M1441" s="57"/>
      <c r="N1441" s="57"/>
      <c r="O1441" s="57"/>
      <c r="P1441" s="57"/>
      <c r="Q1441" s="57"/>
      <c r="R1441" s="57"/>
      <c r="S1441" s="57"/>
      <c r="T1441" s="57"/>
      <c r="U1441" s="57"/>
      <c r="V1441" s="57"/>
      <c r="W1441" s="57"/>
      <c r="X1441" s="56" t="str">
        <f t="shared" si="23"/>
        <v/>
      </c>
    </row>
    <row r="1442" spans="1:24" x14ac:dyDescent="0.2">
      <c r="A1442" s="8">
        <v>1426</v>
      </c>
      <c r="B1442" s="47" t="str">
        <f>IF('tabela informacyjna dla JST'!$C$9="","",'tabela informacyjna dla JST'!$C$9)</f>
        <v>Ślemień gm. wiejska</v>
      </c>
      <c r="C1442" s="47" t="str">
        <f>IFERROR((VLOOKUP(B1442,Tabela1[],6,FALSE)),"")</f>
        <v>PL2405_EE</v>
      </c>
      <c r="D1442" s="47" t="str">
        <f>IFERROR((VLOOKUP(C1442,KATALOGI!$A$34:$B$49,2,FALSE)),"")</f>
        <v>Edukacja ekologiczna związana z ochroną powietrza</v>
      </c>
      <c r="E1442" s="57"/>
      <c r="F1442" s="57"/>
      <c r="G1442" s="57"/>
      <c r="H1442" s="57"/>
      <c r="I1442" s="57"/>
      <c r="J1442" s="57"/>
      <c r="K1442" s="57"/>
      <c r="L1442" s="57"/>
      <c r="M1442" s="57"/>
      <c r="N1442" s="57"/>
      <c r="O1442" s="57"/>
      <c r="P1442" s="57"/>
      <c r="Q1442" s="57"/>
      <c r="R1442" s="57"/>
      <c r="S1442" s="57"/>
      <c r="T1442" s="57"/>
      <c r="U1442" s="57"/>
      <c r="V1442" s="57"/>
      <c r="W1442" s="57"/>
      <c r="X1442" s="56" t="str">
        <f t="shared" si="23"/>
        <v/>
      </c>
    </row>
    <row r="1443" spans="1:24" x14ac:dyDescent="0.2">
      <c r="A1443" s="8">
        <v>1427</v>
      </c>
      <c r="B1443" s="47" t="str">
        <f>IF('tabela informacyjna dla JST'!$C$9="","",'tabela informacyjna dla JST'!$C$9)</f>
        <v>Ślemień gm. wiejska</v>
      </c>
      <c r="C1443" s="47" t="str">
        <f>IFERROR((VLOOKUP(B1443,Tabela1[],6,FALSE)),"")</f>
        <v>PL2405_EE</v>
      </c>
      <c r="D1443" s="47" t="str">
        <f>IFERROR((VLOOKUP(C1443,KATALOGI!$A$34:$B$49,2,FALSE)),"")</f>
        <v>Edukacja ekologiczna związana z ochroną powietrza</v>
      </c>
      <c r="E1443" s="57"/>
      <c r="F1443" s="57"/>
      <c r="G1443" s="57"/>
      <c r="H1443" s="57"/>
      <c r="I1443" s="57"/>
      <c r="J1443" s="57"/>
      <c r="K1443" s="57"/>
      <c r="L1443" s="57"/>
      <c r="M1443" s="57"/>
      <c r="N1443" s="57"/>
      <c r="O1443" s="57"/>
      <c r="P1443" s="57"/>
      <c r="Q1443" s="57"/>
      <c r="R1443" s="57"/>
      <c r="S1443" s="57"/>
      <c r="T1443" s="57"/>
      <c r="U1443" s="57"/>
      <c r="V1443" s="57"/>
      <c r="W1443" s="57"/>
      <c r="X1443" s="56" t="str">
        <f t="shared" si="23"/>
        <v/>
      </c>
    </row>
    <row r="1444" spans="1:24" x14ac:dyDescent="0.2">
      <c r="A1444" s="8">
        <v>1428</v>
      </c>
      <c r="B1444" s="47" t="str">
        <f>IF('tabela informacyjna dla JST'!$C$9="","",'tabela informacyjna dla JST'!$C$9)</f>
        <v>Ślemień gm. wiejska</v>
      </c>
      <c r="C1444" s="47" t="str">
        <f>IFERROR((VLOOKUP(B1444,Tabela1[],6,FALSE)),"")</f>
        <v>PL2405_EE</v>
      </c>
      <c r="D1444" s="47" t="str">
        <f>IFERROR((VLOOKUP(C1444,KATALOGI!$A$34:$B$49,2,FALSE)),"")</f>
        <v>Edukacja ekologiczna związana z ochroną powietrza</v>
      </c>
      <c r="E1444" s="57"/>
      <c r="F1444" s="57"/>
      <c r="G1444" s="57"/>
      <c r="H1444" s="57"/>
      <c r="I1444" s="57"/>
      <c r="J1444" s="57"/>
      <c r="K1444" s="57"/>
      <c r="L1444" s="57"/>
      <c r="M1444" s="57"/>
      <c r="N1444" s="57"/>
      <c r="O1444" s="57"/>
      <c r="P1444" s="57"/>
      <c r="Q1444" s="57"/>
      <c r="R1444" s="57"/>
      <c r="S1444" s="57"/>
      <c r="T1444" s="57"/>
      <c r="U1444" s="57"/>
      <c r="V1444" s="57"/>
      <c r="W1444" s="57"/>
      <c r="X1444" s="56" t="str">
        <f t="shared" si="23"/>
        <v/>
      </c>
    </row>
    <row r="1445" spans="1:24" x14ac:dyDescent="0.2">
      <c r="A1445" s="8">
        <v>1429</v>
      </c>
      <c r="B1445" s="47" t="str">
        <f>IF('tabela informacyjna dla JST'!$C$9="","",'tabela informacyjna dla JST'!$C$9)</f>
        <v>Ślemień gm. wiejska</v>
      </c>
      <c r="C1445" s="47" t="str">
        <f>IFERROR((VLOOKUP(B1445,Tabela1[],6,FALSE)),"")</f>
        <v>PL2405_EE</v>
      </c>
      <c r="D1445" s="47" t="str">
        <f>IFERROR((VLOOKUP(C1445,KATALOGI!$A$34:$B$49,2,FALSE)),"")</f>
        <v>Edukacja ekologiczna związana z ochroną powietrza</v>
      </c>
      <c r="E1445" s="57"/>
      <c r="F1445" s="57"/>
      <c r="G1445" s="57"/>
      <c r="H1445" s="57"/>
      <c r="I1445" s="57"/>
      <c r="J1445" s="57"/>
      <c r="K1445" s="57"/>
      <c r="L1445" s="57"/>
      <c r="M1445" s="57"/>
      <c r="N1445" s="57"/>
      <c r="O1445" s="57"/>
      <c r="P1445" s="57"/>
      <c r="Q1445" s="57"/>
      <c r="R1445" s="57"/>
      <c r="S1445" s="57"/>
      <c r="T1445" s="57"/>
      <c r="U1445" s="57"/>
      <c r="V1445" s="57"/>
      <c r="W1445" s="57"/>
      <c r="X1445" s="56" t="str">
        <f t="shared" si="23"/>
        <v/>
      </c>
    </row>
    <row r="1446" spans="1:24" x14ac:dyDescent="0.2">
      <c r="A1446" s="8">
        <v>1430</v>
      </c>
      <c r="B1446" s="47" t="str">
        <f>IF('tabela informacyjna dla JST'!$C$9="","",'tabela informacyjna dla JST'!$C$9)</f>
        <v>Ślemień gm. wiejska</v>
      </c>
      <c r="C1446" s="47" t="str">
        <f>IFERROR((VLOOKUP(B1446,Tabela1[],6,FALSE)),"")</f>
        <v>PL2405_EE</v>
      </c>
      <c r="D1446" s="47" t="str">
        <f>IFERROR((VLOOKUP(C1446,KATALOGI!$A$34:$B$49,2,FALSE)),"")</f>
        <v>Edukacja ekologiczna związana z ochroną powietrza</v>
      </c>
      <c r="E1446" s="57"/>
      <c r="F1446" s="57"/>
      <c r="G1446" s="57"/>
      <c r="H1446" s="57"/>
      <c r="I1446" s="57"/>
      <c r="J1446" s="57"/>
      <c r="K1446" s="57"/>
      <c r="L1446" s="57"/>
      <c r="M1446" s="57"/>
      <c r="N1446" s="57"/>
      <c r="O1446" s="57"/>
      <c r="P1446" s="57"/>
      <c r="Q1446" s="57"/>
      <c r="R1446" s="57"/>
      <c r="S1446" s="57"/>
      <c r="T1446" s="57"/>
      <c r="U1446" s="57"/>
      <c r="V1446" s="57"/>
      <c r="W1446" s="57"/>
      <c r="X1446" s="56" t="str">
        <f t="shared" si="23"/>
        <v/>
      </c>
    </row>
    <row r="1447" spans="1:24" x14ac:dyDescent="0.2">
      <c r="A1447" s="8">
        <v>1431</v>
      </c>
      <c r="B1447" s="47" t="str">
        <f>IF('tabela informacyjna dla JST'!$C$9="","",'tabela informacyjna dla JST'!$C$9)</f>
        <v>Ślemień gm. wiejska</v>
      </c>
      <c r="C1447" s="47" t="str">
        <f>IFERROR((VLOOKUP(B1447,Tabela1[],6,FALSE)),"")</f>
        <v>PL2405_EE</v>
      </c>
      <c r="D1447" s="47" t="str">
        <f>IFERROR((VLOOKUP(C1447,KATALOGI!$A$34:$B$49,2,FALSE)),"")</f>
        <v>Edukacja ekologiczna związana z ochroną powietrza</v>
      </c>
      <c r="E1447" s="57"/>
      <c r="F1447" s="57"/>
      <c r="G1447" s="57"/>
      <c r="H1447" s="57"/>
      <c r="I1447" s="57"/>
      <c r="J1447" s="57"/>
      <c r="K1447" s="57"/>
      <c r="L1447" s="57"/>
      <c r="M1447" s="57"/>
      <c r="N1447" s="57"/>
      <c r="O1447" s="57"/>
      <c r="P1447" s="57"/>
      <c r="Q1447" s="57"/>
      <c r="R1447" s="57"/>
      <c r="S1447" s="57"/>
      <c r="T1447" s="57"/>
      <c r="U1447" s="57"/>
      <c r="V1447" s="57"/>
      <c r="W1447" s="57"/>
      <c r="X1447" s="56" t="str">
        <f t="shared" si="23"/>
        <v/>
      </c>
    </row>
    <row r="1448" spans="1:24" x14ac:dyDescent="0.2">
      <c r="A1448" s="8">
        <v>1432</v>
      </c>
      <c r="B1448" s="47" t="str">
        <f>IF('tabela informacyjna dla JST'!$C$9="","",'tabela informacyjna dla JST'!$C$9)</f>
        <v>Ślemień gm. wiejska</v>
      </c>
      <c r="C1448" s="47" t="str">
        <f>IFERROR((VLOOKUP(B1448,Tabela1[],6,FALSE)),"")</f>
        <v>PL2405_EE</v>
      </c>
      <c r="D1448" s="47" t="str">
        <f>IFERROR((VLOOKUP(C1448,KATALOGI!$A$34:$B$49,2,FALSE)),"")</f>
        <v>Edukacja ekologiczna związana z ochroną powietrza</v>
      </c>
      <c r="E1448" s="57"/>
      <c r="F1448" s="57"/>
      <c r="G1448" s="57"/>
      <c r="H1448" s="57"/>
      <c r="I1448" s="57"/>
      <c r="J1448" s="57"/>
      <c r="K1448" s="57"/>
      <c r="L1448" s="57"/>
      <c r="M1448" s="57"/>
      <c r="N1448" s="57"/>
      <c r="O1448" s="57"/>
      <c r="P1448" s="57"/>
      <c r="Q1448" s="57"/>
      <c r="R1448" s="57"/>
      <c r="S1448" s="57"/>
      <c r="T1448" s="57"/>
      <c r="U1448" s="57"/>
      <c r="V1448" s="57"/>
      <c r="W1448" s="57"/>
      <c r="X1448" s="56" t="str">
        <f t="shared" si="23"/>
        <v/>
      </c>
    </row>
    <row r="1449" spans="1:24" x14ac:dyDescent="0.2">
      <c r="A1449" s="8">
        <v>1433</v>
      </c>
      <c r="B1449" s="47" t="str">
        <f>IF('tabela informacyjna dla JST'!$C$9="","",'tabela informacyjna dla JST'!$C$9)</f>
        <v>Ślemień gm. wiejska</v>
      </c>
      <c r="C1449" s="47" t="str">
        <f>IFERROR((VLOOKUP(B1449,Tabela1[],6,FALSE)),"")</f>
        <v>PL2405_EE</v>
      </c>
      <c r="D1449" s="47" t="str">
        <f>IFERROR((VLOOKUP(C1449,KATALOGI!$A$34:$B$49,2,FALSE)),"")</f>
        <v>Edukacja ekologiczna związana z ochroną powietrza</v>
      </c>
      <c r="E1449" s="57"/>
      <c r="F1449" s="57"/>
      <c r="G1449" s="57"/>
      <c r="H1449" s="57"/>
      <c r="I1449" s="57"/>
      <c r="J1449" s="57"/>
      <c r="K1449" s="57"/>
      <c r="L1449" s="57"/>
      <c r="M1449" s="57"/>
      <c r="N1449" s="57"/>
      <c r="O1449" s="57"/>
      <c r="P1449" s="57"/>
      <c r="Q1449" s="57"/>
      <c r="R1449" s="57"/>
      <c r="S1449" s="57"/>
      <c r="T1449" s="57"/>
      <c r="U1449" s="57"/>
      <c r="V1449" s="57"/>
      <c r="W1449" s="57"/>
      <c r="X1449" s="56" t="str">
        <f t="shared" si="23"/>
        <v/>
      </c>
    </row>
    <row r="1450" spans="1:24" x14ac:dyDescent="0.2">
      <c r="A1450" s="8">
        <v>1434</v>
      </c>
      <c r="B1450" s="47" t="str">
        <f>IF('tabela informacyjna dla JST'!$C$9="","",'tabela informacyjna dla JST'!$C$9)</f>
        <v>Ślemień gm. wiejska</v>
      </c>
      <c r="C1450" s="47" t="str">
        <f>IFERROR((VLOOKUP(B1450,Tabela1[],6,FALSE)),"")</f>
        <v>PL2405_EE</v>
      </c>
      <c r="D1450" s="47" t="str">
        <f>IFERROR((VLOOKUP(C1450,KATALOGI!$A$34:$B$49,2,FALSE)),"")</f>
        <v>Edukacja ekologiczna związana z ochroną powietrza</v>
      </c>
      <c r="E1450" s="57"/>
      <c r="F1450" s="57"/>
      <c r="G1450" s="57"/>
      <c r="H1450" s="57"/>
      <c r="I1450" s="57"/>
      <c r="J1450" s="57"/>
      <c r="K1450" s="57"/>
      <c r="L1450" s="57"/>
      <c r="M1450" s="57"/>
      <c r="N1450" s="57"/>
      <c r="O1450" s="57"/>
      <c r="P1450" s="57"/>
      <c r="Q1450" s="57"/>
      <c r="R1450" s="57"/>
      <c r="S1450" s="57"/>
      <c r="T1450" s="57"/>
      <c r="U1450" s="57"/>
      <c r="V1450" s="57"/>
      <c r="W1450" s="57"/>
      <c r="X1450" s="56" t="str">
        <f t="shared" si="23"/>
        <v/>
      </c>
    </row>
    <row r="1451" spans="1:24" x14ac:dyDescent="0.2">
      <c r="A1451" s="8">
        <v>1435</v>
      </c>
      <c r="B1451" s="47" t="str">
        <f>IF('tabela informacyjna dla JST'!$C$9="","",'tabela informacyjna dla JST'!$C$9)</f>
        <v>Ślemień gm. wiejska</v>
      </c>
      <c r="C1451" s="47" t="str">
        <f>IFERROR((VLOOKUP(B1451,Tabela1[],6,FALSE)),"")</f>
        <v>PL2405_EE</v>
      </c>
      <c r="D1451" s="47" t="str">
        <f>IFERROR((VLOOKUP(C1451,KATALOGI!$A$34:$B$49,2,FALSE)),"")</f>
        <v>Edukacja ekologiczna związana z ochroną powietrza</v>
      </c>
      <c r="E1451" s="57"/>
      <c r="F1451" s="57"/>
      <c r="G1451" s="57"/>
      <c r="H1451" s="57"/>
      <c r="I1451" s="57"/>
      <c r="J1451" s="57"/>
      <c r="K1451" s="57"/>
      <c r="L1451" s="57"/>
      <c r="M1451" s="57"/>
      <c r="N1451" s="57"/>
      <c r="O1451" s="57"/>
      <c r="P1451" s="57"/>
      <c r="Q1451" s="57"/>
      <c r="R1451" s="57"/>
      <c r="S1451" s="57"/>
      <c r="T1451" s="57"/>
      <c r="U1451" s="57"/>
      <c r="V1451" s="57"/>
      <c r="W1451" s="57"/>
      <c r="X1451" s="56" t="str">
        <f t="shared" si="23"/>
        <v/>
      </c>
    </row>
    <row r="1452" spans="1:24" x14ac:dyDescent="0.2">
      <c r="A1452" s="8">
        <v>1436</v>
      </c>
      <c r="B1452" s="47" t="str">
        <f>IF('tabela informacyjna dla JST'!$C$9="","",'tabela informacyjna dla JST'!$C$9)</f>
        <v>Ślemień gm. wiejska</v>
      </c>
      <c r="C1452" s="47" t="str">
        <f>IFERROR((VLOOKUP(B1452,Tabela1[],6,FALSE)),"")</f>
        <v>PL2405_EE</v>
      </c>
      <c r="D1452" s="47" t="str">
        <f>IFERROR((VLOOKUP(C1452,KATALOGI!$A$34:$B$49,2,FALSE)),"")</f>
        <v>Edukacja ekologiczna związana z ochroną powietrza</v>
      </c>
      <c r="E1452" s="57"/>
      <c r="F1452" s="57"/>
      <c r="G1452" s="57"/>
      <c r="H1452" s="57"/>
      <c r="I1452" s="57"/>
      <c r="J1452" s="57"/>
      <c r="K1452" s="57"/>
      <c r="L1452" s="57"/>
      <c r="M1452" s="57"/>
      <c r="N1452" s="57"/>
      <c r="O1452" s="57"/>
      <c r="P1452" s="57"/>
      <c r="Q1452" s="57"/>
      <c r="R1452" s="57"/>
      <c r="S1452" s="57"/>
      <c r="T1452" s="57"/>
      <c r="U1452" s="57"/>
      <c r="V1452" s="57"/>
      <c r="W1452" s="57"/>
      <c r="X1452" s="56" t="str">
        <f t="shared" si="23"/>
        <v/>
      </c>
    </row>
    <row r="1453" spans="1:24" x14ac:dyDescent="0.2">
      <c r="A1453" s="8">
        <v>1437</v>
      </c>
      <c r="B1453" s="47" t="str">
        <f>IF('tabela informacyjna dla JST'!$C$9="","",'tabela informacyjna dla JST'!$C$9)</f>
        <v>Ślemień gm. wiejska</v>
      </c>
      <c r="C1453" s="47" t="str">
        <f>IFERROR((VLOOKUP(B1453,Tabela1[],6,FALSE)),"")</f>
        <v>PL2405_EE</v>
      </c>
      <c r="D1453" s="47" t="str">
        <f>IFERROR((VLOOKUP(C1453,KATALOGI!$A$34:$B$49,2,FALSE)),"")</f>
        <v>Edukacja ekologiczna związana z ochroną powietrza</v>
      </c>
      <c r="E1453" s="57"/>
      <c r="F1453" s="57"/>
      <c r="G1453" s="57"/>
      <c r="H1453" s="57"/>
      <c r="I1453" s="57"/>
      <c r="J1453" s="57"/>
      <c r="K1453" s="57"/>
      <c r="L1453" s="57"/>
      <c r="M1453" s="57"/>
      <c r="N1453" s="57"/>
      <c r="O1453" s="57"/>
      <c r="P1453" s="57"/>
      <c r="Q1453" s="57"/>
      <c r="R1453" s="57"/>
      <c r="S1453" s="57"/>
      <c r="T1453" s="57"/>
      <c r="U1453" s="57"/>
      <c r="V1453" s="57"/>
      <c r="W1453" s="57"/>
      <c r="X1453" s="56" t="str">
        <f t="shared" si="23"/>
        <v/>
      </c>
    </row>
    <row r="1454" spans="1:24" x14ac:dyDescent="0.2">
      <c r="A1454" s="8">
        <v>1438</v>
      </c>
      <c r="B1454" s="47" t="str">
        <f>IF('tabela informacyjna dla JST'!$C$9="","",'tabela informacyjna dla JST'!$C$9)</f>
        <v>Ślemień gm. wiejska</v>
      </c>
      <c r="C1454" s="47" t="str">
        <f>IFERROR((VLOOKUP(B1454,Tabela1[],6,FALSE)),"")</f>
        <v>PL2405_EE</v>
      </c>
      <c r="D1454" s="47" t="str">
        <f>IFERROR((VLOOKUP(C1454,KATALOGI!$A$34:$B$49,2,FALSE)),"")</f>
        <v>Edukacja ekologiczna związana z ochroną powietrza</v>
      </c>
      <c r="E1454" s="57"/>
      <c r="F1454" s="57"/>
      <c r="G1454" s="57"/>
      <c r="H1454" s="57"/>
      <c r="I1454" s="57"/>
      <c r="J1454" s="57"/>
      <c r="K1454" s="57"/>
      <c r="L1454" s="57"/>
      <c r="M1454" s="57"/>
      <c r="N1454" s="57"/>
      <c r="O1454" s="57"/>
      <c r="P1454" s="57"/>
      <c r="Q1454" s="57"/>
      <c r="R1454" s="57"/>
      <c r="S1454" s="57"/>
      <c r="T1454" s="57"/>
      <c r="U1454" s="57"/>
      <c r="V1454" s="57"/>
      <c r="W1454" s="57"/>
      <c r="X1454" s="56" t="str">
        <f t="shared" si="23"/>
        <v/>
      </c>
    </row>
    <row r="1455" spans="1:24" x14ac:dyDescent="0.2">
      <c r="A1455" s="8">
        <v>1439</v>
      </c>
      <c r="B1455" s="47" t="str">
        <f>IF('tabela informacyjna dla JST'!$C$9="","",'tabela informacyjna dla JST'!$C$9)</f>
        <v>Ślemień gm. wiejska</v>
      </c>
      <c r="C1455" s="47" t="str">
        <f>IFERROR((VLOOKUP(B1455,Tabela1[],6,FALSE)),"")</f>
        <v>PL2405_EE</v>
      </c>
      <c r="D1455" s="47" t="str">
        <f>IFERROR((VLOOKUP(C1455,KATALOGI!$A$34:$B$49,2,FALSE)),"")</f>
        <v>Edukacja ekologiczna związana z ochroną powietrza</v>
      </c>
      <c r="E1455" s="57"/>
      <c r="F1455" s="57"/>
      <c r="G1455" s="57"/>
      <c r="H1455" s="57"/>
      <c r="I1455" s="57"/>
      <c r="J1455" s="57"/>
      <c r="K1455" s="57"/>
      <c r="L1455" s="57"/>
      <c r="M1455" s="57"/>
      <c r="N1455" s="57"/>
      <c r="O1455" s="57"/>
      <c r="P1455" s="57"/>
      <c r="Q1455" s="57"/>
      <c r="R1455" s="57"/>
      <c r="S1455" s="57"/>
      <c r="T1455" s="57"/>
      <c r="U1455" s="57"/>
      <c r="V1455" s="57"/>
      <c r="W1455" s="57"/>
      <c r="X1455" s="56" t="str">
        <f t="shared" si="23"/>
        <v/>
      </c>
    </row>
    <row r="1456" spans="1:24" x14ac:dyDescent="0.2">
      <c r="A1456" s="8">
        <v>1440</v>
      </c>
      <c r="B1456" s="47" t="str">
        <f>IF('tabela informacyjna dla JST'!$C$9="","",'tabela informacyjna dla JST'!$C$9)</f>
        <v>Ślemień gm. wiejska</v>
      </c>
      <c r="C1456" s="47" t="str">
        <f>IFERROR((VLOOKUP(B1456,Tabela1[],6,FALSE)),"")</f>
        <v>PL2405_EE</v>
      </c>
      <c r="D1456" s="47" t="str">
        <f>IFERROR((VLOOKUP(C1456,KATALOGI!$A$34:$B$49,2,FALSE)),"")</f>
        <v>Edukacja ekologiczna związana z ochroną powietrza</v>
      </c>
      <c r="E1456" s="57"/>
      <c r="F1456" s="57"/>
      <c r="G1456" s="57"/>
      <c r="H1456" s="57"/>
      <c r="I1456" s="57"/>
      <c r="J1456" s="57"/>
      <c r="K1456" s="57"/>
      <c r="L1456" s="57"/>
      <c r="M1456" s="57"/>
      <c r="N1456" s="57"/>
      <c r="O1456" s="57"/>
      <c r="P1456" s="57"/>
      <c r="Q1456" s="57"/>
      <c r="R1456" s="57"/>
      <c r="S1456" s="57"/>
      <c r="T1456" s="57"/>
      <c r="U1456" s="57"/>
      <c r="V1456" s="57"/>
      <c r="W1456" s="57"/>
      <c r="X1456" s="56" t="str">
        <f t="shared" si="23"/>
        <v/>
      </c>
    </row>
    <row r="1457" spans="1:24" x14ac:dyDescent="0.2">
      <c r="A1457" s="8">
        <v>1441</v>
      </c>
      <c r="B1457" s="47" t="str">
        <f>IF('tabela informacyjna dla JST'!$C$9="","",'tabela informacyjna dla JST'!$C$9)</f>
        <v>Ślemień gm. wiejska</v>
      </c>
      <c r="C1457" s="47" t="str">
        <f>IFERROR((VLOOKUP(B1457,Tabela1[],6,FALSE)),"")</f>
        <v>PL2405_EE</v>
      </c>
      <c r="D1457" s="47" t="str">
        <f>IFERROR((VLOOKUP(C1457,KATALOGI!$A$34:$B$49,2,FALSE)),"")</f>
        <v>Edukacja ekologiczna związana z ochroną powietrza</v>
      </c>
      <c r="E1457" s="57"/>
      <c r="F1457" s="57"/>
      <c r="G1457" s="57"/>
      <c r="H1457" s="57"/>
      <c r="I1457" s="57"/>
      <c r="J1457" s="57"/>
      <c r="K1457" s="57"/>
      <c r="L1457" s="57"/>
      <c r="M1457" s="57"/>
      <c r="N1457" s="57"/>
      <c r="O1457" s="57"/>
      <c r="P1457" s="57"/>
      <c r="Q1457" s="57"/>
      <c r="R1457" s="57"/>
      <c r="S1457" s="57"/>
      <c r="T1457" s="57"/>
      <c r="U1457" s="57"/>
      <c r="V1457" s="57"/>
      <c r="W1457" s="57"/>
      <c r="X1457" s="56" t="str">
        <f t="shared" si="23"/>
        <v/>
      </c>
    </row>
    <row r="1458" spans="1:24" x14ac:dyDescent="0.2">
      <c r="A1458" s="8">
        <v>1442</v>
      </c>
      <c r="B1458" s="47" t="str">
        <f>IF('tabela informacyjna dla JST'!$C$9="","",'tabela informacyjna dla JST'!$C$9)</f>
        <v>Ślemień gm. wiejska</v>
      </c>
      <c r="C1458" s="47" t="str">
        <f>IFERROR((VLOOKUP(B1458,Tabela1[],6,FALSE)),"")</f>
        <v>PL2405_EE</v>
      </c>
      <c r="D1458" s="47" t="str">
        <f>IFERROR((VLOOKUP(C1458,KATALOGI!$A$34:$B$49,2,FALSE)),"")</f>
        <v>Edukacja ekologiczna związana z ochroną powietrza</v>
      </c>
      <c r="E1458" s="57"/>
      <c r="F1458" s="57"/>
      <c r="G1458" s="57"/>
      <c r="H1458" s="57"/>
      <c r="I1458" s="57"/>
      <c r="J1458" s="57"/>
      <c r="K1458" s="57"/>
      <c r="L1458" s="57"/>
      <c r="M1458" s="57"/>
      <c r="N1458" s="57"/>
      <c r="O1458" s="57"/>
      <c r="P1458" s="57"/>
      <c r="Q1458" s="57"/>
      <c r="R1458" s="57"/>
      <c r="S1458" s="57"/>
      <c r="T1458" s="57"/>
      <c r="U1458" s="57"/>
      <c r="V1458" s="57"/>
      <c r="W1458" s="57"/>
      <c r="X1458" s="56" t="str">
        <f t="shared" si="23"/>
        <v/>
      </c>
    </row>
    <row r="1459" spans="1:24" x14ac:dyDescent="0.2">
      <c r="A1459" s="8">
        <v>1443</v>
      </c>
      <c r="B1459" s="47" t="str">
        <f>IF('tabela informacyjna dla JST'!$C$9="","",'tabela informacyjna dla JST'!$C$9)</f>
        <v>Ślemień gm. wiejska</v>
      </c>
      <c r="C1459" s="47" t="str">
        <f>IFERROR((VLOOKUP(B1459,Tabela1[],6,FALSE)),"")</f>
        <v>PL2405_EE</v>
      </c>
      <c r="D1459" s="47" t="str">
        <f>IFERROR((VLOOKUP(C1459,KATALOGI!$A$34:$B$49,2,FALSE)),"")</f>
        <v>Edukacja ekologiczna związana z ochroną powietrza</v>
      </c>
      <c r="E1459" s="57"/>
      <c r="F1459" s="57"/>
      <c r="G1459" s="57"/>
      <c r="H1459" s="57"/>
      <c r="I1459" s="57"/>
      <c r="J1459" s="57"/>
      <c r="K1459" s="57"/>
      <c r="L1459" s="57"/>
      <c r="M1459" s="57"/>
      <c r="N1459" s="57"/>
      <c r="O1459" s="57"/>
      <c r="P1459" s="57"/>
      <c r="Q1459" s="57"/>
      <c r="R1459" s="57"/>
      <c r="S1459" s="57"/>
      <c r="T1459" s="57"/>
      <c r="U1459" s="57"/>
      <c r="V1459" s="57"/>
      <c r="W1459" s="57"/>
      <c r="X1459" s="56" t="str">
        <f t="shared" si="23"/>
        <v/>
      </c>
    </row>
    <row r="1460" spans="1:24" x14ac:dyDescent="0.2">
      <c r="A1460" s="8">
        <v>1444</v>
      </c>
      <c r="B1460" s="47" t="str">
        <f>IF('tabela informacyjna dla JST'!$C$9="","",'tabela informacyjna dla JST'!$C$9)</f>
        <v>Ślemień gm. wiejska</v>
      </c>
      <c r="C1460" s="47" t="str">
        <f>IFERROR((VLOOKUP(B1460,Tabela1[],6,FALSE)),"")</f>
        <v>PL2405_EE</v>
      </c>
      <c r="D1460" s="47" t="str">
        <f>IFERROR((VLOOKUP(C1460,KATALOGI!$A$34:$B$49,2,FALSE)),"")</f>
        <v>Edukacja ekologiczna związana z ochroną powietrza</v>
      </c>
      <c r="E1460" s="57"/>
      <c r="F1460" s="57"/>
      <c r="G1460" s="57"/>
      <c r="H1460" s="57"/>
      <c r="I1460" s="57"/>
      <c r="J1460" s="57"/>
      <c r="K1460" s="57"/>
      <c r="L1460" s="57"/>
      <c r="M1460" s="57"/>
      <c r="N1460" s="57"/>
      <c r="O1460" s="57"/>
      <c r="P1460" s="57"/>
      <c r="Q1460" s="57"/>
      <c r="R1460" s="57"/>
      <c r="S1460" s="57"/>
      <c r="T1460" s="57"/>
      <c r="U1460" s="57"/>
      <c r="V1460" s="57"/>
      <c r="W1460" s="57"/>
      <c r="X1460" s="56" t="str">
        <f t="shared" si="23"/>
        <v/>
      </c>
    </row>
    <row r="1461" spans="1:24" x14ac:dyDescent="0.2">
      <c r="A1461" s="8">
        <v>1445</v>
      </c>
      <c r="B1461" s="47" t="str">
        <f>IF('tabela informacyjna dla JST'!$C$9="","",'tabela informacyjna dla JST'!$C$9)</f>
        <v>Ślemień gm. wiejska</v>
      </c>
      <c r="C1461" s="47" t="str">
        <f>IFERROR((VLOOKUP(B1461,Tabela1[],6,FALSE)),"")</f>
        <v>PL2405_EE</v>
      </c>
      <c r="D1461" s="47" t="str">
        <f>IFERROR((VLOOKUP(C1461,KATALOGI!$A$34:$B$49,2,FALSE)),"")</f>
        <v>Edukacja ekologiczna związana z ochroną powietrza</v>
      </c>
      <c r="E1461" s="57"/>
      <c r="F1461" s="57"/>
      <c r="G1461" s="57"/>
      <c r="H1461" s="57"/>
      <c r="I1461" s="57"/>
      <c r="J1461" s="57"/>
      <c r="K1461" s="57"/>
      <c r="L1461" s="57"/>
      <c r="M1461" s="57"/>
      <c r="N1461" s="57"/>
      <c r="O1461" s="57"/>
      <c r="P1461" s="57"/>
      <c r="Q1461" s="57"/>
      <c r="R1461" s="57"/>
      <c r="S1461" s="57"/>
      <c r="T1461" s="57"/>
      <c r="U1461" s="57"/>
      <c r="V1461" s="57"/>
      <c r="W1461" s="57"/>
      <c r="X1461" s="56" t="str">
        <f t="shared" si="23"/>
        <v/>
      </c>
    </row>
    <row r="1462" spans="1:24" x14ac:dyDescent="0.2">
      <c r="A1462" s="8">
        <v>1446</v>
      </c>
      <c r="B1462" s="47" t="str">
        <f>IF('tabela informacyjna dla JST'!$C$9="","",'tabela informacyjna dla JST'!$C$9)</f>
        <v>Ślemień gm. wiejska</v>
      </c>
      <c r="C1462" s="47" t="str">
        <f>IFERROR((VLOOKUP(B1462,Tabela1[],6,FALSE)),"")</f>
        <v>PL2405_EE</v>
      </c>
      <c r="D1462" s="47" t="str">
        <f>IFERROR((VLOOKUP(C1462,KATALOGI!$A$34:$B$49,2,FALSE)),"")</f>
        <v>Edukacja ekologiczna związana z ochroną powietrza</v>
      </c>
      <c r="E1462" s="57"/>
      <c r="F1462" s="57"/>
      <c r="G1462" s="57"/>
      <c r="H1462" s="57"/>
      <c r="I1462" s="57"/>
      <c r="J1462" s="57"/>
      <c r="K1462" s="57"/>
      <c r="L1462" s="57"/>
      <c r="M1462" s="57"/>
      <c r="N1462" s="57"/>
      <c r="O1462" s="57"/>
      <c r="P1462" s="57"/>
      <c r="Q1462" s="57"/>
      <c r="R1462" s="57"/>
      <c r="S1462" s="57"/>
      <c r="T1462" s="57"/>
      <c r="U1462" s="57"/>
      <c r="V1462" s="57"/>
      <c r="W1462" s="57"/>
      <c r="X1462" s="56" t="str">
        <f t="shared" si="23"/>
        <v/>
      </c>
    </row>
    <row r="1463" spans="1:24" x14ac:dyDescent="0.2">
      <c r="A1463" s="8">
        <v>1447</v>
      </c>
      <c r="B1463" s="47" t="str">
        <f>IF('tabela informacyjna dla JST'!$C$9="","",'tabela informacyjna dla JST'!$C$9)</f>
        <v>Ślemień gm. wiejska</v>
      </c>
      <c r="C1463" s="47" t="str">
        <f>IFERROR((VLOOKUP(B1463,Tabela1[],6,FALSE)),"")</f>
        <v>PL2405_EE</v>
      </c>
      <c r="D1463" s="47" t="str">
        <f>IFERROR((VLOOKUP(C1463,KATALOGI!$A$34:$B$49,2,FALSE)),"")</f>
        <v>Edukacja ekologiczna związana z ochroną powietrza</v>
      </c>
      <c r="E1463" s="57"/>
      <c r="F1463" s="57"/>
      <c r="G1463" s="57"/>
      <c r="H1463" s="57"/>
      <c r="I1463" s="57"/>
      <c r="J1463" s="57"/>
      <c r="K1463" s="57"/>
      <c r="L1463" s="57"/>
      <c r="M1463" s="57"/>
      <c r="N1463" s="57"/>
      <c r="O1463" s="57"/>
      <c r="P1463" s="57"/>
      <c r="Q1463" s="57"/>
      <c r="R1463" s="57"/>
      <c r="S1463" s="57"/>
      <c r="T1463" s="57"/>
      <c r="U1463" s="57"/>
      <c r="V1463" s="57"/>
      <c r="W1463" s="57"/>
      <c r="X1463" s="56" t="str">
        <f t="shared" si="23"/>
        <v/>
      </c>
    </row>
    <row r="1464" spans="1:24" x14ac:dyDescent="0.2">
      <c r="A1464" s="8">
        <v>1448</v>
      </c>
      <c r="B1464" s="47" t="str">
        <f>IF('tabela informacyjna dla JST'!$C$9="","",'tabela informacyjna dla JST'!$C$9)</f>
        <v>Ślemień gm. wiejska</v>
      </c>
      <c r="C1464" s="47" t="str">
        <f>IFERROR((VLOOKUP(B1464,Tabela1[],6,FALSE)),"")</f>
        <v>PL2405_EE</v>
      </c>
      <c r="D1464" s="47" t="str">
        <f>IFERROR((VLOOKUP(C1464,KATALOGI!$A$34:$B$49,2,FALSE)),"")</f>
        <v>Edukacja ekologiczna związana z ochroną powietrza</v>
      </c>
      <c r="E1464" s="57"/>
      <c r="F1464" s="57"/>
      <c r="G1464" s="57"/>
      <c r="H1464" s="57"/>
      <c r="I1464" s="57"/>
      <c r="J1464" s="57"/>
      <c r="K1464" s="57"/>
      <c r="L1464" s="57"/>
      <c r="M1464" s="57"/>
      <c r="N1464" s="57"/>
      <c r="O1464" s="57"/>
      <c r="P1464" s="57"/>
      <c r="Q1464" s="57"/>
      <c r="R1464" s="57"/>
      <c r="S1464" s="57"/>
      <c r="T1464" s="57"/>
      <c r="U1464" s="57"/>
      <c r="V1464" s="57"/>
      <c r="W1464" s="57"/>
      <c r="X1464" s="56" t="str">
        <f t="shared" si="23"/>
        <v/>
      </c>
    </row>
    <row r="1465" spans="1:24" x14ac:dyDescent="0.2">
      <c r="A1465" s="8">
        <v>1449</v>
      </c>
      <c r="B1465" s="47" t="str">
        <f>IF('tabela informacyjna dla JST'!$C$9="","",'tabela informacyjna dla JST'!$C$9)</f>
        <v>Ślemień gm. wiejska</v>
      </c>
      <c r="C1465" s="47" t="str">
        <f>IFERROR((VLOOKUP(B1465,Tabela1[],6,FALSE)),"")</f>
        <v>PL2405_EE</v>
      </c>
      <c r="D1465" s="47" t="str">
        <f>IFERROR((VLOOKUP(C1465,KATALOGI!$A$34:$B$49,2,FALSE)),"")</f>
        <v>Edukacja ekologiczna związana z ochroną powietrza</v>
      </c>
      <c r="E1465" s="57"/>
      <c r="F1465" s="57"/>
      <c r="G1465" s="57"/>
      <c r="H1465" s="57"/>
      <c r="I1465" s="57"/>
      <c r="J1465" s="57"/>
      <c r="K1465" s="57"/>
      <c r="L1465" s="57"/>
      <c r="M1465" s="57"/>
      <c r="N1465" s="57"/>
      <c r="O1465" s="57"/>
      <c r="P1465" s="57"/>
      <c r="Q1465" s="57"/>
      <c r="R1465" s="57"/>
      <c r="S1465" s="57"/>
      <c r="T1465" s="57"/>
      <c r="U1465" s="57"/>
      <c r="V1465" s="57"/>
      <c r="W1465" s="57"/>
      <c r="X1465" s="56" t="str">
        <f t="shared" si="23"/>
        <v/>
      </c>
    </row>
    <row r="1466" spans="1:24" x14ac:dyDescent="0.2">
      <c r="A1466" s="8">
        <v>1450</v>
      </c>
      <c r="B1466" s="47" t="str">
        <f>IF('tabela informacyjna dla JST'!$C$9="","",'tabela informacyjna dla JST'!$C$9)</f>
        <v>Ślemień gm. wiejska</v>
      </c>
      <c r="C1466" s="47" t="str">
        <f>IFERROR((VLOOKUP(B1466,Tabela1[],6,FALSE)),"")</f>
        <v>PL2405_EE</v>
      </c>
      <c r="D1466" s="47" t="str">
        <f>IFERROR((VLOOKUP(C1466,KATALOGI!$A$34:$B$49,2,FALSE)),"")</f>
        <v>Edukacja ekologiczna związana z ochroną powietrza</v>
      </c>
      <c r="E1466" s="57"/>
      <c r="F1466" s="57"/>
      <c r="G1466" s="57"/>
      <c r="H1466" s="57"/>
      <c r="I1466" s="57"/>
      <c r="J1466" s="57"/>
      <c r="K1466" s="57"/>
      <c r="L1466" s="57"/>
      <c r="M1466" s="57"/>
      <c r="N1466" s="57"/>
      <c r="O1466" s="57"/>
      <c r="P1466" s="57"/>
      <c r="Q1466" s="57"/>
      <c r="R1466" s="57"/>
      <c r="S1466" s="57"/>
      <c r="T1466" s="57"/>
      <c r="U1466" s="57"/>
      <c r="V1466" s="57"/>
      <c r="W1466" s="57"/>
      <c r="X1466" s="56" t="str">
        <f t="shared" si="23"/>
        <v/>
      </c>
    </row>
    <row r="1467" spans="1:24" x14ac:dyDescent="0.2">
      <c r="A1467" s="8">
        <v>1451</v>
      </c>
      <c r="B1467" s="47" t="str">
        <f>IF('tabela informacyjna dla JST'!$C$9="","",'tabela informacyjna dla JST'!$C$9)</f>
        <v>Ślemień gm. wiejska</v>
      </c>
      <c r="C1467" s="47" t="str">
        <f>IFERROR((VLOOKUP(B1467,Tabela1[],6,FALSE)),"")</f>
        <v>PL2405_EE</v>
      </c>
      <c r="D1467" s="47" t="str">
        <f>IFERROR((VLOOKUP(C1467,KATALOGI!$A$34:$B$49,2,FALSE)),"")</f>
        <v>Edukacja ekologiczna związana z ochroną powietrza</v>
      </c>
      <c r="E1467" s="57"/>
      <c r="F1467" s="57"/>
      <c r="G1467" s="57"/>
      <c r="H1467" s="57"/>
      <c r="I1467" s="57"/>
      <c r="J1467" s="57"/>
      <c r="K1467" s="57"/>
      <c r="L1467" s="57"/>
      <c r="M1467" s="57"/>
      <c r="N1467" s="57"/>
      <c r="O1467" s="57"/>
      <c r="P1467" s="57"/>
      <c r="Q1467" s="57"/>
      <c r="R1467" s="57"/>
      <c r="S1467" s="57"/>
      <c r="T1467" s="57"/>
      <c r="U1467" s="57"/>
      <c r="V1467" s="57"/>
      <c r="W1467" s="57"/>
      <c r="X1467" s="56" t="str">
        <f t="shared" si="23"/>
        <v/>
      </c>
    </row>
    <row r="1468" spans="1:24" x14ac:dyDescent="0.2">
      <c r="A1468" s="8">
        <v>1452</v>
      </c>
      <c r="B1468" s="47" t="str">
        <f>IF('tabela informacyjna dla JST'!$C$9="","",'tabela informacyjna dla JST'!$C$9)</f>
        <v>Ślemień gm. wiejska</v>
      </c>
      <c r="C1468" s="47" t="str">
        <f>IFERROR((VLOOKUP(B1468,Tabela1[],6,FALSE)),"")</f>
        <v>PL2405_EE</v>
      </c>
      <c r="D1468" s="47" t="str">
        <f>IFERROR((VLOOKUP(C1468,KATALOGI!$A$34:$B$49,2,FALSE)),"")</f>
        <v>Edukacja ekologiczna związana z ochroną powietrza</v>
      </c>
      <c r="E1468" s="57"/>
      <c r="F1468" s="57"/>
      <c r="G1468" s="57"/>
      <c r="H1468" s="57"/>
      <c r="I1468" s="57"/>
      <c r="J1468" s="57"/>
      <c r="K1468" s="57"/>
      <c r="L1468" s="57"/>
      <c r="M1468" s="57"/>
      <c r="N1468" s="57"/>
      <c r="O1468" s="57"/>
      <c r="P1468" s="57"/>
      <c r="Q1468" s="57"/>
      <c r="R1468" s="57"/>
      <c r="S1468" s="57"/>
      <c r="T1468" s="57"/>
      <c r="U1468" s="57"/>
      <c r="V1468" s="57"/>
      <c r="W1468" s="57"/>
      <c r="X1468" s="56" t="str">
        <f t="shared" si="23"/>
        <v/>
      </c>
    </row>
    <row r="1469" spans="1:24" x14ac:dyDescent="0.2">
      <c r="A1469" s="8">
        <v>1453</v>
      </c>
      <c r="B1469" s="47" t="str">
        <f>IF('tabela informacyjna dla JST'!$C$9="","",'tabela informacyjna dla JST'!$C$9)</f>
        <v>Ślemień gm. wiejska</v>
      </c>
      <c r="C1469" s="47" t="str">
        <f>IFERROR((VLOOKUP(B1469,Tabela1[],6,FALSE)),"")</f>
        <v>PL2405_EE</v>
      </c>
      <c r="D1469" s="47" t="str">
        <f>IFERROR((VLOOKUP(C1469,KATALOGI!$A$34:$B$49,2,FALSE)),"")</f>
        <v>Edukacja ekologiczna związana z ochroną powietrza</v>
      </c>
      <c r="E1469" s="57"/>
      <c r="F1469" s="57"/>
      <c r="G1469" s="57"/>
      <c r="H1469" s="57"/>
      <c r="I1469" s="57"/>
      <c r="J1469" s="57"/>
      <c r="K1469" s="57"/>
      <c r="L1469" s="57"/>
      <c r="M1469" s="57"/>
      <c r="N1469" s="57"/>
      <c r="O1469" s="57"/>
      <c r="P1469" s="57"/>
      <c r="Q1469" s="57"/>
      <c r="R1469" s="57"/>
      <c r="S1469" s="57"/>
      <c r="T1469" s="57"/>
      <c r="U1469" s="57"/>
      <c r="V1469" s="57"/>
      <c r="W1469" s="57"/>
      <c r="X1469" s="56" t="str">
        <f t="shared" si="23"/>
        <v/>
      </c>
    </row>
    <row r="1470" spans="1:24" x14ac:dyDescent="0.2">
      <c r="A1470" s="8">
        <v>1454</v>
      </c>
      <c r="B1470" s="47" t="str">
        <f>IF('tabela informacyjna dla JST'!$C$9="","",'tabela informacyjna dla JST'!$C$9)</f>
        <v>Ślemień gm. wiejska</v>
      </c>
      <c r="C1470" s="47" t="str">
        <f>IFERROR((VLOOKUP(B1470,Tabela1[],6,FALSE)),"")</f>
        <v>PL2405_EE</v>
      </c>
      <c r="D1470" s="47" t="str">
        <f>IFERROR((VLOOKUP(C1470,KATALOGI!$A$34:$B$49,2,FALSE)),"")</f>
        <v>Edukacja ekologiczna związana z ochroną powietrza</v>
      </c>
      <c r="E1470" s="57"/>
      <c r="F1470" s="57"/>
      <c r="G1470" s="57"/>
      <c r="H1470" s="57"/>
      <c r="I1470" s="57"/>
      <c r="J1470" s="57"/>
      <c r="K1470" s="57"/>
      <c r="L1470" s="57"/>
      <c r="M1470" s="57"/>
      <c r="N1470" s="57"/>
      <c r="O1470" s="57"/>
      <c r="P1470" s="57"/>
      <c r="Q1470" s="57"/>
      <c r="R1470" s="57"/>
      <c r="S1470" s="57"/>
      <c r="T1470" s="57"/>
      <c r="U1470" s="57"/>
      <c r="V1470" s="57"/>
      <c r="W1470" s="57"/>
      <c r="X1470" s="56" t="str">
        <f t="shared" si="23"/>
        <v/>
      </c>
    </row>
    <row r="1471" spans="1:24" x14ac:dyDescent="0.2">
      <c r="A1471" s="8">
        <v>1455</v>
      </c>
      <c r="B1471" s="47" t="str">
        <f>IF('tabela informacyjna dla JST'!$C$9="","",'tabela informacyjna dla JST'!$C$9)</f>
        <v>Ślemień gm. wiejska</v>
      </c>
      <c r="C1471" s="47" t="str">
        <f>IFERROR((VLOOKUP(B1471,Tabela1[],6,FALSE)),"")</f>
        <v>PL2405_EE</v>
      </c>
      <c r="D1471" s="47" t="str">
        <f>IFERROR((VLOOKUP(C1471,KATALOGI!$A$34:$B$49,2,FALSE)),"")</f>
        <v>Edukacja ekologiczna związana z ochroną powietrza</v>
      </c>
      <c r="E1471" s="57"/>
      <c r="F1471" s="57"/>
      <c r="G1471" s="57"/>
      <c r="H1471" s="57"/>
      <c r="I1471" s="57"/>
      <c r="J1471" s="57"/>
      <c r="K1471" s="57"/>
      <c r="L1471" s="57"/>
      <c r="M1471" s="57"/>
      <c r="N1471" s="57"/>
      <c r="O1471" s="57"/>
      <c r="P1471" s="57"/>
      <c r="Q1471" s="57"/>
      <c r="R1471" s="57"/>
      <c r="S1471" s="57"/>
      <c r="T1471" s="57"/>
      <c r="U1471" s="57"/>
      <c r="V1471" s="57"/>
      <c r="W1471" s="57"/>
      <c r="X1471" s="56" t="str">
        <f t="shared" si="23"/>
        <v/>
      </c>
    </row>
    <row r="1472" spans="1:24" x14ac:dyDescent="0.2">
      <c r="A1472" s="8">
        <v>1456</v>
      </c>
      <c r="B1472" s="47" t="str">
        <f>IF('tabela informacyjna dla JST'!$C$9="","",'tabela informacyjna dla JST'!$C$9)</f>
        <v>Ślemień gm. wiejska</v>
      </c>
      <c r="C1472" s="47" t="str">
        <f>IFERROR((VLOOKUP(B1472,Tabela1[],6,FALSE)),"")</f>
        <v>PL2405_EE</v>
      </c>
      <c r="D1472" s="47" t="str">
        <f>IFERROR((VLOOKUP(C1472,KATALOGI!$A$34:$B$49,2,FALSE)),"")</f>
        <v>Edukacja ekologiczna związana z ochroną powietrza</v>
      </c>
      <c r="E1472" s="57"/>
      <c r="F1472" s="57"/>
      <c r="G1472" s="57"/>
      <c r="H1472" s="57"/>
      <c r="I1472" s="57"/>
      <c r="J1472" s="57"/>
      <c r="K1472" s="57"/>
      <c r="L1472" s="57"/>
      <c r="M1472" s="57"/>
      <c r="N1472" s="57"/>
      <c r="O1472" s="57"/>
      <c r="P1472" s="57"/>
      <c r="Q1472" s="57"/>
      <c r="R1472" s="57"/>
      <c r="S1472" s="57"/>
      <c r="T1472" s="57"/>
      <c r="U1472" s="57"/>
      <c r="V1472" s="57"/>
      <c r="W1472" s="57"/>
      <c r="X1472" s="56" t="str">
        <f t="shared" si="23"/>
        <v/>
      </c>
    </row>
    <row r="1473" spans="1:24" x14ac:dyDescent="0.2">
      <c r="A1473" s="8">
        <v>1457</v>
      </c>
      <c r="B1473" s="47" t="str">
        <f>IF('tabela informacyjna dla JST'!$C$9="","",'tabela informacyjna dla JST'!$C$9)</f>
        <v>Ślemień gm. wiejska</v>
      </c>
      <c r="C1473" s="47" t="str">
        <f>IFERROR((VLOOKUP(B1473,Tabela1[],6,FALSE)),"")</f>
        <v>PL2405_EE</v>
      </c>
      <c r="D1473" s="47" t="str">
        <f>IFERROR((VLOOKUP(C1473,KATALOGI!$A$34:$B$49,2,FALSE)),"")</f>
        <v>Edukacja ekologiczna związana z ochroną powietrza</v>
      </c>
      <c r="E1473" s="57"/>
      <c r="F1473" s="57"/>
      <c r="G1473" s="57"/>
      <c r="H1473" s="57"/>
      <c r="I1473" s="57"/>
      <c r="J1473" s="57"/>
      <c r="K1473" s="57"/>
      <c r="L1473" s="57"/>
      <c r="M1473" s="57"/>
      <c r="N1473" s="57"/>
      <c r="O1473" s="57"/>
      <c r="P1473" s="57"/>
      <c r="Q1473" s="57"/>
      <c r="R1473" s="57"/>
      <c r="S1473" s="57"/>
      <c r="T1473" s="57"/>
      <c r="U1473" s="57"/>
      <c r="V1473" s="57"/>
      <c r="W1473" s="57"/>
      <c r="X1473" s="56" t="str">
        <f t="shared" si="23"/>
        <v/>
      </c>
    </row>
    <row r="1474" spans="1:24" x14ac:dyDescent="0.2">
      <c r="A1474" s="8">
        <v>1458</v>
      </c>
      <c r="B1474" s="47" t="str">
        <f>IF('tabela informacyjna dla JST'!$C$9="","",'tabela informacyjna dla JST'!$C$9)</f>
        <v>Ślemień gm. wiejska</v>
      </c>
      <c r="C1474" s="47" t="str">
        <f>IFERROR((VLOOKUP(B1474,Tabela1[],6,FALSE)),"")</f>
        <v>PL2405_EE</v>
      </c>
      <c r="D1474" s="47" t="str">
        <f>IFERROR((VLOOKUP(C1474,KATALOGI!$A$34:$B$49,2,FALSE)),"")</f>
        <v>Edukacja ekologiczna związana z ochroną powietrza</v>
      </c>
      <c r="E1474" s="57"/>
      <c r="F1474" s="57"/>
      <c r="G1474" s="57"/>
      <c r="H1474" s="57"/>
      <c r="I1474" s="57"/>
      <c r="J1474" s="57"/>
      <c r="K1474" s="57"/>
      <c r="L1474" s="57"/>
      <c r="M1474" s="57"/>
      <c r="N1474" s="57"/>
      <c r="O1474" s="57"/>
      <c r="P1474" s="57"/>
      <c r="Q1474" s="57"/>
      <c r="R1474" s="57"/>
      <c r="S1474" s="57"/>
      <c r="T1474" s="57"/>
      <c r="U1474" s="57"/>
      <c r="V1474" s="57"/>
      <c r="W1474" s="57"/>
      <c r="X1474" s="56" t="str">
        <f t="shared" si="23"/>
        <v/>
      </c>
    </row>
    <row r="1475" spans="1:24" x14ac:dyDescent="0.2">
      <c r="A1475" s="8">
        <v>1459</v>
      </c>
      <c r="B1475" s="47" t="str">
        <f>IF('tabela informacyjna dla JST'!$C$9="","",'tabela informacyjna dla JST'!$C$9)</f>
        <v>Ślemień gm. wiejska</v>
      </c>
      <c r="C1475" s="47" t="str">
        <f>IFERROR((VLOOKUP(B1475,Tabela1[],6,FALSE)),"")</f>
        <v>PL2405_EE</v>
      </c>
      <c r="D1475" s="47" t="str">
        <f>IFERROR((VLOOKUP(C1475,KATALOGI!$A$34:$B$49,2,FALSE)),"")</f>
        <v>Edukacja ekologiczna związana z ochroną powietrza</v>
      </c>
      <c r="E1475" s="57"/>
      <c r="F1475" s="57"/>
      <c r="G1475" s="57"/>
      <c r="H1475" s="57"/>
      <c r="I1475" s="57"/>
      <c r="J1475" s="57"/>
      <c r="K1475" s="57"/>
      <c r="L1475" s="57"/>
      <c r="M1475" s="57"/>
      <c r="N1475" s="57"/>
      <c r="O1475" s="57"/>
      <c r="P1475" s="57"/>
      <c r="Q1475" s="57"/>
      <c r="R1475" s="57"/>
      <c r="S1475" s="57"/>
      <c r="T1475" s="57"/>
      <c r="U1475" s="57"/>
      <c r="V1475" s="57"/>
      <c r="W1475" s="57"/>
      <c r="X1475" s="56" t="str">
        <f t="shared" si="23"/>
        <v/>
      </c>
    </row>
    <row r="1476" spans="1:24" x14ac:dyDescent="0.2">
      <c r="A1476" s="8">
        <v>1460</v>
      </c>
      <c r="B1476" s="47" t="str">
        <f>IF('tabela informacyjna dla JST'!$C$9="","",'tabela informacyjna dla JST'!$C$9)</f>
        <v>Ślemień gm. wiejska</v>
      </c>
      <c r="C1476" s="47" t="str">
        <f>IFERROR((VLOOKUP(B1476,Tabela1[],6,FALSE)),"")</f>
        <v>PL2405_EE</v>
      </c>
      <c r="D1476" s="47" t="str">
        <f>IFERROR((VLOOKUP(C1476,KATALOGI!$A$34:$B$49,2,FALSE)),"")</f>
        <v>Edukacja ekologiczna związana z ochroną powietrza</v>
      </c>
      <c r="E1476" s="57"/>
      <c r="F1476" s="57"/>
      <c r="G1476" s="57"/>
      <c r="H1476" s="57"/>
      <c r="I1476" s="57"/>
      <c r="J1476" s="57"/>
      <c r="K1476" s="57"/>
      <c r="L1476" s="57"/>
      <c r="M1476" s="57"/>
      <c r="N1476" s="57"/>
      <c r="O1476" s="57"/>
      <c r="P1476" s="57"/>
      <c r="Q1476" s="57"/>
      <c r="R1476" s="57"/>
      <c r="S1476" s="57"/>
      <c r="T1476" s="57"/>
      <c r="U1476" s="57"/>
      <c r="V1476" s="57"/>
      <c r="W1476" s="57"/>
      <c r="X1476" s="56" t="str">
        <f t="shared" si="23"/>
        <v/>
      </c>
    </row>
    <row r="1477" spans="1:24" x14ac:dyDescent="0.2">
      <c r="A1477" s="8">
        <v>1461</v>
      </c>
      <c r="B1477" s="47" t="str">
        <f>IF('tabela informacyjna dla JST'!$C$9="","",'tabela informacyjna dla JST'!$C$9)</f>
        <v>Ślemień gm. wiejska</v>
      </c>
      <c r="C1477" s="47" t="str">
        <f>IFERROR((VLOOKUP(B1477,Tabela1[],6,FALSE)),"")</f>
        <v>PL2405_EE</v>
      </c>
      <c r="D1477" s="47" t="str">
        <f>IFERROR((VLOOKUP(C1477,KATALOGI!$A$34:$B$49,2,FALSE)),"")</f>
        <v>Edukacja ekologiczna związana z ochroną powietrza</v>
      </c>
      <c r="E1477" s="57"/>
      <c r="F1477" s="57"/>
      <c r="G1477" s="57"/>
      <c r="H1477" s="57"/>
      <c r="I1477" s="57"/>
      <c r="J1477" s="57"/>
      <c r="K1477" s="57"/>
      <c r="L1477" s="57"/>
      <c r="M1477" s="57"/>
      <c r="N1477" s="57"/>
      <c r="O1477" s="57"/>
      <c r="P1477" s="57"/>
      <c r="Q1477" s="57"/>
      <c r="R1477" s="57"/>
      <c r="S1477" s="57"/>
      <c r="T1477" s="57"/>
      <c r="U1477" s="57"/>
      <c r="V1477" s="57"/>
      <c r="W1477" s="57"/>
      <c r="X1477" s="56" t="str">
        <f t="shared" si="23"/>
        <v/>
      </c>
    </row>
    <row r="1478" spans="1:24" x14ac:dyDescent="0.2">
      <c r="A1478" s="8">
        <v>1462</v>
      </c>
      <c r="B1478" s="47" t="str">
        <f>IF('tabela informacyjna dla JST'!$C$9="","",'tabela informacyjna dla JST'!$C$9)</f>
        <v>Ślemień gm. wiejska</v>
      </c>
      <c r="C1478" s="47" t="str">
        <f>IFERROR((VLOOKUP(B1478,Tabela1[],6,FALSE)),"")</f>
        <v>PL2405_EE</v>
      </c>
      <c r="D1478" s="47" t="str">
        <f>IFERROR((VLOOKUP(C1478,KATALOGI!$A$34:$B$49,2,FALSE)),"")</f>
        <v>Edukacja ekologiczna związana z ochroną powietrza</v>
      </c>
      <c r="E1478" s="57"/>
      <c r="F1478" s="57"/>
      <c r="G1478" s="57"/>
      <c r="H1478" s="57"/>
      <c r="I1478" s="57"/>
      <c r="J1478" s="57"/>
      <c r="K1478" s="57"/>
      <c r="L1478" s="57"/>
      <c r="M1478" s="57"/>
      <c r="N1478" s="57"/>
      <c r="O1478" s="57"/>
      <c r="P1478" s="57"/>
      <c r="Q1478" s="57"/>
      <c r="R1478" s="57"/>
      <c r="S1478" s="57"/>
      <c r="T1478" s="57"/>
      <c r="U1478" s="57"/>
      <c r="V1478" s="57"/>
      <c r="W1478" s="57"/>
      <c r="X1478" s="56" t="str">
        <f t="shared" si="23"/>
        <v/>
      </c>
    </row>
    <row r="1479" spans="1:24" x14ac:dyDescent="0.2">
      <c r="A1479" s="8">
        <v>1463</v>
      </c>
      <c r="B1479" s="47" t="str">
        <f>IF('tabela informacyjna dla JST'!$C$9="","",'tabela informacyjna dla JST'!$C$9)</f>
        <v>Ślemień gm. wiejska</v>
      </c>
      <c r="C1479" s="47" t="str">
        <f>IFERROR((VLOOKUP(B1479,Tabela1[],6,FALSE)),"")</f>
        <v>PL2405_EE</v>
      </c>
      <c r="D1479" s="47" t="str">
        <f>IFERROR((VLOOKUP(C1479,KATALOGI!$A$34:$B$49,2,FALSE)),"")</f>
        <v>Edukacja ekologiczna związana z ochroną powietrza</v>
      </c>
      <c r="E1479" s="57"/>
      <c r="F1479" s="57"/>
      <c r="G1479" s="57"/>
      <c r="H1479" s="57"/>
      <c r="I1479" s="57"/>
      <c r="J1479" s="57"/>
      <c r="K1479" s="57"/>
      <c r="L1479" s="57"/>
      <c r="M1479" s="57"/>
      <c r="N1479" s="57"/>
      <c r="O1479" s="57"/>
      <c r="P1479" s="57"/>
      <c r="Q1479" s="57"/>
      <c r="R1479" s="57"/>
      <c r="S1479" s="57"/>
      <c r="T1479" s="57"/>
      <c r="U1479" s="57"/>
      <c r="V1479" s="57"/>
      <c r="W1479" s="57"/>
      <c r="X1479" s="56" t="str">
        <f t="shared" si="23"/>
        <v/>
      </c>
    </row>
    <row r="1480" spans="1:24" x14ac:dyDescent="0.2">
      <c r="A1480" s="8">
        <v>1464</v>
      </c>
      <c r="B1480" s="47" t="str">
        <f>IF('tabela informacyjna dla JST'!$C$9="","",'tabela informacyjna dla JST'!$C$9)</f>
        <v>Ślemień gm. wiejska</v>
      </c>
      <c r="C1480" s="47" t="str">
        <f>IFERROR((VLOOKUP(B1480,Tabela1[],6,FALSE)),"")</f>
        <v>PL2405_EE</v>
      </c>
      <c r="D1480" s="47" t="str">
        <f>IFERROR((VLOOKUP(C1480,KATALOGI!$A$34:$B$49,2,FALSE)),"")</f>
        <v>Edukacja ekologiczna związana z ochroną powietrza</v>
      </c>
      <c r="E1480" s="57"/>
      <c r="F1480" s="57"/>
      <c r="G1480" s="57"/>
      <c r="H1480" s="57"/>
      <c r="I1480" s="57"/>
      <c r="J1480" s="57"/>
      <c r="K1480" s="57"/>
      <c r="L1480" s="57"/>
      <c r="M1480" s="57"/>
      <c r="N1480" s="57"/>
      <c r="O1480" s="57"/>
      <c r="P1480" s="57"/>
      <c r="Q1480" s="57"/>
      <c r="R1480" s="57"/>
      <c r="S1480" s="57"/>
      <c r="T1480" s="57"/>
      <c r="U1480" s="57"/>
      <c r="V1480" s="57"/>
      <c r="W1480" s="57"/>
      <c r="X1480" s="56" t="str">
        <f t="shared" si="23"/>
        <v/>
      </c>
    </row>
    <row r="1481" spans="1:24" x14ac:dyDescent="0.2">
      <c r="A1481" s="8">
        <v>1465</v>
      </c>
      <c r="B1481" s="47" t="str">
        <f>IF('tabela informacyjna dla JST'!$C$9="","",'tabela informacyjna dla JST'!$C$9)</f>
        <v>Ślemień gm. wiejska</v>
      </c>
      <c r="C1481" s="47" t="str">
        <f>IFERROR((VLOOKUP(B1481,Tabela1[],6,FALSE)),"")</f>
        <v>PL2405_EE</v>
      </c>
      <c r="D1481" s="47" t="str">
        <f>IFERROR((VLOOKUP(C1481,KATALOGI!$A$34:$B$49,2,FALSE)),"")</f>
        <v>Edukacja ekologiczna związana z ochroną powietrza</v>
      </c>
      <c r="E1481" s="57"/>
      <c r="F1481" s="57"/>
      <c r="G1481" s="57"/>
      <c r="H1481" s="57"/>
      <c r="I1481" s="57"/>
      <c r="J1481" s="57"/>
      <c r="K1481" s="57"/>
      <c r="L1481" s="57"/>
      <c r="M1481" s="57"/>
      <c r="N1481" s="57"/>
      <c r="O1481" s="57"/>
      <c r="P1481" s="57"/>
      <c r="Q1481" s="57"/>
      <c r="R1481" s="57"/>
      <c r="S1481" s="57"/>
      <c r="T1481" s="57"/>
      <c r="U1481" s="57"/>
      <c r="V1481" s="57"/>
      <c r="W1481" s="57"/>
      <c r="X1481" s="56" t="str">
        <f t="shared" si="23"/>
        <v/>
      </c>
    </row>
    <row r="1482" spans="1:24" x14ac:dyDescent="0.2">
      <c r="A1482" s="8">
        <v>1466</v>
      </c>
      <c r="B1482" s="47" t="str">
        <f>IF('tabela informacyjna dla JST'!$C$9="","",'tabela informacyjna dla JST'!$C$9)</f>
        <v>Ślemień gm. wiejska</v>
      </c>
      <c r="C1482" s="47" t="str">
        <f>IFERROR((VLOOKUP(B1482,Tabela1[],6,FALSE)),"")</f>
        <v>PL2405_EE</v>
      </c>
      <c r="D1482" s="47" t="str">
        <f>IFERROR((VLOOKUP(C1482,KATALOGI!$A$34:$B$49,2,FALSE)),"")</f>
        <v>Edukacja ekologiczna związana z ochroną powietrza</v>
      </c>
      <c r="E1482" s="57"/>
      <c r="F1482" s="57"/>
      <c r="G1482" s="57"/>
      <c r="H1482" s="57"/>
      <c r="I1482" s="57"/>
      <c r="J1482" s="57"/>
      <c r="K1482" s="57"/>
      <c r="L1482" s="57"/>
      <c r="M1482" s="57"/>
      <c r="N1482" s="57"/>
      <c r="O1482" s="57"/>
      <c r="P1482" s="57"/>
      <c r="Q1482" s="57"/>
      <c r="R1482" s="57"/>
      <c r="S1482" s="57"/>
      <c r="T1482" s="57"/>
      <c r="U1482" s="57"/>
      <c r="V1482" s="57"/>
      <c r="W1482" s="57"/>
      <c r="X1482" s="56" t="str">
        <f t="shared" si="23"/>
        <v/>
      </c>
    </row>
    <row r="1483" spans="1:24" x14ac:dyDescent="0.2">
      <c r="A1483" s="8">
        <v>1467</v>
      </c>
      <c r="B1483" s="47" t="str">
        <f>IF('tabela informacyjna dla JST'!$C$9="","",'tabela informacyjna dla JST'!$C$9)</f>
        <v>Ślemień gm. wiejska</v>
      </c>
      <c r="C1483" s="47" t="str">
        <f>IFERROR((VLOOKUP(B1483,Tabela1[],6,FALSE)),"")</f>
        <v>PL2405_EE</v>
      </c>
      <c r="D1483" s="47" t="str">
        <f>IFERROR((VLOOKUP(C1483,KATALOGI!$A$34:$B$49,2,FALSE)),"")</f>
        <v>Edukacja ekologiczna związana z ochroną powietrza</v>
      </c>
      <c r="E1483" s="57"/>
      <c r="F1483" s="57"/>
      <c r="G1483" s="57"/>
      <c r="H1483" s="57"/>
      <c r="I1483" s="57"/>
      <c r="J1483" s="57"/>
      <c r="K1483" s="57"/>
      <c r="L1483" s="57"/>
      <c r="M1483" s="57"/>
      <c r="N1483" s="57"/>
      <c r="O1483" s="57"/>
      <c r="P1483" s="57"/>
      <c r="Q1483" s="57"/>
      <c r="R1483" s="57"/>
      <c r="S1483" s="57"/>
      <c r="T1483" s="57"/>
      <c r="U1483" s="57"/>
      <c r="V1483" s="57"/>
      <c r="W1483" s="57"/>
      <c r="X1483" s="56" t="str">
        <f t="shared" si="23"/>
        <v/>
      </c>
    </row>
    <row r="1484" spans="1:24" x14ac:dyDescent="0.2">
      <c r="A1484" s="8">
        <v>1468</v>
      </c>
      <c r="B1484" s="47" t="str">
        <f>IF('tabela informacyjna dla JST'!$C$9="","",'tabela informacyjna dla JST'!$C$9)</f>
        <v>Ślemień gm. wiejska</v>
      </c>
      <c r="C1484" s="47" t="str">
        <f>IFERROR((VLOOKUP(B1484,Tabela1[],6,FALSE)),"")</f>
        <v>PL2405_EE</v>
      </c>
      <c r="D1484" s="47" t="str">
        <f>IFERROR((VLOOKUP(C1484,KATALOGI!$A$34:$B$49,2,FALSE)),"")</f>
        <v>Edukacja ekologiczna związana z ochroną powietrza</v>
      </c>
      <c r="E1484" s="57"/>
      <c r="F1484" s="57"/>
      <c r="G1484" s="57"/>
      <c r="H1484" s="57"/>
      <c r="I1484" s="57"/>
      <c r="J1484" s="57"/>
      <c r="K1484" s="57"/>
      <c r="L1484" s="57"/>
      <c r="M1484" s="57"/>
      <c r="N1484" s="57"/>
      <c r="O1484" s="57"/>
      <c r="P1484" s="57"/>
      <c r="Q1484" s="57"/>
      <c r="R1484" s="57"/>
      <c r="S1484" s="57"/>
      <c r="T1484" s="57"/>
      <c r="U1484" s="57"/>
      <c r="V1484" s="57"/>
      <c r="W1484" s="57"/>
      <c r="X1484" s="56" t="str">
        <f t="shared" si="23"/>
        <v/>
      </c>
    </row>
    <row r="1485" spans="1:24" x14ac:dyDescent="0.2">
      <c r="A1485" s="8">
        <v>1469</v>
      </c>
      <c r="B1485" s="47" t="str">
        <f>IF('tabela informacyjna dla JST'!$C$9="","",'tabela informacyjna dla JST'!$C$9)</f>
        <v>Ślemień gm. wiejska</v>
      </c>
      <c r="C1485" s="47" t="str">
        <f>IFERROR((VLOOKUP(B1485,Tabela1[],6,FALSE)),"")</f>
        <v>PL2405_EE</v>
      </c>
      <c r="D1485" s="47" t="str">
        <f>IFERROR((VLOOKUP(C1485,KATALOGI!$A$34:$B$49,2,FALSE)),"")</f>
        <v>Edukacja ekologiczna związana z ochroną powietrza</v>
      </c>
      <c r="E1485" s="57"/>
      <c r="F1485" s="57"/>
      <c r="G1485" s="57"/>
      <c r="H1485" s="57"/>
      <c r="I1485" s="57"/>
      <c r="J1485" s="57"/>
      <c r="K1485" s="57"/>
      <c r="L1485" s="57"/>
      <c r="M1485" s="57"/>
      <c r="N1485" s="57"/>
      <c r="O1485" s="57"/>
      <c r="P1485" s="57"/>
      <c r="Q1485" s="57"/>
      <c r="R1485" s="57"/>
      <c r="S1485" s="57"/>
      <c r="T1485" s="57"/>
      <c r="U1485" s="57"/>
      <c r="V1485" s="57"/>
      <c r="W1485" s="57"/>
      <c r="X1485" s="56" t="str">
        <f t="shared" si="23"/>
        <v/>
      </c>
    </row>
    <row r="1486" spans="1:24" x14ac:dyDescent="0.2">
      <c r="A1486" s="8">
        <v>1470</v>
      </c>
      <c r="B1486" s="47" t="str">
        <f>IF('tabela informacyjna dla JST'!$C$9="","",'tabela informacyjna dla JST'!$C$9)</f>
        <v>Ślemień gm. wiejska</v>
      </c>
      <c r="C1486" s="47" t="str">
        <f>IFERROR((VLOOKUP(B1486,Tabela1[],6,FALSE)),"")</f>
        <v>PL2405_EE</v>
      </c>
      <c r="D1486" s="47" t="str">
        <f>IFERROR((VLOOKUP(C1486,KATALOGI!$A$34:$B$49,2,FALSE)),"")</f>
        <v>Edukacja ekologiczna związana z ochroną powietrza</v>
      </c>
      <c r="E1486" s="57"/>
      <c r="F1486" s="57"/>
      <c r="G1486" s="57"/>
      <c r="H1486" s="57"/>
      <c r="I1486" s="57"/>
      <c r="J1486" s="57"/>
      <c r="K1486" s="57"/>
      <c r="L1486" s="57"/>
      <c r="M1486" s="57"/>
      <c r="N1486" s="57"/>
      <c r="O1486" s="57"/>
      <c r="P1486" s="57"/>
      <c r="Q1486" s="57"/>
      <c r="R1486" s="57"/>
      <c r="S1486" s="57"/>
      <c r="T1486" s="57"/>
      <c r="U1486" s="57"/>
      <c r="V1486" s="57"/>
      <c r="W1486" s="57"/>
      <c r="X1486" s="56" t="str">
        <f t="shared" si="23"/>
        <v/>
      </c>
    </row>
    <row r="1487" spans="1:24" x14ac:dyDescent="0.2">
      <c r="A1487" s="8">
        <v>1471</v>
      </c>
      <c r="B1487" s="47" t="str">
        <f>IF('tabela informacyjna dla JST'!$C$9="","",'tabela informacyjna dla JST'!$C$9)</f>
        <v>Ślemień gm. wiejska</v>
      </c>
      <c r="C1487" s="47" t="str">
        <f>IFERROR((VLOOKUP(B1487,Tabela1[],6,FALSE)),"")</f>
        <v>PL2405_EE</v>
      </c>
      <c r="D1487" s="47" t="str">
        <f>IFERROR((VLOOKUP(C1487,KATALOGI!$A$34:$B$49,2,FALSE)),"")</f>
        <v>Edukacja ekologiczna związana z ochroną powietrza</v>
      </c>
      <c r="E1487" s="57"/>
      <c r="F1487" s="57"/>
      <c r="G1487" s="57"/>
      <c r="H1487" s="57"/>
      <c r="I1487" s="57"/>
      <c r="J1487" s="57"/>
      <c r="K1487" s="57"/>
      <c r="L1487" s="57"/>
      <c r="M1487" s="57"/>
      <c r="N1487" s="57"/>
      <c r="O1487" s="57"/>
      <c r="P1487" s="57"/>
      <c r="Q1487" s="57"/>
      <c r="R1487" s="57"/>
      <c r="S1487" s="57"/>
      <c r="T1487" s="57"/>
      <c r="U1487" s="57"/>
      <c r="V1487" s="57"/>
      <c r="W1487" s="57"/>
      <c r="X1487" s="56" t="str">
        <f t="shared" si="23"/>
        <v/>
      </c>
    </row>
    <row r="1488" spans="1:24" x14ac:dyDescent="0.2">
      <c r="A1488" s="8">
        <v>1472</v>
      </c>
      <c r="B1488" s="47" t="str">
        <f>IF('tabela informacyjna dla JST'!$C$9="","",'tabela informacyjna dla JST'!$C$9)</f>
        <v>Ślemień gm. wiejska</v>
      </c>
      <c r="C1488" s="47" t="str">
        <f>IFERROR((VLOOKUP(B1488,Tabela1[],6,FALSE)),"")</f>
        <v>PL2405_EE</v>
      </c>
      <c r="D1488" s="47" t="str">
        <f>IFERROR((VLOOKUP(C1488,KATALOGI!$A$34:$B$49,2,FALSE)),"")</f>
        <v>Edukacja ekologiczna związana z ochroną powietrza</v>
      </c>
      <c r="E1488" s="57"/>
      <c r="F1488" s="57"/>
      <c r="G1488" s="57"/>
      <c r="H1488" s="57"/>
      <c r="I1488" s="57"/>
      <c r="J1488" s="57"/>
      <c r="K1488" s="57"/>
      <c r="L1488" s="57"/>
      <c r="M1488" s="57"/>
      <c r="N1488" s="57"/>
      <c r="O1488" s="57"/>
      <c r="P1488" s="57"/>
      <c r="Q1488" s="57"/>
      <c r="R1488" s="57"/>
      <c r="S1488" s="57"/>
      <c r="T1488" s="57"/>
      <c r="U1488" s="57"/>
      <c r="V1488" s="57"/>
      <c r="W1488" s="57"/>
      <c r="X1488" s="56" t="str">
        <f t="shared" si="23"/>
        <v/>
      </c>
    </row>
    <row r="1489" spans="1:24" x14ac:dyDescent="0.2">
      <c r="A1489" s="8">
        <v>1473</v>
      </c>
      <c r="B1489" s="47" t="str">
        <f>IF('tabela informacyjna dla JST'!$C$9="","",'tabela informacyjna dla JST'!$C$9)</f>
        <v>Ślemień gm. wiejska</v>
      </c>
      <c r="C1489" s="47" t="str">
        <f>IFERROR((VLOOKUP(B1489,Tabela1[],6,FALSE)),"")</f>
        <v>PL2405_EE</v>
      </c>
      <c r="D1489" s="47" t="str">
        <f>IFERROR((VLOOKUP(C1489,KATALOGI!$A$34:$B$49,2,FALSE)),"")</f>
        <v>Edukacja ekologiczna związana z ochroną powietrza</v>
      </c>
      <c r="E1489" s="57"/>
      <c r="F1489" s="57"/>
      <c r="G1489" s="57"/>
      <c r="H1489" s="57"/>
      <c r="I1489" s="57"/>
      <c r="J1489" s="57"/>
      <c r="K1489" s="57"/>
      <c r="L1489" s="57"/>
      <c r="M1489" s="57"/>
      <c r="N1489" s="57"/>
      <c r="O1489" s="57"/>
      <c r="P1489" s="57"/>
      <c r="Q1489" s="57"/>
      <c r="R1489" s="57"/>
      <c r="S1489" s="57"/>
      <c r="T1489" s="57"/>
      <c r="U1489" s="57"/>
      <c r="V1489" s="57"/>
      <c r="W1489" s="57"/>
      <c r="X1489" s="56" t="str">
        <f t="shared" si="23"/>
        <v/>
      </c>
    </row>
    <row r="1490" spans="1:24" x14ac:dyDescent="0.2">
      <c r="A1490" s="8">
        <v>1474</v>
      </c>
      <c r="B1490" s="47" t="str">
        <f>IF('tabela informacyjna dla JST'!$C$9="","",'tabela informacyjna dla JST'!$C$9)</f>
        <v>Ślemień gm. wiejska</v>
      </c>
      <c r="C1490" s="47" t="str">
        <f>IFERROR((VLOOKUP(B1490,Tabela1[],6,FALSE)),"")</f>
        <v>PL2405_EE</v>
      </c>
      <c r="D1490" s="47" t="str">
        <f>IFERROR((VLOOKUP(C1490,KATALOGI!$A$34:$B$49,2,FALSE)),"")</f>
        <v>Edukacja ekologiczna związana z ochroną powietrza</v>
      </c>
      <c r="E1490" s="57"/>
      <c r="F1490" s="57"/>
      <c r="G1490" s="57"/>
      <c r="H1490" s="57"/>
      <c r="I1490" s="57"/>
      <c r="J1490" s="57"/>
      <c r="K1490" s="57"/>
      <c r="L1490" s="57"/>
      <c r="M1490" s="57"/>
      <c r="N1490" s="57"/>
      <c r="O1490" s="57"/>
      <c r="P1490" s="57"/>
      <c r="Q1490" s="57"/>
      <c r="R1490" s="57"/>
      <c r="S1490" s="57"/>
      <c r="T1490" s="57"/>
      <c r="U1490" s="57"/>
      <c r="V1490" s="57"/>
      <c r="W1490" s="57"/>
      <c r="X1490" s="56" t="str">
        <f t="shared" ref="X1490:X1553" si="24">IF(SUM(R1490:W1490)&gt;Q1490,"Suma wysokości uzyskanego dofinansowania jest wyższa niż szacunkowe koszty realizacji inwestycji!","")</f>
        <v/>
      </c>
    </row>
    <row r="1491" spans="1:24" x14ac:dyDescent="0.2">
      <c r="A1491" s="8">
        <v>1475</v>
      </c>
      <c r="B1491" s="47" t="str">
        <f>IF('tabela informacyjna dla JST'!$C$9="","",'tabela informacyjna dla JST'!$C$9)</f>
        <v>Ślemień gm. wiejska</v>
      </c>
      <c r="C1491" s="47" t="str">
        <f>IFERROR((VLOOKUP(B1491,Tabela1[],6,FALSE)),"")</f>
        <v>PL2405_EE</v>
      </c>
      <c r="D1491" s="47" t="str">
        <f>IFERROR((VLOOKUP(C1491,KATALOGI!$A$34:$B$49,2,FALSE)),"")</f>
        <v>Edukacja ekologiczna związana z ochroną powietrza</v>
      </c>
      <c r="E1491" s="57"/>
      <c r="F1491" s="57"/>
      <c r="G1491" s="57"/>
      <c r="H1491" s="57"/>
      <c r="I1491" s="57"/>
      <c r="J1491" s="57"/>
      <c r="K1491" s="57"/>
      <c r="L1491" s="57"/>
      <c r="M1491" s="57"/>
      <c r="N1491" s="57"/>
      <c r="O1491" s="57"/>
      <c r="P1491" s="57"/>
      <c r="Q1491" s="57"/>
      <c r="R1491" s="57"/>
      <c r="S1491" s="57"/>
      <c r="T1491" s="57"/>
      <c r="U1491" s="57"/>
      <c r="V1491" s="57"/>
      <c r="W1491" s="57"/>
      <c r="X1491" s="56" t="str">
        <f t="shared" si="24"/>
        <v/>
      </c>
    </row>
    <row r="1492" spans="1:24" x14ac:dyDescent="0.2">
      <c r="A1492" s="8">
        <v>1476</v>
      </c>
      <c r="B1492" s="47" t="str">
        <f>IF('tabela informacyjna dla JST'!$C$9="","",'tabela informacyjna dla JST'!$C$9)</f>
        <v>Ślemień gm. wiejska</v>
      </c>
      <c r="C1492" s="47" t="str">
        <f>IFERROR((VLOOKUP(B1492,Tabela1[],6,FALSE)),"")</f>
        <v>PL2405_EE</v>
      </c>
      <c r="D1492" s="47" t="str">
        <f>IFERROR((VLOOKUP(C1492,KATALOGI!$A$34:$B$49,2,FALSE)),"")</f>
        <v>Edukacja ekologiczna związana z ochroną powietrza</v>
      </c>
      <c r="E1492" s="57"/>
      <c r="F1492" s="57"/>
      <c r="G1492" s="57"/>
      <c r="H1492" s="57"/>
      <c r="I1492" s="57"/>
      <c r="J1492" s="57"/>
      <c r="K1492" s="57"/>
      <c r="L1492" s="57"/>
      <c r="M1492" s="57"/>
      <c r="N1492" s="57"/>
      <c r="O1492" s="57"/>
      <c r="P1492" s="57"/>
      <c r="Q1492" s="57"/>
      <c r="R1492" s="57"/>
      <c r="S1492" s="57"/>
      <c r="T1492" s="57"/>
      <c r="U1492" s="57"/>
      <c r="V1492" s="57"/>
      <c r="W1492" s="57"/>
      <c r="X1492" s="56" t="str">
        <f t="shared" si="24"/>
        <v/>
      </c>
    </row>
    <row r="1493" spans="1:24" x14ac:dyDescent="0.2">
      <c r="A1493" s="8">
        <v>1477</v>
      </c>
      <c r="B1493" s="47" t="str">
        <f>IF('tabela informacyjna dla JST'!$C$9="","",'tabela informacyjna dla JST'!$C$9)</f>
        <v>Ślemień gm. wiejska</v>
      </c>
      <c r="C1493" s="47" t="str">
        <f>IFERROR((VLOOKUP(B1493,Tabela1[],6,FALSE)),"")</f>
        <v>PL2405_EE</v>
      </c>
      <c r="D1493" s="47" t="str">
        <f>IFERROR((VLOOKUP(C1493,KATALOGI!$A$34:$B$49,2,FALSE)),"")</f>
        <v>Edukacja ekologiczna związana z ochroną powietrza</v>
      </c>
      <c r="E1493" s="57"/>
      <c r="F1493" s="57"/>
      <c r="G1493" s="57"/>
      <c r="H1493" s="57"/>
      <c r="I1493" s="57"/>
      <c r="J1493" s="57"/>
      <c r="K1493" s="57"/>
      <c r="L1493" s="57"/>
      <c r="M1493" s="57"/>
      <c r="N1493" s="57"/>
      <c r="O1493" s="57"/>
      <c r="P1493" s="57"/>
      <c r="Q1493" s="57"/>
      <c r="R1493" s="57"/>
      <c r="S1493" s="57"/>
      <c r="T1493" s="57"/>
      <c r="U1493" s="57"/>
      <c r="V1493" s="57"/>
      <c r="W1493" s="57"/>
      <c r="X1493" s="56" t="str">
        <f t="shared" si="24"/>
        <v/>
      </c>
    </row>
    <row r="1494" spans="1:24" x14ac:dyDescent="0.2">
      <c r="A1494" s="8">
        <v>1478</v>
      </c>
      <c r="B1494" s="47" t="str">
        <f>IF('tabela informacyjna dla JST'!$C$9="","",'tabela informacyjna dla JST'!$C$9)</f>
        <v>Ślemień gm. wiejska</v>
      </c>
      <c r="C1494" s="47" t="str">
        <f>IFERROR((VLOOKUP(B1494,Tabela1[],6,FALSE)),"")</f>
        <v>PL2405_EE</v>
      </c>
      <c r="D1494" s="47" t="str">
        <f>IFERROR((VLOOKUP(C1494,KATALOGI!$A$34:$B$49,2,FALSE)),"")</f>
        <v>Edukacja ekologiczna związana z ochroną powietrza</v>
      </c>
      <c r="E1494" s="57"/>
      <c r="F1494" s="57"/>
      <c r="G1494" s="57"/>
      <c r="H1494" s="57"/>
      <c r="I1494" s="57"/>
      <c r="J1494" s="57"/>
      <c r="K1494" s="57"/>
      <c r="L1494" s="57"/>
      <c r="M1494" s="57"/>
      <c r="N1494" s="57"/>
      <c r="O1494" s="57"/>
      <c r="P1494" s="57"/>
      <c r="Q1494" s="57"/>
      <c r="R1494" s="57"/>
      <c r="S1494" s="57"/>
      <c r="T1494" s="57"/>
      <c r="U1494" s="57"/>
      <c r="V1494" s="57"/>
      <c r="W1494" s="57"/>
      <c r="X1494" s="56" t="str">
        <f t="shared" si="24"/>
        <v/>
      </c>
    </row>
    <row r="1495" spans="1:24" x14ac:dyDescent="0.2">
      <c r="A1495" s="8">
        <v>1479</v>
      </c>
      <c r="B1495" s="47" t="str">
        <f>IF('tabela informacyjna dla JST'!$C$9="","",'tabela informacyjna dla JST'!$C$9)</f>
        <v>Ślemień gm. wiejska</v>
      </c>
      <c r="C1495" s="47" t="str">
        <f>IFERROR((VLOOKUP(B1495,Tabela1[],6,FALSE)),"")</f>
        <v>PL2405_EE</v>
      </c>
      <c r="D1495" s="47" t="str">
        <f>IFERROR((VLOOKUP(C1495,KATALOGI!$A$34:$B$49,2,FALSE)),"")</f>
        <v>Edukacja ekologiczna związana z ochroną powietrza</v>
      </c>
      <c r="E1495" s="57"/>
      <c r="F1495" s="57"/>
      <c r="G1495" s="57"/>
      <c r="H1495" s="57"/>
      <c r="I1495" s="57"/>
      <c r="J1495" s="57"/>
      <c r="K1495" s="57"/>
      <c r="L1495" s="57"/>
      <c r="M1495" s="57"/>
      <c r="N1495" s="57"/>
      <c r="O1495" s="57"/>
      <c r="P1495" s="57"/>
      <c r="Q1495" s="57"/>
      <c r="R1495" s="57"/>
      <c r="S1495" s="57"/>
      <c r="T1495" s="57"/>
      <c r="U1495" s="57"/>
      <c r="V1495" s="57"/>
      <c r="W1495" s="57"/>
      <c r="X1495" s="56" t="str">
        <f t="shared" si="24"/>
        <v/>
      </c>
    </row>
    <row r="1496" spans="1:24" x14ac:dyDescent="0.2">
      <c r="A1496" s="8">
        <v>1480</v>
      </c>
      <c r="B1496" s="47" t="str">
        <f>IF('tabela informacyjna dla JST'!$C$9="","",'tabela informacyjna dla JST'!$C$9)</f>
        <v>Ślemień gm. wiejska</v>
      </c>
      <c r="C1496" s="47" t="str">
        <f>IFERROR((VLOOKUP(B1496,Tabela1[],6,FALSE)),"")</f>
        <v>PL2405_EE</v>
      </c>
      <c r="D1496" s="47" t="str">
        <f>IFERROR((VLOOKUP(C1496,KATALOGI!$A$34:$B$49,2,FALSE)),"")</f>
        <v>Edukacja ekologiczna związana z ochroną powietrza</v>
      </c>
      <c r="E1496" s="57"/>
      <c r="F1496" s="57"/>
      <c r="G1496" s="57"/>
      <c r="H1496" s="57"/>
      <c r="I1496" s="57"/>
      <c r="J1496" s="57"/>
      <c r="K1496" s="57"/>
      <c r="L1496" s="57"/>
      <c r="M1496" s="57"/>
      <c r="N1496" s="57"/>
      <c r="O1496" s="57"/>
      <c r="P1496" s="57"/>
      <c r="Q1496" s="57"/>
      <c r="R1496" s="57"/>
      <c r="S1496" s="57"/>
      <c r="T1496" s="57"/>
      <c r="U1496" s="57"/>
      <c r="V1496" s="57"/>
      <c r="W1496" s="57"/>
      <c r="X1496" s="56" t="str">
        <f t="shared" si="24"/>
        <v/>
      </c>
    </row>
    <row r="1497" spans="1:24" x14ac:dyDescent="0.2">
      <c r="A1497" s="8">
        <v>1481</v>
      </c>
      <c r="B1497" s="47" t="str">
        <f>IF('tabela informacyjna dla JST'!$C$9="","",'tabela informacyjna dla JST'!$C$9)</f>
        <v>Ślemień gm. wiejska</v>
      </c>
      <c r="C1497" s="47" t="str">
        <f>IFERROR((VLOOKUP(B1497,Tabela1[],6,FALSE)),"")</f>
        <v>PL2405_EE</v>
      </c>
      <c r="D1497" s="47" t="str">
        <f>IFERROR((VLOOKUP(C1497,KATALOGI!$A$34:$B$49,2,FALSE)),"")</f>
        <v>Edukacja ekologiczna związana z ochroną powietrza</v>
      </c>
      <c r="E1497" s="57"/>
      <c r="F1497" s="57"/>
      <c r="G1497" s="57"/>
      <c r="H1497" s="57"/>
      <c r="I1497" s="57"/>
      <c r="J1497" s="57"/>
      <c r="K1497" s="57"/>
      <c r="L1497" s="57"/>
      <c r="M1497" s="57"/>
      <c r="N1497" s="57"/>
      <c r="O1497" s="57"/>
      <c r="P1497" s="57"/>
      <c r="Q1497" s="57"/>
      <c r="R1497" s="57"/>
      <c r="S1497" s="57"/>
      <c r="T1497" s="57"/>
      <c r="U1497" s="57"/>
      <c r="V1497" s="57"/>
      <c r="W1497" s="57"/>
      <c r="X1497" s="56" t="str">
        <f t="shared" si="24"/>
        <v/>
      </c>
    </row>
    <row r="1498" spans="1:24" x14ac:dyDescent="0.2">
      <c r="A1498" s="8">
        <v>1482</v>
      </c>
      <c r="B1498" s="47" t="str">
        <f>IF('tabela informacyjna dla JST'!$C$9="","",'tabela informacyjna dla JST'!$C$9)</f>
        <v>Ślemień gm. wiejska</v>
      </c>
      <c r="C1498" s="47" t="str">
        <f>IFERROR((VLOOKUP(B1498,Tabela1[],6,FALSE)),"")</f>
        <v>PL2405_EE</v>
      </c>
      <c r="D1498" s="47" t="str">
        <f>IFERROR((VLOOKUP(C1498,KATALOGI!$A$34:$B$49,2,FALSE)),"")</f>
        <v>Edukacja ekologiczna związana z ochroną powietrza</v>
      </c>
      <c r="E1498" s="57"/>
      <c r="F1498" s="57"/>
      <c r="G1498" s="57"/>
      <c r="H1498" s="57"/>
      <c r="I1498" s="57"/>
      <c r="J1498" s="57"/>
      <c r="K1498" s="57"/>
      <c r="L1498" s="57"/>
      <c r="M1498" s="57"/>
      <c r="N1498" s="57"/>
      <c r="O1498" s="57"/>
      <c r="P1498" s="57"/>
      <c r="Q1498" s="57"/>
      <c r="R1498" s="57"/>
      <c r="S1498" s="57"/>
      <c r="T1498" s="57"/>
      <c r="U1498" s="57"/>
      <c r="V1498" s="57"/>
      <c r="W1498" s="57"/>
      <c r="X1498" s="56" t="str">
        <f t="shared" si="24"/>
        <v/>
      </c>
    </row>
    <row r="1499" spans="1:24" x14ac:dyDescent="0.2">
      <c r="A1499" s="8">
        <v>1483</v>
      </c>
      <c r="B1499" s="47" t="str">
        <f>IF('tabela informacyjna dla JST'!$C$9="","",'tabela informacyjna dla JST'!$C$9)</f>
        <v>Ślemień gm. wiejska</v>
      </c>
      <c r="C1499" s="47" t="str">
        <f>IFERROR((VLOOKUP(B1499,Tabela1[],6,FALSE)),"")</f>
        <v>PL2405_EE</v>
      </c>
      <c r="D1499" s="47" t="str">
        <f>IFERROR((VLOOKUP(C1499,KATALOGI!$A$34:$B$49,2,FALSE)),"")</f>
        <v>Edukacja ekologiczna związana z ochroną powietrza</v>
      </c>
      <c r="E1499" s="57"/>
      <c r="F1499" s="57"/>
      <c r="G1499" s="57"/>
      <c r="H1499" s="57"/>
      <c r="I1499" s="57"/>
      <c r="J1499" s="57"/>
      <c r="K1499" s="57"/>
      <c r="L1499" s="57"/>
      <c r="M1499" s="57"/>
      <c r="N1499" s="57"/>
      <c r="O1499" s="57"/>
      <c r="P1499" s="57"/>
      <c r="Q1499" s="57"/>
      <c r="R1499" s="57"/>
      <c r="S1499" s="57"/>
      <c r="T1499" s="57"/>
      <c r="U1499" s="57"/>
      <c r="V1499" s="57"/>
      <c r="W1499" s="57"/>
      <c r="X1499" s="56" t="str">
        <f t="shared" si="24"/>
        <v/>
      </c>
    </row>
    <row r="1500" spans="1:24" x14ac:dyDescent="0.2">
      <c r="A1500" s="8">
        <v>1484</v>
      </c>
      <c r="B1500" s="47" t="str">
        <f>IF('tabela informacyjna dla JST'!$C$9="","",'tabela informacyjna dla JST'!$C$9)</f>
        <v>Ślemień gm. wiejska</v>
      </c>
      <c r="C1500" s="47" t="str">
        <f>IFERROR((VLOOKUP(B1500,Tabela1[],6,FALSE)),"")</f>
        <v>PL2405_EE</v>
      </c>
      <c r="D1500" s="47" t="str">
        <f>IFERROR((VLOOKUP(C1500,KATALOGI!$A$34:$B$49,2,FALSE)),"")</f>
        <v>Edukacja ekologiczna związana z ochroną powietrza</v>
      </c>
      <c r="E1500" s="57"/>
      <c r="F1500" s="57"/>
      <c r="G1500" s="57"/>
      <c r="H1500" s="57"/>
      <c r="I1500" s="57"/>
      <c r="J1500" s="57"/>
      <c r="K1500" s="57"/>
      <c r="L1500" s="57"/>
      <c r="M1500" s="57"/>
      <c r="N1500" s="57"/>
      <c r="O1500" s="57"/>
      <c r="P1500" s="57"/>
      <c r="Q1500" s="57"/>
      <c r="R1500" s="57"/>
      <c r="S1500" s="57"/>
      <c r="T1500" s="57"/>
      <c r="U1500" s="57"/>
      <c r="V1500" s="57"/>
      <c r="W1500" s="57"/>
      <c r="X1500" s="56" t="str">
        <f t="shared" si="24"/>
        <v/>
      </c>
    </row>
    <row r="1501" spans="1:24" x14ac:dyDescent="0.2">
      <c r="A1501" s="8">
        <v>1485</v>
      </c>
      <c r="B1501" s="47" t="str">
        <f>IF('tabela informacyjna dla JST'!$C$9="","",'tabela informacyjna dla JST'!$C$9)</f>
        <v>Ślemień gm. wiejska</v>
      </c>
      <c r="C1501" s="47" t="str">
        <f>IFERROR((VLOOKUP(B1501,Tabela1[],6,FALSE)),"")</f>
        <v>PL2405_EE</v>
      </c>
      <c r="D1501" s="47" t="str">
        <f>IFERROR((VLOOKUP(C1501,KATALOGI!$A$34:$B$49,2,FALSE)),"")</f>
        <v>Edukacja ekologiczna związana z ochroną powietrza</v>
      </c>
      <c r="E1501" s="57"/>
      <c r="F1501" s="57"/>
      <c r="G1501" s="57"/>
      <c r="H1501" s="57"/>
      <c r="I1501" s="57"/>
      <c r="J1501" s="57"/>
      <c r="K1501" s="57"/>
      <c r="L1501" s="57"/>
      <c r="M1501" s="57"/>
      <c r="N1501" s="57"/>
      <c r="O1501" s="57"/>
      <c r="P1501" s="57"/>
      <c r="Q1501" s="57"/>
      <c r="R1501" s="57"/>
      <c r="S1501" s="57"/>
      <c r="T1501" s="57"/>
      <c r="U1501" s="57"/>
      <c r="V1501" s="57"/>
      <c r="W1501" s="57"/>
      <c r="X1501" s="56" t="str">
        <f t="shared" si="24"/>
        <v/>
      </c>
    </row>
    <row r="1502" spans="1:24" x14ac:dyDescent="0.2">
      <c r="A1502" s="8">
        <v>1486</v>
      </c>
      <c r="B1502" s="47" t="str">
        <f>IF('tabela informacyjna dla JST'!$C$9="","",'tabela informacyjna dla JST'!$C$9)</f>
        <v>Ślemień gm. wiejska</v>
      </c>
      <c r="C1502" s="47" t="str">
        <f>IFERROR((VLOOKUP(B1502,Tabela1[],6,FALSE)),"")</f>
        <v>PL2405_EE</v>
      </c>
      <c r="D1502" s="47" t="str">
        <f>IFERROR((VLOOKUP(C1502,KATALOGI!$A$34:$B$49,2,FALSE)),"")</f>
        <v>Edukacja ekologiczna związana z ochroną powietrza</v>
      </c>
      <c r="E1502" s="57"/>
      <c r="F1502" s="57"/>
      <c r="G1502" s="57"/>
      <c r="H1502" s="57"/>
      <c r="I1502" s="57"/>
      <c r="J1502" s="57"/>
      <c r="K1502" s="57"/>
      <c r="L1502" s="57"/>
      <c r="M1502" s="57"/>
      <c r="N1502" s="57"/>
      <c r="O1502" s="57"/>
      <c r="P1502" s="57"/>
      <c r="Q1502" s="57"/>
      <c r="R1502" s="57"/>
      <c r="S1502" s="57"/>
      <c r="T1502" s="57"/>
      <c r="U1502" s="57"/>
      <c r="V1502" s="57"/>
      <c r="W1502" s="57"/>
      <c r="X1502" s="56" t="str">
        <f t="shared" si="24"/>
        <v/>
      </c>
    </row>
    <row r="1503" spans="1:24" x14ac:dyDescent="0.2">
      <c r="A1503" s="8">
        <v>1487</v>
      </c>
      <c r="B1503" s="47" t="str">
        <f>IF('tabela informacyjna dla JST'!$C$9="","",'tabela informacyjna dla JST'!$C$9)</f>
        <v>Ślemień gm. wiejska</v>
      </c>
      <c r="C1503" s="47" t="str">
        <f>IFERROR((VLOOKUP(B1503,Tabela1[],6,FALSE)),"")</f>
        <v>PL2405_EE</v>
      </c>
      <c r="D1503" s="47" t="str">
        <f>IFERROR((VLOOKUP(C1503,KATALOGI!$A$34:$B$49,2,FALSE)),"")</f>
        <v>Edukacja ekologiczna związana z ochroną powietrza</v>
      </c>
      <c r="E1503" s="57"/>
      <c r="F1503" s="57"/>
      <c r="G1503" s="57"/>
      <c r="H1503" s="57"/>
      <c r="I1503" s="57"/>
      <c r="J1503" s="57"/>
      <c r="K1503" s="57"/>
      <c r="L1503" s="57"/>
      <c r="M1503" s="57"/>
      <c r="N1503" s="57"/>
      <c r="O1503" s="57"/>
      <c r="P1503" s="57"/>
      <c r="Q1503" s="57"/>
      <c r="R1503" s="57"/>
      <c r="S1503" s="57"/>
      <c r="T1503" s="57"/>
      <c r="U1503" s="57"/>
      <c r="V1503" s="57"/>
      <c r="W1503" s="57"/>
      <c r="X1503" s="56" t="str">
        <f t="shared" si="24"/>
        <v/>
      </c>
    </row>
    <row r="1504" spans="1:24" x14ac:dyDescent="0.2">
      <c r="A1504" s="8">
        <v>1488</v>
      </c>
      <c r="B1504" s="47" t="str">
        <f>IF('tabela informacyjna dla JST'!$C$9="","",'tabela informacyjna dla JST'!$C$9)</f>
        <v>Ślemień gm. wiejska</v>
      </c>
      <c r="C1504" s="47" t="str">
        <f>IFERROR((VLOOKUP(B1504,Tabela1[],6,FALSE)),"")</f>
        <v>PL2405_EE</v>
      </c>
      <c r="D1504" s="47" t="str">
        <f>IFERROR((VLOOKUP(C1504,KATALOGI!$A$34:$B$49,2,FALSE)),"")</f>
        <v>Edukacja ekologiczna związana z ochroną powietrza</v>
      </c>
      <c r="E1504" s="57"/>
      <c r="F1504" s="57"/>
      <c r="G1504" s="57"/>
      <c r="H1504" s="57"/>
      <c r="I1504" s="57"/>
      <c r="J1504" s="57"/>
      <c r="K1504" s="57"/>
      <c r="L1504" s="57"/>
      <c r="M1504" s="57"/>
      <c r="N1504" s="57"/>
      <c r="O1504" s="57"/>
      <c r="P1504" s="57"/>
      <c r="Q1504" s="57"/>
      <c r="R1504" s="57"/>
      <c r="S1504" s="57"/>
      <c r="T1504" s="57"/>
      <c r="U1504" s="57"/>
      <c r="V1504" s="57"/>
      <c r="W1504" s="57"/>
      <c r="X1504" s="56" t="str">
        <f t="shared" si="24"/>
        <v/>
      </c>
    </row>
    <row r="1505" spans="1:24" x14ac:dyDescent="0.2">
      <c r="A1505" s="8">
        <v>1489</v>
      </c>
      <c r="B1505" s="47" t="str">
        <f>IF('tabela informacyjna dla JST'!$C$9="","",'tabela informacyjna dla JST'!$C$9)</f>
        <v>Ślemień gm. wiejska</v>
      </c>
      <c r="C1505" s="47" t="str">
        <f>IFERROR((VLOOKUP(B1505,Tabela1[],6,FALSE)),"")</f>
        <v>PL2405_EE</v>
      </c>
      <c r="D1505" s="47" t="str">
        <f>IFERROR((VLOOKUP(C1505,KATALOGI!$A$34:$B$49,2,FALSE)),"")</f>
        <v>Edukacja ekologiczna związana z ochroną powietrza</v>
      </c>
      <c r="E1505" s="57"/>
      <c r="F1505" s="57"/>
      <c r="G1505" s="57"/>
      <c r="H1505" s="57"/>
      <c r="I1505" s="57"/>
      <c r="J1505" s="57"/>
      <c r="K1505" s="57"/>
      <c r="L1505" s="57"/>
      <c r="M1505" s="57"/>
      <c r="N1505" s="57"/>
      <c r="O1505" s="57"/>
      <c r="P1505" s="57"/>
      <c r="Q1505" s="57"/>
      <c r="R1505" s="57"/>
      <c r="S1505" s="57"/>
      <c r="T1505" s="57"/>
      <c r="U1505" s="57"/>
      <c r="V1505" s="57"/>
      <c r="W1505" s="57"/>
      <c r="X1505" s="56" t="str">
        <f t="shared" si="24"/>
        <v/>
      </c>
    </row>
    <row r="1506" spans="1:24" x14ac:dyDescent="0.2">
      <c r="A1506" s="8">
        <v>1490</v>
      </c>
      <c r="B1506" s="47" t="str">
        <f>IF('tabela informacyjna dla JST'!$C$9="","",'tabela informacyjna dla JST'!$C$9)</f>
        <v>Ślemień gm. wiejska</v>
      </c>
      <c r="C1506" s="47" t="str">
        <f>IFERROR((VLOOKUP(B1506,Tabela1[],6,FALSE)),"")</f>
        <v>PL2405_EE</v>
      </c>
      <c r="D1506" s="47" t="str">
        <f>IFERROR((VLOOKUP(C1506,KATALOGI!$A$34:$B$49,2,FALSE)),"")</f>
        <v>Edukacja ekologiczna związana z ochroną powietrza</v>
      </c>
      <c r="E1506" s="57"/>
      <c r="F1506" s="57"/>
      <c r="G1506" s="57"/>
      <c r="H1506" s="57"/>
      <c r="I1506" s="57"/>
      <c r="J1506" s="57"/>
      <c r="K1506" s="57"/>
      <c r="L1506" s="57"/>
      <c r="M1506" s="57"/>
      <c r="N1506" s="57"/>
      <c r="O1506" s="57"/>
      <c r="P1506" s="57"/>
      <c r="Q1506" s="57"/>
      <c r="R1506" s="57"/>
      <c r="S1506" s="57"/>
      <c r="T1506" s="57"/>
      <c r="U1506" s="57"/>
      <c r="V1506" s="57"/>
      <c r="W1506" s="57"/>
      <c r="X1506" s="56" t="str">
        <f t="shared" si="24"/>
        <v/>
      </c>
    </row>
    <row r="1507" spans="1:24" x14ac:dyDescent="0.2">
      <c r="A1507" s="8">
        <v>1491</v>
      </c>
      <c r="B1507" s="47" t="str">
        <f>IF('tabela informacyjna dla JST'!$C$9="","",'tabela informacyjna dla JST'!$C$9)</f>
        <v>Ślemień gm. wiejska</v>
      </c>
      <c r="C1507" s="47" t="str">
        <f>IFERROR((VLOOKUP(B1507,Tabela1[],6,FALSE)),"")</f>
        <v>PL2405_EE</v>
      </c>
      <c r="D1507" s="47" t="str">
        <f>IFERROR((VLOOKUP(C1507,KATALOGI!$A$34:$B$49,2,FALSE)),"")</f>
        <v>Edukacja ekologiczna związana z ochroną powietrza</v>
      </c>
      <c r="E1507" s="57"/>
      <c r="F1507" s="57"/>
      <c r="G1507" s="57"/>
      <c r="H1507" s="57"/>
      <c r="I1507" s="57"/>
      <c r="J1507" s="57"/>
      <c r="K1507" s="57"/>
      <c r="L1507" s="57"/>
      <c r="M1507" s="57"/>
      <c r="N1507" s="57"/>
      <c r="O1507" s="57"/>
      <c r="P1507" s="57"/>
      <c r="Q1507" s="57"/>
      <c r="R1507" s="57"/>
      <c r="S1507" s="57"/>
      <c r="T1507" s="57"/>
      <c r="U1507" s="57"/>
      <c r="V1507" s="57"/>
      <c r="W1507" s="57"/>
      <c r="X1507" s="56" t="str">
        <f t="shared" si="24"/>
        <v/>
      </c>
    </row>
    <row r="1508" spans="1:24" x14ac:dyDescent="0.2">
      <c r="A1508" s="8">
        <v>1492</v>
      </c>
      <c r="B1508" s="47" t="str">
        <f>IF('tabela informacyjna dla JST'!$C$9="","",'tabela informacyjna dla JST'!$C$9)</f>
        <v>Ślemień gm. wiejska</v>
      </c>
      <c r="C1508" s="47" t="str">
        <f>IFERROR((VLOOKUP(B1508,Tabela1[],6,FALSE)),"")</f>
        <v>PL2405_EE</v>
      </c>
      <c r="D1508" s="47" t="str">
        <f>IFERROR((VLOOKUP(C1508,KATALOGI!$A$34:$B$49,2,FALSE)),"")</f>
        <v>Edukacja ekologiczna związana z ochroną powietrza</v>
      </c>
      <c r="E1508" s="57"/>
      <c r="F1508" s="57"/>
      <c r="G1508" s="57"/>
      <c r="H1508" s="57"/>
      <c r="I1508" s="57"/>
      <c r="J1508" s="57"/>
      <c r="K1508" s="57"/>
      <c r="L1508" s="57"/>
      <c r="M1508" s="57"/>
      <c r="N1508" s="57"/>
      <c r="O1508" s="57"/>
      <c r="P1508" s="57"/>
      <c r="Q1508" s="57"/>
      <c r="R1508" s="57"/>
      <c r="S1508" s="57"/>
      <c r="T1508" s="57"/>
      <c r="U1508" s="57"/>
      <c r="V1508" s="57"/>
      <c r="W1508" s="57"/>
      <c r="X1508" s="56" t="str">
        <f t="shared" si="24"/>
        <v/>
      </c>
    </row>
    <row r="1509" spans="1:24" x14ac:dyDescent="0.2">
      <c r="A1509" s="8">
        <v>1493</v>
      </c>
      <c r="B1509" s="47" t="str">
        <f>IF('tabela informacyjna dla JST'!$C$9="","",'tabela informacyjna dla JST'!$C$9)</f>
        <v>Ślemień gm. wiejska</v>
      </c>
      <c r="C1509" s="47" t="str">
        <f>IFERROR((VLOOKUP(B1509,Tabela1[],6,FALSE)),"")</f>
        <v>PL2405_EE</v>
      </c>
      <c r="D1509" s="47" t="str">
        <f>IFERROR((VLOOKUP(C1509,KATALOGI!$A$34:$B$49,2,FALSE)),"")</f>
        <v>Edukacja ekologiczna związana z ochroną powietrza</v>
      </c>
      <c r="E1509" s="57"/>
      <c r="F1509" s="57"/>
      <c r="G1509" s="57"/>
      <c r="H1509" s="57"/>
      <c r="I1509" s="57"/>
      <c r="J1509" s="57"/>
      <c r="K1509" s="57"/>
      <c r="L1509" s="57"/>
      <c r="M1509" s="57"/>
      <c r="N1509" s="57"/>
      <c r="O1509" s="57"/>
      <c r="P1509" s="57"/>
      <c r="Q1509" s="57"/>
      <c r="R1509" s="57"/>
      <c r="S1509" s="57"/>
      <c r="T1509" s="57"/>
      <c r="U1509" s="57"/>
      <c r="V1509" s="57"/>
      <c r="W1509" s="57"/>
      <c r="X1509" s="56" t="str">
        <f t="shared" si="24"/>
        <v/>
      </c>
    </row>
    <row r="1510" spans="1:24" x14ac:dyDescent="0.2">
      <c r="A1510" s="8">
        <v>1494</v>
      </c>
      <c r="B1510" s="47" t="str">
        <f>IF('tabela informacyjna dla JST'!$C$9="","",'tabela informacyjna dla JST'!$C$9)</f>
        <v>Ślemień gm. wiejska</v>
      </c>
      <c r="C1510" s="47" t="str">
        <f>IFERROR((VLOOKUP(B1510,Tabela1[],6,FALSE)),"")</f>
        <v>PL2405_EE</v>
      </c>
      <c r="D1510" s="47" t="str">
        <f>IFERROR((VLOOKUP(C1510,KATALOGI!$A$34:$B$49,2,FALSE)),"")</f>
        <v>Edukacja ekologiczna związana z ochroną powietrza</v>
      </c>
      <c r="E1510" s="57"/>
      <c r="F1510" s="57"/>
      <c r="G1510" s="57"/>
      <c r="H1510" s="57"/>
      <c r="I1510" s="57"/>
      <c r="J1510" s="57"/>
      <c r="K1510" s="57"/>
      <c r="L1510" s="57"/>
      <c r="M1510" s="57"/>
      <c r="N1510" s="57"/>
      <c r="O1510" s="57"/>
      <c r="P1510" s="57"/>
      <c r="Q1510" s="57"/>
      <c r="R1510" s="57"/>
      <c r="S1510" s="57"/>
      <c r="T1510" s="57"/>
      <c r="U1510" s="57"/>
      <c r="V1510" s="57"/>
      <c r="W1510" s="57"/>
      <c r="X1510" s="56" t="str">
        <f t="shared" si="24"/>
        <v/>
      </c>
    </row>
    <row r="1511" spans="1:24" x14ac:dyDescent="0.2">
      <c r="A1511" s="8">
        <v>1495</v>
      </c>
      <c r="B1511" s="47" t="str">
        <f>IF('tabela informacyjna dla JST'!$C$9="","",'tabela informacyjna dla JST'!$C$9)</f>
        <v>Ślemień gm. wiejska</v>
      </c>
      <c r="C1511" s="47" t="str">
        <f>IFERROR((VLOOKUP(B1511,Tabela1[],6,FALSE)),"")</f>
        <v>PL2405_EE</v>
      </c>
      <c r="D1511" s="47" t="str">
        <f>IFERROR((VLOOKUP(C1511,KATALOGI!$A$34:$B$49,2,FALSE)),"")</f>
        <v>Edukacja ekologiczna związana z ochroną powietrza</v>
      </c>
      <c r="E1511" s="57"/>
      <c r="F1511" s="57"/>
      <c r="G1511" s="57"/>
      <c r="H1511" s="57"/>
      <c r="I1511" s="57"/>
      <c r="J1511" s="57"/>
      <c r="K1511" s="57"/>
      <c r="L1511" s="57"/>
      <c r="M1511" s="57"/>
      <c r="N1511" s="57"/>
      <c r="O1511" s="57"/>
      <c r="P1511" s="57"/>
      <c r="Q1511" s="57"/>
      <c r="R1511" s="57"/>
      <c r="S1511" s="57"/>
      <c r="T1511" s="57"/>
      <c r="U1511" s="57"/>
      <c r="V1511" s="57"/>
      <c r="W1511" s="57"/>
      <c r="X1511" s="56" t="str">
        <f t="shared" si="24"/>
        <v/>
      </c>
    </row>
    <row r="1512" spans="1:24" x14ac:dyDescent="0.2">
      <c r="A1512" s="8">
        <v>1496</v>
      </c>
      <c r="B1512" s="47" t="str">
        <f>IF('tabela informacyjna dla JST'!$C$9="","",'tabela informacyjna dla JST'!$C$9)</f>
        <v>Ślemień gm. wiejska</v>
      </c>
      <c r="C1512" s="47" t="str">
        <f>IFERROR((VLOOKUP(B1512,Tabela1[],6,FALSE)),"")</f>
        <v>PL2405_EE</v>
      </c>
      <c r="D1512" s="47" t="str">
        <f>IFERROR((VLOOKUP(C1512,KATALOGI!$A$34:$B$49,2,FALSE)),"")</f>
        <v>Edukacja ekologiczna związana z ochroną powietrza</v>
      </c>
      <c r="E1512" s="57"/>
      <c r="F1512" s="57"/>
      <c r="G1512" s="57"/>
      <c r="H1512" s="57"/>
      <c r="I1512" s="57"/>
      <c r="J1512" s="57"/>
      <c r="K1512" s="57"/>
      <c r="L1512" s="57"/>
      <c r="M1512" s="57"/>
      <c r="N1512" s="57"/>
      <c r="O1512" s="57"/>
      <c r="P1512" s="57"/>
      <c r="Q1512" s="57"/>
      <c r="R1512" s="57"/>
      <c r="S1512" s="57"/>
      <c r="T1512" s="57"/>
      <c r="U1512" s="57"/>
      <c r="V1512" s="57"/>
      <c r="W1512" s="57"/>
      <c r="X1512" s="56" t="str">
        <f t="shared" si="24"/>
        <v/>
      </c>
    </row>
    <row r="1513" spans="1:24" x14ac:dyDescent="0.2">
      <c r="A1513" s="8">
        <v>1497</v>
      </c>
      <c r="B1513" s="47" t="str">
        <f>IF('tabela informacyjna dla JST'!$C$9="","",'tabela informacyjna dla JST'!$C$9)</f>
        <v>Ślemień gm. wiejska</v>
      </c>
      <c r="C1513" s="47" t="str">
        <f>IFERROR((VLOOKUP(B1513,Tabela1[],6,FALSE)),"")</f>
        <v>PL2405_EE</v>
      </c>
      <c r="D1513" s="47" t="str">
        <f>IFERROR((VLOOKUP(C1513,KATALOGI!$A$34:$B$49,2,FALSE)),"")</f>
        <v>Edukacja ekologiczna związana z ochroną powietrza</v>
      </c>
      <c r="E1513" s="57"/>
      <c r="F1513" s="57"/>
      <c r="G1513" s="57"/>
      <c r="H1513" s="57"/>
      <c r="I1513" s="57"/>
      <c r="J1513" s="57"/>
      <c r="K1513" s="57"/>
      <c r="L1513" s="57"/>
      <c r="M1513" s="57"/>
      <c r="N1513" s="57"/>
      <c r="O1513" s="57"/>
      <c r="P1513" s="57"/>
      <c r="Q1513" s="57"/>
      <c r="R1513" s="57"/>
      <c r="S1513" s="57"/>
      <c r="T1513" s="57"/>
      <c r="U1513" s="57"/>
      <c r="V1513" s="57"/>
      <c r="W1513" s="57"/>
      <c r="X1513" s="56" t="str">
        <f t="shared" si="24"/>
        <v/>
      </c>
    </row>
    <row r="1514" spans="1:24" x14ac:dyDescent="0.2">
      <c r="A1514" s="8">
        <v>1498</v>
      </c>
      <c r="B1514" s="47" t="str">
        <f>IF('tabela informacyjna dla JST'!$C$9="","",'tabela informacyjna dla JST'!$C$9)</f>
        <v>Ślemień gm. wiejska</v>
      </c>
      <c r="C1514" s="47" t="str">
        <f>IFERROR((VLOOKUP(B1514,Tabela1[],6,FALSE)),"")</f>
        <v>PL2405_EE</v>
      </c>
      <c r="D1514" s="47" t="str">
        <f>IFERROR((VLOOKUP(C1514,KATALOGI!$A$34:$B$49,2,FALSE)),"")</f>
        <v>Edukacja ekologiczna związana z ochroną powietrza</v>
      </c>
      <c r="E1514" s="57"/>
      <c r="F1514" s="57"/>
      <c r="G1514" s="57"/>
      <c r="H1514" s="57"/>
      <c r="I1514" s="57"/>
      <c r="J1514" s="57"/>
      <c r="K1514" s="57"/>
      <c r="L1514" s="57"/>
      <c r="M1514" s="57"/>
      <c r="N1514" s="57"/>
      <c r="O1514" s="57"/>
      <c r="P1514" s="57"/>
      <c r="Q1514" s="57"/>
      <c r="R1514" s="57"/>
      <c r="S1514" s="57"/>
      <c r="T1514" s="57"/>
      <c r="U1514" s="57"/>
      <c r="V1514" s="57"/>
      <c r="W1514" s="57"/>
      <c r="X1514" s="56" t="str">
        <f t="shared" si="24"/>
        <v/>
      </c>
    </row>
    <row r="1515" spans="1:24" x14ac:dyDescent="0.2">
      <c r="A1515" s="8">
        <v>1499</v>
      </c>
      <c r="B1515" s="47" t="str">
        <f>IF('tabela informacyjna dla JST'!$C$9="","",'tabela informacyjna dla JST'!$C$9)</f>
        <v>Ślemień gm. wiejska</v>
      </c>
      <c r="C1515" s="47" t="str">
        <f>IFERROR((VLOOKUP(B1515,Tabela1[],6,FALSE)),"")</f>
        <v>PL2405_EE</v>
      </c>
      <c r="D1515" s="47" t="str">
        <f>IFERROR((VLOOKUP(C1515,KATALOGI!$A$34:$B$49,2,FALSE)),"")</f>
        <v>Edukacja ekologiczna związana z ochroną powietrza</v>
      </c>
      <c r="E1515" s="57"/>
      <c r="F1515" s="57"/>
      <c r="G1515" s="57"/>
      <c r="H1515" s="57"/>
      <c r="I1515" s="57"/>
      <c r="J1515" s="57"/>
      <c r="K1515" s="57"/>
      <c r="L1515" s="57"/>
      <c r="M1515" s="57"/>
      <c r="N1515" s="57"/>
      <c r="O1515" s="57"/>
      <c r="P1515" s="57"/>
      <c r="Q1515" s="57"/>
      <c r="R1515" s="57"/>
      <c r="S1515" s="57"/>
      <c r="T1515" s="57"/>
      <c r="U1515" s="57"/>
      <c r="V1515" s="57"/>
      <c r="W1515" s="57"/>
      <c r="X1515" s="56" t="str">
        <f t="shared" si="24"/>
        <v/>
      </c>
    </row>
    <row r="1516" spans="1:24" x14ac:dyDescent="0.2">
      <c r="A1516" s="8">
        <v>1500</v>
      </c>
      <c r="B1516" s="47" t="str">
        <f>IF('tabela informacyjna dla JST'!$C$9="","",'tabela informacyjna dla JST'!$C$9)</f>
        <v>Ślemień gm. wiejska</v>
      </c>
      <c r="C1516" s="47" t="str">
        <f>IFERROR((VLOOKUP(B1516,Tabela1[],6,FALSE)),"")</f>
        <v>PL2405_EE</v>
      </c>
      <c r="D1516" s="47" t="str">
        <f>IFERROR((VLOOKUP(C1516,KATALOGI!$A$34:$B$49,2,FALSE)),"")</f>
        <v>Edukacja ekologiczna związana z ochroną powietrza</v>
      </c>
      <c r="E1516" s="57"/>
      <c r="F1516" s="57"/>
      <c r="G1516" s="57"/>
      <c r="H1516" s="57"/>
      <c r="I1516" s="57"/>
      <c r="J1516" s="57"/>
      <c r="K1516" s="57"/>
      <c r="L1516" s="57"/>
      <c r="M1516" s="57"/>
      <c r="N1516" s="57"/>
      <c r="O1516" s="57"/>
      <c r="P1516" s="57"/>
      <c r="Q1516" s="57"/>
      <c r="R1516" s="57"/>
      <c r="S1516" s="57"/>
      <c r="T1516" s="57"/>
      <c r="U1516" s="57"/>
      <c r="V1516" s="57"/>
      <c r="W1516" s="57"/>
      <c r="X1516" s="56" t="str">
        <f t="shared" si="24"/>
        <v/>
      </c>
    </row>
    <row r="1517" spans="1:24" x14ac:dyDescent="0.2">
      <c r="A1517" s="8">
        <v>1501</v>
      </c>
      <c r="B1517" s="47" t="str">
        <f>IF('tabela informacyjna dla JST'!$C$9="","",'tabela informacyjna dla JST'!$C$9)</f>
        <v>Ślemień gm. wiejska</v>
      </c>
      <c r="C1517" s="47" t="str">
        <f>IFERROR((VLOOKUP(B1517,Tabela1[],6,FALSE)),"")</f>
        <v>PL2405_EE</v>
      </c>
      <c r="D1517" s="47" t="str">
        <f>IFERROR((VLOOKUP(C1517,KATALOGI!$A$34:$B$49,2,FALSE)),"")</f>
        <v>Edukacja ekologiczna związana z ochroną powietrza</v>
      </c>
      <c r="E1517" s="57"/>
      <c r="F1517" s="57"/>
      <c r="G1517" s="57"/>
      <c r="H1517" s="57"/>
      <c r="I1517" s="57"/>
      <c r="J1517" s="57"/>
      <c r="K1517" s="57"/>
      <c r="L1517" s="57"/>
      <c r="M1517" s="57"/>
      <c r="N1517" s="57"/>
      <c r="O1517" s="57"/>
      <c r="P1517" s="57"/>
      <c r="Q1517" s="57"/>
      <c r="R1517" s="57"/>
      <c r="S1517" s="57"/>
      <c r="T1517" s="57"/>
      <c r="U1517" s="57"/>
      <c r="V1517" s="57"/>
      <c r="W1517" s="57"/>
      <c r="X1517" s="56" t="str">
        <f t="shared" si="24"/>
        <v/>
      </c>
    </row>
    <row r="1518" spans="1:24" x14ac:dyDescent="0.2">
      <c r="A1518" s="8">
        <v>1502</v>
      </c>
      <c r="B1518" s="47" t="str">
        <f>IF('tabela informacyjna dla JST'!$C$9="","",'tabela informacyjna dla JST'!$C$9)</f>
        <v>Ślemień gm. wiejska</v>
      </c>
      <c r="C1518" s="47" t="str">
        <f>IFERROR((VLOOKUP(B1518,Tabela1[],6,FALSE)),"")</f>
        <v>PL2405_EE</v>
      </c>
      <c r="D1518" s="47" t="str">
        <f>IFERROR((VLOOKUP(C1518,KATALOGI!$A$34:$B$49,2,FALSE)),"")</f>
        <v>Edukacja ekologiczna związana z ochroną powietrza</v>
      </c>
      <c r="E1518" s="57"/>
      <c r="F1518" s="57"/>
      <c r="G1518" s="57"/>
      <c r="H1518" s="57"/>
      <c r="I1518" s="57"/>
      <c r="J1518" s="57"/>
      <c r="K1518" s="57"/>
      <c r="L1518" s="57"/>
      <c r="M1518" s="57"/>
      <c r="N1518" s="57"/>
      <c r="O1518" s="57"/>
      <c r="P1518" s="57"/>
      <c r="Q1518" s="57"/>
      <c r="R1518" s="57"/>
      <c r="S1518" s="57"/>
      <c r="T1518" s="57"/>
      <c r="U1518" s="57"/>
      <c r="V1518" s="57"/>
      <c r="W1518" s="57"/>
      <c r="X1518" s="56" t="str">
        <f t="shared" si="24"/>
        <v/>
      </c>
    </row>
    <row r="1519" spans="1:24" x14ac:dyDescent="0.2">
      <c r="A1519" s="8">
        <v>1503</v>
      </c>
      <c r="B1519" s="47" t="str">
        <f>IF('tabela informacyjna dla JST'!$C$9="","",'tabela informacyjna dla JST'!$C$9)</f>
        <v>Ślemień gm. wiejska</v>
      </c>
      <c r="C1519" s="47" t="str">
        <f>IFERROR((VLOOKUP(B1519,Tabela1[],6,FALSE)),"")</f>
        <v>PL2405_EE</v>
      </c>
      <c r="D1519" s="47" t="str">
        <f>IFERROR((VLOOKUP(C1519,KATALOGI!$A$34:$B$49,2,FALSE)),"")</f>
        <v>Edukacja ekologiczna związana z ochroną powietrza</v>
      </c>
      <c r="E1519" s="57"/>
      <c r="F1519" s="57"/>
      <c r="G1519" s="57"/>
      <c r="H1519" s="57"/>
      <c r="I1519" s="57"/>
      <c r="J1519" s="57"/>
      <c r="K1519" s="57"/>
      <c r="L1519" s="57"/>
      <c r="M1519" s="57"/>
      <c r="N1519" s="57"/>
      <c r="O1519" s="57"/>
      <c r="P1519" s="57"/>
      <c r="Q1519" s="57"/>
      <c r="R1519" s="57"/>
      <c r="S1519" s="57"/>
      <c r="T1519" s="57"/>
      <c r="U1519" s="57"/>
      <c r="V1519" s="57"/>
      <c r="W1519" s="57"/>
      <c r="X1519" s="56" t="str">
        <f t="shared" si="24"/>
        <v/>
      </c>
    </row>
    <row r="1520" spans="1:24" x14ac:dyDescent="0.2">
      <c r="A1520" s="8">
        <v>1504</v>
      </c>
      <c r="B1520" s="47" t="str">
        <f>IF('tabela informacyjna dla JST'!$C$9="","",'tabela informacyjna dla JST'!$C$9)</f>
        <v>Ślemień gm. wiejska</v>
      </c>
      <c r="C1520" s="47" t="str">
        <f>IFERROR((VLOOKUP(B1520,Tabela1[],6,FALSE)),"")</f>
        <v>PL2405_EE</v>
      </c>
      <c r="D1520" s="47" t="str">
        <f>IFERROR((VLOOKUP(C1520,KATALOGI!$A$34:$B$49,2,FALSE)),"")</f>
        <v>Edukacja ekologiczna związana z ochroną powietrza</v>
      </c>
      <c r="E1520" s="57"/>
      <c r="F1520" s="57"/>
      <c r="G1520" s="57"/>
      <c r="H1520" s="57"/>
      <c r="I1520" s="57"/>
      <c r="J1520" s="57"/>
      <c r="K1520" s="57"/>
      <c r="L1520" s="57"/>
      <c r="M1520" s="57"/>
      <c r="N1520" s="57"/>
      <c r="O1520" s="57"/>
      <c r="P1520" s="57"/>
      <c r="Q1520" s="57"/>
      <c r="R1520" s="57"/>
      <c r="S1520" s="57"/>
      <c r="T1520" s="57"/>
      <c r="U1520" s="57"/>
      <c r="V1520" s="57"/>
      <c r="W1520" s="57"/>
      <c r="X1520" s="56" t="str">
        <f t="shared" si="24"/>
        <v/>
      </c>
    </row>
    <row r="1521" spans="1:24" x14ac:dyDescent="0.2">
      <c r="A1521" s="8">
        <v>1505</v>
      </c>
      <c r="B1521" s="47" t="str">
        <f>IF('tabela informacyjna dla JST'!$C$9="","",'tabela informacyjna dla JST'!$C$9)</f>
        <v>Ślemień gm. wiejska</v>
      </c>
      <c r="C1521" s="47" t="str">
        <f>IFERROR((VLOOKUP(B1521,Tabela1[],6,FALSE)),"")</f>
        <v>PL2405_EE</v>
      </c>
      <c r="D1521" s="47" t="str">
        <f>IFERROR((VLOOKUP(C1521,KATALOGI!$A$34:$B$49,2,FALSE)),"")</f>
        <v>Edukacja ekologiczna związana z ochroną powietrza</v>
      </c>
      <c r="E1521" s="57"/>
      <c r="F1521" s="57"/>
      <c r="G1521" s="57"/>
      <c r="H1521" s="57"/>
      <c r="I1521" s="57"/>
      <c r="J1521" s="57"/>
      <c r="K1521" s="57"/>
      <c r="L1521" s="57"/>
      <c r="M1521" s="57"/>
      <c r="N1521" s="57"/>
      <c r="O1521" s="57"/>
      <c r="P1521" s="57"/>
      <c r="Q1521" s="57"/>
      <c r="R1521" s="57"/>
      <c r="S1521" s="57"/>
      <c r="T1521" s="57"/>
      <c r="U1521" s="57"/>
      <c r="V1521" s="57"/>
      <c r="W1521" s="57"/>
      <c r="X1521" s="56" t="str">
        <f t="shared" si="24"/>
        <v/>
      </c>
    </row>
    <row r="1522" spans="1:24" x14ac:dyDescent="0.2">
      <c r="A1522" s="8">
        <v>1506</v>
      </c>
      <c r="B1522" s="47" t="str">
        <f>IF('tabela informacyjna dla JST'!$C$9="","",'tabela informacyjna dla JST'!$C$9)</f>
        <v>Ślemień gm. wiejska</v>
      </c>
      <c r="C1522" s="47" t="str">
        <f>IFERROR((VLOOKUP(B1522,Tabela1[],6,FALSE)),"")</f>
        <v>PL2405_EE</v>
      </c>
      <c r="D1522" s="47" t="str">
        <f>IFERROR((VLOOKUP(C1522,KATALOGI!$A$34:$B$49,2,FALSE)),"")</f>
        <v>Edukacja ekologiczna związana z ochroną powietrza</v>
      </c>
      <c r="E1522" s="57"/>
      <c r="F1522" s="57"/>
      <c r="G1522" s="57"/>
      <c r="H1522" s="57"/>
      <c r="I1522" s="57"/>
      <c r="J1522" s="57"/>
      <c r="K1522" s="57"/>
      <c r="L1522" s="57"/>
      <c r="M1522" s="57"/>
      <c r="N1522" s="57"/>
      <c r="O1522" s="57"/>
      <c r="P1522" s="57"/>
      <c r="Q1522" s="57"/>
      <c r="R1522" s="57"/>
      <c r="S1522" s="57"/>
      <c r="T1522" s="57"/>
      <c r="U1522" s="57"/>
      <c r="V1522" s="57"/>
      <c r="W1522" s="57"/>
      <c r="X1522" s="56" t="str">
        <f t="shared" si="24"/>
        <v/>
      </c>
    </row>
    <row r="1523" spans="1:24" x14ac:dyDescent="0.2">
      <c r="A1523" s="8">
        <v>1507</v>
      </c>
      <c r="B1523" s="47" t="str">
        <f>IF('tabela informacyjna dla JST'!$C$9="","",'tabela informacyjna dla JST'!$C$9)</f>
        <v>Ślemień gm. wiejska</v>
      </c>
      <c r="C1523" s="47" t="str">
        <f>IFERROR((VLOOKUP(B1523,Tabela1[],6,FALSE)),"")</f>
        <v>PL2405_EE</v>
      </c>
      <c r="D1523" s="47" t="str">
        <f>IFERROR((VLOOKUP(C1523,KATALOGI!$A$34:$B$49,2,FALSE)),"")</f>
        <v>Edukacja ekologiczna związana z ochroną powietrza</v>
      </c>
      <c r="E1523" s="57"/>
      <c r="F1523" s="57"/>
      <c r="G1523" s="57"/>
      <c r="H1523" s="57"/>
      <c r="I1523" s="57"/>
      <c r="J1523" s="57"/>
      <c r="K1523" s="57"/>
      <c r="L1523" s="57"/>
      <c r="M1523" s="57"/>
      <c r="N1523" s="57"/>
      <c r="O1523" s="57"/>
      <c r="P1523" s="57"/>
      <c r="Q1523" s="57"/>
      <c r="R1523" s="57"/>
      <c r="S1523" s="57"/>
      <c r="T1523" s="57"/>
      <c r="U1523" s="57"/>
      <c r="V1523" s="57"/>
      <c r="W1523" s="57"/>
      <c r="X1523" s="56" t="str">
        <f t="shared" si="24"/>
        <v/>
      </c>
    </row>
    <row r="1524" spans="1:24" x14ac:dyDescent="0.2">
      <c r="A1524" s="8">
        <v>1508</v>
      </c>
      <c r="B1524" s="47" t="str">
        <f>IF('tabela informacyjna dla JST'!$C$9="","",'tabela informacyjna dla JST'!$C$9)</f>
        <v>Ślemień gm. wiejska</v>
      </c>
      <c r="C1524" s="47" t="str">
        <f>IFERROR((VLOOKUP(B1524,Tabela1[],6,FALSE)),"")</f>
        <v>PL2405_EE</v>
      </c>
      <c r="D1524" s="47" t="str">
        <f>IFERROR((VLOOKUP(C1524,KATALOGI!$A$34:$B$49,2,FALSE)),"")</f>
        <v>Edukacja ekologiczna związana z ochroną powietrza</v>
      </c>
      <c r="E1524" s="57"/>
      <c r="F1524" s="57"/>
      <c r="G1524" s="57"/>
      <c r="H1524" s="57"/>
      <c r="I1524" s="57"/>
      <c r="J1524" s="57"/>
      <c r="K1524" s="57"/>
      <c r="L1524" s="57"/>
      <c r="M1524" s="57"/>
      <c r="N1524" s="57"/>
      <c r="O1524" s="57"/>
      <c r="P1524" s="57"/>
      <c r="Q1524" s="57"/>
      <c r="R1524" s="57"/>
      <c r="S1524" s="57"/>
      <c r="T1524" s="57"/>
      <c r="U1524" s="57"/>
      <c r="V1524" s="57"/>
      <c r="W1524" s="57"/>
      <c r="X1524" s="56" t="str">
        <f t="shared" si="24"/>
        <v/>
      </c>
    </row>
    <row r="1525" spans="1:24" x14ac:dyDescent="0.2">
      <c r="A1525" s="8">
        <v>1509</v>
      </c>
      <c r="B1525" s="47" t="str">
        <f>IF('tabela informacyjna dla JST'!$C$9="","",'tabela informacyjna dla JST'!$C$9)</f>
        <v>Ślemień gm. wiejska</v>
      </c>
      <c r="C1525" s="47" t="str">
        <f>IFERROR((VLOOKUP(B1525,Tabela1[],6,FALSE)),"")</f>
        <v>PL2405_EE</v>
      </c>
      <c r="D1525" s="47" t="str">
        <f>IFERROR((VLOOKUP(C1525,KATALOGI!$A$34:$B$49,2,FALSE)),"")</f>
        <v>Edukacja ekologiczna związana z ochroną powietrza</v>
      </c>
      <c r="E1525" s="57"/>
      <c r="F1525" s="57"/>
      <c r="G1525" s="57"/>
      <c r="H1525" s="57"/>
      <c r="I1525" s="57"/>
      <c r="J1525" s="57"/>
      <c r="K1525" s="57"/>
      <c r="L1525" s="57"/>
      <c r="M1525" s="57"/>
      <c r="N1525" s="57"/>
      <c r="O1525" s="57"/>
      <c r="P1525" s="57"/>
      <c r="Q1525" s="57"/>
      <c r="R1525" s="57"/>
      <c r="S1525" s="57"/>
      <c r="T1525" s="57"/>
      <c r="U1525" s="57"/>
      <c r="V1525" s="57"/>
      <c r="W1525" s="57"/>
      <c r="X1525" s="56" t="str">
        <f t="shared" si="24"/>
        <v/>
      </c>
    </row>
    <row r="1526" spans="1:24" x14ac:dyDescent="0.2">
      <c r="A1526" s="8">
        <v>1510</v>
      </c>
      <c r="B1526" s="47" t="str">
        <f>IF('tabela informacyjna dla JST'!$C$9="","",'tabela informacyjna dla JST'!$C$9)</f>
        <v>Ślemień gm. wiejska</v>
      </c>
      <c r="C1526" s="47" t="str">
        <f>IFERROR((VLOOKUP(B1526,Tabela1[],6,FALSE)),"")</f>
        <v>PL2405_EE</v>
      </c>
      <c r="D1526" s="47" t="str">
        <f>IFERROR((VLOOKUP(C1526,KATALOGI!$A$34:$B$49,2,FALSE)),"")</f>
        <v>Edukacja ekologiczna związana z ochroną powietrza</v>
      </c>
      <c r="E1526" s="57"/>
      <c r="F1526" s="57"/>
      <c r="G1526" s="57"/>
      <c r="H1526" s="57"/>
      <c r="I1526" s="57"/>
      <c r="J1526" s="57"/>
      <c r="K1526" s="57"/>
      <c r="L1526" s="57"/>
      <c r="M1526" s="57"/>
      <c r="N1526" s="57"/>
      <c r="O1526" s="57"/>
      <c r="P1526" s="57"/>
      <c r="Q1526" s="57"/>
      <c r="R1526" s="57"/>
      <c r="S1526" s="57"/>
      <c r="T1526" s="57"/>
      <c r="U1526" s="57"/>
      <c r="V1526" s="57"/>
      <c r="W1526" s="57"/>
      <c r="X1526" s="56" t="str">
        <f t="shared" si="24"/>
        <v/>
      </c>
    </row>
    <row r="1527" spans="1:24" x14ac:dyDescent="0.2">
      <c r="A1527" s="8">
        <v>1511</v>
      </c>
      <c r="B1527" s="47" t="str">
        <f>IF('tabela informacyjna dla JST'!$C$9="","",'tabela informacyjna dla JST'!$C$9)</f>
        <v>Ślemień gm. wiejska</v>
      </c>
      <c r="C1527" s="47" t="str">
        <f>IFERROR((VLOOKUP(B1527,Tabela1[],6,FALSE)),"")</f>
        <v>PL2405_EE</v>
      </c>
      <c r="D1527" s="47" t="str">
        <f>IFERROR((VLOOKUP(C1527,KATALOGI!$A$34:$B$49,2,FALSE)),"")</f>
        <v>Edukacja ekologiczna związana z ochroną powietrza</v>
      </c>
      <c r="E1527" s="57"/>
      <c r="F1527" s="57"/>
      <c r="G1527" s="57"/>
      <c r="H1527" s="57"/>
      <c r="I1527" s="57"/>
      <c r="J1527" s="57"/>
      <c r="K1527" s="57"/>
      <c r="L1527" s="57"/>
      <c r="M1527" s="57"/>
      <c r="N1527" s="57"/>
      <c r="O1527" s="57"/>
      <c r="P1527" s="57"/>
      <c r="Q1527" s="57"/>
      <c r="R1527" s="57"/>
      <c r="S1527" s="57"/>
      <c r="T1527" s="57"/>
      <c r="U1527" s="57"/>
      <c r="V1527" s="57"/>
      <c r="W1527" s="57"/>
      <c r="X1527" s="56" t="str">
        <f t="shared" si="24"/>
        <v/>
      </c>
    </row>
    <row r="1528" spans="1:24" x14ac:dyDescent="0.2">
      <c r="A1528" s="8">
        <v>1512</v>
      </c>
      <c r="B1528" s="47" t="str">
        <f>IF('tabela informacyjna dla JST'!$C$9="","",'tabela informacyjna dla JST'!$C$9)</f>
        <v>Ślemień gm. wiejska</v>
      </c>
      <c r="C1528" s="47" t="str">
        <f>IFERROR((VLOOKUP(B1528,Tabela1[],6,FALSE)),"")</f>
        <v>PL2405_EE</v>
      </c>
      <c r="D1528" s="47" t="str">
        <f>IFERROR((VLOOKUP(C1528,KATALOGI!$A$34:$B$49,2,FALSE)),"")</f>
        <v>Edukacja ekologiczna związana z ochroną powietrza</v>
      </c>
      <c r="E1528" s="57"/>
      <c r="F1528" s="57"/>
      <c r="G1528" s="57"/>
      <c r="H1528" s="57"/>
      <c r="I1528" s="57"/>
      <c r="J1528" s="57"/>
      <c r="K1528" s="57"/>
      <c r="L1528" s="57"/>
      <c r="M1528" s="57"/>
      <c r="N1528" s="57"/>
      <c r="O1528" s="57"/>
      <c r="P1528" s="57"/>
      <c r="Q1528" s="57"/>
      <c r="R1528" s="57"/>
      <c r="S1528" s="57"/>
      <c r="T1528" s="57"/>
      <c r="U1528" s="57"/>
      <c r="V1528" s="57"/>
      <c r="W1528" s="57"/>
      <c r="X1528" s="56" t="str">
        <f t="shared" si="24"/>
        <v/>
      </c>
    </row>
    <row r="1529" spans="1:24" x14ac:dyDescent="0.2">
      <c r="A1529" s="8">
        <v>1513</v>
      </c>
      <c r="B1529" s="47" t="str">
        <f>IF('tabela informacyjna dla JST'!$C$9="","",'tabela informacyjna dla JST'!$C$9)</f>
        <v>Ślemień gm. wiejska</v>
      </c>
      <c r="C1529" s="47" t="str">
        <f>IFERROR((VLOOKUP(B1529,Tabela1[],6,FALSE)),"")</f>
        <v>PL2405_EE</v>
      </c>
      <c r="D1529" s="47" t="str">
        <f>IFERROR((VLOOKUP(C1529,KATALOGI!$A$34:$B$49,2,FALSE)),"")</f>
        <v>Edukacja ekologiczna związana z ochroną powietrza</v>
      </c>
      <c r="E1529" s="57"/>
      <c r="F1529" s="57"/>
      <c r="G1529" s="57"/>
      <c r="H1529" s="57"/>
      <c r="I1529" s="57"/>
      <c r="J1529" s="57"/>
      <c r="K1529" s="57"/>
      <c r="L1529" s="57"/>
      <c r="M1529" s="57"/>
      <c r="N1529" s="57"/>
      <c r="O1529" s="57"/>
      <c r="P1529" s="57"/>
      <c r="Q1529" s="57"/>
      <c r="R1529" s="57"/>
      <c r="S1529" s="57"/>
      <c r="T1529" s="57"/>
      <c r="U1529" s="57"/>
      <c r="V1529" s="57"/>
      <c r="W1529" s="57"/>
      <c r="X1529" s="56" t="str">
        <f t="shared" si="24"/>
        <v/>
      </c>
    </row>
    <row r="1530" spans="1:24" x14ac:dyDescent="0.2">
      <c r="A1530" s="8">
        <v>1514</v>
      </c>
      <c r="B1530" s="47" t="str">
        <f>IF('tabela informacyjna dla JST'!$C$9="","",'tabela informacyjna dla JST'!$C$9)</f>
        <v>Ślemień gm. wiejska</v>
      </c>
      <c r="C1530" s="47" t="str">
        <f>IFERROR((VLOOKUP(B1530,Tabela1[],6,FALSE)),"")</f>
        <v>PL2405_EE</v>
      </c>
      <c r="D1530" s="47" t="str">
        <f>IFERROR((VLOOKUP(C1530,KATALOGI!$A$34:$B$49,2,FALSE)),"")</f>
        <v>Edukacja ekologiczna związana z ochroną powietrza</v>
      </c>
      <c r="E1530" s="57"/>
      <c r="F1530" s="57"/>
      <c r="G1530" s="57"/>
      <c r="H1530" s="57"/>
      <c r="I1530" s="57"/>
      <c r="J1530" s="57"/>
      <c r="K1530" s="57"/>
      <c r="L1530" s="57"/>
      <c r="M1530" s="57"/>
      <c r="N1530" s="57"/>
      <c r="O1530" s="57"/>
      <c r="P1530" s="57"/>
      <c r="Q1530" s="57"/>
      <c r="R1530" s="57"/>
      <c r="S1530" s="57"/>
      <c r="T1530" s="57"/>
      <c r="U1530" s="57"/>
      <c r="V1530" s="57"/>
      <c r="W1530" s="57"/>
      <c r="X1530" s="56" t="str">
        <f t="shared" si="24"/>
        <v/>
      </c>
    </row>
    <row r="1531" spans="1:24" x14ac:dyDescent="0.2">
      <c r="A1531" s="8">
        <v>1515</v>
      </c>
      <c r="B1531" s="47" t="str">
        <f>IF('tabela informacyjna dla JST'!$C$9="","",'tabela informacyjna dla JST'!$C$9)</f>
        <v>Ślemień gm. wiejska</v>
      </c>
      <c r="C1531" s="47" t="str">
        <f>IFERROR((VLOOKUP(B1531,Tabela1[],6,FALSE)),"")</f>
        <v>PL2405_EE</v>
      </c>
      <c r="D1531" s="47" t="str">
        <f>IFERROR((VLOOKUP(C1531,KATALOGI!$A$34:$B$49,2,FALSE)),"")</f>
        <v>Edukacja ekologiczna związana z ochroną powietrza</v>
      </c>
      <c r="E1531" s="57"/>
      <c r="F1531" s="57"/>
      <c r="G1531" s="57"/>
      <c r="H1531" s="57"/>
      <c r="I1531" s="57"/>
      <c r="J1531" s="57"/>
      <c r="K1531" s="57"/>
      <c r="L1531" s="57"/>
      <c r="M1531" s="57"/>
      <c r="N1531" s="57"/>
      <c r="O1531" s="57"/>
      <c r="P1531" s="57"/>
      <c r="Q1531" s="57"/>
      <c r="R1531" s="57"/>
      <c r="S1531" s="57"/>
      <c r="T1531" s="57"/>
      <c r="U1531" s="57"/>
      <c r="V1531" s="57"/>
      <c r="W1531" s="57"/>
      <c r="X1531" s="56" t="str">
        <f t="shared" si="24"/>
        <v/>
      </c>
    </row>
    <row r="1532" spans="1:24" x14ac:dyDescent="0.2">
      <c r="A1532" s="8">
        <v>1516</v>
      </c>
      <c r="B1532" s="47" t="str">
        <f>IF('tabela informacyjna dla JST'!$C$9="","",'tabela informacyjna dla JST'!$C$9)</f>
        <v>Ślemień gm. wiejska</v>
      </c>
      <c r="C1532" s="47" t="str">
        <f>IFERROR((VLOOKUP(B1532,Tabela1[],6,FALSE)),"")</f>
        <v>PL2405_EE</v>
      </c>
      <c r="D1532" s="47" t="str">
        <f>IFERROR((VLOOKUP(C1532,KATALOGI!$A$34:$B$49,2,FALSE)),"")</f>
        <v>Edukacja ekologiczna związana z ochroną powietrza</v>
      </c>
      <c r="E1532" s="57"/>
      <c r="F1532" s="57"/>
      <c r="G1532" s="57"/>
      <c r="H1532" s="57"/>
      <c r="I1532" s="57"/>
      <c r="J1532" s="57"/>
      <c r="K1532" s="57"/>
      <c r="L1532" s="57"/>
      <c r="M1532" s="57"/>
      <c r="N1532" s="57"/>
      <c r="O1532" s="57"/>
      <c r="P1532" s="57"/>
      <c r="Q1532" s="57"/>
      <c r="R1532" s="57"/>
      <c r="S1532" s="57"/>
      <c r="T1532" s="57"/>
      <c r="U1532" s="57"/>
      <c r="V1532" s="57"/>
      <c r="W1532" s="57"/>
      <c r="X1532" s="56" t="str">
        <f t="shared" si="24"/>
        <v/>
      </c>
    </row>
    <row r="1533" spans="1:24" x14ac:dyDescent="0.2">
      <c r="A1533" s="8">
        <v>1517</v>
      </c>
      <c r="B1533" s="47" t="str">
        <f>IF('tabela informacyjna dla JST'!$C$9="","",'tabela informacyjna dla JST'!$C$9)</f>
        <v>Ślemień gm. wiejska</v>
      </c>
      <c r="C1533" s="47" t="str">
        <f>IFERROR((VLOOKUP(B1533,Tabela1[],6,FALSE)),"")</f>
        <v>PL2405_EE</v>
      </c>
      <c r="D1533" s="47" t="str">
        <f>IFERROR((VLOOKUP(C1533,KATALOGI!$A$34:$B$49,2,FALSE)),"")</f>
        <v>Edukacja ekologiczna związana z ochroną powietrza</v>
      </c>
      <c r="E1533" s="57"/>
      <c r="F1533" s="57"/>
      <c r="G1533" s="57"/>
      <c r="H1533" s="57"/>
      <c r="I1533" s="57"/>
      <c r="J1533" s="57"/>
      <c r="K1533" s="57"/>
      <c r="L1533" s="57"/>
      <c r="M1533" s="57"/>
      <c r="N1533" s="57"/>
      <c r="O1533" s="57"/>
      <c r="P1533" s="57"/>
      <c r="Q1533" s="57"/>
      <c r="R1533" s="57"/>
      <c r="S1533" s="57"/>
      <c r="T1533" s="57"/>
      <c r="U1533" s="57"/>
      <c r="V1533" s="57"/>
      <c r="W1533" s="57"/>
      <c r="X1533" s="56" t="str">
        <f t="shared" si="24"/>
        <v/>
      </c>
    </row>
    <row r="1534" spans="1:24" x14ac:dyDescent="0.2">
      <c r="A1534" s="8">
        <v>1518</v>
      </c>
      <c r="B1534" s="47" t="str">
        <f>IF('tabela informacyjna dla JST'!$C$9="","",'tabela informacyjna dla JST'!$C$9)</f>
        <v>Ślemień gm. wiejska</v>
      </c>
      <c r="C1534" s="47" t="str">
        <f>IFERROR((VLOOKUP(B1534,Tabela1[],6,FALSE)),"")</f>
        <v>PL2405_EE</v>
      </c>
      <c r="D1534" s="47" t="str">
        <f>IFERROR((VLOOKUP(C1534,KATALOGI!$A$34:$B$49,2,FALSE)),"")</f>
        <v>Edukacja ekologiczna związana z ochroną powietrza</v>
      </c>
      <c r="E1534" s="57"/>
      <c r="F1534" s="57"/>
      <c r="G1534" s="57"/>
      <c r="H1534" s="57"/>
      <c r="I1534" s="57"/>
      <c r="J1534" s="57"/>
      <c r="K1534" s="57"/>
      <c r="L1534" s="57"/>
      <c r="M1534" s="57"/>
      <c r="N1534" s="57"/>
      <c r="O1534" s="57"/>
      <c r="P1534" s="57"/>
      <c r="Q1534" s="57"/>
      <c r="R1534" s="57"/>
      <c r="S1534" s="57"/>
      <c r="T1534" s="57"/>
      <c r="U1534" s="57"/>
      <c r="V1534" s="57"/>
      <c r="W1534" s="57"/>
      <c r="X1534" s="56" t="str">
        <f t="shared" si="24"/>
        <v/>
      </c>
    </row>
    <row r="1535" spans="1:24" x14ac:dyDescent="0.2">
      <c r="A1535" s="8">
        <v>1519</v>
      </c>
      <c r="B1535" s="47" t="str">
        <f>IF('tabela informacyjna dla JST'!$C$9="","",'tabela informacyjna dla JST'!$C$9)</f>
        <v>Ślemień gm. wiejska</v>
      </c>
      <c r="C1535" s="47" t="str">
        <f>IFERROR((VLOOKUP(B1535,Tabela1[],6,FALSE)),"")</f>
        <v>PL2405_EE</v>
      </c>
      <c r="D1535" s="47" t="str">
        <f>IFERROR((VLOOKUP(C1535,KATALOGI!$A$34:$B$49,2,FALSE)),"")</f>
        <v>Edukacja ekologiczna związana z ochroną powietrza</v>
      </c>
      <c r="E1535" s="57"/>
      <c r="F1535" s="57"/>
      <c r="G1535" s="57"/>
      <c r="H1535" s="57"/>
      <c r="I1535" s="57"/>
      <c r="J1535" s="57"/>
      <c r="K1535" s="57"/>
      <c r="L1535" s="57"/>
      <c r="M1535" s="57"/>
      <c r="N1535" s="57"/>
      <c r="O1535" s="57"/>
      <c r="P1535" s="57"/>
      <c r="Q1535" s="57"/>
      <c r="R1535" s="57"/>
      <c r="S1535" s="57"/>
      <c r="T1535" s="57"/>
      <c r="U1535" s="57"/>
      <c r="V1535" s="57"/>
      <c r="W1535" s="57"/>
      <c r="X1535" s="56" t="str">
        <f t="shared" si="24"/>
        <v/>
      </c>
    </row>
    <row r="1536" spans="1:24" x14ac:dyDescent="0.2">
      <c r="A1536" s="8">
        <v>1520</v>
      </c>
      <c r="B1536" s="47" t="str">
        <f>IF('tabela informacyjna dla JST'!$C$9="","",'tabela informacyjna dla JST'!$C$9)</f>
        <v>Ślemień gm. wiejska</v>
      </c>
      <c r="C1536" s="47" t="str">
        <f>IFERROR((VLOOKUP(B1536,Tabela1[],6,FALSE)),"")</f>
        <v>PL2405_EE</v>
      </c>
      <c r="D1536" s="47" t="str">
        <f>IFERROR((VLOOKUP(C1536,KATALOGI!$A$34:$B$49,2,FALSE)),"")</f>
        <v>Edukacja ekologiczna związana z ochroną powietrza</v>
      </c>
      <c r="E1536" s="57"/>
      <c r="F1536" s="57"/>
      <c r="G1536" s="57"/>
      <c r="H1536" s="57"/>
      <c r="I1536" s="57"/>
      <c r="J1536" s="57"/>
      <c r="K1536" s="57"/>
      <c r="L1536" s="57"/>
      <c r="M1536" s="57"/>
      <c r="N1536" s="57"/>
      <c r="O1536" s="57"/>
      <c r="P1536" s="57"/>
      <c r="Q1536" s="57"/>
      <c r="R1536" s="57"/>
      <c r="S1536" s="57"/>
      <c r="T1536" s="57"/>
      <c r="U1536" s="57"/>
      <c r="V1536" s="57"/>
      <c r="W1536" s="57"/>
      <c r="X1536" s="56" t="str">
        <f t="shared" si="24"/>
        <v/>
      </c>
    </row>
    <row r="1537" spans="1:24" x14ac:dyDescent="0.2">
      <c r="A1537" s="8">
        <v>1521</v>
      </c>
      <c r="B1537" s="47" t="str">
        <f>IF('tabela informacyjna dla JST'!$C$9="","",'tabela informacyjna dla JST'!$C$9)</f>
        <v>Ślemień gm. wiejska</v>
      </c>
      <c r="C1537" s="47" t="str">
        <f>IFERROR((VLOOKUP(B1537,Tabela1[],6,FALSE)),"")</f>
        <v>PL2405_EE</v>
      </c>
      <c r="D1537" s="47" t="str">
        <f>IFERROR((VLOOKUP(C1537,KATALOGI!$A$34:$B$49,2,FALSE)),"")</f>
        <v>Edukacja ekologiczna związana z ochroną powietrza</v>
      </c>
      <c r="E1537" s="57"/>
      <c r="F1537" s="57"/>
      <c r="G1537" s="57"/>
      <c r="H1537" s="57"/>
      <c r="I1537" s="57"/>
      <c r="J1537" s="57"/>
      <c r="K1537" s="57"/>
      <c r="L1537" s="57"/>
      <c r="M1537" s="57"/>
      <c r="N1537" s="57"/>
      <c r="O1537" s="57"/>
      <c r="P1537" s="57"/>
      <c r="Q1537" s="57"/>
      <c r="R1537" s="57"/>
      <c r="S1537" s="57"/>
      <c r="T1537" s="57"/>
      <c r="U1537" s="57"/>
      <c r="V1537" s="57"/>
      <c r="W1537" s="57"/>
      <c r="X1537" s="56" t="str">
        <f t="shared" si="24"/>
        <v/>
      </c>
    </row>
    <row r="1538" spans="1:24" x14ac:dyDescent="0.2">
      <c r="A1538" s="8">
        <v>1522</v>
      </c>
      <c r="B1538" s="47" t="str">
        <f>IF('tabela informacyjna dla JST'!$C$9="","",'tabela informacyjna dla JST'!$C$9)</f>
        <v>Ślemień gm. wiejska</v>
      </c>
      <c r="C1538" s="47" t="str">
        <f>IFERROR((VLOOKUP(B1538,Tabela1[],6,FALSE)),"")</f>
        <v>PL2405_EE</v>
      </c>
      <c r="D1538" s="47" t="str">
        <f>IFERROR((VLOOKUP(C1538,KATALOGI!$A$34:$B$49,2,FALSE)),"")</f>
        <v>Edukacja ekologiczna związana z ochroną powietrza</v>
      </c>
      <c r="E1538" s="57"/>
      <c r="F1538" s="57"/>
      <c r="G1538" s="57"/>
      <c r="H1538" s="57"/>
      <c r="I1538" s="57"/>
      <c r="J1538" s="57"/>
      <c r="K1538" s="57"/>
      <c r="L1538" s="57"/>
      <c r="M1538" s="57"/>
      <c r="N1538" s="57"/>
      <c r="O1538" s="57"/>
      <c r="P1538" s="57"/>
      <c r="Q1538" s="57"/>
      <c r="R1538" s="57"/>
      <c r="S1538" s="57"/>
      <c r="T1538" s="57"/>
      <c r="U1538" s="57"/>
      <c r="V1538" s="57"/>
      <c r="W1538" s="57"/>
      <c r="X1538" s="56" t="str">
        <f t="shared" si="24"/>
        <v/>
      </c>
    </row>
    <row r="1539" spans="1:24" x14ac:dyDescent="0.2">
      <c r="A1539" s="8">
        <v>1523</v>
      </c>
      <c r="B1539" s="47" t="str">
        <f>IF('tabela informacyjna dla JST'!$C$9="","",'tabela informacyjna dla JST'!$C$9)</f>
        <v>Ślemień gm. wiejska</v>
      </c>
      <c r="C1539" s="47" t="str">
        <f>IFERROR((VLOOKUP(B1539,Tabela1[],6,FALSE)),"")</f>
        <v>PL2405_EE</v>
      </c>
      <c r="D1539" s="47" t="str">
        <f>IFERROR((VLOOKUP(C1539,KATALOGI!$A$34:$B$49,2,FALSE)),"")</f>
        <v>Edukacja ekologiczna związana z ochroną powietrza</v>
      </c>
      <c r="E1539" s="57"/>
      <c r="F1539" s="57"/>
      <c r="G1539" s="57"/>
      <c r="H1539" s="57"/>
      <c r="I1539" s="57"/>
      <c r="J1539" s="57"/>
      <c r="K1539" s="57"/>
      <c r="L1539" s="57"/>
      <c r="M1539" s="57"/>
      <c r="N1539" s="57"/>
      <c r="O1539" s="57"/>
      <c r="P1539" s="57"/>
      <c r="Q1539" s="57"/>
      <c r="R1539" s="57"/>
      <c r="S1539" s="57"/>
      <c r="T1539" s="57"/>
      <c r="U1539" s="57"/>
      <c r="V1539" s="57"/>
      <c r="W1539" s="57"/>
      <c r="X1539" s="56" t="str">
        <f t="shared" si="24"/>
        <v/>
      </c>
    </row>
    <row r="1540" spans="1:24" x14ac:dyDescent="0.2">
      <c r="A1540" s="8">
        <v>1524</v>
      </c>
      <c r="B1540" s="47" t="str">
        <f>IF('tabela informacyjna dla JST'!$C$9="","",'tabela informacyjna dla JST'!$C$9)</f>
        <v>Ślemień gm. wiejska</v>
      </c>
      <c r="C1540" s="47" t="str">
        <f>IFERROR((VLOOKUP(B1540,Tabela1[],6,FALSE)),"")</f>
        <v>PL2405_EE</v>
      </c>
      <c r="D1540" s="47" t="str">
        <f>IFERROR((VLOOKUP(C1540,KATALOGI!$A$34:$B$49,2,FALSE)),"")</f>
        <v>Edukacja ekologiczna związana z ochroną powietrza</v>
      </c>
      <c r="E1540" s="57"/>
      <c r="F1540" s="57"/>
      <c r="G1540" s="57"/>
      <c r="H1540" s="57"/>
      <c r="I1540" s="57"/>
      <c r="J1540" s="57"/>
      <c r="K1540" s="57"/>
      <c r="L1540" s="57"/>
      <c r="M1540" s="57"/>
      <c r="N1540" s="57"/>
      <c r="O1540" s="57"/>
      <c r="P1540" s="57"/>
      <c r="Q1540" s="57"/>
      <c r="R1540" s="57"/>
      <c r="S1540" s="57"/>
      <c r="T1540" s="57"/>
      <c r="U1540" s="57"/>
      <c r="V1540" s="57"/>
      <c r="W1540" s="57"/>
      <c r="X1540" s="56" t="str">
        <f t="shared" si="24"/>
        <v/>
      </c>
    </row>
    <row r="1541" spans="1:24" x14ac:dyDescent="0.2">
      <c r="A1541" s="8">
        <v>1525</v>
      </c>
      <c r="B1541" s="47" t="str">
        <f>IF('tabela informacyjna dla JST'!$C$9="","",'tabela informacyjna dla JST'!$C$9)</f>
        <v>Ślemień gm. wiejska</v>
      </c>
      <c r="C1541" s="47" t="str">
        <f>IFERROR((VLOOKUP(B1541,Tabela1[],6,FALSE)),"")</f>
        <v>PL2405_EE</v>
      </c>
      <c r="D1541" s="47" t="str">
        <f>IFERROR((VLOOKUP(C1541,KATALOGI!$A$34:$B$49,2,FALSE)),"")</f>
        <v>Edukacja ekologiczna związana z ochroną powietrza</v>
      </c>
      <c r="E1541" s="57"/>
      <c r="F1541" s="57"/>
      <c r="G1541" s="57"/>
      <c r="H1541" s="57"/>
      <c r="I1541" s="57"/>
      <c r="J1541" s="57"/>
      <c r="K1541" s="57"/>
      <c r="L1541" s="57"/>
      <c r="M1541" s="57"/>
      <c r="N1541" s="57"/>
      <c r="O1541" s="57"/>
      <c r="P1541" s="57"/>
      <c r="Q1541" s="57"/>
      <c r="R1541" s="57"/>
      <c r="S1541" s="57"/>
      <c r="T1541" s="57"/>
      <c r="U1541" s="57"/>
      <c r="V1541" s="57"/>
      <c r="W1541" s="57"/>
      <c r="X1541" s="56" t="str">
        <f t="shared" si="24"/>
        <v/>
      </c>
    </row>
    <row r="1542" spans="1:24" x14ac:dyDescent="0.2">
      <c r="A1542" s="8">
        <v>1526</v>
      </c>
      <c r="B1542" s="47" t="str">
        <f>IF('tabela informacyjna dla JST'!$C$9="","",'tabela informacyjna dla JST'!$C$9)</f>
        <v>Ślemień gm. wiejska</v>
      </c>
      <c r="C1542" s="47" t="str">
        <f>IFERROR((VLOOKUP(B1542,Tabela1[],6,FALSE)),"")</f>
        <v>PL2405_EE</v>
      </c>
      <c r="D1542" s="47" t="str">
        <f>IFERROR((VLOOKUP(C1542,KATALOGI!$A$34:$B$49,2,FALSE)),"")</f>
        <v>Edukacja ekologiczna związana z ochroną powietrza</v>
      </c>
      <c r="E1542" s="57"/>
      <c r="F1542" s="57"/>
      <c r="G1542" s="57"/>
      <c r="H1542" s="57"/>
      <c r="I1542" s="57"/>
      <c r="J1542" s="57"/>
      <c r="K1542" s="57"/>
      <c r="L1542" s="57"/>
      <c r="M1542" s="57"/>
      <c r="N1542" s="57"/>
      <c r="O1542" s="57"/>
      <c r="P1542" s="57"/>
      <c r="Q1542" s="57"/>
      <c r="R1542" s="57"/>
      <c r="S1542" s="57"/>
      <c r="T1542" s="57"/>
      <c r="U1542" s="57"/>
      <c r="V1542" s="57"/>
      <c r="W1542" s="57"/>
      <c r="X1542" s="56" t="str">
        <f t="shared" si="24"/>
        <v/>
      </c>
    </row>
    <row r="1543" spans="1:24" x14ac:dyDescent="0.2">
      <c r="A1543" s="8">
        <v>1527</v>
      </c>
      <c r="B1543" s="47" t="str">
        <f>IF('tabela informacyjna dla JST'!$C$9="","",'tabela informacyjna dla JST'!$C$9)</f>
        <v>Ślemień gm. wiejska</v>
      </c>
      <c r="C1543" s="47" t="str">
        <f>IFERROR((VLOOKUP(B1543,Tabela1[],6,FALSE)),"")</f>
        <v>PL2405_EE</v>
      </c>
      <c r="D1543" s="47" t="str">
        <f>IFERROR((VLOOKUP(C1543,KATALOGI!$A$34:$B$49,2,FALSE)),"")</f>
        <v>Edukacja ekologiczna związana z ochroną powietrza</v>
      </c>
      <c r="E1543" s="57"/>
      <c r="F1543" s="57"/>
      <c r="G1543" s="57"/>
      <c r="H1543" s="57"/>
      <c r="I1543" s="57"/>
      <c r="J1543" s="57"/>
      <c r="K1543" s="57"/>
      <c r="L1543" s="57"/>
      <c r="M1543" s="57"/>
      <c r="N1543" s="57"/>
      <c r="O1543" s="57"/>
      <c r="P1543" s="57"/>
      <c r="Q1543" s="57"/>
      <c r="R1543" s="57"/>
      <c r="S1543" s="57"/>
      <c r="T1543" s="57"/>
      <c r="U1543" s="57"/>
      <c r="V1543" s="57"/>
      <c r="W1543" s="57"/>
      <c r="X1543" s="56" t="str">
        <f t="shared" si="24"/>
        <v/>
      </c>
    </row>
    <row r="1544" spans="1:24" x14ac:dyDescent="0.2">
      <c r="A1544" s="8">
        <v>1528</v>
      </c>
      <c r="B1544" s="47" t="str">
        <f>IF('tabela informacyjna dla JST'!$C$9="","",'tabela informacyjna dla JST'!$C$9)</f>
        <v>Ślemień gm. wiejska</v>
      </c>
      <c r="C1544" s="47" t="str">
        <f>IFERROR((VLOOKUP(B1544,Tabela1[],6,FALSE)),"")</f>
        <v>PL2405_EE</v>
      </c>
      <c r="D1544" s="47" t="str">
        <f>IFERROR((VLOOKUP(C1544,KATALOGI!$A$34:$B$49,2,FALSE)),"")</f>
        <v>Edukacja ekologiczna związana z ochroną powietrza</v>
      </c>
      <c r="E1544" s="57"/>
      <c r="F1544" s="57"/>
      <c r="G1544" s="57"/>
      <c r="H1544" s="57"/>
      <c r="I1544" s="57"/>
      <c r="J1544" s="57"/>
      <c r="K1544" s="57"/>
      <c r="L1544" s="57"/>
      <c r="M1544" s="57"/>
      <c r="N1544" s="57"/>
      <c r="O1544" s="57"/>
      <c r="P1544" s="57"/>
      <c r="Q1544" s="57"/>
      <c r="R1544" s="57"/>
      <c r="S1544" s="57"/>
      <c r="T1544" s="57"/>
      <c r="U1544" s="57"/>
      <c r="V1544" s="57"/>
      <c r="W1544" s="57"/>
      <c r="X1544" s="56" t="str">
        <f t="shared" si="24"/>
        <v/>
      </c>
    </row>
    <row r="1545" spans="1:24" x14ac:dyDescent="0.2">
      <c r="A1545" s="8">
        <v>1529</v>
      </c>
      <c r="B1545" s="47" t="str">
        <f>IF('tabela informacyjna dla JST'!$C$9="","",'tabela informacyjna dla JST'!$C$9)</f>
        <v>Ślemień gm. wiejska</v>
      </c>
      <c r="C1545" s="47" t="str">
        <f>IFERROR((VLOOKUP(B1545,Tabela1[],6,FALSE)),"")</f>
        <v>PL2405_EE</v>
      </c>
      <c r="D1545" s="47" t="str">
        <f>IFERROR((VLOOKUP(C1545,KATALOGI!$A$34:$B$49,2,FALSE)),"")</f>
        <v>Edukacja ekologiczna związana z ochroną powietrza</v>
      </c>
      <c r="E1545" s="57"/>
      <c r="F1545" s="57"/>
      <c r="G1545" s="57"/>
      <c r="H1545" s="57"/>
      <c r="I1545" s="57"/>
      <c r="J1545" s="57"/>
      <c r="K1545" s="57"/>
      <c r="L1545" s="57"/>
      <c r="M1545" s="57"/>
      <c r="N1545" s="57"/>
      <c r="O1545" s="57"/>
      <c r="P1545" s="57"/>
      <c r="Q1545" s="57"/>
      <c r="R1545" s="57"/>
      <c r="S1545" s="57"/>
      <c r="T1545" s="57"/>
      <c r="U1545" s="57"/>
      <c r="V1545" s="57"/>
      <c r="W1545" s="57"/>
      <c r="X1545" s="56" t="str">
        <f t="shared" si="24"/>
        <v/>
      </c>
    </row>
    <row r="1546" spans="1:24" x14ac:dyDescent="0.2">
      <c r="A1546" s="8">
        <v>1530</v>
      </c>
      <c r="B1546" s="47" t="str">
        <f>IF('tabela informacyjna dla JST'!$C$9="","",'tabela informacyjna dla JST'!$C$9)</f>
        <v>Ślemień gm. wiejska</v>
      </c>
      <c r="C1546" s="47" t="str">
        <f>IFERROR((VLOOKUP(B1546,Tabela1[],6,FALSE)),"")</f>
        <v>PL2405_EE</v>
      </c>
      <c r="D1546" s="47" t="str">
        <f>IFERROR((VLOOKUP(C1546,KATALOGI!$A$34:$B$49,2,FALSE)),"")</f>
        <v>Edukacja ekologiczna związana z ochroną powietrza</v>
      </c>
      <c r="E1546" s="57"/>
      <c r="F1546" s="57"/>
      <c r="G1546" s="57"/>
      <c r="H1546" s="57"/>
      <c r="I1546" s="57"/>
      <c r="J1546" s="57"/>
      <c r="K1546" s="57"/>
      <c r="L1546" s="57"/>
      <c r="M1546" s="57"/>
      <c r="N1546" s="57"/>
      <c r="O1546" s="57"/>
      <c r="P1546" s="57"/>
      <c r="Q1546" s="57"/>
      <c r="R1546" s="57"/>
      <c r="S1546" s="57"/>
      <c r="T1546" s="57"/>
      <c r="U1546" s="57"/>
      <c r="V1546" s="57"/>
      <c r="W1546" s="57"/>
      <c r="X1546" s="56" t="str">
        <f t="shared" si="24"/>
        <v/>
      </c>
    </row>
    <row r="1547" spans="1:24" x14ac:dyDescent="0.2">
      <c r="A1547" s="8">
        <v>1531</v>
      </c>
      <c r="B1547" s="47" t="str">
        <f>IF('tabela informacyjna dla JST'!$C$9="","",'tabela informacyjna dla JST'!$C$9)</f>
        <v>Ślemień gm. wiejska</v>
      </c>
      <c r="C1547" s="47" t="str">
        <f>IFERROR((VLOOKUP(B1547,Tabela1[],6,FALSE)),"")</f>
        <v>PL2405_EE</v>
      </c>
      <c r="D1547" s="47" t="str">
        <f>IFERROR((VLOOKUP(C1547,KATALOGI!$A$34:$B$49,2,FALSE)),"")</f>
        <v>Edukacja ekologiczna związana z ochroną powietrza</v>
      </c>
      <c r="E1547" s="57"/>
      <c r="F1547" s="57"/>
      <c r="G1547" s="57"/>
      <c r="H1547" s="57"/>
      <c r="I1547" s="57"/>
      <c r="J1547" s="57"/>
      <c r="K1547" s="57"/>
      <c r="L1547" s="57"/>
      <c r="M1547" s="57"/>
      <c r="N1547" s="57"/>
      <c r="O1547" s="57"/>
      <c r="P1547" s="57"/>
      <c r="Q1547" s="57"/>
      <c r="R1547" s="57"/>
      <c r="S1547" s="57"/>
      <c r="T1547" s="57"/>
      <c r="U1547" s="57"/>
      <c r="V1547" s="57"/>
      <c r="W1547" s="57"/>
      <c r="X1547" s="56" t="str">
        <f t="shared" si="24"/>
        <v/>
      </c>
    </row>
    <row r="1548" spans="1:24" x14ac:dyDescent="0.2">
      <c r="A1548" s="8">
        <v>1532</v>
      </c>
      <c r="B1548" s="47" t="str">
        <f>IF('tabela informacyjna dla JST'!$C$9="","",'tabela informacyjna dla JST'!$C$9)</f>
        <v>Ślemień gm. wiejska</v>
      </c>
      <c r="C1548" s="47" t="str">
        <f>IFERROR((VLOOKUP(B1548,Tabela1[],6,FALSE)),"")</f>
        <v>PL2405_EE</v>
      </c>
      <c r="D1548" s="47" t="str">
        <f>IFERROR((VLOOKUP(C1548,KATALOGI!$A$34:$B$49,2,FALSE)),"")</f>
        <v>Edukacja ekologiczna związana z ochroną powietrza</v>
      </c>
      <c r="E1548" s="57"/>
      <c r="F1548" s="57"/>
      <c r="G1548" s="57"/>
      <c r="H1548" s="57"/>
      <c r="I1548" s="57"/>
      <c r="J1548" s="57"/>
      <c r="K1548" s="57"/>
      <c r="L1548" s="57"/>
      <c r="M1548" s="57"/>
      <c r="N1548" s="57"/>
      <c r="O1548" s="57"/>
      <c r="P1548" s="57"/>
      <c r="Q1548" s="57"/>
      <c r="R1548" s="57"/>
      <c r="S1548" s="57"/>
      <c r="T1548" s="57"/>
      <c r="U1548" s="57"/>
      <c r="V1548" s="57"/>
      <c r="W1548" s="57"/>
      <c r="X1548" s="56" t="str">
        <f t="shared" si="24"/>
        <v/>
      </c>
    </row>
    <row r="1549" spans="1:24" x14ac:dyDescent="0.2">
      <c r="A1549" s="8">
        <v>1533</v>
      </c>
      <c r="B1549" s="47" t="str">
        <f>IF('tabela informacyjna dla JST'!$C$9="","",'tabela informacyjna dla JST'!$C$9)</f>
        <v>Ślemień gm. wiejska</v>
      </c>
      <c r="C1549" s="47" t="str">
        <f>IFERROR((VLOOKUP(B1549,Tabela1[],6,FALSE)),"")</f>
        <v>PL2405_EE</v>
      </c>
      <c r="D1549" s="47" t="str">
        <f>IFERROR((VLOOKUP(C1549,KATALOGI!$A$34:$B$49,2,FALSE)),"")</f>
        <v>Edukacja ekologiczna związana z ochroną powietrza</v>
      </c>
      <c r="E1549" s="57"/>
      <c r="F1549" s="57"/>
      <c r="G1549" s="57"/>
      <c r="H1549" s="57"/>
      <c r="I1549" s="57"/>
      <c r="J1549" s="57"/>
      <c r="K1549" s="57"/>
      <c r="L1549" s="57"/>
      <c r="M1549" s="57"/>
      <c r="N1549" s="57"/>
      <c r="O1549" s="57"/>
      <c r="P1549" s="57"/>
      <c r="Q1549" s="57"/>
      <c r="R1549" s="57"/>
      <c r="S1549" s="57"/>
      <c r="T1549" s="57"/>
      <c r="U1549" s="57"/>
      <c r="V1549" s="57"/>
      <c r="W1549" s="57"/>
      <c r="X1549" s="56" t="str">
        <f t="shared" si="24"/>
        <v/>
      </c>
    </row>
    <row r="1550" spans="1:24" x14ac:dyDescent="0.2">
      <c r="A1550" s="8">
        <v>1534</v>
      </c>
      <c r="B1550" s="47" t="str">
        <f>IF('tabela informacyjna dla JST'!$C$9="","",'tabela informacyjna dla JST'!$C$9)</f>
        <v>Ślemień gm. wiejska</v>
      </c>
      <c r="C1550" s="47" t="str">
        <f>IFERROR((VLOOKUP(B1550,Tabela1[],6,FALSE)),"")</f>
        <v>PL2405_EE</v>
      </c>
      <c r="D1550" s="47" t="str">
        <f>IFERROR((VLOOKUP(C1550,KATALOGI!$A$34:$B$49,2,FALSE)),"")</f>
        <v>Edukacja ekologiczna związana z ochroną powietrza</v>
      </c>
      <c r="E1550" s="57"/>
      <c r="F1550" s="57"/>
      <c r="G1550" s="57"/>
      <c r="H1550" s="57"/>
      <c r="I1550" s="57"/>
      <c r="J1550" s="57"/>
      <c r="K1550" s="57"/>
      <c r="L1550" s="57"/>
      <c r="M1550" s="57"/>
      <c r="N1550" s="57"/>
      <c r="O1550" s="57"/>
      <c r="P1550" s="57"/>
      <c r="Q1550" s="57"/>
      <c r="R1550" s="57"/>
      <c r="S1550" s="57"/>
      <c r="T1550" s="57"/>
      <c r="U1550" s="57"/>
      <c r="V1550" s="57"/>
      <c r="W1550" s="57"/>
      <c r="X1550" s="56" t="str">
        <f t="shared" si="24"/>
        <v/>
      </c>
    </row>
    <row r="1551" spans="1:24" x14ac:dyDescent="0.2">
      <c r="A1551" s="8">
        <v>1535</v>
      </c>
      <c r="B1551" s="47" t="str">
        <f>IF('tabela informacyjna dla JST'!$C$9="","",'tabela informacyjna dla JST'!$C$9)</f>
        <v>Ślemień gm. wiejska</v>
      </c>
      <c r="C1551" s="47" t="str">
        <f>IFERROR((VLOOKUP(B1551,Tabela1[],6,FALSE)),"")</f>
        <v>PL2405_EE</v>
      </c>
      <c r="D1551" s="47" t="str">
        <f>IFERROR((VLOOKUP(C1551,KATALOGI!$A$34:$B$49,2,FALSE)),"")</f>
        <v>Edukacja ekologiczna związana z ochroną powietrza</v>
      </c>
      <c r="E1551" s="57"/>
      <c r="F1551" s="57"/>
      <c r="G1551" s="57"/>
      <c r="H1551" s="57"/>
      <c r="I1551" s="57"/>
      <c r="J1551" s="57"/>
      <c r="K1551" s="57"/>
      <c r="L1551" s="57"/>
      <c r="M1551" s="57"/>
      <c r="N1551" s="57"/>
      <c r="O1551" s="57"/>
      <c r="P1551" s="57"/>
      <c r="Q1551" s="57"/>
      <c r="R1551" s="57"/>
      <c r="S1551" s="57"/>
      <c r="T1551" s="57"/>
      <c r="U1551" s="57"/>
      <c r="V1551" s="57"/>
      <c r="W1551" s="57"/>
      <c r="X1551" s="56" t="str">
        <f t="shared" si="24"/>
        <v/>
      </c>
    </row>
    <row r="1552" spans="1:24" x14ac:dyDescent="0.2">
      <c r="A1552" s="8">
        <v>1536</v>
      </c>
      <c r="B1552" s="47" t="str">
        <f>IF('tabela informacyjna dla JST'!$C$9="","",'tabela informacyjna dla JST'!$C$9)</f>
        <v>Ślemień gm. wiejska</v>
      </c>
      <c r="C1552" s="47" t="str">
        <f>IFERROR((VLOOKUP(B1552,Tabela1[],6,FALSE)),"")</f>
        <v>PL2405_EE</v>
      </c>
      <c r="D1552" s="47" t="str">
        <f>IFERROR((VLOOKUP(C1552,KATALOGI!$A$34:$B$49,2,FALSE)),"")</f>
        <v>Edukacja ekologiczna związana z ochroną powietrza</v>
      </c>
      <c r="E1552" s="57"/>
      <c r="F1552" s="57"/>
      <c r="G1552" s="57"/>
      <c r="H1552" s="57"/>
      <c r="I1552" s="57"/>
      <c r="J1552" s="57"/>
      <c r="K1552" s="57"/>
      <c r="L1552" s="57"/>
      <c r="M1552" s="57"/>
      <c r="N1552" s="57"/>
      <c r="O1552" s="57"/>
      <c r="P1552" s="57"/>
      <c r="Q1552" s="57"/>
      <c r="R1552" s="57"/>
      <c r="S1552" s="57"/>
      <c r="T1552" s="57"/>
      <c r="U1552" s="57"/>
      <c r="V1552" s="57"/>
      <c r="W1552" s="57"/>
      <c r="X1552" s="56" t="str">
        <f t="shared" si="24"/>
        <v/>
      </c>
    </row>
    <row r="1553" spans="1:24" x14ac:dyDescent="0.2">
      <c r="A1553" s="8">
        <v>1537</v>
      </c>
      <c r="B1553" s="47" t="str">
        <f>IF('tabela informacyjna dla JST'!$C$9="","",'tabela informacyjna dla JST'!$C$9)</f>
        <v>Ślemień gm. wiejska</v>
      </c>
      <c r="C1553" s="47" t="str">
        <f>IFERROR((VLOOKUP(B1553,Tabela1[],6,FALSE)),"")</f>
        <v>PL2405_EE</v>
      </c>
      <c r="D1553" s="47" t="str">
        <f>IFERROR((VLOOKUP(C1553,KATALOGI!$A$34:$B$49,2,FALSE)),"")</f>
        <v>Edukacja ekologiczna związana z ochroną powietrza</v>
      </c>
      <c r="E1553" s="57"/>
      <c r="F1553" s="57"/>
      <c r="G1553" s="57"/>
      <c r="H1553" s="57"/>
      <c r="I1553" s="57"/>
      <c r="J1553" s="57"/>
      <c r="K1553" s="57"/>
      <c r="L1553" s="57"/>
      <c r="M1553" s="57"/>
      <c r="N1553" s="57"/>
      <c r="O1553" s="57"/>
      <c r="P1553" s="57"/>
      <c r="Q1553" s="57"/>
      <c r="R1553" s="57"/>
      <c r="S1553" s="57"/>
      <c r="T1553" s="57"/>
      <c r="U1553" s="57"/>
      <c r="V1553" s="57"/>
      <c r="W1553" s="57"/>
      <c r="X1553" s="56" t="str">
        <f t="shared" si="24"/>
        <v/>
      </c>
    </row>
    <row r="1554" spans="1:24" x14ac:dyDescent="0.2">
      <c r="A1554" s="8">
        <v>1538</v>
      </c>
      <c r="B1554" s="47" t="str">
        <f>IF('tabela informacyjna dla JST'!$C$9="","",'tabela informacyjna dla JST'!$C$9)</f>
        <v>Ślemień gm. wiejska</v>
      </c>
      <c r="C1554" s="47" t="str">
        <f>IFERROR((VLOOKUP(B1554,Tabela1[],6,FALSE)),"")</f>
        <v>PL2405_EE</v>
      </c>
      <c r="D1554" s="47" t="str">
        <f>IFERROR((VLOOKUP(C1554,KATALOGI!$A$34:$B$49,2,FALSE)),"")</f>
        <v>Edukacja ekologiczna związana z ochroną powietrza</v>
      </c>
      <c r="E1554" s="57"/>
      <c r="F1554" s="57"/>
      <c r="G1554" s="57"/>
      <c r="H1554" s="57"/>
      <c r="I1554" s="57"/>
      <c r="J1554" s="57"/>
      <c r="K1554" s="57"/>
      <c r="L1554" s="57"/>
      <c r="M1554" s="57"/>
      <c r="N1554" s="57"/>
      <c r="O1554" s="57"/>
      <c r="P1554" s="57"/>
      <c r="Q1554" s="57"/>
      <c r="R1554" s="57"/>
      <c r="S1554" s="57"/>
      <c r="T1554" s="57"/>
      <c r="U1554" s="57"/>
      <c r="V1554" s="57"/>
      <c r="W1554" s="57"/>
      <c r="X1554" s="56" t="str">
        <f t="shared" ref="X1554:X1617" si="25">IF(SUM(R1554:W1554)&gt;Q1554,"Suma wysokości uzyskanego dofinansowania jest wyższa niż szacunkowe koszty realizacji inwestycji!","")</f>
        <v/>
      </c>
    </row>
    <row r="1555" spans="1:24" x14ac:dyDescent="0.2">
      <c r="A1555" s="8">
        <v>1539</v>
      </c>
      <c r="B1555" s="47" t="str">
        <f>IF('tabela informacyjna dla JST'!$C$9="","",'tabela informacyjna dla JST'!$C$9)</f>
        <v>Ślemień gm. wiejska</v>
      </c>
      <c r="C1555" s="47" t="str">
        <f>IFERROR((VLOOKUP(B1555,Tabela1[],6,FALSE)),"")</f>
        <v>PL2405_EE</v>
      </c>
      <c r="D1555" s="47" t="str">
        <f>IFERROR((VLOOKUP(C1555,KATALOGI!$A$34:$B$49,2,FALSE)),"")</f>
        <v>Edukacja ekologiczna związana z ochroną powietrza</v>
      </c>
      <c r="E1555" s="57"/>
      <c r="F1555" s="57"/>
      <c r="G1555" s="57"/>
      <c r="H1555" s="57"/>
      <c r="I1555" s="57"/>
      <c r="J1555" s="57"/>
      <c r="K1555" s="57"/>
      <c r="L1555" s="57"/>
      <c r="M1555" s="57"/>
      <c r="N1555" s="57"/>
      <c r="O1555" s="57"/>
      <c r="P1555" s="57"/>
      <c r="Q1555" s="57"/>
      <c r="R1555" s="57"/>
      <c r="S1555" s="57"/>
      <c r="T1555" s="57"/>
      <c r="U1555" s="57"/>
      <c r="V1555" s="57"/>
      <c r="W1555" s="57"/>
      <c r="X1555" s="56" t="str">
        <f t="shared" si="25"/>
        <v/>
      </c>
    </row>
    <row r="1556" spans="1:24" x14ac:dyDescent="0.2">
      <c r="A1556" s="8">
        <v>1540</v>
      </c>
      <c r="B1556" s="47" t="str">
        <f>IF('tabela informacyjna dla JST'!$C$9="","",'tabela informacyjna dla JST'!$C$9)</f>
        <v>Ślemień gm. wiejska</v>
      </c>
      <c r="C1556" s="47" t="str">
        <f>IFERROR((VLOOKUP(B1556,Tabela1[],6,FALSE)),"")</f>
        <v>PL2405_EE</v>
      </c>
      <c r="D1556" s="47" t="str">
        <f>IFERROR((VLOOKUP(C1556,KATALOGI!$A$34:$B$49,2,FALSE)),"")</f>
        <v>Edukacja ekologiczna związana z ochroną powietrza</v>
      </c>
      <c r="E1556" s="57"/>
      <c r="F1556" s="57"/>
      <c r="G1556" s="57"/>
      <c r="H1556" s="57"/>
      <c r="I1556" s="57"/>
      <c r="J1556" s="57"/>
      <c r="K1556" s="57"/>
      <c r="L1556" s="57"/>
      <c r="M1556" s="57"/>
      <c r="N1556" s="57"/>
      <c r="O1556" s="57"/>
      <c r="P1556" s="57"/>
      <c r="Q1556" s="57"/>
      <c r="R1556" s="57"/>
      <c r="S1556" s="57"/>
      <c r="T1556" s="57"/>
      <c r="U1556" s="57"/>
      <c r="V1556" s="57"/>
      <c r="W1556" s="57"/>
      <c r="X1556" s="56" t="str">
        <f t="shared" si="25"/>
        <v/>
      </c>
    </row>
    <row r="1557" spans="1:24" x14ac:dyDescent="0.2">
      <c r="A1557" s="8">
        <v>1541</v>
      </c>
      <c r="B1557" s="47" t="str">
        <f>IF('tabela informacyjna dla JST'!$C$9="","",'tabela informacyjna dla JST'!$C$9)</f>
        <v>Ślemień gm. wiejska</v>
      </c>
      <c r="C1557" s="47" t="str">
        <f>IFERROR((VLOOKUP(B1557,Tabela1[],6,FALSE)),"")</f>
        <v>PL2405_EE</v>
      </c>
      <c r="D1557" s="47" t="str">
        <f>IFERROR((VLOOKUP(C1557,KATALOGI!$A$34:$B$49,2,FALSE)),"")</f>
        <v>Edukacja ekologiczna związana z ochroną powietrza</v>
      </c>
      <c r="E1557" s="57"/>
      <c r="F1557" s="57"/>
      <c r="G1557" s="57"/>
      <c r="H1557" s="57"/>
      <c r="I1557" s="57"/>
      <c r="J1557" s="57"/>
      <c r="K1557" s="57"/>
      <c r="L1557" s="57"/>
      <c r="M1557" s="57"/>
      <c r="N1557" s="57"/>
      <c r="O1557" s="57"/>
      <c r="P1557" s="57"/>
      <c r="Q1557" s="57"/>
      <c r="R1557" s="57"/>
      <c r="S1557" s="57"/>
      <c r="T1557" s="57"/>
      <c r="U1557" s="57"/>
      <c r="V1557" s="57"/>
      <c r="W1557" s="57"/>
      <c r="X1557" s="56" t="str">
        <f t="shared" si="25"/>
        <v/>
      </c>
    </row>
    <row r="1558" spans="1:24" x14ac:dyDescent="0.2">
      <c r="A1558" s="8">
        <v>1542</v>
      </c>
      <c r="B1558" s="47" t="str">
        <f>IF('tabela informacyjna dla JST'!$C$9="","",'tabela informacyjna dla JST'!$C$9)</f>
        <v>Ślemień gm. wiejska</v>
      </c>
      <c r="C1558" s="47" t="str">
        <f>IFERROR((VLOOKUP(B1558,Tabela1[],6,FALSE)),"")</f>
        <v>PL2405_EE</v>
      </c>
      <c r="D1558" s="47" t="str">
        <f>IFERROR((VLOOKUP(C1558,KATALOGI!$A$34:$B$49,2,FALSE)),"")</f>
        <v>Edukacja ekologiczna związana z ochroną powietrza</v>
      </c>
      <c r="E1558" s="57"/>
      <c r="F1558" s="57"/>
      <c r="G1558" s="57"/>
      <c r="H1558" s="57"/>
      <c r="I1558" s="57"/>
      <c r="J1558" s="57"/>
      <c r="K1558" s="57"/>
      <c r="L1558" s="57"/>
      <c r="M1558" s="57"/>
      <c r="N1558" s="57"/>
      <c r="O1558" s="57"/>
      <c r="P1558" s="57"/>
      <c r="Q1558" s="57"/>
      <c r="R1558" s="57"/>
      <c r="S1558" s="57"/>
      <c r="T1558" s="57"/>
      <c r="U1558" s="57"/>
      <c r="V1558" s="57"/>
      <c r="W1558" s="57"/>
      <c r="X1558" s="56" t="str">
        <f t="shared" si="25"/>
        <v/>
      </c>
    </row>
    <row r="1559" spans="1:24" x14ac:dyDescent="0.2">
      <c r="A1559" s="8">
        <v>1543</v>
      </c>
      <c r="B1559" s="47" t="str">
        <f>IF('tabela informacyjna dla JST'!$C$9="","",'tabela informacyjna dla JST'!$C$9)</f>
        <v>Ślemień gm. wiejska</v>
      </c>
      <c r="C1559" s="47" t="str">
        <f>IFERROR((VLOOKUP(B1559,Tabela1[],6,FALSE)),"")</f>
        <v>PL2405_EE</v>
      </c>
      <c r="D1559" s="47" t="str">
        <f>IFERROR((VLOOKUP(C1559,KATALOGI!$A$34:$B$49,2,FALSE)),"")</f>
        <v>Edukacja ekologiczna związana z ochroną powietrza</v>
      </c>
      <c r="E1559" s="57"/>
      <c r="F1559" s="57"/>
      <c r="G1559" s="57"/>
      <c r="H1559" s="57"/>
      <c r="I1559" s="57"/>
      <c r="J1559" s="57"/>
      <c r="K1559" s="57"/>
      <c r="L1559" s="57"/>
      <c r="M1559" s="57"/>
      <c r="N1559" s="57"/>
      <c r="O1559" s="57"/>
      <c r="P1559" s="57"/>
      <c r="Q1559" s="57"/>
      <c r="R1559" s="57"/>
      <c r="S1559" s="57"/>
      <c r="T1559" s="57"/>
      <c r="U1559" s="57"/>
      <c r="V1559" s="57"/>
      <c r="W1559" s="57"/>
      <c r="X1559" s="56" t="str">
        <f t="shared" si="25"/>
        <v/>
      </c>
    </row>
    <row r="1560" spans="1:24" x14ac:dyDescent="0.2">
      <c r="A1560" s="8">
        <v>1544</v>
      </c>
      <c r="B1560" s="47" t="str">
        <f>IF('tabela informacyjna dla JST'!$C$9="","",'tabela informacyjna dla JST'!$C$9)</f>
        <v>Ślemień gm. wiejska</v>
      </c>
      <c r="C1560" s="47" t="str">
        <f>IFERROR((VLOOKUP(B1560,Tabela1[],6,FALSE)),"")</f>
        <v>PL2405_EE</v>
      </c>
      <c r="D1560" s="47" t="str">
        <f>IFERROR((VLOOKUP(C1560,KATALOGI!$A$34:$B$49,2,FALSE)),"")</f>
        <v>Edukacja ekologiczna związana z ochroną powietrza</v>
      </c>
      <c r="E1560" s="57"/>
      <c r="F1560" s="57"/>
      <c r="G1560" s="57"/>
      <c r="H1560" s="57"/>
      <c r="I1560" s="57"/>
      <c r="J1560" s="57"/>
      <c r="K1560" s="57"/>
      <c r="L1560" s="57"/>
      <c r="M1560" s="57"/>
      <c r="N1560" s="57"/>
      <c r="O1560" s="57"/>
      <c r="P1560" s="57"/>
      <c r="Q1560" s="57"/>
      <c r="R1560" s="57"/>
      <c r="S1560" s="57"/>
      <c r="T1560" s="57"/>
      <c r="U1560" s="57"/>
      <c r="V1560" s="57"/>
      <c r="W1560" s="57"/>
      <c r="X1560" s="56" t="str">
        <f t="shared" si="25"/>
        <v/>
      </c>
    </row>
    <row r="1561" spans="1:24" x14ac:dyDescent="0.2">
      <c r="A1561" s="8">
        <v>1545</v>
      </c>
      <c r="B1561" s="47" t="str">
        <f>IF('tabela informacyjna dla JST'!$C$9="","",'tabela informacyjna dla JST'!$C$9)</f>
        <v>Ślemień gm. wiejska</v>
      </c>
      <c r="C1561" s="47" t="str">
        <f>IFERROR((VLOOKUP(B1561,Tabela1[],6,FALSE)),"")</f>
        <v>PL2405_EE</v>
      </c>
      <c r="D1561" s="47" t="str">
        <f>IFERROR((VLOOKUP(C1561,KATALOGI!$A$34:$B$49,2,FALSE)),"")</f>
        <v>Edukacja ekologiczna związana z ochroną powietrza</v>
      </c>
      <c r="E1561" s="57"/>
      <c r="F1561" s="57"/>
      <c r="G1561" s="57"/>
      <c r="H1561" s="57"/>
      <c r="I1561" s="57"/>
      <c r="J1561" s="57"/>
      <c r="K1561" s="57"/>
      <c r="L1561" s="57"/>
      <c r="M1561" s="57"/>
      <c r="N1561" s="57"/>
      <c r="O1561" s="57"/>
      <c r="P1561" s="57"/>
      <c r="Q1561" s="57"/>
      <c r="R1561" s="57"/>
      <c r="S1561" s="57"/>
      <c r="T1561" s="57"/>
      <c r="U1561" s="57"/>
      <c r="V1561" s="57"/>
      <c r="W1561" s="57"/>
      <c r="X1561" s="56" t="str">
        <f t="shared" si="25"/>
        <v/>
      </c>
    </row>
    <row r="1562" spans="1:24" x14ac:dyDescent="0.2">
      <c r="A1562" s="8">
        <v>1546</v>
      </c>
      <c r="B1562" s="47" t="str">
        <f>IF('tabela informacyjna dla JST'!$C$9="","",'tabela informacyjna dla JST'!$C$9)</f>
        <v>Ślemień gm. wiejska</v>
      </c>
      <c r="C1562" s="47" t="str">
        <f>IFERROR((VLOOKUP(B1562,Tabela1[],6,FALSE)),"")</f>
        <v>PL2405_EE</v>
      </c>
      <c r="D1562" s="47" t="str">
        <f>IFERROR((VLOOKUP(C1562,KATALOGI!$A$34:$B$49,2,FALSE)),"")</f>
        <v>Edukacja ekologiczna związana z ochroną powietrza</v>
      </c>
      <c r="E1562" s="57"/>
      <c r="F1562" s="57"/>
      <c r="G1562" s="57"/>
      <c r="H1562" s="57"/>
      <c r="I1562" s="57"/>
      <c r="J1562" s="57"/>
      <c r="K1562" s="57"/>
      <c r="L1562" s="57"/>
      <c r="M1562" s="57"/>
      <c r="N1562" s="57"/>
      <c r="O1562" s="57"/>
      <c r="P1562" s="57"/>
      <c r="Q1562" s="57"/>
      <c r="R1562" s="57"/>
      <c r="S1562" s="57"/>
      <c r="T1562" s="57"/>
      <c r="U1562" s="57"/>
      <c r="V1562" s="57"/>
      <c r="W1562" s="57"/>
      <c r="X1562" s="56" t="str">
        <f t="shared" si="25"/>
        <v/>
      </c>
    </row>
    <row r="1563" spans="1:24" x14ac:dyDescent="0.2">
      <c r="A1563" s="8">
        <v>1547</v>
      </c>
      <c r="B1563" s="47" t="str">
        <f>IF('tabela informacyjna dla JST'!$C$9="","",'tabela informacyjna dla JST'!$C$9)</f>
        <v>Ślemień gm. wiejska</v>
      </c>
      <c r="C1563" s="47" t="str">
        <f>IFERROR((VLOOKUP(B1563,Tabela1[],6,FALSE)),"")</f>
        <v>PL2405_EE</v>
      </c>
      <c r="D1563" s="47" t="str">
        <f>IFERROR((VLOOKUP(C1563,KATALOGI!$A$34:$B$49,2,FALSE)),"")</f>
        <v>Edukacja ekologiczna związana z ochroną powietrza</v>
      </c>
      <c r="E1563" s="57"/>
      <c r="F1563" s="57"/>
      <c r="G1563" s="57"/>
      <c r="H1563" s="57"/>
      <c r="I1563" s="57"/>
      <c r="J1563" s="57"/>
      <c r="K1563" s="57"/>
      <c r="L1563" s="57"/>
      <c r="M1563" s="57"/>
      <c r="N1563" s="57"/>
      <c r="O1563" s="57"/>
      <c r="P1563" s="57"/>
      <c r="Q1563" s="57"/>
      <c r="R1563" s="57"/>
      <c r="S1563" s="57"/>
      <c r="T1563" s="57"/>
      <c r="U1563" s="57"/>
      <c r="V1563" s="57"/>
      <c r="W1563" s="57"/>
      <c r="X1563" s="56" t="str">
        <f t="shared" si="25"/>
        <v/>
      </c>
    </row>
    <row r="1564" spans="1:24" x14ac:dyDescent="0.2">
      <c r="A1564" s="8">
        <v>1548</v>
      </c>
      <c r="B1564" s="47" t="str">
        <f>IF('tabela informacyjna dla JST'!$C$9="","",'tabela informacyjna dla JST'!$C$9)</f>
        <v>Ślemień gm. wiejska</v>
      </c>
      <c r="C1564" s="47" t="str">
        <f>IFERROR((VLOOKUP(B1564,Tabela1[],6,FALSE)),"")</f>
        <v>PL2405_EE</v>
      </c>
      <c r="D1564" s="47" t="str">
        <f>IFERROR((VLOOKUP(C1564,KATALOGI!$A$34:$B$49,2,FALSE)),"")</f>
        <v>Edukacja ekologiczna związana z ochroną powietrza</v>
      </c>
      <c r="E1564" s="57"/>
      <c r="F1564" s="57"/>
      <c r="G1564" s="57"/>
      <c r="H1564" s="57"/>
      <c r="I1564" s="57"/>
      <c r="J1564" s="57"/>
      <c r="K1564" s="57"/>
      <c r="L1564" s="57"/>
      <c r="M1564" s="57"/>
      <c r="N1564" s="57"/>
      <c r="O1564" s="57"/>
      <c r="P1564" s="57"/>
      <c r="Q1564" s="57"/>
      <c r="R1564" s="57"/>
      <c r="S1564" s="57"/>
      <c r="T1564" s="57"/>
      <c r="U1564" s="57"/>
      <c r="V1564" s="57"/>
      <c r="W1564" s="57"/>
      <c r="X1564" s="56" t="str">
        <f t="shared" si="25"/>
        <v/>
      </c>
    </row>
    <row r="1565" spans="1:24" x14ac:dyDescent="0.2">
      <c r="A1565" s="8">
        <v>1549</v>
      </c>
      <c r="B1565" s="47" t="str">
        <f>IF('tabela informacyjna dla JST'!$C$9="","",'tabela informacyjna dla JST'!$C$9)</f>
        <v>Ślemień gm. wiejska</v>
      </c>
      <c r="C1565" s="47" t="str">
        <f>IFERROR((VLOOKUP(B1565,Tabela1[],6,FALSE)),"")</f>
        <v>PL2405_EE</v>
      </c>
      <c r="D1565" s="47" t="str">
        <f>IFERROR((VLOOKUP(C1565,KATALOGI!$A$34:$B$49,2,FALSE)),"")</f>
        <v>Edukacja ekologiczna związana z ochroną powietrza</v>
      </c>
      <c r="E1565" s="57"/>
      <c r="F1565" s="57"/>
      <c r="G1565" s="57"/>
      <c r="H1565" s="57"/>
      <c r="I1565" s="57"/>
      <c r="J1565" s="57"/>
      <c r="K1565" s="57"/>
      <c r="L1565" s="57"/>
      <c r="M1565" s="57"/>
      <c r="N1565" s="57"/>
      <c r="O1565" s="57"/>
      <c r="P1565" s="57"/>
      <c r="Q1565" s="57"/>
      <c r="R1565" s="57"/>
      <c r="S1565" s="57"/>
      <c r="T1565" s="57"/>
      <c r="U1565" s="57"/>
      <c r="V1565" s="57"/>
      <c r="W1565" s="57"/>
      <c r="X1565" s="56" t="str">
        <f t="shared" si="25"/>
        <v/>
      </c>
    </row>
    <row r="1566" spans="1:24" x14ac:dyDescent="0.2">
      <c r="A1566" s="8">
        <v>1550</v>
      </c>
      <c r="B1566" s="47" t="str">
        <f>IF('tabela informacyjna dla JST'!$C$9="","",'tabela informacyjna dla JST'!$C$9)</f>
        <v>Ślemień gm. wiejska</v>
      </c>
      <c r="C1566" s="47" t="str">
        <f>IFERROR((VLOOKUP(B1566,Tabela1[],6,FALSE)),"")</f>
        <v>PL2405_EE</v>
      </c>
      <c r="D1566" s="47" t="str">
        <f>IFERROR((VLOOKUP(C1566,KATALOGI!$A$34:$B$49,2,FALSE)),"")</f>
        <v>Edukacja ekologiczna związana z ochroną powietrza</v>
      </c>
      <c r="E1566" s="57"/>
      <c r="F1566" s="57"/>
      <c r="G1566" s="57"/>
      <c r="H1566" s="57"/>
      <c r="I1566" s="57"/>
      <c r="J1566" s="57"/>
      <c r="K1566" s="57"/>
      <c r="L1566" s="57"/>
      <c r="M1566" s="57"/>
      <c r="N1566" s="57"/>
      <c r="O1566" s="57"/>
      <c r="P1566" s="57"/>
      <c r="Q1566" s="57"/>
      <c r="R1566" s="57"/>
      <c r="S1566" s="57"/>
      <c r="T1566" s="57"/>
      <c r="U1566" s="57"/>
      <c r="V1566" s="57"/>
      <c r="W1566" s="57"/>
      <c r="X1566" s="56" t="str">
        <f t="shared" si="25"/>
        <v/>
      </c>
    </row>
    <row r="1567" spans="1:24" x14ac:dyDescent="0.2">
      <c r="A1567" s="8">
        <v>1551</v>
      </c>
      <c r="B1567" s="47" t="str">
        <f>IF('tabela informacyjna dla JST'!$C$9="","",'tabela informacyjna dla JST'!$C$9)</f>
        <v>Ślemień gm. wiejska</v>
      </c>
      <c r="C1567" s="47" t="str">
        <f>IFERROR((VLOOKUP(B1567,Tabela1[],6,FALSE)),"")</f>
        <v>PL2405_EE</v>
      </c>
      <c r="D1567" s="47" t="str">
        <f>IFERROR((VLOOKUP(C1567,KATALOGI!$A$34:$B$49,2,FALSE)),"")</f>
        <v>Edukacja ekologiczna związana z ochroną powietrza</v>
      </c>
      <c r="E1567" s="57"/>
      <c r="F1567" s="57"/>
      <c r="G1567" s="57"/>
      <c r="H1567" s="57"/>
      <c r="I1567" s="57"/>
      <c r="J1567" s="57"/>
      <c r="K1567" s="57"/>
      <c r="L1567" s="57"/>
      <c r="M1567" s="57"/>
      <c r="N1567" s="57"/>
      <c r="O1567" s="57"/>
      <c r="P1567" s="57"/>
      <c r="Q1567" s="57"/>
      <c r="R1567" s="57"/>
      <c r="S1567" s="57"/>
      <c r="T1567" s="57"/>
      <c r="U1567" s="57"/>
      <c r="V1567" s="57"/>
      <c r="W1567" s="57"/>
      <c r="X1567" s="56" t="str">
        <f t="shared" si="25"/>
        <v/>
      </c>
    </row>
    <row r="1568" spans="1:24" x14ac:dyDescent="0.2">
      <c r="A1568" s="8">
        <v>1552</v>
      </c>
      <c r="B1568" s="47" t="str">
        <f>IF('tabela informacyjna dla JST'!$C$9="","",'tabela informacyjna dla JST'!$C$9)</f>
        <v>Ślemień gm. wiejska</v>
      </c>
      <c r="C1568" s="47" t="str">
        <f>IFERROR((VLOOKUP(B1568,Tabela1[],6,FALSE)),"")</f>
        <v>PL2405_EE</v>
      </c>
      <c r="D1568" s="47" t="str">
        <f>IFERROR((VLOOKUP(C1568,KATALOGI!$A$34:$B$49,2,FALSE)),"")</f>
        <v>Edukacja ekologiczna związana z ochroną powietrza</v>
      </c>
      <c r="E1568" s="57"/>
      <c r="F1568" s="57"/>
      <c r="G1568" s="57"/>
      <c r="H1568" s="57"/>
      <c r="I1568" s="57"/>
      <c r="J1568" s="57"/>
      <c r="K1568" s="57"/>
      <c r="L1568" s="57"/>
      <c r="M1568" s="57"/>
      <c r="N1568" s="57"/>
      <c r="O1568" s="57"/>
      <c r="P1568" s="57"/>
      <c r="Q1568" s="57"/>
      <c r="R1568" s="57"/>
      <c r="S1568" s="57"/>
      <c r="T1568" s="57"/>
      <c r="U1568" s="57"/>
      <c r="V1568" s="57"/>
      <c r="W1568" s="57"/>
      <c r="X1568" s="56" t="str">
        <f t="shared" si="25"/>
        <v/>
      </c>
    </row>
    <row r="1569" spans="1:24" x14ac:dyDescent="0.2">
      <c r="A1569" s="8">
        <v>1553</v>
      </c>
      <c r="B1569" s="47" t="str">
        <f>IF('tabela informacyjna dla JST'!$C$9="","",'tabela informacyjna dla JST'!$C$9)</f>
        <v>Ślemień gm. wiejska</v>
      </c>
      <c r="C1569" s="47" t="str">
        <f>IFERROR((VLOOKUP(B1569,Tabela1[],6,FALSE)),"")</f>
        <v>PL2405_EE</v>
      </c>
      <c r="D1569" s="47" t="str">
        <f>IFERROR((VLOOKUP(C1569,KATALOGI!$A$34:$B$49,2,FALSE)),"")</f>
        <v>Edukacja ekologiczna związana z ochroną powietrza</v>
      </c>
      <c r="E1569" s="57"/>
      <c r="F1569" s="57"/>
      <c r="G1569" s="57"/>
      <c r="H1569" s="57"/>
      <c r="I1569" s="57"/>
      <c r="J1569" s="57"/>
      <c r="K1569" s="57"/>
      <c r="L1569" s="57"/>
      <c r="M1569" s="57"/>
      <c r="N1569" s="57"/>
      <c r="O1569" s="57"/>
      <c r="P1569" s="57"/>
      <c r="Q1569" s="57"/>
      <c r="R1569" s="57"/>
      <c r="S1569" s="57"/>
      <c r="T1569" s="57"/>
      <c r="U1569" s="57"/>
      <c r="V1569" s="57"/>
      <c r="W1569" s="57"/>
      <c r="X1569" s="56" t="str">
        <f t="shared" si="25"/>
        <v/>
      </c>
    </row>
    <row r="1570" spans="1:24" x14ac:dyDescent="0.2">
      <c r="A1570" s="8">
        <v>1554</v>
      </c>
      <c r="B1570" s="47" t="str">
        <f>IF('tabela informacyjna dla JST'!$C$9="","",'tabela informacyjna dla JST'!$C$9)</f>
        <v>Ślemień gm. wiejska</v>
      </c>
      <c r="C1570" s="47" t="str">
        <f>IFERROR((VLOOKUP(B1570,Tabela1[],6,FALSE)),"")</f>
        <v>PL2405_EE</v>
      </c>
      <c r="D1570" s="47" t="str">
        <f>IFERROR((VLOOKUP(C1570,KATALOGI!$A$34:$B$49,2,FALSE)),"")</f>
        <v>Edukacja ekologiczna związana z ochroną powietrza</v>
      </c>
      <c r="E1570" s="57"/>
      <c r="F1570" s="57"/>
      <c r="G1570" s="57"/>
      <c r="H1570" s="57"/>
      <c r="I1570" s="57"/>
      <c r="J1570" s="57"/>
      <c r="K1570" s="57"/>
      <c r="L1570" s="57"/>
      <c r="M1570" s="57"/>
      <c r="N1570" s="57"/>
      <c r="O1570" s="57"/>
      <c r="P1570" s="57"/>
      <c r="Q1570" s="57"/>
      <c r="R1570" s="57"/>
      <c r="S1570" s="57"/>
      <c r="T1570" s="57"/>
      <c r="U1570" s="57"/>
      <c r="V1570" s="57"/>
      <c r="W1570" s="57"/>
      <c r="X1570" s="56" t="str">
        <f t="shared" si="25"/>
        <v/>
      </c>
    </row>
    <row r="1571" spans="1:24" x14ac:dyDescent="0.2">
      <c r="A1571" s="8">
        <v>1555</v>
      </c>
      <c r="B1571" s="47" t="str">
        <f>IF('tabela informacyjna dla JST'!$C$9="","",'tabela informacyjna dla JST'!$C$9)</f>
        <v>Ślemień gm. wiejska</v>
      </c>
      <c r="C1571" s="47" t="str">
        <f>IFERROR((VLOOKUP(B1571,Tabela1[],6,FALSE)),"")</f>
        <v>PL2405_EE</v>
      </c>
      <c r="D1571" s="47" t="str">
        <f>IFERROR((VLOOKUP(C1571,KATALOGI!$A$34:$B$49,2,FALSE)),"")</f>
        <v>Edukacja ekologiczna związana z ochroną powietrza</v>
      </c>
      <c r="E1571" s="57"/>
      <c r="F1571" s="57"/>
      <c r="G1571" s="57"/>
      <c r="H1571" s="57"/>
      <c r="I1571" s="57"/>
      <c r="J1571" s="57"/>
      <c r="K1571" s="57"/>
      <c r="L1571" s="57"/>
      <c r="M1571" s="57"/>
      <c r="N1571" s="57"/>
      <c r="O1571" s="57"/>
      <c r="P1571" s="57"/>
      <c r="Q1571" s="57"/>
      <c r="R1571" s="57"/>
      <c r="S1571" s="57"/>
      <c r="T1571" s="57"/>
      <c r="U1571" s="57"/>
      <c r="V1571" s="57"/>
      <c r="W1571" s="57"/>
      <c r="X1571" s="56" t="str">
        <f t="shared" si="25"/>
        <v/>
      </c>
    </row>
    <row r="1572" spans="1:24" x14ac:dyDescent="0.2">
      <c r="A1572" s="8">
        <v>1556</v>
      </c>
      <c r="B1572" s="47" t="str">
        <f>IF('tabela informacyjna dla JST'!$C$9="","",'tabela informacyjna dla JST'!$C$9)</f>
        <v>Ślemień gm. wiejska</v>
      </c>
      <c r="C1572" s="47" t="str">
        <f>IFERROR((VLOOKUP(B1572,Tabela1[],6,FALSE)),"")</f>
        <v>PL2405_EE</v>
      </c>
      <c r="D1572" s="47" t="str">
        <f>IFERROR((VLOOKUP(C1572,KATALOGI!$A$34:$B$49,2,FALSE)),"")</f>
        <v>Edukacja ekologiczna związana z ochroną powietrza</v>
      </c>
      <c r="E1572" s="57"/>
      <c r="F1572" s="57"/>
      <c r="G1572" s="57"/>
      <c r="H1572" s="57"/>
      <c r="I1572" s="57"/>
      <c r="J1572" s="57"/>
      <c r="K1572" s="57"/>
      <c r="L1572" s="57"/>
      <c r="M1572" s="57"/>
      <c r="N1572" s="57"/>
      <c r="O1572" s="57"/>
      <c r="P1572" s="57"/>
      <c r="Q1572" s="57"/>
      <c r="R1572" s="57"/>
      <c r="S1572" s="57"/>
      <c r="T1572" s="57"/>
      <c r="U1572" s="57"/>
      <c r="V1572" s="57"/>
      <c r="W1572" s="57"/>
      <c r="X1572" s="56" t="str">
        <f t="shared" si="25"/>
        <v/>
      </c>
    </row>
    <row r="1573" spans="1:24" x14ac:dyDescent="0.2">
      <c r="A1573" s="8">
        <v>1557</v>
      </c>
      <c r="B1573" s="47" t="str">
        <f>IF('tabela informacyjna dla JST'!$C$9="","",'tabela informacyjna dla JST'!$C$9)</f>
        <v>Ślemień gm. wiejska</v>
      </c>
      <c r="C1573" s="47" t="str">
        <f>IFERROR((VLOOKUP(B1573,Tabela1[],6,FALSE)),"")</f>
        <v>PL2405_EE</v>
      </c>
      <c r="D1573" s="47" t="str">
        <f>IFERROR((VLOOKUP(C1573,KATALOGI!$A$34:$B$49,2,FALSE)),"")</f>
        <v>Edukacja ekologiczna związana z ochroną powietrza</v>
      </c>
      <c r="E1573" s="57"/>
      <c r="F1573" s="57"/>
      <c r="G1573" s="57"/>
      <c r="H1573" s="57"/>
      <c r="I1573" s="57"/>
      <c r="J1573" s="57"/>
      <c r="K1573" s="57"/>
      <c r="L1573" s="57"/>
      <c r="M1573" s="57"/>
      <c r="N1573" s="57"/>
      <c r="O1573" s="57"/>
      <c r="P1573" s="57"/>
      <c r="Q1573" s="57"/>
      <c r="R1573" s="57"/>
      <c r="S1573" s="57"/>
      <c r="T1573" s="57"/>
      <c r="U1573" s="57"/>
      <c r="V1573" s="57"/>
      <c r="W1573" s="57"/>
      <c r="X1573" s="56" t="str">
        <f t="shared" si="25"/>
        <v/>
      </c>
    </row>
    <row r="1574" spans="1:24" x14ac:dyDescent="0.2">
      <c r="A1574" s="8">
        <v>1558</v>
      </c>
      <c r="B1574" s="47" t="str">
        <f>IF('tabela informacyjna dla JST'!$C$9="","",'tabela informacyjna dla JST'!$C$9)</f>
        <v>Ślemień gm. wiejska</v>
      </c>
      <c r="C1574" s="47" t="str">
        <f>IFERROR((VLOOKUP(B1574,Tabela1[],6,FALSE)),"")</f>
        <v>PL2405_EE</v>
      </c>
      <c r="D1574" s="47" t="str">
        <f>IFERROR((VLOOKUP(C1574,KATALOGI!$A$34:$B$49,2,FALSE)),"")</f>
        <v>Edukacja ekologiczna związana z ochroną powietrza</v>
      </c>
      <c r="E1574" s="57"/>
      <c r="F1574" s="57"/>
      <c r="G1574" s="57"/>
      <c r="H1574" s="57"/>
      <c r="I1574" s="57"/>
      <c r="J1574" s="57"/>
      <c r="K1574" s="57"/>
      <c r="L1574" s="57"/>
      <c r="M1574" s="57"/>
      <c r="N1574" s="57"/>
      <c r="O1574" s="57"/>
      <c r="P1574" s="57"/>
      <c r="Q1574" s="57"/>
      <c r="R1574" s="57"/>
      <c r="S1574" s="57"/>
      <c r="T1574" s="57"/>
      <c r="U1574" s="57"/>
      <c r="V1574" s="57"/>
      <c r="W1574" s="57"/>
      <c r="X1574" s="56" t="str">
        <f t="shared" si="25"/>
        <v/>
      </c>
    </row>
    <row r="1575" spans="1:24" x14ac:dyDescent="0.2">
      <c r="A1575" s="8">
        <v>1559</v>
      </c>
      <c r="B1575" s="47" t="str">
        <f>IF('tabela informacyjna dla JST'!$C$9="","",'tabela informacyjna dla JST'!$C$9)</f>
        <v>Ślemień gm. wiejska</v>
      </c>
      <c r="C1575" s="47" t="str">
        <f>IFERROR((VLOOKUP(B1575,Tabela1[],6,FALSE)),"")</f>
        <v>PL2405_EE</v>
      </c>
      <c r="D1575" s="47" t="str">
        <f>IFERROR((VLOOKUP(C1575,KATALOGI!$A$34:$B$49,2,FALSE)),"")</f>
        <v>Edukacja ekologiczna związana z ochroną powietrza</v>
      </c>
      <c r="E1575" s="57"/>
      <c r="F1575" s="57"/>
      <c r="G1575" s="57"/>
      <c r="H1575" s="57"/>
      <c r="I1575" s="57"/>
      <c r="J1575" s="57"/>
      <c r="K1575" s="57"/>
      <c r="L1575" s="57"/>
      <c r="M1575" s="57"/>
      <c r="N1575" s="57"/>
      <c r="O1575" s="57"/>
      <c r="P1575" s="57"/>
      <c r="Q1575" s="57"/>
      <c r="R1575" s="57"/>
      <c r="S1575" s="57"/>
      <c r="T1575" s="57"/>
      <c r="U1575" s="57"/>
      <c r="V1575" s="57"/>
      <c r="W1575" s="57"/>
      <c r="X1575" s="56" t="str">
        <f t="shared" si="25"/>
        <v/>
      </c>
    </row>
    <row r="1576" spans="1:24" x14ac:dyDescent="0.2">
      <c r="A1576" s="8">
        <v>1560</v>
      </c>
      <c r="B1576" s="47" t="str">
        <f>IF('tabela informacyjna dla JST'!$C$9="","",'tabela informacyjna dla JST'!$C$9)</f>
        <v>Ślemień gm. wiejska</v>
      </c>
      <c r="C1576" s="47" t="str">
        <f>IFERROR((VLOOKUP(B1576,Tabela1[],6,FALSE)),"")</f>
        <v>PL2405_EE</v>
      </c>
      <c r="D1576" s="47" t="str">
        <f>IFERROR((VLOOKUP(C1576,KATALOGI!$A$34:$B$49,2,FALSE)),"")</f>
        <v>Edukacja ekologiczna związana z ochroną powietrza</v>
      </c>
      <c r="E1576" s="57"/>
      <c r="F1576" s="57"/>
      <c r="G1576" s="57"/>
      <c r="H1576" s="57"/>
      <c r="I1576" s="57"/>
      <c r="J1576" s="57"/>
      <c r="K1576" s="57"/>
      <c r="L1576" s="57"/>
      <c r="M1576" s="57"/>
      <c r="N1576" s="57"/>
      <c r="O1576" s="57"/>
      <c r="P1576" s="57"/>
      <c r="Q1576" s="57"/>
      <c r="R1576" s="57"/>
      <c r="S1576" s="57"/>
      <c r="T1576" s="57"/>
      <c r="U1576" s="57"/>
      <c r="V1576" s="57"/>
      <c r="W1576" s="57"/>
      <c r="X1576" s="56" t="str">
        <f t="shared" si="25"/>
        <v/>
      </c>
    </row>
    <row r="1577" spans="1:24" x14ac:dyDescent="0.2">
      <c r="A1577" s="8">
        <v>1561</v>
      </c>
      <c r="B1577" s="47" t="str">
        <f>IF('tabela informacyjna dla JST'!$C$9="","",'tabela informacyjna dla JST'!$C$9)</f>
        <v>Ślemień gm. wiejska</v>
      </c>
      <c r="C1577" s="47" t="str">
        <f>IFERROR((VLOOKUP(B1577,Tabela1[],6,FALSE)),"")</f>
        <v>PL2405_EE</v>
      </c>
      <c r="D1577" s="47" t="str">
        <f>IFERROR((VLOOKUP(C1577,KATALOGI!$A$34:$B$49,2,FALSE)),"")</f>
        <v>Edukacja ekologiczna związana z ochroną powietrza</v>
      </c>
      <c r="E1577" s="57"/>
      <c r="F1577" s="57"/>
      <c r="G1577" s="57"/>
      <c r="H1577" s="57"/>
      <c r="I1577" s="57"/>
      <c r="J1577" s="57"/>
      <c r="K1577" s="57"/>
      <c r="L1577" s="57"/>
      <c r="M1577" s="57"/>
      <c r="N1577" s="57"/>
      <c r="O1577" s="57"/>
      <c r="P1577" s="57"/>
      <c r="Q1577" s="57"/>
      <c r="R1577" s="57"/>
      <c r="S1577" s="57"/>
      <c r="T1577" s="57"/>
      <c r="U1577" s="57"/>
      <c r="V1577" s="57"/>
      <c r="W1577" s="57"/>
      <c r="X1577" s="56" t="str">
        <f t="shared" si="25"/>
        <v/>
      </c>
    </row>
    <row r="1578" spans="1:24" x14ac:dyDescent="0.2">
      <c r="A1578" s="8">
        <v>1562</v>
      </c>
      <c r="B1578" s="47" t="str">
        <f>IF('tabela informacyjna dla JST'!$C$9="","",'tabela informacyjna dla JST'!$C$9)</f>
        <v>Ślemień gm. wiejska</v>
      </c>
      <c r="C1578" s="47" t="str">
        <f>IFERROR((VLOOKUP(B1578,Tabela1[],6,FALSE)),"")</f>
        <v>PL2405_EE</v>
      </c>
      <c r="D1578" s="47" t="str">
        <f>IFERROR((VLOOKUP(C1578,KATALOGI!$A$34:$B$49,2,FALSE)),"")</f>
        <v>Edukacja ekologiczna związana z ochroną powietrza</v>
      </c>
      <c r="E1578" s="57"/>
      <c r="F1578" s="57"/>
      <c r="G1578" s="57"/>
      <c r="H1578" s="57"/>
      <c r="I1578" s="57"/>
      <c r="J1578" s="57"/>
      <c r="K1578" s="57"/>
      <c r="L1578" s="57"/>
      <c r="M1578" s="57"/>
      <c r="N1578" s="57"/>
      <c r="O1578" s="57"/>
      <c r="P1578" s="57"/>
      <c r="Q1578" s="57"/>
      <c r="R1578" s="57"/>
      <c r="S1578" s="57"/>
      <c r="T1578" s="57"/>
      <c r="U1578" s="57"/>
      <c r="V1578" s="57"/>
      <c r="W1578" s="57"/>
      <c r="X1578" s="56" t="str">
        <f t="shared" si="25"/>
        <v/>
      </c>
    </row>
    <row r="1579" spans="1:24" x14ac:dyDescent="0.2">
      <c r="A1579" s="8">
        <v>1563</v>
      </c>
      <c r="B1579" s="47" t="str">
        <f>IF('tabela informacyjna dla JST'!$C$9="","",'tabela informacyjna dla JST'!$C$9)</f>
        <v>Ślemień gm. wiejska</v>
      </c>
      <c r="C1579" s="47" t="str">
        <f>IFERROR((VLOOKUP(B1579,Tabela1[],6,FALSE)),"")</f>
        <v>PL2405_EE</v>
      </c>
      <c r="D1579" s="47" t="str">
        <f>IFERROR((VLOOKUP(C1579,KATALOGI!$A$34:$B$49,2,FALSE)),"")</f>
        <v>Edukacja ekologiczna związana z ochroną powietrza</v>
      </c>
      <c r="E1579" s="57"/>
      <c r="F1579" s="57"/>
      <c r="G1579" s="57"/>
      <c r="H1579" s="57"/>
      <c r="I1579" s="57"/>
      <c r="J1579" s="57"/>
      <c r="K1579" s="57"/>
      <c r="L1579" s="57"/>
      <c r="M1579" s="57"/>
      <c r="N1579" s="57"/>
      <c r="O1579" s="57"/>
      <c r="P1579" s="57"/>
      <c r="Q1579" s="57"/>
      <c r="R1579" s="57"/>
      <c r="S1579" s="57"/>
      <c r="T1579" s="57"/>
      <c r="U1579" s="57"/>
      <c r="V1579" s="57"/>
      <c r="W1579" s="57"/>
      <c r="X1579" s="56" t="str">
        <f t="shared" si="25"/>
        <v/>
      </c>
    </row>
    <row r="1580" spans="1:24" x14ac:dyDescent="0.2">
      <c r="A1580" s="8">
        <v>1564</v>
      </c>
      <c r="B1580" s="47" t="str">
        <f>IF('tabela informacyjna dla JST'!$C$9="","",'tabela informacyjna dla JST'!$C$9)</f>
        <v>Ślemień gm. wiejska</v>
      </c>
      <c r="C1580" s="47" t="str">
        <f>IFERROR((VLOOKUP(B1580,Tabela1[],6,FALSE)),"")</f>
        <v>PL2405_EE</v>
      </c>
      <c r="D1580" s="47" t="str">
        <f>IFERROR((VLOOKUP(C1580,KATALOGI!$A$34:$B$49,2,FALSE)),"")</f>
        <v>Edukacja ekologiczna związana z ochroną powietrza</v>
      </c>
      <c r="E1580" s="57"/>
      <c r="F1580" s="57"/>
      <c r="G1580" s="57"/>
      <c r="H1580" s="57"/>
      <c r="I1580" s="57"/>
      <c r="J1580" s="57"/>
      <c r="K1580" s="57"/>
      <c r="L1580" s="57"/>
      <c r="M1580" s="57"/>
      <c r="N1580" s="57"/>
      <c r="O1580" s="57"/>
      <c r="P1580" s="57"/>
      <c r="Q1580" s="57"/>
      <c r="R1580" s="57"/>
      <c r="S1580" s="57"/>
      <c r="T1580" s="57"/>
      <c r="U1580" s="57"/>
      <c r="V1580" s="57"/>
      <c r="W1580" s="57"/>
      <c r="X1580" s="56" t="str">
        <f t="shared" si="25"/>
        <v/>
      </c>
    </row>
    <row r="1581" spans="1:24" x14ac:dyDescent="0.2">
      <c r="A1581" s="8">
        <v>1565</v>
      </c>
      <c r="B1581" s="47" t="str">
        <f>IF('tabela informacyjna dla JST'!$C$9="","",'tabela informacyjna dla JST'!$C$9)</f>
        <v>Ślemień gm. wiejska</v>
      </c>
      <c r="C1581" s="47" t="str">
        <f>IFERROR((VLOOKUP(B1581,Tabela1[],6,FALSE)),"")</f>
        <v>PL2405_EE</v>
      </c>
      <c r="D1581" s="47" t="str">
        <f>IFERROR((VLOOKUP(C1581,KATALOGI!$A$34:$B$49,2,FALSE)),"")</f>
        <v>Edukacja ekologiczna związana z ochroną powietrza</v>
      </c>
      <c r="E1581" s="57"/>
      <c r="F1581" s="57"/>
      <c r="G1581" s="57"/>
      <c r="H1581" s="57"/>
      <c r="I1581" s="57"/>
      <c r="J1581" s="57"/>
      <c r="K1581" s="57"/>
      <c r="L1581" s="57"/>
      <c r="M1581" s="57"/>
      <c r="N1581" s="57"/>
      <c r="O1581" s="57"/>
      <c r="P1581" s="57"/>
      <c r="Q1581" s="57"/>
      <c r="R1581" s="57"/>
      <c r="S1581" s="57"/>
      <c r="T1581" s="57"/>
      <c r="U1581" s="57"/>
      <c r="V1581" s="57"/>
      <c r="W1581" s="57"/>
      <c r="X1581" s="56" t="str">
        <f t="shared" si="25"/>
        <v/>
      </c>
    </row>
    <row r="1582" spans="1:24" x14ac:dyDescent="0.2">
      <c r="A1582" s="8">
        <v>1566</v>
      </c>
      <c r="B1582" s="47" t="str">
        <f>IF('tabela informacyjna dla JST'!$C$9="","",'tabela informacyjna dla JST'!$C$9)</f>
        <v>Ślemień gm. wiejska</v>
      </c>
      <c r="C1582" s="47" t="str">
        <f>IFERROR((VLOOKUP(B1582,Tabela1[],6,FALSE)),"")</f>
        <v>PL2405_EE</v>
      </c>
      <c r="D1582" s="47" t="str">
        <f>IFERROR((VLOOKUP(C1582,KATALOGI!$A$34:$B$49,2,FALSE)),"")</f>
        <v>Edukacja ekologiczna związana z ochroną powietrza</v>
      </c>
      <c r="E1582" s="57"/>
      <c r="F1582" s="57"/>
      <c r="G1582" s="57"/>
      <c r="H1582" s="57"/>
      <c r="I1582" s="57"/>
      <c r="J1582" s="57"/>
      <c r="K1582" s="57"/>
      <c r="L1582" s="57"/>
      <c r="M1582" s="57"/>
      <c r="N1582" s="57"/>
      <c r="O1582" s="57"/>
      <c r="P1582" s="57"/>
      <c r="Q1582" s="57"/>
      <c r="R1582" s="57"/>
      <c r="S1582" s="57"/>
      <c r="T1582" s="57"/>
      <c r="U1582" s="57"/>
      <c r="V1582" s="57"/>
      <c r="W1582" s="57"/>
      <c r="X1582" s="56" t="str">
        <f t="shared" si="25"/>
        <v/>
      </c>
    </row>
    <row r="1583" spans="1:24" x14ac:dyDescent="0.2">
      <c r="A1583" s="8">
        <v>1567</v>
      </c>
      <c r="B1583" s="47" t="str">
        <f>IF('tabela informacyjna dla JST'!$C$9="","",'tabela informacyjna dla JST'!$C$9)</f>
        <v>Ślemień gm. wiejska</v>
      </c>
      <c r="C1583" s="47" t="str">
        <f>IFERROR((VLOOKUP(B1583,Tabela1[],6,FALSE)),"")</f>
        <v>PL2405_EE</v>
      </c>
      <c r="D1583" s="47" t="str">
        <f>IFERROR((VLOOKUP(C1583,KATALOGI!$A$34:$B$49,2,FALSE)),"")</f>
        <v>Edukacja ekologiczna związana z ochroną powietrza</v>
      </c>
      <c r="E1583" s="57"/>
      <c r="F1583" s="57"/>
      <c r="G1583" s="57"/>
      <c r="H1583" s="57"/>
      <c r="I1583" s="57"/>
      <c r="J1583" s="57"/>
      <c r="K1583" s="57"/>
      <c r="L1583" s="57"/>
      <c r="M1583" s="57"/>
      <c r="N1583" s="57"/>
      <c r="O1583" s="57"/>
      <c r="P1583" s="57"/>
      <c r="Q1583" s="57"/>
      <c r="R1583" s="57"/>
      <c r="S1583" s="57"/>
      <c r="T1583" s="57"/>
      <c r="U1583" s="57"/>
      <c r="V1583" s="57"/>
      <c r="W1583" s="57"/>
      <c r="X1583" s="56" t="str">
        <f t="shared" si="25"/>
        <v/>
      </c>
    </row>
    <row r="1584" spans="1:24" x14ac:dyDescent="0.2">
      <c r="A1584" s="8">
        <v>1568</v>
      </c>
      <c r="B1584" s="47" t="str">
        <f>IF('tabela informacyjna dla JST'!$C$9="","",'tabela informacyjna dla JST'!$C$9)</f>
        <v>Ślemień gm. wiejska</v>
      </c>
      <c r="C1584" s="47" t="str">
        <f>IFERROR((VLOOKUP(B1584,Tabela1[],6,FALSE)),"")</f>
        <v>PL2405_EE</v>
      </c>
      <c r="D1584" s="47" t="str">
        <f>IFERROR((VLOOKUP(C1584,KATALOGI!$A$34:$B$49,2,FALSE)),"")</f>
        <v>Edukacja ekologiczna związana z ochroną powietrza</v>
      </c>
      <c r="E1584" s="57"/>
      <c r="F1584" s="57"/>
      <c r="G1584" s="57"/>
      <c r="H1584" s="57"/>
      <c r="I1584" s="57"/>
      <c r="J1584" s="57"/>
      <c r="K1584" s="57"/>
      <c r="L1584" s="57"/>
      <c r="M1584" s="57"/>
      <c r="N1584" s="57"/>
      <c r="O1584" s="57"/>
      <c r="P1584" s="57"/>
      <c r="Q1584" s="57"/>
      <c r="R1584" s="57"/>
      <c r="S1584" s="57"/>
      <c r="T1584" s="57"/>
      <c r="U1584" s="57"/>
      <c r="V1584" s="57"/>
      <c r="W1584" s="57"/>
      <c r="X1584" s="56" t="str">
        <f t="shared" si="25"/>
        <v/>
      </c>
    </row>
    <row r="1585" spans="1:24" x14ac:dyDescent="0.2">
      <c r="A1585" s="8">
        <v>1569</v>
      </c>
      <c r="B1585" s="47" t="str">
        <f>IF('tabela informacyjna dla JST'!$C$9="","",'tabela informacyjna dla JST'!$C$9)</f>
        <v>Ślemień gm. wiejska</v>
      </c>
      <c r="C1585" s="47" t="str">
        <f>IFERROR((VLOOKUP(B1585,Tabela1[],6,FALSE)),"")</f>
        <v>PL2405_EE</v>
      </c>
      <c r="D1585" s="47" t="str">
        <f>IFERROR((VLOOKUP(C1585,KATALOGI!$A$34:$B$49,2,FALSE)),"")</f>
        <v>Edukacja ekologiczna związana z ochroną powietrza</v>
      </c>
      <c r="E1585" s="57"/>
      <c r="F1585" s="57"/>
      <c r="G1585" s="57"/>
      <c r="H1585" s="57"/>
      <c r="I1585" s="57"/>
      <c r="J1585" s="57"/>
      <c r="K1585" s="57"/>
      <c r="L1585" s="57"/>
      <c r="M1585" s="57"/>
      <c r="N1585" s="57"/>
      <c r="O1585" s="57"/>
      <c r="P1585" s="57"/>
      <c r="Q1585" s="57"/>
      <c r="R1585" s="57"/>
      <c r="S1585" s="57"/>
      <c r="T1585" s="57"/>
      <c r="U1585" s="57"/>
      <c r="V1585" s="57"/>
      <c r="W1585" s="57"/>
      <c r="X1585" s="56" t="str">
        <f t="shared" si="25"/>
        <v/>
      </c>
    </row>
    <row r="1586" spans="1:24" x14ac:dyDescent="0.2">
      <c r="A1586" s="8">
        <v>1570</v>
      </c>
      <c r="B1586" s="47" t="str">
        <f>IF('tabela informacyjna dla JST'!$C$9="","",'tabela informacyjna dla JST'!$C$9)</f>
        <v>Ślemień gm. wiejska</v>
      </c>
      <c r="C1586" s="47" t="str">
        <f>IFERROR((VLOOKUP(B1586,Tabela1[],6,FALSE)),"")</f>
        <v>PL2405_EE</v>
      </c>
      <c r="D1586" s="47" t="str">
        <f>IFERROR((VLOOKUP(C1586,KATALOGI!$A$34:$B$49,2,FALSE)),"")</f>
        <v>Edukacja ekologiczna związana z ochroną powietrza</v>
      </c>
      <c r="E1586" s="57"/>
      <c r="F1586" s="57"/>
      <c r="G1586" s="57"/>
      <c r="H1586" s="57"/>
      <c r="I1586" s="57"/>
      <c r="J1586" s="57"/>
      <c r="K1586" s="57"/>
      <c r="L1586" s="57"/>
      <c r="M1586" s="57"/>
      <c r="N1586" s="57"/>
      <c r="O1586" s="57"/>
      <c r="P1586" s="57"/>
      <c r="Q1586" s="57"/>
      <c r="R1586" s="57"/>
      <c r="S1586" s="57"/>
      <c r="T1586" s="57"/>
      <c r="U1586" s="57"/>
      <c r="V1586" s="57"/>
      <c r="W1586" s="57"/>
      <c r="X1586" s="56" t="str">
        <f t="shared" si="25"/>
        <v/>
      </c>
    </row>
    <row r="1587" spans="1:24" x14ac:dyDescent="0.2">
      <c r="A1587" s="8">
        <v>1571</v>
      </c>
      <c r="B1587" s="47" t="str">
        <f>IF('tabela informacyjna dla JST'!$C$9="","",'tabela informacyjna dla JST'!$C$9)</f>
        <v>Ślemień gm. wiejska</v>
      </c>
      <c r="C1587" s="47" t="str">
        <f>IFERROR((VLOOKUP(B1587,Tabela1[],6,FALSE)),"")</f>
        <v>PL2405_EE</v>
      </c>
      <c r="D1587" s="47" t="str">
        <f>IFERROR((VLOOKUP(C1587,KATALOGI!$A$34:$B$49,2,FALSE)),"")</f>
        <v>Edukacja ekologiczna związana z ochroną powietrza</v>
      </c>
      <c r="E1587" s="57"/>
      <c r="F1587" s="57"/>
      <c r="G1587" s="57"/>
      <c r="H1587" s="57"/>
      <c r="I1587" s="57"/>
      <c r="J1587" s="57"/>
      <c r="K1587" s="57"/>
      <c r="L1587" s="57"/>
      <c r="M1587" s="57"/>
      <c r="N1587" s="57"/>
      <c r="O1587" s="57"/>
      <c r="P1587" s="57"/>
      <c r="Q1587" s="57"/>
      <c r="R1587" s="57"/>
      <c r="S1587" s="57"/>
      <c r="T1587" s="57"/>
      <c r="U1587" s="57"/>
      <c r="V1587" s="57"/>
      <c r="W1587" s="57"/>
      <c r="X1587" s="56" t="str">
        <f t="shared" si="25"/>
        <v/>
      </c>
    </row>
    <row r="1588" spans="1:24" x14ac:dyDescent="0.2">
      <c r="A1588" s="8">
        <v>1572</v>
      </c>
      <c r="B1588" s="47" t="str">
        <f>IF('tabela informacyjna dla JST'!$C$9="","",'tabela informacyjna dla JST'!$C$9)</f>
        <v>Ślemień gm. wiejska</v>
      </c>
      <c r="C1588" s="47" t="str">
        <f>IFERROR((VLOOKUP(B1588,Tabela1[],6,FALSE)),"")</f>
        <v>PL2405_EE</v>
      </c>
      <c r="D1588" s="47" t="str">
        <f>IFERROR((VLOOKUP(C1588,KATALOGI!$A$34:$B$49,2,FALSE)),"")</f>
        <v>Edukacja ekologiczna związana z ochroną powietrza</v>
      </c>
      <c r="E1588" s="57"/>
      <c r="F1588" s="57"/>
      <c r="G1588" s="57"/>
      <c r="H1588" s="57"/>
      <c r="I1588" s="57"/>
      <c r="J1588" s="57"/>
      <c r="K1588" s="57"/>
      <c r="L1588" s="57"/>
      <c r="M1588" s="57"/>
      <c r="N1588" s="57"/>
      <c r="O1588" s="57"/>
      <c r="P1588" s="57"/>
      <c r="Q1588" s="57"/>
      <c r="R1588" s="57"/>
      <c r="S1588" s="57"/>
      <c r="T1588" s="57"/>
      <c r="U1588" s="57"/>
      <c r="V1588" s="57"/>
      <c r="W1588" s="57"/>
      <c r="X1588" s="56" t="str">
        <f t="shared" si="25"/>
        <v/>
      </c>
    </row>
    <row r="1589" spans="1:24" x14ac:dyDescent="0.2">
      <c r="A1589" s="8">
        <v>1573</v>
      </c>
      <c r="B1589" s="47" t="str">
        <f>IF('tabela informacyjna dla JST'!$C$9="","",'tabela informacyjna dla JST'!$C$9)</f>
        <v>Ślemień gm. wiejska</v>
      </c>
      <c r="C1589" s="47" t="str">
        <f>IFERROR((VLOOKUP(B1589,Tabela1[],6,FALSE)),"")</f>
        <v>PL2405_EE</v>
      </c>
      <c r="D1589" s="47" t="str">
        <f>IFERROR((VLOOKUP(C1589,KATALOGI!$A$34:$B$49,2,FALSE)),"")</f>
        <v>Edukacja ekologiczna związana z ochroną powietrza</v>
      </c>
      <c r="E1589" s="57"/>
      <c r="F1589" s="57"/>
      <c r="G1589" s="57"/>
      <c r="H1589" s="57"/>
      <c r="I1589" s="57"/>
      <c r="J1589" s="57"/>
      <c r="K1589" s="57"/>
      <c r="L1589" s="57"/>
      <c r="M1589" s="57"/>
      <c r="N1589" s="57"/>
      <c r="O1589" s="57"/>
      <c r="P1589" s="57"/>
      <c r="Q1589" s="57"/>
      <c r="R1589" s="57"/>
      <c r="S1589" s="57"/>
      <c r="T1589" s="57"/>
      <c r="U1589" s="57"/>
      <c r="V1589" s="57"/>
      <c r="W1589" s="57"/>
      <c r="X1589" s="56" t="str">
        <f t="shared" si="25"/>
        <v/>
      </c>
    </row>
    <row r="1590" spans="1:24" x14ac:dyDescent="0.2">
      <c r="A1590" s="8">
        <v>1574</v>
      </c>
      <c r="B1590" s="47" t="str">
        <f>IF('tabela informacyjna dla JST'!$C$9="","",'tabela informacyjna dla JST'!$C$9)</f>
        <v>Ślemień gm. wiejska</v>
      </c>
      <c r="C1590" s="47" t="str">
        <f>IFERROR((VLOOKUP(B1590,Tabela1[],6,FALSE)),"")</f>
        <v>PL2405_EE</v>
      </c>
      <c r="D1590" s="47" t="str">
        <f>IFERROR((VLOOKUP(C1590,KATALOGI!$A$34:$B$49,2,FALSE)),"")</f>
        <v>Edukacja ekologiczna związana z ochroną powietrza</v>
      </c>
      <c r="E1590" s="57"/>
      <c r="F1590" s="57"/>
      <c r="G1590" s="57"/>
      <c r="H1590" s="57"/>
      <c r="I1590" s="57"/>
      <c r="J1590" s="57"/>
      <c r="K1590" s="57"/>
      <c r="L1590" s="57"/>
      <c r="M1590" s="57"/>
      <c r="N1590" s="57"/>
      <c r="O1590" s="57"/>
      <c r="P1590" s="57"/>
      <c r="Q1590" s="57"/>
      <c r="R1590" s="57"/>
      <c r="S1590" s="57"/>
      <c r="T1590" s="57"/>
      <c r="U1590" s="57"/>
      <c r="V1590" s="57"/>
      <c r="W1590" s="57"/>
      <c r="X1590" s="56" t="str">
        <f t="shared" si="25"/>
        <v/>
      </c>
    </row>
    <row r="1591" spans="1:24" x14ac:dyDescent="0.2">
      <c r="A1591" s="8">
        <v>1575</v>
      </c>
      <c r="B1591" s="47" t="str">
        <f>IF('tabela informacyjna dla JST'!$C$9="","",'tabela informacyjna dla JST'!$C$9)</f>
        <v>Ślemień gm. wiejska</v>
      </c>
      <c r="C1591" s="47" t="str">
        <f>IFERROR((VLOOKUP(B1591,Tabela1[],6,FALSE)),"")</f>
        <v>PL2405_EE</v>
      </c>
      <c r="D1591" s="47" t="str">
        <f>IFERROR((VLOOKUP(C1591,KATALOGI!$A$34:$B$49,2,FALSE)),"")</f>
        <v>Edukacja ekologiczna związana z ochroną powietrza</v>
      </c>
      <c r="E1591" s="57"/>
      <c r="F1591" s="57"/>
      <c r="G1591" s="57"/>
      <c r="H1591" s="57"/>
      <c r="I1591" s="57"/>
      <c r="J1591" s="57"/>
      <c r="K1591" s="57"/>
      <c r="L1591" s="57"/>
      <c r="M1591" s="57"/>
      <c r="N1591" s="57"/>
      <c r="O1591" s="57"/>
      <c r="P1591" s="57"/>
      <c r="Q1591" s="57"/>
      <c r="R1591" s="57"/>
      <c r="S1591" s="57"/>
      <c r="T1591" s="57"/>
      <c r="U1591" s="57"/>
      <c r="V1591" s="57"/>
      <c r="W1591" s="57"/>
      <c r="X1591" s="56" t="str">
        <f t="shared" si="25"/>
        <v/>
      </c>
    </row>
    <row r="1592" spans="1:24" x14ac:dyDescent="0.2">
      <c r="A1592" s="8">
        <v>1576</v>
      </c>
      <c r="B1592" s="47" t="str">
        <f>IF('tabela informacyjna dla JST'!$C$9="","",'tabela informacyjna dla JST'!$C$9)</f>
        <v>Ślemień gm. wiejska</v>
      </c>
      <c r="C1592" s="47" t="str">
        <f>IFERROR((VLOOKUP(B1592,Tabela1[],6,FALSE)),"")</f>
        <v>PL2405_EE</v>
      </c>
      <c r="D1592" s="47" t="str">
        <f>IFERROR((VLOOKUP(C1592,KATALOGI!$A$34:$B$49,2,FALSE)),"")</f>
        <v>Edukacja ekologiczna związana z ochroną powietrza</v>
      </c>
      <c r="E1592" s="57"/>
      <c r="F1592" s="57"/>
      <c r="G1592" s="57"/>
      <c r="H1592" s="57"/>
      <c r="I1592" s="57"/>
      <c r="J1592" s="57"/>
      <c r="K1592" s="57"/>
      <c r="L1592" s="57"/>
      <c r="M1592" s="57"/>
      <c r="N1592" s="57"/>
      <c r="O1592" s="57"/>
      <c r="P1592" s="57"/>
      <c r="Q1592" s="57"/>
      <c r="R1592" s="57"/>
      <c r="S1592" s="57"/>
      <c r="T1592" s="57"/>
      <c r="U1592" s="57"/>
      <c r="V1592" s="57"/>
      <c r="W1592" s="57"/>
      <c r="X1592" s="56" t="str">
        <f t="shared" si="25"/>
        <v/>
      </c>
    </row>
    <row r="1593" spans="1:24" x14ac:dyDescent="0.2">
      <c r="A1593" s="8">
        <v>1577</v>
      </c>
      <c r="B1593" s="47" t="str">
        <f>IF('tabela informacyjna dla JST'!$C$9="","",'tabela informacyjna dla JST'!$C$9)</f>
        <v>Ślemień gm. wiejska</v>
      </c>
      <c r="C1593" s="47" t="str">
        <f>IFERROR((VLOOKUP(B1593,Tabela1[],6,FALSE)),"")</f>
        <v>PL2405_EE</v>
      </c>
      <c r="D1593" s="47" t="str">
        <f>IFERROR((VLOOKUP(C1593,KATALOGI!$A$34:$B$49,2,FALSE)),"")</f>
        <v>Edukacja ekologiczna związana z ochroną powietrza</v>
      </c>
      <c r="E1593" s="57"/>
      <c r="F1593" s="57"/>
      <c r="G1593" s="57"/>
      <c r="H1593" s="57"/>
      <c r="I1593" s="57"/>
      <c r="J1593" s="57"/>
      <c r="K1593" s="57"/>
      <c r="L1593" s="57"/>
      <c r="M1593" s="57"/>
      <c r="N1593" s="57"/>
      <c r="O1593" s="57"/>
      <c r="P1593" s="57"/>
      <c r="Q1593" s="57"/>
      <c r="R1593" s="57"/>
      <c r="S1593" s="57"/>
      <c r="T1593" s="57"/>
      <c r="U1593" s="57"/>
      <c r="V1593" s="57"/>
      <c r="W1593" s="57"/>
      <c r="X1593" s="56" t="str">
        <f t="shared" si="25"/>
        <v/>
      </c>
    </row>
    <row r="1594" spans="1:24" x14ac:dyDescent="0.2">
      <c r="A1594" s="8">
        <v>1578</v>
      </c>
      <c r="B1594" s="47" t="str">
        <f>IF('tabela informacyjna dla JST'!$C$9="","",'tabela informacyjna dla JST'!$C$9)</f>
        <v>Ślemień gm. wiejska</v>
      </c>
      <c r="C1594" s="47" t="str">
        <f>IFERROR((VLOOKUP(B1594,Tabela1[],6,FALSE)),"")</f>
        <v>PL2405_EE</v>
      </c>
      <c r="D1594" s="47" t="str">
        <f>IFERROR((VLOOKUP(C1594,KATALOGI!$A$34:$B$49,2,FALSE)),"")</f>
        <v>Edukacja ekologiczna związana z ochroną powietrza</v>
      </c>
      <c r="E1594" s="57"/>
      <c r="F1594" s="57"/>
      <c r="G1594" s="57"/>
      <c r="H1594" s="57"/>
      <c r="I1594" s="57"/>
      <c r="J1594" s="57"/>
      <c r="K1594" s="57"/>
      <c r="L1594" s="57"/>
      <c r="M1594" s="57"/>
      <c r="N1594" s="57"/>
      <c r="O1594" s="57"/>
      <c r="P1594" s="57"/>
      <c r="Q1594" s="57"/>
      <c r="R1594" s="57"/>
      <c r="S1594" s="57"/>
      <c r="T1594" s="57"/>
      <c r="U1594" s="57"/>
      <c r="V1594" s="57"/>
      <c r="W1594" s="57"/>
      <c r="X1594" s="56" t="str">
        <f t="shared" si="25"/>
        <v/>
      </c>
    </row>
    <row r="1595" spans="1:24" x14ac:dyDescent="0.2">
      <c r="A1595" s="8">
        <v>1579</v>
      </c>
      <c r="B1595" s="47" t="str">
        <f>IF('tabela informacyjna dla JST'!$C$9="","",'tabela informacyjna dla JST'!$C$9)</f>
        <v>Ślemień gm. wiejska</v>
      </c>
      <c r="C1595" s="47" t="str">
        <f>IFERROR((VLOOKUP(B1595,Tabela1[],6,FALSE)),"")</f>
        <v>PL2405_EE</v>
      </c>
      <c r="D1595" s="47" t="str">
        <f>IFERROR((VLOOKUP(C1595,KATALOGI!$A$34:$B$49,2,FALSE)),"")</f>
        <v>Edukacja ekologiczna związana z ochroną powietrza</v>
      </c>
      <c r="E1595" s="57"/>
      <c r="F1595" s="57"/>
      <c r="G1595" s="57"/>
      <c r="H1595" s="57"/>
      <c r="I1595" s="57"/>
      <c r="J1595" s="57"/>
      <c r="K1595" s="57"/>
      <c r="L1595" s="57"/>
      <c r="M1595" s="57"/>
      <c r="N1595" s="57"/>
      <c r="O1595" s="57"/>
      <c r="P1595" s="57"/>
      <c r="Q1595" s="57"/>
      <c r="R1595" s="57"/>
      <c r="S1595" s="57"/>
      <c r="T1595" s="57"/>
      <c r="U1595" s="57"/>
      <c r="V1595" s="57"/>
      <c r="W1595" s="57"/>
      <c r="X1595" s="56" t="str">
        <f t="shared" si="25"/>
        <v/>
      </c>
    </row>
    <row r="1596" spans="1:24" x14ac:dyDescent="0.2">
      <c r="A1596" s="8">
        <v>1580</v>
      </c>
      <c r="B1596" s="47" t="str">
        <f>IF('tabela informacyjna dla JST'!$C$9="","",'tabela informacyjna dla JST'!$C$9)</f>
        <v>Ślemień gm. wiejska</v>
      </c>
      <c r="C1596" s="47" t="str">
        <f>IFERROR((VLOOKUP(B1596,Tabela1[],6,FALSE)),"")</f>
        <v>PL2405_EE</v>
      </c>
      <c r="D1596" s="47" t="str">
        <f>IFERROR((VLOOKUP(C1596,KATALOGI!$A$34:$B$49,2,FALSE)),"")</f>
        <v>Edukacja ekologiczna związana z ochroną powietrza</v>
      </c>
      <c r="E1596" s="57"/>
      <c r="F1596" s="57"/>
      <c r="G1596" s="57"/>
      <c r="H1596" s="57"/>
      <c r="I1596" s="57"/>
      <c r="J1596" s="57"/>
      <c r="K1596" s="57"/>
      <c r="L1596" s="57"/>
      <c r="M1596" s="57"/>
      <c r="N1596" s="57"/>
      <c r="O1596" s="57"/>
      <c r="P1596" s="57"/>
      <c r="Q1596" s="57"/>
      <c r="R1596" s="57"/>
      <c r="S1596" s="57"/>
      <c r="T1596" s="57"/>
      <c r="U1596" s="57"/>
      <c r="V1596" s="57"/>
      <c r="W1596" s="57"/>
      <c r="X1596" s="56" t="str">
        <f t="shared" si="25"/>
        <v/>
      </c>
    </row>
    <row r="1597" spans="1:24" x14ac:dyDescent="0.2">
      <c r="A1597" s="8">
        <v>1581</v>
      </c>
      <c r="B1597" s="47" t="str">
        <f>IF('tabela informacyjna dla JST'!$C$9="","",'tabela informacyjna dla JST'!$C$9)</f>
        <v>Ślemień gm. wiejska</v>
      </c>
      <c r="C1597" s="47" t="str">
        <f>IFERROR((VLOOKUP(B1597,Tabela1[],6,FALSE)),"")</f>
        <v>PL2405_EE</v>
      </c>
      <c r="D1597" s="47" t="str">
        <f>IFERROR((VLOOKUP(C1597,KATALOGI!$A$34:$B$49,2,FALSE)),"")</f>
        <v>Edukacja ekologiczna związana z ochroną powietrza</v>
      </c>
      <c r="E1597" s="57"/>
      <c r="F1597" s="57"/>
      <c r="G1597" s="57"/>
      <c r="H1597" s="57"/>
      <c r="I1597" s="57"/>
      <c r="J1597" s="57"/>
      <c r="K1597" s="57"/>
      <c r="L1597" s="57"/>
      <c r="M1597" s="57"/>
      <c r="N1597" s="57"/>
      <c r="O1597" s="57"/>
      <c r="P1597" s="57"/>
      <c r="Q1597" s="57"/>
      <c r="R1597" s="57"/>
      <c r="S1597" s="57"/>
      <c r="T1597" s="57"/>
      <c r="U1597" s="57"/>
      <c r="V1597" s="57"/>
      <c r="W1597" s="57"/>
      <c r="X1597" s="56" t="str">
        <f t="shared" si="25"/>
        <v/>
      </c>
    </row>
    <row r="1598" spans="1:24" x14ac:dyDescent="0.2">
      <c r="A1598" s="8">
        <v>1582</v>
      </c>
      <c r="B1598" s="47" t="str">
        <f>IF('tabela informacyjna dla JST'!$C$9="","",'tabela informacyjna dla JST'!$C$9)</f>
        <v>Ślemień gm. wiejska</v>
      </c>
      <c r="C1598" s="47" t="str">
        <f>IFERROR((VLOOKUP(B1598,Tabela1[],6,FALSE)),"")</f>
        <v>PL2405_EE</v>
      </c>
      <c r="D1598" s="47" t="str">
        <f>IFERROR((VLOOKUP(C1598,KATALOGI!$A$34:$B$49,2,FALSE)),"")</f>
        <v>Edukacja ekologiczna związana z ochroną powietrza</v>
      </c>
      <c r="E1598" s="57"/>
      <c r="F1598" s="57"/>
      <c r="G1598" s="57"/>
      <c r="H1598" s="57"/>
      <c r="I1598" s="57"/>
      <c r="J1598" s="57"/>
      <c r="K1598" s="57"/>
      <c r="L1598" s="57"/>
      <c r="M1598" s="57"/>
      <c r="N1598" s="57"/>
      <c r="O1598" s="57"/>
      <c r="P1598" s="57"/>
      <c r="Q1598" s="57"/>
      <c r="R1598" s="57"/>
      <c r="S1598" s="57"/>
      <c r="T1598" s="57"/>
      <c r="U1598" s="57"/>
      <c r="V1598" s="57"/>
      <c r="W1598" s="57"/>
      <c r="X1598" s="56" t="str">
        <f t="shared" si="25"/>
        <v/>
      </c>
    </row>
    <row r="1599" spans="1:24" x14ac:dyDescent="0.2">
      <c r="A1599" s="8">
        <v>1583</v>
      </c>
      <c r="B1599" s="47" t="str">
        <f>IF('tabela informacyjna dla JST'!$C$9="","",'tabela informacyjna dla JST'!$C$9)</f>
        <v>Ślemień gm. wiejska</v>
      </c>
      <c r="C1599" s="47" t="str">
        <f>IFERROR((VLOOKUP(B1599,Tabela1[],6,FALSE)),"")</f>
        <v>PL2405_EE</v>
      </c>
      <c r="D1599" s="47" t="str">
        <f>IFERROR((VLOOKUP(C1599,KATALOGI!$A$34:$B$49,2,FALSE)),"")</f>
        <v>Edukacja ekologiczna związana z ochroną powietrza</v>
      </c>
      <c r="E1599" s="57"/>
      <c r="F1599" s="57"/>
      <c r="G1599" s="57"/>
      <c r="H1599" s="57"/>
      <c r="I1599" s="57"/>
      <c r="J1599" s="57"/>
      <c r="K1599" s="57"/>
      <c r="L1599" s="57"/>
      <c r="M1599" s="57"/>
      <c r="N1599" s="57"/>
      <c r="O1599" s="57"/>
      <c r="P1599" s="57"/>
      <c r="Q1599" s="57"/>
      <c r="R1599" s="57"/>
      <c r="S1599" s="57"/>
      <c r="T1599" s="57"/>
      <c r="U1599" s="57"/>
      <c r="V1599" s="57"/>
      <c r="W1599" s="57"/>
      <c r="X1599" s="56" t="str">
        <f t="shared" si="25"/>
        <v/>
      </c>
    </row>
    <row r="1600" spans="1:24" x14ac:dyDescent="0.2">
      <c r="A1600" s="8">
        <v>1584</v>
      </c>
      <c r="B1600" s="47" t="str">
        <f>IF('tabela informacyjna dla JST'!$C$9="","",'tabela informacyjna dla JST'!$C$9)</f>
        <v>Ślemień gm. wiejska</v>
      </c>
      <c r="C1600" s="47" t="str">
        <f>IFERROR((VLOOKUP(B1600,Tabela1[],6,FALSE)),"")</f>
        <v>PL2405_EE</v>
      </c>
      <c r="D1600" s="47" t="str">
        <f>IFERROR((VLOOKUP(C1600,KATALOGI!$A$34:$B$49,2,FALSE)),"")</f>
        <v>Edukacja ekologiczna związana z ochroną powietrza</v>
      </c>
      <c r="E1600" s="57"/>
      <c r="F1600" s="57"/>
      <c r="G1600" s="57"/>
      <c r="H1600" s="57"/>
      <c r="I1600" s="57"/>
      <c r="J1600" s="57"/>
      <c r="K1600" s="57"/>
      <c r="L1600" s="57"/>
      <c r="M1600" s="57"/>
      <c r="N1600" s="57"/>
      <c r="O1600" s="57"/>
      <c r="P1600" s="57"/>
      <c r="Q1600" s="57"/>
      <c r="R1600" s="57"/>
      <c r="S1600" s="57"/>
      <c r="T1600" s="57"/>
      <c r="U1600" s="57"/>
      <c r="V1600" s="57"/>
      <c r="W1600" s="57"/>
      <c r="X1600" s="56" t="str">
        <f t="shared" si="25"/>
        <v/>
      </c>
    </row>
    <row r="1601" spans="1:24" x14ac:dyDescent="0.2">
      <c r="A1601" s="8">
        <v>1585</v>
      </c>
      <c r="B1601" s="47" t="str">
        <f>IF('tabela informacyjna dla JST'!$C$9="","",'tabela informacyjna dla JST'!$C$9)</f>
        <v>Ślemień gm. wiejska</v>
      </c>
      <c r="C1601" s="47" t="str">
        <f>IFERROR((VLOOKUP(B1601,Tabela1[],6,FALSE)),"")</f>
        <v>PL2405_EE</v>
      </c>
      <c r="D1601" s="47" t="str">
        <f>IFERROR((VLOOKUP(C1601,KATALOGI!$A$34:$B$49,2,FALSE)),"")</f>
        <v>Edukacja ekologiczna związana z ochroną powietrza</v>
      </c>
      <c r="E1601" s="57"/>
      <c r="F1601" s="57"/>
      <c r="G1601" s="57"/>
      <c r="H1601" s="57"/>
      <c r="I1601" s="57"/>
      <c r="J1601" s="57"/>
      <c r="K1601" s="57"/>
      <c r="L1601" s="57"/>
      <c r="M1601" s="57"/>
      <c r="N1601" s="57"/>
      <c r="O1601" s="57"/>
      <c r="P1601" s="57"/>
      <c r="Q1601" s="57"/>
      <c r="R1601" s="57"/>
      <c r="S1601" s="57"/>
      <c r="T1601" s="57"/>
      <c r="U1601" s="57"/>
      <c r="V1601" s="57"/>
      <c r="W1601" s="57"/>
      <c r="X1601" s="56" t="str">
        <f t="shared" si="25"/>
        <v/>
      </c>
    </row>
    <row r="1602" spans="1:24" x14ac:dyDescent="0.2">
      <c r="A1602" s="8">
        <v>1586</v>
      </c>
      <c r="B1602" s="47" t="str">
        <f>IF('tabela informacyjna dla JST'!$C$9="","",'tabela informacyjna dla JST'!$C$9)</f>
        <v>Ślemień gm. wiejska</v>
      </c>
      <c r="C1602" s="47" t="str">
        <f>IFERROR((VLOOKUP(B1602,Tabela1[],6,FALSE)),"")</f>
        <v>PL2405_EE</v>
      </c>
      <c r="D1602" s="47" t="str">
        <f>IFERROR((VLOOKUP(C1602,KATALOGI!$A$34:$B$49,2,FALSE)),"")</f>
        <v>Edukacja ekologiczna związana z ochroną powietrza</v>
      </c>
      <c r="E1602" s="57"/>
      <c r="F1602" s="57"/>
      <c r="G1602" s="57"/>
      <c r="H1602" s="57"/>
      <c r="I1602" s="57"/>
      <c r="J1602" s="57"/>
      <c r="K1602" s="57"/>
      <c r="L1602" s="57"/>
      <c r="M1602" s="57"/>
      <c r="N1602" s="57"/>
      <c r="O1602" s="57"/>
      <c r="P1602" s="57"/>
      <c r="Q1602" s="57"/>
      <c r="R1602" s="57"/>
      <c r="S1602" s="57"/>
      <c r="T1602" s="57"/>
      <c r="U1602" s="57"/>
      <c r="V1602" s="57"/>
      <c r="W1602" s="57"/>
      <c r="X1602" s="56" t="str">
        <f t="shared" si="25"/>
        <v/>
      </c>
    </row>
    <row r="1603" spans="1:24" x14ac:dyDescent="0.2">
      <c r="A1603" s="8">
        <v>1587</v>
      </c>
      <c r="B1603" s="47" t="str">
        <f>IF('tabela informacyjna dla JST'!$C$9="","",'tabela informacyjna dla JST'!$C$9)</f>
        <v>Ślemień gm. wiejska</v>
      </c>
      <c r="C1603" s="47" t="str">
        <f>IFERROR((VLOOKUP(B1603,Tabela1[],6,FALSE)),"")</f>
        <v>PL2405_EE</v>
      </c>
      <c r="D1603" s="47" t="str">
        <f>IFERROR((VLOOKUP(C1603,KATALOGI!$A$34:$B$49,2,FALSE)),"")</f>
        <v>Edukacja ekologiczna związana z ochroną powietrza</v>
      </c>
      <c r="E1603" s="57"/>
      <c r="F1603" s="57"/>
      <c r="G1603" s="57"/>
      <c r="H1603" s="57"/>
      <c r="I1603" s="57"/>
      <c r="J1603" s="57"/>
      <c r="K1603" s="57"/>
      <c r="L1603" s="57"/>
      <c r="M1603" s="57"/>
      <c r="N1603" s="57"/>
      <c r="O1603" s="57"/>
      <c r="P1603" s="57"/>
      <c r="Q1603" s="57"/>
      <c r="R1603" s="57"/>
      <c r="S1603" s="57"/>
      <c r="T1603" s="57"/>
      <c r="U1603" s="57"/>
      <c r="V1603" s="57"/>
      <c r="W1603" s="57"/>
      <c r="X1603" s="56" t="str">
        <f t="shared" si="25"/>
        <v/>
      </c>
    </row>
    <row r="1604" spans="1:24" x14ac:dyDescent="0.2">
      <c r="A1604" s="8">
        <v>1588</v>
      </c>
      <c r="B1604" s="47" t="str">
        <f>IF('tabela informacyjna dla JST'!$C$9="","",'tabela informacyjna dla JST'!$C$9)</f>
        <v>Ślemień gm. wiejska</v>
      </c>
      <c r="C1604" s="47" t="str">
        <f>IFERROR((VLOOKUP(B1604,Tabela1[],6,FALSE)),"")</f>
        <v>PL2405_EE</v>
      </c>
      <c r="D1604" s="47" t="str">
        <f>IFERROR((VLOOKUP(C1604,KATALOGI!$A$34:$B$49,2,FALSE)),"")</f>
        <v>Edukacja ekologiczna związana z ochroną powietrza</v>
      </c>
      <c r="E1604" s="57"/>
      <c r="F1604" s="57"/>
      <c r="G1604" s="57"/>
      <c r="H1604" s="57"/>
      <c r="I1604" s="57"/>
      <c r="J1604" s="57"/>
      <c r="K1604" s="57"/>
      <c r="L1604" s="57"/>
      <c r="M1604" s="57"/>
      <c r="N1604" s="57"/>
      <c r="O1604" s="57"/>
      <c r="P1604" s="57"/>
      <c r="Q1604" s="57"/>
      <c r="R1604" s="57"/>
      <c r="S1604" s="57"/>
      <c r="T1604" s="57"/>
      <c r="U1604" s="57"/>
      <c r="V1604" s="57"/>
      <c r="W1604" s="57"/>
      <c r="X1604" s="56" t="str">
        <f t="shared" si="25"/>
        <v/>
      </c>
    </row>
    <row r="1605" spans="1:24" x14ac:dyDescent="0.2">
      <c r="A1605" s="8">
        <v>1589</v>
      </c>
      <c r="B1605" s="47" t="str">
        <f>IF('tabela informacyjna dla JST'!$C$9="","",'tabela informacyjna dla JST'!$C$9)</f>
        <v>Ślemień gm. wiejska</v>
      </c>
      <c r="C1605" s="47" t="str">
        <f>IFERROR((VLOOKUP(B1605,Tabela1[],6,FALSE)),"")</f>
        <v>PL2405_EE</v>
      </c>
      <c r="D1605" s="47" t="str">
        <f>IFERROR((VLOOKUP(C1605,KATALOGI!$A$34:$B$49,2,FALSE)),"")</f>
        <v>Edukacja ekologiczna związana z ochroną powietrza</v>
      </c>
      <c r="E1605" s="57"/>
      <c r="F1605" s="57"/>
      <c r="G1605" s="57"/>
      <c r="H1605" s="57"/>
      <c r="I1605" s="57"/>
      <c r="J1605" s="57"/>
      <c r="K1605" s="57"/>
      <c r="L1605" s="57"/>
      <c r="M1605" s="57"/>
      <c r="N1605" s="57"/>
      <c r="O1605" s="57"/>
      <c r="P1605" s="57"/>
      <c r="Q1605" s="57"/>
      <c r="R1605" s="57"/>
      <c r="S1605" s="57"/>
      <c r="T1605" s="57"/>
      <c r="U1605" s="57"/>
      <c r="V1605" s="57"/>
      <c r="W1605" s="57"/>
      <c r="X1605" s="56" t="str">
        <f t="shared" si="25"/>
        <v/>
      </c>
    </row>
    <row r="1606" spans="1:24" x14ac:dyDescent="0.2">
      <c r="A1606" s="8">
        <v>1590</v>
      </c>
      <c r="B1606" s="47" t="str">
        <f>IF('tabela informacyjna dla JST'!$C$9="","",'tabela informacyjna dla JST'!$C$9)</f>
        <v>Ślemień gm. wiejska</v>
      </c>
      <c r="C1606" s="47" t="str">
        <f>IFERROR((VLOOKUP(B1606,Tabela1[],6,FALSE)),"")</f>
        <v>PL2405_EE</v>
      </c>
      <c r="D1606" s="47" t="str">
        <f>IFERROR((VLOOKUP(C1606,KATALOGI!$A$34:$B$49,2,FALSE)),"")</f>
        <v>Edukacja ekologiczna związana z ochroną powietrza</v>
      </c>
      <c r="E1606" s="57"/>
      <c r="F1606" s="57"/>
      <c r="G1606" s="57"/>
      <c r="H1606" s="57"/>
      <c r="I1606" s="57"/>
      <c r="J1606" s="57"/>
      <c r="K1606" s="57"/>
      <c r="L1606" s="57"/>
      <c r="M1606" s="57"/>
      <c r="N1606" s="57"/>
      <c r="O1606" s="57"/>
      <c r="P1606" s="57"/>
      <c r="Q1606" s="57"/>
      <c r="R1606" s="57"/>
      <c r="S1606" s="57"/>
      <c r="T1606" s="57"/>
      <c r="U1606" s="57"/>
      <c r="V1606" s="57"/>
      <c r="W1606" s="57"/>
      <c r="X1606" s="56" t="str">
        <f t="shared" si="25"/>
        <v/>
      </c>
    </row>
    <row r="1607" spans="1:24" x14ac:dyDescent="0.2">
      <c r="A1607" s="8">
        <v>1591</v>
      </c>
      <c r="B1607" s="47" t="str">
        <f>IF('tabela informacyjna dla JST'!$C$9="","",'tabela informacyjna dla JST'!$C$9)</f>
        <v>Ślemień gm. wiejska</v>
      </c>
      <c r="C1607" s="47" t="str">
        <f>IFERROR((VLOOKUP(B1607,Tabela1[],6,FALSE)),"")</f>
        <v>PL2405_EE</v>
      </c>
      <c r="D1607" s="47" t="str">
        <f>IFERROR((VLOOKUP(C1607,KATALOGI!$A$34:$B$49,2,FALSE)),"")</f>
        <v>Edukacja ekologiczna związana z ochroną powietrza</v>
      </c>
      <c r="E1607" s="57"/>
      <c r="F1607" s="57"/>
      <c r="G1607" s="57"/>
      <c r="H1607" s="57"/>
      <c r="I1607" s="57"/>
      <c r="J1607" s="57"/>
      <c r="K1607" s="57"/>
      <c r="L1607" s="57"/>
      <c r="M1607" s="57"/>
      <c r="N1607" s="57"/>
      <c r="O1607" s="57"/>
      <c r="P1607" s="57"/>
      <c r="Q1607" s="57"/>
      <c r="R1607" s="57"/>
      <c r="S1607" s="57"/>
      <c r="T1607" s="57"/>
      <c r="U1607" s="57"/>
      <c r="V1607" s="57"/>
      <c r="W1607" s="57"/>
      <c r="X1607" s="56" t="str">
        <f t="shared" si="25"/>
        <v/>
      </c>
    </row>
    <row r="1608" spans="1:24" x14ac:dyDescent="0.2">
      <c r="A1608" s="8">
        <v>1592</v>
      </c>
      <c r="B1608" s="47" t="str">
        <f>IF('tabela informacyjna dla JST'!$C$9="","",'tabela informacyjna dla JST'!$C$9)</f>
        <v>Ślemień gm. wiejska</v>
      </c>
      <c r="C1608" s="47" t="str">
        <f>IFERROR((VLOOKUP(B1608,Tabela1[],6,FALSE)),"")</f>
        <v>PL2405_EE</v>
      </c>
      <c r="D1608" s="47" t="str">
        <f>IFERROR((VLOOKUP(C1608,KATALOGI!$A$34:$B$49,2,FALSE)),"")</f>
        <v>Edukacja ekologiczna związana z ochroną powietrza</v>
      </c>
      <c r="E1608" s="57"/>
      <c r="F1608" s="57"/>
      <c r="G1608" s="57"/>
      <c r="H1608" s="57"/>
      <c r="I1608" s="57"/>
      <c r="J1608" s="57"/>
      <c r="K1608" s="57"/>
      <c r="L1608" s="57"/>
      <c r="M1608" s="57"/>
      <c r="N1608" s="57"/>
      <c r="O1608" s="57"/>
      <c r="P1608" s="57"/>
      <c r="Q1608" s="57"/>
      <c r="R1608" s="57"/>
      <c r="S1608" s="57"/>
      <c r="T1608" s="57"/>
      <c r="U1608" s="57"/>
      <c r="V1608" s="57"/>
      <c r="W1608" s="57"/>
      <c r="X1608" s="56" t="str">
        <f t="shared" si="25"/>
        <v/>
      </c>
    </row>
    <row r="1609" spans="1:24" x14ac:dyDescent="0.2">
      <c r="A1609" s="8">
        <v>1593</v>
      </c>
      <c r="B1609" s="47" t="str">
        <f>IF('tabela informacyjna dla JST'!$C$9="","",'tabela informacyjna dla JST'!$C$9)</f>
        <v>Ślemień gm. wiejska</v>
      </c>
      <c r="C1609" s="47" t="str">
        <f>IFERROR((VLOOKUP(B1609,Tabela1[],6,FALSE)),"")</f>
        <v>PL2405_EE</v>
      </c>
      <c r="D1609" s="47" t="str">
        <f>IFERROR((VLOOKUP(C1609,KATALOGI!$A$34:$B$49,2,FALSE)),"")</f>
        <v>Edukacja ekologiczna związana z ochroną powietrza</v>
      </c>
      <c r="E1609" s="57"/>
      <c r="F1609" s="57"/>
      <c r="G1609" s="57"/>
      <c r="H1609" s="57"/>
      <c r="I1609" s="57"/>
      <c r="J1609" s="57"/>
      <c r="K1609" s="57"/>
      <c r="L1609" s="57"/>
      <c r="M1609" s="57"/>
      <c r="N1609" s="57"/>
      <c r="O1609" s="57"/>
      <c r="P1609" s="57"/>
      <c r="Q1609" s="57"/>
      <c r="R1609" s="57"/>
      <c r="S1609" s="57"/>
      <c r="T1609" s="57"/>
      <c r="U1609" s="57"/>
      <c r="V1609" s="57"/>
      <c r="W1609" s="57"/>
      <c r="X1609" s="56" t="str">
        <f t="shared" si="25"/>
        <v/>
      </c>
    </row>
    <row r="1610" spans="1:24" x14ac:dyDescent="0.2">
      <c r="A1610" s="8">
        <v>1594</v>
      </c>
      <c r="B1610" s="47" t="str">
        <f>IF('tabela informacyjna dla JST'!$C$9="","",'tabela informacyjna dla JST'!$C$9)</f>
        <v>Ślemień gm. wiejska</v>
      </c>
      <c r="C1610" s="47" t="str">
        <f>IFERROR((VLOOKUP(B1610,Tabela1[],6,FALSE)),"")</f>
        <v>PL2405_EE</v>
      </c>
      <c r="D1610" s="47" t="str">
        <f>IFERROR((VLOOKUP(C1610,KATALOGI!$A$34:$B$49,2,FALSE)),"")</f>
        <v>Edukacja ekologiczna związana z ochroną powietrza</v>
      </c>
      <c r="E1610" s="57"/>
      <c r="F1610" s="57"/>
      <c r="G1610" s="57"/>
      <c r="H1610" s="57"/>
      <c r="I1610" s="57"/>
      <c r="J1610" s="57"/>
      <c r="K1610" s="57"/>
      <c r="L1610" s="57"/>
      <c r="M1610" s="57"/>
      <c r="N1610" s="57"/>
      <c r="O1610" s="57"/>
      <c r="P1610" s="57"/>
      <c r="Q1610" s="57"/>
      <c r="R1610" s="57"/>
      <c r="S1610" s="57"/>
      <c r="T1610" s="57"/>
      <c r="U1610" s="57"/>
      <c r="V1610" s="57"/>
      <c r="W1610" s="57"/>
      <c r="X1610" s="56" t="str">
        <f t="shared" si="25"/>
        <v/>
      </c>
    </row>
    <row r="1611" spans="1:24" x14ac:dyDescent="0.2">
      <c r="A1611" s="8">
        <v>1595</v>
      </c>
      <c r="B1611" s="47" t="str">
        <f>IF('tabela informacyjna dla JST'!$C$9="","",'tabela informacyjna dla JST'!$C$9)</f>
        <v>Ślemień gm. wiejska</v>
      </c>
      <c r="C1611" s="47" t="str">
        <f>IFERROR((VLOOKUP(B1611,Tabela1[],6,FALSE)),"")</f>
        <v>PL2405_EE</v>
      </c>
      <c r="D1611" s="47" t="str">
        <f>IFERROR((VLOOKUP(C1611,KATALOGI!$A$34:$B$49,2,FALSE)),"")</f>
        <v>Edukacja ekologiczna związana z ochroną powietrza</v>
      </c>
      <c r="E1611" s="57"/>
      <c r="F1611" s="57"/>
      <c r="G1611" s="57"/>
      <c r="H1611" s="57"/>
      <c r="I1611" s="57"/>
      <c r="J1611" s="57"/>
      <c r="K1611" s="57"/>
      <c r="L1611" s="57"/>
      <c r="M1611" s="57"/>
      <c r="N1611" s="57"/>
      <c r="O1611" s="57"/>
      <c r="P1611" s="57"/>
      <c r="Q1611" s="57"/>
      <c r="R1611" s="57"/>
      <c r="S1611" s="57"/>
      <c r="T1611" s="57"/>
      <c r="U1611" s="57"/>
      <c r="V1611" s="57"/>
      <c r="W1611" s="57"/>
      <c r="X1611" s="56" t="str">
        <f t="shared" si="25"/>
        <v/>
      </c>
    </row>
    <row r="1612" spans="1:24" x14ac:dyDescent="0.2">
      <c r="A1612" s="8">
        <v>1596</v>
      </c>
      <c r="B1612" s="47" t="str">
        <f>IF('tabela informacyjna dla JST'!$C$9="","",'tabela informacyjna dla JST'!$C$9)</f>
        <v>Ślemień gm. wiejska</v>
      </c>
      <c r="C1612" s="47" t="str">
        <f>IFERROR((VLOOKUP(B1612,Tabela1[],6,FALSE)),"")</f>
        <v>PL2405_EE</v>
      </c>
      <c r="D1612" s="47" t="str">
        <f>IFERROR((VLOOKUP(C1612,KATALOGI!$A$34:$B$49,2,FALSE)),"")</f>
        <v>Edukacja ekologiczna związana z ochroną powietrza</v>
      </c>
      <c r="E1612" s="57"/>
      <c r="F1612" s="57"/>
      <c r="G1612" s="57"/>
      <c r="H1612" s="57"/>
      <c r="I1612" s="57"/>
      <c r="J1612" s="57"/>
      <c r="K1612" s="57"/>
      <c r="L1612" s="57"/>
      <c r="M1612" s="57"/>
      <c r="N1612" s="57"/>
      <c r="O1612" s="57"/>
      <c r="P1612" s="57"/>
      <c r="Q1612" s="57"/>
      <c r="R1612" s="57"/>
      <c r="S1612" s="57"/>
      <c r="T1612" s="57"/>
      <c r="U1612" s="57"/>
      <c r="V1612" s="57"/>
      <c r="W1612" s="57"/>
      <c r="X1612" s="56" t="str">
        <f t="shared" si="25"/>
        <v/>
      </c>
    </row>
    <row r="1613" spans="1:24" x14ac:dyDescent="0.2">
      <c r="A1613" s="8">
        <v>1597</v>
      </c>
      <c r="B1613" s="47" t="str">
        <f>IF('tabela informacyjna dla JST'!$C$9="","",'tabela informacyjna dla JST'!$C$9)</f>
        <v>Ślemień gm. wiejska</v>
      </c>
      <c r="C1613" s="47" t="str">
        <f>IFERROR((VLOOKUP(B1613,Tabela1[],6,FALSE)),"")</f>
        <v>PL2405_EE</v>
      </c>
      <c r="D1613" s="47" t="str">
        <f>IFERROR((VLOOKUP(C1613,KATALOGI!$A$34:$B$49,2,FALSE)),"")</f>
        <v>Edukacja ekologiczna związana z ochroną powietrza</v>
      </c>
      <c r="E1613" s="57"/>
      <c r="F1613" s="57"/>
      <c r="G1613" s="57"/>
      <c r="H1613" s="57"/>
      <c r="I1613" s="57"/>
      <c r="J1613" s="57"/>
      <c r="K1613" s="57"/>
      <c r="L1613" s="57"/>
      <c r="M1613" s="57"/>
      <c r="N1613" s="57"/>
      <c r="O1613" s="57"/>
      <c r="P1613" s="57"/>
      <c r="Q1613" s="57"/>
      <c r="R1613" s="57"/>
      <c r="S1613" s="57"/>
      <c r="T1613" s="57"/>
      <c r="U1613" s="57"/>
      <c r="V1613" s="57"/>
      <c r="W1613" s="57"/>
      <c r="X1613" s="56" t="str">
        <f t="shared" si="25"/>
        <v/>
      </c>
    </row>
    <row r="1614" spans="1:24" x14ac:dyDescent="0.2">
      <c r="A1614" s="8">
        <v>1598</v>
      </c>
      <c r="B1614" s="47" t="str">
        <f>IF('tabela informacyjna dla JST'!$C$9="","",'tabela informacyjna dla JST'!$C$9)</f>
        <v>Ślemień gm. wiejska</v>
      </c>
      <c r="C1614" s="47" t="str">
        <f>IFERROR((VLOOKUP(B1614,Tabela1[],6,FALSE)),"")</f>
        <v>PL2405_EE</v>
      </c>
      <c r="D1614" s="47" t="str">
        <f>IFERROR((VLOOKUP(C1614,KATALOGI!$A$34:$B$49,2,FALSE)),"")</f>
        <v>Edukacja ekologiczna związana z ochroną powietrza</v>
      </c>
      <c r="E1614" s="57"/>
      <c r="F1614" s="57"/>
      <c r="G1614" s="57"/>
      <c r="H1614" s="57"/>
      <c r="I1614" s="57"/>
      <c r="J1614" s="57"/>
      <c r="K1614" s="57"/>
      <c r="L1614" s="57"/>
      <c r="M1614" s="57"/>
      <c r="N1614" s="57"/>
      <c r="O1614" s="57"/>
      <c r="P1614" s="57"/>
      <c r="Q1614" s="57"/>
      <c r="R1614" s="57"/>
      <c r="S1614" s="57"/>
      <c r="T1614" s="57"/>
      <c r="U1614" s="57"/>
      <c r="V1614" s="57"/>
      <c r="W1614" s="57"/>
      <c r="X1614" s="56" t="str">
        <f t="shared" si="25"/>
        <v/>
      </c>
    </row>
    <row r="1615" spans="1:24" x14ac:dyDescent="0.2">
      <c r="A1615" s="8">
        <v>1599</v>
      </c>
      <c r="B1615" s="47" t="str">
        <f>IF('tabela informacyjna dla JST'!$C$9="","",'tabela informacyjna dla JST'!$C$9)</f>
        <v>Ślemień gm. wiejska</v>
      </c>
      <c r="C1615" s="47" t="str">
        <f>IFERROR((VLOOKUP(B1615,Tabela1[],6,FALSE)),"")</f>
        <v>PL2405_EE</v>
      </c>
      <c r="D1615" s="47" t="str">
        <f>IFERROR((VLOOKUP(C1615,KATALOGI!$A$34:$B$49,2,FALSE)),"")</f>
        <v>Edukacja ekologiczna związana z ochroną powietrza</v>
      </c>
      <c r="E1615" s="57"/>
      <c r="F1615" s="57"/>
      <c r="G1615" s="57"/>
      <c r="H1615" s="57"/>
      <c r="I1615" s="57"/>
      <c r="J1615" s="57"/>
      <c r="K1615" s="57"/>
      <c r="L1615" s="57"/>
      <c r="M1615" s="57"/>
      <c r="N1615" s="57"/>
      <c r="O1615" s="57"/>
      <c r="P1615" s="57"/>
      <c r="Q1615" s="57"/>
      <c r="R1615" s="57"/>
      <c r="S1615" s="57"/>
      <c r="T1615" s="57"/>
      <c r="U1615" s="57"/>
      <c r="V1615" s="57"/>
      <c r="W1615" s="57"/>
      <c r="X1615" s="56" t="str">
        <f t="shared" si="25"/>
        <v/>
      </c>
    </row>
    <row r="1616" spans="1:24" x14ac:dyDescent="0.2">
      <c r="A1616" s="8">
        <v>1600</v>
      </c>
      <c r="B1616" s="47" t="str">
        <f>IF('tabela informacyjna dla JST'!$C$9="","",'tabela informacyjna dla JST'!$C$9)</f>
        <v>Ślemień gm. wiejska</v>
      </c>
      <c r="C1616" s="47" t="str">
        <f>IFERROR((VLOOKUP(B1616,Tabela1[],6,FALSE)),"")</f>
        <v>PL2405_EE</v>
      </c>
      <c r="D1616" s="47" t="str">
        <f>IFERROR((VLOOKUP(C1616,KATALOGI!$A$34:$B$49,2,FALSE)),"")</f>
        <v>Edukacja ekologiczna związana z ochroną powietrza</v>
      </c>
      <c r="E1616" s="57"/>
      <c r="F1616" s="57"/>
      <c r="G1616" s="57"/>
      <c r="H1616" s="57"/>
      <c r="I1616" s="57"/>
      <c r="J1616" s="57"/>
      <c r="K1616" s="57"/>
      <c r="L1616" s="57"/>
      <c r="M1616" s="57"/>
      <c r="N1616" s="57"/>
      <c r="O1616" s="57"/>
      <c r="P1616" s="57"/>
      <c r="Q1616" s="57"/>
      <c r="R1616" s="57"/>
      <c r="S1616" s="57"/>
      <c r="T1616" s="57"/>
      <c r="U1616" s="57"/>
      <c r="V1616" s="57"/>
      <c r="W1616" s="57"/>
      <c r="X1616" s="56" t="str">
        <f t="shared" si="25"/>
        <v/>
      </c>
    </row>
    <row r="1617" spans="1:24" x14ac:dyDescent="0.2">
      <c r="A1617" s="8">
        <v>1601</v>
      </c>
      <c r="B1617" s="47" t="str">
        <f>IF('tabela informacyjna dla JST'!$C$9="","",'tabela informacyjna dla JST'!$C$9)</f>
        <v>Ślemień gm. wiejska</v>
      </c>
      <c r="C1617" s="47" t="str">
        <f>IFERROR((VLOOKUP(B1617,Tabela1[],6,FALSE)),"")</f>
        <v>PL2405_EE</v>
      </c>
      <c r="D1617" s="47" t="str">
        <f>IFERROR((VLOOKUP(C1617,KATALOGI!$A$34:$B$49,2,FALSE)),"")</f>
        <v>Edukacja ekologiczna związana z ochroną powietrza</v>
      </c>
      <c r="E1617" s="57"/>
      <c r="F1617" s="57"/>
      <c r="G1617" s="57"/>
      <c r="H1617" s="57"/>
      <c r="I1617" s="57"/>
      <c r="J1617" s="57"/>
      <c r="K1617" s="57"/>
      <c r="L1617" s="57"/>
      <c r="M1617" s="57"/>
      <c r="N1617" s="57"/>
      <c r="O1617" s="57"/>
      <c r="P1617" s="57"/>
      <c r="Q1617" s="57"/>
      <c r="R1617" s="57"/>
      <c r="S1617" s="57"/>
      <c r="T1617" s="57"/>
      <c r="U1617" s="57"/>
      <c r="V1617" s="57"/>
      <c r="W1617" s="57"/>
      <c r="X1617" s="56" t="str">
        <f t="shared" si="25"/>
        <v/>
      </c>
    </row>
    <row r="1618" spans="1:24" x14ac:dyDescent="0.2">
      <c r="A1618" s="8">
        <v>1602</v>
      </c>
      <c r="B1618" s="47" t="str">
        <f>IF('tabela informacyjna dla JST'!$C$9="","",'tabela informacyjna dla JST'!$C$9)</f>
        <v>Ślemień gm. wiejska</v>
      </c>
      <c r="C1618" s="47" t="str">
        <f>IFERROR((VLOOKUP(B1618,Tabela1[],6,FALSE)),"")</f>
        <v>PL2405_EE</v>
      </c>
      <c r="D1618" s="47" t="str">
        <f>IFERROR((VLOOKUP(C1618,KATALOGI!$A$34:$B$49,2,FALSE)),"")</f>
        <v>Edukacja ekologiczna związana z ochroną powietrza</v>
      </c>
      <c r="E1618" s="57"/>
      <c r="F1618" s="57"/>
      <c r="G1618" s="57"/>
      <c r="H1618" s="57"/>
      <c r="I1618" s="57"/>
      <c r="J1618" s="57"/>
      <c r="K1618" s="57"/>
      <c r="L1618" s="57"/>
      <c r="M1618" s="57"/>
      <c r="N1618" s="57"/>
      <c r="O1618" s="57"/>
      <c r="P1618" s="57"/>
      <c r="Q1618" s="57"/>
      <c r="R1618" s="57"/>
      <c r="S1618" s="57"/>
      <c r="T1618" s="57"/>
      <c r="U1618" s="57"/>
      <c r="V1618" s="57"/>
      <c r="W1618" s="57"/>
      <c r="X1618" s="56" t="str">
        <f t="shared" ref="X1618:X1681" si="26">IF(SUM(R1618:W1618)&gt;Q1618,"Suma wysokości uzyskanego dofinansowania jest wyższa niż szacunkowe koszty realizacji inwestycji!","")</f>
        <v/>
      </c>
    </row>
    <row r="1619" spans="1:24" x14ac:dyDescent="0.2">
      <c r="A1619" s="8">
        <v>1603</v>
      </c>
      <c r="B1619" s="47" t="str">
        <f>IF('tabela informacyjna dla JST'!$C$9="","",'tabela informacyjna dla JST'!$C$9)</f>
        <v>Ślemień gm. wiejska</v>
      </c>
      <c r="C1619" s="47" t="str">
        <f>IFERROR((VLOOKUP(B1619,Tabela1[],6,FALSE)),"")</f>
        <v>PL2405_EE</v>
      </c>
      <c r="D1619" s="47" t="str">
        <f>IFERROR((VLOOKUP(C1619,KATALOGI!$A$34:$B$49,2,FALSE)),"")</f>
        <v>Edukacja ekologiczna związana z ochroną powietrza</v>
      </c>
      <c r="E1619" s="57"/>
      <c r="F1619" s="57"/>
      <c r="G1619" s="57"/>
      <c r="H1619" s="57"/>
      <c r="I1619" s="57"/>
      <c r="J1619" s="57"/>
      <c r="K1619" s="57"/>
      <c r="L1619" s="57"/>
      <c r="M1619" s="57"/>
      <c r="N1619" s="57"/>
      <c r="O1619" s="57"/>
      <c r="P1619" s="57"/>
      <c r="Q1619" s="57"/>
      <c r="R1619" s="57"/>
      <c r="S1619" s="57"/>
      <c r="T1619" s="57"/>
      <c r="U1619" s="57"/>
      <c r="V1619" s="57"/>
      <c r="W1619" s="57"/>
      <c r="X1619" s="56" t="str">
        <f t="shared" si="26"/>
        <v/>
      </c>
    </row>
    <row r="1620" spans="1:24" x14ac:dyDescent="0.2">
      <c r="A1620" s="8">
        <v>1604</v>
      </c>
      <c r="B1620" s="47" t="str">
        <f>IF('tabela informacyjna dla JST'!$C$9="","",'tabela informacyjna dla JST'!$C$9)</f>
        <v>Ślemień gm. wiejska</v>
      </c>
      <c r="C1620" s="47" t="str">
        <f>IFERROR((VLOOKUP(B1620,Tabela1[],6,FALSE)),"")</f>
        <v>PL2405_EE</v>
      </c>
      <c r="D1620" s="47" t="str">
        <f>IFERROR((VLOOKUP(C1620,KATALOGI!$A$34:$B$49,2,FALSE)),"")</f>
        <v>Edukacja ekologiczna związana z ochroną powietrza</v>
      </c>
      <c r="E1620" s="57"/>
      <c r="F1620" s="57"/>
      <c r="G1620" s="57"/>
      <c r="H1620" s="57"/>
      <c r="I1620" s="57"/>
      <c r="J1620" s="57"/>
      <c r="K1620" s="57"/>
      <c r="L1620" s="57"/>
      <c r="M1620" s="57"/>
      <c r="N1620" s="57"/>
      <c r="O1620" s="57"/>
      <c r="P1620" s="57"/>
      <c r="Q1620" s="57"/>
      <c r="R1620" s="57"/>
      <c r="S1620" s="57"/>
      <c r="T1620" s="57"/>
      <c r="U1620" s="57"/>
      <c r="V1620" s="57"/>
      <c r="W1620" s="57"/>
      <c r="X1620" s="56" t="str">
        <f t="shared" si="26"/>
        <v/>
      </c>
    </row>
    <row r="1621" spans="1:24" x14ac:dyDescent="0.2">
      <c r="A1621" s="8">
        <v>1605</v>
      </c>
      <c r="B1621" s="47" t="str">
        <f>IF('tabela informacyjna dla JST'!$C$9="","",'tabela informacyjna dla JST'!$C$9)</f>
        <v>Ślemień gm. wiejska</v>
      </c>
      <c r="C1621" s="47" t="str">
        <f>IFERROR((VLOOKUP(B1621,Tabela1[],6,FALSE)),"")</f>
        <v>PL2405_EE</v>
      </c>
      <c r="D1621" s="47" t="str">
        <f>IFERROR((VLOOKUP(C1621,KATALOGI!$A$34:$B$49,2,FALSE)),"")</f>
        <v>Edukacja ekologiczna związana z ochroną powietrza</v>
      </c>
      <c r="E1621" s="57"/>
      <c r="F1621" s="57"/>
      <c r="G1621" s="57"/>
      <c r="H1621" s="57"/>
      <c r="I1621" s="57"/>
      <c r="J1621" s="57"/>
      <c r="K1621" s="57"/>
      <c r="L1621" s="57"/>
      <c r="M1621" s="57"/>
      <c r="N1621" s="57"/>
      <c r="O1621" s="57"/>
      <c r="P1621" s="57"/>
      <c r="Q1621" s="57"/>
      <c r="R1621" s="57"/>
      <c r="S1621" s="57"/>
      <c r="T1621" s="57"/>
      <c r="U1621" s="57"/>
      <c r="V1621" s="57"/>
      <c r="W1621" s="57"/>
      <c r="X1621" s="56" t="str">
        <f t="shared" si="26"/>
        <v/>
      </c>
    </row>
    <row r="1622" spans="1:24" x14ac:dyDescent="0.2">
      <c r="A1622" s="8">
        <v>1606</v>
      </c>
      <c r="B1622" s="47" t="str">
        <f>IF('tabela informacyjna dla JST'!$C$9="","",'tabela informacyjna dla JST'!$C$9)</f>
        <v>Ślemień gm. wiejska</v>
      </c>
      <c r="C1622" s="47" t="str">
        <f>IFERROR((VLOOKUP(B1622,Tabela1[],6,FALSE)),"")</f>
        <v>PL2405_EE</v>
      </c>
      <c r="D1622" s="47" t="str">
        <f>IFERROR((VLOOKUP(C1622,KATALOGI!$A$34:$B$49,2,FALSE)),"")</f>
        <v>Edukacja ekologiczna związana z ochroną powietrza</v>
      </c>
      <c r="E1622" s="57"/>
      <c r="F1622" s="57"/>
      <c r="G1622" s="57"/>
      <c r="H1622" s="57"/>
      <c r="I1622" s="57"/>
      <c r="J1622" s="57"/>
      <c r="K1622" s="57"/>
      <c r="L1622" s="57"/>
      <c r="M1622" s="57"/>
      <c r="N1622" s="57"/>
      <c r="O1622" s="57"/>
      <c r="P1622" s="57"/>
      <c r="Q1622" s="57"/>
      <c r="R1622" s="57"/>
      <c r="S1622" s="57"/>
      <c r="T1622" s="57"/>
      <c r="U1622" s="57"/>
      <c r="V1622" s="57"/>
      <c r="W1622" s="57"/>
      <c r="X1622" s="56" t="str">
        <f t="shared" si="26"/>
        <v/>
      </c>
    </row>
    <row r="1623" spans="1:24" x14ac:dyDescent="0.2">
      <c r="A1623" s="8">
        <v>1607</v>
      </c>
      <c r="B1623" s="47" t="str">
        <f>IF('tabela informacyjna dla JST'!$C$9="","",'tabela informacyjna dla JST'!$C$9)</f>
        <v>Ślemień gm. wiejska</v>
      </c>
      <c r="C1623" s="47" t="str">
        <f>IFERROR((VLOOKUP(B1623,Tabela1[],6,FALSE)),"")</f>
        <v>PL2405_EE</v>
      </c>
      <c r="D1623" s="47" t="str">
        <f>IFERROR((VLOOKUP(C1623,KATALOGI!$A$34:$B$49,2,FALSE)),"")</f>
        <v>Edukacja ekologiczna związana z ochroną powietrza</v>
      </c>
      <c r="E1623" s="57"/>
      <c r="F1623" s="57"/>
      <c r="G1623" s="57"/>
      <c r="H1623" s="57"/>
      <c r="I1623" s="57"/>
      <c r="J1623" s="57"/>
      <c r="K1623" s="57"/>
      <c r="L1623" s="57"/>
      <c r="M1623" s="57"/>
      <c r="N1623" s="57"/>
      <c r="O1623" s="57"/>
      <c r="P1623" s="57"/>
      <c r="Q1623" s="57"/>
      <c r="R1623" s="57"/>
      <c r="S1623" s="57"/>
      <c r="T1623" s="57"/>
      <c r="U1623" s="57"/>
      <c r="V1623" s="57"/>
      <c r="W1623" s="57"/>
      <c r="X1623" s="56" t="str">
        <f t="shared" si="26"/>
        <v/>
      </c>
    </row>
    <row r="1624" spans="1:24" x14ac:dyDescent="0.2">
      <c r="A1624" s="8">
        <v>1608</v>
      </c>
      <c r="B1624" s="47" t="str">
        <f>IF('tabela informacyjna dla JST'!$C$9="","",'tabela informacyjna dla JST'!$C$9)</f>
        <v>Ślemień gm. wiejska</v>
      </c>
      <c r="C1624" s="47" t="str">
        <f>IFERROR((VLOOKUP(B1624,Tabela1[],6,FALSE)),"")</f>
        <v>PL2405_EE</v>
      </c>
      <c r="D1624" s="47" t="str">
        <f>IFERROR((VLOOKUP(C1624,KATALOGI!$A$34:$B$49,2,FALSE)),"")</f>
        <v>Edukacja ekologiczna związana z ochroną powietrza</v>
      </c>
      <c r="E1624" s="57"/>
      <c r="F1624" s="57"/>
      <c r="G1624" s="57"/>
      <c r="H1624" s="57"/>
      <c r="I1624" s="57"/>
      <c r="J1624" s="57"/>
      <c r="K1624" s="57"/>
      <c r="L1624" s="57"/>
      <c r="M1624" s="57"/>
      <c r="N1624" s="57"/>
      <c r="O1624" s="57"/>
      <c r="P1624" s="57"/>
      <c r="Q1624" s="57"/>
      <c r="R1624" s="57"/>
      <c r="S1624" s="57"/>
      <c r="T1624" s="57"/>
      <c r="U1624" s="57"/>
      <c r="V1624" s="57"/>
      <c r="W1624" s="57"/>
      <c r="X1624" s="56" t="str">
        <f t="shared" si="26"/>
        <v/>
      </c>
    </row>
    <row r="1625" spans="1:24" x14ac:dyDescent="0.2">
      <c r="A1625" s="8">
        <v>1609</v>
      </c>
      <c r="B1625" s="47" t="str">
        <f>IF('tabela informacyjna dla JST'!$C$9="","",'tabela informacyjna dla JST'!$C$9)</f>
        <v>Ślemień gm. wiejska</v>
      </c>
      <c r="C1625" s="47" t="str">
        <f>IFERROR((VLOOKUP(B1625,Tabela1[],6,FALSE)),"")</f>
        <v>PL2405_EE</v>
      </c>
      <c r="D1625" s="47" t="str">
        <f>IFERROR((VLOOKUP(C1625,KATALOGI!$A$34:$B$49,2,FALSE)),"")</f>
        <v>Edukacja ekologiczna związana z ochroną powietrza</v>
      </c>
      <c r="E1625" s="57"/>
      <c r="F1625" s="57"/>
      <c r="G1625" s="57"/>
      <c r="H1625" s="57"/>
      <c r="I1625" s="57"/>
      <c r="J1625" s="57"/>
      <c r="K1625" s="57"/>
      <c r="L1625" s="57"/>
      <c r="M1625" s="57"/>
      <c r="N1625" s="57"/>
      <c r="O1625" s="57"/>
      <c r="P1625" s="57"/>
      <c r="Q1625" s="57"/>
      <c r="R1625" s="57"/>
      <c r="S1625" s="57"/>
      <c r="T1625" s="57"/>
      <c r="U1625" s="57"/>
      <c r="V1625" s="57"/>
      <c r="W1625" s="57"/>
      <c r="X1625" s="56" t="str">
        <f t="shared" si="26"/>
        <v/>
      </c>
    </row>
    <row r="1626" spans="1:24" x14ac:dyDescent="0.2">
      <c r="A1626" s="8">
        <v>1610</v>
      </c>
      <c r="B1626" s="47" t="str">
        <f>IF('tabela informacyjna dla JST'!$C$9="","",'tabela informacyjna dla JST'!$C$9)</f>
        <v>Ślemień gm. wiejska</v>
      </c>
      <c r="C1626" s="47" t="str">
        <f>IFERROR((VLOOKUP(B1626,Tabela1[],6,FALSE)),"")</f>
        <v>PL2405_EE</v>
      </c>
      <c r="D1626" s="47" t="str">
        <f>IFERROR((VLOOKUP(C1626,KATALOGI!$A$34:$B$49,2,FALSE)),"")</f>
        <v>Edukacja ekologiczna związana z ochroną powietrza</v>
      </c>
      <c r="E1626" s="57"/>
      <c r="F1626" s="57"/>
      <c r="G1626" s="57"/>
      <c r="H1626" s="57"/>
      <c r="I1626" s="57"/>
      <c r="J1626" s="57"/>
      <c r="K1626" s="57"/>
      <c r="L1626" s="57"/>
      <c r="M1626" s="57"/>
      <c r="N1626" s="57"/>
      <c r="O1626" s="57"/>
      <c r="P1626" s="57"/>
      <c r="Q1626" s="57"/>
      <c r="R1626" s="57"/>
      <c r="S1626" s="57"/>
      <c r="T1626" s="57"/>
      <c r="U1626" s="57"/>
      <c r="V1626" s="57"/>
      <c r="W1626" s="57"/>
      <c r="X1626" s="56" t="str">
        <f t="shared" si="26"/>
        <v/>
      </c>
    </row>
    <row r="1627" spans="1:24" x14ac:dyDescent="0.2">
      <c r="A1627" s="8">
        <v>1611</v>
      </c>
      <c r="B1627" s="47" t="str">
        <f>IF('tabela informacyjna dla JST'!$C$9="","",'tabela informacyjna dla JST'!$C$9)</f>
        <v>Ślemień gm. wiejska</v>
      </c>
      <c r="C1627" s="47" t="str">
        <f>IFERROR((VLOOKUP(B1627,Tabela1[],6,FALSE)),"")</f>
        <v>PL2405_EE</v>
      </c>
      <c r="D1627" s="47" t="str">
        <f>IFERROR((VLOOKUP(C1627,KATALOGI!$A$34:$B$49,2,FALSE)),"")</f>
        <v>Edukacja ekologiczna związana z ochroną powietrza</v>
      </c>
      <c r="E1627" s="57"/>
      <c r="F1627" s="57"/>
      <c r="G1627" s="57"/>
      <c r="H1627" s="57"/>
      <c r="I1627" s="57"/>
      <c r="J1627" s="57"/>
      <c r="K1627" s="57"/>
      <c r="L1627" s="57"/>
      <c r="M1627" s="57"/>
      <c r="N1627" s="57"/>
      <c r="O1627" s="57"/>
      <c r="P1627" s="57"/>
      <c r="Q1627" s="57"/>
      <c r="R1627" s="57"/>
      <c r="S1627" s="57"/>
      <c r="T1627" s="57"/>
      <c r="U1627" s="57"/>
      <c r="V1627" s="57"/>
      <c r="W1627" s="57"/>
      <c r="X1627" s="56" t="str">
        <f t="shared" si="26"/>
        <v/>
      </c>
    </row>
    <row r="1628" spans="1:24" x14ac:dyDescent="0.2">
      <c r="A1628" s="8">
        <v>1612</v>
      </c>
      <c r="B1628" s="47" t="str">
        <f>IF('tabela informacyjna dla JST'!$C$9="","",'tabela informacyjna dla JST'!$C$9)</f>
        <v>Ślemień gm. wiejska</v>
      </c>
      <c r="C1628" s="47" t="str">
        <f>IFERROR((VLOOKUP(B1628,Tabela1[],6,FALSE)),"")</f>
        <v>PL2405_EE</v>
      </c>
      <c r="D1628" s="47" t="str">
        <f>IFERROR((VLOOKUP(C1628,KATALOGI!$A$34:$B$49,2,FALSE)),"")</f>
        <v>Edukacja ekologiczna związana z ochroną powietrza</v>
      </c>
      <c r="E1628" s="57"/>
      <c r="F1628" s="57"/>
      <c r="G1628" s="57"/>
      <c r="H1628" s="57"/>
      <c r="I1628" s="57"/>
      <c r="J1628" s="57"/>
      <c r="K1628" s="57"/>
      <c r="L1628" s="57"/>
      <c r="M1628" s="57"/>
      <c r="N1628" s="57"/>
      <c r="O1628" s="57"/>
      <c r="P1628" s="57"/>
      <c r="Q1628" s="57"/>
      <c r="R1628" s="57"/>
      <c r="S1628" s="57"/>
      <c r="T1628" s="57"/>
      <c r="U1628" s="57"/>
      <c r="V1628" s="57"/>
      <c r="W1628" s="57"/>
      <c r="X1628" s="56" t="str">
        <f t="shared" si="26"/>
        <v/>
      </c>
    </row>
    <row r="1629" spans="1:24" x14ac:dyDescent="0.2">
      <c r="A1629" s="8">
        <v>1613</v>
      </c>
      <c r="B1629" s="47" t="str">
        <f>IF('tabela informacyjna dla JST'!$C$9="","",'tabela informacyjna dla JST'!$C$9)</f>
        <v>Ślemień gm. wiejska</v>
      </c>
      <c r="C1629" s="47" t="str">
        <f>IFERROR((VLOOKUP(B1629,Tabela1[],6,FALSE)),"")</f>
        <v>PL2405_EE</v>
      </c>
      <c r="D1629" s="47" t="str">
        <f>IFERROR((VLOOKUP(C1629,KATALOGI!$A$34:$B$49,2,FALSE)),"")</f>
        <v>Edukacja ekologiczna związana z ochroną powietrza</v>
      </c>
      <c r="E1629" s="57"/>
      <c r="F1629" s="57"/>
      <c r="G1629" s="57"/>
      <c r="H1629" s="57"/>
      <c r="I1629" s="57"/>
      <c r="J1629" s="57"/>
      <c r="K1629" s="57"/>
      <c r="L1629" s="57"/>
      <c r="M1629" s="57"/>
      <c r="N1629" s="57"/>
      <c r="O1629" s="57"/>
      <c r="P1629" s="57"/>
      <c r="Q1629" s="57"/>
      <c r="R1629" s="57"/>
      <c r="S1629" s="57"/>
      <c r="T1629" s="57"/>
      <c r="U1629" s="57"/>
      <c r="V1629" s="57"/>
      <c r="W1629" s="57"/>
      <c r="X1629" s="56" t="str">
        <f t="shared" si="26"/>
        <v/>
      </c>
    </row>
    <row r="1630" spans="1:24" x14ac:dyDescent="0.2">
      <c r="A1630" s="8">
        <v>1614</v>
      </c>
      <c r="B1630" s="47" t="str">
        <f>IF('tabela informacyjna dla JST'!$C$9="","",'tabela informacyjna dla JST'!$C$9)</f>
        <v>Ślemień gm. wiejska</v>
      </c>
      <c r="C1630" s="47" t="str">
        <f>IFERROR((VLOOKUP(B1630,Tabela1[],6,FALSE)),"")</f>
        <v>PL2405_EE</v>
      </c>
      <c r="D1630" s="47" t="str">
        <f>IFERROR((VLOOKUP(C1630,KATALOGI!$A$34:$B$49,2,FALSE)),"")</f>
        <v>Edukacja ekologiczna związana z ochroną powietrza</v>
      </c>
      <c r="E1630" s="57"/>
      <c r="F1630" s="57"/>
      <c r="G1630" s="57"/>
      <c r="H1630" s="57"/>
      <c r="I1630" s="57"/>
      <c r="J1630" s="57"/>
      <c r="K1630" s="57"/>
      <c r="L1630" s="57"/>
      <c r="M1630" s="57"/>
      <c r="N1630" s="57"/>
      <c r="O1630" s="57"/>
      <c r="P1630" s="57"/>
      <c r="Q1630" s="57"/>
      <c r="R1630" s="57"/>
      <c r="S1630" s="57"/>
      <c r="T1630" s="57"/>
      <c r="U1630" s="57"/>
      <c r="V1630" s="57"/>
      <c r="W1630" s="57"/>
      <c r="X1630" s="56" t="str">
        <f t="shared" si="26"/>
        <v/>
      </c>
    </row>
    <row r="1631" spans="1:24" x14ac:dyDescent="0.2">
      <c r="A1631" s="8">
        <v>1615</v>
      </c>
      <c r="B1631" s="47" t="str">
        <f>IF('tabela informacyjna dla JST'!$C$9="","",'tabela informacyjna dla JST'!$C$9)</f>
        <v>Ślemień gm. wiejska</v>
      </c>
      <c r="C1631" s="47" t="str">
        <f>IFERROR((VLOOKUP(B1631,Tabela1[],6,FALSE)),"")</f>
        <v>PL2405_EE</v>
      </c>
      <c r="D1631" s="47" t="str">
        <f>IFERROR((VLOOKUP(C1631,KATALOGI!$A$34:$B$49,2,FALSE)),"")</f>
        <v>Edukacja ekologiczna związana z ochroną powietrza</v>
      </c>
      <c r="E1631" s="57"/>
      <c r="F1631" s="57"/>
      <c r="G1631" s="57"/>
      <c r="H1631" s="57"/>
      <c r="I1631" s="57"/>
      <c r="J1631" s="57"/>
      <c r="K1631" s="57"/>
      <c r="L1631" s="57"/>
      <c r="M1631" s="57"/>
      <c r="N1631" s="57"/>
      <c r="O1631" s="57"/>
      <c r="P1631" s="57"/>
      <c r="Q1631" s="57"/>
      <c r="R1631" s="57"/>
      <c r="S1631" s="57"/>
      <c r="T1631" s="57"/>
      <c r="U1631" s="57"/>
      <c r="V1631" s="57"/>
      <c r="W1631" s="57"/>
      <c r="X1631" s="56" t="str">
        <f t="shared" si="26"/>
        <v/>
      </c>
    </row>
    <row r="1632" spans="1:24" x14ac:dyDescent="0.2">
      <c r="A1632" s="8">
        <v>1616</v>
      </c>
      <c r="B1632" s="47" t="str">
        <f>IF('tabela informacyjna dla JST'!$C$9="","",'tabela informacyjna dla JST'!$C$9)</f>
        <v>Ślemień gm. wiejska</v>
      </c>
      <c r="C1632" s="47" t="str">
        <f>IFERROR((VLOOKUP(B1632,Tabela1[],6,FALSE)),"")</f>
        <v>PL2405_EE</v>
      </c>
      <c r="D1632" s="47" t="str">
        <f>IFERROR((VLOOKUP(C1632,KATALOGI!$A$34:$B$49,2,FALSE)),"")</f>
        <v>Edukacja ekologiczna związana z ochroną powietrza</v>
      </c>
      <c r="E1632" s="57"/>
      <c r="F1632" s="57"/>
      <c r="G1632" s="57"/>
      <c r="H1632" s="57"/>
      <c r="I1632" s="57"/>
      <c r="J1632" s="57"/>
      <c r="K1632" s="57"/>
      <c r="L1632" s="57"/>
      <c r="M1632" s="57"/>
      <c r="N1632" s="57"/>
      <c r="O1632" s="57"/>
      <c r="P1632" s="57"/>
      <c r="Q1632" s="57"/>
      <c r="R1632" s="57"/>
      <c r="S1632" s="57"/>
      <c r="T1632" s="57"/>
      <c r="U1632" s="57"/>
      <c r="V1632" s="57"/>
      <c r="W1632" s="57"/>
      <c r="X1632" s="56" t="str">
        <f t="shared" si="26"/>
        <v/>
      </c>
    </row>
    <row r="1633" spans="1:24" x14ac:dyDescent="0.2">
      <c r="A1633" s="8">
        <v>1617</v>
      </c>
      <c r="B1633" s="47" t="str">
        <f>IF('tabela informacyjna dla JST'!$C$9="","",'tabela informacyjna dla JST'!$C$9)</f>
        <v>Ślemień gm. wiejska</v>
      </c>
      <c r="C1633" s="47" t="str">
        <f>IFERROR((VLOOKUP(B1633,Tabela1[],6,FALSE)),"")</f>
        <v>PL2405_EE</v>
      </c>
      <c r="D1633" s="47" t="str">
        <f>IFERROR((VLOOKUP(C1633,KATALOGI!$A$34:$B$49,2,FALSE)),"")</f>
        <v>Edukacja ekologiczna związana z ochroną powietrza</v>
      </c>
      <c r="E1633" s="57"/>
      <c r="F1633" s="57"/>
      <c r="G1633" s="57"/>
      <c r="H1633" s="57"/>
      <c r="I1633" s="57"/>
      <c r="J1633" s="57"/>
      <c r="K1633" s="57"/>
      <c r="L1633" s="57"/>
      <c r="M1633" s="57"/>
      <c r="N1633" s="57"/>
      <c r="O1633" s="57"/>
      <c r="P1633" s="57"/>
      <c r="Q1633" s="57"/>
      <c r="R1633" s="57"/>
      <c r="S1633" s="57"/>
      <c r="T1633" s="57"/>
      <c r="U1633" s="57"/>
      <c r="V1633" s="57"/>
      <c r="W1633" s="57"/>
      <c r="X1633" s="56" t="str">
        <f t="shared" si="26"/>
        <v/>
      </c>
    </row>
    <row r="1634" spans="1:24" x14ac:dyDescent="0.2">
      <c r="A1634" s="8">
        <v>1618</v>
      </c>
      <c r="B1634" s="47" t="str">
        <f>IF('tabela informacyjna dla JST'!$C$9="","",'tabela informacyjna dla JST'!$C$9)</f>
        <v>Ślemień gm. wiejska</v>
      </c>
      <c r="C1634" s="47" t="str">
        <f>IFERROR((VLOOKUP(B1634,Tabela1[],6,FALSE)),"")</f>
        <v>PL2405_EE</v>
      </c>
      <c r="D1634" s="47" t="str">
        <f>IFERROR((VLOOKUP(C1634,KATALOGI!$A$34:$B$49,2,FALSE)),"")</f>
        <v>Edukacja ekologiczna związana z ochroną powietrza</v>
      </c>
      <c r="E1634" s="57"/>
      <c r="F1634" s="57"/>
      <c r="G1634" s="57"/>
      <c r="H1634" s="57"/>
      <c r="I1634" s="57"/>
      <c r="J1634" s="57"/>
      <c r="K1634" s="57"/>
      <c r="L1634" s="57"/>
      <c r="M1634" s="57"/>
      <c r="N1634" s="57"/>
      <c r="O1634" s="57"/>
      <c r="P1634" s="57"/>
      <c r="Q1634" s="57"/>
      <c r="R1634" s="57"/>
      <c r="S1634" s="57"/>
      <c r="T1634" s="57"/>
      <c r="U1634" s="57"/>
      <c r="V1634" s="57"/>
      <c r="W1634" s="57"/>
      <c r="X1634" s="56" t="str">
        <f t="shared" si="26"/>
        <v/>
      </c>
    </row>
    <row r="1635" spans="1:24" x14ac:dyDescent="0.2">
      <c r="A1635" s="8">
        <v>1619</v>
      </c>
      <c r="B1635" s="47" t="str">
        <f>IF('tabela informacyjna dla JST'!$C$9="","",'tabela informacyjna dla JST'!$C$9)</f>
        <v>Ślemień gm. wiejska</v>
      </c>
      <c r="C1635" s="47" t="str">
        <f>IFERROR((VLOOKUP(B1635,Tabela1[],6,FALSE)),"")</f>
        <v>PL2405_EE</v>
      </c>
      <c r="D1635" s="47" t="str">
        <f>IFERROR((VLOOKUP(C1635,KATALOGI!$A$34:$B$49,2,FALSE)),"")</f>
        <v>Edukacja ekologiczna związana z ochroną powietrza</v>
      </c>
      <c r="E1635" s="57"/>
      <c r="F1635" s="57"/>
      <c r="G1635" s="57"/>
      <c r="H1635" s="57"/>
      <c r="I1635" s="57"/>
      <c r="J1635" s="57"/>
      <c r="K1635" s="57"/>
      <c r="L1635" s="57"/>
      <c r="M1635" s="57"/>
      <c r="N1635" s="57"/>
      <c r="O1635" s="57"/>
      <c r="P1635" s="57"/>
      <c r="Q1635" s="57"/>
      <c r="R1635" s="57"/>
      <c r="S1635" s="57"/>
      <c r="T1635" s="57"/>
      <c r="U1635" s="57"/>
      <c r="V1635" s="57"/>
      <c r="W1635" s="57"/>
      <c r="X1635" s="56" t="str">
        <f t="shared" si="26"/>
        <v/>
      </c>
    </row>
    <row r="1636" spans="1:24" x14ac:dyDescent="0.2">
      <c r="A1636" s="8">
        <v>1620</v>
      </c>
      <c r="B1636" s="47" t="str">
        <f>IF('tabela informacyjna dla JST'!$C$9="","",'tabela informacyjna dla JST'!$C$9)</f>
        <v>Ślemień gm. wiejska</v>
      </c>
      <c r="C1636" s="47" t="str">
        <f>IFERROR((VLOOKUP(B1636,Tabela1[],6,FALSE)),"")</f>
        <v>PL2405_EE</v>
      </c>
      <c r="D1636" s="47" t="str">
        <f>IFERROR((VLOOKUP(C1636,KATALOGI!$A$34:$B$49,2,FALSE)),"")</f>
        <v>Edukacja ekologiczna związana z ochroną powietrza</v>
      </c>
      <c r="E1636" s="57"/>
      <c r="F1636" s="57"/>
      <c r="G1636" s="57"/>
      <c r="H1636" s="57"/>
      <c r="I1636" s="57"/>
      <c r="J1636" s="57"/>
      <c r="K1636" s="57"/>
      <c r="L1636" s="57"/>
      <c r="M1636" s="57"/>
      <c r="N1636" s="57"/>
      <c r="O1636" s="57"/>
      <c r="P1636" s="57"/>
      <c r="Q1636" s="57"/>
      <c r="R1636" s="57"/>
      <c r="S1636" s="57"/>
      <c r="T1636" s="57"/>
      <c r="U1636" s="57"/>
      <c r="V1636" s="57"/>
      <c r="W1636" s="57"/>
      <c r="X1636" s="56" t="str">
        <f t="shared" si="26"/>
        <v/>
      </c>
    </row>
    <row r="1637" spans="1:24" x14ac:dyDescent="0.2">
      <c r="A1637" s="8">
        <v>1621</v>
      </c>
      <c r="B1637" s="47" t="str">
        <f>IF('tabela informacyjna dla JST'!$C$9="","",'tabela informacyjna dla JST'!$C$9)</f>
        <v>Ślemień gm. wiejska</v>
      </c>
      <c r="C1637" s="47" t="str">
        <f>IFERROR((VLOOKUP(B1637,Tabela1[],6,FALSE)),"")</f>
        <v>PL2405_EE</v>
      </c>
      <c r="D1637" s="47" t="str">
        <f>IFERROR((VLOOKUP(C1637,KATALOGI!$A$34:$B$49,2,FALSE)),"")</f>
        <v>Edukacja ekologiczna związana z ochroną powietrza</v>
      </c>
      <c r="E1637" s="57"/>
      <c r="F1637" s="57"/>
      <c r="G1637" s="57"/>
      <c r="H1637" s="57"/>
      <c r="I1637" s="57"/>
      <c r="J1637" s="57"/>
      <c r="K1637" s="57"/>
      <c r="L1637" s="57"/>
      <c r="M1637" s="57"/>
      <c r="N1637" s="57"/>
      <c r="O1637" s="57"/>
      <c r="P1637" s="57"/>
      <c r="Q1637" s="57"/>
      <c r="R1637" s="57"/>
      <c r="S1637" s="57"/>
      <c r="T1637" s="57"/>
      <c r="U1637" s="57"/>
      <c r="V1637" s="57"/>
      <c r="W1637" s="57"/>
      <c r="X1637" s="56" t="str">
        <f t="shared" si="26"/>
        <v/>
      </c>
    </row>
    <row r="1638" spans="1:24" x14ac:dyDescent="0.2">
      <c r="A1638" s="8">
        <v>1622</v>
      </c>
      <c r="B1638" s="47" t="str">
        <f>IF('tabela informacyjna dla JST'!$C$9="","",'tabela informacyjna dla JST'!$C$9)</f>
        <v>Ślemień gm. wiejska</v>
      </c>
      <c r="C1638" s="47" t="str">
        <f>IFERROR((VLOOKUP(B1638,Tabela1[],6,FALSE)),"")</f>
        <v>PL2405_EE</v>
      </c>
      <c r="D1638" s="47" t="str">
        <f>IFERROR((VLOOKUP(C1638,KATALOGI!$A$34:$B$49,2,FALSE)),"")</f>
        <v>Edukacja ekologiczna związana z ochroną powietrza</v>
      </c>
      <c r="E1638" s="57"/>
      <c r="F1638" s="57"/>
      <c r="G1638" s="57"/>
      <c r="H1638" s="57"/>
      <c r="I1638" s="57"/>
      <c r="J1638" s="57"/>
      <c r="K1638" s="57"/>
      <c r="L1638" s="57"/>
      <c r="M1638" s="57"/>
      <c r="N1638" s="57"/>
      <c r="O1638" s="57"/>
      <c r="P1638" s="57"/>
      <c r="Q1638" s="57"/>
      <c r="R1638" s="57"/>
      <c r="S1638" s="57"/>
      <c r="T1638" s="57"/>
      <c r="U1638" s="57"/>
      <c r="V1638" s="57"/>
      <c r="W1638" s="57"/>
      <c r="X1638" s="56" t="str">
        <f t="shared" si="26"/>
        <v/>
      </c>
    </row>
    <row r="1639" spans="1:24" x14ac:dyDescent="0.2">
      <c r="A1639" s="8">
        <v>1623</v>
      </c>
      <c r="B1639" s="47" t="str">
        <f>IF('tabela informacyjna dla JST'!$C$9="","",'tabela informacyjna dla JST'!$C$9)</f>
        <v>Ślemień gm. wiejska</v>
      </c>
      <c r="C1639" s="47" t="str">
        <f>IFERROR((VLOOKUP(B1639,Tabela1[],6,FALSE)),"")</f>
        <v>PL2405_EE</v>
      </c>
      <c r="D1639" s="47" t="str">
        <f>IFERROR((VLOOKUP(C1639,KATALOGI!$A$34:$B$49,2,FALSE)),"")</f>
        <v>Edukacja ekologiczna związana z ochroną powietrza</v>
      </c>
      <c r="E1639" s="57"/>
      <c r="F1639" s="57"/>
      <c r="G1639" s="57"/>
      <c r="H1639" s="57"/>
      <c r="I1639" s="57"/>
      <c r="J1639" s="57"/>
      <c r="K1639" s="57"/>
      <c r="L1639" s="57"/>
      <c r="M1639" s="57"/>
      <c r="N1639" s="57"/>
      <c r="O1639" s="57"/>
      <c r="P1639" s="57"/>
      <c r="Q1639" s="57"/>
      <c r="R1639" s="57"/>
      <c r="S1639" s="57"/>
      <c r="T1639" s="57"/>
      <c r="U1639" s="57"/>
      <c r="V1639" s="57"/>
      <c r="W1639" s="57"/>
      <c r="X1639" s="56" t="str">
        <f t="shared" si="26"/>
        <v/>
      </c>
    </row>
    <row r="1640" spans="1:24" x14ac:dyDescent="0.2">
      <c r="A1640" s="8">
        <v>1624</v>
      </c>
      <c r="B1640" s="47" t="str">
        <f>IF('tabela informacyjna dla JST'!$C$9="","",'tabela informacyjna dla JST'!$C$9)</f>
        <v>Ślemień gm. wiejska</v>
      </c>
      <c r="C1640" s="47" t="str">
        <f>IFERROR((VLOOKUP(B1640,Tabela1[],6,FALSE)),"")</f>
        <v>PL2405_EE</v>
      </c>
      <c r="D1640" s="47" t="str">
        <f>IFERROR((VLOOKUP(C1640,KATALOGI!$A$34:$B$49,2,FALSE)),"")</f>
        <v>Edukacja ekologiczna związana z ochroną powietrza</v>
      </c>
      <c r="E1640" s="57"/>
      <c r="F1640" s="57"/>
      <c r="G1640" s="57"/>
      <c r="H1640" s="57"/>
      <c r="I1640" s="57"/>
      <c r="J1640" s="57"/>
      <c r="K1640" s="57"/>
      <c r="L1640" s="57"/>
      <c r="M1640" s="57"/>
      <c r="N1640" s="57"/>
      <c r="O1640" s="57"/>
      <c r="P1640" s="57"/>
      <c r="Q1640" s="57"/>
      <c r="R1640" s="57"/>
      <c r="S1640" s="57"/>
      <c r="T1640" s="57"/>
      <c r="U1640" s="57"/>
      <c r="V1640" s="57"/>
      <c r="W1640" s="57"/>
      <c r="X1640" s="56" t="str">
        <f t="shared" si="26"/>
        <v/>
      </c>
    </row>
    <row r="1641" spans="1:24" x14ac:dyDescent="0.2">
      <c r="A1641" s="8">
        <v>1625</v>
      </c>
      <c r="B1641" s="47" t="str">
        <f>IF('tabela informacyjna dla JST'!$C$9="","",'tabela informacyjna dla JST'!$C$9)</f>
        <v>Ślemień gm. wiejska</v>
      </c>
      <c r="C1641" s="47" t="str">
        <f>IFERROR((VLOOKUP(B1641,Tabela1[],6,FALSE)),"")</f>
        <v>PL2405_EE</v>
      </c>
      <c r="D1641" s="47" t="str">
        <f>IFERROR((VLOOKUP(C1641,KATALOGI!$A$34:$B$49,2,FALSE)),"")</f>
        <v>Edukacja ekologiczna związana z ochroną powietrza</v>
      </c>
      <c r="E1641" s="57"/>
      <c r="F1641" s="57"/>
      <c r="G1641" s="57"/>
      <c r="H1641" s="57"/>
      <c r="I1641" s="57"/>
      <c r="J1641" s="57"/>
      <c r="K1641" s="57"/>
      <c r="L1641" s="57"/>
      <c r="M1641" s="57"/>
      <c r="N1641" s="57"/>
      <c r="O1641" s="57"/>
      <c r="P1641" s="57"/>
      <c r="Q1641" s="57"/>
      <c r="R1641" s="57"/>
      <c r="S1641" s="57"/>
      <c r="T1641" s="57"/>
      <c r="U1641" s="57"/>
      <c r="V1641" s="57"/>
      <c r="W1641" s="57"/>
      <c r="X1641" s="56" t="str">
        <f t="shared" si="26"/>
        <v/>
      </c>
    </row>
    <row r="1642" spans="1:24" x14ac:dyDescent="0.2">
      <c r="A1642" s="8">
        <v>1626</v>
      </c>
      <c r="B1642" s="47" t="str">
        <f>IF('tabela informacyjna dla JST'!$C$9="","",'tabela informacyjna dla JST'!$C$9)</f>
        <v>Ślemień gm. wiejska</v>
      </c>
      <c r="C1642" s="47" t="str">
        <f>IFERROR((VLOOKUP(B1642,Tabela1[],6,FALSE)),"")</f>
        <v>PL2405_EE</v>
      </c>
      <c r="D1642" s="47" t="str">
        <f>IFERROR((VLOOKUP(C1642,KATALOGI!$A$34:$B$49,2,FALSE)),"")</f>
        <v>Edukacja ekologiczna związana z ochroną powietrza</v>
      </c>
      <c r="E1642" s="57"/>
      <c r="F1642" s="57"/>
      <c r="G1642" s="57"/>
      <c r="H1642" s="57"/>
      <c r="I1642" s="57"/>
      <c r="J1642" s="57"/>
      <c r="K1642" s="57"/>
      <c r="L1642" s="57"/>
      <c r="M1642" s="57"/>
      <c r="N1642" s="57"/>
      <c r="O1642" s="57"/>
      <c r="P1642" s="57"/>
      <c r="Q1642" s="57"/>
      <c r="R1642" s="57"/>
      <c r="S1642" s="57"/>
      <c r="T1642" s="57"/>
      <c r="U1642" s="57"/>
      <c r="V1642" s="57"/>
      <c r="W1642" s="57"/>
      <c r="X1642" s="56" t="str">
        <f t="shared" si="26"/>
        <v/>
      </c>
    </row>
    <row r="1643" spans="1:24" x14ac:dyDescent="0.2">
      <c r="A1643" s="8">
        <v>1627</v>
      </c>
      <c r="B1643" s="47" t="str">
        <f>IF('tabela informacyjna dla JST'!$C$9="","",'tabela informacyjna dla JST'!$C$9)</f>
        <v>Ślemień gm. wiejska</v>
      </c>
      <c r="C1643" s="47" t="str">
        <f>IFERROR((VLOOKUP(B1643,Tabela1[],6,FALSE)),"")</f>
        <v>PL2405_EE</v>
      </c>
      <c r="D1643" s="47" t="str">
        <f>IFERROR((VLOOKUP(C1643,KATALOGI!$A$34:$B$49,2,FALSE)),"")</f>
        <v>Edukacja ekologiczna związana z ochroną powietrza</v>
      </c>
      <c r="E1643" s="57"/>
      <c r="F1643" s="57"/>
      <c r="G1643" s="57"/>
      <c r="H1643" s="57"/>
      <c r="I1643" s="57"/>
      <c r="J1643" s="57"/>
      <c r="K1643" s="57"/>
      <c r="L1643" s="57"/>
      <c r="M1643" s="57"/>
      <c r="N1643" s="57"/>
      <c r="O1643" s="57"/>
      <c r="P1643" s="57"/>
      <c r="Q1643" s="57"/>
      <c r="R1643" s="57"/>
      <c r="S1643" s="57"/>
      <c r="T1643" s="57"/>
      <c r="U1643" s="57"/>
      <c r="V1643" s="57"/>
      <c r="W1643" s="57"/>
      <c r="X1643" s="56" t="str">
        <f t="shared" si="26"/>
        <v/>
      </c>
    </row>
    <row r="1644" spans="1:24" x14ac:dyDescent="0.2">
      <c r="A1644" s="8">
        <v>1628</v>
      </c>
      <c r="B1644" s="47" t="str">
        <f>IF('tabela informacyjna dla JST'!$C$9="","",'tabela informacyjna dla JST'!$C$9)</f>
        <v>Ślemień gm. wiejska</v>
      </c>
      <c r="C1644" s="47" t="str">
        <f>IFERROR((VLOOKUP(B1644,Tabela1[],6,FALSE)),"")</f>
        <v>PL2405_EE</v>
      </c>
      <c r="D1644" s="47" t="str">
        <f>IFERROR((VLOOKUP(C1644,KATALOGI!$A$34:$B$49,2,FALSE)),"")</f>
        <v>Edukacja ekologiczna związana z ochroną powietrza</v>
      </c>
      <c r="E1644" s="57"/>
      <c r="F1644" s="57"/>
      <c r="G1644" s="57"/>
      <c r="H1644" s="57"/>
      <c r="I1644" s="57"/>
      <c r="J1644" s="57"/>
      <c r="K1644" s="57"/>
      <c r="L1644" s="57"/>
      <c r="M1644" s="57"/>
      <c r="N1644" s="57"/>
      <c r="O1644" s="57"/>
      <c r="P1644" s="57"/>
      <c r="Q1644" s="57"/>
      <c r="R1644" s="57"/>
      <c r="S1644" s="57"/>
      <c r="T1644" s="57"/>
      <c r="U1644" s="57"/>
      <c r="V1644" s="57"/>
      <c r="W1644" s="57"/>
      <c r="X1644" s="56" t="str">
        <f t="shared" si="26"/>
        <v/>
      </c>
    </row>
    <row r="1645" spans="1:24" x14ac:dyDescent="0.2">
      <c r="A1645" s="8">
        <v>1629</v>
      </c>
      <c r="B1645" s="47" t="str">
        <f>IF('tabela informacyjna dla JST'!$C$9="","",'tabela informacyjna dla JST'!$C$9)</f>
        <v>Ślemień gm. wiejska</v>
      </c>
      <c r="C1645" s="47" t="str">
        <f>IFERROR((VLOOKUP(B1645,Tabela1[],6,FALSE)),"")</f>
        <v>PL2405_EE</v>
      </c>
      <c r="D1645" s="47" t="str">
        <f>IFERROR((VLOOKUP(C1645,KATALOGI!$A$34:$B$49,2,FALSE)),"")</f>
        <v>Edukacja ekologiczna związana z ochroną powietrza</v>
      </c>
      <c r="E1645" s="57"/>
      <c r="F1645" s="57"/>
      <c r="G1645" s="57"/>
      <c r="H1645" s="57"/>
      <c r="I1645" s="57"/>
      <c r="J1645" s="57"/>
      <c r="K1645" s="57"/>
      <c r="L1645" s="57"/>
      <c r="M1645" s="57"/>
      <c r="N1645" s="57"/>
      <c r="O1645" s="57"/>
      <c r="P1645" s="57"/>
      <c r="Q1645" s="57"/>
      <c r="R1645" s="57"/>
      <c r="S1645" s="57"/>
      <c r="T1645" s="57"/>
      <c r="U1645" s="57"/>
      <c r="V1645" s="57"/>
      <c r="W1645" s="57"/>
      <c r="X1645" s="56" t="str">
        <f t="shared" si="26"/>
        <v/>
      </c>
    </row>
    <row r="1646" spans="1:24" x14ac:dyDescent="0.2">
      <c r="A1646" s="8">
        <v>1630</v>
      </c>
      <c r="B1646" s="47" t="str">
        <f>IF('tabela informacyjna dla JST'!$C$9="","",'tabela informacyjna dla JST'!$C$9)</f>
        <v>Ślemień gm. wiejska</v>
      </c>
      <c r="C1646" s="47" t="str">
        <f>IFERROR((VLOOKUP(B1646,Tabela1[],6,FALSE)),"")</f>
        <v>PL2405_EE</v>
      </c>
      <c r="D1646" s="47" t="str">
        <f>IFERROR((VLOOKUP(C1646,KATALOGI!$A$34:$B$49,2,FALSE)),"")</f>
        <v>Edukacja ekologiczna związana z ochroną powietrza</v>
      </c>
      <c r="E1646" s="57"/>
      <c r="F1646" s="57"/>
      <c r="G1646" s="57"/>
      <c r="H1646" s="57"/>
      <c r="I1646" s="57"/>
      <c r="J1646" s="57"/>
      <c r="K1646" s="57"/>
      <c r="L1646" s="57"/>
      <c r="M1646" s="57"/>
      <c r="N1646" s="57"/>
      <c r="O1646" s="57"/>
      <c r="P1646" s="57"/>
      <c r="Q1646" s="57"/>
      <c r="R1646" s="57"/>
      <c r="S1646" s="57"/>
      <c r="T1646" s="57"/>
      <c r="U1646" s="57"/>
      <c r="V1646" s="57"/>
      <c r="W1646" s="57"/>
      <c r="X1646" s="56" t="str">
        <f t="shared" si="26"/>
        <v/>
      </c>
    </row>
    <row r="1647" spans="1:24" x14ac:dyDescent="0.2">
      <c r="A1647" s="8">
        <v>1631</v>
      </c>
      <c r="B1647" s="47" t="str">
        <f>IF('tabela informacyjna dla JST'!$C$9="","",'tabela informacyjna dla JST'!$C$9)</f>
        <v>Ślemień gm. wiejska</v>
      </c>
      <c r="C1647" s="47" t="str">
        <f>IFERROR((VLOOKUP(B1647,Tabela1[],6,FALSE)),"")</f>
        <v>PL2405_EE</v>
      </c>
      <c r="D1647" s="47" t="str">
        <f>IFERROR((VLOOKUP(C1647,KATALOGI!$A$34:$B$49,2,FALSE)),"")</f>
        <v>Edukacja ekologiczna związana z ochroną powietrza</v>
      </c>
      <c r="E1647" s="57"/>
      <c r="F1647" s="57"/>
      <c r="G1647" s="57"/>
      <c r="H1647" s="57"/>
      <c r="I1647" s="57"/>
      <c r="J1647" s="57"/>
      <c r="K1647" s="57"/>
      <c r="L1647" s="57"/>
      <c r="M1647" s="57"/>
      <c r="N1647" s="57"/>
      <c r="O1647" s="57"/>
      <c r="P1647" s="57"/>
      <c r="Q1647" s="57"/>
      <c r="R1647" s="57"/>
      <c r="S1647" s="57"/>
      <c r="T1647" s="57"/>
      <c r="U1647" s="57"/>
      <c r="V1647" s="57"/>
      <c r="W1647" s="57"/>
      <c r="X1647" s="56" t="str">
        <f t="shared" si="26"/>
        <v/>
      </c>
    </row>
    <row r="1648" spans="1:24" x14ac:dyDescent="0.2">
      <c r="A1648" s="8">
        <v>1632</v>
      </c>
      <c r="B1648" s="47" t="str">
        <f>IF('tabela informacyjna dla JST'!$C$9="","",'tabela informacyjna dla JST'!$C$9)</f>
        <v>Ślemień gm. wiejska</v>
      </c>
      <c r="C1648" s="47" t="str">
        <f>IFERROR((VLOOKUP(B1648,Tabela1[],6,FALSE)),"")</f>
        <v>PL2405_EE</v>
      </c>
      <c r="D1648" s="47" t="str">
        <f>IFERROR((VLOOKUP(C1648,KATALOGI!$A$34:$B$49,2,FALSE)),"")</f>
        <v>Edukacja ekologiczna związana z ochroną powietrza</v>
      </c>
      <c r="E1648" s="57"/>
      <c r="F1648" s="57"/>
      <c r="G1648" s="57"/>
      <c r="H1648" s="57"/>
      <c r="I1648" s="57"/>
      <c r="J1648" s="57"/>
      <c r="K1648" s="57"/>
      <c r="L1648" s="57"/>
      <c r="M1648" s="57"/>
      <c r="N1648" s="57"/>
      <c r="O1648" s="57"/>
      <c r="P1648" s="57"/>
      <c r="Q1648" s="57"/>
      <c r="R1648" s="57"/>
      <c r="S1648" s="57"/>
      <c r="T1648" s="57"/>
      <c r="U1648" s="57"/>
      <c r="V1648" s="57"/>
      <c r="W1648" s="57"/>
      <c r="X1648" s="56" t="str">
        <f t="shared" si="26"/>
        <v/>
      </c>
    </row>
    <row r="1649" spans="1:24" x14ac:dyDescent="0.2">
      <c r="A1649" s="8">
        <v>1633</v>
      </c>
      <c r="B1649" s="47" t="str">
        <f>IF('tabela informacyjna dla JST'!$C$9="","",'tabela informacyjna dla JST'!$C$9)</f>
        <v>Ślemień gm. wiejska</v>
      </c>
      <c r="C1649" s="47" t="str">
        <f>IFERROR((VLOOKUP(B1649,Tabela1[],6,FALSE)),"")</f>
        <v>PL2405_EE</v>
      </c>
      <c r="D1649" s="47" t="str">
        <f>IFERROR((VLOOKUP(C1649,KATALOGI!$A$34:$B$49,2,FALSE)),"")</f>
        <v>Edukacja ekologiczna związana z ochroną powietrza</v>
      </c>
      <c r="E1649" s="57"/>
      <c r="F1649" s="57"/>
      <c r="G1649" s="57"/>
      <c r="H1649" s="57"/>
      <c r="I1649" s="57"/>
      <c r="J1649" s="57"/>
      <c r="K1649" s="57"/>
      <c r="L1649" s="57"/>
      <c r="M1649" s="57"/>
      <c r="N1649" s="57"/>
      <c r="O1649" s="57"/>
      <c r="P1649" s="57"/>
      <c r="Q1649" s="57"/>
      <c r="R1649" s="57"/>
      <c r="S1649" s="57"/>
      <c r="T1649" s="57"/>
      <c r="U1649" s="57"/>
      <c r="V1649" s="57"/>
      <c r="W1649" s="57"/>
      <c r="X1649" s="56" t="str">
        <f t="shared" si="26"/>
        <v/>
      </c>
    </row>
    <row r="1650" spans="1:24" x14ac:dyDescent="0.2">
      <c r="A1650" s="8">
        <v>1634</v>
      </c>
      <c r="B1650" s="47" t="str">
        <f>IF('tabela informacyjna dla JST'!$C$9="","",'tabela informacyjna dla JST'!$C$9)</f>
        <v>Ślemień gm. wiejska</v>
      </c>
      <c r="C1650" s="47" t="str">
        <f>IFERROR((VLOOKUP(B1650,Tabela1[],6,FALSE)),"")</f>
        <v>PL2405_EE</v>
      </c>
      <c r="D1650" s="47" t="str">
        <f>IFERROR((VLOOKUP(C1650,KATALOGI!$A$34:$B$49,2,FALSE)),"")</f>
        <v>Edukacja ekologiczna związana z ochroną powietrza</v>
      </c>
      <c r="E1650" s="57"/>
      <c r="F1650" s="57"/>
      <c r="G1650" s="57"/>
      <c r="H1650" s="57"/>
      <c r="I1650" s="57"/>
      <c r="J1650" s="57"/>
      <c r="K1650" s="57"/>
      <c r="L1650" s="57"/>
      <c r="M1650" s="57"/>
      <c r="N1650" s="57"/>
      <c r="O1650" s="57"/>
      <c r="P1650" s="57"/>
      <c r="Q1650" s="57"/>
      <c r="R1650" s="57"/>
      <c r="S1650" s="57"/>
      <c r="T1650" s="57"/>
      <c r="U1650" s="57"/>
      <c r="V1650" s="57"/>
      <c r="W1650" s="57"/>
      <c r="X1650" s="56" t="str">
        <f t="shared" si="26"/>
        <v/>
      </c>
    </row>
    <row r="1651" spans="1:24" x14ac:dyDescent="0.2">
      <c r="A1651" s="8">
        <v>1635</v>
      </c>
      <c r="B1651" s="47" t="str">
        <f>IF('tabela informacyjna dla JST'!$C$9="","",'tabela informacyjna dla JST'!$C$9)</f>
        <v>Ślemień gm. wiejska</v>
      </c>
      <c r="C1651" s="47" t="str">
        <f>IFERROR((VLOOKUP(B1651,Tabela1[],6,FALSE)),"")</f>
        <v>PL2405_EE</v>
      </c>
      <c r="D1651" s="47" t="str">
        <f>IFERROR((VLOOKUP(C1651,KATALOGI!$A$34:$B$49,2,FALSE)),"")</f>
        <v>Edukacja ekologiczna związana z ochroną powietrza</v>
      </c>
      <c r="E1651" s="57"/>
      <c r="F1651" s="57"/>
      <c r="G1651" s="57"/>
      <c r="H1651" s="57"/>
      <c r="I1651" s="57"/>
      <c r="J1651" s="57"/>
      <c r="K1651" s="57"/>
      <c r="L1651" s="57"/>
      <c r="M1651" s="57"/>
      <c r="N1651" s="57"/>
      <c r="O1651" s="57"/>
      <c r="P1651" s="57"/>
      <c r="Q1651" s="57"/>
      <c r="R1651" s="57"/>
      <c r="S1651" s="57"/>
      <c r="T1651" s="57"/>
      <c r="U1651" s="57"/>
      <c r="V1651" s="57"/>
      <c r="W1651" s="57"/>
      <c r="X1651" s="56" t="str">
        <f t="shared" si="26"/>
        <v/>
      </c>
    </row>
    <row r="1652" spans="1:24" x14ac:dyDescent="0.2">
      <c r="A1652" s="8">
        <v>1636</v>
      </c>
      <c r="B1652" s="47" t="str">
        <f>IF('tabela informacyjna dla JST'!$C$9="","",'tabela informacyjna dla JST'!$C$9)</f>
        <v>Ślemień gm. wiejska</v>
      </c>
      <c r="C1652" s="47" t="str">
        <f>IFERROR((VLOOKUP(B1652,Tabela1[],6,FALSE)),"")</f>
        <v>PL2405_EE</v>
      </c>
      <c r="D1652" s="47" t="str">
        <f>IFERROR((VLOOKUP(C1652,KATALOGI!$A$34:$B$49,2,FALSE)),"")</f>
        <v>Edukacja ekologiczna związana z ochroną powietrza</v>
      </c>
      <c r="E1652" s="57"/>
      <c r="F1652" s="57"/>
      <c r="G1652" s="57"/>
      <c r="H1652" s="57"/>
      <c r="I1652" s="57"/>
      <c r="J1652" s="57"/>
      <c r="K1652" s="57"/>
      <c r="L1652" s="57"/>
      <c r="M1652" s="57"/>
      <c r="N1652" s="57"/>
      <c r="O1652" s="57"/>
      <c r="P1652" s="57"/>
      <c r="Q1652" s="57"/>
      <c r="R1652" s="57"/>
      <c r="S1652" s="57"/>
      <c r="T1652" s="57"/>
      <c r="U1652" s="57"/>
      <c r="V1652" s="57"/>
      <c r="W1652" s="57"/>
      <c r="X1652" s="56" t="str">
        <f t="shared" si="26"/>
        <v/>
      </c>
    </row>
    <row r="1653" spans="1:24" x14ac:dyDescent="0.2">
      <c r="A1653" s="8">
        <v>1637</v>
      </c>
      <c r="B1653" s="47" t="str">
        <f>IF('tabela informacyjna dla JST'!$C$9="","",'tabela informacyjna dla JST'!$C$9)</f>
        <v>Ślemień gm. wiejska</v>
      </c>
      <c r="C1653" s="47" t="str">
        <f>IFERROR((VLOOKUP(B1653,Tabela1[],6,FALSE)),"")</f>
        <v>PL2405_EE</v>
      </c>
      <c r="D1653" s="47" t="str">
        <f>IFERROR((VLOOKUP(C1653,KATALOGI!$A$34:$B$49,2,FALSE)),"")</f>
        <v>Edukacja ekologiczna związana z ochroną powietrza</v>
      </c>
      <c r="E1653" s="57"/>
      <c r="F1653" s="57"/>
      <c r="G1653" s="57"/>
      <c r="H1653" s="57"/>
      <c r="I1653" s="57"/>
      <c r="J1653" s="57"/>
      <c r="K1653" s="57"/>
      <c r="L1653" s="57"/>
      <c r="M1653" s="57"/>
      <c r="N1653" s="57"/>
      <c r="O1653" s="57"/>
      <c r="P1653" s="57"/>
      <c r="Q1653" s="57"/>
      <c r="R1653" s="57"/>
      <c r="S1653" s="57"/>
      <c r="T1653" s="57"/>
      <c r="U1653" s="57"/>
      <c r="V1653" s="57"/>
      <c r="W1653" s="57"/>
      <c r="X1653" s="56" t="str">
        <f t="shared" si="26"/>
        <v/>
      </c>
    </row>
    <row r="1654" spans="1:24" x14ac:dyDescent="0.2">
      <c r="A1654" s="8">
        <v>1638</v>
      </c>
      <c r="B1654" s="47" t="str">
        <f>IF('tabela informacyjna dla JST'!$C$9="","",'tabela informacyjna dla JST'!$C$9)</f>
        <v>Ślemień gm. wiejska</v>
      </c>
      <c r="C1654" s="47" t="str">
        <f>IFERROR((VLOOKUP(B1654,Tabela1[],6,FALSE)),"")</f>
        <v>PL2405_EE</v>
      </c>
      <c r="D1654" s="47" t="str">
        <f>IFERROR((VLOOKUP(C1654,KATALOGI!$A$34:$B$49,2,FALSE)),"")</f>
        <v>Edukacja ekologiczna związana z ochroną powietrza</v>
      </c>
      <c r="E1654" s="57"/>
      <c r="F1654" s="57"/>
      <c r="G1654" s="57"/>
      <c r="H1654" s="57"/>
      <c r="I1654" s="57"/>
      <c r="J1654" s="57"/>
      <c r="K1654" s="57"/>
      <c r="L1654" s="57"/>
      <c r="M1654" s="57"/>
      <c r="N1654" s="57"/>
      <c r="O1654" s="57"/>
      <c r="P1654" s="57"/>
      <c r="Q1654" s="57"/>
      <c r="R1654" s="57"/>
      <c r="S1654" s="57"/>
      <c r="T1654" s="57"/>
      <c r="U1654" s="57"/>
      <c r="V1654" s="57"/>
      <c r="W1654" s="57"/>
      <c r="X1654" s="56" t="str">
        <f t="shared" si="26"/>
        <v/>
      </c>
    </row>
    <row r="1655" spans="1:24" x14ac:dyDescent="0.2">
      <c r="A1655" s="8">
        <v>1639</v>
      </c>
      <c r="B1655" s="47" t="str">
        <f>IF('tabela informacyjna dla JST'!$C$9="","",'tabela informacyjna dla JST'!$C$9)</f>
        <v>Ślemień gm. wiejska</v>
      </c>
      <c r="C1655" s="47" t="str">
        <f>IFERROR((VLOOKUP(B1655,Tabela1[],6,FALSE)),"")</f>
        <v>PL2405_EE</v>
      </c>
      <c r="D1655" s="47" t="str">
        <f>IFERROR((VLOOKUP(C1655,KATALOGI!$A$34:$B$49,2,FALSE)),"")</f>
        <v>Edukacja ekologiczna związana z ochroną powietrza</v>
      </c>
      <c r="E1655" s="57"/>
      <c r="F1655" s="57"/>
      <c r="G1655" s="57"/>
      <c r="H1655" s="57"/>
      <c r="I1655" s="57"/>
      <c r="J1655" s="57"/>
      <c r="K1655" s="57"/>
      <c r="L1655" s="57"/>
      <c r="M1655" s="57"/>
      <c r="N1655" s="57"/>
      <c r="O1655" s="57"/>
      <c r="P1655" s="57"/>
      <c r="Q1655" s="57"/>
      <c r="R1655" s="57"/>
      <c r="S1655" s="57"/>
      <c r="T1655" s="57"/>
      <c r="U1655" s="57"/>
      <c r="V1655" s="57"/>
      <c r="W1655" s="57"/>
      <c r="X1655" s="56" t="str">
        <f t="shared" si="26"/>
        <v/>
      </c>
    </row>
    <row r="1656" spans="1:24" x14ac:dyDescent="0.2">
      <c r="A1656" s="8">
        <v>1640</v>
      </c>
      <c r="B1656" s="47" t="str">
        <f>IF('tabela informacyjna dla JST'!$C$9="","",'tabela informacyjna dla JST'!$C$9)</f>
        <v>Ślemień gm. wiejska</v>
      </c>
      <c r="C1656" s="47" t="str">
        <f>IFERROR((VLOOKUP(B1656,Tabela1[],6,FALSE)),"")</f>
        <v>PL2405_EE</v>
      </c>
      <c r="D1656" s="47" t="str">
        <f>IFERROR((VLOOKUP(C1656,KATALOGI!$A$34:$B$49,2,FALSE)),"")</f>
        <v>Edukacja ekologiczna związana z ochroną powietrza</v>
      </c>
      <c r="E1656" s="57"/>
      <c r="F1656" s="57"/>
      <c r="G1656" s="57"/>
      <c r="H1656" s="57"/>
      <c r="I1656" s="57"/>
      <c r="J1656" s="57"/>
      <c r="K1656" s="57"/>
      <c r="L1656" s="57"/>
      <c r="M1656" s="57"/>
      <c r="N1656" s="57"/>
      <c r="O1656" s="57"/>
      <c r="P1656" s="57"/>
      <c r="Q1656" s="57"/>
      <c r="R1656" s="57"/>
      <c r="S1656" s="57"/>
      <c r="T1656" s="57"/>
      <c r="U1656" s="57"/>
      <c r="V1656" s="57"/>
      <c r="W1656" s="57"/>
      <c r="X1656" s="56" t="str">
        <f t="shared" si="26"/>
        <v/>
      </c>
    </row>
    <row r="1657" spans="1:24" x14ac:dyDescent="0.2">
      <c r="A1657" s="8">
        <v>1641</v>
      </c>
      <c r="B1657" s="47" t="str">
        <f>IF('tabela informacyjna dla JST'!$C$9="","",'tabela informacyjna dla JST'!$C$9)</f>
        <v>Ślemień gm. wiejska</v>
      </c>
      <c r="C1657" s="47" t="str">
        <f>IFERROR((VLOOKUP(B1657,Tabela1[],6,FALSE)),"")</f>
        <v>PL2405_EE</v>
      </c>
      <c r="D1657" s="47" t="str">
        <f>IFERROR((VLOOKUP(C1657,KATALOGI!$A$34:$B$49,2,FALSE)),"")</f>
        <v>Edukacja ekologiczna związana z ochroną powietrza</v>
      </c>
      <c r="E1657" s="57"/>
      <c r="F1657" s="57"/>
      <c r="G1657" s="57"/>
      <c r="H1657" s="57"/>
      <c r="I1657" s="57"/>
      <c r="J1657" s="57"/>
      <c r="K1657" s="57"/>
      <c r="L1657" s="57"/>
      <c r="M1657" s="57"/>
      <c r="N1657" s="57"/>
      <c r="O1657" s="57"/>
      <c r="P1657" s="57"/>
      <c r="Q1657" s="57"/>
      <c r="R1657" s="57"/>
      <c r="S1657" s="57"/>
      <c r="T1657" s="57"/>
      <c r="U1657" s="57"/>
      <c r="V1657" s="57"/>
      <c r="W1657" s="57"/>
      <c r="X1657" s="56" t="str">
        <f t="shared" si="26"/>
        <v/>
      </c>
    </row>
    <row r="1658" spans="1:24" x14ac:dyDescent="0.2">
      <c r="A1658" s="8">
        <v>1642</v>
      </c>
      <c r="B1658" s="47" t="str">
        <f>IF('tabela informacyjna dla JST'!$C$9="","",'tabela informacyjna dla JST'!$C$9)</f>
        <v>Ślemień gm. wiejska</v>
      </c>
      <c r="C1658" s="47" t="str">
        <f>IFERROR((VLOOKUP(B1658,Tabela1[],6,FALSE)),"")</f>
        <v>PL2405_EE</v>
      </c>
      <c r="D1658" s="47" t="str">
        <f>IFERROR((VLOOKUP(C1658,KATALOGI!$A$34:$B$49,2,FALSE)),"")</f>
        <v>Edukacja ekologiczna związana z ochroną powietrza</v>
      </c>
      <c r="E1658" s="57"/>
      <c r="F1658" s="57"/>
      <c r="G1658" s="57"/>
      <c r="H1658" s="57"/>
      <c r="I1658" s="57"/>
      <c r="J1658" s="57"/>
      <c r="K1658" s="57"/>
      <c r="L1658" s="57"/>
      <c r="M1658" s="57"/>
      <c r="N1658" s="57"/>
      <c r="O1658" s="57"/>
      <c r="P1658" s="57"/>
      <c r="Q1658" s="57"/>
      <c r="R1658" s="57"/>
      <c r="S1658" s="57"/>
      <c r="T1658" s="57"/>
      <c r="U1658" s="57"/>
      <c r="V1658" s="57"/>
      <c r="W1658" s="57"/>
      <c r="X1658" s="56" t="str">
        <f t="shared" si="26"/>
        <v/>
      </c>
    </row>
    <row r="1659" spans="1:24" x14ac:dyDescent="0.2">
      <c r="A1659" s="8">
        <v>1643</v>
      </c>
      <c r="B1659" s="47" t="str">
        <f>IF('tabela informacyjna dla JST'!$C$9="","",'tabela informacyjna dla JST'!$C$9)</f>
        <v>Ślemień gm. wiejska</v>
      </c>
      <c r="C1659" s="47" t="str">
        <f>IFERROR((VLOOKUP(B1659,Tabela1[],6,FALSE)),"")</f>
        <v>PL2405_EE</v>
      </c>
      <c r="D1659" s="47" t="str">
        <f>IFERROR((VLOOKUP(C1659,KATALOGI!$A$34:$B$49,2,FALSE)),"")</f>
        <v>Edukacja ekologiczna związana z ochroną powietrza</v>
      </c>
      <c r="E1659" s="57"/>
      <c r="F1659" s="57"/>
      <c r="G1659" s="57"/>
      <c r="H1659" s="57"/>
      <c r="I1659" s="57"/>
      <c r="J1659" s="57"/>
      <c r="K1659" s="57"/>
      <c r="L1659" s="57"/>
      <c r="M1659" s="57"/>
      <c r="N1659" s="57"/>
      <c r="O1659" s="57"/>
      <c r="P1659" s="57"/>
      <c r="Q1659" s="57"/>
      <c r="R1659" s="57"/>
      <c r="S1659" s="57"/>
      <c r="T1659" s="57"/>
      <c r="U1659" s="57"/>
      <c r="V1659" s="57"/>
      <c r="W1659" s="57"/>
      <c r="X1659" s="56" t="str">
        <f t="shared" si="26"/>
        <v/>
      </c>
    </row>
    <row r="1660" spans="1:24" x14ac:dyDescent="0.2">
      <c r="A1660" s="8">
        <v>1644</v>
      </c>
      <c r="B1660" s="47" t="str">
        <f>IF('tabela informacyjna dla JST'!$C$9="","",'tabela informacyjna dla JST'!$C$9)</f>
        <v>Ślemień gm. wiejska</v>
      </c>
      <c r="C1660" s="47" t="str">
        <f>IFERROR((VLOOKUP(B1660,Tabela1[],6,FALSE)),"")</f>
        <v>PL2405_EE</v>
      </c>
      <c r="D1660" s="47" t="str">
        <f>IFERROR((VLOOKUP(C1660,KATALOGI!$A$34:$B$49,2,FALSE)),"")</f>
        <v>Edukacja ekologiczna związana z ochroną powietrza</v>
      </c>
      <c r="E1660" s="57"/>
      <c r="F1660" s="57"/>
      <c r="G1660" s="57"/>
      <c r="H1660" s="57"/>
      <c r="I1660" s="57"/>
      <c r="J1660" s="57"/>
      <c r="K1660" s="57"/>
      <c r="L1660" s="57"/>
      <c r="M1660" s="57"/>
      <c r="N1660" s="57"/>
      <c r="O1660" s="57"/>
      <c r="P1660" s="57"/>
      <c r="Q1660" s="57"/>
      <c r="R1660" s="57"/>
      <c r="S1660" s="57"/>
      <c r="T1660" s="57"/>
      <c r="U1660" s="57"/>
      <c r="V1660" s="57"/>
      <c r="W1660" s="57"/>
      <c r="X1660" s="56" t="str">
        <f t="shared" si="26"/>
        <v/>
      </c>
    </row>
    <row r="1661" spans="1:24" x14ac:dyDescent="0.2">
      <c r="A1661" s="8">
        <v>1645</v>
      </c>
      <c r="B1661" s="47" t="str">
        <f>IF('tabela informacyjna dla JST'!$C$9="","",'tabela informacyjna dla JST'!$C$9)</f>
        <v>Ślemień gm. wiejska</v>
      </c>
      <c r="C1661" s="47" t="str">
        <f>IFERROR((VLOOKUP(B1661,Tabela1[],6,FALSE)),"")</f>
        <v>PL2405_EE</v>
      </c>
      <c r="D1661" s="47" t="str">
        <f>IFERROR((VLOOKUP(C1661,KATALOGI!$A$34:$B$49,2,FALSE)),"")</f>
        <v>Edukacja ekologiczna związana z ochroną powietrza</v>
      </c>
      <c r="E1661" s="57"/>
      <c r="F1661" s="57"/>
      <c r="G1661" s="57"/>
      <c r="H1661" s="57"/>
      <c r="I1661" s="57"/>
      <c r="J1661" s="57"/>
      <c r="K1661" s="57"/>
      <c r="L1661" s="57"/>
      <c r="M1661" s="57"/>
      <c r="N1661" s="57"/>
      <c r="O1661" s="57"/>
      <c r="P1661" s="57"/>
      <c r="Q1661" s="57"/>
      <c r="R1661" s="57"/>
      <c r="S1661" s="57"/>
      <c r="T1661" s="57"/>
      <c r="U1661" s="57"/>
      <c r="V1661" s="57"/>
      <c r="W1661" s="57"/>
      <c r="X1661" s="56" t="str">
        <f t="shared" si="26"/>
        <v/>
      </c>
    </row>
    <row r="1662" spans="1:24" x14ac:dyDescent="0.2">
      <c r="A1662" s="8">
        <v>1646</v>
      </c>
      <c r="B1662" s="47" t="str">
        <f>IF('tabela informacyjna dla JST'!$C$9="","",'tabela informacyjna dla JST'!$C$9)</f>
        <v>Ślemień gm. wiejska</v>
      </c>
      <c r="C1662" s="47" t="str">
        <f>IFERROR((VLOOKUP(B1662,Tabela1[],6,FALSE)),"")</f>
        <v>PL2405_EE</v>
      </c>
      <c r="D1662" s="47" t="str">
        <f>IFERROR((VLOOKUP(C1662,KATALOGI!$A$34:$B$49,2,FALSE)),"")</f>
        <v>Edukacja ekologiczna związana z ochroną powietrza</v>
      </c>
      <c r="E1662" s="57"/>
      <c r="F1662" s="57"/>
      <c r="G1662" s="57"/>
      <c r="H1662" s="57"/>
      <c r="I1662" s="57"/>
      <c r="J1662" s="57"/>
      <c r="K1662" s="57"/>
      <c r="L1662" s="57"/>
      <c r="M1662" s="57"/>
      <c r="N1662" s="57"/>
      <c r="O1662" s="57"/>
      <c r="P1662" s="57"/>
      <c r="Q1662" s="57"/>
      <c r="R1662" s="57"/>
      <c r="S1662" s="57"/>
      <c r="T1662" s="57"/>
      <c r="U1662" s="57"/>
      <c r="V1662" s="57"/>
      <c r="W1662" s="57"/>
      <c r="X1662" s="56" t="str">
        <f t="shared" si="26"/>
        <v/>
      </c>
    </row>
    <row r="1663" spans="1:24" x14ac:dyDescent="0.2">
      <c r="A1663" s="8">
        <v>1647</v>
      </c>
      <c r="B1663" s="47" t="str">
        <f>IF('tabela informacyjna dla JST'!$C$9="","",'tabela informacyjna dla JST'!$C$9)</f>
        <v>Ślemień gm. wiejska</v>
      </c>
      <c r="C1663" s="47" t="str">
        <f>IFERROR((VLOOKUP(B1663,Tabela1[],6,FALSE)),"")</f>
        <v>PL2405_EE</v>
      </c>
      <c r="D1663" s="47" t="str">
        <f>IFERROR((VLOOKUP(C1663,KATALOGI!$A$34:$B$49,2,FALSE)),"")</f>
        <v>Edukacja ekologiczna związana z ochroną powietrza</v>
      </c>
      <c r="E1663" s="57"/>
      <c r="F1663" s="57"/>
      <c r="G1663" s="57"/>
      <c r="H1663" s="57"/>
      <c r="I1663" s="57"/>
      <c r="J1663" s="57"/>
      <c r="K1663" s="57"/>
      <c r="L1663" s="57"/>
      <c r="M1663" s="57"/>
      <c r="N1663" s="57"/>
      <c r="O1663" s="57"/>
      <c r="P1663" s="57"/>
      <c r="Q1663" s="57"/>
      <c r="R1663" s="57"/>
      <c r="S1663" s="57"/>
      <c r="T1663" s="57"/>
      <c r="U1663" s="57"/>
      <c r="V1663" s="57"/>
      <c r="W1663" s="57"/>
      <c r="X1663" s="56" t="str">
        <f t="shared" si="26"/>
        <v/>
      </c>
    </row>
    <row r="1664" spans="1:24" x14ac:dyDescent="0.2">
      <c r="A1664" s="8">
        <v>1648</v>
      </c>
      <c r="B1664" s="47" t="str">
        <f>IF('tabela informacyjna dla JST'!$C$9="","",'tabela informacyjna dla JST'!$C$9)</f>
        <v>Ślemień gm. wiejska</v>
      </c>
      <c r="C1664" s="47" t="str">
        <f>IFERROR((VLOOKUP(B1664,Tabela1[],6,FALSE)),"")</f>
        <v>PL2405_EE</v>
      </c>
      <c r="D1664" s="47" t="str">
        <f>IFERROR((VLOOKUP(C1664,KATALOGI!$A$34:$B$49,2,FALSE)),"")</f>
        <v>Edukacja ekologiczna związana z ochroną powietrza</v>
      </c>
      <c r="E1664" s="57"/>
      <c r="F1664" s="57"/>
      <c r="G1664" s="57"/>
      <c r="H1664" s="57"/>
      <c r="I1664" s="57"/>
      <c r="J1664" s="57"/>
      <c r="K1664" s="57"/>
      <c r="L1664" s="57"/>
      <c r="M1664" s="57"/>
      <c r="N1664" s="57"/>
      <c r="O1664" s="57"/>
      <c r="P1664" s="57"/>
      <c r="Q1664" s="57"/>
      <c r="R1664" s="57"/>
      <c r="S1664" s="57"/>
      <c r="T1664" s="57"/>
      <c r="U1664" s="57"/>
      <c r="V1664" s="57"/>
      <c r="W1664" s="57"/>
      <c r="X1664" s="56" t="str">
        <f t="shared" si="26"/>
        <v/>
      </c>
    </row>
    <row r="1665" spans="1:24" x14ac:dyDescent="0.2">
      <c r="A1665" s="8">
        <v>1649</v>
      </c>
      <c r="B1665" s="47" t="str">
        <f>IF('tabela informacyjna dla JST'!$C$9="","",'tabela informacyjna dla JST'!$C$9)</f>
        <v>Ślemień gm. wiejska</v>
      </c>
      <c r="C1665" s="47" t="str">
        <f>IFERROR((VLOOKUP(B1665,Tabela1[],6,FALSE)),"")</f>
        <v>PL2405_EE</v>
      </c>
      <c r="D1665" s="47" t="str">
        <f>IFERROR((VLOOKUP(C1665,KATALOGI!$A$34:$B$49,2,FALSE)),"")</f>
        <v>Edukacja ekologiczna związana z ochroną powietrza</v>
      </c>
      <c r="E1665" s="57"/>
      <c r="F1665" s="57"/>
      <c r="G1665" s="57"/>
      <c r="H1665" s="57"/>
      <c r="I1665" s="57"/>
      <c r="J1665" s="57"/>
      <c r="K1665" s="57"/>
      <c r="L1665" s="57"/>
      <c r="M1665" s="57"/>
      <c r="N1665" s="57"/>
      <c r="O1665" s="57"/>
      <c r="P1665" s="57"/>
      <c r="Q1665" s="57"/>
      <c r="R1665" s="57"/>
      <c r="S1665" s="57"/>
      <c r="T1665" s="57"/>
      <c r="U1665" s="57"/>
      <c r="V1665" s="57"/>
      <c r="W1665" s="57"/>
      <c r="X1665" s="56" t="str">
        <f t="shared" si="26"/>
        <v/>
      </c>
    </row>
    <row r="1666" spans="1:24" x14ac:dyDescent="0.2">
      <c r="A1666" s="8">
        <v>1650</v>
      </c>
      <c r="B1666" s="47" t="str">
        <f>IF('tabela informacyjna dla JST'!$C$9="","",'tabela informacyjna dla JST'!$C$9)</f>
        <v>Ślemień gm. wiejska</v>
      </c>
      <c r="C1666" s="47" t="str">
        <f>IFERROR((VLOOKUP(B1666,Tabela1[],6,FALSE)),"")</f>
        <v>PL2405_EE</v>
      </c>
      <c r="D1666" s="47" t="str">
        <f>IFERROR((VLOOKUP(C1666,KATALOGI!$A$34:$B$49,2,FALSE)),"")</f>
        <v>Edukacja ekologiczna związana z ochroną powietrza</v>
      </c>
      <c r="E1666" s="57"/>
      <c r="F1666" s="57"/>
      <c r="G1666" s="57"/>
      <c r="H1666" s="57"/>
      <c r="I1666" s="57"/>
      <c r="J1666" s="57"/>
      <c r="K1666" s="57"/>
      <c r="L1666" s="57"/>
      <c r="M1666" s="57"/>
      <c r="N1666" s="57"/>
      <c r="O1666" s="57"/>
      <c r="P1666" s="57"/>
      <c r="Q1666" s="57"/>
      <c r="R1666" s="57"/>
      <c r="S1666" s="57"/>
      <c r="T1666" s="57"/>
      <c r="U1666" s="57"/>
      <c r="V1666" s="57"/>
      <c r="W1666" s="57"/>
      <c r="X1666" s="56" t="str">
        <f t="shared" si="26"/>
        <v/>
      </c>
    </row>
    <row r="1667" spans="1:24" x14ac:dyDescent="0.2">
      <c r="A1667" s="8">
        <v>1651</v>
      </c>
      <c r="B1667" s="47" t="str">
        <f>IF('tabela informacyjna dla JST'!$C$9="","",'tabela informacyjna dla JST'!$C$9)</f>
        <v>Ślemień gm. wiejska</v>
      </c>
      <c r="C1667" s="47" t="str">
        <f>IFERROR((VLOOKUP(B1667,Tabela1[],6,FALSE)),"")</f>
        <v>PL2405_EE</v>
      </c>
      <c r="D1667" s="47" t="str">
        <f>IFERROR((VLOOKUP(C1667,KATALOGI!$A$34:$B$49,2,FALSE)),"")</f>
        <v>Edukacja ekologiczna związana z ochroną powietrza</v>
      </c>
      <c r="E1667" s="57"/>
      <c r="F1667" s="57"/>
      <c r="G1667" s="57"/>
      <c r="H1667" s="57"/>
      <c r="I1667" s="57"/>
      <c r="J1667" s="57"/>
      <c r="K1667" s="57"/>
      <c r="L1667" s="57"/>
      <c r="M1667" s="57"/>
      <c r="N1667" s="57"/>
      <c r="O1667" s="57"/>
      <c r="P1667" s="57"/>
      <c r="Q1667" s="57"/>
      <c r="R1667" s="57"/>
      <c r="S1667" s="57"/>
      <c r="T1667" s="57"/>
      <c r="U1667" s="57"/>
      <c r="V1667" s="57"/>
      <c r="W1667" s="57"/>
      <c r="X1667" s="56" t="str">
        <f t="shared" si="26"/>
        <v/>
      </c>
    </row>
    <row r="1668" spans="1:24" x14ac:dyDescent="0.2">
      <c r="A1668" s="8">
        <v>1652</v>
      </c>
      <c r="B1668" s="47" t="str">
        <f>IF('tabela informacyjna dla JST'!$C$9="","",'tabela informacyjna dla JST'!$C$9)</f>
        <v>Ślemień gm. wiejska</v>
      </c>
      <c r="C1668" s="47" t="str">
        <f>IFERROR((VLOOKUP(B1668,Tabela1[],6,FALSE)),"")</f>
        <v>PL2405_EE</v>
      </c>
      <c r="D1668" s="47" t="str">
        <f>IFERROR((VLOOKUP(C1668,KATALOGI!$A$34:$B$49,2,FALSE)),"")</f>
        <v>Edukacja ekologiczna związana z ochroną powietrza</v>
      </c>
      <c r="E1668" s="57"/>
      <c r="F1668" s="57"/>
      <c r="G1668" s="57"/>
      <c r="H1668" s="57"/>
      <c r="I1668" s="57"/>
      <c r="J1668" s="57"/>
      <c r="K1668" s="57"/>
      <c r="L1668" s="57"/>
      <c r="M1668" s="57"/>
      <c r="N1668" s="57"/>
      <c r="O1668" s="57"/>
      <c r="P1668" s="57"/>
      <c r="Q1668" s="57"/>
      <c r="R1668" s="57"/>
      <c r="S1668" s="57"/>
      <c r="T1668" s="57"/>
      <c r="U1668" s="57"/>
      <c r="V1668" s="57"/>
      <c r="W1668" s="57"/>
      <c r="X1668" s="56" t="str">
        <f t="shared" si="26"/>
        <v/>
      </c>
    </row>
    <row r="1669" spans="1:24" x14ac:dyDescent="0.2">
      <c r="A1669" s="8">
        <v>1653</v>
      </c>
      <c r="B1669" s="47" t="str">
        <f>IF('tabela informacyjna dla JST'!$C$9="","",'tabela informacyjna dla JST'!$C$9)</f>
        <v>Ślemień gm. wiejska</v>
      </c>
      <c r="C1669" s="47" t="str">
        <f>IFERROR((VLOOKUP(B1669,Tabela1[],6,FALSE)),"")</f>
        <v>PL2405_EE</v>
      </c>
      <c r="D1669" s="47" t="str">
        <f>IFERROR((VLOOKUP(C1669,KATALOGI!$A$34:$B$49,2,FALSE)),"")</f>
        <v>Edukacja ekologiczna związana z ochroną powietrza</v>
      </c>
      <c r="E1669" s="57"/>
      <c r="F1669" s="57"/>
      <c r="G1669" s="57"/>
      <c r="H1669" s="57"/>
      <c r="I1669" s="57"/>
      <c r="J1669" s="57"/>
      <c r="K1669" s="57"/>
      <c r="L1669" s="57"/>
      <c r="M1669" s="57"/>
      <c r="N1669" s="57"/>
      <c r="O1669" s="57"/>
      <c r="P1669" s="57"/>
      <c r="Q1669" s="57"/>
      <c r="R1669" s="57"/>
      <c r="S1669" s="57"/>
      <c r="T1669" s="57"/>
      <c r="U1669" s="57"/>
      <c r="V1669" s="57"/>
      <c r="W1669" s="57"/>
      <c r="X1669" s="56" t="str">
        <f t="shared" si="26"/>
        <v/>
      </c>
    </row>
    <row r="1670" spans="1:24" x14ac:dyDescent="0.2">
      <c r="A1670" s="8">
        <v>1654</v>
      </c>
      <c r="B1670" s="47" t="str">
        <f>IF('tabela informacyjna dla JST'!$C$9="","",'tabela informacyjna dla JST'!$C$9)</f>
        <v>Ślemień gm. wiejska</v>
      </c>
      <c r="C1670" s="47" t="str">
        <f>IFERROR((VLOOKUP(B1670,Tabela1[],6,FALSE)),"")</f>
        <v>PL2405_EE</v>
      </c>
      <c r="D1670" s="47" t="str">
        <f>IFERROR((VLOOKUP(C1670,KATALOGI!$A$34:$B$49,2,FALSE)),"")</f>
        <v>Edukacja ekologiczna związana z ochroną powietrza</v>
      </c>
      <c r="E1670" s="57"/>
      <c r="F1670" s="57"/>
      <c r="G1670" s="57"/>
      <c r="H1670" s="57"/>
      <c r="I1670" s="57"/>
      <c r="J1670" s="57"/>
      <c r="K1670" s="57"/>
      <c r="L1670" s="57"/>
      <c r="M1670" s="57"/>
      <c r="N1670" s="57"/>
      <c r="O1670" s="57"/>
      <c r="P1670" s="57"/>
      <c r="Q1670" s="57"/>
      <c r="R1670" s="57"/>
      <c r="S1670" s="57"/>
      <c r="T1670" s="57"/>
      <c r="U1670" s="57"/>
      <c r="V1670" s="57"/>
      <c r="W1670" s="57"/>
      <c r="X1670" s="56" t="str">
        <f t="shared" si="26"/>
        <v/>
      </c>
    </row>
    <row r="1671" spans="1:24" x14ac:dyDescent="0.2">
      <c r="A1671" s="8">
        <v>1655</v>
      </c>
      <c r="B1671" s="47" t="str">
        <f>IF('tabela informacyjna dla JST'!$C$9="","",'tabela informacyjna dla JST'!$C$9)</f>
        <v>Ślemień gm. wiejska</v>
      </c>
      <c r="C1671" s="47" t="str">
        <f>IFERROR((VLOOKUP(B1671,Tabela1[],6,FALSE)),"")</f>
        <v>PL2405_EE</v>
      </c>
      <c r="D1671" s="47" t="str">
        <f>IFERROR((VLOOKUP(C1671,KATALOGI!$A$34:$B$49,2,FALSE)),"")</f>
        <v>Edukacja ekologiczna związana z ochroną powietrza</v>
      </c>
      <c r="E1671" s="57"/>
      <c r="F1671" s="57"/>
      <c r="G1671" s="57"/>
      <c r="H1671" s="57"/>
      <c r="I1671" s="57"/>
      <c r="J1671" s="57"/>
      <c r="K1671" s="57"/>
      <c r="L1671" s="57"/>
      <c r="M1671" s="57"/>
      <c r="N1671" s="57"/>
      <c r="O1671" s="57"/>
      <c r="P1671" s="57"/>
      <c r="Q1671" s="57"/>
      <c r="R1671" s="57"/>
      <c r="S1671" s="57"/>
      <c r="T1671" s="57"/>
      <c r="U1671" s="57"/>
      <c r="V1671" s="57"/>
      <c r="W1671" s="57"/>
      <c r="X1671" s="56" t="str">
        <f t="shared" si="26"/>
        <v/>
      </c>
    </row>
    <row r="1672" spans="1:24" x14ac:dyDescent="0.2">
      <c r="A1672" s="8">
        <v>1656</v>
      </c>
      <c r="B1672" s="47" t="str">
        <f>IF('tabela informacyjna dla JST'!$C$9="","",'tabela informacyjna dla JST'!$C$9)</f>
        <v>Ślemień gm. wiejska</v>
      </c>
      <c r="C1672" s="47" t="str">
        <f>IFERROR((VLOOKUP(B1672,Tabela1[],6,FALSE)),"")</f>
        <v>PL2405_EE</v>
      </c>
      <c r="D1672" s="47" t="str">
        <f>IFERROR((VLOOKUP(C1672,KATALOGI!$A$34:$B$49,2,FALSE)),"")</f>
        <v>Edukacja ekologiczna związana z ochroną powietrza</v>
      </c>
      <c r="E1672" s="57"/>
      <c r="F1672" s="57"/>
      <c r="G1672" s="57"/>
      <c r="H1672" s="57"/>
      <c r="I1672" s="57"/>
      <c r="J1672" s="57"/>
      <c r="K1672" s="57"/>
      <c r="L1672" s="57"/>
      <c r="M1672" s="57"/>
      <c r="N1672" s="57"/>
      <c r="O1672" s="57"/>
      <c r="P1672" s="57"/>
      <c r="Q1672" s="57"/>
      <c r="R1672" s="57"/>
      <c r="S1672" s="57"/>
      <c r="T1672" s="57"/>
      <c r="U1672" s="57"/>
      <c r="V1672" s="57"/>
      <c r="W1672" s="57"/>
      <c r="X1672" s="56" t="str">
        <f t="shared" si="26"/>
        <v/>
      </c>
    </row>
    <row r="1673" spans="1:24" x14ac:dyDescent="0.2">
      <c r="A1673" s="8">
        <v>1657</v>
      </c>
      <c r="B1673" s="47" t="str">
        <f>IF('tabela informacyjna dla JST'!$C$9="","",'tabela informacyjna dla JST'!$C$9)</f>
        <v>Ślemień gm. wiejska</v>
      </c>
      <c r="C1673" s="47" t="str">
        <f>IFERROR((VLOOKUP(B1673,Tabela1[],6,FALSE)),"")</f>
        <v>PL2405_EE</v>
      </c>
      <c r="D1673" s="47" t="str">
        <f>IFERROR((VLOOKUP(C1673,KATALOGI!$A$34:$B$49,2,FALSE)),"")</f>
        <v>Edukacja ekologiczna związana z ochroną powietrza</v>
      </c>
      <c r="E1673" s="57"/>
      <c r="F1673" s="57"/>
      <c r="G1673" s="57"/>
      <c r="H1673" s="57"/>
      <c r="I1673" s="57"/>
      <c r="J1673" s="57"/>
      <c r="K1673" s="57"/>
      <c r="L1673" s="57"/>
      <c r="M1673" s="57"/>
      <c r="N1673" s="57"/>
      <c r="O1673" s="57"/>
      <c r="P1673" s="57"/>
      <c r="Q1673" s="57"/>
      <c r="R1673" s="57"/>
      <c r="S1673" s="57"/>
      <c r="T1673" s="57"/>
      <c r="U1673" s="57"/>
      <c r="V1673" s="57"/>
      <c r="W1673" s="57"/>
      <c r="X1673" s="56" t="str">
        <f t="shared" si="26"/>
        <v/>
      </c>
    </row>
    <row r="1674" spans="1:24" x14ac:dyDescent="0.2">
      <c r="A1674" s="8">
        <v>1658</v>
      </c>
      <c r="B1674" s="47" t="str">
        <f>IF('tabela informacyjna dla JST'!$C$9="","",'tabela informacyjna dla JST'!$C$9)</f>
        <v>Ślemień gm. wiejska</v>
      </c>
      <c r="C1674" s="47" t="str">
        <f>IFERROR((VLOOKUP(B1674,Tabela1[],6,FALSE)),"")</f>
        <v>PL2405_EE</v>
      </c>
      <c r="D1674" s="47" t="str">
        <f>IFERROR((VLOOKUP(C1674,KATALOGI!$A$34:$B$49,2,FALSE)),"")</f>
        <v>Edukacja ekologiczna związana z ochroną powietrza</v>
      </c>
      <c r="E1674" s="57"/>
      <c r="F1674" s="57"/>
      <c r="G1674" s="57"/>
      <c r="H1674" s="57"/>
      <c r="I1674" s="57"/>
      <c r="J1674" s="57"/>
      <c r="K1674" s="57"/>
      <c r="L1674" s="57"/>
      <c r="M1674" s="57"/>
      <c r="N1674" s="57"/>
      <c r="O1674" s="57"/>
      <c r="P1674" s="57"/>
      <c r="Q1674" s="57"/>
      <c r="R1674" s="57"/>
      <c r="S1674" s="57"/>
      <c r="T1674" s="57"/>
      <c r="U1674" s="57"/>
      <c r="V1674" s="57"/>
      <c r="W1674" s="57"/>
      <c r="X1674" s="56" t="str">
        <f t="shared" si="26"/>
        <v/>
      </c>
    </row>
    <row r="1675" spans="1:24" x14ac:dyDescent="0.2">
      <c r="A1675" s="8">
        <v>1659</v>
      </c>
      <c r="B1675" s="47" t="str">
        <f>IF('tabela informacyjna dla JST'!$C$9="","",'tabela informacyjna dla JST'!$C$9)</f>
        <v>Ślemień gm. wiejska</v>
      </c>
      <c r="C1675" s="47" t="str">
        <f>IFERROR((VLOOKUP(B1675,Tabela1[],6,FALSE)),"")</f>
        <v>PL2405_EE</v>
      </c>
      <c r="D1675" s="47" t="str">
        <f>IFERROR((VLOOKUP(C1675,KATALOGI!$A$34:$B$49,2,FALSE)),"")</f>
        <v>Edukacja ekologiczna związana z ochroną powietrza</v>
      </c>
      <c r="E1675" s="57"/>
      <c r="F1675" s="57"/>
      <c r="G1675" s="57"/>
      <c r="H1675" s="57"/>
      <c r="I1675" s="57"/>
      <c r="J1675" s="57"/>
      <c r="K1675" s="57"/>
      <c r="L1675" s="57"/>
      <c r="M1675" s="57"/>
      <c r="N1675" s="57"/>
      <c r="O1675" s="57"/>
      <c r="P1675" s="57"/>
      <c r="Q1675" s="57"/>
      <c r="R1675" s="57"/>
      <c r="S1675" s="57"/>
      <c r="T1675" s="57"/>
      <c r="U1675" s="57"/>
      <c r="V1675" s="57"/>
      <c r="W1675" s="57"/>
      <c r="X1675" s="56" t="str">
        <f t="shared" si="26"/>
        <v/>
      </c>
    </row>
    <row r="1676" spans="1:24" x14ac:dyDescent="0.2">
      <c r="A1676" s="8">
        <v>1660</v>
      </c>
      <c r="B1676" s="47" t="str">
        <f>IF('tabela informacyjna dla JST'!$C$9="","",'tabela informacyjna dla JST'!$C$9)</f>
        <v>Ślemień gm. wiejska</v>
      </c>
      <c r="C1676" s="47" t="str">
        <f>IFERROR((VLOOKUP(B1676,Tabela1[],6,FALSE)),"")</f>
        <v>PL2405_EE</v>
      </c>
      <c r="D1676" s="47" t="str">
        <f>IFERROR((VLOOKUP(C1676,KATALOGI!$A$34:$B$49,2,FALSE)),"")</f>
        <v>Edukacja ekologiczna związana z ochroną powietrza</v>
      </c>
      <c r="E1676" s="57"/>
      <c r="F1676" s="57"/>
      <c r="G1676" s="57"/>
      <c r="H1676" s="57"/>
      <c r="I1676" s="57"/>
      <c r="J1676" s="57"/>
      <c r="K1676" s="57"/>
      <c r="L1676" s="57"/>
      <c r="M1676" s="57"/>
      <c r="N1676" s="57"/>
      <c r="O1676" s="57"/>
      <c r="P1676" s="57"/>
      <c r="Q1676" s="57"/>
      <c r="R1676" s="57"/>
      <c r="S1676" s="57"/>
      <c r="T1676" s="57"/>
      <c r="U1676" s="57"/>
      <c r="V1676" s="57"/>
      <c r="W1676" s="57"/>
      <c r="X1676" s="56" t="str">
        <f t="shared" si="26"/>
        <v/>
      </c>
    </row>
    <row r="1677" spans="1:24" x14ac:dyDescent="0.2">
      <c r="A1677" s="8">
        <v>1661</v>
      </c>
      <c r="B1677" s="47" t="str">
        <f>IF('tabela informacyjna dla JST'!$C$9="","",'tabela informacyjna dla JST'!$C$9)</f>
        <v>Ślemień gm. wiejska</v>
      </c>
      <c r="C1677" s="47" t="str">
        <f>IFERROR((VLOOKUP(B1677,Tabela1[],6,FALSE)),"")</f>
        <v>PL2405_EE</v>
      </c>
      <c r="D1677" s="47" t="str">
        <f>IFERROR((VLOOKUP(C1677,KATALOGI!$A$34:$B$49,2,FALSE)),"")</f>
        <v>Edukacja ekologiczna związana z ochroną powietrza</v>
      </c>
      <c r="E1677" s="57"/>
      <c r="F1677" s="57"/>
      <c r="G1677" s="57"/>
      <c r="H1677" s="57"/>
      <c r="I1677" s="57"/>
      <c r="J1677" s="57"/>
      <c r="K1677" s="57"/>
      <c r="L1677" s="57"/>
      <c r="M1677" s="57"/>
      <c r="N1677" s="57"/>
      <c r="O1677" s="57"/>
      <c r="P1677" s="57"/>
      <c r="Q1677" s="57"/>
      <c r="R1677" s="57"/>
      <c r="S1677" s="57"/>
      <c r="T1677" s="57"/>
      <c r="U1677" s="57"/>
      <c r="V1677" s="57"/>
      <c r="W1677" s="57"/>
      <c r="X1677" s="56" t="str">
        <f t="shared" si="26"/>
        <v/>
      </c>
    </row>
    <row r="1678" spans="1:24" x14ac:dyDescent="0.2">
      <c r="A1678" s="8">
        <v>1662</v>
      </c>
      <c r="B1678" s="47" t="str">
        <f>IF('tabela informacyjna dla JST'!$C$9="","",'tabela informacyjna dla JST'!$C$9)</f>
        <v>Ślemień gm. wiejska</v>
      </c>
      <c r="C1678" s="47" t="str">
        <f>IFERROR((VLOOKUP(B1678,Tabela1[],6,FALSE)),"")</f>
        <v>PL2405_EE</v>
      </c>
      <c r="D1678" s="47" t="str">
        <f>IFERROR((VLOOKUP(C1678,KATALOGI!$A$34:$B$49,2,FALSE)),"")</f>
        <v>Edukacja ekologiczna związana z ochroną powietrza</v>
      </c>
      <c r="E1678" s="57"/>
      <c r="F1678" s="57"/>
      <c r="G1678" s="57"/>
      <c r="H1678" s="57"/>
      <c r="I1678" s="57"/>
      <c r="J1678" s="57"/>
      <c r="K1678" s="57"/>
      <c r="L1678" s="57"/>
      <c r="M1678" s="57"/>
      <c r="N1678" s="57"/>
      <c r="O1678" s="57"/>
      <c r="P1678" s="57"/>
      <c r="Q1678" s="57"/>
      <c r="R1678" s="57"/>
      <c r="S1678" s="57"/>
      <c r="T1678" s="57"/>
      <c r="U1678" s="57"/>
      <c r="V1678" s="57"/>
      <c r="W1678" s="57"/>
      <c r="X1678" s="56" t="str">
        <f t="shared" si="26"/>
        <v/>
      </c>
    </row>
    <row r="1679" spans="1:24" x14ac:dyDescent="0.2">
      <c r="A1679" s="8">
        <v>1663</v>
      </c>
      <c r="B1679" s="47" t="str">
        <f>IF('tabela informacyjna dla JST'!$C$9="","",'tabela informacyjna dla JST'!$C$9)</f>
        <v>Ślemień gm. wiejska</v>
      </c>
      <c r="C1679" s="47" t="str">
        <f>IFERROR((VLOOKUP(B1679,Tabela1[],6,FALSE)),"")</f>
        <v>PL2405_EE</v>
      </c>
      <c r="D1679" s="47" t="str">
        <f>IFERROR((VLOOKUP(C1679,KATALOGI!$A$34:$B$49,2,FALSE)),"")</f>
        <v>Edukacja ekologiczna związana z ochroną powietrza</v>
      </c>
      <c r="E1679" s="57"/>
      <c r="F1679" s="57"/>
      <c r="G1679" s="57"/>
      <c r="H1679" s="57"/>
      <c r="I1679" s="57"/>
      <c r="J1679" s="57"/>
      <c r="K1679" s="57"/>
      <c r="L1679" s="57"/>
      <c r="M1679" s="57"/>
      <c r="N1679" s="57"/>
      <c r="O1679" s="57"/>
      <c r="P1679" s="57"/>
      <c r="Q1679" s="57"/>
      <c r="R1679" s="57"/>
      <c r="S1679" s="57"/>
      <c r="T1679" s="57"/>
      <c r="U1679" s="57"/>
      <c r="V1679" s="57"/>
      <c r="W1679" s="57"/>
      <c r="X1679" s="56" t="str">
        <f t="shared" si="26"/>
        <v/>
      </c>
    </row>
    <row r="1680" spans="1:24" x14ac:dyDescent="0.2">
      <c r="A1680" s="8">
        <v>1664</v>
      </c>
      <c r="B1680" s="47" t="str">
        <f>IF('tabela informacyjna dla JST'!$C$9="","",'tabela informacyjna dla JST'!$C$9)</f>
        <v>Ślemień gm. wiejska</v>
      </c>
      <c r="C1680" s="47" t="str">
        <f>IFERROR((VLOOKUP(B1680,Tabela1[],6,FALSE)),"")</f>
        <v>PL2405_EE</v>
      </c>
      <c r="D1680" s="47" t="str">
        <f>IFERROR((VLOOKUP(C1680,KATALOGI!$A$34:$B$49,2,FALSE)),"")</f>
        <v>Edukacja ekologiczna związana z ochroną powietrza</v>
      </c>
      <c r="E1680" s="57"/>
      <c r="F1680" s="57"/>
      <c r="G1680" s="57"/>
      <c r="H1680" s="57"/>
      <c r="I1680" s="57"/>
      <c r="J1680" s="57"/>
      <c r="K1680" s="57"/>
      <c r="L1680" s="57"/>
      <c r="M1680" s="57"/>
      <c r="N1680" s="57"/>
      <c r="O1680" s="57"/>
      <c r="P1680" s="57"/>
      <c r="Q1680" s="57"/>
      <c r="R1680" s="57"/>
      <c r="S1680" s="57"/>
      <c r="T1680" s="57"/>
      <c r="U1680" s="57"/>
      <c r="V1680" s="57"/>
      <c r="W1680" s="57"/>
      <c r="X1680" s="56" t="str">
        <f t="shared" si="26"/>
        <v/>
      </c>
    </row>
    <row r="1681" spans="1:24" x14ac:dyDescent="0.2">
      <c r="A1681" s="8">
        <v>1665</v>
      </c>
      <c r="B1681" s="47" t="str">
        <f>IF('tabela informacyjna dla JST'!$C$9="","",'tabela informacyjna dla JST'!$C$9)</f>
        <v>Ślemień gm. wiejska</v>
      </c>
      <c r="C1681" s="47" t="str">
        <f>IFERROR((VLOOKUP(B1681,Tabela1[],6,FALSE)),"")</f>
        <v>PL2405_EE</v>
      </c>
      <c r="D1681" s="47" t="str">
        <f>IFERROR((VLOOKUP(C1681,KATALOGI!$A$34:$B$49,2,FALSE)),"")</f>
        <v>Edukacja ekologiczna związana z ochroną powietrza</v>
      </c>
      <c r="E1681" s="57"/>
      <c r="F1681" s="57"/>
      <c r="G1681" s="57"/>
      <c r="H1681" s="57"/>
      <c r="I1681" s="57"/>
      <c r="J1681" s="57"/>
      <c r="K1681" s="57"/>
      <c r="L1681" s="57"/>
      <c r="M1681" s="57"/>
      <c r="N1681" s="57"/>
      <c r="O1681" s="57"/>
      <c r="P1681" s="57"/>
      <c r="Q1681" s="57"/>
      <c r="R1681" s="57"/>
      <c r="S1681" s="57"/>
      <c r="T1681" s="57"/>
      <c r="U1681" s="57"/>
      <c r="V1681" s="57"/>
      <c r="W1681" s="57"/>
      <c r="X1681" s="56" t="str">
        <f t="shared" si="26"/>
        <v/>
      </c>
    </row>
    <row r="1682" spans="1:24" x14ac:dyDescent="0.2">
      <c r="A1682" s="8">
        <v>1666</v>
      </c>
      <c r="B1682" s="47" t="str">
        <f>IF('tabela informacyjna dla JST'!$C$9="","",'tabela informacyjna dla JST'!$C$9)</f>
        <v>Ślemień gm. wiejska</v>
      </c>
      <c r="C1682" s="47" t="str">
        <f>IFERROR((VLOOKUP(B1682,Tabela1[],6,FALSE)),"")</f>
        <v>PL2405_EE</v>
      </c>
      <c r="D1682" s="47" t="str">
        <f>IFERROR((VLOOKUP(C1682,KATALOGI!$A$34:$B$49,2,FALSE)),"")</f>
        <v>Edukacja ekologiczna związana z ochroną powietrza</v>
      </c>
      <c r="E1682" s="57"/>
      <c r="F1682" s="57"/>
      <c r="G1682" s="57"/>
      <c r="H1682" s="57"/>
      <c r="I1682" s="57"/>
      <c r="J1682" s="57"/>
      <c r="K1682" s="57"/>
      <c r="L1682" s="57"/>
      <c r="M1682" s="57"/>
      <c r="N1682" s="57"/>
      <c r="O1682" s="57"/>
      <c r="P1682" s="57"/>
      <c r="Q1682" s="57"/>
      <c r="R1682" s="57"/>
      <c r="S1682" s="57"/>
      <c r="T1682" s="57"/>
      <c r="U1682" s="57"/>
      <c r="V1682" s="57"/>
      <c r="W1682" s="57"/>
      <c r="X1682" s="56" t="str">
        <f t="shared" ref="X1682:X1745" si="27">IF(SUM(R1682:W1682)&gt;Q1682,"Suma wysokości uzyskanego dofinansowania jest wyższa niż szacunkowe koszty realizacji inwestycji!","")</f>
        <v/>
      </c>
    </row>
    <row r="1683" spans="1:24" x14ac:dyDescent="0.2">
      <c r="A1683" s="8">
        <v>1667</v>
      </c>
      <c r="B1683" s="47" t="str">
        <f>IF('tabela informacyjna dla JST'!$C$9="","",'tabela informacyjna dla JST'!$C$9)</f>
        <v>Ślemień gm. wiejska</v>
      </c>
      <c r="C1683" s="47" t="str">
        <f>IFERROR((VLOOKUP(B1683,Tabela1[],6,FALSE)),"")</f>
        <v>PL2405_EE</v>
      </c>
      <c r="D1683" s="47" t="str">
        <f>IFERROR((VLOOKUP(C1683,KATALOGI!$A$34:$B$49,2,FALSE)),"")</f>
        <v>Edukacja ekologiczna związana z ochroną powietrza</v>
      </c>
      <c r="E1683" s="57"/>
      <c r="F1683" s="57"/>
      <c r="G1683" s="57"/>
      <c r="H1683" s="57"/>
      <c r="I1683" s="57"/>
      <c r="J1683" s="57"/>
      <c r="K1683" s="57"/>
      <c r="L1683" s="57"/>
      <c r="M1683" s="57"/>
      <c r="N1683" s="57"/>
      <c r="O1683" s="57"/>
      <c r="P1683" s="57"/>
      <c r="Q1683" s="57"/>
      <c r="R1683" s="57"/>
      <c r="S1683" s="57"/>
      <c r="T1683" s="57"/>
      <c r="U1683" s="57"/>
      <c r="V1683" s="57"/>
      <c r="W1683" s="57"/>
      <c r="X1683" s="56" t="str">
        <f t="shared" si="27"/>
        <v/>
      </c>
    </row>
    <row r="1684" spans="1:24" x14ac:dyDescent="0.2">
      <c r="A1684" s="8">
        <v>1668</v>
      </c>
      <c r="B1684" s="47" t="str">
        <f>IF('tabela informacyjna dla JST'!$C$9="","",'tabela informacyjna dla JST'!$C$9)</f>
        <v>Ślemień gm. wiejska</v>
      </c>
      <c r="C1684" s="47" t="str">
        <f>IFERROR((VLOOKUP(B1684,Tabela1[],6,FALSE)),"")</f>
        <v>PL2405_EE</v>
      </c>
      <c r="D1684" s="47" t="str">
        <f>IFERROR((VLOOKUP(C1684,KATALOGI!$A$34:$B$49,2,FALSE)),"")</f>
        <v>Edukacja ekologiczna związana z ochroną powietrza</v>
      </c>
      <c r="E1684" s="57"/>
      <c r="F1684" s="57"/>
      <c r="G1684" s="57"/>
      <c r="H1684" s="57"/>
      <c r="I1684" s="57"/>
      <c r="J1684" s="57"/>
      <c r="K1684" s="57"/>
      <c r="L1684" s="57"/>
      <c r="M1684" s="57"/>
      <c r="N1684" s="57"/>
      <c r="O1684" s="57"/>
      <c r="P1684" s="57"/>
      <c r="Q1684" s="57"/>
      <c r="R1684" s="57"/>
      <c r="S1684" s="57"/>
      <c r="T1684" s="57"/>
      <c r="U1684" s="57"/>
      <c r="V1684" s="57"/>
      <c r="W1684" s="57"/>
      <c r="X1684" s="56" t="str">
        <f t="shared" si="27"/>
        <v/>
      </c>
    </row>
    <row r="1685" spans="1:24" x14ac:dyDescent="0.2">
      <c r="A1685" s="8">
        <v>1669</v>
      </c>
      <c r="B1685" s="47" t="str">
        <f>IF('tabela informacyjna dla JST'!$C$9="","",'tabela informacyjna dla JST'!$C$9)</f>
        <v>Ślemień gm. wiejska</v>
      </c>
      <c r="C1685" s="47" t="str">
        <f>IFERROR((VLOOKUP(B1685,Tabela1[],6,FALSE)),"")</f>
        <v>PL2405_EE</v>
      </c>
      <c r="D1685" s="47" t="str">
        <f>IFERROR((VLOOKUP(C1685,KATALOGI!$A$34:$B$49,2,FALSE)),"")</f>
        <v>Edukacja ekologiczna związana z ochroną powietrza</v>
      </c>
      <c r="E1685" s="57"/>
      <c r="F1685" s="57"/>
      <c r="G1685" s="57"/>
      <c r="H1685" s="57"/>
      <c r="I1685" s="57"/>
      <c r="J1685" s="57"/>
      <c r="K1685" s="57"/>
      <c r="L1685" s="57"/>
      <c r="M1685" s="57"/>
      <c r="N1685" s="57"/>
      <c r="O1685" s="57"/>
      <c r="P1685" s="57"/>
      <c r="Q1685" s="57"/>
      <c r="R1685" s="57"/>
      <c r="S1685" s="57"/>
      <c r="T1685" s="57"/>
      <c r="U1685" s="57"/>
      <c r="V1685" s="57"/>
      <c r="W1685" s="57"/>
      <c r="X1685" s="56" t="str">
        <f t="shared" si="27"/>
        <v/>
      </c>
    </row>
    <row r="1686" spans="1:24" x14ac:dyDescent="0.2">
      <c r="A1686" s="8">
        <v>1670</v>
      </c>
      <c r="B1686" s="47" t="str">
        <f>IF('tabela informacyjna dla JST'!$C$9="","",'tabela informacyjna dla JST'!$C$9)</f>
        <v>Ślemień gm. wiejska</v>
      </c>
      <c r="C1686" s="47" t="str">
        <f>IFERROR((VLOOKUP(B1686,Tabela1[],6,FALSE)),"")</f>
        <v>PL2405_EE</v>
      </c>
      <c r="D1686" s="47" t="str">
        <f>IFERROR((VLOOKUP(C1686,KATALOGI!$A$34:$B$49,2,FALSE)),"")</f>
        <v>Edukacja ekologiczna związana z ochroną powietrza</v>
      </c>
      <c r="E1686" s="57"/>
      <c r="F1686" s="57"/>
      <c r="G1686" s="57"/>
      <c r="H1686" s="57"/>
      <c r="I1686" s="57"/>
      <c r="J1686" s="57"/>
      <c r="K1686" s="57"/>
      <c r="L1686" s="57"/>
      <c r="M1686" s="57"/>
      <c r="N1686" s="57"/>
      <c r="O1686" s="57"/>
      <c r="P1686" s="57"/>
      <c r="Q1686" s="57"/>
      <c r="R1686" s="57"/>
      <c r="S1686" s="57"/>
      <c r="T1686" s="57"/>
      <c r="U1686" s="57"/>
      <c r="V1686" s="57"/>
      <c r="W1686" s="57"/>
      <c r="X1686" s="56" t="str">
        <f t="shared" si="27"/>
        <v/>
      </c>
    </row>
    <row r="1687" spans="1:24" x14ac:dyDescent="0.2">
      <c r="A1687" s="8">
        <v>1671</v>
      </c>
      <c r="B1687" s="47" t="str">
        <f>IF('tabela informacyjna dla JST'!$C$9="","",'tabela informacyjna dla JST'!$C$9)</f>
        <v>Ślemień gm. wiejska</v>
      </c>
      <c r="C1687" s="47" t="str">
        <f>IFERROR((VLOOKUP(B1687,Tabela1[],6,FALSE)),"")</f>
        <v>PL2405_EE</v>
      </c>
      <c r="D1687" s="47" t="str">
        <f>IFERROR((VLOOKUP(C1687,KATALOGI!$A$34:$B$49,2,FALSE)),"")</f>
        <v>Edukacja ekologiczna związana z ochroną powietrza</v>
      </c>
      <c r="E1687" s="57"/>
      <c r="F1687" s="57"/>
      <c r="G1687" s="57"/>
      <c r="H1687" s="57"/>
      <c r="I1687" s="57"/>
      <c r="J1687" s="57"/>
      <c r="K1687" s="57"/>
      <c r="L1687" s="57"/>
      <c r="M1687" s="57"/>
      <c r="N1687" s="57"/>
      <c r="O1687" s="57"/>
      <c r="P1687" s="57"/>
      <c r="Q1687" s="57"/>
      <c r="R1687" s="57"/>
      <c r="S1687" s="57"/>
      <c r="T1687" s="57"/>
      <c r="U1687" s="57"/>
      <c r="V1687" s="57"/>
      <c r="W1687" s="57"/>
      <c r="X1687" s="56" t="str">
        <f t="shared" si="27"/>
        <v/>
      </c>
    </row>
    <row r="1688" spans="1:24" x14ac:dyDescent="0.2">
      <c r="A1688" s="8">
        <v>1672</v>
      </c>
      <c r="B1688" s="47" t="str">
        <f>IF('tabela informacyjna dla JST'!$C$9="","",'tabela informacyjna dla JST'!$C$9)</f>
        <v>Ślemień gm. wiejska</v>
      </c>
      <c r="C1688" s="47" t="str">
        <f>IFERROR((VLOOKUP(B1688,Tabela1[],6,FALSE)),"")</f>
        <v>PL2405_EE</v>
      </c>
      <c r="D1688" s="47" t="str">
        <f>IFERROR((VLOOKUP(C1688,KATALOGI!$A$34:$B$49,2,FALSE)),"")</f>
        <v>Edukacja ekologiczna związana z ochroną powietrza</v>
      </c>
      <c r="E1688" s="57"/>
      <c r="F1688" s="57"/>
      <c r="G1688" s="57"/>
      <c r="H1688" s="57"/>
      <c r="I1688" s="57"/>
      <c r="J1688" s="57"/>
      <c r="K1688" s="57"/>
      <c r="L1688" s="57"/>
      <c r="M1688" s="57"/>
      <c r="N1688" s="57"/>
      <c r="O1688" s="57"/>
      <c r="P1688" s="57"/>
      <c r="Q1688" s="57"/>
      <c r="R1688" s="57"/>
      <c r="S1688" s="57"/>
      <c r="T1688" s="57"/>
      <c r="U1688" s="57"/>
      <c r="V1688" s="57"/>
      <c r="W1688" s="57"/>
      <c r="X1688" s="56" t="str">
        <f t="shared" si="27"/>
        <v/>
      </c>
    </row>
    <row r="1689" spans="1:24" x14ac:dyDescent="0.2">
      <c r="A1689" s="8">
        <v>1673</v>
      </c>
      <c r="B1689" s="47" t="str">
        <f>IF('tabela informacyjna dla JST'!$C$9="","",'tabela informacyjna dla JST'!$C$9)</f>
        <v>Ślemień gm. wiejska</v>
      </c>
      <c r="C1689" s="47" t="str">
        <f>IFERROR((VLOOKUP(B1689,Tabela1[],6,FALSE)),"")</f>
        <v>PL2405_EE</v>
      </c>
      <c r="D1689" s="47" t="str">
        <f>IFERROR((VLOOKUP(C1689,KATALOGI!$A$34:$B$49,2,FALSE)),"")</f>
        <v>Edukacja ekologiczna związana z ochroną powietrza</v>
      </c>
      <c r="E1689" s="57"/>
      <c r="F1689" s="57"/>
      <c r="G1689" s="57"/>
      <c r="H1689" s="57"/>
      <c r="I1689" s="57"/>
      <c r="J1689" s="57"/>
      <c r="K1689" s="57"/>
      <c r="L1689" s="57"/>
      <c r="M1689" s="57"/>
      <c r="N1689" s="57"/>
      <c r="O1689" s="57"/>
      <c r="P1689" s="57"/>
      <c r="Q1689" s="57"/>
      <c r="R1689" s="57"/>
      <c r="S1689" s="57"/>
      <c r="T1689" s="57"/>
      <c r="U1689" s="57"/>
      <c r="V1689" s="57"/>
      <c r="W1689" s="57"/>
      <c r="X1689" s="56" t="str">
        <f t="shared" si="27"/>
        <v/>
      </c>
    </row>
    <row r="1690" spans="1:24" x14ac:dyDescent="0.2">
      <c r="A1690" s="8">
        <v>1674</v>
      </c>
      <c r="B1690" s="47" t="str">
        <f>IF('tabela informacyjna dla JST'!$C$9="","",'tabela informacyjna dla JST'!$C$9)</f>
        <v>Ślemień gm. wiejska</v>
      </c>
      <c r="C1690" s="47" t="str">
        <f>IFERROR((VLOOKUP(B1690,Tabela1[],6,FALSE)),"")</f>
        <v>PL2405_EE</v>
      </c>
      <c r="D1690" s="47" t="str">
        <f>IFERROR((VLOOKUP(C1690,KATALOGI!$A$34:$B$49,2,FALSE)),"")</f>
        <v>Edukacja ekologiczna związana z ochroną powietrza</v>
      </c>
      <c r="E1690" s="57"/>
      <c r="F1690" s="57"/>
      <c r="G1690" s="57"/>
      <c r="H1690" s="57"/>
      <c r="I1690" s="57"/>
      <c r="J1690" s="57"/>
      <c r="K1690" s="57"/>
      <c r="L1690" s="57"/>
      <c r="M1690" s="57"/>
      <c r="N1690" s="57"/>
      <c r="O1690" s="57"/>
      <c r="P1690" s="57"/>
      <c r="Q1690" s="57"/>
      <c r="R1690" s="57"/>
      <c r="S1690" s="57"/>
      <c r="T1690" s="57"/>
      <c r="U1690" s="57"/>
      <c r="V1690" s="57"/>
      <c r="W1690" s="57"/>
      <c r="X1690" s="56" t="str">
        <f t="shared" si="27"/>
        <v/>
      </c>
    </row>
    <row r="1691" spans="1:24" x14ac:dyDescent="0.2">
      <c r="A1691" s="8">
        <v>1675</v>
      </c>
      <c r="B1691" s="47" t="str">
        <f>IF('tabela informacyjna dla JST'!$C$9="","",'tabela informacyjna dla JST'!$C$9)</f>
        <v>Ślemień gm. wiejska</v>
      </c>
      <c r="C1691" s="47" t="str">
        <f>IFERROR((VLOOKUP(B1691,Tabela1[],6,FALSE)),"")</f>
        <v>PL2405_EE</v>
      </c>
      <c r="D1691" s="47" t="str">
        <f>IFERROR((VLOOKUP(C1691,KATALOGI!$A$34:$B$49,2,FALSE)),"")</f>
        <v>Edukacja ekologiczna związana z ochroną powietrza</v>
      </c>
      <c r="E1691" s="57"/>
      <c r="F1691" s="57"/>
      <c r="G1691" s="57"/>
      <c r="H1691" s="57"/>
      <c r="I1691" s="57"/>
      <c r="J1691" s="57"/>
      <c r="K1691" s="57"/>
      <c r="L1691" s="57"/>
      <c r="M1691" s="57"/>
      <c r="N1691" s="57"/>
      <c r="O1691" s="57"/>
      <c r="P1691" s="57"/>
      <c r="Q1691" s="57"/>
      <c r="R1691" s="57"/>
      <c r="S1691" s="57"/>
      <c r="T1691" s="57"/>
      <c r="U1691" s="57"/>
      <c r="V1691" s="57"/>
      <c r="W1691" s="57"/>
      <c r="X1691" s="56" t="str">
        <f t="shared" si="27"/>
        <v/>
      </c>
    </row>
    <row r="1692" spans="1:24" x14ac:dyDescent="0.2">
      <c r="A1692" s="8">
        <v>1676</v>
      </c>
      <c r="B1692" s="47" t="str">
        <f>IF('tabela informacyjna dla JST'!$C$9="","",'tabela informacyjna dla JST'!$C$9)</f>
        <v>Ślemień gm. wiejska</v>
      </c>
      <c r="C1692" s="47" t="str">
        <f>IFERROR((VLOOKUP(B1692,Tabela1[],6,FALSE)),"")</f>
        <v>PL2405_EE</v>
      </c>
      <c r="D1692" s="47" t="str">
        <f>IFERROR((VLOOKUP(C1692,KATALOGI!$A$34:$B$49,2,FALSE)),"")</f>
        <v>Edukacja ekologiczna związana z ochroną powietrza</v>
      </c>
      <c r="E1692" s="57"/>
      <c r="F1692" s="57"/>
      <c r="G1692" s="57"/>
      <c r="H1692" s="57"/>
      <c r="I1692" s="57"/>
      <c r="J1692" s="57"/>
      <c r="K1692" s="57"/>
      <c r="L1692" s="57"/>
      <c r="M1692" s="57"/>
      <c r="N1692" s="57"/>
      <c r="O1692" s="57"/>
      <c r="P1692" s="57"/>
      <c r="Q1692" s="57"/>
      <c r="R1692" s="57"/>
      <c r="S1692" s="57"/>
      <c r="T1692" s="57"/>
      <c r="U1692" s="57"/>
      <c r="V1692" s="57"/>
      <c r="W1692" s="57"/>
      <c r="X1692" s="56" t="str">
        <f t="shared" si="27"/>
        <v/>
      </c>
    </row>
    <row r="1693" spans="1:24" x14ac:dyDescent="0.2">
      <c r="A1693" s="8">
        <v>1677</v>
      </c>
      <c r="B1693" s="47" t="str">
        <f>IF('tabela informacyjna dla JST'!$C$9="","",'tabela informacyjna dla JST'!$C$9)</f>
        <v>Ślemień gm. wiejska</v>
      </c>
      <c r="C1693" s="47" t="str">
        <f>IFERROR((VLOOKUP(B1693,Tabela1[],6,FALSE)),"")</f>
        <v>PL2405_EE</v>
      </c>
      <c r="D1693" s="47" t="str">
        <f>IFERROR((VLOOKUP(C1693,KATALOGI!$A$34:$B$49,2,FALSE)),"")</f>
        <v>Edukacja ekologiczna związana z ochroną powietrza</v>
      </c>
      <c r="E1693" s="57"/>
      <c r="F1693" s="57"/>
      <c r="G1693" s="57"/>
      <c r="H1693" s="57"/>
      <c r="I1693" s="57"/>
      <c r="J1693" s="57"/>
      <c r="K1693" s="57"/>
      <c r="L1693" s="57"/>
      <c r="M1693" s="57"/>
      <c r="N1693" s="57"/>
      <c r="O1693" s="57"/>
      <c r="P1693" s="57"/>
      <c r="Q1693" s="57"/>
      <c r="R1693" s="57"/>
      <c r="S1693" s="57"/>
      <c r="T1693" s="57"/>
      <c r="U1693" s="57"/>
      <c r="V1693" s="57"/>
      <c r="W1693" s="57"/>
      <c r="X1693" s="56" t="str">
        <f t="shared" si="27"/>
        <v/>
      </c>
    </row>
    <row r="1694" spans="1:24" x14ac:dyDescent="0.2">
      <c r="A1694" s="8">
        <v>1678</v>
      </c>
      <c r="B1694" s="47" t="str">
        <f>IF('tabela informacyjna dla JST'!$C$9="","",'tabela informacyjna dla JST'!$C$9)</f>
        <v>Ślemień gm. wiejska</v>
      </c>
      <c r="C1694" s="47" t="str">
        <f>IFERROR((VLOOKUP(B1694,Tabela1[],6,FALSE)),"")</f>
        <v>PL2405_EE</v>
      </c>
      <c r="D1694" s="47" t="str">
        <f>IFERROR((VLOOKUP(C1694,KATALOGI!$A$34:$B$49,2,FALSE)),"")</f>
        <v>Edukacja ekologiczna związana z ochroną powietrza</v>
      </c>
      <c r="E1694" s="57"/>
      <c r="F1694" s="57"/>
      <c r="G1694" s="57"/>
      <c r="H1694" s="57"/>
      <c r="I1694" s="57"/>
      <c r="J1694" s="57"/>
      <c r="K1694" s="57"/>
      <c r="L1694" s="57"/>
      <c r="M1694" s="57"/>
      <c r="N1694" s="57"/>
      <c r="O1694" s="57"/>
      <c r="P1694" s="57"/>
      <c r="Q1694" s="57"/>
      <c r="R1694" s="57"/>
      <c r="S1694" s="57"/>
      <c r="T1694" s="57"/>
      <c r="U1694" s="57"/>
      <c r="V1694" s="57"/>
      <c r="W1694" s="57"/>
      <c r="X1694" s="56" t="str">
        <f t="shared" si="27"/>
        <v/>
      </c>
    </row>
    <row r="1695" spans="1:24" x14ac:dyDescent="0.2">
      <c r="A1695" s="8">
        <v>1679</v>
      </c>
      <c r="B1695" s="47" t="str">
        <f>IF('tabela informacyjna dla JST'!$C$9="","",'tabela informacyjna dla JST'!$C$9)</f>
        <v>Ślemień gm. wiejska</v>
      </c>
      <c r="C1695" s="47" t="str">
        <f>IFERROR((VLOOKUP(B1695,Tabela1[],6,FALSE)),"")</f>
        <v>PL2405_EE</v>
      </c>
      <c r="D1695" s="47" t="str">
        <f>IFERROR((VLOOKUP(C1695,KATALOGI!$A$34:$B$49,2,FALSE)),"")</f>
        <v>Edukacja ekologiczna związana z ochroną powietrza</v>
      </c>
      <c r="E1695" s="57"/>
      <c r="F1695" s="57"/>
      <c r="G1695" s="57"/>
      <c r="H1695" s="57"/>
      <c r="I1695" s="57"/>
      <c r="J1695" s="57"/>
      <c r="K1695" s="57"/>
      <c r="L1695" s="57"/>
      <c r="M1695" s="57"/>
      <c r="N1695" s="57"/>
      <c r="O1695" s="57"/>
      <c r="P1695" s="57"/>
      <c r="Q1695" s="57"/>
      <c r="R1695" s="57"/>
      <c r="S1695" s="57"/>
      <c r="T1695" s="57"/>
      <c r="U1695" s="57"/>
      <c r="V1695" s="57"/>
      <c r="W1695" s="57"/>
      <c r="X1695" s="56" t="str">
        <f t="shared" si="27"/>
        <v/>
      </c>
    </row>
    <row r="1696" spans="1:24" x14ac:dyDescent="0.2">
      <c r="A1696" s="8">
        <v>1680</v>
      </c>
      <c r="B1696" s="47" t="str">
        <f>IF('tabela informacyjna dla JST'!$C$9="","",'tabela informacyjna dla JST'!$C$9)</f>
        <v>Ślemień gm. wiejska</v>
      </c>
      <c r="C1696" s="47" t="str">
        <f>IFERROR((VLOOKUP(B1696,Tabela1[],6,FALSE)),"")</f>
        <v>PL2405_EE</v>
      </c>
      <c r="D1696" s="47" t="str">
        <f>IFERROR((VLOOKUP(C1696,KATALOGI!$A$34:$B$49,2,FALSE)),"")</f>
        <v>Edukacja ekologiczna związana z ochroną powietrza</v>
      </c>
      <c r="E1696" s="57"/>
      <c r="F1696" s="57"/>
      <c r="G1696" s="57"/>
      <c r="H1696" s="57"/>
      <c r="I1696" s="57"/>
      <c r="J1696" s="57"/>
      <c r="K1696" s="57"/>
      <c r="L1696" s="57"/>
      <c r="M1696" s="57"/>
      <c r="N1696" s="57"/>
      <c r="O1696" s="57"/>
      <c r="P1696" s="57"/>
      <c r="Q1696" s="57"/>
      <c r="R1696" s="57"/>
      <c r="S1696" s="57"/>
      <c r="T1696" s="57"/>
      <c r="U1696" s="57"/>
      <c r="V1696" s="57"/>
      <c r="W1696" s="57"/>
      <c r="X1696" s="56" t="str">
        <f t="shared" si="27"/>
        <v/>
      </c>
    </row>
    <row r="1697" spans="1:24" x14ac:dyDescent="0.2">
      <c r="A1697" s="8">
        <v>1681</v>
      </c>
      <c r="B1697" s="47" t="str">
        <f>IF('tabela informacyjna dla JST'!$C$9="","",'tabela informacyjna dla JST'!$C$9)</f>
        <v>Ślemień gm. wiejska</v>
      </c>
      <c r="C1697" s="47" t="str">
        <f>IFERROR((VLOOKUP(B1697,Tabela1[],6,FALSE)),"")</f>
        <v>PL2405_EE</v>
      </c>
      <c r="D1697" s="47" t="str">
        <f>IFERROR((VLOOKUP(C1697,KATALOGI!$A$34:$B$49,2,FALSE)),"")</f>
        <v>Edukacja ekologiczna związana z ochroną powietrza</v>
      </c>
      <c r="E1697" s="57"/>
      <c r="F1697" s="57"/>
      <c r="G1697" s="57"/>
      <c r="H1697" s="57"/>
      <c r="I1697" s="57"/>
      <c r="J1697" s="57"/>
      <c r="K1697" s="57"/>
      <c r="L1697" s="57"/>
      <c r="M1697" s="57"/>
      <c r="N1697" s="57"/>
      <c r="O1697" s="57"/>
      <c r="P1697" s="57"/>
      <c r="Q1697" s="57"/>
      <c r="R1697" s="57"/>
      <c r="S1697" s="57"/>
      <c r="T1697" s="57"/>
      <c r="U1697" s="57"/>
      <c r="V1697" s="57"/>
      <c r="W1697" s="57"/>
      <c r="X1697" s="56" t="str">
        <f t="shared" si="27"/>
        <v/>
      </c>
    </row>
    <row r="1698" spans="1:24" x14ac:dyDescent="0.2">
      <c r="A1698" s="8">
        <v>1682</v>
      </c>
      <c r="B1698" s="47" t="str">
        <f>IF('tabela informacyjna dla JST'!$C$9="","",'tabela informacyjna dla JST'!$C$9)</f>
        <v>Ślemień gm. wiejska</v>
      </c>
      <c r="C1698" s="47" t="str">
        <f>IFERROR((VLOOKUP(B1698,Tabela1[],6,FALSE)),"")</f>
        <v>PL2405_EE</v>
      </c>
      <c r="D1698" s="47" t="str">
        <f>IFERROR((VLOOKUP(C1698,KATALOGI!$A$34:$B$49,2,FALSE)),"")</f>
        <v>Edukacja ekologiczna związana z ochroną powietrza</v>
      </c>
      <c r="E1698" s="57"/>
      <c r="F1698" s="57"/>
      <c r="G1698" s="57"/>
      <c r="H1698" s="57"/>
      <c r="I1698" s="57"/>
      <c r="J1698" s="57"/>
      <c r="K1698" s="57"/>
      <c r="L1698" s="57"/>
      <c r="M1698" s="57"/>
      <c r="N1698" s="57"/>
      <c r="O1698" s="57"/>
      <c r="P1698" s="57"/>
      <c r="Q1698" s="57"/>
      <c r="R1698" s="57"/>
      <c r="S1698" s="57"/>
      <c r="T1698" s="57"/>
      <c r="U1698" s="57"/>
      <c r="V1698" s="57"/>
      <c r="W1698" s="57"/>
      <c r="X1698" s="56" t="str">
        <f t="shared" si="27"/>
        <v/>
      </c>
    </row>
    <row r="1699" spans="1:24" x14ac:dyDescent="0.2">
      <c r="A1699" s="8">
        <v>1683</v>
      </c>
      <c r="B1699" s="47" t="str">
        <f>IF('tabela informacyjna dla JST'!$C$9="","",'tabela informacyjna dla JST'!$C$9)</f>
        <v>Ślemień gm. wiejska</v>
      </c>
      <c r="C1699" s="47" t="str">
        <f>IFERROR((VLOOKUP(B1699,Tabela1[],6,FALSE)),"")</f>
        <v>PL2405_EE</v>
      </c>
      <c r="D1699" s="47" t="str">
        <f>IFERROR((VLOOKUP(C1699,KATALOGI!$A$34:$B$49,2,FALSE)),"")</f>
        <v>Edukacja ekologiczna związana z ochroną powietrza</v>
      </c>
      <c r="E1699" s="57"/>
      <c r="F1699" s="57"/>
      <c r="G1699" s="57"/>
      <c r="H1699" s="57"/>
      <c r="I1699" s="57"/>
      <c r="J1699" s="57"/>
      <c r="K1699" s="57"/>
      <c r="L1699" s="57"/>
      <c r="M1699" s="57"/>
      <c r="N1699" s="57"/>
      <c r="O1699" s="57"/>
      <c r="P1699" s="57"/>
      <c r="Q1699" s="57"/>
      <c r="R1699" s="57"/>
      <c r="S1699" s="57"/>
      <c r="T1699" s="57"/>
      <c r="U1699" s="57"/>
      <c r="V1699" s="57"/>
      <c r="W1699" s="57"/>
      <c r="X1699" s="56" t="str">
        <f t="shared" si="27"/>
        <v/>
      </c>
    </row>
    <row r="1700" spans="1:24" x14ac:dyDescent="0.2">
      <c r="A1700" s="8">
        <v>1684</v>
      </c>
      <c r="B1700" s="47" t="str">
        <f>IF('tabela informacyjna dla JST'!$C$9="","",'tabela informacyjna dla JST'!$C$9)</f>
        <v>Ślemień gm. wiejska</v>
      </c>
      <c r="C1700" s="47" t="str">
        <f>IFERROR((VLOOKUP(B1700,Tabela1[],6,FALSE)),"")</f>
        <v>PL2405_EE</v>
      </c>
      <c r="D1700" s="47" t="str">
        <f>IFERROR((VLOOKUP(C1700,KATALOGI!$A$34:$B$49,2,FALSE)),"")</f>
        <v>Edukacja ekologiczna związana z ochroną powietrza</v>
      </c>
      <c r="E1700" s="57"/>
      <c r="F1700" s="57"/>
      <c r="G1700" s="57"/>
      <c r="H1700" s="57"/>
      <c r="I1700" s="57"/>
      <c r="J1700" s="57"/>
      <c r="K1700" s="57"/>
      <c r="L1700" s="57"/>
      <c r="M1700" s="57"/>
      <c r="N1700" s="57"/>
      <c r="O1700" s="57"/>
      <c r="P1700" s="57"/>
      <c r="Q1700" s="57"/>
      <c r="R1700" s="57"/>
      <c r="S1700" s="57"/>
      <c r="T1700" s="57"/>
      <c r="U1700" s="57"/>
      <c r="V1700" s="57"/>
      <c r="W1700" s="57"/>
      <c r="X1700" s="56" t="str">
        <f t="shared" si="27"/>
        <v/>
      </c>
    </row>
    <row r="1701" spans="1:24" x14ac:dyDescent="0.2">
      <c r="A1701" s="8">
        <v>1685</v>
      </c>
      <c r="B1701" s="47" t="str">
        <f>IF('tabela informacyjna dla JST'!$C$9="","",'tabela informacyjna dla JST'!$C$9)</f>
        <v>Ślemień gm. wiejska</v>
      </c>
      <c r="C1701" s="47" t="str">
        <f>IFERROR((VLOOKUP(B1701,Tabela1[],6,FALSE)),"")</f>
        <v>PL2405_EE</v>
      </c>
      <c r="D1701" s="47" t="str">
        <f>IFERROR((VLOOKUP(C1701,KATALOGI!$A$34:$B$49,2,FALSE)),"")</f>
        <v>Edukacja ekologiczna związana z ochroną powietrza</v>
      </c>
      <c r="E1701" s="57"/>
      <c r="F1701" s="57"/>
      <c r="G1701" s="57"/>
      <c r="H1701" s="57"/>
      <c r="I1701" s="57"/>
      <c r="J1701" s="57"/>
      <c r="K1701" s="57"/>
      <c r="L1701" s="57"/>
      <c r="M1701" s="57"/>
      <c r="N1701" s="57"/>
      <c r="O1701" s="57"/>
      <c r="P1701" s="57"/>
      <c r="Q1701" s="57"/>
      <c r="R1701" s="57"/>
      <c r="S1701" s="57"/>
      <c r="T1701" s="57"/>
      <c r="U1701" s="57"/>
      <c r="V1701" s="57"/>
      <c r="W1701" s="57"/>
      <c r="X1701" s="56" t="str">
        <f t="shared" si="27"/>
        <v/>
      </c>
    </row>
    <row r="1702" spans="1:24" x14ac:dyDescent="0.2">
      <c r="A1702" s="8">
        <v>1686</v>
      </c>
      <c r="B1702" s="47" t="str">
        <f>IF('tabela informacyjna dla JST'!$C$9="","",'tabela informacyjna dla JST'!$C$9)</f>
        <v>Ślemień gm. wiejska</v>
      </c>
      <c r="C1702" s="47" t="str">
        <f>IFERROR((VLOOKUP(B1702,Tabela1[],6,FALSE)),"")</f>
        <v>PL2405_EE</v>
      </c>
      <c r="D1702" s="47" t="str">
        <f>IFERROR((VLOOKUP(C1702,KATALOGI!$A$34:$B$49,2,FALSE)),"")</f>
        <v>Edukacja ekologiczna związana z ochroną powietrza</v>
      </c>
      <c r="E1702" s="57"/>
      <c r="F1702" s="57"/>
      <c r="G1702" s="57"/>
      <c r="H1702" s="57"/>
      <c r="I1702" s="57"/>
      <c r="J1702" s="57"/>
      <c r="K1702" s="57"/>
      <c r="L1702" s="57"/>
      <c r="M1702" s="57"/>
      <c r="N1702" s="57"/>
      <c r="O1702" s="57"/>
      <c r="P1702" s="57"/>
      <c r="Q1702" s="57"/>
      <c r="R1702" s="57"/>
      <c r="S1702" s="57"/>
      <c r="T1702" s="57"/>
      <c r="U1702" s="57"/>
      <c r="V1702" s="57"/>
      <c r="W1702" s="57"/>
      <c r="X1702" s="56" t="str">
        <f t="shared" si="27"/>
        <v/>
      </c>
    </row>
    <row r="1703" spans="1:24" x14ac:dyDescent="0.2">
      <c r="A1703" s="8">
        <v>1687</v>
      </c>
      <c r="B1703" s="47" t="str">
        <f>IF('tabela informacyjna dla JST'!$C$9="","",'tabela informacyjna dla JST'!$C$9)</f>
        <v>Ślemień gm. wiejska</v>
      </c>
      <c r="C1703" s="47" t="str">
        <f>IFERROR((VLOOKUP(B1703,Tabela1[],6,FALSE)),"")</f>
        <v>PL2405_EE</v>
      </c>
      <c r="D1703" s="47" t="str">
        <f>IFERROR((VLOOKUP(C1703,KATALOGI!$A$34:$B$49,2,FALSE)),"")</f>
        <v>Edukacja ekologiczna związana z ochroną powietrza</v>
      </c>
      <c r="E1703" s="57"/>
      <c r="F1703" s="57"/>
      <c r="G1703" s="57"/>
      <c r="H1703" s="57"/>
      <c r="I1703" s="57"/>
      <c r="J1703" s="57"/>
      <c r="K1703" s="57"/>
      <c r="L1703" s="57"/>
      <c r="M1703" s="57"/>
      <c r="N1703" s="57"/>
      <c r="O1703" s="57"/>
      <c r="P1703" s="57"/>
      <c r="Q1703" s="57"/>
      <c r="R1703" s="57"/>
      <c r="S1703" s="57"/>
      <c r="T1703" s="57"/>
      <c r="U1703" s="57"/>
      <c r="V1703" s="57"/>
      <c r="W1703" s="57"/>
      <c r="X1703" s="56" t="str">
        <f t="shared" si="27"/>
        <v/>
      </c>
    </row>
    <row r="1704" spans="1:24" x14ac:dyDescent="0.2">
      <c r="A1704" s="8">
        <v>1688</v>
      </c>
      <c r="B1704" s="47" t="str">
        <f>IF('tabela informacyjna dla JST'!$C$9="","",'tabela informacyjna dla JST'!$C$9)</f>
        <v>Ślemień gm. wiejska</v>
      </c>
      <c r="C1704" s="47" t="str">
        <f>IFERROR((VLOOKUP(B1704,Tabela1[],6,FALSE)),"")</f>
        <v>PL2405_EE</v>
      </c>
      <c r="D1704" s="47" t="str">
        <f>IFERROR((VLOOKUP(C1704,KATALOGI!$A$34:$B$49,2,FALSE)),"")</f>
        <v>Edukacja ekologiczna związana z ochroną powietrza</v>
      </c>
      <c r="E1704" s="57"/>
      <c r="F1704" s="57"/>
      <c r="G1704" s="57"/>
      <c r="H1704" s="57"/>
      <c r="I1704" s="57"/>
      <c r="J1704" s="57"/>
      <c r="K1704" s="57"/>
      <c r="L1704" s="57"/>
      <c r="M1704" s="57"/>
      <c r="N1704" s="57"/>
      <c r="O1704" s="57"/>
      <c r="P1704" s="57"/>
      <c r="Q1704" s="57"/>
      <c r="R1704" s="57"/>
      <c r="S1704" s="57"/>
      <c r="T1704" s="57"/>
      <c r="U1704" s="57"/>
      <c r="V1704" s="57"/>
      <c r="W1704" s="57"/>
      <c r="X1704" s="56" t="str">
        <f t="shared" si="27"/>
        <v/>
      </c>
    </row>
    <row r="1705" spans="1:24" x14ac:dyDescent="0.2">
      <c r="A1705" s="8">
        <v>1689</v>
      </c>
      <c r="B1705" s="47" t="str">
        <f>IF('tabela informacyjna dla JST'!$C$9="","",'tabela informacyjna dla JST'!$C$9)</f>
        <v>Ślemień gm. wiejska</v>
      </c>
      <c r="C1705" s="47" t="str">
        <f>IFERROR((VLOOKUP(B1705,Tabela1[],6,FALSE)),"")</f>
        <v>PL2405_EE</v>
      </c>
      <c r="D1705" s="47" t="str">
        <f>IFERROR((VLOOKUP(C1705,KATALOGI!$A$34:$B$49,2,FALSE)),"")</f>
        <v>Edukacja ekologiczna związana z ochroną powietrza</v>
      </c>
      <c r="E1705" s="57"/>
      <c r="F1705" s="57"/>
      <c r="G1705" s="57"/>
      <c r="H1705" s="57"/>
      <c r="I1705" s="57"/>
      <c r="J1705" s="57"/>
      <c r="K1705" s="57"/>
      <c r="L1705" s="57"/>
      <c r="M1705" s="57"/>
      <c r="N1705" s="57"/>
      <c r="O1705" s="57"/>
      <c r="P1705" s="57"/>
      <c r="Q1705" s="57"/>
      <c r="R1705" s="57"/>
      <c r="S1705" s="57"/>
      <c r="T1705" s="57"/>
      <c r="U1705" s="57"/>
      <c r="V1705" s="57"/>
      <c r="W1705" s="57"/>
      <c r="X1705" s="56" t="str">
        <f t="shared" si="27"/>
        <v/>
      </c>
    </row>
    <row r="1706" spans="1:24" x14ac:dyDescent="0.2">
      <c r="A1706" s="8">
        <v>1690</v>
      </c>
      <c r="B1706" s="47" t="str">
        <f>IF('tabela informacyjna dla JST'!$C$9="","",'tabela informacyjna dla JST'!$C$9)</f>
        <v>Ślemień gm. wiejska</v>
      </c>
      <c r="C1706" s="47" t="str">
        <f>IFERROR((VLOOKUP(B1706,Tabela1[],6,FALSE)),"")</f>
        <v>PL2405_EE</v>
      </c>
      <c r="D1706" s="47" t="str">
        <f>IFERROR((VLOOKUP(C1706,KATALOGI!$A$34:$B$49,2,FALSE)),"")</f>
        <v>Edukacja ekologiczna związana z ochroną powietrza</v>
      </c>
      <c r="E1706" s="57"/>
      <c r="F1706" s="57"/>
      <c r="G1706" s="57"/>
      <c r="H1706" s="57"/>
      <c r="I1706" s="57"/>
      <c r="J1706" s="57"/>
      <c r="K1706" s="57"/>
      <c r="L1706" s="57"/>
      <c r="M1706" s="57"/>
      <c r="N1706" s="57"/>
      <c r="O1706" s="57"/>
      <c r="P1706" s="57"/>
      <c r="Q1706" s="57"/>
      <c r="R1706" s="57"/>
      <c r="S1706" s="57"/>
      <c r="T1706" s="57"/>
      <c r="U1706" s="57"/>
      <c r="V1706" s="57"/>
      <c r="W1706" s="57"/>
      <c r="X1706" s="56" t="str">
        <f t="shared" si="27"/>
        <v/>
      </c>
    </row>
    <row r="1707" spans="1:24" x14ac:dyDescent="0.2">
      <c r="A1707" s="8">
        <v>1691</v>
      </c>
      <c r="B1707" s="47" t="str">
        <f>IF('tabela informacyjna dla JST'!$C$9="","",'tabela informacyjna dla JST'!$C$9)</f>
        <v>Ślemień gm. wiejska</v>
      </c>
      <c r="C1707" s="47" t="str">
        <f>IFERROR((VLOOKUP(B1707,Tabela1[],6,FALSE)),"")</f>
        <v>PL2405_EE</v>
      </c>
      <c r="D1707" s="47" t="str">
        <f>IFERROR((VLOOKUP(C1707,KATALOGI!$A$34:$B$49,2,FALSE)),"")</f>
        <v>Edukacja ekologiczna związana z ochroną powietrza</v>
      </c>
      <c r="E1707" s="57"/>
      <c r="F1707" s="57"/>
      <c r="G1707" s="57"/>
      <c r="H1707" s="57"/>
      <c r="I1707" s="57"/>
      <c r="J1707" s="57"/>
      <c r="K1707" s="57"/>
      <c r="L1707" s="57"/>
      <c r="M1707" s="57"/>
      <c r="N1707" s="57"/>
      <c r="O1707" s="57"/>
      <c r="P1707" s="57"/>
      <c r="Q1707" s="57"/>
      <c r="R1707" s="57"/>
      <c r="S1707" s="57"/>
      <c r="T1707" s="57"/>
      <c r="U1707" s="57"/>
      <c r="V1707" s="57"/>
      <c r="W1707" s="57"/>
      <c r="X1707" s="56" t="str">
        <f t="shared" si="27"/>
        <v/>
      </c>
    </row>
    <row r="1708" spans="1:24" x14ac:dyDescent="0.2">
      <c r="A1708" s="8">
        <v>1692</v>
      </c>
      <c r="B1708" s="47" t="str">
        <f>IF('tabela informacyjna dla JST'!$C$9="","",'tabela informacyjna dla JST'!$C$9)</f>
        <v>Ślemień gm. wiejska</v>
      </c>
      <c r="C1708" s="47" t="str">
        <f>IFERROR((VLOOKUP(B1708,Tabela1[],6,FALSE)),"")</f>
        <v>PL2405_EE</v>
      </c>
      <c r="D1708" s="47" t="str">
        <f>IFERROR((VLOOKUP(C1708,KATALOGI!$A$34:$B$49,2,FALSE)),"")</f>
        <v>Edukacja ekologiczna związana z ochroną powietrza</v>
      </c>
      <c r="E1708" s="57"/>
      <c r="F1708" s="57"/>
      <c r="G1708" s="57"/>
      <c r="H1708" s="57"/>
      <c r="I1708" s="57"/>
      <c r="J1708" s="57"/>
      <c r="K1708" s="57"/>
      <c r="L1708" s="57"/>
      <c r="M1708" s="57"/>
      <c r="N1708" s="57"/>
      <c r="O1708" s="57"/>
      <c r="P1708" s="57"/>
      <c r="Q1708" s="57"/>
      <c r="R1708" s="57"/>
      <c r="S1708" s="57"/>
      <c r="T1708" s="57"/>
      <c r="U1708" s="57"/>
      <c r="V1708" s="57"/>
      <c r="W1708" s="57"/>
      <c r="X1708" s="56" t="str">
        <f t="shared" si="27"/>
        <v/>
      </c>
    </row>
    <row r="1709" spans="1:24" x14ac:dyDescent="0.2">
      <c r="A1709" s="8">
        <v>1693</v>
      </c>
      <c r="B1709" s="47" t="str">
        <f>IF('tabela informacyjna dla JST'!$C$9="","",'tabela informacyjna dla JST'!$C$9)</f>
        <v>Ślemień gm. wiejska</v>
      </c>
      <c r="C1709" s="47" t="str">
        <f>IFERROR((VLOOKUP(B1709,Tabela1[],6,FALSE)),"")</f>
        <v>PL2405_EE</v>
      </c>
      <c r="D1709" s="47" t="str">
        <f>IFERROR((VLOOKUP(C1709,KATALOGI!$A$34:$B$49,2,FALSE)),"")</f>
        <v>Edukacja ekologiczna związana z ochroną powietrza</v>
      </c>
      <c r="E1709" s="57"/>
      <c r="F1709" s="57"/>
      <c r="G1709" s="57"/>
      <c r="H1709" s="57"/>
      <c r="I1709" s="57"/>
      <c r="J1709" s="57"/>
      <c r="K1709" s="57"/>
      <c r="L1709" s="57"/>
      <c r="M1709" s="57"/>
      <c r="N1709" s="57"/>
      <c r="O1709" s="57"/>
      <c r="P1709" s="57"/>
      <c r="Q1709" s="57"/>
      <c r="R1709" s="57"/>
      <c r="S1709" s="57"/>
      <c r="T1709" s="57"/>
      <c r="U1709" s="57"/>
      <c r="V1709" s="57"/>
      <c r="W1709" s="57"/>
      <c r="X1709" s="56" t="str">
        <f t="shared" si="27"/>
        <v/>
      </c>
    </row>
    <row r="1710" spans="1:24" x14ac:dyDescent="0.2">
      <c r="A1710" s="8">
        <v>1694</v>
      </c>
      <c r="B1710" s="47" t="str">
        <f>IF('tabela informacyjna dla JST'!$C$9="","",'tabela informacyjna dla JST'!$C$9)</f>
        <v>Ślemień gm. wiejska</v>
      </c>
      <c r="C1710" s="47" t="str">
        <f>IFERROR((VLOOKUP(B1710,Tabela1[],6,FALSE)),"")</f>
        <v>PL2405_EE</v>
      </c>
      <c r="D1710" s="47" t="str">
        <f>IFERROR((VLOOKUP(C1710,KATALOGI!$A$34:$B$49,2,FALSE)),"")</f>
        <v>Edukacja ekologiczna związana z ochroną powietrza</v>
      </c>
      <c r="E1710" s="57"/>
      <c r="F1710" s="57"/>
      <c r="G1710" s="57"/>
      <c r="H1710" s="57"/>
      <c r="I1710" s="57"/>
      <c r="J1710" s="57"/>
      <c r="K1710" s="57"/>
      <c r="L1710" s="57"/>
      <c r="M1710" s="57"/>
      <c r="N1710" s="57"/>
      <c r="O1710" s="57"/>
      <c r="P1710" s="57"/>
      <c r="Q1710" s="57"/>
      <c r="R1710" s="57"/>
      <c r="S1710" s="57"/>
      <c r="T1710" s="57"/>
      <c r="U1710" s="57"/>
      <c r="V1710" s="57"/>
      <c r="W1710" s="57"/>
      <c r="X1710" s="56" t="str">
        <f t="shared" si="27"/>
        <v/>
      </c>
    </row>
    <row r="1711" spans="1:24" x14ac:dyDescent="0.2">
      <c r="A1711" s="8">
        <v>1695</v>
      </c>
      <c r="B1711" s="47" t="str">
        <f>IF('tabela informacyjna dla JST'!$C$9="","",'tabela informacyjna dla JST'!$C$9)</f>
        <v>Ślemień gm. wiejska</v>
      </c>
      <c r="C1711" s="47" t="str">
        <f>IFERROR((VLOOKUP(B1711,Tabela1[],6,FALSE)),"")</f>
        <v>PL2405_EE</v>
      </c>
      <c r="D1711" s="47" t="str">
        <f>IFERROR((VLOOKUP(C1711,KATALOGI!$A$34:$B$49,2,FALSE)),"")</f>
        <v>Edukacja ekologiczna związana z ochroną powietrza</v>
      </c>
      <c r="E1711" s="57"/>
      <c r="F1711" s="57"/>
      <c r="G1711" s="57"/>
      <c r="H1711" s="57"/>
      <c r="I1711" s="57"/>
      <c r="J1711" s="57"/>
      <c r="K1711" s="57"/>
      <c r="L1711" s="57"/>
      <c r="M1711" s="57"/>
      <c r="N1711" s="57"/>
      <c r="O1711" s="57"/>
      <c r="P1711" s="57"/>
      <c r="Q1711" s="57"/>
      <c r="R1711" s="57"/>
      <c r="S1711" s="57"/>
      <c r="T1711" s="57"/>
      <c r="U1711" s="57"/>
      <c r="V1711" s="57"/>
      <c r="W1711" s="57"/>
      <c r="X1711" s="56" t="str">
        <f t="shared" si="27"/>
        <v/>
      </c>
    </row>
    <row r="1712" spans="1:24" x14ac:dyDescent="0.2">
      <c r="A1712" s="8">
        <v>1696</v>
      </c>
      <c r="B1712" s="47" t="str">
        <f>IF('tabela informacyjna dla JST'!$C$9="","",'tabela informacyjna dla JST'!$C$9)</f>
        <v>Ślemień gm. wiejska</v>
      </c>
      <c r="C1712" s="47" t="str">
        <f>IFERROR((VLOOKUP(B1712,Tabela1[],6,FALSE)),"")</f>
        <v>PL2405_EE</v>
      </c>
      <c r="D1712" s="47" t="str">
        <f>IFERROR((VLOOKUP(C1712,KATALOGI!$A$34:$B$49,2,FALSE)),"")</f>
        <v>Edukacja ekologiczna związana z ochroną powietrza</v>
      </c>
      <c r="E1712" s="57"/>
      <c r="F1712" s="57"/>
      <c r="G1712" s="57"/>
      <c r="H1712" s="57"/>
      <c r="I1712" s="57"/>
      <c r="J1712" s="57"/>
      <c r="K1712" s="57"/>
      <c r="L1712" s="57"/>
      <c r="M1712" s="57"/>
      <c r="N1712" s="57"/>
      <c r="O1712" s="57"/>
      <c r="P1712" s="57"/>
      <c r="Q1712" s="57"/>
      <c r="R1712" s="57"/>
      <c r="S1712" s="57"/>
      <c r="T1712" s="57"/>
      <c r="U1712" s="57"/>
      <c r="V1712" s="57"/>
      <c r="W1712" s="57"/>
      <c r="X1712" s="56" t="str">
        <f t="shared" si="27"/>
        <v/>
      </c>
    </row>
    <row r="1713" spans="1:24" x14ac:dyDescent="0.2">
      <c r="A1713" s="8">
        <v>1697</v>
      </c>
      <c r="B1713" s="47" t="str">
        <f>IF('tabela informacyjna dla JST'!$C$9="","",'tabela informacyjna dla JST'!$C$9)</f>
        <v>Ślemień gm. wiejska</v>
      </c>
      <c r="C1713" s="47" t="str">
        <f>IFERROR((VLOOKUP(B1713,Tabela1[],6,FALSE)),"")</f>
        <v>PL2405_EE</v>
      </c>
      <c r="D1713" s="47" t="str">
        <f>IFERROR((VLOOKUP(C1713,KATALOGI!$A$34:$B$49,2,FALSE)),"")</f>
        <v>Edukacja ekologiczna związana z ochroną powietrza</v>
      </c>
      <c r="E1713" s="57"/>
      <c r="F1713" s="57"/>
      <c r="G1713" s="57"/>
      <c r="H1713" s="57"/>
      <c r="I1713" s="57"/>
      <c r="J1713" s="57"/>
      <c r="K1713" s="57"/>
      <c r="L1713" s="57"/>
      <c r="M1713" s="57"/>
      <c r="N1713" s="57"/>
      <c r="O1713" s="57"/>
      <c r="P1713" s="57"/>
      <c r="Q1713" s="57"/>
      <c r="R1713" s="57"/>
      <c r="S1713" s="57"/>
      <c r="T1713" s="57"/>
      <c r="U1713" s="57"/>
      <c r="V1713" s="57"/>
      <c r="W1713" s="57"/>
      <c r="X1713" s="56" t="str">
        <f t="shared" si="27"/>
        <v/>
      </c>
    </row>
    <row r="1714" spans="1:24" x14ac:dyDescent="0.2">
      <c r="A1714" s="8">
        <v>1698</v>
      </c>
      <c r="B1714" s="47" t="str">
        <f>IF('tabela informacyjna dla JST'!$C$9="","",'tabela informacyjna dla JST'!$C$9)</f>
        <v>Ślemień gm. wiejska</v>
      </c>
      <c r="C1714" s="47" t="str">
        <f>IFERROR((VLOOKUP(B1714,Tabela1[],6,FALSE)),"")</f>
        <v>PL2405_EE</v>
      </c>
      <c r="D1714" s="47" t="str">
        <f>IFERROR((VLOOKUP(C1714,KATALOGI!$A$34:$B$49,2,FALSE)),"")</f>
        <v>Edukacja ekologiczna związana z ochroną powietrza</v>
      </c>
      <c r="E1714" s="57"/>
      <c r="F1714" s="57"/>
      <c r="G1714" s="57"/>
      <c r="H1714" s="57"/>
      <c r="I1714" s="57"/>
      <c r="J1714" s="57"/>
      <c r="K1714" s="57"/>
      <c r="L1714" s="57"/>
      <c r="M1714" s="57"/>
      <c r="N1714" s="57"/>
      <c r="O1714" s="57"/>
      <c r="P1714" s="57"/>
      <c r="Q1714" s="57"/>
      <c r="R1714" s="57"/>
      <c r="S1714" s="57"/>
      <c r="T1714" s="57"/>
      <c r="U1714" s="57"/>
      <c r="V1714" s="57"/>
      <c r="W1714" s="57"/>
      <c r="X1714" s="56" t="str">
        <f t="shared" si="27"/>
        <v/>
      </c>
    </row>
    <row r="1715" spans="1:24" x14ac:dyDescent="0.2">
      <c r="A1715" s="8">
        <v>1699</v>
      </c>
      <c r="B1715" s="47" t="str">
        <f>IF('tabela informacyjna dla JST'!$C$9="","",'tabela informacyjna dla JST'!$C$9)</f>
        <v>Ślemień gm. wiejska</v>
      </c>
      <c r="C1715" s="47" t="str">
        <f>IFERROR((VLOOKUP(B1715,Tabela1[],6,FALSE)),"")</f>
        <v>PL2405_EE</v>
      </c>
      <c r="D1715" s="47" t="str">
        <f>IFERROR((VLOOKUP(C1715,KATALOGI!$A$34:$B$49,2,FALSE)),"")</f>
        <v>Edukacja ekologiczna związana z ochroną powietrza</v>
      </c>
      <c r="E1715" s="57"/>
      <c r="F1715" s="57"/>
      <c r="G1715" s="57"/>
      <c r="H1715" s="57"/>
      <c r="I1715" s="57"/>
      <c r="J1715" s="57"/>
      <c r="K1715" s="57"/>
      <c r="L1715" s="57"/>
      <c r="M1715" s="57"/>
      <c r="N1715" s="57"/>
      <c r="O1715" s="57"/>
      <c r="P1715" s="57"/>
      <c r="Q1715" s="57"/>
      <c r="R1715" s="57"/>
      <c r="S1715" s="57"/>
      <c r="T1715" s="57"/>
      <c r="U1715" s="57"/>
      <c r="V1715" s="57"/>
      <c r="W1715" s="57"/>
      <c r="X1715" s="56" t="str">
        <f t="shared" si="27"/>
        <v/>
      </c>
    </row>
    <row r="1716" spans="1:24" x14ac:dyDescent="0.2">
      <c r="A1716" s="8">
        <v>1700</v>
      </c>
      <c r="B1716" s="47" t="str">
        <f>IF('tabela informacyjna dla JST'!$C$9="","",'tabela informacyjna dla JST'!$C$9)</f>
        <v>Ślemień gm. wiejska</v>
      </c>
      <c r="C1716" s="47" t="str">
        <f>IFERROR((VLOOKUP(B1716,Tabela1[],6,FALSE)),"")</f>
        <v>PL2405_EE</v>
      </c>
      <c r="D1716" s="47" t="str">
        <f>IFERROR((VLOOKUP(C1716,KATALOGI!$A$34:$B$49,2,FALSE)),"")</f>
        <v>Edukacja ekologiczna związana z ochroną powietrza</v>
      </c>
      <c r="E1716" s="57"/>
      <c r="F1716" s="57"/>
      <c r="G1716" s="57"/>
      <c r="H1716" s="57"/>
      <c r="I1716" s="57"/>
      <c r="J1716" s="57"/>
      <c r="K1716" s="57"/>
      <c r="L1716" s="57"/>
      <c r="M1716" s="57"/>
      <c r="N1716" s="57"/>
      <c r="O1716" s="57"/>
      <c r="P1716" s="57"/>
      <c r="Q1716" s="57"/>
      <c r="R1716" s="57"/>
      <c r="S1716" s="57"/>
      <c r="T1716" s="57"/>
      <c r="U1716" s="57"/>
      <c r="V1716" s="57"/>
      <c r="W1716" s="57"/>
      <c r="X1716" s="56" t="str">
        <f t="shared" si="27"/>
        <v/>
      </c>
    </row>
    <row r="1717" spans="1:24" x14ac:dyDescent="0.2">
      <c r="A1717" s="8">
        <v>1701</v>
      </c>
      <c r="B1717" s="47" t="str">
        <f>IF('tabela informacyjna dla JST'!$C$9="","",'tabela informacyjna dla JST'!$C$9)</f>
        <v>Ślemień gm. wiejska</v>
      </c>
      <c r="C1717" s="47" t="str">
        <f>IFERROR((VLOOKUP(B1717,Tabela1[],6,FALSE)),"")</f>
        <v>PL2405_EE</v>
      </c>
      <c r="D1717" s="47" t="str">
        <f>IFERROR((VLOOKUP(C1717,KATALOGI!$A$34:$B$49,2,FALSE)),"")</f>
        <v>Edukacja ekologiczna związana z ochroną powietrza</v>
      </c>
      <c r="E1717" s="57"/>
      <c r="F1717" s="57"/>
      <c r="G1717" s="57"/>
      <c r="H1717" s="57"/>
      <c r="I1717" s="57"/>
      <c r="J1717" s="57"/>
      <c r="K1717" s="57"/>
      <c r="L1717" s="57"/>
      <c r="M1717" s="57"/>
      <c r="N1717" s="57"/>
      <c r="O1717" s="57"/>
      <c r="P1717" s="57"/>
      <c r="Q1717" s="57"/>
      <c r="R1717" s="57"/>
      <c r="S1717" s="57"/>
      <c r="T1717" s="57"/>
      <c r="U1717" s="57"/>
      <c r="V1717" s="57"/>
      <c r="W1717" s="57"/>
      <c r="X1717" s="56" t="str">
        <f t="shared" si="27"/>
        <v/>
      </c>
    </row>
    <row r="1718" spans="1:24" x14ac:dyDescent="0.2">
      <c r="A1718" s="8">
        <v>1702</v>
      </c>
      <c r="B1718" s="47" t="str">
        <f>IF('tabela informacyjna dla JST'!$C$9="","",'tabela informacyjna dla JST'!$C$9)</f>
        <v>Ślemień gm. wiejska</v>
      </c>
      <c r="C1718" s="47" t="str">
        <f>IFERROR((VLOOKUP(B1718,Tabela1[],6,FALSE)),"")</f>
        <v>PL2405_EE</v>
      </c>
      <c r="D1718" s="47" t="str">
        <f>IFERROR((VLOOKUP(C1718,KATALOGI!$A$34:$B$49,2,FALSE)),"")</f>
        <v>Edukacja ekologiczna związana z ochroną powietrza</v>
      </c>
      <c r="E1718" s="57"/>
      <c r="F1718" s="57"/>
      <c r="G1718" s="57"/>
      <c r="H1718" s="57"/>
      <c r="I1718" s="57"/>
      <c r="J1718" s="57"/>
      <c r="K1718" s="57"/>
      <c r="L1718" s="57"/>
      <c r="M1718" s="57"/>
      <c r="N1718" s="57"/>
      <c r="O1718" s="57"/>
      <c r="P1718" s="57"/>
      <c r="Q1718" s="57"/>
      <c r="R1718" s="57"/>
      <c r="S1718" s="57"/>
      <c r="T1718" s="57"/>
      <c r="U1718" s="57"/>
      <c r="V1718" s="57"/>
      <c r="W1718" s="57"/>
      <c r="X1718" s="56" t="str">
        <f t="shared" si="27"/>
        <v/>
      </c>
    </row>
    <row r="1719" spans="1:24" x14ac:dyDescent="0.2">
      <c r="A1719" s="8">
        <v>1703</v>
      </c>
      <c r="B1719" s="47" t="str">
        <f>IF('tabela informacyjna dla JST'!$C$9="","",'tabela informacyjna dla JST'!$C$9)</f>
        <v>Ślemień gm. wiejska</v>
      </c>
      <c r="C1719" s="47" t="str">
        <f>IFERROR((VLOOKUP(B1719,Tabela1[],6,FALSE)),"")</f>
        <v>PL2405_EE</v>
      </c>
      <c r="D1719" s="47" t="str">
        <f>IFERROR((VLOOKUP(C1719,KATALOGI!$A$34:$B$49,2,FALSE)),"")</f>
        <v>Edukacja ekologiczna związana z ochroną powietrza</v>
      </c>
      <c r="E1719" s="57"/>
      <c r="F1719" s="57"/>
      <c r="G1719" s="57"/>
      <c r="H1719" s="57"/>
      <c r="I1719" s="57"/>
      <c r="J1719" s="57"/>
      <c r="K1719" s="57"/>
      <c r="L1719" s="57"/>
      <c r="M1719" s="57"/>
      <c r="N1719" s="57"/>
      <c r="O1719" s="57"/>
      <c r="P1719" s="57"/>
      <c r="Q1719" s="57"/>
      <c r="R1719" s="57"/>
      <c r="S1719" s="57"/>
      <c r="T1719" s="57"/>
      <c r="U1719" s="57"/>
      <c r="V1719" s="57"/>
      <c r="W1719" s="57"/>
      <c r="X1719" s="56" t="str">
        <f t="shared" si="27"/>
        <v/>
      </c>
    </row>
    <row r="1720" spans="1:24" x14ac:dyDescent="0.2">
      <c r="A1720" s="8">
        <v>1704</v>
      </c>
      <c r="B1720" s="47" t="str">
        <f>IF('tabela informacyjna dla JST'!$C$9="","",'tabela informacyjna dla JST'!$C$9)</f>
        <v>Ślemień gm. wiejska</v>
      </c>
      <c r="C1720" s="47" t="str">
        <f>IFERROR((VLOOKUP(B1720,Tabela1[],6,FALSE)),"")</f>
        <v>PL2405_EE</v>
      </c>
      <c r="D1720" s="47" t="str">
        <f>IFERROR((VLOOKUP(C1720,KATALOGI!$A$34:$B$49,2,FALSE)),"")</f>
        <v>Edukacja ekologiczna związana z ochroną powietrza</v>
      </c>
      <c r="E1720" s="57"/>
      <c r="F1720" s="57"/>
      <c r="G1720" s="57"/>
      <c r="H1720" s="57"/>
      <c r="I1720" s="57"/>
      <c r="J1720" s="57"/>
      <c r="K1720" s="57"/>
      <c r="L1720" s="57"/>
      <c r="M1720" s="57"/>
      <c r="N1720" s="57"/>
      <c r="O1720" s="57"/>
      <c r="P1720" s="57"/>
      <c r="Q1720" s="57"/>
      <c r="R1720" s="57"/>
      <c r="S1720" s="57"/>
      <c r="T1720" s="57"/>
      <c r="U1720" s="57"/>
      <c r="V1720" s="57"/>
      <c r="W1720" s="57"/>
      <c r="X1720" s="56" t="str">
        <f t="shared" si="27"/>
        <v/>
      </c>
    </row>
    <row r="1721" spans="1:24" x14ac:dyDescent="0.2">
      <c r="A1721" s="8">
        <v>1705</v>
      </c>
      <c r="B1721" s="47" t="str">
        <f>IF('tabela informacyjna dla JST'!$C$9="","",'tabela informacyjna dla JST'!$C$9)</f>
        <v>Ślemień gm. wiejska</v>
      </c>
      <c r="C1721" s="47" t="str">
        <f>IFERROR((VLOOKUP(B1721,Tabela1[],6,FALSE)),"")</f>
        <v>PL2405_EE</v>
      </c>
      <c r="D1721" s="47" t="str">
        <f>IFERROR((VLOOKUP(C1721,KATALOGI!$A$34:$B$49,2,FALSE)),"")</f>
        <v>Edukacja ekologiczna związana z ochroną powietrza</v>
      </c>
      <c r="E1721" s="57"/>
      <c r="F1721" s="57"/>
      <c r="G1721" s="57"/>
      <c r="H1721" s="57"/>
      <c r="I1721" s="57"/>
      <c r="J1721" s="57"/>
      <c r="K1721" s="57"/>
      <c r="L1721" s="57"/>
      <c r="M1721" s="57"/>
      <c r="N1721" s="57"/>
      <c r="O1721" s="57"/>
      <c r="P1721" s="57"/>
      <c r="Q1721" s="57"/>
      <c r="R1721" s="57"/>
      <c r="S1721" s="57"/>
      <c r="T1721" s="57"/>
      <c r="U1721" s="57"/>
      <c r="V1721" s="57"/>
      <c r="W1721" s="57"/>
      <c r="X1721" s="56" t="str">
        <f t="shared" si="27"/>
        <v/>
      </c>
    </row>
    <row r="1722" spans="1:24" x14ac:dyDescent="0.2">
      <c r="A1722" s="8">
        <v>1706</v>
      </c>
      <c r="B1722" s="47" t="str">
        <f>IF('tabela informacyjna dla JST'!$C$9="","",'tabela informacyjna dla JST'!$C$9)</f>
        <v>Ślemień gm. wiejska</v>
      </c>
      <c r="C1722" s="47" t="str">
        <f>IFERROR((VLOOKUP(B1722,Tabela1[],6,FALSE)),"")</f>
        <v>PL2405_EE</v>
      </c>
      <c r="D1722" s="47" t="str">
        <f>IFERROR((VLOOKUP(C1722,KATALOGI!$A$34:$B$49,2,FALSE)),"")</f>
        <v>Edukacja ekologiczna związana z ochroną powietrza</v>
      </c>
      <c r="E1722" s="57"/>
      <c r="F1722" s="57"/>
      <c r="G1722" s="57"/>
      <c r="H1722" s="57"/>
      <c r="I1722" s="57"/>
      <c r="J1722" s="57"/>
      <c r="K1722" s="57"/>
      <c r="L1722" s="57"/>
      <c r="M1722" s="57"/>
      <c r="N1722" s="57"/>
      <c r="O1722" s="57"/>
      <c r="P1722" s="57"/>
      <c r="Q1722" s="57"/>
      <c r="R1722" s="57"/>
      <c r="S1722" s="57"/>
      <c r="T1722" s="57"/>
      <c r="U1722" s="57"/>
      <c r="V1722" s="57"/>
      <c r="W1722" s="57"/>
      <c r="X1722" s="56" t="str">
        <f t="shared" si="27"/>
        <v/>
      </c>
    </row>
    <row r="1723" spans="1:24" x14ac:dyDescent="0.2">
      <c r="A1723" s="8">
        <v>1707</v>
      </c>
      <c r="B1723" s="47" t="str">
        <f>IF('tabela informacyjna dla JST'!$C$9="","",'tabela informacyjna dla JST'!$C$9)</f>
        <v>Ślemień gm. wiejska</v>
      </c>
      <c r="C1723" s="47" t="str">
        <f>IFERROR((VLOOKUP(B1723,Tabela1[],6,FALSE)),"")</f>
        <v>PL2405_EE</v>
      </c>
      <c r="D1723" s="47" t="str">
        <f>IFERROR((VLOOKUP(C1723,KATALOGI!$A$34:$B$49,2,FALSE)),"")</f>
        <v>Edukacja ekologiczna związana z ochroną powietrza</v>
      </c>
      <c r="E1723" s="57"/>
      <c r="F1723" s="57"/>
      <c r="G1723" s="57"/>
      <c r="H1723" s="57"/>
      <c r="I1723" s="57"/>
      <c r="J1723" s="57"/>
      <c r="K1723" s="57"/>
      <c r="L1723" s="57"/>
      <c r="M1723" s="57"/>
      <c r="N1723" s="57"/>
      <c r="O1723" s="57"/>
      <c r="P1723" s="57"/>
      <c r="Q1723" s="57"/>
      <c r="R1723" s="57"/>
      <c r="S1723" s="57"/>
      <c r="T1723" s="57"/>
      <c r="U1723" s="57"/>
      <c r="V1723" s="57"/>
      <c r="W1723" s="57"/>
      <c r="X1723" s="56" t="str">
        <f t="shared" si="27"/>
        <v/>
      </c>
    </row>
    <row r="1724" spans="1:24" x14ac:dyDescent="0.2">
      <c r="A1724" s="8">
        <v>1708</v>
      </c>
      <c r="B1724" s="47" t="str">
        <f>IF('tabela informacyjna dla JST'!$C$9="","",'tabela informacyjna dla JST'!$C$9)</f>
        <v>Ślemień gm. wiejska</v>
      </c>
      <c r="C1724" s="47" t="str">
        <f>IFERROR((VLOOKUP(B1724,Tabela1[],6,FALSE)),"")</f>
        <v>PL2405_EE</v>
      </c>
      <c r="D1724" s="47" t="str">
        <f>IFERROR((VLOOKUP(C1724,KATALOGI!$A$34:$B$49,2,FALSE)),"")</f>
        <v>Edukacja ekologiczna związana z ochroną powietrza</v>
      </c>
      <c r="E1724" s="57"/>
      <c r="F1724" s="57"/>
      <c r="G1724" s="57"/>
      <c r="H1724" s="57"/>
      <c r="I1724" s="57"/>
      <c r="J1724" s="57"/>
      <c r="K1724" s="57"/>
      <c r="L1724" s="57"/>
      <c r="M1724" s="57"/>
      <c r="N1724" s="57"/>
      <c r="O1724" s="57"/>
      <c r="P1724" s="57"/>
      <c r="Q1724" s="57"/>
      <c r="R1724" s="57"/>
      <c r="S1724" s="57"/>
      <c r="T1724" s="57"/>
      <c r="U1724" s="57"/>
      <c r="V1724" s="57"/>
      <c r="W1724" s="57"/>
      <c r="X1724" s="56" t="str">
        <f t="shared" si="27"/>
        <v/>
      </c>
    </row>
    <row r="1725" spans="1:24" x14ac:dyDescent="0.2">
      <c r="A1725" s="8">
        <v>1709</v>
      </c>
      <c r="B1725" s="47" t="str">
        <f>IF('tabela informacyjna dla JST'!$C$9="","",'tabela informacyjna dla JST'!$C$9)</f>
        <v>Ślemień gm. wiejska</v>
      </c>
      <c r="C1725" s="47" t="str">
        <f>IFERROR((VLOOKUP(B1725,Tabela1[],6,FALSE)),"")</f>
        <v>PL2405_EE</v>
      </c>
      <c r="D1725" s="47" t="str">
        <f>IFERROR((VLOOKUP(C1725,KATALOGI!$A$34:$B$49,2,FALSE)),"")</f>
        <v>Edukacja ekologiczna związana z ochroną powietrza</v>
      </c>
      <c r="E1725" s="57"/>
      <c r="F1725" s="57"/>
      <c r="G1725" s="57"/>
      <c r="H1725" s="57"/>
      <c r="I1725" s="57"/>
      <c r="J1725" s="57"/>
      <c r="K1725" s="57"/>
      <c r="L1725" s="57"/>
      <c r="M1725" s="57"/>
      <c r="N1725" s="57"/>
      <c r="O1725" s="57"/>
      <c r="P1725" s="57"/>
      <c r="Q1725" s="57"/>
      <c r="R1725" s="57"/>
      <c r="S1725" s="57"/>
      <c r="T1725" s="57"/>
      <c r="U1725" s="57"/>
      <c r="V1725" s="57"/>
      <c r="W1725" s="57"/>
      <c r="X1725" s="56" t="str">
        <f t="shared" si="27"/>
        <v/>
      </c>
    </row>
    <row r="1726" spans="1:24" x14ac:dyDescent="0.2">
      <c r="A1726" s="8">
        <v>1710</v>
      </c>
      <c r="B1726" s="47" t="str">
        <f>IF('tabela informacyjna dla JST'!$C$9="","",'tabela informacyjna dla JST'!$C$9)</f>
        <v>Ślemień gm. wiejska</v>
      </c>
      <c r="C1726" s="47" t="str">
        <f>IFERROR((VLOOKUP(B1726,Tabela1[],6,FALSE)),"")</f>
        <v>PL2405_EE</v>
      </c>
      <c r="D1726" s="47" t="str">
        <f>IFERROR((VLOOKUP(C1726,KATALOGI!$A$34:$B$49,2,FALSE)),"")</f>
        <v>Edukacja ekologiczna związana z ochroną powietrza</v>
      </c>
      <c r="E1726" s="57"/>
      <c r="F1726" s="57"/>
      <c r="G1726" s="57"/>
      <c r="H1726" s="57"/>
      <c r="I1726" s="57"/>
      <c r="J1726" s="57"/>
      <c r="K1726" s="57"/>
      <c r="L1726" s="57"/>
      <c r="M1726" s="57"/>
      <c r="N1726" s="57"/>
      <c r="O1726" s="57"/>
      <c r="P1726" s="57"/>
      <c r="Q1726" s="57"/>
      <c r="R1726" s="57"/>
      <c r="S1726" s="57"/>
      <c r="T1726" s="57"/>
      <c r="U1726" s="57"/>
      <c r="V1726" s="57"/>
      <c r="W1726" s="57"/>
      <c r="X1726" s="56" t="str">
        <f t="shared" si="27"/>
        <v/>
      </c>
    </row>
    <row r="1727" spans="1:24" x14ac:dyDescent="0.2">
      <c r="A1727" s="8">
        <v>1711</v>
      </c>
      <c r="B1727" s="47" t="str">
        <f>IF('tabela informacyjna dla JST'!$C$9="","",'tabela informacyjna dla JST'!$C$9)</f>
        <v>Ślemień gm. wiejska</v>
      </c>
      <c r="C1727" s="47" t="str">
        <f>IFERROR((VLOOKUP(B1727,Tabela1[],6,FALSE)),"")</f>
        <v>PL2405_EE</v>
      </c>
      <c r="D1727" s="47" t="str">
        <f>IFERROR((VLOOKUP(C1727,KATALOGI!$A$34:$B$49,2,FALSE)),"")</f>
        <v>Edukacja ekologiczna związana z ochroną powietrza</v>
      </c>
      <c r="E1727" s="57"/>
      <c r="F1727" s="57"/>
      <c r="G1727" s="57"/>
      <c r="H1727" s="57"/>
      <c r="I1727" s="57"/>
      <c r="J1727" s="57"/>
      <c r="K1727" s="57"/>
      <c r="L1727" s="57"/>
      <c r="M1727" s="57"/>
      <c r="N1727" s="57"/>
      <c r="O1727" s="57"/>
      <c r="P1727" s="57"/>
      <c r="Q1727" s="57"/>
      <c r="R1727" s="57"/>
      <c r="S1727" s="57"/>
      <c r="T1727" s="57"/>
      <c r="U1727" s="57"/>
      <c r="V1727" s="57"/>
      <c r="W1727" s="57"/>
      <c r="X1727" s="56" t="str">
        <f t="shared" si="27"/>
        <v/>
      </c>
    </row>
    <row r="1728" spans="1:24" x14ac:dyDescent="0.2">
      <c r="A1728" s="8">
        <v>1712</v>
      </c>
      <c r="B1728" s="47" t="str">
        <f>IF('tabela informacyjna dla JST'!$C$9="","",'tabela informacyjna dla JST'!$C$9)</f>
        <v>Ślemień gm. wiejska</v>
      </c>
      <c r="C1728" s="47" t="str">
        <f>IFERROR((VLOOKUP(B1728,Tabela1[],6,FALSE)),"")</f>
        <v>PL2405_EE</v>
      </c>
      <c r="D1728" s="47" t="str">
        <f>IFERROR((VLOOKUP(C1728,KATALOGI!$A$34:$B$49,2,FALSE)),"")</f>
        <v>Edukacja ekologiczna związana z ochroną powietrza</v>
      </c>
      <c r="E1728" s="57"/>
      <c r="F1728" s="57"/>
      <c r="G1728" s="57"/>
      <c r="H1728" s="57"/>
      <c r="I1728" s="57"/>
      <c r="J1728" s="57"/>
      <c r="K1728" s="57"/>
      <c r="L1728" s="57"/>
      <c r="M1728" s="57"/>
      <c r="N1728" s="57"/>
      <c r="O1728" s="57"/>
      <c r="P1728" s="57"/>
      <c r="Q1728" s="57"/>
      <c r="R1728" s="57"/>
      <c r="S1728" s="57"/>
      <c r="T1728" s="57"/>
      <c r="U1728" s="57"/>
      <c r="V1728" s="57"/>
      <c r="W1728" s="57"/>
      <c r="X1728" s="56" t="str">
        <f t="shared" si="27"/>
        <v/>
      </c>
    </row>
    <row r="1729" spans="1:24" x14ac:dyDescent="0.2">
      <c r="A1729" s="8">
        <v>1713</v>
      </c>
      <c r="B1729" s="47" t="str">
        <f>IF('tabela informacyjna dla JST'!$C$9="","",'tabela informacyjna dla JST'!$C$9)</f>
        <v>Ślemień gm. wiejska</v>
      </c>
      <c r="C1729" s="47" t="str">
        <f>IFERROR((VLOOKUP(B1729,Tabela1[],6,FALSE)),"")</f>
        <v>PL2405_EE</v>
      </c>
      <c r="D1729" s="47" t="str">
        <f>IFERROR((VLOOKUP(C1729,KATALOGI!$A$34:$B$49,2,FALSE)),"")</f>
        <v>Edukacja ekologiczna związana z ochroną powietrza</v>
      </c>
      <c r="E1729" s="57"/>
      <c r="F1729" s="57"/>
      <c r="G1729" s="57"/>
      <c r="H1729" s="57"/>
      <c r="I1729" s="57"/>
      <c r="J1729" s="57"/>
      <c r="K1729" s="57"/>
      <c r="L1729" s="57"/>
      <c r="M1729" s="57"/>
      <c r="N1729" s="57"/>
      <c r="O1729" s="57"/>
      <c r="P1729" s="57"/>
      <c r="Q1729" s="57"/>
      <c r="R1729" s="57"/>
      <c r="S1729" s="57"/>
      <c r="T1729" s="57"/>
      <c r="U1729" s="57"/>
      <c r="V1729" s="57"/>
      <c r="W1729" s="57"/>
      <c r="X1729" s="56" t="str">
        <f t="shared" si="27"/>
        <v/>
      </c>
    </row>
    <row r="1730" spans="1:24" x14ac:dyDescent="0.2">
      <c r="A1730" s="8">
        <v>1714</v>
      </c>
      <c r="B1730" s="47" t="str">
        <f>IF('tabela informacyjna dla JST'!$C$9="","",'tabela informacyjna dla JST'!$C$9)</f>
        <v>Ślemień gm. wiejska</v>
      </c>
      <c r="C1730" s="47" t="str">
        <f>IFERROR((VLOOKUP(B1730,Tabela1[],6,FALSE)),"")</f>
        <v>PL2405_EE</v>
      </c>
      <c r="D1730" s="47" t="str">
        <f>IFERROR((VLOOKUP(C1730,KATALOGI!$A$34:$B$49,2,FALSE)),"")</f>
        <v>Edukacja ekologiczna związana z ochroną powietrza</v>
      </c>
      <c r="E1730" s="57"/>
      <c r="F1730" s="57"/>
      <c r="G1730" s="57"/>
      <c r="H1730" s="57"/>
      <c r="I1730" s="57"/>
      <c r="J1730" s="57"/>
      <c r="K1730" s="57"/>
      <c r="L1730" s="57"/>
      <c r="M1730" s="57"/>
      <c r="N1730" s="57"/>
      <c r="O1730" s="57"/>
      <c r="P1730" s="57"/>
      <c r="Q1730" s="57"/>
      <c r="R1730" s="57"/>
      <c r="S1730" s="57"/>
      <c r="T1730" s="57"/>
      <c r="U1730" s="57"/>
      <c r="V1730" s="57"/>
      <c r="W1730" s="57"/>
      <c r="X1730" s="56" t="str">
        <f t="shared" si="27"/>
        <v/>
      </c>
    </row>
    <row r="1731" spans="1:24" x14ac:dyDescent="0.2">
      <c r="A1731" s="8">
        <v>1715</v>
      </c>
      <c r="B1731" s="47" t="str">
        <f>IF('tabela informacyjna dla JST'!$C$9="","",'tabela informacyjna dla JST'!$C$9)</f>
        <v>Ślemień gm. wiejska</v>
      </c>
      <c r="C1731" s="47" t="str">
        <f>IFERROR((VLOOKUP(B1731,Tabela1[],6,FALSE)),"")</f>
        <v>PL2405_EE</v>
      </c>
      <c r="D1731" s="47" t="str">
        <f>IFERROR((VLOOKUP(C1731,KATALOGI!$A$34:$B$49,2,FALSE)),"")</f>
        <v>Edukacja ekologiczna związana z ochroną powietrza</v>
      </c>
      <c r="E1731" s="57"/>
      <c r="F1731" s="57"/>
      <c r="G1731" s="57"/>
      <c r="H1731" s="57"/>
      <c r="I1731" s="57"/>
      <c r="J1731" s="57"/>
      <c r="K1731" s="57"/>
      <c r="L1731" s="57"/>
      <c r="M1731" s="57"/>
      <c r="N1731" s="57"/>
      <c r="O1731" s="57"/>
      <c r="P1731" s="57"/>
      <c r="Q1731" s="57"/>
      <c r="R1731" s="57"/>
      <c r="S1731" s="57"/>
      <c r="T1731" s="57"/>
      <c r="U1731" s="57"/>
      <c r="V1731" s="57"/>
      <c r="W1731" s="57"/>
      <c r="X1731" s="56" t="str">
        <f t="shared" si="27"/>
        <v/>
      </c>
    </row>
    <row r="1732" spans="1:24" x14ac:dyDescent="0.2">
      <c r="A1732" s="8">
        <v>1716</v>
      </c>
      <c r="B1732" s="47" t="str">
        <f>IF('tabela informacyjna dla JST'!$C$9="","",'tabela informacyjna dla JST'!$C$9)</f>
        <v>Ślemień gm. wiejska</v>
      </c>
      <c r="C1732" s="47" t="str">
        <f>IFERROR((VLOOKUP(B1732,Tabela1[],6,FALSE)),"")</f>
        <v>PL2405_EE</v>
      </c>
      <c r="D1732" s="47" t="str">
        <f>IFERROR((VLOOKUP(C1732,KATALOGI!$A$34:$B$49,2,FALSE)),"")</f>
        <v>Edukacja ekologiczna związana z ochroną powietrza</v>
      </c>
      <c r="E1732" s="57"/>
      <c r="F1732" s="57"/>
      <c r="G1732" s="57"/>
      <c r="H1732" s="57"/>
      <c r="I1732" s="57"/>
      <c r="J1732" s="57"/>
      <c r="K1732" s="57"/>
      <c r="L1732" s="57"/>
      <c r="M1732" s="57"/>
      <c r="N1732" s="57"/>
      <c r="O1732" s="57"/>
      <c r="P1732" s="57"/>
      <c r="Q1732" s="57"/>
      <c r="R1732" s="57"/>
      <c r="S1732" s="57"/>
      <c r="T1732" s="57"/>
      <c r="U1732" s="57"/>
      <c r="V1732" s="57"/>
      <c r="W1732" s="57"/>
      <c r="X1732" s="56" t="str">
        <f t="shared" si="27"/>
        <v/>
      </c>
    </row>
    <row r="1733" spans="1:24" x14ac:dyDescent="0.2">
      <c r="A1733" s="8">
        <v>1717</v>
      </c>
      <c r="B1733" s="47" t="str">
        <f>IF('tabela informacyjna dla JST'!$C$9="","",'tabela informacyjna dla JST'!$C$9)</f>
        <v>Ślemień gm. wiejska</v>
      </c>
      <c r="C1733" s="47" t="str">
        <f>IFERROR((VLOOKUP(B1733,Tabela1[],6,FALSE)),"")</f>
        <v>PL2405_EE</v>
      </c>
      <c r="D1733" s="47" t="str">
        <f>IFERROR((VLOOKUP(C1733,KATALOGI!$A$34:$B$49,2,FALSE)),"")</f>
        <v>Edukacja ekologiczna związana z ochroną powietrza</v>
      </c>
      <c r="E1733" s="57"/>
      <c r="F1733" s="57"/>
      <c r="G1733" s="57"/>
      <c r="H1733" s="57"/>
      <c r="I1733" s="57"/>
      <c r="J1733" s="57"/>
      <c r="K1733" s="57"/>
      <c r="L1733" s="57"/>
      <c r="M1733" s="57"/>
      <c r="N1733" s="57"/>
      <c r="O1733" s="57"/>
      <c r="P1733" s="57"/>
      <c r="Q1733" s="57"/>
      <c r="R1733" s="57"/>
      <c r="S1733" s="57"/>
      <c r="T1733" s="57"/>
      <c r="U1733" s="57"/>
      <c r="V1733" s="57"/>
      <c r="W1733" s="57"/>
      <c r="X1733" s="56" t="str">
        <f t="shared" si="27"/>
        <v/>
      </c>
    </row>
    <row r="1734" spans="1:24" x14ac:dyDescent="0.2">
      <c r="A1734" s="8">
        <v>1718</v>
      </c>
      <c r="B1734" s="47" t="str">
        <f>IF('tabela informacyjna dla JST'!$C$9="","",'tabela informacyjna dla JST'!$C$9)</f>
        <v>Ślemień gm. wiejska</v>
      </c>
      <c r="C1734" s="47" t="str">
        <f>IFERROR((VLOOKUP(B1734,Tabela1[],6,FALSE)),"")</f>
        <v>PL2405_EE</v>
      </c>
      <c r="D1734" s="47" t="str">
        <f>IFERROR((VLOOKUP(C1734,KATALOGI!$A$34:$B$49,2,FALSE)),"")</f>
        <v>Edukacja ekologiczna związana z ochroną powietrza</v>
      </c>
      <c r="E1734" s="57"/>
      <c r="F1734" s="57"/>
      <c r="G1734" s="57"/>
      <c r="H1734" s="57"/>
      <c r="I1734" s="57"/>
      <c r="J1734" s="57"/>
      <c r="K1734" s="57"/>
      <c r="L1734" s="57"/>
      <c r="M1734" s="57"/>
      <c r="N1734" s="57"/>
      <c r="O1734" s="57"/>
      <c r="P1734" s="57"/>
      <c r="Q1734" s="57"/>
      <c r="R1734" s="57"/>
      <c r="S1734" s="57"/>
      <c r="T1734" s="57"/>
      <c r="U1734" s="57"/>
      <c r="V1734" s="57"/>
      <c r="W1734" s="57"/>
      <c r="X1734" s="56" t="str">
        <f t="shared" si="27"/>
        <v/>
      </c>
    </row>
    <row r="1735" spans="1:24" x14ac:dyDescent="0.2">
      <c r="A1735" s="8">
        <v>1719</v>
      </c>
      <c r="B1735" s="47" t="str">
        <f>IF('tabela informacyjna dla JST'!$C$9="","",'tabela informacyjna dla JST'!$C$9)</f>
        <v>Ślemień gm. wiejska</v>
      </c>
      <c r="C1735" s="47" t="str">
        <f>IFERROR((VLOOKUP(B1735,Tabela1[],6,FALSE)),"")</f>
        <v>PL2405_EE</v>
      </c>
      <c r="D1735" s="47" t="str">
        <f>IFERROR((VLOOKUP(C1735,KATALOGI!$A$34:$B$49,2,FALSE)),"")</f>
        <v>Edukacja ekologiczna związana z ochroną powietrza</v>
      </c>
      <c r="E1735" s="57"/>
      <c r="F1735" s="57"/>
      <c r="G1735" s="57"/>
      <c r="H1735" s="57"/>
      <c r="I1735" s="57"/>
      <c r="J1735" s="57"/>
      <c r="K1735" s="57"/>
      <c r="L1735" s="57"/>
      <c r="M1735" s="57"/>
      <c r="N1735" s="57"/>
      <c r="O1735" s="57"/>
      <c r="P1735" s="57"/>
      <c r="Q1735" s="57"/>
      <c r="R1735" s="57"/>
      <c r="S1735" s="57"/>
      <c r="T1735" s="57"/>
      <c r="U1735" s="57"/>
      <c r="V1735" s="57"/>
      <c r="W1735" s="57"/>
      <c r="X1735" s="56" t="str">
        <f t="shared" si="27"/>
        <v/>
      </c>
    </row>
    <row r="1736" spans="1:24" x14ac:dyDescent="0.2">
      <c r="A1736" s="8">
        <v>1720</v>
      </c>
      <c r="B1736" s="47" t="str">
        <f>IF('tabela informacyjna dla JST'!$C$9="","",'tabela informacyjna dla JST'!$C$9)</f>
        <v>Ślemień gm. wiejska</v>
      </c>
      <c r="C1736" s="47" t="str">
        <f>IFERROR((VLOOKUP(B1736,Tabela1[],6,FALSE)),"")</f>
        <v>PL2405_EE</v>
      </c>
      <c r="D1736" s="47" t="str">
        <f>IFERROR((VLOOKUP(C1736,KATALOGI!$A$34:$B$49,2,FALSE)),"")</f>
        <v>Edukacja ekologiczna związana z ochroną powietrza</v>
      </c>
      <c r="E1736" s="57"/>
      <c r="F1736" s="57"/>
      <c r="G1736" s="57"/>
      <c r="H1736" s="57"/>
      <c r="I1736" s="57"/>
      <c r="J1736" s="57"/>
      <c r="K1736" s="57"/>
      <c r="L1736" s="57"/>
      <c r="M1736" s="57"/>
      <c r="N1736" s="57"/>
      <c r="O1736" s="57"/>
      <c r="P1736" s="57"/>
      <c r="Q1736" s="57"/>
      <c r="R1736" s="57"/>
      <c r="S1736" s="57"/>
      <c r="T1736" s="57"/>
      <c r="U1736" s="57"/>
      <c r="V1736" s="57"/>
      <c r="W1736" s="57"/>
      <c r="X1736" s="56" t="str">
        <f t="shared" si="27"/>
        <v/>
      </c>
    </row>
    <row r="1737" spans="1:24" x14ac:dyDescent="0.2">
      <c r="A1737" s="8">
        <v>1721</v>
      </c>
      <c r="B1737" s="47" t="str">
        <f>IF('tabela informacyjna dla JST'!$C$9="","",'tabela informacyjna dla JST'!$C$9)</f>
        <v>Ślemień gm. wiejska</v>
      </c>
      <c r="C1737" s="47" t="str">
        <f>IFERROR((VLOOKUP(B1737,Tabela1[],6,FALSE)),"")</f>
        <v>PL2405_EE</v>
      </c>
      <c r="D1737" s="47" t="str">
        <f>IFERROR((VLOOKUP(C1737,KATALOGI!$A$34:$B$49,2,FALSE)),"")</f>
        <v>Edukacja ekologiczna związana z ochroną powietrza</v>
      </c>
      <c r="E1737" s="57"/>
      <c r="F1737" s="57"/>
      <c r="G1737" s="57"/>
      <c r="H1737" s="57"/>
      <c r="I1737" s="57"/>
      <c r="J1737" s="57"/>
      <c r="K1737" s="57"/>
      <c r="L1737" s="57"/>
      <c r="M1737" s="57"/>
      <c r="N1737" s="57"/>
      <c r="O1737" s="57"/>
      <c r="P1737" s="57"/>
      <c r="Q1737" s="57"/>
      <c r="R1737" s="57"/>
      <c r="S1737" s="57"/>
      <c r="T1737" s="57"/>
      <c r="U1737" s="57"/>
      <c r="V1737" s="57"/>
      <c r="W1737" s="57"/>
      <c r="X1737" s="56" t="str">
        <f t="shared" si="27"/>
        <v/>
      </c>
    </row>
    <row r="1738" spans="1:24" x14ac:dyDescent="0.2">
      <c r="A1738" s="8">
        <v>1722</v>
      </c>
      <c r="B1738" s="47" t="str">
        <f>IF('tabela informacyjna dla JST'!$C$9="","",'tabela informacyjna dla JST'!$C$9)</f>
        <v>Ślemień gm. wiejska</v>
      </c>
      <c r="C1738" s="47" t="str">
        <f>IFERROR((VLOOKUP(B1738,Tabela1[],6,FALSE)),"")</f>
        <v>PL2405_EE</v>
      </c>
      <c r="D1738" s="47" t="str">
        <f>IFERROR((VLOOKUP(C1738,KATALOGI!$A$34:$B$49,2,FALSE)),"")</f>
        <v>Edukacja ekologiczna związana z ochroną powietrza</v>
      </c>
      <c r="E1738" s="57"/>
      <c r="F1738" s="57"/>
      <c r="G1738" s="57"/>
      <c r="H1738" s="57"/>
      <c r="I1738" s="57"/>
      <c r="J1738" s="57"/>
      <c r="K1738" s="57"/>
      <c r="L1738" s="57"/>
      <c r="M1738" s="57"/>
      <c r="N1738" s="57"/>
      <c r="O1738" s="57"/>
      <c r="P1738" s="57"/>
      <c r="Q1738" s="57"/>
      <c r="R1738" s="57"/>
      <c r="S1738" s="57"/>
      <c r="T1738" s="57"/>
      <c r="U1738" s="57"/>
      <c r="V1738" s="57"/>
      <c r="W1738" s="57"/>
      <c r="X1738" s="56" t="str">
        <f t="shared" si="27"/>
        <v/>
      </c>
    </row>
    <row r="1739" spans="1:24" x14ac:dyDescent="0.2">
      <c r="A1739" s="8">
        <v>1723</v>
      </c>
      <c r="B1739" s="47" t="str">
        <f>IF('tabela informacyjna dla JST'!$C$9="","",'tabela informacyjna dla JST'!$C$9)</f>
        <v>Ślemień gm. wiejska</v>
      </c>
      <c r="C1739" s="47" t="str">
        <f>IFERROR((VLOOKUP(B1739,Tabela1[],6,FALSE)),"")</f>
        <v>PL2405_EE</v>
      </c>
      <c r="D1739" s="47" t="str">
        <f>IFERROR((VLOOKUP(C1739,KATALOGI!$A$34:$B$49,2,FALSE)),"")</f>
        <v>Edukacja ekologiczna związana z ochroną powietrza</v>
      </c>
      <c r="E1739" s="57"/>
      <c r="F1739" s="57"/>
      <c r="G1739" s="57"/>
      <c r="H1739" s="57"/>
      <c r="I1739" s="57"/>
      <c r="J1739" s="57"/>
      <c r="K1739" s="57"/>
      <c r="L1739" s="57"/>
      <c r="M1739" s="57"/>
      <c r="N1739" s="57"/>
      <c r="O1739" s="57"/>
      <c r="P1739" s="57"/>
      <c r="Q1739" s="57"/>
      <c r="R1739" s="57"/>
      <c r="S1739" s="57"/>
      <c r="T1739" s="57"/>
      <c r="U1739" s="57"/>
      <c r="V1739" s="57"/>
      <c r="W1739" s="57"/>
      <c r="X1739" s="56" t="str">
        <f t="shared" si="27"/>
        <v/>
      </c>
    </row>
    <row r="1740" spans="1:24" x14ac:dyDescent="0.2">
      <c r="A1740" s="8">
        <v>1724</v>
      </c>
      <c r="B1740" s="47" t="str">
        <f>IF('tabela informacyjna dla JST'!$C$9="","",'tabela informacyjna dla JST'!$C$9)</f>
        <v>Ślemień gm. wiejska</v>
      </c>
      <c r="C1740" s="47" t="str">
        <f>IFERROR((VLOOKUP(B1740,Tabela1[],6,FALSE)),"")</f>
        <v>PL2405_EE</v>
      </c>
      <c r="D1740" s="47" t="str">
        <f>IFERROR((VLOOKUP(C1740,KATALOGI!$A$34:$B$49,2,FALSE)),"")</f>
        <v>Edukacja ekologiczna związana z ochroną powietrza</v>
      </c>
      <c r="E1740" s="57"/>
      <c r="F1740" s="57"/>
      <c r="G1740" s="57"/>
      <c r="H1740" s="57"/>
      <c r="I1740" s="57"/>
      <c r="J1740" s="57"/>
      <c r="K1740" s="57"/>
      <c r="L1740" s="57"/>
      <c r="M1740" s="57"/>
      <c r="N1740" s="57"/>
      <c r="O1740" s="57"/>
      <c r="P1740" s="57"/>
      <c r="Q1740" s="57"/>
      <c r="R1740" s="57"/>
      <c r="S1740" s="57"/>
      <c r="T1740" s="57"/>
      <c r="U1740" s="57"/>
      <c r="V1740" s="57"/>
      <c r="W1740" s="57"/>
      <c r="X1740" s="56" t="str">
        <f t="shared" si="27"/>
        <v/>
      </c>
    </row>
    <row r="1741" spans="1:24" x14ac:dyDescent="0.2">
      <c r="A1741" s="8">
        <v>1725</v>
      </c>
      <c r="B1741" s="47" t="str">
        <f>IF('tabela informacyjna dla JST'!$C$9="","",'tabela informacyjna dla JST'!$C$9)</f>
        <v>Ślemień gm. wiejska</v>
      </c>
      <c r="C1741" s="47" t="str">
        <f>IFERROR((VLOOKUP(B1741,Tabela1[],6,FALSE)),"")</f>
        <v>PL2405_EE</v>
      </c>
      <c r="D1741" s="47" t="str">
        <f>IFERROR((VLOOKUP(C1741,KATALOGI!$A$34:$B$49,2,FALSE)),"")</f>
        <v>Edukacja ekologiczna związana z ochroną powietrza</v>
      </c>
      <c r="E1741" s="57"/>
      <c r="F1741" s="57"/>
      <c r="G1741" s="57"/>
      <c r="H1741" s="57"/>
      <c r="I1741" s="57"/>
      <c r="J1741" s="57"/>
      <c r="K1741" s="57"/>
      <c r="L1741" s="57"/>
      <c r="M1741" s="57"/>
      <c r="N1741" s="57"/>
      <c r="O1741" s="57"/>
      <c r="P1741" s="57"/>
      <c r="Q1741" s="57"/>
      <c r="R1741" s="57"/>
      <c r="S1741" s="57"/>
      <c r="T1741" s="57"/>
      <c r="U1741" s="57"/>
      <c r="V1741" s="57"/>
      <c r="W1741" s="57"/>
      <c r="X1741" s="56" t="str">
        <f t="shared" si="27"/>
        <v/>
      </c>
    </row>
    <row r="1742" spans="1:24" x14ac:dyDescent="0.2">
      <c r="A1742" s="8">
        <v>1726</v>
      </c>
      <c r="B1742" s="47" t="str">
        <f>IF('tabela informacyjna dla JST'!$C$9="","",'tabela informacyjna dla JST'!$C$9)</f>
        <v>Ślemień gm. wiejska</v>
      </c>
      <c r="C1742" s="47" t="str">
        <f>IFERROR((VLOOKUP(B1742,Tabela1[],6,FALSE)),"")</f>
        <v>PL2405_EE</v>
      </c>
      <c r="D1742" s="47" t="str">
        <f>IFERROR((VLOOKUP(C1742,KATALOGI!$A$34:$B$49,2,FALSE)),"")</f>
        <v>Edukacja ekologiczna związana z ochroną powietrza</v>
      </c>
      <c r="E1742" s="57"/>
      <c r="F1742" s="57"/>
      <c r="G1742" s="57"/>
      <c r="H1742" s="57"/>
      <c r="I1742" s="57"/>
      <c r="J1742" s="57"/>
      <c r="K1742" s="57"/>
      <c r="L1742" s="57"/>
      <c r="M1742" s="57"/>
      <c r="N1742" s="57"/>
      <c r="O1742" s="57"/>
      <c r="P1742" s="57"/>
      <c r="Q1742" s="57"/>
      <c r="R1742" s="57"/>
      <c r="S1742" s="57"/>
      <c r="T1742" s="57"/>
      <c r="U1742" s="57"/>
      <c r="V1742" s="57"/>
      <c r="W1742" s="57"/>
      <c r="X1742" s="56" t="str">
        <f t="shared" si="27"/>
        <v/>
      </c>
    </row>
    <row r="1743" spans="1:24" x14ac:dyDescent="0.2">
      <c r="A1743" s="8">
        <v>1727</v>
      </c>
      <c r="B1743" s="47" t="str">
        <f>IF('tabela informacyjna dla JST'!$C$9="","",'tabela informacyjna dla JST'!$C$9)</f>
        <v>Ślemień gm. wiejska</v>
      </c>
      <c r="C1743" s="47" t="str">
        <f>IFERROR((VLOOKUP(B1743,Tabela1[],6,FALSE)),"")</f>
        <v>PL2405_EE</v>
      </c>
      <c r="D1743" s="47" t="str">
        <f>IFERROR((VLOOKUP(C1743,KATALOGI!$A$34:$B$49,2,FALSE)),"")</f>
        <v>Edukacja ekologiczna związana z ochroną powietrza</v>
      </c>
      <c r="E1743" s="57"/>
      <c r="F1743" s="57"/>
      <c r="G1743" s="57"/>
      <c r="H1743" s="57"/>
      <c r="I1743" s="57"/>
      <c r="J1743" s="57"/>
      <c r="K1743" s="57"/>
      <c r="L1743" s="57"/>
      <c r="M1743" s="57"/>
      <c r="N1743" s="57"/>
      <c r="O1743" s="57"/>
      <c r="P1743" s="57"/>
      <c r="Q1743" s="57"/>
      <c r="R1743" s="57"/>
      <c r="S1743" s="57"/>
      <c r="T1743" s="57"/>
      <c r="U1743" s="57"/>
      <c r="V1743" s="57"/>
      <c r="W1743" s="57"/>
      <c r="X1743" s="56" t="str">
        <f t="shared" si="27"/>
        <v/>
      </c>
    </row>
    <row r="1744" spans="1:24" x14ac:dyDescent="0.2">
      <c r="A1744" s="8">
        <v>1728</v>
      </c>
      <c r="B1744" s="47" t="str">
        <f>IF('tabela informacyjna dla JST'!$C$9="","",'tabela informacyjna dla JST'!$C$9)</f>
        <v>Ślemień gm. wiejska</v>
      </c>
      <c r="C1744" s="47" t="str">
        <f>IFERROR((VLOOKUP(B1744,Tabela1[],6,FALSE)),"")</f>
        <v>PL2405_EE</v>
      </c>
      <c r="D1744" s="47" t="str">
        <f>IFERROR((VLOOKUP(C1744,KATALOGI!$A$34:$B$49,2,FALSE)),"")</f>
        <v>Edukacja ekologiczna związana z ochroną powietrza</v>
      </c>
      <c r="E1744" s="57"/>
      <c r="F1744" s="57"/>
      <c r="G1744" s="57"/>
      <c r="H1744" s="57"/>
      <c r="I1744" s="57"/>
      <c r="J1744" s="57"/>
      <c r="K1744" s="57"/>
      <c r="L1744" s="57"/>
      <c r="M1744" s="57"/>
      <c r="N1744" s="57"/>
      <c r="O1744" s="57"/>
      <c r="P1744" s="57"/>
      <c r="Q1744" s="57"/>
      <c r="R1744" s="57"/>
      <c r="S1744" s="57"/>
      <c r="T1744" s="57"/>
      <c r="U1744" s="57"/>
      <c r="V1744" s="57"/>
      <c r="W1744" s="57"/>
      <c r="X1744" s="56" t="str">
        <f t="shared" si="27"/>
        <v/>
      </c>
    </row>
    <row r="1745" spans="1:24" x14ac:dyDescent="0.2">
      <c r="A1745" s="8">
        <v>1729</v>
      </c>
      <c r="B1745" s="47" t="str">
        <f>IF('tabela informacyjna dla JST'!$C$9="","",'tabela informacyjna dla JST'!$C$9)</f>
        <v>Ślemień gm. wiejska</v>
      </c>
      <c r="C1745" s="47" t="str">
        <f>IFERROR((VLOOKUP(B1745,Tabela1[],6,FALSE)),"")</f>
        <v>PL2405_EE</v>
      </c>
      <c r="D1745" s="47" t="str">
        <f>IFERROR((VLOOKUP(C1745,KATALOGI!$A$34:$B$49,2,FALSE)),"")</f>
        <v>Edukacja ekologiczna związana z ochroną powietrza</v>
      </c>
      <c r="E1745" s="57"/>
      <c r="F1745" s="57"/>
      <c r="G1745" s="57"/>
      <c r="H1745" s="57"/>
      <c r="I1745" s="57"/>
      <c r="J1745" s="57"/>
      <c r="K1745" s="57"/>
      <c r="L1745" s="57"/>
      <c r="M1745" s="57"/>
      <c r="N1745" s="57"/>
      <c r="O1745" s="57"/>
      <c r="P1745" s="57"/>
      <c r="Q1745" s="57"/>
      <c r="R1745" s="57"/>
      <c r="S1745" s="57"/>
      <c r="T1745" s="57"/>
      <c r="U1745" s="57"/>
      <c r="V1745" s="57"/>
      <c r="W1745" s="57"/>
      <c r="X1745" s="56" t="str">
        <f t="shared" si="27"/>
        <v/>
      </c>
    </row>
    <row r="1746" spans="1:24" x14ac:dyDescent="0.2">
      <c r="A1746" s="8">
        <v>1730</v>
      </c>
      <c r="B1746" s="47" t="str">
        <f>IF('tabela informacyjna dla JST'!$C$9="","",'tabela informacyjna dla JST'!$C$9)</f>
        <v>Ślemień gm. wiejska</v>
      </c>
      <c r="C1746" s="47" t="str">
        <f>IFERROR((VLOOKUP(B1746,Tabela1[],6,FALSE)),"")</f>
        <v>PL2405_EE</v>
      </c>
      <c r="D1746" s="47" t="str">
        <f>IFERROR((VLOOKUP(C1746,KATALOGI!$A$34:$B$49,2,FALSE)),"")</f>
        <v>Edukacja ekologiczna związana z ochroną powietrza</v>
      </c>
      <c r="E1746" s="57"/>
      <c r="F1746" s="57"/>
      <c r="G1746" s="57"/>
      <c r="H1746" s="57"/>
      <c r="I1746" s="57"/>
      <c r="J1746" s="57"/>
      <c r="K1746" s="57"/>
      <c r="L1746" s="57"/>
      <c r="M1746" s="57"/>
      <c r="N1746" s="57"/>
      <c r="O1746" s="57"/>
      <c r="P1746" s="57"/>
      <c r="Q1746" s="57"/>
      <c r="R1746" s="57"/>
      <c r="S1746" s="57"/>
      <c r="T1746" s="57"/>
      <c r="U1746" s="57"/>
      <c r="V1746" s="57"/>
      <c r="W1746" s="57"/>
      <c r="X1746" s="56" t="str">
        <f t="shared" ref="X1746:X1809" si="28">IF(SUM(R1746:W1746)&gt;Q1746,"Suma wysokości uzyskanego dofinansowania jest wyższa niż szacunkowe koszty realizacji inwestycji!","")</f>
        <v/>
      </c>
    </row>
    <row r="1747" spans="1:24" x14ac:dyDescent="0.2">
      <c r="A1747" s="8">
        <v>1731</v>
      </c>
      <c r="B1747" s="47" t="str">
        <f>IF('tabela informacyjna dla JST'!$C$9="","",'tabela informacyjna dla JST'!$C$9)</f>
        <v>Ślemień gm. wiejska</v>
      </c>
      <c r="C1747" s="47" t="str">
        <f>IFERROR((VLOOKUP(B1747,Tabela1[],6,FALSE)),"")</f>
        <v>PL2405_EE</v>
      </c>
      <c r="D1747" s="47" t="str">
        <f>IFERROR((VLOOKUP(C1747,KATALOGI!$A$34:$B$49,2,FALSE)),"")</f>
        <v>Edukacja ekologiczna związana z ochroną powietrza</v>
      </c>
      <c r="E1747" s="57"/>
      <c r="F1747" s="57"/>
      <c r="G1747" s="57"/>
      <c r="H1747" s="57"/>
      <c r="I1747" s="57"/>
      <c r="J1747" s="57"/>
      <c r="K1747" s="57"/>
      <c r="L1747" s="57"/>
      <c r="M1747" s="57"/>
      <c r="N1747" s="57"/>
      <c r="O1747" s="57"/>
      <c r="P1747" s="57"/>
      <c r="Q1747" s="57"/>
      <c r="R1747" s="57"/>
      <c r="S1747" s="57"/>
      <c r="T1747" s="57"/>
      <c r="U1747" s="57"/>
      <c r="V1747" s="57"/>
      <c r="W1747" s="57"/>
      <c r="X1747" s="56" t="str">
        <f t="shared" si="28"/>
        <v/>
      </c>
    </row>
    <row r="1748" spans="1:24" x14ac:dyDescent="0.2">
      <c r="A1748" s="8">
        <v>1732</v>
      </c>
      <c r="B1748" s="47" t="str">
        <f>IF('tabela informacyjna dla JST'!$C$9="","",'tabela informacyjna dla JST'!$C$9)</f>
        <v>Ślemień gm. wiejska</v>
      </c>
      <c r="C1748" s="47" t="str">
        <f>IFERROR((VLOOKUP(B1748,Tabela1[],6,FALSE)),"")</f>
        <v>PL2405_EE</v>
      </c>
      <c r="D1748" s="47" t="str">
        <f>IFERROR((VLOOKUP(C1748,KATALOGI!$A$34:$B$49,2,FALSE)),"")</f>
        <v>Edukacja ekologiczna związana z ochroną powietrza</v>
      </c>
      <c r="E1748" s="57"/>
      <c r="F1748" s="57"/>
      <c r="G1748" s="57"/>
      <c r="H1748" s="57"/>
      <c r="I1748" s="57"/>
      <c r="J1748" s="57"/>
      <c r="K1748" s="57"/>
      <c r="L1748" s="57"/>
      <c r="M1748" s="57"/>
      <c r="N1748" s="57"/>
      <c r="O1748" s="57"/>
      <c r="P1748" s="57"/>
      <c r="Q1748" s="57"/>
      <c r="R1748" s="57"/>
      <c r="S1748" s="57"/>
      <c r="T1748" s="57"/>
      <c r="U1748" s="57"/>
      <c r="V1748" s="57"/>
      <c r="W1748" s="57"/>
      <c r="X1748" s="56" t="str">
        <f t="shared" si="28"/>
        <v/>
      </c>
    </row>
    <row r="1749" spans="1:24" x14ac:dyDescent="0.2">
      <c r="A1749" s="8">
        <v>1733</v>
      </c>
      <c r="B1749" s="47" t="str">
        <f>IF('tabela informacyjna dla JST'!$C$9="","",'tabela informacyjna dla JST'!$C$9)</f>
        <v>Ślemień gm. wiejska</v>
      </c>
      <c r="C1749" s="47" t="str">
        <f>IFERROR((VLOOKUP(B1749,Tabela1[],6,FALSE)),"")</f>
        <v>PL2405_EE</v>
      </c>
      <c r="D1749" s="47" t="str">
        <f>IFERROR((VLOOKUP(C1749,KATALOGI!$A$34:$B$49,2,FALSE)),"")</f>
        <v>Edukacja ekologiczna związana z ochroną powietrza</v>
      </c>
      <c r="E1749" s="57"/>
      <c r="F1749" s="57"/>
      <c r="G1749" s="57"/>
      <c r="H1749" s="57"/>
      <c r="I1749" s="57"/>
      <c r="J1749" s="57"/>
      <c r="K1749" s="57"/>
      <c r="L1749" s="57"/>
      <c r="M1749" s="57"/>
      <c r="N1749" s="57"/>
      <c r="O1749" s="57"/>
      <c r="P1749" s="57"/>
      <c r="Q1749" s="57"/>
      <c r="R1749" s="57"/>
      <c r="S1749" s="57"/>
      <c r="T1749" s="57"/>
      <c r="U1749" s="57"/>
      <c r="V1749" s="57"/>
      <c r="W1749" s="57"/>
      <c r="X1749" s="56" t="str">
        <f t="shared" si="28"/>
        <v/>
      </c>
    </row>
    <row r="1750" spans="1:24" x14ac:dyDescent="0.2">
      <c r="A1750" s="8">
        <v>1734</v>
      </c>
      <c r="B1750" s="47" t="str">
        <f>IF('tabela informacyjna dla JST'!$C$9="","",'tabela informacyjna dla JST'!$C$9)</f>
        <v>Ślemień gm. wiejska</v>
      </c>
      <c r="C1750" s="47" t="str">
        <f>IFERROR((VLOOKUP(B1750,Tabela1[],6,FALSE)),"")</f>
        <v>PL2405_EE</v>
      </c>
      <c r="D1750" s="47" t="str">
        <f>IFERROR((VLOOKUP(C1750,KATALOGI!$A$34:$B$49,2,FALSE)),"")</f>
        <v>Edukacja ekologiczna związana z ochroną powietrza</v>
      </c>
      <c r="E1750" s="57"/>
      <c r="F1750" s="57"/>
      <c r="G1750" s="57"/>
      <c r="H1750" s="57"/>
      <c r="I1750" s="57"/>
      <c r="J1750" s="57"/>
      <c r="K1750" s="57"/>
      <c r="L1750" s="57"/>
      <c r="M1750" s="57"/>
      <c r="N1750" s="57"/>
      <c r="O1750" s="57"/>
      <c r="P1750" s="57"/>
      <c r="Q1750" s="57"/>
      <c r="R1750" s="57"/>
      <c r="S1750" s="57"/>
      <c r="T1750" s="57"/>
      <c r="U1750" s="57"/>
      <c r="V1750" s="57"/>
      <c r="W1750" s="57"/>
      <c r="X1750" s="56" t="str">
        <f t="shared" si="28"/>
        <v/>
      </c>
    </row>
    <row r="1751" spans="1:24" x14ac:dyDescent="0.2">
      <c r="A1751" s="8">
        <v>1735</v>
      </c>
      <c r="B1751" s="47" t="str">
        <f>IF('tabela informacyjna dla JST'!$C$9="","",'tabela informacyjna dla JST'!$C$9)</f>
        <v>Ślemień gm. wiejska</v>
      </c>
      <c r="C1751" s="47" t="str">
        <f>IFERROR((VLOOKUP(B1751,Tabela1[],6,FALSE)),"")</f>
        <v>PL2405_EE</v>
      </c>
      <c r="D1751" s="47" t="str">
        <f>IFERROR((VLOOKUP(C1751,KATALOGI!$A$34:$B$49,2,FALSE)),"")</f>
        <v>Edukacja ekologiczna związana z ochroną powietrza</v>
      </c>
      <c r="E1751" s="57"/>
      <c r="F1751" s="57"/>
      <c r="G1751" s="57"/>
      <c r="H1751" s="57"/>
      <c r="I1751" s="57"/>
      <c r="J1751" s="57"/>
      <c r="K1751" s="57"/>
      <c r="L1751" s="57"/>
      <c r="M1751" s="57"/>
      <c r="N1751" s="57"/>
      <c r="O1751" s="57"/>
      <c r="P1751" s="57"/>
      <c r="Q1751" s="57"/>
      <c r="R1751" s="57"/>
      <c r="S1751" s="57"/>
      <c r="T1751" s="57"/>
      <c r="U1751" s="57"/>
      <c r="V1751" s="57"/>
      <c r="W1751" s="57"/>
      <c r="X1751" s="56" t="str">
        <f t="shared" si="28"/>
        <v/>
      </c>
    </row>
    <row r="1752" spans="1:24" x14ac:dyDescent="0.2">
      <c r="A1752" s="8">
        <v>1736</v>
      </c>
      <c r="B1752" s="47" t="str">
        <f>IF('tabela informacyjna dla JST'!$C$9="","",'tabela informacyjna dla JST'!$C$9)</f>
        <v>Ślemień gm. wiejska</v>
      </c>
      <c r="C1752" s="47" t="str">
        <f>IFERROR((VLOOKUP(B1752,Tabela1[],6,FALSE)),"")</f>
        <v>PL2405_EE</v>
      </c>
      <c r="D1752" s="47" t="str">
        <f>IFERROR((VLOOKUP(C1752,KATALOGI!$A$34:$B$49,2,FALSE)),"")</f>
        <v>Edukacja ekologiczna związana z ochroną powietrza</v>
      </c>
      <c r="E1752" s="57"/>
      <c r="F1752" s="57"/>
      <c r="G1752" s="57"/>
      <c r="H1752" s="57"/>
      <c r="I1752" s="57"/>
      <c r="J1752" s="57"/>
      <c r="K1752" s="57"/>
      <c r="L1752" s="57"/>
      <c r="M1752" s="57"/>
      <c r="N1752" s="57"/>
      <c r="O1752" s="57"/>
      <c r="P1752" s="57"/>
      <c r="Q1752" s="57"/>
      <c r="R1752" s="57"/>
      <c r="S1752" s="57"/>
      <c r="T1752" s="57"/>
      <c r="U1752" s="57"/>
      <c r="V1752" s="57"/>
      <c r="W1752" s="57"/>
      <c r="X1752" s="56" t="str">
        <f t="shared" si="28"/>
        <v/>
      </c>
    </row>
    <row r="1753" spans="1:24" x14ac:dyDescent="0.2">
      <c r="A1753" s="8">
        <v>1737</v>
      </c>
      <c r="B1753" s="47" t="str">
        <f>IF('tabela informacyjna dla JST'!$C$9="","",'tabela informacyjna dla JST'!$C$9)</f>
        <v>Ślemień gm. wiejska</v>
      </c>
      <c r="C1753" s="47" t="str">
        <f>IFERROR((VLOOKUP(B1753,Tabela1[],6,FALSE)),"")</f>
        <v>PL2405_EE</v>
      </c>
      <c r="D1753" s="47" t="str">
        <f>IFERROR((VLOOKUP(C1753,KATALOGI!$A$34:$B$49,2,FALSE)),"")</f>
        <v>Edukacja ekologiczna związana z ochroną powietrza</v>
      </c>
      <c r="E1753" s="57"/>
      <c r="F1753" s="57"/>
      <c r="G1753" s="57"/>
      <c r="H1753" s="57"/>
      <c r="I1753" s="57"/>
      <c r="J1753" s="57"/>
      <c r="K1753" s="57"/>
      <c r="L1753" s="57"/>
      <c r="M1753" s="57"/>
      <c r="N1753" s="57"/>
      <c r="O1753" s="57"/>
      <c r="P1753" s="57"/>
      <c r="Q1753" s="57"/>
      <c r="R1753" s="57"/>
      <c r="S1753" s="57"/>
      <c r="T1753" s="57"/>
      <c r="U1753" s="57"/>
      <c r="V1753" s="57"/>
      <c r="W1753" s="57"/>
      <c r="X1753" s="56" t="str">
        <f t="shared" si="28"/>
        <v/>
      </c>
    </row>
    <row r="1754" spans="1:24" x14ac:dyDescent="0.2">
      <c r="A1754" s="8">
        <v>1738</v>
      </c>
      <c r="B1754" s="47" t="str">
        <f>IF('tabela informacyjna dla JST'!$C$9="","",'tabela informacyjna dla JST'!$C$9)</f>
        <v>Ślemień gm. wiejska</v>
      </c>
      <c r="C1754" s="47" t="str">
        <f>IFERROR((VLOOKUP(B1754,Tabela1[],6,FALSE)),"")</f>
        <v>PL2405_EE</v>
      </c>
      <c r="D1754" s="47" t="str">
        <f>IFERROR((VLOOKUP(C1754,KATALOGI!$A$34:$B$49,2,FALSE)),"")</f>
        <v>Edukacja ekologiczna związana z ochroną powietrza</v>
      </c>
      <c r="E1754" s="57"/>
      <c r="F1754" s="57"/>
      <c r="G1754" s="57"/>
      <c r="H1754" s="57"/>
      <c r="I1754" s="57"/>
      <c r="J1754" s="57"/>
      <c r="K1754" s="57"/>
      <c r="L1754" s="57"/>
      <c r="M1754" s="57"/>
      <c r="N1754" s="57"/>
      <c r="O1754" s="57"/>
      <c r="P1754" s="57"/>
      <c r="Q1754" s="57"/>
      <c r="R1754" s="57"/>
      <c r="S1754" s="57"/>
      <c r="T1754" s="57"/>
      <c r="U1754" s="57"/>
      <c r="V1754" s="57"/>
      <c r="W1754" s="57"/>
      <c r="X1754" s="56" t="str">
        <f t="shared" si="28"/>
        <v/>
      </c>
    </row>
    <row r="1755" spans="1:24" x14ac:dyDescent="0.2">
      <c r="A1755" s="8">
        <v>1739</v>
      </c>
      <c r="B1755" s="47" t="str">
        <f>IF('tabela informacyjna dla JST'!$C$9="","",'tabela informacyjna dla JST'!$C$9)</f>
        <v>Ślemień gm. wiejska</v>
      </c>
      <c r="C1755" s="47" t="str">
        <f>IFERROR((VLOOKUP(B1755,Tabela1[],6,FALSE)),"")</f>
        <v>PL2405_EE</v>
      </c>
      <c r="D1755" s="47" t="str">
        <f>IFERROR((VLOOKUP(C1755,KATALOGI!$A$34:$B$49,2,FALSE)),"")</f>
        <v>Edukacja ekologiczna związana z ochroną powietrza</v>
      </c>
      <c r="E1755" s="57"/>
      <c r="F1755" s="57"/>
      <c r="G1755" s="57"/>
      <c r="H1755" s="57"/>
      <c r="I1755" s="57"/>
      <c r="J1755" s="57"/>
      <c r="K1755" s="57"/>
      <c r="L1755" s="57"/>
      <c r="M1755" s="57"/>
      <c r="N1755" s="57"/>
      <c r="O1755" s="57"/>
      <c r="P1755" s="57"/>
      <c r="Q1755" s="57"/>
      <c r="R1755" s="57"/>
      <c r="S1755" s="57"/>
      <c r="T1755" s="57"/>
      <c r="U1755" s="57"/>
      <c r="V1755" s="57"/>
      <c r="W1755" s="57"/>
      <c r="X1755" s="56" t="str">
        <f t="shared" si="28"/>
        <v/>
      </c>
    </row>
    <row r="1756" spans="1:24" x14ac:dyDescent="0.2">
      <c r="A1756" s="8">
        <v>1740</v>
      </c>
      <c r="B1756" s="47" t="str">
        <f>IF('tabela informacyjna dla JST'!$C$9="","",'tabela informacyjna dla JST'!$C$9)</f>
        <v>Ślemień gm. wiejska</v>
      </c>
      <c r="C1756" s="47" t="str">
        <f>IFERROR((VLOOKUP(B1756,Tabela1[],6,FALSE)),"")</f>
        <v>PL2405_EE</v>
      </c>
      <c r="D1756" s="47" t="str">
        <f>IFERROR((VLOOKUP(C1756,KATALOGI!$A$34:$B$49,2,FALSE)),"")</f>
        <v>Edukacja ekologiczna związana z ochroną powietrza</v>
      </c>
      <c r="E1756" s="57"/>
      <c r="F1756" s="57"/>
      <c r="G1756" s="57"/>
      <c r="H1756" s="57"/>
      <c r="I1756" s="57"/>
      <c r="J1756" s="57"/>
      <c r="K1756" s="57"/>
      <c r="L1756" s="57"/>
      <c r="M1756" s="57"/>
      <c r="N1756" s="57"/>
      <c r="O1756" s="57"/>
      <c r="P1756" s="57"/>
      <c r="Q1756" s="57"/>
      <c r="R1756" s="57"/>
      <c r="S1756" s="57"/>
      <c r="T1756" s="57"/>
      <c r="U1756" s="57"/>
      <c r="V1756" s="57"/>
      <c r="W1756" s="57"/>
      <c r="X1756" s="56" t="str">
        <f t="shared" si="28"/>
        <v/>
      </c>
    </row>
    <row r="1757" spans="1:24" x14ac:dyDescent="0.2">
      <c r="A1757" s="8">
        <v>1741</v>
      </c>
      <c r="B1757" s="47" t="str">
        <f>IF('tabela informacyjna dla JST'!$C$9="","",'tabela informacyjna dla JST'!$C$9)</f>
        <v>Ślemień gm. wiejska</v>
      </c>
      <c r="C1757" s="47" t="str">
        <f>IFERROR((VLOOKUP(B1757,Tabela1[],6,FALSE)),"")</f>
        <v>PL2405_EE</v>
      </c>
      <c r="D1757" s="47" t="str">
        <f>IFERROR((VLOOKUP(C1757,KATALOGI!$A$34:$B$49,2,FALSE)),"")</f>
        <v>Edukacja ekologiczna związana z ochroną powietrza</v>
      </c>
      <c r="E1757" s="57"/>
      <c r="F1757" s="57"/>
      <c r="G1757" s="57"/>
      <c r="H1757" s="57"/>
      <c r="I1757" s="57"/>
      <c r="J1757" s="57"/>
      <c r="K1757" s="57"/>
      <c r="L1757" s="57"/>
      <c r="M1757" s="57"/>
      <c r="N1757" s="57"/>
      <c r="O1757" s="57"/>
      <c r="P1757" s="57"/>
      <c r="Q1757" s="57"/>
      <c r="R1757" s="57"/>
      <c r="S1757" s="57"/>
      <c r="T1757" s="57"/>
      <c r="U1757" s="57"/>
      <c r="V1757" s="57"/>
      <c r="W1757" s="57"/>
      <c r="X1757" s="56" t="str">
        <f t="shared" si="28"/>
        <v/>
      </c>
    </row>
    <row r="1758" spans="1:24" x14ac:dyDescent="0.2">
      <c r="A1758" s="8">
        <v>1742</v>
      </c>
      <c r="B1758" s="47" t="str">
        <f>IF('tabela informacyjna dla JST'!$C$9="","",'tabela informacyjna dla JST'!$C$9)</f>
        <v>Ślemień gm. wiejska</v>
      </c>
      <c r="C1758" s="47" t="str">
        <f>IFERROR((VLOOKUP(B1758,Tabela1[],6,FALSE)),"")</f>
        <v>PL2405_EE</v>
      </c>
      <c r="D1758" s="47" t="str">
        <f>IFERROR((VLOOKUP(C1758,KATALOGI!$A$34:$B$49,2,FALSE)),"")</f>
        <v>Edukacja ekologiczna związana z ochroną powietrza</v>
      </c>
      <c r="E1758" s="57"/>
      <c r="F1758" s="57"/>
      <c r="G1758" s="57"/>
      <c r="H1758" s="57"/>
      <c r="I1758" s="57"/>
      <c r="J1758" s="57"/>
      <c r="K1758" s="57"/>
      <c r="L1758" s="57"/>
      <c r="M1758" s="57"/>
      <c r="N1758" s="57"/>
      <c r="O1758" s="57"/>
      <c r="P1758" s="57"/>
      <c r="Q1758" s="57"/>
      <c r="R1758" s="57"/>
      <c r="S1758" s="57"/>
      <c r="T1758" s="57"/>
      <c r="U1758" s="57"/>
      <c r="V1758" s="57"/>
      <c r="W1758" s="57"/>
      <c r="X1758" s="56" t="str">
        <f t="shared" si="28"/>
        <v/>
      </c>
    </row>
    <row r="1759" spans="1:24" x14ac:dyDescent="0.2">
      <c r="A1759" s="8">
        <v>1743</v>
      </c>
      <c r="B1759" s="47" t="str">
        <f>IF('tabela informacyjna dla JST'!$C$9="","",'tabela informacyjna dla JST'!$C$9)</f>
        <v>Ślemień gm. wiejska</v>
      </c>
      <c r="C1759" s="47" t="str">
        <f>IFERROR((VLOOKUP(B1759,Tabela1[],6,FALSE)),"")</f>
        <v>PL2405_EE</v>
      </c>
      <c r="D1759" s="47" t="str">
        <f>IFERROR((VLOOKUP(C1759,KATALOGI!$A$34:$B$49,2,FALSE)),"")</f>
        <v>Edukacja ekologiczna związana z ochroną powietrza</v>
      </c>
      <c r="E1759" s="57"/>
      <c r="F1759" s="57"/>
      <c r="G1759" s="57"/>
      <c r="H1759" s="57"/>
      <c r="I1759" s="57"/>
      <c r="J1759" s="57"/>
      <c r="K1759" s="57"/>
      <c r="L1759" s="57"/>
      <c r="M1759" s="57"/>
      <c r="N1759" s="57"/>
      <c r="O1759" s="57"/>
      <c r="P1759" s="57"/>
      <c r="Q1759" s="57"/>
      <c r="R1759" s="57"/>
      <c r="S1759" s="57"/>
      <c r="T1759" s="57"/>
      <c r="U1759" s="57"/>
      <c r="V1759" s="57"/>
      <c r="W1759" s="57"/>
      <c r="X1759" s="56" t="str">
        <f t="shared" si="28"/>
        <v/>
      </c>
    </row>
    <row r="1760" spans="1:24" x14ac:dyDescent="0.2">
      <c r="A1760" s="8">
        <v>1744</v>
      </c>
      <c r="B1760" s="47" t="str">
        <f>IF('tabela informacyjna dla JST'!$C$9="","",'tabela informacyjna dla JST'!$C$9)</f>
        <v>Ślemień gm. wiejska</v>
      </c>
      <c r="C1760" s="47" t="str">
        <f>IFERROR((VLOOKUP(B1760,Tabela1[],6,FALSE)),"")</f>
        <v>PL2405_EE</v>
      </c>
      <c r="D1760" s="47" t="str">
        <f>IFERROR((VLOOKUP(C1760,KATALOGI!$A$34:$B$49,2,FALSE)),"")</f>
        <v>Edukacja ekologiczna związana z ochroną powietrza</v>
      </c>
      <c r="E1760" s="57"/>
      <c r="F1760" s="57"/>
      <c r="G1760" s="57"/>
      <c r="H1760" s="57"/>
      <c r="I1760" s="57"/>
      <c r="J1760" s="57"/>
      <c r="K1760" s="57"/>
      <c r="L1760" s="57"/>
      <c r="M1760" s="57"/>
      <c r="N1760" s="57"/>
      <c r="O1760" s="57"/>
      <c r="P1760" s="57"/>
      <c r="Q1760" s="57"/>
      <c r="R1760" s="57"/>
      <c r="S1760" s="57"/>
      <c r="T1760" s="57"/>
      <c r="U1760" s="57"/>
      <c r="V1760" s="57"/>
      <c r="W1760" s="57"/>
      <c r="X1760" s="56" t="str">
        <f t="shared" si="28"/>
        <v/>
      </c>
    </row>
    <row r="1761" spans="1:24" x14ac:dyDescent="0.2">
      <c r="A1761" s="8">
        <v>1745</v>
      </c>
      <c r="B1761" s="47" t="str">
        <f>IF('tabela informacyjna dla JST'!$C$9="","",'tabela informacyjna dla JST'!$C$9)</f>
        <v>Ślemień gm. wiejska</v>
      </c>
      <c r="C1761" s="47" t="str">
        <f>IFERROR((VLOOKUP(B1761,Tabela1[],6,FALSE)),"")</f>
        <v>PL2405_EE</v>
      </c>
      <c r="D1761" s="47" t="str">
        <f>IFERROR((VLOOKUP(C1761,KATALOGI!$A$34:$B$49,2,FALSE)),"")</f>
        <v>Edukacja ekologiczna związana z ochroną powietrza</v>
      </c>
      <c r="E1761" s="57"/>
      <c r="F1761" s="57"/>
      <c r="G1761" s="57"/>
      <c r="H1761" s="57"/>
      <c r="I1761" s="57"/>
      <c r="J1761" s="57"/>
      <c r="K1761" s="57"/>
      <c r="L1761" s="57"/>
      <c r="M1761" s="57"/>
      <c r="N1761" s="57"/>
      <c r="O1761" s="57"/>
      <c r="P1761" s="57"/>
      <c r="Q1761" s="57"/>
      <c r="R1761" s="57"/>
      <c r="S1761" s="57"/>
      <c r="T1761" s="57"/>
      <c r="U1761" s="57"/>
      <c r="V1761" s="57"/>
      <c r="W1761" s="57"/>
      <c r="X1761" s="56" t="str">
        <f t="shared" si="28"/>
        <v/>
      </c>
    </row>
    <row r="1762" spans="1:24" x14ac:dyDescent="0.2">
      <c r="A1762" s="8">
        <v>1746</v>
      </c>
      <c r="B1762" s="47" t="str">
        <f>IF('tabela informacyjna dla JST'!$C$9="","",'tabela informacyjna dla JST'!$C$9)</f>
        <v>Ślemień gm. wiejska</v>
      </c>
      <c r="C1762" s="47" t="str">
        <f>IFERROR((VLOOKUP(B1762,Tabela1[],6,FALSE)),"")</f>
        <v>PL2405_EE</v>
      </c>
      <c r="D1762" s="47" t="str">
        <f>IFERROR((VLOOKUP(C1762,KATALOGI!$A$34:$B$49,2,FALSE)),"")</f>
        <v>Edukacja ekologiczna związana z ochroną powietrza</v>
      </c>
      <c r="E1762" s="57"/>
      <c r="F1762" s="57"/>
      <c r="G1762" s="57"/>
      <c r="H1762" s="57"/>
      <c r="I1762" s="57"/>
      <c r="J1762" s="57"/>
      <c r="K1762" s="57"/>
      <c r="L1762" s="57"/>
      <c r="M1762" s="57"/>
      <c r="N1762" s="57"/>
      <c r="O1762" s="57"/>
      <c r="P1762" s="57"/>
      <c r="Q1762" s="57"/>
      <c r="R1762" s="57"/>
      <c r="S1762" s="57"/>
      <c r="T1762" s="57"/>
      <c r="U1762" s="57"/>
      <c r="V1762" s="57"/>
      <c r="W1762" s="57"/>
      <c r="X1762" s="56" t="str">
        <f t="shared" si="28"/>
        <v/>
      </c>
    </row>
    <row r="1763" spans="1:24" x14ac:dyDescent="0.2">
      <c r="A1763" s="8">
        <v>1747</v>
      </c>
      <c r="B1763" s="47" t="str">
        <f>IF('tabela informacyjna dla JST'!$C$9="","",'tabela informacyjna dla JST'!$C$9)</f>
        <v>Ślemień gm. wiejska</v>
      </c>
      <c r="C1763" s="47" t="str">
        <f>IFERROR((VLOOKUP(B1763,Tabela1[],6,FALSE)),"")</f>
        <v>PL2405_EE</v>
      </c>
      <c r="D1763" s="47" t="str">
        <f>IFERROR((VLOOKUP(C1763,KATALOGI!$A$34:$B$49,2,FALSE)),"")</f>
        <v>Edukacja ekologiczna związana z ochroną powietrza</v>
      </c>
      <c r="E1763" s="57"/>
      <c r="F1763" s="57"/>
      <c r="G1763" s="57"/>
      <c r="H1763" s="57"/>
      <c r="I1763" s="57"/>
      <c r="J1763" s="57"/>
      <c r="K1763" s="57"/>
      <c r="L1763" s="57"/>
      <c r="M1763" s="57"/>
      <c r="N1763" s="57"/>
      <c r="O1763" s="57"/>
      <c r="P1763" s="57"/>
      <c r="Q1763" s="57"/>
      <c r="R1763" s="57"/>
      <c r="S1763" s="57"/>
      <c r="T1763" s="57"/>
      <c r="U1763" s="57"/>
      <c r="V1763" s="57"/>
      <c r="W1763" s="57"/>
      <c r="X1763" s="56" t="str">
        <f t="shared" si="28"/>
        <v/>
      </c>
    </row>
    <row r="1764" spans="1:24" x14ac:dyDescent="0.2">
      <c r="A1764" s="8">
        <v>1748</v>
      </c>
      <c r="B1764" s="47" t="str">
        <f>IF('tabela informacyjna dla JST'!$C$9="","",'tabela informacyjna dla JST'!$C$9)</f>
        <v>Ślemień gm. wiejska</v>
      </c>
      <c r="C1764" s="47" t="str">
        <f>IFERROR((VLOOKUP(B1764,Tabela1[],6,FALSE)),"")</f>
        <v>PL2405_EE</v>
      </c>
      <c r="D1764" s="47" t="str">
        <f>IFERROR((VLOOKUP(C1764,KATALOGI!$A$34:$B$49,2,FALSE)),"")</f>
        <v>Edukacja ekologiczna związana z ochroną powietrza</v>
      </c>
      <c r="E1764" s="57"/>
      <c r="F1764" s="57"/>
      <c r="G1764" s="57"/>
      <c r="H1764" s="57"/>
      <c r="I1764" s="57"/>
      <c r="J1764" s="57"/>
      <c r="K1764" s="57"/>
      <c r="L1764" s="57"/>
      <c r="M1764" s="57"/>
      <c r="N1764" s="57"/>
      <c r="O1764" s="57"/>
      <c r="P1764" s="57"/>
      <c r="Q1764" s="57"/>
      <c r="R1764" s="57"/>
      <c r="S1764" s="57"/>
      <c r="T1764" s="57"/>
      <c r="U1764" s="57"/>
      <c r="V1764" s="57"/>
      <c r="W1764" s="57"/>
      <c r="X1764" s="56" t="str">
        <f t="shared" si="28"/>
        <v/>
      </c>
    </row>
    <row r="1765" spans="1:24" x14ac:dyDescent="0.2">
      <c r="A1765" s="8">
        <v>1749</v>
      </c>
      <c r="B1765" s="47" t="str">
        <f>IF('tabela informacyjna dla JST'!$C$9="","",'tabela informacyjna dla JST'!$C$9)</f>
        <v>Ślemień gm. wiejska</v>
      </c>
      <c r="C1765" s="47" t="str">
        <f>IFERROR((VLOOKUP(B1765,Tabela1[],6,FALSE)),"")</f>
        <v>PL2405_EE</v>
      </c>
      <c r="D1765" s="47" t="str">
        <f>IFERROR((VLOOKUP(C1765,KATALOGI!$A$34:$B$49,2,FALSE)),"")</f>
        <v>Edukacja ekologiczna związana z ochroną powietrza</v>
      </c>
      <c r="E1765" s="57"/>
      <c r="F1765" s="57"/>
      <c r="G1765" s="57"/>
      <c r="H1765" s="57"/>
      <c r="I1765" s="57"/>
      <c r="J1765" s="57"/>
      <c r="K1765" s="57"/>
      <c r="L1765" s="57"/>
      <c r="M1765" s="57"/>
      <c r="N1765" s="57"/>
      <c r="O1765" s="57"/>
      <c r="P1765" s="57"/>
      <c r="Q1765" s="57"/>
      <c r="R1765" s="57"/>
      <c r="S1765" s="57"/>
      <c r="T1765" s="57"/>
      <c r="U1765" s="57"/>
      <c r="V1765" s="57"/>
      <c r="W1765" s="57"/>
      <c r="X1765" s="56" t="str">
        <f t="shared" si="28"/>
        <v/>
      </c>
    </row>
    <row r="1766" spans="1:24" x14ac:dyDescent="0.2">
      <c r="A1766" s="8">
        <v>1750</v>
      </c>
      <c r="B1766" s="47" t="str">
        <f>IF('tabela informacyjna dla JST'!$C$9="","",'tabela informacyjna dla JST'!$C$9)</f>
        <v>Ślemień gm. wiejska</v>
      </c>
      <c r="C1766" s="47" t="str">
        <f>IFERROR((VLOOKUP(B1766,Tabela1[],6,FALSE)),"")</f>
        <v>PL2405_EE</v>
      </c>
      <c r="D1766" s="47" t="str">
        <f>IFERROR((VLOOKUP(C1766,KATALOGI!$A$34:$B$49,2,FALSE)),"")</f>
        <v>Edukacja ekologiczna związana z ochroną powietrza</v>
      </c>
      <c r="E1766" s="57"/>
      <c r="F1766" s="57"/>
      <c r="G1766" s="57"/>
      <c r="H1766" s="57"/>
      <c r="I1766" s="57"/>
      <c r="J1766" s="57"/>
      <c r="K1766" s="57"/>
      <c r="L1766" s="57"/>
      <c r="M1766" s="57"/>
      <c r="N1766" s="57"/>
      <c r="O1766" s="57"/>
      <c r="P1766" s="57"/>
      <c r="Q1766" s="57"/>
      <c r="R1766" s="57"/>
      <c r="S1766" s="57"/>
      <c r="T1766" s="57"/>
      <c r="U1766" s="57"/>
      <c r="V1766" s="57"/>
      <c r="W1766" s="57"/>
      <c r="X1766" s="56" t="str">
        <f t="shared" si="28"/>
        <v/>
      </c>
    </row>
    <row r="1767" spans="1:24" x14ac:dyDescent="0.2">
      <c r="A1767" s="8">
        <v>1751</v>
      </c>
      <c r="B1767" s="47" t="str">
        <f>IF('tabela informacyjna dla JST'!$C$9="","",'tabela informacyjna dla JST'!$C$9)</f>
        <v>Ślemień gm. wiejska</v>
      </c>
      <c r="C1767" s="47" t="str">
        <f>IFERROR((VLOOKUP(B1767,Tabela1[],6,FALSE)),"")</f>
        <v>PL2405_EE</v>
      </c>
      <c r="D1767" s="47" t="str">
        <f>IFERROR((VLOOKUP(C1767,KATALOGI!$A$34:$B$49,2,FALSE)),"")</f>
        <v>Edukacja ekologiczna związana z ochroną powietrza</v>
      </c>
      <c r="E1767" s="57"/>
      <c r="F1767" s="57"/>
      <c r="G1767" s="57"/>
      <c r="H1767" s="57"/>
      <c r="I1767" s="57"/>
      <c r="J1767" s="57"/>
      <c r="K1767" s="57"/>
      <c r="L1767" s="57"/>
      <c r="M1767" s="57"/>
      <c r="N1767" s="57"/>
      <c r="O1767" s="57"/>
      <c r="P1767" s="57"/>
      <c r="Q1767" s="57"/>
      <c r="R1767" s="57"/>
      <c r="S1767" s="57"/>
      <c r="T1767" s="57"/>
      <c r="U1767" s="57"/>
      <c r="V1767" s="57"/>
      <c r="W1767" s="57"/>
      <c r="X1767" s="56" t="str">
        <f t="shared" si="28"/>
        <v/>
      </c>
    </row>
    <row r="1768" spans="1:24" x14ac:dyDescent="0.2">
      <c r="A1768" s="8">
        <v>1752</v>
      </c>
      <c r="B1768" s="47" t="str">
        <f>IF('tabela informacyjna dla JST'!$C$9="","",'tabela informacyjna dla JST'!$C$9)</f>
        <v>Ślemień gm. wiejska</v>
      </c>
      <c r="C1768" s="47" t="str">
        <f>IFERROR((VLOOKUP(B1768,Tabela1[],6,FALSE)),"")</f>
        <v>PL2405_EE</v>
      </c>
      <c r="D1768" s="47" t="str">
        <f>IFERROR((VLOOKUP(C1768,KATALOGI!$A$34:$B$49,2,FALSE)),"")</f>
        <v>Edukacja ekologiczna związana z ochroną powietrza</v>
      </c>
      <c r="E1768" s="57"/>
      <c r="F1768" s="57"/>
      <c r="G1768" s="57"/>
      <c r="H1768" s="57"/>
      <c r="I1768" s="57"/>
      <c r="J1768" s="57"/>
      <c r="K1768" s="57"/>
      <c r="L1768" s="57"/>
      <c r="M1768" s="57"/>
      <c r="N1768" s="57"/>
      <c r="O1768" s="57"/>
      <c r="P1768" s="57"/>
      <c r="Q1768" s="57"/>
      <c r="R1768" s="57"/>
      <c r="S1768" s="57"/>
      <c r="T1768" s="57"/>
      <c r="U1768" s="57"/>
      <c r="V1768" s="57"/>
      <c r="W1768" s="57"/>
      <c r="X1768" s="56" t="str">
        <f t="shared" si="28"/>
        <v/>
      </c>
    </row>
    <row r="1769" spans="1:24" x14ac:dyDescent="0.2">
      <c r="A1769" s="8">
        <v>1753</v>
      </c>
      <c r="B1769" s="47" t="str">
        <f>IF('tabela informacyjna dla JST'!$C$9="","",'tabela informacyjna dla JST'!$C$9)</f>
        <v>Ślemień gm. wiejska</v>
      </c>
      <c r="C1769" s="47" t="str">
        <f>IFERROR((VLOOKUP(B1769,Tabela1[],6,FALSE)),"")</f>
        <v>PL2405_EE</v>
      </c>
      <c r="D1769" s="47" t="str">
        <f>IFERROR((VLOOKUP(C1769,KATALOGI!$A$34:$B$49,2,FALSE)),"")</f>
        <v>Edukacja ekologiczna związana z ochroną powietrza</v>
      </c>
      <c r="E1769" s="57"/>
      <c r="F1769" s="57"/>
      <c r="G1769" s="57"/>
      <c r="H1769" s="57"/>
      <c r="I1769" s="57"/>
      <c r="J1769" s="57"/>
      <c r="K1769" s="57"/>
      <c r="L1769" s="57"/>
      <c r="M1769" s="57"/>
      <c r="N1769" s="57"/>
      <c r="O1769" s="57"/>
      <c r="P1769" s="57"/>
      <c r="Q1769" s="57"/>
      <c r="R1769" s="57"/>
      <c r="S1769" s="57"/>
      <c r="T1769" s="57"/>
      <c r="U1769" s="57"/>
      <c r="V1769" s="57"/>
      <c r="W1769" s="57"/>
      <c r="X1769" s="56" t="str">
        <f t="shared" si="28"/>
        <v/>
      </c>
    </row>
    <row r="1770" spans="1:24" x14ac:dyDescent="0.2">
      <c r="A1770" s="8">
        <v>1754</v>
      </c>
      <c r="B1770" s="47" t="str">
        <f>IF('tabela informacyjna dla JST'!$C$9="","",'tabela informacyjna dla JST'!$C$9)</f>
        <v>Ślemień gm. wiejska</v>
      </c>
      <c r="C1770" s="47" t="str">
        <f>IFERROR((VLOOKUP(B1770,Tabela1[],6,FALSE)),"")</f>
        <v>PL2405_EE</v>
      </c>
      <c r="D1770" s="47" t="str">
        <f>IFERROR((VLOOKUP(C1770,KATALOGI!$A$34:$B$49,2,FALSE)),"")</f>
        <v>Edukacja ekologiczna związana z ochroną powietrza</v>
      </c>
      <c r="E1770" s="57"/>
      <c r="F1770" s="57"/>
      <c r="G1770" s="57"/>
      <c r="H1770" s="57"/>
      <c r="I1770" s="57"/>
      <c r="J1770" s="57"/>
      <c r="K1770" s="57"/>
      <c r="L1770" s="57"/>
      <c r="M1770" s="57"/>
      <c r="N1770" s="57"/>
      <c r="O1770" s="57"/>
      <c r="P1770" s="57"/>
      <c r="Q1770" s="57"/>
      <c r="R1770" s="57"/>
      <c r="S1770" s="57"/>
      <c r="T1770" s="57"/>
      <c r="U1770" s="57"/>
      <c r="V1770" s="57"/>
      <c r="W1770" s="57"/>
      <c r="X1770" s="56" t="str">
        <f t="shared" si="28"/>
        <v/>
      </c>
    </row>
    <row r="1771" spans="1:24" x14ac:dyDescent="0.2">
      <c r="A1771" s="8">
        <v>1755</v>
      </c>
      <c r="B1771" s="47" t="str">
        <f>IF('tabela informacyjna dla JST'!$C$9="","",'tabela informacyjna dla JST'!$C$9)</f>
        <v>Ślemień gm. wiejska</v>
      </c>
      <c r="C1771" s="47" t="str">
        <f>IFERROR((VLOOKUP(B1771,Tabela1[],6,FALSE)),"")</f>
        <v>PL2405_EE</v>
      </c>
      <c r="D1771" s="47" t="str">
        <f>IFERROR((VLOOKUP(C1771,KATALOGI!$A$34:$B$49,2,FALSE)),"")</f>
        <v>Edukacja ekologiczna związana z ochroną powietrza</v>
      </c>
      <c r="E1771" s="57"/>
      <c r="F1771" s="57"/>
      <c r="G1771" s="57"/>
      <c r="H1771" s="57"/>
      <c r="I1771" s="57"/>
      <c r="J1771" s="57"/>
      <c r="K1771" s="57"/>
      <c r="L1771" s="57"/>
      <c r="M1771" s="57"/>
      <c r="N1771" s="57"/>
      <c r="O1771" s="57"/>
      <c r="P1771" s="57"/>
      <c r="Q1771" s="57"/>
      <c r="R1771" s="57"/>
      <c r="S1771" s="57"/>
      <c r="T1771" s="57"/>
      <c r="U1771" s="57"/>
      <c r="V1771" s="57"/>
      <c r="W1771" s="57"/>
      <c r="X1771" s="56" t="str">
        <f t="shared" si="28"/>
        <v/>
      </c>
    </row>
    <row r="1772" spans="1:24" x14ac:dyDescent="0.2">
      <c r="A1772" s="8">
        <v>1756</v>
      </c>
      <c r="B1772" s="47" t="str">
        <f>IF('tabela informacyjna dla JST'!$C$9="","",'tabela informacyjna dla JST'!$C$9)</f>
        <v>Ślemień gm. wiejska</v>
      </c>
      <c r="C1772" s="47" t="str">
        <f>IFERROR((VLOOKUP(B1772,Tabela1[],6,FALSE)),"")</f>
        <v>PL2405_EE</v>
      </c>
      <c r="D1772" s="47" t="str">
        <f>IFERROR((VLOOKUP(C1772,KATALOGI!$A$34:$B$49,2,FALSE)),"")</f>
        <v>Edukacja ekologiczna związana z ochroną powietrza</v>
      </c>
      <c r="E1772" s="57"/>
      <c r="F1772" s="57"/>
      <c r="G1772" s="57"/>
      <c r="H1772" s="57"/>
      <c r="I1772" s="57"/>
      <c r="J1772" s="57"/>
      <c r="K1772" s="57"/>
      <c r="L1772" s="57"/>
      <c r="M1772" s="57"/>
      <c r="N1772" s="57"/>
      <c r="O1772" s="57"/>
      <c r="P1772" s="57"/>
      <c r="Q1772" s="57"/>
      <c r="R1772" s="57"/>
      <c r="S1772" s="57"/>
      <c r="T1772" s="57"/>
      <c r="U1772" s="57"/>
      <c r="V1772" s="57"/>
      <c r="W1772" s="57"/>
      <c r="X1772" s="56" t="str">
        <f t="shared" si="28"/>
        <v/>
      </c>
    </row>
    <row r="1773" spans="1:24" x14ac:dyDescent="0.2">
      <c r="A1773" s="8">
        <v>1757</v>
      </c>
      <c r="B1773" s="47" t="str">
        <f>IF('tabela informacyjna dla JST'!$C$9="","",'tabela informacyjna dla JST'!$C$9)</f>
        <v>Ślemień gm. wiejska</v>
      </c>
      <c r="C1773" s="47" t="str">
        <f>IFERROR((VLOOKUP(B1773,Tabela1[],6,FALSE)),"")</f>
        <v>PL2405_EE</v>
      </c>
      <c r="D1773" s="47" t="str">
        <f>IFERROR((VLOOKUP(C1773,KATALOGI!$A$34:$B$49,2,FALSE)),"")</f>
        <v>Edukacja ekologiczna związana z ochroną powietrza</v>
      </c>
      <c r="E1773" s="57"/>
      <c r="F1773" s="57"/>
      <c r="G1773" s="57"/>
      <c r="H1773" s="57"/>
      <c r="I1773" s="57"/>
      <c r="J1773" s="57"/>
      <c r="K1773" s="57"/>
      <c r="L1773" s="57"/>
      <c r="M1773" s="57"/>
      <c r="N1773" s="57"/>
      <c r="O1773" s="57"/>
      <c r="P1773" s="57"/>
      <c r="Q1773" s="57"/>
      <c r="R1773" s="57"/>
      <c r="S1773" s="57"/>
      <c r="T1773" s="57"/>
      <c r="U1773" s="57"/>
      <c r="V1773" s="57"/>
      <c r="W1773" s="57"/>
      <c r="X1773" s="56" t="str">
        <f t="shared" si="28"/>
        <v/>
      </c>
    </row>
    <row r="1774" spans="1:24" x14ac:dyDescent="0.2">
      <c r="A1774" s="8">
        <v>1758</v>
      </c>
      <c r="B1774" s="47" t="str">
        <f>IF('tabela informacyjna dla JST'!$C$9="","",'tabela informacyjna dla JST'!$C$9)</f>
        <v>Ślemień gm. wiejska</v>
      </c>
      <c r="C1774" s="47" t="str">
        <f>IFERROR((VLOOKUP(B1774,Tabela1[],6,FALSE)),"")</f>
        <v>PL2405_EE</v>
      </c>
      <c r="D1774" s="47" t="str">
        <f>IFERROR((VLOOKUP(C1774,KATALOGI!$A$34:$B$49,2,FALSE)),"")</f>
        <v>Edukacja ekologiczna związana z ochroną powietrza</v>
      </c>
      <c r="E1774" s="57"/>
      <c r="F1774" s="57"/>
      <c r="G1774" s="57"/>
      <c r="H1774" s="57"/>
      <c r="I1774" s="57"/>
      <c r="J1774" s="57"/>
      <c r="K1774" s="57"/>
      <c r="L1774" s="57"/>
      <c r="M1774" s="57"/>
      <c r="N1774" s="57"/>
      <c r="O1774" s="57"/>
      <c r="P1774" s="57"/>
      <c r="Q1774" s="57"/>
      <c r="R1774" s="57"/>
      <c r="S1774" s="57"/>
      <c r="T1774" s="57"/>
      <c r="U1774" s="57"/>
      <c r="V1774" s="57"/>
      <c r="W1774" s="57"/>
      <c r="X1774" s="56" t="str">
        <f t="shared" si="28"/>
        <v/>
      </c>
    </row>
    <row r="1775" spans="1:24" x14ac:dyDescent="0.2">
      <c r="A1775" s="8">
        <v>1759</v>
      </c>
      <c r="B1775" s="47" t="str">
        <f>IF('tabela informacyjna dla JST'!$C$9="","",'tabela informacyjna dla JST'!$C$9)</f>
        <v>Ślemień gm. wiejska</v>
      </c>
      <c r="C1775" s="47" t="str">
        <f>IFERROR((VLOOKUP(B1775,Tabela1[],6,FALSE)),"")</f>
        <v>PL2405_EE</v>
      </c>
      <c r="D1775" s="47" t="str">
        <f>IFERROR((VLOOKUP(C1775,KATALOGI!$A$34:$B$49,2,FALSE)),"")</f>
        <v>Edukacja ekologiczna związana z ochroną powietrza</v>
      </c>
      <c r="E1775" s="57"/>
      <c r="F1775" s="57"/>
      <c r="G1775" s="57"/>
      <c r="H1775" s="57"/>
      <c r="I1775" s="57"/>
      <c r="J1775" s="57"/>
      <c r="K1775" s="57"/>
      <c r="L1775" s="57"/>
      <c r="M1775" s="57"/>
      <c r="N1775" s="57"/>
      <c r="O1775" s="57"/>
      <c r="P1775" s="57"/>
      <c r="Q1775" s="57"/>
      <c r="R1775" s="57"/>
      <c r="S1775" s="57"/>
      <c r="T1775" s="57"/>
      <c r="U1775" s="57"/>
      <c r="V1775" s="57"/>
      <c r="W1775" s="57"/>
      <c r="X1775" s="56" t="str">
        <f t="shared" si="28"/>
        <v/>
      </c>
    </row>
    <row r="1776" spans="1:24" x14ac:dyDescent="0.2">
      <c r="A1776" s="8">
        <v>1760</v>
      </c>
      <c r="B1776" s="47" t="str">
        <f>IF('tabela informacyjna dla JST'!$C$9="","",'tabela informacyjna dla JST'!$C$9)</f>
        <v>Ślemień gm. wiejska</v>
      </c>
      <c r="C1776" s="47" t="str">
        <f>IFERROR((VLOOKUP(B1776,Tabela1[],6,FALSE)),"")</f>
        <v>PL2405_EE</v>
      </c>
      <c r="D1776" s="47" t="str">
        <f>IFERROR((VLOOKUP(C1776,KATALOGI!$A$34:$B$49,2,FALSE)),"")</f>
        <v>Edukacja ekologiczna związana z ochroną powietrza</v>
      </c>
      <c r="E1776" s="57"/>
      <c r="F1776" s="57"/>
      <c r="G1776" s="57"/>
      <c r="H1776" s="57"/>
      <c r="I1776" s="57"/>
      <c r="J1776" s="57"/>
      <c r="K1776" s="57"/>
      <c r="L1776" s="57"/>
      <c r="M1776" s="57"/>
      <c r="N1776" s="57"/>
      <c r="O1776" s="57"/>
      <c r="P1776" s="57"/>
      <c r="Q1776" s="57"/>
      <c r="R1776" s="57"/>
      <c r="S1776" s="57"/>
      <c r="T1776" s="57"/>
      <c r="U1776" s="57"/>
      <c r="V1776" s="57"/>
      <c r="W1776" s="57"/>
      <c r="X1776" s="56" t="str">
        <f t="shared" si="28"/>
        <v/>
      </c>
    </row>
    <row r="1777" spans="1:24" x14ac:dyDescent="0.2">
      <c r="A1777" s="8">
        <v>1761</v>
      </c>
      <c r="B1777" s="47" t="str">
        <f>IF('tabela informacyjna dla JST'!$C$9="","",'tabela informacyjna dla JST'!$C$9)</f>
        <v>Ślemień gm. wiejska</v>
      </c>
      <c r="C1777" s="47" t="str">
        <f>IFERROR((VLOOKUP(B1777,Tabela1[],6,FALSE)),"")</f>
        <v>PL2405_EE</v>
      </c>
      <c r="D1777" s="47" t="str">
        <f>IFERROR((VLOOKUP(C1777,KATALOGI!$A$34:$B$49,2,FALSE)),"")</f>
        <v>Edukacja ekologiczna związana z ochroną powietrza</v>
      </c>
      <c r="E1777" s="57"/>
      <c r="F1777" s="57"/>
      <c r="G1777" s="57"/>
      <c r="H1777" s="57"/>
      <c r="I1777" s="57"/>
      <c r="J1777" s="57"/>
      <c r="K1777" s="57"/>
      <c r="L1777" s="57"/>
      <c r="M1777" s="57"/>
      <c r="N1777" s="57"/>
      <c r="O1777" s="57"/>
      <c r="P1777" s="57"/>
      <c r="Q1777" s="57"/>
      <c r="R1777" s="57"/>
      <c r="S1777" s="57"/>
      <c r="T1777" s="57"/>
      <c r="U1777" s="57"/>
      <c r="V1777" s="57"/>
      <c r="W1777" s="57"/>
      <c r="X1777" s="56" t="str">
        <f t="shared" si="28"/>
        <v/>
      </c>
    </row>
    <row r="1778" spans="1:24" x14ac:dyDescent="0.2">
      <c r="A1778" s="8">
        <v>1762</v>
      </c>
      <c r="B1778" s="47" t="str">
        <f>IF('tabela informacyjna dla JST'!$C$9="","",'tabela informacyjna dla JST'!$C$9)</f>
        <v>Ślemień gm. wiejska</v>
      </c>
      <c r="C1778" s="47" t="str">
        <f>IFERROR((VLOOKUP(B1778,Tabela1[],6,FALSE)),"")</f>
        <v>PL2405_EE</v>
      </c>
      <c r="D1778" s="47" t="str">
        <f>IFERROR((VLOOKUP(C1778,KATALOGI!$A$34:$B$49,2,FALSE)),"")</f>
        <v>Edukacja ekologiczna związana z ochroną powietrza</v>
      </c>
      <c r="E1778" s="57"/>
      <c r="F1778" s="57"/>
      <c r="G1778" s="57"/>
      <c r="H1778" s="57"/>
      <c r="I1778" s="57"/>
      <c r="J1778" s="57"/>
      <c r="K1778" s="57"/>
      <c r="L1778" s="57"/>
      <c r="M1778" s="57"/>
      <c r="N1778" s="57"/>
      <c r="O1778" s="57"/>
      <c r="P1778" s="57"/>
      <c r="Q1778" s="57"/>
      <c r="R1778" s="57"/>
      <c r="S1778" s="57"/>
      <c r="T1778" s="57"/>
      <c r="U1778" s="57"/>
      <c r="V1778" s="57"/>
      <c r="W1778" s="57"/>
      <c r="X1778" s="56" t="str">
        <f t="shared" si="28"/>
        <v/>
      </c>
    </row>
    <row r="1779" spans="1:24" x14ac:dyDescent="0.2">
      <c r="A1779" s="8">
        <v>1763</v>
      </c>
      <c r="B1779" s="47" t="str">
        <f>IF('tabela informacyjna dla JST'!$C$9="","",'tabela informacyjna dla JST'!$C$9)</f>
        <v>Ślemień gm. wiejska</v>
      </c>
      <c r="C1779" s="47" t="str">
        <f>IFERROR((VLOOKUP(B1779,Tabela1[],6,FALSE)),"")</f>
        <v>PL2405_EE</v>
      </c>
      <c r="D1779" s="47" t="str">
        <f>IFERROR((VLOOKUP(C1779,KATALOGI!$A$34:$B$49,2,FALSE)),"")</f>
        <v>Edukacja ekologiczna związana z ochroną powietrza</v>
      </c>
      <c r="E1779" s="57"/>
      <c r="F1779" s="57"/>
      <c r="G1779" s="57"/>
      <c r="H1779" s="57"/>
      <c r="I1779" s="57"/>
      <c r="J1779" s="57"/>
      <c r="K1779" s="57"/>
      <c r="L1779" s="57"/>
      <c r="M1779" s="57"/>
      <c r="N1779" s="57"/>
      <c r="O1779" s="57"/>
      <c r="P1779" s="57"/>
      <c r="Q1779" s="57"/>
      <c r="R1779" s="57"/>
      <c r="S1779" s="57"/>
      <c r="T1779" s="57"/>
      <c r="U1779" s="57"/>
      <c r="V1779" s="57"/>
      <c r="W1779" s="57"/>
      <c r="X1779" s="56" t="str">
        <f t="shared" si="28"/>
        <v/>
      </c>
    </row>
    <row r="1780" spans="1:24" x14ac:dyDescent="0.2">
      <c r="A1780" s="8">
        <v>1764</v>
      </c>
      <c r="B1780" s="47" t="str">
        <f>IF('tabela informacyjna dla JST'!$C$9="","",'tabela informacyjna dla JST'!$C$9)</f>
        <v>Ślemień gm. wiejska</v>
      </c>
      <c r="C1780" s="47" t="str">
        <f>IFERROR((VLOOKUP(B1780,Tabela1[],6,FALSE)),"")</f>
        <v>PL2405_EE</v>
      </c>
      <c r="D1780" s="47" t="str">
        <f>IFERROR((VLOOKUP(C1780,KATALOGI!$A$34:$B$49,2,FALSE)),"")</f>
        <v>Edukacja ekologiczna związana z ochroną powietrza</v>
      </c>
      <c r="E1780" s="57"/>
      <c r="F1780" s="57"/>
      <c r="G1780" s="57"/>
      <c r="H1780" s="57"/>
      <c r="I1780" s="57"/>
      <c r="J1780" s="57"/>
      <c r="K1780" s="57"/>
      <c r="L1780" s="57"/>
      <c r="M1780" s="57"/>
      <c r="N1780" s="57"/>
      <c r="O1780" s="57"/>
      <c r="P1780" s="57"/>
      <c r="Q1780" s="57"/>
      <c r="R1780" s="57"/>
      <c r="S1780" s="57"/>
      <c r="T1780" s="57"/>
      <c r="U1780" s="57"/>
      <c r="V1780" s="57"/>
      <c r="W1780" s="57"/>
      <c r="X1780" s="56" t="str">
        <f t="shared" si="28"/>
        <v/>
      </c>
    </row>
    <row r="1781" spans="1:24" x14ac:dyDescent="0.2">
      <c r="A1781" s="8">
        <v>1765</v>
      </c>
      <c r="B1781" s="47" t="str">
        <f>IF('tabela informacyjna dla JST'!$C$9="","",'tabela informacyjna dla JST'!$C$9)</f>
        <v>Ślemień gm. wiejska</v>
      </c>
      <c r="C1781" s="47" t="str">
        <f>IFERROR((VLOOKUP(B1781,Tabela1[],6,FALSE)),"")</f>
        <v>PL2405_EE</v>
      </c>
      <c r="D1781" s="47" t="str">
        <f>IFERROR((VLOOKUP(C1781,KATALOGI!$A$34:$B$49,2,FALSE)),"")</f>
        <v>Edukacja ekologiczna związana z ochroną powietrza</v>
      </c>
      <c r="E1781" s="57"/>
      <c r="F1781" s="57"/>
      <c r="G1781" s="57"/>
      <c r="H1781" s="57"/>
      <c r="I1781" s="57"/>
      <c r="J1781" s="57"/>
      <c r="K1781" s="57"/>
      <c r="L1781" s="57"/>
      <c r="M1781" s="57"/>
      <c r="N1781" s="57"/>
      <c r="O1781" s="57"/>
      <c r="P1781" s="57"/>
      <c r="Q1781" s="57"/>
      <c r="R1781" s="57"/>
      <c r="S1781" s="57"/>
      <c r="T1781" s="57"/>
      <c r="U1781" s="57"/>
      <c r="V1781" s="57"/>
      <c r="W1781" s="57"/>
      <c r="X1781" s="56" t="str">
        <f t="shared" si="28"/>
        <v/>
      </c>
    </row>
    <row r="1782" spans="1:24" x14ac:dyDescent="0.2">
      <c r="A1782" s="8">
        <v>1766</v>
      </c>
      <c r="B1782" s="47" t="str">
        <f>IF('tabela informacyjna dla JST'!$C$9="","",'tabela informacyjna dla JST'!$C$9)</f>
        <v>Ślemień gm. wiejska</v>
      </c>
      <c r="C1782" s="47" t="str">
        <f>IFERROR((VLOOKUP(B1782,Tabela1[],6,FALSE)),"")</f>
        <v>PL2405_EE</v>
      </c>
      <c r="D1782" s="47" t="str">
        <f>IFERROR((VLOOKUP(C1782,KATALOGI!$A$34:$B$49,2,FALSE)),"")</f>
        <v>Edukacja ekologiczna związana z ochroną powietrza</v>
      </c>
      <c r="E1782" s="57"/>
      <c r="F1782" s="57"/>
      <c r="G1782" s="57"/>
      <c r="H1782" s="57"/>
      <c r="I1782" s="57"/>
      <c r="J1782" s="57"/>
      <c r="K1782" s="57"/>
      <c r="L1782" s="57"/>
      <c r="M1782" s="57"/>
      <c r="N1782" s="57"/>
      <c r="O1782" s="57"/>
      <c r="P1782" s="57"/>
      <c r="Q1782" s="57"/>
      <c r="R1782" s="57"/>
      <c r="S1782" s="57"/>
      <c r="T1782" s="57"/>
      <c r="U1782" s="57"/>
      <c r="V1782" s="57"/>
      <c r="W1782" s="57"/>
      <c r="X1782" s="56" t="str">
        <f t="shared" si="28"/>
        <v/>
      </c>
    </row>
    <row r="1783" spans="1:24" x14ac:dyDescent="0.2">
      <c r="A1783" s="8">
        <v>1767</v>
      </c>
      <c r="B1783" s="47" t="str">
        <f>IF('tabela informacyjna dla JST'!$C$9="","",'tabela informacyjna dla JST'!$C$9)</f>
        <v>Ślemień gm. wiejska</v>
      </c>
      <c r="C1783" s="47" t="str">
        <f>IFERROR((VLOOKUP(B1783,Tabela1[],6,FALSE)),"")</f>
        <v>PL2405_EE</v>
      </c>
      <c r="D1783" s="47" t="str">
        <f>IFERROR((VLOOKUP(C1783,KATALOGI!$A$34:$B$49,2,FALSE)),"")</f>
        <v>Edukacja ekologiczna związana z ochroną powietrza</v>
      </c>
      <c r="E1783" s="57"/>
      <c r="F1783" s="57"/>
      <c r="G1783" s="57"/>
      <c r="H1783" s="57"/>
      <c r="I1783" s="57"/>
      <c r="J1783" s="57"/>
      <c r="K1783" s="57"/>
      <c r="L1783" s="57"/>
      <c r="M1783" s="57"/>
      <c r="N1783" s="57"/>
      <c r="O1783" s="57"/>
      <c r="P1783" s="57"/>
      <c r="Q1783" s="57"/>
      <c r="R1783" s="57"/>
      <c r="S1783" s="57"/>
      <c r="T1783" s="57"/>
      <c r="U1783" s="57"/>
      <c r="V1783" s="57"/>
      <c r="W1783" s="57"/>
      <c r="X1783" s="56" t="str">
        <f t="shared" si="28"/>
        <v/>
      </c>
    </row>
    <row r="1784" spans="1:24" x14ac:dyDescent="0.2">
      <c r="A1784" s="8">
        <v>1768</v>
      </c>
      <c r="B1784" s="47" t="str">
        <f>IF('tabela informacyjna dla JST'!$C$9="","",'tabela informacyjna dla JST'!$C$9)</f>
        <v>Ślemień gm. wiejska</v>
      </c>
      <c r="C1784" s="47" t="str">
        <f>IFERROR((VLOOKUP(B1784,Tabela1[],6,FALSE)),"")</f>
        <v>PL2405_EE</v>
      </c>
      <c r="D1784" s="47" t="str">
        <f>IFERROR((VLOOKUP(C1784,KATALOGI!$A$34:$B$49,2,FALSE)),"")</f>
        <v>Edukacja ekologiczna związana z ochroną powietrza</v>
      </c>
      <c r="E1784" s="57"/>
      <c r="F1784" s="57"/>
      <c r="G1784" s="57"/>
      <c r="H1784" s="57"/>
      <c r="I1784" s="57"/>
      <c r="J1784" s="57"/>
      <c r="K1784" s="57"/>
      <c r="L1784" s="57"/>
      <c r="M1784" s="57"/>
      <c r="N1784" s="57"/>
      <c r="O1784" s="57"/>
      <c r="P1784" s="57"/>
      <c r="Q1784" s="57"/>
      <c r="R1784" s="57"/>
      <c r="S1784" s="57"/>
      <c r="T1784" s="57"/>
      <c r="U1784" s="57"/>
      <c r="V1784" s="57"/>
      <c r="W1784" s="57"/>
      <c r="X1784" s="56" t="str">
        <f t="shared" si="28"/>
        <v/>
      </c>
    </row>
    <row r="1785" spans="1:24" x14ac:dyDescent="0.2">
      <c r="A1785" s="8">
        <v>1769</v>
      </c>
      <c r="B1785" s="47" t="str">
        <f>IF('tabela informacyjna dla JST'!$C$9="","",'tabela informacyjna dla JST'!$C$9)</f>
        <v>Ślemień gm. wiejska</v>
      </c>
      <c r="C1785" s="47" t="str">
        <f>IFERROR((VLOOKUP(B1785,Tabela1[],6,FALSE)),"")</f>
        <v>PL2405_EE</v>
      </c>
      <c r="D1785" s="47" t="str">
        <f>IFERROR((VLOOKUP(C1785,KATALOGI!$A$34:$B$49,2,FALSE)),"")</f>
        <v>Edukacja ekologiczna związana z ochroną powietrza</v>
      </c>
      <c r="E1785" s="57"/>
      <c r="F1785" s="57"/>
      <c r="G1785" s="57"/>
      <c r="H1785" s="57"/>
      <c r="I1785" s="57"/>
      <c r="J1785" s="57"/>
      <c r="K1785" s="57"/>
      <c r="L1785" s="57"/>
      <c r="M1785" s="57"/>
      <c r="N1785" s="57"/>
      <c r="O1785" s="57"/>
      <c r="P1785" s="57"/>
      <c r="Q1785" s="57"/>
      <c r="R1785" s="57"/>
      <c r="S1785" s="57"/>
      <c r="T1785" s="57"/>
      <c r="U1785" s="57"/>
      <c r="V1785" s="57"/>
      <c r="W1785" s="57"/>
      <c r="X1785" s="56" t="str">
        <f t="shared" si="28"/>
        <v/>
      </c>
    </row>
    <row r="1786" spans="1:24" x14ac:dyDescent="0.2">
      <c r="A1786" s="8">
        <v>1770</v>
      </c>
      <c r="B1786" s="47" t="str">
        <f>IF('tabela informacyjna dla JST'!$C$9="","",'tabela informacyjna dla JST'!$C$9)</f>
        <v>Ślemień gm. wiejska</v>
      </c>
      <c r="C1786" s="47" t="str">
        <f>IFERROR((VLOOKUP(B1786,Tabela1[],6,FALSE)),"")</f>
        <v>PL2405_EE</v>
      </c>
      <c r="D1786" s="47" t="str">
        <f>IFERROR((VLOOKUP(C1786,KATALOGI!$A$34:$B$49,2,FALSE)),"")</f>
        <v>Edukacja ekologiczna związana z ochroną powietrza</v>
      </c>
      <c r="E1786" s="57"/>
      <c r="F1786" s="57"/>
      <c r="G1786" s="57"/>
      <c r="H1786" s="57"/>
      <c r="I1786" s="57"/>
      <c r="J1786" s="57"/>
      <c r="K1786" s="57"/>
      <c r="L1786" s="57"/>
      <c r="M1786" s="57"/>
      <c r="N1786" s="57"/>
      <c r="O1786" s="57"/>
      <c r="P1786" s="57"/>
      <c r="Q1786" s="57"/>
      <c r="R1786" s="57"/>
      <c r="S1786" s="57"/>
      <c r="T1786" s="57"/>
      <c r="U1786" s="57"/>
      <c r="V1786" s="57"/>
      <c r="W1786" s="57"/>
      <c r="X1786" s="56" t="str">
        <f t="shared" si="28"/>
        <v/>
      </c>
    </row>
    <row r="1787" spans="1:24" x14ac:dyDescent="0.2">
      <c r="A1787" s="8">
        <v>1771</v>
      </c>
      <c r="B1787" s="47" t="str">
        <f>IF('tabela informacyjna dla JST'!$C$9="","",'tabela informacyjna dla JST'!$C$9)</f>
        <v>Ślemień gm. wiejska</v>
      </c>
      <c r="C1787" s="47" t="str">
        <f>IFERROR((VLOOKUP(B1787,Tabela1[],6,FALSE)),"")</f>
        <v>PL2405_EE</v>
      </c>
      <c r="D1787" s="47" t="str">
        <f>IFERROR((VLOOKUP(C1787,KATALOGI!$A$34:$B$49,2,FALSE)),"")</f>
        <v>Edukacja ekologiczna związana z ochroną powietrza</v>
      </c>
      <c r="E1787" s="57"/>
      <c r="F1787" s="57"/>
      <c r="G1787" s="57"/>
      <c r="H1787" s="57"/>
      <c r="I1787" s="57"/>
      <c r="J1787" s="57"/>
      <c r="K1787" s="57"/>
      <c r="L1787" s="57"/>
      <c r="M1787" s="57"/>
      <c r="N1787" s="57"/>
      <c r="O1787" s="57"/>
      <c r="P1787" s="57"/>
      <c r="Q1787" s="57"/>
      <c r="R1787" s="57"/>
      <c r="S1787" s="57"/>
      <c r="T1787" s="57"/>
      <c r="U1787" s="57"/>
      <c r="V1787" s="57"/>
      <c r="W1787" s="57"/>
      <c r="X1787" s="56" t="str">
        <f t="shared" si="28"/>
        <v/>
      </c>
    </row>
    <row r="1788" spans="1:24" x14ac:dyDescent="0.2">
      <c r="A1788" s="8">
        <v>1772</v>
      </c>
      <c r="B1788" s="47" t="str">
        <f>IF('tabela informacyjna dla JST'!$C$9="","",'tabela informacyjna dla JST'!$C$9)</f>
        <v>Ślemień gm. wiejska</v>
      </c>
      <c r="C1788" s="47" t="str">
        <f>IFERROR((VLOOKUP(B1788,Tabela1[],6,FALSE)),"")</f>
        <v>PL2405_EE</v>
      </c>
      <c r="D1788" s="47" t="str">
        <f>IFERROR((VLOOKUP(C1788,KATALOGI!$A$34:$B$49,2,FALSE)),"")</f>
        <v>Edukacja ekologiczna związana z ochroną powietrza</v>
      </c>
      <c r="E1788" s="57"/>
      <c r="F1788" s="57"/>
      <c r="G1788" s="57"/>
      <c r="H1788" s="57"/>
      <c r="I1788" s="57"/>
      <c r="J1788" s="57"/>
      <c r="K1788" s="57"/>
      <c r="L1788" s="57"/>
      <c r="M1788" s="57"/>
      <c r="N1788" s="57"/>
      <c r="O1788" s="57"/>
      <c r="P1788" s="57"/>
      <c r="Q1788" s="57"/>
      <c r="R1788" s="57"/>
      <c r="S1788" s="57"/>
      <c r="T1788" s="57"/>
      <c r="U1788" s="57"/>
      <c r="V1788" s="57"/>
      <c r="W1788" s="57"/>
      <c r="X1788" s="56" t="str">
        <f t="shared" si="28"/>
        <v/>
      </c>
    </row>
    <row r="1789" spans="1:24" x14ac:dyDescent="0.2">
      <c r="A1789" s="8">
        <v>1773</v>
      </c>
      <c r="B1789" s="47" t="str">
        <f>IF('tabela informacyjna dla JST'!$C$9="","",'tabela informacyjna dla JST'!$C$9)</f>
        <v>Ślemień gm. wiejska</v>
      </c>
      <c r="C1789" s="47" t="str">
        <f>IFERROR((VLOOKUP(B1789,Tabela1[],6,FALSE)),"")</f>
        <v>PL2405_EE</v>
      </c>
      <c r="D1789" s="47" t="str">
        <f>IFERROR((VLOOKUP(C1789,KATALOGI!$A$34:$B$49,2,FALSE)),"")</f>
        <v>Edukacja ekologiczna związana z ochroną powietrza</v>
      </c>
      <c r="E1789" s="57"/>
      <c r="F1789" s="57"/>
      <c r="G1789" s="57"/>
      <c r="H1789" s="57"/>
      <c r="I1789" s="57"/>
      <c r="J1789" s="57"/>
      <c r="K1789" s="57"/>
      <c r="L1789" s="57"/>
      <c r="M1789" s="57"/>
      <c r="N1789" s="57"/>
      <c r="O1789" s="57"/>
      <c r="P1789" s="57"/>
      <c r="Q1789" s="57"/>
      <c r="R1789" s="57"/>
      <c r="S1789" s="57"/>
      <c r="T1789" s="57"/>
      <c r="U1789" s="57"/>
      <c r="V1789" s="57"/>
      <c r="W1789" s="57"/>
      <c r="X1789" s="56" t="str">
        <f t="shared" si="28"/>
        <v/>
      </c>
    </row>
    <row r="1790" spans="1:24" x14ac:dyDescent="0.2">
      <c r="A1790" s="8">
        <v>1774</v>
      </c>
      <c r="B1790" s="47" t="str">
        <f>IF('tabela informacyjna dla JST'!$C$9="","",'tabela informacyjna dla JST'!$C$9)</f>
        <v>Ślemień gm. wiejska</v>
      </c>
      <c r="C1790" s="47" t="str">
        <f>IFERROR((VLOOKUP(B1790,Tabela1[],6,FALSE)),"")</f>
        <v>PL2405_EE</v>
      </c>
      <c r="D1790" s="47" t="str">
        <f>IFERROR((VLOOKUP(C1790,KATALOGI!$A$34:$B$49,2,FALSE)),"")</f>
        <v>Edukacja ekologiczna związana z ochroną powietrza</v>
      </c>
      <c r="E1790" s="57"/>
      <c r="F1790" s="57"/>
      <c r="G1790" s="57"/>
      <c r="H1790" s="57"/>
      <c r="I1790" s="57"/>
      <c r="J1790" s="57"/>
      <c r="K1790" s="57"/>
      <c r="L1790" s="57"/>
      <c r="M1790" s="57"/>
      <c r="N1790" s="57"/>
      <c r="O1790" s="57"/>
      <c r="P1790" s="57"/>
      <c r="Q1790" s="57"/>
      <c r="R1790" s="57"/>
      <c r="S1790" s="57"/>
      <c r="T1790" s="57"/>
      <c r="U1790" s="57"/>
      <c r="V1790" s="57"/>
      <c r="W1790" s="57"/>
      <c r="X1790" s="56" t="str">
        <f t="shared" si="28"/>
        <v/>
      </c>
    </row>
    <row r="1791" spans="1:24" x14ac:dyDescent="0.2">
      <c r="A1791" s="8">
        <v>1775</v>
      </c>
      <c r="B1791" s="47" t="str">
        <f>IF('tabela informacyjna dla JST'!$C$9="","",'tabela informacyjna dla JST'!$C$9)</f>
        <v>Ślemień gm. wiejska</v>
      </c>
      <c r="C1791" s="47" t="str">
        <f>IFERROR((VLOOKUP(B1791,Tabela1[],6,FALSE)),"")</f>
        <v>PL2405_EE</v>
      </c>
      <c r="D1791" s="47" t="str">
        <f>IFERROR((VLOOKUP(C1791,KATALOGI!$A$34:$B$49,2,FALSE)),"")</f>
        <v>Edukacja ekologiczna związana z ochroną powietrza</v>
      </c>
      <c r="E1791" s="57"/>
      <c r="F1791" s="57"/>
      <c r="G1791" s="57"/>
      <c r="H1791" s="57"/>
      <c r="I1791" s="57"/>
      <c r="J1791" s="57"/>
      <c r="K1791" s="57"/>
      <c r="L1791" s="57"/>
      <c r="M1791" s="57"/>
      <c r="N1791" s="57"/>
      <c r="O1791" s="57"/>
      <c r="P1791" s="57"/>
      <c r="Q1791" s="57"/>
      <c r="R1791" s="57"/>
      <c r="S1791" s="57"/>
      <c r="T1791" s="57"/>
      <c r="U1791" s="57"/>
      <c r="V1791" s="57"/>
      <c r="W1791" s="57"/>
      <c r="X1791" s="56" t="str">
        <f t="shared" si="28"/>
        <v/>
      </c>
    </row>
    <row r="1792" spans="1:24" x14ac:dyDescent="0.2">
      <c r="A1792" s="8">
        <v>1776</v>
      </c>
      <c r="B1792" s="47" t="str">
        <f>IF('tabela informacyjna dla JST'!$C$9="","",'tabela informacyjna dla JST'!$C$9)</f>
        <v>Ślemień gm. wiejska</v>
      </c>
      <c r="C1792" s="47" t="str">
        <f>IFERROR((VLOOKUP(B1792,Tabela1[],6,FALSE)),"")</f>
        <v>PL2405_EE</v>
      </c>
      <c r="D1792" s="47" t="str">
        <f>IFERROR((VLOOKUP(C1792,KATALOGI!$A$34:$B$49,2,FALSE)),"")</f>
        <v>Edukacja ekologiczna związana z ochroną powietrza</v>
      </c>
      <c r="E1792" s="57"/>
      <c r="F1792" s="57"/>
      <c r="G1792" s="57"/>
      <c r="H1792" s="57"/>
      <c r="I1792" s="57"/>
      <c r="J1792" s="57"/>
      <c r="K1792" s="57"/>
      <c r="L1792" s="57"/>
      <c r="M1792" s="57"/>
      <c r="N1792" s="57"/>
      <c r="O1792" s="57"/>
      <c r="P1792" s="57"/>
      <c r="Q1792" s="57"/>
      <c r="R1792" s="57"/>
      <c r="S1792" s="57"/>
      <c r="T1792" s="57"/>
      <c r="U1792" s="57"/>
      <c r="V1792" s="57"/>
      <c r="W1792" s="57"/>
      <c r="X1792" s="56" t="str">
        <f t="shared" si="28"/>
        <v/>
      </c>
    </row>
    <row r="1793" spans="1:24" x14ac:dyDescent="0.2">
      <c r="A1793" s="8">
        <v>1777</v>
      </c>
      <c r="B1793" s="47" t="str">
        <f>IF('tabela informacyjna dla JST'!$C$9="","",'tabela informacyjna dla JST'!$C$9)</f>
        <v>Ślemień gm. wiejska</v>
      </c>
      <c r="C1793" s="47" t="str">
        <f>IFERROR((VLOOKUP(B1793,Tabela1[],6,FALSE)),"")</f>
        <v>PL2405_EE</v>
      </c>
      <c r="D1793" s="47" t="str">
        <f>IFERROR((VLOOKUP(C1793,KATALOGI!$A$34:$B$49,2,FALSE)),"")</f>
        <v>Edukacja ekologiczna związana z ochroną powietrza</v>
      </c>
      <c r="E1793" s="57"/>
      <c r="F1793" s="57"/>
      <c r="G1793" s="57"/>
      <c r="H1793" s="57"/>
      <c r="I1793" s="57"/>
      <c r="J1793" s="57"/>
      <c r="K1793" s="57"/>
      <c r="L1793" s="57"/>
      <c r="M1793" s="57"/>
      <c r="N1793" s="57"/>
      <c r="O1793" s="57"/>
      <c r="P1793" s="57"/>
      <c r="Q1793" s="57"/>
      <c r="R1793" s="57"/>
      <c r="S1793" s="57"/>
      <c r="T1793" s="57"/>
      <c r="U1793" s="57"/>
      <c r="V1793" s="57"/>
      <c r="W1793" s="57"/>
      <c r="X1793" s="56" t="str">
        <f t="shared" si="28"/>
        <v/>
      </c>
    </row>
    <row r="1794" spans="1:24" x14ac:dyDescent="0.2">
      <c r="A1794" s="8">
        <v>1778</v>
      </c>
      <c r="B1794" s="47" t="str">
        <f>IF('tabela informacyjna dla JST'!$C$9="","",'tabela informacyjna dla JST'!$C$9)</f>
        <v>Ślemień gm. wiejska</v>
      </c>
      <c r="C1794" s="47" t="str">
        <f>IFERROR((VLOOKUP(B1794,Tabela1[],6,FALSE)),"")</f>
        <v>PL2405_EE</v>
      </c>
      <c r="D1794" s="47" t="str">
        <f>IFERROR((VLOOKUP(C1794,KATALOGI!$A$34:$B$49,2,FALSE)),"")</f>
        <v>Edukacja ekologiczna związana z ochroną powietrza</v>
      </c>
      <c r="E1794" s="57"/>
      <c r="F1794" s="57"/>
      <c r="G1794" s="57"/>
      <c r="H1794" s="57"/>
      <c r="I1794" s="57"/>
      <c r="J1794" s="57"/>
      <c r="K1794" s="57"/>
      <c r="L1794" s="57"/>
      <c r="M1794" s="57"/>
      <c r="N1794" s="57"/>
      <c r="O1794" s="57"/>
      <c r="P1794" s="57"/>
      <c r="Q1794" s="57"/>
      <c r="R1794" s="57"/>
      <c r="S1794" s="57"/>
      <c r="T1794" s="57"/>
      <c r="U1794" s="57"/>
      <c r="V1794" s="57"/>
      <c r="W1794" s="57"/>
      <c r="X1794" s="56" t="str">
        <f t="shared" si="28"/>
        <v/>
      </c>
    </row>
    <row r="1795" spans="1:24" x14ac:dyDescent="0.2">
      <c r="A1795" s="8">
        <v>1779</v>
      </c>
      <c r="B1795" s="47" t="str">
        <f>IF('tabela informacyjna dla JST'!$C$9="","",'tabela informacyjna dla JST'!$C$9)</f>
        <v>Ślemień gm. wiejska</v>
      </c>
      <c r="C1795" s="47" t="str">
        <f>IFERROR((VLOOKUP(B1795,Tabela1[],6,FALSE)),"")</f>
        <v>PL2405_EE</v>
      </c>
      <c r="D1795" s="47" t="str">
        <f>IFERROR((VLOOKUP(C1795,KATALOGI!$A$34:$B$49,2,FALSE)),"")</f>
        <v>Edukacja ekologiczna związana z ochroną powietrza</v>
      </c>
      <c r="E1795" s="57"/>
      <c r="F1795" s="57"/>
      <c r="G1795" s="57"/>
      <c r="H1795" s="57"/>
      <c r="I1795" s="57"/>
      <c r="J1795" s="57"/>
      <c r="K1795" s="57"/>
      <c r="L1795" s="57"/>
      <c r="M1795" s="57"/>
      <c r="N1795" s="57"/>
      <c r="O1795" s="57"/>
      <c r="P1795" s="57"/>
      <c r="Q1795" s="57"/>
      <c r="R1795" s="57"/>
      <c r="S1795" s="57"/>
      <c r="T1795" s="57"/>
      <c r="U1795" s="57"/>
      <c r="V1795" s="57"/>
      <c r="W1795" s="57"/>
      <c r="X1795" s="56" t="str">
        <f t="shared" si="28"/>
        <v/>
      </c>
    </row>
    <row r="1796" spans="1:24" x14ac:dyDescent="0.2">
      <c r="A1796" s="8">
        <v>1780</v>
      </c>
      <c r="B1796" s="47" t="str">
        <f>IF('tabela informacyjna dla JST'!$C$9="","",'tabela informacyjna dla JST'!$C$9)</f>
        <v>Ślemień gm. wiejska</v>
      </c>
      <c r="C1796" s="47" t="str">
        <f>IFERROR((VLOOKUP(B1796,Tabela1[],6,FALSE)),"")</f>
        <v>PL2405_EE</v>
      </c>
      <c r="D1796" s="47" t="str">
        <f>IFERROR((VLOOKUP(C1796,KATALOGI!$A$34:$B$49,2,FALSE)),"")</f>
        <v>Edukacja ekologiczna związana z ochroną powietrza</v>
      </c>
      <c r="E1796" s="57"/>
      <c r="F1796" s="57"/>
      <c r="G1796" s="57"/>
      <c r="H1796" s="57"/>
      <c r="I1796" s="57"/>
      <c r="J1796" s="57"/>
      <c r="K1796" s="57"/>
      <c r="L1796" s="57"/>
      <c r="M1796" s="57"/>
      <c r="N1796" s="57"/>
      <c r="O1796" s="57"/>
      <c r="P1796" s="57"/>
      <c r="Q1796" s="57"/>
      <c r="R1796" s="57"/>
      <c r="S1796" s="57"/>
      <c r="T1796" s="57"/>
      <c r="U1796" s="57"/>
      <c r="V1796" s="57"/>
      <c r="W1796" s="57"/>
      <c r="X1796" s="56" t="str">
        <f t="shared" si="28"/>
        <v/>
      </c>
    </row>
    <row r="1797" spans="1:24" x14ac:dyDescent="0.2">
      <c r="A1797" s="8">
        <v>1781</v>
      </c>
      <c r="B1797" s="47" t="str">
        <f>IF('tabela informacyjna dla JST'!$C$9="","",'tabela informacyjna dla JST'!$C$9)</f>
        <v>Ślemień gm. wiejska</v>
      </c>
      <c r="C1797" s="47" t="str">
        <f>IFERROR((VLOOKUP(B1797,Tabela1[],6,FALSE)),"")</f>
        <v>PL2405_EE</v>
      </c>
      <c r="D1797" s="47" t="str">
        <f>IFERROR((VLOOKUP(C1797,KATALOGI!$A$34:$B$49,2,FALSE)),"")</f>
        <v>Edukacja ekologiczna związana z ochroną powietrza</v>
      </c>
      <c r="E1797" s="57"/>
      <c r="F1797" s="57"/>
      <c r="G1797" s="57"/>
      <c r="H1797" s="57"/>
      <c r="I1797" s="57"/>
      <c r="J1797" s="57"/>
      <c r="K1797" s="57"/>
      <c r="L1797" s="57"/>
      <c r="M1797" s="57"/>
      <c r="N1797" s="57"/>
      <c r="O1797" s="57"/>
      <c r="P1797" s="57"/>
      <c r="Q1797" s="57"/>
      <c r="R1797" s="57"/>
      <c r="S1797" s="57"/>
      <c r="T1797" s="57"/>
      <c r="U1797" s="57"/>
      <c r="V1797" s="57"/>
      <c r="W1797" s="57"/>
      <c r="X1797" s="56" t="str">
        <f t="shared" si="28"/>
        <v/>
      </c>
    </row>
    <row r="1798" spans="1:24" x14ac:dyDescent="0.2">
      <c r="A1798" s="8">
        <v>1782</v>
      </c>
      <c r="B1798" s="47" t="str">
        <f>IF('tabela informacyjna dla JST'!$C$9="","",'tabela informacyjna dla JST'!$C$9)</f>
        <v>Ślemień gm. wiejska</v>
      </c>
      <c r="C1798" s="47" t="str">
        <f>IFERROR((VLOOKUP(B1798,Tabela1[],6,FALSE)),"")</f>
        <v>PL2405_EE</v>
      </c>
      <c r="D1798" s="47" t="str">
        <f>IFERROR((VLOOKUP(C1798,KATALOGI!$A$34:$B$49,2,FALSE)),"")</f>
        <v>Edukacja ekologiczna związana z ochroną powietrza</v>
      </c>
      <c r="E1798" s="57"/>
      <c r="F1798" s="57"/>
      <c r="G1798" s="57"/>
      <c r="H1798" s="57"/>
      <c r="I1798" s="57"/>
      <c r="J1798" s="57"/>
      <c r="K1798" s="57"/>
      <c r="L1798" s="57"/>
      <c r="M1798" s="57"/>
      <c r="N1798" s="57"/>
      <c r="O1798" s="57"/>
      <c r="P1798" s="57"/>
      <c r="Q1798" s="57"/>
      <c r="R1798" s="57"/>
      <c r="S1798" s="57"/>
      <c r="T1798" s="57"/>
      <c r="U1798" s="57"/>
      <c r="V1798" s="57"/>
      <c r="W1798" s="57"/>
      <c r="X1798" s="56" t="str">
        <f t="shared" si="28"/>
        <v/>
      </c>
    </row>
    <row r="1799" spans="1:24" x14ac:dyDescent="0.2">
      <c r="A1799" s="8">
        <v>1783</v>
      </c>
      <c r="B1799" s="47" t="str">
        <f>IF('tabela informacyjna dla JST'!$C$9="","",'tabela informacyjna dla JST'!$C$9)</f>
        <v>Ślemień gm. wiejska</v>
      </c>
      <c r="C1799" s="47" t="str">
        <f>IFERROR((VLOOKUP(B1799,Tabela1[],6,FALSE)),"")</f>
        <v>PL2405_EE</v>
      </c>
      <c r="D1799" s="47" t="str">
        <f>IFERROR((VLOOKUP(C1799,KATALOGI!$A$34:$B$49,2,FALSE)),"")</f>
        <v>Edukacja ekologiczna związana z ochroną powietrza</v>
      </c>
      <c r="E1799" s="57"/>
      <c r="F1799" s="57"/>
      <c r="G1799" s="57"/>
      <c r="H1799" s="57"/>
      <c r="I1799" s="57"/>
      <c r="J1799" s="57"/>
      <c r="K1799" s="57"/>
      <c r="L1799" s="57"/>
      <c r="M1799" s="57"/>
      <c r="N1799" s="57"/>
      <c r="O1799" s="57"/>
      <c r="P1799" s="57"/>
      <c r="Q1799" s="57"/>
      <c r="R1799" s="57"/>
      <c r="S1799" s="57"/>
      <c r="T1799" s="57"/>
      <c r="U1799" s="57"/>
      <c r="V1799" s="57"/>
      <c r="W1799" s="57"/>
      <c r="X1799" s="56" t="str">
        <f t="shared" si="28"/>
        <v/>
      </c>
    </row>
    <row r="1800" spans="1:24" x14ac:dyDescent="0.2">
      <c r="A1800" s="8">
        <v>1784</v>
      </c>
      <c r="B1800" s="47" t="str">
        <f>IF('tabela informacyjna dla JST'!$C$9="","",'tabela informacyjna dla JST'!$C$9)</f>
        <v>Ślemień gm. wiejska</v>
      </c>
      <c r="C1800" s="47" t="str">
        <f>IFERROR((VLOOKUP(B1800,Tabela1[],6,FALSE)),"")</f>
        <v>PL2405_EE</v>
      </c>
      <c r="D1800" s="47" t="str">
        <f>IFERROR((VLOOKUP(C1800,KATALOGI!$A$34:$B$49,2,FALSE)),"")</f>
        <v>Edukacja ekologiczna związana z ochroną powietrza</v>
      </c>
      <c r="E1800" s="57"/>
      <c r="F1800" s="57"/>
      <c r="G1800" s="57"/>
      <c r="H1800" s="57"/>
      <c r="I1800" s="57"/>
      <c r="J1800" s="57"/>
      <c r="K1800" s="57"/>
      <c r="L1800" s="57"/>
      <c r="M1800" s="57"/>
      <c r="N1800" s="57"/>
      <c r="O1800" s="57"/>
      <c r="P1800" s="57"/>
      <c r="Q1800" s="57"/>
      <c r="R1800" s="57"/>
      <c r="S1800" s="57"/>
      <c r="T1800" s="57"/>
      <c r="U1800" s="57"/>
      <c r="V1800" s="57"/>
      <c r="W1800" s="57"/>
      <c r="X1800" s="56" t="str">
        <f t="shared" si="28"/>
        <v/>
      </c>
    </row>
    <row r="1801" spans="1:24" x14ac:dyDescent="0.2">
      <c r="A1801" s="8">
        <v>1785</v>
      </c>
      <c r="B1801" s="47" t="str">
        <f>IF('tabela informacyjna dla JST'!$C$9="","",'tabela informacyjna dla JST'!$C$9)</f>
        <v>Ślemień gm. wiejska</v>
      </c>
      <c r="C1801" s="47" t="str">
        <f>IFERROR((VLOOKUP(B1801,Tabela1[],6,FALSE)),"")</f>
        <v>PL2405_EE</v>
      </c>
      <c r="D1801" s="47" t="str">
        <f>IFERROR((VLOOKUP(C1801,KATALOGI!$A$34:$B$49,2,FALSE)),"")</f>
        <v>Edukacja ekologiczna związana z ochroną powietrza</v>
      </c>
      <c r="E1801" s="57"/>
      <c r="F1801" s="57"/>
      <c r="G1801" s="57"/>
      <c r="H1801" s="57"/>
      <c r="I1801" s="57"/>
      <c r="J1801" s="57"/>
      <c r="K1801" s="57"/>
      <c r="L1801" s="57"/>
      <c r="M1801" s="57"/>
      <c r="N1801" s="57"/>
      <c r="O1801" s="57"/>
      <c r="P1801" s="57"/>
      <c r="Q1801" s="57"/>
      <c r="R1801" s="57"/>
      <c r="S1801" s="57"/>
      <c r="T1801" s="57"/>
      <c r="U1801" s="57"/>
      <c r="V1801" s="57"/>
      <c r="W1801" s="57"/>
      <c r="X1801" s="56" t="str">
        <f t="shared" si="28"/>
        <v/>
      </c>
    </row>
    <row r="1802" spans="1:24" x14ac:dyDescent="0.2">
      <c r="A1802" s="8">
        <v>1786</v>
      </c>
      <c r="B1802" s="47" t="str">
        <f>IF('tabela informacyjna dla JST'!$C$9="","",'tabela informacyjna dla JST'!$C$9)</f>
        <v>Ślemień gm. wiejska</v>
      </c>
      <c r="C1802" s="47" t="str">
        <f>IFERROR((VLOOKUP(B1802,Tabela1[],6,FALSE)),"")</f>
        <v>PL2405_EE</v>
      </c>
      <c r="D1802" s="47" t="str">
        <f>IFERROR((VLOOKUP(C1802,KATALOGI!$A$34:$B$49,2,FALSE)),"")</f>
        <v>Edukacja ekologiczna związana z ochroną powietrza</v>
      </c>
      <c r="E1802" s="57"/>
      <c r="F1802" s="57"/>
      <c r="G1802" s="57"/>
      <c r="H1802" s="57"/>
      <c r="I1802" s="57"/>
      <c r="J1802" s="57"/>
      <c r="K1802" s="57"/>
      <c r="L1802" s="57"/>
      <c r="M1802" s="57"/>
      <c r="N1802" s="57"/>
      <c r="O1802" s="57"/>
      <c r="P1802" s="57"/>
      <c r="Q1802" s="57"/>
      <c r="R1802" s="57"/>
      <c r="S1802" s="57"/>
      <c r="T1802" s="57"/>
      <c r="U1802" s="57"/>
      <c r="V1802" s="57"/>
      <c r="W1802" s="57"/>
      <c r="X1802" s="56" t="str">
        <f t="shared" si="28"/>
        <v/>
      </c>
    </row>
    <row r="1803" spans="1:24" x14ac:dyDescent="0.2">
      <c r="A1803" s="8">
        <v>1787</v>
      </c>
      <c r="B1803" s="47" t="str">
        <f>IF('tabela informacyjna dla JST'!$C$9="","",'tabela informacyjna dla JST'!$C$9)</f>
        <v>Ślemień gm. wiejska</v>
      </c>
      <c r="C1803" s="47" t="str">
        <f>IFERROR((VLOOKUP(B1803,Tabela1[],6,FALSE)),"")</f>
        <v>PL2405_EE</v>
      </c>
      <c r="D1803" s="47" t="str">
        <f>IFERROR((VLOOKUP(C1803,KATALOGI!$A$34:$B$49,2,FALSE)),"")</f>
        <v>Edukacja ekologiczna związana z ochroną powietrza</v>
      </c>
      <c r="E1803" s="57"/>
      <c r="F1803" s="57"/>
      <c r="G1803" s="57"/>
      <c r="H1803" s="57"/>
      <c r="I1803" s="57"/>
      <c r="J1803" s="57"/>
      <c r="K1803" s="57"/>
      <c r="L1803" s="57"/>
      <c r="M1803" s="57"/>
      <c r="N1803" s="57"/>
      <c r="O1803" s="57"/>
      <c r="P1803" s="57"/>
      <c r="Q1803" s="57"/>
      <c r="R1803" s="57"/>
      <c r="S1803" s="57"/>
      <c r="T1803" s="57"/>
      <c r="U1803" s="57"/>
      <c r="V1803" s="57"/>
      <c r="W1803" s="57"/>
      <c r="X1803" s="56" t="str">
        <f t="shared" si="28"/>
        <v/>
      </c>
    </row>
    <row r="1804" spans="1:24" x14ac:dyDescent="0.2">
      <c r="A1804" s="8">
        <v>1788</v>
      </c>
      <c r="B1804" s="47" t="str">
        <f>IF('tabela informacyjna dla JST'!$C$9="","",'tabela informacyjna dla JST'!$C$9)</f>
        <v>Ślemień gm. wiejska</v>
      </c>
      <c r="C1804" s="47" t="str">
        <f>IFERROR((VLOOKUP(B1804,Tabela1[],6,FALSE)),"")</f>
        <v>PL2405_EE</v>
      </c>
      <c r="D1804" s="47" t="str">
        <f>IFERROR((VLOOKUP(C1804,KATALOGI!$A$34:$B$49,2,FALSE)),"")</f>
        <v>Edukacja ekologiczna związana z ochroną powietrza</v>
      </c>
      <c r="E1804" s="57"/>
      <c r="F1804" s="57"/>
      <c r="G1804" s="57"/>
      <c r="H1804" s="57"/>
      <c r="I1804" s="57"/>
      <c r="J1804" s="57"/>
      <c r="K1804" s="57"/>
      <c r="L1804" s="57"/>
      <c r="M1804" s="57"/>
      <c r="N1804" s="57"/>
      <c r="O1804" s="57"/>
      <c r="P1804" s="57"/>
      <c r="Q1804" s="57"/>
      <c r="R1804" s="57"/>
      <c r="S1804" s="57"/>
      <c r="T1804" s="57"/>
      <c r="U1804" s="57"/>
      <c r="V1804" s="57"/>
      <c r="W1804" s="57"/>
      <c r="X1804" s="56" t="str">
        <f t="shared" si="28"/>
        <v/>
      </c>
    </row>
    <row r="1805" spans="1:24" x14ac:dyDescent="0.2">
      <c r="A1805" s="8">
        <v>1789</v>
      </c>
      <c r="B1805" s="47" t="str">
        <f>IF('tabela informacyjna dla JST'!$C$9="","",'tabela informacyjna dla JST'!$C$9)</f>
        <v>Ślemień gm. wiejska</v>
      </c>
      <c r="C1805" s="47" t="str">
        <f>IFERROR((VLOOKUP(B1805,Tabela1[],6,FALSE)),"")</f>
        <v>PL2405_EE</v>
      </c>
      <c r="D1805" s="47" t="str">
        <f>IFERROR((VLOOKUP(C1805,KATALOGI!$A$34:$B$49,2,FALSE)),"")</f>
        <v>Edukacja ekologiczna związana z ochroną powietrza</v>
      </c>
      <c r="E1805" s="57"/>
      <c r="F1805" s="57"/>
      <c r="G1805" s="57"/>
      <c r="H1805" s="57"/>
      <c r="I1805" s="57"/>
      <c r="J1805" s="57"/>
      <c r="K1805" s="57"/>
      <c r="L1805" s="57"/>
      <c r="M1805" s="57"/>
      <c r="N1805" s="57"/>
      <c r="O1805" s="57"/>
      <c r="P1805" s="57"/>
      <c r="Q1805" s="57"/>
      <c r="R1805" s="57"/>
      <c r="S1805" s="57"/>
      <c r="T1805" s="57"/>
      <c r="U1805" s="57"/>
      <c r="V1805" s="57"/>
      <c r="W1805" s="57"/>
      <c r="X1805" s="56" t="str">
        <f t="shared" si="28"/>
        <v/>
      </c>
    </row>
    <row r="1806" spans="1:24" x14ac:dyDescent="0.2">
      <c r="A1806" s="8">
        <v>1790</v>
      </c>
      <c r="B1806" s="47" t="str">
        <f>IF('tabela informacyjna dla JST'!$C$9="","",'tabela informacyjna dla JST'!$C$9)</f>
        <v>Ślemień gm. wiejska</v>
      </c>
      <c r="C1806" s="47" t="str">
        <f>IFERROR((VLOOKUP(B1806,Tabela1[],6,FALSE)),"")</f>
        <v>PL2405_EE</v>
      </c>
      <c r="D1806" s="47" t="str">
        <f>IFERROR((VLOOKUP(C1806,KATALOGI!$A$34:$B$49,2,FALSE)),"")</f>
        <v>Edukacja ekologiczna związana z ochroną powietrza</v>
      </c>
      <c r="E1806" s="57"/>
      <c r="F1806" s="57"/>
      <c r="G1806" s="57"/>
      <c r="H1806" s="57"/>
      <c r="I1806" s="57"/>
      <c r="J1806" s="57"/>
      <c r="K1806" s="57"/>
      <c r="L1806" s="57"/>
      <c r="M1806" s="57"/>
      <c r="N1806" s="57"/>
      <c r="O1806" s="57"/>
      <c r="P1806" s="57"/>
      <c r="Q1806" s="57"/>
      <c r="R1806" s="57"/>
      <c r="S1806" s="57"/>
      <c r="T1806" s="57"/>
      <c r="U1806" s="57"/>
      <c r="V1806" s="57"/>
      <c r="W1806" s="57"/>
      <c r="X1806" s="56" t="str">
        <f t="shared" si="28"/>
        <v/>
      </c>
    </row>
    <row r="1807" spans="1:24" x14ac:dyDescent="0.2">
      <c r="A1807" s="8">
        <v>1791</v>
      </c>
      <c r="B1807" s="47" t="str">
        <f>IF('tabela informacyjna dla JST'!$C$9="","",'tabela informacyjna dla JST'!$C$9)</f>
        <v>Ślemień gm. wiejska</v>
      </c>
      <c r="C1807" s="47" t="str">
        <f>IFERROR((VLOOKUP(B1807,Tabela1[],6,FALSE)),"")</f>
        <v>PL2405_EE</v>
      </c>
      <c r="D1807" s="47" t="str">
        <f>IFERROR((VLOOKUP(C1807,KATALOGI!$A$34:$B$49,2,FALSE)),"")</f>
        <v>Edukacja ekologiczna związana z ochroną powietrza</v>
      </c>
      <c r="E1807" s="57"/>
      <c r="F1807" s="57"/>
      <c r="G1807" s="57"/>
      <c r="H1807" s="57"/>
      <c r="I1807" s="57"/>
      <c r="J1807" s="57"/>
      <c r="K1807" s="57"/>
      <c r="L1807" s="57"/>
      <c r="M1807" s="57"/>
      <c r="N1807" s="57"/>
      <c r="O1807" s="57"/>
      <c r="P1807" s="57"/>
      <c r="Q1807" s="57"/>
      <c r="R1807" s="57"/>
      <c r="S1807" s="57"/>
      <c r="T1807" s="57"/>
      <c r="U1807" s="57"/>
      <c r="V1807" s="57"/>
      <c r="W1807" s="57"/>
      <c r="X1807" s="56" t="str">
        <f t="shared" si="28"/>
        <v/>
      </c>
    </row>
    <row r="1808" spans="1:24" x14ac:dyDescent="0.2">
      <c r="A1808" s="8">
        <v>1792</v>
      </c>
      <c r="B1808" s="47" t="str">
        <f>IF('tabela informacyjna dla JST'!$C$9="","",'tabela informacyjna dla JST'!$C$9)</f>
        <v>Ślemień gm. wiejska</v>
      </c>
      <c r="C1808" s="47" t="str">
        <f>IFERROR((VLOOKUP(B1808,Tabela1[],6,FALSE)),"")</f>
        <v>PL2405_EE</v>
      </c>
      <c r="D1808" s="47" t="str">
        <f>IFERROR((VLOOKUP(C1808,KATALOGI!$A$34:$B$49,2,FALSE)),"")</f>
        <v>Edukacja ekologiczna związana z ochroną powietrza</v>
      </c>
      <c r="E1808" s="57"/>
      <c r="F1808" s="57"/>
      <c r="G1808" s="57"/>
      <c r="H1808" s="57"/>
      <c r="I1808" s="57"/>
      <c r="J1808" s="57"/>
      <c r="K1808" s="57"/>
      <c r="L1808" s="57"/>
      <c r="M1808" s="57"/>
      <c r="N1808" s="57"/>
      <c r="O1808" s="57"/>
      <c r="P1808" s="57"/>
      <c r="Q1808" s="57"/>
      <c r="R1808" s="57"/>
      <c r="S1808" s="57"/>
      <c r="T1808" s="57"/>
      <c r="U1808" s="57"/>
      <c r="V1808" s="57"/>
      <c r="W1808" s="57"/>
      <c r="X1808" s="56" t="str">
        <f t="shared" si="28"/>
        <v/>
      </c>
    </row>
    <row r="1809" spans="1:24" x14ac:dyDescent="0.2">
      <c r="A1809" s="8">
        <v>1793</v>
      </c>
      <c r="B1809" s="47" t="str">
        <f>IF('tabela informacyjna dla JST'!$C$9="","",'tabela informacyjna dla JST'!$C$9)</f>
        <v>Ślemień gm. wiejska</v>
      </c>
      <c r="C1809" s="47" t="str">
        <f>IFERROR((VLOOKUP(B1809,Tabela1[],6,FALSE)),"")</f>
        <v>PL2405_EE</v>
      </c>
      <c r="D1809" s="47" t="str">
        <f>IFERROR((VLOOKUP(C1809,KATALOGI!$A$34:$B$49,2,FALSE)),"")</f>
        <v>Edukacja ekologiczna związana z ochroną powietrza</v>
      </c>
      <c r="E1809" s="57"/>
      <c r="F1809" s="57"/>
      <c r="G1809" s="57"/>
      <c r="H1809" s="57"/>
      <c r="I1809" s="57"/>
      <c r="J1809" s="57"/>
      <c r="K1809" s="57"/>
      <c r="L1809" s="57"/>
      <c r="M1809" s="57"/>
      <c r="N1809" s="57"/>
      <c r="O1809" s="57"/>
      <c r="P1809" s="57"/>
      <c r="Q1809" s="57"/>
      <c r="R1809" s="57"/>
      <c r="S1809" s="57"/>
      <c r="T1809" s="57"/>
      <c r="U1809" s="57"/>
      <c r="V1809" s="57"/>
      <c r="W1809" s="57"/>
      <c r="X1809" s="56" t="str">
        <f t="shared" si="28"/>
        <v/>
      </c>
    </row>
    <row r="1810" spans="1:24" x14ac:dyDescent="0.2">
      <c r="A1810" s="8">
        <v>1794</v>
      </c>
      <c r="B1810" s="47" t="str">
        <f>IF('tabela informacyjna dla JST'!$C$9="","",'tabela informacyjna dla JST'!$C$9)</f>
        <v>Ślemień gm. wiejska</v>
      </c>
      <c r="C1810" s="47" t="str">
        <f>IFERROR((VLOOKUP(B1810,Tabela1[],6,FALSE)),"")</f>
        <v>PL2405_EE</v>
      </c>
      <c r="D1810" s="47" t="str">
        <f>IFERROR((VLOOKUP(C1810,KATALOGI!$A$34:$B$49,2,FALSE)),"")</f>
        <v>Edukacja ekologiczna związana z ochroną powietrza</v>
      </c>
      <c r="E1810" s="57"/>
      <c r="F1810" s="57"/>
      <c r="G1810" s="57"/>
      <c r="H1810" s="57"/>
      <c r="I1810" s="57"/>
      <c r="J1810" s="57"/>
      <c r="K1810" s="57"/>
      <c r="L1810" s="57"/>
      <c r="M1810" s="57"/>
      <c r="N1810" s="57"/>
      <c r="O1810" s="57"/>
      <c r="P1810" s="57"/>
      <c r="Q1810" s="57"/>
      <c r="R1810" s="57"/>
      <c r="S1810" s="57"/>
      <c r="T1810" s="57"/>
      <c r="U1810" s="57"/>
      <c r="V1810" s="57"/>
      <c r="W1810" s="57"/>
      <c r="X1810" s="56" t="str">
        <f t="shared" ref="X1810:X1873" si="29">IF(SUM(R1810:W1810)&gt;Q1810,"Suma wysokości uzyskanego dofinansowania jest wyższa niż szacunkowe koszty realizacji inwestycji!","")</f>
        <v/>
      </c>
    </row>
    <row r="1811" spans="1:24" x14ac:dyDescent="0.2">
      <c r="A1811" s="8">
        <v>1795</v>
      </c>
      <c r="B1811" s="47" t="str">
        <f>IF('tabela informacyjna dla JST'!$C$9="","",'tabela informacyjna dla JST'!$C$9)</f>
        <v>Ślemień gm. wiejska</v>
      </c>
      <c r="C1811" s="47" t="str">
        <f>IFERROR((VLOOKUP(B1811,Tabela1[],6,FALSE)),"")</f>
        <v>PL2405_EE</v>
      </c>
      <c r="D1811" s="47" t="str">
        <f>IFERROR((VLOOKUP(C1811,KATALOGI!$A$34:$B$49,2,FALSE)),"")</f>
        <v>Edukacja ekologiczna związana z ochroną powietrza</v>
      </c>
      <c r="E1811" s="57"/>
      <c r="F1811" s="57"/>
      <c r="G1811" s="57"/>
      <c r="H1811" s="57"/>
      <c r="I1811" s="57"/>
      <c r="J1811" s="57"/>
      <c r="K1811" s="57"/>
      <c r="L1811" s="57"/>
      <c r="M1811" s="57"/>
      <c r="N1811" s="57"/>
      <c r="O1811" s="57"/>
      <c r="P1811" s="57"/>
      <c r="Q1811" s="57"/>
      <c r="R1811" s="57"/>
      <c r="S1811" s="57"/>
      <c r="T1811" s="57"/>
      <c r="U1811" s="57"/>
      <c r="V1811" s="57"/>
      <c r="W1811" s="57"/>
      <c r="X1811" s="56" t="str">
        <f t="shared" si="29"/>
        <v/>
      </c>
    </row>
    <row r="1812" spans="1:24" x14ac:dyDescent="0.2">
      <c r="A1812" s="8">
        <v>1796</v>
      </c>
      <c r="B1812" s="47" t="str">
        <f>IF('tabela informacyjna dla JST'!$C$9="","",'tabela informacyjna dla JST'!$C$9)</f>
        <v>Ślemień gm. wiejska</v>
      </c>
      <c r="C1812" s="47" t="str">
        <f>IFERROR((VLOOKUP(B1812,Tabela1[],6,FALSE)),"")</f>
        <v>PL2405_EE</v>
      </c>
      <c r="D1812" s="47" t="str">
        <f>IFERROR((VLOOKUP(C1812,KATALOGI!$A$34:$B$49,2,FALSE)),"")</f>
        <v>Edukacja ekologiczna związana z ochroną powietrza</v>
      </c>
      <c r="E1812" s="57"/>
      <c r="F1812" s="57"/>
      <c r="G1812" s="57"/>
      <c r="H1812" s="57"/>
      <c r="I1812" s="57"/>
      <c r="J1812" s="57"/>
      <c r="K1812" s="57"/>
      <c r="L1812" s="57"/>
      <c r="M1812" s="57"/>
      <c r="N1812" s="57"/>
      <c r="O1812" s="57"/>
      <c r="P1812" s="57"/>
      <c r="Q1812" s="57"/>
      <c r="R1812" s="57"/>
      <c r="S1812" s="57"/>
      <c r="T1812" s="57"/>
      <c r="U1812" s="57"/>
      <c r="V1812" s="57"/>
      <c r="W1812" s="57"/>
      <c r="X1812" s="56" t="str">
        <f t="shared" si="29"/>
        <v/>
      </c>
    </row>
    <row r="1813" spans="1:24" x14ac:dyDescent="0.2">
      <c r="A1813" s="8">
        <v>1797</v>
      </c>
      <c r="B1813" s="47" t="str">
        <f>IF('tabela informacyjna dla JST'!$C$9="","",'tabela informacyjna dla JST'!$C$9)</f>
        <v>Ślemień gm. wiejska</v>
      </c>
      <c r="C1813" s="47" t="str">
        <f>IFERROR((VLOOKUP(B1813,Tabela1[],6,FALSE)),"")</f>
        <v>PL2405_EE</v>
      </c>
      <c r="D1813" s="47" t="str">
        <f>IFERROR((VLOOKUP(C1813,KATALOGI!$A$34:$B$49,2,FALSE)),"")</f>
        <v>Edukacja ekologiczna związana z ochroną powietrza</v>
      </c>
      <c r="E1813" s="57"/>
      <c r="F1813" s="57"/>
      <c r="G1813" s="57"/>
      <c r="H1813" s="57"/>
      <c r="I1813" s="57"/>
      <c r="J1813" s="57"/>
      <c r="K1813" s="57"/>
      <c r="L1813" s="57"/>
      <c r="M1813" s="57"/>
      <c r="N1813" s="57"/>
      <c r="O1813" s="57"/>
      <c r="P1813" s="57"/>
      <c r="Q1813" s="57"/>
      <c r="R1813" s="57"/>
      <c r="S1813" s="57"/>
      <c r="T1813" s="57"/>
      <c r="U1813" s="57"/>
      <c r="V1813" s="57"/>
      <c r="W1813" s="57"/>
      <c r="X1813" s="56" t="str">
        <f t="shared" si="29"/>
        <v/>
      </c>
    </row>
    <row r="1814" spans="1:24" x14ac:dyDescent="0.2">
      <c r="A1814" s="8">
        <v>1798</v>
      </c>
      <c r="B1814" s="47" t="str">
        <f>IF('tabela informacyjna dla JST'!$C$9="","",'tabela informacyjna dla JST'!$C$9)</f>
        <v>Ślemień gm. wiejska</v>
      </c>
      <c r="C1814" s="47" t="str">
        <f>IFERROR((VLOOKUP(B1814,Tabela1[],6,FALSE)),"")</f>
        <v>PL2405_EE</v>
      </c>
      <c r="D1814" s="47" t="str">
        <f>IFERROR((VLOOKUP(C1814,KATALOGI!$A$34:$B$49,2,FALSE)),"")</f>
        <v>Edukacja ekologiczna związana z ochroną powietrza</v>
      </c>
      <c r="E1814" s="57"/>
      <c r="F1814" s="57"/>
      <c r="G1814" s="57"/>
      <c r="H1814" s="57"/>
      <c r="I1814" s="57"/>
      <c r="J1814" s="57"/>
      <c r="K1814" s="57"/>
      <c r="L1814" s="57"/>
      <c r="M1814" s="57"/>
      <c r="N1814" s="57"/>
      <c r="O1814" s="57"/>
      <c r="P1814" s="57"/>
      <c r="Q1814" s="57"/>
      <c r="R1814" s="57"/>
      <c r="S1814" s="57"/>
      <c r="T1814" s="57"/>
      <c r="U1814" s="57"/>
      <c r="V1814" s="57"/>
      <c r="W1814" s="57"/>
      <c r="X1814" s="56" t="str">
        <f t="shared" si="29"/>
        <v/>
      </c>
    </row>
    <row r="1815" spans="1:24" x14ac:dyDescent="0.2">
      <c r="A1815" s="8">
        <v>1799</v>
      </c>
      <c r="B1815" s="47" t="str">
        <f>IF('tabela informacyjna dla JST'!$C$9="","",'tabela informacyjna dla JST'!$C$9)</f>
        <v>Ślemień gm. wiejska</v>
      </c>
      <c r="C1815" s="47" t="str">
        <f>IFERROR((VLOOKUP(B1815,Tabela1[],6,FALSE)),"")</f>
        <v>PL2405_EE</v>
      </c>
      <c r="D1815" s="47" t="str">
        <f>IFERROR((VLOOKUP(C1815,KATALOGI!$A$34:$B$49,2,FALSE)),"")</f>
        <v>Edukacja ekologiczna związana z ochroną powietrza</v>
      </c>
      <c r="E1815" s="57"/>
      <c r="F1815" s="57"/>
      <c r="G1815" s="57"/>
      <c r="H1815" s="57"/>
      <c r="I1815" s="57"/>
      <c r="J1815" s="57"/>
      <c r="K1815" s="57"/>
      <c r="L1815" s="57"/>
      <c r="M1815" s="57"/>
      <c r="N1815" s="57"/>
      <c r="O1815" s="57"/>
      <c r="P1815" s="57"/>
      <c r="Q1815" s="57"/>
      <c r="R1815" s="57"/>
      <c r="S1815" s="57"/>
      <c r="T1815" s="57"/>
      <c r="U1815" s="57"/>
      <c r="V1815" s="57"/>
      <c r="W1815" s="57"/>
      <c r="X1815" s="56" t="str">
        <f t="shared" si="29"/>
        <v/>
      </c>
    </row>
    <row r="1816" spans="1:24" x14ac:dyDescent="0.2">
      <c r="A1816" s="8">
        <v>1800</v>
      </c>
      <c r="B1816" s="47" t="str">
        <f>IF('tabela informacyjna dla JST'!$C$9="","",'tabela informacyjna dla JST'!$C$9)</f>
        <v>Ślemień gm. wiejska</v>
      </c>
      <c r="C1816" s="47" t="str">
        <f>IFERROR((VLOOKUP(B1816,Tabela1[],6,FALSE)),"")</f>
        <v>PL2405_EE</v>
      </c>
      <c r="D1816" s="47" t="str">
        <f>IFERROR((VLOOKUP(C1816,KATALOGI!$A$34:$B$49,2,FALSE)),"")</f>
        <v>Edukacja ekologiczna związana z ochroną powietrza</v>
      </c>
      <c r="E1816" s="57"/>
      <c r="F1816" s="57"/>
      <c r="G1816" s="57"/>
      <c r="H1816" s="57"/>
      <c r="I1816" s="57"/>
      <c r="J1816" s="57"/>
      <c r="K1816" s="57"/>
      <c r="L1816" s="57"/>
      <c r="M1816" s="57"/>
      <c r="N1816" s="57"/>
      <c r="O1816" s="57"/>
      <c r="P1816" s="57"/>
      <c r="Q1816" s="57"/>
      <c r="R1816" s="57"/>
      <c r="S1816" s="57"/>
      <c r="T1816" s="57"/>
      <c r="U1816" s="57"/>
      <c r="V1816" s="57"/>
      <c r="W1816" s="57"/>
      <c r="X1816" s="56" t="str">
        <f t="shared" si="29"/>
        <v/>
      </c>
    </row>
    <row r="1817" spans="1:24" x14ac:dyDescent="0.2">
      <c r="A1817" s="8">
        <v>1801</v>
      </c>
      <c r="B1817" s="47" t="str">
        <f>IF('tabela informacyjna dla JST'!$C$9="","",'tabela informacyjna dla JST'!$C$9)</f>
        <v>Ślemień gm. wiejska</v>
      </c>
      <c r="C1817" s="47" t="str">
        <f>IFERROR((VLOOKUP(B1817,Tabela1[],6,FALSE)),"")</f>
        <v>PL2405_EE</v>
      </c>
      <c r="D1817" s="47" t="str">
        <f>IFERROR((VLOOKUP(C1817,KATALOGI!$A$34:$B$49,2,FALSE)),"")</f>
        <v>Edukacja ekologiczna związana z ochroną powietrza</v>
      </c>
      <c r="E1817" s="57"/>
      <c r="F1817" s="57"/>
      <c r="G1817" s="57"/>
      <c r="H1817" s="57"/>
      <c r="I1817" s="57"/>
      <c r="J1817" s="57"/>
      <c r="K1817" s="57"/>
      <c r="L1817" s="57"/>
      <c r="M1817" s="57"/>
      <c r="N1817" s="57"/>
      <c r="O1817" s="57"/>
      <c r="P1817" s="57"/>
      <c r="Q1817" s="57"/>
      <c r="R1817" s="57"/>
      <c r="S1817" s="57"/>
      <c r="T1817" s="57"/>
      <c r="U1817" s="57"/>
      <c r="V1817" s="57"/>
      <c r="W1817" s="57"/>
      <c r="X1817" s="56" t="str">
        <f t="shared" si="29"/>
        <v/>
      </c>
    </row>
    <row r="1818" spans="1:24" x14ac:dyDescent="0.2">
      <c r="A1818" s="8">
        <v>1802</v>
      </c>
      <c r="B1818" s="47" t="str">
        <f>IF('tabela informacyjna dla JST'!$C$9="","",'tabela informacyjna dla JST'!$C$9)</f>
        <v>Ślemień gm. wiejska</v>
      </c>
      <c r="C1818" s="47" t="str">
        <f>IFERROR((VLOOKUP(B1818,Tabela1[],6,FALSE)),"")</f>
        <v>PL2405_EE</v>
      </c>
      <c r="D1818" s="47" t="str">
        <f>IFERROR((VLOOKUP(C1818,KATALOGI!$A$34:$B$49,2,FALSE)),"")</f>
        <v>Edukacja ekologiczna związana z ochroną powietrza</v>
      </c>
      <c r="E1818" s="57"/>
      <c r="F1818" s="57"/>
      <c r="G1818" s="57"/>
      <c r="H1818" s="57"/>
      <c r="I1818" s="57"/>
      <c r="J1818" s="57"/>
      <c r="K1818" s="57"/>
      <c r="L1818" s="57"/>
      <c r="M1818" s="57"/>
      <c r="N1818" s="57"/>
      <c r="O1818" s="57"/>
      <c r="P1818" s="57"/>
      <c r="Q1818" s="57"/>
      <c r="R1818" s="57"/>
      <c r="S1818" s="57"/>
      <c r="T1818" s="57"/>
      <c r="U1818" s="57"/>
      <c r="V1818" s="57"/>
      <c r="W1818" s="57"/>
      <c r="X1818" s="56" t="str">
        <f t="shared" si="29"/>
        <v/>
      </c>
    </row>
    <row r="1819" spans="1:24" x14ac:dyDescent="0.2">
      <c r="A1819" s="8">
        <v>1803</v>
      </c>
      <c r="B1819" s="47" t="str">
        <f>IF('tabela informacyjna dla JST'!$C$9="","",'tabela informacyjna dla JST'!$C$9)</f>
        <v>Ślemień gm. wiejska</v>
      </c>
      <c r="C1819" s="47" t="str">
        <f>IFERROR((VLOOKUP(B1819,Tabela1[],6,FALSE)),"")</f>
        <v>PL2405_EE</v>
      </c>
      <c r="D1819" s="47" t="str">
        <f>IFERROR((VLOOKUP(C1819,KATALOGI!$A$34:$B$49,2,FALSE)),"")</f>
        <v>Edukacja ekologiczna związana z ochroną powietrza</v>
      </c>
      <c r="E1819" s="57"/>
      <c r="F1819" s="57"/>
      <c r="G1819" s="57"/>
      <c r="H1819" s="57"/>
      <c r="I1819" s="57"/>
      <c r="J1819" s="57"/>
      <c r="K1819" s="57"/>
      <c r="L1819" s="57"/>
      <c r="M1819" s="57"/>
      <c r="N1819" s="57"/>
      <c r="O1819" s="57"/>
      <c r="P1819" s="57"/>
      <c r="Q1819" s="57"/>
      <c r="R1819" s="57"/>
      <c r="S1819" s="57"/>
      <c r="T1819" s="57"/>
      <c r="U1819" s="57"/>
      <c r="V1819" s="57"/>
      <c r="W1819" s="57"/>
      <c r="X1819" s="56" t="str">
        <f t="shared" si="29"/>
        <v/>
      </c>
    </row>
    <row r="1820" spans="1:24" x14ac:dyDescent="0.2">
      <c r="A1820" s="8">
        <v>1804</v>
      </c>
      <c r="B1820" s="47" t="str">
        <f>IF('tabela informacyjna dla JST'!$C$9="","",'tabela informacyjna dla JST'!$C$9)</f>
        <v>Ślemień gm. wiejska</v>
      </c>
      <c r="C1820" s="47" t="str">
        <f>IFERROR((VLOOKUP(B1820,Tabela1[],6,FALSE)),"")</f>
        <v>PL2405_EE</v>
      </c>
      <c r="D1820" s="47" t="str">
        <f>IFERROR((VLOOKUP(C1820,KATALOGI!$A$34:$B$49,2,FALSE)),"")</f>
        <v>Edukacja ekologiczna związana z ochroną powietrza</v>
      </c>
      <c r="E1820" s="57"/>
      <c r="F1820" s="57"/>
      <c r="G1820" s="57"/>
      <c r="H1820" s="57"/>
      <c r="I1820" s="57"/>
      <c r="J1820" s="57"/>
      <c r="K1820" s="57"/>
      <c r="L1820" s="57"/>
      <c r="M1820" s="57"/>
      <c r="N1820" s="57"/>
      <c r="O1820" s="57"/>
      <c r="P1820" s="57"/>
      <c r="Q1820" s="57"/>
      <c r="R1820" s="57"/>
      <c r="S1820" s="57"/>
      <c r="T1820" s="57"/>
      <c r="U1820" s="57"/>
      <c r="V1820" s="57"/>
      <c r="W1820" s="57"/>
      <c r="X1820" s="56" t="str">
        <f t="shared" si="29"/>
        <v/>
      </c>
    </row>
    <row r="1821" spans="1:24" x14ac:dyDescent="0.2">
      <c r="A1821" s="8">
        <v>1805</v>
      </c>
      <c r="B1821" s="47" t="str">
        <f>IF('tabela informacyjna dla JST'!$C$9="","",'tabela informacyjna dla JST'!$C$9)</f>
        <v>Ślemień gm. wiejska</v>
      </c>
      <c r="C1821" s="47" t="str">
        <f>IFERROR((VLOOKUP(B1821,Tabela1[],6,FALSE)),"")</f>
        <v>PL2405_EE</v>
      </c>
      <c r="D1821" s="47" t="str">
        <f>IFERROR((VLOOKUP(C1821,KATALOGI!$A$34:$B$49,2,FALSE)),"")</f>
        <v>Edukacja ekologiczna związana z ochroną powietrza</v>
      </c>
      <c r="E1821" s="57"/>
      <c r="F1821" s="57"/>
      <c r="G1821" s="57"/>
      <c r="H1821" s="57"/>
      <c r="I1821" s="57"/>
      <c r="J1821" s="57"/>
      <c r="K1821" s="57"/>
      <c r="L1821" s="57"/>
      <c r="M1821" s="57"/>
      <c r="N1821" s="57"/>
      <c r="O1821" s="57"/>
      <c r="P1821" s="57"/>
      <c r="Q1821" s="57"/>
      <c r="R1821" s="57"/>
      <c r="S1821" s="57"/>
      <c r="T1821" s="57"/>
      <c r="U1821" s="57"/>
      <c r="V1821" s="57"/>
      <c r="W1821" s="57"/>
      <c r="X1821" s="56" t="str">
        <f t="shared" si="29"/>
        <v/>
      </c>
    </row>
    <row r="1822" spans="1:24" x14ac:dyDescent="0.2">
      <c r="A1822" s="8">
        <v>1806</v>
      </c>
      <c r="B1822" s="47" t="str">
        <f>IF('tabela informacyjna dla JST'!$C$9="","",'tabela informacyjna dla JST'!$C$9)</f>
        <v>Ślemień gm. wiejska</v>
      </c>
      <c r="C1822" s="47" t="str">
        <f>IFERROR((VLOOKUP(B1822,Tabela1[],6,FALSE)),"")</f>
        <v>PL2405_EE</v>
      </c>
      <c r="D1822" s="47" t="str">
        <f>IFERROR((VLOOKUP(C1822,KATALOGI!$A$34:$B$49,2,FALSE)),"")</f>
        <v>Edukacja ekologiczna związana z ochroną powietrza</v>
      </c>
      <c r="E1822" s="57"/>
      <c r="F1822" s="57"/>
      <c r="G1822" s="57"/>
      <c r="H1822" s="57"/>
      <c r="I1822" s="57"/>
      <c r="J1822" s="57"/>
      <c r="K1822" s="57"/>
      <c r="L1822" s="57"/>
      <c r="M1822" s="57"/>
      <c r="N1822" s="57"/>
      <c r="O1822" s="57"/>
      <c r="P1822" s="57"/>
      <c r="Q1822" s="57"/>
      <c r="R1822" s="57"/>
      <c r="S1822" s="57"/>
      <c r="T1822" s="57"/>
      <c r="U1822" s="57"/>
      <c r="V1822" s="57"/>
      <c r="W1822" s="57"/>
      <c r="X1822" s="56" t="str">
        <f t="shared" si="29"/>
        <v/>
      </c>
    </row>
    <row r="1823" spans="1:24" x14ac:dyDescent="0.2">
      <c r="A1823" s="8">
        <v>1807</v>
      </c>
      <c r="B1823" s="47" t="str">
        <f>IF('tabela informacyjna dla JST'!$C$9="","",'tabela informacyjna dla JST'!$C$9)</f>
        <v>Ślemień gm. wiejska</v>
      </c>
      <c r="C1823" s="47" t="str">
        <f>IFERROR((VLOOKUP(B1823,Tabela1[],6,FALSE)),"")</f>
        <v>PL2405_EE</v>
      </c>
      <c r="D1823" s="47" t="str">
        <f>IFERROR((VLOOKUP(C1823,KATALOGI!$A$34:$B$49,2,FALSE)),"")</f>
        <v>Edukacja ekologiczna związana z ochroną powietrza</v>
      </c>
      <c r="E1823" s="57"/>
      <c r="F1823" s="57"/>
      <c r="G1823" s="57"/>
      <c r="H1823" s="57"/>
      <c r="I1823" s="57"/>
      <c r="J1823" s="57"/>
      <c r="K1823" s="57"/>
      <c r="L1823" s="57"/>
      <c r="M1823" s="57"/>
      <c r="N1823" s="57"/>
      <c r="O1823" s="57"/>
      <c r="P1823" s="57"/>
      <c r="Q1823" s="57"/>
      <c r="R1823" s="57"/>
      <c r="S1823" s="57"/>
      <c r="T1823" s="57"/>
      <c r="U1823" s="57"/>
      <c r="V1823" s="57"/>
      <c r="W1823" s="57"/>
      <c r="X1823" s="56" t="str">
        <f t="shared" si="29"/>
        <v/>
      </c>
    </row>
    <row r="1824" spans="1:24" x14ac:dyDescent="0.2">
      <c r="A1824" s="8">
        <v>1808</v>
      </c>
      <c r="B1824" s="47" t="str">
        <f>IF('tabela informacyjna dla JST'!$C$9="","",'tabela informacyjna dla JST'!$C$9)</f>
        <v>Ślemień gm. wiejska</v>
      </c>
      <c r="C1824" s="47" t="str">
        <f>IFERROR((VLOOKUP(B1824,Tabela1[],6,FALSE)),"")</f>
        <v>PL2405_EE</v>
      </c>
      <c r="D1824" s="47" t="str">
        <f>IFERROR((VLOOKUP(C1824,KATALOGI!$A$34:$B$49,2,FALSE)),"")</f>
        <v>Edukacja ekologiczna związana z ochroną powietrza</v>
      </c>
      <c r="E1824" s="57"/>
      <c r="F1824" s="57"/>
      <c r="G1824" s="57"/>
      <c r="H1824" s="57"/>
      <c r="I1824" s="57"/>
      <c r="J1824" s="57"/>
      <c r="K1824" s="57"/>
      <c r="L1824" s="57"/>
      <c r="M1824" s="57"/>
      <c r="N1824" s="57"/>
      <c r="O1824" s="57"/>
      <c r="P1824" s="57"/>
      <c r="Q1824" s="57"/>
      <c r="R1824" s="57"/>
      <c r="S1824" s="57"/>
      <c r="T1824" s="57"/>
      <c r="U1824" s="57"/>
      <c r="V1824" s="57"/>
      <c r="W1824" s="57"/>
      <c r="X1824" s="56" t="str">
        <f t="shared" si="29"/>
        <v/>
      </c>
    </row>
    <row r="1825" spans="1:24" x14ac:dyDescent="0.2">
      <c r="A1825" s="8">
        <v>1809</v>
      </c>
      <c r="B1825" s="47" t="str">
        <f>IF('tabela informacyjna dla JST'!$C$9="","",'tabela informacyjna dla JST'!$C$9)</f>
        <v>Ślemień gm. wiejska</v>
      </c>
      <c r="C1825" s="47" t="str">
        <f>IFERROR((VLOOKUP(B1825,Tabela1[],6,FALSE)),"")</f>
        <v>PL2405_EE</v>
      </c>
      <c r="D1825" s="47" t="str">
        <f>IFERROR((VLOOKUP(C1825,KATALOGI!$A$34:$B$49,2,FALSE)),"")</f>
        <v>Edukacja ekologiczna związana z ochroną powietrza</v>
      </c>
      <c r="E1825" s="57"/>
      <c r="F1825" s="57"/>
      <c r="G1825" s="57"/>
      <c r="H1825" s="57"/>
      <c r="I1825" s="57"/>
      <c r="J1825" s="57"/>
      <c r="K1825" s="57"/>
      <c r="L1825" s="57"/>
      <c r="M1825" s="57"/>
      <c r="N1825" s="57"/>
      <c r="O1825" s="57"/>
      <c r="P1825" s="57"/>
      <c r="Q1825" s="57"/>
      <c r="R1825" s="57"/>
      <c r="S1825" s="57"/>
      <c r="T1825" s="57"/>
      <c r="U1825" s="57"/>
      <c r="V1825" s="57"/>
      <c r="W1825" s="57"/>
      <c r="X1825" s="56" t="str">
        <f t="shared" si="29"/>
        <v/>
      </c>
    </row>
    <row r="1826" spans="1:24" x14ac:dyDescent="0.2">
      <c r="A1826" s="8">
        <v>1810</v>
      </c>
      <c r="B1826" s="47" t="str">
        <f>IF('tabela informacyjna dla JST'!$C$9="","",'tabela informacyjna dla JST'!$C$9)</f>
        <v>Ślemień gm. wiejska</v>
      </c>
      <c r="C1826" s="47" t="str">
        <f>IFERROR((VLOOKUP(B1826,Tabela1[],6,FALSE)),"")</f>
        <v>PL2405_EE</v>
      </c>
      <c r="D1826" s="47" t="str">
        <f>IFERROR((VLOOKUP(C1826,KATALOGI!$A$34:$B$49,2,FALSE)),"")</f>
        <v>Edukacja ekologiczna związana z ochroną powietrza</v>
      </c>
      <c r="E1826" s="57"/>
      <c r="F1826" s="57"/>
      <c r="G1826" s="57"/>
      <c r="H1826" s="57"/>
      <c r="I1826" s="57"/>
      <c r="J1826" s="57"/>
      <c r="K1826" s="57"/>
      <c r="L1826" s="57"/>
      <c r="M1826" s="57"/>
      <c r="N1826" s="57"/>
      <c r="O1826" s="57"/>
      <c r="P1826" s="57"/>
      <c r="Q1826" s="57"/>
      <c r="R1826" s="57"/>
      <c r="S1826" s="57"/>
      <c r="T1826" s="57"/>
      <c r="U1826" s="57"/>
      <c r="V1826" s="57"/>
      <c r="W1826" s="57"/>
      <c r="X1826" s="56" t="str">
        <f t="shared" si="29"/>
        <v/>
      </c>
    </row>
    <row r="1827" spans="1:24" x14ac:dyDescent="0.2">
      <c r="A1827" s="8">
        <v>1811</v>
      </c>
      <c r="B1827" s="47" t="str">
        <f>IF('tabela informacyjna dla JST'!$C$9="","",'tabela informacyjna dla JST'!$C$9)</f>
        <v>Ślemień gm. wiejska</v>
      </c>
      <c r="C1827" s="47" t="str">
        <f>IFERROR((VLOOKUP(B1827,Tabela1[],6,FALSE)),"")</f>
        <v>PL2405_EE</v>
      </c>
      <c r="D1827" s="47" t="str">
        <f>IFERROR((VLOOKUP(C1827,KATALOGI!$A$34:$B$49,2,FALSE)),"")</f>
        <v>Edukacja ekologiczna związana z ochroną powietrza</v>
      </c>
      <c r="E1827" s="57"/>
      <c r="F1827" s="57"/>
      <c r="G1827" s="57"/>
      <c r="H1827" s="57"/>
      <c r="I1827" s="57"/>
      <c r="J1827" s="57"/>
      <c r="K1827" s="57"/>
      <c r="L1827" s="57"/>
      <c r="M1827" s="57"/>
      <c r="N1827" s="57"/>
      <c r="O1827" s="57"/>
      <c r="P1827" s="57"/>
      <c r="Q1827" s="57"/>
      <c r="R1827" s="57"/>
      <c r="S1827" s="57"/>
      <c r="T1827" s="57"/>
      <c r="U1827" s="57"/>
      <c r="V1827" s="57"/>
      <c r="W1827" s="57"/>
      <c r="X1827" s="56" t="str">
        <f t="shared" si="29"/>
        <v/>
      </c>
    </row>
    <row r="1828" spans="1:24" x14ac:dyDescent="0.2">
      <c r="A1828" s="8">
        <v>1812</v>
      </c>
      <c r="B1828" s="47" t="str">
        <f>IF('tabela informacyjna dla JST'!$C$9="","",'tabela informacyjna dla JST'!$C$9)</f>
        <v>Ślemień gm. wiejska</v>
      </c>
      <c r="C1828" s="47" t="str">
        <f>IFERROR((VLOOKUP(B1828,Tabela1[],6,FALSE)),"")</f>
        <v>PL2405_EE</v>
      </c>
      <c r="D1828" s="47" t="str">
        <f>IFERROR((VLOOKUP(C1828,KATALOGI!$A$34:$B$49,2,FALSE)),"")</f>
        <v>Edukacja ekologiczna związana z ochroną powietrza</v>
      </c>
      <c r="E1828" s="57"/>
      <c r="F1828" s="57"/>
      <c r="G1828" s="57"/>
      <c r="H1828" s="57"/>
      <c r="I1828" s="57"/>
      <c r="J1828" s="57"/>
      <c r="K1828" s="57"/>
      <c r="L1828" s="57"/>
      <c r="M1828" s="57"/>
      <c r="N1828" s="57"/>
      <c r="O1828" s="57"/>
      <c r="P1828" s="57"/>
      <c r="Q1828" s="57"/>
      <c r="R1828" s="57"/>
      <c r="S1828" s="57"/>
      <c r="T1828" s="57"/>
      <c r="U1828" s="57"/>
      <c r="V1828" s="57"/>
      <c r="W1828" s="57"/>
      <c r="X1828" s="56" t="str">
        <f t="shared" si="29"/>
        <v/>
      </c>
    </row>
    <row r="1829" spans="1:24" x14ac:dyDescent="0.2">
      <c r="A1829" s="8">
        <v>1813</v>
      </c>
      <c r="B1829" s="47" t="str">
        <f>IF('tabela informacyjna dla JST'!$C$9="","",'tabela informacyjna dla JST'!$C$9)</f>
        <v>Ślemień gm. wiejska</v>
      </c>
      <c r="C1829" s="47" t="str">
        <f>IFERROR((VLOOKUP(B1829,Tabela1[],6,FALSE)),"")</f>
        <v>PL2405_EE</v>
      </c>
      <c r="D1829" s="47" t="str">
        <f>IFERROR((VLOOKUP(C1829,KATALOGI!$A$34:$B$49,2,FALSE)),"")</f>
        <v>Edukacja ekologiczna związana z ochroną powietrza</v>
      </c>
      <c r="E1829" s="57"/>
      <c r="F1829" s="57"/>
      <c r="G1829" s="57"/>
      <c r="H1829" s="57"/>
      <c r="I1829" s="57"/>
      <c r="J1829" s="57"/>
      <c r="K1829" s="57"/>
      <c r="L1829" s="57"/>
      <c r="M1829" s="57"/>
      <c r="N1829" s="57"/>
      <c r="O1829" s="57"/>
      <c r="P1829" s="57"/>
      <c r="Q1829" s="57"/>
      <c r="R1829" s="57"/>
      <c r="S1829" s="57"/>
      <c r="T1829" s="57"/>
      <c r="U1829" s="57"/>
      <c r="V1829" s="57"/>
      <c r="W1829" s="57"/>
      <c r="X1829" s="56" t="str">
        <f t="shared" si="29"/>
        <v/>
      </c>
    </row>
    <row r="1830" spans="1:24" x14ac:dyDescent="0.2">
      <c r="A1830" s="8">
        <v>1814</v>
      </c>
      <c r="B1830" s="47" t="str">
        <f>IF('tabela informacyjna dla JST'!$C$9="","",'tabela informacyjna dla JST'!$C$9)</f>
        <v>Ślemień gm. wiejska</v>
      </c>
      <c r="C1830" s="47" t="str">
        <f>IFERROR((VLOOKUP(B1830,Tabela1[],6,FALSE)),"")</f>
        <v>PL2405_EE</v>
      </c>
      <c r="D1830" s="47" t="str">
        <f>IFERROR((VLOOKUP(C1830,KATALOGI!$A$34:$B$49,2,FALSE)),"")</f>
        <v>Edukacja ekologiczna związana z ochroną powietrza</v>
      </c>
      <c r="E1830" s="57"/>
      <c r="F1830" s="57"/>
      <c r="G1830" s="57"/>
      <c r="H1830" s="57"/>
      <c r="I1830" s="57"/>
      <c r="J1830" s="57"/>
      <c r="K1830" s="57"/>
      <c r="L1830" s="57"/>
      <c r="M1830" s="57"/>
      <c r="N1830" s="57"/>
      <c r="O1830" s="57"/>
      <c r="P1830" s="57"/>
      <c r="Q1830" s="57"/>
      <c r="R1830" s="57"/>
      <c r="S1830" s="57"/>
      <c r="T1830" s="57"/>
      <c r="U1830" s="57"/>
      <c r="V1830" s="57"/>
      <c r="W1830" s="57"/>
      <c r="X1830" s="56" t="str">
        <f t="shared" si="29"/>
        <v/>
      </c>
    </row>
    <row r="1831" spans="1:24" x14ac:dyDescent="0.2">
      <c r="A1831" s="8">
        <v>1815</v>
      </c>
      <c r="B1831" s="47" t="str">
        <f>IF('tabela informacyjna dla JST'!$C$9="","",'tabela informacyjna dla JST'!$C$9)</f>
        <v>Ślemień gm. wiejska</v>
      </c>
      <c r="C1831" s="47" t="str">
        <f>IFERROR((VLOOKUP(B1831,Tabela1[],6,FALSE)),"")</f>
        <v>PL2405_EE</v>
      </c>
      <c r="D1831" s="47" t="str">
        <f>IFERROR((VLOOKUP(C1831,KATALOGI!$A$34:$B$49,2,FALSE)),"")</f>
        <v>Edukacja ekologiczna związana z ochroną powietrza</v>
      </c>
      <c r="E1831" s="57"/>
      <c r="F1831" s="57"/>
      <c r="G1831" s="57"/>
      <c r="H1831" s="57"/>
      <c r="I1831" s="57"/>
      <c r="J1831" s="57"/>
      <c r="K1831" s="57"/>
      <c r="L1831" s="57"/>
      <c r="M1831" s="57"/>
      <c r="N1831" s="57"/>
      <c r="O1831" s="57"/>
      <c r="P1831" s="57"/>
      <c r="Q1831" s="57"/>
      <c r="R1831" s="57"/>
      <c r="S1831" s="57"/>
      <c r="T1831" s="57"/>
      <c r="U1831" s="57"/>
      <c r="V1831" s="57"/>
      <c r="W1831" s="57"/>
      <c r="X1831" s="56" t="str">
        <f t="shared" si="29"/>
        <v/>
      </c>
    </row>
    <row r="1832" spans="1:24" x14ac:dyDescent="0.2">
      <c r="A1832" s="8">
        <v>1816</v>
      </c>
      <c r="B1832" s="47" t="str">
        <f>IF('tabela informacyjna dla JST'!$C$9="","",'tabela informacyjna dla JST'!$C$9)</f>
        <v>Ślemień gm. wiejska</v>
      </c>
      <c r="C1832" s="47" t="str">
        <f>IFERROR((VLOOKUP(B1832,Tabela1[],6,FALSE)),"")</f>
        <v>PL2405_EE</v>
      </c>
      <c r="D1832" s="47" t="str">
        <f>IFERROR((VLOOKUP(C1832,KATALOGI!$A$34:$B$49,2,FALSE)),"")</f>
        <v>Edukacja ekologiczna związana z ochroną powietrza</v>
      </c>
      <c r="E1832" s="57"/>
      <c r="F1832" s="57"/>
      <c r="G1832" s="57"/>
      <c r="H1832" s="57"/>
      <c r="I1832" s="57"/>
      <c r="J1832" s="57"/>
      <c r="K1832" s="57"/>
      <c r="L1832" s="57"/>
      <c r="M1832" s="57"/>
      <c r="N1832" s="57"/>
      <c r="O1832" s="57"/>
      <c r="P1832" s="57"/>
      <c r="Q1832" s="57"/>
      <c r="R1832" s="57"/>
      <c r="S1832" s="57"/>
      <c r="T1832" s="57"/>
      <c r="U1832" s="57"/>
      <c r="V1832" s="57"/>
      <c r="W1832" s="57"/>
      <c r="X1832" s="56" t="str">
        <f t="shared" si="29"/>
        <v/>
      </c>
    </row>
    <row r="1833" spans="1:24" x14ac:dyDescent="0.2">
      <c r="A1833" s="8">
        <v>1817</v>
      </c>
      <c r="B1833" s="47" t="str">
        <f>IF('tabela informacyjna dla JST'!$C$9="","",'tabela informacyjna dla JST'!$C$9)</f>
        <v>Ślemień gm. wiejska</v>
      </c>
      <c r="C1833" s="47" t="str">
        <f>IFERROR((VLOOKUP(B1833,Tabela1[],6,FALSE)),"")</f>
        <v>PL2405_EE</v>
      </c>
      <c r="D1833" s="47" t="str">
        <f>IFERROR((VLOOKUP(C1833,KATALOGI!$A$34:$B$49,2,FALSE)),"")</f>
        <v>Edukacja ekologiczna związana z ochroną powietrza</v>
      </c>
      <c r="E1833" s="57"/>
      <c r="F1833" s="57"/>
      <c r="G1833" s="57"/>
      <c r="H1833" s="57"/>
      <c r="I1833" s="57"/>
      <c r="J1833" s="57"/>
      <c r="K1833" s="57"/>
      <c r="L1833" s="57"/>
      <c r="M1833" s="57"/>
      <c r="N1833" s="57"/>
      <c r="O1833" s="57"/>
      <c r="P1833" s="57"/>
      <c r="Q1833" s="57"/>
      <c r="R1833" s="57"/>
      <c r="S1833" s="57"/>
      <c r="T1833" s="57"/>
      <c r="U1833" s="57"/>
      <c r="V1833" s="57"/>
      <c r="W1833" s="57"/>
      <c r="X1833" s="56" t="str">
        <f t="shared" si="29"/>
        <v/>
      </c>
    </row>
    <row r="1834" spans="1:24" x14ac:dyDescent="0.2">
      <c r="A1834" s="8">
        <v>1818</v>
      </c>
      <c r="B1834" s="47" t="str">
        <f>IF('tabela informacyjna dla JST'!$C$9="","",'tabela informacyjna dla JST'!$C$9)</f>
        <v>Ślemień gm. wiejska</v>
      </c>
      <c r="C1834" s="47" t="str">
        <f>IFERROR((VLOOKUP(B1834,Tabela1[],6,FALSE)),"")</f>
        <v>PL2405_EE</v>
      </c>
      <c r="D1834" s="47" t="str">
        <f>IFERROR((VLOOKUP(C1834,KATALOGI!$A$34:$B$49,2,FALSE)),"")</f>
        <v>Edukacja ekologiczna związana z ochroną powietrza</v>
      </c>
      <c r="E1834" s="57"/>
      <c r="F1834" s="57"/>
      <c r="G1834" s="57"/>
      <c r="H1834" s="57"/>
      <c r="I1834" s="57"/>
      <c r="J1834" s="57"/>
      <c r="K1834" s="57"/>
      <c r="L1834" s="57"/>
      <c r="M1834" s="57"/>
      <c r="N1834" s="57"/>
      <c r="O1834" s="57"/>
      <c r="P1834" s="57"/>
      <c r="Q1834" s="57"/>
      <c r="R1834" s="57"/>
      <c r="S1834" s="57"/>
      <c r="T1834" s="57"/>
      <c r="U1834" s="57"/>
      <c r="V1834" s="57"/>
      <c r="W1834" s="57"/>
      <c r="X1834" s="56" t="str">
        <f t="shared" si="29"/>
        <v/>
      </c>
    </row>
    <row r="1835" spans="1:24" x14ac:dyDescent="0.2">
      <c r="A1835" s="8">
        <v>1819</v>
      </c>
      <c r="B1835" s="47" t="str">
        <f>IF('tabela informacyjna dla JST'!$C$9="","",'tabela informacyjna dla JST'!$C$9)</f>
        <v>Ślemień gm. wiejska</v>
      </c>
      <c r="C1835" s="47" t="str">
        <f>IFERROR((VLOOKUP(B1835,Tabela1[],6,FALSE)),"")</f>
        <v>PL2405_EE</v>
      </c>
      <c r="D1835" s="47" t="str">
        <f>IFERROR((VLOOKUP(C1835,KATALOGI!$A$34:$B$49,2,FALSE)),"")</f>
        <v>Edukacja ekologiczna związana z ochroną powietrza</v>
      </c>
      <c r="E1835" s="57"/>
      <c r="F1835" s="57"/>
      <c r="G1835" s="57"/>
      <c r="H1835" s="57"/>
      <c r="I1835" s="57"/>
      <c r="J1835" s="57"/>
      <c r="K1835" s="57"/>
      <c r="L1835" s="57"/>
      <c r="M1835" s="57"/>
      <c r="N1835" s="57"/>
      <c r="O1835" s="57"/>
      <c r="P1835" s="57"/>
      <c r="Q1835" s="57"/>
      <c r="R1835" s="57"/>
      <c r="S1835" s="57"/>
      <c r="T1835" s="57"/>
      <c r="U1835" s="57"/>
      <c r="V1835" s="57"/>
      <c r="W1835" s="57"/>
      <c r="X1835" s="56" t="str">
        <f t="shared" si="29"/>
        <v/>
      </c>
    </row>
    <row r="1836" spans="1:24" x14ac:dyDescent="0.2">
      <c r="A1836" s="8">
        <v>1820</v>
      </c>
      <c r="B1836" s="47" t="str">
        <f>IF('tabela informacyjna dla JST'!$C$9="","",'tabela informacyjna dla JST'!$C$9)</f>
        <v>Ślemień gm. wiejska</v>
      </c>
      <c r="C1836" s="47" t="str">
        <f>IFERROR((VLOOKUP(B1836,Tabela1[],6,FALSE)),"")</f>
        <v>PL2405_EE</v>
      </c>
      <c r="D1836" s="47" t="str">
        <f>IFERROR((VLOOKUP(C1836,KATALOGI!$A$34:$B$49,2,FALSE)),"")</f>
        <v>Edukacja ekologiczna związana z ochroną powietrza</v>
      </c>
      <c r="E1836" s="57"/>
      <c r="F1836" s="57"/>
      <c r="G1836" s="57"/>
      <c r="H1836" s="57"/>
      <c r="I1836" s="57"/>
      <c r="J1836" s="57"/>
      <c r="K1836" s="57"/>
      <c r="L1836" s="57"/>
      <c r="M1836" s="57"/>
      <c r="N1836" s="57"/>
      <c r="O1836" s="57"/>
      <c r="P1836" s="57"/>
      <c r="Q1836" s="57"/>
      <c r="R1836" s="57"/>
      <c r="S1836" s="57"/>
      <c r="T1836" s="57"/>
      <c r="U1836" s="57"/>
      <c r="V1836" s="57"/>
      <c r="W1836" s="57"/>
      <c r="X1836" s="56" t="str">
        <f t="shared" si="29"/>
        <v/>
      </c>
    </row>
    <row r="1837" spans="1:24" x14ac:dyDescent="0.2">
      <c r="A1837" s="8">
        <v>1821</v>
      </c>
      <c r="B1837" s="47" t="str">
        <f>IF('tabela informacyjna dla JST'!$C$9="","",'tabela informacyjna dla JST'!$C$9)</f>
        <v>Ślemień gm. wiejska</v>
      </c>
      <c r="C1837" s="47" t="str">
        <f>IFERROR((VLOOKUP(B1837,Tabela1[],6,FALSE)),"")</f>
        <v>PL2405_EE</v>
      </c>
      <c r="D1837" s="47" t="str">
        <f>IFERROR((VLOOKUP(C1837,KATALOGI!$A$34:$B$49,2,FALSE)),"")</f>
        <v>Edukacja ekologiczna związana z ochroną powietrza</v>
      </c>
      <c r="E1837" s="57"/>
      <c r="F1837" s="57"/>
      <c r="G1837" s="57"/>
      <c r="H1837" s="57"/>
      <c r="I1837" s="57"/>
      <c r="J1837" s="57"/>
      <c r="K1837" s="57"/>
      <c r="L1837" s="57"/>
      <c r="M1837" s="57"/>
      <c r="N1837" s="57"/>
      <c r="O1837" s="57"/>
      <c r="P1837" s="57"/>
      <c r="Q1837" s="57"/>
      <c r="R1837" s="57"/>
      <c r="S1837" s="57"/>
      <c r="T1837" s="57"/>
      <c r="U1837" s="57"/>
      <c r="V1837" s="57"/>
      <c r="W1837" s="57"/>
      <c r="X1837" s="56" t="str">
        <f t="shared" si="29"/>
        <v/>
      </c>
    </row>
    <row r="1838" spans="1:24" x14ac:dyDescent="0.2">
      <c r="A1838" s="8">
        <v>1822</v>
      </c>
      <c r="B1838" s="47" t="str">
        <f>IF('tabela informacyjna dla JST'!$C$9="","",'tabela informacyjna dla JST'!$C$9)</f>
        <v>Ślemień gm. wiejska</v>
      </c>
      <c r="C1838" s="47" t="str">
        <f>IFERROR((VLOOKUP(B1838,Tabela1[],6,FALSE)),"")</f>
        <v>PL2405_EE</v>
      </c>
      <c r="D1838" s="47" t="str">
        <f>IFERROR((VLOOKUP(C1838,KATALOGI!$A$34:$B$49,2,FALSE)),"")</f>
        <v>Edukacja ekologiczna związana z ochroną powietrza</v>
      </c>
      <c r="E1838" s="57"/>
      <c r="F1838" s="57"/>
      <c r="G1838" s="57"/>
      <c r="H1838" s="57"/>
      <c r="I1838" s="57"/>
      <c r="J1838" s="57"/>
      <c r="K1838" s="57"/>
      <c r="L1838" s="57"/>
      <c r="M1838" s="57"/>
      <c r="N1838" s="57"/>
      <c r="O1838" s="57"/>
      <c r="P1838" s="57"/>
      <c r="Q1838" s="57"/>
      <c r="R1838" s="57"/>
      <c r="S1838" s="57"/>
      <c r="T1838" s="57"/>
      <c r="U1838" s="57"/>
      <c r="V1838" s="57"/>
      <c r="W1838" s="57"/>
      <c r="X1838" s="56" t="str">
        <f t="shared" si="29"/>
        <v/>
      </c>
    </row>
    <row r="1839" spans="1:24" x14ac:dyDescent="0.2">
      <c r="A1839" s="8">
        <v>1823</v>
      </c>
      <c r="B1839" s="47" t="str">
        <f>IF('tabela informacyjna dla JST'!$C$9="","",'tabela informacyjna dla JST'!$C$9)</f>
        <v>Ślemień gm. wiejska</v>
      </c>
      <c r="C1839" s="47" t="str">
        <f>IFERROR((VLOOKUP(B1839,Tabela1[],6,FALSE)),"")</f>
        <v>PL2405_EE</v>
      </c>
      <c r="D1839" s="47" t="str">
        <f>IFERROR((VLOOKUP(C1839,KATALOGI!$A$34:$B$49,2,FALSE)),"")</f>
        <v>Edukacja ekologiczna związana z ochroną powietrza</v>
      </c>
      <c r="E1839" s="57"/>
      <c r="F1839" s="57"/>
      <c r="G1839" s="57"/>
      <c r="H1839" s="57"/>
      <c r="I1839" s="57"/>
      <c r="J1839" s="57"/>
      <c r="K1839" s="57"/>
      <c r="L1839" s="57"/>
      <c r="M1839" s="57"/>
      <c r="N1839" s="57"/>
      <c r="O1839" s="57"/>
      <c r="P1839" s="57"/>
      <c r="Q1839" s="57"/>
      <c r="R1839" s="57"/>
      <c r="S1839" s="57"/>
      <c r="T1839" s="57"/>
      <c r="U1839" s="57"/>
      <c r="V1839" s="57"/>
      <c r="W1839" s="57"/>
      <c r="X1839" s="56" t="str">
        <f t="shared" si="29"/>
        <v/>
      </c>
    </row>
    <row r="1840" spans="1:24" x14ac:dyDescent="0.2">
      <c r="A1840" s="8">
        <v>1824</v>
      </c>
      <c r="B1840" s="47" t="str">
        <f>IF('tabela informacyjna dla JST'!$C$9="","",'tabela informacyjna dla JST'!$C$9)</f>
        <v>Ślemień gm. wiejska</v>
      </c>
      <c r="C1840" s="47" t="str">
        <f>IFERROR((VLOOKUP(B1840,Tabela1[],6,FALSE)),"")</f>
        <v>PL2405_EE</v>
      </c>
      <c r="D1840" s="47" t="str">
        <f>IFERROR((VLOOKUP(C1840,KATALOGI!$A$34:$B$49,2,FALSE)),"")</f>
        <v>Edukacja ekologiczna związana z ochroną powietrza</v>
      </c>
      <c r="E1840" s="57"/>
      <c r="F1840" s="57"/>
      <c r="G1840" s="57"/>
      <c r="H1840" s="57"/>
      <c r="I1840" s="57"/>
      <c r="J1840" s="57"/>
      <c r="K1840" s="57"/>
      <c r="L1840" s="57"/>
      <c r="M1840" s="57"/>
      <c r="N1840" s="57"/>
      <c r="O1840" s="57"/>
      <c r="P1840" s="57"/>
      <c r="Q1840" s="57"/>
      <c r="R1840" s="57"/>
      <c r="S1840" s="57"/>
      <c r="T1840" s="57"/>
      <c r="U1840" s="57"/>
      <c r="V1840" s="57"/>
      <c r="W1840" s="57"/>
      <c r="X1840" s="56" t="str">
        <f t="shared" si="29"/>
        <v/>
      </c>
    </row>
    <row r="1841" spans="1:24" x14ac:dyDescent="0.2">
      <c r="A1841" s="8">
        <v>1825</v>
      </c>
      <c r="B1841" s="47" t="str">
        <f>IF('tabela informacyjna dla JST'!$C$9="","",'tabela informacyjna dla JST'!$C$9)</f>
        <v>Ślemień gm. wiejska</v>
      </c>
      <c r="C1841" s="47" t="str">
        <f>IFERROR((VLOOKUP(B1841,Tabela1[],6,FALSE)),"")</f>
        <v>PL2405_EE</v>
      </c>
      <c r="D1841" s="47" t="str">
        <f>IFERROR((VLOOKUP(C1841,KATALOGI!$A$34:$B$49,2,FALSE)),"")</f>
        <v>Edukacja ekologiczna związana z ochroną powietrza</v>
      </c>
      <c r="E1841" s="57"/>
      <c r="F1841" s="57"/>
      <c r="G1841" s="57"/>
      <c r="H1841" s="57"/>
      <c r="I1841" s="57"/>
      <c r="J1841" s="57"/>
      <c r="K1841" s="57"/>
      <c r="L1841" s="57"/>
      <c r="M1841" s="57"/>
      <c r="N1841" s="57"/>
      <c r="O1841" s="57"/>
      <c r="P1841" s="57"/>
      <c r="Q1841" s="57"/>
      <c r="R1841" s="57"/>
      <c r="S1841" s="57"/>
      <c r="T1841" s="57"/>
      <c r="U1841" s="57"/>
      <c r="V1841" s="57"/>
      <c r="W1841" s="57"/>
      <c r="X1841" s="56" t="str">
        <f t="shared" si="29"/>
        <v/>
      </c>
    </row>
    <row r="1842" spans="1:24" x14ac:dyDescent="0.2">
      <c r="A1842" s="8">
        <v>1826</v>
      </c>
      <c r="B1842" s="47" t="str">
        <f>IF('tabela informacyjna dla JST'!$C$9="","",'tabela informacyjna dla JST'!$C$9)</f>
        <v>Ślemień gm. wiejska</v>
      </c>
      <c r="C1842" s="47" t="str">
        <f>IFERROR((VLOOKUP(B1842,Tabela1[],6,FALSE)),"")</f>
        <v>PL2405_EE</v>
      </c>
      <c r="D1842" s="47" t="str">
        <f>IFERROR((VLOOKUP(C1842,KATALOGI!$A$34:$B$49,2,FALSE)),"")</f>
        <v>Edukacja ekologiczna związana z ochroną powietrza</v>
      </c>
      <c r="E1842" s="57"/>
      <c r="F1842" s="57"/>
      <c r="G1842" s="57"/>
      <c r="H1842" s="57"/>
      <c r="I1842" s="57"/>
      <c r="J1842" s="57"/>
      <c r="K1842" s="57"/>
      <c r="L1842" s="57"/>
      <c r="M1842" s="57"/>
      <c r="N1842" s="57"/>
      <c r="O1842" s="57"/>
      <c r="P1842" s="57"/>
      <c r="Q1842" s="57"/>
      <c r="R1842" s="57"/>
      <c r="S1842" s="57"/>
      <c r="T1842" s="57"/>
      <c r="U1842" s="57"/>
      <c r="V1842" s="57"/>
      <c r="W1842" s="57"/>
      <c r="X1842" s="56" t="str">
        <f t="shared" si="29"/>
        <v/>
      </c>
    </row>
    <row r="1843" spans="1:24" x14ac:dyDescent="0.2">
      <c r="A1843" s="8">
        <v>1827</v>
      </c>
      <c r="B1843" s="47" t="str">
        <f>IF('tabela informacyjna dla JST'!$C$9="","",'tabela informacyjna dla JST'!$C$9)</f>
        <v>Ślemień gm. wiejska</v>
      </c>
      <c r="C1843" s="47" t="str">
        <f>IFERROR((VLOOKUP(B1843,Tabela1[],6,FALSE)),"")</f>
        <v>PL2405_EE</v>
      </c>
      <c r="D1843" s="47" t="str">
        <f>IFERROR((VLOOKUP(C1843,KATALOGI!$A$34:$B$49,2,FALSE)),"")</f>
        <v>Edukacja ekologiczna związana z ochroną powietrza</v>
      </c>
      <c r="E1843" s="57"/>
      <c r="F1843" s="57"/>
      <c r="G1843" s="57"/>
      <c r="H1843" s="57"/>
      <c r="I1843" s="57"/>
      <c r="J1843" s="57"/>
      <c r="K1843" s="57"/>
      <c r="L1843" s="57"/>
      <c r="M1843" s="57"/>
      <c r="N1843" s="57"/>
      <c r="O1843" s="57"/>
      <c r="P1843" s="57"/>
      <c r="Q1843" s="57"/>
      <c r="R1843" s="57"/>
      <c r="S1843" s="57"/>
      <c r="T1843" s="57"/>
      <c r="U1843" s="57"/>
      <c r="V1843" s="57"/>
      <c r="W1843" s="57"/>
      <c r="X1843" s="56" t="str">
        <f t="shared" si="29"/>
        <v/>
      </c>
    </row>
    <row r="1844" spans="1:24" x14ac:dyDescent="0.2">
      <c r="A1844" s="8">
        <v>1828</v>
      </c>
      <c r="B1844" s="47" t="str">
        <f>IF('tabela informacyjna dla JST'!$C$9="","",'tabela informacyjna dla JST'!$C$9)</f>
        <v>Ślemień gm. wiejska</v>
      </c>
      <c r="C1844" s="47" t="str">
        <f>IFERROR((VLOOKUP(B1844,Tabela1[],6,FALSE)),"")</f>
        <v>PL2405_EE</v>
      </c>
      <c r="D1844" s="47" t="str">
        <f>IFERROR((VLOOKUP(C1844,KATALOGI!$A$34:$B$49,2,FALSE)),"")</f>
        <v>Edukacja ekologiczna związana z ochroną powietrza</v>
      </c>
      <c r="E1844" s="57"/>
      <c r="F1844" s="57"/>
      <c r="G1844" s="57"/>
      <c r="H1844" s="57"/>
      <c r="I1844" s="57"/>
      <c r="J1844" s="57"/>
      <c r="K1844" s="57"/>
      <c r="L1844" s="57"/>
      <c r="M1844" s="57"/>
      <c r="N1844" s="57"/>
      <c r="O1844" s="57"/>
      <c r="P1844" s="57"/>
      <c r="Q1844" s="57"/>
      <c r="R1844" s="57"/>
      <c r="S1844" s="57"/>
      <c r="T1844" s="57"/>
      <c r="U1844" s="57"/>
      <c r="V1844" s="57"/>
      <c r="W1844" s="57"/>
      <c r="X1844" s="56" t="str">
        <f t="shared" si="29"/>
        <v/>
      </c>
    </row>
    <row r="1845" spans="1:24" x14ac:dyDescent="0.2">
      <c r="A1845" s="8">
        <v>1829</v>
      </c>
      <c r="B1845" s="47" t="str">
        <f>IF('tabela informacyjna dla JST'!$C$9="","",'tabela informacyjna dla JST'!$C$9)</f>
        <v>Ślemień gm. wiejska</v>
      </c>
      <c r="C1845" s="47" t="str">
        <f>IFERROR((VLOOKUP(B1845,Tabela1[],6,FALSE)),"")</f>
        <v>PL2405_EE</v>
      </c>
      <c r="D1845" s="47" t="str">
        <f>IFERROR((VLOOKUP(C1845,KATALOGI!$A$34:$B$49,2,FALSE)),"")</f>
        <v>Edukacja ekologiczna związana z ochroną powietrza</v>
      </c>
      <c r="E1845" s="57"/>
      <c r="F1845" s="57"/>
      <c r="G1845" s="57"/>
      <c r="H1845" s="57"/>
      <c r="I1845" s="57"/>
      <c r="J1845" s="57"/>
      <c r="K1845" s="57"/>
      <c r="L1845" s="57"/>
      <c r="M1845" s="57"/>
      <c r="N1845" s="57"/>
      <c r="O1845" s="57"/>
      <c r="P1845" s="57"/>
      <c r="Q1845" s="57"/>
      <c r="R1845" s="57"/>
      <c r="S1845" s="57"/>
      <c r="T1845" s="57"/>
      <c r="U1845" s="57"/>
      <c r="V1845" s="57"/>
      <c r="W1845" s="57"/>
      <c r="X1845" s="56" t="str">
        <f t="shared" si="29"/>
        <v/>
      </c>
    </row>
    <row r="1846" spans="1:24" x14ac:dyDescent="0.2">
      <c r="A1846" s="8">
        <v>1830</v>
      </c>
      <c r="B1846" s="47" t="str">
        <f>IF('tabela informacyjna dla JST'!$C$9="","",'tabela informacyjna dla JST'!$C$9)</f>
        <v>Ślemień gm. wiejska</v>
      </c>
      <c r="C1846" s="47" t="str">
        <f>IFERROR((VLOOKUP(B1846,Tabela1[],6,FALSE)),"")</f>
        <v>PL2405_EE</v>
      </c>
      <c r="D1846" s="47" t="str">
        <f>IFERROR((VLOOKUP(C1846,KATALOGI!$A$34:$B$49,2,FALSE)),"")</f>
        <v>Edukacja ekologiczna związana z ochroną powietrza</v>
      </c>
      <c r="E1846" s="57"/>
      <c r="F1846" s="57"/>
      <c r="G1846" s="57"/>
      <c r="H1846" s="57"/>
      <c r="I1846" s="57"/>
      <c r="J1846" s="57"/>
      <c r="K1846" s="57"/>
      <c r="L1846" s="57"/>
      <c r="M1846" s="57"/>
      <c r="N1846" s="57"/>
      <c r="O1846" s="57"/>
      <c r="P1846" s="57"/>
      <c r="Q1846" s="57"/>
      <c r="R1846" s="57"/>
      <c r="S1846" s="57"/>
      <c r="T1846" s="57"/>
      <c r="U1846" s="57"/>
      <c r="V1846" s="57"/>
      <c r="W1846" s="57"/>
      <c r="X1846" s="56" t="str">
        <f t="shared" si="29"/>
        <v/>
      </c>
    </row>
    <row r="1847" spans="1:24" x14ac:dyDescent="0.2">
      <c r="A1847" s="8">
        <v>1831</v>
      </c>
      <c r="B1847" s="47" t="str">
        <f>IF('tabela informacyjna dla JST'!$C$9="","",'tabela informacyjna dla JST'!$C$9)</f>
        <v>Ślemień gm. wiejska</v>
      </c>
      <c r="C1847" s="47" t="str">
        <f>IFERROR((VLOOKUP(B1847,Tabela1[],6,FALSE)),"")</f>
        <v>PL2405_EE</v>
      </c>
      <c r="D1847" s="47" t="str">
        <f>IFERROR((VLOOKUP(C1847,KATALOGI!$A$34:$B$49,2,FALSE)),"")</f>
        <v>Edukacja ekologiczna związana z ochroną powietrza</v>
      </c>
      <c r="E1847" s="57"/>
      <c r="F1847" s="57"/>
      <c r="G1847" s="57"/>
      <c r="H1847" s="57"/>
      <c r="I1847" s="57"/>
      <c r="J1847" s="57"/>
      <c r="K1847" s="57"/>
      <c r="L1847" s="57"/>
      <c r="M1847" s="57"/>
      <c r="N1847" s="57"/>
      <c r="O1847" s="57"/>
      <c r="P1847" s="57"/>
      <c r="Q1847" s="57"/>
      <c r="R1847" s="57"/>
      <c r="S1847" s="57"/>
      <c r="T1847" s="57"/>
      <c r="U1847" s="57"/>
      <c r="V1847" s="57"/>
      <c r="W1847" s="57"/>
      <c r="X1847" s="56" t="str">
        <f t="shared" si="29"/>
        <v/>
      </c>
    </row>
    <row r="1848" spans="1:24" x14ac:dyDescent="0.2">
      <c r="A1848" s="8">
        <v>1832</v>
      </c>
      <c r="B1848" s="47" t="str">
        <f>IF('tabela informacyjna dla JST'!$C$9="","",'tabela informacyjna dla JST'!$C$9)</f>
        <v>Ślemień gm. wiejska</v>
      </c>
      <c r="C1848" s="47" t="str">
        <f>IFERROR((VLOOKUP(B1848,Tabela1[],6,FALSE)),"")</f>
        <v>PL2405_EE</v>
      </c>
      <c r="D1848" s="47" t="str">
        <f>IFERROR((VLOOKUP(C1848,KATALOGI!$A$34:$B$49,2,FALSE)),"")</f>
        <v>Edukacja ekologiczna związana z ochroną powietrza</v>
      </c>
      <c r="E1848" s="57"/>
      <c r="F1848" s="57"/>
      <c r="G1848" s="57"/>
      <c r="H1848" s="57"/>
      <c r="I1848" s="57"/>
      <c r="J1848" s="57"/>
      <c r="K1848" s="57"/>
      <c r="L1848" s="57"/>
      <c r="M1848" s="57"/>
      <c r="N1848" s="57"/>
      <c r="O1848" s="57"/>
      <c r="P1848" s="57"/>
      <c r="Q1848" s="57"/>
      <c r="R1848" s="57"/>
      <c r="S1848" s="57"/>
      <c r="T1848" s="57"/>
      <c r="U1848" s="57"/>
      <c r="V1848" s="57"/>
      <c r="W1848" s="57"/>
      <c r="X1848" s="56" t="str">
        <f t="shared" si="29"/>
        <v/>
      </c>
    </row>
    <row r="1849" spans="1:24" x14ac:dyDescent="0.2">
      <c r="A1849" s="8">
        <v>1833</v>
      </c>
      <c r="B1849" s="47" t="str">
        <f>IF('tabela informacyjna dla JST'!$C$9="","",'tabela informacyjna dla JST'!$C$9)</f>
        <v>Ślemień gm. wiejska</v>
      </c>
      <c r="C1849" s="47" t="str">
        <f>IFERROR((VLOOKUP(B1849,Tabela1[],6,FALSE)),"")</f>
        <v>PL2405_EE</v>
      </c>
      <c r="D1849" s="47" t="str">
        <f>IFERROR((VLOOKUP(C1849,KATALOGI!$A$34:$B$49,2,FALSE)),"")</f>
        <v>Edukacja ekologiczna związana z ochroną powietrza</v>
      </c>
      <c r="E1849" s="57"/>
      <c r="F1849" s="57"/>
      <c r="G1849" s="57"/>
      <c r="H1849" s="57"/>
      <c r="I1849" s="57"/>
      <c r="J1849" s="57"/>
      <c r="K1849" s="57"/>
      <c r="L1849" s="57"/>
      <c r="M1849" s="57"/>
      <c r="N1849" s="57"/>
      <c r="O1849" s="57"/>
      <c r="P1849" s="57"/>
      <c r="Q1849" s="57"/>
      <c r="R1849" s="57"/>
      <c r="S1849" s="57"/>
      <c r="T1849" s="57"/>
      <c r="U1849" s="57"/>
      <c r="V1849" s="57"/>
      <c r="W1849" s="57"/>
      <c r="X1849" s="56" t="str">
        <f t="shared" si="29"/>
        <v/>
      </c>
    </row>
    <row r="1850" spans="1:24" x14ac:dyDescent="0.2">
      <c r="A1850" s="8">
        <v>1834</v>
      </c>
      <c r="B1850" s="47" t="str">
        <f>IF('tabela informacyjna dla JST'!$C$9="","",'tabela informacyjna dla JST'!$C$9)</f>
        <v>Ślemień gm. wiejska</v>
      </c>
      <c r="C1850" s="47" t="str">
        <f>IFERROR((VLOOKUP(B1850,Tabela1[],6,FALSE)),"")</f>
        <v>PL2405_EE</v>
      </c>
      <c r="D1850" s="47" t="str">
        <f>IFERROR((VLOOKUP(C1850,KATALOGI!$A$34:$B$49,2,FALSE)),"")</f>
        <v>Edukacja ekologiczna związana z ochroną powietrza</v>
      </c>
      <c r="E1850" s="57"/>
      <c r="F1850" s="57"/>
      <c r="G1850" s="57"/>
      <c r="H1850" s="57"/>
      <c r="I1850" s="57"/>
      <c r="J1850" s="57"/>
      <c r="K1850" s="57"/>
      <c r="L1850" s="57"/>
      <c r="M1850" s="57"/>
      <c r="N1850" s="57"/>
      <c r="O1850" s="57"/>
      <c r="P1850" s="57"/>
      <c r="Q1850" s="57"/>
      <c r="R1850" s="57"/>
      <c r="S1850" s="57"/>
      <c r="T1850" s="57"/>
      <c r="U1850" s="57"/>
      <c r="V1850" s="57"/>
      <c r="W1850" s="57"/>
      <c r="X1850" s="56" t="str">
        <f t="shared" si="29"/>
        <v/>
      </c>
    </row>
    <row r="1851" spans="1:24" x14ac:dyDescent="0.2">
      <c r="A1851" s="8">
        <v>1835</v>
      </c>
      <c r="B1851" s="47" t="str">
        <f>IF('tabela informacyjna dla JST'!$C$9="","",'tabela informacyjna dla JST'!$C$9)</f>
        <v>Ślemień gm. wiejska</v>
      </c>
      <c r="C1851" s="47" t="str">
        <f>IFERROR((VLOOKUP(B1851,Tabela1[],6,FALSE)),"")</f>
        <v>PL2405_EE</v>
      </c>
      <c r="D1851" s="47" t="str">
        <f>IFERROR((VLOOKUP(C1851,KATALOGI!$A$34:$B$49,2,FALSE)),"")</f>
        <v>Edukacja ekologiczna związana z ochroną powietrza</v>
      </c>
      <c r="E1851" s="57"/>
      <c r="F1851" s="57"/>
      <c r="G1851" s="57"/>
      <c r="H1851" s="57"/>
      <c r="I1851" s="57"/>
      <c r="J1851" s="57"/>
      <c r="K1851" s="57"/>
      <c r="L1851" s="57"/>
      <c r="M1851" s="57"/>
      <c r="N1851" s="57"/>
      <c r="O1851" s="57"/>
      <c r="P1851" s="57"/>
      <c r="Q1851" s="57"/>
      <c r="R1851" s="57"/>
      <c r="S1851" s="57"/>
      <c r="T1851" s="57"/>
      <c r="U1851" s="57"/>
      <c r="V1851" s="57"/>
      <c r="W1851" s="57"/>
      <c r="X1851" s="56" t="str">
        <f t="shared" si="29"/>
        <v/>
      </c>
    </row>
    <row r="1852" spans="1:24" x14ac:dyDescent="0.2">
      <c r="A1852" s="8">
        <v>1836</v>
      </c>
      <c r="B1852" s="47" t="str">
        <f>IF('tabela informacyjna dla JST'!$C$9="","",'tabela informacyjna dla JST'!$C$9)</f>
        <v>Ślemień gm. wiejska</v>
      </c>
      <c r="C1852" s="47" t="str">
        <f>IFERROR((VLOOKUP(B1852,Tabela1[],6,FALSE)),"")</f>
        <v>PL2405_EE</v>
      </c>
      <c r="D1852" s="47" t="str">
        <f>IFERROR((VLOOKUP(C1852,KATALOGI!$A$34:$B$49,2,FALSE)),"")</f>
        <v>Edukacja ekologiczna związana z ochroną powietrza</v>
      </c>
      <c r="E1852" s="57"/>
      <c r="F1852" s="57"/>
      <c r="G1852" s="57"/>
      <c r="H1852" s="57"/>
      <c r="I1852" s="57"/>
      <c r="J1852" s="57"/>
      <c r="K1852" s="57"/>
      <c r="L1852" s="57"/>
      <c r="M1852" s="57"/>
      <c r="N1852" s="57"/>
      <c r="O1852" s="57"/>
      <c r="P1852" s="57"/>
      <c r="Q1852" s="57"/>
      <c r="R1852" s="57"/>
      <c r="S1852" s="57"/>
      <c r="T1852" s="57"/>
      <c r="U1852" s="57"/>
      <c r="V1852" s="57"/>
      <c r="W1852" s="57"/>
      <c r="X1852" s="56" t="str">
        <f t="shared" si="29"/>
        <v/>
      </c>
    </row>
    <row r="1853" spans="1:24" x14ac:dyDescent="0.2">
      <c r="A1853" s="8">
        <v>1837</v>
      </c>
      <c r="B1853" s="47" t="str">
        <f>IF('tabela informacyjna dla JST'!$C$9="","",'tabela informacyjna dla JST'!$C$9)</f>
        <v>Ślemień gm. wiejska</v>
      </c>
      <c r="C1853" s="47" t="str">
        <f>IFERROR((VLOOKUP(B1853,Tabela1[],6,FALSE)),"")</f>
        <v>PL2405_EE</v>
      </c>
      <c r="D1853" s="47" t="str">
        <f>IFERROR((VLOOKUP(C1853,KATALOGI!$A$34:$B$49,2,FALSE)),"")</f>
        <v>Edukacja ekologiczna związana z ochroną powietrza</v>
      </c>
      <c r="E1853" s="57"/>
      <c r="F1853" s="57"/>
      <c r="G1853" s="57"/>
      <c r="H1853" s="57"/>
      <c r="I1853" s="57"/>
      <c r="J1853" s="57"/>
      <c r="K1853" s="57"/>
      <c r="L1853" s="57"/>
      <c r="M1853" s="57"/>
      <c r="N1853" s="57"/>
      <c r="O1853" s="57"/>
      <c r="P1853" s="57"/>
      <c r="Q1853" s="57"/>
      <c r="R1853" s="57"/>
      <c r="S1853" s="57"/>
      <c r="T1853" s="57"/>
      <c r="U1853" s="57"/>
      <c r="V1853" s="57"/>
      <c r="W1853" s="57"/>
      <c r="X1853" s="56" t="str">
        <f t="shared" si="29"/>
        <v/>
      </c>
    </row>
    <row r="1854" spans="1:24" x14ac:dyDescent="0.2">
      <c r="A1854" s="8">
        <v>1838</v>
      </c>
      <c r="B1854" s="47" t="str">
        <f>IF('tabela informacyjna dla JST'!$C$9="","",'tabela informacyjna dla JST'!$C$9)</f>
        <v>Ślemień gm. wiejska</v>
      </c>
      <c r="C1854" s="47" t="str">
        <f>IFERROR((VLOOKUP(B1854,Tabela1[],6,FALSE)),"")</f>
        <v>PL2405_EE</v>
      </c>
      <c r="D1854" s="47" t="str">
        <f>IFERROR((VLOOKUP(C1854,KATALOGI!$A$34:$B$49,2,FALSE)),"")</f>
        <v>Edukacja ekologiczna związana z ochroną powietrza</v>
      </c>
      <c r="E1854" s="57"/>
      <c r="F1854" s="57"/>
      <c r="G1854" s="57"/>
      <c r="H1854" s="57"/>
      <c r="I1854" s="57"/>
      <c r="J1854" s="57"/>
      <c r="K1854" s="57"/>
      <c r="L1854" s="57"/>
      <c r="M1854" s="57"/>
      <c r="N1854" s="57"/>
      <c r="O1854" s="57"/>
      <c r="P1854" s="57"/>
      <c r="Q1854" s="57"/>
      <c r="R1854" s="57"/>
      <c r="S1854" s="57"/>
      <c r="T1854" s="57"/>
      <c r="U1854" s="57"/>
      <c r="V1854" s="57"/>
      <c r="W1854" s="57"/>
      <c r="X1854" s="56" t="str">
        <f t="shared" si="29"/>
        <v/>
      </c>
    </row>
    <row r="1855" spans="1:24" x14ac:dyDescent="0.2">
      <c r="A1855" s="8">
        <v>1839</v>
      </c>
      <c r="B1855" s="47" t="str">
        <f>IF('tabela informacyjna dla JST'!$C$9="","",'tabela informacyjna dla JST'!$C$9)</f>
        <v>Ślemień gm. wiejska</v>
      </c>
      <c r="C1855" s="47" t="str">
        <f>IFERROR((VLOOKUP(B1855,Tabela1[],6,FALSE)),"")</f>
        <v>PL2405_EE</v>
      </c>
      <c r="D1855" s="47" t="str">
        <f>IFERROR((VLOOKUP(C1855,KATALOGI!$A$34:$B$49,2,FALSE)),"")</f>
        <v>Edukacja ekologiczna związana z ochroną powietrza</v>
      </c>
      <c r="E1855" s="57"/>
      <c r="F1855" s="57"/>
      <c r="G1855" s="57"/>
      <c r="H1855" s="57"/>
      <c r="I1855" s="57"/>
      <c r="J1855" s="57"/>
      <c r="K1855" s="57"/>
      <c r="L1855" s="57"/>
      <c r="M1855" s="57"/>
      <c r="N1855" s="57"/>
      <c r="O1855" s="57"/>
      <c r="P1855" s="57"/>
      <c r="Q1855" s="57"/>
      <c r="R1855" s="57"/>
      <c r="S1855" s="57"/>
      <c r="T1855" s="57"/>
      <c r="U1855" s="57"/>
      <c r="V1855" s="57"/>
      <c r="W1855" s="57"/>
      <c r="X1855" s="56" t="str">
        <f t="shared" si="29"/>
        <v/>
      </c>
    </row>
    <row r="1856" spans="1:24" x14ac:dyDescent="0.2">
      <c r="A1856" s="8">
        <v>1840</v>
      </c>
      <c r="B1856" s="47" t="str">
        <f>IF('tabela informacyjna dla JST'!$C$9="","",'tabela informacyjna dla JST'!$C$9)</f>
        <v>Ślemień gm. wiejska</v>
      </c>
      <c r="C1856" s="47" t="str">
        <f>IFERROR((VLOOKUP(B1856,Tabela1[],6,FALSE)),"")</f>
        <v>PL2405_EE</v>
      </c>
      <c r="D1856" s="47" t="str">
        <f>IFERROR((VLOOKUP(C1856,KATALOGI!$A$34:$B$49,2,FALSE)),"")</f>
        <v>Edukacja ekologiczna związana z ochroną powietrza</v>
      </c>
      <c r="E1856" s="57"/>
      <c r="F1856" s="57"/>
      <c r="G1856" s="57"/>
      <c r="H1856" s="57"/>
      <c r="I1856" s="57"/>
      <c r="J1856" s="57"/>
      <c r="K1856" s="57"/>
      <c r="L1856" s="57"/>
      <c r="M1856" s="57"/>
      <c r="N1856" s="57"/>
      <c r="O1856" s="57"/>
      <c r="P1856" s="57"/>
      <c r="Q1856" s="57"/>
      <c r="R1856" s="57"/>
      <c r="S1856" s="57"/>
      <c r="T1856" s="57"/>
      <c r="U1856" s="57"/>
      <c r="V1856" s="57"/>
      <c r="W1856" s="57"/>
      <c r="X1856" s="56" t="str">
        <f t="shared" si="29"/>
        <v/>
      </c>
    </row>
    <row r="1857" spans="1:24" x14ac:dyDescent="0.2">
      <c r="A1857" s="8">
        <v>1841</v>
      </c>
      <c r="B1857" s="47" t="str">
        <f>IF('tabela informacyjna dla JST'!$C$9="","",'tabela informacyjna dla JST'!$C$9)</f>
        <v>Ślemień gm. wiejska</v>
      </c>
      <c r="C1857" s="47" t="str">
        <f>IFERROR((VLOOKUP(B1857,Tabela1[],6,FALSE)),"")</f>
        <v>PL2405_EE</v>
      </c>
      <c r="D1857" s="47" t="str">
        <f>IFERROR((VLOOKUP(C1857,KATALOGI!$A$34:$B$49,2,FALSE)),"")</f>
        <v>Edukacja ekologiczna związana z ochroną powietrza</v>
      </c>
      <c r="E1857" s="57"/>
      <c r="F1857" s="57"/>
      <c r="G1857" s="57"/>
      <c r="H1857" s="57"/>
      <c r="I1857" s="57"/>
      <c r="J1857" s="57"/>
      <c r="K1857" s="57"/>
      <c r="L1857" s="57"/>
      <c r="M1857" s="57"/>
      <c r="N1857" s="57"/>
      <c r="O1857" s="57"/>
      <c r="P1857" s="57"/>
      <c r="Q1857" s="57"/>
      <c r="R1857" s="57"/>
      <c r="S1857" s="57"/>
      <c r="T1857" s="57"/>
      <c r="U1857" s="57"/>
      <c r="V1857" s="57"/>
      <c r="W1857" s="57"/>
      <c r="X1857" s="56" t="str">
        <f t="shared" si="29"/>
        <v/>
      </c>
    </row>
    <row r="1858" spans="1:24" x14ac:dyDescent="0.2">
      <c r="A1858" s="8">
        <v>1842</v>
      </c>
      <c r="B1858" s="47" t="str">
        <f>IF('tabela informacyjna dla JST'!$C$9="","",'tabela informacyjna dla JST'!$C$9)</f>
        <v>Ślemień gm. wiejska</v>
      </c>
      <c r="C1858" s="47" t="str">
        <f>IFERROR((VLOOKUP(B1858,Tabela1[],6,FALSE)),"")</f>
        <v>PL2405_EE</v>
      </c>
      <c r="D1858" s="47" t="str">
        <f>IFERROR((VLOOKUP(C1858,KATALOGI!$A$34:$B$49,2,FALSE)),"")</f>
        <v>Edukacja ekologiczna związana z ochroną powietrza</v>
      </c>
      <c r="E1858" s="57"/>
      <c r="F1858" s="57"/>
      <c r="G1858" s="57"/>
      <c r="H1858" s="57"/>
      <c r="I1858" s="57"/>
      <c r="J1858" s="57"/>
      <c r="K1858" s="57"/>
      <c r="L1858" s="57"/>
      <c r="M1858" s="57"/>
      <c r="N1858" s="57"/>
      <c r="O1858" s="57"/>
      <c r="P1858" s="57"/>
      <c r="Q1858" s="57"/>
      <c r="R1858" s="57"/>
      <c r="S1858" s="57"/>
      <c r="T1858" s="57"/>
      <c r="U1858" s="57"/>
      <c r="V1858" s="57"/>
      <c r="W1858" s="57"/>
      <c r="X1858" s="56" t="str">
        <f t="shared" si="29"/>
        <v/>
      </c>
    </row>
    <row r="1859" spans="1:24" x14ac:dyDescent="0.2">
      <c r="A1859" s="8">
        <v>1843</v>
      </c>
      <c r="B1859" s="47" t="str">
        <f>IF('tabela informacyjna dla JST'!$C$9="","",'tabela informacyjna dla JST'!$C$9)</f>
        <v>Ślemień gm. wiejska</v>
      </c>
      <c r="C1859" s="47" t="str">
        <f>IFERROR((VLOOKUP(B1859,Tabela1[],6,FALSE)),"")</f>
        <v>PL2405_EE</v>
      </c>
      <c r="D1859" s="47" t="str">
        <f>IFERROR((VLOOKUP(C1859,KATALOGI!$A$34:$B$49,2,FALSE)),"")</f>
        <v>Edukacja ekologiczna związana z ochroną powietrza</v>
      </c>
      <c r="E1859" s="57"/>
      <c r="F1859" s="57"/>
      <c r="G1859" s="57"/>
      <c r="H1859" s="57"/>
      <c r="I1859" s="57"/>
      <c r="J1859" s="57"/>
      <c r="K1859" s="57"/>
      <c r="L1859" s="57"/>
      <c r="M1859" s="57"/>
      <c r="N1859" s="57"/>
      <c r="O1859" s="57"/>
      <c r="P1859" s="57"/>
      <c r="Q1859" s="57"/>
      <c r="R1859" s="57"/>
      <c r="S1859" s="57"/>
      <c r="T1859" s="57"/>
      <c r="U1859" s="57"/>
      <c r="V1859" s="57"/>
      <c r="W1859" s="57"/>
      <c r="X1859" s="56" t="str">
        <f t="shared" si="29"/>
        <v/>
      </c>
    </row>
    <row r="1860" spans="1:24" x14ac:dyDescent="0.2">
      <c r="A1860" s="8">
        <v>1844</v>
      </c>
      <c r="B1860" s="47" t="str">
        <f>IF('tabela informacyjna dla JST'!$C$9="","",'tabela informacyjna dla JST'!$C$9)</f>
        <v>Ślemień gm. wiejska</v>
      </c>
      <c r="C1860" s="47" t="str">
        <f>IFERROR((VLOOKUP(B1860,Tabela1[],6,FALSE)),"")</f>
        <v>PL2405_EE</v>
      </c>
      <c r="D1860" s="47" t="str">
        <f>IFERROR((VLOOKUP(C1860,KATALOGI!$A$34:$B$49,2,FALSE)),"")</f>
        <v>Edukacja ekologiczna związana z ochroną powietrza</v>
      </c>
      <c r="E1860" s="57"/>
      <c r="F1860" s="57"/>
      <c r="G1860" s="57"/>
      <c r="H1860" s="57"/>
      <c r="I1860" s="57"/>
      <c r="J1860" s="57"/>
      <c r="K1860" s="57"/>
      <c r="L1860" s="57"/>
      <c r="M1860" s="57"/>
      <c r="N1860" s="57"/>
      <c r="O1860" s="57"/>
      <c r="P1860" s="57"/>
      <c r="Q1860" s="57"/>
      <c r="R1860" s="57"/>
      <c r="S1860" s="57"/>
      <c r="T1860" s="57"/>
      <c r="U1860" s="57"/>
      <c r="V1860" s="57"/>
      <c r="W1860" s="57"/>
      <c r="X1860" s="56" t="str">
        <f t="shared" si="29"/>
        <v/>
      </c>
    </row>
    <row r="1861" spans="1:24" x14ac:dyDescent="0.2">
      <c r="A1861" s="8">
        <v>1845</v>
      </c>
      <c r="B1861" s="47" t="str">
        <f>IF('tabela informacyjna dla JST'!$C$9="","",'tabela informacyjna dla JST'!$C$9)</f>
        <v>Ślemień gm. wiejska</v>
      </c>
      <c r="C1861" s="47" t="str">
        <f>IFERROR((VLOOKUP(B1861,Tabela1[],6,FALSE)),"")</f>
        <v>PL2405_EE</v>
      </c>
      <c r="D1861" s="47" t="str">
        <f>IFERROR((VLOOKUP(C1861,KATALOGI!$A$34:$B$49,2,FALSE)),"")</f>
        <v>Edukacja ekologiczna związana z ochroną powietrza</v>
      </c>
      <c r="E1861" s="57"/>
      <c r="F1861" s="57"/>
      <c r="G1861" s="57"/>
      <c r="H1861" s="57"/>
      <c r="I1861" s="57"/>
      <c r="J1861" s="57"/>
      <c r="K1861" s="57"/>
      <c r="L1861" s="57"/>
      <c r="M1861" s="57"/>
      <c r="N1861" s="57"/>
      <c r="O1861" s="57"/>
      <c r="P1861" s="57"/>
      <c r="Q1861" s="57"/>
      <c r="R1861" s="57"/>
      <c r="S1861" s="57"/>
      <c r="T1861" s="57"/>
      <c r="U1861" s="57"/>
      <c r="V1861" s="57"/>
      <c r="W1861" s="57"/>
      <c r="X1861" s="56" t="str">
        <f t="shared" si="29"/>
        <v/>
      </c>
    </row>
    <row r="1862" spans="1:24" x14ac:dyDescent="0.2">
      <c r="A1862" s="8">
        <v>1846</v>
      </c>
      <c r="B1862" s="47" t="str">
        <f>IF('tabela informacyjna dla JST'!$C$9="","",'tabela informacyjna dla JST'!$C$9)</f>
        <v>Ślemień gm. wiejska</v>
      </c>
      <c r="C1862" s="47" t="str">
        <f>IFERROR((VLOOKUP(B1862,Tabela1[],6,FALSE)),"")</f>
        <v>PL2405_EE</v>
      </c>
      <c r="D1862" s="47" t="str">
        <f>IFERROR((VLOOKUP(C1862,KATALOGI!$A$34:$B$49,2,FALSE)),"")</f>
        <v>Edukacja ekologiczna związana z ochroną powietrza</v>
      </c>
      <c r="E1862" s="57"/>
      <c r="F1862" s="57"/>
      <c r="G1862" s="57"/>
      <c r="H1862" s="57"/>
      <c r="I1862" s="57"/>
      <c r="J1862" s="57"/>
      <c r="K1862" s="57"/>
      <c r="L1862" s="57"/>
      <c r="M1862" s="57"/>
      <c r="N1862" s="57"/>
      <c r="O1862" s="57"/>
      <c r="P1862" s="57"/>
      <c r="Q1862" s="57"/>
      <c r="R1862" s="57"/>
      <c r="S1862" s="57"/>
      <c r="T1862" s="57"/>
      <c r="U1862" s="57"/>
      <c r="V1862" s="57"/>
      <c r="W1862" s="57"/>
      <c r="X1862" s="56" t="str">
        <f t="shared" si="29"/>
        <v/>
      </c>
    </row>
    <row r="1863" spans="1:24" x14ac:dyDescent="0.2">
      <c r="A1863" s="8">
        <v>1847</v>
      </c>
      <c r="B1863" s="47" t="str">
        <f>IF('tabela informacyjna dla JST'!$C$9="","",'tabela informacyjna dla JST'!$C$9)</f>
        <v>Ślemień gm. wiejska</v>
      </c>
      <c r="C1863" s="47" t="str">
        <f>IFERROR((VLOOKUP(B1863,Tabela1[],6,FALSE)),"")</f>
        <v>PL2405_EE</v>
      </c>
      <c r="D1863" s="47" t="str">
        <f>IFERROR((VLOOKUP(C1863,KATALOGI!$A$34:$B$49,2,FALSE)),"")</f>
        <v>Edukacja ekologiczna związana z ochroną powietrza</v>
      </c>
      <c r="E1863" s="57"/>
      <c r="F1863" s="57"/>
      <c r="G1863" s="57"/>
      <c r="H1863" s="57"/>
      <c r="I1863" s="57"/>
      <c r="J1863" s="57"/>
      <c r="K1863" s="57"/>
      <c r="L1863" s="57"/>
      <c r="M1863" s="57"/>
      <c r="N1863" s="57"/>
      <c r="O1863" s="57"/>
      <c r="P1863" s="57"/>
      <c r="Q1863" s="57"/>
      <c r="R1863" s="57"/>
      <c r="S1863" s="57"/>
      <c r="T1863" s="57"/>
      <c r="U1863" s="57"/>
      <c r="V1863" s="57"/>
      <c r="W1863" s="57"/>
      <c r="X1863" s="56" t="str">
        <f t="shared" si="29"/>
        <v/>
      </c>
    </row>
    <row r="1864" spans="1:24" x14ac:dyDescent="0.2">
      <c r="A1864" s="8">
        <v>1848</v>
      </c>
      <c r="B1864" s="47" t="str">
        <f>IF('tabela informacyjna dla JST'!$C$9="","",'tabela informacyjna dla JST'!$C$9)</f>
        <v>Ślemień gm. wiejska</v>
      </c>
      <c r="C1864" s="47" t="str">
        <f>IFERROR((VLOOKUP(B1864,Tabela1[],6,FALSE)),"")</f>
        <v>PL2405_EE</v>
      </c>
      <c r="D1864" s="47" t="str">
        <f>IFERROR((VLOOKUP(C1864,KATALOGI!$A$34:$B$49,2,FALSE)),"")</f>
        <v>Edukacja ekologiczna związana z ochroną powietrza</v>
      </c>
      <c r="E1864" s="57"/>
      <c r="F1864" s="57"/>
      <c r="G1864" s="57"/>
      <c r="H1864" s="57"/>
      <c r="I1864" s="57"/>
      <c r="J1864" s="57"/>
      <c r="K1864" s="57"/>
      <c r="L1864" s="57"/>
      <c r="M1864" s="57"/>
      <c r="N1864" s="57"/>
      <c r="O1864" s="57"/>
      <c r="P1864" s="57"/>
      <c r="Q1864" s="57"/>
      <c r="R1864" s="57"/>
      <c r="S1864" s="57"/>
      <c r="T1864" s="57"/>
      <c r="U1864" s="57"/>
      <c r="V1864" s="57"/>
      <c r="W1864" s="57"/>
      <c r="X1864" s="56" t="str">
        <f t="shared" si="29"/>
        <v/>
      </c>
    </row>
    <row r="1865" spans="1:24" x14ac:dyDescent="0.2">
      <c r="A1865" s="8">
        <v>1849</v>
      </c>
      <c r="B1865" s="47" t="str">
        <f>IF('tabela informacyjna dla JST'!$C$9="","",'tabela informacyjna dla JST'!$C$9)</f>
        <v>Ślemień gm. wiejska</v>
      </c>
      <c r="C1865" s="47" t="str">
        <f>IFERROR((VLOOKUP(B1865,Tabela1[],6,FALSE)),"")</f>
        <v>PL2405_EE</v>
      </c>
      <c r="D1865" s="47" t="str">
        <f>IFERROR((VLOOKUP(C1865,KATALOGI!$A$34:$B$49,2,FALSE)),"")</f>
        <v>Edukacja ekologiczna związana z ochroną powietrza</v>
      </c>
      <c r="E1865" s="57"/>
      <c r="F1865" s="57"/>
      <c r="G1865" s="57"/>
      <c r="H1865" s="57"/>
      <c r="I1865" s="57"/>
      <c r="J1865" s="57"/>
      <c r="K1865" s="57"/>
      <c r="L1865" s="57"/>
      <c r="M1865" s="57"/>
      <c r="N1865" s="57"/>
      <c r="O1865" s="57"/>
      <c r="P1865" s="57"/>
      <c r="Q1865" s="57"/>
      <c r="R1865" s="57"/>
      <c r="S1865" s="57"/>
      <c r="T1865" s="57"/>
      <c r="U1865" s="57"/>
      <c r="V1865" s="57"/>
      <c r="W1865" s="57"/>
      <c r="X1865" s="56" t="str">
        <f t="shared" si="29"/>
        <v/>
      </c>
    </row>
    <row r="1866" spans="1:24" x14ac:dyDescent="0.2">
      <c r="A1866" s="8">
        <v>1850</v>
      </c>
      <c r="B1866" s="47" t="str">
        <f>IF('tabela informacyjna dla JST'!$C$9="","",'tabela informacyjna dla JST'!$C$9)</f>
        <v>Ślemień gm. wiejska</v>
      </c>
      <c r="C1866" s="47" t="str">
        <f>IFERROR((VLOOKUP(B1866,Tabela1[],6,FALSE)),"")</f>
        <v>PL2405_EE</v>
      </c>
      <c r="D1866" s="47" t="str">
        <f>IFERROR((VLOOKUP(C1866,KATALOGI!$A$34:$B$49,2,FALSE)),"")</f>
        <v>Edukacja ekologiczna związana z ochroną powietrza</v>
      </c>
      <c r="E1866" s="57"/>
      <c r="F1866" s="57"/>
      <c r="G1866" s="57"/>
      <c r="H1866" s="57"/>
      <c r="I1866" s="57"/>
      <c r="J1866" s="57"/>
      <c r="K1866" s="57"/>
      <c r="L1866" s="57"/>
      <c r="M1866" s="57"/>
      <c r="N1866" s="57"/>
      <c r="O1866" s="57"/>
      <c r="P1866" s="57"/>
      <c r="Q1866" s="57"/>
      <c r="R1866" s="57"/>
      <c r="S1866" s="57"/>
      <c r="T1866" s="57"/>
      <c r="U1866" s="57"/>
      <c r="V1866" s="57"/>
      <c r="W1866" s="57"/>
      <c r="X1866" s="56" t="str">
        <f t="shared" si="29"/>
        <v/>
      </c>
    </row>
    <row r="1867" spans="1:24" x14ac:dyDescent="0.2">
      <c r="A1867" s="8">
        <v>1851</v>
      </c>
      <c r="B1867" s="47" t="str">
        <f>IF('tabela informacyjna dla JST'!$C$9="","",'tabela informacyjna dla JST'!$C$9)</f>
        <v>Ślemień gm. wiejska</v>
      </c>
      <c r="C1867" s="47" t="str">
        <f>IFERROR((VLOOKUP(B1867,Tabela1[],6,FALSE)),"")</f>
        <v>PL2405_EE</v>
      </c>
      <c r="D1867" s="47" t="str">
        <f>IFERROR((VLOOKUP(C1867,KATALOGI!$A$34:$B$49,2,FALSE)),"")</f>
        <v>Edukacja ekologiczna związana z ochroną powietrza</v>
      </c>
      <c r="E1867" s="57"/>
      <c r="F1867" s="57"/>
      <c r="G1867" s="57"/>
      <c r="H1867" s="57"/>
      <c r="I1867" s="57"/>
      <c r="J1867" s="57"/>
      <c r="K1867" s="57"/>
      <c r="L1867" s="57"/>
      <c r="M1867" s="57"/>
      <c r="N1867" s="57"/>
      <c r="O1867" s="57"/>
      <c r="P1867" s="57"/>
      <c r="Q1867" s="57"/>
      <c r="R1867" s="57"/>
      <c r="S1867" s="57"/>
      <c r="T1867" s="57"/>
      <c r="U1867" s="57"/>
      <c r="V1867" s="57"/>
      <c r="W1867" s="57"/>
      <c r="X1867" s="56" t="str">
        <f t="shared" si="29"/>
        <v/>
      </c>
    </row>
    <row r="1868" spans="1:24" x14ac:dyDescent="0.2">
      <c r="A1868" s="8">
        <v>1852</v>
      </c>
      <c r="B1868" s="47" t="str">
        <f>IF('tabela informacyjna dla JST'!$C$9="","",'tabela informacyjna dla JST'!$C$9)</f>
        <v>Ślemień gm. wiejska</v>
      </c>
      <c r="C1868" s="47" t="str">
        <f>IFERROR((VLOOKUP(B1868,Tabela1[],6,FALSE)),"")</f>
        <v>PL2405_EE</v>
      </c>
      <c r="D1868" s="47" t="str">
        <f>IFERROR((VLOOKUP(C1868,KATALOGI!$A$34:$B$49,2,FALSE)),"")</f>
        <v>Edukacja ekologiczna związana z ochroną powietrza</v>
      </c>
      <c r="E1868" s="57"/>
      <c r="F1868" s="57"/>
      <c r="G1868" s="57"/>
      <c r="H1868" s="57"/>
      <c r="I1868" s="57"/>
      <c r="J1868" s="57"/>
      <c r="K1868" s="57"/>
      <c r="L1868" s="57"/>
      <c r="M1868" s="57"/>
      <c r="N1868" s="57"/>
      <c r="O1868" s="57"/>
      <c r="P1868" s="57"/>
      <c r="Q1868" s="57"/>
      <c r="R1868" s="57"/>
      <c r="S1868" s="57"/>
      <c r="T1868" s="57"/>
      <c r="U1868" s="57"/>
      <c r="V1868" s="57"/>
      <c r="W1868" s="57"/>
      <c r="X1868" s="56" t="str">
        <f t="shared" si="29"/>
        <v/>
      </c>
    </row>
    <row r="1869" spans="1:24" x14ac:dyDescent="0.2">
      <c r="A1869" s="8">
        <v>1853</v>
      </c>
      <c r="B1869" s="47" t="str">
        <f>IF('tabela informacyjna dla JST'!$C$9="","",'tabela informacyjna dla JST'!$C$9)</f>
        <v>Ślemień gm. wiejska</v>
      </c>
      <c r="C1869" s="47" t="str">
        <f>IFERROR((VLOOKUP(B1869,Tabela1[],6,FALSE)),"")</f>
        <v>PL2405_EE</v>
      </c>
      <c r="D1869" s="47" t="str">
        <f>IFERROR((VLOOKUP(C1869,KATALOGI!$A$34:$B$49,2,FALSE)),"")</f>
        <v>Edukacja ekologiczna związana z ochroną powietrza</v>
      </c>
      <c r="E1869" s="57"/>
      <c r="F1869" s="57"/>
      <c r="G1869" s="57"/>
      <c r="H1869" s="57"/>
      <c r="I1869" s="57"/>
      <c r="J1869" s="57"/>
      <c r="K1869" s="57"/>
      <c r="L1869" s="57"/>
      <c r="M1869" s="57"/>
      <c r="N1869" s="57"/>
      <c r="O1869" s="57"/>
      <c r="P1869" s="57"/>
      <c r="Q1869" s="57"/>
      <c r="R1869" s="57"/>
      <c r="S1869" s="57"/>
      <c r="T1869" s="57"/>
      <c r="U1869" s="57"/>
      <c r="V1869" s="57"/>
      <c r="W1869" s="57"/>
      <c r="X1869" s="56" t="str">
        <f t="shared" si="29"/>
        <v/>
      </c>
    </row>
    <row r="1870" spans="1:24" x14ac:dyDescent="0.2">
      <c r="A1870" s="8">
        <v>1854</v>
      </c>
      <c r="B1870" s="47" t="str">
        <f>IF('tabela informacyjna dla JST'!$C$9="","",'tabela informacyjna dla JST'!$C$9)</f>
        <v>Ślemień gm. wiejska</v>
      </c>
      <c r="C1870" s="47" t="str">
        <f>IFERROR((VLOOKUP(B1870,Tabela1[],6,FALSE)),"")</f>
        <v>PL2405_EE</v>
      </c>
      <c r="D1870" s="47" t="str">
        <f>IFERROR((VLOOKUP(C1870,KATALOGI!$A$34:$B$49,2,FALSE)),"")</f>
        <v>Edukacja ekologiczna związana z ochroną powietrza</v>
      </c>
      <c r="E1870" s="57"/>
      <c r="F1870" s="57"/>
      <c r="G1870" s="57"/>
      <c r="H1870" s="57"/>
      <c r="I1870" s="57"/>
      <c r="J1870" s="57"/>
      <c r="K1870" s="57"/>
      <c r="L1870" s="57"/>
      <c r="M1870" s="57"/>
      <c r="N1870" s="57"/>
      <c r="O1870" s="57"/>
      <c r="P1870" s="57"/>
      <c r="Q1870" s="57"/>
      <c r="R1870" s="57"/>
      <c r="S1870" s="57"/>
      <c r="T1870" s="57"/>
      <c r="U1870" s="57"/>
      <c r="V1870" s="57"/>
      <c r="W1870" s="57"/>
      <c r="X1870" s="56" t="str">
        <f t="shared" si="29"/>
        <v/>
      </c>
    </row>
    <row r="1871" spans="1:24" x14ac:dyDescent="0.2">
      <c r="A1871" s="8">
        <v>1855</v>
      </c>
      <c r="B1871" s="47" t="str">
        <f>IF('tabela informacyjna dla JST'!$C$9="","",'tabela informacyjna dla JST'!$C$9)</f>
        <v>Ślemień gm. wiejska</v>
      </c>
      <c r="C1871" s="47" t="str">
        <f>IFERROR((VLOOKUP(B1871,Tabela1[],6,FALSE)),"")</f>
        <v>PL2405_EE</v>
      </c>
      <c r="D1871" s="47" t="str">
        <f>IFERROR((VLOOKUP(C1871,KATALOGI!$A$34:$B$49,2,FALSE)),"")</f>
        <v>Edukacja ekologiczna związana z ochroną powietrza</v>
      </c>
      <c r="E1871" s="57"/>
      <c r="F1871" s="57"/>
      <c r="G1871" s="57"/>
      <c r="H1871" s="57"/>
      <c r="I1871" s="57"/>
      <c r="J1871" s="57"/>
      <c r="K1871" s="57"/>
      <c r="L1871" s="57"/>
      <c r="M1871" s="57"/>
      <c r="N1871" s="57"/>
      <c r="O1871" s="57"/>
      <c r="P1871" s="57"/>
      <c r="Q1871" s="57"/>
      <c r="R1871" s="57"/>
      <c r="S1871" s="57"/>
      <c r="T1871" s="57"/>
      <c r="U1871" s="57"/>
      <c r="V1871" s="57"/>
      <c r="W1871" s="57"/>
      <c r="X1871" s="56" t="str">
        <f t="shared" si="29"/>
        <v/>
      </c>
    </row>
    <row r="1872" spans="1:24" x14ac:dyDescent="0.2">
      <c r="A1872" s="8">
        <v>1856</v>
      </c>
      <c r="B1872" s="47" t="str">
        <f>IF('tabela informacyjna dla JST'!$C$9="","",'tabela informacyjna dla JST'!$C$9)</f>
        <v>Ślemień gm. wiejska</v>
      </c>
      <c r="C1872" s="47" t="str">
        <f>IFERROR((VLOOKUP(B1872,Tabela1[],6,FALSE)),"")</f>
        <v>PL2405_EE</v>
      </c>
      <c r="D1872" s="47" t="str">
        <f>IFERROR((VLOOKUP(C1872,KATALOGI!$A$34:$B$49,2,FALSE)),"")</f>
        <v>Edukacja ekologiczna związana z ochroną powietrza</v>
      </c>
      <c r="E1872" s="57"/>
      <c r="F1872" s="57"/>
      <c r="G1872" s="57"/>
      <c r="H1872" s="57"/>
      <c r="I1872" s="57"/>
      <c r="J1872" s="57"/>
      <c r="K1872" s="57"/>
      <c r="L1872" s="57"/>
      <c r="M1872" s="57"/>
      <c r="N1872" s="57"/>
      <c r="O1872" s="57"/>
      <c r="P1872" s="57"/>
      <c r="Q1872" s="57"/>
      <c r="R1872" s="57"/>
      <c r="S1872" s="57"/>
      <c r="T1872" s="57"/>
      <c r="U1872" s="57"/>
      <c r="V1872" s="57"/>
      <c r="W1872" s="57"/>
      <c r="X1872" s="56" t="str">
        <f t="shared" si="29"/>
        <v/>
      </c>
    </row>
    <row r="1873" spans="1:24" x14ac:dyDescent="0.2">
      <c r="A1873" s="8">
        <v>1857</v>
      </c>
      <c r="B1873" s="47" t="str">
        <f>IF('tabela informacyjna dla JST'!$C$9="","",'tabela informacyjna dla JST'!$C$9)</f>
        <v>Ślemień gm. wiejska</v>
      </c>
      <c r="C1873" s="47" t="str">
        <f>IFERROR((VLOOKUP(B1873,Tabela1[],6,FALSE)),"")</f>
        <v>PL2405_EE</v>
      </c>
      <c r="D1873" s="47" t="str">
        <f>IFERROR((VLOOKUP(C1873,KATALOGI!$A$34:$B$49,2,FALSE)),"")</f>
        <v>Edukacja ekologiczna związana z ochroną powietrza</v>
      </c>
      <c r="E1873" s="57"/>
      <c r="F1873" s="57"/>
      <c r="G1873" s="57"/>
      <c r="H1873" s="57"/>
      <c r="I1873" s="57"/>
      <c r="J1873" s="57"/>
      <c r="K1873" s="57"/>
      <c r="L1873" s="57"/>
      <c r="M1873" s="57"/>
      <c r="N1873" s="57"/>
      <c r="O1873" s="57"/>
      <c r="P1873" s="57"/>
      <c r="Q1873" s="57"/>
      <c r="R1873" s="57"/>
      <c r="S1873" s="57"/>
      <c r="T1873" s="57"/>
      <c r="U1873" s="57"/>
      <c r="V1873" s="57"/>
      <c r="W1873" s="57"/>
      <c r="X1873" s="56" t="str">
        <f t="shared" si="29"/>
        <v/>
      </c>
    </row>
    <row r="1874" spans="1:24" x14ac:dyDescent="0.2">
      <c r="A1874" s="8">
        <v>1858</v>
      </c>
      <c r="B1874" s="47" t="str">
        <f>IF('tabela informacyjna dla JST'!$C$9="","",'tabela informacyjna dla JST'!$C$9)</f>
        <v>Ślemień gm. wiejska</v>
      </c>
      <c r="C1874" s="47" t="str">
        <f>IFERROR((VLOOKUP(B1874,Tabela1[],6,FALSE)),"")</f>
        <v>PL2405_EE</v>
      </c>
      <c r="D1874" s="47" t="str">
        <f>IFERROR((VLOOKUP(C1874,KATALOGI!$A$34:$B$49,2,FALSE)),"")</f>
        <v>Edukacja ekologiczna związana z ochroną powietrza</v>
      </c>
      <c r="E1874" s="57"/>
      <c r="F1874" s="57"/>
      <c r="G1874" s="57"/>
      <c r="H1874" s="57"/>
      <c r="I1874" s="57"/>
      <c r="J1874" s="57"/>
      <c r="K1874" s="57"/>
      <c r="L1874" s="57"/>
      <c r="M1874" s="57"/>
      <c r="N1874" s="57"/>
      <c r="O1874" s="57"/>
      <c r="P1874" s="57"/>
      <c r="Q1874" s="57"/>
      <c r="R1874" s="57"/>
      <c r="S1874" s="57"/>
      <c r="T1874" s="57"/>
      <c r="U1874" s="57"/>
      <c r="V1874" s="57"/>
      <c r="W1874" s="57"/>
      <c r="X1874" s="56" t="str">
        <f t="shared" ref="X1874:X1937" si="30">IF(SUM(R1874:W1874)&gt;Q1874,"Suma wysokości uzyskanego dofinansowania jest wyższa niż szacunkowe koszty realizacji inwestycji!","")</f>
        <v/>
      </c>
    </row>
    <row r="1875" spans="1:24" x14ac:dyDescent="0.2">
      <c r="A1875" s="8">
        <v>1859</v>
      </c>
      <c r="B1875" s="47" t="str">
        <f>IF('tabela informacyjna dla JST'!$C$9="","",'tabela informacyjna dla JST'!$C$9)</f>
        <v>Ślemień gm. wiejska</v>
      </c>
      <c r="C1875" s="47" t="str">
        <f>IFERROR((VLOOKUP(B1875,Tabela1[],6,FALSE)),"")</f>
        <v>PL2405_EE</v>
      </c>
      <c r="D1875" s="47" t="str">
        <f>IFERROR((VLOOKUP(C1875,KATALOGI!$A$34:$B$49,2,FALSE)),"")</f>
        <v>Edukacja ekologiczna związana z ochroną powietrza</v>
      </c>
      <c r="E1875" s="57"/>
      <c r="F1875" s="57"/>
      <c r="G1875" s="57"/>
      <c r="H1875" s="57"/>
      <c r="I1875" s="57"/>
      <c r="J1875" s="57"/>
      <c r="K1875" s="57"/>
      <c r="L1875" s="57"/>
      <c r="M1875" s="57"/>
      <c r="N1875" s="57"/>
      <c r="O1875" s="57"/>
      <c r="P1875" s="57"/>
      <c r="Q1875" s="57"/>
      <c r="R1875" s="57"/>
      <c r="S1875" s="57"/>
      <c r="T1875" s="57"/>
      <c r="U1875" s="57"/>
      <c r="V1875" s="57"/>
      <c r="W1875" s="57"/>
      <c r="X1875" s="56" t="str">
        <f t="shared" si="30"/>
        <v/>
      </c>
    </row>
    <row r="1876" spans="1:24" x14ac:dyDescent="0.2">
      <c r="A1876" s="8">
        <v>1860</v>
      </c>
      <c r="B1876" s="47" t="str">
        <f>IF('tabela informacyjna dla JST'!$C$9="","",'tabela informacyjna dla JST'!$C$9)</f>
        <v>Ślemień gm. wiejska</v>
      </c>
      <c r="C1876" s="47" t="str">
        <f>IFERROR((VLOOKUP(B1876,Tabela1[],6,FALSE)),"")</f>
        <v>PL2405_EE</v>
      </c>
      <c r="D1876" s="47" t="str">
        <f>IFERROR((VLOOKUP(C1876,KATALOGI!$A$34:$B$49,2,FALSE)),"")</f>
        <v>Edukacja ekologiczna związana z ochroną powietrza</v>
      </c>
      <c r="E1876" s="57"/>
      <c r="F1876" s="57"/>
      <c r="G1876" s="57"/>
      <c r="H1876" s="57"/>
      <c r="I1876" s="57"/>
      <c r="J1876" s="57"/>
      <c r="K1876" s="57"/>
      <c r="L1876" s="57"/>
      <c r="M1876" s="57"/>
      <c r="N1876" s="57"/>
      <c r="O1876" s="57"/>
      <c r="P1876" s="57"/>
      <c r="Q1876" s="57"/>
      <c r="R1876" s="57"/>
      <c r="S1876" s="57"/>
      <c r="T1876" s="57"/>
      <c r="U1876" s="57"/>
      <c r="V1876" s="57"/>
      <c r="W1876" s="57"/>
      <c r="X1876" s="56" t="str">
        <f t="shared" si="30"/>
        <v/>
      </c>
    </row>
    <row r="1877" spans="1:24" x14ac:dyDescent="0.2">
      <c r="A1877" s="8">
        <v>1861</v>
      </c>
      <c r="B1877" s="47" t="str">
        <f>IF('tabela informacyjna dla JST'!$C$9="","",'tabela informacyjna dla JST'!$C$9)</f>
        <v>Ślemień gm. wiejska</v>
      </c>
      <c r="C1877" s="47" t="str">
        <f>IFERROR((VLOOKUP(B1877,Tabela1[],6,FALSE)),"")</f>
        <v>PL2405_EE</v>
      </c>
      <c r="D1877" s="47" t="str">
        <f>IFERROR((VLOOKUP(C1877,KATALOGI!$A$34:$B$49,2,FALSE)),"")</f>
        <v>Edukacja ekologiczna związana z ochroną powietrza</v>
      </c>
      <c r="E1877" s="57"/>
      <c r="F1877" s="57"/>
      <c r="G1877" s="57"/>
      <c r="H1877" s="57"/>
      <c r="I1877" s="57"/>
      <c r="J1877" s="57"/>
      <c r="K1877" s="57"/>
      <c r="L1877" s="57"/>
      <c r="M1877" s="57"/>
      <c r="N1877" s="57"/>
      <c r="O1877" s="57"/>
      <c r="P1877" s="57"/>
      <c r="Q1877" s="57"/>
      <c r="R1877" s="57"/>
      <c r="S1877" s="57"/>
      <c r="T1877" s="57"/>
      <c r="U1877" s="57"/>
      <c r="V1877" s="57"/>
      <c r="W1877" s="57"/>
      <c r="X1877" s="56" t="str">
        <f t="shared" si="30"/>
        <v/>
      </c>
    </row>
    <row r="1878" spans="1:24" x14ac:dyDescent="0.2">
      <c r="A1878" s="8">
        <v>1862</v>
      </c>
      <c r="B1878" s="47" t="str">
        <f>IF('tabela informacyjna dla JST'!$C$9="","",'tabela informacyjna dla JST'!$C$9)</f>
        <v>Ślemień gm. wiejska</v>
      </c>
      <c r="C1878" s="47" t="str">
        <f>IFERROR((VLOOKUP(B1878,Tabela1[],6,FALSE)),"")</f>
        <v>PL2405_EE</v>
      </c>
      <c r="D1878" s="47" t="str">
        <f>IFERROR((VLOOKUP(C1878,KATALOGI!$A$34:$B$49,2,FALSE)),"")</f>
        <v>Edukacja ekologiczna związana z ochroną powietrza</v>
      </c>
      <c r="E1878" s="57"/>
      <c r="F1878" s="57"/>
      <c r="G1878" s="57"/>
      <c r="H1878" s="57"/>
      <c r="I1878" s="57"/>
      <c r="J1878" s="57"/>
      <c r="K1878" s="57"/>
      <c r="L1878" s="57"/>
      <c r="M1878" s="57"/>
      <c r="N1878" s="57"/>
      <c r="O1878" s="57"/>
      <c r="P1878" s="57"/>
      <c r="Q1878" s="57"/>
      <c r="R1878" s="57"/>
      <c r="S1878" s="57"/>
      <c r="T1878" s="57"/>
      <c r="U1878" s="57"/>
      <c r="V1878" s="57"/>
      <c r="W1878" s="57"/>
      <c r="X1878" s="56" t="str">
        <f t="shared" si="30"/>
        <v/>
      </c>
    </row>
    <row r="1879" spans="1:24" x14ac:dyDescent="0.2">
      <c r="A1879" s="8">
        <v>1863</v>
      </c>
      <c r="B1879" s="47" t="str">
        <f>IF('tabela informacyjna dla JST'!$C$9="","",'tabela informacyjna dla JST'!$C$9)</f>
        <v>Ślemień gm. wiejska</v>
      </c>
      <c r="C1879" s="47" t="str">
        <f>IFERROR((VLOOKUP(B1879,Tabela1[],6,FALSE)),"")</f>
        <v>PL2405_EE</v>
      </c>
      <c r="D1879" s="47" t="str">
        <f>IFERROR((VLOOKUP(C1879,KATALOGI!$A$34:$B$49,2,FALSE)),"")</f>
        <v>Edukacja ekologiczna związana z ochroną powietrza</v>
      </c>
      <c r="E1879" s="57"/>
      <c r="F1879" s="57"/>
      <c r="G1879" s="57"/>
      <c r="H1879" s="57"/>
      <c r="I1879" s="57"/>
      <c r="J1879" s="57"/>
      <c r="K1879" s="57"/>
      <c r="L1879" s="57"/>
      <c r="M1879" s="57"/>
      <c r="N1879" s="57"/>
      <c r="O1879" s="57"/>
      <c r="P1879" s="57"/>
      <c r="Q1879" s="57"/>
      <c r="R1879" s="57"/>
      <c r="S1879" s="57"/>
      <c r="T1879" s="57"/>
      <c r="U1879" s="57"/>
      <c r="V1879" s="57"/>
      <c r="W1879" s="57"/>
      <c r="X1879" s="56" t="str">
        <f t="shared" si="30"/>
        <v/>
      </c>
    </row>
    <row r="1880" spans="1:24" x14ac:dyDescent="0.2">
      <c r="A1880" s="8">
        <v>1864</v>
      </c>
      <c r="B1880" s="47" t="str">
        <f>IF('tabela informacyjna dla JST'!$C$9="","",'tabela informacyjna dla JST'!$C$9)</f>
        <v>Ślemień gm. wiejska</v>
      </c>
      <c r="C1880" s="47" t="str">
        <f>IFERROR((VLOOKUP(B1880,Tabela1[],6,FALSE)),"")</f>
        <v>PL2405_EE</v>
      </c>
      <c r="D1880" s="47" t="str">
        <f>IFERROR((VLOOKUP(C1880,KATALOGI!$A$34:$B$49,2,FALSE)),"")</f>
        <v>Edukacja ekologiczna związana z ochroną powietrza</v>
      </c>
      <c r="E1880" s="57"/>
      <c r="F1880" s="57"/>
      <c r="G1880" s="57"/>
      <c r="H1880" s="57"/>
      <c r="I1880" s="57"/>
      <c r="J1880" s="57"/>
      <c r="K1880" s="57"/>
      <c r="L1880" s="57"/>
      <c r="M1880" s="57"/>
      <c r="N1880" s="57"/>
      <c r="O1880" s="57"/>
      <c r="P1880" s="57"/>
      <c r="Q1880" s="57"/>
      <c r="R1880" s="57"/>
      <c r="S1880" s="57"/>
      <c r="T1880" s="57"/>
      <c r="U1880" s="57"/>
      <c r="V1880" s="57"/>
      <c r="W1880" s="57"/>
      <c r="X1880" s="56" t="str">
        <f t="shared" si="30"/>
        <v/>
      </c>
    </row>
    <row r="1881" spans="1:24" x14ac:dyDescent="0.2">
      <c r="A1881" s="8">
        <v>1865</v>
      </c>
      <c r="B1881" s="47" t="str">
        <f>IF('tabela informacyjna dla JST'!$C$9="","",'tabela informacyjna dla JST'!$C$9)</f>
        <v>Ślemień gm. wiejska</v>
      </c>
      <c r="C1881" s="47" t="str">
        <f>IFERROR((VLOOKUP(B1881,Tabela1[],6,FALSE)),"")</f>
        <v>PL2405_EE</v>
      </c>
      <c r="D1881" s="47" t="str">
        <f>IFERROR((VLOOKUP(C1881,KATALOGI!$A$34:$B$49,2,FALSE)),"")</f>
        <v>Edukacja ekologiczna związana z ochroną powietrza</v>
      </c>
      <c r="E1881" s="57"/>
      <c r="F1881" s="57"/>
      <c r="G1881" s="57"/>
      <c r="H1881" s="57"/>
      <c r="I1881" s="57"/>
      <c r="J1881" s="57"/>
      <c r="K1881" s="57"/>
      <c r="L1881" s="57"/>
      <c r="M1881" s="57"/>
      <c r="N1881" s="57"/>
      <c r="O1881" s="57"/>
      <c r="P1881" s="57"/>
      <c r="Q1881" s="57"/>
      <c r="R1881" s="57"/>
      <c r="S1881" s="57"/>
      <c r="T1881" s="57"/>
      <c r="U1881" s="57"/>
      <c r="V1881" s="57"/>
      <c r="W1881" s="57"/>
      <c r="X1881" s="56" t="str">
        <f t="shared" si="30"/>
        <v/>
      </c>
    </row>
    <row r="1882" spans="1:24" x14ac:dyDescent="0.2">
      <c r="A1882" s="8">
        <v>1866</v>
      </c>
      <c r="B1882" s="47" t="str">
        <f>IF('tabela informacyjna dla JST'!$C$9="","",'tabela informacyjna dla JST'!$C$9)</f>
        <v>Ślemień gm. wiejska</v>
      </c>
      <c r="C1882" s="47" t="str">
        <f>IFERROR((VLOOKUP(B1882,Tabela1[],6,FALSE)),"")</f>
        <v>PL2405_EE</v>
      </c>
      <c r="D1882" s="47" t="str">
        <f>IFERROR((VLOOKUP(C1882,KATALOGI!$A$34:$B$49,2,FALSE)),"")</f>
        <v>Edukacja ekologiczna związana z ochroną powietrza</v>
      </c>
      <c r="E1882" s="57"/>
      <c r="F1882" s="57"/>
      <c r="G1882" s="57"/>
      <c r="H1882" s="57"/>
      <c r="I1882" s="57"/>
      <c r="J1882" s="57"/>
      <c r="K1882" s="57"/>
      <c r="L1882" s="57"/>
      <c r="M1882" s="57"/>
      <c r="N1882" s="57"/>
      <c r="O1882" s="57"/>
      <c r="P1882" s="57"/>
      <c r="Q1882" s="57"/>
      <c r="R1882" s="57"/>
      <c r="S1882" s="57"/>
      <c r="T1882" s="57"/>
      <c r="U1882" s="57"/>
      <c r="V1882" s="57"/>
      <c r="W1882" s="57"/>
      <c r="X1882" s="56" t="str">
        <f t="shared" si="30"/>
        <v/>
      </c>
    </row>
    <row r="1883" spans="1:24" x14ac:dyDescent="0.2">
      <c r="A1883" s="8">
        <v>1867</v>
      </c>
      <c r="B1883" s="47" t="str">
        <f>IF('tabela informacyjna dla JST'!$C$9="","",'tabela informacyjna dla JST'!$C$9)</f>
        <v>Ślemień gm. wiejska</v>
      </c>
      <c r="C1883" s="47" t="str">
        <f>IFERROR((VLOOKUP(B1883,Tabela1[],6,FALSE)),"")</f>
        <v>PL2405_EE</v>
      </c>
      <c r="D1883" s="47" t="str">
        <f>IFERROR((VLOOKUP(C1883,KATALOGI!$A$34:$B$49,2,FALSE)),"")</f>
        <v>Edukacja ekologiczna związana z ochroną powietrza</v>
      </c>
      <c r="E1883" s="57"/>
      <c r="F1883" s="57"/>
      <c r="G1883" s="57"/>
      <c r="H1883" s="57"/>
      <c r="I1883" s="57"/>
      <c r="J1883" s="57"/>
      <c r="K1883" s="57"/>
      <c r="L1883" s="57"/>
      <c r="M1883" s="57"/>
      <c r="N1883" s="57"/>
      <c r="O1883" s="57"/>
      <c r="P1883" s="57"/>
      <c r="Q1883" s="57"/>
      <c r="R1883" s="57"/>
      <c r="S1883" s="57"/>
      <c r="T1883" s="57"/>
      <c r="U1883" s="57"/>
      <c r="V1883" s="57"/>
      <c r="W1883" s="57"/>
      <c r="X1883" s="56" t="str">
        <f t="shared" si="30"/>
        <v/>
      </c>
    </row>
    <row r="1884" spans="1:24" x14ac:dyDescent="0.2">
      <c r="A1884" s="8">
        <v>1868</v>
      </c>
      <c r="B1884" s="47" t="str">
        <f>IF('tabela informacyjna dla JST'!$C$9="","",'tabela informacyjna dla JST'!$C$9)</f>
        <v>Ślemień gm. wiejska</v>
      </c>
      <c r="C1884" s="47" t="str">
        <f>IFERROR((VLOOKUP(B1884,Tabela1[],6,FALSE)),"")</f>
        <v>PL2405_EE</v>
      </c>
      <c r="D1884" s="47" t="str">
        <f>IFERROR((VLOOKUP(C1884,KATALOGI!$A$34:$B$49,2,FALSE)),"")</f>
        <v>Edukacja ekologiczna związana z ochroną powietrza</v>
      </c>
      <c r="E1884" s="57"/>
      <c r="F1884" s="57"/>
      <c r="G1884" s="57"/>
      <c r="H1884" s="57"/>
      <c r="I1884" s="57"/>
      <c r="J1884" s="57"/>
      <c r="K1884" s="57"/>
      <c r="L1884" s="57"/>
      <c r="M1884" s="57"/>
      <c r="N1884" s="57"/>
      <c r="O1884" s="57"/>
      <c r="P1884" s="57"/>
      <c r="Q1884" s="57"/>
      <c r="R1884" s="57"/>
      <c r="S1884" s="57"/>
      <c r="T1884" s="57"/>
      <c r="U1884" s="57"/>
      <c r="V1884" s="57"/>
      <c r="W1884" s="57"/>
      <c r="X1884" s="56" t="str">
        <f t="shared" si="30"/>
        <v/>
      </c>
    </row>
    <row r="1885" spans="1:24" x14ac:dyDescent="0.2">
      <c r="A1885" s="8">
        <v>1869</v>
      </c>
      <c r="B1885" s="47" t="str">
        <f>IF('tabela informacyjna dla JST'!$C$9="","",'tabela informacyjna dla JST'!$C$9)</f>
        <v>Ślemień gm. wiejska</v>
      </c>
      <c r="C1885" s="47" t="str">
        <f>IFERROR((VLOOKUP(B1885,Tabela1[],6,FALSE)),"")</f>
        <v>PL2405_EE</v>
      </c>
      <c r="D1885" s="47" t="str">
        <f>IFERROR((VLOOKUP(C1885,KATALOGI!$A$34:$B$49,2,FALSE)),"")</f>
        <v>Edukacja ekologiczna związana z ochroną powietrza</v>
      </c>
      <c r="E1885" s="57"/>
      <c r="F1885" s="57"/>
      <c r="G1885" s="57"/>
      <c r="H1885" s="57"/>
      <c r="I1885" s="57"/>
      <c r="J1885" s="57"/>
      <c r="K1885" s="57"/>
      <c r="L1885" s="57"/>
      <c r="M1885" s="57"/>
      <c r="N1885" s="57"/>
      <c r="O1885" s="57"/>
      <c r="P1885" s="57"/>
      <c r="Q1885" s="57"/>
      <c r="R1885" s="57"/>
      <c r="S1885" s="57"/>
      <c r="T1885" s="57"/>
      <c r="U1885" s="57"/>
      <c r="V1885" s="57"/>
      <c r="W1885" s="57"/>
      <c r="X1885" s="56" t="str">
        <f t="shared" si="30"/>
        <v/>
      </c>
    </row>
    <row r="1886" spans="1:24" x14ac:dyDescent="0.2">
      <c r="A1886" s="8">
        <v>1870</v>
      </c>
      <c r="B1886" s="47" t="str">
        <f>IF('tabela informacyjna dla JST'!$C$9="","",'tabela informacyjna dla JST'!$C$9)</f>
        <v>Ślemień gm. wiejska</v>
      </c>
      <c r="C1886" s="47" t="str">
        <f>IFERROR((VLOOKUP(B1886,Tabela1[],6,FALSE)),"")</f>
        <v>PL2405_EE</v>
      </c>
      <c r="D1886" s="47" t="str">
        <f>IFERROR((VLOOKUP(C1886,KATALOGI!$A$34:$B$49,2,FALSE)),"")</f>
        <v>Edukacja ekologiczna związana z ochroną powietrza</v>
      </c>
      <c r="E1886" s="57"/>
      <c r="F1886" s="57"/>
      <c r="G1886" s="57"/>
      <c r="H1886" s="57"/>
      <c r="I1886" s="57"/>
      <c r="J1886" s="57"/>
      <c r="K1886" s="57"/>
      <c r="L1886" s="57"/>
      <c r="M1886" s="57"/>
      <c r="N1886" s="57"/>
      <c r="O1886" s="57"/>
      <c r="P1886" s="57"/>
      <c r="Q1886" s="57"/>
      <c r="R1886" s="57"/>
      <c r="S1886" s="57"/>
      <c r="T1886" s="57"/>
      <c r="U1886" s="57"/>
      <c r="V1886" s="57"/>
      <c r="W1886" s="57"/>
      <c r="X1886" s="56" t="str">
        <f t="shared" si="30"/>
        <v/>
      </c>
    </row>
    <row r="1887" spans="1:24" x14ac:dyDescent="0.2">
      <c r="A1887" s="8">
        <v>1871</v>
      </c>
      <c r="B1887" s="47" t="str">
        <f>IF('tabela informacyjna dla JST'!$C$9="","",'tabela informacyjna dla JST'!$C$9)</f>
        <v>Ślemień gm. wiejska</v>
      </c>
      <c r="C1887" s="47" t="str">
        <f>IFERROR((VLOOKUP(B1887,Tabela1[],6,FALSE)),"")</f>
        <v>PL2405_EE</v>
      </c>
      <c r="D1887" s="47" t="str">
        <f>IFERROR((VLOOKUP(C1887,KATALOGI!$A$34:$B$49,2,FALSE)),"")</f>
        <v>Edukacja ekologiczna związana z ochroną powietrza</v>
      </c>
      <c r="E1887" s="57"/>
      <c r="F1887" s="57"/>
      <c r="G1887" s="57"/>
      <c r="H1887" s="57"/>
      <c r="I1887" s="57"/>
      <c r="J1887" s="57"/>
      <c r="K1887" s="57"/>
      <c r="L1887" s="57"/>
      <c r="M1887" s="57"/>
      <c r="N1887" s="57"/>
      <c r="O1887" s="57"/>
      <c r="P1887" s="57"/>
      <c r="Q1887" s="57"/>
      <c r="R1887" s="57"/>
      <c r="S1887" s="57"/>
      <c r="T1887" s="57"/>
      <c r="U1887" s="57"/>
      <c r="V1887" s="57"/>
      <c r="W1887" s="57"/>
      <c r="X1887" s="56" t="str">
        <f t="shared" si="30"/>
        <v/>
      </c>
    </row>
    <row r="1888" spans="1:24" x14ac:dyDescent="0.2">
      <c r="A1888" s="8">
        <v>1872</v>
      </c>
      <c r="B1888" s="47" t="str">
        <f>IF('tabela informacyjna dla JST'!$C$9="","",'tabela informacyjna dla JST'!$C$9)</f>
        <v>Ślemień gm. wiejska</v>
      </c>
      <c r="C1888" s="47" t="str">
        <f>IFERROR((VLOOKUP(B1888,Tabela1[],6,FALSE)),"")</f>
        <v>PL2405_EE</v>
      </c>
      <c r="D1888" s="47" t="str">
        <f>IFERROR((VLOOKUP(C1888,KATALOGI!$A$34:$B$49,2,FALSE)),"")</f>
        <v>Edukacja ekologiczna związana z ochroną powietrza</v>
      </c>
      <c r="E1888" s="57"/>
      <c r="F1888" s="57"/>
      <c r="G1888" s="57"/>
      <c r="H1888" s="57"/>
      <c r="I1888" s="57"/>
      <c r="J1888" s="57"/>
      <c r="K1888" s="57"/>
      <c r="L1888" s="57"/>
      <c r="M1888" s="57"/>
      <c r="N1888" s="57"/>
      <c r="O1888" s="57"/>
      <c r="P1888" s="57"/>
      <c r="Q1888" s="57"/>
      <c r="R1888" s="57"/>
      <c r="S1888" s="57"/>
      <c r="T1888" s="57"/>
      <c r="U1888" s="57"/>
      <c r="V1888" s="57"/>
      <c r="W1888" s="57"/>
      <c r="X1888" s="56" t="str">
        <f t="shared" si="30"/>
        <v/>
      </c>
    </row>
    <row r="1889" spans="1:24" x14ac:dyDescent="0.2">
      <c r="A1889" s="8">
        <v>1873</v>
      </c>
      <c r="B1889" s="47" t="str">
        <f>IF('tabela informacyjna dla JST'!$C$9="","",'tabela informacyjna dla JST'!$C$9)</f>
        <v>Ślemień gm. wiejska</v>
      </c>
      <c r="C1889" s="47" t="str">
        <f>IFERROR((VLOOKUP(B1889,Tabela1[],6,FALSE)),"")</f>
        <v>PL2405_EE</v>
      </c>
      <c r="D1889" s="47" t="str">
        <f>IFERROR((VLOOKUP(C1889,KATALOGI!$A$34:$B$49,2,FALSE)),"")</f>
        <v>Edukacja ekologiczna związana z ochroną powietrza</v>
      </c>
      <c r="E1889" s="57"/>
      <c r="F1889" s="57"/>
      <c r="G1889" s="57"/>
      <c r="H1889" s="57"/>
      <c r="I1889" s="57"/>
      <c r="J1889" s="57"/>
      <c r="K1889" s="57"/>
      <c r="L1889" s="57"/>
      <c r="M1889" s="57"/>
      <c r="N1889" s="57"/>
      <c r="O1889" s="57"/>
      <c r="P1889" s="57"/>
      <c r="Q1889" s="57"/>
      <c r="R1889" s="57"/>
      <c r="S1889" s="57"/>
      <c r="T1889" s="57"/>
      <c r="U1889" s="57"/>
      <c r="V1889" s="57"/>
      <c r="W1889" s="57"/>
      <c r="X1889" s="56" t="str">
        <f t="shared" si="30"/>
        <v/>
      </c>
    </row>
    <row r="1890" spans="1:24" x14ac:dyDescent="0.2">
      <c r="A1890" s="8">
        <v>1874</v>
      </c>
      <c r="B1890" s="47" t="str">
        <f>IF('tabela informacyjna dla JST'!$C$9="","",'tabela informacyjna dla JST'!$C$9)</f>
        <v>Ślemień gm. wiejska</v>
      </c>
      <c r="C1890" s="47" t="str">
        <f>IFERROR((VLOOKUP(B1890,Tabela1[],6,FALSE)),"")</f>
        <v>PL2405_EE</v>
      </c>
      <c r="D1890" s="47" t="str">
        <f>IFERROR((VLOOKUP(C1890,KATALOGI!$A$34:$B$49,2,FALSE)),"")</f>
        <v>Edukacja ekologiczna związana z ochroną powietrza</v>
      </c>
      <c r="E1890" s="57"/>
      <c r="F1890" s="57"/>
      <c r="G1890" s="57"/>
      <c r="H1890" s="57"/>
      <c r="I1890" s="57"/>
      <c r="J1890" s="57"/>
      <c r="K1890" s="57"/>
      <c r="L1890" s="57"/>
      <c r="M1890" s="57"/>
      <c r="N1890" s="57"/>
      <c r="O1890" s="57"/>
      <c r="P1890" s="57"/>
      <c r="Q1890" s="57"/>
      <c r="R1890" s="57"/>
      <c r="S1890" s="57"/>
      <c r="T1890" s="57"/>
      <c r="U1890" s="57"/>
      <c r="V1890" s="57"/>
      <c r="W1890" s="57"/>
      <c r="X1890" s="56" t="str">
        <f t="shared" si="30"/>
        <v/>
      </c>
    </row>
    <row r="1891" spans="1:24" x14ac:dyDescent="0.2">
      <c r="A1891" s="8">
        <v>1875</v>
      </c>
      <c r="B1891" s="47" t="str">
        <f>IF('tabela informacyjna dla JST'!$C$9="","",'tabela informacyjna dla JST'!$C$9)</f>
        <v>Ślemień gm. wiejska</v>
      </c>
      <c r="C1891" s="47" t="str">
        <f>IFERROR((VLOOKUP(B1891,Tabela1[],6,FALSE)),"")</f>
        <v>PL2405_EE</v>
      </c>
      <c r="D1891" s="47" t="str">
        <f>IFERROR((VLOOKUP(C1891,KATALOGI!$A$34:$B$49,2,FALSE)),"")</f>
        <v>Edukacja ekologiczna związana z ochroną powietrza</v>
      </c>
      <c r="E1891" s="57"/>
      <c r="F1891" s="57"/>
      <c r="G1891" s="57"/>
      <c r="H1891" s="57"/>
      <c r="I1891" s="57"/>
      <c r="J1891" s="57"/>
      <c r="K1891" s="57"/>
      <c r="L1891" s="57"/>
      <c r="M1891" s="57"/>
      <c r="N1891" s="57"/>
      <c r="O1891" s="57"/>
      <c r="P1891" s="57"/>
      <c r="Q1891" s="57"/>
      <c r="R1891" s="57"/>
      <c r="S1891" s="57"/>
      <c r="T1891" s="57"/>
      <c r="U1891" s="57"/>
      <c r="V1891" s="57"/>
      <c r="W1891" s="57"/>
      <c r="X1891" s="56" t="str">
        <f t="shared" si="30"/>
        <v/>
      </c>
    </row>
    <row r="1892" spans="1:24" x14ac:dyDescent="0.2">
      <c r="A1892" s="8">
        <v>1876</v>
      </c>
      <c r="B1892" s="47" t="str">
        <f>IF('tabela informacyjna dla JST'!$C$9="","",'tabela informacyjna dla JST'!$C$9)</f>
        <v>Ślemień gm. wiejska</v>
      </c>
      <c r="C1892" s="47" t="str">
        <f>IFERROR((VLOOKUP(B1892,Tabela1[],6,FALSE)),"")</f>
        <v>PL2405_EE</v>
      </c>
      <c r="D1892" s="47" t="str">
        <f>IFERROR((VLOOKUP(C1892,KATALOGI!$A$34:$B$49,2,FALSE)),"")</f>
        <v>Edukacja ekologiczna związana z ochroną powietrza</v>
      </c>
      <c r="E1892" s="57"/>
      <c r="F1892" s="57"/>
      <c r="G1892" s="57"/>
      <c r="H1892" s="57"/>
      <c r="I1892" s="57"/>
      <c r="J1892" s="57"/>
      <c r="K1892" s="57"/>
      <c r="L1892" s="57"/>
      <c r="M1892" s="57"/>
      <c r="N1892" s="57"/>
      <c r="O1892" s="57"/>
      <c r="P1892" s="57"/>
      <c r="Q1892" s="57"/>
      <c r="R1892" s="57"/>
      <c r="S1892" s="57"/>
      <c r="T1892" s="57"/>
      <c r="U1892" s="57"/>
      <c r="V1892" s="57"/>
      <c r="W1892" s="57"/>
      <c r="X1892" s="56" t="str">
        <f t="shared" si="30"/>
        <v/>
      </c>
    </row>
    <row r="1893" spans="1:24" x14ac:dyDescent="0.2">
      <c r="A1893" s="8">
        <v>1877</v>
      </c>
      <c r="B1893" s="47" t="str">
        <f>IF('tabela informacyjna dla JST'!$C$9="","",'tabela informacyjna dla JST'!$C$9)</f>
        <v>Ślemień gm. wiejska</v>
      </c>
      <c r="C1893" s="47" t="str">
        <f>IFERROR((VLOOKUP(B1893,Tabela1[],6,FALSE)),"")</f>
        <v>PL2405_EE</v>
      </c>
      <c r="D1893" s="47" t="str">
        <f>IFERROR((VLOOKUP(C1893,KATALOGI!$A$34:$B$49,2,FALSE)),"")</f>
        <v>Edukacja ekologiczna związana z ochroną powietrza</v>
      </c>
      <c r="E1893" s="57"/>
      <c r="F1893" s="57"/>
      <c r="G1893" s="57"/>
      <c r="H1893" s="57"/>
      <c r="I1893" s="57"/>
      <c r="J1893" s="57"/>
      <c r="K1893" s="57"/>
      <c r="L1893" s="57"/>
      <c r="M1893" s="57"/>
      <c r="N1893" s="57"/>
      <c r="O1893" s="57"/>
      <c r="P1893" s="57"/>
      <c r="Q1893" s="57"/>
      <c r="R1893" s="57"/>
      <c r="S1893" s="57"/>
      <c r="T1893" s="57"/>
      <c r="U1893" s="57"/>
      <c r="V1893" s="57"/>
      <c r="W1893" s="57"/>
      <c r="X1893" s="56" t="str">
        <f t="shared" si="30"/>
        <v/>
      </c>
    </row>
    <row r="1894" spans="1:24" x14ac:dyDescent="0.2">
      <c r="A1894" s="8">
        <v>1878</v>
      </c>
      <c r="B1894" s="47" t="str">
        <f>IF('tabela informacyjna dla JST'!$C$9="","",'tabela informacyjna dla JST'!$C$9)</f>
        <v>Ślemień gm. wiejska</v>
      </c>
      <c r="C1894" s="47" t="str">
        <f>IFERROR((VLOOKUP(B1894,Tabela1[],6,FALSE)),"")</f>
        <v>PL2405_EE</v>
      </c>
      <c r="D1894" s="47" t="str">
        <f>IFERROR((VLOOKUP(C1894,KATALOGI!$A$34:$B$49,2,FALSE)),"")</f>
        <v>Edukacja ekologiczna związana z ochroną powietrza</v>
      </c>
      <c r="E1894" s="57"/>
      <c r="F1894" s="57"/>
      <c r="G1894" s="57"/>
      <c r="H1894" s="57"/>
      <c r="I1894" s="57"/>
      <c r="J1894" s="57"/>
      <c r="K1894" s="57"/>
      <c r="L1894" s="57"/>
      <c r="M1894" s="57"/>
      <c r="N1894" s="57"/>
      <c r="O1894" s="57"/>
      <c r="P1894" s="57"/>
      <c r="Q1894" s="57"/>
      <c r="R1894" s="57"/>
      <c r="S1894" s="57"/>
      <c r="T1894" s="57"/>
      <c r="U1894" s="57"/>
      <c r="V1894" s="57"/>
      <c r="W1894" s="57"/>
      <c r="X1894" s="56" t="str">
        <f t="shared" si="30"/>
        <v/>
      </c>
    </row>
    <row r="1895" spans="1:24" x14ac:dyDescent="0.2">
      <c r="A1895" s="8">
        <v>1879</v>
      </c>
      <c r="B1895" s="47" t="str">
        <f>IF('tabela informacyjna dla JST'!$C$9="","",'tabela informacyjna dla JST'!$C$9)</f>
        <v>Ślemień gm. wiejska</v>
      </c>
      <c r="C1895" s="47" t="str">
        <f>IFERROR((VLOOKUP(B1895,Tabela1[],6,FALSE)),"")</f>
        <v>PL2405_EE</v>
      </c>
      <c r="D1895" s="47" t="str">
        <f>IFERROR((VLOOKUP(C1895,KATALOGI!$A$34:$B$49,2,FALSE)),"")</f>
        <v>Edukacja ekologiczna związana z ochroną powietrza</v>
      </c>
      <c r="E1895" s="57"/>
      <c r="F1895" s="57"/>
      <c r="G1895" s="57"/>
      <c r="H1895" s="57"/>
      <c r="I1895" s="57"/>
      <c r="J1895" s="57"/>
      <c r="K1895" s="57"/>
      <c r="L1895" s="57"/>
      <c r="M1895" s="57"/>
      <c r="N1895" s="57"/>
      <c r="O1895" s="57"/>
      <c r="P1895" s="57"/>
      <c r="Q1895" s="57"/>
      <c r="R1895" s="57"/>
      <c r="S1895" s="57"/>
      <c r="T1895" s="57"/>
      <c r="U1895" s="57"/>
      <c r="V1895" s="57"/>
      <c r="W1895" s="57"/>
      <c r="X1895" s="56" t="str">
        <f t="shared" si="30"/>
        <v/>
      </c>
    </row>
    <row r="1896" spans="1:24" x14ac:dyDescent="0.2">
      <c r="A1896" s="8">
        <v>1880</v>
      </c>
      <c r="B1896" s="47" t="str">
        <f>IF('tabela informacyjna dla JST'!$C$9="","",'tabela informacyjna dla JST'!$C$9)</f>
        <v>Ślemień gm. wiejska</v>
      </c>
      <c r="C1896" s="47" t="str">
        <f>IFERROR((VLOOKUP(B1896,Tabela1[],6,FALSE)),"")</f>
        <v>PL2405_EE</v>
      </c>
      <c r="D1896" s="47" t="str">
        <f>IFERROR((VLOOKUP(C1896,KATALOGI!$A$34:$B$49,2,FALSE)),"")</f>
        <v>Edukacja ekologiczna związana z ochroną powietrza</v>
      </c>
      <c r="E1896" s="57"/>
      <c r="F1896" s="57"/>
      <c r="G1896" s="57"/>
      <c r="H1896" s="57"/>
      <c r="I1896" s="57"/>
      <c r="J1896" s="57"/>
      <c r="K1896" s="57"/>
      <c r="L1896" s="57"/>
      <c r="M1896" s="57"/>
      <c r="N1896" s="57"/>
      <c r="O1896" s="57"/>
      <c r="P1896" s="57"/>
      <c r="Q1896" s="57"/>
      <c r="R1896" s="57"/>
      <c r="S1896" s="57"/>
      <c r="T1896" s="57"/>
      <c r="U1896" s="57"/>
      <c r="V1896" s="57"/>
      <c r="W1896" s="57"/>
      <c r="X1896" s="56" t="str">
        <f t="shared" si="30"/>
        <v/>
      </c>
    </row>
    <row r="1897" spans="1:24" x14ac:dyDescent="0.2">
      <c r="A1897" s="8">
        <v>1881</v>
      </c>
      <c r="B1897" s="47" t="str">
        <f>IF('tabela informacyjna dla JST'!$C$9="","",'tabela informacyjna dla JST'!$C$9)</f>
        <v>Ślemień gm. wiejska</v>
      </c>
      <c r="C1897" s="47" t="str">
        <f>IFERROR((VLOOKUP(B1897,Tabela1[],6,FALSE)),"")</f>
        <v>PL2405_EE</v>
      </c>
      <c r="D1897" s="47" t="str">
        <f>IFERROR((VLOOKUP(C1897,KATALOGI!$A$34:$B$49,2,FALSE)),"")</f>
        <v>Edukacja ekologiczna związana z ochroną powietrza</v>
      </c>
      <c r="E1897" s="57"/>
      <c r="F1897" s="57"/>
      <c r="G1897" s="57"/>
      <c r="H1897" s="57"/>
      <c r="I1897" s="57"/>
      <c r="J1897" s="57"/>
      <c r="K1897" s="57"/>
      <c r="L1897" s="57"/>
      <c r="M1897" s="57"/>
      <c r="N1897" s="57"/>
      <c r="O1897" s="57"/>
      <c r="P1897" s="57"/>
      <c r="Q1897" s="57"/>
      <c r="R1897" s="57"/>
      <c r="S1897" s="57"/>
      <c r="T1897" s="57"/>
      <c r="U1897" s="57"/>
      <c r="V1897" s="57"/>
      <c r="W1897" s="57"/>
      <c r="X1897" s="56" t="str">
        <f t="shared" si="30"/>
        <v/>
      </c>
    </row>
    <row r="1898" spans="1:24" x14ac:dyDescent="0.2">
      <c r="A1898" s="8">
        <v>1882</v>
      </c>
      <c r="B1898" s="47" t="str">
        <f>IF('tabela informacyjna dla JST'!$C$9="","",'tabela informacyjna dla JST'!$C$9)</f>
        <v>Ślemień gm. wiejska</v>
      </c>
      <c r="C1898" s="47" t="str">
        <f>IFERROR((VLOOKUP(B1898,Tabela1[],6,FALSE)),"")</f>
        <v>PL2405_EE</v>
      </c>
      <c r="D1898" s="47" t="str">
        <f>IFERROR((VLOOKUP(C1898,KATALOGI!$A$34:$B$49,2,FALSE)),"")</f>
        <v>Edukacja ekologiczna związana z ochroną powietrza</v>
      </c>
      <c r="E1898" s="57"/>
      <c r="F1898" s="57"/>
      <c r="G1898" s="57"/>
      <c r="H1898" s="57"/>
      <c r="I1898" s="57"/>
      <c r="J1898" s="57"/>
      <c r="K1898" s="57"/>
      <c r="L1898" s="57"/>
      <c r="M1898" s="57"/>
      <c r="N1898" s="57"/>
      <c r="O1898" s="57"/>
      <c r="P1898" s="57"/>
      <c r="Q1898" s="57"/>
      <c r="R1898" s="57"/>
      <c r="S1898" s="57"/>
      <c r="T1898" s="57"/>
      <c r="U1898" s="57"/>
      <c r="V1898" s="57"/>
      <c r="W1898" s="57"/>
      <c r="X1898" s="56" t="str">
        <f t="shared" si="30"/>
        <v/>
      </c>
    </row>
    <row r="1899" spans="1:24" x14ac:dyDescent="0.2">
      <c r="A1899" s="8">
        <v>1883</v>
      </c>
      <c r="B1899" s="47" t="str">
        <f>IF('tabela informacyjna dla JST'!$C$9="","",'tabela informacyjna dla JST'!$C$9)</f>
        <v>Ślemień gm. wiejska</v>
      </c>
      <c r="C1899" s="47" t="str">
        <f>IFERROR((VLOOKUP(B1899,Tabela1[],6,FALSE)),"")</f>
        <v>PL2405_EE</v>
      </c>
      <c r="D1899" s="47" t="str">
        <f>IFERROR((VLOOKUP(C1899,KATALOGI!$A$34:$B$49,2,FALSE)),"")</f>
        <v>Edukacja ekologiczna związana z ochroną powietrza</v>
      </c>
      <c r="E1899" s="57"/>
      <c r="F1899" s="57"/>
      <c r="G1899" s="57"/>
      <c r="H1899" s="57"/>
      <c r="I1899" s="57"/>
      <c r="J1899" s="57"/>
      <c r="K1899" s="57"/>
      <c r="L1899" s="57"/>
      <c r="M1899" s="57"/>
      <c r="N1899" s="57"/>
      <c r="O1899" s="57"/>
      <c r="P1899" s="57"/>
      <c r="Q1899" s="57"/>
      <c r="R1899" s="57"/>
      <c r="S1899" s="57"/>
      <c r="T1899" s="57"/>
      <c r="U1899" s="57"/>
      <c r="V1899" s="57"/>
      <c r="W1899" s="57"/>
      <c r="X1899" s="56" t="str">
        <f t="shared" si="30"/>
        <v/>
      </c>
    </row>
    <row r="1900" spans="1:24" x14ac:dyDescent="0.2">
      <c r="A1900" s="8">
        <v>1884</v>
      </c>
      <c r="B1900" s="47" t="str">
        <f>IF('tabela informacyjna dla JST'!$C$9="","",'tabela informacyjna dla JST'!$C$9)</f>
        <v>Ślemień gm. wiejska</v>
      </c>
      <c r="C1900" s="47" t="str">
        <f>IFERROR((VLOOKUP(B1900,Tabela1[],6,FALSE)),"")</f>
        <v>PL2405_EE</v>
      </c>
      <c r="D1900" s="47" t="str">
        <f>IFERROR((VLOOKUP(C1900,KATALOGI!$A$34:$B$49,2,FALSE)),"")</f>
        <v>Edukacja ekologiczna związana z ochroną powietrza</v>
      </c>
      <c r="E1900" s="57"/>
      <c r="F1900" s="57"/>
      <c r="G1900" s="57"/>
      <c r="H1900" s="57"/>
      <c r="I1900" s="57"/>
      <c r="J1900" s="57"/>
      <c r="K1900" s="57"/>
      <c r="L1900" s="57"/>
      <c r="M1900" s="57"/>
      <c r="N1900" s="57"/>
      <c r="O1900" s="57"/>
      <c r="P1900" s="57"/>
      <c r="Q1900" s="57"/>
      <c r="R1900" s="57"/>
      <c r="S1900" s="57"/>
      <c r="T1900" s="57"/>
      <c r="U1900" s="57"/>
      <c r="V1900" s="57"/>
      <c r="W1900" s="57"/>
      <c r="X1900" s="56" t="str">
        <f t="shared" si="30"/>
        <v/>
      </c>
    </row>
    <row r="1901" spans="1:24" x14ac:dyDescent="0.2">
      <c r="A1901" s="8">
        <v>1885</v>
      </c>
      <c r="B1901" s="47" t="str">
        <f>IF('tabela informacyjna dla JST'!$C$9="","",'tabela informacyjna dla JST'!$C$9)</f>
        <v>Ślemień gm. wiejska</v>
      </c>
      <c r="C1901" s="47" t="str">
        <f>IFERROR((VLOOKUP(B1901,Tabela1[],6,FALSE)),"")</f>
        <v>PL2405_EE</v>
      </c>
      <c r="D1901" s="47" t="str">
        <f>IFERROR((VLOOKUP(C1901,KATALOGI!$A$34:$B$49,2,FALSE)),"")</f>
        <v>Edukacja ekologiczna związana z ochroną powietrza</v>
      </c>
      <c r="E1901" s="57"/>
      <c r="F1901" s="57"/>
      <c r="G1901" s="57"/>
      <c r="H1901" s="57"/>
      <c r="I1901" s="57"/>
      <c r="J1901" s="57"/>
      <c r="K1901" s="57"/>
      <c r="L1901" s="57"/>
      <c r="M1901" s="57"/>
      <c r="N1901" s="57"/>
      <c r="O1901" s="57"/>
      <c r="P1901" s="57"/>
      <c r="Q1901" s="57"/>
      <c r="R1901" s="57"/>
      <c r="S1901" s="57"/>
      <c r="T1901" s="57"/>
      <c r="U1901" s="57"/>
      <c r="V1901" s="57"/>
      <c r="W1901" s="57"/>
      <c r="X1901" s="56" t="str">
        <f t="shared" si="30"/>
        <v/>
      </c>
    </row>
    <row r="1902" spans="1:24" x14ac:dyDescent="0.2">
      <c r="A1902" s="8">
        <v>1886</v>
      </c>
      <c r="B1902" s="47" t="str">
        <f>IF('tabela informacyjna dla JST'!$C$9="","",'tabela informacyjna dla JST'!$C$9)</f>
        <v>Ślemień gm. wiejska</v>
      </c>
      <c r="C1902" s="47" t="str">
        <f>IFERROR((VLOOKUP(B1902,Tabela1[],6,FALSE)),"")</f>
        <v>PL2405_EE</v>
      </c>
      <c r="D1902" s="47" t="str">
        <f>IFERROR((VLOOKUP(C1902,KATALOGI!$A$34:$B$49,2,FALSE)),"")</f>
        <v>Edukacja ekologiczna związana z ochroną powietrza</v>
      </c>
      <c r="E1902" s="57"/>
      <c r="F1902" s="57"/>
      <c r="G1902" s="57"/>
      <c r="H1902" s="57"/>
      <c r="I1902" s="57"/>
      <c r="J1902" s="57"/>
      <c r="K1902" s="57"/>
      <c r="L1902" s="57"/>
      <c r="M1902" s="57"/>
      <c r="N1902" s="57"/>
      <c r="O1902" s="57"/>
      <c r="P1902" s="57"/>
      <c r="Q1902" s="57"/>
      <c r="R1902" s="57"/>
      <c r="S1902" s="57"/>
      <c r="T1902" s="57"/>
      <c r="U1902" s="57"/>
      <c r="V1902" s="57"/>
      <c r="W1902" s="57"/>
      <c r="X1902" s="56" t="str">
        <f t="shared" si="30"/>
        <v/>
      </c>
    </row>
    <row r="1903" spans="1:24" x14ac:dyDescent="0.2">
      <c r="A1903" s="8">
        <v>1887</v>
      </c>
      <c r="B1903" s="47" t="str">
        <f>IF('tabela informacyjna dla JST'!$C$9="","",'tabela informacyjna dla JST'!$C$9)</f>
        <v>Ślemień gm. wiejska</v>
      </c>
      <c r="C1903" s="47" t="str">
        <f>IFERROR((VLOOKUP(B1903,Tabela1[],6,FALSE)),"")</f>
        <v>PL2405_EE</v>
      </c>
      <c r="D1903" s="47" t="str">
        <f>IFERROR((VLOOKUP(C1903,KATALOGI!$A$34:$B$49,2,FALSE)),"")</f>
        <v>Edukacja ekologiczna związana z ochroną powietrza</v>
      </c>
      <c r="E1903" s="57"/>
      <c r="F1903" s="57"/>
      <c r="G1903" s="57"/>
      <c r="H1903" s="57"/>
      <c r="I1903" s="57"/>
      <c r="J1903" s="57"/>
      <c r="K1903" s="57"/>
      <c r="L1903" s="57"/>
      <c r="M1903" s="57"/>
      <c r="N1903" s="57"/>
      <c r="O1903" s="57"/>
      <c r="P1903" s="57"/>
      <c r="Q1903" s="57"/>
      <c r="R1903" s="57"/>
      <c r="S1903" s="57"/>
      <c r="T1903" s="57"/>
      <c r="U1903" s="57"/>
      <c r="V1903" s="57"/>
      <c r="W1903" s="57"/>
      <c r="X1903" s="56" t="str">
        <f t="shared" si="30"/>
        <v/>
      </c>
    </row>
    <row r="1904" spans="1:24" x14ac:dyDescent="0.2">
      <c r="A1904" s="8">
        <v>1888</v>
      </c>
      <c r="B1904" s="47" t="str">
        <f>IF('tabela informacyjna dla JST'!$C$9="","",'tabela informacyjna dla JST'!$C$9)</f>
        <v>Ślemień gm. wiejska</v>
      </c>
      <c r="C1904" s="47" t="str">
        <f>IFERROR((VLOOKUP(B1904,Tabela1[],6,FALSE)),"")</f>
        <v>PL2405_EE</v>
      </c>
      <c r="D1904" s="47" t="str">
        <f>IFERROR((VLOOKUP(C1904,KATALOGI!$A$34:$B$49,2,FALSE)),"")</f>
        <v>Edukacja ekologiczna związana z ochroną powietrza</v>
      </c>
      <c r="E1904" s="57"/>
      <c r="F1904" s="57"/>
      <c r="G1904" s="57"/>
      <c r="H1904" s="57"/>
      <c r="I1904" s="57"/>
      <c r="J1904" s="57"/>
      <c r="K1904" s="57"/>
      <c r="L1904" s="57"/>
      <c r="M1904" s="57"/>
      <c r="N1904" s="57"/>
      <c r="O1904" s="57"/>
      <c r="P1904" s="57"/>
      <c r="Q1904" s="57"/>
      <c r="R1904" s="57"/>
      <c r="S1904" s="57"/>
      <c r="T1904" s="57"/>
      <c r="U1904" s="57"/>
      <c r="V1904" s="57"/>
      <c r="W1904" s="57"/>
      <c r="X1904" s="56" t="str">
        <f t="shared" si="30"/>
        <v/>
      </c>
    </row>
    <row r="1905" spans="1:24" x14ac:dyDescent="0.2">
      <c r="A1905" s="8">
        <v>1889</v>
      </c>
      <c r="B1905" s="47" t="str">
        <f>IF('tabela informacyjna dla JST'!$C$9="","",'tabela informacyjna dla JST'!$C$9)</f>
        <v>Ślemień gm. wiejska</v>
      </c>
      <c r="C1905" s="47" t="str">
        <f>IFERROR((VLOOKUP(B1905,Tabela1[],6,FALSE)),"")</f>
        <v>PL2405_EE</v>
      </c>
      <c r="D1905" s="47" t="str">
        <f>IFERROR((VLOOKUP(C1905,KATALOGI!$A$34:$B$49,2,FALSE)),"")</f>
        <v>Edukacja ekologiczna związana z ochroną powietrza</v>
      </c>
      <c r="E1905" s="57"/>
      <c r="F1905" s="57"/>
      <c r="G1905" s="57"/>
      <c r="H1905" s="57"/>
      <c r="I1905" s="57"/>
      <c r="J1905" s="57"/>
      <c r="K1905" s="57"/>
      <c r="L1905" s="57"/>
      <c r="M1905" s="57"/>
      <c r="N1905" s="57"/>
      <c r="O1905" s="57"/>
      <c r="P1905" s="57"/>
      <c r="Q1905" s="57"/>
      <c r="R1905" s="57"/>
      <c r="S1905" s="57"/>
      <c r="T1905" s="57"/>
      <c r="U1905" s="57"/>
      <c r="V1905" s="57"/>
      <c r="W1905" s="57"/>
      <c r="X1905" s="56" t="str">
        <f t="shared" si="30"/>
        <v/>
      </c>
    </row>
    <row r="1906" spans="1:24" x14ac:dyDescent="0.2">
      <c r="A1906" s="8">
        <v>1890</v>
      </c>
      <c r="B1906" s="47" t="str">
        <f>IF('tabela informacyjna dla JST'!$C$9="","",'tabela informacyjna dla JST'!$C$9)</f>
        <v>Ślemień gm. wiejska</v>
      </c>
      <c r="C1906" s="47" t="str">
        <f>IFERROR((VLOOKUP(B1906,Tabela1[],6,FALSE)),"")</f>
        <v>PL2405_EE</v>
      </c>
      <c r="D1906" s="47" t="str">
        <f>IFERROR((VLOOKUP(C1906,KATALOGI!$A$34:$B$49,2,FALSE)),"")</f>
        <v>Edukacja ekologiczna związana z ochroną powietrza</v>
      </c>
      <c r="E1906" s="57"/>
      <c r="F1906" s="57"/>
      <c r="G1906" s="57"/>
      <c r="H1906" s="57"/>
      <c r="I1906" s="57"/>
      <c r="J1906" s="57"/>
      <c r="K1906" s="57"/>
      <c r="L1906" s="57"/>
      <c r="M1906" s="57"/>
      <c r="N1906" s="57"/>
      <c r="O1906" s="57"/>
      <c r="P1906" s="57"/>
      <c r="Q1906" s="57"/>
      <c r="R1906" s="57"/>
      <c r="S1906" s="57"/>
      <c r="T1906" s="57"/>
      <c r="U1906" s="57"/>
      <c r="V1906" s="57"/>
      <c r="W1906" s="57"/>
      <c r="X1906" s="56" t="str">
        <f t="shared" si="30"/>
        <v/>
      </c>
    </row>
    <row r="1907" spans="1:24" x14ac:dyDescent="0.2">
      <c r="A1907" s="8">
        <v>1891</v>
      </c>
      <c r="B1907" s="47" t="str">
        <f>IF('tabela informacyjna dla JST'!$C$9="","",'tabela informacyjna dla JST'!$C$9)</f>
        <v>Ślemień gm. wiejska</v>
      </c>
      <c r="C1907" s="47" t="str">
        <f>IFERROR((VLOOKUP(B1907,Tabela1[],6,FALSE)),"")</f>
        <v>PL2405_EE</v>
      </c>
      <c r="D1907" s="47" t="str">
        <f>IFERROR((VLOOKUP(C1907,KATALOGI!$A$34:$B$49,2,FALSE)),"")</f>
        <v>Edukacja ekologiczna związana z ochroną powietrza</v>
      </c>
      <c r="E1907" s="57"/>
      <c r="F1907" s="57"/>
      <c r="G1907" s="57"/>
      <c r="H1907" s="57"/>
      <c r="I1907" s="57"/>
      <c r="J1907" s="57"/>
      <c r="K1907" s="57"/>
      <c r="L1907" s="57"/>
      <c r="M1907" s="57"/>
      <c r="N1907" s="57"/>
      <c r="O1907" s="57"/>
      <c r="P1907" s="57"/>
      <c r="Q1907" s="57"/>
      <c r="R1907" s="57"/>
      <c r="S1907" s="57"/>
      <c r="T1907" s="57"/>
      <c r="U1907" s="57"/>
      <c r="V1907" s="57"/>
      <c r="W1907" s="57"/>
      <c r="X1907" s="56" t="str">
        <f t="shared" si="30"/>
        <v/>
      </c>
    </row>
    <row r="1908" spans="1:24" x14ac:dyDescent="0.2">
      <c r="A1908" s="8">
        <v>1892</v>
      </c>
      <c r="B1908" s="47" t="str">
        <f>IF('tabela informacyjna dla JST'!$C$9="","",'tabela informacyjna dla JST'!$C$9)</f>
        <v>Ślemień gm. wiejska</v>
      </c>
      <c r="C1908" s="47" t="str">
        <f>IFERROR((VLOOKUP(B1908,Tabela1[],6,FALSE)),"")</f>
        <v>PL2405_EE</v>
      </c>
      <c r="D1908" s="47" t="str">
        <f>IFERROR((VLOOKUP(C1908,KATALOGI!$A$34:$B$49,2,FALSE)),"")</f>
        <v>Edukacja ekologiczna związana z ochroną powietrza</v>
      </c>
      <c r="E1908" s="57"/>
      <c r="F1908" s="57"/>
      <c r="G1908" s="57"/>
      <c r="H1908" s="57"/>
      <c r="I1908" s="57"/>
      <c r="J1908" s="57"/>
      <c r="K1908" s="57"/>
      <c r="L1908" s="57"/>
      <c r="M1908" s="57"/>
      <c r="N1908" s="57"/>
      <c r="O1908" s="57"/>
      <c r="P1908" s="57"/>
      <c r="Q1908" s="57"/>
      <c r="R1908" s="57"/>
      <c r="S1908" s="57"/>
      <c r="T1908" s="57"/>
      <c r="U1908" s="57"/>
      <c r="V1908" s="57"/>
      <c r="W1908" s="57"/>
      <c r="X1908" s="56" t="str">
        <f t="shared" si="30"/>
        <v/>
      </c>
    </row>
    <row r="1909" spans="1:24" x14ac:dyDescent="0.2">
      <c r="A1909" s="8">
        <v>1893</v>
      </c>
      <c r="B1909" s="47" t="str">
        <f>IF('tabela informacyjna dla JST'!$C$9="","",'tabela informacyjna dla JST'!$C$9)</f>
        <v>Ślemień gm. wiejska</v>
      </c>
      <c r="C1909" s="47" t="str">
        <f>IFERROR((VLOOKUP(B1909,Tabela1[],6,FALSE)),"")</f>
        <v>PL2405_EE</v>
      </c>
      <c r="D1909" s="47" t="str">
        <f>IFERROR((VLOOKUP(C1909,KATALOGI!$A$34:$B$49,2,FALSE)),"")</f>
        <v>Edukacja ekologiczna związana z ochroną powietrza</v>
      </c>
      <c r="E1909" s="57"/>
      <c r="F1909" s="57"/>
      <c r="G1909" s="57"/>
      <c r="H1909" s="57"/>
      <c r="I1909" s="57"/>
      <c r="J1909" s="57"/>
      <c r="K1909" s="57"/>
      <c r="L1909" s="57"/>
      <c r="M1909" s="57"/>
      <c r="N1909" s="57"/>
      <c r="O1909" s="57"/>
      <c r="P1909" s="57"/>
      <c r="Q1909" s="57"/>
      <c r="R1909" s="57"/>
      <c r="S1909" s="57"/>
      <c r="T1909" s="57"/>
      <c r="U1909" s="57"/>
      <c r="V1909" s="57"/>
      <c r="W1909" s="57"/>
      <c r="X1909" s="56" t="str">
        <f t="shared" si="30"/>
        <v/>
      </c>
    </row>
    <row r="1910" spans="1:24" x14ac:dyDescent="0.2">
      <c r="A1910" s="8">
        <v>1894</v>
      </c>
      <c r="B1910" s="47" t="str">
        <f>IF('tabela informacyjna dla JST'!$C$9="","",'tabela informacyjna dla JST'!$C$9)</f>
        <v>Ślemień gm. wiejska</v>
      </c>
      <c r="C1910" s="47" t="str">
        <f>IFERROR((VLOOKUP(B1910,Tabela1[],6,FALSE)),"")</f>
        <v>PL2405_EE</v>
      </c>
      <c r="D1910" s="47" t="str">
        <f>IFERROR((VLOOKUP(C1910,KATALOGI!$A$34:$B$49,2,FALSE)),"")</f>
        <v>Edukacja ekologiczna związana z ochroną powietrza</v>
      </c>
      <c r="E1910" s="57"/>
      <c r="F1910" s="57"/>
      <c r="G1910" s="57"/>
      <c r="H1910" s="57"/>
      <c r="I1910" s="57"/>
      <c r="J1910" s="57"/>
      <c r="K1910" s="57"/>
      <c r="L1910" s="57"/>
      <c r="M1910" s="57"/>
      <c r="N1910" s="57"/>
      <c r="O1910" s="57"/>
      <c r="P1910" s="57"/>
      <c r="Q1910" s="57"/>
      <c r="R1910" s="57"/>
      <c r="S1910" s="57"/>
      <c r="T1910" s="57"/>
      <c r="U1910" s="57"/>
      <c r="V1910" s="57"/>
      <c r="W1910" s="57"/>
      <c r="X1910" s="56" t="str">
        <f t="shared" si="30"/>
        <v/>
      </c>
    </row>
    <row r="1911" spans="1:24" x14ac:dyDescent="0.2">
      <c r="A1911" s="8">
        <v>1895</v>
      </c>
      <c r="B1911" s="47" t="str">
        <f>IF('tabela informacyjna dla JST'!$C$9="","",'tabela informacyjna dla JST'!$C$9)</f>
        <v>Ślemień gm. wiejska</v>
      </c>
      <c r="C1911" s="47" t="str">
        <f>IFERROR((VLOOKUP(B1911,Tabela1[],6,FALSE)),"")</f>
        <v>PL2405_EE</v>
      </c>
      <c r="D1911" s="47" t="str">
        <f>IFERROR((VLOOKUP(C1911,KATALOGI!$A$34:$B$49,2,FALSE)),"")</f>
        <v>Edukacja ekologiczna związana z ochroną powietrza</v>
      </c>
      <c r="E1911" s="57"/>
      <c r="F1911" s="57"/>
      <c r="G1911" s="57"/>
      <c r="H1911" s="57"/>
      <c r="I1911" s="57"/>
      <c r="J1911" s="57"/>
      <c r="K1911" s="57"/>
      <c r="L1911" s="57"/>
      <c r="M1911" s="57"/>
      <c r="N1911" s="57"/>
      <c r="O1911" s="57"/>
      <c r="P1911" s="57"/>
      <c r="Q1911" s="57"/>
      <c r="R1911" s="57"/>
      <c r="S1911" s="57"/>
      <c r="T1911" s="57"/>
      <c r="U1911" s="57"/>
      <c r="V1911" s="57"/>
      <c r="W1911" s="57"/>
      <c r="X1911" s="56" t="str">
        <f t="shared" si="30"/>
        <v/>
      </c>
    </row>
    <row r="1912" spans="1:24" x14ac:dyDescent="0.2">
      <c r="A1912" s="8">
        <v>1896</v>
      </c>
      <c r="B1912" s="47" t="str">
        <f>IF('tabela informacyjna dla JST'!$C$9="","",'tabela informacyjna dla JST'!$C$9)</f>
        <v>Ślemień gm. wiejska</v>
      </c>
      <c r="C1912" s="47" t="str">
        <f>IFERROR((VLOOKUP(B1912,Tabela1[],6,FALSE)),"")</f>
        <v>PL2405_EE</v>
      </c>
      <c r="D1912" s="47" t="str">
        <f>IFERROR((VLOOKUP(C1912,KATALOGI!$A$34:$B$49,2,FALSE)),"")</f>
        <v>Edukacja ekologiczna związana z ochroną powietrza</v>
      </c>
      <c r="E1912" s="57"/>
      <c r="F1912" s="57"/>
      <c r="G1912" s="57"/>
      <c r="H1912" s="57"/>
      <c r="I1912" s="57"/>
      <c r="J1912" s="57"/>
      <c r="K1912" s="57"/>
      <c r="L1912" s="57"/>
      <c r="M1912" s="57"/>
      <c r="N1912" s="57"/>
      <c r="O1912" s="57"/>
      <c r="P1912" s="57"/>
      <c r="Q1912" s="57"/>
      <c r="R1912" s="57"/>
      <c r="S1912" s="57"/>
      <c r="T1912" s="57"/>
      <c r="U1912" s="57"/>
      <c r="V1912" s="57"/>
      <c r="W1912" s="57"/>
      <c r="X1912" s="56" t="str">
        <f t="shared" si="30"/>
        <v/>
      </c>
    </row>
    <row r="1913" spans="1:24" x14ac:dyDescent="0.2">
      <c r="A1913" s="8">
        <v>1897</v>
      </c>
      <c r="B1913" s="47" t="str">
        <f>IF('tabela informacyjna dla JST'!$C$9="","",'tabela informacyjna dla JST'!$C$9)</f>
        <v>Ślemień gm. wiejska</v>
      </c>
      <c r="C1913" s="47" t="str">
        <f>IFERROR((VLOOKUP(B1913,Tabela1[],6,FALSE)),"")</f>
        <v>PL2405_EE</v>
      </c>
      <c r="D1913" s="47" t="str">
        <f>IFERROR((VLOOKUP(C1913,KATALOGI!$A$34:$B$49,2,FALSE)),"")</f>
        <v>Edukacja ekologiczna związana z ochroną powietrza</v>
      </c>
      <c r="E1913" s="57"/>
      <c r="F1913" s="57"/>
      <c r="G1913" s="57"/>
      <c r="H1913" s="57"/>
      <c r="I1913" s="57"/>
      <c r="J1913" s="57"/>
      <c r="K1913" s="57"/>
      <c r="L1913" s="57"/>
      <c r="M1913" s="57"/>
      <c r="N1913" s="57"/>
      <c r="O1913" s="57"/>
      <c r="P1913" s="57"/>
      <c r="Q1913" s="57"/>
      <c r="R1913" s="57"/>
      <c r="S1913" s="57"/>
      <c r="T1913" s="57"/>
      <c r="U1913" s="57"/>
      <c r="V1913" s="57"/>
      <c r="W1913" s="57"/>
      <c r="X1913" s="56" t="str">
        <f t="shared" si="30"/>
        <v/>
      </c>
    </row>
    <row r="1914" spans="1:24" x14ac:dyDescent="0.2">
      <c r="A1914" s="8">
        <v>1898</v>
      </c>
      <c r="B1914" s="47" t="str">
        <f>IF('tabela informacyjna dla JST'!$C$9="","",'tabela informacyjna dla JST'!$C$9)</f>
        <v>Ślemień gm. wiejska</v>
      </c>
      <c r="C1914" s="47" t="str">
        <f>IFERROR((VLOOKUP(B1914,Tabela1[],6,FALSE)),"")</f>
        <v>PL2405_EE</v>
      </c>
      <c r="D1914" s="47" t="str">
        <f>IFERROR((VLOOKUP(C1914,KATALOGI!$A$34:$B$49,2,FALSE)),"")</f>
        <v>Edukacja ekologiczna związana z ochroną powietrza</v>
      </c>
      <c r="E1914" s="57"/>
      <c r="F1914" s="57"/>
      <c r="G1914" s="57"/>
      <c r="H1914" s="57"/>
      <c r="I1914" s="57"/>
      <c r="J1914" s="57"/>
      <c r="K1914" s="57"/>
      <c r="L1914" s="57"/>
      <c r="M1914" s="57"/>
      <c r="N1914" s="57"/>
      <c r="O1914" s="57"/>
      <c r="P1914" s="57"/>
      <c r="Q1914" s="57"/>
      <c r="R1914" s="57"/>
      <c r="S1914" s="57"/>
      <c r="T1914" s="57"/>
      <c r="U1914" s="57"/>
      <c r="V1914" s="57"/>
      <c r="W1914" s="57"/>
      <c r="X1914" s="56" t="str">
        <f t="shared" si="30"/>
        <v/>
      </c>
    </row>
    <row r="1915" spans="1:24" x14ac:dyDescent="0.2">
      <c r="A1915" s="8">
        <v>1899</v>
      </c>
      <c r="B1915" s="47" t="str">
        <f>IF('tabela informacyjna dla JST'!$C$9="","",'tabela informacyjna dla JST'!$C$9)</f>
        <v>Ślemień gm. wiejska</v>
      </c>
      <c r="C1915" s="47" t="str">
        <f>IFERROR((VLOOKUP(B1915,Tabela1[],6,FALSE)),"")</f>
        <v>PL2405_EE</v>
      </c>
      <c r="D1915" s="47" t="str">
        <f>IFERROR((VLOOKUP(C1915,KATALOGI!$A$34:$B$49,2,FALSE)),"")</f>
        <v>Edukacja ekologiczna związana z ochroną powietrza</v>
      </c>
      <c r="E1915" s="57"/>
      <c r="F1915" s="57"/>
      <c r="G1915" s="57"/>
      <c r="H1915" s="57"/>
      <c r="I1915" s="57"/>
      <c r="J1915" s="57"/>
      <c r="K1915" s="57"/>
      <c r="L1915" s="57"/>
      <c r="M1915" s="57"/>
      <c r="N1915" s="57"/>
      <c r="O1915" s="57"/>
      <c r="P1915" s="57"/>
      <c r="Q1915" s="57"/>
      <c r="R1915" s="57"/>
      <c r="S1915" s="57"/>
      <c r="T1915" s="57"/>
      <c r="U1915" s="57"/>
      <c r="V1915" s="57"/>
      <c r="W1915" s="57"/>
      <c r="X1915" s="56" t="str">
        <f t="shared" si="30"/>
        <v/>
      </c>
    </row>
    <row r="1916" spans="1:24" x14ac:dyDescent="0.2">
      <c r="A1916" s="8">
        <v>1900</v>
      </c>
      <c r="B1916" s="47" t="str">
        <f>IF('tabela informacyjna dla JST'!$C$9="","",'tabela informacyjna dla JST'!$C$9)</f>
        <v>Ślemień gm. wiejska</v>
      </c>
      <c r="C1916" s="47" t="str">
        <f>IFERROR((VLOOKUP(B1916,Tabela1[],6,FALSE)),"")</f>
        <v>PL2405_EE</v>
      </c>
      <c r="D1916" s="47" t="str">
        <f>IFERROR((VLOOKUP(C1916,KATALOGI!$A$34:$B$49,2,FALSE)),"")</f>
        <v>Edukacja ekologiczna związana z ochroną powietrza</v>
      </c>
      <c r="E1916" s="57"/>
      <c r="F1916" s="57"/>
      <c r="G1916" s="57"/>
      <c r="H1916" s="57"/>
      <c r="I1916" s="57"/>
      <c r="J1916" s="57"/>
      <c r="K1916" s="57"/>
      <c r="L1916" s="57"/>
      <c r="M1916" s="57"/>
      <c r="N1916" s="57"/>
      <c r="O1916" s="57"/>
      <c r="P1916" s="57"/>
      <c r="Q1916" s="57"/>
      <c r="R1916" s="57"/>
      <c r="S1916" s="57"/>
      <c r="T1916" s="57"/>
      <c r="U1916" s="57"/>
      <c r="V1916" s="57"/>
      <c r="W1916" s="57"/>
      <c r="X1916" s="56" t="str">
        <f t="shared" si="30"/>
        <v/>
      </c>
    </row>
    <row r="1917" spans="1:24" x14ac:dyDescent="0.2">
      <c r="A1917" s="8">
        <v>1901</v>
      </c>
      <c r="B1917" s="47" t="str">
        <f>IF('tabela informacyjna dla JST'!$C$9="","",'tabela informacyjna dla JST'!$C$9)</f>
        <v>Ślemień gm. wiejska</v>
      </c>
      <c r="C1917" s="47" t="str">
        <f>IFERROR((VLOOKUP(B1917,Tabela1[],6,FALSE)),"")</f>
        <v>PL2405_EE</v>
      </c>
      <c r="D1917" s="47" t="str">
        <f>IFERROR((VLOOKUP(C1917,KATALOGI!$A$34:$B$49,2,FALSE)),"")</f>
        <v>Edukacja ekologiczna związana z ochroną powietrza</v>
      </c>
      <c r="E1917" s="57"/>
      <c r="F1917" s="57"/>
      <c r="G1917" s="57"/>
      <c r="H1917" s="57"/>
      <c r="I1917" s="57"/>
      <c r="J1917" s="57"/>
      <c r="K1917" s="57"/>
      <c r="L1917" s="57"/>
      <c r="M1917" s="57"/>
      <c r="N1917" s="57"/>
      <c r="O1917" s="57"/>
      <c r="P1917" s="57"/>
      <c r="Q1917" s="57"/>
      <c r="R1917" s="57"/>
      <c r="S1917" s="57"/>
      <c r="T1917" s="57"/>
      <c r="U1917" s="57"/>
      <c r="V1917" s="57"/>
      <c r="W1917" s="57"/>
      <c r="X1917" s="56" t="str">
        <f t="shared" si="30"/>
        <v/>
      </c>
    </row>
    <row r="1918" spans="1:24" x14ac:dyDescent="0.2">
      <c r="A1918" s="8">
        <v>1902</v>
      </c>
      <c r="B1918" s="47" t="str">
        <f>IF('tabela informacyjna dla JST'!$C$9="","",'tabela informacyjna dla JST'!$C$9)</f>
        <v>Ślemień gm. wiejska</v>
      </c>
      <c r="C1918" s="47" t="str">
        <f>IFERROR((VLOOKUP(B1918,Tabela1[],6,FALSE)),"")</f>
        <v>PL2405_EE</v>
      </c>
      <c r="D1918" s="47" t="str">
        <f>IFERROR((VLOOKUP(C1918,KATALOGI!$A$34:$B$49,2,FALSE)),"")</f>
        <v>Edukacja ekologiczna związana z ochroną powietrza</v>
      </c>
      <c r="E1918" s="57"/>
      <c r="F1918" s="57"/>
      <c r="G1918" s="57"/>
      <c r="H1918" s="57"/>
      <c r="I1918" s="57"/>
      <c r="J1918" s="57"/>
      <c r="K1918" s="57"/>
      <c r="L1918" s="57"/>
      <c r="M1918" s="57"/>
      <c r="N1918" s="57"/>
      <c r="O1918" s="57"/>
      <c r="P1918" s="57"/>
      <c r="Q1918" s="57"/>
      <c r="R1918" s="57"/>
      <c r="S1918" s="57"/>
      <c r="T1918" s="57"/>
      <c r="U1918" s="57"/>
      <c r="V1918" s="57"/>
      <c r="W1918" s="57"/>
      <c r="X1918" s="56" t="str">
        <f t="shared" si="30"/>
        <v/>
      </c>
    </row>
    <row r="1919" spans="1:24" x14ac:dyDescent="0.2">
      <c r="A1919" s="8">
        <v>1903</v>
      </c>
      <c r="B1919" s="47" t="str">
        <f>IF('tabela informacyjna dla JST'!$C$9="","",'tabela informacyjna dla JST'!$C$9)</f>
        <v>Ślemień gm. wiejska</v>
      </c>
      <c r="C1919" s="47" t="str">
        <f>IFERROR((VLOOKUP(B1919,Tabela1[],6,FALSE)),"")</f>
        <v>PL2405_EE</v>
      </c>
      <c r="D1919" s="47" t="str">
        <f>IFERROR((VLOOKUP(C1919,KATALOGI!$A$34:$B$49,2,FALSE)),"")</f>
        <v>Edukacja ekologiczna związana z ochroną powietrza</v>
      </c>
      <c r="E1919" s="57"/>
      <c r="F1919" s="57"/>
      <c r="G1919" s="57"/>
      <c r="H1919" s="57"/>
      <c r="I1919" s="57"/>
      <c r="J1919" s="57"/>
      <c r="K1919" s="57"/>
      <c r="L1919" s="57"/>
      <c r="M1919" s="57"/>
      <c r="N1919" s="57"/>
      <c r="O1919" s="57"/>
      <c r="P1919" s="57"/>
      <c r="Q1919" s="57"/>
      <c r="R1919" s="57"/>
      <c r="S1919" s="57"/>
      <c r="T1919" s="57"/>
      <c r="U1919" s="57"/>
      <c r="V1919" s="57"/>
      <c r="W1919" s="57"/>
      <c r="X1919" s="56" t="str">
        <f t="shared" si="30"/>
        <v/>
      </c>
    </row>
    <row r="1920" spans="1:24" x14ac:dyDescent="0.2">
      <c r="A1920" s="8">
        <v>1904</v>
      </c>
      <c r="B1920" s="47" t="str">
        <f>IF('tabela informacyjna dla JST'!$C$9="","",'tabela informacyjna dla JST'!$C$9)</f>
        <v>Ślemień gm. wiejska</v>
      </c>
      <c r="C1920" s="47" t="str">
        <f>IFERROR((VLOOKUP(B1920,Tabela1[],6,FALSE)),"")</f>
        <v>PL2405_EE</v>
      </c>
      <c r="D1920" s="47" t="str">
        <f>IFERROR((VLOOKUP(C1920,KATALOGI!$A$34:$B$49,2,FALSE)),"")</f>
        <v>Edukacja ekologiczna związana z ochroną powietrza</v>
      </c>
      <c r="E1920" s="57"/>
      <c r="F1920" s="57"/>
      <c r="G1920" s="57"/>
      <c r="H1920" s="57"/>
      <c r="I1920" s="57"/>
      <c r="J1920" s="57"/>
      <c r="K1920" s="57"/>
      <c r="L1920" s="57"/>
      <c r="M1920" s="57"/>
      <c r="N1920" s="57"/>
      <c r="O1920" s="57"/>
      <c r="P1920" s="57"/>
      <c r="Q1920" s="57"/>
      <c r="R1920" s="57"/>
      <c r="S1920" s="57"/>
      <c r="T1920" s="57"/>
      <c r="U1920" s="57"/>
      <c r="V1920" s="57"/>
      <c r="W1920" s="57"/>
      <c r="X1920" s="56" t="str">
        <f t="shared" si="30"/>
        <v/>
      </c>
    </row>
    <row r="1921" spans="1:24" x14ac:dyDescent="0.2">
      <c r="A1921" s="8">
        <v>1905</v>
      </c>
      <c r="B1921" s="47" t="str">
        <f>IF('tabela informacyjna dla JST'!$C$9="","",'tabela informacyjna dla JST'!$C$9)</f>
        <v>Ślemień gm. wiejska</v>
      </c>
      <c r="C1921" s="47" t="str">
        <f>IFERROR((VLOOKUP(B1921,Tabela1[],6,FALSE)),"")</f>
        <v>PL2405_EE</v>
      </c>
      <c r="D1921" s="47" t="str">
        <f>IFERROR((VLOOKUP(C1921,KATALOGI!$A$34:$B$49,2,FALSE)),"")</f>
        <v>Edukacja ekologiczna związana z ochroną powietrza</v>
      </c>
      <c r="E1921" s="57"/>
      <c r="F1921" s="57"/>
      <c r="G1921" s="57"/>
      <c r="H1921" s="57"/>
      <c r="I1921" s="57"/>
      <c r="J1921" s="57"/>
      <c r="K1921" s="57"/>
      <c r="L1921" s="57"/>
      <c r="M1921" s="57"/>
      <c r="N1921" s="57"/>
      <c r="O1921" s="57"/>
      <c r="P1921" s="57"/>
      <c r="Q1921" s="57"/>
      <c r="R1921" s="57"/>
      <c r="S1921" s="57"/>
      <c r="T1921" s="57"/>
      <c r="U1921" s="57"/>
      <c r="V1921" s="57"/>
      <c r="W1921" s="57"/>
      <c r="X1921" s="56" t="str">
        <f t="shared" si="30"/>
        <v/>
      </c>
    </row>
    <row r="1922" spans="1:24" x14ac:dyDescent="0.2">
      <c r="A1922" s="8">
        <v>1906</v>
      </c>
      <c r="B1922" s="47" t="str">
        <f>IF('tabela informacyjna dla JST'!$C$9="","",'tabela informacyjna dla JST'!$C$9)</f>
        <v>Ślemień gm. wiejska</v>
      </c>
      <c r="C1922" s="47" t="str">
        <f>IFERROR((VLOOKUP(B1922,Tabela1[],6,FALSE)),"")</f>
        <v>PL2405_EE</v>
      </c>
      <c r="D1922" s="47" t="str">
        <f>IFERROR((VLOOKUP(C1922,KATALOGI!$A$34:$B$49,2,FALSE)),"")</f>
        <v>Edukacja ekologiczna związana z ochroną powietrza</v>
      </c>
      <c r="E1922" s="57"/>
      <c r="F1922" s="57"/>
      <c r="G1922" s="57"/>
      <c r="H1922" s="57"/>
      <c r="I1922" s="57"/>
      <c r="J1922" s="57"/>
      <c r="K1922" s="57"/>
      <c r="L1922" s="57"/>
      <c r="M1922" s="57"/>
      <c r="N1922" s="57"/>
      <c r="O1922" s="57"/>
      <c r="P1922" s="57"/>
      <c r="Q1922" s="57"/>
      <c r="R1922" s="57"/>
      <c r="S1922" s="57"/>
      <c r="T1922" s="57"/>
      <c r="U1922" s="57"/>
      <c r="V1922" s="57"/>
      <c r="W1922" s="57"/>
      <c r="X1922" s="56" t="str">
        <f t="shared" si="30"/>
        <v/>
      </c>
    </row>
    <row r="1923" spans="1:24" x14ac:dyDescent="0.2">
      <c r="A1923" s="8">
        <v>1907</v>
      </c>
      <c r="B1923" s="47" t="str">
        <f>IF('tabela informacyjna dla JST'!$C$9="","",'tabela informacyjna dla JST'!$C$9)</f>
        <v>Ślemień gm. wiejska</v>
      </c>
      <c r="C1923" s="47" t="str">
        <f>IFERROR((VLOOKUP(B1923,Tabela1[],6,FALSE)),"")</f>
        <v>PL2405_EE</v>
      </c>
      <c r="D1923" s="47" t="str">
        <f>IFERROR((VLOOKUP(C1923,KATALOGI!$A$34:$B$49,2,FALSE)),"")</f>
        <v>Edukacja ekologiczna związana z ochroną powietrza</v>
      </c>
      <c r="E1923" s="57"/>
      <c r="F1923" s="57"/>
      <c r="G1923" s="57"/>
      <c r="H1923" s="57"/>
      <c r="I1923" s="57"/>
      <c r="J1923" s="57"/>
      <c r="K1923" s="57"/>
      <c r="L1923" s="57"/>
      <c r="M1923" s="57"/>
      <c r="N1923" s="57"/>
      <c r="O1923" s="57"/>
      <c r="P1923" s="57"/>
      <c r="Q1923" s="57"/>
      <c r="R1923" s="57"/>
      <c r="S1923" s="57"/>
      <c r="T1923" s="57"/>
      <c r="U1923" s="57"/>
      <c r="V1923" s="57"/>
      <c r="W1923" s="57"/>
      <c r="X1923" s="56" t="str">
        <f t="shared" si="30"/>
        <v/>
      </c>
    </row>
    <row r="1924" spans="1:24" x14ac:dyDescent="0.2">
      <c r="A1924" s="8">
        <v>1908</v>
      </c>
      <c r="B1924" s="47" t="str">
        <f>IF('tabela informacyjna dla JST'!$C$9="","",'tabela informacyjna dla JST'!$C$9)</f>
        <v>Ślemień gm. wiejska</v>
      </c>
      <c r="C1924" s="47" t="str">
        <f>IFERROR((VLOOKUP(B1924,Tabela1[],6,FALSE)),"")</f>
        <v>PL2405_EE</v>
      </c>
      <c r="D1924" s="47" t="str">
        <f>IFERROR((VLOOKUP(C1924,KATALOGI!$A$34:$B$49,2,FALSE)),"")</f>
        <v>Edukacja ekologiczna związana z ochroną powietrza</v>
      </c>
      <c r="E1924" s="57"/>
      <c r="F1924" s="57"/>
      <c r="G1924" s="57"/>
      <c r="H1924" s="57"/>
      <c r="I1924" s="57"/>
      <c r="J1924" s="57"/>
      <c r="K1924" s="57"/>
      <c r="L1924" s="57"/>
      <c r="M1924" s="57"/>
      <c r="N1924" s="57"/>
      <c r="O1924" s="57"/>
      <c r="P1924" s="57"/>
      <c r="Q1924" s="57"/>
      <c r="R1924" s="57"/>
      <c r="S1924" s="57"/>
      <c r="T1924" s="57"/>
      <c r="U1924" s="57"/>
      <c r="V1924" s="57"/>
      <c r="W1924" s="57"/>
      <c r="X1924" s="56" t="str">
        <f t="shared" si="30"/>
        <v/>
      </c>
    </row>
    <row r="1925" spans="1:24" x14ac:dyDescent="0.2">
      <c r="A1925" s="8">
        <v>1909</v>
      </c>
      <c r="B1925" s="47" t="str">
        <f>IF('tabela informacyjna dla JST'!$C$9="","",'tabela informacyjna dla JST'!$C$9)</f>
        <v>Ślemień gm. wiejska</v>
      </c>
      <c r="C1925" s="47" t="str">
        <f>IFERROR((VLOOKUP(B1925,Tabela1[],6,FALSE)),"")</f>
        <v>PL2405_EE</v>
      </c>
      <c r="D1925" s="47" t="str">
        <f>IFERROR((VLOOKUP(C1925,KATALOGI!$A$34:$B$49,2,FALSE)),"")</f>
        <v>Edukacja ekologiczna związana z ochroną powietrza</v>
      </c>
      <c r="E1925" s="57"/>
      <c r="F1925" s="57"/>
      <c r="G1925" s="57"/>
      <c r="H1925" s="57"/>
      <c r="I1925" s="57"/>
      <c r="J1925" s="57"/>
      <c r="K1925" s="57"/>
      <c r="L1925" s="57"/>
      <c r="M1925" s="57"/>
      <c r="N1925" s="57"/>
      <c r="O1925" s="57"/>
      <c r="P1925" s="57"/>
      <c r="Q1925" s="57"/>
      <c r="R1925" s="57"/>
      <c r="S1925" s="57"/>
      <c r="T1925" s="57"/>
      <c r="U1925" s="57"/>
      <c r="V1925" s="57"/>
      <c r="W1925" s="57"/>
      <c r="X1925" s="56" t="str">
        <f t="shared" si="30"/>
        <v/>
      </c>
    </row>
    <row r="1926" spans="1:24" x14ac:dyDescent="0.2">
      <c r="A1926" s="8">
        <v>1910</v>
      </c>
      <c r="B1926" s="47" t="str">
        <f>IF('tabela informacyjna dla JST'!$C$9="","",'tabela informacyjna dla JST'!$C$9)</f>
        <v>Ślemień gm. wiejska</v>
      </c>
      <c r="C1926" s="47" t="str">
        <f>IFERROR((VLOOKUP(B1926,Tabela1[],6,FALSE)),"")</f>
        <v>PL2405_EE</v>
      </c>
      <c r="D1926" s="47" t="str">
        <f>IFERROR((VLOOKUP(C1926,KATALOGI!$A$34:$B$49,2,FALSE)),"")</f>
        <v>Edukacja ekologiczna związana z ochroną powietrza</v>
      </c>
      <c r="E1926" s="57"/>
      <c r="F1926" s="57"/>
      <c r="G1926" s="57"/>
      <c r="H1926" s="57"/>
      <c r="I1926" s="57"/>
      <c r="J1926" s="57"/>
      <c r="K1926" s="57"/>
      <c r="L1926" s="57"/>
      <c r="M1926" s="57"/>
      <c r="N1926" s="57"/>
      <c r="O1926" s="57"/>
      <c r="P1926" s="57"/>
      <c r="Q1926" s="57"/>
      <c r="R1926" s="57"/>
      <c r="S1926" s="57"/>
      <c r="T1926" s="57"/>
      <c r="U1926" s="57"/>
      <c r="V1926" s="57"/>
      <c r="W1926" s="57"/>
      <c r="X1926" s="56" t="str">
        <f t="shared" si="30"/>
        <v/>
      </c>
    </row>
    <row r="1927" spans="1:24" x14ac:dyDescent="0.2">
      <c r="A1927" s="8">
        <v>1911</v>
      </c>
      <c r="B1927" s="47" t="str">
        <f>IF('tabela informacyjna dla JST'!$C$9="","",'tabela informacyjna dla JST'!$C$9)</f>
        <v>Ślemień gm. wiejska</v>
      </c>
      <c r="C1927" s="47" t="str">
        <f>IFERROR((VLOOKUP(B1927,Tabela1[],6,FALSE)),"")</f>
        <v>PL2405_EE</v>
      </c>
      <c r="D1927" s="47" t="str">
        <f>IFERROR((VLOOKUP(C1927,KATALOGI!$A$34:$B$49,2,FALSE)),"")</f>
        <v>Edukacja ekologiczna związana z ochroną powietrza</v>
      </c>
      <c r="E1927" s="57"/>
      <c r="F1927" s="57"/>
      <c r="G1927" s="57"/>
      <c r="H1927" s="57"/>
      <c r="I1927" s="57"/>
      <c r="J1927" s="57"/>
      <c r="K1927" s="57"/>
      <c r="L1927" s="57"/>
      <c r="M1927" s="57"/>
      <c r="N1927" s="57"/>
      <c r="O1927" s="57"/>
      <c r="P1927" s="57"/>
      <c r="Q1927" s="57"/>
      <c r="R1927" s="57"/>
      <c r="S1927" s="57"/>
      <c r="T1927" s="57"/>
      <c r="U1927" s="57"/>
      <c r="V1927" s="57"/>
      <c r="W1927" s="57"/>
      <c r="X1927" s="56" t="str">
        <f t="shared" si="30"/>
        <v/>
      </c>
    </row>
    <row r="1928" spans="1:24" x14ac:dyDescent="0.2">
      <c r="A1928" s="8">
        <v>1912</v>
      </c>
      <c r="B1928" s="47" t="str">
        <f>IF('tabela informacyjna dla JST'!$C$9="","",'tabela informacyjna dla JST'!$C$9)</f>
        <v>Ślemień gm. wiejska</v>
      </c>
      <c r="C1928" s="47" t="str">
        <f>IFERROR((VLOOKUP(B1928,Tabela1[],6,FALSE)),"")</f>
        <v>PL2405_EE</v>
      </c>
      <c r="D1928" s="47" t="str">
        <f>IFERROR((VLOOKUP(C1928,KATALOGI!$A$34:$B$49,2,FALSE)),"")</f>
        <v>Edukacja ekologiczna związana z ochroną powietrza</v>
      </c>
      <c r="E1928" s="57"/>
      <c r="F1928" s="57"/>
      <c r="G1928" s="57"/>
      <c r="H1928" s="57"/>
      <c r="I1928" s="57"/>
      <c r="J1928" s="57"/>
      <c r="K1928" s="57"/>
      <c r="L1928" s="57"/>
      <c r="M1928" s="57"/>
      <c r="N1928" s="57"/>
      <c r="O1928" s="57"/>
      <c r="P1928" s="57"/>
      <c r="Q1928" s="57"/>
      <c r="R1928" s="57"/>
      <c r="S1928" s="57"/>
      <c r="T1928" s="57"/>
      <c r="U1928" s="57"/>
      <c r="V1928" s="57"/>
      <c r="W1928" s="57"/>
      <c r="X1928" s="56" t="str">
        <f t="shared" si="30"/>
        <v/>
      </c>
    </row>
    <row r="1929" spans="1:24" x14ac:dyDescent="0.2">
      <c r="A1929" s="8">
        <v>1913</v>
      </c>
      <c r="B1929" s="47" t="str">
        <f>IF('tabela informacyjna dla JST'!$C$9="","",'tabela informacyjna dla JST'!$C$9)</f>
        <v>Ślemień gm. wiejska</v>
      </c>
      <c r="C1929" s="47" t="str">
        <f>IFERROR((VLOOKUP(B1929,Tabela1[],6,FALSE)),"")</f>
        <v>PL2405_EE</v>
      </c>
      <c r="D1929" s="47" t="str">
        <f>IFERROR((VLOOKUP(C1929,KATALOGI!$A$34:$B$49,2,FALSE)),"")</f>
        <v>Edukacja ekologiczna związana z ochroną powietrza</v>
      </c>
      <c r="E1929" s="57"/>
      <c r="F1929" s="57"/>
      <c r="G1929" s="57"/>
      <c r="H1929" s="57"/>
      <c r="I1929" s="57"/>
      <c r="J1929" s="57"/>
      <c r="K1929" s="57"/>
      <c r="L1929" s="57"/>
      <c r="M1929" s="57"/>
      <c r="N1929" s="57"/>
      <c r="O1929" s="57"/>
      <c r="P1929" s="57"/>
      <c r="Q1929" s="57"/>
      <c r="R1929" s="57"/>
      <c r="S1929" s="57"/>
      <c r="T1929" s="57"/>
      <c r="U1929" s="57"/>
      <c r="V1929" s="57"/>
      <c r="W1929" s="57"/>
      <c r="X1929" s="56" t="str">
        <f t="shared" si="30"/>
        <v/>
      </c>
    </row>
    <row r="1930" spans="1:24" x14ac:dyDescent="0.2">
      <c r="A1930" s="8">
        <v>1914</v>
      </c>
      <c r="B1930" s="47" t="str">
        <f>IF('tabela informacyjna dla JST'!$C$9="","",'tabela informacyjna dla JST'!$C$9)</f>
        <v>Ślemień gm. wiejska</v>
      </c>
      <c r="C1930" s="47" t="str">
        <f>IFERROR((VLOOKUP(B1930,Tabela1[],6,FALSE)),"")</f>
        <v>PL2405_EE</v>
      </c>
      <c r="D1930" s="47" t="str">
        <f>IFERROR((VLOOKUP(C1930,KATALOGI!$A$34:$B$49,2,FALSE)),"")</f>
        <v>Edukacja ekologiczna związana z ochroną powietrza</v>
      </c>
      <c r="E1930" s="57"/>
      <c r="F1930" s="57"/>
      <c r="G1930" s="57"/>
      <c r="H1930" s="57"/>
      <c r="I1930" s="57"/>
      <c r="J1930" s="57"/>
      <c r="K1930" s="57"/>
      <c r="L1930" s="57"/>
      <c r="M1930" s="57"/>
      <c r="N1930" s="57"/>
      <c r="O1930" s="57"/>
      <c r="P1930" s="57"/>
      <c r="Q1930" s="57"/>
      <c r="R1930" s="57"/>
      <c r="S1930" s="57"/>
      <c r="T1930" s="57"/>
      <c r="U1930" s="57"/>
      <c r="V1930" s="57"/>
      <c r="W1930" s="57"/>
      <c r="X1930" s="56" t="str">
        <f t="shared" si="30"/>
        <v/>
      </c>
    </row>
    <row r="1931" spans="1:24" x14ac:dyDescent="0.2">
      <c r="A1931" s="8">
        <v>1915</v>
      </c>
      <c r="B1931" s="47" t="str">
        <f>IF('tabela informacyjna dla JST'!$C$9="","",'tabela informacyjna dla JST'!$C$9)</f>
        <v>Ślemień gm. wiejska</v>
      </c>
      <c r="C1931" s="47" t="str">
        <f>IFERROR((VLOOKUP(B1931,Tabela1[],6,FALSE)),"")</f>
        <v>PL2405_EE</v>
      </c>
      <c r="D1931" s="47" t="str">
        <f>IFERROR((VLOOKUP(C1931,KATALOGI!$A$34:$B$49,2,FALSE)),"")</f>
        <v>Edukacja ekologiczna związana z ochroną powietrza</v>
      </c>
      <c r="E1931" s="57"/>
      <c r="F1931" s="57"/>
      <c r="G1931" s="57"/>
      <c r="H1931" s="57"/>
      <c r="I1931" s="57"/>
      <c r="J1931" s="57"/>
      <c r="K1931" s="57"/>
      <c r="L1931" s="57"/>
      <c r="M1931" s="57"/>
      <c r="N1931" s="57"/>
      <c r="O1931" s="57"/>
      <c r="P1931" s="57"/>
      <c r="Q1931" s="57"/>
      <c r="R1931" s="57"/>
      <c r="S1931" s="57"/>
      <c r="T1931" s="57"/>
      <c r="U1931" s="57"/>
      <c r="V1931" s="57"/>
      <c r="W1931" s="57"/>
      <c r="X1931" s="56" t="str">
        <f t="shared" si="30"/>
        <v/>
      </c>
    </row>
    <row r="1932" spans="1:24" x14ac:dyDescent="0.2">
      <c r="A1932" s="8">
        <v>1916</v>
      </c>
      <c r="B1932" s="47" t="str">
        <f>IF('tabela informacyjna dla JST'!$C$9="","",'tabela informacyjna dla JST'!$C$9)</f>
        <v>Ślemień gm. wiejska</v>
      </c>
      <c r="C1932" s="47" t="str">
        <f>IFERROR((VLOOKUP(B1932,Tabela1[],6,FALSE)),"")</f>
        <v>PL2405_EE</v>
      </c>
      <c r="D1932" s="47" t="str">
        <f>IFERROR((VLOOKUP(C1932,KATALOGI!$A$34:$B$49,2,FALSE)),"")</f>
        <v>Edukacja ekologiczna związana z ochroną powietrza</v>
      </c>
      <c r="E1932" s="57"/>
      <c r="F1932" s="57"/>
      <c r="G1932" s="57"/>
      <c r="H1932" s="57"/>
      <c r="I1932" s="57"/>
      <c r="J1932" s="57"/>
      <c r="K1932" s="57"/>
      <c r="L1932" s="57"/>
      <c r="M1932" s="57"/>
      <c r="N1932" s="57"/>
      <c r="O1932" s="57"/>
      <c r="P1932" s="57"/>
      <c r="Q1932" s="57"/>
      <c r="R1932" s="57"/>
      <c r="S1932" s="57"/>
      <c r="T1932" s="57"/>
      <c r="U1932" s="57"/>
      <c r="V1932" s="57"/>
      <c r="W1932" s="57"/>
      <c r="X1932" s="56" t="str">
        <f t="shared" si="30"/>
        <v/>
      </c>
    </row>
    <row r="1933" spans="1:24" x14ac:dyDescent="0.2">
      <c r="A1933" s="8">
        <v>1917</v>
      </c>
      <c r="B1933" s="47" t="str">
        <f>IF('tabela informacyjna dla JST'!$C$9="","",'tabela informacyjna dla JST'!$C$9)</f>
        <v>Ślemień gm. wiejska</v>
      </c>
      <c r="C1933" s="47" t="str">
        <f>IFERROR((VLOOKUP(B1933,Tabela1[],6,FALSE)),"")</f>
        <v>PL2405_EE</v>
      </c>
      <c r="D1933" s="47" t="str">
        <f>IFERROR((VLOOKUP(C1933,KATALOGI!$A$34:$B$49,2,FALSE)),"")</f>
        <v>Edukacja ekologiczna związana z ochroną powietrza</v>
      </c>
      <c r="E1933" s="57"/>
      <c r="F1933" s="57"/>
      <c r="G1933" s="57"/>
      <c r="H1933" s="57"/>
      <c r="I1933" s="57"/>
      <c r="J1933" s="57"/>
      <c r="K1933" s="57"/>
      <c r="L1933" s="57"/>
      <c r="M1933" s="57"/>
      <c r="N1933" s="57"/>
      <c r="O1933" s="57"/>
      <c r="P1933" s="57"/>
      <c r="Q1933" s="57"/>
      <c r="R1933" s="57"/>
      <c r="S1933" s="57"/>
      <c r="T1933" s="57"/>
      <c r="U1933" s="57"/>
      <c r="V1933" s="57"/>
      <c r="W1933" s="57"/>
      <c r="X1933" s="56" t="str">
        <f t="shared" si="30"/>
        <v/>
      </c>
    </row>
    <row r="1934" spans="1:24" x14ac:dyDescent="0.2">
      <c r="A1934" s="8">
        <v>1918</v>
      </c>
      <c r="B1934" s="47" t="str">
        <f>IF('tabela informacyjna dla JST'!$C$9="","",'tabela informacyjna dla JST'!$C$9)</f>
        <v>Ślemień gm. wiejska</v>
      </c>
      <c r="C1934" s="47" t="str">
        <f>IFERROR((VLOOKUP(B1934,Tabela1[],6,FALSE)),"")</f>
        <v>PL2405_EE</v>
      </c>
      <c r="D1934" s="47" t="str">
        <f>IFERROR((VLOOKUP(C1934,KATALOGI!$A$34:$B$49,2,FALSE)),"")</f>
        <v>Edukacja ekologiczna związana z ochroną powietrza</v>
      </c>
      <c r="E1934" s="57"/>
      <c r="F1934" s="57"/>
      <c r="G1934" s="57"/>
      <c r="H1934" s="57"/>
      <c r="I1934" s="57"/>
      <c r="J1934" s="57"/>
      <c r="K1934" s="57"/>
      <c r="L1934" s="57"/>
      <c r="M1934" s="57"/>
      <c r="N1934" s="57"/>
      <c r="O1934" s="57"/>
      <c r="P1934" s="57"/>
      <c r="Q1934" s="57"/>
      <c r="R1934" s="57"/>
      <c r="S1934" s="57"/>
      <c r="T1934" s="57"/>
      <c r="U1934" s="57"/>
      <c r="V1934" s="57"/>
      <c r="W1934" s="57"/>
      <c r="X1934" s="56" t="str">
        <f t="shared" si="30"/>
        <v/>
      </c>
    </row>
    <row r="1935" spans="1:24" x14ac:dyDescent="0.2">
      <c r="A1935" s="8">
        <v>1919</v>
      </c>
      <c r="B1935" s="47" t="str">
        <f>IF('tabela informacyjna dla JST'!$C$9="","",'tabela informacyjna dla JST'!$C$9)</f>
        <v>Ślemień gm. wiejska</v>
      </c>
      <c r="C1935" s="47" t="str">
        <f>IFERROR((VLOOKUP(B1935,Tabela1[],6,FALSE)),"")</f>
        <v>PL2405_EE</v>
      </c>
      <c r="D1935" s="47" t="str">
        <f>IFERROR((VLOOKUP(C1935,KATALOGI!$A$34:$B$49,2,FALSE)),"")</f>
        <v>Edukacja ekologiczna związana z ochroną powietrza</v>
      </c>
      <c r="E1935" s="57"/>
      <c r="F1935" s="57"/>
      <c r="G1935" s="57"/>
      <c r="H1935" s="57"/>
      <c r="I1935" s="57"/>
      <c r="J1935" s="57"/>
      <c r="K1935" s="57"/>
      <c r="L1935" s="57"/>
      <c r="M1935" s="57"/>
      <c r="N1935" s="57"/>
      <c r="O1935" s="57"/>
      <c r="P1935" s="57"/>
      <c r="Q1935" s="57"/>
      <c r="R1935" s="57"/>
      <c r="S1935" s="57"/>
      <c r="T1935" s="57"/>
      <c r="U1935" s="57"/>
      <c r="V1935" s="57"/>
      <c r="W1935" s="57"/>
      <c r="X1935" s="56" t="str">
        <f t="shared" si="30"/>
        <v/>
      </c>
    </row>
    <row r="1936" spans="1:24" x14ac:dyDescent="0.2">
      <c r="A1936" s="8">
        <v>1920</v>
      </c>
      <c r="B1936" s="47" t="str">
        <f>IF('tabela informacyjna dla JST'!$C$9="","",'tabela informacyjna dla JST'!$C$9)</f>
        <v>Ślemień gm. wiejska</v>
      </c>
      <c r="C1936" s="47" t="str">
        <f>IFERROR((VLOOKUP(B1936,Tabela1[],6,FALSE)),"")</f>
        <v>PL2405_EE</v>
      </c>
      <c r="D1936" s="47" t="str">
        <f>IFERROR((VLOOKUP(C1936,KATALOGI!$A$34:$B$49,2,FALSE)),"")</f>
        <v>Edukacja ekologiczna związana z ochroną powietrza</v>
      </c>
      <c r="E1936" s="57"/>
      <c r="F1936" s="57"/>
      <c r="G1936" s="57"/>
      <c r="H1936" s="57"/>
      <c r="I1936" s="57"/>
      <c r="J1936" s="57"/>
      <c r="K1936" s="57"/>
      <c r="L1936" s="57"/>
      <c r="M1936" s="57"/>
      <c r="N1936" s="57"/>
      <c r="O1936" s="57"/>
      <c r="P1936" s="57"/>
      <c r="Q1936" s="57"/>
      <c r="R1936" s="57"/>
      <c r="S1936" s="57"/>
      <c r="T1936" s="57"/>
      <c r="U1936" s="57"/>
      <c r="V1936" s="57"/>
      <c r="W1936" s="57"/>
      <c r="X1936" s="56" t="str">
        <f t="shared" si="30"/>
        <v/>
      </c>
    </row>
    <row r="1937" spans="1:24" x14ac:dyDescent="0.2">
      <c r="A1937" s="8">
        <v>1921</v>
      </c>
      <c r="B1937" s="47" t="str">
        <f>IF('tabela informacyjna dla JST'!$C$9="","",'tabela informacyjna dla JST'!$C$9)</f>
        <v>Ślemień gm. wiejska</v>
      </c>
      <c r="C1937" s="47" t="str">
        <f>IFERROR((VLOOKUP(B1937,Tabela1[],6,FALSE)),"")</f>
        <v>PL2405_EE</v>
      </c>
      <c r="D1937" s="47" t="str">
        <f>IFERROR((VLOOKUP(C1937,KATALOGI!$A$34:$B$49,2,FALSE)),"")</f>
        <v>Edukacja ekologiczna związana z ochroną powietrza</v>
      </c>
      <c r="E1937" s="57"/>
      <c r="F1937" s="57"/>
      <c r="G1937" s="57"/>
      <c r="H1937" s="57"/>
      <c r="I1937" s="57"/>
      <c r="J1937" s="57"/>
      <c r="K1937" s="57"/>
      <c r="L1937" s="57"/>
      <c r="M1937" s="57"/>
      <c r="N1937" s="57"/>
      <c r="O1937" s="57"/>
      <c r="P1937" s="57"/>
      <c r="Q1937" s="57"/>
      <c r="R1937" s="57"/>
      <c r="S1937" s="57"/>
      <c r="T1937" s="57"/>
      <c r="U1937" s="57"/>
      <c r="V1937" s="57"/>
      <c r="W1937" s="57"/>
      <c r="X1937" s="56" t="str">
        <f t="shared" si="30"/>
        <v/>
      </c>
    </row>
    <row r="1938" spans="1:24" x14ac:dyDescent="0.2">
      <c r="A1938" s="8">
        <v>1922</v>
      </c>
      <c r="B1938" s="47" t="str">
        <f>IF('tabela informacyjna dla JST'!$C$9="","",'tabela informacyjna dla JST'!$C$9)</f>
        <v>Ślemień gm. wiejska</v>
      </c>
      <c r="C1938" s="47" t="str">
        <f>IFERROR((VLOOKUP(B1938,Tabela1[],6,FALSE)),"")</f>
        <v>PL2405_EE</v>
      </c>
      <c r="D1938" s="47" t="str">
        <f>IFERROR((VLOOKUP(C1938,KATALOGI!$A$34:$B$49,2,FALSE)),"")</f>
        <v>Edukacja ekologiczna związana z ochroną powietrza</v>
      </c>
      <c r="E1938" s="57"/>
      <c r="F1938" s="57"/>
      <c r="G1938" s="57"/>
      <c r="H1938" s="57"/>
      <c r="I1938" s="57"/>
      <c r="J1938" s="57"/>
      <c r="K1938" s="57"/>
      <c r="L1938" s="57"/>
      <c r="M1938" s="57"/>
      <c r="N1938" s="57"/>
      <c r="O1938" s="57"/>
      <c r="P1938" s="57"/>
      <c r="Q1938" s="57"/>
      <c r="R1938" s="57"/>
      <c r="S1938" s="57"/>
      <c r="T1938" s="57"/>
      <c r="U1938" s="57"/>
      <c r="V1938" s="57"/>
      <c r="W1938" s="57"/>
      <c r="X1938" s="56" t="str">
        <f t="shared" ref="X1938:X2001" si="31">IF(SUM(R1938:W1938)&gt;Q1938,"Suma wysokości uzyskanego dofinansowania jest wyższa niż szacunkowe koszty realizacji inwestycji!","")</f>
        <v/>
      </c>
    </row>
    <row r="1939" spans="1:24" x14ac:dyDescent="0.2">
      <c r="A1939" s="8">
        <v>1923</v>
      </c>
      <c r="B1939" s="47" t="str">
        <f>IF('tabela informacyjna dla JST'!$C$9="","",'tabela informacyjna dla JST'!$C$9)</f>
        <v>Ślemień gm. wiejska</v>
      </c>
      <c r="C1939" s="47" t="str">
        <f>IFERROR((VLOOKUP(B1939,Tabela1[],6,FALSE)),"")</f>
        <v>PL2405_EE</v>
      </c>
      <c r="D1939" s="47" t="str">
        <f>IFERROR((VLOOKUP(C1939,KATALOGI!$A$34:$B$49,2,FALSE)),"")</f>
        <v>Edukacja ekologiczna związana z ochroną powietrza</v>
      </c>
      <c r="E1939" s="57"/>
      <c r="F1939" s="57"/>
      <c r="G1939" s="57"/>
      <c r="H1939" s="57"/>
      <c r="I1939" s="57"/>
      <c r="J1939" s="57"/>
      <c r="K1939" s="57"/>
      <c r="L1939" s="57"/>
      <c r="M1939" s="57"/>
      <c r="N1939" s="57"/>
      <c r="O1939" s="57"/>
      <c r="P1939" s="57"/>
      <c r="Q1939" s="57"/>
      <c r="R1939" s="57"/>
      <c r="S1939" s="57"/>
      <c r="T1939" s="57"/>
      <c r="U1939" s="57"/>
      <c r="V1939" s="57"/>
      <c r="W1939" s="57"/>
      <c r="X1939" s="56" t="str">
        <f t="shared" si="31"/>
        <v/>
      </c>
    </row>
    <row r="1940" spans="1:24" x14ac:dyDescent="0.2">
      <c r="A1940" s="8">
        <v>1924</v>
      </c>
      <c r="B1940" s="47" t="str">
        <f>IF('tabela informacyjna dla JST'!$C$9="","",'tabela informacyjna dla JST'!$C$9)</f>
        <v>Ślemień gm. wiejska</v>
      </c>
      <c r="C1940" s="47" t="str">
        <f>IFERROR((VLOOKUP(B1940,Tabela1[],6,FALSE)),"")</f>
        <v>PL2405_EE</v>
      </c>
      <c r="D1940" s="47" t="str">
        <f>IFERROR((VLOOKUP(C1940,KATALOGI!$A$34:$B$49,2,FALSE)),"")</f>
        <v>Edukacja ekologiczna związana z ochroną powietrza</v>
      </c>
      <c r="E1940" s="57"/>
      <c r="F1940" s="57"/>
      <c r="G1940" s="57"/>
      <c r="H1940" s="57"/>
      <c r="I1940" s="57"/>
      <c r="J1940" s="57"/>
      <c r="K1940" s="57"/>
      <c r="L1940" s="57"/>
      <c r="M1940" s="57"/>
      <c r="N1940" s="57"/>
      <c r="O1940" s="57"/>
      <c r="P1940" s="57"/>
      <c r="Q1940" s="57"/>
      <c r="R1940" s="57"/>
      <c r="S1940" s="57"/>
      <c r="T1940" s="57"/>
      <c r="U1940" s="57"/>
      <c r="V1940" s="57"/>
      <c r="W1940" s="57"/>
      <c r="X1940" s="56" t="str">
        <f t="shared" si="31"/>
        <v/>
      </c>
    </row>
    <row r="1941" spans="1:24" x14ac:dyDescent="0.2">
      <c r="A1941" s="8">
        <v>1925</v>
      </c>
      <c r="B1941" s="47" t="str">
        <f>IF('tabela informacyjna dla JST'!$C$9="","",'tabela informacyjna dla JST'!$C$9)</f>
        <v>Ślemień gm. wiejska</v>
      </c>
      <c r="C1941" s="47" t="str">
        <f>IFERROR((VLOOKUP(B1941,Tabela1[],6,FALSE)),"")</f>
        <v>PL2405_EE</v>
      </c>
      <c r="D1941" s="47" t="str">
        <f>IFERROR((VLOOKUP(C1941,KATALOGI!$A$34:$B$49,2,FALSE)),"")</f>
        <v>Edukacja ekologiczna związana z ochroną powietrza</v>
      </c>
      <c r="E1941" s="57"/>
      <c r="F1941" s="57"/>
      <c r="G1941" s="57"/>
      <c r="H1941" s="57"/>
      <c r="I1941" s="57"/>
      <c r="J1941" s="57"/>
      <c r="K1941" s="57"/>
      <c r="L1941" s="57"/>
      <c r="M1941" s="57"/>
      <c r="N1941" s="57"/>
      <c r="O1941" s="57"/>
      <c r="P1941" s="57"/>
      <c r="Q1941" s="57"/>
      <c r="R1941" s="57"/>
      <c r="S1941" s="57"/>
      <c r="T1941" s="57"/>
      <c r="U1941" s="57"/>
      <c r="V1941" s="57"/>
      <c r="W1941" s="57"/>
      <c r="X1941" s="56" t="str">
        <f t="shared" si="31"/>
        <v/>
      </c>
    </row>
    <row r="1942" spans="1:24" x14ac:dyDescent="0.2">
      <c r="A1942" s="8">
        <v>1926</v>
      </c>
      <c r="B1942" s="47" t="str">
        <f>IF('tabela informacyjna dla JST'!$C$9="","",'tabela informacyjna dla JST'!$C$9)</f>
        <v>Ślemień gm. wiejska</v>
      </c>
      <c r="C1942" s="47" t="str">
        <f>IFERROR((VLOOKUP(B1942,Tabela1[],6,FALSE)),"")</f>
        <v>PL2405_EE</v>
      </c>
      <c r="D1942" s="47" t="str">
        <f>IFERROR((VLOOKUP(C1942,KATALOGI!$A$34:$B$49,2,FALSE)),"")</f>
        <v>Edukacja ekologiczna związana z ochroną powietrza</v>
      </c>
      <c r="E1942" s="57"/>
      <c r="F1942" s="57"/>
      <c r="G1942" s="57"/>
      <c r="H1942" s="57"/>
      <c r="I1942" s="57"/>
      <c r="J1942" s="57"/>
      <c r="K1942" s="57"/>
      <c r="L1942" s="57"/>
      <c r="M1942" s="57"/>
      <c r="N1942" s="57"/>
      <c r="O1942" s="57"/>
      <c r="P1942" s="57"/>
      <c r="Q1942" s="57"/>
      <c r="R1942" s="57"/>
      <c r="S1942" s="57"/>
      <c r="T1942" s="57"/>
      <c r="U1942" s="57"/>
      <c r="V1942" s="57"/>
      <c r="W1942" s="57"/>
      <c r="X1942" s="56" t="str">
        <f t="shared" si="31"/>
        <v/>
      </c>
    </row>
    <row r="1943" spans="1:24" x14ac:dyDescent="0.2">
      <c r="A1943" s="8">
        <v>1927</v>
      </c>
      <c r="B1943" s="47" t="str">
        <f>IF('tabela informacyjna dla JST'!$C$9="","",'tabela informacyjna dla JST'!$C$9)</f>
        <v>Ślemień gm. wiejska</v>
      </c>
      <c r="C1943" s="47" t="str">
        <f>IFERROR((VLOOKUP(B1943,Tabela1[],6,FALSE)),"")</f>
        <v>PL2405_EE</v>
      </c>
      <c r="D1943" s="47" t="str">
        <f>IFERROR((VLOOKUP(C1943,KATALOGI!$A$34:$B$49,2,FALSE)),"")</f>
        <v>Edukacja ekologiczna związana z ochroną powietrza</v>
      </c>
      <c r="E1943" s="57"/>
      <c r="F1943" s="57"/>
      <c r="G1943" s="57"/>
      <c r="H1943" s="57"/>
      <c r="I1943" s="57"/>
      <c r="J1943" s="57"/>
      <c r="K1943" s="57"/>
      <c r="L1943" s="57"/>
      <c r="M1943" s="57"/>
      <c r="N1943" s="57"/>
      <c r="O1943" s="57"/>
      <c r="P1943" s="57"/>
      <c r="Q1943" s="57"/>
      <c r="R1943" s="57"/>
      <c r="S1943" s="57"/>
      <c r="T1943" s="57"/>
      <c r="U1943" s="57"/>
      <c r="V1943" s="57"/>
      <c r="W1943" s="57"/>
      <c r="X1943" s="56" t="str">
        <f t="shared" si="31"/>
        <v/>
      </c>
    </row>
    <row r="1944" spans="1:24" x14ac:dyDescent="0.2">
      <c r="A1944" s="8">
        <v>1928</v>
      </c>
      <c r="B1944" s="47" t="str">
        <f>IF('tabela informacyjna dla JST'!$C$9="","",'tabela informacyjna dla JST'!$C$9)</f>
        <v>Ślemień gm. wiejska</v>
      </c>
      <c r="C1944" s="47" t="str">
        <f>IFERROR((VLOOKUP(B1944,Tabela1[],6,FALSE)),"")</f>
        <v>PL2405_EE</v>
      </c>
      <c r="D1944" s="47" t="str">
        <f>IFERROR((VLOOKUP(C1944,KATALOGI!$A$34:$B$49,2,FALSE)),"")</f>
        <v>Edukacja ekologiczna związana z ochroną powietrza</v>
      </c>
      <c r="E1944" s="57"/>
      <c r="F1944" s="57"/>
      <c r="G1944" s="57"/>
      <c r="H1944" s="57"/>
      <c r="I1944" s="57"/>
      <c r="J1944" s="57"/>
      <c r="K1944" s="57"/>
      <c r="L1944" s="57"/>
      <c r="M1944" s="57"/>
      <c r="N1944" s="57"/>
      <c r="O1944" s="57"/>
      <c r="P1944" s="57"/>
      <c r="Q1944" s="57"/>
      <c r="R1944" s="57"/>
      <c r="S1944" s="57"/>
      <c r="T1944" s="57"/>
      <c r="U1944" s="57"/>
      <c r="V1944" s="57"/>
      <c r="W1944" s="57"/>
      <c r="X1944" s="56" t="str">
        <f t="shared" si="31"/>
        <v/>
      </c>
    </row>
    <row r="1945" spans="1:24" x14ac:dyDescent="0.2">
      <c r="A1945" s="8">
        <v>1929</v>
      </c>
      <c r="B1945" s="47" t="str">
        <f>IF('tabela informacyjna dla JST'!$C$9="","",'tabela informacyjna dla JST'!$C$9)</f>
        <v>Ślemień gm. wiejska</v>
      </c>
      <c r="C1945" s="47" t="str">
        <f>IFERROR((VLOOKUP(B1945,Tabela1[],6,FALSE)),"")</f>
        <v>PL2405_EE</v>
      </c>
      <c r="D1945" s="47" t="str">
        <f>IFERROR((VLOOKUP(C1945,KATALOGI!$A$34:$B$49,2,FALSE)),"")</f>
        <v>Edukacja ekologiczna związana z ochroną powietrza</v>
      </c>
      <c r="E1945" s="57"/>
      <c r="F1945" s="57"/>
      <c r="G1945" s="57"/>
      <c r="H1945" s="57"/>
      <c r="I1945" s="57"/>
      <c r="J1945" s="57"/>
      <c r="K1945" s="57"/>
      <c r="L1945" s="57"/>
      <c r="M1945" s="57"/>
      <c r="N1945" s="57"/>
      <c r="O1945" s="57"/>
      <c r="P1945" s="57"/>
      <c r="Q1945" s="57"/>
      <c r="R1945" s="57"/>
      <c r="S1945" s="57"/>
      <c r="T1945" s="57"/>
      <c r="U1945" s="57"/>
      <c r="V1945" s="57"/>
      <c r="W1945" s="57"/>
      <c r="X1945" s="56" t="str">
        <f t="shared" si="31"/>
        <v/>
      </c>
    </row>
    <row r="1946" spans="1:24" x14ac:dyDescent="0.2">
      <c r="A1946" s="8">
        <v>1930</v>
      </c>
      <c r="B1946" s="47" t="str">
        <f>IF('tabela informacyjna dla JST'!$C$9="","",'tabela informacyjna dla JST'!$C$9)</f>
        <v>Ślemień gm. wiejska</v>
      </c>
      <c r="C1946" s="47" t="str">
        <f>IFERROR((VLOOKUP(B1946,Tabela1[],6,FALSE)),"")</f>
        <v>PL2405_EE</v>
      </c>
      <c r="D1946" s="47" t="str">
        <f>IFERROR((VLOOKUP(C1946,KATALOGI!$A$34:$B$49,2,FALSE)),"")</f>
        <v>Edukacja ekologiczna związana z ochroną powietrza</v>
      </c>
      <c r="E1946" s="57"/>
      <c r="F1946" s="57"/>
      <c r="G1946" s="57"/>
      <c r="H1946" s="57"/>
      <c r="I1946" s="57"/>
      <c r="J1946" s="57"/>
      <c r="K1946" s="57"/>
      <c r="L1946" s="57"/>
      <c r="M1946" s="57"/>
      <c r="N1946" s="57"/>
      <c r="O1946" s="57"/>
      <c r="P1946" s="57"/>
      <c r="Q1946" s="57"/>
      <c r="R1946" s="57"/>
      <c r="S1946" s="57"/>
      <c r="T1946" s="57"/>
      <c r="U1946" s="57"/>
      <c r="V1946" s="57"/>
      <c r="W1946" s="57"/>
      <c r="X1946" s="56" t="str">
        <f t="shared" si="31"/>
        <v/>
      </c>
    </row>
    <row r="1947" spans="1:24" x14ac:dyDescent="0.2">
      <c r="A1947" s="8">
        <v>1931</v>
      </c>
      <c r="B1947" s="47" t="str">
        <f>IF('tabela informacyjna dla JST'!$C$9="","",'tabela informacyjna dla JST'!$C$9)</f>
        <v>Ślemień gm. wiejska</v>
      </c>
      <c r="C1947" s="47" t="str">
        <f>IFERROR((VLOOKUP(B1947,Tabela1[],6,FALSE)),"")</f>
        <v>PL2405_EE</v>
      </c>
      <c r="D1947" s="47" t="str">
        <f>IFERROR((VLOOKUP(C1947,KATALOGI!$A$34:$B$49,2,FALSE)),"")</f>
        <v>Edukacja ekologiczna związana z ochroną powietrza</v>
      </c>
      <c r="E1947" s="57"/>
      <c r="F1947" s="57"/>
      <c r="G1947" s="57"/>
      <c r="H1947" s="57"/>
      <c r="I1947" s="57"/>
      <c r="J1947" s="57"/>
      <c r="K1947" s="57"/>
      <c r="L1947" s="57"/>
      <c r="M1947" s="57"/>
      <c r="N1947" s="57"/>
      <c r="O1947" s="57"/>
      <c r="P1947" s="57"/>
      <c r="Q1947" s="57"/>
      <c r="R1947" s="57"/>
      <c r="S1947" s="57"/>
      <c r="T1947" s="57"/>
      <c r="U1947" s="57"/>
      <c r="V1947" s="57"/>
      <c r="W1947" s="57"/>
      <c r="X1947" s="56" t="str">
        <f t="shared" si="31"/>
        <v/>
      </c>
    </row>
    <row r="1948" spans="1:24" x14ac:dyDescent="0.2">
      <c r="A1948" s="8">
        <v>1932</v>
      </c>
      <c r="B1948" s="47" t="str">
        <f>IF('tabela informacyjna dla JST'!$C$9="","",'tabela informacyjna dla JST'!$C$9)</f>
        <v>Ślemień gm. wiejska</v>
      </c>
      <c r="C1948" s="47" t="str">
        <f>IFERROR((VLOOKUP(B1948,Tabela1[],6,FALSE)),"")</f>
        <v>PL2405_EE</v>
      </c>
      <c r="D1948" s="47" t="str">
        <f>IFERROR((VLOOKUP(C1948,KATALOGI!$A$34:$B$49,2,FALSE)),"")</f>
        <v>Edukacja ekologiczna związana z ochroną powietrza</v>
      </c>
      <c r="E1948" s="57"/>
      <c r="F1948" s="57"/>
      <c r="G1948" s="57"/>
      <c r="H1948" s="57"/>
      <c r="I1948" s="57"/>
      <c r="J1948" s="57"/>
      <c r="K1948" s="57"/>
      <c r="L1948" s="57"/>
      <c r="M1948" s="57"/>
      <c r="N1948" s="57"/>
      <c r="O1948" s="57"/>
      <c r="P1948" s="57"/>
      <c r="Q1948" s="57"/>
      <c r="R1948" s="57"/>
      <c r="S1948" s="57"/>
      <c r="T1948" s="57"/>
      <c r="U1948" s="57"/>
      <c r="V1948" s="57"/>
      <c r="W1948" s="57"/>
      <c r="X1948" s="56" t="str">
        <f t="shared" si="31"/>
        <v/>
      </c>
    </row>
    <row r="1949" spans="1:24" x14ac:dyDescent="0.2">
      <c r="A1949" s="8">
        <v>1933</v>
      </c>
      <c r="B1949" s="47" t="str">
        <f>IF('tabela informacyjna dla JST'!$C$9="","",'tabela informacyjna dla JST'!$C$9)</f>
        <v>Ślemień gm. wiejska</v>
      </c>
      <c r="C1949" s="47" t="str">
        <f>IFERROR((VLOOKUP(B1949,Tabela1[],6,FALSE)),"")</f>
        <v>PL2405_EE</v>
      </c>
      <c r="D1949" s="47" t="str">
        <f>IFERROR((VLOOKUP(C1949,KATALOGI!$A$34:$B$49,2,FALSE)),"")</f>
        <v>Edukacja ekologiczna związana z ochroną powietrza</v>
      </c>
      <c r="E1949" s="57"/>
      <c r="F1949" s="57"/>
      <c r="G1949" s="57"/>
      <c r="H1949" s="57"/>
      <c r="I1949" s="57"/>
      <c r="J1949" s="57"/>
      <c r="K1949" s="57"/>
      <c r="L1949" s="57"/>
      <c r="M1949" s="57"/>
      <c r="N1949" s="57"/>
      <c r="O1949" s="57"/>
      <c r="P1949" s="57"/>
      <c r="Q1949" s="57"/>
      <c r="R1949" s="57"/>
      <c r="S1949" s="57"/>
      <c r="T1949" s="57"/>
      <c r="U1949" s="57"/>
      <c r="V1949" s="57"/>
      <c r="W1949" s="57"/>
      <c r="X1949" s="56" t="str">
        <f t="shared" si="31"/>
        <v/>
      </c>
    </row>
    <row r="1950" spans="1:24" x14ac:dyDescent="0.2">
      <c r="A1950" s="8">
        <v>1934</v>
      </c>
      <c r="B1950" s="47" t="str">
        <f>IF('tabela informacyjna dla JST'!$C$9="","",'tabela informacyjna dla JST'!$C$9)</f>
        <v>Ślemień gm. wiejska</v>
      </c>
      <c r="C1950" s="47" t="str">
        <f>IFERROR((VLOOKUP(B1950,Tabela1[],6,FALSE)),"")</f>
        <v>PL2405_EE</v>
      </c>
      <c r="D1950" s="47" t="str">
        <f>IFERROR((VLOOKUP(C1950,KATALOGI!$A$34:$B$49,2,FALSE)),"")</f>
        <v>Edukacja ekologiczna związana z ochroną powietrza</v>
      </c>
      <c r="E1950" s="57"/>
      <c r="F1950" s="57"/>
      <c r="G1950" s="57"/>
      <c r="H1950" s="57"/>
      <c r="I1950" s="57"/>
      <c r="J1950" s="57"/>
      <c r="K1950" s="57"/>
      <c r="L1950" s="57"/>
      <c r="M1950" s="57"/>
      <c r="N1950" s="57"/>
      <c r="O1950" s="57"/>
      <c r="P1950" s="57"/>
      <c r="Q1950" s="57"/>
      <c r="R1950" s="57"/>
      <c r="S1950" s="57"/>
      <c r="T1950" s="57"/>
      <c r="U1950" s="57"/>
      <c r="V1950" s="57"/>
      <c r="W1950" s="57"/>
      <c r="X1950" s="56" t="str">
        <f t="shared" si="31"/>
        <v/>
      </c>
    </row>
    <row r="1951" spans="1:24" x14ac:dyDescent="0.2">
      <c r="A1951" s="8">
        <v>1935</v>
      </c>
      <c r="B1951" s="47" t="str">
        <f>IF('tabela informacyjna dla JST'!$C$9="","",'tabela informacyjna dla JST'!$C$9)</f>
        <v>Ślemień gm. wiejska</v>
      </c>
      <c r="C1951" s="47" t="str">
        <f>IFERROR((VLOOKUP(B1951,Tabela1[],6,FALSE)),"")</f>
        <v>PL2405_EE</v>
      </c>
      <c r="D1951" s="47" t="str">
        <f>IFERROR((VLOOKUP(C1951,KATALOGI!$A$34:$B$49,2,FALSE)),"")</f>
        <v>Edukacja ekologiczna związana z ochroną powietrza</v>
      </c>
      <c r="E1951" s="57"/>
      <c r="F1951" s="57"/>
      <c r="G1951" s="57"/>
      <c r="H1951" s="57"/>
      <c r="I1951" s="57"/>
      <c r="J1951" s="57"/>
      <c r="K1951" s="57"/>
      <c r="L1951" s="57"/>
      <c r="M1951" s="57"/>
      <c r="N1951" s="57"/>
      <c r="O1951" s="57"/>
      <c r="P1951" s="57"/>
      <c r="Q1951" s="57"/>
      <c r="R1951" s="57"/>
      <c r="S1951" s="57"/>
      <c r="T1951" s="57"/>
      <c r="U1951" s="57"/>
      <c r="V1951" s="57"/>
      <c r="W1951" s="57"/>
      <c r="X1951" s="56" t="str">
        <f t="shared" si="31"/>
        <v/>
      </c>
    </row>
    <row r="1952" spans="1:24" x14ac:dyDescent="0.2">
      <c r="A1952" s="8">
        <v>1936</v>
      </c>
      <c r="B1952" s="47" t="str">
        <f>IF('tabela informacyjna dla JST'!$C$9="","",'tabela informacyjna dla JST'!$C$9)</f>
        <v>Ślemień gm. wiejska</v>
      </c>
      <c r="C1952" s="47" t="str">
        <f>IFERROR((VLOOKUP(B1952,Tabela1[],6,FALSE)),"")</f>
        <v>PL2405_EE</v>
      </c>
      <c r="D1952" s="47" t="str">
        <f>IFERROR((VLOOKUP(C1952,KATALOGI!$A$34:$B$49,2,FALSE)),"")</f>
        <v>Edukacja ekologiczna związana z ochroną powietrza</v>
      </c>
      <c r="E1952" s="57"/>
      <c r="F1952" s="57"/>
      <c r="G1952" s="57"/>
      <c r="H1952" s="57"/>
      <c r="I1952" s="57"/>
      <c r="J1952" s="57"/>
      <c r="K1952" s="57"/>
      <c r="L1952" s="57"/>
      <c r="M1952" s="57"/>
      <c r="N1952" s="57"/>
      <c r="O1952" s="57"/>
      <c r="P1952" s="57"/>
      <c r="Q1952" s="57"/>
      <c r="R1952" s="57"/>
      <c r="S1952" s="57"/>
      <c r="T1952" s="57"/>
      <c r="U1952" s="57"/>
      <c r="V1952" s="57"/>
      <c r="W1952" s="57"/>
      <c r="X1952" s="56" t="str">
        <f t="shared" si="31"/>
        <v/>
      </c>
    </row>
    <row r="1953" spans="1:24" x14ac:dyDescent="0.2">
      <c r="A1953" s="8">
        <v>1937</v>
      </c>
      <c r="B1953" s="47" t="str">
        <f>IF('tabela informacyjna dla JST'!$C$9="","",'tabela informacyjna dla JST'!$C$9)</f>
        <v>Ślemień gm. wiejska</v>
      </c>
      <c r="C1953" s="47" t="str">
        <f>IFERROR((VLOOKUP(B1953,Tabela1[],6,FALSE)),"")</f>
        <v>PL2405_EE</v>
      </c>
      <c r="D1953" s="47" t="str">
        <f>IFERROR((VLOOKUP(C1953,KATALOGI!$A$34:$B$49,2,FALSE)),"")</f>
        <v>Edukacja ekologiczna związana z ochroną powietrza</v>
      </c>
      <c r="E1953" s="57"/>
      <c r="F1953" s="57"/>
      <c r="G1953" s="57"/>
      <c r="H1953" s="57"/>
      <c r="I1953" s="57"/>
      <c r="J1953" s="57"/>
      <c r="K1953" s="57"/>
      <c r="L1953" s="57"/>
      <c r="M1953" s="57"/>
      <c r="N1953" s="57"/>
      <c r="O1953" s="57"/>
      <c r="P1953" s="57"/>
      <c r="Q1953" s="57"/>
      <c r="R1953" s="57"/>
      <c r="S1953" s="57"/>
      <c r="T1953" s="57"/>
      <c r="U1953" s="57"/>
      <c r="V1953" s="57"/>
      <c r="W1953" s="57"/>
      <c r="X1953" s="56" t="str">
        <f t="shared" si="31"/>
        <v/>
      </c>
    </row>
    <row r="1954" spans="1:24" x14ac:dyDescent="0.2">
      <c r="A1954" s="8">
        <v>1938</v>
      </c>
      <c r="B1954" s="47" t="str">
        <f>IF('tabela informacyjna dla JST'!$C$9="","",'tabela informacyjna dla JST'!$C$9)</f>
        <v>Ślemień gm. wiejska</v>
      </c>
      <c r="C1954" s="47" t="str">
        <f>IFERROR((VLOOKUP(B1954,Tabela1[],6,FALSE)),"")</f>
        <v>PL2405_EE</v>
      </c>
      <c r="D1954" s="47" t="str">
        <f>IFERROR((VLOOKUP(C1954,KATALOGI!$A$34:$B$49,2,FALSE)),"")</f>
        <v>Edukacja ekologiczna związana z ochroną powietrza</v>
      </c>
      <c r="E1954" s="57"/>
      <c r="F1954" s="57"/>
      <c r="G1954" s="57"/>
      <c r="H1954" s="57"/>
      <c r="I1954" s="57"/>
      <c r="J1954" s="57"/>
      <c r="K1954" s="57"/>
      <c r="L1954" s="57"/>
      <c r="M1954" s="57"/>
      <c r="N1954" s="57"/>
      <c r="O1954" s="57"/>
      <c r="P1954" s="57"/>
      <c r="Q1954" s="57"/>
      <c r="R1954" s="57"/>
      <c r="S1954" s="57"/>
      <c r="T1954" s="57"/>
      <c r="U1954" s="57"/>
      <c r="V1954" s="57"/>
      <c r="W1954" s="57"/>
      <c r="X1954" s="56" t="str">
        <f t="shared" si="31"/>
        <v/>
      </c>
    </row>
    <row r="1955" spans="1:24" x14ac:dyDescent="0.2">
      <c r="A1955" s="8">
        <v>1939</v>
      </c>
      <c r="B1955" s="47" t="str">
        <f>IF('tabela informacyjna dla JST'!$C$9="","",'tabela informacyjna dla JST'!$C$9)</f>
        <v>Ślemień gm. wiejska</v>
      </c>
      <c r="C1955" s="47" t="str">
        <f>IFERROR((VLOOKUP(B1955,Tabela1[],6,FALSE)),"")</f>
        <v>PL2405_EE</v>
      </c>
      <c r="D1955" s="47" t="str">
        <f>IFERROR((VLOOKUP(C1955,KATALOGI!$A$34:$B$49,2,FALSE)),"")</f>
        <v>Edukacja ekologiczna związana z ochroną powietrza</v>
      </c>
      <c r="E1955" s="57"/>
      <c r="F1955" s="57"/>
      <c r="G1955" s="57"/>
      <c r="H1955" s="57"/>
      <c r="I1955" s="57"/>
      <c r="J1955" s="57"/>
      <c r="K1955" s="57"/>
      <c r="L1955" s="57"/>
      <c r="M1955" s="57"/>
      <c r="N1955" s="57"/>
      <c r="O1955" s="57"/>
      <c r="P1955" s="57"/>
      <c r="Q1955" s="57"/>
      <c r="R1955" s="57"/>
      <c r="S1955" s="57"/>
      <c r="T1955" s="57"/>
      <c r="U1955" s="57"/>
      <c r="V1955" s="57"/>
      <c r="W1955" s="57"/>
      <c r="X1955" s="56" t="str">
        <f t="shared" si="31"/>
        <v/>
      </c>
    </row>
    <row r="1956" spans="1:24" x14ac:dyDescent="0.2">
      <c r="A1956" s="8">
        <v>1940</v>
      </c>
      <c r="B1956" s="47" t="str">
        <f>IF('tabela informacyjna dla JST'!$C$9="","",'tabela informacyjna dla JST'!$C$9)</f>
        <v>Ślemień gm. wiejska</v>
      </c>
      <c r="C1956" s="47" t="str">
        <f>IFERROR((VLOOKUP(B1956,Tabela1[],6,FALSE)),"")</f>
        <v>PL2405_EE</v>
      </c>
      <c r="D1956" s="47" t="str">
        <f>IFERROR((VLOOKUP(C1956,KATALOGI!$A$34:$B$49,2,FALSE)),"")</f>
        <v>Edukacja ekologiczna związana z ochroną powietrza</v>
      </c>
      <c r="E1956" s="57"/>
      <c r="F1956" s="57"/>
      <c r="G1956" s="57"/>
      <c r="H1956" s="57"/>
      <c r="I1956" s="57"/>
      <c r="J1956" s="57"/>
      <c r="K1956" s="57"/>
      <c r="L1956" s="57"/>
      <c r="M1956" s="57"/>
      <c r="N1956" s="57"/>
      <c r="O1956" s="57"/>
      <c r="P1956" s="57"/>
      <c r="Q1956" s="57"/>
      <c r="R1956" s="57"/>
      <c r="S1956" s="57"/>
      <c r="T1956" s="57"/>
      <c r="U1956" s="57"/>
      <c r="V1956" s="57"/>
      <c r="W1956" s="57"/>
      <c r="X1956" s="56" t="str">
        <f t="shared" si="31"/>
        <v/>
      </c>
    </row>
    <row r="1957" spans="1:24" x14ac:dyDescent="0.2">
      <c r="A1957" s="8">
        <v>1941</v>
      </c>
      <c r="B1957" s="47" t="str">
        <f>IF('tabela informacyjna dla JST'!$C$9="","",'tabela informacyjna dla JST'!$C$9)</f>
        <v>Ślemień gm. wiejska</v>
      </c>
      <c r="C1957" s="47" t="str">
        <f>IFERROR((VLOOKUP(B1957,Tabela1[],6,FALSE)),"")</f>
        <v>PL2405_EE</v>
      </c>
      <c r="D1957" s="47" t="str">
        <f>IFERROR((VLOOKUP(C1957,KATALOGI!$A$34:$B$49,2,FALSE)),"")</f>
        <v>Edukacja ekologiczna związana z ochroną powietrza</v>
      </c>
      <c r="E1957" s="57"/>
      <c r="F1957" s="57"/>
      <c r="G1957" s="57"/>
      <c r="H1957" s="57"/>
      <c r="I1957" s="57"/>
      <c r="J1957" s="57"/>
      <c r="K1957" s="57"/>
      <c r="L1957" s="57"/>
      <c r="M1957" s="57"/>
      <c r="N1957" s="57"/>
      <c r="O1957" s="57"/>
      <c r="P1957" s="57"/>
      <c r="Q1957" s="57"/>
      <c r="R1957" s="57"/>
      <c r="S1957" s="57"/>
      <c r="T1957" s="57"/>
      <c r="U1957" s="57"/>
      <c r="V1957" s="57"/>
      <c r="W1957" s="57"/>
      <c r="X1957" s="56" t="str">
        <f t="shared" si="31"/>
        <v/>
      </c>
    </row>
    <row r="1958" spans="1:24" x14ac:dyDescent="0.2">
      <c r="A1958" s="8">
        <v>1942</v>
      </c>
      <c r="B1958" s="47" t="str">
        <f>IF('tabela informacyjna dla JST'!$C$9="","",'tabela informacyjna dla JST'!$C$9)</f>
        <v>Ślemień gm. wiejska</v>
      </c>
      <c r="C1958" s="47" t="str">
        <f>IFERROR((VLOOKUP(B1958,Tabela1[],6,FALSE)),"")</f>
        <v>PL2405_EE</v>
      </c>
      <c r="D1958" s="47" t="str">
        <f>IFERROR((VLOOKUP(C1958,KATALOGI!$A$34:$B$49,2,FALSE)),"")</f>
        <v>Edukacja ekologiczna związana z ochroną powietrza</v>
      </c>
      <c r="E1958" s="57"/>
      <c r="F1958" s="57"/>
      <c r="G1958" s="57"/>
      <c r="H1958" s="57"/>
      <c r="I1958" s="57"/>
      <c r="J1958" s="57"/>
      <c r="K1958" s="57"/>
      <c r="L1958" s="57"/>
      <c r="M1958" s="57"/>
      <c r="N1958" s="57"/>
      <c r="O1958" s="57"/>
      <c r="P1958" s="57"/>
      <c r="Q1958" s="57"/>
      <c r="R1958" s="57"/>
      <c r="S1958" s="57"/>
      <c r="T1958" s="57"/>
      <c r="U1958" s="57"/>
      <c r="V1958" s="57"/>
      <c r="W1958" s="57"/>
      <c r="X1958" s="56" t="str">
        <f t="shared" si="31"/>
        <v/>
      </c>
    </row>
    <row r="1959" spans="1:24" x14ac:dyDescent="0.2">
      <c r="A1959" s="8">
        <v>1943</v>
      </c>
      <c r="B1959" s="47" t="str">
        <f>IF('tabela informacyjna dla JST'!$C$9="","",'tabela informacyjna dla JST'!$C$9)</f>
        <v>Ślemień gm. wiejska</v>
      </c>
      <c r="C1959" s="47" t="str">
        <f>IFERROR((VLOOKUP(B1959,Tabela1[],6,FALSE)),"")</f>
        <v>PL2405_EE</v>
      </c>
      <c r="D1959" s="47" t="str">
        <f>IFERROR((VLOOKUP(C1959,KATALOGI!$A$34:$B$49,2,FALSE)),"")</f>
        <v>Edukacja ekologiczna związana z ochroną powietrza</v>
      </c>
      <c r="E1959" s="57"/>
      <c r="F1959" s="57"/>
      <c r="G1959" s="57"/>
      <c r="H1959" s="57"/>
      <c r="I1959" s="57"/>
      <c r="J1959" s="57"/>
      <c r="K1959" s="57"/>
      <c r="L1959" s="57"/>
      <c r="M1959" s="57"/>
      <c r="N1959" s="57"/>
      <c r="O1959" s="57"/>
      <c r="P1959" s="57"/>
      <c r="Q1959" s="57"/>
      <c r="R1959" s="57"/>
      <c r="S1959" s="57"/>
      <c r="T1959" s="57"/>
      <c r="U1959" s="57"/>
      <c r="V1959" s="57"/>
      <c r="W1959" s="57"/>
      <c r="X1959" s="56" t="str">
        <f t="shared" si="31"/>
        <v/>
      </c>
    </row>
    <row r="1960" spans="1:24" x14ac:dyDescent="0.2">
      <c r="A1960" s="8">
        <v>1944</v>
      </c>
      <c r="B1960" s="47" t="str">
        <f>IF('tabela informacyjna dla JST'!$C$9="","",'tabela informacyjna dla JST'!$C$9)</f>
        <v>Ślemień gm. wiejska</v>
      </c>
      <c r="C1960" s="47" t="str">
        <f>IFERROR((VLOOKUP(B1960,Tabela1[],6,FALSE)),"")</f>
        <v>PL2405_EE</v>
      </c>
      <c r="D1960" s="47" t="str">
        <f>IFERROR((VLOOKUP(C1960,KATALOGI!$A$34:$B$49,2,FALSE)),"")</f>
        <v>Edukacja ekologiczna związana z ochroną powietrza</v>
      </c>
      <c r="E1960" s="57"/>
      <c r="F1960" s="57"/>
      <c r="G1960" s="57"/>
      <c r="H1960" s="57"/>
      <c r="I1960" s="57"/>
      <c r="J1960" s="57"/>
      <c r="K1960" s="57"/>
      <c r="L1960" s="57"/>
      <c r="M1960" s="57"/>
      <c r="N1960" s="57"/>
      <c r="O1960" s="57"/>
      <c r="P1960" s="57"/>
      <c r="Q1960" s="57"/>
      <c r="R1960" s="57"/>
      <c r="S1960" s="57"/>
      <c r="T1960" s="57"/>
      <c r="U1960" s="57"/>
      <c r="V1960" s="57"/>
      <c r="W1960" s="57"/>
      <c r="X1960" s="56" t="str">
        <f t="shared" si="31"/>
        <v/>
      </c>
    </row>
    <row r="1961" spans="1:24" x14ac:dyDescent="0.2">
      <c r="A1961" s="8">
        <v>1945</v>
      </c>
      <c r="B1961" s="47" t="str">
        <f>IF('tabela informacyjna dla JST'!$C$9="","",'tabela informacyjna dla JST'!$C$9)</f>
        <v>Ślemień gm. wiejska</v>
      </c>
      <c r="C1961" s="47" t="str">
        <f>IFERROR((VLOOKUP(B1961,Tabela1[],6,FALSE)),"")</f>
        <v>PL2405_EE</v>
      </c>
      <c r="D1961" s="47" t="str">
        <f>IFERROR((VLOOKUP(C1961,KATALOGI!$A$34:$B$49,2,FALSE)),"")</f>
        <v>Edukacja ekologiczna związana z ochroną powietrza</v>
      </c>
      <c r="E1961" s="57"/>
      <c r="F1961" s="57"/>
      <c r="G1961" s="57"/>
      <c r="H1961" s="57"/>
      <c r="I1961" s="57"/>
      <c r="J1961" s="57"/>
      <c r="K1961" s="57"/>
      <c r="L1961" s="57"/>
      <c r="M1961" s="57"/>
      <c r="N1961" s="57"/>
      <c r="O1961" s="57"/>
      <c r="P1961" s="57"/>
      <c r="Q1961" s="57"/>
      <c r="R1961" s="57"/>
      <c r="S1961" s="57"/>
      <c r="T1961" s="57"/>
      <c r="U1961" s="57"/>
      <c r="V1961" s="57"/>
      <c r="W1961" s="57"/>
      <c r="X1961" s="56" t="str">
        <f t="shared" si="31"/>
        <v/>
      </c>
    </row>
    <row r="1962" spans="1:24" x14ac:dyDescent="0.2">
      <c r="A1962" s="8">
        <v>1946</v>
      </c>
      <c r="B1962" s="47" t="str">
        <f>IF('tabela informacyjna dla JST'!$C$9="","",'tabela informacyjna dla JST'!$C$9)</f>
        <v>Ślemień gm. wiejska</v>
      </c>
      <c r="C1962" s="47" t="str">
        <f>IFERROR((VLOOKUP(B1962,Tabela1[],6,FALSE)),"")</f>
        <v>PL2405_EE</v>
      </c>
      <c r="D1962" s="47" t="str">
        <f>IFERROR((VLOOKUP(C1962,KATALOGI!$A$34:$B$49,2,FALSE)),"")</f>
        <v>Edukacja ekologiczna związana z ochroną powietrza</v>
      </c>
      <c r="E1962" s="57"/>
      <c r="F1962" s="57"/>
      <c r="G1962" s="57"/>
      <c r="H1962" s="57"/>
      <c r="I1962" s="57"/>
      <c r="J1962" s="57"/>
      <c r="K1962" s="57"/>
      <c r="L1962" s="57"/>
      <c r="M1962" s="57"/>
      <c r="N1962" s="57"/>
      <c r="O1962" s="57"/>
      <c r="P1962" s="57"/>
      <c r="Q1962" s="57"/>
      <c r="R1962" s="57"/>
      <c r="S1962" s="57"/>
      <c r="T1962" s="57"/>
      <c r="U1962" s="57"/>
      <c r="V1962" s="57"/>
      <c r="W1962" s="57"/>
      <c r="X1962" s="56" t="str">
        <f t="shared" si="31"/>
        <v/>
      </c>
    </row>
    <row r="1963" spans="1:24" x14ac:dyDescent="0.2">
      <c r="A1963" s="8">
        <v>1947</v>
      </c>
      <c r="B1963" s="47" t="str">
        <f>IF('tabela informacyjna dla JST'!$C$9="","",'tabela informacyjna dla JST'!$C$9)</f>
        <v>Ślemień gm. wiejska</v>
      </c>
      <c r="C1963" s="47" t="str">
        <f>IFERROR((VLOOKUP(B1963,Tabela1[],6,FALSE)),"")</f>
        <v>PL2405_EE</v>
      </c>
      <c r="D1963" s="47" t="str">
        <f>IFERROR((VLOOKUP(C1963,KATALOGI!$A$34:$B$49,2,FALSE)),"")</f>
        <v>Edukacja ekologiczna związana z ochroną powietrza</v>
      </c>
      <c r="E1963" s="57"/>
      <c r="F1963" s="57"/>
      <c r="G1963" s="57"/>
      <c r="H1963" s="57"/>
      <c r="I1963" s="57"/>
      <c r="J1963" s="57"/>
      <c r="K1963" s="57"/>
      <c r="L1963" s="57"/>
      <c r="M1963" s="57"/>
      <c r="N1963" s="57"/>
      <c r="O1963" s="57"/>
      <c r="P1963" s="57"/>
      <c r="Q1963" s="57"/>
      <c r="R1963" s="57"/>
      <c r="S1963" s="57"/>
      <c r="T1963" s="57"/>
      <c r="U1963" s="57"/>
      <c r="V1963" s="57"/>
      <c r="W1963" s="57"/>
      <c r="X1963" s="56" t="str">
        <f t="shared" si="31"/>
        <v/>
      </c>
    </row>
    <row r="1964" spans="1:24" x14ac:dyDescent="0.2">
      <c r="A1964" s="8">
        <v>1948</v>
      </c>
      <c r="B1964" s="47" t="str">
        <f>IF('tabela informacyjna dla JST'!$C$9="","",'tabela informacyjna dla JST'!$C$9)</f>
        <v>Ślemień gm. wiejska</v>
      </c>
      <c r="C1964" s="47" t="str">
        <f>IFERROR((VLOOKUP(B1964,Tabela1[],6,FALSE)),"")</f>
        <v>PL2405_EE</v>
      </c>
      <c r="D1964" s="47" t="str">
        <f>IFERROR((VLOOKUP(C1964,KATALOGI!$A$34:$B$49,2,FALSE)),"")</f>
        <v>Edukacja ekologiczna związana z ochroną powietrza</v>
      </c>
      <c r="E1964" s="57"/>
      <c r="F1964" s="57"/>
      <c r="G1964" s="57"/>
      <c r="H1964" s="57"/>
      <c r="I1964" s="57"/>
      <c r="J1964" s="57"/>
      <c r="K1964" s="57"/>
      <c r="L1964" s="57"/>
      <c r="M1964" s="57"/>
      <c r="N1964" s="57"/>
      <c r="O1964" s="57"/>
      <c r="P1964" s="57"/>
      <c r="Q1964" s="57"/>
      <c r="R1964" s="57"/>
      <c r="S1964" s="57"/>
      <c r="T1964" s="57"/>
      <c r="U1964" s="57"/>
      <c r="V1964" s="57"/>
      <c r="W1964" s="57"/>
      <c r="X1964" s="56" t="str">
        <f t="shared" si="31"/>
        <v/>
      </c>
    </row>
    <row r="1965" spans="1:24" x14ac:dyDescent="0.2">
      <c r="A1965" s="8">
        <v>1949</v>
      </c>
      <c r="B1965" s="47" t="str">
        <f>IF('tabela informacyjna dla JST'!$C$9="","",'tabela informacyjna dla JST'!$C$9)</f>
        <v>Ślemień gm. wiejska</v>
      </c>
      <c r="C1965" s="47" t="str">
        <f>IFERROR((VLOOKUP(B1965,Tabela1[],6,FALSE)),"")</f>
        <v>PL2405_EE</v>
      </c>
      <c r="D1965" s="47" t="str">
        <f>IFERROR((VLOOKUP(C1965,KATALOGI!$A$34:$B$49,2,FALSE)),"")</f>
        <v>Edukacja ekologiczna związana z ochroną powietrza</v>
      </c>
      <c r="E1965" s="57"/>
      <c r="F1965" s="57"/>
      <c r="G1965" s="57"/>
      <c r="H1965" s="57"/>
      <c r="I1965" s="57"/>
      <c r="J1965" s="57"/>
      <c r="K1965" s="57"/>
      <c r="L1965" s="57"/>
      <c r="M1965" s="57"/>
      <c r="N1965" s="57"/>
      <c r="O1965" s="57"/>
      <c r="P1965" s="57"/>
      <c r="Q1965" s="57"/>
      <c r="R1965" s="57"/>
      <c r="S1965" s="57"/>
      <c r="T1965" s="57"/>
      <c r="U1965" s="57"/>
      <c r="V1965" s="57"/>
      <c r="W1965" s="57"/>
      <c r="X1965" s="56" t="str">
        <f t="shared" si="31"/>
        <v/>
      </c>
    </row>
    <row r="1966" spans="1:24" x14ac:dyDescent="0.2">
      <c r="A1966" s="8">
        <v>1950</v>
      </c>
      <c r="B1966" s="47" t="str">
        <f>IF('tabela informacyjna dla JST'!$C$9="","",'tabela informacyjna dla JST'!$C$9)</f>
        <v>Ślemień gm. wiejska</v>
      </c>
      <c r="C1966" s="47" t="str">
        <f>IFERROR((VLOOKUP(B1966,Tabela1[],6,FALSE)),"")</f>
        <v>PL2405_EE</v>
      </c>
      <c r="D1966" s="47" t="str">
        <f>IFERROR((VLOOKUP(C1966,KATALOGI!$A$34:$B$49,2,FALSE)),"")</f>
        <v>Edukacja ekologiczna związana z ochroną powietrza</v>
      </c>
      <c r="E1966" s="57"/>
      <c r="F1966" s="57"/>
      <c r="G1966" s="57"/>
      <c r="H1966" s="57"/>
      <c r="I1966" s="57"/>
      <c r="J1966" s="57"/>
      <c r="K1966" s="57"/>
      <c r="L1966" s="57"/>
      <c r="M1966" s="57"/>
      <c r="N1966" s="57"/>
      <c r="O1966" s="57"/>
      <c r="P1966" s="57"/>
      <c r="Q1966" s="57"/>
      <c r="R1966" s="57"/>
      <c r="S1966" s="57"/>
      <c r="T1966" s="57"/>
      <c r="U1966" s="57"/>
      <c r="V1966" s="57"/>
      <c r="W1966" s="57"/>
      <c r="X1966" s="56" t="str">
        <f t="shared" si="31"/>
        <v/>
      </c>
    </row>
    <row r="1967" spans="1:24" x14ac:dyDescent="0.2">
      <c r="A1967" s="8">
        <v>1951</v>
      </c>
      <c r="B1967" s="47" t="str">
        <f>IF('tabela informacyjna dla JST'!$C$9="","",'tabela informacyjna dla JST'!$C$9)</f>
        <v>Ślemień gm. wiejska</v>
      </c>
      <c r="C1967" s="47" t="str">
        <f>IFERROR((VLOOKUP(B1967,Tabela1[],6,FALSE)),"")</f>
        <v>PL2405_EE</v>
      </c>
      <c r="D1967" s="47" t="str">
        <f>IFERROR((VLOOKUP(C1967,KATALOGI!$A$34:$B$49,2,FALSE)),"")</f>
        <v>Edukacja ekologiczna związana z ochroną powietrza</v>
      </c>
      <c r="E1967" s="57"/>
      <c r="F1967" s="57"/>
      <c r="G1967" s="57"/>
      <c r="H1967" s="57"/>
      <c r="I1967" s="57"/>
      <c r="J1967" s="57"/>
      <c r="K1967" s="57"/>
      <c r="L1967" s="57"/>
      <c r="M1967" s="57"/>
      <c r="N1967" s="57"/>
      <c r="O1967" s="57"/>
      <c r="P1967" s="57"/>
      <c r="Q1967" s="57"/>
      <c r="R1967" s="57"/>
      <c r="S1967" s="57"/>
      <c r="T1967" s="57"/>
      <c r="U1967" s="57"/>
      <c r="V1967" s="57"/>
      <c r="W1967" s="57"/>
      <c r="X1967" s="56" t="str">
        <f t="shared" si="31"/>
        <v/>
      </c>
    </row>
    <row r="1968" spans="1:24" x14ac:dyDescent="0.2">
      <c r="A1968" s="8">
        <v>1952</v>
      </c>
      <c r="B1968" s="47" t="str">
        <f>IF('tabela informacyjna dla JST'!$C$9="","",'tabela informacyjna dla JST'!$C$9)</f>
        <v>Ślemień gm. wiejska</v>
      </c>
      <c r="C1968" s="47" t="str">
        <f>IFERROR((VLOOKUP(B1968,Tabela1[],6,FALSE)),"")</f>
        <v>PL2405_EE</v>
      </c>
      <c r="D1968" s="47" t="str">
        <f>IFERROR((VLOOKUP(C1968,KATALOGI!$A$34:$B$49,2,FALSE)),"")</f>
        <v>Edukacja ekologiczna związana z ochroną powietrza</v>
      </c>
      <c r="E1968" s="57"/>
      <c r="F1968" s="57"/>
      <c r="G1968" s="57"/>
      <c r="H1968" s="57"/>
      <c r="I1968" s="57"/>
      <c r="J1968" s="57"/>
      <c r="K1968" s="57"/>
      <c r="L1968" s="57"/>
      <c r="M1968" s="57"/>
      <c r="N1968" s="57"/>
      <c r="O1968" s="57"/>
      <c r="P1968" s="57"/>
      <c r="Q1968" s="57"/>
      <c r="R1968" s="57"/>
      <c r="S1968" s="57"/>
      <c r="T1968" s="57"/>
      <c r="U1968" s="57"/>
      <c r="V1968" s="57"/>
      <c r="W1968" s="57"/>
      <c r="X1968" s="56" t="str">
        <f t="shared" si="31"/>
        <v/>
      </c>
    </row>
    <row r="1969" spans="1:24" x14ac:dyDescent="0.2">
      <c r="A1969" s="8">
        <v>1953</v>
      </c>
      <c r="B1969" s="47" t="str">
        <f>IF('tabela informacyjna dla JST'!$C$9="","",'tabela informacyjna dla JST'!$C$9)</f>
        <v>Ślemień gm. wiejska</v>
      </c>
      <c r="C1969" s="47" t="str">
        <f>IFERROR((VLOOKUP(B1969,Tabela1[],6,FALSE)),"")</f>
        <v>PL2405_EE</v>
      </c>
      <c r="D1969" s="47" t="str">
        <f>IFERROR((VLOOKUP(C1969,KATALOGI!$A$34:$B$49,2,FALSE)),"")</f>
        <v>Edukacja ekologiczna związana z ochroną powietrza</v>
      </c>
      <c r="E1969" s="57"/>
      <c r="F1969" s="57"/>
      <c r="G1969" s="57"/>
      <c r="H1969" s="57"/>
      <c r="I1969" s="57"/>
      <c r="J1969" s="57"/>
      <c r="K1969" s="57"/>
      <c r="L1969" s="57"/>
      <c r="M1969" s="57"/>
      <c r="N1969" s="57"/>
      <c r="O1969" s="57"/>
      <c r="P1969" s="57"/>
      <c r="Q1969" s="57"/>
      <c r="R1969" s="57"/>
      <c r="S1969" s="57"/>
      <c r="T1969" s="57"/>
      <c r="U1969" s="57"/>
      <c r="V1969" s="57"/>
      <c r="W1969" s="57"/>
      <c r="X1969" s="56" t="str">
        <f t="shared" si="31"/>
        <v/>
      </c>
    </row>
    <row r="1970" spans="1:24" x14ac:dyDescent="0.2">
      <c r="A1970" s="8">
        <v>1954</v>
      </c>
      <c r="B1970" s="47" t="str">
        <f>IF('tabela informacyjna dla JST'!$C$9="","",'tabela informacyjna dla JST'!$C$9)</f>
        <v>Ślemień gm. wiejska</v>
      </c>
      <c r="C1970" s="47" t="str">
        <f>IFERROR((VLOOKUP(B1970,Tabela1[],6,FALSE)),"")</f>
        <v>PL2405_EE</v>
      </c>
      <c r="D1970" s="47" t="str">
        <f>IFERROR((VLOOKUP(C1970,KATALOGI!$A$34:$B$49,2,FALSE)),"")</f>
        <v>Edukacja ekologiczna związana z ochroną powietrza</v>
      </c>
      <c r="E1970" s="57"/>
      <c r="F1970" s="57"/>
      <c r="G1970" s="57"/>
      <c r="H1970" s="57"/>
      <c r="I1970" s="57"/>
      <c r="J1970" s="57"/>
      <c r="K1970" s="57"/>
      <c r="L1970" s="57"/>
      <c r="M1970" s="57"/>
      <c r="N1970" s="57"/>
      <c r="O1970" s="57"/>
      <c r="P1970" s="57"/>
      <c r="Q1970" s="57"/>
      <c r="R1970" s="57"/>
      <c r="S1970" s="57"/>
      <c r="T1970" s="57"/>
      <c r="U1970" s="57"/>
      <c r="V1970" s="57"/>
      <c r="W1970" s="57"/>
      <c r="X1970" s="56" t="str">
        <f t="shared" si="31"/>
        <v/>
      </c>
    </row>
    <row r="1971" spans="1:24" x14ac:dyDescent="0.2">
      <c r="A1971" s="8">
        <v>1955</v>
      </c>
      <c r="B1971" s="47" t="str">
        <f>IF('tabela informacyjna dla JST'!$C$9="","",'tabela informacyjna dla JST'!$C$9)</f>
        <v>Ślemień gm. wiejska</v>
      </c>
      <c r="C1971" s="47" t="str">
        <f>IFERROR((VLOOKUP(B1971,Tabela1[],6,FALSE)),"")</f>
        <v>PL2405_EE</v>
      </c>
      <c r="D1971" s="47" t="str">
        <f>IFERROR((VLOOKUP(C1971,KATALOGI!$A$34:$B$49,2,FALSE)),"")</f>
        <v>Edukacja ekologiczna związana z ochroną powietrza</v>
      </c>
      <c r="E1971" s="57"/>
      <c r="F1971" s="57"/>
      <c r="G1971" s="57"/>
      <c r="H1971" s="57"/>
      <c r="I1971" s="57"/>
      <c r="J1971" s="57"/>
      <c r="K1971" s="57"/>
      <c r="L1971" s="57"/>
      <c r="M1971" s="57"/>
      <c r="N1971" s="57"/>
      <c r="O1971" s="57"/>
      <c r="P1971" s="57"/>
      <c r="Q1971" s="57"/>
      <c r="R1971" s="57"/>
      <c r="S1971" s="57"/>
      <c r="T1971" s="57"/>
      <c r="U1971" s="57"/>
      <c r="V1971" s="57"/>
      <c r="W1971" s="57"/>
      <c r="X1971" s="56" t="str">
        <f t="shared" si="31"/>
        <v/>
      </c>
    </row>
    <row r="1972" spans="1:24" x14ac:dyDescent="0.2">
      <c r="A1972" s="8">
        <v>1956</v>
      </c>
      <c r="B1972" s="47" t="str">
        <f>IF('tabela informacyjna dla JST'!$C$9="","",'tabela informacyjna dla JST'!$C$9)</f>
        <v>Ślemień gm. wiejska</v>
      </c>
      <c r="C1972" s="47" t="str">
        <f>IFERROR((VLOOKUP(B1972,Tabela1[],6,FALSE)),"")</f>
        <v>PL2405_EE</v>
      </c>
      <c r="D1972" s="47" t="str">
        <f>IFERROR((VLOOKUP(C1972,KATALOGI!$A$34:$B$49,2,FALSE)),"")</f>
        <v>Edukacja ekologiczna związana z ochroną powietrza</v>
      </c>
      <c r="E1972" s="57"/>
      <c r="F1972" s="57"/>
      <c r="G1972" s="57"/>
      <c r="H1972" s="57"/>
      <c r="I1972" s="57"/>
      <c r="J1972" s="57"/>
      <c r="K1972" s="57"/>
      <c r="L1972" s="57"/>
      <c r="M1972" s="57"/>
      <c r="N1972" s="57"/>
      <c r="O1972" s="57"/>
      <c r="P1972" s="57"/>
      <c r="Q1972" s="57"/>
      <c r="R1972" s="57"/>
      <c r="S1972" s="57"/>
      <c r="T1972" s="57"/>
      <c r="U1972" s="57"/>
      <c r="V1972" s="57"/>
      <c r="W1972" s="57"/>
      <c r="X1972" s="56" t="str">
        <f t="shared" si="31"/>
        <v/>
      </c>
    </row>
    <row r="1973" spans="1:24" x14ac:dyDescent="0.2">
      <c r="A1973" s="8">
        <v>1957</v>
      </c>
      <c r="B1973" s="47" t="str">
        <f>IF('tabela informacyjna dla JST'!$C$9="","",'tabela informacyjna dla JST'!$C$9)</f>
        <v>Ślemień gm. wiejska</v>
      </c>
      <c r="C1973" s="47" t="str">
        <f>IFERROR((VLOOKUP(B1973,Tabela1[],6,FALSE)),"")</f>
        <v>PL2405_EE</v>
      </c>
      <c r="D1973" s="47" t="str">
        <f>IFERROR((VLOOKUP(C1973,KATALOGI!$A$34:$B$49,2,FALSE)),"")</f>
        <v>Edukacja ekologiczna związana z ochroną powietrza</v>
      </c>
      <c r="E1973" s="57"/>
      <c r="F1973" s="57"/>
      <c r="G1973" s="57"/>
      <c r="H1973" s="57"/>
      <c r="I1973" s="57"/>
      <c r="J1973" s="57"/>
      <c r="K1973" s="57"/>
      <c r="L1973" s="57"/>
      <c r="M1973" s="57"/>
      <c r="N1973" s="57"/>
      <c r="O1973" s="57"/>
      <c r="P1973" s="57"/>
      <c r="Q1973" s="57"/>
      <c r="R1973" s="57"/>
      <c r="S1973" s="57"/>
      <c r="T1973" s="57"/>
      <c r="U1973" s="57"/>
      <c r="V1973" s="57"/>
      <c r="W1973" s="57"/>
      <c r="X1973" s="56" t="str">
        <f t="shared" si="31"/>
        <v/>
      </c>
    </row>
    <row r="1974" spans="1:24" x14ac:dyDescent="0.2">
      <c r="A1974" s="8">
        <v>1958</v>
      </c>
      <c r="B1974" s="47" t="str">
        <f>IF('tabela informacyjna dla JST'!$C$9="","",'tabela informacyjna dla JST'!$C$9)</f>
        <v>Ślemień gm. wiejska</v>
      </c>
      <c r="C1974" s="47" t="str">
        <f>IFERROR((VLOOKUP(B1974,Tabela1[],6,FALSE)),"")</f>
        <v>PL2405_EE</v>
      </c>
      <c r="D1974" s="47" t="str">
        <f>IFERROR((VLOOKUP(C1974,KATALOGI!$A$34:$B$49,2,FALSE)),"")</f>
        <v>Edukacja ekologiczna związana z ochroną powietrza</v>
      </c>
      <c r="E1974" s="57"/>
      <c r="F1974" s="57"/>
      <c r="G1974" s="57"/>
      <c r="H1974" s="57"/>
      <c r="I1974" s="57"/>
      <c r="J1974" s="57"/>
      <c r="K1974" s="57"/>
      <c r="L1974" s="57"/>
      <c r="M1974" s="57"/>
      <c r="N1974" s="57"/>
      <c r="O1974" s="57"/>
      <c r="P1974" s="57"/>
      <c r="Q1974" s="57"/>
      <c r="R1974" s="57"/>
      <c r="S1974" s="57"/>
      <c r="T1974" s="57"/>
      <c r="U1974" s="57"/>
      <c r="V1974" s="57"/>
      <c r="W1974" s="57"/>
      <c r="X1974" s="56" t="str">
        <f t="shared" si="31"/>
        <v/>
      </c>
    </row>
    <row r="1975" spans="1:24" x14ac:dyDescent="0.2">
      <c r="A1975" s="8">
        <v>1959</v>
      </c>
      <c r="B1975" s="47" t="str">
        <f>IF('tabela informacyjna dla JST'!$C$9="","",'tabela informacyjna dla JST'!$C$9)</f>
        <v>Ślemień gm. wiejska</v>
      </c>
      <c r="C1975" s="47" t="str">
        <f>IFERROR((VLOOKUP(B1975,Tabela1[],6,FALSE)),"")</f>
        <v>PL2405_EE</v>
      </c>
      <c r="D1975" s="47" t="str">
        <f>IFERROR((VLOOKUP(C1975,KATALOGI!$A$34:$B$49,2,FALSE)),"")</f>
        <v>Edukacja ekologiczna związana z ochroną powietrza</v>
      </c>
      <c r="E1975" s="57"/>
      <c r="F1975" s="57"/>
      <c r="G1975" s="57"/>
      <c r="H1975" s="57"/>
      <c r="I1975" s="57"/>
      <c r="J1975" s="57"/>
      <c r="K1975" s="57"/>
      <c r="L1975" s="57"/>
      <c r="M1975" s="57"/>
      <c r="N1975" s="57"/>
      <c r="O1975" s="57"/>
      <c r="P1975" s="57"/>
      <c r="Q1975" s="57"/>
      <c r="R1975" s="57"/>
      <c r="S1975" s="57"/>
      <c r="T1975" s="57"/>
      <c r="U1975" s="57"/>
      <c r="V1975" s="57"/>
      <c r="W1975" s="57"/>
      <c r="X1975" s="56" t="str">
        <f t="shared" si="31"/>
        <v/>
      </c>
    </row>
    <row r="1976" spans="1:24" x14ac:dyDescent="0.2">
      <c r="A1976" s="8">
        <v>1960</v>
      </c>
      <c r="B1976" s="47" t="str">
        <f>IF('tabela informacyjna dla JST'!$C$9="","",'tabela informacyjna dla JST'!$C$9)</f>
        <v>Ślemień gm. wiejska</v>
      </c>
      <c r="C1976" s="47" t="str">
        <f>IFERROR((VLOOKUP(B1976,Tabela1[],6,FALSE)),"")</f>
        <v>PL2405_EE</v>
      </c>
      <c r="D1976" s="47" t="str">
        <f>IFERROR((VLOOKUP(C1976,KATALOGI!$A$34:$B$49,2,FALSE)),"")</f>
        <v>Edukacja ekologiczna związana z ochroną powietrza</v>
      </c>
      <c r="E1976" s="57"/>
      <c r="F1976" s="57"/>
      <c r="G1976" s="57"/>
      <c r="H1976" s="57"/>
      <c r="I1976" s="57"/>
      <c r="J1976" s="57"/>
      <c r="K1976" s="57"/>
      <c r="L1976" s="57"/>
      <c r="M1976" s="57"/>
      <c r="N1976" s="57"/>
      <c r="O1976" s="57"/>
      <c r="P1976" s="57"/>
      <c r="Q1976" s="57"/>
      <c r="R1976" s="57"/>
      <c r="S1976" s="57"/>
      <c r="T1976" s="57"/>
      <c r="U1976" s="57"/>
      <c r="V1976" s="57"/>
      <c r="W1976" s="57"/>
      <c r="X1976" s="56" t="str">
        <f t="shared" si="31"/>
        <v/>
      </c>
    </row>
    <row r="1977" spans="1:24" x14ac:dyDescent="0.2">
      <c r="A1977" s="8">
        <v>1961</v>
      </c>
      <c r="B1977" s="47" t="str">
        <f>IF('tabela informacyjna dla JST'!$C$9="","",'tabela informacyjna dla JST'!$C$9)</f>
        <v>Ślemień gm. wiejska</v>
      </c>
      <c r="C1977" s="47" t="str">
        <f>IFERROR((VLOOKUP(B1977,Tabela1[],6,FALSE)),"")</f>
        <v>PL2405_EE</v>
      </c>
      <c r="D1977" s="47" t="str">
        <f>IFERROR((VLOOKUP(C1977,KATALOGI!$A$34:$B$49,2,FALSE)),"")</f>
        <v>Edukacja ekologiczna związana z ochroną powietrza</v>
      </c>
      <c r="E1977" s="57"/>
      <c r="F1977" s="57"/>
      <c r="G1977" s="57"/>
      <c r="H1977" s="57"/>
      <c r="I1977" s="57"/>
      <c r="J1977" s="57"/>
      <c r="K1977" s="57"/>
      <c r="L1977" s="57"/>
      <c r="M1977" s="57"/>
      <c r="N1977" s="57"/>
      <c r="O1977" s="57"/>
      <c r="P1977" s="57"/>
      <c r="Q1977" s="57"/>
      <c r="R1977" s="57"/>
      <c r="S1977" s="57"/>
      <c r="T1977" s="57"/>
      <c r="U1977" s="57"/>
      <c r="V1977" s="57"/>
      <c r="W1977" s="57"/>
      <c r="X1977" s="56" t="str">
        <f t="shared" si="31"/>
        <v/>
      </c>
    </row>
    <row r="1978" spans="1:24" x14ac:dyDescent="0.2">
      <c r="A1978" s="8">
        <v>1962</v>
      </c>
      <c r="B1978" s="47" t="str">
        <f>IF('tabela informacyjna dla JST'!$C$9="","",'tabela informacyjna dla JST'!$C$9)</f>
        <v>Ślemień gm. wiejska</v>
      </c>
      <c r="C1978" s="47" t="str">
        <f>IFERROR((VLOOKUP(B1978,Tabela1[],6,FALSE)),"")</f>
        <v>PL2405_EE</v>
      </c>
      <c r="D1978" s="47" t="str">
        <f>IFERROR((VLOOKUP(C1978,KATALOGI!$A$34:$B$49,2,FALSE)),"")</f>
        <v>Edukacja ekologiczna związana z ochroną powietrza</v>
      </c>
      <c r="E1978" s="57"/>
      <c r="F1978" s="57"/>
      <c r="G1978" s="57"/>
      <c r="H1978" s="57"/>
      <c r="I1978" s="57"/>
      <c r="J1978" s="57"/>
      <c r="K1978" s="57"/>
      <c r="L1978" s="57"/>
      <c r="M1978" s="57"/>
      <c r="N1978" s="57"/>
      <c r="O1978" s="57"/>
      <c r="P1978" s="57"/>
      <c r="Q1978" s="57"/>
      <c r="R1978" s="57"/>
      <c r="S1978" s="57"/>
      <c r="T1978" s="57"/>
      <c r="U1978" s="57"/>
      <c r="V1978" s="57"/>
      <c r="W1978" s="57"/>
      <c r="X1978" s="56" t="str">
        <f t="shared" si="31"/>
        <v/>
      </c>
    </row>
    <row r="1979" spans="1:24" x14ac:dyDescent="0.2">
      <c r="A1979" s="8">
        <v>1963</v>
      </c>
      <c r="B1979" s="47" t="str">
        <f>IF('tabela informacyjna dla JST'!$C$9="","",'tabela informacyjna dla JST'!$C$9)</f>
        <v>Ślemień gm. wiejska</v>
      </c>
      <c r="C1979" s="47" t="str">
        <f>IFERROR((VLOOKUP(B1979,Tabela1[],6,FALSE)),"")</f>
        <v>PL2405_EE</v>
      </c>
      <c r="D1979" s="47" t="str">
        <f>IFERROR((VLOOKUP(C1979,KATALOGI!$A$34:$B$49,2,FALSE)),"")</f>
        <v>Edukacja ekologiczna związana z ochroną powietrza</v>
      </c>
      <c r="E1979" s="57"/>
      <c r="F1979" s="57"/>
      <c r="G1979" s="57"/>
      <c r="H1979" s="57"/>
      <c r="I1979" s="57"/>
      <c r="J1979" s="57"/>
      <c r="K1979" s="57"/>
      <c r="L1979" s="57"/>
      <c r="M1979" s="57"/>
      <c r="N1979" s="57"/>
      <c r="O1979" s="57"/>
      <c r="P1979" s="57"/>
      <c r="Q1979" s="57"/>
      <c r="R1979" s="57"/>
      <c r="S1979" s="57"/>
      <c r="T1979" s="57"/>
      <c r="U1979" s="57"/>
      <c r="V1979" s="57"/>
      <c r="W1979" s="57"/>
      <c r="X1979" s="56" t="str">
        <f t="shared" si="31"/>
        <v/>
      </c>
    </row>
    <row r="1980" spans="1:24" x14ac:dyDescent="0.2">
      <c r="A1980" s="8">
        <v>1964</v>
      </c>
      <c r="B1980" s="47" t="str">
        <f>IF('tabela informacyjna dla JST'!$C$9="","",'tabela informacyjna dla JST'!$C$9)</f>
        <v>Ślemień gm. wiejska</v>
      </c>
      <c r="C1980" s="47" t="str">
        <f>IFERROR((VLOOKUP(B1980,Tabela1[],6,FALSE)),"")</f>
        <v>PL2405_EE</v>
      </c>
      <c r="D1980" s="47" t="str">
        <f>IFERROR((VLOOKUP(C1980,KATALOGI!$A$34:$B$49,2,FALSE)),"")</f>
        <v>Edukacja ekologiczna związana z ochroną powietrza</v>
      </c>
      <c r="E1980" s="57"/>
      <c r="F1980" s="57"/>
      <c r="G1980" s="57"/>
      <c r="H1980" s="57"/>
      <c r="I1980" s="57"/>
      <c r="J1980" s="57"/>
      <c r="K1980" s="57"/>
      <c r="L1980" s="57"/>
      <c r="M1980" s="57"/>
      <c r="N1980" s="57"/>
      <c r="O1980" s="57"/>
      <c r="P1980" s="57"/>
      <c r="Q1980" s="57"/>
      <c r="R1980" s="57"/>
      <c r="S1980" s="57"/>
      <c r="T1980" s="57"/>
      <c r="U1980" s="57"/>
      <c r="V1980" s="57"/>
      <c r="W1980" s="57"/>
      <c r="X1980" s="56" t="str">
        <f t="shared" si="31"/>
        <v/>
      </c>
    </row>
    <row r="1981" spans="1:24" x14ac:dyDescent="0.2">
      <c r="A1981" s="8">
        <v>1965</v>
      </c>
      <c r="B1981" s="47" t="str">
        <f>IF('tabela informacyjna dla JST'!$C$9="","",'tabela informacyjna dla JST'!$C$9)</f>
        <v>Ślemień gm. wiejska</v>
      </c>
      <c r="C1981" s="47" t="str">
        <f>IFERROR((VLOOKUP(B1981,Tabela1[],6,FALSE)),"")</f>
        <v>PL2405_EE</v>
      </c>
      <c r="D1981" s="47" t="str">
        <f>IFERROR((VLOOKUP(C1981,KATALOGI!$A$34:$B$49,2,FALSE)),"")</f>
        <v>Edukacja ekologiczna związana z ochroną powietrza</v>
      </c>
      <c r="E1981" s="57"/>
      <c r="F1981" s="57"/>
      <c r="G1981" s="57"/>
      <c r="H1981" s="57"/>
      <c r="I1981" s="57"/>
      <c r="J1981" s="57"/>
      <c r="K1981" s="57"/>
      <c r="L1981" s="57"/>
      <c r="M1981" s="57"/>
      <c r="N1981" s="57"/>
      <c r="O1981" s="57"/>
      <c r="P1981" s="57"/>
      <c r="Q1981" s="57"/>
      <c r="R1981" s="57"/>
      <c r="S1981" s="57"/>
      <c r="T1981" s="57"/>
      <c r="U1981" s="57"/>
      <c r="V1981" s="57"/>
      <c r="W1981" s="57"/>
      <c r="X1981" s="56" t="str">
        <f t="shared" si="31"/>
        <v/>
      </c>
    </row>
    <row r="1982" spans="1:24" x14ac:dyDescent="0.2">
      <c r="A1982" s="8">
        <v>1966</v>
      </c>
      <c r="B1982" s="47" t="str">
        <f>IF('tabela informacyjna dla JST'!$C$9="","",'tabela informacyjna dla JST'!$C$9)</f>
        <v>Ślemień gm. wiejska</v>
      </c>
      <c r="C1982" s="47" t="str">
        <f>IFERROR((VLOOKUP(B1982,Tabela1[],6,FALSE)),"")</f>
        <v>PL2405_EE</v>
      </c>
      <c r="D1982" s="47" t="str">
        <f>IFERROR((VLOOKUP(C1982,KATALOGI!$A$34:$B$49,2,FALSE)),"")</f>
        <v>Edukacja ekologiczna związana z ochroną powietrza</v>
      </c>
      <c r="E1982" s="57"/>
      <c r="F1982" s="57"/>
      <c r="G1982" s="57"/>
      <c r="H1982" s="57"/>
      <c r="I1982" s="57"/>
      <c r="J1982" s="57"/>
      <c r="K1982" s="57"/>
      <c r="L1982" s="57"/>
      <c r="M1982" s="57"/>
      <c r="N1982" s="57"/>
      <c r="O1982" s="57"/>
      <c r="P1982" s="57"/>
      <c r="Q1982" s="57"/>
      <c r="R1982" s="57"/>
      <c r="S1982" s="57"/>
      <c r="T1982" s="57"/>
      <c r="U1982" s="57"/>
      <c r="V1982" s="57"/>
      <c r="W1982" s="57"/>
      <c r="X1982" s="56" t="str">
        <f t="shared" si="31"/>
        <v/>
      </c>
    </row>
    <row r="1983" spans="1:24" x14ac:dyDescent="0.2">
      <c r="A1983" s="8">
        <v>1967</v>
      </c>
      <c r="B1983" s="47" t="str">
        <f>IF('tabela informacyjna dla JST'!$C$9="","",'tabela informacyjna dla JST'!$C$9)</f>
        <v>Ślemień gm. wiejska</v>
      </c>
      <c r="C1983" s="47" t="str">
        <f>IFERROR((VLOOKUP(B1983,Tabela1[],6,FALSE)),"")</f>
        <v>PL2405_EE</v>
      </c>
      <c r="D1983" s="47" t="str">
        <f>IFERROR((VLOOKUP(C1983,KATALOGI!$A$34:$B$49,2,FALSE)),"")</f>
        <v>Edukacja ekologiczna związana z ochroną powietrza</v>
      </c>
      <c r="E1983" s="57"/>
      <c r="F1983" s="57"/>
      <c r="G1983" s="57"/>
      <c r="H1983" s="57"/>
      <c r="I1983" s="57"/>
      <c r="J1983" s="57"/>
      <c r="K1983" s="57"/>
      <c r="L1983" s="57"/>
      <c r="M1983" s="57"/>
      <c r="N1983" s="57"/>
      <c r="O1983" s="57"/>
      <c r="P1983" s="57"/>
      <c r="Q1983" s="57"/>
      <c r="R1983" s="57"/>
      <c r="S1983" s="57"/>
      <c r="T1983" s="57"/>
      <c r="U1983" s="57"/>
      <c r="V1983" s="57"/>
      <c r="W1983" s="57"/>
      <c r="X1983" s="56" t="str">
        <f t="shared" si="31"/>
        <v/>
      </c>
    </row>
    <row r="1984" spans="1:24" x14ac:dyDescent="0.2">
      <c r="A1984" s="8">
        <v>1968</v>
      </c>
      <c r="B1984" s="47" t="str">
        <f>IF('tabela informacyjna dla JST'!$C$9="","",'tabela informacyjna dla JST'!$C$9)</f>
        <v>Ślemień gm. wiejska</v>
      </c>
      <c r="C1984" s="47" t="str">
        <f>IFERROR((VLOOKUP(B1984,Tabela1[],6,FALSE)),"")</f>
        <v>PL2405_EE</v>
      </c>
      <c r="D1984" s="47" t="str">
        <f>IFERROR((VLOOKUP(C1984,KATALOGI!$A$34:$B$49,2,FALSE)),"")</f>
        <v>Edukacja ekologiczna związana z ochroną powietrza</v>
      </c>
      <c r="E1984" s="57"/>
      <c r="F1984" s="57"/>
      <c r="G1984" s="57"/>
      <c r="H1984" s="57"/>
      <c r="I1984" s="57"/>
      <c r="J1984" s="57"/>
      <c r="K1984" s="57"/>
      <c r="L1984" s="57"/>
      <c r="M1984" s="57"/>
      <c r="N1984" s="57"/>
      <c r="O1984" s="57"/>
      <c r="P1984" s="57"/>
      <c r="Q1984" s="57"/>
      <c r="R1984" s="57"/>
      <c r="S1984" s="57"/>
      <c r="T1984" s="57"/>
      <c r="U1984" s="57"/>
      <c r="V1984" s="57"/>
      <c r="W1984" s="57"/>
      <c r="X1984" s="56" t="str">
        <f t="shared" si="31"/>
        <v/>
      </c>
    </row>
    <row r="1985" spans="1:24" x14ac:dyDescent="0.2">
      <c r="A1985" s="8">
        <v>1969</v>
      </c>
      <c r="B1985" s="47" t="str">
        <f>IF('tabela informacyjna dla JST'!$C$9="","",'tabela informacyjna dla JST'!$C$9)</f>
        <v>Ślemień gm. wiejska</v>
      </c>
      <c r="C1985" s="47" t="str">
        <f>IFERROR((VLOOKUP(B1985,Tabela1[],6,FALSE)),"")</f>
        <v>PL2405_EE</v>
      </c>
      <c r="D1985" s="47" t="str">
        <f>IFERROR((VLOOKUP(C1985,KATALOGI!$A$34:$B$49,2,FALSE)),"")</f>
        <v>Edukacja ekologiczna związana z ochroną powietrza</v>
      </c>
      <c r="E1985" s="57"/>
      <c r="F1985" s="57"/>
      <c r="G1985" s="57"/>
      <c r="H1985" s="57"/>
      <c r="I1985" s="57"/>
      <c r="J1985" s="57"/>
      <c r="K1985" s="57"/>
      <c r="L1985" s="57"/>
      <c r="M1985" s="57"/>
      <c r="N1985" s="57"/>
      <c r="O1985" s="57"/>
      <c r="P1985" s="57"/>
      <c r="Q1985" s="57"/>
      <c r="R1985" s="57"/>
      <c r="S1985" s="57"/>
      <c r="T1985" s="57"/>
      <c r="U1985" s="57"/>
      <c r="V1985" s="57"/>
      <c r="W1985" s="57"/>
      <c r="X1985" s="56" t="str">
        <f t="shared" si="31"/>
        <v/>
      </c>
    </row>
    <row r="1986" spans="1:24" x14ac:dyDescent="0.2">
      <c r="A1986" s="8">
        <v>1970</v>
      </c>
      <c r="B1986" s="47" t="str">
        <f>IF('tabela informacyjna dla JST'!$C$9="","",'tabela informacyjna dla JST'!$C$9)</f>
        <v>Ślemień gm. wiejska</v>
      </c>
      <c r="C1986" s="47" t="str">
        <f>IFERROR((VLOOKUP(B1986,Tabela1[],6,FALSE)),"")</f>
        <v>PL2405_EE</v>
      </c>
      <c r="D1986" s="47" t="str">
        <f>IFERROR((VLOOKUP(C1986,KATALOGI!$A$34:$B$49,2,FALSE)),"")</f>
        <v>Edukacja ekologiczna związana z ochroną powietrza</v>
      </c>
      <c r="E1986" s="57"/>
      <c r="F1986" s="57"/>
      <c r="G1986" s="57"/>
      <c r="H1986" s="57"/>
      <c r="I1986" s="57"/>
      <c r="J1986" s="57"/>
      <c r="K1986" s="57"/>
      <c r="L1986" s="57"/>
      <c r="M1986" s="57"/>
      <c r="N1986" s="57"/>
      <c r="O1986" s="57"/>
      <c r="P1986" s="57"/>
      <c r="Q1986" s="57"/>
      <c r="R1986" s="57"/>
      <c r="S1986" s="57"/>
      <c r="T1986" s="57"/>
      <c r="U1986" s="57"/>
      <c r="V1986" s="57"/>
      <c r="W1986" s="57"/>
      <c r="X1986" s="56" t="str">
        <f t="shared" si="31"/>
        <v/>
      </c>
    </row>
    <row r="1987" spans="1:24" x14ac:dyDescent="0.2">
      <c r="A1987" s="8">
        <v>1971</v>
      </c>
      <c r="B1987" s="47" t="str">
        <f>IF('tabela informacyjna dla JST'!$C$9="","",'tabela informacyjna dla JST'!$C$9)</f>
        <v>Ślemień gm. wiejska</v>
      </c>
      <c r="C1987" s="47" t="str">
        <f>IFERROR((VLOOKUP(B1987,Tabela1[],6,FALSE)),"")</f>
        <v>PL2405_EE</v>
      </c>
      <c r="D1987" s="47" t="str">
        <f>IFERROR((VLOOKUP(C1987,KATALOGI!$A$34:$B$49,2,FALSE)),"")</f>
        <v>Edukacja ekologiczna związana z ochroną powietrza</v>
      </c>
      <c r="E1987" s="57"/>
      <c r="F1987" s="57"/>
      <c r="G1987" s="57"/>
      <c r="H1987" s="57"/>
      <c r="I1987" s="57"/>
      <c r="J1987" s="57"/>
      <c r="K1987" s="57"/>
      <c r="L1987" s="57"/>
      <c r="M1987" s="57"/>
      <c r="N1987" s="57"/>
      <c r="O1987" s="57"/>
      <c r="P1987" s="57"/>
      <c r="Q1987" s="57"/>
      <c r="R1987" s="57"/>
      <c r="S1987" s="57"/>
      <c r="T1987" s="57"/>
      <c r="U1987" s="57"/>
      <c r="V1987" s="57"/>
      <c r="W1987" s="57"/>
      <c r="X1987" s="56" t="str">
        <f t="shared" si="31"/>
        <v/>
      </c>
    </row>
    <row r="1988" spans="1:24" x14ac:dyDescent="0.2">
      <c r="A1988" s="8">
        <v>1972</v>
      </c>
      <c r="B1988" s="47" t="str">
        <f>IF('tabela informacyjna dla JST'!$C$9="","",'tabela informacyjna dla JST'!$C$9)</f>
        <v>Ślemień gm. wiejska</v>
      </c>
      <c r="C1988" s="47" t="str">
        <f>IFERROR((VLOOKUP(B1988,Tabela1[],6,FALSE)),"")</f>
        <v>PL2405_EE</v>
      </c>
      <c r="D1988" s="47" t="str">
        <f>IFERROR((VLOOKUP(C1988,KATALOGI!$A$34:$B$49,2,FALSE)),"")</f>
        <v>Edukacja ekologiczna związana z ochroną powietrza</v>
      </c>
      <c r="E1988" s="57"/>
      <c r="F1988" s="57"/>
      <c r="G1988" s="57"/>
      <c r="H1988" s="57"/>
      <c r="I1988" s="57"/>
      <c r="J1988" s="57"/>
      <c r="K1988" s="57"/>
      <c r="L1988" s="57"/>
      <c r="M1988" s="57"/>
      <c r="N1988" s="57"/>
      <c r="O1988" s="57"/>
      <c r="P1988" s="57"/>
      <c r="Q1988" s="57"/>
      <c r="R1988" s="57"/>
      <c r="S1988" s="57"/>
      <c r="T1988" s="57"/>
      <c r="U1988" s="57"/>
      <c r="V1988" s="57"/>
      <c r="W1988" s="57"/>
      <c r="X1988" s="56" t="str">
        <f t="shared" si="31"/>
        <v/>
      </c>
    </row>
    <row r="1989" spans="1:24" x14ac:dyDescent="0.2">
      <c r="A1989" s="8">
        <v>1973</v>
      </c>
      <c r="B1989" s="47" t="str">
        <f>IF('tabela informacyjna dla JST'!$C$9="","",'tabela informacyjna dla JST'!$C$9)</f>
        <v>Ślemień gm. wiejska</v>
      </c>
      <c r="C1989" s="47" t="str">
        <f>IFERROR((VLOOKUP(B1989,Tabela1[],6,FALSE)),"")</f>
        <v>PL2405_EE</v>
      </c>
      <c r="D1989" s="47" t="str">
        <f>IFERROR((VLOOKUP(C1989,KATALOGI!$A$34:$B$49,2,FALSE)),"")</f>
        <v>Edukacja ekologiczna związana z ochroną powietrza</v>
      </c>
      <c r="E1989" s="57"/>
      <c r="F1989" s="57"/>
      <c r="G1989" s="57"/>
      <c r="H1989" s="57"/>
      <c r="I1989" s="57"/>
      <c r="J1989" s="57"/>
      <c r="K1989" s="57"/>
      <c r="L1989" s="57"/>
      <c r="M1989" s="57"/>
      <c r="N1989" s="57"/>
      <c r="O1989" s="57"/>
      <c r="P1989" s="57"/>
      <c r="Q1989" s="57"/>
      <c r="R1989" s="57"/>
      <c r="S1989" s="57"/>
      <c r="T1989" s="57"/>
      <c r="U1989" s="57"/>
      <c r="V1989" s="57"/>
      <c r="W1989" s="57"/>
      <c r="X1989" s="56" t="str">
        <f t="shared" si="31"/>
        <v/>
      </c>
    </row>
    <row r="1990" spans="1:24" x14ac:dyDescent="0.2">
      <c r="A1990" s="8">
        <v>1974</v>
      </c>
      <c r="B1990" s="47" t="str">
        <f>IF('tabela informacyjna dla JST'!$C$9="","",'tabela informacyjna dla JST'!$C$9)</f>
        <v>Ślemień gm. wiejska</v>
      </c>
      <c r="C1990" s="47" t="str">
        <f>IFERROR((VLOOKUP(B1990,Tabela1[],6,FALSE)),"")</f>
        <v>PL2405_EE</v>
      </c>
      <c r="D1990" s="47" t="str">
        <f>IFERROR((VLOOKUP(C1990,KATALOGI!$A$34:$B$49,2,FALSE)),"")</f>
        <v>Edukacja ekologiczna związana z ochroną powietrza</v>
      </c>
      <c r="E1990" s="57"/>
      <c r="F1990" s="57"/>
      <c r="G1990" s="57"/>
      <c r="H1990" s="57"/>
      <c r="I1990" s="57"/>
      <c r="J1990" s="57"/>
      <c r="K1990" s="57"/>
      <c r="L1990" s="57"/>
      <c r="M1990" s="57"/>
      <c r="N1990" s="57"/>
      <c r="O1990" s="57"/>
      <c r="P1990" s="57"/>
      <c r="Q1990" s="57"/>
      <c r="R1990" s="57"/>
      <c r="S1990" s="57"/>
      <c r="T1990" s="57"/>
      <c r="U1990" s="57"/>
      <c r="V1990" s="57"/>
      <c r="W1990" s="57"/>
      <c r="X1990" s="56" t="str">
        <f t="shared" si="31"/>
        <v/>
      </c>
    </row>
    <row r="1991" spans="1:24" x14ac:dyDescent="0.2">
      <c r="A1991" s="8">
        <v>1975</v>
      </c>
      <c r="B1991" s="47" t="str">
        <f>IF('tabela informacyjna dla JST'!$C$9="","",'tabela informacyjna dla JST'!$C$9)</f>
        <v>Ślemień gm. wiejska</v>
      </c>
      <c r="C1991" s="47" t="str">
        <f>IFERROR((VLOOKUP(B1991,Tabela1[],6,FALSE)),"")</f>
        <v>PL2405_EE</v>
      </c>
      <c r="D1991" s="47" t="str">
        <f>IFERROR((VLOOKUP(C1991,KATALOGI!$A$34:$B$49,2,FALSE)),"")</f>
        <v>Edukacja ekologiczna związana z ochroną powietrza</v>
      </c>
      <c r="E1991" s="57"/>
      <c r="F1991" s="57"/>
      <c r="G1991" s="57"/>
      <c r="H1991" s="57"/>
      <c r="I1991" s="57"/>
      <c r="J1991" s="57"/>
      <c r="K1991" s="57"/>
      <c r="L1991" s="57"/>
      <c r="M1991" s="57"/>
      <c r="N1991" s="57"/>
      <c r="O1991" s="57"/>
      <c r="P1991" s="57"/>
      <c r="Q1991" s="57"/>
      <c r="R1991" s="57"/>
      <c r="S1991" s="57"/>
      <c r="T1991" s="57"/>
      <c r="U1991" s="57"/>
      <c r="V1991" s="57"/>
      <c r="W1991" s="57"/>
      <c r="X1991" s="56" t="str">
        <f t="shared" si="31"/>
        <v/>
      </c>
    </row>
    <row r="1992" spans="1:24" x14ac:dyDescent="0.2">
      <c r="A1992" s="8">
        <v>1976</v>
      </c>
      <c r="B1992" s="47" t="str">
        <f>IF('tabela informacyjna dla JST'!$C$9="","",'tabela informacyjna dla JST'!$C$9)</f>
        <v>Ślemień gm. wiejska</v>
      </c>
      <c r="C1992" s="47" t="str">
        <f>IFERROR((VLOOKUP(B1992,Tabela1[],6,FALSE)),"")</f>
        <v>PL2405_EE</v>
      </c>
      <c r="D1992" s="47" t="str">
        <f>IFERROR((VLOOKUP(C1992,KATALOGI!$A$34:$B$49,2,FALSE)),"")</f>
        <v>Edukacja ekologiczna związana z ochroną powietrza</v>
      </c>
      <c r="E1992" s="57"/>
      <c r="F1992" s="57"/>
      <c r="G1992" s="57"/>
      <c r="H1992" s="57"/>
      <c r="I1992" s="57"/>
      <c r="J1992" s="57"/>
      <c r="K1992" s="57"/>
      <c r="L1992" s="57"/>
      <c r="M1992" s="57"/>
      <c r="N1992" s="57"/>
      <c r="O1992" s="57"/>
      <c r="P1992" s="57"/>
      <c r="Q1992" s="57"/>
      <c r="R1992" s="57"/>
      <c r="S1992" s="57"/>
      <c r="T1992" s="57"/>
      <c r="U1992" s="57"/>
      <c r="V1992" s="57"/>
      <c r="W1992" s="57"/>
      <c r="X1992" s="56" t="str">
        <f t="shared" si="31"/>
        <v/>
      </c>
    </row>
    <row r="1993" spans="1:24" x14ac:dyDescent="0.2">
      <c r="A1993" s="8">
        <v>1977</v>
      </c>
      <c r="B1993" s="47" t="str">
        <f>IF('tabela informacyjna dla JST'!$C$9="","",'tabela informacyjna dla JST'!$C$9)</f>
        <v>Ślemień gm. wiejska</v>
      </c>
      <c r="C1993" s="47" t="str">
        <f>IFERROR((VLOOKUP(B1993,Tabela1[],6,FALSE)),"")</f>
        <v>PL2405_EE</v>
      </c>
      <c r="D1993" s="47" t="str">
        <f>IFERROR((VLOOKUP(C1993,KATALOGI!$A$34:$B$49,2,FALSE)),"")</f>
        <v>Edukacja ekologiczna związana z ochroną powietrza</v>
      </c>
      <c r="E1993" s="57"/>
      <c r="F1993" s="57"/>
      <c r="G1993" s="57"/>
      <c r="H1993" s="57"/>
      <c r="I1993" s="57"/>
      <c r="J1993" s="57"/>
      <c r="K1993" s="57"/>
      <c r="L1993" s="57"/>
      <c r="M1993" s="57"/>
      <c r="N1993" s="57"/>
      <c r="O1993" s="57"/>
      <c r="P1993" s="57"/>
      <c r="Q1993" s="57"/>
      <c r="R1993" s="57"/>
      <c r="S1993" s="57"/>
      <c r="T1993" s="57"/>
      <c r="U1993" s="57"/>
      <c r="V1993" s="57"/>
      <c r="W1993" s="57"/>
      <c r="X1993" s="56" t="str">
        <f t="shared" si="31"/>
        <v/>
      </c>
    </row>
    <row r="1994" spans="1:24" x14ac:dyDescent="0.2">
      <c r="A1994" s="8">
        <v>1978</v>
      </c>
      <c r="B1994" s="47" t="str">
        <f>IF('tabela informacyjna dla JST'!$C$9="","",'tabela informacyjna dla JST'!$C$9)</f>
        <v>Ślemień gm. wiejska</v>
      </c>
      <c r="C1994" s="47" t="str">
        <f>IFERROR((VLOOKUP(B1994,Tabela1[],6,FALSE)),"")</f>
        <v>PL2405_EE</v>
      </c>
      <c r="D1994" s="47" t="str">
        <f>IFERROR((VLOOKUP(C1994,KATALOGI!$A$34:$B$49,2,FALSE)),"")</f>
        <v>Edukacja ekologiczna związana z ochroną powietrza</v>
      </c>
      <c r="E1994" s="57"/>
      <c r="F1994" s="57"/>
      <c r="G1994" s="57"/>
      <c r="H1994" s="57"/>
      <c r="I1994" s="57"/>
      <c r="J1994" s="57"/>
      <c r="K1994" s="57"/>
      <c r="L1994" s="57"/>
      <c r="M1994" s="57"/>
      <c r="N1994" s="57"/>
      <c r="O1994" s="57"/>
      <c r="P1994" s="57"/>
      <c r="Q1994" s="57"/>
      <c r="R1994" s="57"/>
      <c r="S1994" s="57"/>
      <c r="T1994" s="57"/>
      <c r="U1994" s="57"/>
      <c r="V1994" s="57"/>
      <c r="W1994" s="57"/>
      <c r="X1994" s="56" t="str">
        <f t="shared" si="31"/>
        <v/>
      </c>
    </row>
    <row r="1995" spans="1:24" x14ac:dyDescent="0.2">
      <c r="A1995" s="8">
        <v>1979</v>
      </c>
      <c r="B1995" s="47" t="str">
        <f>IF('tabela informacyjna dla JST'!$C$9="","",'tabela informacyjna dla JST'!$C$9)</f>
        <v>Ślemień gm. wiejska</v>
      </c>
      <c r="C1995" s="47" t="str">
        <f>IFERROR((VLOOKUP(B1995,Tabela1[],6,FALSE)),"")</f>
        <v>PL2405_EE</v>
      </c>
      <c r="D1995" s="47" t="str">
        <f>IFERROR((VLOOKUP(C1995,KATALOGI!$A$34:$B$49,2,FALSE)),"")</f>
        <v>Edukacja ekologiczna związana z ochroną powietrza</v>
      </c>
      <c r="E1995" s="57"/>
      <c r="F1995" s="57"/>
      <c r="G1995" s="57"/>
      <c r="H1995" s="57"/>
      <c r="I1995" s="57"/>
      <c r="J1995" s="57"/>
      <c r="K1995" s="57"/>
      <c r="L1995" s="57"/>
      <c r="M1995" s="57"/>
      <c r="N1995" s="57"/>
      <c r="O1995" s="57"/>
      <c r="P1995" s="57"/>
      <c r="Q1995" s="57"/>
      <c r="R1995" s="57"/>
      <c r="S1995" s="57"/>
      <c r="T1995" s="57"/>
      <c r="U1995" s="57"/>
      <c r="V1995" s="57"/>
      <c r="W1995" s="57"/>
      <c r="X1995" s="56" t="str">
        <f t="shared" si="31"/>
        <v/>
      </c>
    </row>
    <row r="1996" spans="1:24" x14ac:dyDescent="0.2">
      <c r="A1996" s="8">
        <v>1980</v>
      </c>
      <c r="B1996" s="47" t="str">
        <f>IF('tabela informacyjna dla JST'!$C$9="","",'tabela informacyjna dla JST'!$C$9)</f>
        <v>Ślemień gm. wiejska</v>
      </c>
      <c r="C1996" s="47" t="str">
        <f>IFERROR((VLOOKUP(B1996,Tabela1[],6,FALSE)),"")</f>
        <v>PL2405_EE</v>
      </c>
      <c r="D1996" s="47" t="str">
        <f>IFERROR((VLOOKUP(C1996,KATALOGI!$A$34:$B$49,2,FALSE)),"")</f>
        <v>Edukacja ekologiczna związana z ochroną powietrza</v>
      </c>
      <c r="E1996" s="57"/>
      <c r="F1996" s="57"/>
      <c r="G1996" s="57"/>
      <c r="H1996" s="57"/>
      <c r="I1996" s="57"/>
      <c r="J1996" s="57"/>
      <c r="K1996" s="57"/>
      <c r="L1996" s="57"/>
      <c r="M1996" s="57"/>
      <c r="N1996" s="57"/>
      <c r="O1996" s="57"/>
      <c r="P1996" s="57"/>
      <c r="Q1996" s="57"/>
      <c r="R1996" s="57"/>
      <c r="S1996" s="57"/>
      <c r="T1996" s="57"/>
      <c r="U1996" s="57"/>
      <c r="V1996" s="57"/>
      <c r="W1996" s="57"/>
      <c r="X1996" s="56" t="str">
        <f t="shared" si="31"/>
        <v/>
      </c>
    </row>
    <row r="1997" spans="1:24" x14ac:dyDescent="0.2">
      <c r="A1997" s="8">
        <v>1981</v>
      </c>
      <c r="B1997" s="47" t="str">
        <f>IF('tabela informacyjna dla JST'!$C$9="","",'tabela informacyjna dla JST'!$C$9)</f>
        <v>Ślemień gm. wiejska</v>
      </c>
      <c r="C1997" s="47" t="str">
        <f>IFERROR((VLOOKUP(B1997,Tabela1[],6,FALSE)),"")</f>
        <v>PL2405_EE</v>
      </c>
      <c r="D1997" s="47" t="str">
        <f>IFERROR((VLOOKUP(C1997,KATALOGI!$A$34:$B$49,2,FALSE)),"")</f>
        <v>Edukacja ekologiczna związana z ochroną powietrza</v>
      </c>
      <c r="E1997" s="57"/>
      <c r="F1997" s="57"/>
      <c r="G1997" s="57"/>
      <c r="H1997" s="57"/>
      <c r="I1997" s="57"/>
      <c r="J1997" s="57"/>
      <c r="K1997" s="57"/>
      <c r="L1997" s="57"/>
      <c r="M1997" s="57"/>
      <c r="N1997" s="57"/>
      <c r="O1997" s="57"/>
      <c r="P1997" s="57"/>
      <c r="Q1997" s="57"/>
      <c r="R1997" s="57"/>
      <c r="S1997" s="57"/>
      <c r="T1997" s="57"/>
      <c r="U1997" s="57"/>
      <c r="V1997" s="57"/>
      <c r="W1997" s="57"/>
      <c r="X1997" s="56" t="str">
        <f t="shared" si="31"/>
        <v/>
      </c>
    </row>
    <row r="1998" spans="1:24" x14ac:dyDescent="0.2">
      <c r="A1998" s="8">
        <v>1982</v>
      </c>
      <c r="B1998" s="47" t="str">
        <f>IF('tabela informacyjna dla JST'!$C$9="","",'tabela informacyjna dla JST'!$C$9)</f>
        <v>Ślemień gm. wiejska</v>
      </c>
      <c r="C1998" s="47" t="str">
        <f>IFERROR((VLOOKUP(B1998,Tabela1[],6,FALSE)),"")</f>
        <v>PL2405_EE</v>
      </c>
      <c r="D1998" s="47" t="str">
        <f>IFERROR((VLOOKUP(C1998,KATALOGI!$A$34:$B$49,2,FALSE)),"")</f>
        <v>Edukacja ekologiczna związana z ochroną powietrza</v>
      </c>
      <c r="E1998" s="57"/>
      <c r="F1998" s="57"/>
      <c r="G1998" s="57"/>
      <c r="H1998" s="57"/>
      <c r="I1998" s="57"/>
      <c r="J1998" s="57"/>
      <c r="K1998" s="57"/>
      <c r="L1998" s="57"/>
      <c r="M1998" s="57"/>
      <c r="N1998" s="57"/>
      <c r="O1998" s="57"/>
      <c r="P1998" s="57"/>
      <c r="Q1998" s="57"/>
      <c r="R1998" s="57"/>
      <c r="S1998" s="57"/>
      <c r="T1998" s="57"/>
      <c r="U1998" s="57"/>
      <c r="V1998" s="57"/>
      <c r="W1998" s="57"/>
      <c r="X1998" s="56" t="str">
        <f t="shared" si="31"/>
        <v/>
      </c>
    </row>
    <row r="1999" spans="1:24" x14ac:dyDescent="0.2">
      <c r="A1999" s="8">
        <v>1983</v>
      </c>
      <c r="B1999" s="47" t="str">
        <f>IF('tabela informacyjna dla JST'!$C$9="","",'tabela informacyjna dla JST'!$C$9)</f>
        <v>Ślemień gm. wiejska</v>
      </c>
      <c r="C1999" s="47" t="str">
        <f>IFERROR((VLOOKUP(B1999,Tabela1[],6,FALSE)),"")</f>
        <v>PL2405_EE</v>
      </c>
      <c r="D1999" s="47" t="str">
        <f>IFERROR((VLOOKUP(C1999,KATALOGI!$A$34:$B$49,2,FALSE)),"")</f>
        <v>Edukacja ekologiczna związana z ochroną powietrza</v>
      </c>
      <c r="E1999" s="57"/>
      <c r="F1999" s="57"/>
      <c r="G1999" s="57"/>
      <c r="H1999" s="57"/>
      <c r="I1999" s="57"/>
      <c r="J1999" s="57"/>
      <c r="K1999" s="57"/>
      <c r="L1999" s="57"/>
      <c r="M1999" s="57"/>
      <c r="N1999" s="57"/>
      <c r="O1999" s="57"/>
      <c r="P1999" s="57"/>
      <c r="Q1999" s="57"/>
      <c r="R1999" s="57"/>
      <c r="S1999" s="57"/>
      <c r="T1999" s="57"/>
      <c r="U1999" s="57"/>
      <c r="V1999" s="57"/>
      <c r="W1999" s="57"/>
      <c r="X1999" s="56" t="str">
        <f t="shared" si="31"/>
        <v/>
      </c>
    </row>
    <row r="2000" spans="1:24" x14ac:dyDescent="0.2">
      <c r="A2000" s="8">
        <v>1984</v>
      </c>
      <c r="B2000" s="47" t="str">
        <f>IF('tabela informacyjna dla JST'!$C$9="","",'tabela informacyjna dla JST'!$C$9)</f>
        <v>Ślemień gm. wiejska</v>
      </c>
      <c r="C2000" s="47" t="str">
        <f>IFERROR((VLOOKUP(B2000,Tabela1[],6,FALSE)),"")</f>
        <v>PL2405_EE</v>
      </c>
      <c r="D2000" s="47" t="str">
        <f>IFERROR((VLOOKUP(C2000,KATALOGI!$A$34:$B$49,2,FALSE)),"")</f>
        <v>Edukacja ekologiczna związana z ochroną powietrza</v>
      </c>
      <c r="E2000" s="57"/>
      <c r="F2000" s="57"/>
      <c r="G2000" s="57"/>
      <c r="H2000" s="57"/>
      <c r="I2000" s="57"/>
      <c r="J2000" s="57"/>
      <c r="K2000" s="57"/>
      <c r="L2000" s="57"/>
      <c r="M2000" s="57"/>
      <c r="N2000" s="57"/>
      <c r="O2000" s="57"/>
      <c r="P2000" s="57"/>
      <c r="Q2000" s="57"/>
      <c r="R2000" s="57"/>
      <c r="S2000" s="57"/>
      <c r="T2000" s="57"/>
      <c r="U2000" s="57"/>
      <c r="V2000" s="57"/>
      <c r="W2000" s="57"/>
      <c r="X2000" s="56" t="str">
        <f t="shared" si="31"/>
        <v/>
      </c>
    </row>
    <row r="2001" spans="1:24" x14ac:dyDescent="0.2">
      <c r="A2001" s="8">
        <v>1985</v>
      </c>
      <c r="B2001" s="47" t="str">
        <f>IF('tabela informacyjna dla JST'!$C$9="","",'tabela informacyjna dla JST'!$C$9)</f>
        <v>Ślemień gm. wiejska</v>
      </c>
      <c r="C2001" s="47" t="str">
        <f>IFERROR((VLOOKUP(B2001,Tabela1[],6,FALSE)),"")</f>
        <v>PL2405_EE</v>
      </c>
      <c r="D2001" s="47" t="str">
        <f>IFERROR((VLOOKUP(C2001,KATALOGI!$A$34:$B$49,2,FALSE)),"")</f>
        <v>Edukacja ekologiczna związana z ochroną powietrza</v>
      </c>
      <c r="E2001" s="57"/>
      <c r="F2001" s="57"/>
      <c r="G2001" s="57"/>
      <c r="H2001" s="57"/>
      <c r="I2001" s="57"/>
      <c r="J2001" s="57"/>
      <c r="K2001" s="57"/>
      <c r="L2001" s="57"/>
      <c r="M2001" s="57"/>
      <c r="N2001" s="57"/>
      <c r="O2001" s="57"/>
      <c r="P2001" s="57"/>
      <c r="Q2001" s="57"/>
      <c r="R2001" s="57"/>
      <c r="S2001" s="57"/>
      <c r="T2001" s="57"/>
      <c r="U2001" s="57"/>
      <c r="V2001" s="57"/>
      <c r="W2001" s="57"/>
      <c r="X2001" s="56" t="str">
        <f t="shared" si="31"/>
        <v/>
      </c>
    </row>
    <row r="2002" spans="1:24" x14ac:dyDescent="0.2">
      <c r="A2002" s="8">
        <v>1986</v>
      </c>
      <c r="B2002" s="47" t="str">
        <f>IF('tabela informacyjna dla JST'!$C$9="","",'tabela informacyjna dla JST'!$C$9)</f>
        <v>Ślemień gm. wiejska</v>
      </c>
      <c r="C2002" s="47" t="str">
        <f>IFERROR((VLOOKUP(B2002,Tabela1[],6,FALSE)),"")</f>
        <v>PL2405_EE</v>
      </c>
      <c r="D2002" s="47" t="str">
        <f>IFERROR((VLOOKUP(C2002,KATALOGI!$A$34:$B$49,2,FALSE)),"")</f>
        <v>Edukacja ekologiczna związana z ochroną powietrza</v>
      </c>
      <c r="E2002" s="57"/>
      <c r="F2002" s="57"/>
      <c r="G2002" s="57"/>
      <c r="H2002" s="57"/>
      <c r="I2002" s="57"/>
      <c r="J2002" s="57"/>
      <c r="K2002" s="57"/>
      <c r="L2002" s="57"/>
      <c r="M2002" s="57"/>
      <c r="N2002" s="57"/>
      <c r="O2002" s="57"/>
      <c r="P2002" s="57"/>
      <c r="Q2002" s="57"/>
      <c r="R2002" s="57"/>
      <c r="S2002" s="57"/>
      <c r="T2002" s="57"/>
      <c r="U2002" s="57"/>
      <c r="V2002" s="57"/>
      <c r="W2002" s="57"/>
      <c r="X2002" s="56" t="str">
        <f t="shared" ref="X2002:X2065" si="32">IF(SUM(R2002:W2002)&gt;Q2002,"Suma wysokości uzyskanego dofinansowania jest wyższa niż szacunkowe koszty realizacji inwestycji!","")</f>
        <v/>
      </c>
    </row>
    <row r="2003" spans="1:24" x14ac:dyDescent="0.2">
      <c r="A2003" s="8">
        <v>1987</v>
      </c>
      <c r="B2003" s="47" t="str">
        <f>IF('tabela informacyjna dla JST'!$C$9="","",'tabela informacyjna dla JST'!$C$9)</f>
        <v>Ślemień gm. wiejska</v>
      </c>
      <c r="C2003" s="47" t="str">
        <f>IFERROR((VLOOKUP(B2003,Tabela1[],6,FALSE)),"")</f>
        <v>PL2405_EE</v>
      </c>
      <c r="D2003" s="47" t="str">
        <f>IFERROR((VLOOKUP(C2003,KATALOGI!$A$34:$B$49,2,FALSE)),"")</f>
        <v>Edukacja ekologiczna związana z ochroną powietrza</v>
      </c>
      <c r="E2003" s="57"/>
      <c r="F2003" s="57"/>
      <c r="G2003" s="57"/>
      <c r="H2003" s="57"/>
      <c r="I2003" s="57"/>
      <c r="J2003" s="57"/>
      <c r="K2003" s="57"/>
      <c r="L2003" s="57"/>
      <c r="M2003" s="57"/>
      <c r="N2003" s="57"/>
      <c r="O2003" s="57"/>
      <c r="P2003" s="57"/>
      <c r="Q2003" s="57"/>
      <c r="R2003" s="57"/>
      <c r="S2003" s="57"/>
      <c r="T2003" s="57"/>
      <c r="U2003" s="57"/>
      <c r="V2003" s="57"/>
      <c r="W2003" s="57"/>
      <c r="X2003" s="56" t="str">
        <f t="shared" si="32"/>
        <v/>
      </c>
    </row>
    <row r="2004" spans="1:24" x14ac:dyDescent="0.2">
      <c r="A2004" s="8">
        <v>1988</v>
      </c>
      <c r="B2004" s="47" t="str">
        <f>IF('tabela informacyjna dla JST'!$C$9="","",'tabela informacyjna dla JST'!$C$9)</f>
        <v>Ślemień gm. wiejska</v>
      </c>
      <c r="C2004" s="47" t="str">
        <f>IFERROR((VLOOKUP(B2004,Tabela1[],6,FALSE)),"")</f>
        <v>PL2405_EE</v>
      </c>
      <c r="D2004" s="47" t="str">
        <f>IFERROR((VLOOKUP(C2004,KATALOGI!$A$34:$B$49,2,FALSE)),"")</f>
        <v>Edukacja ekologiczna związana z ochroną powietrza</v>
      </c>
      <c r="E2004" s="57"/>
      <c r="F2004" s="57"/>
      <c r="G2004" s="57"/>
      <c r="H2004" s="57"/>
      <c r="I2004" s="57"/>
      <c r="J2004" s="57"/>
      <c r="K2004" s="57"/>
      <c r="L2004" s="57"/>
      <c r="M2004" s="57"/>
      <c r="N2004" s="57"/>
      <c r="O2004" s="57"/>
      <c r="P2004" s="57"/>
      <c r="Q2004" s="57"/>
      <c r="R2004" s="57"/>
      <c r="S2004" s="57"/>
      <c r="T2004" s="57"/>
      <c r="U2004" s="57"/>
      <c r="V2004" s="57"/>
      <c r="W2004" s="57"/>
      <c r="X2004" s="56" t="str">
        <f t="shared" si="32"/>
        <v/>
      </c>
    </row>
    <row r="2005" spans="1:24" x14ac:dyDescent="0.2">
      <c r="A2005" s="8">
        <v>1989</v>
      </c>
      <c r="B2005" s="47" t="str">
        <f>IF('tabela informacyjna dla JST'!$C$9="","",'tabela informacyjna dla JST'!$C$9)</f>
        <v>Ślemień gm. wiejska</v>
      </c>
      <c r="C2005" s="47" t="str">
        <f>IFERROR((VLOOKUP(B2005,Tabela1[],6,FALSE)),"")</f>
        <v>PL2405_EE</v>
      </c>
      <c r="D2005" s="47" t="str">
        <f>IFERROR((VLOOKUP(C2005,KATALOGI!$A$34:$B$49,2,FALSE)),"")</f>
        <v>Edukacja ekologiczna związana z ochroną powietrza</v>
      </c>
      <c r="E2005" s="57"/>
      <c r="F2005" s="57"/>
      <c r="G2005" s="57"/>
      <c r="H2005" s="57"/>
      <c r="I2005" s="57"/>
      <c r="J2005" s="57"/>
      <c r="K2005" s="57"/>
      <c r="L2005" s="57"/>
      <c r="M2005" s="57"/>
      <c r="N2005" s="57"/>
      <c r="O2005" s="57"/>
      <c r="P2005" s="57"/>
      <c r="Q2005" s="57"/>
      <c r="R2005" s="57"/>
      <c r="S2005" s="57"/>
      <c r="T2005" s="57"/>
      <c r="U2005" s="57"/>
      <c r="V2005" s="57"/>
      <c r="W2005" s="57"/>
      <c r="X2005" s="56" t="str">
        <f t="shared" si="32"/>
        <v/>
      </c>
    </row>
    <row r="2006" spans="1:24" x14ac:dyDescent="0.2">
      <c r="A2006" s="8">
        <v>1990</v>
      </c>
      <c r="B2006" s="47" t="str">
        <f>IF('tabela informacyjna dla JST'!$C$9="","",'tabela informacyjna dla JST'!$C$9)</f>
        <v>Ślemień gm. wiejska</v>
      </c>
      <c r="C2006" s="47" t="str">
        <f>IFERROR((VLOOKUP(B2006,Tabela1[],6,FALSE)),"")</f>
        <v>PL2405_EE</v>
      </c>
      <c r="D2006" s="47" t="str">
        <f>IFERROR((VLOOKUP(C2006,KATALOGI!$A$34:$B$49,2,FALSE)),"")</f>
        <v>Edukacja ekologiczna związana z ochroną powietrza</v>
      </c>
      <c r="E2006" s="57"/>
      <c r="F2006" s="57"/>
      <c r="G2006" s="57"/>
      <c r="H2006" s="57"/>
      <c r="I2006" s="57"/>
      <c r="J2006" s="57"/>
      <c r="K2006" s="57"/>
      <c r="L2006" s="57"/>
      <c r="M2006" s="57"/>
      <c r="N2006" s="57"/>
      <c r="O2006" s="57"/>
      <c r="P2006" s="57"/>
      <c r="Q2006" s="57"/>
      <c r="R2006" s="57"/>
      <c r="S2006" s="57"/>
      <c r="T2006" s="57"/>
      <c r="U2006" s="57"/>
      <c r="V2006" s="57"/>
      <c r="W2006" s="57"/>
      <c r="X2006" s="56" t="str">
        <f t="shared" si="32"/>
        <v/>
      </c>
    </row>
    <row r="2007" spans="1:24" x14ac:dyDescent="0.2">
      <c r="A2007" s="8">
        <v>1991</v>
      </c>
      <c r="B2007" s="47" t="str">
        <f>IF('tabela informacyjna dla JST'!$C$9="","",'tabela informacyjna dla JST'!$C$9)</f>
        <v>Ślemień gm. wiejska</v>
      </c>
      <c r="C2007" s="47" t="str">
        <f>IFERROR((VLOOKUP(B2007,Tabela1[],6,FALSE)),"")</f>
        <v>PL2405_EE</v>
      </c>
      <c r="D2007" s="47" t="str">
        <f>IFERROR((VLOOKUP(C2007,KATALOGI!$A$34:$B$49,2,FALSE)),"")</f>
        <v>Edukacja ekologiczna związana z ochroną powietrza</v>
      </c>
      <c r="E2007" s="57"/>
      <c r="F2007" s="57"/>
      <c r="G2007" s="57"/>
      <c r="H2007" s="57"/>
      <c r="I2007" s="57"/>
      <c r="J2007" s="57"/>
      <c r="K2007" s="57"/>
      <c r="L2007" s="57"/>
      <c r="M2007" s="57"/>
      <c r="N2007" s="57"/>
      <c r="O2007" s="57"/>
      <c r="P2007" s="57"/>
      <c r="Q2007" s="57"/>
      <c r="R2007" s="57"/>
      <c r="S2007" s="57"/>
      <c r="T2007" s="57"/>
      <c r="U2007" s="57"/>
      <c r="V2007" s="57"/>
      <c r="W2007" s="57"/>
      <c r="X2007" s="56" t="str">
        <f t="shared" si="32"/>
        <v/>
      </c>
    </row>
    <row r="2008" spans="1:24" x14ac:dyDescent="0.2">
      <c r="A2008" s="8">
        <v>1992</v>
      </c>
      <c r="B2008" s="47" t="str">
        <f>IF('tabela informacyjna dla JST'!$C$9="","",'tabela informacyjna dla JST'!$C$9)</f>
        <v>Ślemień gm. wiejska</v>
      </c>
      <c r="C2008" s="47" t="str">
        <f>IFERROR((VLOOKUP(B2008,Tabela1[],6,FALSE)),"")</f>
        <v>PL2405_EE</v>
      </c>
      <c r="D2008" s="47" t="str">
        <f>IFERROR((VLOOKUP(C2008,KATALOGI!$A$34:$B$49,2,FALSE)),"")</f>
        <v>Edukacja ekologiczna związana z ochroną powietrza</v>
      </c>
      <c r="E2008" s="57"/>
      <c r="F2008" s="57"/>
      <c r="G2008" s="57"/>
      <c r="H2008" s="57"/>
      <c r="I2008" s="57"/>
      <c r="J2008" s="57"/>
      <c r="K2008" s="57"/>
      <c r="L2008" s="57"/>
      <c r="M2008" s="57"/>
      <c r="N2008" s="57"/>
      <c r="O2008" s="57"/>
      <c r="P2008" s="57"/>
      <c r="Q2008" s="57"/>
      <c r="R2008" s="57"/>
      <c r="S2008" s="57"/>
      <c r="T2008" s="57"/>
      <c r="U2008" s="57"/>
      <c r="V2008" s="57"/>
      <c r="W2008" s="57"/>
      <c r="X2008" s="56" t="str">
        <f t="shared" si="32"/>
        <v/>
      </c>
    </row>
    <row r="2009" spans="1:24" x14ac:dyDescent="0.2">
      <c r="A2009" s="8">
        <v>1993</v>
      </c>
      <c r="B2009" s="47" t="str">
        <f>IF('tabela informacyjna dla JST'!$C$9="","",'tabela informacyjna dla JST'!$C$9)</f>
        <v>Ślemień gm. wiejska</v>
      </c>
      <c r="C2009" s="47" t="str">
        <f>IFERROR((VLOOKUP(B2009,Tabela1[],6,FALSE)),"")</f>
        <v>PL2405_EE</v>
      </c>
      <c r="D2009" s="47" t="str">
        <f>IFERROR((VLOOKUP(C2009,KATALOGI!$A$34:$B$49,2,FALSE)),"")</f>
        <v>Edukacja ekologiczna związana z ochroną powietrza</v>
      </c>
      <c r="E2009" s="57"/>
      <c r="F2009" s="57"/>
      <c r="G2009" s="57"/>
      <c r="H2009" s="57"/>
      <c r="I2009" s="57"/>
      <c r="J2009" s="57"/>
      <c r="K2009" s="57"/>
      <c r="L2009" s="57"/>
      <c r="M2009" s="57"/>
      <c r="N2009" s="57"/>
      <c r="O2009" s="57"/>
      <c r="P2009" s="57"/>
      <c r="Q2009" s="57"/>
      <c r="R2009" s="57"/>
      <c r="S2009" s="57"/>
      <c r="T2009" s="57"/>
      <c r="U2009" s="57"/>
      <c r="V2009" s="57"/>
      <c r="W2009" s="57"/>
      <c r="X2009" s="56" t="str">
        <f t="shared" si="32"/>
        <v/>
      </c>
    </row>
    <row r="2010" spans="1:24" x14ac:dyDescent="0.2">
      <c r="A2010" s="8">
        <v>1994</v>
      </c>
      <c r="B2010" s="47" t="str">
        <f>IF('tabela informacyjna dla JST'!$C$9="","",'tabela informacyjna dla JST'!$C$9)</f>
        <v>Ślemień gm. wiejska</v>
      </c>
      <c r="C2010" s="47" t="str">
        <f>IFERROR((VLOOKUP(B2010,Tabela1[],6,FALSE)),"")</f>
        <v>PL2405_EE</v>
      </c>
      <c r="D2010" s="47" t="str">
        <f>IFERROR((VLOOKUP(C2010,KATALOGI!$A$34:$B$49,2,FALSE)),"")</f>
        <v>Edukacja ekologiczna związana z ochroną powietrza</v>
      </c>
      <c r="E2010" s="57"/>
      <c r="F2010" s="57"/>
      <c r="G2010" s="57"/>
      <c r="H2010" s="57"/>
      <c r="I2010" s="57"/>
      <c r="J2010" s="57"/>
      <c r="K2010" s="57"/>
      <c r="L2010" s="57"/>
      <c r="M2010" s="57"/>
      <c r="N2010" s="57"/>
      <c r="O2010" s="57"/>
      <c r="P2010" s="57"/>
      <c r="Q2010" s="57"/>
      <c r="R2010" s="57"/>
      <c r="S2010" s="57"/>
      <c r="T2010" s="57"/>
      <c r="U2010" s="57"/>
      <c r="V2010" s="57"/>
      <c r="W2010" s="57"/>
      <c r="X2010" s="56" t="str">
        <f t="shared" si="32"/>
        <v/>
      </c>
    </row>
    <row r="2011" spans="1:24" x14ac:dyDescent="0.2">
      <c r="A2011" s="8">
        <v>1995</v>
      </c>
      <c r="B2011" s="47" t="str">
        <f>IF('tabela informacyjna dla JST'!$C$9="","",'tabela informacyjna dla JST'!$C$9)</f>
        <v>Ślemień gm. wiejska</v>
      </c>
      <c r="C2011" s="47" t="str">
        <f>IFERROR((VLOOKUP(B2011,Tabela1[],6,FALSE)),"")</f>
        <v>PL2405_EE</v>
      </c>
      <c r="D2011" s="47" t="str">
        <f>IFERROR((VLOOKUP(C2011,KATALOGI!$A$34:$B$49,2,FALSE)),"")</f>
        <v>Edukacja ekologiczna związana z ochroną powietrza</v>
      </c>
      <c r="E2011" s="57"/>
      <c r="F2011" s="57"/>
      <c r="G2011" s="57"/>
      <c r="H2011" s="57"/>
      <c r="I2011" s="57"/>
      <c r="J2011" s="57"/>
      <c r="K2011" s="57"/>
      <c r="L2011" s="57"/>
      <c r="M2011" s="57"/>
      <c r="N2011" s="57"/>
      <c r="O2011" s="57"/>
      <c r="P2011" s="57"/>
      <c r="Q2011" s="57"/>
      <c r="R2011" s="57"/>
      <c r="S2011" s="57"/>
      <c r="T2011" s="57"/>
      <c r="U2011" s="57"/>
      <c r="V2011" s="57"/>
      <c r="W2011" s="57"/>
      <c r="X2011" s="56" t="str">
        <f t="shared" si="32"/>
        <v/>
      </c>
    </row>
    <row r="2012" spans="1:24" x14ac:dyDescent="0.2">
      <c r="A2012" s="8">
        <v>1996</v>
      </c>
      <c r="B2012" s="47" t="str">
        <f>IF('tabela informacyjna dla JST'!$C$9="","",'tabela informacyjna dla JST'!$C$9)</f>
        <v>Ślemień gm. wiejska</v>
      </c>
      <c r="C2012" s="47" t="str">
        <f>IFERROR((VLOOKUP(B2012,Tabela1[],6,FALSE)),"")</f>
        <v>PL2405_EE</v>
      </c>
      <c r="D2012" s="47" t="str">
        <f>IFERROR((VLOOKUP(C2012,KATALOGI!$A$34:$B$49,2,FALSE)),"")</f>
        <v>Edukacja ekologiczna związana z ochroną powietrza</v>
      </c>
      <c r="E2012" s="57"/>
      <c r="F2012" s="57"/>
      <c r="G2012" s="57"/>
      <c r="H2012" s="57"/>
      <c r="I2012" s="57"/>
      <c r="J2012" s="57"/>
      <c r="K2012" s="57"/>
      <c r="L2012" s="57"/>
      <c r="M2012" s="57"/>
      <c r="N2012" s="57"/>
      <c r="O2012" s="57"/>
      <c r="P2012" s="57"/>
      <c r="Q2012" s="57"/>
      <c r="R2012" s="57"/>
      <c r="S2012" s="57"/>
      <c r="T2012" s="57"/>
      <c r="U2012" s="57"/>
      <c r="V2012" s="57"/>
      <c r="W2012" s="57"/>
      <c r="X2012" s="56" t="str">
        <f t="shared" si="32"/>
        <v/>
      </c>
    </row>
    <row r="2013" spans="1:24" x14ac:dyDescent="0.2">
      <c r="A2013" s="8">
        <v>1997</v>
      </c>
      <c r="B2013" s="47" t="str">
        <f>IF('tabela informacyjna dla JST'!$C$9="","",'tabela informacyjna dla JST'!$C$9)</f>
        <v>Ślemień gm. wiejska</v>
      </c>
      <c r="C2013" s="47" t="str">
        <f>IFERROR((VLOOKUP(B2013,Tabela1[],6,FALSE)),"")</f>
        <v>PL2405_EE</v>
      </c>
      <c r="D2013" s="47" t="str">
        <f>IFERROR((VLOOKUP(C2013,KATALOGI!$A$34:$B$49,2,FALSE)),"")</f>
        <v>Edukacja ekologiczna związana z ochroną powietrza</v>
      </c>
      <c r="E2013" s="57"/>
      <c r="F2013" s="57"/>
      <c r="G2013" s="57"/>
      <c r="H2013" s="57"/>
      <c r="I2013" s="57"/>
      <c r="J2013" s="57"/>
      <c r="K2013" s="57"/>
      <c r="L2013" s="57"/>
      <c r="M2013" s="57"/>
      <c r="N2013" s="57"/>
      <c r="O2013" s="57"/>
      <c r="P2013" s="57"/>
      <c r="Q2013" s="57"/>
      <c r="R2013" s="57"/>
      <c r="S2013" s="57"/>
      <c r="T2013" s="57"/>
      <c r="U2013" s="57"/>
      <c r="V2013" s="57"/>
      <c r="W2013" s="57"/>
      <c r="X2013" s="56" t="str">
        <f t="shared" si="32"/>
        <v/>
      </c>
    </row>
    <row r="2014" spans="1:24" x14ac:dyDescent="0.2">
      <c r="A2014" s="8">
        <v>1998</v>
      </c>
      <c r="B2014" s="47" t="str">
        <f>IF('tabela informacyjna dla JST'!$C$9="","",'tabela informacyjna dla JST'!$C$9)</f>
        <v>Ślemień gm. wiejska</v>
      </c>
      <c r="C2014" s="47" t="str">
        <f>IFERROR((VLOOKUP(B2014,Tabela1[],6,FALSE)),"")</f>
        <v>PL2405_EE</v>
      </c>
      <c r="D2014" s="47" t="str">
        <f>IFERROR((VLOOKUP(C2014,KATALOGI!$A$34:$B$49,2,FALSE)),"")</f>
        <v>Edukacja ekologiczna związana z ochroną powietrza</v>
      </c>
      <c r="E2014" s="57"/>
      <c r="F2014" s="57"/>
      <c r="G2014" s="57"/>
      <c r="H2014" s="57"/>
      <c r="I2014" s="57"/>
      <c r="J2014" s="57"/>
      <c r="K2014" s="57"/>
      <c r="L2014" s="57"/>
      <c r="M2014" s="57"/>
      <c r="N2014" s="57"/>
      <c r="O2014" s="57"/>
      <c r="P2014" s="57"/>
      <c r="Q2014" s="57"/>
      <c r="R2014" s="57"/>
      <c r="S2014" s="57"/>
      <c r="T2014" s="57"/>
      <c r="U2014" s="57"/>
      <c r="V2014" s="57"/>
      <c r="W2014" s="57"/>
      <c r="X2014" s="56" t="str">
        <f t="shared" si="32"/>
        <v/>
      </c>
    </row>
    <row r="2015" spans="1:24" x14ac:dyDescent="0.2">
      <c r="A2015" s="8">
        <v>1999</v>
      </c>
      <c r="B2015" s="47" t="str">
        <f>IF('tabela informacyjna dla JST'!$C$9="","",'tabela informacyjna dla JST'!$C$9)</f>
        <v>Ślemień gm. wiejska</v>
      </c>
      <c r="C2015" s="47" t="str">
        <f>IFERROR((VLOOKUP(B2015,Tabela1[],6,FALSE)),"")</f>
        <v>PL2405_EE</v>
      </c>
      <c r="D2015" s="47" t="str">
        <f>IFERROR((VLOOKUP(C2015,KATALOGI!$A$34:$B$49,2,FALSE)),"")</f>
        <v>Edukacja ekologiczna związana z ochroną powietrza</v>
      </c>
      <c r="E2015" s="57"/>
      <c r="F2015" s="57"/>
      <c r="G2015" s="57"/>
      <c r="H2015" s="57"/>
      <c r="I2015" s="57"/>
      <c r="J2015" s="57"/>
      <c r="K2015" s="57"/>
      <c r="L2015" s="57"/>
      <c r="M2015" s="57"/>
      <c r="N2015" s="57"/>
      <c r="O2015" s="57"/>
      <c r="P2015" s="57"/>
      <c r="Q2015" s="57"/>
      <c r="R2015" s="57"/>
      <c r="S2015" s="57"/>
      <c r="T2015" s="57"/>
      <c r="U2015" s="57"/>
      <c r="V2015" s="57"/>
      <c r="W2015" s="57"/>
      <c r="X2015" s="56" t="str">
        <f t="shared" si="32"/>
        <v/>
      </c>
    </row>
    <row r="2016" spans="1:24" x14ac:dyDescent="0.2">
      <c r="A2016" s="8">
        <v>2000</v>
      </c>
      <c r="B2016" s="47" t="str">
        <f>IF('tabela informacyjna dla JST'!$C$9="","",'tabela informacyjna dla JST'!$C$9)</f>
        <v>Ślemień gm. wiejska</v>
      </c>
      <c r="C2016" s="47" t="str">
        <f>IFERROR((VLOOKUP(B2016,Tabela1[],6,FALSE)),"")</f>
        <v>PL2405_EE</v>
      </c>
      <c r="D2016" s="47" t="str">
        <f>IFERROR((VLOOKUP(C2016,KATALOGI!$A$34:$B$49,2,FALSE)),"")</f>
        <v>Edukacja ekologiczna związana z ochroną powietrza</v>
      </c>
      <c r="E2016" s="57"/>
      <c r="F2016" s="57"/>
      <c r="G2016" s="57"/>
      <c r="H2016" s="57"/>
      <c r="I2016" s="57"/>
      <c r="J2016" s="57"/>
      <c r="K2016" s="57"/>
      <c r="L2016" s="57"/>
      <c r="M2016" s="57"/>
      <c r="N2016" s="57"/>
      <c r="O2016" s="57"/>
      <c r="P2016" s="57"/>
      <c r="Q2016" s="57"/>
      <c r="R2016" s="57"/>
      <c r="S2016" s="57"/>
      <c r="T2016" s="57"/>
      <c r="U2016" s="57"/>
      <c r="V2016" s="57"/>
      <c r="W2016" s="57"/>
      <c r="X2016" s="56" t="str">
        <f t="shared" si="32"/>
        <v/>
      </c>
    </row>
    <row r="2017" spans="1:24" x14ac:dyDescent="0.2">
      <c r="A2017" s="8">
        <v>2001</v>
      </c>
      <c r="B2017" s="47" t="str">
        <f>IF('tabela informacyjna dla JST'!$C$9="","",'tabela informacyjna dla JST'!$C$9)</f>
        <v>Ślemień gm. wiejska</v>
      </c>
      <c r="C2017" s="47" t="str">
        <f>IFERROR((VLOOKUP(B2017,Tabela1[],6,FALSE)),"")</f>
        <v>PL2405_EE</v>
      </c>
      <c r="D2017" s="47" t="str">
        <f>IFERROR((VLOOKUP(C2017,KATALOGI!$A$34:$B$49,2,FALSE)),"")</f>
        <v>Edukacja ekologiczna związana z ochroną powietrza</v>
      </c>
      <c r="E2017" s="57"/>
      <c r="F2017" s="57"/>
      <c r="G2017" s="57"/>
      <c r="H2017" s="57"/>
      <c r="I2017" s="57"/>
      <c r="J2017" s="57"/>
      <c r="K2017" s="57"/>
      <c r="L2017" s="57"/>
      <c r="M2017" s="57"/>
      <c r="N2017" s="57"/>
      <c r="O2017" s="57"/>
      <c r="P2017" s="57"/>
      <c r="Q2017" s="57"/>
      <c r="R2017" s="57"/>
      <c r="S2017" s="57"/>
      <c r="T2017" s="57"/>
      <c r="U2017" s="57"/>
      <c r="V2017" s="57"/>
      <c r="W2017" s="57"/>
      <c r="X2017" s="56" t="str">
        <f t="shared" si="32"/>
        <v/>
      </c>
    </row>
    <row r="2018" spans="1:24" x14ac:dyDescent="0.2">
      <c r="A2018" s="8">
        <v>2002</v>
      </c>
      <c r="B2018" s="47" t="str">
        <f>IF('tabela informacyjna dla JST'!$C$9="","",'tabela informacyjna dla JST'!$C$9)</f>
        <v>Ślemień gm. wiejska</v>
      </c>
      <c r="C2018" s="47" t="str">
        <f>IFERROR((VLOOKUP(B2018,Tabela1[],6,FALSE)),"")</f>
        <v>PL2405_EE</v>
      </c>
      <c r="D2018" s="47" t="str">
        <f>IFERROR((VLOOKUP(C2018,KATALOGI!$A$34:$B$49,2,FALSE)),"")</f>
        <v>Edukacja ekologiczna związana z ochroną powietrza</v>
      </c>
      <c r="E2018" s="57"/>
      <c r="F2018" s="57"/>
      <c r="G2018" s="57"/>
      <c r="H2018" s="57"/>
      <c r="I2018" s="57"/>
      <c r="J2018" s="57"/>
      <c r="K2018" s="57"/>
      <c r="L2018" s="57"/>
      <c r="M2018" s="57"/>
      <c r="N2018" s="57"/>
      <c r="O2018" s="57"/>
      <c r="P2018" s="57"/>
      <c r="Q2018" s="57"/>
      <c r="R2018" s="57"/>
      <c r="S2018" s="57"/>
      <c r="T2018" s="57"/>
      <c r="U2018" s="57"/>
      <c r="V2018" s="57"/>
      <c r="W2018" s="57"/>
      <c r="X2018" s="56" t="str">
        <f t="shared" si="32"/>
        <v/>
      </c>
    </row>
    <row r="2019" spans="1:24" x14ac:dyDescent="0.2">
      <c r="A2019" s="8">
        <v>2003</v>
      </c>
      <c r="B2019" s="47" t="str">
        <f>IF('tabela informacyjna dla JST'!$C$9="","",'tabela informacyjna dla JST'!$C$9)</f>
        <v>Ślemień gm. wiejska</v>
      </c>
      <c r="C2019" s="47" t="str">
        <f>IFERROR((VLOOKUP(B2019,Tabela1[],6,FALSE)),"")</f>
        <v>PL2405_EE</v>
      </c>
      <c r="D2019" s="47" t="str">
        <f>IFERROR((VLOOKUP(C2019,KATALOGI!$A$34:$B$49,2,FALSE)),"")</f>
        <v>Edukacja ekologiczna związana z ochroną powietrza</v>
      </c>
      <c r="E2019" s="57"/>
      <c r="F2019" s="57"/>
      <c r="G2019" s="57"/>
      <c r="H2019" s="57"/>
      <c r="I2019" s="57"/>
      <c r="J2019" s="57"/>
      <c r="K2019" s="57"/>
      <c r="L2019" s="57"/>
      <c r="M2019" s="57"/>
      <c r="N2019" s="57"/>
      <c r="O2019" s="57"/>
      <c r="P2019" s="57"/>
      <c r="Q2019" s="57"/>
      <c r="R2019" s="57"/>
      <c r="S2019" s="57"/>
      <c r="T2019" s="57"/>
      <c r="U2019" s="57"/>
      <c r="V2019" s="57"/>
      <c r="W2019" s="57"/>
      <c r="X2019" s="56" t="str">
        <f t="shared" si="32"/>
        <v/>
      </c>
    </row>
    <row r="2020" spans="1:24" x14ac:dyDescent="0.2">
      <c r="A2020" s="8">
        <v>2004</v>
      </c>
      <c r="B2020" s="47" t="str">
        <f>IF('tabela informacyjna dla JST'!$C$9="","",'tabela informacyjna dla JST'!$C$9)</f>
        <v>Ślemień gm. wiejska</v>
      </c>
      <c r="C2020" s="47" t="str">
        <f>IFERROR((VLOOKUP(B2020,Tabela1[],6,FALSE)),"")</f>
        <v>PL2405_EE</v>
      </c>
      <c r="D2020" s="47" t="str">
        <f>IFERROR((VLOOKUP(C2020,KATALOGI!$A$34:$B$49,2,FALSE)),"")</f>
        <v>Edukacja ekologiczna związana z ochroną powietrza</v>
      </c>
      <c r="E2020" s="57"/>
      <c r="F2020" s="57"/>
      <c r="G2020" s="57"/>
      <c r="H2020" s="57"/>
      <c r="I2020" s="57"/>
      <c r="J2020" s="57"/>
      <c r="K2020" s="57"/>
      <c r="L2020" s="57"/>
      <c r="M2020" s="57"/>
      <c r="N2020" s="57"/>
      <c r="O2020" s="57"/>
      <c r="P2020" s="57"/>
      <c r="Q2020" s="57"/>
      <c r="R2020" s="57"/>
      <c r="S2020" s="57"/>
      <c r="T2020" s="57"/>
      <c r="U2020" s="57"/>
      <c r="V2020" s="57"/>
      <c r="W2020" s="57"/>
      <c r="X2020" s="56" t="str">
        <f t="shared" si="32"/>
        <v/>
      </c>
    </row>
    <row r="2021" spans="1:24" x14ac:dyDescent="0.2">
      <c r="A2021" s="8">
        <v>2005</v>
      </c>
      <c r="B2021" s="47" t="str">
        <f>IF('tabela informacyjna dla JST'!$C$9="","",'tabela informacyjna dla JST'!$C$9)</f>
        <v>Ślemień gm. wiejska</v>
      </c>
      <c r="C2021" s="47" t="str">
        <f>IFERROR((VLOOKUP(B2021,Tabela1[],6,FALSE)),"")</f>
        <v>PL2405_EE</v>
      </c>
      <c r="D2021" s="47" t="str">
        <f>IFERROR((VLOOKUP(C2021,KATALOGI!$A$34:$B$49,2,FALSE)),"")</f>
        <v>Edukacja ekologiczna związana z ochroną powietrza</v>
      </c>
      <c r="E2021" s="57"/>
      <c r="F2021" s="57"/>
      <c r="G2021" s="57"/>
      <c r="H2021" s="57"/>
      <c r="I2021" s="57"/>
      <c r="J2021" s="57"/>
      <c r="K2021" s="57"/>
      <c r="L2021" s="57"/>
      <c r="M2021" s="57"/>
      <c r="N2021" s="57"/>
      <c r="O2021" s="57"/>
      <c r="P2021" s="57"/>
      <c r="Q2021" s="57"/>
      <c r="R2021" s="57"/>
      <c r="S2021" s="57"/>
      <c r="T2021" s="57"/>
      <c r="U2021" s="57"/>
      <c r="V2021" s="57"/>
      <c r="W2021" s="57"/>
      <c r="X2021" s="56" t="str">
        <f t="shared" si="32"/>
        <v/>
      </c>
    </row>
    <row r="2022" spans="1:24" x14ac:dyDescent="0.2">
      <c r="A2022" s="8">
        <v>2006</v>
      </c>
      <c r="B2022" s="47" t="str">
        <f>IF('tabela informacyjna dla JST'!$C$9="","",'tabela informacyjna dla JST'!$C$9)</f>
        <v>Ślemień gm. wiejska</v>
      </c>
      <c r="C2022" s="47" t="str">
        <f>IFERROR((VLOOKUP(B2022,Tabela1[],6,FALSE)),"")</f>
        <v>PL2405_EE</v>
      </c>
      <c r="D2022" s="47" t="str">
        <f>IFERROR((VLOOKUP(C2022,KATALOGI!$A$34:$B$49,2,FALSE)),"")</f>
        <v>Edukacja ekologiczna związana z ochroną powietrza</v>
      </c>
      <c r="E2022" s="57"/>
      <c r="F2022" s="57"/>
      <c r="G2022" s="57"/>
      <c r="H2022" s="57"/>
      <c r="I2022" s="57"/>
      <c r="J2022" s="57"/>
      <c r="K2022" s="57"/>
      <c r="L2022" s="57"/>
      <c r="M2022" s="57"/>
      <c r="N2022" s="57"/>
      <c r="O2022" s="57"/>
      <c r="P2022" s="57"/>
      <c r="Q2022" s="57"/>
      <c r="R2022" s="57"/>
      <c r="S2022" s="57"/>
      <c r="T2022" s="57"/>
      <c r="U2022" s="57"/>
      <c r="V2022" s="57"/>
      <c r="W2022" s="57"/>
      <c r="X2022" s="56" t="str">
        <f t="shared" si="32"/>
        <v/>
      </c>
    </row>
    <row r="2023" spans="1:24" x14ac:dyDescent="0.2">
      <c r="A2023" s="8">
        <v>2007</v>
      </c>
      <c r="B2023" s="47" t="str">
        <f>IF('tabela informacyjna dla JST'!$C$9="","",'tabela informacyjna dla JST'!$C$9)</f>
        <v>Ślemień gm. wiejska</v>
      </c>
      <c r="C2023" s="47" t="str">
        <f>IFERROR((VLOOKUP(B2023,Tabela1[],6,FALSE)),"")</f>
        <v>PL2405_EE</v>
      </c>
      <c r="D2023" s="47" t="str">
        <f>IFERROR((VLOOKUP(C2023,KATALOGI!$A$34:$B$49,2,FALSE)),"")</f>
        <v>Edukacja ekologiczna związana z ochroną powietrza</v>
      </c>
      <c r="E2023" s="57"/>
      <c r="F2023" s="57"/>
      <c r="G2023" s="57"/>
      <c r="H2023" s="57"/>
      <c r="I2023" s="57"/>
      <c r="J2023" s="57"/>
      <c r="K2023" s="57"/>
      <c r="L2023" s="57"/>
      <c r="M2023" s="57"/>
      <c r="N2023" s="57"/>
      <c r="O2023" s="57"/>
      <c r="P2023" s="57"/>
      <c r="Q2023" s="57"/>
      <c r="R2023" s="57"/>
      <c r="S2023" s="57"/>
      <c r="T2023" s="57"/>
      <c r="U2023" s="57"/>
      <c r="V2023" s="57"/>
      <c r="W2023" s="57"/>
      <c r="X2023" s="56" t="str">
        <f t="shared" si="32"/>
        <v/>
      </c>
    </row>
    <row r="2024" spans="1:24" x14ac:dyDescent="0.2">
      <c r="A2024" s="8">
        <v>2008</v>
      </c>
      <c r="B2024" s="47" t="str">
        <f>IF('tabela informacyjna dla JST'!$C$9="","",'tabela informacyjna dla JST'!$C$9)</f>
        <v>Ślemień gm. wiejska</v>
      </c>
      <c r="C2024" s="47" t="str">
        <f>IFERROR((VLOOKUP(B2024,Tabela1[],6,FALSE)),"")</f>
        <v>PL2405_EE</v>
      </c>
      <c r="D2024" s="47" t="str">
        <f>IFERROR((VLOOKUP(C2024,KATALOGI!$A$34:$B$49,2,FALSE)),"")</f>
        <v>Edukacja ekologiczna związana z ochroną powietrza</v>
      </c>
      <c r="E2024" s="57"/>
      <c r="F2024" s="57"/>
      <c r="G2024" s="57"/>
      <c r="H2024" s="57"/>
      <c r="I2024" s="57"/>
      <c r="J2024" s="57"/>
      <c r="K2024" s="57"/>
      <c r="L2024" s="57"/>
      <c r="M2024" s="57"/>
      <c r="N2024" s="57"/>
      <c r="O2024" s="57"/>
      <c r="P2024" s="57"/>
      <c r="Q2024" s="57"/>
      <c r="R2024" s="57"/>
      <c r="S2024" s="57"/>
      <c r="T2024" s="57"/>
      <c r="U2024" s="57"/>
      <c r="V2024" s="57"/>
      <c r="W2024" s="57"/>
      <c r="X2024" s="56" t="str">
        <f t="shared" si="32"/>
        <v/>
      </c>
    </row>
    <row r="2025" spans="1:24" x14ac:dyDescent="0.2">
      <c r="A2025" s="8">
        <v>2009</v>
      </c>
      <c r="B2025" s="47" t="str">
        <f>IF('tabela informacyjna dla JST'!$C$9="","",'tabela informacyjna dla JST'!$C$9)</f>
        <v>Ślemień gm. wiejska</v>
      </c>
      <c r="C2025" s="47" t="str">
        <f>IFERROR((VLOOKUP(B2025,Tabela1[],6,FALSE)),"")</f>
        <v>PL2405_EE</v>
      </c>
      <c r="D2025" s="47" t="str">
        <f>IFERROR((VLOOKUP(C2025,KATALOGI!$A$34:$B$49,2,FALSE)),"")</f>
        <v>Edukacja ekologiczna związana z ochroną powietrza</v>
      </c>
      <c r="E2025" s="57"/>
      <c r="F2025" s="57"/>
      <c r="G2025" s="57"/>
      <c r="H2025" s="57"/>
      <c r="I2025" s="57"/>
      <c r="J2025" s="57"/>
      <c r="K2025" s="57"/>
      <c r="L2025" s="57"/>
      <c r="M2025" s="57"/>
      <c r="N2025" s="57"/>
      <c r="O2025" s="57"/>
      <c r="P2025" s="57"/>
      <c r="Q2025" s="57"/>
      <c r="R2025" s="57"/>
      <c r="S2025" s="57"/>
      <c r="T2025" s="57"/>
      <c r="U2025" s="57"/>
      <c r="V2025" s="57"/>
      <c r="W2025" s="57"/>
      <c r="X2025" s="56" t="str">
        <f t="shared" si="32"/>
        <v/>
      </c>
    </row>
    <row r="2026" spans="1:24" x14ac:dyDescent="0.2">
      <c r="A2026" s="8">
        <v>2010</v>
      </c>
      <c r="B2026" s="47" t="str">
        <f>IF('tabela informacyjna dla JST'!$C$9="","",'tabela informacyjna dla JST'!$C$9)</f>
        <v>Ślemień gm. wiejska</v>
      </c>
      <c r="C2026" s="47" t="str">
        <f>IFERROR((VLOOKUP(B2026,Tabela1[],6,FALSE)),"")</f>
        <v>PL2405_EE</v>
      </c>
      <c r="D2026" s="47" t="str">
        <f>IFERROR((VLOOKUP(C2026,KATALOGI!$A$34:$B$49,2,FALSE)),"")</f>
        <v>Edukacja ekologiczna związana z ochroną powietrza</v>
      </c>
      <c r="E2026" s="57"/>
      <c r="F2026" s="57"/>
      <c r="G2026" s="57"/>
      <c r="H2026" s="57"/>
      <c r="I2026" s="57"/>
      <c r="J2026" s="57"/>
      <c r="K2026" s="57"/>
      <c r="L2026" s="57"/>
      <c r="M2026" s="57"/>
      <c r="N2026" s="57"/>
      <c r="O2026" s="57"/>
      <c r="P2026" s="57"/>
      <c r="Q2026" s="57"/>
      <c r="R2026" s="57"/>
      <c r="S2026" s="57"/>
      <c r="T2026" s="57"/>
      <c r="U2026" s="57"/>
      <c r="V2026" s="57"/>
      <c r="W2026" s="57"/>
      <c r="X2026" s="56" t="str">
        <f t="shared" si="32"/>
        <v/>
      </c>
    </row>
    <row r="2027" spans="1:24" x14ac:dyDescent="0.2">
      <c r="A2027" s="8">
        <v>2011</v>
      </c>
      <c r="B2027" s="47" t="str">
        <f>IF('tabela informacyjna dla JST'!$C$9="","",'tabela informacyjna dla JST'!$C$9)</f>
        <v>Ślemień gm. wiejska</v>
      </c>
      <c r="C2027" s="47" t="str">
        <f>IFERROR((VLOOKUP(B2027,Tabela1[],6,FALSE)),"")</f>
        <v>PL2405_EE</v>
      </c>
      <c r="D2027" s="47" t="str">
        <f>IFERROR((VLOOKUP(C2027,KATALOGI!$A$34:$B$49,2,FALSE)),"")</f>
        <v>Edukacja ekologiczna związana z ochroną powietrza</v>
      </c>
      <c r="E2027" s="57"/>
      <c r="F2027" s="57"/>
      <c r="G2027" s="57"/>
      <c r="H2027" s="57"/>
      <c r="I2027" s="57"/>
      <c r="J2027" s="57"/>
      <c r="K2027" s="57"/>
      <c r="L2027" s="57"/>
      <c r="M2027" s="57"/>
      <c r="N2027" s="57"/>
      <c r="O2027" s="57"/>
      <c r="P2027" s="57"/>
      <c r="Q2027" s="57"/>
      <c r="R2027" s="57"/>
      <c r="S2027" s="57"/>
      <c r="T2027" s="57"/>
      <c r="U2027" s="57"/>
      <c r="V2027" s="57"/>
      <c r="W2027" s="57"/>
      <c r="X2027" s="56" t="str">
        <f t="shared" si="32"/>
        <v/>
      </c>
    </row>
    <row r="2028" spans="1:24" x14ac:dyDescent="0.2">
      <c r="A2028" s="8">
        <v>2012</v>
      </c>
      <c r="B2028" s="47" t="str">
        <f>IF('tabela informacyjna dla JST'!$C$9="","",'tabela informacyjna dla JST'!$C$9)</f>
        <v>Ślemień gm. wiejska</v>
      </c>
      <c r="C2028" s="47" t="str">
        <f>IFERROR((VLOOKUP(B2028,Tabela1[],6,FALSE)),"")</f>
        <v>PL2405_EE</v>
      </c>
      <c r="D2028" s="47" t="str">
        <f>IFERROR((VLOOKUP(C2028,KATALOGI!$A$34:$B$49,2,FALSE)),"")</f>
        <v>Edukacja ekologiczna związana z ochroną powietrza</v>
      </c>
      <c r="E2028" s="57"/>
      <c r="F2028" s="57"/>
      <c r="G2028" s="57"/>
      <c r="H2028" s="57"/>
      <c r="I2028" s="57"/>
      <c r="J2028" s="57"/>
      <c r="K2028" s="57"/>
      <c r="L2028" s="57"/>
      <c r="M2028" s="57"/>
      <c r="N2028" s="57"/>
      <c r="O2028" s="57"/>
      <c r="P2028" s="57"/>
      <c r="Q2028" s="57"/>
      <c r="R2028" s="57"/>
      <c r="S2028" s="57"/>
      <c r="T2028" s="57"/>
      <c r="U2028" s="57"/>
      <c r="V2028" s="57"/>
      <c r="W2028" s="57"/>
      <c r="X2028" s="56" t="str">
        <f t="shared" si="32"/>
        <v/>
      </c>
    </row>
    <row r="2029" spans="1:24" x14ac:dyDescent="0.2">
      <c r="A2029" s="8">
        <v>2013</v>
      </c>
      <c r="B2029" s="47" t="str">
        <f>IF('tabela informacyjna dla JST'!$C$9="","",'tabela informacyjna dla JST'!$C$9)</f>
        <v>Ślemień gm. wiejska</v>
      </c>
      <c r="C2029" s="47" t="str">
        <f>IFERROR((VLOOKUP(B2029,Tabela1[],6,FALSE)),"")</f>
        <v>PL2405_EE</v>
      </c>
      <c r="D2029" s="47" t="str">
        <f>IFERROR((VLOOKUP(C2029,KATALOGI!$A$34:$B$49,2,FALSE)),"")</f>
        <v>Edukacja ekologiczna związana z ochroną powietrza</v>
      </c>
      <c r="E2029" s="57"/>
      <c r="F2029" s="57"/>
      <c r="G2029" s="57"/>
      <c r="H2029" s="57"/>
      <c r="I2029" s="57"/>
      <c r="J2029" s="57"/>
      <c r="K2029" s="57"/>
      <c r="L2029" s="57"/>
      <c r="M2029" s="57"/>
      <c r="N2029" s="57"/>
      <c r="O2029" s="57"/>
      <c r="P2029" s="57"/>
      <c r="Q2029" s="57"/>
      <c r="R2029" s="57"/>
      <c r="S2029" s="57"/>
      <c r="T2029" s="57"/>
      <c r="U2029" s="57"/>
      <c r="V2029" s="57"/>
      <c r="W2029" s="57"/>
      <c r="X2029" s="56" t="str">
        <f t="shared" si="32"/>
        <v/>
      </c>
    </row>
    <row r="2030" spans="1:24" x14ac:dyDescent="0.2">
      <c r="A2030" s="8">
        <v>2014</v>
      </c>
      <c r="B2030" s="47" t="str">
        <f>IF('tabela informacyjna dla JST'!$C$9="","",'tabela informacyjna dla JST'!$C$9)</f>
        <v>Ślemień gm. wiejska</v>
      </c>
      <c r="C2030" s="47" t="str">
        <f>IFERROR((VLOOKUP(B2030,Tabela1[],6,FALSE)),"")</f>
        <v>PL2405_EE</v>
      </c>
      <c r="D2030" s="47" t="str">
        <f>IFERROR((VLOOKUP(C2030,KATALOGI!$A$34:$B$49,2,FALSE)),"")</f>
        <v>Edukacja ekologiczna związana z ochroną powietrza</v>
      </c>
      <c r="E2030" s="57"/>
      <c r="F2030" s="57"/>
      <c r="G2030" s="57"/>
      <c r="H2030" s="57"/>
      <c r="I2030" s="57"/>
      <c r="J2030" s="57"/>
      <c r="K2030" s="57"/>
      <c r="L2030" s="57"/>
      <c r="M2030" s="57"/>
      <c r="N2030" s="57"/>
      <c r="O2030" s="57"/>
      <c r="P2030" s="57"/>
      <c r="Q2030" s="57"/>
      <c r="R2030" s="57"/>
      <c r="S2030" s="57"/>
      <c r="T2030" s="57"/>
      <c r="U2030" s="57"/>
      <c r="V2030" s="57"/>
      <c r="W2030" s="57"/>
      <c r="X2030" s="56" t="str">
        <f t="shared" si="32"/>
        <v/>
      </c>
    </row>
    <row r="2031" spans="1:24" x14ac:dyDescent="0.2">
      <c r="A2031" s="8">
        <v>2015</v>
      </c>
      <c r="B2031" s="47" t="str">
        <f>IF('tabela informacyjna dla JST'!$C$9="","",'tabela informacyjna dla JST'!$C$9)</f>
        <v>Ślemień gm. wiejska</v>
      </c>
      <c r="C2031" s="47" t="str">
        <f>IFERROR((VLOOKUP(B2031,Tabela1[],6,FALSE)),"")</f>
        <v>PL2405_EE</v>
      </c>
      <c r="D2031" s="47" t="str">
        <f>IFERROR((VLOOKUP(C2031,KATALOGI!$A$34:$B$49,2,FALSE)),"")</f>
        <v>Edukacja ekologiczna związana z ochroną powietrza</v>
      </c>
      <c r="E2031" s="57"/>
      <c r="F2031" s="57"/>
      <c r="G2031" s="57"/>
      <c r="H2031" s="57"/>
      <c r="I2031" s="57"/>
      <c r="J2031" s="57"/>
      <c r="K2031" s="57"/>
      <c r="L2031" s="57"/>
      <c r="M2031" s="57"/>
      <c r="N2031" s="57"/>
      <c r="O2031" s="57"/>
      <c r="P2031" s="57"/>
      <c r="Q2031" s="57"/>
      <c r="R2031" s="57"/>
      <c r="S2031" s="57"/>
      <c r="T2031" s="57"/>
      <c r="U2031" s="57"/>
      <c r="V2031" s="57"/>
      <c r="W2031" s="57"/>
      <c r="X2031" s="56" t="str">
        <f t="shared" si="32"/>
        <v/>
      </c>
    </row>
    <row r="2032" spans="1:24" x14ac:dyDescent="0.2">
      <c r="A2032" s="8">
        <v>2016</v>
      </c>
      <c r="B2032" s="47" t="str">
        <f>IF('tabela informacyjna dla JST'!$C$9="","",'tabela informacyjna dla JST'!$C$9)</f>
        <v>Ślemień gm. wiejska</v>
      </c>
      <c r="C2032" s="47" t="str">
        <f>IFERROR((VLOOKUP(B2032,Tabela1[],6,FALSE)),"")</f>
        <v>PL2405_EE</v>
      </c>
      <c r="D2032" s="47" t="str">
        <f>IFERROR((VLOOKUP(C2032,KATALOGI!$A$34:$B$49,2,FALSE)),"")</f>
        <v>Edukacja ekologiczna związana z ochroną powietrza</v>
      </c>
      <c r="E2032" s="57"/>
      <c r="F2032" s="57"/>
      <c r="G2032" s="57"/>
      <c r="H2032" s="57"/>
      <c r="I2032" s="57"/>
      <c r="J2032" s="57"/>
      <c r="K2032" s="57"/>
      <c r="L2032" s="57"/>
      <c r="M2032" s="57"/>
      <c r="N2032" s="57"/>
      <c r="O2032" s="57"/>
      <c r="P2032" s="57"/>
      <c r="Q2032" s="57"/>
      <c r="R2032" s="57"/>
      <c r="S2032" s="57"/>
      <c r="T2032" s="57"/>
      <c r="U2032" s="57"/>
      <c r="V2032" s="57"/>
      <c r="W2032" s="57"/>
      <c r="X2032" s="56" t="str">
        <f t="shared" si="32"/>
        <v/>
      </c>
    </row>
    <row r="2033" spans="1:24" x14ac:dyDescent="0.2">
      <c r="A2033" s="8">
        <v>2017</v>
      </c>
      <c r="B2033" s="47" t="str">
        <f>IF('tabela informacyjna dla JST'!$C$9="","",'tabela informacyjna dla JST'!$C$9)</f>
        <v>Ślemień gm. wiejska</v>
      </c>
      <c r="C2033" s="47" t="str">
        <f>IFERROR((VLOOKUP(B2033,Tabela1[],6,FALSE)),"")</f>
        <v>PL2405_EE</v>
      </c>
      <c r="D2033" s="47" t="str">
        <f>IFERROR((VLOOKUP(C2033,KATALOGI!$A$34:$B$49,2,FALSE)),"")</f>
        <v>Edukacja ekologiczna związana z ochroną powietrza</v>
      </c>
      <c r="E2033" s="57"/>
      <c r="F2033" s="57"/>
      <c r="G2033" s="57"/>
      <c r="H2033" s="57"/>
      <c r="I2033" s="57"/>
      <c r="J2033" s="57"/>
      <c r="K2033" s="57"/>
      <c r="L2033" s="57"/>
      <c r="M2033" s="57"/>
      <c r="N2033" s="57"/>
      <c r="O2033" s="57"/>
      <c r="P2033" s="57"/>
      <c r="Q2033" s="57"/>
      <c r="R2033" s="57"/>
      <c r="S2033" s="57"/>
      <c r="T2033" s="57"/>
      <c r="U2033" s="57"/>
      <c r="V2033" s="57"/>
      <c r="W2033" s="57"/>
      <c r="X2033" s="56" t="str">
        <f t="shared" si="32"/>
        <v/>
      </c>
    </row>
    <row r="2034" spans="1:24" x14ac:dyDescent="0.2">
      <c r="A2034" s="8">
        <v>2018</v>
      </c>
      <c r="B2034" s="47" t="str">
        <f>IF('tabela informacyjna dla JST'!$C$9="","",'tabela informacyjna dla JST'!$C$9)</f>
        <v>Ślemień gm. wiejska</v>
      </c>
      <c r="C2034" s="47" t="str">
        <f>IFERROR((VLOOKUP(B2034,Tabela1[],6,FALSE)),"")</f>
        <v>PL2405_EE</v>
      </c>
      <c r="D2034" s="47" t="str">
        <f>IFERROR((VLOOKUP(C2034,KATALOGI!$A$34:$B$49,2,FALSE)),"")</f>
        <v>Edukacja ekologiczna związana z ochroną powietrza</v>
      </c>
      <c r="E2034" s="57"/>
      <c r="F2034" s="57"/>
      <c r="G2034" s="57"/>
      <c r="H2034" s="57"/>
      <c r="I2034" s="57"/>
      <c r="J2034" s="57"/>
      <c r="K2034" s="57"/>
      <c r="L2034" s="57"/>
      <c r="M2034" s="57"/>
      <c r="N2034" s="57"/>
      <c r="O2034" s="57"/>
      <c r="P2034" s="57"/>
      <c r="Q2034" s="57"/>
      <c r="R2034" s="57"/>
      <c r="S2034" s="57"/>
      <c r="T2034" s="57"/>
      <c r="U2034" s="57"/>
      <c r="V2034" s="57"/>
      <c r="W2034" s="57"/>
      <c r="X2034" s="56" t="str">
        <f t="shared" si="32"/>
        <v/>
      </c>
    </row>
    <row r="2035" spans="1:24" x14ac:dyDescent="0.2">
      <c r="A2035" s="8">
        <v>2019</v>
      </c>
      <c r="B2035" s="47" t="str">
        <f>IF('tabela informacyjna dla JST'!$C$9="","",'tabela informacyjna dla JST'!$C$9)</f>
        <v>Ślemień gm. wiejska</v>
      </c>
      <c r="C2035" s="47" t="str">
        <f>IFERROR((VLOOKUP(B2035,Tabela1[],6,FALSE)),"")</f>
        <v>PL2405_EE</v>
      </c>
      <c r="D2035" s="47" t="str">
        <f>IFERROR((VLOOKUP(C2035,KATALOGI!$A$34:$B$49,2,FALSE)),"")</f>
        <v>Edukacja ekologiczna związana z ochroną powietrza</v>
      </c>
      <c r="E2035" s="57"/>
      <c r="F2035" s="57"/>
      <c r="G2035" s="57"/>
      <c r="H2035" s="57"/>
      <c r="I2035" s="57"/>
      <c r="J2035" s="57"/>
      <c r="K2035" s="57"/>
      <c r="L2035" s="57"/>
      <c r="M2035" s="57"/>
      <c r="N2035" s="57"/>
      <c r="O2035" s="57"/>
      <c r="P2035" s="57"/>
      <c r="Q2035" s="57"/>
      <c r="R2035" s="57"/>
      <c r="S2035" s="57"/>
      <c r="T2035" s="57"/>
      <c r="U2035" s="57"/>
      <c r="V2035" s="57"/>
      <c r="W2035" s="57"/>
      <c r="X2035" s="56" t="str">
        <f t="shared" si="32"/>
        <v/>
      </c>
    </row>
    <row r="2036" spans="1:24" x14ac:dyDescent="0.2">
      <c r="A2036" s="8">
        <v>2020</v>
      </c>
      <c r="B2036" s="47" t="str">
        <f>IF('tabela informacyjna dla JST'!$C$9="","",'tabela informacyjna dla JST'!$C$9)</f>
        <v>Ślemień gm. wiejska</v>
      </c>
      <c r="C2036" s="47" t="str">
        <f>IFERROR((VLOOKUP(B2036,Tabela1[],6,FALSE)),"")</f>
        <v>PL2405_EE</v>
      </c>
      <c r="D2036" s="47" t="str">
        <f>IFERROR((VLOOKUP(C2036,KATALOGI!$A$34:$B$49,2,FALSE)),"")</f>
        <v>Edukacja ekologiczna związana z ochroną powietrza</v>
      </c>
      <c r="E2036" s="57"/>
      <c r="F2036" s="57"/>
      <c r="G2036" s="57"/>
      <c r="H2036" s="57"/>
      <c r="I2036" s="57"/>
      <c r="J2036" s="57"/>
      <c r="K2036" s="57"/>
      <c r="L2036" s="57"/>
      <c r="M2036" s="57"/>
      <c r="N2036" s="57"/>
      <c r="O2036" s="57"/>
      <c r="P2036" s="57"/>
      <c r="Q2036" s="57"/>
      <c r="R2036" s="57"/>
      <c r="S2036" s="57"/>
      <c r="T2036" s="57"/>
      <c r="U2036" s="57"/>
      <c r="V2036" s="57"/>
      <c r="W2036" s="57"/>
      <c r="X2036" s="56" t="str">
        <f t="shared" si="32"/>
        <v/>
      </c>
    </row>
    <row r="2037" spans="1:24" x14ac:dyDescent="0.2">
      <c r="A2037" s="8">
        <v>2021</v>
      </c>
      <c r="B2037" s="47" t="str">
        <f>IF('tabela informacyjna dla JST'!$C$9="","",'tabela informacyjna dla JST'!$C$9)</f>
        <v>Ślemień gm. wiejska</v>
      </c>
      <c r="C2037" s="47" t="str">
        <f>IFERROR((VLOOKUP(B2037,Tabela1[],6,FALSE)),"")</f>
        <v>PL2405_EE</v>
      </c>
      <c r="D2037" s="47" t="str">
        <f>IFERROR((VLOOKUP(C2037,KATALOGI!$A$34:$B$49,2,FALSE)),"")</f>
        <v>Edukacja ekologiczna związana z ochroną powietrza</v>
      </c>
      <c r="E2037" s="57"/>
      <c r="F2037" s="57"/>
      <c r="G2037" s="57"/>
      <c r="H2037" s="57"/>
      <c r="I2037" s="57"/>
      <c r="J2037" s="57"/>
      <c r="K2037" s="57"/>
      <c r="L2037" s="57"/>
      <c r="M2037" s="57"/>
      <c r="N2037" s="57"/>
      <c r="O2037" s="57"/>
      <c r="P2037" s="57"/>
      <c r="Q2037" s="57"/>
      <c r="R2037" s="57"/>
      <c r="S2037" s="57"/>
      <c r="T2037" s="57"/>
      <c r="U2037" s="57"/>
      <c r="V2037" s="57"/>
      <c r="W2037" s="57"/>
      <c r="X2037" s="56" t="str">
        <f t="shared" si="32"/>
        <v/>
      </c>
    </row>
    <row r="2038" spans="1:24" x14ac:dyDescent="0.2">
      <c r="A2038" s="8">
        <v>2022</v>
      </c>
      <c r="B2038" s="47" t="str">
        <f>IF('tabela informacyjna dla JST'!$C$9="","",'tabela informacyjna dla JST'!$C$9)</f>
        <v>Ślemień gm. wiejska</v>
      </c>
      <c r="C2038" s="47" t="str">
        <f>IFERROR((VLOOKUP(B2038,Tabela1[],6,FALSE)),"")</f>
        <v>PL2405_EE</v>
      </c>
      <c r="D2038" s="47" t="str">
        <f>IFERROR((VLOOKUP(C2038,KATALOGI!$A$34:$B$49,2,FALSE)),"")</f>
        <v>Edukacja ekologiczna związana z ochroną powietrza</v>
      </c>
      <c r="E2038" s="57"/>
      <c r="F2038" s="57"/>
      <c r="G2038" s="57"/>
      <c r="H2038" s="57"/>
      <c r="I2038" s="57"/>
      <c r="J2038" s="57"/>
      <c r="K2038" s="57"/>
      <c r="L2038" s="57"/>
      <c r="M2038" s="57"/>
      <c r="N2038" s="57"/>
      <c r="O2038" s="57"/>
      <c r="P2038" s="57"/>
      <c r="Q2038" s="57"/>
      <c r="R2038" s="57"/>
      <c r="S2038" s="57"/>
      <c r="T2038" s="57"/>
      <c r="U2038" s="57"/>
      <c r="V2038" s="57"/>
      <c r="W2038" s="57"/>
      <c r="X2038" s="56" t="str">
        <f t="shared" si="32"/>
        <v/>
      </c>
    </row>
    <row r="2039" spans="1:24" x14ac:dyDescent="0.2">
      <c r="A2039" s="8">
        <v>2023</v>
      </c>
      <c r="B2039" s="47" t="str">
        <f>IF('tabela informacyjna dla JST'!$C$9="","",'tabela informacyjna dla JST'!$C$9)</f>
        <v>Ślemień gm. wiejska</v>
      </c>
      <c r="C2039" s="47" t="str">
        <f>IFERROR((VLOOKUP(B2039,Tabela1[],6,FALSE)),"")</f>
        <v>PL2405_EE</v>
      </c>
      <c r="D2039" s="47" t="str">
        <f>IFERROR((VLOOKUP(C2039,KATALOGI!$A$34:$B$49,2,FALSE)),"")</f>
        <v>Edukacja ekologiczna związana z ochroną powietrza</v>
      </c>
      <c r="E2039" s="57"/>
      <c r="F2039" s="57"/>
      <c r="G2039" s="57"/>
      <c r="H2039" s="57"/>
      <c r="I2039" s="57"/>
      <c r="J2039" s="57"/>
      <c r="K2039" s="57"/>
      <c r="L2039" s="57"/>
      <c r="M2039" s="57"/>
      <c r="N2039" s="57"/>
      <c r="O2039" s="57"/>
      <c r="P2039" s="57"/>
      <c r="Q2039" s="57"/>
      <c r="R2039" s="57"/>
      <c r="S2039" s="57"/>
      <c r="T2039" s="57"/>
      <c r="U2039" s="57"/>
      <c r="V2039" s="57"/>
      <c r="W2039" s="57"/>
      <c r="X2039" s="56" t="str">
        <f t="shared" si="32"/>
        <v/>
      </c>
    </row>
    <row r="2040" spans="1:24" x14ac:dyDescent="0.2">
      <c r="A2040" s="8">
        <v>2024</v>
      </c>
      <c r="B2040" s="47" t="str">
        <f>IF('tabela informacyjna dla JST'!$C$9="","",'tabela informacyjna dla JST'!$C$9)</f>
        <v>Ślemień gm. wiejska</v>
      </c>
      <c r="C2040" s="47" t="str">
        <f>IFERROR((VLOOKUP(B2040,Tabela1[],6,FALSE)),"")</f>
        <v>PL2405_EE</v>
      </c>
      <c r="D2040" s="47" t="str">
        <f>IFERROR((VLOOKUP(C2040,KATALOGI!$A$34:$B$49,2,FALSE)),"")</f>
        <v>Edukacja ekologiczna związana z ochroną powietrza</v>
      </c>
      <c r="E2040" s="57"/>
      <c r="F2040" s="57"/>
      <c r="G2040" s="57"/>
      <c r="H2040" s="57"/>
      <c r="I2040" s="57"/>
      <c r="J2040" s="57"/>
      <c r="K2040" s="57"/>
      <c r="L2040" s="57"/>
      <c r="M2040" s="57"/>
      <c r="N2040" s="57"/>
      <c r="O2040" s="57"/>
      <c r="P2040" s="57"/>
      <c r="Q2040" s="57"/>
      <c r="R2040" s="57"/>
      <c r="S2040" s="57"/>
      <c r="T2040" s="57"/>
      <c r="U2040" s="57"/>
      <c r="V2040" s="57"/>
      <c r="W2040" s="57"/>
      <c r="X2040" s="56" t="str">
        <f t="shared" si="32"/>
        <v/>
      </c>
    </row>
    <row r="2041" spans="1:24" x14ac:dyDescent="0.2">
      <c r="A2041" s="8">
        <v>2025</v>
      </c>
      <c r="B2041" s="47" t="str">
        <f>IF('tabela informacyjna dla JST'!$C$9="","",'tabela informacyjna dla JST'!$C$9)</f>
        <v>Ślemień gm. wiejska</v>
      </c>
      <c r="C2041" s="47" t="str">
        <f>IFERROR((VLOOKUP(B2041,Tabela1[],6,FALSE)),"")</f>
        <v>PL2405_EE</v>
      </c>
      <c r="D2041" s="47" t="str">
        <f>IFERROR((VLOOKUP(C2041,KATALOGI!$A$34:$B$49,2,FALSE)),"")</f>
        <v>Edukacja ekologiczna związana z ochroną powietrza</v>
      </c>
      <c r="E2041" s="57"/>
      <c r="F2041" s="57"/>
      <c r="G2041" s="57"/>
      <c r="H2041" s="57"/>
      <c r="I2041" s="57"/>
      <c r="J2041" s="57"/>
      <c r="K2041" s="57"/>
      <c r="L2041" s="57"/>
      <c r="M2041" s="57"/>
      <c r="N2041" s="57"/>
      <c r="O2041" s="57"/>
      <c r="P2041" s="57"/>
      <c r="Q2041" s="57"/>
      <c r="R2041" s="57"/>
      <c r="S2041" s="57"/>
      <c r="T2041" s="57"/>
      <c r="U2041" s="57"/>
      <c r="V2041" s="57"/>
      <c r="W2041" s="57"/>
      <c r="X2041" s="56" t="str">
        <f t="shared" si="32"/>
        <v/>
      </c>
    </row>
    <row r="2042" spans="1:24" x14ac:dyDescent="0.2">
      <c r="A2042" s="8">
        <v>2026</v>
      </c>
      <c r="B2042" s="47" t="str">
        <f>IF('tabela informacyjna dla JST'!$C$9="","",'tabela informacyjna dla JST'!$C$9)</f>
        <v>Ślemień gm. wiejska</v>
      </c>
      <c r="C2042" s="47" t="str">
        <f>IFERROR((VLOOKUP(B2042,Tabela1[],6,FALSE)),"")</f>
        <v>PL2405_EE</v>
      </c>
      <c r="D2042" s="47" t="str">
        <f>IFERROR((VLOOKUP(C2042,KATALOGI!$A$34:$B$49,2,FALSE)),"")</f>
        <v>Edukacja ekologiczna związana z ochroną powietrza</v>
      </c>
      <c r="E2042" s="57"/>
      <c r="F2042" s="57"/>
      <c r="G2042" s="57"/>
      <c r="H2042" s="57"/>
      <c r="I2042" s="57"/>
      <c r="J2042" s="57"/>
      <c r="K2042" s="57"/>
      <c r="L2042" s="57"/>
      <c r="M2042" s="57"/>
      <c r="N2042" s="57"/>
      <c r="O2042" s="57"/>
      <c r="P2042" s="57"/>
      <c r="Q2042" s="57"/>
      <c r="R2042" s="57"/>
      <c r="S2042" s="57"/>
      <c r="T2042" s="57"/>
      <c r="U2042" s="57"/>
      <c r="V2042" s="57"/>
      <c r="W2042" s="57"/>
      <c r="X2042" s="56" t="str">
        <f t="shared" si="32"/>
        <v/>
      </c>
    </row>
    <row r="2043" spans="1:24" x14ac:dyDescent="0.2">
      <c r="A2043" s="8">
        <v>2027</v>
      </c>
      <c r="B2043" s="47" t="str">
        <f>IF('tabela informacyjna dla JST'!$C$9="","",'tabela informacyjna dla JST'!$C$9)</f>
        <v>Ślemień gm. wiejska</v>
      </c>
      <c r="C2043" s="47" t="str">
        <f>IFERROR((VLOOKUP(B2043,Tabela1[],6,FALSE)),"")</f>
        <v>PL2405_EE</v>
      </c>
      <c r="D2043" s="47" t="str">
        <f>IFERROR((VLOOKUP(C2043,KATALOGI!$A$34:$B$49,2,FALSE)),"")</f>
        <v>Edukacja ekologiczna związana z ochroną powietrza</v>
      </c>
      <c r="E2043" s="57"/>
      <c r="F2043" s="57"/>
      <c r="G2043" s="57"/>
      <c r="H2043" s="57"/>
      <c r="I2043" s="57"/>
      <c r="J2043" s="57"/>
      <c r="K2043" s="57"/>
      <c r="L2043" s="57"/>
      <c r="M2043" s="57"/>
      <c r="N2043" s="57"/>
      <c r="O2043" s="57"/>
      <c r="P2043" s="57"/>
      <c r="Q2043" s="57"/>
      <c r="R2043" s="57"/>
      <c r="S2043" s="57"/>
      <c r="T2043" s="57"/>
      <c r="U2043" s="57"/>
      <c r="V2043" s="57"/>
      <c r="W2043" s="57"/>
      <c r="X2043" s="56" t="str">
        <f t="shared" si="32"/>
        <v/>
      </c>
    </row>
    <row r="2044" spans="1:24" x14ac:dyDescent="0.2">
      <c r="A2044" s="8">
        <v>2028</v>
      </c>
      <c r="B2044" s="47" t="str">
        <f>IF('tabela informacyjna dla JST'!$C$9="","",'tabela informacyjna dla JST'!$C$9)</f>
        <v>Ślemień gm. wiejska</v>
      </c>
      <c r="C2044" s="47" t="str">
        <f>IFERROR((VLOOKUP(B2044,Tabela1[],6,FALSE)),"")</f>
        <v>PL2405_EE</v>
      </c>
      <c r="D2044" s="47" t="str">
        <f>IFERROR((VLOOKUP(C2044,KATALOGI!$A$34:$B$49,2,FALSE)),"")</f>
        <v>Edukacja ekologiczna związana z ochroną powietrza</v>
      </c>
      <c r="E2044" s="57"/>
      <c r="F2044" s="57"/>
      <c r="G2044" s="57"/>
      <c r="H2044" s="57"/>
      <c r="I2044" s="57"/>
      <c r="J2044" s="57"/>
      <c r="K2044" s="57"/>
      <c r="L2044" s="57"/>
      <c r="M2044" s="57"/>
      <c r="N2044" s="57"/>
      <c r="O2044" s="57"/>
      <c r="P2044" s="57"/>
      <c r="Q2044" s="57"/>
      <c r="R2044" s="57"/>
      <c r="S2044" s="57"/>
      <c r="T2044" s="57"/>
      <c r="U2044" s="57"/>
      <c r="V2044" s="57"/>
      <c r="W2044" s="57"/>
      <c r="X2044" s="56" t="str">
        <f t="shared" si="32"/>
        <v/>
      </c>
    </row>
    <row r="2045" spans="1:24" x14ac:dyDescent="0.2">
      <c r="A2045" s="8">
        <v>2029</v>
      </c>
      <c r="B2045" s="47" t="str">
        <f>IF('tabela informacyjna dla JST'!$C$9="","",'tabela informacyjna dla JST'!$C$9)</f>
        <v>Ślemień gm. wiejska</v>
      </c>
      <c r="C2045" s="47" t="str">
        <f>IFERROR((VLOOKUP(B2045,Tabela1[],6,FALSE)),"")</f>
        <v>PL2405_EE</v>
      </c>
      <c r="D2045" s="47" t="str">
        <f>IFERROR((VLOOKUP(C2045,KATALOGI!$A$34:$B$49,2,FALSE)),"")</f>
        <v>Edukacja ekologiczna związana z ochroną powietrza</v>
      </c>
      <c r="E2045" s="57"/>
      <c r="F2045" s="57"/>
      <c r="G2045" s="57"/>
      <c r="H2045" s="57"/>
      <c r="I2045" s="57"/>
      <c r="J2045" s="57"/>
      <c r="K2045" s="57"/>
      <c r="L2045" s="57"/>
      <c r="M2045" s="57"/>
      <c r="N2045" s="57"/>
      <c r="O2045" s="57"/>
      <c r="P2045" s="57"/>
      <c r="Q2045" s="57"/>
      <c r="R2045" s="57"/>
      <c r="S2045" s="57"/>
      <c r="T2045" s="57"/>
      <c r="U2045" s="57"/>
      <c r="V2045" s="57"/>
      <c r="W2045" s="57"/>
      <c r="X2045" s="56" t="str">
        <f t="shared" si="32"/>
        <v/>
      </c>
    </row>
    <row r="2046" spans="1:24" x14ac:dyDescent="0.2">
      <c r="A2046" s="8">
        <v>2030</v>
      </c>
      <c r="B2046" s="47" t="str">
        <f>IF('tabela informacyjna dla JST'!$C$9="","",'tabela informacyjna dla JST'!$C$9)</f>
        <v>Ślemień gm. wiejska</v>
      </c>
      <c r="C2046" s="47" t="str">
        <f>IFERROR((VLOOKUP(B2046,Tabela1[],6,FALSE)),"")</f>
        <v>PL2405_EE</v>
      </c>
      <c r="D2046" s="47" t="str">
        <f>IFERROR((VLOOKUP(C2046,KATALOGI!$A$34:$B$49,2,FALSE)),"")</f>
        <v>Edukacja ekologiczna związana z ochroną powietrza</v>
      </c>
      <c r="E2046" s="57"/>
      <c r="F2046" s="57"/>
      <c r="G2046" s="57"/>
      <c r="H2046" s="57"/>
      <c r="I2046" s="57"/>
      <c r="J2046" s="57"/>
      <c r="K2046" s="57"/>
      <c r="L2046" s="57"/>
      <c r="M2046" s="57"/>
      <c r="N2046" s="57"/>
      <c r="O2046" s="57"/>
      <c r="P2046" s="57"/>
      <c r="Q2046" s="57"/>
      <c r="R2046" s="57"/>
      <c r="S2046" s="57"/>
      <c r="T2046" s="57"/>
      <c r="U2046" s="57"/>
      <c r="V2046" s="57"/>
      <c r="W2046" s="57"/>
      <c r="X2046" s="56" t="str">
        <f t="shared" si="32"/>
        <v/>
      </c>
    </row>
    <row r="2047" spans="1:24" x14ac:dyDescent="0.2">
      <c r="A2047" s="8">
        <v>2031</v>
      </c>
      <c r="B2047" s="47" t="str">
        <f>IF('tabela informacyjna dla JST'!$C$9="","",'tabela informacyjna dla JST'!$C$9)</f>
        <v>Ślemień gm. wiejska</v>
      </c>
      <c r="C2047" s="47" t="str">
        <f>IFERROR((VLOOKUP(B2047,Tabela1[],6,FALSE)),"")</f>
        <v>PL2405_EE</v>
      </c>
      <c r="D2047" s="47" t="str">
        <f>IFERROR((VLOOKUP(C2047,KATALOGI!$A$34:$B$49,2,FALSE)),"")</f>
        <v>Edukacja ekologiczna związana z ochroną powietrza</v>
      </c>
      <c r="E2047" s="57"/>
      <c r="F2047" s="57"/>
      <c r="G2047" s="57"/>
      <c r="H2047" s="57"/>
      <c r="I2047" s="57"/>
      <c r="J2047" s="57"/>
      <c r="K2047" s="57"/>
      <c r="L2047" s="57"/>
      <c r="M2047" s="57"/>
      <c r="N2047" s="57"/>
      <c r="O2047" s="57"/>
      <c r="P2047" s="57"/>
      <c r="Q2047" s="57"/>
      <c r="R2047" s="57"/>
      <c r="S2047" s="57"/>
      <c r="T2047" s="57"/>
      <c r="U2047" s="57"/>
      <c r="V2047" s="57"/>
      <c r="W2047" s="57"/>
      <c r="X2047" s="56" t="str">
        <f t="shared" si="32"/>
        <v/>
      </c>
    </row>
    <row r="2048" spans="1:24" x14ac:dyDescent="0.2">
      <c r="A2048" s="8">
        <v>2032</v>
      </c>
      <c r="B2048" s="47" t="str">
        <f>IF('tabela informacyjna dla JST'!$C$9="","",'tabela informacyjna dla JST'!$C$9)</f>
        <v>Ślemień gm. wiejska</v>
      </c>
      <c r="C2048" s="47" t="str">
        <f>IFERROR((VLOOKUP(B2048,Tabela1[],6,FALSE)),"")</f>
        <v>PL2405_EE</v>
      </c>
      <c r="D2048" s="47" t="str">
        <f>IFERROR((VLOOKUP(C2048,KATALOGI!$A$34:$B$49,2,FALSE)),"")</f>
        <v>Edukacja ekologiczna związana z ochroną powietrza</v>
      </c>
      <c r="E2048" s="57"/>
      <c r="F2048" s="57"/>
      <c r="G2048" s="57"/>
      <c r="H2048" s="57"/>
      <c r="I2048" s="57"/>
      <c r="J2048" s="57"/>
      <c r="K2048" s="57"/>
      <c r="L2048" s="57"/>
      <c r="M2048" s="57"/>
      <c r="N2048" s="57"/>
      <c r="O2048" s="57"/>
      <c r="P2048" s="57"/>
      <c r="Q2048" s="57"/>
      <c r="R2048" s="57"/>
      <c r="S2048" s="57"/>
      <c r="T2048" s="57"/>
      <c r="U2048" s="57"/>
      <c r="V2048" s="57"/>
      <c r="W2048" s="57"/>
      <c r="X2048" s="56" t="str">
        <f t="shared" si="32"/>
        <v/>
      </c>
    </row>
    <row r="2049" spans="1:24" x14ac:dyDescent="0.2">
      <c r="A2049" s="8">
        <v>2033</v>
      </c>
      <c r="B2049" s="47" t="str">
        <f>IF('tabela informacyjna dla JST'!$C$9="","",'tabela informacyjna dla JST'!$C$9)</f>
        <v>Ślemień gm. wiejska</v>
      </c>
      <c r="C2049" s="47" t="str">
        <f>IFERROR((VLOOKUP(B2049,Tabela1[],6,FALSE)),"")</f>
        <v>PL2405_EE</v>
      </c>
      <c r="D2049" s="47" t="str">
        <f>IFERROR((VLOOKUP(C2049,KATALOGI!$A$34:$B$49,2,FALSE)),"")</f>
        <v>Edukacja ekologiczna związana z ochroną powietrza</v>
      </c>
      <c r="E2049" s="57"/>
      <c r="F2049" s="57"/>
      <c r="G2049" s="57"/>
      <c r="H2049" s="57"/>
      <c r="I2049" s="57"/>
      <c r="J2049" s="57"/>
      <c r="K2049" s="57"/>
      <c r="L2049" s="57"/>
      <c r="M2049" s="57"/>
      <c r="N2049" s="57"/>
      <c r="O2049" s="57"/>
      <c r="P2049" s="57"/>
      <c r="Q2049" s="57"/>
      <c r="R2049" s="57"/>
      <c r="S2049" s="57"/>
      <c r="T2049" s="57"/>
      <c r="U2049" s="57"/>
      <c r="V2049" s="57"/>
      <c r="W2049" s="57"/>
      <c r="X2049" s="56" t="str">
        <f t="shared" si="32"/>
        <v/>
      </c>
    </row>
    <row r="2050" spans="1:24" x14ac:dyDescent="0.2">
      <c r="A2050" s="8">
        <v>2034</v>
      </c>
      <c r="B2050" s="47" t="str">
        <f>IF('tabela informacyjna dla JST'!$C$9="","",'tabela informacyjna dla JST'!$C$9)</f>
        <v>Ślemień gm. wiejska</v>
      </c>
      <c r="C2050" s="47" t="str">
        <f>IFERROR((VLOOKUP(B2050,Tabela1[],6,FALSE)),"")</f>
        <v>PL2405_EE</v>
      </c>
      <c r="D2050" s="47" t="str">
        <f>IFERROR((VLOOKUP(C2050,KATALOGI!$A$34:$B$49,2,FALSE)),"")</f>
        <v>Edukacja ekologiczna związana z ochroną powietrza</v>
      </c>
      <c r="E2050" s="57"/>
      <c r="F2050" s="57"/>
      <c r="G2050" s="57"/>
      <c r="H2050" s="57"/>
      <c r="I2050" s="57"/>
      <c r="J2050" s="57"/>
      <c r="K2050" s="57"/>
      <c r="L2050" s="57"/>
      <c r="M2050" s="57"/>
      <c r="N2050" s="57"/>
      <c r="O2050" s="57"/>
      <c r="P2050" s="57"/>
      <c r="Q2050" s="57"/>
      <c r="R2050" s="57"/>
      <c r="S2050" s="57"/>
      <c r="T2050" s="57"/>
      <c r="U2050" s="57"/>
      <c r="V2050" s="57"/>
      <c r="W2050" s="57"/>
      <c r="X2050" s="56" t="str">
        <f t="shared" si="32"/>
        <v/>
      </c>
    </row>
    <row r="2051" spans="1:24" x14ac:dyDescent="0.2">
      <c r="A2051" s="8">
        <v>2035</v>
      </c>
      <c r="B2051" s="47" t="str">
        <f>IF('tabela informacyjna dla JST'!$C$9="","",'tabela informacyjna dla JST'!$C$9)</f>
        <v>Ślemień gm. wiejska</v>
      </c>
      <c r="C2051" s="47" t="str">
        <f>IFERROR((VLOOKUP(B2051,Tabela1[],6,FALSE)),"")</f>
        <v>PL2405_EE</v>
      </c>
      <c r="D2051" s="47" t="str">
        <f>IFERROR((VLOOKUP(C2051,KATALOGI!$A$34:$B$49,2,FALSE)),"")</f>
        <v>Edukacja ekologiczna związana z ochroną powietrza</v>
      </c>
      <c r="E2051" s="57"/>
      <c r="F2051" s="57"/>
      <c r="G2051" s="57"/>
      <c r="H2051" s="57"/>
      <c r="I2051" s="57"/>
      <c r="J2051" s="57"/>
      <c r="K2051" s="57"/>
      <c r="L2051" s="57"/>
      <c r="M2051" s="57"/>
      <c r="N2051" s="57"/>
      <c r="O2051" s="57"/>
      <c r="P2051" s="57"/>
      <c r="Q2051" s="57"/>
      <c r="R2051" s="57"/>
      <c r="S2051" s="57"/>
      <c r="T2051" s="57"/>
      <c r="U2051" s="57"/>
      <c r="V2051" s="57"/>
      <c r="W2051" s="57"/>
      <c r="X2051" s="56" t="str">
        <f t="shared" si="32"/>
        <v/>
      </c>
    </row>
    <row r="2052" spans="1:24" x14ac:dyDescent="0.2">
      <c r="A2052" s="8">
        <v>2036</v>
      </c>
      <c r="B2052" s="47" t="str">
        <f>IF('tabela informacyjna dla JST'!$C$9="","",'tabela informacyjna dla JST'!$C$9)</f>
        <v>Ślemień gm. wiejska</v>
      </c>
      <c r="C2052" s="47" t="str">
        <f>IFERROR((VLOOKUP(B2052,Tabela1[],6,FALSE)),"")</f>
        <v>PL2405_EE</v>
      </c>
      <c r="D2052" s="47" t="str">
        <f>IFERROR((VLOOKUP(C2052,KATALOGI!$A$34:$B$49,2,FALSE)),"")</f>
        <v>Edukacja ekologiczna związana z ochroną powietrza</v>
      </c>
      <c r="E2052" s="57"/>
      <c r="F2052" s="57"/>
      <c r="G2052" s="57"/>
      <c r="H2052" s="57"/>
      <c r="I2052" s="57"/>
      <c r="J2052" s="57"/>
      <c r="K2052" s="57"/>
      <c r="L2052" s="57"/>
      <c r="M2052" s="57"/>
      <c r="N2052" s="57"/>
      <c r="O2052" s="57"/>
      <c r="P2052" s="57"/>
      <c r="Q2052" s="57"/>
      <c r="R2052" s="57"/>
      <c r="S2052" s="57"/>
      <c r="T2052" s="57"/>
      <c r="U2052" s="57"/>
      <c r="V2052" s="57"/>
      <c r="W2052" s="57"/>
      <c r="X2052" s="56" t="str">
        <f t="shared" si="32"/>
        <v/>
      </c>
    </row>
    <row r="2053" spans="1:24" x14ac:dyDescent="0.2">
      <c r="A2053" s="8">
        <v>2037</v>
      </c>
      <c r="B2053" s="47" t="str">
        <f>IF('tabela informacyjna dla JST'!$C$9="","",'tabela informacyjna dla JST'!$C$9)</f>
        <v>Ślemień gm. wiejska</v>
      </c>
      <c r="C2053" s="47" t="str">
        <f>IFERROR((VLOOKUP(B2053,Tabela1[],6,FALSE)),"")</f>
        <v>PL2405_EE</v>
      </c>
      <c r="D2053" s="47" t="str">
        <f>IFERROR((VLOOKUP(C2053,KATALOGI!$A$34:$B$49,2,FALSE)),"")</f>
        <v>Edukacja ekologiczna związana z ochroną powietrza</v>
      </c>
      <c r="E2053" s="57"/>
      <c r="F2053" s="57"/>
      <c r="G2053" s="57"/>
      <c r="H2053" s="57"/>
      <c r="I2053" s="57"/>
      <c r="J2053" s="57"/>
      <c r="K2053" s="57"/>
      <c r="L2053" s="57"/>
      <c r="M2053" s="57"/>
      <c r="N2053" s="57"/>
      <c r="O2053" s="57"/>
      <c r="P2053" s="57"/>
      <c r="Q2053" s="57"/>
      <c r="R2053" s="57"/>
      <c r="S2053" s="57"/>
      <c r="T2053" s="57"/>
      <c r="U2053" s="57"/>
      <c r="V2053" s="57"/>
      <c r="W2053" s="57"/>
      <c r="X2053" s="56" t="str">
        <f t="shared" si="32"/>
        <v/>
      </c>
    </row>
    <row r="2054" spans="1:24" x14ac:dyDescent="0.2">
      <c r="A2054" s="8">
        <v>2038</v>
      </c>
      <c r="B2054" s="47" t="str">
        <f>IF('tabela informacyjna dla JST'!$C$9="","",'tabela informacyjna dla JST'!$C$9)</f>
        <v>Ślemień gm. wiejska</v>
      </c>
      <c r="C2054" s="47" t="str">
        <f>IFERROR((VLOOKUP(B2054,Tabela1[],6,FALSE)),"")</f>
        <v>PL2405_EE</v>
      </c>
      <c r="D2054" s="47" t="str">
        <f>IFERROR((VLOOKUP(C2054,KATALOGI!$A$34:$B$49,2,FALSE)),"")</f>
        <v>Edukacja ekologiczna związana z ochroną powietrza</v>
      </c>
      <c r="E2054" s="57"/>
      <c r="F2054" s="57"/>
      <c r="G2054" s="57"/>
      <c r="H2054" s="57"/>
      <c r="I2054" s="57"/>
      <c r="J2054" s="57"/>
      <c r="K2054" s="57"/>
      <c r="L2054" s="57"/>
      <c r="M2054" s="57"/>
      <c r="N2054" s="57"/>
      <c r="O2054" s="57"/>
      <c r="P2054" s="57"/>
      <c r="Q2054" s="57"/>
      <c r="R2054" s="57"/>
      <c r="S2054" s="57"/>
      <c r="T2054" s="57"/>
      <c r="U2054" s="57"/>
      <c r="V2054" s="57"/>
      <c r="W2054" s="57"/>
      <c r="X2054" s="56" t="str">
        <f t="shared" si="32"/>
        <v/>
      </c>
    </row>
    <row r="2055" spans="1:24" x14ac:dyDescent="0.2">
      <c r="A2055" s="8">
        <v>2039</v>
      </c>
      <c r="B2055" s="47" t="str">
        <f>IF('tabela informacyjna dla JST'!$C$9="","",'tabela informacyjna dla JST'!$C$9)</f>
        <v>Ślemień gm. wiejska</v>
      </c>
      <c r="C2055" s="47" t="str">
        <f>IFERROR((VLOOKUP(B2055,Tabela1[],6,FALSE)),"")</f>
        <v>PL2405_EE</v>
      </c>
      <c r="D2055" s="47" t="str">
        <f>IFERROR((VLOOKUP(C2055,KATALOGI!$A$34:$B$49,2,FALSE)),"")</f>
        <v>Edukacja ekologiczna związana z ochroną powietrza</v>
      </c>
      <c r="E2055" s="57"/>
      <c r="F2055" s="57"/>
      <c r="G2055" s="57"/>
      <c r="H2055" s="57"/>
      <c r="I2055" s="57"/>
      <c r="J2055" s="57"/>
      <c r="K2055" s="57"/>
      <c r="L2055" s="57"/>
      <c r="M2055" s="57"/>
      <c r="N2055" s="57"/>
      <c r="O2055" s="57"/>
      <c r="P2055" s="57"/>
      <c r="Q2055" s="57"/>
      <c r="R2055" s="57"/>
      <c r="S2055" s="57"/>
      <c r="T2055" s="57"/>
      <c r="U2055" s="57"/>
      <c r="V2055" s="57"/>
      <c r="W2055" s="57"/>
      <c r="X2055" s="56" t="str">
        <f t="shared" si="32"/>
        <v/>
      </c>
    </row>
    <row r="2056" spans="1:24" x14ac:dyDescent="0.2">
      <c r="A2056" s="8">
        <v>2040</v>
      </c>
      <c r="B2056" s="47" t="str">
        <f>IF('tabela informacyjna dla JST'!$C$9="","",'tabela informacyjna dla JST'!$C$9)</f>
        <v>Ślemień gm. wiejska</v>
      </c>
      <c r="C2056" s="47" t="str">
        <f>IFERROR((VLOOKUP(B2056,Tabela1[],6,FALSE)),"")</f>
        <v>PL2405_EE</v>
      </c>
      <c r="D2056" s="47" t="str">
        <f>IFERROR((VLOOKUP(C2056,KATALOGI!$A$34:$B$49,2,FALSE)),"")</f>
        <v>Edukacja ekologiczna związana z ochroną powietrza</v>
      </c>
      <c r="E2056" s="57"/>
      <c r="F2056" s="57"/>
      <c r="G2056" s="57"/>
      <c r="H2056" s="57"/>
      <c r="I2056" s="57"/>
      <c r="J2056" s="57"/>
      <c r="K2056" s="57"/>
      <c r="L2056" s="57"/>
      <c r="M2056" s="57"/>
      <c r="N2056" s="57"/>
      <c r="O2056" s="57"/>
      <c r="P2056" s="57"/>
      <c r="Q2056" s="57"/>
      <c r="R2056" s="57"/>
      <c r="S2056" s="57"/>
      <c r="T2056" s="57"/>
      <c r="U2056" s="57"/>
      <c r="V2056" s="57"/>
      <c r="W2056" s="57"/>
      <c r="X2056" s="56" t="str">
        <f t="shared" si="32"/>
        <v/>
      </c>
    </row>
    <row r="2057" spans="1:24" x14ac:dyDescent="0.2">
      <c r="A2057" s="8">
        <v>2041</v>
      </c>
      <c r="B2057" s="47" t="str">
        <f>IF('tabela informacyjna dla JST'!$C$9="","",'tabela informacyjna dla JST'!$C$9)</f>
        <v>Ślemień gm. wiejska</v>
      </c>
      <c r="C2057" s="47" t="str">
        <f>IFERROR((VLOOKUP(B2057,Tabela1[],6,FALSE)),"")</f>
        <v>PL2405_EE</v>
      </c>
      <c r="D2057" s="47" t="str">
        <f>IFERROR((VLOOKUP(C2057,KATALOGI!$A$34:$B$49,2,FALSE)),"")</f>
        <v>Edukacja ekologiczna związana z ochroną powietrza</v>
      </c>
      <c r="E2057" s="57"/>
      <c r="F2057" s="57"/>
      <c r="G2057" s="57"/>
      <c r="H2057" s="57"/>
      <c r="I2057" s="57"/>
      <c r="J2057" s="57"/>
      <c r="K2057" s="57"/>
      <c r="L2057" s="57"/>
      <c r="M2057" s="57"/>
      <c r="N2057" s="57"/>
      <c r="O2057" s="57"/>
      <c r="P2057" s="57"/>
      <c r="Q2057" s="57"/>
      <c r="R2057" s="57"/>
      <c r="S2057" s="57"/>
      <c r="T2057" s="57"/>
      <c r="U2057" s="57"/>
      <c r="V2057" s="57"/>
      <c r="W2057" s="57"/>
      <c r="X2057" s="56" t="str">
        <f t="shared" si="32"/>
        <v/>
      </c>
    </row>
    <row r="2058" spans="1:24" x14ac:dyDescent="0.2">
      <c r="A2058" s="8">
        <v>2042</v>
      </c>
      <c r="B2058" s="47" t="str">
        <f>IF('tabela informacyjna dla JST'!$C$9="","",'tabela informacyjna dla JST'!$C$9)</f>
        <v>Ślemień gm. wiejska</v>
      </c>
      <c r="C2058" s="47" t="str">
        <f>IFERROR((VLOOKUP(B2058,Tabela1[],6,FALSE)),"")</f>
        <v>PL2405_EE</v>
      </c>
      <c r="D2058" s="47" t="str">
        <f>IFERROR((VLOOKUP(C2058,KATALOGI!$A$34:$B$49,2,FALSE)),"")</f>
        <v>Edukacja ekologiczna związana z ochroną powietrza</v>
      </c>
      <c r="E2058" s="57"/>
      <c r="F2058" s="57"/>
      <c r="G2058" s="57"/>
      <c r="H2058" s="57"/>
      <c r="I2058" s="57"/>
      <c r="J2058" s="57"/>
      <c r="K2058" s="57"/>
      <c r="L2058" s="57"/>
      <c r="M2058" s="57"/>
      <c r="N2058" s="57"/>
      <c r="O2058" s="57"/>
      <c r="P2058" s="57"/>
      <c r="Q2058" s="57"/>
      <c r="R2058" s="57"/>
      <c r="S2058" s="57"/>
      <c r="T2058" s="57"/>
      <c r="U2058" s="57"/>
      <c r="V2058" s="57"/>
      <c r="W2058" s="57"/>
      <c r="X2058" s="56" t="str">
        <f t="shared" si="32"/>
        <v/>
      </c>
    </row>
    <row r="2059" spans="1:24" x14ac:dyDescent="0.2">
      <c r="A2059" s="8">
        <v>2043</v>
      </c>
      <c r="B2059" s="47" t="str">
        <f>IF('tabela informacyjna dla JST'!$C$9="","",'tabela informacyjna dla JST'!$C$9)</f>
        <v>Ślemień gm. wiejska</v>
      </c>
      <c r="C2059" s="47" t="str">
        <f>IFERROR((VLOOKUP(B2059,Tabela1[],6,FALSE)),"")</f>
        <v>PL2405_EE</v>
      </c>
      <c r="D2059" s="47" t="str">
        <f>IFERROR((VLOOKUP(C2059,KATALOGI!$A$34:$B$49,2,FALSE)),"")</f>
        <v>Edukacja ekologiczna związana z ochroną powietrza</v>
      </c>
      <c r="E2059" s="57"/>
      <c r="F2059" s="57"/>
      <c r="G2059" s="57"/>
      <c r="H2059" s="57"/>
      <c r="I2059" s="57"/>
      <c r="J2059" s="57"/>
      <c r="K2059" s="57"/>
      <c r="L2059" s="57"/>
      <c r="M2059" s="57"/>
      <c r="N2059" s="57"/>
      <c r="O2059" s="57"/>
      <c r="P2059" s="57"/>
      <c r="Q2059" s="57"/>
      <c r="R2059" s="57"/>
      <c r="S2059" s="57"/>
      <c r="T2059" s="57"/>
      <c r="U2059" s="57"/>
      <c r="V2059" s="57"/>
      <c r="W2059" s="57"/>
      <c r="X2059" s="56" t="str">
        <f t="shared" si="32"/>
        <v/>
      </c>
    </row>
    <row r="2060" spans="1:24" x14ac:dyDescent="0.2">
      <c r="A2060" s="8">
        <v>2044</v>
      </c>
      <c r="B2060" s="47" t="str">
        <f>IF('tabela informacyjna dla JST'!$C$9="","",'tabela informacyjna dla JST'!$C$9)</f>
        <v>Ślemień gm. wiejska</v>
      </c>
      <c r="C2060" s="47" t="str">
        <f>IFERROR((VLOOKUP(B2060,Tabela1[],6,FALSE)),"")</f>
        <v>PL2405_EE</v>
      </c>
      <c r="D2060" s="47" t="str">
        <f>IFERROR((VLOOKUP(C2060,KATALOGI!$A$34:$B$49,2,FALSE)),"")</f>
        <v>Edukacja ekologiczna związana z ochroną powietrza</v>
      </c>
      <c r="E2060" s="57"/>
      <c r="F2060" s="57"/>
      <c r="G2060" s="57"/>
      <c r="H2060" s="57"/>
      <c r="I2060" s="57"/>
      <c r="J2060" s="57"/>
      <c r="K2060" s="57"/>
      <c r="L2060" s="57"/>
      <c r="M2060" s="57"/>
      <c r="N2060" s="57"/>
      <c r="O2060" s="57"/>
      <c r="P2060" s="57"/>
      <c r="Q2060" s="57"/>
      <c r="R2060" s="57"/>
      <c r="S2060" s="57"/>
      <c r="T2060" s="57"/>
      <c r="U2060" s="57"/>
      <c r="V2060" s="57"/>
      <c r="W2060" s="57"/>
      <c r="X2060" s="56" t="str">
        <f t="shared" si="32"/>
        <v/>
      </c>
    </row>
    <row r="2061" spans="1:24" x14ac:dyDescent="0.2">
      <c r="A2061" s="8">
        <v>2045</v>
      </c>
      <c r="B2061" s="47" t="str">
        <f>IF('tabela informacyjna dla JST'!$C$9="","",'tabela informacyjna dla JST'!$C$9)</f>
        <v>Ślemień gm. wiejska</v>
      </c>
      <c r="C2061" s="47" t="str">
        <f>IFERROR((VLOOKUP(B2061,Tabela1[],6,FALSE)),"")</f>
        <v>PL2405_EE</v>
      </c>
      <c r="D2061" s="47" t="str">
        <f>IFERROR((VLOOKUP(C2061,KATALOGI!$A$34:$B$49,2,FALSE)),"")</f>
        <v>Edukacja ekologiczna związana z ochroną powietrza</v>
      </c>
      <c r="E2061" s="57"/>
      <c r="F2061" s="57"/>
      <c r="G2061" s="57"/>
      <c r="H2061" s="57"/>
      <c r="I2061" s="57"/>
      <c r="J2061" s="57"/>
      <c r="K2061" s="57"/>
      <c r="L2061" s="57"/>
      <c r="M2061" s="57"/>
      <c r="N2061" s="57"/>
      <c r="O2061" s="57"/>
      <c r="P2061" s="57"/>
      <c r="Q2061" s="57"/>
      <c r="R2061" s="57"/>
      <c r="S2061" s="57"/>
      <c r="T2061" s="57"/>
      <c r="U2061" s="57"/>
      <c r="V2061" s="57"/>
      <c r="W2061" s="57"/>
      <c r="X2061" s="56" t="str">
        <f t="shared" si="32"/>
        <v/>
      </c>
    </row>
    <row r="2062" spans="1:24" x14ac:dyDescent="0.2">
      <c r="A2062" s="8">
        <v>2046</v>
      </c>
      <c r="B2062" s="47" t="str">
        <f>IF('tabela informacyjna dla JST'!$C$9="","",'tabela informacyjna dla JST'!$C$9)</f>
        <v>Ślemień gm. wiejska</v>
      </c>
      <c r="C2062" s="47" t="str">
        <f>IFERROR((VLOOKUP(B2062,Tabela1[],6,FALSE)),"")</f>
        <v>PL2405_EE</v>
      </c>
      <c r="D2062" s="47" t="str">
        <f>IFERROR((VLOOKUP(C2062,KATALOGI!$A$34:$B$49,2,FALSE)),"")</f>
        <v>Edukacja ekologiczna związana z ochroną powietrza</v>
      </c>
      <c r="E2062" s="57"/>
      <c r="F2062" s="57"/>
      <c r="G2062" s="57"/>
      <c r="H2062" s="57"/>
      <c r="I2062" s="57"/>
      <c r="J2062" s="57"/>
      <c r="K2062" s="57"/>
      <c r="L2062" s="57"/>
      <c r="M2062" s="57"/>
      <c r="N2062" s="57"/>
      <c r="O2062" s="57"/>
      <c r="P2062" s="57"/>
      <c r="Q2062" s="57"/>
      <c r="R2062" s="57"/>
      <c r="S2062" s="57"/>
      <c r="T2062" s="57"/>
      <c r="U2062" s="57"/>
      <c r="V2062" s="57"/>
      <c r="W2062" s="57"/>
      <c r="X2062" s="56" t="str">
        <f t="shared" si="32"/>
        <v/>
      </c>
    </row>
    <row r="2063" spans="1:24" x14ac:dyDescent="0.2">
      <c r="A2063" s="8">
        <v>2047</v>
      </c>
      <c r="B2063" s="47" t="str">
        <f>IF('tabela informacyjna dla JST'!$C$9="","",'tabela informacyjna dla JST'!$C$9)</f>
        <v>Ślemień gm. wiejska</v>
      </c>
      <c r="C2063" s="47" t="str">
        <f>IFERROR((VLOOKUP(B2063,Tabela1[],6,FALSE)),"")</f>
        <v>PL2405_EE</v>
      </c>
      <c r="D2063" s="47" t="str">
        <f>IFERROR((VLOOKUP(C2063,KATALOGI!$A$34:$B$49,2,FALSE)),"")</f>
        <v>Edukacja ekologiczna związana z ochroną powietrza</v>
      </c>
      <c r="E2063" s="57"/>
      <c r="F2063" s="57"/>
      <c r="G2063" s="57"/>
      <c r="H2063" s="57"/>
      <c r="I2063" s="57"/>
      <c r="J2063" s="57"/>
      <c r="K2063" s="57"/>
      <c r="L2063" s="57"/>
      <c r="M2063" s="57"/>
      <c r="N2063" s="57"/>
      <c r="O2063" s="57"/>
      <c r="P2063" s="57"/>
      <c r="Q2063" s="57"/>
      <c r="R2063" s="57"/>
      <c r="S2063" s="57"/>
      <c r="T2063" s="57"/>
      <c r="U2063" s="57"/>
      <c r="V2063" s="57"/>
      <c r="W2063" s="57"/>
      <c r="X2063" s="56" t="str">
        <f t="shared" si="32"/>
        <v/>
      </c>
    </row>
    <row r="2064" spans="1:24" x14ac:dyDescent="0.2">
      <c r="A2064" s="8">
        <v>2048</v>
      </c>
      <c r="B2064" s="47" t="str">
        <f>IF('tabela informacyjna dla JST'!$C$9="","",'tabela informacyjna dla JST'!$C$9)</f>
        <v>Ślemień gm. wiejska</v>
      </c>
      <c r="C2064" s="47" t="str">
        <f>IFERROR((VLOOKUP(B2064,Tabela1[],6,FALSE)),"")</f>
        <v>PL2405_EE</v>
      </c>
      <c r="D2064" s="47" t="str">
        <f>IFERROR((VLOOKUP(C2064,KATALOGI!$A$34:$B$49,2,FALSE)),"")</f>
        <v>Edukacja ekologiczna związana z ochroną powietrza</v>
      </c>
      <c r="E2064" s="57"/>
      <c r="F2064" s="57"/>
      <c r="G2064" s="57"/>
      <c r="H2064" s="57"/>
      <c r="I2064" s="57"/>
      <c r="J2064" s="57"/>
      <c r="K2064" s="57"/>
      <c r="L2064" s="57"/>
      <c r="M2064" s="57"/>
      <c r="N2064" s="57"/>
      <c r="O2064" s="57"/>
      <c r="P2064" s="57"/>
      <c r="Q2064" s="57"/>
      <c r="R2064" s="57"/>
      <c r="S2064" s="57"/>
      <c r="T2064" s="57"/>
      <c r="U2064" s="57"/>
      <c r="V2064" s="57"/>
      <c r="W2064" s="57"/>
      <c r="X2064" s="56" t="str">
        <f t="shared" si="32"/>
        <v/>
      </c>
    </row>
    <row r="2065" spans="1:24" x14ac:dyDescent="0.2">
      <c r="A2065" s="8">
        <v>2049</v>
      </c>
      <c r="B2065" s="47" t="str">
        <f>IF('tabela informacyjna dla JST'!$C$9="","",'tabela informacyjna dla JST'!$C$9)</f>
        <v>Ślemień gm. wiejska</v>
      </c>
      <c r="C2065" s="47" t="str">
        <f>IFERROR((VLOOKUP(B2065,Tabela1[],6,FALSE)),"")</f>
        <v>PL2405_EE</v>
      </c>
      <c r="D2065" s="47" t="str">
        <f>IFERROR((VLOOKUP(C2065,KATALOGI!$A$34:$B$49,2,FALSE)),"")</f>
        <v>Edukacja ekologiczna związana z ochroną powietrza</v>
      </c>
      <c r="E2065" s="57"/>
      <c r="F2065" s="57"/>
      <c r="G2065" s="57"/>
      <c r="H2065" s="57"/>
      <c r="I2065" s="57"/>
      <c r="J2065" s="57"/>
      <c r="K2065" s="57"/>
      <c r="L2065" s="57"/>
      <c r="M2065" s="57"/>
      <c r="N2065" s="57"/>
      <c r="O2065" s="57"/>
      <c r="P2065" s="57"/>
      <c r="Q2065" s="57"/>
      <c r="R2065" s="57"/>
      <c r="S2065" s="57"/>
      <c r="T2065" s="57"/>
      <c r="U2065" s="57"/>
      <c r="V2065" s="57"/>
      <c r="W2065" s="57"/>
      <c r="X2065" s="56" t="str">
        <f t="shared" si="32"/>
        <v/>
      </c>
    </row>
    <row r="2066" spans="1:24" x14ac:dyDescent="0.2">
      <c r="A2066" s="8">
        <v>2050</v>
      </c>
      <c r="B2066" s="47" t="str">
        <f>IF('tabela informacyjna dla JST'!$C$9="","",'tabela informacyjna dla JST'!$C$9)</f>
        <v>Ślemień gm. wiejska</v>
      </c>
      <c r="C2066" s="47" t="str">
        <f>IFERROR((VLOOKUP(B2066,Tabela1[],6,FALSE)),"")</f>
        <v>PL2405_EE</v>
      </c>
      <c r="D2066" s="47" t="str">
        <f>IFERROR((VLOOKUP(C2066,KATALOGI!$A$34:$B$49,2,FALSE)),"")</f>
        <v>Edukacja ekologiczna związana z ochroną powietrza</v>
      </c>
      <c r="E2066" s="57"/>
      <c r="F2066" s="57"/>
      <c r="G2066" s="57"/>
      <c r="H2066" s="57"/>
      <c r="I2066" s="57"/>
      <c r="J2066" s="57"/>
      <c r="K2066" s="57"/>
      <c r="L2066" s="57"/>
      <c r="M2066" s="57"/>
      <c r="N2066" s="57"/>
      <c r="O2066" s="57"/>
      <c r="P2066" s="57"/>
      <c r="Q2066" s="57"/>
      <c r="R2066" s="57"/>
      <c r="S2066" s="57"/>
      <c r="T2066" s="57"/>
      <c r="U2066" s="57"/>
      <c r="V2066" s="57"/>
      <c r="W2066" s="57"/>
      <c r="X2066" s="56" t="str">
        <f t="shared" ref="X2066:X2129" si="33">IF(SUM(R2066:W2066)&gt;Q2066,"Suma wysokości uzyskanego dofinansowania jest wyższa niż szacunkowe koszty realizacji inwestycji!","")</f>
        <v/>
      </c>
    </row>
    <row r="2067" spans="1:24" x14ac:dyDescent="0.2">
      <c r="A2067" s="8">
        <v>2051</v>
      </c>
      <c r="B2067" s="47" t="str">
        <f>IF('tabela informacyjna dla JST'!$C$9="","",'tabela informacyjna dla JST'!$C$9)</f>
        <v>Ślemień gm. wiejska</v>
      </c>
      <c r="C2067" s="47" t="str">
        <f>IFERROR((VLOOKUP(B2067,Tabela1[],6,FALSE)),"")</f>
        <v>PL2405_EE</v>
      </c>
      <c r="D2067" s="47" t="str">
        <f>IFERROR((VLOOKUP(C2067,KATALOGI!$A$34:$B$49,2,FALSE)),"")</f>
        <v>Edukacja ekologiczna związana z ochroną powietrza</v>
      </c>
      <c r="E2067" s="57"/>
      <c r="F2067" s="57"/>
      <c r="G2067" s="57"/>
      <c r="H2067" s="57"/>
      <c r="I2067" s="57"/>
      <c r="J2067" s="57"/>
      <c r="K2067" s="57"/>
      <c r="L2067" s="57"/>
      <c r="M2067" s="57"/>
      <c r="N2067" s="57"/>
      <c r="O2067" s="57"/>
      <c r="P2067" s="57"/>
      <c r="Q2067" s="57"/>
      <c r="R2067" s="57"/>
      <c r="S2067" s="57"/>
      <c r="T2067" s="57"/>
      <c r="U2067" s="57"/>
      <c r="V2067" s="57"/>
      <c r="W2067" s="57"/>
      <c r="X2067" s="56" t="str">
        <f t="shared" si="33"/>
        <v/>
      </c>
    </row>
    <row r="2068" spans="1:24" x14ac:dyDescent="0.2">
      <c r="A2068" s="8">
        <v>2052</v>
      </c>
      <c r="B2068" s="47" t="str">
        <f>IF('tabela informacyjna dla JST'!$C$9="","",'tabela informacyjna dla JST'!$C$9)</f>
        <v>Ślemień gm. wiejska</v>
      </c>
      <c r="C2068" s="47" t="str">
        <f>IFERROR((VLOOKUP(B2068,Tabela1[],6,FALSE)),"")</f>
        <v>PL2405_EE</v>
      </c>
      <c r="D2068" s="47" t="str">
        <f>IFERROR((VLOOKUP(C2068,KATALOGI!$A$34:$B$49,2,FALSE)),"")</f>
        <v>Edukacja ekologiczna związana z ochroną powietrza</v>
      </c>
      <c r="E2068" s="57"/>
      <c r="F2068" s="57"/>
      <c r="G2068" s="57"/>
      <c r="H2068" s="57"/>
      <c r="I2068" s="57"/>
      <c r="J2068" s="57"/>
      <c r="K2068" s="57"/>
      <c r="L2068" s="57"/>
      <c r="M2068" s="57"/>
      <c r="N2068" s="57"/>
      <c r="O2068" s="57"/>
      <c r="P2068" s="57"/>
      <c r="Q2068" s="57"/>
      <c r="R2068" s="57"/>
      <c r="S2068" s="57"/>
      <c r="T2068" s="57"/>
      <c r="U2068" s="57"/>
      <c r="V2068" s="57"/>
      <c r="W2068" s="57"/>
      <c r="X2068" s="56" t="str">
        <f t="shared" si="33"/>
        <v/>
      </c>
    </row>
    <row r="2069" spans="1:24" x14ac:dyDescent="0.2">
      <c r="A2069" s="8">
        <v>2053</v>
      </c>
      <c r="B2069" s="47" t="str">
        <f>IF('tabela informacyjna dla JST'!$C$9="","",'tabela informacyjna dla JST'!$C$9)</f>
        <v>Ślemień gm. wiejska</v>
      </c>
      <c r="C2069" s="47" t="str">
        <f>IFERROR((VLOOKUP(B2069,Tabela1[],6,FALSE)),"")</f>
        <v>PL2405_EE</v>
      </c>
      <c r="D2069" s="47" t="str">
        <f>IFERROR((VLOOKUP(C2069,KATALOGI!$A$34:$B$49,2,FALSE)),"")</f>
        <v>Edukacja ekologiczna związana z ochroną powietrza</v>
      </c>
      <c r="E2069" s="57"/>
      <c r="F2069" s="57"/>
      <c r="G2069" s="57"/>
      <c r="H2069" s="57"/>
      <c r="I2069" s="57"/>
      <c r="J2069" s="57"/>
      <c r="K2069" s="57"/>
      <c r="L2069" s="57"/>
      <c r="M2069" s="57"/>
      <c r="N2069" s="57"/>
      <c r="O2069" s="57"/>
      <c r="P2069" s="57"/>
      <c r="Q2069" s="57"/>
      <c r="R2069" s="57"/>
      <c r="S2069" s="57"/>
      <c r="T2069" s="57"/>
      <c r="U2069" s="57"/>
      <c r="V2069" s="57"/>
      <c r="W2069" s="57"/>
      <c r="X2069" s="56" t="str">
        <f t="shared" si="33"/>
        <v/>
      </c>
    </row>
    <row r="2070" spans="1:24" x14ac:dyDescent="0.2">
      <c r="A2070" s="8">
        <v>2054</v>
      </c>
      <c r="B2070" s="47" t="str">
        <f>IF('tabela informacyjna dla JST'!$C$9="","",'tabela informacyjna dla JST'!$C$9)</f>
        <v>Ślemień gm. wiejska</v>
      </c>
      <c r="C2070" s="47" t="str">
        <f>IFERROR((VLOOKUP(B2070,Tabela1[],6,FALSE)),"")</f>
        <v>PL2405_EE</v>
      </c>
      <c r="D2070" s="47" t="str">
        <f>IFERROR((VLOOKUP(C2070,KATALOGI!$A$34:$B$49,2,FALSE)),"")</f>
        <v>Edukacja ekologiczna związana z ochroną powietrza</v>
      </c>
      <c r="E2070" s="57"/>
      <c r="F2070" s="57"/>
      <c r="G2070" s="57"/>
      <c r="H2070" s="57"/>
      <c r="I2070" s="57"/>
      <c r="J2070" s="57"/>
      <c r="K2070" s="57"/>
      <c r="L2070" s="57"/>
      <c r="M2070" s="57"/>
      <c r="N2070" s="57"/>
      <c r="O2070" s="57"/>
      <c r="P2070" s="57"/>
      <c r="Q2070" s="57"/>
      <c r="R2070" s="57"/>
      <c r="S2070" s="57"/>
      <c r="T2070" s="57"/>
      <c r="U2070" s="57"/>
      <c r="V2070" s="57"/>
      <c r="W2070" s="57"/>
      <c r="X2070" s="56" t="str">
        <f t="shared" si="33"/>
        <v/>
      </c>
    </row>
    <row r="2071" spans="1:24" x14ac:dyDescent="0.2">
      <c r="A2071" s="8">
        <v>2055</v>
      </c>
      <c r="B2071" s="47" t="str">
        <f>IF('tabela informacyjna dla JST'!$C$9="","",'tabela informacyjna dla JST'!$C$9)</f>
        <v>Ślemień gm. wiejska</v>
      </c>
      <c r="C2071" s="47" t="str">
        <f>IFERROR((VLOOKUP(B2071,Tabela1[],6,FALSE)),"")</f>
        <v>PL2405_EE</v>
      </c>
      <c r="D2071" s="47" t="str">
        <f>IFERROR((VLOOKUP(C2071,KATALOGI!$A$34:$B$49,2,FALSE)),"")</f>
        <v>Edukacja ekologiczna związana z ochroną powietrza</v>
      </c>
      <c r="E2071" s="57"/>
      <c r="F2071" s="57"/>
      <c r="G2071" s="57"/>
      <c r="H2071" s="57"/>
      <c r="I2071" s="57"/>
      <c r="J2071" s="57"/>
      <c r="K2071" s="57"/>
      <c r="L2071" s="57"/>
      <c r="M2071" s="57"/>
      <c r="N2071" s="57"/>
      <c r="O2071" s="57"/>
      <c r="P2071" s="57"/>
      <c r="Q2071" s="57"/>
      <c r="R2071" s="57"/>
      <c r="S2071" s="57"/>
      <c r="T2071" s="57"/>
      <c r="U2071" s="57"/>
      <c r="V2071" s="57"/>
      <c r="W2071" s="57"/>
      <c r="X2071" s="56" t="str">
        <f t="shared" si="33"/>
        <v/>
      </c>
    </row>
    <row r="2072" spans="1:24" x14ac:dyDescent="0.2">
      <c r="A2072" s="8">
        <v>2056</v>
      </c>
      <c r="B2072" s="47" t="str">
        <f>IF('tabela informacyjna dla JST'!$C$9="","",'tabela informacyjna dla JST'!$C$9)</f>
        <v>Ślemień gm. wiejska</v>
      </c>
      <c r="C2072" s="47" t="str">
        <f>IFERROR((VLOOKUP(B2072,Tabela1[],6,FALSE)),"")</f>
        <v>PL2405_EE</v>
      </c>
      <c r="D2072" s="47" t="str">
        <f>IFERROR((VLOOKUP(C2072,KATALOGI!$A$34:$B$49,2,FALSE)),"")</f>
        <v>Edukacja ekologiczna związana z ochroną powietrza</v>
      </c>
      <c r="E2072" s="57"/>
      <c r="F2072" s="57"/>
      <c r="G2072" s="57"/>
      <c r="H2072" s="57"/>
      <c r="I2072" s="57"/>
      <c r="J2072" s="57"/>
      <c r="K2072" s="57"/>
      <c r="L2072" s="57"/>
      <c r="M2072" s="57"/>
      <c r="N2072" s="57"/>
      <c r="O2072" s="57"/>
      <c r="P2072" s="57"/>
      <c r="Q2072" s="57"/>
      <c r="R2072" s="57"/>
      <c r="S2072" s="57"/>
      <c r="T2072" s="57"/>
      <c r="U2072" s="57"/>
      <c r="V2072" s="57"/>
      <c r="W2072" s="57"/>
      <c r="X2072" s="56" t="str">
        <f t="shared" si="33"/>
        <v/>
      </c>
    </row>
    <row r="2073" spans="1:24" x14ac:dyDescent="0.2">
      <c r="A2073" s="8">
        <v>2057</v>
      </c>
      <c r="B2073" s="47" t="str">
        <f>IF('tabela informacyjna dla JST'!$C$9="","",'tabela informacyjna dla JST'!$C$9)</f>
        <v>Ślemień gm. wiejska</v>
      </c>
      <c r="C2073" s="47" t="str">
        <f>IFERROR((VLOOKUP(B2073,Tabela1[],6,FALSE)),"")</f>
        <v>PL2405_EE</v>
      </c>
      <c r="D2073" s="47" t="str">
        <f>IFERROR((VLOOKUP(C2073,KATALOGI!$A$34:$B$49,2,FALSE)),"")</f>
        <v>Edukacja ekologiczna związana z ochroną powietrza</v>
      </c>
      <c r="E2073" s="57"/>
      <c r="F2073" s="57"/>
      <c r="G2073" s="57"/>
      <c r="H2073" s="57"/>
      <c r="I2073" s="57"/>
      <c r="J2073" s="57"/>
      <c r="K2073" s="57"/>
      <c r="L2073" s="57"/>
      <c r="M2073" s="57"/>
      <c r="N2073" s="57"/>
      <c r="O2073" s="57"/>
      <c r="P2073" s="57"/>
      <c r="Q2073" s="57"/>
      <c r="R2073" s="57"/>
      <c r="S2073" s="57"/>
      <c r="T2073" s="57"/>
      <c r="U2073" s="57"/>
      <c r="V2073" s="57"/>
      <c r="W2073" s="57"/>
      <c r="X2073" s="56" t="str">
        <f t="shared" si="33"/>
        <v/>
      </c>
    </row>
    <row r="2074" spans="1:24" x14ac:dyDescent="0.2">
      <c r="A2074" s="8">
        <v>2058</v>
      </c>
      <c r="B2074" s="47" t="str">
        <f>IF('tabela informacyjna dla JST'!$C$9="","",'tabela informacyjna dla JST'!$C$9)</f>
        <v>Ślemień gm. wiejska</v>
      </c>
      <c r="C2074" s="47" t="str">
        <f>IFERROR((VLOOKUP(B2074,Tabela1[],6,FALSE)),"")</f>
        <v>PL2405_EE</v>
      </c>
      <c r="D2074" s="47" t="str">
        <f>IFERROR((VLOOKUP(C2074,KATALOGI!$A$34:$B$49,2,FALSE)),"")</f>
        <v>Edukacja ekologiczna związana z ochroną powietrza</v>
      </c>
      <c r="E2074" s="57"/>
      <c r="F2074" s="57"/>
      <c r="G2074" s="57"/>
      <c r="H2074" s="57"/>
      <c r="I2074" s="57"/>
      <c r="J2074" s="57"/>
      <c r="K2074" s="57"/>
      <c r="L2074" s="57"/>
      <c r="M2074" s="57"/>
      <c r="N2074" s="57"/>
      <c r="O2074" s="57"/>
      <c r="P2074" s="57"/>
      <c r="Q2074" s="57"/>
      <c r="R2074" s="57"/>
      <c r="S2074" s="57"/>
      <c r="T2074" s="57"/>
      <c r="U2074" s="57"/>
      <c r="V2074" s="57"/>
      <c r="W2074" s="57"/>
      <c r="X2074" s="56" t="str">
        <f t="shared" si="33"/>
        <v/>
      </c>
    </row>
    <row r="2075" spans="1:24" x14ac:dyDescent="0.2">
      <c r="A2075" s="8">
        <v>2059</v>
      </c>
      <c r="B2075" s="47" t="str">
        <f>IF('tabela informacyjna dla JST'!$C$9="","",'tabela informacyjna dla JST'!$C$9)</f>
        <v>Ślemień gm. wiejska</v>
      </c>
      <c r="C2075" s="47" t="str">
        <f>IFERROR((VLOOKUP(B2075,Tabela1[],6,FALSE)),"")</f>
        <v>PL2405_EE</v>
      </c>
      <c r="D2075" s="47" t="str">
        <f>IFERROR((VLOOKUP(C2075,KATALOGI!$A$34:$B$49,2,FALSE)),"")</f>
        <v>Edukacja ekologiczna związana z ochroną powietrza</v>
      </c>
      <c r="E2075" s="57"/>
      <c r="F2075" s="57"/>
      <c r="G2075" s="57"/>
      <c r="H2075" s="57"/>
      <c r="I2075" s="57"/>
      <c r="J2075" s="57"/>
      <c r="K2075" s="57"/>
      <c r="L2075" s="57"/>
      <c r="M2075" s="57"/>
      <c r="N2075" s="57"/>
      <c r="O2075" s="57"/>
      <c r="P2075" s="57"/>
      <c r="Q2075" s="57"/>
      <c r="R2075" s="57"/>
      <c r="S2075" s="57"/>
      <c r="T2075" s="57"/>
      <c r="U2075" s="57"/>
      <c r="V2075" s="57"/>
      <c r="W2075" s="57"/>
      <c r="X2075" s="56" t="str">
        <f t="shared" si="33"/>
        <v/>
      </c>
    </row>
    <row r="2076" spans="1:24" x14ac:dyDescent="0.2">
      <c r="A2076" s="8">
        <v>2060</v>
      </c>
      <c r="B2076" s="47" t="str">
        <f>IF('tabela informacyjna dla JST'!$C$9="","",'tabela informacyjna dla JST'!$C$9)</f>
        <v>Ślemień gm. wiejska</v>
      </c>
      <c r="C2076" s="47" t="str">
        <f>IFERROR((VLOOKUP(B2076,Tabela1[],6,FALSE)),"")</f>
        <v>PL2405_EE</v>
      </c>
      <c r="D2076" s="47" t="str">
        <f>IFERROR((VLOOKUP(C2076,KATALOGI!$A$34:$B$49,2,FALSE)),"")</f>
        <v>Edukacja ekologiczna związana z ochroną powietrza</v>
      </c>
      <c r="E2076" s="57"/>
      <c r="F2076" s="57"/>
      <c r="G2076" s="57"/>
      <c r="H2076" s="57"/>
      <c r="I2076" s="57"/>
      <c r="J2076" s="57"/>
      <c r="K2076" s="57"/>
      <c r="L2076" s="57"/>
      <c r="M2076" s="57"/>
      <c r="N2076" s="57"/>
      <c r="O2076" s="57"/>
      <c r="P2076" s="57"/>
      <c r="Q2076" s="57"/>
      <c r="R2076" s="57"/>
      <c r="S2076" s="57"/>
      <c r="T2076" s="57"/>
      <c r="U2076" s="57"/>
      <c r="V2076" s="57"/>
      <c r="W2076" s="57"/>
      <c r="X2076" s="56" t="str">
        <f t="shared" si="33"/>
        <v/>
      </c>
    </row>
    <row r="2077" spans="1:24" x14ac:dyDescent="0.2">
      <c r="A2077" s="8">
        <v>2061</v>
      </c>
      <c r="B2077" s="47" t="str">
        <f>IF('tabela informacyjna dla JST'!$C$9="","",'tabela informacyjna dla JST'!$C$9)</f>
        <v>Ślemień gm. wiejska</v>
      </c>
      <c r="C2077" s="47" t="str">
        <f>IFERROR((VLOOKUP(B2077,Tabela1[],6,FALSE)),"")</f>
        <v>PL2405_EE</v>
      </c>
      <c r="D2077" s="47" t="str">
        <f>IFERROR((VLOOKUP(C2077,KATALOGI!$A$34:$B$49,2,FALSE)),"")</f>
        <v>Edukacja ekologiczna związana z ochroną powietrza</v>
      </c>
      <c r="E2077" s="57"/>
      <c r="F2077" s="57"/>
      <c r="G2077" s="57"/>
      <c r="H2077" s="57"/>
      <c r="I2077" s="57"/>
      <c r="J2077" s="57"/>
      <c r="K2077" s="57"/>
      <c r="L2077" s="57"/>
      <c r="M2077" s="57"/>
      <c r="N2077" s="57"/>
      <c r="O2077" s="57"/>
      <c r="P2077" s="57"/>
      <c r="Q2077" s="57"/>
      <c r="R2077" s="57"/>
      <c r="S2077" s="57"/>
      <c r="T2077" s="57"/>
      <c r="U2077" s="57"/>
      <c r="V2077" s="57"/>
      <c r="W2077" s="57"/>
      <c r="X2077" s="56" t="str">
        <f t="shared" si="33"/>
        <v/>
      </c>
    </row>
    <row r="2078" spans="1:24" x14ac:dyDescent="0.2">
      <c r="A2078" s="8">
        <v>2062</v>
      </c>
      <c r="B2078" s="47" t="str">
        <f>IF('tabela informacyjna dla JST'!$C$9="","",'tabela informacyjna dla JST'!$C$9)</f>
        <v>Ślemień gm. wiejska</v>
      </c>
      <c r="C2078" s="47" t="str">
        <f>IFERROR((VLOOKUP(B2078,Tabela1[],6,FALSE)),"")</f>
        <v>PL2405_EE</v>
      </c>
      <c r="D2078" s="47" t="str">
        <f>IFERROR((VLOOKUP(C2078,KATALOGI!$A$34:$B$49,2,FALSE)),"")</f>
        <v>Edukacja ekologiczna związana z ochroną powietrza</v>
      </c>
      <c r="E2078" s="57"/>
      <c r="F2078" s="57"/>
      <c r="G2078" s="57"/>
      <c r="H2078" s="57"/>
      <c r="I2078" s="57"/>
      <c r="J2078" s="57"/>
      <c r="K2078" s="57"/>
      <c r="L2078" s="57"/>
      <c r="M2078" s="57"/>
      <c r="N2078" s="57"/>
      <c r="O2078" s="57"/>
      <c r="P2078" s="57"/>
      <c r="Q2078" s="57"/>
      <c r="R2078" s="57"/>
      <c r="S2078" s="57"/>
      <c r="T2078" s="57"/>
      <c r="U2078" s="57"/>
      <c r="V2078" s="57"/>
      <c r="W2078" s="57"/>
      <c r="X2078" s="56" t="str">
        <f t="shared" si="33"/>
        <v/>
      </c>
    </row>
    <row r="2079" spans="1:24" x14ac:dyDescent="0.2">
      <c r="A2079" s="8">
        <v>2063</v>
      </c>
      <c r="B2079" s="47" t="str">
        <f>IF('tabela informacyjna dla JST'!$C$9="","",'tabela informacyjna dla JST'!$C$9)</f>
        <v>Ślemień gm. wiejska</v>
      </c>
      <c r="C2079" s="47" t="str">
        <f>IFERROR((VLOOKUP(B2079,Tabela1[],6,FALSE)),"")</f>
        <v>PL2405_EE</v>
      </c>
      <c r="D2079" s="47" t="str">
        <f>IFERROR((VLOOKUP(C2079,KATALOGI!$A$34:$B$49,2,FALSE)),"")</f>
        <v>Edukacja ekologiczna związana z ochroną powietrza</v>
      </c>
      <c r="E2079" s="57"/>
      <c r="F2079" s="57"/>
      <c r="G2079" s="57"/>
      <c r="H2079" s="57"/>
      <c r="I2079" s="57"/>
      <c r="J2079" s="57"/>
      <c r="K2079" s="57"/>
      <c r="L2079" s="57"/>
      <c r="M2079" s="57"/>
      <c r="N2079" s="57"/>
      <c r="O2079" s="57"/>
      <c r="P2079" s="57"/>
      <c r="Q2079" s="57"/>
      <c r="R2079" s="57"/>
      <c r="S2079" s="57"/>
      <c r="T2079" s="57"/>
      <c r="U2079" s="57"/>
      <c r="V2079" s="57"/>
      <c r="W2079" s="57"/>
      <c r="X2079" s="56" t="str">
        <f t="shared" si="33"/>
        <v/>
      </c>
    </row>
    <row r="2080" spans="1:24" x14ac:dyDescent="0.2">
      <c r="A2080" s="8">
        <v>2064</v>
      </c>
      <c r="B2080" s="47" t="str">
        <f>IF('tabela informacyjna dla JST'!$C$9="","",'tabela informacyjna dla JST'!$C$9)</f>
        <v>Ślemień gm. wiejska</v>
      </c>
      <c r="C2080" s="47" t="str">
        <f>IFERROR((VLOOKUP(B2080,Tabela1[],6,FALSE)),"")</f>
        <v>PL2405_EE</v>
      </c>
      <c r="D2080" s="47" t="str">
        <f>IFERROR((VLOOKUP(C2080,KATALOGI!$A$34:$B$49,2,FALSE)),"")</f>
        <v>Edukacja ekologiczna związana z ochroną powietrza</v>
      </c>
      <c r="E2080" s="57"/>
      <c r="F2080" s="57"/>
      <c r="G2080" s="57"/>
      <c r="H2080" s="57"/>
      <c r="I2080" s="57"/>
      <c r="J2080" s="57"/>
      <c r="K2080" s="57"/>
      <c r="L2080" s="57"/>
      <c r="M2080" s="57"/>
      <c r="N2080" s="57"/>
      <c r="O2080" s="57"/>
      <c r="P2080" s="57"/>
      <c r="Q2080" s="57"/>
      <c r="R2080" s="57"/>
      <c r="S2080" s="57"/>
      <c r="T2080" s="57"/>
      <c r="U2080" s="57"/>
      <c r="V2080" s="57"/>
      <c r="W2080" s="57"/>
      <c r="X2080" s="56" t="str">
        <f t="shared" si="33"/>
        <v/>
      </c>
    </row>
    <row r="2081" spans="1:24" x14ac:dyDescent="0.2">
      <c r="A2081" s="8">
        <v>2065</v>
      </c>
      <c r="B2081" s="47" t="str">
        <f>IF('tabela informacyjna dla JST'!$C$9="","",'tabela informacyjna dla JST'!$C$9)</f>
        <v>Ślemień gm. wiejska</v>
      </c>
      <c r="C2081" s="47" t="str">
        <f>IFERROR((VLOOKUP(B2081,Tabela1[],6,FALSE)),"")</f>
        <v>PL2405_EE</v>
      </c>
      <c r="D2081" s="47" t="str">
        <f>IFERROR((VLOOKUP(C2081,KATALOGI!$A$34:$B$49,2,FALSE)),"")</f>
        <v>Edukacja ekologiczna związana z ochroną powietrza</v>
      </c>
      <c r="E2081" s="57"/>
      <c r="F2081" s="57"/>
      <c r="G2081" s="57"/>
      <c r="H2081" s="57"/>
      <c r="I2081" s="57"/>
      <c r="J2081" s="57"/>
      <c r="K2081" s="57"/>
      <c r="L2081" s="57"/>
      <c r="M2081" s="57"/>
      <c r="N2081" s="57"/>
      <c r="O2081" s="57"/>
      <c r="P2081" s="57"/>
      <c r="Q2081" s="57"/>
      <c r="R2081" s="57"/>
      <c r="S2081" s="57"/>
      <c r="T2081" s="57"/>
      <c r="U2081" s="57"/>
      <c r="V2081" s="57"/>
      <c r="W2081" s="57"/>
      <c r="X2081" s="56" t="str">
        <f t="shared" si="33"/>
        <v/>
      </c>
    </row>
    <row r="2082" spans="1:24" x14ac:dyDescent="0.2">
      <c r="A2082" s="8">
        <v>2066</v>
      </c>
      <c r="B2082" s="47" t="str">
        <f>IF('tabela informacyjna dla JST'!$C$9="","",'tabela informacyjna dla JST'!$C$9)</f>
        <v>Ślemień gm. wiejska</v>
      </c>
      <c r="C2082" s="47" t="str">
        <f>IFERROR((VLOOKUP(B2082,Tabela1[],6,FALSE)),"")</f>
        <v>PL2405_EE</v>
      </c>
      <c r="D2082" s="47" t="str">
        <f>IFERROR((VLOOKUP(C2082,KATALOGI!$A$34:$B$49,2,FALSE)),"")</f>
        <v>Edukacja ekologiczna związana z ochroną powietrza</v>
      </c>
      <c r="E2082" s="57"/>
      <c r="F2082" s="57"/>
      <c r="G2082" s="57"/>
      <c r="H2082" s="57"/>
      <c r="I2082" s="57"/>
      <c r="J2082" s="57"/>
      <c r="K2082" s="57"/>
      <c r="L2082" s="57"/>
      <c r="M2082" s="57"/>
      <c r="N2082" s="57"/>
      <c r="O2082" s="57"/>
      <c r="P2082" s="57"/>
      <c r="Q2082" s="57"/>
      <c r="R2082" s="57"/>
      <c r="S2082" s="57"/>
      <c r="T2082" s="57"/>
      <c r="U2082" s="57"/>
      <c r="V2082" s="57"/>
      <c r="W2082" s="57"/>
      <c r="X2082" s="56" t="str">
        <f t="shared" si="33"/>
        <v/>
      </c>
    </row>
    <row r="2083" spans="1:24" x14ac:dyDescent="0.2">
      <c r="A2083" s="8">
        <v>2067</v>
      </c>
      <c r="B2083" s="47" t="str">
        <f>IF('tabela informacyjna dla JST'!$C$9="","",'tabela informacyjna dla JST'!$C$9)</f>
        <v>Ślemień gm. wiejska</v>
      </c>
      <c r="C2083" s="47" t="str">
        <f>IFERROR((VLOOKUP(B2083,Tabela1[],6,FALSE)),"")</f>
        <v>PL2405_EE</v>
      </c>
      <c r="D2083" s="47" t="str">
        <f>IFERROR((VLOOKUP(C2083,KATALOGI!$A$34:$B$49,2,FALSE)),"")</f>
        <v>Edukacja ekologiczna związana z ochroną powietrza</v>
      </c>
      <c r="E2083" s="57"/>
      <c r="F2083" s="57"/>
      <c r="G2083" s="57"/>
      <c r="H2083" s="57"/>
      <c r="I2083" s="57"/>
      <c r="J2083" s="57"/>
      <c r="K2083" s="57"/>
      <c r="L2083" s="57"/>
      <c r="M2083" s="57"/>
      <c r="N2083" s="57"/>
      <c r="O2083" s="57"/>
      <c r="P2083" s="57"/>
      <c r="Q2083" s="57"/>
      <c r="R2083" s="57"/>
      <c r="S2083" s="57"/>
      <c r="T2083" s="57"/>
      <c r="U2083" s="57"/>
      <c r="V2083" s="57"/>
      <c r="W2083" s="57"/>
      <c r="X2083" s="56" t="str">
        <f t="shared" si="33"/>
        <v/>
      </c>
    </row>
    <row r="2084" spans="1:24" x14ac:dyDescent="0.2">
      <c r="A2084" s="8">
        <v>2068</v>
      </c>
      <c r="B2084" s="47" t="str">
        <f>IF('tabela informacyjna dla JST'!$C$9="","",'tabela informacyjna dla JST'!$C$9)</f>
        <v>Ślemień gm. wiejska</v>
      </c>
      <c r="C2084" s="47" t="str">
        <f>IFERROR((VLOOKUP(B2084,Tabela1[],6,FALSE)),"")</f>
        <v>PL2405_EE</v>
      </c>
      <c r="D2084" s="47" t="str">
        <f>IFERROR((VLOOKUP(C2084,KATALOGI!$A$34:$B$49,2,FALSE)),"")</f>
        <v>Edukacja ekologiczna związana z ochroną powietrza</v>
      </c>
      <c r="E2084" s="57"/>
      <c r="F2084" s="57"/>
      <c r="G2084" s="57"/>
      <c r="H2084" s="57"/>
      <c r="I2084" s="57"/>
      <c r="J2084" s="57"/>
      <c r="K2084" s="57"/>
      <c r="L2084" s="57"/>
      <c r="M2084" s="57"/>
      <c r="N2084" s="57"/>
      <c r="O2084" s="57"/>
      <c r="P2084" s="57"/>
      <c r="Q2084" s="57"/>
      <c r="R2084" s="57"/>
      <c r="S2084" s="57"/>
      <c r="T2084" s="57"/>
      <c r="U2084" s="57"/>
      <c r="V2084" s="57"/>
      <c r="W2084" s="57"/>
      <c r="X2084" s="56" t="str">
        <f t="shared" si="33"/>
        <v/>
      </c>
    </row>
    <row r="2085" spans="1:24" x14ac:dyDescent="0.2">
      <c r="A2085" s="8">
        <v>2069</v>
      </c>
      <c r="B2085" s="47" t="str">
        <f>IF('tabela informacyjna dla JST'!$C$9="","",'tabela informacyjna dla JST'!$C$9)</f>
        <v>Ślemień gm. wiejska</v>
      </c>
      <c r="C2085" s="47" t="str">
        <f>IFERROR((VLOOKUP(B2085,Tabela1[],6,FALSE)),"")</f>
        <v>PL2405_EE</v>
      </c>
      <c r="D2085" s="47" t="str">
        <f>IFERROR((VLOOKUP(C2085,KATALOGI!$A$34:$B$49,2,FALSE)),"")</f>
        <v>Edukacja ekologiczna związana z ochroną powietrza</v>
      </c>
      <c r="E2085" s="57"/>
      <c r="F2085" s="57"/>
      <c r="G2085" s="57"/>
      <c r="H2085" s="57"/>
      <c r="I2085" s="57"/>
      <c r="J2085" s="57"/>
      <c r="K2085" s="57"/>
      <c r="L2085" s="57"/>
      <c r="M2085" s="57"/>
      <c r="N2085" s="57"/>
      <c r="O2085" s="57"/>
      <c r="P2085" s="57"/>
      <c r="Q2085" s="57"/>
      <c r="R2085" s="57"/>
      <c r="S2085" s="57"/>
      <c r="T2085" s="57"/>
      <c r="U2085" s="57"/>
      <c r="V2085" s="57"/>
      <c r="W2085" s="57"/>
      <c r="X2085" s="56" t="str">
        <f t="shared" si="33"/>
        <v/>
      </c>
    </row>
    <row r="2086" spans="1:24" x14ac:dyDescent="0.2">
      <c r="A2086" s="8">
        <v>2070</v>
      </c>
      <c r="B2086" s="47" t="str">
        <f>IF('tabela informacyjna dla JST'!$C$9="","",'tabela informacyjna dla JST'!$C$9)</f>
        <v>Ślemień gm. wiejska</v>
      </c>
      <c r="C2086" s="47" t="str">
        <f>IFERROR((VLOOKUP(B2086,Tabela1[],6,FALSE)),"")</f>
        <v>PL2405_EE</v>
      </c>
      <c r="D2086" s="47" t="str">
        <f>IFERROR((VLOOKUP(C2086,KATALOGI!$A$34:$B$49,2,FALSE)),"")</f>
        <v>Edukacja ekologiczna związana z ochroną powietrza</v>
      </c>
      <c r="E2086" s="57"/>
      <c r="F2086" s="57"/>
      <c r="G2086" s="57"/>
      <c r="H2086" s="57"/>
      <c r="I2086" s="57"/>
      <c r="J2086" s="57"/>
      <c r="K2086" s="57"/>
      <c r="L2086" s="57"/>
      <c r="M2086" s="57"/>
      <c r="N2086" s="57"/>
      <c r="O2086" s="57"/>
      <c r="P2086" s="57"/>
      <c r="Q2086" s="57"/>
      <c r="R2086" s="57"/>
      <c r="S2086" s="57"/>
      <c r="T2086" s="57"/>
      <c r="U2086" s="57"/>
      <c r="V2086" s="57"/>
      <c r="W2086" s="57"/>
      <c r="X2086" s="56" t="str">
        <f t="shared" si="33"/>
        <v/>
      </c>
    </row>
    <row r="2087" spans="1:24" x14ac:dyDescent="0.2">
      <c r="A2087" s="8">
        <v>2071</v>
      </c>
      <c r="B2087" s="47" t="str">
        <f>IF('tabela informacyjna dla JST'!$C$9="","",'tabela informacyjna dla JST'!$C$9)</f>
        <v>Ślemień gm. wiejska</v>
      </c>
      <c r="C2087" s="47" t="str">
        <f>IFERROR((VLOOKUP(B2087,Tabela1[],6,FALSE)),"")</f>
        <v>PL2405_EE</v>
      </c>
      <c r="D2087" s="47" t="str">
        <f>IFERROR((VLOOKUP(C2087,KATALOGI!$A$34:$B$49,2,FALSE)),"")</f>
        <v>Edukacja ekologiczna związana z ochroną powietrza</v>
      </c>
      <c r="E2087" s="57"/>
      <c r="F2087" s="57"/>
      <c r="G2087" s="57"/>
      <c r="H2087" s="57"/>
      <c r="I2087" s="57"/>
      <c r="J2087" s="57"/>
      <c r="K2087" s="57"/>
      <c r="L2087" s="57"/>
      <c r="M2087" s="57"/>
      <c r="N2087" s="57"/>
      <c r="O2087" s="57"/>
      <c r="P2087" s="57"/>
      <c r="Q2087" s="57"/>
      <c r="R2087" s="57"/>
      <c r="S2087" s="57"/>
      <c r="T2087" s="57"/>
      <c r="U2087" s="57"/>
      <c r="V2087" s="57"/>
      <c r="W2087" s="57"/>
      <c r="X2087" s="56" t="str">
        <f t="shared" si="33"/>
        <v/>
      </c>
    </row>
    <row r="2088" spans="1:24" x14ac:dyDescent="0.2">
      <c r="A2088" s="8">
        <v>2072</v>
      </c>
      <c r="B2088" s="47" t="str">
        <f>IF('tabela informacyjna dla JST'!$C$9="","",'tabela informacyjna dla JST'!$C$9)</f>
        <v>Ślemień gm. wiejska</v>
      </c>
      <c r="C2088" s="47" t="str">
        <f>IFERROR((VLOOKUP(B2088,Tabela1[],6,FALSE)),"")</f>
        <v>PL2405_EE</v>
      </c>
      <c r="D2088" s="47" t="str">
        <f>IFERROR((VLOOKUP(C2088,KATALOGI!$A$34:$B$49,2,FALSE)),"")</f>
        <v>Edukacja ekologiczna związana z ochroną powietrza</v>
      </c>
      <c r="E2088" s="57"/>
      <c r="F2088" s="57"/>
      <c r="G2088" s="57"/>
      <c r="H2088" s="57"/>
      <c r="I2088" s="57"/>
      <c r="J2088" s="57"/>
      <c r="K2088" s="57"/>
      <c r="L2088" s="57"/>
      <c r="M2088" s="57"/>
      <c r="N2088" s="57"/>
      <c r="O2088" s="57"/>
      <c r="P2088" s="57"/>
      <c r="Q2088" s="57"/>
      <c r="R2088" s="57"/>
      <c r="S2088" s="57"/>
      <c r="T2088" s="57"/>
      <c r="U2088" s="57"/>
      <c r="V2088" s="57"/>
      <c r="W2088" s="57"/>
      <c r="X2088" s="56" t="str">
        <f t="shared" si="33"/>
        <v/>
      </c>
    </row>
    <row r="2089" spans="1:24" x14ac:dyDescent="0.2">
      <c r="A2089" s="8">
        <v>2073</v>
      </c>
      <c r="B2089" s="47" t="str">
        <f>IF('tabela informacyjna dla JST'!$C$9="","",'tabela informacyjna dla JST'!$C$9)</f>
        <v>Ślemień gm. wiejska</v>
      </c>
      <c r="C2089" s="47" t="str">
        <f>IFERROR((VLOOKUP(B2089,Tabela1[],6,FALSE)),"")</f>
        <v>PL2405_EE</v>
      </c>
      <c r="D2089" s="47" t="str">
        <f>IFERROR((VLOOKUP(C2089,KATALOGI!$A$34:$B$49,2,FALSE)),"")</f>
        <v>Edukacja ekologiczna związana z ochroną powietrza</v>
      </c>
      <c r="E2089" s="57"/>
      <c r="F2089" s="57"/>
      <c r="G2089" s="57"/>
      <c r="H2089" s="57"/>
      <c r="I2089" s="57"/>
      <c r="J2089" s="57"/>
      <c r="K2089" s="57"/>
      <c r="L2089" s="57"/>
      <c r="M2089" s="57"/>
      <c r="N2089" s="57"/>
      <c r="O2089" s="57"/>
      <c r="P2089" s="57"/>
      <c r="Q2089" s="57"/>
      <c r="R2089" s="57"/>
      <c r="S2089" s="57"/>
      <c r="T2089" s="57"/>
      <c r="U2089" s="57"/>
      <c r="V2089" s="57"/>
      <c r="W2089" s="57"/>
      <c r="X2089" s="56" t="str">
        <f t="shared" si="33"/>
        <v/>
      </c>
    </row>
    <row r="2090" spans="1:24" x14ac:dyDescent="0.2">
      <c r="A2090" s="8">
        <v>2074</v>
      </c>
      <c r="B2090" s="47" t="str">
        <f>IF('tabela informacyjna dla JST'!$C$9="","",'tabela informacyjna dla JST'!$C$9)</f>
        <v>Ślemień gm. wiejska</v>
      </c>
      <c r="C2090" s="47" t="str">
        <f>IFERROR((VLOOKUP(B2090,Tabela1[],6,FALSE)),"")</f>
        <v>PL2405_EE</v>
      </c>
      <c r="D2090" s="47" t="str">
        <f>IFERROR((VLOOKUP(C2090,KATALOGI!$A$34:$B$49,2,FALSE)),"")</f>
        <v>Edukacja ekologiczna związana z ochroną powietrza</v>
      </c>
      <c r="E2090" s="57"/>
      <c r="F2090" s="57"/>
      <c r="G2090" s="57"/>
      <c r="H2090" s="57"/>
      <c r="I2090" s="57"/>
      <c r="J2090" s="57"/>
      <c r="K2090" s="57"/>
      <c r="L2090" s="57"/>
      <c r="M2090" s="57"/>
      <c r="N2090" s="57"/>
      <c r="O2090" s="57"/>
      <c r="P2090" s="57"/>
      <c r="Q2090" s="57"/>
      <c r="R2090" s="57"/>
      <c r="S2090" s="57"/>
      <c r="T2090" s="57"/>
      <c r="U2090" s="57"/>
      <c r="V2090" s="57"/>
      <c r="W2090" s="57"/>
      <c r="X2090" s="56" t="str">
        <f t="shared" si="33"/>
        <v/>
      </c>
    </row>
    <row r="2091" spans="1:24" x14ac:dyDescent="0.2">
      <c r="A2091" s="8">
        <v>2075</v>
      </c>
      <c r="B2091" s="47" t="str">
        <f>IF('tabela informacyjna dla JST'!$C$9="","",'tabela informacyjna dla JST'!$C$9)</f>
        <v>Ślemień gm. wiejska</v>
      </c>
      <c r="C2091" s="47" t="str">
        <f>IFERROR((VLOOKUP(B2091,Tabela1[],6,FALSE)),"")</f>
        <v>PL2405_EE</v>
      </c>
      <c r="D2091" s="47" t="str">
        <f>IFERROR((VLOOKUP(C2091,KATALOGI!$A$34:$B$49,2,FALSE)),"")</f>
        <v>Edukacja ekologiczna związana z ochroną powietrza</v>
      </c>
      <c r="E2091" s="57"/>
      <c r="F2091" s="57"/>
      <c r="G2091" s="57"/>
      <c r="H2091" s="57"/>
      <c r="I2091" s="57"/>
      <c r="J2091" s="57"/>
      <c r="K2091" s="57"/>
      <c r="L2091" s="57"/>
      <c r="M2091" s="57"/>
      <c r="N2091" s="57"/>
      <c r="O2091" s="57"/>
      <c r="P2091" s="57"/>
      <c r="Q2091" s="57"/>
      <c r="R2091" s="57"/>
      <c r="S2091" s="57"/>
      <c r="T2091" s="57"/>
      <c r="U2091" s="57"/>
      <c r="V2091" s="57"/>
      <c r="W2091" s="57"/>
      <c r="X2091" s="56" t="str">
        <f t="shared" si="33"/>
        <v/>
      </c>
    </row>
    <row r="2092" spans="1:24" x14ac:dyDescent="0.2">
      <c r="A2092" s="8">
        <v>2076</v>
      </c>
      <c r="B2092" s="47" t="str">
        <f>IF('tabela informacyjna dla JST'!$C$9="","",'tabela informacyjna dla JST'!$C$9)</f>
        <v>Ślemień gm. wiejska</v>
      </c>
      <c r="C2092" s="47" t="str">
        <f>IFERROR((VLOOKUP(B2092,Tabela1[],6,FALSE)),"")</f>
        <v>PL2405_EE</v>
      </c>
      <c r="D2092" s="47" t="str">
        <f>IFERROR((VLOOKUP(C2092,KATALOGI!$A$34:$B$49,2,FALSE)),"")</f>
        <v>Edukacja ekologiczna związana z ochroną powietrza</v>
      </c>
      <c r="E2092" s="57"/>
      <c r="F2092" s="57"/>
      <c r="G2092" s="57"/>
      <c r="H2092" s="57"/>
      <c r="I2092" s="57"/>
      <c r="J2092" s="57"/>
      <c r="K2092" s="57"/>
      <c r="L2092" s="57"/>
      <c r="M2092" s="57"/>
      <c r="N2092" s="57"/>
      <c r="O2092" s="57"/>
      <c r="P2092" s="57"/>
      <c r="Q2092" s="57"/>
      <c r="R2092" s="57"/>
      <c r="S2092" s="57"/>
      <c r="T2092" s="57"/>
      <c r="U2092" s="57"/>
      <c r="V2092" s="57"/>
      <c r="W2092" s="57"/>
      <c r="X2092" s="56" t="str">
        <f t="shared" si="33"/>
        <v/>
      </c>
    </row>
    <row r="2093" spans="1:24" x14ac:dyDescent="0.2">
      <c r="A2093" s="8">
        <v>2077</v>
      </c>
      <c r="B2093" s="47" t="str">
        <f>IF('tabela informacyjna dla JST'!$C$9="","",'tabela informacyjna dla JST'!$C$9)</f>
        <v>Ślemień gm. wiejska</v>
      </c>
      <c r="C2093" s="47" t="str">
        <f>IFERROR((VLOOKUP(B2093,Tabela1[],6,FALSE)),"")</f>
        <v>PL2405_EE</v>
      </c>
      <c r="D2093" s="47" t="str">
        <f>IFERROR((VLOOKUP(C2093,KATALOGI!$A$34:$B$49,2,FALSE)),"")</f>
        <v>Edukacja ekologiczna związana z ochroną powietrza</v>
      </c>
      <c r="E2093" s="57"/>
      <c r="F2093" s="57"/>
      <c r="G2093" s="57"/>
      <c r="H2093" s="57"/>
      <c r="I2093" s="57"/>
      <c r="J2093" s="57"/>
      <c r="K2093" s="57"/>
      <c r="L2093" s="57"/>
      <c r="M2093" s="57"/>
      <c r="N2093" s="57"/>
      <c r="O2093" s="57"/>
      <c r="P2093" s="57"/>
      <c r="Q2093" s="57"/>
      <c r="R2093" s="57"/>
      <c r="S2093" s="57"/>
      <c r="T2093" s="57"/>
      <c r="U2093" s="57"/>
      <c r="V2093" s="57"/>
      <c r="W2093" s="57"/>
      <c r="X2093" s="56" t="str">
        <f t="shared" si="33"/>
        <v/>
      </c>
    </row>
    <row r="2094" spans="1:24" x14ac:dyDescent="0.2">
      <c r="A2094" s="8">
        <v>2078</v>
      </c>
      <c r="B2094" s="47" t="str">
        <f>IF('tabela informacyjna dla JST'!$C$9="","",'tabela informacyjna dla JST'!$C$9)</f>
        <v>Ślemień gm. wiejska</v>
      </c>
      <c r="C2094" s="47" t="str">
        <f>IFERROR((VLOOKUP(B2094,Tabela1[],6,FALSE)),"")</f>
        <v>PL2405_EE</v>
      </c>
      <c r="D2094" s="47" t="str">
        <f>IFERROR((VLOOKUP(C2094,KATALOGI!$A$34:$B$49,2,FALSE)),"")</f>
        <v>Edukacja ekologiczna związana z ochroną powietrza</v>
      </c>
      <c r="E2094" s="57"/>
      <c r="F2094" s="57"/>
      <c r="G2094" s="57"/>
      <c r="H2094" s="57"/>
      <c r="I2094" s="57"/>
      <c r="J2094" s="57"/>
      <c r="K2094" s="57"/>
      <c r="L2094" s="57"/>
      <c r="M2094" s="57"/>
      <c r="N2094" s="57"/>
      <c r="O2094" s="57"/>
      <c r="P2094" s="57"/>
      <c r="Q2094" s="57"/>
      <c r="R2094" s="57"/>
      <c r="S2094" s="57"/>
      <c r="T2094" s="57"/>
      <c r="U2094" s="57"/>
      <c r="V2094" s="57"/>
      <c r="W2094" s="57"/>
      <c r="X2094" s="56" t="str">
        <f t="shared" si="33"/>
        <v/>
      </c>
    </row>
    <row r="2095" spans="1:24" x14ac:dyDescent="0.2">
      <c r="A2095" s="8">
        <v>2079</v>
      </c>
      <c r="B2095" s="47" t="str">
        <f>IF('tabela informacyjna dla JST'!$C$9="","",'tabela informacyjna dla JST'!$C$9)</f>
        <v>Ślemień gm. wiejska</v>
      </c>
      <c r="C2095" s="47" t="str">
        <f>IFERROR((VLOOKUP(B2095,Tabela1[],6,FALSE)),"")</f>
        <v>PL2405_EE</v>
      </c>
      <c r="D2095" s="47" t="str">
        <f>IFERROR((VLOOKUP(C2095,KATALOGI!$A$34:$B$49,2,FALSE)),"")</f>
        <v>Edukacja ekologiczna związana z ochroną powietrza</v>
      </c>
      <c r="E2095" s="57"/>
      <c r="F2095" s="57"/>
      <c r="G2095" s="57"/>
      <c r="H2095" s="57"/>
      <c r="I2095" s="57"/>
      <c r="J2095" s="57"/>
      <c r="K2095" s="57"/>
      <c r="L2095" s="57"/>
      <c r="M2095" s="57"/>
      <c r="N2095" s="57"/>
      <c r="O2095" s="57"/>
      <c r="P2095" s="57"/>
      <c r="Q2095" s="57"/>
      <c r="R2095" s="57"/>
      <c r="S2095" s="57"/>
      <c r="T2095" s="57"/>
      <c r="U2095" s="57"/>
      <c r="V2095" s="57"/>
      <c r="W2095" s="57"/>
      <c r="X2095" s="56" t="str">
        <f t="shared" si="33"/>
        <v/>
      </c>
    </row>
    <row r="2096" spans="1:24" x14ac:dyDescent="0.2">
      <c r="A2096" s="8">
        <v>2080</v>
      </c>
      <c r="B2096" s="47" t="str">
        <f>IF('tabela informacyjna dla JST'!$C$9="","",'tabela informacyjna dla JST'!$C$9)</f>
        <v>Ślemień gm. wiejska</v>
      </c>
      <c r="C2096" s="47" t="str">
        <f>IFERROR((VLOOKUP(B2096,Tabela1[],6,FALSE)),"")</f>
        <v>PL2405_EE</v>
      </c>
      <c r="D2096" s="47" t="str">
        <f>IFERROR((VLOOKUP(C2096,KATALOGI!$A$34:$B$49,2,FALSE)),"")</f>
        <v>Edukacja ekologiczna związana z ochroną powietrza</v>
      </c>
      <c r="E2096" s="57"/>
      <c r="F2096" s="57"/>
      <c r="G2096" s="57"/>
      <c r="H2096" s="57"/>
      <c r="I2096" s="57"/>
      <c r="J2096" s="57"/>
      <c r="K2096" s="57"/>
      <c r="L2096" s="57"/>
      <c r="M2096" s="57"/>
      <c r="N2096" s="57"/>
      <c r="O2096" s="57"/>
      <c r="P2096" s="57"/>
      <c r="Q2096" s="57"/>
      <c r="R2096" s="57"/>
      <c r="S2096" s="57"/>
      <c r="T2096" s="57"/>
      <c r="U2096" s="57"/>
      <c r="V2096" s="57"/>
      <c r="W2096" s="57"/>
      <c r="X2096" s="56" t="str">
        <f t="shared" si="33"/>
        <v/>
      </c>
    </row>
    <row r="2097" spans="1:24" x14ac:dyDescent="0.2">
      <c r="A2097" s="8">
        <v>2081</v>
      </c>
      <c r="B2097" s="47" t="str">
        <f>IF('tabela informacyjna dla JST'!$C$9="","",'tabela informacyjna dla JST'!$C$9)</f>
        <v>Ślemień gm. wiejska</v>
      </c>
      <c r="C2097" s="47" t="str">
        <f>IFERROR((VLOOKUP(B2097,Tabela1[],6,FALSE)),"")</f>
        <v>PL2405_EE</v>
      </c>
      <c r="D2097" s="47" t="str">
        <f>IFERROR((VLOOKUP(C2097,KATALOGI!$A$34:$B$49,2,FALSE)),"")</f>
        <v>Edukacja ekologiczna związana z ochroną powietrza</v>
      </c>
      <c r="E2097" s="57"/>
      <c r="F2097" s="57"/>
      <c r="G2097" s="57"/>
      <c r="H2097" s="57"/>
      <c r="I2097" s="57"/>
      <c r="J2097" s="57"/>
      <c r="K2097" s="57"/>
      <c r="L2097" s="57"/>
      <c r="M2097" s="57"/>
      <c r="N2097" s="57"/>
      <c r="O2097" s="57"/>
      <c r="P2097" s="57"/>
      <c r="Q2097" s="57"/>
      <c r="R2097" s="57"/>
      <c r="S2097" s="57"/>
      <c r="T2097" s="57"/>
      <c r="U2097" s="57"/>
      <c r="V2097" s="57"/>
      <c r="W2097" s="57"/>
      <c r="X2097" s="56" t="str">
        <f t="shared" si="33"/>
        <v/>
      </c>
    </row>
    <row r="2098" spans="1:24" x14ac:dyDescent="0.2">
      <c r="A2098" s="8">
        <v>2082</v>
      </c>
      <c r="B2098" s="47" t="str">
        <f>IF('tabela informacyjna dla JST'!$C$9="","",'tabela informacyjna dla JST'!$C$9)</f>
        <v>Ślemień gm. wiejska</v>
      </c>
      <c r="C2098" s="47" t="str">
        <f>IFERROR((VLOOKUP(B2098,Tabela1[],6,FALSE)),"")</f>
        <v>PL2405_EE</v>
      </c>
      <c r="D2098" s="47" t="str">
        <f>IFERROR((VLOOKUP(C2098,KATALOGI!$A$34:$B$49,2,FALSE)),"")</f>
        <v>Edukacja ekologiczna związana z ochroną powietrza</v>
      </c>
      <c r="E2098" s="57"/>
      <c r="F2098" s="57"/>
      <c r="G2098" s="57"/>
      <c r="H2098" s="57"/>
      <c r="I2098" s="57"/>
      <c r="J2098" s="57"/>
      <c r="K2098" s="57"/>
      <c r="L2098" s="57"/>
      <c r="M2098" s="57"/>
      <c r="N2098" s="57"/>
      <c r="O2098" s="57"/>
      <c r="P2098" s="57"/>
      <c r="Q2098" s="57"/>
      <c r="R2098" s="57"/>
      <c r="S2098" s="57"/>
      <c r="T2098" s="57"/>
      <c r="U2098" s="57"/>
      <c r="V2098" s="57"/>
      <c r="W2098" s="57"/>
      <c r="X2098" s="56" t="str">
        <f t="shared" si="33"/>
        <v/>
      </c>
    </row>
    <row r="2099" spans="1:24" x14ac:dyDescent="0.2">
      <c r="A2099" s="8">
        <v>2083</v>
      </c>
      <c r="B2099" s="47" t="str">
        <f>IF('tabela informacyjna dla JST'!$C$9="","",'tabela informacyjna dla JST'!$C$9)</f>
        <v>Ślemień gm. wiejska</v>
      </c>
      <c r="C2099" s="47" t="str">
        <f>IFERROR((VLOOKUP(B2099,Tabela1[],6,FALSE)),"")</f>
        <v>PL2405_EE</v>
      </c>
      <c r="D2099" s="47" t="str">
        <f>IFERROR((VLOOKUP(C2099,KATALOGI!$A$34:$B$49,2,FALSE)),"")</f>
        <v>Edukacja ekologiczna związana z ochroną powietrza</v>
      </c>
      <c r="E2099" s="57"/>
      <c r="F2099" s="57"/>
      <c r="G2099" s="57"/>
      <c r="H2099" s="57"/>
      <c r="I2099" s="57"/>
      <c r="J2099" s="57"/>
      <c r="K2099" s="57"/>
      <c r="L2099" s="57"/>
      <c r="M2099" s="57"/>
      <c r="N2099" s="57"/>
      <c r="O2099" s="57"/>
      <c r="P2099" s="57"/>
      <c r="Q2099" s="57"/>
      <c r="R2099" s="57"/>
      <c r="S2099" s="57"/>
      <c r="T2099" s="57"/>
      <c r="U2099" s="57"/>
      <c r="V2099" s="57"/>
      <c r="W2099" s="57"/>
      <c r="X2099" s="56" t="str">
        <f t="shared" si="33"/>
        <v/>
      </c>
    </row>
    <row r="2100" spans="1:24" x14ac:dyDescent="0.2">
      <c r="A2100" s="8">
        <v>2084</v>
      </c>
      <c r="B2100" s="47" t="str">
        <f>IF('tabela informacyjna dla JST'!$C$9="","",'tabela informacyjna dla JST'!$C$9)</f>
        <v>Ślemień gm. wiejska</v>
      </c>
      <c r="C2100" s="47" t="str">
        <f>IFERROR((VLOOKUP(B2100,Tabela1[],6,FALSE)),"")</f>
        <v>PL2405_EE</v>
      </c>
      <c r="D2100" s="47" t="str">
        <f>IFERROR((VLOOKUP(C2100,KATALOGI!$A$34:$B$49,2,FALSE)),"")</f>
        <v>Edukacja ekologiczna związana z ochroną powietrza</v>
      </c>
      <c r="E2100" s="57"/>
      <c r="F2100" s="57"/>
      <c r="G2100" s="57"/>
      <c r="H2100" s="57"/>
      <c r="I2100" s="57"/>
      <c r="J2100" s="57"/>
      <c r="K2100" s="57"/>
      <c r="L2100" s="57"/>
      <c r="M2100" s="57"/>
      <c r="N2100" s="57"/>
      <c r="O2100" s="57"/>
      <c r="P2100" s="57"/>
      <c r="Q2100" s="57"/>
      <c r="R2100" s="57"/>
      <c r="S2100" s="57"/>
      <c r="T2100" s="57"/>
      <c r="U2100" s="57"/>
      <c r="V2100" s="57"/>
      <c r="W2100" s="57"/>
      <c r="X2100" s="56" t="str">
        <f t="shared" si="33"/>
        <v/>
      </c>
    </row>
    <row r="2101" spans="1:24" x14ac:dyDescent="0.2">
      <c r="A2101" s="8">
        <v>2085</v>
      </c>
      <c r="B2101" s="47" t="str">
        <f>IF('tabela informacyjna dla JST'!$C$9="","",'tabela informacyjna dla JST'!$C$9)</f>
        <v>Ślemień gm. wiejska</v>
      </c>
      <c r="C2101" s="47" t="str">
        <f>IFERROR((VLOOKUP(B2101,Tabela1[],6,FALSE)),"")</f>
        <v>PL2405_EE</v>
      </c>
      <c r="D2101" s="47" t="str">
        <f>IFERROR((VLOOKUP(C2101,KATALOGI!$A$34:$B$49,2,FALSE)),"")</f>
        <v>Edukacja ekologiczna związana z ochroną powietrza</v>
      </c>
      <c r="E2101" s="57"/>
      <c r="F2101" s="57"/>
      <c r="G2101" s="57"/>
      <c r="H2101" s="57"/>
      <c r="I2101" s="57"/>
      <c r="J2101" s="57"/>
      <c r="K2101" s="57"/>
      <c r="L2101" s="57"/>
      <c r="M2101" s="57"/>
      <c r="N2101" s="57"/>
      <c r="O2101" s="57"/>
      <c r="P2101" s="57"/>
      <c r="Q2101" s="57"/>
      <c r="R2101" s="57"/>
      <c r="S2101" s="57"/>
      <c r="T2101" s="57"/>
      <c r="U2101" s="57"/>
      <c r="V2101" s="57"/>
      <c r="W2101" s="57"/>
      <c r="X2101" s="56" t="str">
        <f t="shared" si="33"/>
        <v/>
      </c>
    </row>
    <row r="2102" spans="1:24" x14ac:dyDescent="0.2">
      <c r="A2102" s="8">
        <v>2086</v>
      </c>
      <c r="B2102" s="47" t="str">
        <f>IF('tabela informacyjna dla JST'!$C$9="","",'tabela informacyjna dla JST'!$C$9)</f>
        <v>Ślemień gm. wiejska</v>
      </c>
      <c r="C2102" s="47" t="str">
        <f>IFERROR((VLOOKUP(B2102,Tabela1[],6,FALSE)),"")</f>
        <v>PL2405_EE</v>
      </c>
      <c r="D2102" s="47" t="str">
        <f>IFERROR((VLOOKUP(C2102,KATALOGI!$A$34:$B$49,2,FALSE)),"")</f>
        <v>Edukacja ekologiczna związana z ochroną powietrza</v>
      </c>
      <c r="E2102" s="57"/>
      <c r="F2102" s="57"/>
      <c r="G2102" s="57"/>
      <c r="H2102" s="57"/>
      <c r="I2102" s="57"/>
      <c r="J2102" s="57"/>
      <c r="K2102" s="57"/>
      <c r="L2102" s="57"/>
      <c r="M2102" s="57"/>
      <c r="N2102" s="57"/>
      <c r="O2102" s="57"/>
      <c r="P2102" s="57"/>
      <c r="Q2102" s="57"/>
      <c r="R2102" s="57"/>
      <c r="S2102" s="57"/>
      <c r="T2102" s="57"/>
      <c r="U2102" s="57"/>
      <c r="V2102" s="57"/>
      <c r="W2102" s="57"/>
      <c r="X2102" s="56" t="str">
        <f t="shared" si="33"/>
        <v/>
      </c>
    </row>
    <row r="2103" spans="1:24" x14ac:dyDescent="0.2">
      <c r="A2103" s="8">
        <v>2087</v>
      </c>
      <c r="B2103" s="47" t="str">
        <f>IF('tabela informacyjna dla JST'!$C$9="","",'tabela informacyjna dla JST'!$C$9)</f>
        <v>Ślemień gm. wiejska</v>
      </c>
      <c r="C2103" s="47" t="str">
        <f>IFERROR((VLOOKUP(B2103,Tabela1[],6,FALSE)),"")</f>
        <v>PL2405_EE</v>
      </c>
      <c r="D2103" s="47" t="str">
        <f>IFERROR((VLOOKUP(C2103,KATALOGI!$A$34:$B$49,2,FALSE)),"")</f>
        <v>Edukacja ekologiczna związana z ochroną powietrza</v>
      </c>
      <c r="E2103" s="57"/>
      <c r="F2103" s="57"/>
      <c r="G2103" s="57"/>
      <c r="H2103" s="57"/>
      <c r="I2103" s="57"/>
      <c r="J2103" s="57"/>
      <c r="K2103" s="57"/>
      <c r="L2103" s="57"/>
      <c r="M2103" s="57"/>
      <c r="N2103" s="57"/>
      <c r="O2103" s="57"/>
      <c r="P2103" s="57"/>
      <c r="Q2103" s="57"/>
      <c r="R2103" s="57"/>
      <c r="S2103" s="57"/>
      <c r="T2103" s="57"/>
      <c r="U2103" s="57"/>
      <c r="V2103" s="57"/>
      <c r="W2103" s="57"/>
      <c r="X2103" s="56" t="str">
        <f t="shared" si="33"/>
        <v/>
      </c>
    </row>
    <row r="2104" spans="1:24" x14ac:dyDescent="0.2">
      <c r="A2104" s="8">
        <v>2088</v>
      </c>
      <c r="B2104" s="47" t="str">
        <f>IF('tabela informacyjna dla JST'!$C$9="","",'tabela informacyjna dla JST'!$C$9)</f>
        <v>Ślemień gm. wiejska</v>
      </c>
      <c r="C2104" s="47" t="str">
        <f>IFERROR((VLOOKUP(B2104,Tabela1[],6,FALSE)),"")</f>
        <v>PL2405_EE</v>
      </c>
      <c r="D2104" s="47" t="str">
        <f>IFERROR((VLOOKUP(C2104,KATALOGI!$A$34:$B$49,2,FALSE)),"")</f>
        <v>Edukacja ekologiczna związana z ochroną powietrza</v>
      </c>
      <c r="E2104" s="57"/>
      <c r="F2104" s="57"/>
      <c r="G2104" s="57"/>
      <c r="H2104" s="57"/>
      <c r="I2104" s="57"/>
      <c r="J2104" s="57"/>
      <c r="K2104" s="57"/>
      <c r="L2104" s="57"/>
      <c r="M2104" s="57"/>
      <c r="N2104" s="57"/>
      <c r="O2104" s="57"/>
      <c r="P2104" s="57"/>
      <c r="Q2104" s="57"/>
      <c r="R2104" s="57"/>
      <c r="S2104" s="57"/>
      <c r="T2104" s="57"/>
      <c r="U2104" s="57"/>
      <c r="V2104" s="57"/>
      <c r="W2104" s="57"/>
      <c r="X2104" s="56" t="str">
        <f t="shared" si="33"/>
        <v/>
      </c>
    </row>
    <row r="2105" spans="1:24" x14ac:dyDescent="0.2">
      <c r="A2105" s="8">
        <v>2089</v>
      </c>
      <c r="B2105" s="47" t="str">
        <f>IF('tabela informacyjna dla JST'!$C$9="","",'tabela informacyjna dla JST'!$C$9)</f>
        <v>Ślemień gm. wiejska</v>
      </c>
      <c r="C2105" s="47" t="str">
        <f>IFERROR((VLOOKUP(B2105,Tabela1[],6,FALSE)),"")</f>
        <v>PL2405_EE</v>
      </c>
      <c r="D2105" s="47" t="str">
        <f>IFERROR((VLOOKUP(C2105,KATALOGI!$A$34:$B$49,2,FALSE)),"")</f>
        <v>Edukacja ekologiczna związana z ochroną powietrza</v>
      </c>
      <c r="E2105" s="57"/>
      <c r="F2105" s="57"/>
      <c r="G2105" s="57"/>
      <c r="H2105" s="57"/>
      <c r="I2105" s="57"/>
      <c r="J2105" s="57"/>
      <c r="K2105" s="57"/>
      <c r="L2105" s="57"/>
      <c r="M2105" s="57"/>
      <c r="N2105" s="57"/>
      <c r="O2105" s="57"/>
      <c r="P2105" s="57"/>
      <c r="Q2105" s="57"/>
      <c r="R2105" s="57"/>
      <c r="S2105" s="57"/>
      <c r="T2105" s="57"/>
      <c r="U2105" s="57"/>
      <c r="V2105" s="57"/>
      <c r="W2105" s="57"/>
      <c r="X2105" s="56" t="str">
        <f t="shared" si="33"/>
        <v/>
      </c>
    </row>
    <row r="2106" spans="1:24" x14ac:dyDescent="0.2">
      <c r="A2106" s="8">
        <v>2090</v>
      </c>
      <c r="B2106" s="47" t="str">
        <f>IF('tabela informacyjna dla JST'!$C$9="","",'tabela informacyjna dla JST'!$C$9)</f>
        <v>Ślemień gm. wiejska</v>
      </c>
      <c r="C2106" s="47" t="str">
        <f>IFERROR((VLOOKUP(B2106,Tabela1[],6,FALSE)),"")</f>
        <v>PL2405_EE</v>
      </c>
      <c r="D2106" s="47" t="str">
        <f>IFERROR((VLOOKUP(C2106,KATALOGI!$A$34:$B$49,2,FALSE)),"")</f>
        <v>Edukacja ekologiczna związana z ochroną powietrza</v>
      </c>
      <c r="E2106" s="57"/>
      <c r="F2106" s="57"/>
      <c r="G2106" s="57"/>
      <c r="H2106" s="57"/>
      <c r="I2106" s="57"/>
      <c r="J2106" s="57"/>
      <c r="K2106" s="57"/>
      <c r="L2106" s="57"/>
      <c r="M2106" s="57"/>
      <c r="N2106" s="57"/>
      <c r="O2106" s="57"/>
      <c r="P2106" s="57"/>
      <c r="Q2106" s="57"/>
      <c r="R2106" s="57"/>
      <c r="S2106" s="57"/>
      <c r="T2106" s="57"/>
      <c r="U2106" s="57"/>
      <c r="V2106" s="57"/>
      <c r="W2106" s="57"/>
      <c r="X2106" s="56" t="str">
        <f t="shared" si="33"/>
        <v/>
      </c>
    </row>
    <row r="2107" spans="1:24" x14ac:dyDescent="0.2">
      <c r="A2107" s="8">
        <v>2091</v>
      </c>
      <c r="B2107" s="47" t="str">
        <f>IF('tabela informacyjna dla JST'!$C$9="","",'tabela informacyjna dla JST'!$C$9)</f>
        <v>Ślemień gm. wiejska</v>
      </c>
      <c r="C2107" s="47" t="str">
        <f>IFERROR((VLOOKUP(B2107,Tabela1[],6,FALSE)),"")</f>
        <v>PL2405_EE</v>
      </c>
      <c r="D2107" s="47" t="str">
        <f>IFERROR((VLOOKUP(C2107,KATALOGI!$A$34:$B$49,2,FALSE)),"")</f>
        <v>Edukacja ekologiczna związana z ochroną powietrza</v>
      </c>
      <c r="E2107" s="57"/>
      <c r="F2107" s="57"/>
      <c r="G2107" s="57"/>
      <c r="H2107" s="57"/>
      <c r="I2107" s="57"/>
      <c r="J2107" s="57"/>
      <c r="K2107" s="57"/>
      <c r="L2107" s="57"/>
      <c r="M2107" s="57"/>
      <c r="N2107" s="57"/>
      <c r="O2107" s="57"/>
      <c r="P2107" s="57"/>
      <c r="Q2107" s="57"/>
      <c r="R2107" s="57"/>
      <c r="S2107" s="57"/>
      <c r="T2107" s="57"/>
      <c r="U2107" s="57"/>
      <c r="V2107" s="57"/>
      <c r="W2107" s="57"/>
      <c r="X2107" s="56" t="str">
        <f t="shared" si="33"/>
        <v/>
      </c>
    </row>
    <row r="2108" spans="1:24" x14ac:dyDescent="0.2">
      <c r="A2108" s="8">
        <v>2092</v>
      </c>
      <c r="B2108" s="47" t="str">
        <f>IF('tabela informacyjna dla JST'!$C$9="","",'tabela informacyjna dla JST'!$C$9)</f>
        <v>Ślemień gm. wiejska</v>
      </c>
      <c r="C2108" s="47" t="str">
        <f>IFERROR((VLOOKUP(B2108,Tabela1[],6,FALSE)),"")</f>
        <v>PL2405_EE</v>
      </c>
      <c r="D2108" s="47" t="str">
        <f>IFERROR((VLOOKUP(C2108,KATALOGI!$A$34:$B$49,2,FALSE)),"")</f>
        <v>Edukacja ekologiczna związana z ochroną powietrza</v>
      </c>
      <c r="E2108" s="57"/>
      <c r="F2108" s="57"/>
      <c r="G2108" s="57"/>
      <c r="H2108" s="57"/>
      <c r="I2108" s="57"/>
      <c r="J2108" s="57"/>
      <c r="K2108" s="57"/>
      <c r="L2108" s="57"/>
      <c r="M2108" s="57"/>
      <c r="N2108" s="57"/>
      <c r="O2108" s="57"/>
      <c r="P2108" s="57"/>
      <c r="Q2108" s="57"/>
      <c r="R2108" s="57"/>
      <c r="S2108" s="57"/>
      <c r="T2108" s="57"/>
      <c r="U2108" s="57"/>
      <c r="V2108" s="57"/>
      <c r="W2108" s="57"/>
      <c r="X2108" s="56" t="str">
        <f t="shared" si="33"/>
        <v/>
      </c>
    </row>
    <row r="2109" spans="1:24" x14ac:dyDescent="0.2">
      <c r="A2109" s="8">
        <v>2093</v>
      </c>
      <c r="B2109" s="47" t="str">
        <f>IF('tabela informacyjna dla JST'!$C$9="","",'tabela informacyjna dla JST'!$C$9)</f>
        <v>Ślemień gm. wiejska</v>
      </c>
      <c r="C2109" s="47" t="str">
        <f>IFERROR((VLOOKUP(B2109,Tabela1[],6,FALSE)),"")</f>
        <v>PL2405_EE</v>
      </c>
      <c r="D2109" s="47" t="str">
        <f>IFERROR((VLOOKUP(C2109,KATALOGI!$A$34:$B$49,2,FALSE)),"")</f>
        <v>Edukacja ekologiczna związana z ochroną powietrza</v>
      </c>
      <c r="E2109" s="57"/>
      <c r="F2109" s="57"/>
      <c r="G2109" s="57"/>
      <c r="H2109" s="57"/>
      <c r="I2109" s="57"/>
      <c r="J2109" s="57"/>
      <c r="K2109" s="57"/>
      <c r="L2109" s="57"/>
      <c r="M2109" s="57"/>
      <c r="N2109" s="57"/>
      <c r="O2109" s="57"/>
      <c r="P2109" s="57"/>
      <c r="Q2109" s="57"/>
      <c r="R2109" s="57"/>
      <c r="S2109" s="57"/>
      <c r="T2109" s="57"/>
      <c r="U2109" s="57"/>
      <c r="V2109" s="57"/>
      <c r="W2109" s="57"/>
      <c r="X2109" s="56" t="str">
        <f t="shared" si="33"/>
        <v/>
      </c>
    </row>
    <row r="2110" spans="1:24" x14ac:dyDescent="0.2">
      <c r="A2110" s="8">
        <v>2094</v>
      </c>
      <c r="B2110" s="47" t="str">
        <f>IF('tabela informacyjna dla JST'!$C$9="","",'tabela informacyjna dla JST'!$C$9)</f>
        <v>Ślemień gm. wiejska</v>
      </c>
      <c r="C2110" s="47" t="str">
        <f>IFERROR((VLOOKUP(B2110,Tabela1[],6,FALSE)),"")</f>
        <v>PL2405_EE</v>
      </c>
      <c r="D2110" s="47" t="str">
        <f>IFERROR((VLOOKUP(C2110,KATALOGI!$A$34:$B$49,2,FALSE)),"")</f>
        <v>Edukacja ekologiczna związana z ochroną powietrza</v>
      </c>
      <c r="E2110" s="57"/>
      <c r="F2110" s="57"/>
      <c r="G2110" s="57"/>
      <c r="H2110" s="57"/>
      <c r="I2110" s="57"/>
      <c r="J2110" s="57"/>
      <c r="K2110" s="57"/>
      <c r="L2110" s="57"/>
      <c r="M2110" s="57"/>
      <c r="N2110" s="57"/>
      <c r="O2110" s="57"/>
      <c r="P2110" s="57"/>
      <c r="Q2110" s="57"/>
      <c r="R2110" s="57"/>
      <c r="S2110" s="57"/>
      <c r="T2110" s="57"/>
      <c r="U2110" s="57"/>
      <c r="V2110" s="57"/>
      <c r="W2110" s="57"/>
      <c r="X2110" s="56" t="str">
        <f t="shared" si="33"/>
        <v/>
      </c>
    </row>
    <row r="2111" spans="1:24" x14ac:dyDescent="0.2">
      <c r="A2111" s="8">
        <v>2095</v>
      </c>
      <c r="B2111" s="47" t="str">
        <f>IF('tabela informacyjna dla JST'!$C$9="","",'tabela informacyjna dla JST'!$C$9)</f>
        <v>Ślemień gm. wiejska</v>
      </c>
      <c r="C2111" s="47" t="str">
        <f>IFERROR((VLOOKUP(B2111,Tabela1[],6,FALSE)),"")</f>
        <v>PL2405_EE</v>
      </c>
      <c r="D2111" s="47" t="str">
        <f>IFERROR((VLOOKUP(C2111,KATALOGI!$A$34:$B$49,2,FALSE)),"")</f>
        <v>Edukacja ekologiczna związana z ochroną powietrza</v>
      </c>
      <c r="E2111" s="57"/>
      <c r="F2111" s="57"/>
      <c r="G2111" s="57"/>
      <c r="H2111" s="57"/>
      <c r="I2111" s="57"/>
      <c r="J2111" s="57"/>
      <c r="K2111" s="57"/>
      <c r="L2111" s="57"/>
      <c r="M2111" s="57"/>
      <c r="N2111" s="57"/>
      <c r="O2111" s="57"/>
      <c r="P2111" s="57"/>
      <c r="Q2111" s="57"/>
      <c r="R2111" s="57"/>
      <c r="S2111" s="57"/>
      <c r="T2111" s="57"/>
      <c r="U2111" s="57"/>
      <c r="V2111" s="57"/>
      <c r="W2111" s="57"/>
      <c r="X2111" s="56" t="str">
        <f t="shared" si="33"/>
        <v/>
      </c>
    </row>
    <row r="2112" spans="1:24" x14ac:dyDescent="0.2">
      <c r="A2112" s="8">
        <v>2096</v>
      </c>
      <c r="B2112" s="47" t="str">
        <f>IF('tabela informacyjna dla JST'!$C$9="","",'tabela informacyjna dla JST'!$C$9)</f>
        <v>Ślemień gm. wiejska</v>
      </c>
      <c r="C2112" s="47" t="str">
        <f>IFERROR((VLOOKUP(B2112,Tabela1[],6,FALSE)),"")</f>
        <v>PL2405_EE</v>
      </c>
      <c r="D2112" s="47" t="str">
        <f>IFERROR((VLOOKUP(C2112,KATALOGI!$A$34:$B$49,2,FALSE)),"")</f>
        <v>Edukacja ekologiczna związana z ochroną powietrza</v>
      </c>
      <c r="E2112" s="57"/>
      <c r="F2112" s="57"/>
      <c r="G2112" s="57"/>
      <c r="H2112" s="57"/>
      <c r="I2112" s="57"/>
      <c r="J2112" s="57"/>
      <c r="K2112" s="57"/>
      <c r="L2112" s="57"/>
      <c r="M2112" s="57"/>
      <c r="N2112" s="57"/>
      <c r="O2112" s="57"/>
      <c r="P2112" s="57"/>
      <c r="Q2112" s="57"/>
      <c r="R2112" s="57"/>
      <c r="S2112" s="57"/>
      <c r="T2112" s="57"/>
      <c r="U2112" s="57"/>
      <c r="V2112" s="57"/>
      <c r="W2112" s="57"/>
      <c r="X2112" s="56" t="str">
        <f t="shared" si="33"/>
        <v/>
      </c>
    </row>
    <row r="2113" spans="1:24" x14ac:dyDescent="0.2">
      <c r="A2113" s="8">
        <v>2097</v>
      </c>
      <c r="B2113" s="47" t="str">
        <f>IF('tabela informacyjna dla JST'!$C$9="","",'tabela informacyjna dla JST'!$C$9)</f>
        <v>Ślemień gm. wiejska</v>
      </c>
      <c r="C2113" s="47" t="str">
        <f>IFERROR((VLOOKUP(B2113,Tabela1[],6,FALSE)),"")</f>
        <v>PL2405_EE</v>
      </c>
      <c r="D2113" s="47" t="str">
        <f>IFERROR((VLOOKUP(C2113,KATALOGI!$A$34:$B$49,2,FALSE)),"")</f>
        <v>Edukacja ekologiczna związana z ochroną powietrza</v>
      </c>
      <c r="E2113" s="57"/>
      <c r="F2113" s="57"/>
      <c r="G2113" s="57"/>
      <c r="H2113" s="57"/>
      <c r="I2113" s="57"/>
      <c r="J2113" s="57"/>
      <c r="K2113" s="57"/>
      <c r="L2113" s="57"/>
      <c r="M2113" s="57"/>
      <c r="N2113" s="57"/>
      <c r="O2113" s="57"/>
      <c r="P2113" s="57"/>
      <c r="Q2113" s="57"/>
      <c r="R2113" s="57"/>
      <c r="S2113" s="57"/>
      <c r="T2113" s="57"/>
      <c r="U2113" s="57"/>
      <c r="V2113" s="57"/>
      <c r="W2113" s="57"/>
      <c r="X2113" s="56" t="str">
        <f t="shared" si="33"/>
        <v/>
      </c>
    </row>
    <row r="2114" spans="1:24" x14ac:dyDescent="0.2">
      <c r="A2114" s="8">
        <v>2098</v>
      </c>
      <c r="B2114" s="47" t="str">
        <f>IF('tabela informacyjna dla JST'!$C$9="","",'tabela informacyjna dla JST'!$C$9)</f>
        <v>Ślemień gm. wiejska</v>
      </c>
      <c r="C2114" s="47" t="str">
        <f>IFERROR((VLOOKUP(B2114,Tabela1[],6,FALSE)),"")</f>
        <v>PL2405_EE</v>
      </c>
      <c r="D2114" s="47" t="str">
        <f>IFERROR((VLOOKUP(C2114,KATALOGI!$A$34:$B$49,2,FALSE)),"")</f>
        <v>Edukacja ekologiczna związana z ochroną powietrza</v>
      </c>
      <c r="E2114" s="57"/>
      <c r="F2114" s="57"/>
      <c r="G2114" s="57"/>
      <c r="H2114" s="57"/>
      <c r="I2114" s="57"/>
      <c r="J2114" s="57"/>
      <c r="K2114" s="57"/>
      <c r="L2114" s="57"/>
      <c r="M2114" s="57"/>
      <c r="N2114" s="57"/>
      <c r="O2114" s="57"/>
      <c r="P2114" s="57"/>
      <c r="Q2114" s="57"/>
      <c r="R2114" s="57"/>
      <c r="S2114" s="57"/>
      <c r="T2114" s="57"/>
      <c r="U2114" s="57"/>
      <c r="V2114" s="57"/>
      <c r="W2114" s="57"/>
      <c r="X2114" s="56" t="str">
        <f t="shared" si="33"/>
        <v/>
      </c>
    </row>
    <row r="2115" spans="1:24" x14ac:dyDescent="0.2">
      <c r="A2115" s="8">
        <v>2099</v>
      </c>
      <c r="B2115" s="47" t="str">
        <f>IF('tabela informacyjna dla JST'!$C$9="","",'tabela informacyjna dla JST'!$C$9)</f>
        <v>Ślemień gm. wiejska</v>
      </c>
      <c r="C2115" s="47" t="str">
        <f>IFERROR((VLOOKUP(B2115,Tabela1[],6,FALSE)),"")</f>
        <v>PL2405_EE</v>
      </c>
      <c r="D2115" s="47" t="str">
        <f>IFERROR((VLOOKUP(C2115,KATALOGI!$A$34:$B$49,2,FALSE)),"")</f>
        <v>Edukacja ekologiczna związana z ochroną powietrza</v>
      </c>
      <c r="E2115" s="57"/>
      <c r="F2115" s="57"/>
      <c r="G2115" s="57"/>
      <c r="H2115" s="57"/>
      <c r="I2115" s="57"/>
      <c r="J2115" s="57"/>
      <c r="K2115" s="57"/>
      <c r="L2115" s="57"/>
      <c r="M2115" s="57"/>
      <c r="N2115" s="57"/>
      <c r="O2115" s="57"/>
      <c r="P2115" s="57"/>
      <c r="Q2115" s="57"/>
      <c r="R2115" s="57"/>
      <c r="S2115" s="57"/>
      <c r="T2115" s="57"/>
      <c r="U2115" s="57"/>
      <c r="V2115" s="57"/>
      <c r="W2115" s="57"/>
      <c r="X2115" s="56" t="str">
        <f t="shared" si="33"/>
        <v/>
      </c>
    </row>
    <row r="2116" spans="1:24" x14ac:dyDescent="0.2">
      <c r="A2116" s="8">
        <v>2100</v>
      </c>
      <c r="B2116" s="47" t="str">
        <f>IF('tabela informacyjna dla JST'!$C$9="","",'tabela informacyjna dla JST'!$C$9)</f>
        <v>Ślemień gm. wiejska</v>
      </c>
      <c r="C2116" s="47" t="str">
        <f>IFERROR((VLOOKUP(B2116,Tabela1[],6,FALSE)),"")</f>
        <v>PL2405_EE</v>
      </c>
      <c r="D2116" s="47" t="str">
        <f>IFERROR((VLOOKUP(C2116,KATALOGI!$A$34:$B$49,2,FALSE)),"")</f>
        <v>Edukacja ekologiczna związana z ochroną powietrza</v>
      </c>
      <c r="E2116" s="57"/>
      <c r="F2116" s="57"/>
      <c r="G2116" s="57"/>
      <c r="H2116" s="57"/>
      <c r="I2116" s="57"/>
      <c r="J2116" s="57"/>
      <c r="K2116" s="57"/>
      <c r="L2116" s="57"/>
      <c r="M2116" s="57"/>
      <c r="N2116" s="57"/>
      <c r="O2116" s="57"/>
      <c r="P2116" s="57"/>
      <c r="Q2116" s="57"/>
      <c r="R2116" s="57"/>
      <c r="S2116" s="57"/>
      <c r="T2116" s="57"/>
      <c r="U2116" s="57"/>
      <c r="V2116" s="57"/>
      <c r="W2116" s="57"/>
      <c r="X2116" s="56" t="str">
        <f t="shared" si="33"/>
        <v/>
      </c>
    </row>
    <row r="2117" spans="1:24" x14ac:dyDescent="0.2">
      <c r="A2117" s="8">
        <v>2101</v>
      </c>
      <c r="B2117" s="47" t="str">
        <f>IF('tabela informacyjna dla JST'!$C$9="","",'tabela informacyjna dla JST'!$C$9)</f>
        <v>Ślemień gm. wiejska</v>
      </c>
      <c r="C2117" s="47" t="str">
        <f>IFERROR((VLOOKUP(B2117,Tabela1[],6,FALSE)),"")</f>
        <v>PL2405_EE</v>
      </c>
      <c r="D2117" s="47" t="str">
        <f>IFERROR((VLOOKUP(C2117,KATALOGI!$A$34:$B$49,2,FALSE)),"")</f>
        <v>Edukacja ekologiczna związana z ochroną powietrza</v>
      </c>
      <c r="E2117" s="57"/>
      <c r="F2117" s="57"/>
      <c r="G2117" s="57"/>
      <c r="H2117" s="57"/>
      <c r="I2117" s="57"/>
      <c r="J2117" s="57"/>
      <c r="K2117" s="57"/>
      <c r="L2117" s="57"/>
      <c r="M2117" s="57"/>
      <c r="N2117" s="57"/>
      <c r="O2117" s="57"/>
      <c r="P2117" s="57"/>
      <c r="Q2117" s="57"/>
      <c r="R2117" s="57"/>
      <c r="S2117" s="57"/>
      <c r="T2117" s="57"/>
      <c r="U2117" s="57"/>
      <c r="V2117" s="57"/>
      <c r="W2117" s="57"/>
      <c r="X2117" s="56" t="str">
        <f t="shared" si="33"/>
        <v/>
      </c>
    </row>
    <row r="2118" spans="1:24" x14ac:dyDescent="0.2">
      <c r="A2118" s="8">
        <v>2102</v>
      </c>
      <c r="B2118" s="47" t="str">
        <f>IF('tabela informacyjna dla JST'!$C$9="","",'tabela informacyjna dla JST'!$C$9)</f>
        <v>Ślemień gm. wiejska</v>
      </c>
      <c r="C2118" s="47" t="str">
        <f>IFERROR((VLOOKUP(B2118,Tabela1[],6,FALSE)),"")</f>
        <v>PL2405_EE</v>
      </c>
      <c r="D2118" s="47" t="str">
        <f>IFERROR((VLOOKUP(C2118,KATALOGI!$A$34:$B$49,2,FALSE)),"")</f>
        <v>Edukacja ekologiczna związana z ochroną powietrza</v>
      </c>
      <c r="E2118" s="57"/>
      <c r="F2118" s="57"/>
      <c r="G2118" s="57"/>
      <c r="H2118" s="57"/>
      <c r="I2118" s="57"/>
      <c r="J2118" s="57"/>
      <c r="K2118" s="57"/>
      <c r="L2118" s="57"/>
      <c r="M2118" s="57"/>
      <c r="N2118" s="57"/>
      <c r="O2118" s="57"/>
      <c r="P2118" s="57"/>
      <c r="Q2118" s="57"/>
      <c r="R2118" s="57"/>
      <c r="S2118" s="57"/>
      <c r="T2118" s="57"/>
      <c r="U2118" s="57"/>
      <c r="V2118" s="57"/>
      <c r="W2118" s="57"/>
      <c r="X2118" s="56" t="str">
        <f t="shared" si="33"/>
        <v/>
      </c>
    </row>
    <row r="2119" spans="1:24" x14ac:dyDescent="0.2">
      <c r="A2119" s="8">
        <v>2103</v>
      </c>
      <c r="B2119" s="47" t="str">
        <f>IF('tabela informacyjna dla JST'!$C$9="","",'tabela informacyjna dla JST'!$C$9)</f>
        <v>Ślemień gm. wiejska</v>
      </c>
      <c r="C2119" s="47" t="str">
        <f>IFERROR((VLOOKUP(B2119,Tabela1[],6,FALSE)),"")</f>
        <v>PL2405_EE</v>
      </c>
      <c r="D2119" s="47" t="str">
        <f>IFERROR((VLOOKUP(C2119,KATALOGI!$A$34:$B$49,2,FALSE)),"")</f>
        <v>Edukacja ekologiczna związana z ochroną powietrza</v>
      </c>
      <c r="E2119" s="57"/>
      <c r="F2119" s="57"/>
      <c r="G2119" s="57"/>
      <c r="H2119" s="57"/>
      <c r="I2119" s="57"/>
      <c r="J2119" s="57"/>
      <c r="K2119" s="57"/>
      <c r="L2119" s="57"/>
      <c r="M2119" s="57"/>
      <c r="N2119" s="57"/>
      <c r="O2119" s="57"/>
      <c r="P2119" s="57"/>
      <c r="Q2119" s="57"/>
      <c r="R2119" s="57"/>
      <c r="S2119" s="57"/>
      <c r="T2119" s="57"/>
      <c r="U2119" s="57"/>
      <c r="V2119" s="57"/>
      <c r="W2119" s="57"/>
      <c r="X2119" s="56" t="str">
        <f t="shared" si="33"/>
        <v/>
      </c>
    </row>
    <row r="2120" spans="1:24" x14ac:dyDescent="0.2">
      <c r="A2120" s="8">
        <v>2104</v>
      </c>
      <c r="B2120" s="47" t="str">
        <f>IF('tabela informacyjna dla JST'!$C$9="","",'tabela informacyjna dla JST'!$C$9)</f>
        <v>Ślemień gm. wiejska</v>
      </c>
      <c r="C2120" s="47" t="str">
        <f>IFERROR((VLOOKUP(B2120,Tabela1[],6,FALSE)),"")</f>
        <v>PL2405_EE</v>
      </c>
      <c r="D2120" s="47" t="str">
        <f>IFERROR((VLOOKUP(C2120,KATALOGI!$A$34:$B$49,2,FALSE)),"")</f>
        <v>Edukacja ekologiczna związana z ochroną powietrza</v>
      </c>
      <c r="E2120" s="57"/>
      <c r="F2120" s="57"/>
      <c r="G2120" s="57"/>
      <c r="H2120" s="57"/>
      <c r="I2120" s="57"/>
      <c r="J2120" s="57"/>
      <c r="K2120" s="57"/>
      <c r="L2120" s="57"/>
      <c r="M2120" s="57"/>
      <c r="N2120" s="57"/>
      <c r="O2120" s="57"/>
      <c r="P2120" s="57"/>
      <c r="Q2120" s="57"/>
      <c r="R2120" s="57"/>
      <c r="S2120" s="57"/>
      <c r="T2120" s="57"/>
      <c r="U2120" s="57"/>
      <c r="V2120" s="57"/>
      <c r="W2120" s="57"/>
      <c r="X2120" s="56" t="str">
        <f t="shared" si="33"/>
        <v/>
      </c>
    </row>
    <row r="2121" spans="1:24" x14ac:dyDescent="0.2">
      <c r="A2121" s="8">
        <v>2105</v>
      </c>
      <c r="B2121" s="47" t="str">
        <f>IF('tabela informacyjna dla JST'!$C$9="","",'tabela informacyjna dla JST'!$C$9)</f>
        <v>Ślemień gm. wiejska</v>
      </c>
      <c r="C2121" s="47" t="str">
        <f>IFERROR((VLOOKUP(B2121,Tabela1[],6,FALSE)),"")</f>
        <v>PL2405_EE</v>
      </c>
      <c r="D2121" s="47" t="str">
        <f>IFERROR((VLOOKUP(C2121,KATALOGI!$A$34:$B$49,2,FALSE)),"")</f>
        <v>Edukacja ekologiczna związana z ochroną powietrza</v>
      </c>
      <c r="E2121" s="57"/>
      <c r="F2121" s="57"/>
      <c r="G2121" s="57"/>
      <c r="H2121" s="57"/>
      <c r="I2121" s="57"/>
      <c r="J2121" s="57"/>
      <c r="K2121" s="57"/>
      <c r="L2121" s="57"/>
      <c r="M2121" s="57"/>
      <c r="N2121" s="57"/>
      <c r="O2121" s="57"/>
      <c r="P2121" s="57"/>
      <c r="Q2121" s="57"/>
      <c r="R2121" s="57"/>
      <c r="S2121" s="57"/>
      <c r="T2121" s="57"/>
      <c r="U2121" s="57"/>
      <c r="V2121" s="57"/>
      <c r="W2121" s="57"/>
      <c r="X2121" s="56" t="str">
        <f t="shared" si="33"/>
        <v/>
      </c>
    </row>
    <row r="2122" spans="1:24" x14ac:dyDescent="0.2">
      <c r="A2122" s="8">
        <v>2106</v>
      </c>
      <c r="B2122" s="47" t="str">
        <f>IF('tabela informacyjna dla JST'!$C$9="","",'tabela informacyjna dla JST'!$C$9)</f>
        <v>Ślemień gm. wiejska</v>
      </c>
      <c r="C2122" s="47" t="str">
        <f>IFERROR((VLOOKUP(B2122,Tabela1[],6,FALSE)),"")</f>
        <v>PL2405_EE</v>
      </c>
      <c r="D2122" s="47" t="str">
        <f>IFERROR((VLOOKUP(C2122,KATALOGI!$A$34:$B$49,2,FALSE)),"")</f>
        <v>Edukacja ekologiczna związana z ochroną powietrza</v>
      </c>
      <c r="E2122" s="57"/>
      <c r="F2122" s="57"/>
      <c r="G2122" s="57"/>
      <c r="H2122" s="57"/>
      <c r="I2122" s="57"/>
      <c r="J2122" s="57"/>
      <c r="K2122" s="57"/>
      <c r="L2122" s="57"/>
      <c r="M2122" s="57"/>
      <c r="N2122" s="57"/>
      <c r="O2122" s="57"/>
      <c r="P2122" s="57"/>
      <c r="Q2122" s="57"/>
      <c r="R2122" s="57"/>
      <c r="S2122" s="57"/>
      <c r="T2122" s="57"/>
      <c r="U2122" s="57"/>
      <c r="V2122" s="57"/>
      <c r="W2122" s="57"/>
      <c r="X2122" s="56" t="str">
        <f t="shared" si="33"/>
        <v/>
      </c>
    </row>
    <row r="2123" spans="1:24" x14ac:dyDescent="0.2">
      <c r="A2123" s="8">
        <v>2107</v>
      </c>
      <c r="B2123" s="47" t="str">
        <f>IF('tabela informacyjna dla JST'!$C$9="","",'tabela informacyjna dla JST'!$C$9)</f>
        <v>Ślemień gm. wiejska</v>
      </c>
      <c r="C2123" s="47" t="str">
        <f>IFERROR((VLOOKUP(B2123,Tabela1[],6,FALSE)),"")</f>
        <v>PL2405_EE</v>
      </c>
      <c r="D2123" s="47" t="str">
        <f>IFERROR((VLOOKUP(C2123,KATALOGI!$A$34:$B$49,2,FALSE)),"")</f>
        <v>Edukacja ekologiczna związana z ochroną powietrza</v>
      </c>
      <c r="E2123" s="57"/>
      <c r="F2123" s="57"/>
      <c r="G2123" s="57"/>
      <c r="H2123" s="57"/>
      <c r="I2123" s="57"/>
      <c r="J2123" s="57"/>
      <c r="K2123" s="57"/>
      <c r="L2123" s="57"/>
      <c r="M2123" s="57"/>
      <c r="N2123" s="57"/>
      <c r="O2123" s="57"/>
      <c r="P2123" s="57"/>
      <c r="Q2123" s="57"/>
      <c r="R2123" s="57"/>
      <c r="S2123" s="57"/>
      <c r="T2123" s="57"/>
      <c r="U2123" s="57"/>
      <c r="V2123" s="57"/>
      <c r="W2123" s="57"/>
      <c r="X2123" s="56" t="str">
        <f t="shared" si="33"/>
        <v/>
      </c>
    </row>
    <row r="2124" spans="1:24" x14ac:dyDescent="0.2">
      <c r="A2124" s="8">
        <v>2108</v>
      </c>
      <c r="B2124" s="47" t="str">
        <f>IF('tabela informacyjna dla JST'!$C$9="","",'tabela informacyjna dla JST'!$C$9)</f>
        <v>Ślemień gm. wiejska</v>
      </c>
      <c r="C2124" s="47" t="str">
        <f>IFERROR((VLOOKUP(B2124,Tabela1[],6,FALSE)),"")</f>
        <v>PL2405_EE</v>
      </c>
      <c r="D2124" s="47" t="str">
        <f>IFERROR((VLOOKUP(C2124,KATALOGI!$A$34:$B$49,2,FALSE)),"")</f>
        <v>Edukacja ekologiczna związana z ochroną powietrza</v>
      </c>
      <c r="E2124" s="57"/>
      <c r="F2124" s="57"/>
      <c r="G2124" s="57"/>
      <c r="H2124" s="57"/>
      <c r="I2124" s="57"/>
      <c r="J2124" s="57"/>
      <c r="K2124" s="57"/>
      <c r="L2124" s="57"/>
      <c r="M2124" s="57"/>
      <c r="N2124" s="57"/>
      <c r="O2124" s="57"/>
      <c r="P2124" s="57"/>
      <c r="Q2124" s="57"/>
      <c r="R2124" s="57"/>
      <c r="S2124" s="57"/>
      <c r="T2124" s="57"/>
      <c r="U2124" s="57"/>
      <c r="V2124" s="57"/>
      <c r="W2124" s="57"/>
      <c r="X2124" s="56" t="str">
        <f t="shared" si="33"/>
        <v/>
      </c>
    </row>
    <row r="2125" spans="1:24" x14ac:dyDescent="0.2">
      <c r="A2125" s="8">
        <v>2109</v>
      </c>
      <c r="B2125" s="47" t="str">
        <f>IF('tabela informacyjna dla JST'!$C$9="","",'tabela informacyjna dla JST'!$C$9)</f>
        <v>Ślemień gm. wiejska</v>
      </c>
      <c r="C2125" s="47" t="str">
        <f>IFERROR((VLOOKUP(B2125,Tabela1[],6,FALSE)),"")</f>
        <v>PL2405_EE</v>
      </c>
      <c r="D2125" s="47" t="str">
        <f>IFERROR((VLOOKUP(C2125,KATALOGI!$A$34:$B$49,2,FALSE)),"")</f>
        <v>Edukacja ekologiczna związana z ochroną powietrza</v>
      </c>
      <c r="E2125" s="57"/>
      <c r="F2125" s="57"/>
      <c r="G2125" s="57"/>
      <c r="H2125" s="57"/>
      <c r="I2125" s="57"/>
      <c r="J2125" s="57"/>
      <c r="K2125" s="57"/>
      <c r="L2125" s="57"/>
      <c r="M2125" s="57"/>
      <c r="N2125" s="57"/>
      <c r="O2125" s="57"/>
      <c r="P2125" s="57"/>
      <c r="Q2125" s="57"/>
      <c r="R2125" s="57"/>
      <c r="S2125" s="57"/>
      <c r="T2125" s="57"/>
      <c r="U2125" s="57"/>
      <c r="V2125" s="57"/>
      <c r="W2125" s="57"/>
      <c r="X2125" s="56" t="str">
        <f t="shared" si="33"/>
        <v/>
      </c>
    </row>
    <row r="2126" spans="1:24" x14ac:dyDescent="0.2">
      <c r="A2126" s="8">
        <v>2110</v>
      </c>
      <c r="B2126" s="47" t="str">
        <f>IF('tabela informacyjna dla JST'!$C$9="","",'tabela informacyjna dla JST'!$C$9)</f>
        <v>Ślemień gm. wiejska</v>
      </c>
      <c r="C2126" s="47" t="str">
        <f>IFERROR((VLOOKUP(B2126,Tabela1[],6,FALSE)),"")</f>
        <v>PL2405_EE</v>
      </c>
      <c r="D2126" s="47" t="str">
        <f>IFERROR((VLOOKUP(C2126,KATALOGI!$A$34:$B$49,2,FALSE)),"")</f>
        <v>Edukacja ekologiczna związana z ochroną powietrza</v>
      </c>
      <c r="E2126" s="57"/>
      <c r="F2126" s="57"/>
      <c r="G2126" s="57"/>
      <c r="H2126" s="57"/>
      <c r="I2126" s="57"/>
      <c r="J2126" s="57"/>
      <c r="K2126" s="57"/>
      <c r="L2126" s="57"/>
      <c r="M2126" s="57"/>
      <c r="N2126" s="57"/>
      <c r="O2126" s="57"/>
      <c r="P2126" s="57"/>
      <c r="Q2126" s="57"/>
      <c r="R2126" s="57"/>
      <c r="S2126" s="57"/>
      <c r="T2126" s="57"/>
      <c r="U2126" s="57"/>
      <c r="V2126" s="57"/>
      <c r="W2126" s="57"/>
      <c r="X2126" s="56" t="str">
        <f t="shared" si="33"/>
        <v/>
      </c>
    </row>
    <row r="2127" spans="1:24" x14ac:dyDescent="0.2">
      <c r="A2127" s="8">
        <v>2111</v>
      </c>
      <c r="B2127" s="47" t="str">
        <f>IF('tabela informacyjna dla JST'!$C$9="","",'tabela informacyjna dla JST'!$C$9)</f>
        <v>Ślemień gm. wiejska</v>
      </c>
      <c r="C2127" s="47" t="str">
        <f>IFERROR((VLOOKUP(B2127,Tabela1[],6,FALSE)),"")</f>
        <v>PL2405_EE</v>
      </c>
      <c r="D2127" s="47" t="str">
        <f>IFERROR((VLOOKUP(C2127,KATALOGI!$A$34:$B$49,2,FALSE)),"")</f>
        <v>Edukacja ekologiczna związana z ochroną powietrza</v>
      </c>
      <c r="E2127" s="57"/>
      <c r="F2127" s="57"/>
      <c r="G2127" s="57"/>
      <c r="H2127" s="57"/>
      <c r="I2127" s="57"/>
      <c r="J2127" s="57"/>
      <c r="K2127" s="57"/>
      <c r="L2127" s="57"/>
      <c r="M2127" s="57"/>
      <c r="N2127" s="57"/>
      <c r="O2127" s="57"/>
      <c r="P2127" s="57"/>
      <c r="Q2127" s="57"/>
      <c r="R2127" s="57"/>
      <c r="S2127" s="57"/>
      <c r="T2127" s="57"/>
      <c r="U2127" s="57"/>
      <c r="V2127" s="57"/>
      <c r="W2127" s="57"/>
      <c r="X2127" s="56" t="str">
        <f t="shared" si="33"/>
        <v/>
      </c>
    </row>
    <row r="2128" spans="1:24" x14ac:dyDescent="0.2">
      <c r="A2128" s="8">
        <v>2112</v>
      </c>
      <c r="B2128" s="47" t="str">
        <f>IF('tabela informacyjna dla JST'!$C$9="","",'tabela informacyjna dla JST'!$C$9)</f>
        <v>Ślemień gm. wiejska</v>
      </c>
      <c r="C2128" s="47" t="str">
        <f>IFERROR((VLOOKUP(B2128,Tabela1[],6,FALSE)),"")</f>
        <v>PL2405_EE</v>
      </c>
      <c r="D2128" s="47" t="str">
        <f>IFERROR((VLOOKUP(C2128,KATALOGI!$A$34:$B$49,2,FALSE)),"")</f>
        <v>Edukacja ekologiczna związana z ochroną powietrza</v>
      </c>
      <c r="E2128" s="57"/>
      <c r="F2128" s="57"/>
      <c r="G2128" s="57"/>
      <c r="H2128" s="57"/>
      <c r="I2128" s="57"/>
      <c r="J2128" s="57"/>
      <c r="K2128" s="57"/>
      <c r="L2128" s="57"/>
      <c r="M2128" s="57"/>
      <c r="N2128" s="57"/>
      <c r="O2128" s="57"/>
      <c r="P2128" s="57"/>
      <c r="Q2128" s="57"/>
      <c r="R2128" s="57"/>
      <c r="S2128" s="57"/>
      <c r="T2128" s="57"/>
      <c r="U2128" s="57"/>
      <c r="V2128" s="57"/>
      <c r="W2128" s="57"/>
      <c r="X2128" s="56" t="str">
        <f t="shared" si="33"/>
        <v/>
      </c>
    </row>
    <row r="2129" spans="1:24" x14ac:dyDescent="0.2">
      <c r="A2129" s="8">
        <v>2113</v>
      </c>
      <c r="B2129" s="47" t="str">
        <f>IF('tabela informacyjna dla JST'!$C$9="","",'tabela informacyjna dla JST'!$C$9)</f>
        <v>Ślemień gm. wiejska</v>
      </c>
      <c r="C2129" s="47" t="str">
        <f>IFERROR((VLOOKUP(B2129,Tabela1[],6,FALSE)),"")</f>
        <v>PL2405_EE</v>
      </c>
      <c r="D2129" s="47" t="str">
        <f>IFERROR((VLOOKUP(C2129,KATALOGI!$A$34:$B$49,2,FALSE)),"")</f>
        <v>Edukacja ekologiczna związana z ochroną powietrza</v>
      </c>
      <c r="E2129" s="57"/>
      <c r="F2129" s="57"/>
      <c r="G2129" s="57"/>
      <c r="H2129" s="57"/>
      <c r="I2129" s="57"/>
      <c r="J2129" s="57"/>
      <c r="K2129" s="57"/>
      <c r="L2129" s="57"/>
      <c r="M2129" s="57"/>
      <c r="N2129" s="57"/>
      <c r="O2129" s="57"/>
      <c r="P2129" s="57"/>
      <c r="Q2129" s="57"/>
      <c r="R2129" s="57"/>
      <c r="S2129" s="57"/>
      <c r="T2129" s="57"/>
      <c r="U2129" s="57"/>
      <c r="V2129" s="57"/>
      <c r="W2129" s="57"/>
      <c r="X2129" s="56" t="str">
        <f t="shared" si="33"/>
        <v/>
      </c>
    </row>
    <row r="2130" spans="1:24" x14ac:dyDescent="0.2">
      <c r="A2130" s="8">
        <v>2114</v>
      </c>
      <c r="B2130" s="47" t="str">
        <f>IF('tabela informacyjna dla JST'!$C$9="","",'tabela informacyjna dla JST'!$C$9)</f>
        <v>Ślemień gm. wiejska</v>
      </c>
      <c r="C2130" s="47" t="str">
        <f>IFERROR((VLOOKUP(B2130,Tabela1[],6,FALSE)),"")</f>
        <v>PL2405_EE</v>
      </c>
      <c r="D2130" s="47" t="str">
        <f>IFERROR((VLOOKUP(C2130,KATALOGI!$A$34:$B$49,2,FALSE)),"")</f>
        <v>Edukacja ekologiczna związana z ochroną powietrza</v>
      </c>
      <c r="E2130" s="57"/>
      <c r="F2130" s="57"/>
      <c r="G2130" s="57"/>
      <c r="H2130" s="57"/>
      <c r="I2130" s="57"/>
      <c r="J2130" s="57"/>
      <c r="K2130" s="57"/>
      <c r="L2130" s="57"/>
      <c r="M2130" s="57"/>
      <c r="N2130" s="57"/>
      <c r="O2130" s="57"/>
      <c r="P2130" s="57"/>
      <c r="Q2130" s="57"/>
      <c r="R2130" s="57"/>
      <c r="S2130" s="57"/>
      <c r="T2130" s="57"/>
      <c r="U2130" s="57"/>
      <c r="V2130" s="57"/>
      <c r="W2130" s="57"/>
      <c r="X2130" s="56" t="str">
        <f t="shared" ref="X2130:X2193" si="34">IF(SUM(R2130:W2130)&gt;Q2130,"Suma wysokości uzyskanego dofinansowania jest wyższa niż szacunkowe koszty realizacji inwestycji!","")</f>
        <v/>
      </c>
    </row>
    <row r="2131" spans="1:24" x14ac:dyDescent="0.2">
      <c r="A2131" s="8">
        <v>2115</v>
      </c>
      <c r="B2131" s="47" t="str">
        <f>IF('tabela informacyjna dla JST'!$C$9="","",'tabela informacyjna dla JST'!$C$9)</f>
        <v>Ślemień gm. wiejska</v>
      </c>
      <c r="C2131" s="47" t="str">
        <f>IFERROR((VLOOKUP(B2131,Tabela1[],6,FALSE)),"")</f>
        <v>PL2405_EE</v>
      </c>
      <c r="D2131" s="47" t="str">
        <f>IFERROR((VLOOKUP(C2131,KATALOGI!$A$34:$B$49,2,FALSE)),"")</f>
        <v>Edukacja ekologiczna związana z ochroną powietrza</v>
      </c>
      <c r="E2131" s="57"/>
      <c r="F2131" s="57"/>
      <c r="G2131" s="57"/>
      <c r="H2131" s="57"/>
      <c r="I2131" s="57"/>
      <c r="J2131" s="57"/>
      <c r="K2131" s="57"/>
      <c r="L2131" s="57"/>
      <c r="M2131" s="57"/>
      <c r="N2131" s="57"/>
      <c r="O2131" s="57"/>
      <c r="P2131" s="57"/>
      <c r="Q2131" s="57"/>
      <c r="R2131" s="57"/>
      <c r="S2131" s="57"/>
      <c r="T2131" s="57"/>
      <c r="U2131" s="57"/>
      <c r="V2131" s="57"/>
      <c r="W2131" s="57"/>
      <c r="X2131" s="56" t="str">
        <f t="shared" si="34"/>
        <v/>
      </c>
    </row>
    <row r="2132" spans="1:24" x14ac:dyDescent="0.2">
      <c r="A2132" s="8">
        <v>2116</v>
      </c>
      <c r="B2132" s="47" t="str">
        <f>IF('tabela informacyjna dla JST'!$C$9="","",'tabela informacyjna dla JST'!$C$9)</f>
        <v>Ślemień gm. wiejska</v>
      </c>
      <c r="C2132" s="47" t="str">
        <f>IFERROR((VLOOKUP(B2132,Tabela1[],6,FALSE)),"")</f>
        <v>PL2405_EE</v>
      </c>
      <c r="D2132" s="47" t="str">
        <f>IFERROR((VLOOKUP(C2132,KATALOGI!$A$34:$B$49,2,FALSE)),"")</f>
        <v>Edukacja ekologiczna związana z ochroną powietrza</v>
      </c>
      <c r="E2132" s="57"/>
      <c r="F2132" s="57"/>
      <c r="G2132" s="57"/>
      <c r="H2132" s="57"/>
      <c r="I2132" s="57"/>
      <c r="J2132" s="57"/>
      <c r="K2132" s="57"/>
      <c r="L2132" s="57"/>
      <c r="M2132" s="57"/>
      <c r="N2132" s="57"/>
      <c r="O2132" s="57"/>
      <c r="P2132" s="57"/>
      <c r="Q2132" s="57"/>
      <c r="R2132" s="57"/>
      <c r="S2132" s="57"/>
      <c r="T2132" s="57"/>
      <c r="U2132" s="57"/>
      <c r="V2132" s="57"/>
      <c r="W2132" s="57"/>
      <c r="X2132" s="56" t="str">
        <f t="shared" si="34"/>
        <v/>
      </c>
    </row>
    <row r="2133" spans="1:24" x14ac:dyDescent="0.2">
      <c r="A2133" s="8">
        <v>2117</v>
      </c>
      <c r="B2133" s="47" t="str">
        <f>IF('tabela informacyjna dla JST'!$C$9="","",'tabela informacyjna dla JST'!$C$9)</f>
        <v>Ślemień gm. wiejska</v>
      </c>
      <c r="C2133" s="47" t="str">
        <f>IFERROR((VLOOKUP(B2133,Tabela1[],6,FALSE)),"")</f>
        <v>PL2405_EE</v>
      </c>
      <c r="D2133" s="47" t="str">
        <f>IFERROR((VLOOKUP(C2133,KATALOGI!$A$34:$B$49,2,FALSE)),"")</f>
        <v>Edukacja ekologiczna związana z ochroną powietrza</v>
      </c>
      <c r="E2133" s="57"/>
      <c r="F2133" s="57"/>
      <c r="G2133" s="57"/>
      <c r="H2133" s="57"/>
      <c r="I2133" s="57"/>
      <c r="J2133" s="57"/>
      <c r="K2133" s="57"/>
      <c r="L2133" s="57"/>
      <c r="M2133" s="57"/>
      <c r="N2133" s="57"/>
      <c r="O2133" s="57"/>
      <c r="P2133" s="57"/>
      <c r="Q2133" s="57"/>
      <c r="R2133" s="57"/>
      <c r="S2133" s="57"/>
      <c r="T2133" s="57"/>
      <c r="U2133" s="57"/>
      <c r="V2133" s="57"/>
      <c r="W2133" s="57"/>
      <c r="X2133" s="56" t="str">
        <f t="shared" si="34"/>
        <v/>
      </c>
    </row>
    <row r="2134" spans="1:24" x14ac:dyDescent="0.2">
      <c r="A2134" s="8">
        <v>2118</v>
      </c>
      <c r="B2134" s="47" t="str">
        <f>IF('tabela informacyjna dla JST'!$C$9="","",'tabela informacyjna dla JST'!$C$9)</f>
        <v>Ślemień gm. wiejska</v>
      </c>
      <c r="C2134" s="47" t="str">
        <f>IFERROR((VLOOKUP(B2134,Tabela1[],6,FALSE)),"")</f>
        <v>PL2405_EE</v>
      </c>
      <c r="D2134" s="47" t="str">
        <f>IFERROR((VLOOKUP(C2134,KATALOGI!$A$34:$B$49,2,FALSE)),"")</f>
        <v>Edukacja ekologiczna związana z ochroną powietrza</v>
      </c>
      <c r="E2134" s="57"/>
      <c r="F2134" s="57"/>
      <c r="G2134" s="57"/>
      <c r="H2134" s="57"/>
      <c r="I2134" s="57"/>
      <c r="J2134" s="57"/>
      <c r="K2134" s="57"/>
      <c r="L2134" s="57"/>
      <c r="M2134" s="57"/>
      <c r="N2134" s="57"/>
      <c r="O2134" s="57"/>
      <c r="P2134" s="57"/>
      <c r="Q2134" s="57"/>
      <c r="R2134" s="57"/>
      <c r="S2134" s="57"/>
      <c r="T2134" s="57"/>
      <c r="U2134" s="57"/>
      <c r="V2134" s="57"/>
      <c r="W2134" s="57"/>
      <c r="X2134" s="56" t="str">
        <f t="shared" si="34"/>
        <v/>
      </c>
    </row>
    <row r="2135" spans="1:24" x14ac:dyDescent="0.2">
      <c r="A2135" s="8">
        <v>2119</v>
      </c>
      <c r="B2135" s="47" t="str">
        <f>IF('tabela informacyjna dla JST'!$C$9="","",'tabela informacyjna dla JST'!$C$9)</f>
        <v>Ślemień gm. wiejska</v>
      </c>
      <c r="C2135" s="47" t="str">
        <f>IFERROR((VLOOKUP(B2135,Tabela1[],6,FALSE)),"")</f>
        <v>PL2405_EE</v>
      </c>
      <c r="D2135" s="47" t="str">
        <f>IFERROR((VLOOKUP(C2135,KATALOGI!$A$34:$B$49,2,FALSE)),"")</f>
        <v>Edukacja ekologiczna związana z ochroną powietrza</v>
      </c>
      <c r="E2135" s="57"/>
      <c r="F2135" s="57"/>
      <c r="G2135" s="57"/>
      <c r="H2135" s="57"/>
      <c r="I2135" s="57"/>
      <c r="J2135" s="57"/>
      <c r="K2135" s="57"/>
      <c r="L2135" s="57"/>
      <c r="M2135" s="57"/>
      <c r="N2135" s="57"/>
      <c r="O2135" s="57"/>
      <c r="P2135" s="57"/>
      <c r="Q2135" s="57"/>
      <c r="R2135" s="57"/>
      <c r="S2135" s="57"/>
      <c r="T2135" s="57"/>
      <c r="U2135" s="57"/>
      <c r="V2135" s="57"/>
      <c r="W2135" s="57"/>
      <c r="X2135" s="56" t="str">
        <f t="shared" si="34"/>
        <v/>
      </c>
    </row>
    <row r="2136" spans="1:24" x14ac:dyDescent="0.2">
      <c r="A2136" s="8">
        <v>2120</v>
      </c>
      <c r="B2136" s="47" t="str">
        <f>IF('tabela informacyjna dla JST'!$C$9="","",'tabela informacyjna dla JST'!$C$9)</f>
        <v>Ślemień gm. wiejska</v>
      </c>
      <c r="C2136" s="47" t="str">
        <f>IFERROR((VLOOKUP(B2136,Tabela1[],6,FALSE)),"")</f>
        <v>PL2405_EE</v>
      </c>
      <c r="D2136" s="47" t="str">
        <f>IFERROR((VLOOKUP(C2136,KATALOGI!$A$34:$B$49,2,FALSE)),"")</f>
        <v>Edukacja ekologiczna związana z ochroną powietrza</v>
      </c>
      <c r="E2136" s="57"/>
      <c r="F2136" s="57"/>
      <c r="G2136" s="57"/>
      <c r="H2136" s="57"/>
      <c r="I2136" s="57"/>
      <c r="J2136" s="57"/>
      <c r="K2136" s="57"/>
      <c r="L2136" s="57"/>
      <c r="M2136" s="57"/>
      <c r="N2136" s="57"/>
      <c r="O2136" s="57"/>
      <c r="P2136" s="57"/>
      <c r="Q2136" s="57"/>
      <c r="R2136" s="57"/>
      <c r="S2136" s="57"/>
      <c r="T2136" s="57"/>
      <c r="U2136" s="57"/>
      <c r="V2136" s="57"/>
      <c r="W2136" s="57"/>
      <c r="X2136" s="56" t="str">
        <f t="shared" si="34"/>
        <v/>
      </c>
    </row>
    <row r="2137" spans="1:24" x14ac:dyDescent="0.2">
      <c r="A2137" s="8">
        <v>2121</v>
      </c>
      <c r="B2137" s="47" t="str">
        <f>IF('tabela informacyjna dla JST'!$C$9="","",'tabela informacyjna dla JST'!$C$9)</f>
        <v>Ślemień gm. wiejska</v>
      </c>
      <c r="C2137" s="47" t="str">
        <f>IFERROR((VLOOKUP(B2137,Tabela1[],6,FALSE)),"")</f>
        <v>PL2405_EE</v>
      </c>
      <c r="D2137" s="47" t="str">
        <f>IFERROR((VLOOKUP(C2137,KATALOGI!$A$34:$B$49,2,FALSE)),"")</f>
        <v>Edukacja ekologiczna związana z ochroną powietrza</v>
      </c>
      <c r="E2137" s="57"/>
      <c r="F2137" s="57"/>
      <c r="G2137" s="57"/>
      <c r="H2137" s="57"/>
      <c r="I2137" s="57"/>
      <c r="J2137" s="57"/>
      <c r="K2137" s="57"/>
      <c r="L2137" s="57"/>
      <c r="M2137" s="57"/>
      <c r="N2137" s="57"/>
      <c r="O2137" s="57"/>
      <c r="P2137" s="57"/>
      <c r="Q2137" s="57"/>
      <c r="R2137" s="57"/>
      <c r="S2137" s="57"/>
      <c r="T2137" s="57"/>
      <c r="U2137" s="57"/>
      <c r="V2137" s="57"/>
      <c r="W2137" s="57"/>
      <c r="X2137" s="56" t="str">
        <f t="shared" si="34"/>
        <v/>
      </c>
    </row>
    <row r="2138" spans="1:24" x14ac:dyDescent="0.2">
      <c r="A2138" s="8">
        <v>2122</v>
      </c>
      <c r="B2138" s="47" t="str">
        <f>IF('tabela informacyjna dla JST'!$C$9="","",'tabela informacyjna dla JST'!$C$9)</f>
        <v>Ślemień gm. wiejska</v>
      </c>
      <c r="C2138" s="47" t="str">
        <f>IFERROR((VLOOKUP(B2138,Tabela1[],6,FALSE)),"")</f>
        <v>PL2405_EE</v>
      </c>
      <c r="D2138" s="47" t="str">
        <f>IFERROR((VLOOKUP(C2138,KATALOGI!$A$34:$B$49,2,FALSE)),"")</f>
        <v>Edukacja ekologiczna związana z ochroną powietrza</v>
      </c>
      <c r="E2138" s="57"/>
      <c r="F2138" s="57"/>
      <c r="G2138" s="57"/>
      <c r="H2138" s="57"/>
      <c r="I2138" s="57"/>
      <c r="J2138" s="57"/>
      <c r="K2138" s="57"/>
      <c r="L2138" s="57"/>
      <c r="M2138" s="57"/>
      <c r="N2138" s="57"/>
      <c r="O2138" s="57"/>
      <c r="P2138" s="57"/>
      <c r="Q2138" s="57"/>
      <c r="R2138" s="57"/>
      <c r="S2138" s="57"/>
      <c r="T2138" s="57"/>
      <c r="U2138" s="57"/>
      <c r="V2138" s="57"/>
      <c r="W2138" s="57"/>
      <c r="X2138" s="56" t="str">
        <f t="shared" si="34"/>
        <v/>
      </c>
    </row>
    <row r="2139" spans="1:24" x14ac:dyDescent="0.2">
      <c r="A2139" s="8">
        <v>2123</v>
      </c>
      <c r="B2139" s="47" t="str">
        <f>IF('tabela informacyjna dla JST'!$C$9="","",'tabela informacyjna dla JST'!$C$9)</f>
        <v>Ślemień gm. wiejska</v>
      </c>
      <c r="C2139" s="47" t="str">
        <f>IFERROR((VLOOKUP(B2139,Tabela1[],6,FALSE)),"")</f>
        <v>PL2405_EE</v>
      </c>
      <c r="D2139" s="47" t="str">
        <f>IFERROR((VLOOKUP(C2139,KATALOGI!$A$34:$B$49,2,FALSE)),"")</f>
        <v>Edukacja ekologiczna związana z ochroną powietrza</v>
      </c>
      <c r="E2139" s="57"/>
      <c r="F2139" s="57"/>
      <c r="G2139" s="57"/>
      <c r="H2139" s="57"/>
      <c r="I2139" s="57"/>
      <c r="J2139" s="57"/>
      <c r="K2139" s="57"/>
      <c r="L2139" s="57"/>
      <c r="M2139" s="57"/>
      <c r="N2139" s="57"/>
      <c r="O2139" s="57"/>
      <c r="P2139" s="57"/>
      <c r="Q2139" s="57"/>
      <c r="R2139" s="57"/>
      <c r="S2139" s="57"/>
      <c r="T2139" s="57"/>
      <c r="U2139" s="57"/>
      <c r="V2139" s="57"/>
      <c r="W2139" s="57"/>
      <c r="X2139" s="56" t="str">
        <f t="shared" si="34"/>
        <v/>
      </c>
    </row>
    <row r="2140" spans="1:24" x14ac:dyDescent="0.2">
      <c r="A2140" s="8">
        <v>2124</v>
      </c>
      <c r="B2140" s="47" t="str">
        <f>IF('tabela informacyjna dla JST'!$C$9="","",'tabela informacyjna dla JST'!$C$9)</f>
        <v>Ślemień gm. wiejska</v>
      </c>
      <c r="C2140" s="47" t="str">
        <f>IFERROR((VLOOKUP(B2140,Tabela1[],6,FALSE)),"")</f>
        <v>PL2405_EE</v>
      </c>
      <c r="D2140" s="47" t="str">
        <f>IFERROR((VLOOKUP(C2140,KATALOGI!$A$34:$B$49,2,FALSE)),"")</f>
        <v>Edukacja ekologiczna związana z ochroną powietrza</v>
      </c>
      <c r="E2140" s="57"/>
      <c r="F2140" s="57"/>
      <c r="G2140" s="57"/>
      <c r="H2140" s="57"/>
      <c r="I2140" s="57"/>
      <c r="J2140" s="57"/>
      <c r="K2140" s="57"/>
      <c r="L2140" s="57"/>
      <c r="M2140" s="57"/>
      <c r="N2140" s="57"/>
      <c r="O2140" s="57"/>
      <c r="P2140" s="57"/>
      <c r="Q2140" s="57"/>
      <c r="R2140" s="57"/>
      <c r="S2140" s="57"/>
      <c r="T2140" s="57"/>
      <c r="U2140" s="57"/>
      <c r="V2140" s="57"/>
      <c r="W2140" s="57"/>
      <c r="X2140" s="56" t="str">
        <f t="shared" si="34"/>
        <v/>
      </c>
    </row>
    <row r="2141" spans="1:24" x14ac:dyDescent="0.2">
      <c r="A2141" s="8">
        <v>2125</v>
      </c>
      <c r="B2141" s="47" t="str">
        <f>IF('tabela informacyjna dla JST'!$C$9="","",'tabela informacyjna dla JST'!$C$9)</f>
        <v>Ślemień gm. wiejska</v>
      </c>
      <c r="C2141" s="47" t="str">
        <f>IFERROR((VLOOKUP(B2141,Tabela1[],6,FALSE)),"")</f>
        <v>PL2405_EE</v>
      </c>
      <c r="D2141" s="47" t="str">
        <f>IFERROR((VLOOKUP(C2141,KATALOGI!$A$34:$B$49,2,FALSE)),"")</f>
        <v>Edukacja ekologiczna związana z ochroną powietrza</v>
      </c>
      <c r="E2141" s="57"/>
      <c r="F2141" s="57"/>
      <c r="G2141" s="57"/>
      <c r="H2141" s="57"/>
      <c r="I2141" s="57"/>
      <c r="J2141" s="57"/>
      <c r="K2141" s="57"/>
      <c r="L2141" s="57"/>
      <c r="M2141" s="57"/>
      <c r="N2141" s="57"/>
      <c r="O2141" s="57"/>
      <c r="P2141" s="57"/>
      <c r="Q2141" s="57"/>
      <c r="R2141" s="57"/>
      <c r="S2141" s="57"/>
      <c r="T2141" s="57"/>
      <c r="U2141" s="57"/>
      <c r="V2141" s="57"/>
      <c r="W2141" s="57"/>
      <c r="X2141" s="56" t="str">
        <f t="shared" si="34"/>
        <v/>
      </c>
    </row>
    <row r="2142" spans="1:24" x14ac:dyDescent="0.2">
      <c r="A2142" s="8">
        <v>2126</v>
      </c>
      <c r="B2142" s="47" t="str">
        <f>IF('tabela informacyjna dla JST'!$C$9="","",'tabela informacyjna dla JST'!$C$9)</f>
        <v>Ślemień gm. wiejska</v>
      </c>
      <c r="C2142" s="47" t="str">
        <f>IFERROR((VLOOKUP(B2142,Tabela1[],6,FALSE)),"")</f>
        <v>PL2405_EE</v>
      </c>
      <c r="D2142" s="47" t="str">
        <f>IFERROR((VLOOKUP(C2142,KATALOGI!$A$34:$B$49,2,FALSE)),"")</f>
        <v>Edukacja ekologiczna związana z ochroną powietrza</v>
      </c>
      <c r="E2142" s="57"/>
      <c r="F2142" s="57"/>
      <c r="G2142" s="57"/>
      <c r="H2142" s="57"/>
      <c r="I2142" s="57"/>
      <c r="J2142" s="57"/>
      <c r="K2142" s="57"/>
      <c r="L2142" s="57"/>
      <c r="M2142" s="57"/>
      <c r="N2142" s="57"/>
      <c r="O2142" s="57"/>
      <c r="P2142" s="57"/>
      <c r="Q2142" s="57"/>
      <c r="R2142" s="57"/>
      <c r="S2142" s="57"/>
      <c r="T2142" s="57"/>
      <c r="U2142" s="57"/>
      <c r="V2142" s="57"/>
      <c r="W2142" s="57"/>
      <c r="X2142" s="56" t="str">
        <f t="shared" si="34"/>
        <v/>
      </c>
    </row>
    <row r="2143" spans="1:24" x14ac:dyDescent="0.2">
      <c r="A2143" s="8">
        <v>2127</v>
      </c>
      <c r="B2143" s="47" t="str">
        <f>IF('tabela informacyjna dla JST'!$C$9="","",'tabela informacyjna dla JST'!$C$9)</f>
        <v>Ślemień gm. wiejska</v>
      </c>
      <c r="C2143" s="47" t="str">
        <f>IFERROR((VLOOKUP(B2143,Tabela1[],6,FALSE)),"")</f>
        <v>PL2405_EE</v>
      </c>
      <c r="D2143" s="47" t="str">
        <f>IFERROR((VLOOKUP(C2143,KATALOGI!$A$34:$B$49,2,FALSE)),"")</f>
        <v>Edukacja ekologiczna związana z ochroną powietrza</v>
      </c>
      <c r="E2143" s="57"/>
      <c r="F2143" s="57"/>
      <c r="G2143" s="57"/>
      <c r="H2143" s="57"/>
      <c r="I2143" s="57"/>
      <c r="J2143" s="57"/>
      <c r="K2143" s="57"/>
      <c r="L2143" s="57"/>
      <c r="M2143" s="57"/>
      <c r="N2143" s="57"/>
      <c r="O2143" s="57"/>
      <c r="P2143" s="57"/>
      <c r="Q2143" s="57"/>
      <c r="R2143" s="57"/>
      <c r="S2143" s="57"/>
      <c r="T2143" s="57"/>
      <c r="U2143" s="57"/>
      <c r="V2143" s="57"/>
      <c r="W2143" s="57"/>
      <c r="X2143" s="56" t="str">
        <f t="shared" si="34"/>
        <v/>
      </c>
    </row>
    <row r="2144" spans="1:24" x14ac:dyDescent="0.2">
      <c r="A2144" s="8">
        <v>2128</v>
      </c>
      <c r="B2144" s="47" t="str">
        <f>IF('tabela informacyjna dla JST'!$C$9="","",'tabela informacyjna dla JST'!$C$9)</f>
        <v>Ślemień gm. wiejska</v>
      </c>
      <c r="C2144" s="47" t="str">
        <f>IFERROR((VLOOKUP(B2144,Tabela1[],6,FALSE)),"")</f>
        <v>PL2405_EE</v>
      </c>
      <c r="D2144" s="47" t="str">
        <f>IFERROR((VLOOKUP(C2144,KATALOGI!$A$34:$B$49,2,FALSE)),"")</f>
        <v>Edukacja ekologiczna związana z ochroną powietrza</v>
      </c>
      <c r="E2144" s="57"/>
      <c r="F2144" s="57"/>
      <c r="G2144" s="57"/>
      <c r="H2144" s="57"/>
      <c r="I2144" s="57"/>
      <c r="J2144" s="57"/>
      <c r="K2144" s="57"/>
      <c r="L2144" s="57"/>
      <c r="M2144" s="57"/>
      <c r="N2144" s="57"/>
      <c r="O2144" s="57"/>
      <c r="P2144" s="57"/>
      <c r="Q2144" s="57"/>
      <c r="R2144" s="57"/>
      <c r="S2144" s="57"/>
      <c r="T2144" s="57"/>
      <c r="U2144" s="57"/>
      <c r="V2144" s="57"/>
      <c r="W2144" s="57"/>
      <c r="X2144" s="56" t="str">
        <f t="shared" si="34"/>
        <v/>
      </c>
    </row>
    <row r="2145" spans="1:24" x14ac:dyDescent="0.2">
      <c r="A2145" s="8">
        <v>2129</v>
      </c>
      <c r="B2145" s="47" t="str">
        <f>IF('tabela informacyjna dla JST'!$C$9="","",'tabela informacyjna dla JST'!$C$9)</f>
        <v>Ślemień gm. wiejska</v>
      </c>
      <c r="C2145" s="47" t="str">
        <f>IFERROR((VLOOKUP(B2145,Tabela1[],6,FALSE)),"")</f>
        <v>PL2405_EE</v>
      </c>
      <c r="D2145" s="47" t="str">
        <f>IFERROR((VLOOKUP(C2145,KATALOGI!$A$34:$B$49,2,FALSE)),"")</f>
        <v>Edukacja ekologiczna związana z ochroną powietrza</v>
      </c>
      <c r="E2145" s="57"/>
      <c r="F2145" s="57"/>
      <c r="G2145" s="57"/>
      <c r="H2145" s="57"/>
      <c r="I2145" s="57"/>
      <c r="J2145" s="57"/>
      <c r="K2145" s="57"/>
      <c r="L2145" s="57"/>
      <c r="M2145" s="57"/>
      <c r="N2145" s="57"/>
      <c r="O2145" s="57"/>
      <c r="P2145" s="57"/>
      <c r="Q2145" s="57"/>
      <c r="R2145" s="57"/>
      <c r="S2145" s="57"/>
      <c r="T2145" s="57"/>
      <c r="U2145" s="57"/>
      <c r="V2145" s="57"/>
      <c r="W2145" s="57"/>
      <c r="X2145" s="56" t="str">
        <f t="shared" si="34"/>
        <v/>
      </c>
    </row>
    <row r="2146" spans="1:24" x14ac:dyDescent="0.2">
      <c r="A2146" s="8">
        <v>2130</v>
      </c>
      <c r="B2146" s="47" t="str">
        <f>IF('tabela informacyjna dla JST'!$C$9="","",'tabela informacyjna dla JST'!$C$9)</f>
        <v>Ślemień gm. wiejska</v>
      </c>
      <c r="C2146" s="47" t="str">
        <f>IFERROR((VLOOKUP(B2146,Tabela1[],6,FALSE)),"")</f>
        <v>PL2405_EE</v>
      </c>
      <c r="D2146" s="47" t="str">
        <f>IFERROR((VLOOKUP(C2146,KATALOGI!$A$34:$B$49,2,FALSE)),"")</f>
        <v>Edukacja ekologiczna związana z ochroną powietrza</v>
      </c>
      <c r="E2146" s="57"/>
      <c r="F2146" s="57"/>
      <c r="G2146" s="57"/>
      <c r="H2146" s="57"/>
      <c r="I2146" s="57"/>
      <c r="J2146" s="57"/>
      <c r="K2146" s="57"/>
      <c r="L2146" s="57"/>
      <c r="M2146" s="57"/>
      <c r="N2146" s="57"/>
      <c r="O2146" s="57"/>
      <c r="P2146" s="57"/>
      <c r="Q2146" s="57"/>
      <c r="R2146" s="57"/>
      <c r="S2146" s="57"/>
      <c r="T2146" s="57"/>
      <c r="U2146" s="57"/>
      <c r="V2146" s="57"/>
      <c r="W2146" s="57"/>
      <c r="X2146" s="56" t="str">
        <f t="shared" si="34"/>
        <v/>
      </c>
    </row>
    <row r="2147" spans="1:24" x14ac:dyDescent="0.2">
      <c r="A2147" s="8">
        <v>2131</v>
      </c>
      <c r="B2147" s="47" t="str">
        <f>IF('tabela informacyjna dla JST'!$C$9="","",'tabela informacyjna dla JST'!$C$9)</f>
        <v>Ślemień gm. wiejska</v>
      </c>
      <c r="C2147" s="47" t="str">
        <f>IFERROR((VLOOKUP(B2147,Tabela1[],6,FALSE)),"")</f>
        <v>PL2405_EE</v>
      </c>
      <c r="D2147" s="47" t="str">
        <f>IFERROR((VLOOKUP(C2147,KATALOGI!$A$34:$B$49,2,FALSE)),"")</f>
        <v>Edukacja ekologiczna związana z ochroną powietrza</v>
      </c>
      <c r="E2147" s="57"/>
      <c r="F2147" s="57"/>
      <c r="G2147" s="57"/>
      <c r="H2147" s="57"/>
      <c r="I2147" s="57"/>
      <c r="J2147" s="57"/>
      <c r="K2147" s="57"/>
      <c r="L2147" s="57"/>
      <c r="M2147" s="57"/>
      <c r="N2147" s="57"/>
      <c r="O2147" s="57"/>
      <c r="P2147" s="57"/>
      <c r="Q2147" s="57"/>
      <c r="R2147" s="57"/>
      <c r="S2147" s="57"/>
      <c r="T2147" s="57"/>
      <c r="U2147" s="57"/>
      <c r="V2147" s="57"/>
      <c r="W2147" s="57"/>
      <c r="X2147" s="56" t="str">
        <f t="shared" si="34"/>
        <v/>
      </c>
    </row>
    <row r="2148" spans="1:24" x14ac:dyDescent="0.2">
      <c r="A2148" s="8">
        <v>2132</v>
      </c>
      <c r="B2148" s="47" t="str">
        <f>IF('tabela informacyjna dla JST'!$C$9="","",'tabela informacyjna dla JST'!$C$9)</f>
        <v>Ślemień gm. wiejska</v>
      </c>
      <c r="C2148" s="47" t="str">
        <f>IFERROR((VLOOKUP(B2148,Tabela1[],6,FALSE)),"")</f>
        <v>PL2405_EE</v>
      </c>
      <c r="D2148" s="47" t="str">
        <f>IFERROR((VLOOKUP(C2148,KATALOGI!$A$34:$B$49,2,FALSE)),"")</f>
        <v>Edukacja ekologiczna związana z ochroną powietrza</v>
      </c>
      <c r="E2148" s="57"/>
      <c r="F2148" s="57"/>
      <c r="G2148" s="57"/>
      <c r="H2148" s="57"/>
      <c r="I2148" s="57"/>
      <c r="J2148" s="57"/>
      <c r="K2148" s="57"/>
      <c r="L2148" s="57"/>
      <c r="M2148" s="57"/>
      <c r="N2148" s="57"/>
      <c r="O2148" s="57"/>
      <c r="P2148" s="57"/>
      <c r="Q2148" s="57"/>
      <c r="R2148" s="57"/>
      <c r="S2148" s="57"/>
      <c r="T2148" s="57"/>
      <c r="U2148" s="57"/>
      <c r="V2148" s="57"/>
      <c r="W2148" s="57"/>
      <c r="X2148" s="56" t="str">
        <f t="shared" si="34"/>
        <v/>
      </c>
    </row>
    <row r="2149" spans="1:24" x14ac:dyDescent="0.2">
      <c r="A2149" s="8">
        <v>2133</v>
      </c>
      <c r="B2149" s="47" t="str">
        <f>IF('tabela informacyjna dla JST'!$C$9="","",'tabela informacyjna dla JST'!$C$9)</f>
        <v>Ślemień gm. wiejska</v>
      </c>
      <c r="C2149" s="47" t="str">
        <f>IFERROR((VLOOKUP(B2149,Tabela1[],6,FALSE)),"")</f>
        <v>PL2405_EE</v>
      </c>
      <c r="D2149" s="47" t="str">
        <f>IFERROR((VLOOKUP(C2149,KATALOGI!$A$34:$B$49,2,FALSE)),"")</f>
        <v>Edukacja ekologiczna związana z ochroną powietrza</v>
      </c>
      <c r="E2149" s="57"/>
      <c r="F2149" s="57"/>
      <c r="G2149" s="57"/>
      <c r="H2149" s="57"/>
      <c r="I2149" s="57"/>
      <c r="J2149" s="57"/>
      <c r="K2149" s="57"/>
      <c r="L2149" s="57"/>
      <c r="M2149" s="57"/>
      <c r="N2149" s="57"/>
      <c r="O2149" s="57"/>
      <c r="P2149" s="57"/>
      <c r="Q2149" s="57"/>
      <c r="R2149" s="57"/>
      <c r="S2149" s="57"/>
      <c r="T2149" s="57"/>
      <c r="U2149" s="57"/>
      <c r="V2149" s="57"/>
      <c r="W2149" s="57"/>
      <c r="X2149" s="56" t="str">
        <f t="shared" si="34"/>
        <v/>
      </c>
    </row>
    <row r="2150" spans="1:24" x14ac:dyDescent="0.2">
      <c r="A2150" s="8">
        <v>2134</v>
      </c>
      <c r="B2150" s="47" t="str">
        <f>IF('tabela informacyjna dla JST'!$C$9="","",'tabela informacyjna dla JST'!$C$9)</f>
        <v>Ślemień gm. wiejska</v>
      </c>
      <c r="C2150" s="47" t="str">
        <f>IFERROR((VLOOKUP(B2150,Tabela1[],6,FALSE)),"")</f>
        <v>PL2405_EE</v>
      </c>
      <c r="D2150" s="47" t="str">
        <f>IFERROR((VLOOKUP(C2150,KATALOGI!$A$34:$B$49,2,FALSE)),"")</f>
        <v>Edukacja ekologiczna związana z ochroną powietrza</v>
      </c>
      <c r="E2150" s="57"/>
      <c r="F2150" s="57"/>
      <c r="G2150" s="57"/>
      <c r="H2150" s="57"/>
      <c r="I2150" s="57"/>
      <c r="J2150" s="57"/>
      <c r="K2150" s="57"/>
      <c r="L2150" s="57"/>
      <c r="M2150" s="57"/>
      <c r="N2150" s="57"/>
      <c r="O2150" s="57"/>
      <c r="P2150" s="57"/>
      <c r="Q2150" s="57"/>
      <c r="R2150" s="57"/>
      <c r="S2150" s="57"/>
      <c r="T2150" s="57"/>
      <c r="U2150" s="57"/>
      <c r="V2150" s="57"/>
      <c r="W2150" s="57"/>
      <c r="X2150" s="56" t="str">
        <f t="shared" si="34"/>
        <v/>
      </c>
    </row>
    <row r="2151" spans="1:24" x14ac:dyDescent="0.2">
      <c r="A2151" s="8">
        <v>2135</v>
      </c>
      <c r="B2151" s="47" t="str">
        <f>IF('tabela informacyjna dla JST'!$C$9="","",'tabela informacyjna dla JST'!$C$9)</f>
        <v>Ślemień gm. wiejska</v>
      </c>
      <c r="C2151" s="47" t="str">
        <f>IFERROR((VLOOKUP(B2151,Tabela1[],6,FALSE)),"")</f>
        <v>PL2405_EE</v>
      </c>
      <c r="D2151" s="47" t="str">
        <f>IFERROR((VLOOKUP(C2151,KATALOGI!$A$34:$B$49,2,FALSE)),"")</f>
        <v>Edukacja ekologiczna związana z ochroną powietrza</v>
      </c>
      <c r="E2151" s="57"/>
      <c r="F2151" s="57"/>
      <c r="G2151" s="57"/>
      <c r="H2151" s="57"/>
      <c r="I2151" s="57"/>
      <c r="J2151" s="57"/>
      <c r="K2151" s="57"/>
      <c r="L2151" s="57"/>
      <c r="M2151" s="57"/>
      <c r="N2151" s="57"/>
      <c r="O2151" s="57"/>
      <c r="P2151" s="57"/>
      <c r="Q2151" s="57"/>
      <c r="R2151" s="57"/>
      <c r="S2151" s="57"/>
      <c r="T2151" s="57"/>
      <c r="U2151" s="57"/>
      <c r="V2151" s="57"/>
      <c r="W2151" s="57"/>
      <c r="X2151" s="56" t="str">
        <f t="shared" si="34"/>
        <v/>
      </c>
    </row>
    <row r="2152" spans="1:24" x14ac:dyDescent="0.2">
      <c r="A2152" s="8">
        <v>2136</v>
      </c>
      <c r="B2152" s="47" t="str">
        <f>IF('tabela informacyjna dla JST'!$C$9="","",'tabela informacyjna dla JST'!$C$9)</f>
        <v>Ślemień gm. wiejska</v>
      </c>
      <c r="C2152" s="47" t="str">
        <f>IFERROR((VLOOKUP(B2152,Tabela1[],6,FALSE)),"")</f>
        <v>PL2405_EE</v>
      </c>
      <c r="D2152" s="47" t="str">
        <f>IFERROR((VLOOKUP(C2152,KATALOGI!$A$34:$B$49,2,FALSE)),"")</f>
        <v>Edukacja ekologiczna związana z ochroną powietrza</v>
      </c>
      <c r="E2152" s="57"/>
      <c r="F2152" s="57"/>
      <c r="G2152" s="57"/>
      <c r="H2152" s="57"/>
      <c r="I2152" s="57"/>
      <c r="J2152" s="57"/>
      <c r="K2152" s="57"/>
      <c r="L2152" s="57"/>
      <c r="M2152" s="57"/>
      <c r="N2152" s="57"/>
      <c r="O2152" s="57"/>
      <c r="P2152" s="57"/>
      <c r="Q2152" s="57"/>
      <c r="R2152" s="57"/>
      <c r="S2152" s="57"/>
      <c r="T2152" s="57"/>
      <c r="U2152" s="57"/>
      <c r="V2152" s="57"/>
      <c r="W2152" s="57"/>
      <c r="X2152" s="56" t="str">
        <f t="shared" si="34"/>
        <v/>
      </c>
    </row>
    <row r="2153" spans="1:24" x14ac:dyDescent="0.2">
      <c r="A2153" s="8">
        <v>2137</v>
      </c>
      <c r="B2153" s="47" t="str">
        <f>IF('tabela informacyjna dla JST'!$C$9="","",'tabela informacyjna dla JST'!$C$9)</f>
        <v>Ślemień gm. wiejska</v>
      </c>
      <c r="C2153" s="47" t="str">
        <f>IFERROR((VLOOKUP(B2153,Tabela1[],6,FALSE)),"")</f>
        <v>PL2405_EE</v>
      </c>
      <c r="D2153" s="47" t="str">
        <f>IFERROR((VLOOKUP(C2153,KATALOGI!$A$34:$B$49,2,FALSE)),"")</f>
        <v>Edukacja ekologiczna związana z ochroną powietrza</v>
      </c>
      <c r="E2153" s="57"/>
      <c r="F2153" s="57"/>
      <c r="G2153" s="57"/>
      <c r="H2153" s="57"/>
      <c r="I2153" s="57"/>
      <c r="J2153" s="57"/>
      <c r="K2153" s="57"/>
      <c r="L2153" s="57"/>
      <c r="M2153" s="57"/>
      <c r="N2153" s="57"/>
      <c r="O2153" s="57"/>
      <c r="P2153" s="57"/>
      <c r="Q2153" s="57"/>
      <c r="R2153" s="57"/>
      <c r="S2153" s="57"/>
      <c r="T2153" s="57"/>
      <c r="U2153" s="57"/>
      <c r="V2153" s="57"/>
      <c r="W2153" s="57"/>
      <c r="X2153" s="56" t="str">
        <f t="shared" si="34"/>
        <v/>
      </c>
    </row>
    <row r="2154" spans="1:24" x14ac:dyDescent="0.2">
      <c r="A2154" s="8">
        <v>2138</v>
      </c>
      <c r="B2154" s="47" t="str">
        <f>IF('tabela informacyjna dla JST'!$C$9="","",'tabela informacyjna dla JST'!$C$9)</f>
        <v>Ślemień gm. wiejska</v>
      </c>
      <c r="C2154" s="47" t="str">
        <f>IFERROR((VLOOKUP(B2154,Tabela1[],6,FALSE)),"")</f>
        <v>PL2405_EE</v>
      </c>
      <c r="D2154" s="47" t="str">
        <f>IFERROR((VLOOKUP(C2154,KATALOGI!$A$34:$B$49,2,FALSE)),"")</f>
        <v>Edukacja ekologiczna związana z ochroną powietrza</v>
      </c>
      <c r="E2154" s="57"/>
      <c r="F2154" s="57"/>
      <c r="G2154" s="57"/>
      <c r="H2154" s="57"/>
      <c r="I2154" s="57"/>
      <c r="J2154" s="57"/>
      <c r="K2154" s="57"/>
      <c r="L2154" s="57"/>
      <c r="M2154" s="57"/>
      <c r="N2154" s="57"/>
      <c r="O2154" s="57"/>
      <c r="P2154" s="57"/>
      <c r="Q2154" s="57"/>
      <c r="R2154" s="57"/>
      <c r="S2154" s="57"/>
      <c r="T2154" s="57"/>
      <c r="U2154" s="57"/>
      <c r="V2154" s="57"/>
      <c r="W2154" s="57"/>
      <c r="X2154" s="56" t="str">
        <f t="shared" si="34"/>
        <v/>
      </c>
    </row>
    <row r="2155" spans="1:24" x14ac:dyDescent="0.2">
      <c r="A2155" s="8">
        <v>2139</v>
      </c>
      <c r="B2155" s="47" t="str">
        <f>IF('tabela informacyjna dla JST'!$C$9="","",'tabela informacyjna dla JST'!$C$9)</f>
        <v>Ślemień gm. wiejska</v>
      </c>
      <c r="C2155" s="47" t="str">
        <f>IFERROR((VLOOKUP(B2155,Tabela1[],6,FALSE)),"")</f>
        <v>PL2405_EE</v>
      </c>
      <c r="D2155" s="47" t="str">
        <f>IFERROR((VLOOKUP(C2155,KATALOGI!$A$34:$B$49,2,FALSE)),"")</f>
        <v>Edukacja ekologiczna związana z ochroną powietrza</v>
      </c>
      <c r="E2155" s="57"/>
      <c r="F2155" s="57"/>
      <c r="G2155" s="57"/>
      <c r="H2155" s="57"/>
      <c r="I2155" s="57"/>
      <c r="J2155" s="57"/>
      <c r="K2155" s="57"/>
      <c r="L2155" s="57"/>
      <c r="M2155" s="57"/>
      <c r="N2155" s="57"/>
      <c r="O2155" s="57"/>
      <c r="P2155" s="57"/>
      <c r="Q2155" s="57"/>
      <c r="R2155" s="57"/>
      <c r="S2155" s="57"/>
      <c r="T2155" s="57"/>
      <c r="U2155" s="57"/>
      <c r="V2155" s="57"/>
      <c r="W2155" s="57"/>
      <c r="X2155" s="56" t="str">
        <f t="shared" si="34"/>
        <v/>
      </c>
    </row>
    <row r="2156" spans="1:24" x14ac:dyDescent="0.2">
      <c r="A2156" s="8">
        <v>2140</v>
      </c>
      <c r="B2156" s="47" t="str">
        <f>IF('tabela informacyjna dla JST'!$C$9="","",'tabela informacyjna dla JST'!$C$9)</f>
        <v>Ślemień gm. wiejska</v>
      </c>
      <c r="C2156" s="47" t="str">
        <f>IFERROR((VLOOKUP(B2156,Tabela1[],6,FALSE)),"")</f>
        <v>PL2405_EE</v>
      </c>
      <c r="D2156" s="47" t="str">
        <f>IFERROR((VLOOKUP(C2156,KATALOGI!$A$34:$B$49,2,FALSE)),"")</f>
        <v>Edukacja ekologiczna związana z ochroną powietrza</v>
      </c>
      <c r="E2156" s="57"/>
      <c r="F2156" s="57"/>
      <c r="G2156" s="57"/>
      <c r="H2156" s="57"/>
      <c r="I2156" s="57"/>
      <c r="J2156" s="57"/>
      <c r="K2156" s="57"/>
      <c r="L2156" s="57"/>
      <c r="M2156" s="57"/>
      <c r="N2156" s="57"/>
      <c r="O2156" s="57"/>
      <c r="P2156" s="57"/>
      <c r="Q2156" s="57"/>
      <c r="R2156" s="57"/>
      <c r="S2156" s="57"/>
      <c r="T2156" s="57"/>
      <c r="U2156" s="57"/>
      <c r="V2156" s="57"/>
      <c r="W2156" s="57"/>
      <c r="X2156" s="56" t="str">
        <f t="shared" si="34"/>
        <v/>
      </c>
    </row>
    <row r="2157" spans="1:24" x14ac:dyDescent="0.2">
      <c r="A2157" s="8">
        <v>2141</v>
      </c>
      <c r="B2157" s="47" t="str">
        <f>IF('tabela informacyjna dla JST'!$C$9="","",'tabela informacyjna dla JST'!$C$9)</f>
        <v>Ślemień gm. wiejska</v>
      </c>
      <c r="C2157" s="47" t="str">
        <f>IFERROR((VLOOKUP(B2157,Tabela1[],6,FALSE)),"")</f>
        <v>PL2405_EE</v>
      </c>
      <c r="D2157" s="47" t="str">
        <f>IFERROR((VLOOKUP(C2157,KATALOGI!$A$34:$B$49,2,FALSE)),"")</f>
        <v>Edukacja ekologiczna związana z ochroną powietrza</v>
      </c>
      <c r="E2157" s="57"/>
      <c r="F2157" s="57"/>
      <c r="G2157" s="57"/>
      <c r="H2157" s="57"/>
      <c r="I2157" s="57"/>
      <c r="J2157" s="57"/>
      <c r="K2157" s="57"/>
      <c r="L2157" s="57"/>
      <c r="M2157" s="57"/>
      <c r="N2157" s="57"/>
      <c r="O2157" s="57"/>
      <c r="P2157" s="57"/>
      <c r="Q2157" s="57"/>
      <c r="R2157" s="57"/>
      <c r="S2157" s="57"/>
      <c r="T2157" s="57"/>
      <c r="U2157" s="57"/>
      <c r="V2157" s="57"/>
      <c r="W2157" s="57"/>
      <c r="X2157" s="56" t="str">
        <f t="shared" si="34"/>
        <v/>
      </c>
    </row>
    <row r="2158" spans="1:24" x14ac:dyDescent="0.2">
      <c r="A2158" s="8">
        <v>2142</v>
      </c>
      <c r="B2158" s="47" t="str">
        <f>IF('tabela informacyjna dla JST'!$C$9="","",'tabela informacyjna dla JST'!$C$9)</f>
        <v>Ślemień gm. wiejska</v>
      </c>
      <c r="C2158" s="47" t="str">
        <f>IFERROR((VLOOKUP(B2158,Tabela1[],6,FALSE)),"")</f>
        <v>PL2405_EE</v>
      </c>
      <c r="D2158" s="47" t="str">
        <f>IFERROR((VLOOKUP(C2158,KATALOGI!$A$34:$B$49,2,FALSE)),"")</f>
        <v>Edukacja ekologiczna związana z ochroną powietrza</v>
      </c>
      <c r="E2158" s="57"/>
      <c r="F2158" s="57"/>
      <c r="G2158" s="57"/>
      <c r="H2158" s="57"/>
      <c r="I2158" s="57"/>
      <c r="J2158" s="57"/>
      <c r="K2158" s="57"/>
      <c r="L2158" s="57"/>
      <c r="M2158" s="57"/>
      <c r="N2158" s="57"/>
      <c r="O2158" s="57"/>
      <c r="P2158" s="57"/>
      <c r="Q2158" s="57"/>
      <c r="R2158" s="57"/>
      <c r="S2158" s="57"/>
      <c r="T2158" s="57"/>
      <c r="U2158" s="57"/>
      <c r="V2158" s="57"/>
      <c r="W2158" s="57"/>
      <c r="X2158" s="56" t="str">
        <f t="shared" si="34"/>
        <v/>
      </c>
    </row>
    <row r="2159" spans="1:24" x14ac:dyDescent="0.2">
      <c r="A2159" s="8">
        <v>2143</v>
      </c>
      <c r="B2159" s="47" t="str">
        <f>IF('tabela informacyjna dla JST'!$C$9="","",'tabela informacyjna dla JST'!$C$9)</f>
        <v>Ślemień gm. wiejska</v>
      </c>
      <c r="C2159" s="47" t="str">
        <f>IFERROR((VLOOKUP(B2159,Tabela1[],6,FALSE)),"")</f>
        <v>PL2405_EE</v>
      </c>
      <c r="D2159" s="47" t="str">
        <f>IFERROR((VLOOKUP(C2159,KATALOGI!$A$34:$B$49,2,FALSE)),"")</f>
        <v>Edukacja ekologiczna związana z ochroną powietrza</v>
      </c>
      <c r="E2159" s="57"/>
      <c r="F2159" s="57"/>
      <c r="G2159" s="57"/>
      <c r="H2159" s="57"/>
      <c r="I2159" s="57"/>
      <c r="J2159" s="57"/>
      <c r="K2159" s="57"/>
      <c r="L2159" s="57"/>
      <c r="M2159" s="57"/>
      <c r="N2159" s="57"/>
      <c r="O2159" s="57"/>
      <c r="P2159" s="57"/>
      <c r="Q2159" s="57"/>
      <c r="R2159" s="57"/>
      <c r="S2159" s="57"/>
      <c r="T2159" s="57"/>
      <c r="U2159" s="57"/>
      <c r="V2159" s="57"/>
      <c r="W2159" s="57"/>
      <c r="X2159" s="56" t="str">
        <f t="shared" si="34"/>
        <v/>
      </c>
    </row>
    <row r="2160" spans="1:24" x14ac:dyDescent="0.2">
      <c r="A2160" s="8">
        <v>2144</v>
      </c>
      <c r="B2160" s="47" t="str">
        <f>IF('tabela informacyjna dla JST'!$C$9="","",'tabela informacyjna dla JST'!$C$9)</f>
        <v>Ślemień gm. wiejska</v>
      </c>
      <c r="C2160" s="47" t="str">
        <f>IFERROR((VLOOKUP(B2160,Tabela1[],6,FALSE)),"")</f>
        <v>PL2405_EE</v>
      </c>
      <c r="D2160" s="47" t="str">
        <f>IFERROR((VLOOKUP(C2160,KATALOGI!$A$34:$B$49,2,FALSE)),"")</f>
        <v>Edukacja ekologiczna związana z ochroną powietrza</v>
      </c>
      <c r="E2160" s="57"/>
      <c r="F2160" s="57"/>
      <c r="G2160" s="57"/>
      <c r="H2160" s="57"/>
      <c r="I2160" s="57"/>
      <c r="J2160" s="57"/>
      <c r="K2160" s="57"/>
      <c r="L2160" s="57"/>
      <c r="M2160" s="57"/>
      <c r="N2160" s="57"/>
      <c r="O2160" s="57"/>
      <c r="P2160" s="57"/>
      <c r="Q2160" s="57"/>
      <c r="R2160" s="57"/>
      <c r="S2160" s="57"/>
      <c r="T2160" s="57"/>
      <c r="U2160" s="57"/>
      <c r="V2160" s="57"/>
      <c r="W2160" s="57"/>
      <c r="X2160" s="56" t="str">
        <f t="shared" si="34"/>
        <v/>
      </c>
    </row>
    <row r="2161" spans="1:24" x14ac:dyDescent="0.2">
      <c r="A2161" s="8">
        <v>2145</v>
      </c>
      <c r="B2161" s="47" t="str">
        <f>IF('tabela informacyjna dla JST'!$C$9="","",'tabela informacyjna dla JST'!$C$9)</f>
        <v>Ślemień gm. wiejska</v>
      </c>
      <c r="C2161" s="47" t="str">
        <f>IFERROR((VLOOKUP(B2161,Tabela1[],6,FALSE)),"")</f>
        <v>PL2405_EE</v>
      </c>
      <c r="D2161" s="47" t="str">
        <f>IFERROR((VLOOKUP(C2161,KATALOGI!$A$34:$B$49,2,FALSE)),"")</f>
        <v>Edukacja ekologiczna związana z ochroną powietrza</v>
      </c>
      <c r="E2161" s="57"/>
      <c r="F2161" s="57"/>
      <c r="G2161" s="57"/>
      <c r="H2161" s="57"/>
      <c r="I2161" s="57"/>
      <c r="J2161" s="57"/>
      <c r="K2161" s="57"/>
      <c r="L2161" s="57"/>
      <c r="M2161" s="57"/>
      <c r="N2161" s="57"/>
      <c r="O2161" s="57"/>
      <c r="P2161" s="57"/>
      <c r="Q2161" s="57"/>
      <c r="R2161" s="57"/>
      <c r="S2161" s="57"/>
      <c r="T2161" s="57"/>
      <c r="U2161" s="57"/>
      <c r="V2161" s="57"/>
      <c r="W2161" s="57"/>
      <c r="X2161" s="56" t="str">
        <f t="shared" si="34"/>
        <v/>
      </c>
    </row>
    <row r="2162" spans="1:24" x14ac:dyDescent="0.2">
      <c r="A2162" s="8">
        <v>2146</v>
      </c>
      <c r="B2162" s="47" t="str">
        <f>IF('tabela informacyjna dla JST'!$C$9="","",'tabela informacyjna dla JST'!$C$9)</f>
        <v>Ślemień gm. wiejska</v>
      </c>
      <c r="C2162" s="47" t="str">
        <f>IFERROR((VLOOKUP(B2162,Tabela1[],6,FALSE)),"")</f>
        <v>PL2405_EE</v>
      </c>
      <c r="D2162" s="47" t="str">
        <f>IFERROR((VLOOKUP(C2162,KATALOGI!$A$34:$B$49,2,FALSE)),"")</f>
        <v>Edukacja ekologiczna związana z ochroną powietrza</v>
      </c>
      <c r="E2162" s="57"/>
      <c r="F2162" s="57"/>
      <c r="G2162" s="57"/>
      <c r="H2162" s="57"/>
      <c r="I2162" s="57"/>
      <c r="J2162" s="57"/>
      <c r="K2162" s="57"/>
      <c r="L2162" s="57"/>
      <c r="M2162" s="57"/>
      <c r="N2162" s="57"/>
      <c r="O2162" s="57"/>
      <c r="P2162" s="57"/>
      <c r="Q2162" s="57"/>
      <c r="R2162" s="57"/>
      <c r="S2162" s="57"/>
      <c r="T2162" s="57"/>
      <c r="U2162" s="57"/>
      <c r="V2162" s="57"/>
      <c r="W2162" s="57"/>
      <c r="X2162" s="56" t="str">
        <f t="shared" si="34"/>
        <v/>
      </c>
    </row>
    <row r="2163" spans="1:24" x14ac:dyDescent="0.2">
      <c r="A2163" s="8">
        <v>2147</v>
      </c>
      <c r="B2163" s="47" t="str">
        <f>IF('tabela informacyjna dla JST'!$C$9="","",'tabela informacyjna dla JST'!$C$9)</f>
        <v>Ślemień gm. wiejska</v>
      </c>
      <c r="C2163" s="47" t="str">
        <f>IFERROR((VLOOKUP(B2163,Tabela1[],6,FALSE)),"")</f>
        <v>PL2405_EE</v>
      </c>
      <c r="D2163" s="47" t="str">
        <f>IFERROR((VLOOKUP(C2163,KATALOGI!$A$34:$B$49,2,FALSE)),"")</f>
        <v>Edukacja ekologiczna związana z ochroną powietrza</v>
      </c>
      <c r="E2163" s="57"/>
      <c r="F2163" s="57"/>
      <c r="G2163" s="57"/>
      <c r="H2163" s="57"/>
      <c r="I2163" s="57"/>
      <c r="J2163" s="57"/>
      <c r="K2163" s="57"/>
      <c r="L2163" s="57"/>
      <c r="M2163" s="57"/>
      <c r="N2163" s="57"/>
      <c r="O2163" s="57"/>
      <c r="P2163" s="57"/>
      <c r="Q2163" s="57"/>
      <c r="R2163" s="57"/>
      <c r="S2163" s="57"/>
      <c r="T2163" s="57"/>
      <c r="U2163" s="57"/>
      <c r="V2163" s="57"/>
      <c r="W2163" s="57"/>
      <c r="X2163" s="56" t="str">
        <f t="shared" si="34"/>
        <v/>
      </c>
    </row>
    <row r="2164" spans="1:24" x14ac:dyDescent="0.2">
      <c r="A2164" s="8">
        <v>2148</v>
      </c>
      <c r="B2164" s="47" t="str">
        <f>IF('tabela informacyjna dla JST'!$C$9="","",'tabela informacyjna dla JST'!$C$9)</f>
        <v>Ślemień gm. wiejska</v>
      </c>
      <c r="C2164" s="47" t="str">
        <f>IFERROR((VLOOKUP(B2164,Tabela1[],6,FALSE)),"")</f>
        <v>PL2405_EE</v>
      </c>
      <c r="D2164" s="47" t="str">
        <f>IFERROR((VLOOKUP(C2164,KATALOGI!$A$34:$B$49,2,FALSE)),"")</f>
        <v>Edukacja ekologiczna związana z ochroną powietrza</v>
      </c>
      <c r="E2164" s="57"/>
      <c r="F2164" s="57"/>
      <c r="G2164" s="57"/>
      <c r="H2164" s="57"/>
      <c r="I2164" s="57"/>
      <c r="J2164" s="57"/>
      <c r="K2164" s="57"/>
      <c r="L2164" s="57"/>
      <c r="M2164" s="57"/>
      <c r="N2164" s="57"/>
      <c r="O2164" s="57"/>
      <c r="P2164" s="57"/>
      <c r="Q2164" s="57"/>
      <c r="R2164" s="57"/>
      <c r="S2164" s="57"/>
      <c r="T2164" s="57"/>
      <c r="U2164" s="57"/>
      <c r="V2164" s="57"/>
      <c r="W2164" s="57"/>
      <c r="X2164" s="56" t="str">
        <f t="shared" si="34"/>
        <v/>
      </c>
    </row>
    <row r="2165" spans="1:24" x14ac:dyDescent="0.2">
      <c r="A2165" s="8">
        <v>2149</v>
      </c>
      <c r="B2165" s="47" t="str">
        <f>IF('tabela informacyjna dla JST'!$C$9="","",'tabela informacyjna dla JST'!$C$9)</f>
        <v>Ślemień gm. wiejska</v>
      </c>
      <c r="C2165" s="47" t="str">
        <f>IFERROR((VLOOKUP(B2165,Tabela1[],6,FALSE)),"")</f>
        <v>PL2405_EE</v>
      </c>
      <c r="D2165" s="47" t="str">
        <f>IFERROR((VLOOKUP(C2165,KATALOGI!$A$34:$B$49,2,FALSE)),"")</f>
        <v>Edukacja ekologiczna związana z ochroną powietrza</v>
      </c>
      <c r="E2165" s="57"/>
      <c r="F2165" s="57"/>
      <c r="G2165" s="57"/>
      <c r="H2165" s="57"/>
      <c r="I2165" s="57"/>
      <c r="J2165" s="57"/>
      <c r="K2165" s="57"/>
      <c r="L2165" s="57"/>
      <c r="M2165" s="57"/>
      <c r="N2165" s="57"/>
      <c r="O2165" s="57"/>
      <c r="P2165" s="57"/>
      <c r="Q2165" s="57"/>
      <c r="R2165" s="57"/>
      <c r="S2165" s="57"/>
      <c r="T2165" s="57"/>
      <c r="U2165" s="57"/>
      <c r="V2165" s="57"/>
      <c r="W2165" s="57"/>
      <c r="X2165" s="56" t="str">
        <f t="shared" si="34"/>
        <v/>
      </c>
    </row>
    <row r="2166" spans="1:24" x14ac:dyDescent="0.2">
      <c r="A2166" s="8">
        <v>2150</v>
      </c>
      <c r="B2166" s="47" t="str">
        <f>IF('tabela informacyjna dla JST'!$C$9="","",'tabela informacyjna dla JST'!$C$9)</f>
        <v>Ślemień gm. wiejska</v>
      </c>
      <c r="C2166" s="47" t="str">
        <f>IFERROR((VLOOKUP(B2166,Tabela1[],6,FALSE)),"")</f>
        <v>PL2405_EE</v>
      </c>
      <c r="D2166" s="47" t="str">
        <f>IFERROR((VLOOKUP(C2166,KATALOGI!$A$34:$B$49,2,FALSE)),"")</f>
        <v>Edukacja ekologiczna związana z ochroną powietrza</v>
      </c>
      <c r="E2166" s="57"/>
      <c r="F2166" s="57"/>
      <c r="G2166" s="57"/>
      <c r="H2166" s="57"/>
      <c r="I2166" s="57"/>
      <c r="J2166" s="57"/>
      <c r="K2166" s="57"/>
      <c r="L2166" s="57"/>
      <c r="M2166" s="57"/>
      <c r="N2166" s="57"/>
      <c r="O2166" s="57"/>
      <c r="P2166" s="57"/>
      <c r="Q2166" s="57"/>
      <c r="R2166" s="57"/>
      <c r="S2166" s="57"/>
      <c r="T2166" s="57"/>
      <c r="U2166" s="57"/>
      <c r="V2166" s="57"/>
      <c r="W2166" s="57"/>
      <c r="X2166" s="56" t="str">
        <f t="shared" si="34"/>
        <v/>
      </c>
    </row>
    <row r="2167" spans="1:24" x14ac:dyDescent="0.2">
      <c r="A2167" s="8">
        <v>2151</v>
      </c>
      <c r="B2167" s="47" t="str">
        <f>IF('tabela informacyjna dla JST'!$C$9="","",'tabela informacyjna dla JST'!$C$9)</f>
        <v>Ślemień gm. wiejska</v>
      </c>
      <c r="C2167" s="47" t="str">
        <f>IFERROR((VLOOKUP(B2167,Tabela1[],6,FALSE)),"")</f>
        <v>PL2405_EE</v>
      </c>
      <c r="D2167" s="47" t="str">
        <f>IFERROR((VLOOKUP(C2167,KATALOGI!$A$34:$B$49,2,FALSE)),"")</f>
        <v>Edukacja ekologiczna związana z ochroną powietrza</v>
      </c>
      <c r="E2167" s="57"/>
      <c r="F2167" s="57"/>
      <c r="G2167" s="57"/>
      <c r="H2167" s="57"/>
      <c r="I2167" s="57"/>
      <c r="J2167" s="57"/>
      <c r="K2167" s="57"/>
      <c r="L2167" s="57"/>
      <c r="M2167" s="57"/>
      <c r="N2167" s="57"/>
      <c r="O2167" s="57"/>
      <c r="P2167" s="57"/>
      <c r="Q2167" s="57"/>
      <c r="R2167" s="57"/>
      <c r="S2167" s="57"/>
      <c r="T2167" s="57"/>
      <c r="U2167" s="57"/>
      <c r="V2167" s="57"/>
      <c r="W2167" s="57"/>
      <c r="X2167" s="56" t="str">
        <f t="shared" si="34"/>
        <v/>
      </c>
    </row>
    <row r="2168" spans="1:24" x14ac:dyDescent="0.2">
      <c r="A2168" s="8">
        <v>2152</v>
      </c>
      <c r="B2168" s="47" t="str">
        <f>IF('tabela informacyjna dla JST'!$C$9="","",'tabela informacyjna dla JST'!$C$9)</f>
        <v>Ślemień gm. wiejska</v>
      </c>
      <c r="C2168" s="47" t="str">
        <f>IFERROR((VLOOKUP(B2168,Tabela1[],6,FALSE)),"")</f>
        <v>PL2405_EE</v>
      </c>
      <c r="D2168" s="47" t="str">
        <f>IFERROR((VLOOKUP(C2168,KATALOGI!$A$34:$B$49,2,FALSE)),"")</f>
        <v>Edukacja ekologiczna związana z ochroną powietrza</v>
      </c>
      <c r="E2168" s="57"/>
      <c r="F2168" s="57"/>
      <c r="G2168" s="57"/>
      <c r="H2168" s="57"/>
      <c r="I2168" s="57"/>
      <c r="J2168" s="57"/>
      <c r="K2168" s="57"/>
      <c r="L2168" s="57"/>
      <c r="M2168" s="57"/>
      <c r="N2168" s="57"/>
      <c r="O2168" s="57"/>
      <c r="P2168" s="57"/>
      <c r="Q2168" s="57"/>
      <c r="R2168" s="57"/>
      <c r="S2168" s="57"/>
      <c r="T2168" s="57"/>
      <c r="U2168" s="57"/>
      <c r="V2168" s="57"/>
      <c r="W2168" s="57"/>
      <c r="X2168" s="56" t="str">
        <f t="shared" si="34"/>
        <v/>
      </c>
    </row>
    <row r="2169" spans="1:24" x14ac:dyDescent="0.2">
      <c r="A2169" s="8">
        <v>2153</v>
      </c>
      <c r="B2169" s="47" t="str">
        <f>IF('tabela informacyjna dla JST'!$C$9="","",'tabela informacyjna dla JST'!$C$9)</f>
        <v>Ślemień gm. wiejska</v>
      </c>
      <c r="C2169" s="47" t="str">
        <f>IFERROR((VLOOKUP(B2169,Tabela1[],6,FALSE)),"")</f>
        <v>PL2405_EE</v>
      </c>
      <c r="D2169" s="47" t="str">
        <f>IFERROR((VLOOKUP(C2169,KATALOGI!$A$34:$B$49,2,FALSE)),"")</f>
        <v>Edukacja ekologiczna związana z ochroną powietrza</v>
      </c>
      <c r="E2169" s="57"/>
      <c r="F2169" s="57"/>
      <c r="G2169" s="57"/>
      <c r="H2169" s="57"/>
      <c r="I2169" s="57"/>
      <c r="J2169" s="57"/>
      <c r="K2169" s="57"/>
      <c r="L2169" s="57"/>
      <c r="M2169" s="57"/>
      <c r="N2169" s="57"/>
      <c r="O2169" s="57"/>
      <c r="P2169" s="57"/>
      <c r="Q2169" s="57"/>
      <c r="R2169" s="57"/>
      <c r="S2169" s="57"/>
      <c r="T2169" s="57"/>
      <c r="U2169" s="57"/>
      <c r="V2169" s="57"/>
      <c r="W2169" s="57"/>
      <c r="X2169" s="56" t="str">
        <f t="shared" si="34"/>
        <v/>
      </c>
    </row>
    <row r="2170" spans="1:24" x14ac:dyDescent="0.2">
      <c r="A2170" s="8">
        <v>2154</v>
      </c>
      <c r="B2170" s="47" t="str">
        <f>IF('tabela informacyjna dla JST'!$C$9="","",'tabela informacyjna dla JST'!$C$9)</f>
        <v>Ślemień gm. wiejska</v>
      </c>
      <c r="C2170" s="47" t="str">
        <f>IFERROR((VLOOKUP(B2170,Tabela1[],6,FALSE)),"")</f>
        <v>PL2405_EE</v>
      </c>
      <c r="D2170" s="47" t="str">
        <f>IFERROR((VLOOKUP(C2170,KATALOGI!$A$34:$B$49,2,FALSE)),"")</f>
        <v>Edukacja ekologiczna związana z ochroną powietrza</v>
      </c>
      <c r="E2170" s="57"/>
      <c r="F2170" s="57"/>
      <c r="G2170" s="57"/>
      <c r="H2170" s="57"/>
      <c r="I2170" s="57"/>
      <c r="J2170" s="57"/>
      <c r="K2170" s="57"/>
      <c r="L2170" s="57"/>
      <c r="M2170" s="57"/>
      <c r="N2170" s="57"/>
      <c r="O2170" s="57"/>
      <c r="P2170" s="57"/>
      <c r="Q2170" s="57"/>
      <c r="R2170" s="57"/>
      <c r="S2170" s="57"/>
      <c r="T2170" s="57"/>
      <c r="U2170" s="57"/>
      <c r="V2170" s="57"/>
      <c r="W2170" s="57"/>
      <c r="X2170" s="56" t="str">
        <f t="shared" si="34"/>
        <v/>
      </c>
    </row>
    <row r="2171" spans="1:24" x14ac:dyDescent="0.2">
      <c r="A2171" s="8">
        <v>2155</v>
      </c>
      <c r="B2171" s="47" t="str">
        <f>IF('tabela informacyjna dla JST'!$C$9="","",'tabela informacyjna dla JST'!$C$9)</f>
        <v>Ślemień gm. wiejska</v>
      </c>
      <c r="C2171" s="47" t="str">
        <f>IFERROR((VLOOKUP(B2171,Tabela1[],6,FALSE)),"")</f>
        <v>PL2405_EE</v>
      </c>
      <c r="D2171" s="47" t="str">
        <f>IFERROR((VLOOKUP(C2171,KATALOGI!$A$34:$B$49,2,FALSE)),"")</f>
        <v>Edukacja ekologiczna związana z ochroną powietrza</v>
      </c>
      <c r="E2171" s="57"/>
      <c r="F2171" s="57"/>
      <c r="G2171" s="57"/>
      <c r="H2171" s="57"/>
      <c r="I2171" s="57"/>
      <c r="J2171" s="57"/>
      <c r="K2171" s="57"/>
      <c r="L2171" s="57"/>
      <c r="M2171" s="57"/>
      <c r="N2171" s="57"/>
      <c r="O2171" s="57"/>
      <c r="P2171" s="57"/>
      <c r="Q2171" s="57"/>
      <c r="R2171" s="57"/>
      <c r="S2171" s="57"/>
      <c r="T2171" s="57"/>
      <c r="U2171" s="57"/>
      <c r="V2171" s="57"/>
      <c r="W2171" s="57"/>
      <c r="X2171" s="56" t="str">
        <f t="shared" si="34"/>
        <v/>
      </c>
    </row>
    <row r="2172" spans="1:24" x14ac:dyDescent="0.2">
      <c r="A2172" s="8">
        <v>2156</v>
      </c>
      <c r="B2172" s="47" t="str">
        <f>IF('tabela informacyjna dla JST'!$C$9="","",'tabela informacyjna dla JST'!$C$9)</f>
        <v>Ślemień gm. wiejska</v>
      </c>
      <c r="C2172" s="47" t="str">
        <f>IFERROR((VLOOKUP(B2172,Tabela1[],6,FALSE)),"")</f>
        <v>PL2405_EE</v>
      </c>
      <c r="D2172" s="47" t="str">
        <f>IFERROR((VLOOKUP(C2172,KATALOGI!$A$34:$B$49,2,FALSE)),"")</f>
        <v>Edukacja ekologiczna związana z ochroną powietrza</v>
      </c>
      <c r="E2172" s="57"/>
      <c r="F2172" s="57"/>
      <c r="G2172" s="57"/>
      <c r="H2172" s="57"/>
      <c r="I2172" s="57"/>
      <c r="J2172" s="57"/>
      <c r="K2172" s="57"/>
      <c r="L2172" s="57"/>
      <c r="M2172" s="57"/>
      <c r="N2172" s="57"/>
      <c r="O2172" s="57"/>
      <c r="P2172" s="57"/>
      <c r="Q2172" s="57"/>
      <c r="R2172" s="57"/>
      <c r="S2172" s="57"/>
      <c r="T2172" s="57"/>
      <c r="U2172" s="57"/>
      <c r="V2172" s="57"/>
      <c r="W2172" s="57"/>
      <c r="X2172" s="56" t="str">
        <f t="shared" si="34"/>
        <v/>
      </c>
    </row>
    <row r="2173" spans="1:24" x14ac:dyDescent="0.2">
      <c r="A2173" s="8">
        <v>2157</v>
      </c>
      <c r="B2173" s="47" t="str">
        <f>IF('tabela informacyjna dla JST'!$C$9="","",'tabela informacyjna dla JST'!$C$9)</f>
        <v>Ślemień gm. wiejska</v>
      </c>
      <c r="C2173" s="47" t="str">
        <f>IFERROR((VLOOKUP(B2173,Tabela1[],6,FALSE)),"")</f>
        <v>PL2405_EE</v>
      </c>
      <c r="D2173" s="47" t="str">
        <f>IFERROR((VLOOKUP(C2173,KATALOGI!$A$34:$B$49,2,FALSE)),"")</f>
        <v>Edukacja ekologiczna związana z ochroną powietrza</v>
      </c>
      <c r="E2173" s="57"/>
      <c r="F2173" s="57"/>
      <c r="G2173" s="57"/>
      <c r="H2173" s="57"/>
      <c r="I2173" s="57"/>
      <c r="J2173" s="57"/>
      <c r="K2173" s="57"/>
      <c r="L2173" s="57"/>
      <c r="M2173" s="57"/>
      <c r="N2173" s="57"/>
      <c r="O2173" s="57"/>
      <c r="P2173" s="57"/>
      <c r="Q2173" s="57"/>
      <c r="R2173" s="57"/>
      <c r="S2173" s="57"/>
      <c r="T2173" s="57"/>
      <c r="U2173" s="57"/>
      <c r="V2173" s="57"/>
      <c r="W2173" s="57"/>
      <c r="X2173" s="56" t="str">
        <f t="shared" si="34"/>
        <v/>
      </c>
    </row>
    <row r="2174" spans="1:24" x14ac:dyDescent="0.2">
      <c r="A2174" s="8">
        <v>2158</v>
      </c>
      <c r="B2174" s="47" t="str">
        <f>IF('tabela informacyjna dla JST'!$C$9="","",'tabela informacyjna dla JST'!$C$9)</f>
        <v>Ślemień gm. wiejska</v>
      </c>
      <c r="C2174" s="47" t="str">
        <f>IFERROR((VLOOKUP(B2174,Tabela1[],6,FALSE)),"")</f>
        <v>PL2405_EE</v>
      </c>
      <c r="D2174" s="47" t="str">
        <f>IFERROR((VLOOKUP(C2174,KATALOGI!$A$34:$B$49,2,FALSE)),"")</f>
        <v>Edukacja ekologiczna związana z ochroną powietrza</v>
      </c>
      <c r="E2174" s="57"/>
      <c r="F2174" s="57"/>
      <c r="G2174" s="57"/>
      <c r="H2174" s="57"/>
      <c r="I2174" s="57"/>
      <c r="J2174" s="57"/>
      <c r="K2174" s="57"/>
      <c r="L2174" s="57"/>
      <c r="M2174" s="57"/>
      <c r="N2174" s="57"/>
      <c r="O2174" s="57"/>
      <c r="P2174" s="57"/>
      <c r="Q2174" s="57"/>
      <c r="R2174" s="57"/>
      <c r="S2174" s="57"/>
      <c r="T2174" s="57"/>
      <c r="U2174" s="57"/>
      <c r="V2174" s="57"/>
      <c r="W2174" s="57"/>
      <c r="X2174" s="56" t="str">
        <f t="shared" si="34"/>
        <v/>
      </c>
    </row>
    <row r="2175" spans="1:24" x14ac:dyDescent="0.2">
      <c r="A2175" s="8">
        <v>2159</v>
      </c>
      <c r="B2175" s="47" t="str">
        <f>IF('tabela informacyjna dla JST'!$C$9="","",'tabela informacyjna dla JST'!$C$9)</f>
        <v>Ślemień gm. wiejska</v>
      </c>
      <c r="C2175" s="47" t="str">
        <f>IFERROR((VLOOKUP(B2175,Tabela1[],6,FALSE)),"")</f>
        <v>PL2405_EE</v>
      </c>
      <c r="D2175" s="47" t="str">
        <f>IFERROR((VLOOKUP(C2175,KATALOGI!$A$34:$B$49,2,FALSE)),"")</f>
        <v>Edukacja ekologiczna związana z ochroną powietrza</v>
      </c>
      <c r="E2175" s="57"/>
      <c r="F2175" s="57"/>
      <c r="G2175" s="57"/>
      <c r="H2175" s="57"/>
      <c r="I2175" s="57"/>
      <c r="J2175" s="57"/>
      <c r="K2175" s="57"/>
      <c r="L2175" s="57"/>
      <c r="M2175" s="57"/>
      <c r="N2175" s="57"/>
      <c r="O2175" s="57"/>
      <c r="P2175" s="57"/>
      <c r="Q2175" s="57"/>
      <c r="R2175" s="57"/>
      <c r="S2175" s="57"/>
      <c r="T2175" s="57"/>
      <c r="U2175" s="57"/>
      <c r="V2175" s="57"/>
      <c r="W2175" s="57"/>
      <c r="X2175" s="56" t="str">
        <f t="shared" si="34"/>
        <v/>
      </c>
    </row>
    <row r="2176" spans="1:24" x14ac:dyDescent="0.2">
      <c r="A2176" s="8">
        <v>2160</v>
      </c>
      <c r="B2176" s="47" t="str">
        <f>IF('tabela informacyjna dla JST'!$C$9="","",'tabela informacyjna dla JST'!$C$9)</f>
        <v>Ślemień gm. wiejska</v>
      </c>
      <c r="C2176" s="47" t="str">
        <f>IFERROR((VLOOKUP(B2176,Tabela1[],6,FALSE)),"")</f>
        <v>PL2405_EE</v>
      </c>
      <c r="D2176" s="47" t="str">
        <f>IFERROR((VLOOKUP(C2176,KATALOGI!$A$34:$B$49,2,FALSE)),"")</f>
        <v>Edukacja ekologiczna związana z ochroną powietrza</v>
      </c>
      <c r="E2176" s="57"/>
      <c r="F2176" s="57"/>
      <c r="G2176" s="57"/>
      <c r="H2176" s="57"/>
      <c r="I2176" s="57"/>
      <c r="J2176" s="57"/>
      <c r="K2176" s="57"/>
      <c r="L2176" s="57"/>
      <c r="M2176" s="57"/>
      <c r="N2176" s="57"/>
      <c r="O2176" s="57"/>
      <c r="P2176" s="57"/>
      <c r="Q2176" s="57"/>
      <c r="R2176" s="57"/>
      <c r="S2176" s="57"/>
      <c r="T2176" s="57"/>
      <c r="U2176" s="57"/>
      <c r="V2176" s="57"/>
      <c r="W2176" s="57"/>
      <c r="X2176" s="56" t="str">
        <f t="shared" si="34"/>
        <v/>
      </c>
    </row>
    <row r="2177" spans="1:24" x14ac:dyDescent="0.2">
      <c r="A2177" s="8">
        <v>2161</v>
      </c>
      <c r="B2177" s="47" t="str">
        <f>IF('tabela informacyjna dla JST'!$C$9="","",'tabela informacyjna dla JST'!$C$9)</f>
        <v>Ślemień gm. wiejska</v>
      </c>
      <c r="C2177" s="47" t="str">
        <f>IFERROR((VLOOKUP(B2177,Tabela1[],6,FALSE)),"")</f>
        <v>PL2405_EE</v>
      </c>
      <c r="D2177" s="47" t="str">
        <f>IFERROR((VLOOKUP(C2177,KATALOGI!$A$34:$B$49,2,FALSE)),"")</f>
        <v>Edukacja ekologiczna związana z ochroną powietrza</v>
      </c>
      <c r="E2177" s="57"/>
      <c r="F2177" s="57"/>
      <c r="G2177" s="57"/>
      <c r="H2177" s="57"/>
      <c r="I2177" s="57"/>
      <c r="J2177" s="57"/>
      <c r="K2177" s="57"/>
      <c r="L2177" s="57"/>
      <c r="M2177" s="57"/>
      <c r="N2177" s="57"/>
      <c r="O2177" s="57"/>
      <c r="P2177" s="57"/>
      <c r="Q2177" s="57"/>
      <c r="R2177" s="57"/>
      <c r="S2177" s="57"/>
      <c r="T2177" s="57"/>
      <c r="U2177" s="57"/>
      <c r="V2177" s="57"/>
      <c r="W2177" s="57"/>
      <c r="X2177" s="56" t="str">
        <f t="shared" si="34"/>
        <v/>
      </c>
    </row>
    <row r="2178" spans="1:24" x14ac:dyDescent="0.2">
      <c r="A2178" s="8">
        <v>2162</v>
      </c>
      <c r="B2178" s="47" t="str">
        <f>IF('tabela informacyjna dla JST'!$C$9="","",'tabela informacyjna dla JST'!$C$9)</f>
        <v>Ślemień gm. wiejska</v>
      </c>
      <c r="C2178" s="47" t="str">
        <f>IFERROR((VLOOKUP(B2178,Tabela1[],6,FALSE)),"")</f>
        <v>PL2405_EE</v>
      </c>
      <c r="D2178" s="47" t="str">
        <f>IFERROR((VLOOKUP(C2178,KATALOGI!$A$34:$B$49,2,FALSE)),"")</f>
        <v>Edukacja ekologiczna związana z ochroną powietrza</v>
      </c>
      <c r="E2178" s="57"/>
      <c r="F2178" s="57"/>
      <c r="G2178" s="57"/>
      <c r="H2178" s="57"/>
      <c r="I2178" s="57"/>
      <c r="J2178" s="57"/>
      <c r="K2178" s="57"/>
      <c r="L2178" s="57"/>
      <c r="M2178" s="57"/>
      <c r="N2178" s="57"/>
      <c r="O2178" s="57"/>
      <c r="P2178" s="57"/>
      <c r="Q2178" s="57"/>
      <c r="R2178" s="57"/>
      <c r="S2178" s="57"/>
      <c r="T2178" s="57"/>
      <c r="U2178" s="57"/>
      <c r="V2178" s="57"/>
      <c r="W2178" s="57"/>
      <c r="X2178" s="56" t="str">
        <f t="shared" si="34"/>
        <v/>
      </c>
    </row>
    <row r="2179" spans="1:24" x14ac:dyDescent="0.2">
      <c r="A2179" s="8">
        <v>2163</v>
      </c>
      <c r="B2179" s="47" t="str">
        <f>IF('tabela informacyjna dla JST'!$C$9="","",'tabela informacyjna dla JST'!$C$9)</f>
        <v>Ślemień gm. wiejska</v>
      </c>
      <c r="C2179" s="47" t="str">
        <f>IFERROR((VLOOKUP(B2179,Tabela1[],6,FALSE)),"")</f>
        <v>PL2405_EE</v>
      </c>
      <c r="D2179" s="47" t="str">
        <f>IFERROR((VLOOKUP(C2179,KATALOGI!$A$34:$B$49,2,FALSE)),"")</f>
        <v>Edukacja ekologiczna związana z ochroną powietrza</v>
      </c>
      <c r="E2179" s="57"/>
      <c r="F2179" s="57"/>
      <c r="G2179" s="57"/>
      <c r="H2179" s="57"/>
      <c r="I2179" s="57"/>
      <c r="J2179" s="57"/>
      <c r="K2179" s="57"/>
      <c r="L2179" s="57"/>
      <c r="M2179" s="57"/>
      <c r="N2179" s="57"/>
      <c r="O2179" s="57"/>
      <c r="P2179" s="57"/>
      <c r="Q2179" s="57"/>
      <c r="R2179" s="57"/>
      <c r="S2179" s="57"/>
      <c r="T2179" s="57"/>
      <c r="U2179" s="57"/>
      <c r="V2179" s="57"/>
      <c r="W2179" s="57"/>
      <c r="X2179" s="56" t="str">
        <f t="shared" si="34"/>
        <v/>
      </c>
    </row>
    <row r="2180" spans="1:24" x14ac:dyDescent="0.2">
      <c r="A2180" s="8">
        <v>2164</v>
      </c>
      <c r="B2180" s="47" t="str">
        <f>IF('tabela informacyjna dla JST'!$C$9="","",'tabela informacyjna dla JST'!$C$9)</f>
        <v>Ślemień gm. wiejska</v>
      </c>
      <c r="C2180" s="47" t="str">
        <f>IFERROR((VLOOKUP(B2180,Tabela1[],6,FALSE)),"")</f>
        <v>PL2405_EE</v>
      </c>
      <c r="D2180" s="47" t="str">
        <f>IFERROR((VLOOKUP(C2180,KATALOGI!$A$34:$B$49,2,FALSE)),"")</f>
        <v>Edukacja ekologiczna związana z ochroną powietrza</v>
      </c>
      <c r="E2180" s="57"/>
      <c r="F2180" s="57"/>
      <c r="G2180" s="57"/>
      <c r="H2180" s="57"/>
      <c r="I2180" s="57"/>
      <c r="J2180" s="57"/>
      <c r="K2180" s="57"/>
      <c r="L2180" s="57"/>
      <c r="M2180" s="57"/>
      <c r="N2180" s="57"/>
      <c r="O2180" s="57"/>
      <c r="P2180" s="57"/>
      <c r="Q2180" s="57"/>
      <c r="R2180" s="57"/>
      <c r="S2180" s="57"/>
      <c r="T2180" s="57"/>
      <c r="U2180" s="57"/>
      <c r="V2180" s="57"/>
      <c r="W2180" s="57"/>
      <c r="X2180" s="56" t="str">
        <f t="shared" si="34"/>
        <v/>
      </c>
    </row>
    <row r="2181" spans="1:24" x14ac:dyDescent="0.2">
      <c r="A2181" s="8">
        <v>2165</v>
      </c>
      <c r="B2181" s="47" t="str">
        <f>IF('tabela informacyjna dla JST'!$C$9="","",'tabela informacyjna dla JST'!$C$9)</f>
        <v>Ślemień gm. wiejska</v>
      </c>
      <c r="C2181" s="47" t="str">
        <f>IFERROR((VLOOKUP(B2181,Tabela1[],6,FALSE)),"")</f>
        <v>PL2405_EE</v>
      </c>
      <c r="D2181" s="47" t="str">
        <f>IFERROR((VLOOKUP(C2181,KATALOGI!$A$34:$B$49,2,FALSE)),"")</f>
        <v>Edukacja ekologiczna związana z ochroną powietrza</v>
      </c>
      <c r="E2181" s="57"/>
      <c r="F2181" s="57"/>
      <c r="G2181" s="57"/>
      <c r="H2181" s="57"/>
      <c r="I2181" s="57"/>
      <c r="J2181" s="57"/>
      <c r="K2181" s="57"/>
      <c r="L2181" s="57"/>
      <c r="M2181" s="57"/>
      <c r="N2181" s="57"/>
      <c r="O2181" s="57"/>
      <c r="P2181" s="57"/>
      <c r="Q2181" s="57"/>
      <c r="R2181" s="57"/>
      <c r="S2181" s="57"/>
      <c r="T2181" s="57"/>
      <c r="U2181" s="57"/>
      <c r="V2181" s="57"/>
      <c r="W2181" s="57"/>
      <c r="X2181" s="56" t="str">
        <f t="shared" si="34"/>
        <v/>
      </c>
    </row>
    <row r="2182" spans="1:24" x14ac:dyDescent="0.2">
      <c r="A2182" s="8">
        <v>2166</v>
      </c>
      <c r="B2182" s="47" t="str">
        <f>IF('tabela informacyjna dla JST'!$C$9="","",'tabela informacyjna dla JST'!$C$9)</f>
        <v>Ślemień gm. wiejska</v>
      </c>
      <c r="C2182" s="47" t="str">
        <f>IFERROR((VLOOKUP(B2182,Tabela1[],6,FALSE)),"")</f>
        <v>PL2405_EE</v>
      </c>
      <c r="D2182" s="47" t="str">
        <f>IFERROR((VLOOKUP(C2182,KATALOGI!$A$34:$B$49,2,FALSE)),"")</f>
        <v>Edukacja ekologiczna związana z ochroną powietrza</v>
      </c>
      <c r="E2182" s="57"/>
      <c r="F2182" s="57"/>
      <c r="G2182" s="57"/>
      <c r="H2182" s="57"/>
      <c r="I2182" s="57"/>
      <c r="J2182" s="57"/>
      <c r="K2182" s="57"/>
      <c r="L2182" s="57"/>
      <c r="M2182" s="57"/>
      <c r="N2182" s="57"/>
      <c r="O2182" s="57"/>
      <c r="P2182" s="57"/>
      <c r="Q2182" s="57"/>
      <c r="R2182" s="57"/>
      <c r="S2182" s="57"/>
      <c r="T2182" s="57"/>
      <c r="U2182" s="57"/>
      <c r="V2182" s="57"/>
      <c r="W2182" s="57"/>
      <c r="X2182" s="56" t="str">
        <f t="shared" si="34"/>
        <v/>
      </c>
    </row>
    <row r="2183" spans="1:24" x14ac:dyDescent="0.2">
      <c r="A2183" s="8">
        <v>2167</v>
      </c>
      <c r="B2183" s="47" t="str">
        <f>IF('tabela informacyjna dla JST'!$C$9="","",'tabela informacyjna dla JST'!$C$9)</f>
        <v>Ślemień gm. wiejska</v>
      </c>
      <c r="C2183" s="47" t="str">
        <f>IFERROR((VLOOKUP(B2183,Tabela1[],6,FALSE)),"")</f>
        <v>PL2405_EE</v>
      </c>
      <c r="D2183" s="47" t="str">
        <f>IFERROR((VLOOKUP(C2183,KATALOGI!$A$34:$B$49,2,FALSE)),"")</f>
        <v>Edukacja ekologiczna związana z ochroną powietrza</v>
      </c>
      <c r="E2183" s="57"/>
      <c r="F2183" s="57"/>
      <c r="G2183" s="57"/>
      <c r="H2183" s="57"/>
      <c r="I2183" s="57"/>
      <c r="J2183" s="57"/>
      <c r="K2183" s="57"/>
      <c r="L2183" s="57"/>
      <c r="M2183" s="57"/>
      <c r="N2183" s="57"/>
      <c r="O2183" s="57"/>
      <c r="P2183" s="57"/>
      <c r="Q2183" s="57"/>
      <c r="R2183" s="57"/>
      <c r="S2183" s="57"/>
      <c r="T2183" s="57"/>
      <c r="U2183" s="57"/>
      <c r="V2183" s="57"/>
      <c r="W2183" s="57"/>
      <c r="X2183" s="56" t="str">
        <f t="shared" si="34"/>
        <v/>
      </c>
    </row>
    <row r="2184" spans="1:24" x14ac:dyDescent="0.2">
      <c r="A2184" s="8">
        <v>2168</v>
      </c>
      <c r="B2184" s="47" t="str">
        <f>IF('tabela informacyjna dla JST'!$C$9="","",'tabela informacyjna dla JST'!$C$9)</f>
        <v>Ślemień gm. wiejska</v>
      </c>
      <c r="C2184" s="47" t="str">
        <f>IFERROR((VLOOKUP(B2184,Tabela1[],6,FALSE)),"")</f>
        <v>PL2405_EE</v>
      </c>
      <c r="D2184" s="47" t="str">
        <f>IFERROR((VLOOKUP(C2184,KATALOGI!$A$34:$B$49,2,FALSE)),"")</f>
        <v>Edukacja ekologiczna związana z ochroną powietrza</v>
      </c>
      <c r="E2184" s="57"/>
      <c r="F2184" s="57"/>
      <c r="G2184" s="57"/>
      <c r="H2184" s="57"/>
      <c r="I2184" s="57"/>
      <c r="J2184" s="57"/>
      <c r="K2184" s="57"/>
      <c r="L2184" s="57"/>
      <c r="M2184" s="57"/>
      <c r="N2184" s="57"/>
      <c r="O2184" s="57"/>
      <c r="P2184" s="57"/>
      <c r="Q2184" s="57"/>
      <c r="R2184" s="57"/>
      <c r="S2184" s="57"/>
      <c r="T2184" s="57"/>
      <c r="U2184" s="57"/>
      <c r="V2184" s="57"/>
      <c r="W2184" s="57"/>
      <c r="X2184" s="56" t="str">
        <f t="shared" si="34"/>
        <v/>
      </c>
    </row>
    <row r="2185" spans="1:24" x14ac:dyDescent="0.2">
      <c r="A2185" s="8">
        <v>2169</v>
      </c>
      <c r="B2185" s="47" t="str">
        <f>IF('tabela informacyjna dla JST'!$C$9="","",'tabela informacyjna dla JST'!$C$9)</f>
        <v>Ślemień gm. wiejska</v>
      </c>
      <c r="C2185" s="47" t="str">
        <f>IFERROR((VLOOKUP(B2185,Tabela1[],6,FALSE)),"")</f>
        <v>PL2405_EE</v>
      </c>
      <c r="D2185" s="47" t="str">
        <f>IFERROR((VLOOKUP(C2185,KATALOGI!$A$34:$B$49,2,FALSE)),"")</f>
        <v>Edukacja ekologiczna związana z ochroną powietrza</v>
      </c>
      <c r="E2185" s="57"/>
      <c r="F2185" s="57"/>
      <c r="G2185" s="57"/>
      <c r="H2185" s="57"/>
      <c r="I2185" s="57"/>
      <c r="J2185" s="57"/>
      <c r="K2185" s="57"/>
      <c r="L2185" s="57"/>
      <c r="M2185" s="57"/>
      <c r="N2185" s="57"/>
      <c r="O2185" s="57"/>
      <c r="P2185" s="57"/>
      <c r="Q2185" s="57"/>
      <c r="R2185" s="57"/>
      <c r="S2185" s="57"/>
      <c r="T2185" s="57"/>
      <c r="U2185" s="57"/>
      <c r="V2185" s="57"/>
      <c r="W2185" s="57"/>
      <c r="X2185" s="56" t="str">
        <f t="shared" si="34"/>
        <v/>
      </c>
    </row>
    <row r="2186" spans="1:24" x14ac:dyDescent="0.2">
      <c r="A2186" s="8">
        <v>2170</v>
      </c>
      <c r="B2186" s="47" t="str">
        <f>IF('tabela informacyjna dla JST'!$C$9="","",'tabela informacyjna dla JST'!$C$9)</f>
        <v>Ślemień gm. wiejska</v>
      </c>
      <c r="C2186" s="47" t="str">
        <f>IFERROR((VLOOKUP(B2186,Tabela1[],6,FALSE)),"")</f>
        <v>PL2405_EE</v>
      </c>
      <c r="D2186" s="47" t="str">
        <f>IFERROR((VLOOKUP(C2186,KATALOGI!$A$34:$B$49,2,FALSE)),"")</f>
        <v>Edukacja ekologiczna związana z ochroną powietrza</v>
      </c>
      <c r="E2186" s="57"/>
      <c r="F2186" s="57"/>
      <c r="G2186" s="57"/>
      <c r="H2186" s="57"/>
      <c r="I2186" s="57"/>
      <c r="J2186" s="57"/>
      <c r="K2186" s="57"/>
      <c r="L2186" s="57"/>
      <c r="M2186" s="57"/>
      <c r="N2186" s="57"/>
      <c r="O2186" s="57"/>
      <c r="P2186" s="57"/>
      <c r="Q2186" s="57"/>
      <c r="R2186" s="57"/>
      <c r="S2186" s="57"/>
      <c r="T2186" s="57"/>
      <c r="U2186" s="57"/>
      <c r="V2186" s="57"/>
      <c r="W2186" s="57"/>
      <c r="X2186" s="56" t="str">
        <f t="shared" si="34"/>
        <v/>
      </c>
    </row>
    <row r="2187" spans="1:24" x14ac:dyDescent="0.2">
      <c r="A2187" s="8">
        <v>2171</v>
      </c>
      <c r="B2187" s="47" t="str">
        <f>IF('tabela informacyjna dla JST'!$C$9="","",'tabela informacyjna dla JST'!$C$9)</f>
        <v>Ślemień gm. wiejska</v>
      </c>
      <c r="C2187" s="47" t="str">
        <f>IFERROR((VLOOKUP(B2187,Tabela1[],6,FALSE)),"")</f>
        <v>PL2405_EE</v>
      </c>
      <c r="D2187" s="47" t="str">
        <f>IFERROR((VLOOKUP(C2187,KATALOGI!$A$34:$B$49,2,FALSE)),"")</f>
        <v>Edukacja ekologiczna związana z ochroną powietrza</v>
      </c>
      <c r="E2187" s="57"/>
      <c r="F2187" s="57"/>
      <c r="G2187" s="57"/>
      <c r="H2187" s="57"/>
      <c r="I2187" s="57"/>
      <c r="J2187" s="57"/>
      <c r="K2187" s="57"/>
      <c r="L2187" s="57"/>
      <c r="M2187" s="57"/>
      <c r="N2187" s="57"/>
      <c r="O2187" s="57"/>
      <c r="P2187" s="57"/>
      <c r="Q2187" s="57"/>
      <c r="R2187" s="57"/>
      <c r="S2187" s="57"/>
      <c r="T2187" s="57"/>
      <c r="U2187" s="57"/>
      <c r="V2187" s="57"/>
      <c r="W2187" s="57"/>
      <c r="X2187" s="56" t="str">
        <f t="shared" si="34"/>
        <v/>
      </c>
    </row>
    <row r="2188" spans="1:24" x14ac:dyDescent="0.2">
      <c r="A2188" s="8">
        <v>2172</v>
      </c>
      <c r="B2188" s="47" t="str">
        <f>IF('tabela informacyjna dla JST'!$C$9="","",'tabela informacyjna dla JST'!$C$9)</f>
        <v>Ślemień gm. wiejska</v>
      </c>
      <c r="C2188" s="47" t="str">
        <f>IFERROR((VLOOKUP(B2188,Tabela1[],6,FALSE)),"")</f>
        <v>PL2405_EE</v>
      </c>
      <c r="D2188" s="47" t="str">
        <f>IFERROR((VLOOKUP(C2188,KATALOGI!$A$34:$B$49,2,FALSE)),"")</f>
        <v>Edukacja ekologiczna związana z ochroną powietrza</v>
      </c>
      <c r="E2188" s="57"/>
      <c r="F2188" s="57"/>
      <c r="G2188" s="57"/>
      <c r="H2188" s="57"/>
      <c r="I2188" s="57"/>
      <c r="J2188" s="57"/>
      <c r="K2188" s="57"/>
      <c r="L2188" s="57"/>
      <c r="M2188" s="57"/>
      <c r="N2188" s="57"/>
      <c r="O2188" s="57"/>
      <c r="P2188" s="57"/>
      <c r="Q2188" s="57"/>
      <c r="R2188" s="57"/>
      <c r="S2188" s="57"/>
      <c r="T2188" s="57"/>
      <c r="U2188" s="57"/>
      <c r="V2188" s="57"/>
      <c r="W2188" s="57"/>
      <c r="X2188" s="56" t="str">
        <f t="shared" si="34"/>
        <v/>
      </c>
    </row>
    <row r="2189" spans="1:24" x14ac:dyDescent="0.2">
      <c r="A2189" s="8">
        <v>2173</v>
      </c>
      <c r="B2189" s="47" t="str">
        <f>IF('tabela informacyjna dla JST'!$C$9="","",'tabela informacyjna dla JST'!$C$9)</f>
        <v>Ślemień gm. wiejska</v>
      </c>
      <c r="C2189" s="47" t="str">
        <f>IFERROR((VLOOKUP(B2189,Tabela1[],6,FALSE)),"")</f>
        <v>PL2405_EE</v>
      </c>
      <c r="D2189" s="47" t="str">
        <f>IFERROR((VLOOKUP(C2189,KATALOGI!$A$34:$B$49,2,FALSE)),"")</f>
        <v>Edukacja ekologiczna związana z ochroną powietrza</v>
      </c>
      <c r="E2189" s="57"/>
      <c r="F2189" s="57"/>
      <c r="G2189" s="57"/>
      <c r="H2189" s="57"/>
      <c r="I2189" s="57"/>
      <c r="J2189" s="57"/>
      <c r="K2189" s="57"/>
      <c r="L2189" s="57"/>
      <c r="M2189" s="57"/>
      <c r="N2189" s="57"/>
      <c r="O2189" s="57"/>
      <c r="P2189" s="57"/>
      <c r="Q2189" s="57"/>
      <c r="R2189" s="57"/>
      <c r="S2189" s="57"/>
      <c r="T2189" s="57"/>
      <c r="U2189" s="57"/>
      <c r="V2189" s="57"/>
      <c r="W2189" s="57"/>
      <c r="X2189" s="56" t="str">
        <f t="shared" si="34"/>
        <v/>
      </c>
    </row>
    <row r="2190" spans="1:24" x14ac:dyDescent="0.2">
      <c r="A2190" s="8">
        <v>2174</v>
      </c>
      <c r="B2190" s="47" t="str">
        <f>IF('tabela informacyjna dla JST'!$C$9="","",'tabela informacyjna dla JST'!$C$9)</f>
        <v>Ślemień gm. wiejska</v>
      </c>
      <c r="C2190" s="47" t="str">
        <f>IFERROR((VLOOKUP(B2190,Tabela1[],6,FALSE)),"")</f>
        <v>PL2405_EE</v>
      </c>
      <c r="D2190" s="47" t="str">
        <f>IFERROR((VLOOKUP(C2190,KATALOGI!$A$34:$B$49,2,FALSE)),"")</f>
        <v>Edukacja ekologiczna związana z ochroną powietrza</v>
      </c>
      <c r="E2190" s="57"/>
      <c r="F2190" s="57"/>
      <c r="G2190" s="57"/>
      <c r="H2190" s="57"/>
      <c r="I2190" s="57"/>
      <c r="J2190" s="57"/>
      <c r="K2190" s="57"/>
      <c r="L2190" s="57"/>
      <c r="M2190" s="57"/>
      <c r="N2190" s="57"/>
      <c r="O2190" s="57"/>
      <c r="P2190" s="57"/>
      <c r="Q2190" s="57"/>
      <c r="R2190" s="57"/>
      <c r="S2190" s="57"/>
      <c r="T2190" s="57"/>
      <c r="U2190" s="57"/>
      <c r="V2190" s="57"/>
      <c r="W2190" s="57"/>
      <c r="X2190" s="56" t="str">
        <f t="shared" si="34"/>
        <v/>
      </c>
    </row>
    <row r="2191" spans="1:24" x14ac:dyDescent="0.2">
      <c r="A2191" s="8">
        <v>2175</v>
      </c>
      <c r="B2191" s="47" t="str">
        <f>IF('tabela informacyjna dla JST'!$C$9="","",'tabela informacyjna dla JST'!$C$9)</f>
        <v>Ślemień gm. wiejska</v>
      </c>
      <c r="C2191" s="47" t="str">
        <f>IFERROR((VLOOKUP(B2191,Tabela1[],6,FALSE)),"")</f>
        <v>PL2405_EE</v>
      </c>
      <c r="D2191" s="47" t="str">
        <f>IFERROR((VLOOKUP(C2191,KATALOGI!$A$34:$B$49,2,FALSE)),"")</f>
        <v>Edukacja ekologiczna związana z ochroną powietrza</v>
      </c>
      <c r="E2191" s="57"/>
      <c r="F2191" s="57"/>
      <c r="G2191" s="57"/>
      <c r="H2191" s="57"/>
      <c r="I2191" s="57"/>
      <c r="J2191" s="57"/>
      <c r="K2191" s="57"/>
      <c r="L2191" s="57"/>
      <c r="M2191" s="57"/>
      <c r="N2191" s="57"/>
      <c r="O2191" s="57"/>
      <c r="P2191" s="57"/>
      <c r="Q2191" s="57"/>
      <c r="R2191" s="57"/>
      <c r="S2191" s="57"/>
      <c r="T2191" s="57"/>
      <c r="U2191" s="57"/>
      <c r="V2191" s="57"/>
      <c r="W2191" s="57"/>
      <c r="X2191" s="56" t="str">
        <f t="shared" si="34"/>
        <v/>
      </c>
    </row>
    <row r="2192" spans="1:24" x14ac:dyDescent="0.2">
      <c r="A2192" s="8">
        <v>2176</v>
      </c>
      <c r="B2192" s="47" t="str">
        <f>IF('tabela informacyjna dla JST'!$C$9="","",'tabela informacyjna dla JST'!$C$9)</f>
        <v>Ślemień gm. wiejska</v>
      </c>
      <c r="C2192" s="47" t="str">
        <f>IFERROR((VLOOKUP(B2192,Tabela1[],6,FALSE)),"")</f>
        <v>PL2405_EE</v>
      </c>
      <c r="D2192" s="47" t="str">
        <f>IFERROR((VLOOKUP(C2192,KATALOGI!$A$34:$B$49,2,FALSE)),"")</f>
        <v>Edukacja ekologiczna związana z ochroną powietrza</v>
      </c>
      <c r="E2192" s="57"/>
      <c r="F2192" s="57"/>
      <c r="G2192" s="57"/>
      <c r="H2192" s="57"/>
      <c r="I2192" s="57"/>
      <c r="J2192" s="57"/>
      <c r="K2192" s="57"/>
      <c r="L2192" s="57"/>
      <c r="M2192" s="57"/>
      <c r="N2192" s="57"/>
      <c r="O2192" s="57"/>
      <c r="P2192" s="57"/>
      <c r="Q2192" s="57"/>
      <c r="R2192" s="57"/>
      <c r="S2192" s="57"/>
      <c r="T2192" s="57"/>
      <c r="U2192" s="57"/>
      <c r="V2192" s="57"/>
      <c r="W2192" s="57"/>
      <c r="X2192" s="56" t="str">
        <f t="shared" si="34"/>
        <v/>
      </c>
    </row>
    <row r="2193" spans="1:24" x14ac:dyDescent="0.2">
      <c r="A2193" s="8">
        <v>2177</v>
      </c>
      <c r="B2193" s="47" t="str">
        <f>IF('tabela informacyjna dla JST'!$C$9="","",'tabela informacyjna dla JST'!$C$9)</f>
        <v>Ślemień gm. wiejska</v>
      </c>
      <c r="C2193" s="47" t="str">
        <f>IFERROR((VLOOKUP(B2193,Tabela1[],6,FALSE)),"")</f>
        <v>PL2405_EE</v>
      </c>
      <c r="D2193" s="47" t="str">
        <f>IFERROR((VLOOKUP(C2193,KATALOGI!$A$34:$B$49,2,FALSE)),"")</f>
        <v>Edukacja ekologiczna związana z ochroną powietrza</v>
      </c>
      <c r="E2193" s="57"/>
      <c r="F2193" s="57"/>
      <c r="G2193" s="57"/>
      <c r="H2193" s="57"/>
      <c r="I2193" s="57"/>
      <c r="J2193" s="57"/>
      <c r="K2193" s="57"/>
      <c r="L2193" s="57"/>
      <c r="M2193" s="57"/>
      <c r="N2193" s="57"/>
      <c r="O2193" s="57"/>
      <c r="P2193" s="57"/>
      <c r="Q2193" s="57"/>
      <c r="R2193" s="57"/>
      <c r="S2193" s="57"/>
      <c r="T2193" s="57"/>
      <c r="U2193" s="57"/>
      <c r="V2193" s="57"/>
      <c r="W2193" s="57"/>
      <c r="X2193" s="56" t="str">
        <f t="shared" si="34"/>
        <v/>
      </c>
    </row>
    <row r="2194" spans="1:24" x14ac:dyDescent="0.2">
      <c r="A2194" s="8">
        <v>2178</v>
      </c>
      <c r="B2194" s="47" t="str">
        <f>IF('tabela informacyjna dla JST'!$C$9="","",'tabela informacyjna dla JST'!$C$9)</f>
        <v>Ślemień gm. wiejska</v>
      </c>
      <c r="C2194" s="47" t="str">
        <f>IFERROR((VLOOKUP(B2194,Tabela1[],6,FALSE)),"")</f>
        <v>PL2405_EE</v>
      </c>
      <c r="D2194" s="47" t="str">
        <f>IFERROR((VLOOKUP(C2194,KATALOGI!$A$34:$B$49,2,FALSE)),"")</f>
        <v>Edukacja ekologiczna związana z ochroną powietrza</v>
      </c>
      <c r="E2194" s="57"/>
      <c r="F2194" s="57"/>
      <c r="G2194" s="57"/>
      <c r="H2194" s="57"/>
      <c r="I2194" s="57"/>
      <c r="J2194" s="57"/>
      <c r="K2194" s="57"/>
      <c r="L2194" s="57"/>
      <c r="M2194" s="57"/>
      <c r="N2194" s="57"/>
      <c r="O2194" s="57"/>
      <c r="P2194" s="57"/>
      <c r="Q2194" s="57"/>
      <c r="R2194" s="57"/>
      <c r="S2194" s="57"/>
      <c r="T2194" s="57"/>
      <c r="U2194" s="57"/>
      <c r="V2194" s="57"/>
      <c r="W2194" s="57"/>
      <c r="X2194" s="56" t="str">
        <f t="shared" ref="X2194:X2257" si="35">IF(SUM(R2194:W2194)&gt;Q2194,"Suma wysokości uzyskanego dofinansowania jest wyższa niż szacunkowe koszty realizacji inwestycji!","")</f>
        <v/>
      </c>
    </row>
    <row r="2195" spans="1:24" x14ac:dyDescent="0.2">
      <c r="A2195" s="8">
        <v>2179</v>
      </c>
      <c r="B2195" s="47" t="str">
        <f>IF('tabela informacyjna dla JST'!$C$9="","",'tabela informacyjna dla JST'!$C$9)</f>
        <v>Ślemień gm. wiejska</v>
      </c>
      <c r="C2195" s="47" t="str">
        <f>IFERROR((VLOOKUP(B2195,Tabela1[],6,FALSE)),"")</f>
        <v>PL2405_EE</v>
      </c>
      <c r="D2195" s="47" t="str">
        <f>IFERROR((VLOOKUP(C2195,KATALOGI!$A$34:$B$49,2,FALSE)),"")</f>
        <v>Edukacja ekologiczna związana z ochroną powietrza</v>
      </c>
      <c r="E2195" s="57"/>
      <c r="F2195" s="57"/>
      <c r="G2195" s="57"/>
      <c r="H2195" s="57"/>
      <c r="I2195" s="57"/>
      <c r="J2195" s="57"/>
      <c r="K2195" s="57"/>
      <c r="L2195" s="57"/>
      <c r="M2195" s="57"/>
      <c r="N2195" s="57"/>
      <c r="O2195" s="57"/>
      <c r="P2195" s="57"/>
      <c r="Q2195" s="57"/>
      <c r="R2195" s="57"/>
      <c r="S2195" s="57"/>
      <c r="T2195" s="57"/>
      <c r="U2195" s="57"/>
      <c r="V2195" s="57"/>
      <c r="W2195" s="57"/>
      <c r="X2195" s="56" t="str">
        <f t="shared" si="35"/>
        <v/>
      </c>
    </row>
    <row r="2196" spans="1:24" x14ac:dyDescent="0.2">
      <c r="A2196" s="8">
        <v>2180</v>
      </c>
      <c r="B2196" s="47" t="str">
        <f>IF('tabela informacyjna dla JST'!$C$9="","",'tabela informacyjna dla JST'!$C$9)</f>
        <v>Ślemień gm. wiejska</v>
      </c>
      <c r="C2196" s="47" t="str">
        <f>IFERROR((VLOOKUP(B2196,Tabela1[],6,FALSE)),"")</f>
        <v>PL2405_EE</v>
      </c>
      <c r="D2196" s="47" t="str">
        <f>IFERROR((VLOOKUP(C2196,KATALOGI!$A$34:$B$49,2,FALSE)),"")</f>
        <v>Edukacja ekologiczna związana z ochroną powietrza</v>
      </c>
      <c r="E2196" s="57"/>
      <c r="F2196" s="57"/>
      <c r="G2196" s="57"/>
      <c r="H2196" s="57"/>
      <c r="I2196" s="57"/>
      <c r="J2196" s="57"/>
      <c r="K2196" s="57"/>
      <c r="L2196" s="57"/>
      <c r="M2196" s="57"/>
      <c r="N2196" s="57"/>
      <c r="O2196" s="57"/>
      <c r="P2196" s="57"/>
      <c r="Q2196" s="57"/>
      <c r="R2196" s="57"/>
      <c r="S2196" s="57"/>
      <c r="T2196" s="57"/>
      <c r="U2196" s="57"/>
      <c r="V2196" s="57"/>
      <c r="W2196" s="57"/>
      <c r="X2196" s="56" t="str">
        <f t="shared" si="35"/>
        <v/>
      </c>
    </row>
    <row r="2197" spans="1:24" x14ac:dyDescent="0.2">
      <c r="A2197" s="8">
        <v>2181</v>
      </c>
      <c r="B2197" s="47" t="str">
        <f>IF('tabela informacyjna dla JST'!$C$9="","",'tabela informacyjna dla JST'!$C$9)</f>
        <v>Ślemień gm. wiejska</v>
      </c>
      <c r="C2197" s="47" t="str">
        <f>IFERROR((VLOOKUP(B2197,Tabela1[],6,FALSE)),"")</f>
        <v>PL2405_EE</v>
      </c>
      <c r="D2197" s="47" t="str">
        <f>IFERROR((VLOOKUP(C2197,KATALOGI!$A$34:$B$49,2,FALSE)),"")</f>
        <v>Edukacja ekologiczna związana z ochroną powietrza</v>
      </c>
      <c r="E2197" s="57"/>
      <c r="F2197" s="57"/>
      <c r="G2197" s="57"/>
      <c r="H2197" s="57"/>
      <c r="I2197" s="57"/>
      <c r="J2197" s="57"/>
      <c r="K2197" s="57"/>
      <c r="L2197" s="57"/>
      <c r="M2197" s="57"/>
      <c r="N2197" s="57"/>
      <c r="O2197" s="57"/>
      <c r="P2197" s="57"/>
      <c r="Q2197" s="57"/>
      <c r="R2197" s="57"/>
      <c r="S2197" s="57"/>
      <c r="T2197" s="57"/>
      <c r="U2197" s="57"/>
      <c r="V2197" s="57"/>
      <c r="W2197" s="57"/>
      <c r="X2197" s="56" t="str">
        <f t="shared" si="35"/>
        <v/>
      </c>
    </row>
    <row r="2198" spans="1:24" x14ac:dyDescent="0.2">
      <c r="A2198" s="8">
        <v>2182</v>
      </c>
      <c r="B2198" s="47" t="str">
        <f>IF('tabela informacyjna dla JST'!$C$9="","",'tabela informacyjna dla JST'!$C$9)</f>
        <v>Ślemień gm. wiejska</v>
      </c>
      <c r="C2198" s="47" t="str">
        <f>IFERROR((VLOOKUP(B2198,Tabela1[],6,FALSE)),"")</f>
        <v>PL2405_EE</v>
      </c>
      <c r="D2198" s="47" t="str">
        <f>IFERROR((VLOOKUP(C2198,KATALOGI!$A$34:$B$49,2,FALSE)),"")</f>
        <v>Edukacja ekologiczna związana z ochroną powietrza</v>
      </c>
      <c r="E2198" s="57"/>
      <c r="F2198" s="57"/>
      <c r="G2198" s="57"/>
      <c r="H2198" s="57"/>
      <c r="I2198" s="57"/>
      <c r="J2198" s="57"/>
      <c r="K2198" s="57"/>
      <c r="L2198" s="57"/>
      <c r="M2198" s="57"/>
      <c r="N2198" s="57"/>
      <c r="O2198" s="57"/>
      <c r="P2198" s="57"/>
      <c r="Q2198" s="57"/>
      <c r="R2198" s="57"/>
      <c r="S2198" s="57"/>
      <c r="T2198" s="57"/>
      <c r="U2198" s="57"/>
      <c r="V2198" s="57"/>
      <c r="W2198" s="57"/>
      <c r="X2198" s="56" t="str">
        <f t="shared" si="35"/>
        <v/>
      </c>
    </row>
    <row r="2199" spans="1:24" x14ac:dyDescent="0.2">
      <c r="A2199" s="8">
        <v>2183</v>
      </c>
      <c r="B2199" s="47" t="str">
        <f>IF('tabela informacyjna dla JST'!$C$9="","",'tabela informacyjna dla JST'!$C$9)</f>
        <v>Ślemień gm. wiejska</v>
      </c>
      <c r="C2199" s="47" t="str">
        <f>IFERROR((VLOOKUP(B2199,Tabela1[],6,FALSE)),"")</f>
        <v>PL2405_EE</v>
      </c>
      <c r="D2199" s="47" t="str">
        <f>IFERROR((VLOOKUP(C2199,KATALOGI!$A$34:$B$49,2,FALSE)),"")</f>
        <v>Edukacja ekologiczna związana z ochroną powietrza</v>
      </c>
      <c r="E2199" s="57"/>
      <c r="F2199" s="57"/>
      <c r="G2199" s="57"/>
      <c r="H2199" s="57"/>
      <c r="I2199" s="57"/>
      <c r="J2199" s="57"/>
      <c r="K2199" s="57"/>
      <c r="L2199" s="57"/>
      <c r="M2199" s="57"/>
      <c r="N2199" s="57"/>
      <c r="O2199" s="57"/>
      <c r="P2199" s="57"/>
      <c r="Q2199" s="57"/>
      <c r="R2199" s="57"/>
      <c r="S2199" s="57"/>
      <c r="T2199" s="57"/>
      <c r="U2199" s="57"/>
      <c r="V2199" s="57"/>
      <c r="W2199" s="57"/>
      <c r="X2199" s="56" t="str">
        <f t="shared" si="35"/>
        <v/>
      </c>
    </row>
    <row r="2200" spans="1:24" x14ac:dyDescent="0.2">
      <c r="A2200" s="8">
        <v>2184</v>
      </c>
      <c r="B2200" s="47" t="str">
        <f>IF('tabela informacyjna dla JST'!$C$9="","",'tabela informacyjna dla JST'!$C$9)</f>
        <v>Ślemień gm. wiejska</v>
      </c>
      <c r="C2200" s="47" t="str">
        <f>IFERROR((VLOOKUP(B2200,Tabela1[],6,FALSE)),"")</f>
        <v>PL2405_EE</v>
      </c>
      <c r="D2200" s="47" t="str">
        <f>IFERROR((VLOOKUP(C2200,KATALOGI!$A$34:$B$49,2,FALSE)),"")</f>
        <v>Edukacja ekologiczna związana z ochroną powietrza</v>
      </c>
      <c r="E2200" s="57"/>
      <c r="F2200" s="57"/>
      <c r="G2200" s="57"/>
      <c r="H2200" s="57"/>
      <c r="I2200" s="57"/>
      <c r="J2200" s="57"/>
      <c r="K2200" s="57"/>
      <c r="L2200" s="57"/>
      <c r="M2200" s="57"/>
      <c r="N2200" s="57"/>
      <c r="O2200" s="57"/>
      <c r="P2200" s="57"/>
      <c r="Q2200" s="57"/>
      <c r="R2200" s="57"/>
      <c r="S2200" s="57"/>
      <c r="T2200" s="57"/>
      <c r="U2200" s="57"/>
      <c r="V2200" s="57"/>
      <c r="W2200" s="57"/>
      <c r="X2200" s="56" t="str">
        <f t="shared" si="35"/>
        <v/>
      </c>
    </row>
    <row r="2201" spans="1:24" x14ac:dyDescent="0.2">
      <c r="A2201" s="8">
        <v>2185</v>
      </c>
      <c r="B2201" s="47" t="str">
        <f>IF('tabela informacyjna dla JST'!$C$9="","",'tabela informacyjna dla JST'!$C$9)</f>
        <v>Ślemień gm. wiejska</v>
      </c>
      <c r="C2201" s="47" t="str">
        <f>IFERROR((VLOOKUP(B2201,Tabela1[],6,FALSE)),"")</f>
        <v>PL2405_EE</v>
      </c>
      <c r="D2201" s="47" t="str">
        <f>IFERROR((VLOOKUP(C2201,KATALOGI!$A$34:$B$49,2,FALSE)),"")</f>
        <v>Edukacja ekologiczna związana z ochroną powietrza</v>
      </c>
      <c r="E2201" s="57"/>
      <c r="F2201" s="57"/>
      <c r="G2201" s="57"/>
      <c r="H2201" s="57"/>
      <c r="I2201" s="57"/>
      <c r="J2201" s="57"/>
      <c r="K2201" s="57"/>
      <c r="L2201" s="57"/>
      <c r="M2201" s="57"/>
      <c r="N2201" s="57"/>
      <c r="O2201" s="57"/>
      <c r="P2201" s="57"/>
      <c r="Q2201" s="57"/>
      <c r="R2201" s="57"/>
      <c r="S2201" s="57"/>
      <c r="T2201" s="57"/>
      <c r="U2201" s="57"/>
      <c r="V2201" s="57"/>
      <c r="W2201" s="57"/>
      <c r="X2201" s="56" t="str">
        <f t="shared" si="35"/>
        <v/>
      </c>
    </row>
    <row r="2202" spans="1:24" x14ac:dyDescent="0.2">
      <c r="A2202" s="8">
        <v>2186</v>
      </c>
      <c r="B2202" s="47" t="str">
        <f>IF('tabela informacyjna dla JST'!$C$9="","",'tabela informacyjna dla JST'!$C$9)</f>
        <v>Ślemień gm. wiejska</v>
      </c>
      <c r="C2202" s="47" t="str">
        <f>IFERROR((VLOOKUP(B2202,Tabela1[],6,FALSE)),"")</f>
        <v>PL2405_EE</v>
      </c>
      <c r="D2202" s="47" t="str">
        <f>IFERROR((VLOOKUP(C2202,KATALOGI!$A$34:$B$49,2,FALSE)),"")</f>
        <v>Edukacja ekologiczna związana z ochroną powietrza</v>
      </c>
      <c r="E2202" s="57"/>
      <c r="F2202" s="57"/>
      <c r="G2202" s="57"/>
      <c r="H2202" s="57"/>
      <c r="I2202" s="57"/>
      <c r="J2202" s="57"/>
      <c r="K2202" s="57"/>
      <c r="L2202" s="57"/>
      <c r="M2202" s="57"/>
      <c r="N2202" s="57"/>
      <c r="O2202" s="57"/>
      <c r="P2202" s="57"/>
      <c r="Q2202" s="57"/>
      <c r="R2202" s="57"/>
      <c r="S2202" s="57"/>
      <c r="T2202" s="57"/>
      <c r="U2202" s="57"/>
      <c r="V2202" s="57"/>
      <c r="W2202" s="57"/>
      <c r="X2202" s="56" t="str">
        <f t="shared" si="35"/>
        <v/>
      </c>
    </row>
    <row r="2203" spans="1:24" x14ac:dyDescent="0.2">
      <c r="A2203" s="8">
        <v>2187</v>
      </c>
      <c r="B2203" s="47" t="str">
        <f>IF('tabela informacyjna dla JST'!$C$9="","",'tabela informacyjna dla JST'!$C$9)</f>
        <v>Ślemień gm. wiejska</v>
      </c>
      <c r="C2203" s="47" t="str">
        <f>IFERROR((VLOOKUP(B2203,Tabela1[],6,FALSE)),"")</f>
        <v>PL2405_EE</v>
      </c>
      <c r="D2203" s="47" t="str">
        <f>IFERROR((VLOOKUP(C2203,KATALOGI!$A$34:$B$49,2,FALSE)),"")</f>
        <v>Edukacja ekologiczna związana z ochroną powietrza</v>
      </c>
      <c r="E2203" s="57"/>
      <c r="F2203" s="57"/>
      <c r="G2203" s="57"/>
      <c r="H2203" s="57"/>
      <c r="I2203" s="57"/>
      <c r="J2203" s="57"/>
      <c r="K2203" s="57"/>
      <c r="L2203" s="57"/>
      <c r="M2203" s="57"/>
      <c r="N2203" s="57"/>
      <c r="O2203" s="57"/>
      <c r="P2203" s="57"/>
      <c r="Q2203" s="57"/>
      <c r="R2203" s="57"/>
      <c r="S2203" s="57"/>
      <c r="T2203" s="57"/>
      <c r="U2203" s="57"/>
      <c r="V2203" s="57"/>
      <c r="W2203" s="57"/>
      <c r="X2203" s="56" t="str">
        <f t="shared" si="35"/>
        <v/>
      </c>
    </row>
    <row r="2204" spans="1:24" x14ac:dyDescent="0.2">
      <c r="A2204" s="8">
        <v>2188</v>
      </c>
      <c r="B2204" s="47" t="str">
        <f>IF('tabela informacyjna dla JST'!$C$9="","",'tabela informacyjna dla JST'!$C$9)</f>
        <v>Ślemień gm. wiejska</v>
      </c>
      <c r="C2204" s="47" t="str">
        <f>IFERROR((VLOOKUP(B2204,Tabela1[],6,FALSE)),"")</f>
        <v>PL2405_EE</v>
      </c>
      <c r="D2204" s="47" t="str">
        <f>IFERROR((VLOOKUP(C2204,KATALOGI!$A$34:$B$49,2,FALSE)),"")</f>
        <v>Edukacja ekologiczna związana z ochroną powietrza</v>
      </c>
      <c r="E2204" s="57"/>
      <c r="F2204" s="57"/>
      <c r="G2204" s="57"/>
      <c r="H2204" s="57"/>
      <c r="I2204" s="57"/>
      <c r="J2204" s="57"/>
      <c r="K2204" s="57"/>
      <c r="L2204" s="57"/>
      <c r="M2204" s="57"/>
      <c r="N2204" s="57"/>
      <c r="O2204" s="57"/>
      <c r="P2204" s="57"/>
      <c r="Q2204" s="57"/>
      <c r="R2204" s="57"/>
      <c r="S2204" s="57"/>
      <c r="T2204" s="57"/>
      <c r="U2204" s="57"/>
      <c r="V2204" s="57"/>
      <c r="W2204" s="57"/>
      <c r="X2204" s="56" t="str">
        <f t="shared" si="35"/>
        <v/>
      </c>
    </row>
    <row r="2205" spans="1:24" x14ac:dyDescent="0.2">
      <c r="A2205" s="8">
        <v>2189</v>
      </c>
      <c r="B2205" s="47" t="str">
        <f>IF('tabela informacyjna dla JST'!$C$9="","",'tabela informacyjna dla JST'!$C$9)</f>
        <v>Ślemień gm. wiejska</v>
      </c>
      <c r="C2205" s="47" t="str">
        <f>IFERROR((VLOOKUP(B2205,Tabela1[],6,FALSE)),"")</f>
        <v>PL2405_EE</v>
      </c>
      <c r="D2205" s="47" t="str">
        <f>IFERROR((VLOOKUP(C2205,KATALOGI!$A$34:$B$49,2,FALSE)),"")</f>
        <v>Edukacja ekologiczna związana z ochroną powietrza</v>
      </c>
      <c r="E2205" s="57"/>
      <c r="F2205" s="57"/>
      <c r="G2205" s="57"/>
      <c r="H2205" s="57"/>
      <c r="I2205" s="57"/>
      <c r="J2205" s="57"/>
      <c r="K2205" s="57"/>
      <c r="L2205" s="57"/>
      <c r="M2205" s="57"/>
      <c r="N2205" s="57"/>
      <c r="O2205" s="57"/>
      <c r="P2205" s="57"/>
      <c r="Q2205" s="57"/>
      <c r="R2205" s="57"/>
      <c r="S2205" s="57"/>
      <c r="T2205" s="57"/>
      <c r="U2205" s="57"/>
      <c r="V2205" s="57"/>
      <c r="W2205" s="57"/>
      <c r="X2205" s="56" t="str">
        <f t="shared" si="35"/>
        <v/>
      </c>
    </row>
    <row r="2206" spans="1:24" x14ac:dyDescent="0.2">
      <c r="A2206" s="8">
        <v>2190</v>
      </c>
      <c r="B2206" s="47" t="str">
        <f>IF('tabela informacyjna dla JST'!$C$9="","",'tabela informacyjna dla JST'!$C$9)</f>
        <v>Ślemień gm. wiejska</v>
      </c>
      <c r="C2206" s="47" t="str">
        <f>IFERROR((VLOOKUP(B2206,Tabela1[],6,FALSE)),"")</f>
        <v>PL2405_EE</v>
      </c>
      <c r="D2206" s="47" t="str">
        <f>IFERROR((VLOOKUP(C2206,KATALOGI!$A$34:$B$49,2,FALSE)),"")</f>
        <v>Edukacja ekologiczna związana z ochroną powietrza</v>
      </c>
      <c r="E2206" s="57"/>
      <c r="F2206" s="57"/>
      <c r="G2206" s="57"/>
      <c r="H2206" s="57"/>
      <c r="I2206" s="57"/>
      <c r="J2206" s="57"/>
      <c r="K2206" s="57"/>
      <c r="L2206" s="57"/>
      <c r="M2206" s="57"/>
      <c r="N2206" s="57"/>
      <c r="O2206" s="57"/>
      <c r="P2206" s="57"/>
      <c r="Q2206" s="57"/>
      <c r="R2206" s="57"/>
      <c r="S2206" s="57"/>
      <c r="T2206" s="57"/>
      <c r="U2206" s="57"/>
      <c r="V2206" s="57"/>
      <c r="W2206" s="57"/>
      <c r="X2206" s="56" t="str">
        <f t="shared" si="35"/>
        <v/>
      </c>
    </row>
    <row r="2207" spans="1:24" x14ac:dyDescent="0.2">
      <c r="A2207" s="8">
        <v>2191</v>
      </c>
      <c r="B2207" s="47" t="str">
        <f>IF('tabela informacyjna dla JST'!$C$9="","",'tabela informacyjna dla JST'!$C$9)</f>
        <v>Ślemień gm. wiejska</v>
      </c>
      <c r="C2207" s="47" t="str">
        <f>IFERROR((VLOOKUP(B2207,Tabela1[],6,FALSE)),"")</f>
        <v>PL2405_EE</v>
      </c>
      <c r="D2207" s="47" t="str">
        <f>IFERROR((VLOOKUP(C2207,KATALOGI!$A$34:$B$49,2,FALSE)),"")</f>
        <v>Edukacja ekologiczna związana z ochroną powietrza</v>
      </c>
      <c r="E2207" s="57"/>
      <c r="F2207" s="57"/>
      <c r="G2207" s="57"/>
      <c r="H2207" s="57"/>
      <c r="I2207" s="57"/>
      <c r="J2207" s="57"/>
      <c r="K2207" s="57"/>
      <c r="L2207" s="57"/>
      <c r="M2207" s="57"/>
      <c r="N2207" s="57"/>
      <c r="O2207" s="57"/>
      <c r="P2207" s="57"/>
      <c r="Q2207" s="57"/>
      <c r="R2207" s="57"/>
      <c r="S2207" s="57"/>
      <c r="T2207" s="57"/>
      <c r="U2207" s="57"/>
      <c r="V2207" s="57"/>
      <c r="W2207" s="57"/>
      <c r="X2207" s="56" t="str">
        <f t="shared" si="35"/>
        <v/>
      </c>
    </row>
    <row r="2208" spans="1:24" x14ac:dyDescent="0.2">
      <c r="A2208" s="8">
        <v>2192</v>
      </c>
      <c r="B2208" s="47" t="str">
        <f>IF('tabela informacyjna dla JST'!$C$9="","",'tabela informacyjna dla JST'!$C$9)</f>
        <v>Ślemień gm. wiejska</v>
      </c>
      <c r="C2208" s="47" t="str">
        <f>IFERROR((VLOOKUP(B2208,Tabela1[],6,FALSE)),"")</f>
        <v>PL2405_EE</v>
      </c>
      <c r="D2208" s="47" t="str">
        <f>IFERROR((VLOOKUP(C2208,KATALOGI!$A$34:$B$49,2,FALSE)),"")</f>
        <v>Edukacja ekologiczna związana z ochroną powietrza</v>
      </c>
      <c r="E2208" s="57"/>
      <c r="F2208" s="57"/>
      <c r="G2208" s="57"/>
      <c r="H2208" s="57"/>
      <c r="I2208" s="57"/>
      <c r="J2208" s="57"/>
      <c r="K2208" s="57"/>
      <c r="L2208" s="57"/>
      <c r="M2208" s="57"/>
      <c r="N2208" s="57"/>
      <c r="O2208" s="57"/>
      <c r="P2208" s="57"/>
      <c r="Q2208" s="57"/>
      <c r="R2208" s="57"/>
      <c r="S2208" s="57"/>
      <c r="T2208" s="57"/>
      <c r="U2208" s="57"/>
      <c r="V2208" s="57"/>
      <c r="W2208" s="57"/>
      <c r="X2208" s="56" t="str">
        <f t="shared" si="35"/>
        <v/>
      </c>
    </row>
    <row r="2209" spans="1:24" x14ac:dyDescent="0.2">
      <c r="A2209" s="8">
        <v>2193</v>
      </c>
      <c r="B2209" s="47" t="str">
        <f>IF('tabela informacyjna dla JST'!$C$9="","",'tabela informacyjna dla JST'!$C$9)</f>
        <v>Ślemień gm. wiejska</v>
      </c>
      <c r="C2209" s="47" t="str">
        <f>IFERROR((VLOOKUP(B2209,Tabela1[],6,FALSE)),"")</f>
        <v>PL2405_EE</v>
      </c>
      <c r="D2209" s="47" t="str">
        <f>IFERROR((VLOOKUP(C2209,KATALOGI!$A$34:$B$49,2,FALSE)),"")</f>
        <v>Edukacja ekologiczna związana z ochroną powietrza</v>
      </c>
      <c r="E2209" s="57"/>
      <c r="F2209" s="57"/>
      <c r="G2209" s="57"/>
      <c r="H2209" s="57"/>
      <c r="I2209" s="57"/>
      <c r="J2209" s="57"/>
      <c r="K2209" s="57"/>
      <c r="L2209" s="57"/>
      <c r="M2209" s="57"/>
      <c r="N2209" s="57"/>
      <c r="O2209" s="57"/>
      <c r="P2209" s="57"/>
      <c r="Q2209" s="57"/>
      <c r="R2209" s="57"/>
      <c r="S2209" s="57"/>
      <c r="T2209" s="57"/>
      <c r="U2209" s="57"/>
      <c r="V2209" s="57"/>
      <c r="W2209" s="57"/>
      <c r="X2209" s="56" t="str">
        <f t="shared" si="35"/>
        <v/>
      </c>
    </row>
    <row r="2210" spans="1:24" x14ac:dyDescent="0.2">
      <c r="A2210" s="8">
        <v>2194</v>
      </c>
      <c r="B2210" s="47" t="str">
        <f>IF('tabela informacyjna dla JST'!$C$9="","",'tabela informacyjna dla JST'!$C$9)</f>
        <v>Ślemień gm. wiejska</v>
      </c>
      <c r="C2210" s="47" t="str">
        <f>IFERROR((VLOOKUP(B2210,Tabela1[],6,FALSE)),"")</f>
        <v>PL2405_EE</v>
      </c>
      <c r="D2210" s="47" t="str">
        <f>IFERROR((VLOOKUP(C2210,KATALOGI!$A$34:$B$49,2,FALSE)),"")</f>
        <v>Edukacja ekologiczna związana z ochroną powietrza</v>
      </c>
      <c r="E2210" s="57"/>
      <c r="F2210" s="57"/>
      <c r="G2210" s="57"/>
      <c r="H2210" s="57"/>
      <c r="I2210" s="57"/>
      <c r="J2210" s="57"/>
      <c r="K2210" s="57"/>
      <c r="L2210" s="57"/>
      <c r="M2210" s="57"/>
      <c r="N2210" s="57"/>
      <c r="O2210" s="57"/>
      <c r="P2210" s="57"/>
      <c r="Q2210" s="57"/>
      <c r="R2210" s="57"/>
      <c r="S2210" s="57"/>
      <c r="T2210" s="57"/>
      <c r="U2210" s="57"/>
      <c r="V2210" s="57"/>
      <c r="W2210" s="57"/>
      <c r="X2210" s="56" t="str">
        <f t="shared" si="35"/>
        <v/>
      </c>
    </row>
    <row r="2211" spans="1:24" x14ac:dyDescent="0.2">
      <c r="A2211" s="8">
        <v>2195</v>
      </c>
      <c r="B2211" s="47" t="str">
        <f>IF('tabela informacyjna dla JST'!$C$9="","",'tabela informacyjna dla JST'!$C$9)</f>
        <v>Ślemień gm. wiejska</v>
      </c>
      <c r="C2211" s="47" t="str">
        <f>IFERROR((VLOOKUP(B2211,Tabela1[],6,FALSE)),"")</f>
        <v>PL2405_EE</v>
      </c>
      <c r="D2211" s="47" t="str">
        <f>IFERROR((VLOOKUP(C2211,KATALOGI!$A$34:$B$49,2,FALSE)),"")</f>
        <v>Edukacja ekologiczna związana z ochroną powietrza</v>
      </c>
      <c r="E2211" s="57"/>
      <c r="F2211" s="57"/>
      <c r="G2211" s="57"/>
      <c r="H2211" s="57"/>
      <c r="I2211" s="57"/>
      <c r="J2211" s="57"/>
      <c r="K2211" s="57"/>
      <c r="L2211" s="57"/>
      <c r="M2211" s="57"/>
      <c r="N2211" s="57"/>
      <c r="O2211" s="57"/>
      <c r="P2211" s="57"/>
      <c r="Q2211" s="57"/>
      <c r="R2211" s="57"/>
      <c r="S2211" s="57"/>
      <c r="T2211" s="57"/>
      <c r="U2211" s="57"/>
      <c r="V2211" s="57"/>
      <c r="W2211" s="57"/>
      <c r="X2211" s="56" t="str">
        <f t="shared" si="35"/>
        <v/>
      </c>
    </row>
    <row r="2212" spans="1:24" x14ac:dyDescent="0.2">
      <c r="A2212" s="8">
        <v>2196</v>
      </c>
      <c r="B2212" s="47" t="str">
        <f>IF('tabela informacyjna dla JST'!$C$9="","",'tabela informacyjna dla JST'!$C$9)</f>
        <v>Ślemień gm. wiejska</v>
      </c>
      <c r="C2212" s="47" t="str">
        <f>IFERROR((VLOOKUP(B2212,Tabela1[],6,FALSE)),"")</f>
        <v>PL2405_EE</v>
      </c>
      <c r="D2212" s="47" t="str">
        <f>IFERROR((VLOOKUP(C2212,KATALOGI!$A$34:$B$49,2,FALSE)),"")</f>
        <v>Edukacja ekologiczna związana z ochroną powietrza</v>
      </c>
      <c r="E2212" s="57"/>
      <c r="F2212" s="57"/>
      <c r="G2212" s="57"/>
      <c r="H2212" s="57"/>
      <c r="I2212" s="57"/>
      <c r="J2212" s="57"/>
      <c r="K2212" s="57"/>
      <c r="L2212" s="57"/>
      <c r="M2212" s="57"/>
      <c r="N2212" s="57"/>
      <c r="O2212" s="57"/>
      <c r="P2212" s="57"/>
      <c r="Q2212" s="57"/>
      <c r="R2212" s="57"/>
      <c r="S2212" s="57"/>
      <c r="T2212" s="57"/>
      <c r="U2212" s="57"/>
      <c r="V2212" s="57"/>
      <c r="W2212" s="57"/>
      <c r="X2212" s="56" t="str">
        <f t="shared" si="35"/>
        <v/>
      </c>
    </row>
    <row r="2213" spans="1:24" x14ac:dyDescent="0.2">
      <c r="A2213" s="8">
        <v>2197</v>
      </c>
      <c r="B2213" s="47" t="str">
        <f>IF('tabela informacyjna dla JST'!$C$9="","",'tabela informacyjna dla JST'!$C$9)</f>
        <v>Ślemień gm. wiejska</v>
      </c>
      <c r="C2213" s="47" t="str">
        <f>IFERROR((VLOOKUP(B2213,Tabela1[],6,FALSE)),"")</f>
        <v>PL2405_EE</v>
      </c>
      <c r="D2213" s="47" t="str">
        <f>IFERROR((VLOOKUP(C2213,KATALOGI!$A$34:$B$49,2,FALSE)),"")</f>
        <v>Edukacja ekologiczna związana z ochroną powietrza</v>
      </c>
      <c r="E2213" s="57"/>
      <c r="F2213" s="57"/>
      <c r="G2213" s="57"/>
      <c r="H2213" s="57"/>
      <c r="I2213" s="57"/>
      <c r="J2213" s="57"/>
      <c r="K2213" s="57"/>
      <c r="L2213" s="57"/>
      <c r="M2213" s="57"/>
      <c r="N2213" s="57"/>
      <c r="O2213" s="57"/>
      <c r="P2213" s="57"/>
      <c r="Q2213" s="57"/>
      <c r="R2213" s="57"/>
      <c r="S2213" s="57"/>
      <c r="T2213" s="57"/>
      <c r="U2213" s="57"/>
      <c r="V2213" s="57"/>
      <c r="W2213" s="57"/>
      <c r="X2213" s="56" t="str">
        <f t="shared" si="35"/>
        <v/>
      </c>
    </row>
    <row r="2214" spans="1:24" x14ac:dyDescent="0.2">
      <c r="A2214" s="8">
        <v>2198</v>
      </c>
      <c r="B2214" s="47" t="str">
        <f>IF('tabela informacyjna dla JST'!$C$9="","",'tabela informacyjna dla JST'!$C$9)</f>
        <v>Ślemień gm. wiejska</v>
      </c>
      <c r="C2214" s="47" t="str">
        <f>IFERROR((VLOOKUP(B2214,Tabela1[],6,FALSE)),"")</f>
        <v>PL2405_EE</v>
      </c>
      <c r="D2214" s="47" t="str">
        <f>IFERROR((VLOOKUP(C2214,KATALOGI!$A$34:$B$49,2,FALSE)),"")</f>
        <v>Edukacja ekologiczna związana z ochroną powietrza</v>
      </c>
      <c r="E2214" s="57"/>
      <c r="F2214" s="57"/>
      <c r="G2214" s="57"/>
      <c r="H2214" s="57"/>
      <c r="I2214" s="57"/>
      <c r="J2214" s="57"/>
      <c r="K2214" s="57"/>
      <c r="L2214" s="57"/>
      <c r="M2214" s="57"/>
      <c r="N2214" s="57"/>
      <c r="O2214" s="57"/>
      <c r="P2214" s="57"/>
      <c r="Q2214" s="57"/>
      <c r="R2214" s="57"/>
      <c r="S2214" s="57"/>
      <c r="T2214" s="57"/>
      <c r="U2214" s="57"/>
      <c r="V2214" s="57"/>
      <c r="W2214" s="57"/>
      <c r="X2214" s="56" t="str">
        <f t="shared" si="35"/>
        <v/>
      </c>
    </row>
    <row r="2215" spans="1:24" x14ac:dyDescent="0.2">
      <c r="A2215" s="8">
        <v>2199</v>
      </c>
      <c r="B2215" s="47" t="str">
        <f>IF('tabela informacyjna dla JST'!$C$9="","",'tabela informacyjna dla JST'!$C$9)</f>
        <v>Ślemień gm. wiejska</v>
      </c>
      <c r="C2215" s="47" t="str">
        <f>IFERROR((VLOOKUP(B2215,Tabela1[],6,FALSE)),"")</f>
        <v>PL2405_EE</v>
      </c>
      <c r="D2215" s="47" t="str">
        <f>IFERROR((VLOOKUP(C2215,KATALOGI!$A$34:$B$49,2,FALSE)),"")</f>
        <v>Edukacja ekologiczna związana z ochroną powietrza</v>
      </c>
      <c r="E2215" s="57"/>
      <c r="F2215" s="57"/>
      <c r="G2215" s="57"/>
      <c r="H2215" s="57"/>
      <c r="I2215" s="57"/>
      <c r="J2215" s="57"/>
      <c r="K2215" s="57"/>
      <c r="L2215" s="57"/>
      <c r="M2215" s="57"/>
      <c r="N2215" s="57"/>
      <c r="O2215" s="57"/>
      <c r="P2215" s="57"/>
      <c r="Q2215" s="57"/>
      <c r="R2215" s="57"/>
      <c r="S2215" s="57"/>
      <c r="T2215" s="57"/>
      <c r="U2215" s="57"/>
      <c r="V2215" s="57"/>
      <c r="W2215" s="57"/>
      <c r="X2215" s="56" t="str">
        <f t="shared" si="35"/>
        <v/>
      </c>
    </row>
    <row r="2216" spans="1:24" x14ac:dyDescent="0.2">
      <c r="A2216" s="8">
        <v>2200</v>
      </c>
      <c r="B2216" s="47" t="str">
        <f>IF('tabela informacyjna dla JST'!$C$9="","",'tabela informacyjna dla JST'!$C$9)</f>
        <v>Ślemień gm. wiejska</v>
      </c>
      <c r="C2216" s="47" t="str">
        <f>IFERROR((VLOOKUP(B2216,Tabela1[],6,FALSE)),"")</f>
        <v>PL2405_EE</v>
      </c>
      <c r="D2216" s="47" t="str">
        <f>IFERROR((VLOOKUP(C2216,KATALOGI!$A$34:$B$49,2,FALSE)),"")</f>
        <v>Edukacja ekologiczna związana z ochroną powietrza</v>
      </c>
      <c r="E2216" s="57"/>
      <c r="F2216" s="57"/>
      <c r="G2216" s="57"/>
      <c r="H2216" s="57"/>
      <c r="I2216" s="57"/>
      <c r="J2216" s="57"/>
      <c r="K2216" s="57"/>
      <c r="L2216" s="57"/>
      <c r="M2216" s="57"/>
      <c r="N2216" s="57"/>
      <c r="O2216" s="57"/>
      <c r="P2216" s="57"/>
      <c r="Q2216" s="57"/>
      <c r="R2216" s="57"/>
      <c r="S2216" s="57"/>
      <c r="T2216" s="57"/>
      <c r="U2216" s="57"/>
      <c r="V2216" s="57"/>
      <c r="W2216" s="57"/>
      <c r="X2216" s="56" t="str">
        <f t="shared" si="35"/>
        <v/>
      </c>
    </row>
    <row r="2217" spans="1:24" x14ac:dyDescent="0.2">
      <c r="A2217" s="8">
        <v>2201</v>
      </c>
      <c r="B2217" s="47" t="str">
        <f>IF('tabela informacyjna dla JST'!$C$9="","",'tabela informacyjna dla JST'!$C$9)</f>
        <v>Ślemień gm. wiejska</v>
      </c>
      <c r="C2217" s="47" t="str">
        <f>IFERROR((VLOOKUP(B2217,Tabela1[],6,FALSE)),"")</f>
        <v>PL2405_EE</v>
      </c>
      <c r="D2217" s="47" t="str">
        <f>IFERROR((VLOOKUP(C2217,KATALOGI!$A$34:$B$49,2,FALSE)),"")</f>
        <v>Edukacja ekologiczna związana z ochroną powietrza</v>
      </c>
      <c r="E2217" s="57"/>
      <c r="F2217" s="57"/>
      <c r="G2217" s="57"/>
      <c r="H2217" s="57"/>
      <c r="I2217" s="57"/>
      <c r="J2217" s="57"/>
      <c r="K2217" s="57"/>
      <c r="L2217" s="57"/>
      <c r="M2217" s="57"/>
      <c r="N2217" s="57"/>
      <c r="O2217" s="57"/>
      <c r="P2217" s="57"/>
      <c r="Q2217" s="57"/>
      <c r="R2217" s="57"/>
      <c r="S2217" s="57"/>
      <c r="T2217" s="57"/>
      <c r="U2217" s="57"/>
      <c r="V2217" s="57"/>
      <c r="W2217" s="57"/>
      <c r="X2217" s="56" t="str">
        <f t="shared" si="35"/>
        <v/>
      </c>
    </row>
    <row r="2218" spans="1:24" x14ac:dyDescent="0.2">
      <c r="A2218" s="8">
        <v>2202</v>
      </c>
      <c r="B2218" s="47" t="str">
        <f>IF('tabela informacyjna dla JST'!$C$9="","",'tabela informacyjna dla JST'!$C$9)</f>
        <v>Ślemień gm. wiejska</v>
      </c>
      <c r="C2218" s="47" t="str">
        <f>IFERROR((VLOOKUP(B2218,Tabela1[],6,FALSE)),"")</f>
        <v>PL2405_EE</v>
      </c>
      <c r="D2218" s="47" t="str">
        <f>IFERROR((VLOOKUP(C2218,KATALOGI!$A$34:$B$49,2,FALSE)),"")</f>
        <v>Edukacja ekologiczna związana z ochroną powietrza</v>
      </c>
      <c r="E2218" s="57"/>
      <c r="F2218" s="57"/>
      <c r="G2218" s="57"/>
      <c r="H2218" s="57"/>
      <c r="I2218" s="57"/>
      <c r="J2218" s="57"/>
      <c r="K2218" s="57"/>
      <c r="L2218" s="57"/>
      <c r="M2218" s="57"/>
      <c r="N2218" s="57"/>
      <c r="O2218" s="57"/>
      <c r="P2218" s="57"/>
      <c r="Q2218" s="57"/>
      <c r="R2218" s="57"/>
      <c r="S2218" s="57"/>
      <c r="T2218" s="57"/>
      <c r="U2218" s="57"/>
      <c r="V2218" s="57"/>
      <c r="W2218" s="57"/>
      <c r="X2218" s="56" t="str">
        <f t="shared" si="35"/>
        <v/>
      </c>
    </row>
    <row r="2219" spans="1:24" x14ac:dyDescent="0.2">
      <c r="A2219" s="8">
        <v>2203</v>
      </c>
      <c r="B2219" s="47" t="str">
        <f>IF('tabela informacyjna dla JST'!$C$9="","",'tabela informacyjna dla JST'!$C$9)</f>
        <v>Ślemień gm. wiejska</v>
      </c>
      <c r="C2219" s="47" t="str">
        <f>IFERROR((VLOOKUP(B2219,Tabela1[],6,FALSE)),"")</f>
        <v>PL2405_EE</v>
      </c>
      <c r="D2219" s="47" t="str">
        <f>IFERROR((VLOOKUP(C2219,KATALOGI!$A$34:$B$49,2,FALSE)),"")</f>
        <v>Edukacja ekologiczna związana z ochroną powietrza</v>
      </c>
      <c r="E2219" s="57"/>
      <c r="F2219" s="57"/>
      <c r="G2219" s="57"/>
      <c r="H2219" s="57"/>
      <c r="I2219" s="57"/>
      <c r="J2219" s="57"/>
      <c r="K2219" s="57"/>
      <c r="L2219" s="57"/>
      <c r="M2219" s="57"/>
      <c r="N2219" s="57"/>
      <c r="O2219" s="57"/>
      <c r="P2219" s="57"/>
      <c r="Q2219" s="57"/>
      <c r="R2219" s="57"/>
      <c r="S2219" s="57"/>
      <c r="T2219" s="57"/>
      <c r="U2219" s="57"/>
      <c r="V2219" s="57"/>
      <c r="W2219" s="57"/>
      <c r="X2219" s="56" t="str">
        <f t="shared" si="35"/>
        <v/>
      </c>
    </row>
    <row r="2220" spans="1:24" x14ac:dyDescent="0.2">
      <c r="A2220" s="8">
        <v>2204</v>
      </c>
      <c r="B2220" s="47" t="str">
        <f>IF('tabela informacyjna dla JST'!$C$9="","",'tabela informacyjna dla JST'!$C$9)</f>
        <v>Ślemień gm. wiejska</v>
      </c>
      <c r="C2220" s="47" t="str">
        <f>IFERROR((VLOOKUP(B2220,Tabela1[],6,FALSE)),"")</f>
        <v>PL2405_EE</v>
      </c>
      <c r="D2220" s="47" t="str">
        <f>IFERROR((VLOOKUP(C2220,KATALOGI!$A$34:$B$49,2,FALSE)),"")</f>
        <v>Edukacja ekologiczna związana z ochroną powietrza</v>
      </c>
      <c r="E2220" s="57"/>
      <c r="F2220" s="57"/>
      <c r="G2220" s="57"/>
      <c r="H2220" s="57"/>
      <c r="I2220" s="57"/>
      <c r="J2220" s="57"/>
      <c r="K2220" s="57"/>
      <c r="L2220" s="57"/>
      <c r="M2220" s="57"/>
      <c r="N2220" s="57"/>
      <c r="O2220" s="57"/>
      <c r="P2220" s="57"/>
      <c r="Q2220" s="57"/>
      <c r="R2220" s="57"/>
      <c r="S2220" s="57"/>
      <c r="T2220" s="57"/>
      <c r="U2220" s="57"/>
      <c r="V2220" s="57"/>
      <c r="W2220" s="57"/>
      <c r="X2220" s="56" t="str">
        <f t="shared" si="35"/>
        <v/>
      </c>
    </row>
    <row r="2221" spans="1:24" x14ac:dyDescent="0.2">
      <c r="A2221" s="8">
        <v>2205</v>
      </c>
      <c r="B2221" s="47" t="str">
        <f>IF('tabela informacyjna dla JST'!$C$9="","",'tabela informacyjna dla JST'!$C$9)</f>
        <v>Ślemień gm. wiejska</v>
      </c>
      <c r="C2221" s="47" t="str">
        <f>IFERROR((VLOOKUP(B2221,Tabela1[],6,FALSE)),"")</f>
        <v>PL2405_EE</v>
      </c>
      <c r="D2221" s="47" t="str">
        <f>IFERROR((VLOOKUP(C2221,KATALOGI!$A$34:$B$49,2,FALSE)),"")</f>
        <v>Edukacja ekologiczna związana z ochroną powietrza</v>
      </c>
      <c r="E2221" s="57"/>
      <c r="F2221" s="57"/>
      <c r="G2221" s="57"/>
      <c r="H2221" s="57"/>
      <c r="I2221" s="57"/>
      <c r="J2221" s="57"/>
      <c r="K2221" s="57"/>
      <c r="L2221" s="57"/>
      <c r="M2221" s="57"/>
      <c r="N2221" s="57"/>
      <c r="O2221" s="57"/>
      <c r="P2221" s="57"/>
      <c r="Q2221" s="57"/>
      <c r="R2221" s="57"/>
      <c r="S2221" s="57"/>
      <c r="T2221" s="57"/>
      <c r="U2221" s="57"/>
      <c r="V2221" s="57"/>
      <c r="W2221" s="57"/>
      <c r="X2221" s="56" t="str">
        <f t="shared" si="35"/>
        <v/>
      </c>
    </row>
    <row r="2222" spans="1:24" x14ac:dyDescent="0.2">
      <c r="A2222" s="8">
        <v>2206</v>
      </c>
      <c r="B2222" s="47" t="str">
        <f>IF('tabela informacyjna dla JST'!$C$9="","",'tabela informacyjna dla JST'!$C$9)</f>
        <v>Ślemień gm. wiejska</v>
      </c>
      <c r="C2222" s="47" t="str">
        <f>IFERROR((VLOOKUP(B2222,Tabela1[],6,FALSE)),"")</f>
        <v>PL2405_EE</v>
      </c>
      <c r="D2222" s="47" t="str">
        <f>IFERROR((VLOOKUP(C2222,KATALOGI!$A$34:$B$49,2,FALSE)),"")</f>
        <v>Edukacja ekologiczna związana z ochroną powietrza</v>
      </c>
      <c r="E2222" s="57"/>
      <c r="F2222" s="57"/>
      <c r="G2222" s="57"/>
      <c r="H2222" s="57"/>
      <c r="I2222" s="57"/>
      <c r="J2222" s="57"/>
      <c r="K2222" s="57"/>
      <c r="L2222" s="57"/>
      <c r="M2222" s="57"/>
      <c r="N2222" s="57"/>
      <c r="O2222" s="57"/>
      <c r="P2222" s="57"/>
      <c r="Q2222" s="57"/>
      <c r="R2222" s="57"/>
      <c r="S2222" s="57"/>
      <c r="T2222" s="57"/>
      <c r="U2222" s="57"/>
      <c r="V2222" s="57"/>
      <c r="W2222" s="57"/>
      <c r="X2222" s="56" t="str">
        <f t="shared" si="35"/>
        <v/>
      </c>
    </row>
    <row r="2223" spans="1:24" x14ac:dyDescent="0.2">
      <c r="A2223" s="8">
        <v>2207</v>
      </c>
      <c r="B2223" s="47" t="str">
        <f>IF('tabela informacyjna dla JST'!$C$9="","",'tabela informacyjna dla JST'!$C$9)</f>
        <v>Ślemień gm. wiejska</v>
      </c>
      <c r="C2223" s="47" t="str">
        <f>IFERROR((VLOOKUP(B2223,Tabela1[],6,FALSE)),"")</f>
        <v>PL2405_EE</v>
      </c>
      <c r="D2223" s="47" t="str">
        <f>IFERROR((VLOOKUP(C2223,KATALOGI!$A$34:$B$49,2,FALSE)),"")</f>
        <v>Edukacja ekologiczna związana z ochroną powietrza</v>
      </c>
      <c r="E2223" s="57"/>
      <c r="F2223" s="57"/>
      <c r="G2223" s="57"/>
      <c r="H2223" s="57"/>
      <c r="I2223" s="57"/>
      <c r="J2223" s="57"/>
      <c r="K2223" s="57"/>
      <c r="L2223" s="57"/>
      <c r="M2223" s="57"/>
      <c r="N2223" s="57"/>
      <c r="O2223" s="57"/>
      <c r="P2223" s="57"/>
      <c r="Q2223" s="57"/>
      <c r="R2223" s="57"/>
      <c r="S2223" s="57"/>
      <c r="T2223" s="57"/>
      <c r="U2223" s="57"/>
      <c r="V2223" s="57"/>
      <c r="W2223" s="57"/>
      <c r="X2223" s="56" t="str">
        <f t="shared" si="35"/>
        <v/>
      </c>
    </row>
    <row r="2224" spans="1:24" x14ac:dyDescent="0.2">
      <c r="A2224" s="8">
        <v>2208</v>
      </c>
      <c r="B2224" s="47" t="str">
        <f>IF('tabela informacyjna dla JST'!$C$9="","",'tabela informacyjna dla JST'!$C$9)</f>
        <v>Ślemień gm. wiejska</v>
      </c>
      <c r="C2224" s="47" t="str">
        <f>IFERROR((VLOOKUP(B2224,Tabela1[],6,FALSE)),"")</f>
        <v>PL2405_EE</v>
      </c>
      <c r="D2224" s="47" t="str">
        <f>IFERROR((VLOOKUP(C2224,KATALOGI!$A$34:$B$49,2,FALSE)),"")</f>
        <v>Edukacja ekologiczna związana z ochroną powietrza</v>
      </c>
      <c r="E2224" s="57"/>
      <c r="F2224" s="57"/>
      <c r="G2224" s="57"/>
      <c r="H2224" s="57"/>
      <c r="I2224" s="57"/>
      <c r="J2224" s="57"/>
      <c r="K2224" s="57"/>
      <c r="L2224" s="57"/>
      <c r="M2224" s="57"/>
      <c r="N2224" s="57"/>
      <c r="O2224" s="57"/>
      <c r="P2224" s="57"/>
      <c r="Q2224" s="57"/>
      <c r="R2224" s="57"/>
      <c r="S2224" s="57"/>
      <c r="T2224" s="57"/>
      <c r="U2224" s="57"/>
      <c r="V2224" s="57"/>
      <c r="W2224" s="57"/>
      <c r="X2224" s="56" t="str">
        <f t="shared" si="35"/>
        <v/>
      </c>
    </row>
    <row r="2225" spans="1:24" x14ac:dyDescent="0.2">
      <c r="A2225" s="8">
        <v>2209</v>
      </c>
      <c r="B2225" s="47" t="str">
        <f>IF('tabela informacyjna dla JST'!$C$9="","",'tabela informacyjna dla JST'!$C$9)</f>
        <v>Ślemień gm. wiejska</v>
      </c>
      <c r="C2225" s="47" t="str">
        <f>IFERROR((VLOOKUP(B2225,Tabela1[],6,FALSE)),"")</f>
        <v>PL2405_EE</v>
      </c>
      <c r="D2225" s="47" t="str">
        <f>IFERROR((VLOOKUP(C2225,KATALOGI!$A$34:$B$49,2,FALSE)),"")</f>
        <v>Edukacja ekologiczna związana z ochroną powietrza</v>
      </c>
      <c r="E2225" s="57"/>
      <c r="F2225" s="57"/>
      <c r="G2225" s="57"/>
      <c r="H2225" s="57"/>
      <c r="I2225" s="57"/>
      <c r="J2225" s="57"/>
      <c r="K2225" s="57"/>
      <c r="L2225" s="57"/>
      <c r="M2225" s="57"/>
      <c r="N2225" s="57"/>
      <c r="O2225" s="57"/>
      <c r="P2225" s="57"/>
      <c r="Q2225" s="57"/>
      <c r="R2225" s="57"/>
      <c r="S2225" s="57"/>
      <c r="T2225" s="57"/>
      <c r="U2225" s="57"/>
      <c r="V2225" s="57"/>
      <c r="W2225" s="57"/>
      <c r="X2225" s="56" t="str">
        <f t="shared" si="35"/>
        <v/>
      </c>
    </row>
    <row r="2226" spans="1:24" x14ac:dyDescent="0.2">
      <c r="A2226" s="8">
        <v>2210</v>
      </c>
      <c r="B2226" s="47" t="str">
        <f>IF('tabela informacyjna dla JST'!$C$9="","",'tabela informacyjna dla JST'!$C$9)</f>
        <v>Ślemień gm. wiejska</v>
      </c>
      <c r="C2226" s="47" t="str">
        <f>IFERROR((VLOOKUP(B2226,Tabela1[],6,FALSE)),"")</f>
        <v>PL2405_EE</v>
      </c>
      <c r="D2226" s="47" t="str">
        <f>IFERROR((VLOOKUP(C2226,KATALOGI!$A$34:$B$49,2,FALSE)),"")</f>
        <v>Edukacja ekologiczna związana z ochroną powietrza</v>
      </c>
      <c r="E2226" s="57"/>
      <c r="F2226" s="57"/>
      <c r="G2226" s="57"/>
      <c r="H2226" s="57"/>
      <c r="I2226" s="57"/>
      <c r="J2226" s="57"/>
      <c r="K2226" s="57"/>
      <c r="L2226" s="57"/>
      <c r="M2226" s="57"/>
      <c r="N2226" s="57"/>
      <c r="O2226" s="57"/>
      <c r="P2226" s="57"/>
      <c r="Q2226" s="57"/>
      <c r="R2226" s="57"/>
      <c r="S2226" s="57"/>
      <c r="T2226" s="57"/>
      <c r="U2226" s="57"/>
      <c r="V2226" s="57"/>
      <c r="W2226" s="57"/>
      <c r="X2226" s="56" t="str">
        <f t="shared" si="35"/>
        <v/>
      </c>
    </row>
    <row r="2227" spans="1:24" x14ac:dyDescent="0.2">
      <c r="A2227" s="8">
        <v>2211</v>
      </c>
      <c r="B2227" s="47" t="str">
        <f>IF('tabela informacyjna dla JST'!$C$9="","",'tabela informacyjna dla JST'!$C$9)</f>
        <v>Ślemień gm. wiejska</v>
      </c>
      <c r="C2227" s="47" t="str">
        <f>IFERROR((VLOOKUP(B2227,Tabela1[],6,FALSE)),"")</f>
        <v>PL2405_EE</v>
      </c>
      <c r="D2227" s="47" t="str">
        <f>IFERROR((VLOOKUP(C2227,KATALOGI!$A$34:$B$49,2,FALSE)),"")</f>
        <v>Edukacja ekologiczna związana z ochroną powietrza</v>
      </c>
      <c r="E2227" s="57"/>
      <c r="F2227" s="57"/>
      <c r="G2227" s="57"/>
      <c r="H2227" s="57"/>
      <c r="I2227" s="57"/>
      <c r="J2227" s="57"/>
      <c r="K2227" s="57"/>
      <c r="L2227" s="57"/>
      <c r="M2227" s="57"/>
      <c r="N2227" s="57"/>
      <c r="O2227" s="57"/>
      <c r="P2227" s="57"/>
      <c r="Q2227" s="57"/>
      <c r="R2227" s="57"/>
      <c r="S2227" s="57"/>
      <c r="T2227" s="57"/>
      <c r="U2227" s="57"/>
      <c r="V2227" s="57"/>
      <c r="W2227" s="57"/>
      <c r="X2227" s="56" t="str">
        <f t="shared" si="35"/>
        <v/>
      </c>
    </row>
    <row r="2228" spans="1:24" x14ac:dyDescent="0.2">
      <c r="A2228" s="8">
        <v>2212</v>
      </c>
      <c r="B2228" s="47" t="str">
        <f>IF('tabela informacyjna dla JST'!$C$9="","",'tabela informacyjna dla JST'!$C$9)</f>
        <v>Ślemień gm. wiejska</v>
      </c>
      <c r="C2228" s="47" t="str">
        <f>IFERROR((VLOOKUP(B2228,Tabela1[],6,FALSE)),"")</f>
        <v>PL2405_EE</v>
      </c>
      <c r="D2228" s="47" t="str">
        <f>IFERROR((VLOOKUP(C2228,KATALOGI!$A$34:$B$49,2,FALSE)),"")</f>
        <v>Edukacja ekologiczna związana z ochroną powietrza</v>
      </c>
      <c r="E2228" s="57"/>
      <c r="F2228" s="57"/>
      <c r="G2228" s="57"/>
      <c r="H2228" s="57"/>
      <c r="I2228" s="57"/>
      <c r="J2228" s="57"/>
      <c r="K2228" s="57"/>
      <c r="L2228" s="57"/>
      <c r="M2228" s="57"/>
      <c r="N2228" s="57"/>
      <c r="O2228" s="57"/>
      <c r="P2228" s="57"/>
      <c r="Q2228" s="57"/>
      <c r="R2228" s="57"/>
      <c r="S2228" s="57"/>
      <c r="T2228" s="57"/>
      <c r="U2228" s="57"/>
      <c r="V2228" s="57"/>
      <c r="W2228" s="57"/>
      <c r="X2228" s="56" t="str">
        <f t="shared" si="35"/>
        <v/>
      </c>
    </row>
    <row r="2229" spans="1:24" x14ac:dyDescent="0.2">
      <c r="A2229" s="8">
        <v>2213</v>
      </c>
      <c r="B2229" s="47" t="str">
        <f>IF('tabela informacyjna dla JST'!$C$9="","",'tabela informacyjna dla JST'!$C$9)</f>
        <v>Ślemień gm. wiejska</v>
      </c>
      <c r="C2229" s="47" t="str">
        <f>IFERROR((VLOOKUP(B2229,Tabela1[],6,FALSE)),"")</f>
        <v>PL2405_EE</v>
      </c>
      <c r="D2229" s="47" t="str">
        <f>IFERROR((VLOOKUP(C2229,KATALOGI!$A$34:$B$49,2,FALSE)),"")</f>
        <v>Edukacja ekologiczna związana z ochroną powietrza</v>
      </c>
      <c r="E2229" s="57"/>
      <c r="F2229" s="57"/>
      <c r="G2229" s="57"/>
      <c r="H2229" s="57"/>
      <c r="I2229" s="57"/>
      <c r="J2229" s="57"/>
      <c r="K2229" s="57"/>
      <c r="L2229" s="57"/>
      <c r="M2229" s="57"/>
      <c r="N2229" s="57"/>
      <c r="O2229" s="57"/>
      <c r="P2229" s="57"/>
      <c r="Q2229" s="57"/>
      <c r="R2229" s="57"/>
      <c r="S2229" s="57"/>
      <c r="T2229" s="57"/>
      <c r="U2229" s="57"/>
      <c r="V2229" s="57"/>
      <c r="W2229" s="57"/>
      <c r="X2229" s="56" t="str">
        <f t="shared" si="35"/>
        <v/>
      </c>
    </row>
    <row r="2230" spans="1:24" x14ac:dyDescent="0.2">
      <c r="A2230" s="8">
        <v>2214</v>
      </c>
      <c r="B2230" s="47" t="str">
        <f>IF('tabela informacyjna dla JST'!$C$9="","",'tabela informacyjna dla JST'!$C$9)</f>
        <v>Ślemień gm. wiejska</v>
      </c>
      <c r="C2230" s="47" t="str">
        <f>IFERROR((VLOOKUP(B2230,Tabela1[],6,FALSE)),"")</f>
        <v>PL2405_EE</v>
      </c>
      <c r="D2230" s="47" t="str">
        <f>IFERROR((VLOOKUP(C2230,KATALOGI!$A$34:$B$49,2,FALSE)),"")</f>
        <v>Edukacja ekologiczna związana z ochroną powietrza</v>
      </c>
      <c r="E2230" s="57"/>
      <c r="F2230" s="57"/>
      <c r="G2230" s="57"/>
      <c r="H2230" s="57"/>
      <c r="I2230" s="57"/>
      <c r="J2230" s="57"/>
      <c r="K2230" s="57"/>
      <c r="L2230" s="57"/>
      <c r="M2230" s="57"/>
      <c r="N2230" s="57"/>
      <c r="O2230" s="57"/>
      <c r="P2230" s="57"/>
      <c r="Q2230" s="57"/>
      <c r="R2230" s="57"/>
      <c r="S2230" s="57"/>
      <c r="T2230" s="57"/>
      <c r="U2230" s="57"/>
      <c r="V2230" s="57"/>
      <c r="W2230" s="57"/>
      <c r="X2230" s="56" t="str">
        <f t="shared" si="35"/>
        <v/>
      </c>
    </row>
    <row r="2231" spans="1:24" x14ac:dyDescent="0.2">
      <c r="A2231" s="8">
        <v>2215</v>
      </c>
      <c r="B2231" s="47" t="str">
        <f>IF('tabela informacyjna dla JST'!$C$9="","",'tabela informacyjna dla JST'!$C$9)</f>
        <v>Ślemień gm. wiejska</v>
      </c>
      <c r="C2231" s="47" t="str">
        <f>IFERROR((VLOOKUP(B2231,Tabela1[],6,FALSE)),"")</f>
        <v>PL2405_EE</v>
      </c>
      <c r="D2231" s="47" t="str">
        <f>IFERROR((VLOOKUP(C2231,KATALOGI!$A$34:$B$49,2,FALSE)),"")</f>
        <v>Edukacja ekologiczna związana z ochroną powietrza</v>
      </c>
      <c r="E2231" s="57"/>
      <c r="F2231" s="57"/>
      <c r="G2231" s="57"/>
      <c r="H2231" s="57"/>
      <c r="I2231" s="57"/>
      <c r="J2231" s="57"/>
      <c r="K2231" s="57"/>
      <c r="L2231" s="57"/>
      <c r="M2231" s="57"/>
      <c r="N2231" s="57"/>
      <c r="O2231" s="57"/>
      <c r="P2231" s="57"/>
      <c r="Q2231" s="57"/>
      <c r="R2231" s="57"/>
      <c r="S2231" s="57"/>
      <c r="T2231" s="57"/>
      <c r="U2231" s="57"/>
      <c r="V2231" s="57"/>
      <c r="W2231" s="57"/>
      <c r="X2231" s="56" t="str">
        <f t="shared" si="35"/>
        <v/>
      </c>
    </row>
    <row r="2232" spans="1:24" x14ac:dyDescent="0.2">
      <c r="A2232" s="8">
        <v>2216</v>
      </c>
      <c r="B2232" s="47" t="str">
        <f>IF('tabela informacyjna dla JST'!$C$9="","",'tabela informacyjna dla JST'!$C$9)</f>
        <v>Ślemień gm. wiejska</v>
      </c>
      <c r="C2232" s="47" t="str">
        <f>IFERROR((VLOOKUP(B2232,Tabela1[],6,FALSE)),"")</f>
        <v>PL2405_EE</v>
      </c>
      <c r="D2232" s="47" t="str">
        <f>IFERROR((VLOOKUP(C2232,KATALOGI!$A$34:$B$49,2,FALSE)),"")</f>
        <v>Edukacja ekologiczna związana z ochroną powietrza</v>
      </c>
      <c r="E2232" s="57"/>
      <c r="F2232" s="57"/>
      <c r="G2232" s="57"/>
      <c r="H2232" s="57"/>
      <c r="I2232" s="57"/>
      <c r="J2232" s="57"/>
      <c r="K2232" s="57"/>
      <c r="L2232" s="57"/>
      <c r="M2232" s="57"/>
      <c r="N2232" s="57"/>
      <c r="O2232" s="57"/>
      <c r="P2232" s="57"/>
      <c r="Q2232" s="57"/>
      <c r="R2232" s="57"/>
      <c r="S2232" s="57"/>
      <c r="T2232" s="57"/>
      <c r="U2232" s="57"/>
      <c r="V2232" s="57"/>
      <c r="W2232" s="57"/>
      <c r="X2232" s="56" t="str">
        <f t="shared" si="35"/>
        <v/>
      </c>
    </row>
    <row r="2233" spans="1:24" x14ac:dyDescent="0.2">
      <c r="A2233" s="8">
        <v>2217</v>
      </c>
      <c r="B2233" s="47" t="str">
        <f>IF('tabela informacyjna dla JST'!$C$9="","",'tabela informacyjna dla JST'!$C$9)</f>
        <v>Ślemień gm. wiejska</v>
      </c>
      <c r="C2233" s="47" t="str">
        <f>IFERROR((VLOOKUP(B2233,Tabela1[],6,FALSE)),"")</f>
        <v>PL2405_EE</v>
      </c>
      <c r="D2233" s="47" t="str">
        <f>IFERROR((VLOOKUP(C2233,KATALOGI!$A$34:$B$49,2,FALSE)),"")</f>
        <v>Edukacja ekologiczna związana z ochroną powietrza</v>
      </c>
      <c r="E2233" s="57"/>
      <c r="F2233" s="57"/>
      <c r="G2233" s="57"/>
      <c r="H2233" s="57"/>
      <c r="I2233" s="57"/>
      <c r="J2233" s="57"/>
      <c r="K2233" s="57"/>
      <c r="L2233" s="57"/>
      <c r="M2233" s="57"/>
      <c r="N2233" s="57"/>
      <c r="O2233" s="57"/>
      <c r="P2233" s="57"/>
      <c r="Q2233" s="57"/>
      <c r="R2233" s="57"/>
      <c r="S2233" s="57"/>
      <c r="T2233" s="57"/>
      <c r="U2233" s="57"/>
      <c r="V2233" s="57"/>
      <c r="W2233" s="57"/>
      <c r="X2233" s="56" t="str">
        <f t="shared" si="35"/>
        <v/>
      </c>
    </row>
    <row r="2234" spans="1:24" x14ac:dyDescent="0.2">
      <c r="A2234" s="8">
        <v>2218</v>
      </c>
      <c r="B2234" s="47" t="str">
        <f>IF('tabela informacyjna dla JST'!$C$9="","",'tabela informacyjna dla JST'!$C$9)</f>
        <v>Ślemień gm. wiejska</v>
      </c>
      <c r="C2234" s="47" t="str">
        <f>IFERROR((VLOOKUP(B2234,Tabela1[],6,FALSE)),"")</f>
        <v>PL2405_EE</v>
      </c>
      <c r="D2234" s="47" t="str">
        <f>IFERROR((VLOOKUP(C2234,KATALOGI!$A$34:$B$49,2,FALSE)),"")</f>
        <v>Edukacja ekologiczna związana z ochroną powietrza</v>
      </c>
      <c r="E2234" s="57"/>
      <c r="F2234" s="57"/>
      <c r="G2234" s="57"/>
      <c r="H2234" s="57"/>
      <c r="I2234" s="57"/>
      <c r="J2234" s="57"/>
      <c r="K2234" s="57"/>
      <c r="L2234" s="57"/>
      <c r="M2234" s="57"/>
      <c r="N2234" s="57"/>
      <c r="O2234" s="57"/>
      <c r="P2234" s="57"/>
      <c r="Q2234" s="57"/>
      <c r="R2234" s="57"/>
      <c r="S2234" s="57"/>
      <c r="T2234" s="57"/>
      <c r="U2234" s="57"/>
      <c r="V2234" s="57"/>
      <c r="W2234" s="57"/>
      <c r="X2234" s="56" t="str">
        <f t="shared" si="35"/>
        <v/>
      </c>
    </row>
    <row r="2235" spans="1:24" x14ac:dyDescent="0.2">
      <c r="A2235" s="8">
        <v>2219</v>
      </c>
      <c r="B2235" s="47" t="str">
        <f>IF('tabela informacyjna dla JST'!$C$9="","",'tabela informacyjna dla JST'!$C$9)</f>
        <v>Ślemień gm. wiejska</v>
      </c>
      <c r="C2235" s="47" t="str">
        <f>IFERROR((VLOOKUP(B2235,Tabela1[],6,FALSE)),"")</f>
        <v>PL2405_EE</v>
      </c>
      <c r="D2235" s="47" t="str">
        <f>IFERROR((VLOOKUP(C2235,KATALOGI!$A$34:$B$49,2,FALSE)),"")</f>
        <v>Edukacja ekologiczna związana z ochroną powietrza</v>
      </c>
      <c r="E2235" s="57"/>
      <c r="F2235" s="57"/>
      <c r="G2235" s="57"/>
      <c r="H2235" s="57"/>
      <c r="I2235" s="57"/>
      <c r="J2235" s="57"/>
      <c r="K2235" s="57"/>
      <c r="L2235" s="57"/>
      <c r="M2235" s="57"/>
      <c r="N2235" s="57"/>
      <c r="O2235" s="57"/>
      <c r="P2235" s="57"/>
      <c r="Q2235" s="57"/>
      <c r="R2235" s="57"/>
      <c r="S2235" s="57"/>
      <c r="T2235" s="57"/>
      <c r="U2235" s="57"/>
      <c r="V2235" s="57"/>
      <c r="W2235" s="57"/>
      <c r="X2235" s="56" t="str">
        <f t="shared" si="35"/>
        <v/>
      </c>
    </row>
    <row r="2236" spans="1:24" x14ac:dyDescent="0.2">
      <c r="A2236" s="8">
        <v>2220</v>
      </c>
      <c r="B2236" s="47" t="str">
        <f>IF('tabela informacyjna dla JST'!$C$9="","",'tabela informacyjna dla JST'!$C$9)</f>
        <v>Ślemień gm. wiejska</v>
      </c>
      <c r="C2236" s="47" t="str">
        <f>IFERROR((VLOOKUP(B2236,Tabela1[],6,FALSE)),"")</f>
        <v>PL2405_EE</v>
      </c>
      <c r="D2236" s="47" t="str">
        <f>IFERROR((VLOOKUP(C2236,KATALOGI!$A$34:$B$49,2,FALSE)),"")</f>
        <v>Edukacja ekologiczna związana z ochroną powietrza</v>
      </c>
      <c r="E2236" s="57"/>
      <c r="F2236" s="57"/>
      <c r="G2236" s="57"/>
      <c r="H2236" s="57"/>
      <c r="I2236" s="57"/>
      <c r="J2236" s="57"/>
      <c r="K2236" s="57"/>
      <c r="L2236" s="57"/>
      <c r="M2236" s="57"/>
      <c r="N2236" s="57"/>
      <c r="O2236" s="57"/>
      <c r="P2236" s="57"/>
      <c r="Q2236" s="57"/>
      <c r="R2236" s="57"/>
      <c r="S2236" s="57"/>
      <c r="T2236" s="57"/>
      <c r="U2236" s="57"/>
      <c r="V2236" s="57"/>
      <c r="W2236" s="57"/>
      <c r="X2236" s="56" t="str">
        <f t="shared" si="35"/>
        <v/>
      </c>
    </row>
    <row r="2237" spans="1:24" x14ac:dyDescent="0.2">
      <c r="A2237" s="8">
        <v>2221</v>
      </c>
      <c r="B2237" s="47" t="str">
        <f>IF('tabela informacyjna dla JST'!$C$9="","",'tabela informacyjna dla JST'!$C$9)</f>
        <v>Ślemień gm. wiejska</v>
      </c>
      <c r="C2237" s="47" t="str">
        <f>IFERROR((VLOOKUP(B2237,Tabela1[],6,FALSE)),"")</f>
        <v>PL2405_EE</v>
      </c>
      <c r="D2237" s="47" t="str">
        <f>IFERROR((VLOOKUP(C2237,KATALOGI!$A$34:$B$49,2,FALSE)),"")</f>
        <v>Edukacja ekologiczna związana z ochroną powietrza</v>
      </c>
      <c r="E2237" s="57"/>
      <c r="F2237" s="57"/>
      <c r="G2237" s="57"/>
      <c r="H2237" s="57"/>
      <c r="I2237" s="57"/>
      <c r="J2237" s="57"/>
      <c r="K2237" s="57"/>
      <c r="L2237" s="57"/>
      <c r="M2237" s="57"/>
      <c r="N2237" s="57"/>
      <c r="O2237" s="57"/>
      <c r="P2237" s="57"/>
      <c r="Q2237" s="57"/>
      <c r="R2237" s="57"/>
      <c r="S2237" s="57"/>
      <c r="T2237" s="57"/>
      <c r="U2237" s="57"/>
      <c r="V2237" s="57"/>
      <c r="W2237" s="57"/>
      <c r="X2237" s="56" t="str">
        <f t="shared" si="35"/>
        <v/>
      </c>
    </row>
    <row r="2238" spans="1:24" x14ac:dyDescent="0.2">
      <c r="A2238" s="8">
        <v>2222</v>
      </c>
      <c r="B2238" s="47" t="str">
        <f>IF('tabela informacyjna dla JST'!$C$9="","",'tabela informacyjna dla JST'!$C$9)</f>
        <v>Ślemień gm. wiejska</v>
      </c>
      <c r="C2238" s="47" t="str">
        <f>IFERROR((VLOOKUP(B2238,Tabela1[],6,FALSE)),"")</f>
        <v>PL2405_EE</v>
      </c>
      <c r="D2238" s="47" t="str">
        <f>IFERROR((VLOOKUP(C2238,KATALOGI!$A$34:$B$49,2,FALSE)),"")</f>
        <v>Edukacja ekologiczna związana z ochroną powietrza</v>
      </c>
      <c r="E2238" s="57"/>
      <c r="F2238" s="57"/>
      <c r="G2238" s="57"/>
      <c r="H2238" s="57"/>
      <c r="I2238" s="57"/>
      <c r="J2238" s="57"/>
      <c r="K2238" s="57"/>
      <c r="L2238" s="57"/>
      <c r="M2238" s="57"/>
      <c r="N2238" s="57"/>
      <c r="O2238" s="57"/>
      <c r="P2238" s="57"/>
      <c r="Q2238" s="57"/>
      <c r="R2238" s="57"/>
      <c r="S2238" s="57"/>
      <c r="T2238" s="57"/>
      <c r="U2238" s="57"/>
      <c r="V2238" s="57"/>
      <c r="W2238" s="57"/>
      <c r="X2238" s="56" t="str">
        <f t="shared" si="35"/>
        <v/>
      </c>
    </row>
    <row r="2239" spans="1:24" x14ac:dyDescent="0.2">
      <c r="A2239" s="8">
        <v>2223</v>
      </c>
      <c r="B2239" s="47" t="str">
        <f>IF('tabela informacyjna dla JST'!$C$9="","",'tabela informacyjna dla JST'!$C$9)</f>
        <v>Ślemień gm. wiejska</v>
      </c>
      <c r="C2239" s="47" t="str">
        <f>IFERROR((VLOOKUP(B2239,Tabela1[],6,FALSE)),"")</f>
        <v>PL2405_EE</v>
      </c>
      <c r="D2239" s="47" t="str">
        <f>IFERROR((VLOOKUP(C2239,KATALOGI!$A$34:$B$49,2,FALSE)),"")</f>
        <v>Edukacja ekologiczna związana z ochroną powietrza</v>
      </c>
      <c r="E2239" s="57"/>
      <c r="F2239" s="57"/>
      <c r="G2239" s="57"/>
      <c r="H2239" s="57"/>
      <c r="I2239" s="57"/>
      <c r="J2239" s="57"/>
      <c r="K2239" s="57"/>
      <c r="L2239" s="57"/>
      <c r="M2239" s="57"/>
      <c r="N2239" s="57"/>
      <c r="O2239" s="57"/>
      <c r="P2239" s="57"/>
      <c r="Q2239" s="57"/>
      <c r="R2239" s="57"/>
      <c r="S2239" s="57"/>
      <c r="T2239" s="57"/>
      <c r="U2239" s="57"/>
      <c r="V2239" s="57"/>
      <c r="W2239" s="57"/>
      <c r="X2239" s="56" t="str">
        <f t="shared" si="35"/>
        <v/>
      </c>
    </row>
    <row r="2240" spans="1:24" x14ac:dyDescent="0.2">
      <c r="A2240" s="8">
        <v>2224</v>
      </c>
      <c r="B2240" s="47" t="str">
        <f>IF('tabela informacyjna dla JST'!$C$9="","",'tabela informacyjna dla JST'!$C$9)</f>
        <v>Ślemień gm. wiejska</v>
      </c>
      <c r="C2240" s="47" t="str">
        <f>IFERROR((VLOOKUP(B2240,Tabela1[],6,FALSE)),"")</f>
        <v>PL2405_EE</v>
      </c>
      <c r="D2240" s="47" t="str">
        <f>IFERROR((VLOOKUP(C2240,KATALOGI!$A$34:$B$49,2,FALSE)),"")</f>
        <v>Edukacja ekologiczna związana z ochroną powietrza</v>
      </c>
      <c r="E2240" s="57"/>
      <c r="F2240" s="57"/>
      <c r="G2240" s="57"/>
      <c r="H2240" s="57"/>
      <c r="I2240" s="57"/>
      <c r="J2240" s="57"/>
      <c r="K2240" s="57"/>
      <c r="L2240" s="57"/>
      <c r="M2240" s="57"/>
      <c r="N2240" s="57"/>
      <c r="O2240" s="57"/>
      <c r="P2240" s="57"/>
      <c r="Q2240" s="57"/>
      <c r="R2240" s="57"/>
      <c r="S2240" s="57"/>
      <c r="T2240" s="57"/>
      <c r="U2240" s="57"/>
      <c r="V2240" s="57"/>
      <c r="W2240" s="57"/>
      <c r="X2240" s="56" t="str">
        <f t="shared" si="35"/>
        <v/>
      </c>
    </row>
    <row r="2241" spans="1:24" x14ac:dyDescent="0.2">
      <c r="A2241" s="8">
        <v>2225</v>
      </c>
      <c r="B2241" s="47" t="str">
        <f>IF('tabela informacyjna dla JST'!$C$9="","",'tabela informacyjna dla JST'!$C$9)</f>
        <v>Ślemień gm. wiejska</v>
      </c>
      <c r="C2241" s="47" t="str">
        <f>IFERROR((VLOOKUP(B2241,Tabela1[],6,FALSE)),"")</f>
        <v>PL2405_EE</v>
      </c>
      <c r="D2241" s="47" t="str">
        <f>IFERROR((VLOOKUP(C2241,KATALOGI!$A$34:$B$49,2,FALSE)),"")</f>
        <v>Edukacja ekologiczna związana z ochroną powietrza</v>
      </c>
      <c r="E2241" s="57"/>
      <c r="F2241" s="57"/>
      <c r="G2241" s="57"/>
      <c r="H2241" s="57"/>
      <c r="I2241" s="57"/>
      <c r="J2241" s="57"/>
      <c r="K2241" s="57"/>
      <c r="L2241" s="57"/>
      <c r="M2241" s="57"/>
      <c r="N2241" s="57"/>
      <c r="O2241" s="57"/>
      <c r="P2241" s="57"/>
      <c r="Q2241" s="57"/>
      <c r="R2241" s="57"/>
      <c r="S2241" s="57"/>
      <c r="T2241" s="57"/>
      <c r="U2241" s="57"/>
      <c r="V2241" s="57"/>
      <c r="W2241" s="57"/>
      <c r="X2241" s="56" t="str">
        <f t="shared" si="35"/>
        <v/>
      </c>
    </row>
    <row r="2242" spans="1:24" x14ac:dyDescent="0.2">
      <c r="A2242" s="8">
        <v>2226</v>
      </c>
      <c r="B2242" s="47" t="str">
        <f>IF('tabela informacyjna dla JST'!$C$9="","",'tabela informacyjna dla JST'!$C$9)</f>
        <v>Ślemień gm. wiejska</v>
      </c>
      <c r="C2242" s="47" t="str">
        <f>IFERROR((VLOOKUP(B2242,Tabela1[],6,FALSE)),"")</f>
        <v>PL2405_EE</v>
      </c>
      <c r="D2242" s="47" t="str">
        <f>IFERROR((VLOOKUP(C2242,KATALOGI!$A$34:$B$49,2,FALSE)),"")</f>
        <v>Edukacja ekologiczna związana z ochroną powietrza</v>
      </c>
      <c r="E2242" s="57"/>
      <c r="F2242" s="57"/>
      <c r="G2242" s="57"/>
      <c r="H2242" s="57"/>
      <c r="I2242" s="57"/>
      <c r="J2242" s="57"/>
      <c r="K2242" s="57"/>
      <c r="L2242" s="57"/>
      <c r="M2242" s="57"/>
      <c r="N2242" s="57"/>
      <c r="O2242" s="57"/>
      <c r="P2242" s="57"/>
      <c r="Q2242" s="57"/>
      <c r="R2242" s="57"/>
      <c r="S2242" s="57"/>
      <c r="T2242" s="57"/>
      <c r="U2242" s="57"/>
      <c r="V2242" s="57"/>
      <c r="W2242" s="57"/>
      <c r="X2242" s="56" t="str">
        <f t="shared" si="35"/>
        <v/>
      </c>
    </row>
    <row r="2243" spans="1:24" x14ac:dyDescent="0.2">
      <c r="A2243" s="8">
        <v>2227</v>
      </c>
      <c r="B2243" s="47" t="str">
        <f>IF('tabela informacyjna dla JST'!$C$9="","",'tabela informacyjna dla JST'!$C$9)</f>
        <v>Ślemień gm. wiejska</v>
      </c>
      <c r="C2243" s="47" t="str">
        <f>IFERROR((VLOOKUP(B2243,Tabela1[],6,FALSE)),"")</f>
        <v>PL2405_EE</v>
      </c>
      <c r="D2243" s="47" t="str">
        <f>IFERROR((VLOOKUP(C2243,KATALOGI!$A$34:$B$49,2,FALSE)),"")</f>
        <v>Edukacja ekologiczna związana z ochroną powietrza</v>
      </c>
      <c r="E2243" s="57"/>
      <c r="F2243" s="57"/>
      <c r="G2243" s="57"/>
      <c r="H2243" s="57"/>
      <c r="I2243" s="57"/>
      <c r="J2243" s="57"/>
      <c r="K2243" s="57"/>
      <c r="L2243" s="57"/>
      <c r="M2243" s="57"/>
      <c r="N2243" s="57"/>
      <c r="O2243" s="57"/>
      <c r="P2243" s="57"/>
      <c r="Q2243" s="57"/>
      <c r="R2243" s="57"/>
      <c r="S2243" s="57"/>
      <c r="T2243" s="57"/>
      <c r="U2243" s="57"/>
      <c r="V2243" s="57"/>
      <c r="W2243" s="57"/>
      <c r="X2243" s="56" t="str">
        <f t="shared" si="35"/>
        <v/>
      </c>
    </row>
    <row r="2244" spans="1:24" x14ac:dyDescent="0.2">
      <c r="A2244" s="8">
        <v>2228</v>
      </c>
      <c r="B2244" s="47" t="str">
        <f>IF('tabela informacyjna dla JST'!$C$9="","",'tabela informacyjna dla JST'!$C$9)</f>
        <v>Ślemień gm. wiejska</v>
      </c>
      <c r="C2244" s="47" t="str">
        <f>IFERROR((VLOOKUP(B2244,Tabela1[],6,FALSE)),"")</f>
        <v>PL2405_EE</v>
      </c>
      <c r="D2244" s="47" t="str">
        <f>IFERROR((VLOOKUP(C2244,KATALOGI!$A$34:$B$49,2,FALSE)),"")</f>
        <v>Edukacja ekologiczna związana z ochroną powietrza</v>
      </c>
      <c r="E2244" s="57"/>
      <c r="F2244" s="57"/>
      <c r="G2244" s="57"/>
      <c r="H2244" s="57"/>
      <c r="I2244" s="57"/>
      <c r="J2244" s="57"/>
      <c r="K2244" s="57"/>
      <c r="L2244" s="57"/>
      <c r="M2244" s="57"/>
      <c r="N2244" s="57"/>
      <c r="O2244" s="57"/>
      <c r="P2244" s="57"/>
      <c r="Q2244" s="57"/>
      <c r="R2244" s="57"/>
      <c r="S2244" s="57"/>
      <c r="T2244" s="57"/>
      <c r="U2244" s="57"/>
      <c r="V2244" s="57"/>
      <c r="W2244" s="57"/>
      <c r="X2244" s="56" t="str">
        <f t="shared" si="35"/>
        <v/>
      </c>
    </row>
    <row r="2245" spans="1:24" x14ac:dyDescent="0.2">
      <c r="A2245" s="8">
        <v>2229</v>
      </c>
      <c r="B2245" s="47" t="str">
        <f>IF('tabela informacyjna dla JST'!$C$9="","",'tabela informacyjna dla JST'!$C$9)</f>
        <v>Ślemień gm. wiejska</v>
      </c>
      <c r="C2245" s="47" t="str">
        <f>IFERROR((VLOOKUP(B2245,Tabela1[],6,FALSE)),"")</f>
        <v>PL2405_EE</v>
      </c>
      <c r="D2245" s="47" t="str">
        <f>IFERROR((VLOOKUP(C2245,KATALOGI!$A$34:$B$49,2,FALSE)),"")</f>
        <v>Edukacja ekologiczna związana z ochroną powietrza</v>
      </c>
      <c r="E2245" s="57"/>
      <c r="F2245" s="57"/>
      <c r="G2245" s="57"/>
      <c r="H2245" s="57"/>
      <c r="I2245" s="57"/>
      <c r="J2245" s="57"/>
      <c r="K2245" s="57"/>
      <c r="L2245" s="57"/>
      <c r="M2245" s="57"/>
      <c r="N2245" s="57"/>
      <c r="O2245" s="57"/>
      <c r="P2245" s="57"/>
      <c r="Q2245" s="57"/>
      <c r="R2245" s="57"/>
      <c r="S2245" s="57"/>
      <c r="T2245" s="57"/>
      <c r="U2245" s="57"/>
      <c r="V2245" s="57"/>
      <c r="W2245" s="57"/>
      <c r="X2245" s="56" t="str">
        <f t="shared" si="35"/>
        <v/>
      </c>
    </row>
    <row r="2246" spans="1:24" x14ac:dyDescent="0.2">
      <c r="A2246" s="8">
        <v>2230</v>
      </c>
      <c r="B2246" s="47" t="str">
        <f>IF('tabela informacyjna dla JST'!$C$9="","",'tabela informacyjna dla JST'!$C$9)</f>
        <v>Ślemień gm. wiejska</v>
      </c>
      <c r="C2246" s="47" t="str">
        <f>IFERROR((VLOOKUP(B2246,Tabela1[],6,FALSE)),"")</f>
        <v>PL2405_EE</v>
      </c>
      <c r="D2246" s="47" t="str">
        <f>IFERROR((VLOOKUP(C2246,KATALOGI!$A$34:$B$49,2,FALSE)),"")</f>
        <v>Edukacja ekologiczna związana z ochroną powietrza</v>
      </c>
      <c r="E2246" s="57"/>
      <c r="F2246" s="57"/>
      <c r="G2246" s="57"/>
      <c r="H2246" s="57"/>
      <c r="I2246" s="57"/>
      <c r="J2246" s="57"/>
      <c r="K2246" s="57"/>
      <c r="L2246" s="57"/>
      <c r="M2246" s="57"/>
      <c r="N2246" s="57"/>
      <c r="O2246" s="57"/>
      <c r="P2246" s="57"/>
      <c r="Q2246" s="57"/>
      <c r="R2246" s="57"/>
      <c r="S2246" s="57"/>
      <c r="T2246" s="57"/>
      <c r="U2246" s="57"/>
      <c r="V2246" s="57"/>
      <c r="W2246" s="57"/>
      <c r="X2246" s="56" t="str">
        <f t="shared" si="35"/>
        <v/>
      </c>
    </row>
    <row r="2247" spans="1:24" x14ac:dyDescent="0.2">
      <c r="A2247" s="8">
        <v>2231</v>
      </c>
      <c r="B2247" s="47" t="str">
        <f>IF('tabela informacyjna dla JST'!$C$9="","",'tabela informacyjna dla JST'!$C$9)</f>
        <v>Ślemień gm. wiejska</v>
      </c>
      <c r="C2247" s="47" t="str">
        <f>IFERROR((VLOOKUP(B2247,Tabela1[],6,FALSE)),"")</f>
        <v>PL2405_EE</v>
      </c>
      <c r="D2247" s="47" t="str">
        <f>IFERROR((VLOOKUP(C2247,KATALOGI!$A$34:$B$49,2,FALSE)),"")</f>
        <v>Edukacja ekologiczna związana z ochroną powietrza</v>
      </c>
      <c r="E2247" s="57"/>
      <c r="F2247" s="57"/>
      <c r="G2247" s="57"/>
      <c r="H2247" s="57"/>
      <c r="I2247" s="57"/>
      <c r="J2247" s="57"/>
      <c r="K2247" s="57"/>
      <c r="L2247" s="57"/>
      <c r="M2247" s="57"/>
      <c r="N2247" s="57"/>
      <c r="O2247" s="57"/>
      <c r="P2247" s="57"/>
      <c r="Q2247" s="57"/>
      <c r="R2247" s="57"/>
      <c r="S2247" s="57"/>
      <c r="T2247" s="57"/>
      <c r="U2247" s="57"/>
      <c r="V2247" s="57"/>
      <c r="W2247" s="57"/>
      <c r="X2247" s="56" t="str">
        <f t="shared" si="35"/>
        <v/>
      </c>
    </row>
    <row r="2248" spans="1:24" x14ac:dyDescent="0.2">
      <c r="A2248" s="8">
        <v>2232</v>
      </c>
      <c r="B2248" s="47" t="str">
        <f>IF('tabela informacyjna dla JST'!$C$9="","",'tabela informacyjna dla JST'!$C$9)</f>
        <v>Ślemień gm. wiejska</v>
      </c>
      <c r="C2248" s="47" t="str">
        <f>IFERROR((VLOOKUP(B2248,Tabela1[],6,FALSE)),"")</f>
        <v>PL2405_EE</v>
      </c>
      <c r="D2248" s="47" t="str">
        <f>IFERROR((VLOOKUP(C2248,KATALOGI!$A$34:$B$49,2,FALSE)),"")</f>
        <v>Edukacja ekologiczna związana z ochroną powietrza</v>
      </c>
      <c r="E2248" s="57"/>
      <c r="F2248" s="57"/>
      <c r="G2248" s="57"/>
      <c r="H2248" s="57"/>
      <c r="I2248" s="57"/>
      <c r="J2248" s="57"/>
      <c r="K2248" s="57"/>
      <c r="L2248" s="57"/>
      <c r="M2248" s="57"/>
      <c r="N2248" s="57"/>
      <c r="O2248" s="57"/>
      <c r="P2248" s="57"/>
      <c r="Q2248" s="57"/>
      <c r="R2248" s="57"/>
      <c r="S2248" s="57"/>
      <c r="T2248" s="57"/>
      <c r="U2248" s="57"/>
      <c r="V2248" s="57"/>
      <c r="W2248" s="57"/>
      <c r="X2248" s="56" t="str">
        <f t="shared" si="35"/>
        <v/>
      </c>
    </row>
    <row r="2249" spans="1:24" x14ac:dyDescent="0.2">
      <c r="A2249" s="8">
        <v>2233</v>
      </c>
      <c r="B2249" s="47" t="str">
        <f>IF('tabela informacyjna dla JST'!$C$9="","",'tabela informacyjna dla JST'!$C$9)</f>
        <v>Ślemień gm. wiejska</v>
      </c>
      <c r="C2249" s="47" t="str">
        <f>IFERROR((VLOOKUP(B2249,Tabela1[],6,FALSE)),"")</f>
        <v>PL2405_EE</v>
      </c>
      <c r="D2249" s="47" t="str">
        <f>IFERROR((VLOOKUP(C2249,KATALOGI!$A$34:$B$49,2,FALSE)),"")</f>
        <v>Edukacja ekologiczna związana z ochroną powietrza</v>
      </c>
      <c r="E2249" s="57"/>
      <c r="F2249" s="57"/>
      <c r="G2249" s="57"/>
      <c r="H2249" s="57"/>
      <c r="I2249" s="57"/>
      <c r="J2249" s="57"/>
      <c r="K2249" s="57"/>
      <c r="L2249" s="57"/>
      <c r="M2249" s="57"/>
      <c r="N2249" s="57"/>
      <c r="O2249" s="57"/>
      <c r="P2249" s="57"/>
      <c r="Q2249" s="57"/>
      <c r="R2249" s="57"/>
      <c r="S2249" s="57"/>
      <c r="T2249" s="57"/>
      <c r="U2249" s="57"/>
      <c r="V2249" s="57"/>
      <c r="W2249" s="57"/>
      <c r="X2249" s="56" t="str">
        <f t="shared" si="35"/>
        <v/>
      </c>
    </row>
    <row r="2250" spans="1:24" x14ac:dyDescent="0.2">
      <c r="A2250" s="8">
        <v>2234</v>
      </c>
      <c r="B2250" s="47" t="str">
        <f>IF('tabela informacyjna dla JST'!$C$9="","",'tabela informacyjna dla JST'!$C$9)</f>
        <v>Ślemień gm. wiejska</v>
      </c>
      <c r="C2250" s="47" t="str">
        <f>IFERROR((VLOOKUP(B2250,Tabela1[],6,FALSE)),"")</f>
        <v>PL2405_EE</v>
      </c>
      <c r="D2250" s="47" t="str">
        <f>IFERROR((VLOOKUP(C2250,KATALOGI!$A$34:$B$49,2,FALSE)),"")</f>
        <v>Edukacja ekologiczna związana z ochroną powietrza</v>
      </c>
      <c r="E2250" s="57"/>
      <c r="F2250" s="57"/>
      <c r="G2250" s="57"/>
      <c r="H2250" s="57"/>
      <c r="I2250" s="57"/>
      <c r="J2250" s="57"/>
      <c r="K2250" s="57"/>
      <c r="L2250" s="57"/>
      <c r="M2250" s="57"/>
      <c r="N2250" s="57"/>
      <c r="O2250" s="57"/>
      <c r="P2250" s="57"/>
      <c r="Q2250" s="57"/>
      <c r="R2250" s="57"/>
      <c r="S2250" s="57"/>
      <c r="T2250" s="57"/>
      <c r="U2250" s="57"/>
      <c r="V2250" s="57"/>
      <c r="W2250" s="57"/>
      <c r="X2250" s="56" t="str">
        <f t="shared" si="35"/>
        <v/>
      </c>
    </row>
    <row r="2251" spans="1:24" x14ac:dyDescent="0.2">
      <c r="A2251" s="8">
        <v>2235</v>
      </c>
      <c r="B2251" s="47" t="str">
        <f>IF('tabela informacyjna dla JST'!$C$9="","",'tabela informacyjna dla JST'!$C$9)</f>
        <v>Ślemień gm. wiejska</v>
      </c>
      <c r="C2251" s="47" t="str">
        <f>IFERROR((VLOOKUP(B2251,Tabela1[],6,FALSE)),"")</f>
        <v>PL2405_EE</v>
      </c>
      <c r="D2251" s="47" t="str">
        <f>IFERROR((VLOOKUP(C2251,KATALOGI!$A$34:$B$49,2,FALSE)),"")</f>
        <v>Edukacja ekologiczna związana z ochroną powietrza</v>
      </c>
      <c r="E2251" s="57"/>
      <c r="F2251" s="57"/>
      <c r="G2251" s="57"/>
      <c r="H2251" s="57"/>
      <c r="I2251" s="57"/>
      <c r="J2251" s="57"/>
      <c r="K2251" s="57"/>
      <c r="L2251" s="57"/>
      <c r="M2251" s="57"/>
      <c r="N2251" s="57"/>
      <c r="O2251" s="57"/>
      <c r="P2251" s="57"/>
      <c r="Q2251" s="57"/>
      <c r="R2251" s="57"/>
      <c r="S2251" s="57"/>
      <c r="T2251" s="57"/>
      <c r="U2251" s="57"/>
      <c r="V2251" s="57"/>
      <c r="W2251" s="57"/>
      <c r="X2251" s="56" t="str">
        <f t="shared" si="35"/>
        <v/>
      </c>
    </row>
    <row r="2252" spans="1:24" x14ac:dyDescent="0.2">
      <c r="A2252" s="8">
        <v>2236</v>
      </c>
      <c r="B2252" s="47" t="str">
        <f>IF('tabela informacyjna dla JST'!$C$9="","",'tabela informacyjna dla JST'!$C$9)</f>
        <v>Ślemień gm. wiejska</v>
      </c>
      <c r="C2252" s="47" t="str">
        <f>IFERROR((VLOOKUP(B2252,Tabela1[],6,FALSE)),"")</f>
        <v>PL2405_EE</v>
      </c>
      <c r="D2252" s="47" t="str">
        <f>IFERROR((VLOOKUP(C2252,KATALOGI!$A$34:$B$49,2,FALSE)),"")</f>
        <v>Edukacja ekologiczna związana z ochroną powietrza</v>
      </c>
      <c r="E2252" s="57"/>
      <c r="F2252" s="57"/>
      <c r="G2252" s="57"/>
      <c r="H2252" s="57"/>
      <c r="I2252" s="57"/>
      <c r="J2252" s="57"/>
      <c r="K2252" s="57"/>
      <c r="L2252" s="57"/>
      <c r="M2252" s="57"/>
      <c r="N2252" s="57"/>
      <c r="O2252" s="57"/>
      <c r="P2252" s="57"/>
      <c r="Q2252" s="57"/>
      <c r="R2252" s="57"/>
      <c r="S2252" s="57"/>
      <c r="T2252" s="57"/>
      <c r="U2252" s="57"/>
      <c r="V2252" s="57"/>
      <c r="W2252" s="57"/>
      <c r="X2252" s="56" t="str">
        <f t="shared" si="35"/>
        <v/>
      </c>
    </row>
    <row r="2253" spans="1:24" x14ac:dyDescent="0.2">
      <c r="A2253" s="8">
        <v>2237</v>
      </c>
      <c r="B2253" s="47" t="str">
        <f>IF('tabela informacyjna dla JST'!$C$9="","",'tabela informacyjna dla JST'!$C$9)</f>
        <v>Ślemień gm. wiejska</v>
      </c>
      <c r="C2253" s="47" t="str">
        <f>IFERROR((VLOOKUP(B2253,Tabela1[],6,FALSE)),"")</f>
        <v>PL2405_EE</v>
      </c>
      <c r="D2253" s="47" t="str">
        <f>IFERROR((VLOOKUP(C2253,KATALOGI!$A$34:$B$49,2,FALSE)),"")</f>
        <v>Edukacja ekologiczna związana z ochroną powietrza</v>
      </c>
      <c r="E2253" s="57"/>
      <c r="F2253" s="57"/>
      <c r="G2253" s="57"/>
      <c r="H2253" s="57"/>
      <c r="I2253" s="57"/>
      <c r="J2253" s="57"/>
      <c r="K2253" s="57"/>
      <c r="L2253" s="57"/>
      <c r="M2253" s="57"/>
      <c r="N2253" s="57"/>
      <c r="O2253" s="57"/>
      <c r="P2253" s="57"/>
      <c r="Q2253" s="57"/>
      <c r="R2253" s="57"/>
      <c r="S2253" s="57"/>
      <c r="T2253" s="57"/>
      <c r="U2253" s="57"/>
      <c r="V2253" s="57"/>
      <c r="W2253" s="57"/>
      <c r="X2253" s="56" t="str">
        <f t="shared" si="35"/>
        <v/>
      </c>
    </row>
    <row r="2254" spans="1:24" x14ac:dyDescent="0.2">
      <c r="A2254" s="8">
        <v>2238</v>
      </c>
      <c r="B2254" s="47" t="str">
        <f>IF('tabela informacyjna dla JST'!$C$9="","",'tabela informacyjna dla JST'!$C$9)</f>
        <v>Ślemień gm. wiejska</v>
      </c>
      <c r="C2254" s="47" t="str">
        <f>IFERROR((VLOOKUP(B2254,Tabela1[],6,FALSE)),"")</f>
        <v>PL2405_EE</v>
      </c>
      <c r="D2254" s="47" t="str">
        <f>IFERROR((VLOOKUP(C2254,KATALOGI!$A$34:$B$49,2,FALSE)),"")</f>
        <v>Edukacja ekologiczna związana z ochroną powietrza</v>
      </c>
      <c r="E2254" s="57"/>
      <c r="F2254" s="57"/>
      <c r="G2254" s="57"/>
      <c r="H2254" s="57"/>
      <c r="I2254" s="57"/>
      <c r="J2254" s="57"/>
      <c r="K2254" s="57"/>
      <c r="L2254" s="57"/>
      <c r="M2254" s="57"/>
      <c r="N2254" s="57"/>
      <c r="O2254" s="57"/>
      <c r="P2254" s="57"/>
      <c r="Q2254" s="57"/>
      <c r="R2254" s="57"/>
      <c r="S2254" s="57"/>
      <c r="T2254" s="57"/>
      <c r="U2254" s="57"/>
      <c r="V2254" s="57"/>
      <c r="W2254" s="57"/>
      <c r="X2254" s="56" t="str">
        <f t="shared" si="35"/>
        <v/>
      </c>
    </row>
    <row r="2255" spans="1:24" x14ac:dyDescent="0.2">
      <c r="A2255" s="8">
        <v>2239</v>
      </c>
      <c r="B2255" s="47" t="str">
        <f>IF('tabela informacyjna dla JST'!$C$9="","",'tabela informacyjna dla JST'!$C$9)</f>
        <v>Ślemień gm. wiejska</v>
      </c>
      <c r="C2255" s="47" t="str">
        <f>IFERROR((VLOOKUP(B2255,Tabela1[],6,FALSE)),"")</f>
        <v>PL2405_EE</v>
      </c>
      <c r="D2255" s="47" t="str">
        <f>IFERROR((VLOOKUP(C2255,KATALOGI!$A$34:$B$49,2,FALSE)),"")</f>
        <v>Edukacja ekologiczna związana z ochroną powietrza</v>
      </c>
      <c r="E2255" s="57"/>
      <c r="F2255" s="57"/>
      <c r="G2255" s="57"/>
      <c r="H2255" s="57"/>
      <c r="I2255" s="57"/>
      <c r="J2255" s="57"/>
      <c r="K2255" s="57"/>
      <c r="L2255" s="57"/>
      <c r="M2255" s="57"/>
      <c r="N2255" s="57"/>
      <c r="O2255" s="57"/>
      <c r="P2255" s="57"/>
      <c r="Q2255" s="57"/>
      <c r="R2255" s="57"/>
      <c r="S2255" s="57"/>
      <c r="T2255" s="57"/>
      <c r="U2255" s="57"/>
      <c r="V2255" s="57"/>
      <c r="W2255" s="57"/>
      <c r="X2255" s="56" t="str">
        <f t="shared" si="35"/>
        <v/>
      </c>
    </row>
    <row r="2256" spans="1:24" x14ac:dyDescent="0.2">
      <c r="A2256" s="8">
        <v>2240</v>
      </c>
      <c r="B2256" s="47" t="str">
        <f>IF('tabela informacyjna dla JST'!$C$9="","",'tabela informacyjna dla JST'!$C$9)</f>
        <v>Ślemień gm. wiejska</v>
      </c>
      <c r="C2256" s="47" t="str">
        <f>IFERROR((VLOOKUP(B2256,Tabela1[],6,FALSE)),"")</f>
        <v>PL2405_EE</v>
      </c>
      <c r="D2256" s="47" t="str">
        <f>IFERROR((VLOOKUP(C2256,KATALOGI!$A$34:$B$49,2,FALSE)),"")</f>
        <v>Edukacja ekologiczna związana z ochroną powietrza</v>
      </c>
      <c r="E2256" s="57"/>
      <c r="F2256" s="57"/>
      <c r="G2256" s="57"/>
      <c r="H2256" s="57"/>
      <c r="I2256" s="57"/>
      <c r="J2256" s="57"/>
      <c r="K2256" s="57"/>
      <c r="L2256" s="57"/>
      <c r="M2256" s="57"/>
      <c r="N2256" s="57"/>
      <c r="O2256" s="57"/>
      <c r="P2256" s="57"/>
      <c r="Q2256" s="57"/>
      <c r="R2256" s="57"/>
      <c r="S2256" s="57"/>
      <c r="T2256" s="57"/>
      <c r="U2256" s="57"/>
      <c r="V2256" s="57"/>
      <c r="W2256" s="57"/>
      <c r="X2256" s="56" t="str">
        <f t="shared" si="35"/>
        <v/>
      </c>
    </row>
    <row r="2257" spans="1:24" x14ac:dyDescent="0.2">
      <c r="A2257" s="8">
        <v>2241</v>
      </c>
      <c r="B2257" s="47" t="str">
        <f>IF('tabela informacyjna dla JST'!$C$9="","",'tabela informacyjna dla JST'!$C$9)</f>
        <v>Ślemień gm. wiejska</v>
      </c>
      <c r="C2257" s="47" t="str">
        <f>IFERROR((VLOOKUP(B2257,Tabela1[],6,FALSE)),"")</f>
        <v>PL2405_EE</v>
      </c>
      <c r="D2257" s="47" t="str">
        <f>IFERROR((VLOOKUP(C2257,KATALOGI!$A$34:$B$49,2,FALSE)),"")</f>
        <v>Edukacja ekologiczna związana z ochroną powietrza</v>
      </c>
      <c r="E2257" s="57"/>
      <c r="F2257" s="57"/>
      <c r="G2257" s="57"/>
      <c r="H2257" s="57"/>
      <c r="I2257" s="57"/>
      <c r="J2257" s="57"/>
      <c r="K2257" s="57"/>
      <c r="L2257" s="57"/>
      <c r="M2257" s="57"/>
      <c r="N2257" s="57"/>
      <c r="O2257" s="57"/>
      <c r="P2257" s="57"/>
      <c r="Q2257" s="57"/>
      <c r="R2257" s="57"/>
      <c r="S2257" s="57"/>
      <c r="T2257" s="57"/>
      <c r="U2257" s="57"/>
      <c r="V2257" s="57"/>
      <c r="W2257" s="57"/>
      <c r="X2257" s="56" t="str">
        <f t="shared" si="35"/>
        <v/>
      </c>
    </row>
    <row r="2258" spans="1:24" x14ac:dyDescent="0.2">
      <c r="A2258" s="8">
        <v>2242</v>
      </c>
      <c r="B2258" s="47" t="str">
        <f>IF('tabela informacyjna dla JST'!$C$9="","",'tabela informacyjna dla JST'!$C$9)</f>
        <v>Ślemień gm. wiejska</v>
      </c>
      <c r="C2258" s="47" t="str">
        <f>IFERROR((VLOOKUP(B2258,Tabela1[],6,FALSE)),"")</f>
        <v>PL2405_EE</v>
      </c>
      <c r="D2258" s="47" t="str">
        <f>IFERROR((VLOOKUP(C2258,KATALOGI!$A$34:$B$49,2,FALSE)),"")</f>
        <v>Edukacja ekologiczna związana z ochroną powietrza</v>
      </c>
      <c r="E2258" s="57"/>
      <c r="F2258" s="57"/>
      <c r="G2258" s="57"/>
      <c r="H2258" s="57"/>
      <c r="I2258" s="57"/>
      <c r="J2258" s="57"/>
      <c r="K2258" s="57"/>
      <c r="L2258" s="57"/>
      <c r="M2258" s="57"/>
      <c r="N2258" s="57"/>
      <c r="O2258" s="57"/>
      <c r="P2258" s="57"/>
      <c r="Q2258" s="57"/>
      <c r="R2258" s="57"/>
      <c r="S2258" s="57"/>
      <c r="T2258" s="57"/>
      <c r="U2258" s="57"/>
      <c r="V2258" s="57"/>
      <c r="W2258" s="57"/>
      <c r="X2258" s="56" t="str">
        <f t="shared" ref="X2258:X2321" si="36">IF(SUM(R2258:W2258)&gt;Q2258,"Suma wysokości uzyskanego dofinansowania jest wyższa niż szacunkowe koszty realizacji inwestycji!","")</f>
        <v/>
      </c>
    </row>
    <row r="2259" spans="1:24" x14ac:dyDescent="0.2">
      <c r="A2259" s="8">
        <v>2243</v>
      </c>
      <c r="B2259" s="47" t="str">
        <f>IF('tabela informacyjna dla JST'!$C$9="","",'tabela informacyjna dla JST'!$C$9)</f>
        <v>Ślemień gm. wiejska</v>
      </c>
      <c r="C2259" s="47" t="str">
        <f>IFERROR((VLOOKUP(B2259,Tabela1[],6,FALSE)),"")</f>
        <v>PL2405_EE</v>
      </c>
      <c r="D2259" s="47" t="str">
        <f>IFERROR((VLOOKUP(C2259,KATALOGI!$A$34:$B$49,2,FALSE)),"")</f>
        <v>Edukacja ekologiczna związana z ochroną powietrza</v>
      </c>
      <c r="E2259" s="57"/>
      <c r="F2259" s="57"/>
      <c r="G2259" s="57"/>
      <c r="H2259" s="57"/>
      <c r="I2259" s="57"/>
      <c r="J2259" s="57"/>
      <c r="K2259" s="57"/>
      <c r="L2259" s="57"/>
      <c r="M2259" s="57"/>
      <c r="N2259" s="57"/>
      <c r="O2259" s="57"/>
      <c r="P2259" s="57"/>
      <c r="Q2259" s="57"/>
      <c r="R2259" s="57"/>
      <c r="S2259" s="57"/>
      <c r="T2259" s="57"/>
      <c r="U2259" s="57"/>
      <c r="V2259" s="57"/>
      <c r="W2259" s="57"/>
      <c r="X2259" s="56" t="str">
        <f t="shared" si="36"/>
        <v/>
      </c>
    </row>
    <row r="2260" spans="1:24" x14ac:dyDescent="0.2">
      <c r="A2260" s="8">
        <v>2244</v>
      </c>
      <c r="B2260" s="47" t="str">
        <f>IF('tabela informacyjna dla JST'!$C$9="","",'tabela informacyjna dla JST'!$C$9)</f>
        <v>Ślemień gm. wiejska</v>
      </c>
      <c r="C2260" s="47" t="str">
        <f>IFERROR((VLOOKUP(B2260,Tabela1[],6,FALSE)),"")</f>
        <v>PL2405_EE</v>
      </c>
      <c r="D2260" s="47" t="str">
        <f>IFERROR((VLOOKUP(C2260,KATALOGI!$A$34:$B$49,2,FALSE)),"")</f>
        <v>Edukacja ekologiczna związana z ochroną powietrza</v>
      </c>
      <c r="E2260" s="57"/>
      <c r="F2260" s="57"/>
      <c r="G2260" s="57"/>
      <c r="H2260" s="57"/>
      <c r="I2260" s="57"/>
      <c r="J2260" s="57"/>
      <c r="K2260" s="57"/>
      <c r="L2260" s="57"/>
      <c r="M2260" s="57"/>
      <c r="N2260" s="57"/>
      <c r="O2260" s="57"/>
      <c r="P2260" s="57"/>
      <c r="Q2260" s="57"/>
      <c r="R2260" s="57"/>
      <c r="S2260" s="57"/>
      <c r="T2260" s="57"/>
      <c r="U2260" s="57"/>
      <c r="V2260" s="57"/>
      <c r="W2260" s="57"/>
      <c r="X2260" s="56" t="str">
        <f t="shared" si="36"/>
        <v/>
      </c>
    </row>
    <row r="2261" spans="1:24" x14ac:dyDescent="0.2">
      <c r="A2261" s="8">
        <v>2245</v>
      </c>
      <c r="B2261" s="47" t="str">
        <f>IF('tabela informacyjna dla JST'!$C$9="","",'tabela informacyjna dla JST'!$C$9)</f>
        <v>Ślemień gm. wiejska</v>
      </c>
      <c r="C2261" s="47" t="str">
        <f>IFERROR((VLOOKUP(B2261,Tabela1[],6,FALSE)),"")</f>
        <v>PL2405_EE</v>
      </c>
      <c r="D2261" s="47" t="str">
        <f>IFERROR((VLOOKUP(C2261,KATALOGI!$A$34:$B$49,2,FALSE)),"")</f>
        <v>Edukacja ekologiczna związana z ochroną powietrza</v>
      </c>
      <c r="E2261" s="57"/>
      <c r="F2261" s="57"/>
      <c r="G2261" s="57"/>
      <c r="H2261" s="57"/>
      <c r="I2261" s="57"/>
      <c r="J2261" s="57"/>
      <c r="K2261" s="57"/>
      <c r="L2261" s="57"/>
      <c r="M2261" s="57"/>
      <c r="N2261" s="57"/>
      <c r="O2261" s="57"/>
      <c r="P2261" s="57"/>
      <c r="Q2261" s="57"/>
      <c r="R2261" s="57"/>
      <c r="S2261" s="57"/>
      <c r="T2261" s="57"/>
      <c r="U2261" s="57"/>
      <c r="V2261" s="57"/>
      <c r="W2261" s="57"/>
      <c r="X2261" s="56" t="str">
        <f t="shared" si="36"/>
        <v/>
      </c>
    </row>
    <row r="2262" spans="1:24" x14ac:dyDescent="0.2">
      <c r="A2262" s="8">
        <v>2246</v>
      </c>
      <c r="B2262" s="47" t="str">
        <f>IF('tabela informacyjna dla JST'!$C$9="","",'tabela informacyjna dla JST'!$C$9)</f>
        <v>Ślemień gm. wiejska</v>
      </c>
      <c r="C2262" s="47" t="str">
        <f>IFERROR((VLOOKUP(B2262,Tabela1[],6,FALSE)),"")</f>
        <v>PL2405_EE</v>
      </c>
      <c r="D2262" s="47" t="str">
        <f>IFERROR((VLOOKUP(C2262,KATALOGI!$A$34:$B$49,2,FALSE)),"")</f>
        <v>Edukacja ekologiczna związana z ochroną powietrza</v>
      </c>
      <c r="E2262" s="57"/>
      <c r="F2262" s="57"/>
      <c r="G2262" s="57"/>
      <c r="H2262" s="57"/>
      <c r="I2262" s="57"/>
      <c r="J2262" s="57"/>
      <c r="K2262" s="57"/>
      <c r="L2262" s="57"/>
      <c r="M2262" s="57"/>
      <c r="N2262" s="57"/>
      <c r="O2262" s="57"/>
      <c r="P2262" s="57"/>
      <c r="Q2262" s="57"/>
      <c r="R2262" s="57"/>
      <c r="S2262" s="57"/>
      <c r="T2262" s="57"/>
      <c r="U2262" s="57"/>
      <c r="V2262" s="57"/>
      <c r="W2262" s="57"/>
      <c r="X2262" s="56" t="str">
        <f t="shared" si="36"/>
        <v/>
      </c>
    </row>
    <row r="2263" spans="1:24" x14ac:dyDescent="0.2">
      <c r="A2263" s="8">
        <v>2247</v>
      </c>
      <c r="B2263" s="47" t="str">
        <f>IF('tabela informacyjna dla JST'!$C$9="","",'tabela informacyjna dla JST'!$C$9)</f>
        <v>Ślemień gm. wiejska</v>
      </c>
      <c r="C2263" s="47" t="str">
        <f>IFERROR((VLOOKUP(B2263,Tabela1[],6,FALSE)),"")</f>
        <v>PL2405_EE</v>
      </c>
      <c r="D2263" s="47" t="str">
        <f>IFERROR((VLOOKUP(C2263,KATALOGI!$A$34:$B$49,2,FALSE)),"")</f>
        <v>Edukacja ekologiczna związana z ochroną powietrza</v>
      </c>
      <c r="E2263" s="57"/>
      <c r="F2263" s="57"/>
      <c r="G2263" s="57"/>
      <c r="H2263" s="57"/>
      <c r="I2263" s="57"/>
      <c r="J2263" s="57"/>
      <c r="K2263" s="57"/>
      <c r="L2263" s="57"/>
      <c r="M2263" s="57"/>
      <c r="N2263" s="57"/>
      <c r="O2263" s="57"/>
      <c r="P2263" s="57"/>
      <c r="Q2263" s="57"/>
      <c r="R2263" s="57"/>
      <c r="S2263" s="57"/>
      <c r="T2263" s="57"/>
      <c r="U2263" s="57"/>
      <c r="V2263" s="57"/>
      <c r="W2263" s="57"/>
      <c r="X2263" s="56" t="str">
        <f t="shared" si="36"/>
        <v/>
      </c>
    </row>
    <row r="2264" spans="1:24" x14ac:dyDescent="0.2">
      <c r="A2264" s="8">
        <v>2248</v>
      </c>
      <c r="B2264" s="47" t="str">
        <f>IF('tabela informacyjna dla JST'!$C$9="","",'tabela informacyjna dla JST'!$C$9)</f>
        <v>Ślemień gm. wiejska</v>
      </c>
      <c r="C2264" s="47" t="str">
        <f>IFERROR((VLOOKUP(B2264,Tabela1[],6,FALSE)),"")</f>
        <v>PL2405_EE</v>
      </c>
      <c r="D2264" s="47" t="str">
        <f>IFERROR((VLOOKUP(C2264,KATALOGI!$A$34:$B$49,2,FALSE)),"")</f>
        <v>Edukacja ekologiczna związana z ochroną powietrza</v>
      </c>
      <c r="E2264" s="57"/>
      <c r="F2264" s="57"/>
      <c r="G2264" s="57"/>
      <c r="H2264" s="57"/>
      <c r="I2264" s="57"/>
      <c r="J2264" s="57"/>
      <c r="K2264" s="57"/>
      <c r="L2264" s="57"/>
      <c r="M2264" s="57"/>
      <c r="N2264" s="57"/>
      <c r="O2264" s="57"/>
      <c r="P2264" s="57"/>
      <c r="Q2264" s="57"/>
      <c r="R2264" s="57"/>
      <c r="S2264" s="57"/>
      <c r="T2264" s="57"/>
      <c r="U2264" s="57"/>
      <c r="V2264" s="57"/>
      <c r="W2264" s="57"/>
      <c r="X2264" s="56" t="str">
        <f t="shared" si="36"/>
        <v/>
      </c>
    </row>
    <row r="2265" spans="1:24" x14ac:dyDescent="0.2">
      <c r="A2265" s="8">
        <v>2249</v>
      </c>
      <c r="B2265" s="47" t="str">
        <f>IF('tabela informacyjna dla JST'!$C$9="","",'tabela informacyjna dla JST'!$C$9)</f>
        <v>Ślemień gm. wiejska</v>
      </c>
      <c r="C2265" s="47" t="str">
        <f>IFERROR((VLOOKUP(B2265,Tabela1[],6,FALSE)),"")</f>
        <v>PL2405_EE</v>
      </c>
      <c r="D2265" s="47" t="str">
        <f>IFERROR((VLOOKUP(C2265,KATALOGI!$A$34:$B$49,2,FALSE)),"")</f>
        <v>Edukacja ekologiczna związana z ochroną powietrza</v>
      </c>
      <c r="E2265" s="57"/>
      <c r="F2265" s="57"/>
      <c r="G2265" s="57"/>
      <c r="H2265" s="57"/>
      <c r="I2265" s="57"/>
      <c r="J2265" s="57"/>
      <c r="K2265" s="57"/>
      <c r="L2265" s="57"/>
      <c r="M2265" s="57"/>
      <c r="N2265" s="57"/>
      <c r="O2265" s="57"/>
      <c r="P2265" s="57"/>
      <c r="Q2265" s="57"/>
      <c r="R2265" s="57"/>
      <c r="S2265" s="57"/>
      <c r="T2265" s="57"/>
      <c r="U2265" s="57"/>
      <c r="V2265" s="57"/>
      <c r="W2265" s="57"/>
      <c r="X2265" s="56" t="str">
        <f t="shared" si="36"/>
        <v/>
      </c>
    </row>
    <row r="2266" spans="1:24" x14ac:dyDescent="0.2">
      <c r="A2266" s="8">
        <v>2250</v>
      </c>
      <c r="B2266" s="47" t="str">
        <f>IF('tabela informacyjna dla JST'!$C$9="","",'tabela informacyjna dla JST'!$C$9)</f>
        <v>Ślemień gm. wiejska</v>
      </c>
      <c r="C2266" s="47" t="str">
        <f>IFERROR((VLOOKUP(B2266,Tabela1[],6,FALSE)),"")</f>
        <v>PL2405_EE</v>
      </c>
      <c r="D2266" s="47" t="str">
        <f>IFERROR((VLOOKUP(C2266,KATALOGI!$A$34:$B$49,2,FALSE)),"")</f>
        <v>Edukacja ekologiczna związana z ochroną powietrza</v>
      </c>
      <c r="E2266" s="57"/>
      <c r="F2266" s="57"/>
      <c r="G2266" s="57"/>
      <c r="H2266" s="57"/>
      <c r="I2266" s="57"/>
      <c r="J2266" s="57"/>
      <c r="K2266" s="57"/>
      <c r="L2266" s="57"/>
      <c r="M2266" s="57"/>
      <c r="N2266" s="57"/>
      <c r="O2266" s="57"/>
      <c r="P2266" s="57"/>
      <c r="Q2266" s="57"/>
      <c r="R2266" s="57"/>
      <c r="S2266" s="57"/>
      <c r="T2266" s="57"/>
      <c r="U2266" s="57"/>
      <c r="V2266" s="57"/>
      <c r="W2266" s="57"/>
      <c r="X2266" s="56" t="str">
        <f t="shared" si="36"/>
        <v/>
      </c>
    </row>
    <row r="2267" spans="1:24" x14ac:dyDescent="0.2">
      <c r="A2267" s="8">
        <v>2251</v>
      </c>
      <c r="B2267" s="47" t="str">
        <f>IF('tabela informacyjna dla JST'!$C$9="","",'tabela informacyjna dla JST'!$C$9)</f>
        <v>Ślemień gm. wiejska</v>
      </c>
      <c r="C2267" s="47" t="str">
        <f>IFERROR((VLOOKUP(B2267,Tabela1[],6,FALSE)),"")</f>
        <v>PL2405_EE</v>
      </c>
      <c r="D2267" s="47" t="str">
        <f>IFERROR((VLOOKUP(C2267,KATALOGI!$A$34:$B$49,2,FALSE)),"")</f>
        <v>Edukacja ekologiczna związana z ochroną powietrza</v>
      </c>
      <c r="E2267" s="57"/>
      <c r="F2267" s="57"/>
      <c r="G2267" s="57"/>
      <c r="H2267" s="57"/>
      <c r="I2267" s="57"/>
      <c r="J2267" s="57"/>
      <c r="K2267" s="57"/>
      <c r="L2267" s="57"/>
      <c r="M2267" s="57"/>
      <c r="N2267" s="57"/>
      <c r="O2267" s="57"/>
      <c r="P2267" s="57"/>
      <c r="Q2267" s="57"/>
      <c r="R2267" s="57"/>
      <c r="S2267" s="57"/>
      <c r="T2267" s="57"/>
      <c r="U2267" s="57"/>
      <c r="V2267" s="57"/>
      <c r="W2267" s="57"/>
      <c r="X2267" s="56" t="str">
        <f t="shared" si="36"/>
        <v/>
      </c>
    </row>
    <row r="2268" spans="1:24" x14ac:dyDescent="0.2">
      <c r="A2268" s="8">
        <v>2252</v>
      </c>
      <c r="B2268" s="47" t="str">
        <f>IF('tabela informacyjna dla JST'!$C$9="","",'tabela informacyjna dla JST'!$C$9)</f>
        <v>Ślemień gm. wiejska</v>
      </c>
      <c r="C2268" s="47" t="str">
        <f>IFERROR((VLOOKUP(B2268,Tabela1[],6,FALSE)),"")</f>
        <v>PL2405_EE</v>
      </c>
      <c r="D2268" s="47" t="str">
        <f>IFERROR((VLOOKUP(C2268,KATALOGI!$A$34:$B$49,2,FALSE)),"")</f>
        <v>Edukacja ekologiczna związana z ochroną powietrza</v>
      </c>
      <c r="E2268" s="57"/>
      <c r="F2268" s="57"/>
      <c r="G2268" s="57"/>
      <c r="H2268" s="57"/>
      <c r="I2268" s="57"/>
      <c r="J2268" s="57"/>
      <c r="K2268" s="57"/>
      <c r="L2268" s="57"/>
      <c r="M2268" s="57"/>
      <c r="N2268" s="57"/>
      <c r="O2268" s="57"/>
      <c r="P2268" s="57"/>
      <c r="Q2268" s="57"/>
      <c r="R2268" s="57"/>
      <c r="S2268" s="57"/>
      <c r="T2268" s="57"/>
      <c r="U2268" s="57"/>
      <c r="V2268" s="57"/>
      <c r="W2268" s="57"/>
      <c r="X2268" s="56" t="str">
        <f t="shared" si="36"/>
        <v/>
      </c>
    </row>
    <row r="2269" spans="1:24" x14ac:dyDescent="0.2">
      <c r="A2269" s="8">
        <v>2253</v>
      </c>
      <c r="B2269" s="47" t="str">
        <f>IF('tabela informacyjna dla JST'!$C$9="","",'tabela informacyjna dla JST'!$C$9)</f>
        <v>Ślemień gm. wiejska</v>
      </c>
      <c r="C2269" s="47" t="str">
        <f>IFERROR((VLOOKUP(B2269,Tabela1[],6,FALSE)),"")</f>
        <v>PL2405_EE</v>
      </c>
      <c r="D2269" s="47" t="str">
        <f>IFERROR((VLOOKUP(C2269,KATALOGI!$A$34:$B$49,2,FALSE)),"")</f>
        <v>Edukacja ekologiczna związana z ochroną powietrza</v>
      </c>
      <c r="E2269" s="57"/>
      <c r="F2269" s="57"/>
      <c r="G2269" s="57"/>
      <c r="H2269" s="57"/>
      <c r="I2269" s="57"/>
      <c r="J2269" s="57"/>
      <c r="K2269" s="57"/>
      <c r="L2269" s="57"/>
      <c r="M2269" s="57"/>
      <c r="N2269" s="57"/>
      <c r="O2269" s="57"/>
      <c r="P2269" s="57"/>
      <c r="Q2269" s="57"/>
      <c r="R2269" s="57"/>
      <c r="S2269" s="57"/>
      <c r="T2269" s="57"/>
      <c r="U2269" s="57"/>
      <c r="V2269" s="57"/>
      <c r="W2269" s="57"/>
      <c r="X2269" s="56" t="str">
        <f t="shared" si="36"/>
        <v/>
      </c>
    </row>
    <row r="2270" spans="1:24" x14ac:dyDescent="0.2">
      <c r="A2270" s="8">
        <v>2254</v>
      </c>
      <c r="B2270" s="47" t="str">
        <f>IF('tabela informacyjna dla JST'!$C$9="","",'tabela informacyjna dla JST'!$C$9)</f>
        <v>Ślemień gm. wiejska</v>
      </c>
      <c r="C2270" s="47" t="str">
        <f>IFERROR((VLOOKUP(B2270,Tabela1[],6,FALSE)),"")</f>
        <v>PL2405_EE</v>
      </c>
      <c r="D2270" s="47" t="str">
        <f>IFERROR((VLOOKUP(C2270,KATALOGI!$A$34:$B$49,2,FALSE)),"")</f>
        <v>Edukacja ekologiczna związana z ochroną powietrza</v>
      </c>
      <c r="E2270" s="57"/>
      <c r="F2270" s="57"/>
      <c r="G2270" s="57"/>
      <c r="H2270" s="57"/>
      <c r="I2270" s="57"/>
      <c r="J2270" s="57"/>
      <c r="K2270" s="57"/>
      <c r="L2270" s="57"/>
      <c r="M2270" s="57"/>
      <c r="N2270" s="57"/>
      <c r="O2270" s="57"/>
      <c r="P2270" s="57"/>
      <c r="Q2270" s="57"/>
      <c r="R2270" s="57"/>
      <c r="S2270" s="57"/>
      <c r="T2270" s="57"/>
      <c r="U2270" s="57"/>
      <c r="V2270" s="57"/>
      <c r="W2270" s="57"/>
      <c r="X2270" s="56" t="str">
        <f t="shared" si="36"/>
        <v/>
      </c>
    </row>
    <row r="2271" spans="1:24" x14ac:dyDescent="0.2">
      <c r="A2271" s="8">
        <v>2255</v>
      </c>
      <c r="B2271" s="47" t="str">
        <f>IF('tabela informacyjna dla JST'!$C$9="","",'tabela informacyjna dla JST'!$C$9)</f>
        <v>Ślemień gm. wiejska</v>
      </c>
      <c r="C2271" s="47" t="str">
        <f>IFERROR((VLOOKUP(B2271,Tabela1[],6,FALSE)),"")</f>
        <v>PL2405_EE</v>
      </c>
      <c r="D2271" s="47" t="str">
        <f>IFERROR((VLOOKUP(C2271,KATALOGI!$A$34:$B$49,2,FALSE)),"")</f>
        <v>Edukacja ekologiczna związana z ochroną powietrza</v>
      </c>
      <c r="E2271" s="57"/>
      <c r="F2271" s="57"/>
      <c r="G2271" s="57"/>
      <c r="H2271" s="57"/>
      <c r="I2271" s="57"/>
      <c r="J2271" s="57"/>
      <c r="K2271" s="57"/>
      <c r="L2271" s="57"/>
      <c r="M2271" s="57"/>
      <c r="N2271" s="57"/>
      <c r="O2271" s="57"/>
      <c r="P2271" s="57"/>
      <c r="Q2271" s="57"/>
      <c r="R2271" s="57"/>
      <c r="S2271" s="57"/>
      <c r="T2271" s="57"/>
      <c r="U2271" s="57"/>
      <c r="V2271" s="57"/>
      <c r="W2271" s="57"/>
      <c r="X2271" s="56" t="str">
        <f t="shared" si="36"/>
        <v/>
      </c>
    </row>
    <row r="2272" spans="1:24" x14ac:dyDescent="0.2">
      <c r="A2272" s="8">
        <v>2256</v>
      </c>
      <c r="B2272" s="47" t="str">
        <f>IF('tabela informacyjna dla JST'!$C$9="","",'tabela informacyjna dla JST'!$C$9)</f>
        <v>Ślemień gm. wiejska</v>
      </c>
      <c r="C2272" s="47" t="str">
        <f>IFERROR((VLOOKUP(B2272,Tabela1[],6,FALSE)),"")</f>
        <v>PL2405_EE</v>
      </c>
      <c r="D2272" s="47" t="str">
        <f>IFERROR((VLOOKUP(C2272,KATALOGI!$A$34:$B$49,2,FALSE)),"")</f>
        <v>Edukacja ekologiczna związana z ochroną powietrza</v>
      </c>
      <c r="E2272" s="57"/>
      <c r="F2272" s="57"/>
      <c r="G2272" s="57"/>
      <c r="H2272" s="57"/>
      <c r="I2272" s="57"/>
      <c r="J2272" s="57"/>
      <c r="K2272" s="57"/>
      <c r="L2272" s="57"/>
      <c r="M2272" s="57"/>
      <c r="N2272" s="57"/>
      <c r="O2272" s="57"/>
      <c r="P2272" s="57"/>
      <c r="Q2272" s="57"/>
      <c r="R2272" s="57"/>
      <c r="S2272" s="57"/>
      <c r="T2272" s="57"/>
      <c r="U2272" s="57"/>
      <c r="V2272" s="57"/>
      <c r="W2272" s="57"/>
      <c r="X2272" s="56" t="str">
        <f t="shared" si="36"/>
        <v/>
      </c>
    </row>
    <row r="2273" spans="1:24" x14ac:dyDescent="0.2">
      <c r="A2273" s="8">
        <v>2257</v>
      </c>
      <c r="B2273" s="47" t="str">
        <f>IF('tabela informacyjna dla JST'!$C$9="","",'tabela informacyjna dla JST'!$C$9)</f>
        <v>Ślemień gm. wiejska</v>
      </c>
      <c r="C2273" s="47" t="str">
        <f>IFERROR((VLOOKUP(B2273,Tabela1[],6,FALSE)),"")</f>
        <v>PL2405_EE</v>
      </c>
      <c r="D2273" s="47" t="str">
        <f>IFERROR((VLOOKUP(C2273,KATALOGI!$A$34:$B$49,2,FALSE)),"")</f>
        <v>Edukacja ekologiczna związana z ochroną powietrza</v>
      </c>
      <c r="E2273" s="57"/>
      <c r="F2273" s="57"/>
      <c r="G2273" s="57"/>
      <c r="H2273" s="57"/>
      <c r="I2273" s="57"/>
      <c r="J2273" s="57"/>
      <c r="K2273" s="57"/>
      <c r="L2273" s="57"/>
      <c r="M2273" s="57"/>
      <c r="N2273" s="57"/>
      <c r="O2273" s="57"/>
      <c r="P2273" s="57"/>
      <c r="Q2273" s="57"/>
      <c r="R2273" s="57"/>
      <c r="S2273" s="57"/>
      <c r="T2273" s="57"/>
      <c r="U2273" s="57"/>
      <c r="V2273" s="57"/>
      <c r="W2273" s="57"/>
      <c r="X2273" s="56" t="str">
        <f t="shared" si="36"/>
        <v/>
      </c>
    </row>
    <row r="2274" spans="1:24" x14ac:dyDescent="0.2">
      <c r="A2274" s="8">
        <v>2258</v>
      </c>
      <c r="B2274" s="47" t="str">
        <f>IF('tabela informacyjna dla JST'!$C$9="","",'tabela informacyjna dla JST'!$C$9)</f>
        <v>Ślemień gm. wiejska</v>
      </c>
      <c r="C2274" s="47" t="str">
        <f>IFERROR((VLOOKUP(B2274,Tabela1[],6,FALSE)),"")</f>
        <v>PL2405_EE</v>
      </c>
      <c r="D2274" s="47" t="str">
        <f>IFERROR((VLOOKUP(C2274,KATALOGI!$A$34:$B$49,2,FALSE)),"")</f>
        <v>Edukacja ekologiczna związana z ochroną powietrza</v>
      </c>
      <c r="E2274" s="57"/>
      <c r="F2274" s="57"/>
      <c r="G2274" s="57"/>
      <c r="H2274" s="57"/>
      <c r="I2274" s="57"/>
      <c r="J2274" s="57"/>
      <c r="K2274" s="57"/>
      <c r="L2274" s="57"/>
      <c r="M2274" s="57"/>
      <c r="N2274" s="57"/>
      <c r="O2274" s="57"/>
      <c r="P2274" s="57"/>
      <c r="Q2274" s="57"/>
      <c r="R2274" s="57"/>
      <c r="S2274" s="57"/>
      <c r="T2274" s="57"/>
      <c r="U2274" s="57"/>
      <c r="V2274" s="57"/>
      <c r="W2274" s="57"/>
      <c r="X2274" s="56" t="str">
        <f t="shared" si="36"/>
        <v/>
      </c>
    </row>
    <row r="2275" spans="1:24" x14ac:dyDescent="0.2">
      <c r="A2275" s="8">
        <v>2259</v>
      </c>
      <c r="B2275" s="47" t="str">
        <f>IF('tabela informacyjna dla JST'!$C$9="","",'tabela informacyjna dla JST'!$C$9)</f>
        <v>Ślemień gm. wiejska</v>
      </c>
      <c r="C2275" s="47" t="str">
        <f>IFERROR((VLOOKUP(B2275,Tabela1[],6,FALSE)),"")</f>
        <v>PL2405_EE</v>
      </c>
      <c r="D2275" s="47" t="str">
        <f>IFERROR((VLOOKUP(C2275,KATALOGI!$A$34:$B$49,2,FALSE)),"")</f>
        <v>Edukacja ekologiczna związana z ochroną powietrza</v>
      </c>
      <c r="E2275" s="57"/>
      <c r="F2275" s="57"/>
      <c r="G2275" s="57"/>
      <c r="H2275" s="57"/>
      <c r="I2275" s="57"/>
      <c r="J2275" s="57"/>
      <c r="K2275" s="57"/>
      <c r="L2275" s="57"/>
      <c r="M2275" s="57"/>
      <c r="N2275" s="57"/>
      <c r="O2275" s="57"/>
      <c r="P2275" s="57"/>
      <c r="Q2275" s="57"/>
      <c r="R2275" s="57"/>
      <c r="S2275" s="57"/>
      <c r="T2275" s="57"/>
      <c r="U2275" s="57"/>
      <c r="V2275" s="57"/>
      <c r="W2275" s="57"/>
      <c r="X2275" s="56" t="str">
        <f t="shared" si="36"/>
        <v/>
      </c>
    </row>
    <row r="2276" spans="1:24" x14ac:dyDescent="0.2">
      <c r="A2276" s="8">
        <v>2260</v>
      </c>
      <c r="B2276" s="47" t="str">
        <f>IF('tabela informacyjna dla JST'!$C$9="","",'tabela informacyjna dla JST'!$C$9)</f>
        <v>Ślemień gm. wiejska</v>
      </c>
      <c r="C2276" s="47" t="str">
        <f>IFERROR((VLOOKUP(B2276,Tabela1[],6,FALSE)),"")</f>
        <v>PL2405_EE</v>
      </c>
      <c r="D2276" s="47" t="str">
        <f>IFERROR((VLOOKUP(C2276,KATALOGI!$A$34:$B$49,2,FALSE)),"")</f>
        <v>Edukacja ekologiczna związana z ochroną powietrza</v>
      </c>
      <c r="E2276" s="57"/>
      <c r="F2276" s="57"/>
      <c r="G2276" s="57"/>
      <c r="H2276" s="57"/>
      <c r="I2276" s="57"/>
      <c r="J2276" s="57"/>
      <c r="K2276" s="57"/>
      <c r="L2276" s="57"/>
      <c r="M2276" s="57"/>
      <c r="N2276" s="57"/>
      <c r="O2276" s="57"/>
      <c r="P2276" s="57"/>
      <c r="Q2276" s="57"/>
      <c r="R2276" s="57"/>
      <c r="S2276" s="57"/>
      <c r="T2276" s="57"/>
      <c r="U2276" s="57"/>
      <c r="V2276" s="57"/>
      <c r="W2276" s="57"/>
      <c r="X2276" s="56" t="str">
        <f t="shared" si="36"/>
        <v/>
      </c>
    </row>
    <row r="2277" spans="1:24" x14ac:dyDescent="0.2">
      <c r="A2277" s="8">
        <v>2261</v>
      </c>
      <c r="B2277" s="47" t="str">
        <f>IF('tabela informacyjna dla JST'!$C$9="","",'tabela informacyjna dla JST'!$C$9)</f>
        <v>Ślemień gm. wiejska</v>
      </c>
      <c r="C2277" s="47" t="str">
        <f>IFERROR((VLOOKUP(B2277,Tabela1[],6,FALSE)),"")</f>
        <v>PL2405_EE</v>
      </c>
      <c r="D2277" s="47" t="str">
        <f>IFERROR((VLOOKUP(C2277,KATALOGI!$A$34:$B$49,2,FALSE)),"")</f>
        <v>Edukacja ekologiczna związana z ochroną powietrza</v>
      </c>
      <c r="E2277" s="57"/>
      <c r="F2277" s="57"/>
      <c r="G2277" s="57"/>
      <c r="H2277" s="57"/>
      <c r="I2277" s="57"/>
      <c r="J2277" s="57"/>
      <c r="K2277" s="57"/>
      <c r="L2277" s="57"/>
      <c r="M2277" s="57"/>
      <c r="N2277" s="57"/>
      <c r="O2277" s="57"/>
      <c r="P2277" s="57"/>
      <c r="Q2277" s="57"/>
      <c r="R2277" s="57"/>
      <c r="S2277" s="57"/>
      <c r="T2277" s="57"/>
      <c r="U2277" s="57"/>
      <c r="V2277" s="57"/>
      <c r="W2277" s="57"/>
      <c r="X2277" s="56" t="str">
        <f t="shared" si="36"/>
        <v/>
      </c>
    </row>
    <row r="2278" spans="1:24" x14ac:dyDescent="0.2">
      <c r="A2278" s="8">
        <v>2262</v>
      </c>
      <c r="B2278" s="47" t="str">
        <f>IF('tabela informacyjna dla JST'!$C$9="","",'tabela informacyjna dla JST'!$C$9)</f>
        <v>Ślemień gm. wiejska</v>
      </c>
      <c r="C2278" s="47" t="str">
        <f>IFERROR((VLOOKUP(B2278,Tabela1[],6,FALSE)),"")</f>
        <v>PL2405_EE</v>
      </c>
      <c r="D2278" s="47" t="str">
        <f>IFERROR((VLOOKUP(C2278,KATALOGI!$A$34:$B$49,2,FALSE)),"")</f>
        <v>Edukacja ekologiczna związana z ochroną powietrza</v>
      </c>
      <c r="E2278" s="57"/>
      <c r="F2278" s="57"/>
      <c r="G2278" s="57"/>
      <c r="H2278" s="57"/>
      <c r="I2278" s="57"/>
      <c r="J2278" s="57"/>
      <c r="K2278" s="57"/>
      <c r="L2278" s="57"/>
      <c r="M2278" s="57"/>
      <c r="N2278" s="57"/>
      <c r="O2278" s="57"/>
      <c r="P2278" s="57"/>
      <c r="Q2278" s="57"/>
      <c r="R2278" s="57"/>
      <c r="S2278" s="57"/>
      <c r="T2278" s="57"/>
      <c r="U2278" s="57"/>
      <c r="V2278" s="57"/>
      <c r="W2278" s="57"/>
      <c r="X2278" s="56" t="str">
        <f t="shared" si="36"/>
        <v/>
      </c>
    </row>
    <row r="2279" spans="1:24" x14ac:dyDescent="0.2">
      <c r="A2279" s="8">
        <v>2263</v>
      </c>
      <c r="B2279" s="47" t="str">
        <f>IF('tabela informacyjna dla JST'!$C$9="","",'tabela informacyjna dla JST'!$C$9)</f>
        <v>Ślemień gm. wiejska</v>
      </c>
      <c r="C2279" s="47" t="str">
        <f>IFERROR((VLOOKUP(B2279,Tabela1[],6,FALSE)),"")</f>
        <v>PL2405_EE</v>
      </c>
      <c r="D2279" s="47" t="str">
        <f>IFERROR((VLOOKUP(C2279,KATALOGI!$A$34:$B$49,2,FALSE)),"")</f>
        <v>Edukacja ekologiczna związana z ochroną powietrza</v>
      </c>
      <c r="E2279" s="57"/>
      <c r="F2279" s="57"/>
      <c r="G2279" s="57"/>
      <c r="H2279" s="57"/>
      <c r="I2279" s="57"/>
      <c r="J2279" s="57"/>
      <c r="K2279" s="57"/>
      <c r="L2279" s="57"/>
      <c r="M2279" s="57"/>
      <c r="N2279" s="57"/>
      <c r="O2279" s="57"/>
      <c r="P2279" s="57"/>
      <c r="Q2279" s="57"/>
      <c r="R2279" s="57"/>
      <c r="S2279" s="57"/>
      <c r="T2279" s="57"/>
      <c r="U2279" s="57"/>
      <c r="V2279" s="57"/>
      <c r="W2279" s="57"/>
      <c r="X2279" s="56" t="str">
        <f t="shared" si="36"/>
        <v/>
      </c>
    </row>
    <row r="2280" spans="1:24" x14ac:dyDescent="0.2">
      <c r="A2280" s="8">
        <v>2264</v>
      </c>
      <c r="B2280" s="47" t="str">
        <f>IF('tabela informacyjna dla JST'!$C$9="","",'tabela informacyjna dla JST'!$C$9)</f>
        <v>Ślemień gm. wiejska</v>
      </c>
      <c r="C2280" s="47" t="str">
        <f>IFERROR((VLOOKUP(B2280,Tabela1[],6,FALSE)),"")</f>
        <v>PL2405_EE</v>
      </c>
      <c r="D2280" s="47" t="str">
        <f>IFERROR((VLOOKUP(C2280,KATALOGI!$A$34:$B$49,2,FALSE)),"")</f>
        <v>Edukacja ekologiczna związana z ochroną powietrza</v>
      </c>
      <c r="E2280" s="57"/>
      <c r="F2280" s="57"/>
      <c r="G2280" s="57"/>
      <c r="H2280" s="57"/>
      <c r="I2280" s="57"/>
      <c r="J2280" s="57"/>
      <c r="K2280" s="57"/>
      <c r="L2280" s="57"/>
      <c r="M2280" s="57"/>
      <c r="N2280" s="57"/>
      <c r="O2280" s="57"/>
      <c r="P2280" s="57"/>
      <c r="Q2280" s="57"/>
      <c r="R2280" s="57"/>
      <c r="S2280" s="57"/>
      <c r="T2280" s="57"/>
      <c r="U2280" s="57"/>
      <c r="V2280" s="57"/>
      <c r="W2280" s="57"/>
      <c r="X2280" s="56" t="str">
        <f t="shared" si="36"/>
        <v/>
      </c>
    </row>
    <row r="2281" spans="1:24" x14ac:dyDescent="0.2">
      <c r="A2281" s="8">
        <v>2265</v>
      </c>
      <c r="B2281" s="47" t="str">
        <f>IF('tabela informacyjna dla JST'!$C$9="","",'tabela informacyjna dla JST'!$C$9)</f>
        <v>Ślemień gm. wiejska</v>
      </c>
      <c r="C2281" s="47" t="str">
        <f>IFERROR((VLOOKUP(B2281,Tabela1[],6,FALSE)),"")</f>
        <v>PL2405_EE</v>
      </c>
      <c r="D2281" s="47" t="str">
        <f>IFERROR((VLOOKUP(C2281,KATALOGI!$A$34:$B$49,2,FALSE)),"")</f>
        <v>Edukacja ekologiczna związana z ochroną powietrza</v>
      </c>
      <c r="E2281" s="57"/>
      <c r="F2281" s="57"/>
      <c r="G2281" s="57"/>
      <c r="H2281" s="57"/>
      <c r="I2281" s="57"/>
      <c r="J2281" s="57"/>
      <c r="K2281" s="57"/>
      <c r="L2281" s="57"/>
      <c r="M2281" s="57"/>
      <c r="N2281" s="57"/>
      <c r="O2281" s="57"/>
      <c r="P2281" s="57"/>
      <c r="Q2281" s="57"/>
      <c r="R2281" s="57"/>
      <c r="S2281" s="57"/>
      <c r="T2281" s="57"/>
      <c r="U2281" s="57"/>
      <c r="V2281" s="57"/>
      <c r="W2281" s="57"/>
      <c r="X2281" s="56" t="str">
        <f t="shared" si="36"/>
        <v/>
      </c>
    </row>
    <row r="2282" spans="1:24" x14ac:dyDescent="0.2">
      <c r="A2282" s="8">
        <v>2266</v>
      </c>
      <c r="B2282" s="47" t="str">
        <f>IF('tabela informacyjna dla JST'!$C$9="","",'tabela informacyjna dla JST'!$C$9)</f>
        <v>Ślemień gm. wiejska</v>
      </c>
      <c r="C2282" s="47" t="str">
        <f>IFERROR((VLOOKUP(B2282,Tabela1[],6,FALSE)),"")</f>
        <v>PL2405_EE</v>
      </c>
      <c r="D2282" s="47" t="str">
        <f>IFERROR((VLOOKUP(C2282,KATALOGI!$A$34:$B$49,2,FALSE)),"")</f>
        <v>Edukacja ekologiczna związana z ochroną powietrza</v>
      </c>
      <c r="E2282" s="57"/>
      <c r="F2282" s="57"/>
      <c r="G2282" s="57"/>
      <c r="H2282" s="57"/>
      <c r="I2282" s="57"/>
      <c r="J2282" s="57"/>
      <c r="K2282" s="57"/>
      <c r="L2282" s="57"/>
      <c r="M2282" s="57"/>
      <c r="N2282" s="57"/>
      <c r="O2282" s="57"/>
      <c r="P2282" s="57"/>
      <c r="Q2282" s="57"/>
      <c r="R2282" s="57"/>
      <c r="S2282" s="57"/>
      <c r="T2282" s="57"/>
      <c r="U2282" s="57"/>
      <c r="V2282" s="57"/>
      <c r="W2282" s="57"/>
      <c r="X2282" s="56" t="str">
        <f t="shared" si="36"/>
        <v/>
      </c>
    </row>
    <row r="2283" spans="1:24" x14ac:dyDescent="0.2">
      <c r="A2283" s="8">
        <v>2267</v>
      </c>
      <c r="B2283" s="47" t="str">
        <f>IF('tabela informacyjna dla JST'!$C$9="","",'tabela informacyjna dla JST'!$C$9)</f>
        <v>Ślemień gm. wiejska</v>
      </c>
      <c r="C2283" s="47" t="str">
        <f>IFERROR((VLOOKUP(B2283,Tabela1[],6,FALSE)),"")</f>
        <v>PL2405_EE</v>
      </c>
      <c r="D2283" s="47" t="str">
        <f>IFERROR((VLOOKUP(C2283,KATALOGI!$A$34:$B$49,2,FALSE)),"")</f>
        <v>Edukacja ekologiczna związana z ochroną powietrza</v>
      </c>
      <c r="E2283" s="57"/>
      <c r="F2283" s="57"/>
      <c r="G2283" s="57"/>
      <c r="H2283" s="57"/>
      <c r="I2283" s="57"/>
      <c r="J2283" s="57"/>
      <c r="K2283" s="57"/>
      <c r="L2283" s="57"/>
      <c r="M2283" s="57"/>
      <c r="N2283" s="57"/>
      <c r="O2283" s="57"/>
      <c r="P2283" s="57"/>
      <c r="Q2283" s="57"/>
      <c r="R2283" s="57"/>
      <c r="S2283" s="57"/>
      <c r="T2283" s="57"/>
      <c r="U2283" s="57"/>
      <c r="V2283" s="57"/>
      <c r="W2283" s="57"/>
      <c r="X2283" s="56" t="str">
        <f t="shared" si="36"/>
        <v/>
      </c>
    </row>
    <row r="2284" spans="1:24" x14ac:dyDescent="0.2">
      <c r="A2284" s="8">
        <v>2268</v>
      </c>
      <c r="B2284" s="47" t="str">
        <f>IF('tabela informacyjna dla JST'!$C$9="","",'tabela informacyjna dla JST'!$C$9)</f>
        <v>Ślemień gm. wiejska</v>
      </c>
      <c r="C2284" s="47" t="str">
        <f>IFERROR((VLOOKUP(B2284,Tabela1[],6,FALSE)),"")</f>
        <v>PL2405_EE</v>
      </c>
      <c r="D2284" s="47" t="str">
        <f>IFERROR((VLOOKUP(C2284,KATALOGI!$A$34:$B$49,2,FALSE)),"")</f>
        <v>Edukacja ekologiczna związana z ochroną powietrza</v>
      </c>
      <c r="E2284" s="57"/>
      <c r="F2284" s="57"/>
      <c r="G2284" s="57"/>
      <c r="H2284" s="57"/>
      <c r="I2284" s="57"/>
      <c r="J2284" s="57"/>
      <c r="K2284" s="57"/>
      <c r="L2284" s="57"/>
      <c r="M2284" s="57"/>
      <c r="N2284" s="57"/>
      <c r="O2284" s="57"/>
      <c r="P2284" s="57"/>
      <c r="Q2284" s="57"/>
      <c r="R2284" s="57"/>
      <c r="S2284" s="57"/>
      <c r="T2284" s="57"/>
      <c r="U2284" s="57"/>
      <c r="V2284" s="57"/>
      <c r="W2284" s="57"/>
      <c r="X2284" s="56" t="str">
        <f t="shared" si="36"/>
        <v/>
      </c>
    </row>
    <row r="2285" spans="1:24" x14ac:dyDescent="0.2">
      <c r="A2285" s="8">
        <v>2269</v>
      </c>
      <c r="B2285" s="47" t="str">
        <f>IF('tabela informacyjna dla JST'!$C$9="","",'tabela informacyjna dla JST'!$C$9)</f>
        <v>Ślemień gm. wiejska</v>
      </c>
      <c r="C2285" s="47" t="str">
        <f>IFERROR((VLOOKUP(B2285,Tabela1[],6,FALSE)),"")</f>
        <v>PL2405_EE</v>
      </c>
      <c r="D2285" s="47" t="str">
        <f>IFERROR((VLOOKUP(C2285,KATALOGI!$A$34:$B$49,2,FALSE)),"")</f>
        <v>Edukacja ekologiczna związana z ochroną powietrza</v>
      </c>
      <c r="E2285" s="57"/>
      <c r="F2285" s="57"/>
      <c r="G2285" s="57"/>
      <c r="H2285" s="57"/>
      <c r="I2285" s="57"/>
      <c r="J2285" s="57"/>
      <c r="K2285" s="57"/>
      <c r="L2285" s="57"/>
      <c r="M2285" s="57"/>
      <c r="N2285" s="57"/>
      <c r="O2285" s="57"/>
      <c r="P2285" s="57"/>
      <c r="Q2285" s="57"/>
      <c r="R2285" s="57"/>
      <c r="S2285" s="57"/>
      <c r="T2285" s="57"/>
      <c r="U2285" s="57"/>
      <c r="V2285" s="57"/>
      <c r="W2285" s="57"/>
      <c r="X2285" s="56" t="str">
        <f t="shared" si="36"/>
        <v/>
      </c>
    </row>
    <row r="2286" spans="1:24" x14ac:dyDescent="0.2">
      <c r="A2286" s="8">
        <v>2270</v>
      </c>
      <c r="B2286" s="47" t="str">
        <f>IF('tabela informacyjna dla JST'!$C$9="","",'tabela informacyjna dla JST'!$C$9)</f>
        <v>Ślemień gm. wiejska</v>
      </c>
      <c r="C2286" s="47" t="str">
        <f>IFERROR((VLOOKUP(B2286,Tabela1[],6,FALSE)),"")</f>
        <v>PL2405_EE</v>
      </c>
      <c r="D2286" s="47" t="str">
        <f>IFERROR((VLOOKUP(C2286,KATALOGI!$A$34:$B$49,2,FALSE)),"")</f>
        <v>Edukacja ekologiczna związana z ochroną powietrza</v>
      </c>
      <c r="E2286" s="57"/>
      <c r="F2286" s="57"/>
      <c r="G2286" s="57"/>
      <c r="H2286" s="57"/>
      <c r="I2286" s="57"/>
      <c r="J2286" s="57"/>
      <c r="K2286" s="57"/>
      <c r="L2286" s="57"/>
      <c r="M2286" s="57"/>
      <c r="N2286" s="57"/>
      <c r="O2286" s="57"/>
      <c r="P2286" s="57"/>
      <c r="Q2286" s="57"/>
      <c r="R2286" s="57"/>
      <c r="S2286" s="57"/>
      <c r="T2286" s="57"/>
      <c r="U2286" s="57"/>
      <c r="V2286" s="57"/>
      <c r="W2286" s="57"/>
      <c r="X2286" s="56" t="str">
        <f t="shared" si="36"/>
        <v/>
      </c>
    </row>
    <row r="2287" spans="1:24" x14ac:dyDescent="0.2">
      <c r="A2287" s="8">
        <v>2271</v>
      </c>
      <c r="B2287" s="47" t="str">
        <f>IF('tabela informacyjna dla JST'!$C$9="","",'tabela informacyjna dla JST'!$C$9)</f>
        <v>Ślemień gm. wiejska</v>
      </c>
      <c r="C2287" s="47" t="str">
        <f>IFERROR((VLOOKUP(B2287,Tabela1[],6,FALSE)),"")</f>
        <v>PL2405_EE</v>
      </c>
      <c r="D2287" s="47" t="str">
        <f>IFERROR((VLOOKUP(C2287,KATALOGI!$A$34:$B$49,2,FALSE)),"")</f>
        <v>Edukacja ekologiczna związana z ochroną powietrza</v>
      </c>
      <c r="E2287" s="57"/>
      <c r="F2287" s="57"/>
      <c r="G2287" s="57"/>
      <c r="H2287" s="57"/>
      <c r="I2287" s="57"/>
      <c r="J2287" s="57"/>
      <c r="K2287" s="57"/>
      <c r="L2287" s="57"/>
      <c r="M2287" s="57"/>
      <c r="N2287" s="57"/>
      <c r="O2287" s="57"/>
      <c r="P2287" s="57"/>
      <c r="Q2287" s="57"/>
      <c r="R2287" s="57"/>
      <c r="S2287" s="57"/>
      <c r="T2287" s="57"/>
      <c r="U2287" s="57"/>
      <c r="V2287" s="57"/>
      <c r="W2287" s="57"/>
      <c r="X2287" s="56" t="str">
        <f t="shared" si="36"/>
        <v/>
      </c>
    </row>
    <row r="2288" spans="1:24" x14ac:dyDescent="0.2">
      <c r="A2288" s="8">
        <v>2272</v>
      </c>
      <c r="B2288" s="47" t="str">
        <f>IF('tabela informacyjna dla JST'!$C$9="","",'tabela informacyjna dla JST'!$C$9)</f>
        <v>Ślemień gm. wiejska</v>
      </c>
      <c r="C2288" s="47" t="str">
        <f>IFERROR((VLOOKUP(B2288,Tabela1[],6,FALSE)),"")</f>
        <v>PL2405_EE</v>
      </c>
      <c r="D2288" s="47" t="str">
        <f>IFERROR((VLOOKUP(C2288,KATALOGI!$A$34:$B$49,2,FALSE)),"")</f>
        <v>Edukacja ekologiczna związana z ochroną powietrza</v>
      </c>
      <c r="E2288" s="57"/>
      <c r="F2288" s="57"/>
      <c r="G2288" s="57"/>
      <c r="H2288" s="57"/>
      <c r="I2288" s="57"/>
      <c r="J2288" s="57"/>
      <c r="K2288" s="57"/>
      <c r="L2288" s="57"/>
      <c r="M2288" s="57"/>
      <c r="N2288" s="57"/>
      <c r="O2288" s="57"/>
      <c r="P2288" s="57"/>
      <c r="Q2288" s="57"/>
      <c r="R2288" s="57"/>
      <c r="S2288" s="57"/>
      <c r="T2288" s="57"/>
      <c r="U2288" s="57"/>
      <c r="V2288" s="57"/>
      <c r="W2288" s="57"/>
      <c r="X2288" s="56" t="str">
        <f t="shared" si="36"/>
        <v/>
      </c>
    </row>
    <row r="2289" spans="1:24" x14ac:dyDescent="0.2">
      <c r="A2289" s="8">
        <v>2273</v>
      </c>
      <c r="B2289" s="47" t="str">
        <f>IF('tabela informacyjna dla JST'!$C$9="","",'tabela informacyjna dla JST'!$C$9)</f>
        <v>Ślemień gm. wiejska</v>
      </c>
      <c r="C2289" s="47" t="str">
        <f>IFERROR((VLOOKUP(B2289,Tabela1[],6,FALSE)),"")</f>
        <v>PL2405_EE</v>
      </c>
      <c r="D2289" s="47" t="str">
        <f>IFERROR((VLOOKUP(C2289,KATALOGI!$A$34:$B$49,2,FALSE)),"")</f>
        <v>Edukacja ekologiczna związana z ochroną powietrza</v>
      </c>
      <c r="E2289" s="57"/>
      <c r="F2289" s="57"/>
      <c r="G2289" s="57"/>
      <c r="H2289" s="57"/>
      <c r="I2289" s="57"/>
      <c r="J2289" s="57"/>
      <c r="K2289" s="57"/>
      <c r="L2289" s="57"/>
      <c r="M2289" s="57"/>
      <c r="N2289" s="57"/>
      <c r="O2289" s="57"/>
      <c r="P2289" s="57"/>
      <c r="Q2289" s="57"/>
      <c r="R2289" s="57"/>
      <c r="S2289" s="57"/>
      <c r="T2289" s="57"/>
      <c r="U2289" s="57"/>
      <c r="V2289" s="57"/>
      <c r="W2289" s="57"/>
      <c r="X2289" s="56" t="str">
        <f t="shared" si="36"/>
        <v/>
      </c>
    </row>
    <row r="2290" spans="1:24" x14ac:dyDescent="0.2">
      <c r="A2290" s="8">
        <v>2274</v>
      </c>
      <c r="B2290" s="47" t="str">
        <f>IF('tabela informacyjna dla JST'!$C$9="","",'tabela informacyjna dla JST'!$C$9)</f>
        <v>Ślemień gm. wiejska</v>
      </c>
      <c r="C2290" s="47" t="str">
        <f>IFERROR((VLOOKUP(B2290,Tabela1[],6,FALSE)),"")</f>
        <v>PL2405_EE</v>
      </c>
      <c r="D2290" s="47" t="str">
        <f>IFERROR((VLOOKUP(C2290,KATALOGI!$A$34:$B$49,2,FALSE)),"")</f>
        <v>Edukacja ekologiczna związana z ochroną powietrza</v>
      </c>
      <c r="E2290" s="57"/>
      <c r="F2290" s="57"/>
      <c r="G2290" s="57"/>
      <c r="H2290" s="57"/>
      <c r="I2290" s="57"/>
      <c r="J2290" s="57"/>
      <c r="K2290" s="57"/>
      <c r="L2290" s="57"/>
      <c r="M2290" s="57"/>
      <c r="N2290" s="57"/>
      <c r="O2290" s="57"/>
      <c r="P2290" s="57"/>
      <c r="Q2290" s="57"/>
      <c r="R2290" s="57"/>
      <c r="S2290" s="57"/>
      <c r="T2290" s="57"/>
      <c r="U2290" s="57"/>
      <c r="V2290" s="57"/>
      <c r="W2290" s="57"/>
      <c r="X2290" s="56" t="str">
        <f t="shared" si="36"/>
        <v/>
      </c>
    </row>
    <row r="2291" spans="1:24" x14ac:dyDescent="0.2">
      <c r="A2291" s="8">
        <v>2275</v>
      </c>
      <c r="B2291" s="47" t="str">
        <f>IF('tabela informacyjna dla JST'!$C$9="","",'tabela informacyjna dla JST'!$C$9)</f>
        <v>Ślemień gm. wiejska</v>
      </c>
      <c r="C2291" s="47" t="str">
        <f>IFERROR((VLOOKUP(B2291,Tabela1[],6,FALSE)),"")</f>
        <v>PL2405_EE</v>
      </c>
      <c r="D2291" s="47" t="str">
        <f>IFERROR((VLOOKUP(C2291,KATALOGI!$A$34:$B$49,2,FALSE)),"")</f>
        <v>Edukacja ekologiczna związana z ochroną powietrza</v>
      </c>
      <c r="E2291" s="57"/>
      <c r="F2291" s="57"/>
      <c r="G2291" s="57"/>
      <c r="H2291" s="57"/>
      <c r="I2291" s="57"/>
      <c r="J2291" s="57"/>
      <c r="K2291" s="57"/>
      <c r="L2291" s="57"/>
      <c r="M2291" s="57"/>
      <c r="N2291" s="57"/>
      <c r="O2291" s="57"/>
      <c r="P2291" s="57"/>
      <c r="Q2291" s="57"/>
      <c r="R2291" s="57"/>
      <c r="S2291" s="57"/>
      <c r="T2291" s="57"/>
      <c r="U2291" s="57"/>
      <c r="V2291" s="57"/>
      <c r="W2291" s="57"/>
      <c r="X2291" s="56" t="str">
        <f t="shared" si="36"/>
        <v/>
      </c>
    </row>
    <row r="2292" spans="1:24" x14ac:dyDescent="0.2">
      <c r="A2292" s="8">
        <v>2276</v>
      </c>
      <c r="B2292" s="47" t="str">
        <f>IF('tabela informacyjna dla JST'!$C$9="","",'tabela informacyjna dla JST'!$C$9)</f>
        <v>Ślemień gm. wiejska</v>
      </c>
      <c r="C2292" s="47" t="str">
        <f>IFERROR((VLOOKUP(B2292,Tabela1[],6,FALSE)),"")</f>
        <v>PL2405_EE</v>
      </c>
      <c r="D2292" s="47" t="str">
        <f>IFERROR((VLOOKUP(C2292,KATALOGI!$A$34:$B$49,2,FALSE)),"")</f>
        <v>Edukacja ekologiczna związana z ochroną powietrza</v>
      </c>
      <c r="E2292" s="57"/>
      <c r="F2292" s="57"/>
      <c r="G2292" s="57"/>
      <c r="H2292" s="57"/>
      <c r="I2292" s="57"/>
      <c r="J2292" s="57"/>
      <c r="K2292" s="57"/>
      <c r="L2292" s="57"/>
      <c r="M2292" s="57"/>
      <c r="N2292" s="57"/>
      <c r="O2292" s="57"/>
      <c r="P2292" s="57"/>
      <c r="Q2292" s="57"/>
      <c r="R2292" s="57"/>
      <c r="S2292" s="57"/>
      <c r="T2292" s="57"/>
      <c r="U2292" s="57"/>
      <c r="V2292" s="57"/>
      <c r="W2292" s="57"/>
      <c r="X2292" s="56" t="str">
        <f t="shared" si="36"/>
        <v/>
      </c>
    </row>
    <row r="2293" spans="1:24" x14ac:dyDescent="0.2">
      <c r="A2293" s="8">
        <v>2277</v>
      </c>
      <c r="B2293" s="47" t="str">
        <f>IF('tabela informacyjna dla JST'!$C$9="","",'tabela informacyjna dla JST'!$C$9)</f>
        <v>Ślemień gm. wiejska</v>
      </c>
      <c r="C2293" s="47" t="str">
        <f>IFERROR((VLOOKUP(B2293,Tabela1[],6,FALSE)),"")</f>
        <v>PL2405_EE</v>
      </c>
      <c r="D2293" s="47" t="str">
        <f>IFERROR((VLOOKUP(C2293,KATALOGI!$A$34:$B$49,2,FALSE)),"")</f>
        <v>Edukacja ekologiczna związana z ochroną powietrza</v>
      </c>
      <c r="E2293" s="57"/>
      <c r="F2293" s="57"/>
      <c r="G2293" s="57"/>
      <c r="H2293" s="57"/>
      <c r="I2293" s="57"/>
      <c r="J2293" s="57"/>
      <c r="K2293" s="57"/>
      <c r="L2293" s="57"/>
      <c r="M2293" s="57"/>
      <c r="N2293" s="57"/>
      <c r="O2293" s="57"/>
      <c r="P2293" s="57"/>
      <c r="Q2293" s="57"/>
      <c r="R2293" s="57"/>
      <c r="S2293" s="57"/>
      <c r="T2293" s="57"/>
      <c r="U2293" s="57"/>
      <c r="V2293" s="57"/>
      <c r="W2293" s="57"/>
      <c r="X2293" s="56" t="str">
        <f t="shared" si="36"/>
        <v/>
      </c>
    </row>
    <row r="2294" spans="1:24" x14ac:dyDescent="0.2">
      <c r="A2294" s="8">
        <v>2278</v>
      </c>
      <c r="B2294" s="47" t="str">
        <f>IF('tabela informacyjna dla JST'!$C$9="","",'tabela informacyjna dla JST'!$C$9)</f>
        <v>Ślemień gm. wiejska</v>
      </c>
      <c r="C2294" s="47" t="str">
        <f>IFERROR((VLOOKUP(B2294,Tabela1[],6,FALSE)),"")</f>
        <v>PL2405_EE</v>
      </c>
      <c r="D2294" s="47" t="str">
        <f>IFERROR((VLOOKUP(C2294,KATALOGI!$A$34:$B$49,2,FALSE)),"")</f>
        <v>Edukacja ekologiczna związana z ochroną powietrza</v>
      </c>
      <c r="E2294" s="57"/>
      <c r="F2294" s="57"/>
      <c r="G2294" s="57"/>
      <c r="H2294" s="57"/>
      <c r="I2294" s="57"/>
      <c r="J2294" s="57"/>
      <c r="K2294" s="57"/>
      <c r="L2294" s="57"/>
      <c r="M2294" s="57"/>
      <c r="N2294" s="57"/>
      <c r="O2294" s="57"/>
      <c r="P2294" s="57"/>
      <c r="Q2294" s="57"/>
      <c r="R2294" s="57"/>
      <c r="S2294" s="57"/>
      <c r="T2294" s="57"/>
      <c r="U2294" s="57"/>
      <c r="V2294" s="57"/>
      <c r="W2294" s="57"/>
      <c r="X2294" s="56" t="str">
        <f t="shared" si="36"/>
        <v/>
      </c>
    </row>
    <row r="2295" spans="1:24" x14ac:dyDescent="0.2">
      <c r="A2295" s="8">
        <v>2279</v>
      </c>
      <c r="B2295" s="47" t="str">
        <f>IF('tabela informacyjna dla JST'!$C$9="","",'tabela informacyjna dla JST'!$C$9)</f>
        <v>Ślemień gm. wiejska</v>
      </c>
      <c r="C2295" s="47" t="str">
        <f>IFERROR((VLOOKUP(B2295,Tabela1[],6,FALSE)),"")</f>
        <v>PL2405_EE</v>
      </c>
      <c r="D2295" s="47" t="str">
        <f>IFERROR((VLOOKUP(C2295,KATALOGI!$A$34:$B$49,2,FALSE)),"")</f>
        <v>Edukacja ekologiczna związana z ochroną powietrza</v>
      </c>
      <c r="E2295" s="57"/>
      <c r="F2295" s="57"/>
      <c r="G2295" s="57"/>
      <c r="H2295" s="57"/>
      <c r="I2295" s="57"/>
      <c r="J2295" s="57"/>
      <c r="K2295" s="57"/>
      <c r="L2295" s="57"/>
      <c r="M2295" s="57"/>
      <c r="N2295" s="57"/>
      <c r="O2295" s="57"/>
      <c r="P2295" s="57"/>
      <c r="Q2295" s="57"/>
      <c r="R2295" s="57"/>
      <c r="S2295" s="57"/>
      <c r="T2295" s="57"/>
      <c r="U2295" s="57"/>
      <c r="V2295" s="57"/>
      <c r="W2295" s="57"/>
      <c r="X2295" s="56" t="str">
        <f t="shared" si="36"/>
        <v/>
      </c>
    </row>
    <row r="2296" spans="1:24" x14ac:dyDescent="0.2">
      <c r="A2296" s="8">
        <v>2280</v>
      </c>
      <c r="B2296" s="47" t="str">
        <f>IF('tabela informacyjna dla JST'!$C$9="","",'tabela informacyjna dla JST'!$C$9)</f>
        <v>Ślemień gm. wiejska</v>
      </c>
      <c r="C2296" s="47" t="str">
        <f>IFERROR((VLOOKUP(B2296,Tabela1[],6,FALSE)),"")</f>
        <v>PL2405_EE</v>
      </c>
      <c r="D2296" s="47" t="str">
        <f>IFERROR((VLOOKUP(C2296,KATALOGI!$A$34:$B$49,2,FALSE)),"")</f>
        <v>Edukacja ekologiczna związana z ochroną powietrza</v>
      </c>
      <c r="E2296" s="57"/>
      <c r="F2296" s="57"/>
      <c r="G2296" s="57"/>
      <c r="H2296" s="57"/>
      <c r="I2296" s="57"/>
      <c r="J2296" s="57"/>
      <c r="K2296" s="57"/>
      <c r="L2296" s="57"/>
      <c r="M2296" s="57"/>
      <c r="N2296" s="57"/>
      <c r="O2296" s="57"/>
      <c r="P2296" s="57"/>
      <c r="Q2296" s="57"/>
      <c r="R2296" s="57"/>
      <c r="S2296" s="57"/>
      <c r="T2296" s="57"/>
      <c r="U2296" s="57"/>
      <c r="V2296" s="57"/>
      <c r="W2296" s="57"/>
      <c r="X2296" s="56" t="str">
        <f t="shared" si="36"/>
        <v/>
      </c>
    </row>
    <row r="2297" spans="1:24" x14ac:dyDescent="0.2">
      <c r="A2297" s="8">
        <v>2281</v>
      </c>
      <c r="B2297" s="47" t="str">
        <f>IF('tabela informacyjna dla JST'!$C$9="","",'tabela informacyjna dla JST'!$C$9)</f>
        <v>Ślemień gm. wiejska</v>
      </c>
      <c r="C2297" s="47" t="str">
        <f>IFERROR((VLOOKUP(B2297,Tabela1[],6,FALSE)),"")</f>
        <v>PL2405_EE</v>
      </c>
      <c r="D2297" s="47" t="str">
        <f>IFERROR((VLOOKUP(C2297,KATALOGI!$A$34:$B$49,2,FALSE)),"")</f>
        <v>Edukacja ekologiczna związana z ochroną powietrza</v>
      </c>
      <c r="E2297" s="57"/>
      <c r="F2297" s="57"/>
      <c r="G2297" s="57"/>
      <c r="H2297" s="57"/>
      <c r="I2297" s="57"/>
      <c r="J2297" s="57"/>
      <c r="K2297" s="57"/>
      <c r="L2297" s="57"/>
      <c r="M2297" s="57"/>
      <c r="N2297" s="57"/>
      <c r="O2297" s="57"/>
      <c r="P2297" s="57"/>
      <c r="Q2297" s="57"/>
      <c r="R2297" s="57"/>
      <c r="S2297" s="57"/>
      <c r="T2297" s="57"/>
      <c r="U2297" s="57"/>
      <c r="V2297" s="57"/>
      <c r="W2297" s="57"/>
      <c r="X2297" s="56" t="str">
        <f t="shared" si="36"/>
        <v/>
      </c>
    </row>
    <row r="2298" spans="1:24" x14ac:dyDescent="0.2">
      <c r="A2298" s="8">
        <v>2282</v>
      </c>
      <c r="B2298" s="47" t="str">
        <f>IF('tabela informacyjna dla JST'!$C$9="","",'tabela informacyjna dla JST'!$C$9)</f>
        <v>Ślemień gm. wiejska</v>
      </c>
      <c r="C2298" s="47" t="str">
        <f>IFERROR((VLOOKUP(B2298,Tabela1[],6,FALSE)),"")</f>
        <v>PL2405_EE</v>
      </c>
      <c r="D2298" s="47" t="str">
        <f>IFERROR((VLOOKUP(C2298,KATALOGI!$A$34:$B$49,2,FALSE)),"")</f>
        <v>Edukacja ekologiczna związana z ochroną powietrza</v>
      </c>
      <c r="E2298" s="57"/>
      <c r="F2298" s="57"/>
      <c r="G2298" s="57"/>
      <c r="H2298" s="57"/>
      <c r="I2298" s="57"/>
      <c r="J2298" s="57"/>
      <c r="K2298" s="57"/>
      <c r="L2298" s="57"/>
      <c r="M2298" s="57"/>
      <c r="N2298" s="57"/>
      <c r="O2298" s="57"/>
      <c r="P2298" s="57"/>
      <c r="Q2298" s="57"/>
      <c r="R2298" s="57"/>
      <c r="S2298" s="57"/>
      <c r="T2298" s="57"/>
      <c r="U2298" s="57"/>
      <c r="V2298" s="57"/>
      <c r="W2298" s="57"/>
      <c r="X2298" s="56" t="str">
        <f t="shared" si="36"/>
        <v/>
      </c>
    </row>
    <row r="2299" spans="1:24" x14ac:dyDescent="0.2">
      <c r="A2299" s="8">
        <v>2283</v>
      </c>
      <c r="B2299" s="47" t="str">
        <f>IF('tabela informacyjna dla JST'!$C$9="","",'tabela informacyjna dla JST'!$C$9)</f>
        <v>Ślemień gm. wiejska</v>
      </c>
      <c r="C2299" s="47" t="str">
        <f>IFERROR((VLOOKUP(B2299,Tabela1[],6,FALSE)),"")</f>
        <v>PL2405_EE</v>
      </c>
      <c r="D2299" s="47" t="str">
        <f>IFERROR((VLOOKUP(C2299,KATALOGI!$A$34:$B$49,2,FALSE)),"")</f>
        <v>Edukacja ekologiczna związana z ochroną powietrza</v>
      </c>
      <c r="E2299" s="57"/>
      <c r="F2299" s="57"/>
      <c r="G2299" s="57"/>
      <c r="H2299" s="57"/>
      <c r="I2299" s="57"/>
      <c r="J2299" s="57"/>
      <c r="K2299" s="57"/>
      <c r="L2299" s="57"/>
      <c r="M2299" s="57"/>
      <c r="N2299" s="57"/>
      <c r="O2299" s="57"/>
      <c r="P2299" s="57"/>
      <c r="Q2299" s="57"/>
      <c r="R2299" s="57"/>
      <c r="S2299" s="57"/>
      <c r="T2299" s="57"/>
      <c r="U2299" s="57"/>
      <c r="V2299" s="57"/>
      <c r="W2299" s="57"/>
      <c r="X2299" s="56" t="str">
        <f t="shared" si="36"/>
        <v/>
      </c>
    </row>
    <row r="2300" spans="1:24" x14ac:dyDescent="0.2">
      <c r="A2300" s="8">
        <v>2284</v>
      </c>
      <c r="B2300" s="47" t="str">
        <f>IF('tabela informacyjna dla JST'!$C$9="","",'tabela informacyjna dla JST'!$C$9)</f>
        <v>Ślemień gm. wiejska</v>
      </c>
      <c r="C2300" s="47" t="str">
        <f>IFERROR((VLOOKUP(B2300,Tabela1[],6,FALSE)),"")</f>
        <v>PL2405_EE</v>
      </c>
      <c r="D2300" s="47" t="str">
        <f>IFERROR((VLOOKUP(C2300,KATALOGI!$A$34:$B$49,2,FALSE)),"")</f>
        <v>Edukacja ekologiczna związana z ochroną powietrza</v>
      </c>
      <c r="E2300" s="57"/>
      <c r="F2300" s="57"/>
      <c r="G2300" s="57"/>
      <c r="H2300" s="57"/>
      <c r="I2300" s="57"/>
      <c r="J2300" s="57"/>
      <c r="K2300" s="57"/>
      <c r="L2300" s="57"/>
      <c r="M2300" s="57"/>
      <c r="N2300" s="57"/>
      <c r="O2300" s="57"/>
      <c r="P2300" s="57"/>
      <c r="Q2300" s="57"/>
      <c r="R2300" s="57"/>
      <c r="S2300" s="57"/>
      <c r="T2300" s="57"/>
      <c r="U2300" s="57"/>
      <c r="V2300" s="57"/>
      <c r="W2300" s="57"/>
      <c r="X2300" s="56" t="str">
        <f t="shared" si="36"/>
        <v/>
      </c>
    </row>
    <row r="2301" spans="1:24" x14ac:dyDescent="0.2">
      <c r="A2301" s="8">
        <v>2285</v>
      </c>
      <c r="B2301" s="47" t="str">
        <f>IF('tabela informacyjna dla JST'!$C$9="","",'tabela informacyjna dla JST'!$C$9)</f>
        <v>Ślemień gm. wiejska</v>
      </c>
      <c r="C2301" s="47" t="str">
        <f>IFERROR((VLOOKUP(B2301,Tabela1[],6,FALSE)),"")</f>
        <v>PL2405_EE</v>
      </c>
      <c r="D2301" s="47" t="str">
        <f>IFERROR((VLOOKUP(C2301,KATALOGI!$A$34:$B$49,2,FALSE)),"")</f>
        <v>Edukacja ekologiczna związana z ochroną powietrza</v>
      </c>
      <c r="E2301" s="57"/>
      <c r="F2301" s="57"/>
      <c r="G2301" s="57"/>
      <c r="H2301" s="57"/>
      <c r="I2301" s="57"/>
      <c r="J2301" s="57"/>
      <c r="K2301" s="57"/>
      <c r="L2301" s="57"/>
      <c r="M2301" s="57"/>
      <c r="N2301" s="57"/>
      <c r="O2301" s="57"/>
      <c r="P2301" s="57"/>
      <c r="Q2301" s="57"/>
      <c r="R2301" s="57"/>
      <c r="S2301" s="57"/>
      <c r="T2301" s="57"/>
      <c r="U2301" s="57"/>
      <c r="V2301" s="57"/>
      <c r="W2301" s="57"/>
      <c r="X2301" s="56" t="str">
        <f t="shared" si="36"/>
        <v/>
      </c>
    </row>
    <row r="2302" spans="1:24" x14ac:dyDescent="0.2">
      <c r="A2302" s="8">
        <v>2286</v>
      </c>
      <c r="B2302" s="47" t="str">
        <f>IF('tabela informacyjna dla JST'!$C$9="","",'tabela informacyjna dla JST'!$C$9)</f>
        <v>Ślemień gm. wiejska</v>
      </c>
      <c r="C2302" s="47" t="str">
        <f>IFERROR((VLOOKUP(B2302,Tabela1[],6,FALSE)),"")</f>
        <v>PL2405_EE</v>
      </c>
      <c r="D2302" s="47" t="str">
        <f>IFERROR((VLOOKUP(C2302,KATALOGI!$A$34:$B$49,2,FALSE)),"")</f>
        <v>Edukacja ekologiczna związana z ochroną powietrza</v>
      </c>
      <c r="E2302" s="57"/>
      <c r="F2302" s="57"/>
      <c r="G2302" s="57"/>
      <c r="H2302" s="57"/>
      <c r="I2302" s="57"/>
      <c r="J2302" s="57"/>
      <c r="K2302" s="57"/>
      <c r="L2302" s="57"/>
      <c r="M2302" s="57"/>
      <c r="N2302" s="57"/>
      <c r="O2302" s="57"/>
      <c r="P2302" s="57"/>
      <c r="Q2302" s="57"/>
      <c r="R2302" s="57"/>
      <c r="S2302" s="57"/>
      <c r="T2302" s="57"/>
      <c r="U2302" s="57"/>
      <c r="V2302" s="57"/>
      <c r="W2302" s="57"/>
      <c r="X2302" s="56" t="str">
        <f t="shared" si="36"/>
        <v/>
      </c>
    </row>
    <row r="2303" spans="1:24" x14ac:dyDescent="0.2">
      <c r="A2303" s="8">
        <v>2287</v>
      </c>
      <c r="B2303" s="47" t="str">
        <f>IF('tabela informacyjna dla JST'!$C$9="","",'tabela informacyjna dla JST'!$C$9)</f>
        <v>Ślemień gm. wiejska</v>
      </c>
      <c r="C2303" s="47" t="str">
        <f>IFERROR((VLOOKUP(B2303,Tabela1[],6,FALSE)),"")</f>
        <v>PL2405_EE</v>
      </c>
      <c r="D2303" s="47" t="str">
        <f>IFERROR((VLOOKUP(C2303,KATALOGI!$A$34:$B$49,2,FALSE)),"")</f>
        <v>Edukacja ekologiczna związana z ochroną powietrza</v>
      </c>
      <c r="E2303" s="57"/>
      <c r="F2303" s="57"/>
      <c r="G2303" s="57"/>
      <c r="H2303" s="57"/>
      <c r="I2303" s="57"/>
      <c r="J2303" s="57"/>
      <c r="K2303" s="57"/>
      <c r="L2303" s="57"/>
      <c r="M2303" s="57"/>
      <c r="N2303" s="57"/>
      <c r="O2303" s="57"/>
      <c r="P2303" s="57"/>
      <c r="Q2303" s="57"/>
      <c r="R2303" s="57"/>
      <c r="S2303" s="57"/>
      <c r="T2303" s="57"/>
      <c r="U2303" s="57"/>
      <c r="V2303" s="57"/>
      <c r="W2303" s="57"/>
      <c r="X2303" s="56" t="str">
        <f t="shared" si="36"/>
        <v/>
      </c>
    </row>
    <row r="2304" spans="1:24" x14ac:dyDescent="0.2">
      <c r="A2304" s="8">
        <v>2288</v>
      </c>
      <c r="B2304" s="47" t="str">
        <f>IF('tabela informacyjna dla JST'!$C$9="","",'tabela informacyjna dla JST'!$C$9)</f>
        <v>Ślemień gm. wiejska</v>
      </c>
      <c r="C2304" s="47" t="str">
        <f>IFERROR((VLOOKUP(B2304,Tabela1[],6,FALSE)),"")</f>
        <v>PL2405_EE</v>
      </c>
      <c r="D2304" s="47" t="str">
        <f>IFERROR((VLOOKUP(C2304,KATALOGI!$A$34:$B$49,2,FALSE)),"")</f>
        <v>Edukacja ekologiczna związana z ochroną powietrza</v>
      </c>
      <c r="E2304" s="57"/>
      <c r="F2304" s="57"/>
      <c r="G2304" s="57"/>
      <c r="H2304" s="57"/>
      <c r="I2304" s="57"/>
      <c r="J2304" s="57"/>
      <c r="K2304" s="57"/>
      <c r="L2304" s="57"/>
      <c r="M2304" s="57"/>
      <c r="N2304" s="57"/>
      <c r="O2304" s="57"/>
      <c r="P2304" s="57"/>
      <c r="Q2304" s="57"/>
      <c r="R2304" s="57"/>
      <c r="S2304" s="57"/>
      <c r="T2304" s="57"/>
      <c r="U2304" s="57"/>
      <c r="V2304" s="57"/>
      <c r="W2304" s="57"/>
      <c r="X2304" s="56" t="str">
        <f t="shared" si="36"/>
        <v/>
      </c>
    </row>
    <row r="2305" spans="1:24" x14ac:dyDescent="0.2">
      <c r="A2305" s="8">
        <v>2289</v>
      </c>
      <c r="B2305" s="47" t="str">
        <f>IF('tabela informacyjna dla JST'!$C$9="","",'tabela informacyjna dla JST'!$C$9)</f>
        <v>Ślemień gm. wiejska</v>
      </c>
      <c r="C2305" s="47" t="str">
        <f>IFERROR((VLOOKUP(B2305,Tabela1[],6,FALSE)),"")</f>
        <v>PL2405_EE</v>
      </c>
      <c r="D2305" s="47" t="str">
        <f>IFERROR((VLOOKUP(C2305,KATALOGI!$A$34:$B$49,2,FALSE)),"")</f>
        <v>Edukacja ekologiczna związana z ochroną powietrza</v>
      </c>
      <c r="E2305" s="57"/>
      <c r="F2305" s="57"/>
      <c r="G2305" s="57"/>
      <c r="H2305" s="57"/>
      <c r="I2305" s="57"/>
      <c r="J2305" s="57"/>
      <c r="K2305" s="57"/>
      <c r="L2305" s="57"/>
      <c r="M2305" s="57"/>
      <c r="N2305" s="57"/>
      <c r="O2305" s="57"/>
      <c r="P2305" s="57"/>
      <c r="Q2305" s="57"/>
      <c r="R2305" s="57"/>
      <c r="S2305" s="57"/>
      <c r="T2305" s="57"/>
      <c r="U2305" s="57"/>
      <c r="V2305" s="57"/>
      <c r="W2305" s="57"/>
      <c r="X2305" s="56" t="str">
        <f t="shared" si="36"/>
        <v/>
      </c>
    </row>
    <row r="2306" spans="1:24" x14ac:dyDescent="0.2">
      <c r="A2306" s="8">
        <v>2290</v>
      </c>
      <c r="B2306" s="47" t="str">
        <f>IF('tabela informacyjna dla JST'!$C$9="","",'tabela informacyjna dla JST'!$C$9)</f>
        <v>Ślemień gm. wiejska</v>
      </c>
      <c r="C2306" s="47" t="str">
        <f>IFERROR((VLOOKUP(B2306,Tabela1[],6,FALSE)),"")</f>
        <v>PL2405_EE</v>
      </c>
      <c r="D2306" s="47" t="str">
        <f>IFERROR((VLOOKUP(C2306,KATALOGI!$A$34:$B$49,2,FALSE)),"")</f>
        <v>Edukacja ekologiczna związana z ochroną powietrza</v>
      </c>
      <c r="E2306" s="57"/>
      <c r="F2306" s="57"/>
      <c r="G2306" s="57"/>
      <c r="H2306" s="57"/>
      <c r="I2306" s="57"/>
      <c r="J2306" s="57"/>
      <c r="K2306" s="57"/>
      <c r="L2306" s="57"/>
      <c r="M2306" s="57"/>
      <c r="N2306" s="57"/>
      <c r="O2306" s="57"/>
      <c r="P2306" s="57"/>
      <c r="Q2306" s="57"/>
      <c r="R2306" s="57"/>
      <c r="S2306" s="57"/>
      <c r="T2306" s="57"/>
      <c r="U2306" s="57"/>
      <c r="V2306" s="57"/>
      <c r="W2306" s="57"/>
      <c r="X2306" s="56" t="str">
        <f t="shared" si="36"/>
        <v/>
      </c>
    </row>
    <row r="2307" spans="1:24" x14ac:dyDescent="0.2">
      <c r="A2307" s="8">
        <v>2291</v>
      </c>
      <c r="B2307" s="47" t="str">
        <f>IF('tabela informacyjna dla JST'!$C$9="","",'tabela informacyjna dla JST'!$C$9)</f>
        <v>Ślemień gm. wiejska</v>
      </c>
      <c r="C2307" s="47" t="str">
        <f>IFERROR((VLOOKUP(B2307,Tabela1[],6,FALSE)),"")</f>
        <v>PL2405_EE</v>
      </c>
      <c r="D2307" s="47" t="str">
        <f>IFERROR((VLOOKUP(C2307,KATALOGI!$A$34:$B$49,2,FALSE)),"")</f>
        <v>Edukacja ekologiczna związana z ochroną powietrza</v>
      </c>
      <c r="E2307" s="57"/>
      <c r="F2307" s="57"/>
      <c r="G2307" s="57"/>
      <c r="H2307" s="57"/>
      <c r="I2307" s="57"/>
      <c r="J2307" s="57"/>
      <c r="K2307" s="57"/>
      <c r="L2307" s="57"/>
      <c r="M2307" s="57"/>
      <c r="N2307" s="57"/>
      <c r="O2307" s="57"/>
      <c r="P2307" s="57"/>
      <c r="Q2307" s="57"/>
      <c r="R2307" s="57"/>
      <c r="S2307" s="57"/>
      <c r="T2307" s="57"/>
      <c r="U2307" s="57"/>
      <c r="V2307" s="57"/>
      <c r="W2307" s="57"/>
      <c r="X2307" s="56" t="str">
        <f t="shared" si="36"/>
        <v/>
      </c>
    </row>
    <row r="2308" spans="1:24" x14ac:dyDescent="0.2">
      <c r="A2308" s="8">
        <v>2292</v>
      </c>
      <c r="B2308" s="47" t="str">
        <f>IF('tabela informacyjna dla JST'!$C$9="","",'tabela informacyjna dla JST'!$C$9)</f>
        <v>Ślemień gm. wiejska</v>
      </c>
      <c r="C2308" s="47" t="str">
        <f>IFERROR((VLOOKUP(B2308,Tabela1[],6,FALSE)),"")</f>
        <v>PL2405_EE</v>
      </c>
      <c r="D2308" s="47" t="str">
        <f>IFERROR((VLOOKUP(C2308,KATALOGI!$A$34:$B$49,2,FALSE)),"")</f>
        <v>Edukacja ekologiczna związana z ochroną powietrza</v>
      </c>
      <c r="E2308" s="57"/>
      <c r="F2308" s="57"/>
      <c r="G2308" s="57"/>
      <c r="H2308" s="57"/>
      <c r="I2308" s="57"/>
      <c r="J2308" s="57"/>
      <c r="K2308" s="57"/>
      <c r="L2308" s="57"/>
      <c r="M2308" s="57"/>
      <c r="N2308" s="57"/>
      <c r="O2308" s="57"/>
      <c r="P2308" s="57"/>
      <c r="Q2308" s="57"/>
      <c r="R2308" s="57"/>
      <c r="S2308" s="57"/>
      <c r="T2308" s="57"/>
      <c r="U2308" s="57"/>
      <c r="V2308" s="57"/>
      <c r="W2308" s="57"/>
      <c r="X2308" s="56" t="str">
        <f t="shared" si="36"/>
        <v/>
      </c>
    </row>
    <row r="2309" spans="1:24" x14ac:dyDescent="0.2">
      <c r="A2309" s="8">
        <v>2293</v>
      </c>
      <c r="B2309" s="47" t="str">
        <f>IF('tabela informacyjna dla JST'!$C$9="","",'tabela informacyjna dla JST'!$C$9)</f>
        <v>Ślemień gm. wiejska</v>
      </c>
      <c r="C2309" s="47" t="str">
        <f>IFERROR((VLOOKUP(B2309,Tabela1[],6,FALSE)),"")</f>
        <v>PL2405_EE</v>
      </c>
      <c r="D2309" s="47" t="str">
        <f>IFERROR((VLOOKUP(C2309,KATALOGI!$A$34:$B$49,2,FALSE)),"")</f>
        <v>Edukacja ekologiczna związana z ochroną powietrza</v>
      </c>
      <c r="E2309" s="57"/>
      <c r="F2309" s="57"/>
      <c r="G2309" s="57"/>
      <c r="H2309" s="57"/>
      <c r="I2309" s="57"/>
      <c r="J2309" s="57"/>
      <c r="K2309" s="57"/>
      <c r="L2309" s="57"/>
      <c r="M2309" s="57"/>
      <c r="N2309" s="57"/>
      <c r="O2309" s="57"/>
      <c r="P2309" s="57"/>
      <c r="Q2309" s="57"/>
      <c r="R2309" s="57"/>
      <c r="S2309" s="57"/>
      <c r="T2309" s="57"/>
      <c r="U2309" s="57"/>
      <c r="V2309" s="57"/>
      <c r="W2309" s="57"/>
      <c r="X2309" s="56" t="str">
        <f t="shared" si="36"/>
        <v/>
      </c>
    </row>
    <row r="2310" spans="1:24" x14ac:dyDescent="0.2">
      <c r="A2310" s="8">
        <v>2294</v>
      </c>
      <c r="B2310" s="47" t="str">
        <f>IF('tabela informacyjna dla JST'!$C$9="","",'tabela informacyjna dla JST'!$C$9)</f>
        <v>Ślemień gm. wiejska</v>
      </c>
      <c r="C2310" s="47" t="str">
        <f>IFERROR((VLOOKUP(B2310,Tabela1[],6,FALSE)),"")</f>
        <v>PL2405_EE</v>
      </c>
      <c r="D2310" s="47" t="str">
        <f>IFERROR((VLOOKUP(C2310,KATALOGI!$A$34:$B$49,2,FALSE)),"")</f>
        <v>Edukacja ekologiczna związana z ochroną powietrza</v>
      </c>
      <c r="E2310" s="57"/>
      <c r="F2310" s="57"/>
      <c r="G2310" s="57"/>
      <c r="H2310" s="57"/>
      <c r="I2310" s="57"/>
      <c r="J2310" s="57"/>
      <c r="K2310" s="57"/>
      <c r="L2310" s="57"/>
      <c r="M2310" s="57"/>
      <c r="N2310" s="57"/>
      <c r="O2310" s="57"/>
      <c r="P2310" s="57"/>
      <c r="Q2310" s="57"/>
      <c r="R2310" s="57"/>
      <c r="S2310" s="57"/>
      <c r="T2310" s="57"/>
      <c r="U2310" s="57"/>
      <c r="V2310" s="57"/>
      <c r="W2310" s="57"/>
      <c r="X2310" s="56" t="str">
        <f t="shared" si="36"/>
        <v/>
      </c>
    </row>
    <row r="2311" spans="1:24" x14ac:dyDescent="0.2">
      <c r="A2311" s="8">
        <v>2295</v>
      </c>
      <c r="B2311" s="47" t="str">
        <f>IF('tabela informacyjna dla JST'!$C$9="","",'tabela informacyjna dla JST'!$C$9)</f>
        <v>Ślemień gm. wiejska</v>
      </c>
      <c r="C2311" s="47" t="str">
        <f>IFERROR((VLOOKUP(B2311,Tabela1[],6,FALSE)),"")</f>
        <v>PL2405_EE</v>
      </c>
      <c r="D2311" s="47" t="str">
        <f>IFERROR((VLOOKUP(C2311,KATALOGI!$A$34:$B$49,2,FALSE)),"")</f>
        <v>Edukacja ekologiczna związana z ochroną powietrza</v>
      </c>
      <c r="E2311" s="57"/>
      <c r="F2311" s="57"/>
      <c r="G2311" s="57"/>
      <c r="H2311" s="57"/>
      <c r="I2311" s="57"/>
      <c r="J2311" s="57"/>
      <c r="K2311" s="57"/>
      <c r="L2311" s="57"/>
      <c r="M2311" s="57"/>
      <c r="N2311" s="57"/>
      <c r="O2311" s="57"/>
      <c r="P2311" s="57"/>
      <c r="Q2311" s="57"/>
      <c r="R2311" s="57"/>
      <c r="S2311" s="57"/>
      <c r="T2311" s="57"/>
      <c r="U2311" s="57"/>
      <c r="V2311" s="57"/>
      <c r="W2311" s="57"/>
      <c r="X2311" s="56" t="str">
        <f t="shared" si="36"/>
        <v/>
      </c>
    </row>
    <row r="2312" spans="1:24" x14ac:dyDescent="0.2">
      <c r="A2312" s="8">
        <v>2296</v>
      </c>
      <c r="B2312" s="47" t="str">
        <f>IF('tabela informacyjna dla JST'!$C$9="","",'tabela informacyjna dla JST'!$C$9)</f>
        <v>Ślemień gm. wiejska</v>
      </c>
      <c r="C2312" s="47" t="str">
        <f>IFERROR((VLOOKUP(B2312,Tabela1[],6,FALSE)),"")</f>
        <v>PL2405_EE</v>
      </c>
      <c r="D2312" s="47" t="str">
        <f>IFERROR((VLOOKUP(C2312,KATALOGI!$A$34:$B$49,2,FALSE)),"")</f>
        <v>Edukacja ekologiczna związana z ochroną powietrza</v>
      </c>
      <c r="E2312" s="57"/>
      <c r="F2312" s="57"/>
      <c r="G2312" s="57"/>
      <c r="H2312" s="57"/>
      <c r="I2312" s="57"/>
      <c r="J2312" s="57"/>
      <c r="K2312" s="57"/>
      <c r="L2312" s="57"/>
      <c r="M2312" s="57"/>
      <c r="N2312" s="57"/>
      <c r="O2312" s="57"/>
      <c r="P2312" s="57"/>
      <c r="Q2312" s="57"/>
      <c r="R2312" s="57"/>
      <c r="S2312" s="57"/>
      <c r="T2312" s="57"/>
      <c r="U2312" s="57"/>
      <c r="V2312" s="57"/>
      <c r="W2312" s="57"/>
      <c r="X2312" s="56" t="str">
        <f t="shared" si="36"/>
        <v/>
      </c>
    </row>
    <row r="2313" spans="1:24" x14ac:dyDescent="0.2">
      <c r="A2313" s="8">
        <v>2297</v>
      </c>
      <c r="B2313" s="47" t="str">
        <f>IF('tabela informacyjna dla JST'!$C$9="","",'tabela informacyjna dla JST'!$C$9)</f>
        <v>Ślemień gm. wiejska</v>
      </c>
      <c r="C2313" s="47" t="str">
        <f>IFERROR((VLOOKUP(B2313,Tabela1[],6,FALSE)),"")</f>
        <v>PL2405_EE</v>
      </c>
      <c r="D2313" s="47" t="str">
        <f>IFERROR((VLOOKUP(C2313,KATALOGI!$A$34:$B$49,2,FALSE)),"")</f>
        <v>Edukacja ekologiczna związana z ochroną powietrza</v>
      </c>
      <c r="E2313" s="57"/>
      <c r="F2313" s="57"/>
      <c r="G2313" s="57"/>
      <c r="H2313" s="57"/>
      <c r="I2313" s="57"/>
      <c r="J2313" s="57"/>
      <c r="K2313" s="57"/>
      <c r="L2313" s="57"/>
      <c r="M2313" s="57"/>
      <c r="N2313" s="57"/>
      <c r="O2313" s="57"/>
      <c r="P2313" s="57"/>
      <c r="Q2313" s="57"/>
      <c r="R2313" s="57"/>
      <c r="S2313" s="57"/>
      <c r="T2313" s="57"/>
      <c r="U2313" s="57"/>
      <c r="V2313" s="57"/>
      <c r="W2313" s="57"/>
      <c r="X2313" s="56" t="str">
        <f t="shared" si="36"/>
        <v/>
      </c>
    </row>
    <row r="2314" spans="1:24" x14ac:dyDescent="0.2">
      <c r="A2314" s="8">
        <v>2298</v>
      </c>
      <c r="B2314" s="47" t="str">
        <f>IF('tabela informacyjna dla JST'!$C$9="","",'tabela informacyjna dla JST'!$C$9)</f>
        <v>Ślemień gm. wiejska</v>
      </c>
      <c r="C2314" s="47" t="str">
        <f>IFERROR((VLOOKUP(B2314,Tabela1[],6,FALSE)),"")</f>
        <v>PL2405_EE</v>
      </c>
      <c r="D2314" s="47" t="str">
        <f>IFERROR((VLOOKUP(C2314,KATALOGI!$A$34:$B$49,2,FALSE)),"")</f>
        <v>Edukacja ekologiczna związana z ochroną powietrza</v>
      </c>
      <c r="E2314" s="57"/>
      <c r="F2314" s="57"/>
      <c r="G2314" s="57"/>
      <c r="H2314" s="57"/>
      <c r="I2314" s="57"/>
      <c r="J2314" s="57"/>
      <c r="K2314" s="57"/>
      <c r="L2314" s="57"/>
      <c r="M2314" s="57"/>
      <c r="N2314" s="57"/>
      <c r="O2314" s="57"/>
      <c r="P2314" s="57"/>
      <c r="Q2314" s="57"/>
      <c r="R2314" s="57"/>
      <c r="S2314" s="57"/>
      <c r="T2314" s="57"/>
      <c r="U2314" s="57"/>
      <c r="V2314" s="57"/>
      <c r="W2314" s="57"/>
      <c r="X2314" s="56" t="str">
        <f t="shared" si="36"/>
        <v/>
      </c>
    </row>
    <row r="2315" spans="1:24" x14ac:dyDescent="0.2">
      <c r="A2315" s="8">
        <v>2299</v>
      </c>
      <c r="B2315" s="47" t="str">
        <f>IF('tabela informacyjna dla JST'!$C$9="","",'tabela informacyjna dla JST'!$C$9)</f>
        <v>Ślemień gm. wiejska</v>
      </c>
      <c r="C2315" s="47" t="str">
        <f>IFERROR((VLOOKUP(B2315,Tabela1[],6,FALSE)),"")</f>
        <v>PL2405_EE</v>
      </c>
      <c r="D2315" s="47" t="str">
        <f>IFERROR((VLOOKUP(C2315,KATALOGI!$A$34:$B$49,2,FALSE)),"")</f>
        <v>Edukacja ekologiczna związana z ochroną powietrza</v>
      </c>
      <c r="E2315" s="57"/>
      <c r="F2315" s="57"/>
      <c r="G2315" s="57"/>
      <c r="H2315" s="57"/>
      <c r="I2315" s="57"/>
      <c r="J2315" s="57"/>
      <c r="K2315" s="57"/>
      <c r="L2315" s="57"/>
      <c r="M2315" s="57"/>
      <c r="N2315" s="57"/>
      <c r="O2315" s="57"/>
      <c r="P2315" s="57"/>
      <c r="Q2315" s="57"/>
      <c r="R2315" s="57"/>
      <c r="S2315" s="57"/>
      <c r="T2315" s="57"/>
      <c r="U2315" s="57"/>
      <c r="V2315" s="57"/>
      <c r="W2315" s="57"/>
      <c r="X2315" s="56" t="str">
        <f t="shared" si="36"/>
        <v/>
      </c>
    </row>
    <row r="2316" spans="1:24" x14ac:dyDescent="0.2">
      <c r="A2316" s="8">
        <v>2300</v>
      </c>
      <c r="B2316" s="47" t="str">
        <f>IF('tabela informacyjna dla JST'!$C$9="","",'tabela informacyjna dla JST'!$C$9)</f>
        <v>Ślemień gm. wiejska</v>
      </c>
      <c r="C2316" s="47" t="str">
        <f>IFERROR((VLOOKUP(B2316,Tabela1[],6,FALSE)),"")</f>
        <v>PL2405_EE</v>
      </c>
      <c r="D2316" s="47" t="str">
        <f>IFERROR((VLOOKUP(C2316,KATALOGI!$A$34:$B$49,2,FALSE)),"")</f>
        <v>Edukacja ekologiczna związana z ochroną powietrza</v>
      </c>
      <c r="E2316" s="57"/>
      <c r="F2316" s="57"/>
      <c r="G2316" s="57"/>
      <c r="H2316" s="57"/>
      <c r="I2316" s="57"/>
      <c r="J2316" s="57"/>
      <c r="K2316" s="57"/>
      <c r="L2316" s="57"/>
      <c r="M2316" s="57"/>
      <c r="N2316" s="57"/>
      <c r="O2316" s="57"/>
      <c r="P2316" s="57"/>
      <c r="Q2316" s="57"/>
      <c r="R2316" s="57"/>
      <c r="S2316" s="57"/>
      <c r="T2316" s="57"/>
      <c r="U2316" s="57"/>
      <c r="V2316" s="57"/>
      <c r="W2316" s="57"/>
      <c r="X2316" s="56" t="str">
        <f t="shared" si="36"/>
        <v/>
      </c>
    </row>
    <row r="2317" spans="1:24" x14ac:dyDescent="0.2">
      <c r="A2317" s="8">
        <v>2301</v>
      </c>
      <c r="B2317" s="47" t="str">
        <f>IF('tabela informacyjna dla JST'!$C$9="","",'tabela informacyjna dla JST'!$C$9)</f>
        <v>Ślemień gm. wiejska</v>
      </c>
      <c r="C2317" s="47" t="str">
        <f>IFERROR((VLOOKUP(B2317,Tabela1[],6,FALSE)),"")</f>
        <v>PL2405_EE</v>
      </c>
      <c r="D2317" s="47" t="str">
        <f>IFERROR((VLOOKUP(C2317,KATALOGI!$A$34:$B$49,2,FALSE)),"")</f>
        <v>Edukacja ekologiczna związana z ochroną powietrza</v>
      </c>
      <c r="E2317" s="57"/>
      <c r="F2317" s="57"/>
      <c r="G2317" s="57"/>
      <c r="H2317" s="57"/>
      <c r="I2317" s="57"/>
      <c r="J2317" s="57"/>
      <c r="K2317" s="57"/>
      <c r="L2317" s="57"/>
      <c r="M2317" s="57"/>
      <c r="N2317" s="57"/>
      <c r="O2317" s="57"/>
      <c r="P2317" s="57"/>
      <c r="Q2317" s="57"/>
      <c r="R2317" s="57"/>
      <c r="S2317" s="57"/>
      <c r="T2317" s="57"/>
      <c r="U2317" s="57"/>
      <c r="V2317" s="57"/>
      <c r="W2317" s="57"/>
      <c r="X2317" s="56" t="str">
        <f t="shared" si="36"/>
        <v/>
      </c>
    </row>
    <row r="2318" spans="1:24" x14ac:dyDescent="0.2">
      <c r="A2318" s="8">
        <v>2302</v>
      </c>
      <c r="B2318" s="47" t="str">
        <f>IF('tabela informacyjna dla JST'!$C$9="","",'tabela informacyjna dla JST'!$C$9)</f>
        <v>Ślemień gm. wiejska</v>
      </c>
      <c r="C2318" s="47" t="str">
        <f>IFERROR((VLOOKUP(B2318,Tabela1[],6,FALSE)),"")</f>
        <v>PL2405_EE</v>
      </c>
      <c r="D2318" s="47" t="str">
        <f>IFERROR((VLOOKUP(C2318,KATALOGI!$A$34:$B$49,2,FALSE)),"")</f>
        <v>Edukacja ekologiczna związana z ochroną powietrza</v>
      </c>
      <c r="E2318" s="57"/>
      <c r="F2318" s="57"/>
      <c r="G2318" s="57"/>
      <c r="H2318" s="57"/>
      <c r="I2318" s="57"/>
      <c r="J2318" s="57"/>
      <c r="K2318" s="57"/>
      <c r="L2318" s="57"/>
      <c r="M2318" s="57"/>
      <c r="N2318" s="57"/>
      <c r="O2318" s="57"/>
      <c r="P2318" s="57"/>
      <c r="Q2318" s="57"/>
      <c r="R2318" s="57"/>
      <c r="S2318" s="57"/>
      <c r="T2318" s="57"/>
      <c r="U2318" s="57"/>
      <c r="V2318" s="57"/>
      <c r="W2318" s="57"/>
      <c r="X2318" s="56" t="str">
        <f t="shared" si="36"/>
        <v/>
      </c>
    </row>
    <row r="2319" spans="1:24" x14ac:dyDescent="0.2">
      <c r="A2319" s="8">
        <v>2303</v>
      </c>
      <c r="B2319" s="47" t="str">
        <f>IF('tabela informacyjna dla JST'!$C$9="","",'tabela informacyjna dla JST'!$C$9)</f>
        <v>Ślemień gm. wiejska</v>
      </c>
      <c r="C2319" s="47" t="str">
        <f>IFERROR((VLOOKUP(B2319,Tabela1[],6,FALSE)),"")</f>
        <v>PL2405_EE</v>
      </c>
      <c r="D2319" s="47" t="str">
        <f>IFERROR((VLOOKUP(C2319,KATALOGI!$A$34:$B$49,2,FALSE)),"")</f>
        <v>Edukacja ekologiczna związana z ochroną powietrza</v>
      </c>
      <c r="E2319" s="57"/>
      <c r="F2319" s="57"/>
      <c r="G2319" s="57"/>
      <c r="H2319" s="57"/>
      <c r="I2319" s="57"/>
      <c r="J2319" s="57"/>
      <c r="K2319" s="57"/>
      <c r="L2319" s="57"/>
      <c r="M2319" s="57"/>
      <c r="N2319" s="57"/>
      <c r="O2319" s="57"/>
      <c r="P2319" s="57"/>
      <c r="Q2319" s="57"/>
      <c r="R2319" s="57"/>
      <c r="S2319" s="57"/>
      <c r="T2319" s="57"/>
      <c r="U2319" s="57"/>
      <c r="V2319" s="57"/>
      <c r="W2319" s="57"/>
      <c r="X2319" s="56" t="str">
        <f t="shared" si="36"/>
        <v/>
      </c>
    </row>
    <row r="2320" spans="1:24" x14ac:dyDescent="0.2">
      <c r="A2320" s="8">
        <v>2304</v>
      </c>
      <c r="B2320" s="47" t="str">
        <f>IF('tabela informacyjna dla JST'!$C$9="","",'tabela informacyjna dla JST'!$C$9)</f>
        <v>Ślemień gm. wiejska</v>
      </c>
      <c r="C2320" s="47" t="str">
        <f>IFERROR((VLOOKUP(B2320,Tabela1[],6,FALSE)),"")</f>
        <v>PL2405_EE</v>
      </c>
      <c r="D2320" s="47" t="str">
        <f>IFERROR((VLOOKUP(C2320,KATALOGI!$A$34:$B$49,2,FALSE)),"")</f>
        <v>Edukacja ekologiczna związana z ochroną powietrza</v>
      </c>
      <c r="E2320" s="57"/>
      <c r="F2320" s="57"/>
      <c r="G2320" s="57"/>
      <c r="H2320" s="57"/>
      <c r="I2320" s="57"/>
      <c r="J2320" s="57"/>
      <c r="K2320" s="57"/>
      <c r="L2320" s="57"/>
      <c r="M2320" s="57"/>
      <c r="N2320" s="57"/>
      <c r="O2320" s="57"/>
      <c r="P2320" s="57"/>
      <c r="Q2320" s="57"/>
      <c r="R2320" s="57"/>
      <c r="S2320" s="57"/>
      <c r="T2320" s="57"/>
      <c r="U2320" s="57"/>
      <c r="V2320" s="57"/>
      <c r="W2320" s="57"/>
      <c r="X2320" s="56" t="str">
        <f t="shared" si="36"/>
        <v/>
      </c>
    </row>
    <row r="2321" spans="1:24" x14ac:dyDescent="0.2">
      <c r="A2321" s="8">
        <v>2305</v>
      </c>
      <c r="B2321" s="47" t="str">
        <f>IF('tabela informacyjna dla JST'!$C$9="","",'tabela informacyjna dla JST'!$C$9)</f>
        <v>Ślemień gm. wiejska</v>
      </c>
      <c r="C2321" s="47" t="str">
        <f>IFERROR((VLOOKUP(B2321,Tabela1[],6,FALSE)),"")</f>
        <v>PL2405_EE</v>
      </c>
      <c r="D2321" s="47" t="str">
        <f>IFERROR((VLOOKUP(C2321,KATALOGI!$A$34:$B$49,2,FALSE)),"")</f>
        <v>Edukacja ekologiczna związana z ochroną powietrza</v>
      </c>
      <c r="E2321" s="57"/>
      <c r="F2321" s="57"/>
      <c r="G2321" s="57"/>
      <c r="H2321" s="57"/>
      <c r="I2321" s="57"/>
      <c r="J2321" s="57"/>
      <c r="K2321" s="57"/>
      <c r="L2321" s="57"/>
      <c r="M2321" s="57"/>
      <c r="N2321" s="57"/>
      <c r="O2321" s="57"/>
      <c r="P2321" s="57"/>
      <c r="Q2321" s="57"/>
      <c r="R2321" s="57"/>
      <c r="S2321" s="57"/>
      <c r="T2321" s="57"/>
      <c r="U2321" s="57"/>
      <c r="V2321" s="57"/>
      <c r="W2321" s="57"/>
      <c r="X2321" s="56" t="str">
        <f t="shared" si="36"/>
        <v/>
      </c>
    </row>
    <row r="2322" spans="1:24" x14ac:dyDescent="0.2">
      <c r="A2322" s="8">
        <v>2306</v>
      </c>
      <c r="B2322" s="47" t="str">
        <f>IF('tabela informacyjna dla JST'!$C$9="","",'tabela informacyjna dla JST'!$C$9)</f>
        <v>Ślemień gm. wiejska</v>
      </c>
      <c r="C2322" s="47" t="str">
        <f>IFERROR((VLOOKUP(B2322,Tabela1[],6,FALSE)),"")</f>
        <v>PL2405_EE</v>
      </c>
      <c r="D2322" s="47" t="str">
        <f>IFERROR((VLOOKUP(C2322,KATALOGI!$A$34:$B$49,2,FALSE)),"")</f>
        <v>Edukacja ekologiczna związana z ochroną powietrza</v>
      </c>
      <c r="E2322" s="57"/>
      <c r="F2322" s="57"/>
      <c r="G2322" s="57"/>
      <c r="H2322" s="57"/>
      <c r="I2322" s="57"/>
      <c r="J2322" s="57"/>
      <c r="K2322" s="57"/>
      <c r="L2322" s="57"/>
      <c r="M2322" s="57"/>
      <c r="N2322" s="57"/>
      <c r="O2322" s="57"/>
      <c r="P2322" s="57"/>
      <c r="Q2322" s="57"/>
      <c r="R2322" s="57"/>
      <c r="S2322" s="57"/>
      <c r="T2322" s="57"/>
      <c r="U2322" s="57"/>
      <c r="V2322" s="57"/>
      <c r="W2322" s="57"/>
      <c r="X2322" s="56" t="str">
        <f t="shared" ref="X2322:X2385" si="37">IF(SUM(R2322:W2322)&gt;Q2322,"Suma wysokości uzyskanego dofinansowania jest wyższa niż szacunkowe koszty realizacji inwestycji!","")</f>
        <v/>
      </c>
    </row>
    <row r="2323" spans="1:24" x14ac:dyDescent="0.2">
      <c r="A2323" s="8">
        <v>2307</v>
      </c>
      <c r="B2323" s="47" t="str">
        <f>IF('tabela informacyjna dla JST'!$C$9="","",'tabela informacyjna dla JST'!$C$9)</f>
        <v>Ślemień gm. wiejska</v>
      </c>
      <c r="C2323" s="47" t="str">
        <f>IFERROR((VLOOKUP(B2323,Tabela1[],6,FALSE)),"")</f>
        <v>PL2405_EE</v>
      </c>
      <c r="D2323" s="47" t="str">
        <f>IFERROR((VLOOKUP(C2323,KATALOGI!$A$34:$B$49,2,FALSE)),"")</f>
        <v>Edukacja ekologiczna związana z ochroną powietrza</v>
      </c>
      <c r="E2323" s="57"/>
      <c r="F2323" s="57"/>
      <c r="G2323" s="57"/>
      <c r="H2323" s="57"/>
      <c r="I2323" s="57"/>
      <c r="J2323" s="57"/>
      <c r="K2323" s="57"/>
      <c r="L2323" s="57"/>
      <c r="M2323" s="57"/>
      <c r="N2323" s="57"/>
      <c r="O2323" s="57"/>
      <c r="P2323" s="57"/>
      <c r="Q2323" s="57"/>
      <c r="R2323" s="57"/>
      <c r="S2323" s="57"/>
      <c r="T2323" s="57"/>
      <c r="U2323" s="57"/>
      <c r="V2323" s="57"/>
      <c r="W2323" s="57"/>
      <c r="X2323" s="56" t="str">
        <f t="shared" si="37"/>
        <v/>
      </c>
    </row>
    <row r="2324" spans="1:24" x14ac:dyDescent="0.2">
      <c r="A2324" s="8">
        <v>2308</v>
      </c>
      <c r="B2324" s="47" t="str">
        <f>IF('tabela informacyjna dla JST'!$C$9="","",'tabela informacyjna dla JST'!$C$9)</f>
        <v>Ślemień gm. wiejska</v>
      </c>
      <c r="C2324" s="47" t="str">
        <f>IFERROR((VLOOKUP(B2324,Tabela1[],6,FALSE)),"")</f>
        <v>PL2405_EE</v>
      </c>
      <c r="D2324" s="47" t="str">
        <f>IFERROR((VLOOKUP(C2324,KATALOGI!$A$34:$B$49,2,FALSE)),"")</f>
        <v>Edukacja ekologiczna związana z ochroną powietrza</v>
      </c>
      <c r="E2324" s="57"/>
      <c r="F2324" s="57"/>
      <c r="G2324" s="57"/>
      <c r="H2324" s="57"/>
      <c r="I2324" s="57"/>
      <c r="J2324" s="57"/>
      <c r="K2324" s="57"/>
      <c r="L2324" s="57"/>
      <c r="M2324" s="57"/>
      <c r="N2324" s="57"/>
      <c r="O2324" s="57"/>
      <c r="P2324" s="57"/>
      <c r="Q2324" s="57"/>
      <c r="R2324" s="57"/>
      <c r="S2324" s="57"/>
      <c r="T2324" s="57"/>
      <c r="U2324" s="57"/>
      <c r="V2324" s="57"/>
      <c r="W2324" s="57"/>
      <c r="X2324" s="56" t="str">
        <f t="shared" si="37"/>
        <v/>
      </c>
    </row>
    <row r="2325" spans="1:24" x14ac:dyDescent="0.2">
      <c r="A2325" s="8">
        <v>2309</v>
      </c>
      <c r="B2325" s="47" t="str">
        <f>IF('tabela informacyjna dla JST'!$C$9="","",'tabela informacyjna dla JST'!$C$9)</f>
        <v>Ślemień gm. wiejska</v>
      </c>
      <c r="C2325" s="47" t="str">
        <f>IFERROR((VLOOKUP(B2325,Tabela1[],6,FALSE)),"")</f>
        <v>PL2405_EE</v>
      </c>
      <c r="D2325" s="47" t="str">
        <f>IFERROR((VLOOKUP(C2325,KATALOGI!$A$34:$B$49,2,FALSE)),"")</f>
        <v>Edukacja ekologiczna związana z ochroną powietrza</v>
      </c>
      <c r="E2325" s="57"/>
      <c r="F2325" s="57"/>
      <c r="G2325" s="57"/>
      <c r="H2325" s="57"/>
      <c r="I2325" s="57"/>
      <c r="J2325" s="57"/>
      <c r="K2325" s="57"/>
      <c r="L2325" s="57"/>
      <c r="M2325" s="57"/>
      <c r="N2325" s="57"/>
      <c r="O2325" s="57"/>
      <c r="P2325" s="57"/>
      <c r="Q2325" s="57"/>
      <c r="R2325" s="57"/>
      <c r="S2325" s="57"/>
      <c r="T2325" s="57"/>
      <c r="U2325" s="57"/>
      <c r="V2325" s="57"/>
      <c r="W2325" s="57"/>
      <c r="X2325" s="56" t="str">
        <f t="shared" si="37"/>
        <v/>
      </c>
    </row>
    <row r="2326" spans="1:24" x14ac:dyDescent="0.2">
      <c r="A2326" s="8">
        <v>2310</v>
      </c>
      <c r="B2326" s="47" t="str">
        <f>IF('tabela informacyjna dla JST'!$C$9="","",'tabela informacyjna dla JST'!$C$9)</f>
        <v>Ślemień gm. wiejska</v>
      </c>
      <c r="C2326" s="47" t="str">
        <f>IFERROR((VLOOKUP(B2326,Tabela1[],6,FALSE)),"")</f>
        <v>PL2405_EE</v>
      </c>
      <c r="D2326" s="47" t="str">
        <f>IFERROR((VLOOKUP(C2326,KATALOGI!$A$34:$B$49,2,FALSE)),"")</f>
        <v>Edukacja ekologiczna związana z ochroną powietrza</v>
      </c>
      <c r="E2326" s="57"/>
      <c r="F2326" s="57"/>
      <c r="G2326" s="57"/>
      <c r="H2326" s="57"/>
      <c r="I2326" s="57"/>
      <c r="J2326" s="57"/>
      <c r="K2326" s="57"/>
      <c r="L2326" s="57"/>
      <c r="M2326" s="57"/>
      <c r="N2326" s="57"/>
      <c r="O2326" s="57"/>
      <c r="P2326" s="57"/>
      <c r="Q2326" s="57"/>
      <c r="R2326" s="57"/>
      <c r="S2326" s="57"/>
      <c r="T2326" s="57"/>
      <c r="U2326" s="57"/>
      <c r="V2326" s="57"/>
      <c r="W2326" s="57"/>
      <c r="X2326" s="56" t="str">
        <f t="shared" si="37"/>
        <v/>
      </c>
    </row>
    <row r="2327" spans="1:24" x14ac:dyDescent="0.2">
      <c r="A2327" s="8">
        <v>2311</v>
      </c>
      <c r="B2327" s="47" t="str">
        <f>IF('tabela informacyjna dla JST'!$C$9="","",'tabela informacyjna dla JST'!$C$9)</f>
        <v>Ślemień gm. wiejska</v>
      </c>
      <c r="C2327" s="47" t="str">
        <f>IFERROR((VLOOKUP(B2327,Tabela1[],6,FALSE)),"")</f>
        <v>PL2405_EE</v>
      </c>
      <c r="D2327" s="47" t="str">
        <f>IFERROR((VLOOKUP(C2327,KATALOGI!$A$34:$B$49,2,FALSE)),"")</f>
        <v>Edukacja ekologiczna związana z ochroną powietrza</v>
      </c>
      <c r="E2327" s="57"/>
      <c r="F2327" s="57"/>
      <c r="G2327" s="57"/>
      <c r="H2327" s="57"/>
      <c r="I2327" s="57"/>
      <c r="J2327" s="57"/>
      <c r="K2327" s="57"/>
      <c r="L2327" s="57"/>
      <c r="M2327" s="57"/>
      <c r="N2327" s="57"/>
      <c r="O2327" s="57"/>
      <c r="P2327" s="57"/>
      <c r="Q2327" s="57"/>
      <c r="R2327" s="57"/>
      <c r="S2327" s="57"/>
      <c r="T2327" s="57"/>
      <c r="U2327" s="57"/>
      <c r="V2327" s="57"/>
      <c r="W2327" s="57"/>
      <c r="X2327" s="56" t="str">
        <f t="shared" si="37"/>
        <v/>
      </c>
    </row>
    <row r="2328" spans="1:24" x14ac:dyDescent="0.2">
      <c r="A2328" s="8">
        <v>2312</v>
      </c>
      <c r="B2328" s="47" t="str">
        <f>IF('tabela informacyjna dla JST'!$C$9="","",'tabela informacyjna dla JST'!$C$9)</f>
        <v>Ślemień gm. wiejska</v>
      </c>
      <c r="C2328" s="47" t="str">
        <f>IFERROR((VLOOKUP(B2328,Tabela1[],6,FALSE)),"")</f>
        <v>PL2405_EE</v>
      </c>
      <c r="D2328" s="47" t="str">
        <f>IFERROR((VLOOKUP(C2328,KATALOGI!$A$34:$B$49,2,FALSE)),"")</f>
        <v>Edukacja ekologiczna związana z ochroną powietrza</v>
      </c>
      <c r="E2328" s="57"/>
      <c r="F2328" s="57"/>
      <c r="G2328" s="57"/>
      <c r="H2328" s="57"/>
      <c r="I2328" s="57"/>
      <c r="J2328" s="57"/>
      <c r="K2328" s="57"/>
      <c r="L2328" s="57"/>
      <c r="M2328" s="57"/>
      <c r="N2328" s="57"/>
      <c r="O2328" s="57"/>
      <c r="P2328" s="57"/>
      <c r="Q2328" s="57"/>
      <c r="R2328" s="57"/>
      <c r="S2328" s="57"/>
      <c r="T2328" s="57"/>
      <c r="U2328" s="57"/>
      <c r="V2328" s="57"/>
      <c r="W2328" s="57"/>
      <c r="X2328" s="56" t="str">
        <f t="shared" si="37"/>
        <v/>
      </c>
    </row>
    <row r="2329" spans="1:24" x14ac:dyDescent="0.2">
      <c r="A2329" s="8">
        <v>2313</v>
      </c>
      <c r="B2329" s="47" t="str">
        <f>IF('tabela informacyjna dla JST'!$C$9="","",'tabela informacyjna dla JST'!$C$9)</f>
        <v>Ślemień gm. wiejska</v>
      </c>
      <c r="C2329" s="47" t="str">
        <f>IFERROR((VLOOKUP(B2329,Tabela1[],6,FALSE)),"")</f>
        <v>PL2405_EE</v>
      </c>
      <c r="D2329" s="47" t="str">
        <f>IFERROR((VLOOKUP(C2329,KATALOGI!$A$34:$B$49,2,FALSE)),"")</f>
        <v>Edukacja ekologiczna związana z ochroną powietrza</v>
      </c>
      <c r="E2329" s="57"/>
      <c r="F2329" s="57"/>
      <c r="G2329" s="57"/>
      <c r="H2329" s="57"/>
      <c r="I2329" s="57"/>
      <c r="J2329" s="57"/>
      <c r="K2329" s="57"/>
      <c r="L2329" s="57"/>
      <c r="M2329" s="57"/>
      <c r="N2329" s="57"/>
      <c r="O2329" s="57"/>
      <c r="P2329" s="57"/>
      <c r="Q2329" s="57"/>
      <c r="R2329" s="57"/>
      <c r="S2329" s="57"/>
      <c r="T2329" s="57"/>
      <c r="U2329" s="57"/>
      <c r="V2329" s="57"/>
      <c r="W2329" s="57"/>
      <c r="X2329" s="56" t="str">
        <f t="shared" si="37"/>
        <v/>
      </c>
    </row>
    <row r="2330" spans="1:24" x14ac:dyDescent="0.2">
      <c r="A2330" s="8">
        <v>2314</v>
      </c>
      <c r="B2330" s="47" t="str">
        <f>IF('tabela informacyjna dla JST'!$C$9="","",'tabela informacyjna dla JST'!$C$9)</f>
        <v>Ślemień gm. wiejska</v>
      </c>
      <c r="C2330" s="47" t="str">
        <f>IFERROR((VLOOKUP(B2330,Tabela1[],6,FALSE)),"")</f>
        <v>PL2405_EE</v>
      </c>
      <c r="D2330" s="47" t="str">
        <f>IFERROR((VLOOKUP(C2330,KATALOGI!$A$34:$B$49,2,FALSE)),"")</f>
        <v>Edukacja ekologiczna związana z ochroną powietrza</v>
      </c>
      <c r="E2330" s="57"/>
      <c r="F2330" s="57"/>
      <c r="G2330" s="57"/>
      <c r="H2330" s="57"/>
      <c r="I2330" s="57"/>
      <c r="J2330" s="57"/>
      <c r="K2330" s="57"/>
      <c r="L2330" s="57"/>
      <c r="M2330" s="57"/>
      <c r="N2330" s="57"/>
      <c r="O2330" s="57"/>
      <c r="P2330" s="57"/>
      <c r="Q2330" s="57"/>
      <c r="R2330" s="57"/>
      <c r="S2330" s="57"/>
      <c r="T2330" s="57"/>
      <c r="U2330" s="57"/>
      <c r="V2330" s="57"/>
      <c r="W2330" s="57"/>
      <c r="X2330" s="56" t="str">
        <f t="shared" si="37"/>
        <v/>
      </c>
    </row>
    <row r="2331" spans="1:24" x14ac:dyDescent="0.2">
      <c r="A2331" s="8">
        <v>2315</v>
      </c>
      <c r="B2331" s="47" t="str">
        <f>IF('tabela informacyjna dla JST'!$C$9="","",'tabela informacyjna dla JST'!$C$9)</f>
        <v>Ślemień gm. wiejska</v>
      </c>
      <c r="C2331" s="47" t="str">
        <f>IFERROR((VLOOKUP(B2331,Tabela1[],6,FALSE)),"")</f>
        <v>PL2405_EE</v>
      </c>
      <c r="D2331" s="47" t="str">
        <f>IFERROR((VLOOKUP(C2331,KATALOGI!$A$34:$B$49,2,FALSE)),"")</f>
        <v>Edukacja ekologiczna związana z ochroną powietrza</v>
      </c>
      <c r="E2331" s="57"/>
      <c r="F2331" s="57"/>
      <c r="G2331" s="57"/>
      <c r="H2331" s="57"/>
      <c r="I2331" s="57"/>
      <c r="J2331" s="57"/>
      <c r="K2331" s="57"/>
      <c r="L2331" s="57"/>
      <c r="M2331" s="57"/>
      <c r="N2331" s="57"/>
      <c r="O2331" s="57"/>
      <c r="P2331" s="57"/>
      <c r="Q2331" s="57"/>
      <c r="R2331" s="57"/>
      <c r="S2331" s="57"/>
      <c r="T2331" s="57"/>
      <c r="U2331" s="57"/>
      <c r="V2331" s="57"/>
      <c r="W2331" s="57"/>
      <c r="X2331" s="56" t="str">
        <f t="shared" si="37"/>
        <v/>
      </c>
    </row>
    <row r="2332" spans="1:24" x14ac:dyDescent="0.2">
      <c r="A2332" s="8">
        <v>2316</v>
      </c>
      <c r="B2332" s="47" t="str">
        <f>IF('tabela informacyjna dla JST'!$C$9="","",'tabela informacyjna dla JST'!$C$9)</f>
        <v>Ślemień gm. wiejska</v>
      </c>
      <c r="C2332" s="47" t="str">
        <f>IFERROR((VLOOKUP(B2332,Tabela1[],6,FALSE)),"")</f>
        <v>PL2405_EE</v>
      </c>
      <c r="D2332" s="47" t="str">
        <f>IFERROR((VLOOKUP(C2332,KATALOGI!$A$34:$B$49,2,FALSE)),"")</f>
        <v>Edukacja ekologiczna związana z ochroną powietrza</v>
      </c>
      <c r="E2332" s="57"/>
      <c r="F2332" s="57"/>
      <c r="G2332" s="57"/>
      <c r="H2332" s="57"/>
      <c r="I2332" s="57"/>
      <c r="J2332" s="57"/>
      <c r="K2332" s="57"/>
      <c r="L2332" s="57"/>
      <c r="M2332" s="57"/>
      <c r="N2332" s="57"/>
      <c r="O2332" s="57"/>
      <c r="P2332" s="57"/>
      <c r="Q2332" s="57"/>
      <c r="R2332" s="57"/>
      <c r="S2332" s="57"/>
      <c r="T2332" s="57"/>
      <c r="U2332" s="57"/>
      <c r="V2332" s="57"/>
      <c r="W2332" s="57"/>
      <c r="X2332" s="56" t="str">
        <f t="shared" si="37"/>
        <v/>
      </c>
    </row>
    <row r="2333" spans="1:24" x14ac:dyDescent="0.2">
      <c r="A2333" s="8">
        <v>2317</v>
      </c>
      <c r="B2333" s="47" t="str">
        <f>IF('tabela informacyjna dla JST'!$C$9="","",'tabela informacyjna dla JST'!$C$9)</f>
        <v>Ślemień gm. wiejska</v>
      </c>
      <c r="C2333" s="47" t="str">
        <f>IFERROR((VLOOKUP(B2333,Tabela1[],6,FALSE)),"")</f>
        <v>PL2405_EE</v>
      </c>
      <c r="D2333" s="47" t="str">
        <f>IFERROR((VLOOKUP(C2333,KATALOGI!$A$34:$B$49,2,FALSE)),"")</f>
        <v>Edukacja ekologiczna związana z ochroną powietrza</v>
      </c>
      <c r="E2333" s="57"/>
      <c r="F2333" s="57"/>
      <c r="G2333" s="57"/>
      <c r="H2333" s="57"/>
      <c r="I2333" s="57"/>
      <c r="J2333" s="57"/>
      <c r="K2333" s="57"/>
      <c r="L2333" s="57"/>
      <c r="M2333" s="57"/>
      <c r="N2333" s="57"/>
      <c r="O2333" s="57"/>
      <c r="P2333" s="57"/>
      <c r="Q2333" s="57"/>
      <c r="R2333" s="57"/>
      <c r="S2333" s="57"/>
      <c r="T2333" s="57"/>
      <c r="U2333" s="57"/>
      <c r="V2333" s="57"/>
      <c r="W2333" s="57"/>
      <c r="X2333" s="56" t="str">
        <f t="shared" si="37"/>
        <v/>
      </c>
    </row>
    <row r="2334" spans="1:24" x14ac:dyDescent="0.2">
      <c r="A2334" s="8">
        <v>2318</v>
      </c>
      <c r="B2334" s="47" t="str">
        <f>IF('tabela informacyjna dla JST'!$C$9="","",'tabela informacyjna dla JST'!$C$9)</f>
        <v>Ślemień gm. wiejska</v>
      </c>
      <c r="C2334" s="47" t="str">
        <f>IFERROR((VLOOKUP(B2334,Tabela1[],6,FALSE)),"")</f>
        <v>PL2405_EE</v>
      </c>
      <c r="D2334" s="47" t="str">
        <f>IFERROR((VLOOKUP(C2334,KATALOGI!$A$34:$B$49,2,FALSE)),"")</f>
        <v>Edukacja ekologiczna związana z ochroną powietrza</v>
      </c>
      <c r="E2334" s="57"/>
      <c r="F2334" s="57"/>
      <c r="G2334" s="57"/>
      <c r="H2334" s="57"/>
      <c r="I2334" s="57"/>
      <c r="J2334" s="57"/>
      <c r="K2334" s="57"/>
      <c r="L2334" s="57"/>
      <c r="M2334" s="57"/>
      <c r="N2334" s="57"/>
      <c r="O2334" s="57"/>
      <c r="P2334" s="57"/>
      <c r="Q2334" s="57"/>
      <c r="R2334" s="57"/>
      <c r="S2334" s="57"/>
      <c r="T2334" s="57"/>
      <c r="U2334" s="57"/>
      <c r="V2334" s="57"/>
      <c r="W2334" s="57"/>
      <c r="X2334" s="56" t="str">
        <f t="shared" si="37"/>
        <v/>
      </c>
    </row>
    <row r="2335" spans="1:24" x14ac:dyDescent="0.2">
      <c r="A2335" s="8">
        <v>2319</v>
      </c>
      <c r="B2335" s="47" t="str">
        <f>IF('tabela informacyjna dla JST'!$C$9="","",'tabela informacyjna dla JST'!$C$9)</f>
        <v>Ślemień gm. wiejska</v>
      </c>
      <c r="C2335" s="47" t="str">
        <f>IFERROR((VLOOKUP(B2335,Tabela1[],6,FALSE)),"")</f>
        <v>PL2405_EE</v>
      </c>
      <c r="D2335" s="47" t="str">
        <f>IFERROR((VLOOKUP(C2335,KATALOGI!$A$34:$B$49,2,FALSE)),"")</f>
        <v>Edukacja ekologiczna związana z ochroną powietrza</v>
      </c>
      <c r="E2335" s="57"/>
      <c r="F2335" s="57"/>
      <c r="G2335" s="57"/>
      <c r="H2335" s="57"/>
      <c r="I2335" s="57"/>
      <c r="J2335" s="57"/>
      <c r="K2335" s="57"/>
      <c r="L2335" s="57"/>
      <c r="M2335" s="57"/>
      <c r="N2335" s="57"/>
      <c r="O2335" s="57"/>
      <c r="P2335" s="57"/>
      <c r="Q2335" s="57"/>
      <c r="R2335" s="57"/>
      <c r="S2335" s="57"/>
      <c r="T2335" s="57"/>
      <c r="U2335" s="57"/>
      <c r="V2335" s="57"/>
      <c r="W2335" s="57"/>
      <c r="X2335" s="56" t="str">
        <f t="shared" si="37"/>
        <v/>
      </c>
    </row>
    <row r="2336" spans="1:24" x14ac:dyDescent="0.2">
      <c r="A2336" s="8">
        <v>2320</v>
      </c>
      <c r="B2336" s="47" t="str">
        <f>IF('tabela informacyjna dla JST'!$C$9="","",'tabela informacyjna dla JST'!$C$9)</f>
        <v>Ślemień gm. wiejska</v>
      </c>
      <c r="C2336" s="47" t="str">
        <f>IFERROR((VLOOKUP(B2336,Tabela1[],6,FALSE)),"")</f>
        <v>PL2405_EE</v>
      </c>
      <c r="D2336" s="47" t="str">
        <f>IFERROR((VLOOKUP(C2336,KATALOGI!$A$34:$B$49,2,FALSE)),"")</f>
        <v>Edukacja ekologiczna związana z ochroną powietrza</v>
      </c>
      <c r="E2336" s="57"/>
      <c r="F2336" s="57"/>
      <c r="G2336" s="57"/>
      <c r="H2336" s="57"/>
      <c r="I2336" s="57"/>
      <c r="J2336" s="57"/>
      <c r="K2336" s="57"/>
      <c r="L2336" s="57"/>
      <c r="M2336" s="57"/>
      <c r="N2336" s="57"/>
      <c r="O2336" s="57"/>
      <c r="P2336" s="57"/>
      <c r="Q2336" s="57"/>
      <c r="R2336" s="57"/>
      <c r="S2336" s="57"/>
      <c r="T2336" s="57"/>
      <c r="U2336" s="57"/>
      <c r="V2336" s="57"/>
      <c r="W2336" s="57"/>
      <c r="X2336" s="56" t="str">
        <f t="shared" si="37"/>
        <v/>
      </c>
    </row>
    <row r="2337" spans="1:24" x14ac:dyDescent="0.2">
      <c r="A2337" s="8">
        <v>2321</v>
      </c>
      <c r="B2337" s="47" t="str">
        <f>IF('tabela informacyjna dla JST'!$C$9="","",'tabela informacyjna dla JST'!$C$9)</f>
        <v>Ślemień gm. wiejska</v>
      </c>
      <c r="C2337" s="47" t="str">
        <f>IFERROR((VLOOKUP(B2337,Tabela1[],6,FALSE)),"")</f>
        <v>PL2405_EE</v>
      </c>
      <c r="D2337" s="47" t="str">
        <f>IFERROR((VLOOKUP(C2337,KATALOGI!$A$34:$B$49,2,FALSE)),"")</f>
        <v>Edukacja ekologiczna związana z ochroną powietrza</v>
      </c>
      <c r="E2337" s="57"/>
      <c r="F2337" s="57"/>
      <c r="G2337" s="57"/>
      <c r="H2337" s="57"/>
      <c r="I2337" s="57"/>
      <c r="J2337" s="57"/>
      <c r="K2337" s="57"/>
      <c r="L2337" s="57"/>
      <c r="M2337" s="57"/>
      <c r="N2337" s="57"/>
      <c r="O2337" s="57"/>
      <c r="P2337" s="57"/>
      <c r="Q2337" s="57"/>
      <c r="R2337" s="57"/>
      <c r="S2337" s="57"/>
      <c r="T2337" s="57"/>
      <c r="U2337" s="57"/>
      <c r="V2337" s="57"/>
      <c r="W2337" s="57"/>
      <c r="X2337" s="56" t="str">
        <f t="shared" si="37"/>
        <v/>
      </c>
    </row>
    <row r="2338" spans="1:24" x14ac:dyDescent="0.2">
      <c r="A2338" s="8">
        <v>2322</v>
      </c>
      <c r="B2338" s="47" t="str">
        <f>IF('tabela informacyjna dla JST'!$C$9="","",'tabela informacyjna dla JST'!$C$9)</f>
        <v>Ślemień gm. wiejska</v>
      </c>
      <c r="C2338" s="47" t="str">
        <f>IFERROR((VLOOKUP(B2338,Tabela1[],6,FALSE)),"")</f>
        <v>PL2405_EE</v>
      </c>
      <c r="D2338" s="47" t="str">
        <f>IFERROR((VLOOKUP(C2338,KATALOGI!$A$34:$B$49,2,FALSE)),"")</f>
        <v>Edukacja ekologiczna związana z ochroną powietrza</v>
      </c>
      <c r="E2338" s="57"/>
      <c r="F2338" s="57"/>
      <c r="G2338" s="57"/>
      <c r="H2338" s="57"/>
      <c r="I2338" s="57"/>
      <c r="J2338" s="57"/>
      <c r="K2338" s="57"/>
      <c r="L2338" s="57"/>
      <c r="M2338" s="57"/>
      <c r="N2338" s="57"/>
      <c r="O2338" s="57"/>
      <c r="P2338" s="57"/>
      <c r="Q2338" s="57"/>
      <c r="R2338" s="57"/>
      <c r="S2338" s="57"/>
      <c r="T2338" s="57"/>
      <c r="U2338" s="57"/>
      <c r="V2338" s="57"/>
      <c r="W2338" s="57"/>
      <c r="X2338" s="56" t="str">
        <f t="shared" si="37"/>
        <v/>
      </c>
    </row>
    <row r="2339" spans="1:24" x14ac:dyDescent="0.2">
      <c r="A2339" s="8">
        <v>2323</v>
      </c>
      <c r="B2339" s="47" t="str">
        <f>IF('tabela informacyjna dla JST'!$C$9="","",'tabela informacyjna dla JST'!$C$9)</f>
        <v>Ślemień gm. wiejska</v>
      </c>
      <c r="C2339" s="47" t="str">
        <f>IFERROR((VLOOKUP(B2339,Tabela1[],6,FALSE)),"")</f>
        <v>PL2405_EE</v>
      </c>
      <c r="D2339" s="47" t="str">
        <f>IFERROR((VLOOKUP(C2339,KATALOGI!$A$34:$B$49,2,FALSE)),"")</f>
        <v>Edukacja ekologiczna związana z ochroną powietrza</v>
      </c>
      <c r="E2339" s="57"/>
      <c r="F2339" s="57"/>
      <c r="G2339" s="57"/>
      <c r="H2339" s="57"/>
      <c r="I2339" s="57"/>
      <c r="J2339" s="57"/>
      <c r="K2339" s="57"/>
      <c r="L2339" s="57"/>
      <c r="M2339" s="57"/>
      <c r="N2339" s="57"/>
      <c r="O2339" s="57"/>
      <c r="P2339" s="57"/>
      <c r="Q2339" s="57"/>
      <c r="R2339" s="57"/>
      <c r="S2339" s="57"/>
      <c r="T2339" s="57"/>
      <c r="U2339" s="57"/>
      <c r="V2339" s="57"/>
      <c r="W2339" s="57"/>
      <c r="X2339" s="56" t="str">
        <f t="shared" si="37"/>
        <v/>
      </c>
    </row>
    <row r="2340" spans="1:24" x14ac:dyDescent="0.2">
      <c r="A2340" s="8">
        <v>2324</v>
      </c>
      <c r="B2340" s="47" t="str">
        <f>IF('tabela informacyjna dla JST'!$C$9="","",'tabela informacyjna dla JST'!$C$9)</f>
        <v>Ślemień gm. wiejska</v>
      </c>
      <c r="C2340" s="47" t="str">
        <f>IFERROR((VLOOKUP(B2340,Tabela1[],6,FALSE)),"")</f>
        <v>PL2405_EE</v>
      </c>
      <c r="D2340" s="47" t="str">
        <f>IFERROR((VLOOKUP(C2340,KATALOGI!$A$34:$B$49,2,FALSE)),"")</f>
        <v>Edukacja ekologiczna związana z ochroną powietrza</v>
      </c>
      <c r="E2340" s="57"/>
      <c r="F2340" s="57"/>
      <c r="G2340" s="57"/>
      <c r="H2340" s="57"/>
      <c r="I2340" s="57"/>
      <c r="J2340" s="57"/>
      <c r="K2340" s="57"/>
      <c r="L2340" s="57"/>
      <c r="M2340" s="57"/>
      <c r="N2340" s="57"/>
      <c r="O2340" s="57"/>
      <c r="P2340" s="57"/>
      <c r="Q2340" s="57"/>
      <c r="R2340" s="57"/>
      <c r="S2340" s="57"/>
      <c r="T2340" s="57"/>
      <c r="U2340" s="57"/>
      <c r="V2340" s="57"/>
      <c r="W2340" s="57"/>
      <c r="X2340" s="56" t="str">
        <f t="shared" si="37"/>
        <v/>
      </c>
    </row>
    <row r="2341" spans="1:24" x14ac:dyDescent="0.2">
      <c r="A2341" s="8">
        <v>2325</v>
      </c>
      <c r="B2341" s="47" t="str">
        <f>IF('tabela informacyjna dla JST'!$C$9="","",'tabela informacyjna dla JST'!$C$9)</f>
        <v>Ślemień gm. wiejska</v>
      </c>
      <c r="C2341" s="47" t="str">
        <f>IFERROR((VLOOKUP(B2341,Tabela1[],6,FALSE)),"")</f>
        <v>PL2405_EE</v>
      </c>
      <c r="D2341" s="47" t="str">
        <f>IFERROR((VLOOKUP(C2341,KATALOGI!$A$34:$B$49,2,FALSE)),"")</f>
        <v>Edukacja ekologiczna związana z ochroną powietrza</v>
      </c>
      <c r="E2341" s="57"/>
      <c r="F2341" s="57"/>
      <c r="G2341" s="57"/>
      <c r="H2341" s="57"/>
      <c r="I2341" s="57"/>
      <c r="J2341" s="57"/>
      <c r="K2341" s="57"/>
      <c r="L2341" s="57"/>
      <c r="M2341" s="57"/>
      <c r="N2341" s="57"/>
      <c r="O2341" s="57"/>
      <c r="P2341" s="57"/>
      <c r="Q2341" s="57"/>
      <c r="R2341" s="57"/>
      <c r="S2341" s="57"/>
      <c r="T2341" s="57"/>
      <c r="U2341" s="57"/>
      <c r="V2341" s="57"/>
      <c r="W2341" s="57"/>
      <c r="X2341" s="56" t="str">
        <f t="shared" si="37"/>
        <v/>
      </c>
    </row>
    <row r="2342" spans="1:24" x14ac:dyDescent="0.2">
      <c r="A2342" s="8">
        <v>2326</v>
      </c>
      <c r="B2342" s="47" t="str">
        <f>IF('tabela informacyjna dla JST'!$C$9="","",'tabela informacyjna dla JST'!$C$9)</f>
        <v>Ślemień gm. wiejska</v>
      </c>
      <c r="C2342" s="47" t="str">
        <f>IFERROR((VLOOKUP(B2342,Tabela1[],6,FALSE)),"")</f>
        <v>PL2405_EE</v>
      </c>
      <c r="D2342" s="47" t="str">
        <f>IFERROR((VLOOKUP(C2342,KATALOGI!$A$34:$B$49,2,FALSE)),"")</f>
        <v>Edukacja ekologiczna związana z ochroną powietrza</v>
      </c>
      <c r="E2342" s="57"/>
      <c r="F2342" s="57"/>
      <c r="G2342" s="57"/>
      <c r="H2342" s="57"/>
      <c r="I2342" s="57"/>
      <c r="J2342" s="57"/>
      <c r="K2342" s="57"/>
      <c r="L2342" s="57"/>
      <c r="M2342" s="57"/>
      <c r="N2342" s="57"/>
      <c r="O2342" s="57"/>
      <c r="P2342" s="57"/>
      <c r="Q2342" s="57"/>
      <c r="R2342" s="57"/>
      <c r="S2342" s="57"/>
      <c r="T2342" s="57"/>
      <c r="U2342" s="57"/>
      <c r="V2342" s="57"/>
      <c r="W2342" s="57"/>
      <c r="X2342" s="56" t="str">
        <f t="shared" si="37"/>
        <v/>
      </c>
    </row>
    <row r="2343" spans="1:24" x14ac:dyDescent="0.2">
      <c r="A2343" s="8">
        <v>2327</v>
      </c>
      <c r="B2343" s="47" t="str">
        <f>IF('tabela informacyjna dla JST'!$C$9="","",'tabela informacyjna dla JST'!$C$9)</f>
        <v>Ślemień gm. wiejska</v>
      </c>
      <c r="C2343" s="47" t="str">
        <f>IFERROR((VLOOKUP(B2343,Tabela1[],6,FALSE)),"")</f>
        <v>PL2405_EE</v>
      </c>
      <c r="D2343" s="47" t="str">
        <f>IFERROR((VLOOKUP(C2343,KATALOGI!$A$34:$B$49,2,FALSE)),"")</f>
        <v>Edukacja ekologiczna związana z ochroną powietrza</v>
      </c>
      <c r="E2343" s="57"/>
      <c r="F2343" s="57"/>
      <c r="G2343" s="57"/>
      <c r="H2343" s="57"/>
      <c r="I2343" s="57"/>
      <c r="J2343" s="57"/>
      <c r="K2343" s="57"/>
      <c r="L2343" s="57"/>
      <c r="M2343" s="57"/>
      <c r="N2343" s="57"/>
      <c r="O2343" s="57"/>
      <c r="P2343" s="57"/>
      <c r="Q2343" s="57"/>
      <c r="R2343" s="57"/>
      <c r="S2343" s="57"/>
      <c r="T2343" s="57"/>
      <c r="U2343" s="57"/>
      <c r="V2343" s="57"/>
      <c r="W2343" s="57"/>
      <c r="X2343" s="56" t="str">
        <f t="shared" si="37"/>
        <v/>
      </c>
    </row>
    <row r="2344" spans="1:24" x14ac:dyDescent="0.2">
      <c r="A2344" s="8">
        <v>2328</v>
      </c>
      <c r="B2344" s="47" t="str">
        <f>IF('tabela informacyjna dla JST'!$C$9="","",'tabela informacyjna dla JST'!$C$9)</f>
        <v>Ślemień gm. wiejska</v>
      </c>
      <c r="C2344" s="47" t="str">
        <f>IFERROR((VLOOKUP(B2344,Tabela1[],6,FALSE)),"")</f>
        <v>PL2405_EE</v>
      </c>
      <c r="D2344" s="47" t="str">
        <f>IFERROR((VLOOKUP(C2344,KATALOGI!$A$34:$B$49,2,FALSE)),"")</f>
        <v>Edukacja ekologiczna związana z ochroną powietrza</v>
      </c>
      <c r="E2344" s="57"/>
      <c r="F2344" s="57"/>
      <c r="G2344" s="57"/>
      <c r="H2344" s="57"/>
      <c r="I2344" s="57"/>
      <c r="J2344" s="57"/>
      <c r="K2344" s="57"/>
      <c r="L2344" s="57"/>
      <c r="M2344" s="57"/>
      <c r="N2344" s="57"/>
      <c r="O2344" s="57"/>
      <c r="P2344" s="57"/>
      <c r="Q2344" s="57"/>
      <c r="R2344" s="57"/>
      <c r="S2344" s="57"/>
      <c r="T2344" s="57"/>
      <c r="U2344" s="57"/>
      <c r="V2344" s="57"/>
      <c r="W2344" s="57"/>
      <c r="X2344" s="56" t="str">
        <f t="shared" si="37"/>
        <v/>
      </c>
    </row>
    <row r="2345" spans="1:24" x14ac:dyDescent="0.2">
      <c r="A2345" s="8">
        <v>2329</v>
      </c>
      <c r="B2345" s="47" t="str">
        <f>IF('tabela informacyjna dla JST'!$C$9="","",'tabela informacyjna dla JST'!$C$9)</f>
        <v>Ślemień gm. wiejska</v>
      </c>
      <c r="C2345" s="47" t="str">
        <f>IFERROR((VLOOKUP(B2345,Tabela1[],6,FALSE)),"")</f>
        <v>PL2405_EE</v>
      </c>
      <c r="D2345" s="47" t="str">
        <f>IFERROR((VLOOKUP(C2345,KATALOGI!$A$34:$B$49,2,FALSE)),"")</f>
        <v>Edukacja ekologiczna związana z ochroną powietrza</v>
      </c>
      <c r="E2345" s="57"/>
      <c r="F2345" s="57"/>
      <c r="G2345" s="57"/>
      <c r="H2345" s="57"/>
      <c r="I2345" s="57"/>
      <c r="J2345" s="57"/>
      <c r="K2345" s="57"/>
      <c r="L2345" s="57"/>
      <c r="M2345" s="57"/>
      <c r="N2345" s="57"/>
      <c r="O2345" s="57"/>
      <c r="P2345" s="57"/>
      <c r="Q2345" s="57"/>
      <c r="R2345" s="57"/>
      <c r="S2345" s="57"/>
      <c r="T2345" s="57"/>
      <c r="U2345" s="57"/>
      <c r="V2345" s="57"/>
      <c r="W2345" s="57"/>
      <c r="X2345" s="56" t="str">
        <f t="shared" si="37"/>
        <v/>
      </c>
    </row>
    <row r="2346" spans="1:24" x14ac:dyDescent="0.2">
      <c r="A2346" s="8">
        <v>2330</v>
      </c>
      <c r="B2346" s="47" t="str">
        <f>IF('tabela informacyjna dla JST'!$C$9="","",'tabela informacyjna dla JST'!$C$9)</f>
        <v>Ślemień gm. wiejska</v>
      </c>
      <c r="C2346" s="47" t="str">
        <f>IFERROR((VLOOKUP(B2346,Tabela1[],6,FALSE)),"")</f>
        <v>PL2405_EE</v>
      </c>
      <c r="D2346" s="47" t="str">
        <f>IFERROR((VLOOKUP(C2346,KATALOGI!$A$34:$B$49,2,FALSE)),"")</f>
        <v>Edukacja ekologiczna związana z ochroną powietrza</v>
      </c>
      <c r="E2346" s="57"/>
      <c r="F2346" s="57"/>
      <c r="G2346" s="57"/>
      <c r="H2346" s="57"/>
      <c r="I2346" s="57"/>
      <c r="J2346" s="57"/>
      <c r="K2346" s="57"/>
      <c r="L2346" s="57"/>
      <c r="M2346" s="57"/>
      <c r="N2346" s="57"/>
      <c r="O2346" s="57"/>
      <c r="P2346" s="57"/>
      <c r="Q2346" s="57"/>
      <c r="R2346" s="57"/>
      <c r="S2346" s="57"/>
      <c r="T2346" s="57"/>
      <c r="U2346" s="57"/>
      <c r="V2346" s="57"/>
      <c r="W2346" s="57"/>
      <c r="X2346" s="56" t="str">
        <f t="shared" si="37"/>
        <v/>
      </c>
    </row>
    <row r="2347" spans="1:24" x14ac:dyDescent="0.2">
      <c r="A2347" s="8">
        <v>2331</v>
      </c>
      <c r="B2347" s="47" t="str">
        <f>IF('tabela informacyjna dla JST'!$C$9="","",'tabela informacyjna dla JST'!$C$9)</f>
        <v>Ślemień gm. wiejska</v>
      </c>
      <c r="C2347" s="47" t="str">
        <f>IFERROR((VLOOKUP(B2347,Tabela1[],6,FALSE)),"")</f>
        <v>PL2405_EE</v>
      </c>
      <c r="D2347" s="47" t="str">
        <f>IFERROR((VLOOKUP(C2347,KATALOGI!$A$34:$B$49,2,FALSE)),"")</f>
        <v>Edukacja ekologiczna związana z ochroną powietrza</v>
      </c>
      <c r="E2347" s="57"/>
      <c r="F2347" s="57"/>
      <c r="G2347" s="57"/>
      <c r="H2347" s="57"/>
      <c r="I2347" s="57"/>
      <c r="J2347" s="57"/>
      <c r="K2347" s="57"/>
      <c r="L2347" s="57"/>
      <c r="M2347" s="57"/>
      <c r="N2347" s="57"/>
      <c r="O2347" s="57"/>
      <c r="P2347" s="57"/>
      <c r="Q2347" s="57"/>
      <c r="R2347" s="57"/>
      <c r="S2347" s="57"/>
      <c r="T2347" s="57"/>
      <c r="U2347" s="57"/>
      <c r="V2347" s="57"/>
      <c r="W2347" s="57"/>
      <c r="X2347" s="56" t="str">
        <f t="shared" si="37"/>
        <v/>
      </c>
    </row>
    <row r="2348" spans="1:24" x14ac:dyDescent="0.2">
      <c r="A2348" s="8">
        <v>2332</v>
      </c>
      <c r="B2348" s="47" t="str">
        <f>IF('tabela informacyjna dla JST'!$C$9="","",'tabela informacyjna dla JST'!$C$9)</f>
        <v>Ślemień gm. wiejska</v>
      </c>
      <c r="C2348" s="47" t="str">
        <f>IFERROR((VLOOKUP(B2348,Tabela1[],6,FALSE)),"")</f>
        <v>PL2405_EE</v>
      </c>
      <c r="D2348" s="47" t="str">
        <f>IFERROR((VLOOKUP(C2348,KATALOGI!$A$34:$B$49,2,FALSE)),"")</f>
        <v>Edukacja ekologiczna związana z ochroną powietrza</v>
      </c>
      <c r="E2348" s="57"/>
      <c r="F2348" s="57"/>
      <c r="G2348" s="57"/>
      <c r="H2348" s="57"/>
      <c r="I2348" s="57"/>
      <c r="J2348" s="57"/>
      <c r="K2348" s="57"/>
      <c r="L2348" s="57"/>
      <c r="M2348" s="57"/>
      <c r="N2348" s="57"/>
      <c r="O2348" s="57"/>
      <c r="P2348" s="57"/>
      <c r="Q2348" s="57"/>
      <c r="R2348" s="57"/>
      <c r="S2348" s="57"/>
      <c r="T2348" s="57"/>
      <c r="U2348" s="57"/>
      <c r="V2348" s="57"/>
      <c r="W2348" s="57"/>
      <c r="X2348" s="56" t="str">
        <f t="shared" si="37"/>
        <v/>
      </c>
    </row>
    <row r="2349" spans="1:24" x14ac:dyDescent="0.2">
      <c r="A2349" s="8">
        <v>2333</v>
      </c>
      <c r="B2349" s="47" t="str">
        <f>IF('tabela informacyjna dla JST'!$C$9="","",'tabela informacyjna dla JST'!$C$9)</f>
        <v>Ślemień gm. wiejska</v>
      </c>
      <c r="C2349" s="47" t="str">
        <f>IFERROR((VLOOKUP(B2349,Tabela1[],6,FALSE)),"")</f>
        <v>PL2405_EE</v>
      </c>
      <c r="D2349" s="47" t="str">
        <f>IFERROR((VLOOKUP(C2349,KATALOGI!$A$34:$B$49,2,FALSE)),"")</f>
        <v>Edukacja ekologiczna związana z ochroną powietrza</v>
      </c>
      <c r="E2349" s="57"/>
      <c r="F2349" s="57"/>
      <c r="G2349" s="57"/>
      <c r="H2349" s="57"/>
      <c r="I2349" s="57"/>
      <c r="J2349" s="57"/>
      <c r="K2349" s="57"/>
      <c r="L2349" s="57"/>
      <c r="M2349" s="57"/>
      <c r="N2349" s="57"/>
      <c r="O2349" s="57"/>
      <c r="P2349" s="57"/>
      <c r="Q2349" s="57"/>
      <c r="R2349" s="57"/>
      <c r="S2349" s="57"/>
      <c r="T2349" s="57"/>
      <c r="U2349" s="57"/>
      <c r="V2349" s="57"/>
      <c r="W2349" s="57"/>
      <c r="X2349" s="56" t="str">
        <f t="shared" si="37"/>
        <v/>
      </c>
    </row>
    <row r="2350" spans="1:24" x14ac:dyDescent="0.2">
      <c r="A2350" s="8">
        <v>2334</v>
      </c>
      <c r="B2350" s="47" t="str">
        <f>IF('tabela informacyjna dla JST'!$C$9="","",'tabela informacyjna dla JST'!$C$9)</f>
        <v>Ślemień gm. wiejska</v>
      </c>
      <c r="C2350" s="47" t="str">
        <f>IFERROR((VLOOKUP(B2350,Tabela1[],6,FALSE)),"")</f>
        <v>PL2405_EE</v>
      </c>
      <c r="D2350" s="47" t="str">
        <f>IFERROR((VLOOKUP(C2350,KATALOGI!$A$34:$B$49,2,FALSE)),"")</f>
        <v>Edukacja ekologiczna związana z ochroną powietrza</v>
      </c>
      <c r="E2350" s="57"/>
      <c r="F2350" s="57"/>
      <c r="G2350" s="57"/>
      <c r="H2350" s="57"/>
      <c r="I2350" s="57"/>
      <c r="J2350" s="57"/>
      <c r="K2350" s="57"/>
      <c r="L2350" s="57"/>
      <c r="M2350" s="57"/>
      <c r="N2350" s="57"/>
      <c r="O2350" s="57"/>
      <c r="P2350" s="57"/>
      <c r="Q2350" s="57"/>
      <c r="R2350" s="57"/>
      <c r="S2350" s="57"/>
      <c r="T2350" s="57"/>
      <c r="U2350" s="57"/>
      <c r="V2350" s="57"/>
      <c r="W2350" s="57"/>
      <c r="X2350" s="56" t="str">
        <f t="shared" si="37"/>
        <v/>
      </c>
    </row>
    <row r="2351" spans="1:24" x14ac:dyDescent="0.2">
      <c r="A2351" s="8">
        <v>2335</v>
      </c>
      <c r="B2351" s="47" t="str">
        <f>IF('tabela informacyjna dla JST'!$C$9="","",'tabela informacyjna dla JST'!$C$9)</f>
        <v>Ślemień gm. wiejska</v>
      </c>
      <c r="C2351" s="47" t="str">
        <f>IFERROR((VLOOKUP(B2351,Tabela1[],6,FALSE)),"")</f>
        <v>PL2405_EE</v>
      </c>
      <c r="D2351" s="47" t="str">
        <f>IFERROR((VLOOKUP(C2351,KATALOGI!$A$34:$B$49,2,FALSE)),"")</f>
        <v>Edukacja ekologiczna związana z ochroną powietrza</v>
      </c>
      <c r="E2351" s="57"/>
      <c r="F2351" s="57"/>
      <c r="G2351" s="57"/>
      <c r="H2351" s="57"/>
      <c r="I2351" s="57"/>
      <c r="J2351" s="57"/>
      <c r="K2351" s="57"/>
      <c r="L2351" s="57"/>
      <c r="M2351" s="57"/>
      <c r="N2351" s="57"/>
      <c r="O2351" s="57"/>
      <c r="P2351" s="57"/>
      <c r="Q2351" s="57"/>
      <c r="R2351" s="57"/>
      <c r="S2351" s="57"/>
      <c r="T2351" s="57"/>
      <c r="U2351" s="57"/>
      <c r="V2351" s="57"/>
      <c r="W2351" s="57"/>
      <c r="X2351" s="56" t="str">
        <f t="shared" si="37"/>
        <v/>
      </c>
    </row>
    <row r="2352" spans="1:24" x14ac:dyDescent="0.2">
      <c r="A2352" s="8">
        <v>2336</v>
      </c>
      <c r="B2352" s="47" t="str">
        <f>IF('tabela informacyjna dla JST'!$C$9="","",'tabela informacyjna dla JST'!$C$9)</f>
        <v>Ślemień gm. wiejska</v>
      </c>
      <c r="C2352" s="47" t="str">
        <f>IFERROR((VLOOKUP(B2352,Tabela1[],6,FALSE)),"")</f>
        <v>PL2405_EE</v>
      </c>
      <c r="D2352" s="47" t="str">
        <f>IFERROR((VLOOKUP(C2352,KATALOGI!$A$34:$B$49,2,FALSE)),"")</f>
        <v>Edukacja ekologiczna związana z ochroną powietrza</v>
      </c>
      <c r="E2352" s="57"/>
      <c r="F2352" s="57"/>
      <c r="G2352" s="57"/>
      <c r="H2352" s="57"/>
      <c r="I2352" s="57"/>
      <c r="J2352" s="57"/>
      <c r="K2352" s="57"/>
      <c r="L2352" s="57"/>
      <c r="M2352" s="57"/>
      <c r="N2352" s="57"/>
      <c r="O2352" s="57"/>
      <c r="P2352" s="57"/>
      <c r="Q2352" s="57"/>
      <c r="R2352" s="57"/>
      <c r="S2352" s="57"/>
      <c r="T2352" s="57"/>
      <c r="U2352" s="57"/>
      <c r="V2352" s="57"/>
      <c r="W2352" s="57"/>
      <c r="X2352" s="56" t="str">
        <f t="shared" si="37"/>
        <v/>
      </c>
    </row>
    <row r="2353" spans="1:24" x14ac:dyDescent="0.2">
      <c r="A2353" s="8">
        <v>2337</v>
      </c>
      <c r="B2353" s="47" t="str">
        <f>IF('tabela informacyjna dla JST'!$C$9="","",'tabela informacyjna dla JST'!$C$9)</f>
        <v>Ślemień gm. wiejska</v>
      </c>
      <c r="C2353" s="47" t="str">
        <f>IFERROR((VLOOKUP(B2353,Tabela1[],6,FALSE)),"")</f>
        <v>PL2405_EE</v>
      </c>
      <c r="D2353" s="47" t="str">
        <f>IFERROR((VLOOKUP(C2353,KATALOGI!$A$34:$B$49,2,FALSE)),"")</f>
        <v>Edukacja ekologiczna związana z ochroną powietrza</v>
      </c>
      <c r="E2353" s="57"/>
      <c r="F2353" s="57"/>
      <c r="G2353" s="57"/>
      <c r="H2353" s="57"/>
      <c r="I2353" s="57"/>
      <c r="J2353" s="57"/>
      <c r="K2353" s="57"/>
      <c r="L2353" s="57"/>
      <c r="M2353" s="57"/>
      <c r="N2353" s="57"/>
      <c r="O2353" s="57"/>
      <c r="P2353" s="57"/>
      <c r="Q2353" s="57"/>
      <c r="R2353" s="57"/>
      <c r="S2353" s="57"/>
      <c r="T2353" s="57"/>
      <c r="U2353" s="57"/>
      <c r="V2353" s="57"/>
      <c r="W2353" s="57"/>
      <c r="X2353" s="56" t="str">
        <f t="shared" si="37"/>
        <v/>
      </c>
    </row>
    <row r="2354" spans="1:24" x14ac:dyDescent="0.2">
      <c r="A2354" s="8">
        <v>2338</v>
      </c>
      <c r="B2354" s="47" t="str">
        <f>IF('tabela informacyjna dla JST'!$C$9="","",'tabela informacyjna dla JST'!$C$9)</f>
        <v>Ślemień gm. wiejska</v>
      </c>
      <c r="C2354" s="47" t="str">
        <f>IFERROR((VLOOKUP(B2354,Tabela1[],6,FALSE)),"")</f>
        <v>PL2405_EE</v>
      </c>
      <c r="D2354" s="47" t="str">
        <f>IFERROR((VLOOKUP(C2354,KATALOGI!$A$34:$B$49,2,FALSE)),"")</f>
        <v>Edukacja ekologiczna związana z ochroną powietrza</v>
      </c>
      <c r="E2354" s="57"/>
      <c r="F2354" s="57"/>
      <c r="G2354" s="57"/>
      <c r="H2354" s="57"/>
      <c r="I2354" s="57"/>
      <c r="J2354" s="57"/>
      <c r="K2354" s="57"/>
      <c r="L2354" s="57"/>
      <c r="M2354" s="57"/>
      <c r="N2354" s="57"/>
      <c r="O2354" s="57"/>
      <c r="P2354" s="57"/>
      <c r="Q2354" s="57"/>
      <c r="R2354" s="57"/>
      <c r="S2354" s="57"/>
      <c r="T2354" s="57"/>
      <c r="U2354" s="57"/>
      <c r="V2354" s="57"/>
      <c r="W2354" s="57"/>
      <c r="X2354" s="56" t="str">
        <f t="shared" si="37"/>
        <v/>
      </c>
    </row>
    <row r="2355" spans="1:24" x14ac:dyDescent="0.2">
      <c r="A2355" s="8">
        <v>2339</v>
      </c>
      <c r="B2355" s="47" t="str">
        <f>IF('tabela informacyjna dla JST'!$C$9="","",'tabela informacyjna dla JST'!$C$9)</f>
        <v>Ślemień gm. wiejska</v>
      </c>
      <c r="C2355" s="47" t="str">
        <f>IFERROR((VLOOKUP(B2355,Tabela1[],6,FALSE)),"")</f>
        <v>PL2405_EE</v>
      </c>
      <c r="D2355" s="47" t="str">
        <f>IFERROR((VLOOKUP(C2355,KATALOGI!$A$34:$B$49,2,FALSE)),"")</f>
        <v>Edukacja ekologiczna związana z ochroną powietrza</v>
      </c>
      <c r="E2355" s="57"/>
      <c r="F2355" s="57"/>
      <c r="G2355" s="57"/>
      <c r="H2355" s="57"/>
      <c r="I2355" s="57"/>
      <c r="J2355" s="57"/>
      <c r="K2355" s="57"/>
      <c r="L2355" s="57"/>
      <c r="M2355" s="57"/>
      <c r="N2355" s="57"/>
      <c r="O2355" s="57"/>
      <c r="P2355" s="57"/>
      <c r="Q2355" s="57"/>
      <c r="R2355" s="57"/>
      <c r="S2355" s="57"/>
      <c r="T2355" s="57"/>
      <c r="U2355" s="57"/>
      <c r="V2355" s="57"/>
      <c r="W2355" s="57"/>
      <c r="X2355" s="56" t="str">
        <f t="shared" si="37"/>
        <v/>
      </c>
    </row>
    <row r="2356" spans="1:24" x14ac:dyDescent="0.2">
      <c r="A2356" s="8">
        <v>2340</v>
      </c>
      <c r="B2356" s="47" t="str">
        <f>IF('tabela informacyjna dla JST'!$C$9="","",'tabela informacyjna dla JST'!$C$9)</f>
        <v>Ślemień gm. wiejska</v>
      </c>
      <c r="C2356" s="47" t="str">
        <f>IFERROR((VLOOKUP(B2356,Tabela1[],6,FALSE)),"")</f>
        <v>PL2405_EE</v>
      </c>
      <c r="D2356" s="47" t="str">
        <f>IFERROR((VLOOKUP(C2356,KATALOGI!$A$34:$B$49,2,FALSE)),"")</f>
        <v>Edukacja ekologiczna związana z ochroną powietrza</v>
      </c>
      <c r="E2356" s="57"/>
      <c r="F2356" s="57"/>
      <c r="G2356" s="57"/>
      <c r="H2356" s="57"/>
      <c r="I2356" s="57"/>
      <c r="J2356" s="57"/>
      <c r="K2356" s="57"/>
      <c r="L2356" s="57"/>
      <c r="M2356" s="57"/>
      <c r="N2356" s="57"/>
      <c r="O2356" s="57"/>
      <c r="P2356" s="57"/>
      <c r="Q2356" s="57"/>
      <c r="R2356" s="57"/>
      <c r="S2356" s="57"/>
      <c r="T2356" s="57"/>
      <c r="U2356" s="57"/>
      <c r="V2356" s="57"/>
      <c r="W2356" s="57"/>
      <c r="X2356" s="56" t="str">
        <f t="shared" si="37"/>
        <v/>
      </c>
    </row>
    <row r="2357" spans="1:24" x14ac:dyDescent="0.2">
      <c r="A2357" s="8">
        <v>2341</v>
      </c>
      <c r="B2357" s="47" t="str">
        <f>IF('tabela informacyjna dla JST'!$C$9="","",'tabela informacyjna dla JST'!$C$9)</f>
        <v>Ślemień gm. wiejska</v>
      </c>
      <c r="C2357" s="47" t="str">
        <f>IFERROR((VLOOKUP(B2357,Tabela1[],6,FALSE)),"")</f>
        <v>PL2405_EE</v>
      </c>
      <c r="D2357" s="47" t="str">
        <f>IFERROR((VLOOKUP(C2357,KATALOGI!$A$34:$B$49,2,FALSE)),"")</f>
        <v>Edukacja ekologiczna związana z ochroną powietrza</v>
      </c>
      <c r="E2357" s="57"/>
      <c r="F2357" s="57"/>
      <c r="G2357" s="57"/>
      <c r="H2357" s="57"/>
      <c r="I2357" s="57"/>
      <c r="J2357" s="57"/>
      <c r="K2357" s="57"/>
      <c r="L2357" s="57"/>
      <c r="M2357" s="57"/>
      <c r="N2357" s="57"/>
      <c r="O2357" s="57"/>
      <c r="P2357" s="57"/>
      <c r="Q2357" s="57"/>
      <c r="R2357" s="57"/>
      <c r="S2357" s="57"/>
      <c r="T2357" s="57"/>
      <c r="U2357" s="57"/>
      <c r="V2357" s="57"/>
      <c r="W2357" s="57"/>
      <c r="X2357" s="56" t="str">
        <f t="shared" si="37"/>
        <v/>
      </c>
    </row>
    <row r="2358" spans="1:24" x14ac:dyDescent="0.2">
      <c r="A2358" s="8">
        <v>2342</v>
      </c>
      <c r="B2358" s="47" t="str">
        <f>IF('tabela informacyjna dla JST'!$C$9="","",'tabela informacyjna dla JST'!$C$9)</f>
        <v>Ślemień gm. wiejska</v>
      </c>
      <c r="C2358" s="47" t="str">
        <f>IFERROR((VLOOKUP(B2358,Tabela1[],6,FALSE)),"")</f>
        <v>PL2405_EE</v>
      </c>
      <c r="D2358" s="47" t="str">
        <f>IFERROR((VLOOKUP(C2358,KATALOGI!$A$34:$B$49,2,FALSE)),"")</f>
        <v>Edukacja ekologiczna związana z ochroną powietrza</v>
      </c>
      <c r="E2358" s="57"/>
      <c r="F2358" s="57"/>
      <c r="G2358" s="57"/>
      <c r="H2358" s="57"/>
      <c r="I2358" s="57"/>
      <c r="J2358" s="57"/>
      <c r="K2358" s="57"/>
      <c r="L2358" s="57"/>
      <c r="M2358" s="57"/>
      <c r="N2358" s="57"/>
      <c r="O2358" s="57"/>
      <c r="P2358" s="57"/>
      <c r="Q2358" s="57"/>
      <c r="R2358" s="57"/>
      <c r="S2358" s="57"/>
      <c r="T2358" s="57"/>
      <c r="U2358" s="57"/>
      <c r="V2358" s="57"/>
      <c r="W2358" s="57"/>
      <c r="X2358" s="56" t="str">
        <f t="shared" si="37"/>
        <v/>
      </c>
    </row>
    <row r="2359" spans="1:24" x14ac:dyDescent="0.2">
      <c r="A2359" s="8">
        <v>2343</v>
      </c>
      <c r="B2359" s="47" t="str">
        <f>IF('tabela informacyjna dla JST'!$C$9="","",'tabela informacyjna dla JST'!$C$9)</f>
        <v>Ślemień gm. wiejska</v>
      </c>
      <c r="C2359" s="47" t="str">
        <f>IFERROR((VLOOKUP(B2359,Tabela1[],6,FALSE)),"")</f>
        <v>PL2405_EE</v>
      </c>
      <c r="D2359" s="47" t="str">
        <f>IFERROR((VLOOKUP(C2359,KATALOGI!$A$34:$B$49,2,FALSE)),"")</f>
        <v>Edukacja ekologiczna związana z ochroną powietrza</v>
      </c>
      <c r="E2359" s="57"/>
      <c r="F2359" s="57"/>
      <c r="G2359" s="57"/>
      <c r="H2359" s="57"/>
      <c r="I2359" s="57"/>
      <c r="J2359" s="57"/>
      <c r="K2359" s="57"/>
      <c r="L2359" s="57"/>
      <c r="M2359" s="57"/>
      <c r="N2359" s="57"/>
      <c r="O2359" s="57"/>
      <c r="P2359" s="57"/>
      <c r="Q2359" s="57"/>
      <c r="R2359" s="57"/>
      <c r="S2359" s="57"/>
      <c r="T2359" s="57"/>
      <c r="U2359" s="57"/>
      <c r="V2359" s="57"/>
      <c r="W2359" s="57"/>
      <c r="X2359" s="56" t="str">
        <f t="shared" si="37"/>
        <v/>
      </c>
    </row>
    <row r="2360" spans="1:24" x14ac:dyDescent="0.2">
      <c r="A2360" s="8">
        <v>2344</v>
      </c>
      <c r="B2360" s="47" t="str">
        <f>IF('tabela informacyjna dla JST'!$C$9="","",'tabela informacyjna dla JST'!$C$9)</f>
        <v>Ślemień gm. wiejska</v>
      </c>
      <c r="C2360" s="47" t="str">
        <f>IFERROR((VLOOKUP(B2360,Tabela1[],6,FALSE)),"")</f>
        <v>PL2405_EE</v>
      </c>
      <c r="D2360" s="47" t="str">
        <f>IFERROR((VLOOKUP(C2360,KATALOGI!$A$34:$B$49,2,FALSE)),"")</f>
        <v>Edukacja ekologiczna związana z ochroną powietrza</v>
      </c>
      <c r="E2360" s="57"/>
      <c r="F2360" s="57"/>
      <c r="G2360" s="57"/>
      <c r="H2360" s="57"/>
      <c r="I2360" s="57"/>
      <c r="J2360" s="57"/>
      <c r="K2360" s="57"/>
      <c r="L2360" s="57"/>
      <c r="M2360" s="57"/>
      <c r="N2360" s="57"/>
      <c r="O2360" s="57"/>
      <c r="P2360" s="57"/>
      <c r="Q2360" s="57"/>
      <c r="R2360" s="57"/>
      <c r="S2360" s="57"/>
      <c r="T2360" s="57"/>
      <c r="U2360" s="57"/>
      <c r="V2360" s="57"/>
      <c r="W2360" s="57"/>
      <c r="X2360" s="56" t="str">
        <f t="shared" si="37"/>
        <v/>
      </c>
    </row>
    <row r="2361" spans="1:24" x14ac:dyDescent="0.2">
      <c r="A2361" s="8">
        <v>2345</v>
      </c>
      <c r="B2361" s="47" t="str">
        <f>IF('tabela informacyjna dla JST'!$C$9="","",'tabela informacyjna dla JST'!$C$9)</f>
        <v>Ślemień gm. wiejska</v>
      </c>
      <c r="C2361" s="47" t="str">
        <f>IFERROR((VLOOKUP(B2361,Tabela1[],6,FALSE)),"")</f>
        <v>PL2405_EE</v>
      </c>
      <c r="D2361" s="47" t="str">
        <f>IFERROR((VLOOKUP(C2361,KATALOGI!$A$34:$B$49,2,FALSE)),"")</f>
        <v>Edukacja ekologiczna związana z ochroną powietrza</v>
      </c>
      <c r="E2361" s="57"/>
      <c r="F2361" s="57"/>
      <c r="G2361" s="57"/>
      <c r="H2361" s="57"/>
      <c r="I2361" s="57"/>
      <c r="J2361" s="57"/>
      <c r="K2361" s="57"/>
      <c r="L2361" s="57"/>
      <c r="M2361" s="57"/>
      <c r="N2361" s="57"/>
      <c r="O2361" s="57"/>
      <c r="P2361" s="57"/>
      <c r="Q2361" s="57"/>
      <c r="R2361" s="57"/>
      <c r="S2361" s="57"/>
      <c r="T2361" s="57"/>
      <c r="U2361" s="57"/>
      <c r="V2361" s="57"/>
      <c r="W2361" s="57"/>
      <c r="X2361" s="56" t="str">
        <f t="shared" si="37"/>
        <v/>
      </c>
    </row>
    <row r="2362" spans="1:24" x14ac:dyDescent="0.2">
      <c r="A2362" s="8">
        <v>2346</v>
      </c>
      <c r="B2362" s="47" t="str">
        <f>IF('tabela informacyjna dla JST'!$C$9="","",'tabela informacyjna dla JST'!$C$9)</f>
        <v>Ślemień gm. wiejska</v>
      </c>
      <c r="C2362" s="47" t="str">
        <f>IFERROR((VLOOKUP(B2362,Tabela1[],6,FALSE)),"")</f>
        <v>PL2405_EE</v>
      </c>
      <c r="D2362" s="47" t="str">
        <f>IFERROR((VLOOKUP(C2362,KATALOGI!$A$34:$B$49,2,FALSE)),"")</f>
        <v>Edukacja ekologiczna związana z ochroną powietrza</v>
      </c>
      <c r="E2362" s="57"/>
      <c r="F2362" s="57"/>
      <c r="G2362" s="57"/>
      <c r="H2362" s="57"/>
      <c r="I2362" s="57"/>
      <c r="J2362" s="57"/>
      <c r="K2362" s="57"/>
      <c r="L2362" s="57"/>
      <c r="M2362" s="57"/>
      <c r="N2362" s="57"/>
      <c r="O2362" s="57"/>
      <c r="P2362" s="57"/>
      <c r="Q2362" s="57"/>
      <c r="R2362" s="57"/>
      <c r="S2362" s="57"/>
      <c r="T2362" s="57"/>
      <c r="U2362" s="57"/>
      <c r="V2362" s="57"/>
      <c r="W2362" s="57"/>
      <c r="X2362" s="56" t="str">
        <f t="shared" si="37"/>
        <v/>
      </c>
    </row>
    <row r="2363" spans="1:24" x14ac:dyDescent="0.2">
      <c r="A2363" s="8">
        <v>2347</v>
      </c>
      <c r="B2363" s="47" t="str">
        <f>IF('tabela informacyjna dla JST'!$C$9="","",'tabela informacyjna dla JST'!$C$9)</f>
        <v>Ślemień gm. wiejska</v>
      </c>
      <c r="C2363" s="47" t="str">
        <f>IFERROR((VLOOKUP(B2363,Tabela1[],6,FALSE)),"")</f>
        <v>PL2405_EE</v>
      </c>
      <c r="D2363" s="47" t="str">
        <f>IFERROR((VLOOKUP(C2363,KATALOGI!$A$34:$B$49,2,FALSE)),"")</f>
        <v>Edukacja ekologiczna związana z ochroną powietrza</v>
      </c>
      <c r="E2363" s="57"/>
      <c r="F2363" s="57"/>
      <c r="G2363" s="57"/>
      <c r="H2363" s="57"/>
      <c r="I2363" s="57"/>
      <c r="J2363" s="57"/>
      <c r="K2363" s="57"/>
      <c r="L2363" s="57"/>
      <c r="M2363" s="57"/>
      <c r="N2363" s="57"/>
      <c r="O2363" s="57"/>
      <c r="P2363" s="57"/>
      <c r="Q2363" s="57"/>
      <c r="R2363" s="57"/>
      <c r="S2363" s="57"/>
      <c r="T2363" s="57"/>
      <c r="U2363" s="57"/>
      <c r="V2363" s="57"/>
      <c r="W2363" s="57"/>
      <c r="X2363" s="56" t="str">
        <f t="shared" si="37"/>
        <v/>
      </c>
    </row>
    <row r="2364" spans="1:24" x14ac:dyDescent="0.2">
      <c r="A2364" s="8">
        <v>2348</v>
      </c>
      <c r="B2364" s="47" t="str">
        <f>IF('tabela informacyjna dla JST'!$C$9="","",'tabela informacyjna dla JST'!$C$9)</f>
        <v>Ślemień gm. wiejska</v>
      </c>
      <c r="C2364" s="47" t="str">
        <f>IFERROR((VLOOKUP(B2364,Tabela1[],6,FALSE)),"")</f>
        <v>PL2405_EE</v>
      </c>
      <c r="D2364" s="47" t="str">
        <f>IFERROR((VLOOKUP(C2364,KATALOGI!$A$34:$B$49,2,FALSE)),"")</f>
        <v>Edukacja ekologiczna związana z ochroną powietrza</v>
      </c>
      <c r="E2364" s="57"/>
      <c r="F2364" s="57"/>
      <c r="G2364" s="57"/>
      <c r="H2364" s="57"/>
      <c r="I2364" s="57"/>
      <c r="J2364" s="57"/>
      <c r="K2364" s="57"/>
      <c r="L2364" s="57"/>
      <c r="M2364" s="57"/>
      <c r="N2364" s="57"/>
      <c r="O2364" s="57"/>
      <c r="P2364" s="57"/>
      <c r="Q2364" s="57"/>
      <c r="R2364" s="57"/>
      <c r="S2364" s="57"/>
      <c r="T2364" s="57"/>
      <c r="U2364" s="57"/>
      <c r="V2364" s="57"/>
      <c r="W2364" s="57"/>
      <c r="X2364" s="56" t="str">
        <f t="shared" si="37"/>
        <v/>
      </c>
    </row>
    <row r="2365" spans="1:24" x14ac:dyDescent="0.2">
      <c r="A2365" s="8">
        <v>2349</v>
      </c>
      <c r="B2365" s="47" t="str">
        <f>IF('tabela informacyjna dla JST'!$C$9="","",'tabela informacyjna dla JST'!$C$9)</f>
        <v>Ślemień gm. wiejska</v>
      </c>
      <c r="C2365" s="47" t="str">
        <f>IFERROR((VLOOKUP(B2365,Tabela1[],6,FALSE)),"")</f>
        <v>PL2405_EE</v>
      </c>
      <c r="D2365" s="47" t="str">
        <f>IFERROR((VLOOKUP(C2365,KATALOGI!$A$34:$B$49,2,FALSE)),"")</f>
        <v>Edukacja ekologiczna związana z ochroną powietrza</v>
      </c>
      <c r="E2365" s="57"/>
      <c r="F2365" s="57"/>
      <c r="G2365" s="57"/>
      <c r="H2365" s="57"/>
      <c r="I2365" s="57"/>
      <c r="J2365" s="57"/>
      <c r="K2365" s="57"/>
      <c r="L2365" s="57"/>
      <c r="M2365" s="57"/>
      <c r="N2365" s="57"/>
      <c r="O2365" s="57"/>
      <c r="P2365" s="57"/>
      <c r="Q2365" s="57"/>
      <c r="R2365" s="57"/>
      <c r="S2365" s="57"/>
      <c r="T2365" s="57"/>
      <c r="U2365" s="57"/>
      <c r="V2365" s="57"/>
      <c r="W2365" s="57"/>
      <c r="X2365" s="56" t="str">
        <f t="shared" si="37"/>
        <v/>
      </c>
    </row>
    <row r="2366" spans="1:24" x14ac:dyDescent="0.2">
      <c r="A2366" s="8">
        <v>2350</v>
      </c>
      <c r="B2366" s="47" t="str">
        <f>IF('tabela informacyjna dla JST'!$C$9="","",'tabela informacyjna dla JST'!$C$9)</f>
        <v>Ślemień gm. wiejska</v>
      </c>
      <c r="C2366" s="47" t="str">
        <f>IFERROR((VLOOKUP(B2366,Tabela1[],6,FALSE)),"")</f>
        <v>PL2405_EE</v>
      </c>
      <c r="D2366" s="47" t="str">
        <f>IFERROR((VLOOKUP(C2366,KATALOGI!$A$34:$B$49,2,FALSE)),"")</f>
        <v>Edukacja ekologiczna związana z ochroną powietrza</v>
      </c>
      <c r="E2366" s="57"/>
      <c r="F2366" s="57"/>
      <c r="G2366" s="57"/>
      <c r="H2366" s="57"/>
      <c r="I2366" s="57"/>
      <c r="J2366" s="57"/>
      <c r="K2366" s="57"/>
      <c r="L2366" s="57"/>
      <c r="M2366" s="57"/>
      <c r="N2366" s="57"/>
      <c r="O2366" s="57"/>
      <c r="P2366" s="57"/>
      <c r="Q2366" s="57"/>
      <c r="R2366" s="57"/>
      <c r="S2366" s="57"/>
      <c r="T2366" s="57"/>
      <c r="U2366" s="57"/>
      <c r="V2366" s="57"/>
      <c r="W2366" s="57"/>
      <c r="X2366" s="56" t="str">
        <f t="shared" si="37"/>
        <v/>
      </c>
    </row>
    <row r="2367" spans="1:24" x14ac:dyDescent="0.2">
      <c r="A2367" s="8">
        <v>2351</v>
      </c>
      <c r="B2367" s="47" t="str">
        <f>IF('tabela informacyjna dla JST'!$C$9="","",'tabela informacyjna dla JST'!$C$9)</f>
        <v>Ślemień gm. wiejska</v>
      </c>
      <c r="C2367" s="47" t="str">
        <f>IFERROR((VLOOKUP(B2367,Tabela1[],6,FALSE)),"")</f>
        <v>PL2405_EE</v>
      </c>
      <c r="D2367" s="47" t="str">
        <f>IFERROR((VLOOKUP(C2367,KATALOGI!$A$34:$B$49,2,FALSE)),"")</f>
        <v>Edukacja ekologiczna związana z ochroną powietrza</v>
      </c>
      <c r="E2367" s="57"/>
      <c r="F2367" s="57"/>
      <c r="G2367" s="57"/>
      <c r="H2367" s="57"/>
      <c r="I2367" s="57"/>
      <c r="J2367" s="57"/>
      <c r="K2367" s="57"/>
      <c r="L2367" s="57"/>
      <c r="M2367" s="57"/>
      <c r="N2367" s="57"/>
      <c r="O2367" s="57"/>
      <c r="P2367" s="57"/>
      <c r="Q2367" s="57"/>
      <c r="R2367" s="57"/>
      <c r="S2367" s="57"/>
      <c r="T2367" s="57"/>
      <c r="U2367" s="57"/>
      <c r="V2367" s="57"/>
      <c r="W2367" s="57"/>
      <c r="X2367" s="56" t="str">
        <f t="shared" si="37"/>
        <v/>
      </c>
    </row>
    <row r="2368" spans="1:24" x14ac:dyDescent="0.2">
      <c r="A2368" s="8">
        <v>2352</v>
      </c>
      <c r="B2368" s="47" t="str">
        <f>IF('tabela informacyjna dla JST'!$C$9="","",'tabela informacyjna dla JST'!$C$9)</f>
        <v>Ślemień gm. wiejska</v>
      </c>
      <c r="C2368" s="47" t="str">
        <f>IFERROR((VLOOKUP(B2368,Tabela1[],6,FALSE)),"")</f>
        <v>PL2405_EE</v>
      </c>
      <c r="D2368" s="47" t="str">
        <f>IFERROR((VLOOKUP(C2368,KATALOGI!$A$34:$B$49,2,FALSE)),"")</f>
        <v>Edukacja ekologiczna związana z ochroną powietrza</v>
      </c>
      <c r="E2368" s="57"/>
      <c r="F2368" s="57"/>
      <c r="G2368" s="57"/>
      <c r="H2368" s="57"/>
      <c r="I2368" s="57"/>
      <c r="J2368" s="57"/>
      <c r="K2368" s="57"/>
      <c r="L2368" s="57"/>
      <c r="M2368" s="57"/>
      <c r="N2368" s="57"/>
      <c r="O2368" s="57"/>
      <c r="P2368" s="57"/>
      <c r="Q2368" s="57"/>
      <c r="R2368" s="57"/>
      <c r="S2368" s="57"/>
      <c r="T2368" s="57"/>
      <c r="U2368" s="57"/>
      <c r="V2368" s="57"/>
      <c r="W2368" s="57"/>
      <c r="X2368" s="56" t="str">
        <f t="shared" si="37"/>
        <v/>
      </c>
    </row>
    <row r="2369" spans="1:24" x14ac:dyDescent="0.2">
      <c r="A2369" s="8">
        <v>2353</v>
      </c>
      <c r="B2369" s="47" t="str">
        <f>IF('tabela informacyjna dla JST'!$C$9="","",'tabela informacyjna dla JST'!$C$9)</f>
        <v>Ślemień gm. wiejska</v>
      </c>
      <c r="C2369" s="47" t="str">
        <f>IFERROR((VLOOKUP(B2369,Tabela1[],6,FALSE)),"")</f>
        <v>PL2405_EE</v>
      </c>
      <c r="D2369" s="47" t="str">
        <f>IFERROR((VLOOKUP(C2369,KATALOGI!$A$34:$B$49,2,FALSE)),"")</f>
        <v>Edukacja ekologiczna związana z ochroną powietrza</v>
      </c>
      <c r="E2369" s="57"/>
      <c r="F2369" s="57"/>
      <c r="G2369" s="57"/>
      <c r="H2369" s="57"/>
      <c r="I2369" s="57"/>
      <c r="J2369" s="57"/>
      <c r="K2369" s="57"/>
      <c r="L2369" s="57"/>
      <c r="M2369" s="57"/>
      <c r="N2369" s="57"/>
      <c r="O2369" s="57"/>
      <c r="P2369" s="57"/>
      <c r="Q2369" s="57"/>
      <c r="R2369" s="57"/>
      <c r="S2369" s="57"/>
      <c r="T2369" s="57"/>
      <c r="U2369" s="57"/>
      <c r="V2369" s="57"/>
      <c r="W2369" s="57"/>
      <c r="X2369" s="56" t="str">
        <f t="shared" si="37"/>
        <v/>
      </c>
    </row>
    <row r="2370" spans="1:24" x14ac:dyDescent="0.2">
      <c r="A2370" s="8">
        <v>2354</v>
      </c>
      <c r="B2370" s="47" t="str">
        <f>IF('tabela informacyjna dla JST'!$C$9="","",'tabela informacyjna dla JST'!$C$9)</f>
        <v>Ślemień gm. wiejska</v>
      </c>
      <c r="C2370" s="47" t="str">
        <f>IFERROR((VLOOKUP(B2370,Tabela1[],6,FALSE)),"")</f>
        <v>PL2405_EE</v>
      </c>
      <c r="D2370" s="47" t="str">
        <f>IFERROR((VLOOKUP(C2370,KATALOGI!$A$34:$B$49,2,FALSE)),"")</f>
        <v>Edukacja ekologiczna związana z ochroną powietrza</v>
      </c>
      <c r="E2370" s="57"/>
      <c r="F2370" s="57"/>
      <c r="G2370" s="57"/>
      <c r="H2370" s="57"/>
      <c r="I2370" s="57"/>
      <c r="J2370" s="57"/>
      <c r="K2370" s="57"/>
      <c r="L2370" s="57"/>
      <c r="M2370" s="57"/>
      <c r="N2370" s="57"/>
      <c r="O2370" s="57"/>
      <c r="P2370" s="57"/>
      <c r="Q2370" s="57"/>
      <c r="R2370" s="57"/>
      <c r="S2370" s="57"/>
      <c r="T2370" s="57"/>
      <c r="U2370" s="57"/>
      <c r="V2370" s="57"/>
      <c r="W2370" s="57"/>
      <c r="X2370" s="56" t="str">
        <f t="shared" si="37"/>
        <v/>
      </c>
    </row>
    <row r="2371" spans="1:24" x14ac:dyDescent="0.2">
      <c r="A2371" s="8">
        <v>2355</v>
      </c>
      <c r="B2371" s="47" t="str">
        <f>IF('tabela informacyjna dla JST'!$C$9="","",'tabela informacyjna dla JST'!$C$9)</f>
        <v>Ślemień gm. wiejska</v>
      </c>
      <c r="C2371" s="47" t="str">
        <f>IFERROR((VLOOKUP(B2371,Tabela1[],6,FALSE)),"")</f>
        <v>PL2405_EE</v>
      </c>
      <c r="D2371" s="47" t="str">
        <f>IFERROR((VLOOKUP(C2371,KATALOGI!$A$34:$B$49,2,FALSE)),"")</f>
        <v>Edukacja ekologiczna związana z ochroną powietrza</v>
      </c>
      <c r="E2371" s="57"/>
      <c r="F2371" s="57"/>
      <c r="G2371" s="57"/>
      <c r="H2371" s="57"/>
      <c r="I2371" s="57"/>
      <c r="J2371" s="57"/>
      <c r="K2371" s="57"/>
      <c r="L2371" s="57"/>
      <c r="M2371" s="57"/>
      <c r="N2371" s="57"/>
      <c r="O2371" s="57"/>
      <c r="P2371" s="57"/>
      <c r="Q2371" s="57"/>
      <c r="R2371" s="57"/>
      <c r="S2371" s="57"/>
      <c r="T2371" s="57"/>
      <c r="U2371" s="57"/>
      <c r="V2371" s="57"/>
      <c r="W2371" s="57"/>
      <c r="X2371" s="56" t="str">
        <f t="shared" si="37"/>
        <v/>
      </c>
    </row>
    <row r="2372" spans="1:24" x14ac:dyDescent="0.2">
      <c r="A2372" s="8">
        <v>2356</v>
      </c>
      <c r="B2372" s="47" t="str">
        <f>IF('tabela informacyjna dla JST'!$C$9="","",'tabela informacyjna dla JST'!$C$9)</f>
        <v>Ślemień gm. wiejska</v>
      </c>
      <c r="C2372" s="47" t="str">
        <f>IFERROR((VLOOKUP(B2372,Tabela1[],6,FALSE)),"")</f>
        <v>PL2405_EE</v>
      </c>
      <c r="D2372" s="47" t="str">
        <f>IFERROR((VLOOKUP(C2372,KATALOGI!$A$34:$B$49,2,FALSE)),"")</f>
        <v>Edukacja ekologiczna związana z ochroną powietrza</v>
      </c>
      <c r="E2372" s="57"/>
      <c r="F2372" s="57"/>
      <c r="G2372" s="57"/>
      <c r="H2372" s="57"/>
      <c r="I2372" s="57"/>
      <c r="J2372" s="57"/>
      <c r="K2372" s="57"/>
      <c r="L2372" s="57"/>
      <c r="M2372" s="57"/>
      <c r="N2372" s="57"/>
      <c r="O2372" s="57"/>
      <c r="P2372" s="57"/>
      <c r="Q2372" s="57"/>
      <c r="R2372" s="57"/>
      <c r="S2372" s="57"/>
      <c r="T2372" s="57"/>
      <c r="U2372" s="57"/>
      <c r="V2372" s="57"/>
      <c r="W2372" s="57"/>
      <c r="X2372" s="56" t="str">
        <f t="shared" si="37"/>
        <v/>
      </c>
    </row>
    <row r="2373" spans="1:24" x14ac:dyDescent="0.2">
      <c r="A2373" s="8">
        <v>2357</v>
      </c>
      <c r="B2373" s="47" t="str">
        <f>IF('tabela informacyjna dla JST'!$C$9="","",'tabela informacyjna dla JST'!$C$9)</f>
        <v>Ślemień gm. wiejska</v>
      </c>
      <c r="C2373" s="47" t="str">
        <f>IFERROR((VLOOKUP(B2373,Tabela1[],6,FALSE)),"")</f>
        <v>PL2405_EE</v>
      </c>
      <c r="D2373" s="47" t="str">
        <f>IFERROR((VLOOKUP(C2373,KATALOGI!$A$34:$B$49,2,FALSE)),"")</f>
        <v>Edukacja ekologiczna związana z ochroną powietrza</v>
      </c>
      <c r="E2373" s="57"/>
      <c r="F2373" s="57"/>
      <c r="G2373" s="57"/>
      <c r="H2373" s="57"/>
      <c r="I2373" s="57"/>
      <c r="J2373" s="57"/>
      <c r="K2373" s="57"/>
      <c r="L2373" s="57"/>
      <c r="M2373" s="57"/>
      <c r="N2373" s="57"/>
      <c r="O2373" s="57"/>
      <c r="P2373" s="57"/>
      <c r="Q2373" s="57"/>
      <c r="R2373" s="57"/>
      <c r="S2373" s="57"/>
      <c r="T2373" s="57"/>
      <c r="U2373" s="57"/>
      <c r="V2373" s="57"/>
      <c r="W2373" s="57"/>
      <c r="X2373" s="56" t="str">
        <f t="shared" si="37"/>
        <v/>
      </c>
    </row>
    <row r="2374" spans="1:24" x14ac:dyDescent="0.2">
      <c r="A2374" s="8">
        <v>2358</v>
      </c>
      <c r="B2374" s="47" t="str">
        <f>IF('tabela informacyjna dla JST'!$C$9="","",'tabela informacyjna dla JST'!$C$9)</f>
        <v>Ślemień gm. wiejska</v>
      </c>
      <c r="C2374" s="47" t="str">
        <f>IFERROR((VLOOKUP(B2374,Tabela1[],6,FALSE)),"")</f>
        <v>PL2405_EE</v>
      </c>
      <c r="D2374" s="47" t="str">
        <f>IFERROR((VLOOKUP(C2374,KATALOGI!$A$34:$B$49,2,FALSE)),"")</f>
        <v>Edukacja ekologiczna związana z ochroną powietrza</v>
      </c>
      <c r="E2374" s="57"/>
      <c r="F2374" s="57"/>
      <c r="G2374" s="57"/>
      <c r="H2374" s="57"/>
      <c r="I2374" s="57"/>
      <c r="J2374" s="57"/>
      <c r="K2374" s="57"/>
      <c r="L2374" s="57"/>
      <c r="M2374" s="57"/>
      <c r="N2374" s="57"/>
      <c r="O2374" s="57"/>
      <c r="P2374" s="57"/>
      <c r="Q2374" s="57"/>
      <c r="R2374" s="57"/>
      <c r="S2374" s="57"/>
      <c r="T2374" s="57"/>
      <c r="U2374" s="57"/>
      <c r="V2374" s="57"/>
      <c r="W2374" s="57"/>
      <c r="X2374" s="56" t="str">
        <f t="shared" si="37"/>
        <v/>
      </c>
    </row>
    <row r="2375" spans="1:24" x14ac:dyDescent="0.2">
      <c r="A2375" s="8">
        <v>2359</v>
      </c>
      <c r="B2375" s="47" t="str">
        <f>IF('tabela informacyjna dla JST'!$C$9="","",'tabela informacyjna dla JST'!$C$9)</f>
        <v>Ślemień gm. wiejska</v>
      </c>
      <c r="C2375" s="47" t="str">
        <f>IFERROR((VLOOKUP(B2375,Tabela1[],6,FALSE)),"")</f>
        <v>PL2405_EE</v>
      </c>
      <c r="D2375" s="47" t="str">
        <f>IFERROR((VLOOKUP(C2375,KATALOGI!$A$34:$B$49,2,FALSE)),"")</f>
        <v>Edukacja ekologiczna związana z ochroną powietrza</v>
      </c>
      <c r="E2375" s="57"/>
      <c r="F2375" s="57"/>
      <c r="G2375" s="57"/>
      <c r="H2375" s="57"/>
      <c r="I2375" s="57"/>
      <c r="J2375" s="57"/>
      <c r="K2375" s="57"/>
      <c r="L2375" s="57"/>
      <c r="M2375" s="57"/>
      <c r="N2375" s="57"/>
      <c r="O2375" s="57"/>
      <c r="P2375" s="57"/>
      <c r="Q2375" s="57"/>
      <c r="R2375" s="57"/>
      <c r="S2375" s="57"/>
      <c r="T2375" s="57"/>
      <c r="U2375" s="57"/>
      <c r="V2375" s="57"/>
      <c r="W2375" s="57"/>
      <c r="X2375" s="56" t="str">
        <f t="shared" si="37"/>
        <v/>
      </c>
    </row>
    <row r="2376" spans="1:24" x14ac:dyDescent="0.2">
      <c r="A2376" s="8">
        <v>2360</v>
      </c>
      <c r="B2376" s="47" t="str">
        <f>IF('tabela informacyjna dla JST'!$C$9="","",'tabela informacyjna dla JST'!$C$9)</f>
        <v>Ślemień gm. wiejska</v>
      </c>
      <c r="C2376" s="47" t="str">
        <f>IFERROR((VLOOKUP(B2376,Tabela1[],6,FALSE)),"")</f>
        <v>PL2405_EE</v>
      </c>
      <c r="D2376" s="47" t="str">
        <f>IFERROR((VLOOKUP(C2376,KATALOGI!$A$34:$B$49,2,FALSE)),"")</f>
        <v>Edukacja ekologiczna związana z ochroną powietrza</v>
      </c>
      <c r="E2376" s="57"/>
      <c r="F2376" s="57"/>
      <c r="G2376" s="57"/>
      <c r="H2376" s="57"/>
      <c r="I2376" s="57"/>
      <c r="J2376" s="57"/>
      <c r="K2376" s="57"/>
      <c r="L2376" s="57"/>
      <c r="M2376" s="57"/>
      <c r="N2376" s="57"/>
      <c r="O2376" s="57"/>
      <c r="P2376" s="57"/>
      <c r="Q2376" s="57"/>
      <c r="R2376" s="57"/>
      <c r="S2376" s="57"/>
      <c r="T2376" s="57"/>
      <c r="U2376" s="57"/>
      <c r="V2376" s="57"/>
      <c r="W2376" s="57"/>
      <c r="X2376" s="56" t="str">
        <f t="shared" si="37"/>
        <v/>
      </c>
    </row>
    <row r="2377" spans="1:24" x14ac:dyDescent="0.2">
      <c r="A2377" s="8">
        <v>2361</v>
      </c>
      <c r="B2377" s="47" t="str">
        <f>IF('tabela informacyjna dla JST'!$C$9="","",'tabela informacyjna dla JST'!$C$9)</f>
        <v>Ślemień gm. wiejska</v>
      </c>
      <c r="C2377" s="47" t="str">
        <f>IFERROR((VLOOKUP(B2377,Tabela1[],6,FALSE)),"")</f>
        <v>PL2405_EE</v>
      </c>
      <c r="D2377" s="47" t="str">
        <f>IFERROR((VLOOKUP(C2377,KATALOGI!$A$34:$B$49,2,FALSE)),"")</f>
        <v>Edukacja ekologiczna związana z ochroną powietrza</v>
      </c>
      <c r="E2377" s="57"/>
      <c r="F2377" s="57"/>
      <c r="G2377" s="57"/>
      <c r="H2377" s="57"/>
      <c r="I2377" s="57"/>
      <c r="J2377" s="57"/>
      <c r="K2377" s="57"/>
      <c r="L2377" s="57"/>
      <c r="M2377" s="57"/>
      <c r="N2377" s="57"/>
      <c r="O2377" s="57"/>
      <c r="P2377" s="57"/>
      <c r="Q2377" s="57"/>
      <c r="R2377" s="57"/>
      <c r="S2377" s="57"/>
      <c r="T2377" s="57"/>
      <c r="U2377" s="57"/>
      <c r="V2377" s="57"/>
      <c r="W2377" s="57"/>
      <c r="X2377" s="56" t="str">
        <f t="shared" si="37"/>
        <v/>
      </c>
    </row>
    <row r="2378" spans="1:24" x14ac:dyDescent="0.2">
      <c r="A2378" s="8">
        <v>2362</v>
      </c>
      <c r="B2378" s="47" t="str">
        <f>IF('tabela informacyjna dla JST'!$C$9="","",'tabela informacyjna dla JST'!$C$9)</f>
        <v>Ślemień gm. wiejska</v>
      </c>
      <c r="C2378" s="47" t="str">
        <f>IFERROR((VLOOKUP(B2378,Tabela1[],6,FALSE)),"")</f>
        <v>PL2405_EE</v>
      </c>
      <c r="D2378" s="47" t="str">
        <f>IFERROR((VLOOKUP(C2378,KATALOGI!$A$34:$B$49,2,FALSE)),"")</f>
        <v>Edukacja ekologiczna związana z ochroną powietrza</v>
      </c>
      <c r="E2378" s="57"/>
      <c r="F2378" s="57"/>
      <c r="G2378" s="57"/>
      <c r="H2378" s="57"/>
      <c r="I2378" s="57"/>
      <c r="J2378" s="57"/>
      <c r="K2378" s="57"/>
      <c r="L2378" s="57"/>
      <c r="M2378" s="57"/>
      <c r="N2378" s="57"/>
      <c r="O2378" s="57"/>
      <c r="P2378" s="57"/>
      <c r="Q2378" s="57"/>
      <c r="R2378" s="57"/>
      <c r="S2378" s="57"/>
      <c r="T2378" s="57"/>
      <c r="U2378" s="57"/>
      <c r="V2378" s="57"/>
      <c r="W2378" s="57"/>
      <c r="X2378" s="56" t="str">
        <f t="shared" si="37"/>
        <v/>
      </c>
    </row>
    <row r="2379" spans="1:24" x14ac:dyDescent="0.2">
      <c r="A2379" s="8">
        <v>2363</v>
      </c>
      <c r="B2379" s="47" t="str">
        <f>IF('tabela informacyjna dla JST'!$C$9="","",'tabela informacyjna dla JST'!$C$9)</f>
        <v>Ślemień gm. wiejska</v>
      </c>
      <c r="C2379" s="47" t="str">
        <f>IFERROR((VLOOKUP(B2379,Tabela1[],6,FALSE)),"")</f>
        <v>PL2405_EE</v>
      </c>
      <c r="D2379" s="47" t="str">
        <f>IFERROR((VLOOKUP(C2379,KATALOGI!$A$34:$B$49,2,FALSE)),"")</f>
        <v>Edukacja ekologiczna związana z ochroną powietrza</v>
      </c>
      <c r="E2379" s="57"/>
      <c r="F2379" s="57"/>
      <c r="G2379" s="57"/>
      <c r="H2379" s="57"/>
      <c r="I2379" s="57"/>
      <c r="J2379" s="57"/>
      <c r="K2379" s="57"/>
      <c r="L2379" s="57"/>
      <c r="M2379" s="57"/>
      <c r="N2379" s="57"/>
      <c r="O2379" s="57"/>
      <c r="P2379" s="57"/>
      <c r="Q2379" s="57"/>
      <c r="R2379" s="57"/>
      <c r="S2379" s="57"/>
      <c r="T2379" s="57"/>
      <c r="U2379" s="57"/>
      <c r="V2379" s="57"/>
      <c r="W2379" s="57"/>
      <c r="X2379" s="56" t="str">
        <f t="shared" si="37"/>
        <v/>
      </c>
    </row>
    <row r="2380" spans="1:24" x14ac:dyDescent="0.2">
      <c r="A2380" s="8">
        <v>2364</v>
      </c>
      <c r="B2380" s="47" t="str">
        <f>IF('tabela informacyjna dla JST'!$C$9="","",'tabela informacyjna dla JST'!$C$9)</f>
        <v>Ślemień gm. wiejska</v>
      </c>
      <c r="C2380" s="47" t="str">
        <f>IFERROR((VLOOKUP(B2380,Tabela1[],6,FALSE)),"")</f>
        <v>PL2405_EE</v>
      </c>
      <c r="D2380" s="47" t="str">
        <f>IFERROR((VLOOKUP(C2380,KATALOGI!$A$34:$B$49,2,FALSE)),"")</f>
        <v>Edukacja ekologiczna związana z ochroną powietrza</v>
      </c>
      <c r="E2380" s="57"/>
      <c r="F2380" s="57"/>
      <c r="G2380" s="57"/>
      <c r="H2380" s="57"/>
      <c r="I2380" s="57"/>
      <c r="J2380" s="57"/>
      <c r="K2380" s="57"/>
      <c r="L2380" s="57"/>
      <c r="M2380" s="57"/>
      <c r="N2380" s="57"/>
      <c r="O2380" s="57"/>
      <c r="P2380" s="57"/>
      <c r="Q2380" s="57"/>
      <c r="R2380" s="57"/>
      <c r="S2380" s="57"/>
      <c r="T2380" s="57"/>
      <c r="U2380" s="57"/>
      <c r="V2380" s="57"/>
      <c r="W2380" s="57"/>
      <c r="X2380" s="56" t="str">
        <f t="shared" si="37"/>
        <v/>
      </c>
    </row>
    <row r="2381" spans="1:24" x14ac:dyDescent="0.2">
      <c r="A2381" s="8">
        <v>2365</v>
      </c>
      <c r="B2381" s="47" t="str">
        <f>IF('tabela informacyjna dla JST'!$C$9="","",'tabela informacyjna dla JST'!$C$9)</f>
        <v>Ślemień gm. wiejska</v>
      </c>
      <c r="C2381" s="47" t="str">
        <f>IFERROR((VLOOKUP(B2381,Tabela1[],6,FALSE)),"")</f>
        <v>PL2405_EE</v>
      </c>
      <c r="D2381" s="47" t="str">
        <f>IFERROR((VLOOKUP(C2381,KATALOGI!$A$34:$B$49,2,FALSE)),"")</f>
        <v>Edukacja ekologiczna związana z ochroną powietrza</v>
      </c>
      <c r="E2381" s="57"/>
      <c r="F2381" s="57"/>
      <c r="G2381" s="57"/>
      <c r="H2381" s="57"/>
      <c r="I2381" s="57"/>
      <c r="J2381" s="57"/>
      <c r="K2381" s="57"/>
      <c r="L2381" s="57"/>
      <c r="M2381" s="57"/>
      <c r="N2381" s="57"/>
      <c r="O2381" s="57"/>
      <c r="P2381" s="57"/>
      <c r="Q2381" s="57"/>
      <c r="R2381" s="57"/>
      <c r="S2381" s="57"/>
      <c r="T2381" s="57"/>
      <c r="U2381" s="57"/>
      <c r="V2381" s="57"/>
      <c r="W2381" s="57"/>
      <c r="X2381" s="56" t="str">
        <f t="shared" si="37"/>
        <v/>
      </c>
    </row>
    <row r="2382" spans="1:24" x14ac:dyDescent="0.2">
      <c r="A2382" s="8">
        <v>2366</v>
      </c>
      <c r="B2382" s="47" t="str">
        <f>IF('tabela informacyjna dla JST'!$C$9="","",'tabela informacyjna dla JST'!$C$9)</f>
        <v>Ślemień gm. wiejska</v>
      </c>
      <c r="C2382" s="47" t="str">
        <f>IFERROR((VLOOKUP(B2382,Tabela1[],6,FALSE)),"")</f>
        <v>PL2405_EE</v>
      </c>
      <c r="D2382" s="47" t="str">
        <f>IFERROR((VLOOKUP(C2382,KATALOGI!$A$34:$B$49,2,FALSE)),"")</f>
        <v>Edukacja ekologiczna związana z ochroną powietrza</v>
      </c>
      <c r="E2382" s="57"/>
      <c r="F2382" s="57"/>
      <c r="G2382" s="57"/>
      <c r="H2382" s="57"/>
      <c r="I2382" s="57"/>
      <c r="J2382" s="57"/>
      <c r="K2382" s="57"/>
      <c r="L2382" s="57"/>
      <c r="M2382" s="57"/>
      <c r="N2382" s="57"/>
      <c r="O2382" s="57"/>
      <c r="P2382" s="57"/>
      <c r="Q2382" s="57"/>
      <c r="R2382" s="57"/>
      <c r="S2382" s="57"/>
      <c r="T2382" s="57"/>
      <c r="U2382" s="57"/>
      <c r="V2382" s="57"/>
      <c r="W2382" s="57"/>
      <c r="X2382" s="56" t="str">
        <f t="shared" si="37"/>
        <v/>
      </c>
    </row>
    <row r="2383" spans="1:24" x14ac:dyDescent="0.2">
      <c r="A2383" s="8">
        <v>2367</v>
      </c>
      <c r="B2383" s="47" t="str">
        <f>IF('tabela informacyjna dla JST'!$C$9="","",'tabela informacyjna dla JST'!$C$9)</f>
        <v>Ślemień gm. wiejska</v>
      </c>
      <c r="C2383" s="47" t="str">
        <f>IFERROR((VLOOKUP(B2383,Tabela1[],6,FALSE)),"")</f>
        <v>PL2405_EE</v>
      </c>
      <c r="D2383" s="47" t="str">
        <f>IFERROR((VLOOKUP(C2383,KATALOGI!$A$34:$B$49,2,FALSE)),"")</f>
        <v>Edukacja ekologiczna związana z ochroną powietrza</v>
      </c>
      <c r="E2383" s="57"/>
      <c r="F2383" s="57"/>
      <c r="G2383" s="57"/>
      <c r="H2383" s="57"/>
      <c r="I2383" s="57"/>
      <c r="J2383" s="57"/>
      <c r="K2383" s="57"/>
      <c r="L2383" s="57"/>
      <c r="M2383" s="57"/>
      <c r="N2383" s="57"/>
      <c r="O2383" s="57"/>
      <c r="P2383" s="57"/>
      <c r="Q2383" s="57"/>
      <c r="R2383" s="57"/>
      <c r="S2383" s="57"/>
      <c r="T2383" s="57"/>
      <c r="U2383" s="57"/>
      <c r="V2383" s="57"/>
      <c r="W2383" s="57"/>
      <c r="X2383" s="56" t="str">
        <f t="shared" si="37"/>
        <v/>
      </c>
    </row>
    <row r="2384" spans="1:24" x14ac:dyDescent="0.2">
      <c r="A2384" s="8">
        <v>2368</v>
      </c>
      <c r="B2384" s="47" t="str">
        <f>IF('tabela informacyjna dla JST'!$C$9="","",'tabela informacyjna dla JST'!$C$9)</f>
        <v>Ślemień gm. wiejska</v>
      </c>
      <c r="C2384" s="47" t="str">
        <f>IFERROR((VLOOKUP(B2384,Tabela1[],6,FALSE)),"")</f>
        <v>PL2405_EE</v>
      </c>
      <c r="D2384" s="47" t="str">
        <f>IFERROR((VLOOKUP(C2384,KATALOGI!$A$34:$B$49,2,FALSE)),"")</f>
        <v>Edukacja ekologiczna związana z ochroną powietrza</v>
      </c>
      <c r="E2384" s="57"/>
      <c r="F2384" s="57"/>
      <c r="G2384" s="57"/>
      <c r="H2384" s="57"/>
      <c r="I2384" s="57"/>
      <c r="J2384" s="57"/>
      <c r="K2384" s="57"/>
      <c r="L2384" s="57"/>
      <c r="M2384" s="57"/>
      <c r="N2384" s="57"/>
      <c r="O2384" s="57"/>
      <c r="P2384" s="57"/>
      <c r="Q2384" s="57"/>
      <c r="R2384" s="57"/>
      <c r="S2384" s="57"/>
      <c r="T2384" s="57"/>
      <c r="U2384" s="57"/>
      <c r="V2384" s="57"/>
      <c r="W2384" s="57"/>
      <c r="X2384" s="56" t="str">
        <f t="shared" si="37"/>
        <v/>
      </c>
    </row>
    <row r="2385" spans="1:24" x14ac:dyDescent="0.2">
      <c r="A2385" s="8">
        <v>2369</v>
      </c>
      <c r="B2385" s="47" t="str">
        <f>IF('tabela informacyjna dla JST'!$C$9="","",'tabela informacyjna dla JST'!$C$9)</f>
        <v>Ślemień gm. wiejska</v>
      </c>
      <c r="C2385" s="47" t="str">
        <f>IFERROR((VLOOKUP(B2385,Tabela1[],6,FALSE)),"")</f>
        <v>PL2405_EE</v>
      </c>
      <c r="D2385" s="47" t="str">
        <f>IFERROR((VLOOKUP(C2385,KATALOGI!$A$34:$B$49,2,FALSE)),"")</f>
        <v>Edukacja ekologiczna związana z ochroną powietrza</v>
      </c>
      <c r="E2385" s="57"/>
      <c r="F2385" s="57"/>
      <c r="G2385" s="57"/>
      <c r="H2385" s="57"/>
      <c r="I2385" s="57"/>
      <c r="J2385" s="57"/>
      <c r="K2385" s="57"/>
      <c r="L2385" s="57"/>
      <c r="M2385" s="57"/>
      <c r="N2385" s="57"/>
      <c r="O2385" s="57"/>
      <c r="P2385" s="57"/>
      <c r="Q2385" s="57"/>
      <c r="R2385" s="57"/>
      <c r="S2385" s="57"/>
      <c r="T2385" s="57"/>
      <c r="U2385" s="57"/>
      <c r="V2385" s="57"/>
      <c r="W2385" s="57"/>
      <c r="X2385" s="56" t="str">
        <f t="shared" si="37"/>
        <v/>
      </c>
    </row>
    <row r="2386" spans="1:24" x14ac:dyDescent="0.2">
      <c r="A2386" s="8">
        <v>2370</v>
      </c>
      <c r="B2386" s="47" t="str">
        <f>IF('tabela informacyjna dla JST'!$C$9="","",'tabela informacyjna dla JST'!$C$9)</f>
        <v>Ślemień gm. wiejska</v>
      </c>
      <c r="C2386" s="47" t="str">
        <f>IFERROR((VLOOKUP(B2386,Tabela1[],6,FALSE)),"")</f>
        <v>PL2405_EE</v>
      </c>
      <c r="D2386" s="47" t="str">
        <f>IFERROR((VLOOKUP(C2386,KATALOGI!$A$34:$B$49,2,FALSE)),"")</f>
        <v>Edukacja ekologiczna związana z ochroną powietrza</v>
      </c>
      <c r="E2386" s="57"/>
      <c r="F2386" s="57"/>
      <c r="G2386" s="57"/>
      <c r="H2386" s="57"/>
      <c r="I2386" s="57"/>
      <c r="J2386" s="57"/>
      <c r="K2386" s="57"/>
      <c r="L2386" s="57"/>
      <c r="M2386" s="57"/>
      <c r="N2386" s="57"/>
      <c r="O2386" s="57"/>
      <c r="P2386" s="57"/>
      <c r="Q2386" s="57"/>
      <c r="R2386" s="57"/>
      <c r="S2386" s="57"/>
      <c r="T2386" s="57"/>
      <c r="U2386" s="57"/>
      <c r="V2386" s="57"/>
      <c r="W2386" s="57"/>
      <c r="X2386" s="56" t="str">
        <f t="shared" ref="X2386:X2449" si="38">IF(SUM(R2386:W2386)&gt;Q2386,"Suma wysokości uzyskanego dofinansowania jest wyższa niż szacunkowe koszty realizacji inwestycji!","")</f>
        <v/>
      </c>
    </row>
    <row r="2387" spans="1:24" x14ac:dyDescent="0.2">
      <c r="A2387" s="8">
        <v>2371</v>
      </c>
      <c r="B2387" s="47" t="str">
        <f>IF('tabela informacyjna dla JST'!$C$9="","",'tabela informacyjna dla JST'!$C$9)</f>
        <v>Ślemień gm. wiejska</v>
      </c>
      <c r="C2387" s="47" t="str">
        <f>IFERROR((VLOOKUP(B2387,Tabela1[],6,FALSE)),"")</f>
        <v>PL2405_EE</v>
      </c>
      <c r="D2387" s="47" t="str">
        <f>IFERROR((VLOOKUP(C2387,KATALOGI!$A$34:$B$49,2,FALSE)),"")</f>
        <v>Edukacja ekologiczna związana z ochroną powietrza</v>
      </c>
      <c r="E2387" s="57"/>
      <c r="F2387" s="57"/>
      <c r="G2387" s="57"/>
      <c r="H2387" s="57"/>
      <c r="I2387" s="57"/>
      <c r="J2387" s="57"/>
      <c r="K2387" s="57"/>
      <c r="L2387" s="57"/>
      <c r="M2387" s="57"/>
      <c r="N2387" s="57"/>
      <c r="O2387" s="57"/>
      <c r="P2387" s="57"/>
      <c r="Q2387" s="57"/>
      <c r="R2387" s="57"/>
      <c r="S2387" s="57"/>
      <c r="T2387" s="57"/>
      <c r="U2387" s="57"/>
      <c r="V2387" s="57"/>
      <c r="W2387" s="57"/>
      <c r="X2387" s="56" t="str">
        <f t="shared" si="38"/>
        <v/>
      </c>
    </row>
    <row r="2388" spans="1:24" x14ac:dyDescent="0.2">
      <c r="A2388" s="8">
        <v>2372</v>
      </c>
      <c r="B2388" s="47" t="str">
        <f>IF('tabela informacyjna dla JST'!$C$9="","",'tabela informacyjna dla JST'!$C$9)</f>
        <v>Ślemień gm. wiejska</v>
      </c>
      <c r="C2388" s="47" t="str">
        <f>IFERROR((VLOOKUP(B2388,Tabela1[],6,FALSE)),"")</f>
        <v>PL2405_EE</v>
      </c>
      <c r="D2388" s="47" t="str">
        <f>IFERROR((VLOOKUP(C2388,KATALOGI!$A$34:$B$49,2,FALSE)),"")</f>
        <v>Edukacja ekologiczna związana z ochroną powietrza</v>
      </c>
      <c r="E2388" s="57"/>
      <c r="F2388" s="57"/>
      <c r="G2388" s="57"/>
      <c r="H2388" s="57"/>
      <c r="I2388" s="57"/>
      <c r="J2388" s="57"/>
      <c r="K2388" s="57"/>
      <c r="L2388" s="57"/>
      <c r="M2388" s="57"/>
      <c r="N2388" s="57"/>
      <c r="O2388" s="57"/>
      <c r="P2388" s="57"/>
      <c r="Q2388" s="57"/>
      <c r="R2388" s="57"/>
      <c r="S2388" s="57"/>
      <c r="T2388" s="57"/>
      <c r="U2388" s="57"/>
      <c r="V2388" s="57"/>
      <c r="W2388" s="57"/>
      <c r="X2388" s="56" t="str">
        <f t="shared" si="38"/>
        <v/>
      </c>
    </row>
    <row r="2389" spans="1:24" x14ac:dyDescent="0.2">
      <c r="A2389" s="8">
        <v>2373</v>
      </c>
      <c r="B2389" s="47" t="str">
        <f>IF('tabela informacyjna dla JST'!$C$9="","",'tabela informacyjna dla JST'!$C$9)</f>
        <v>Ślemień gm. wiejska</v>
      </c>
      <c r="C2389" s="47" t="str">
        <f>IFERROR((VLOOKUP(B2389,Tabela1[],6,FALSE)),"")</f>
        <v>PL2405_EE</v>
      </c>
      <c r="D2389" s="47" t="str">
        <f>IFERROR((VLOOKUP(C2389,KATALOGI!$A$34:$B$49,2,FALSE)),"")</f>
        <v>Edukacja ekologiczna związana z ochroną powietrza</v>
      </c>
      <c r="E2389" s="57"/>
      <c r="F2389" s="57"/>
      <c r="G2389" s="57"/>
      <c r="H2389" s="57"/>
      <c r="I2389" s="57"/>
      <c r="J2389" s="57"/>
      <c r="K2389" s="57"/>
      <c r="L2389" s="57"/>
      <c r="M2389" s="57"/>
      <c r="N2389" s="57"/>
      <c r="O2389" s="57"/>
      <c r="P2389" s="57"/>
      <c r="Q2389" s="57"/>
      <c r="R2389" s="57"/>
      <c r="S2389" s="57"/>
      <c r="T2389" s="57"/>
      <c r="U2389" s="57"/>
      <c r="V2389" s="57"/>
      <c r="W2389" s="57"/>
      <c r="X2389" s="56" t="str">
        <f t="shared" si="38"/>
        <v/>
      </c>
    </row>
    <row r="2390" spans="1:24" x14ac:dyDescent="0.2">
      <c r="A2390" s="8">
        <v>2374</v>
      </c>
      <c r="B2390" s="47" t="str">
        <f>IF('tabela informacyjna dla JST'!$C$9="","",'tabela informacyjna dla JST'!$C$9)</f>
        <v>Ślemień gm. wiejska</v>
      </c>
      <c r="C2390" s="47" t="str">
        <f>IFERROR((VLOOKUP(B2390,Tabela1[],6,FALSE)),"")</f>
        <v>PL2405_EE</v>
      </c>
      <c r="D2390" s="47" t="str">
        <f>IFERROR((VLOOKUP(C2390,KATALOGI!$A$34:$B$49,2,FALSE)),"")</f>
        <v>Edukacja ekologiczna związana z ochroną powietrza</v>
      </c>
      <c r="E2390" s="57"/>
      <c r="F2390" s="57"/>
      <c r="G2390" s="57"/>
      <c r="H2390" s="57"/>
      <c r="I2390" s="57"/>
      <c r="J2390" s="57"/>
      <c r="K2390" s="57"/>
      <c r="L2390" s="57"/>
      <c r="M2390" s="57"/>
      <c r="N2390" s="57"/>
      <c r="O2390" s="57"/>
      <c r="P2390" s="57"/>
      <c r="Q2390" s="57"/>
      <c r="R2390" s="57"/>
      <c r="S2390" s="57"/>
      <c r="T2390" s="57"/>
      <c r="U2390" s="57"/>
      <c r="V2390" s="57"/>
      <c r="W2390" s="57"/>
      <c r="X2390" s="56" t="str">
        <f t="shared" si="38"/>
        <v/>
      </c>
    </row>
    <row r="2391" spans="1:24" x14ac:dyDescent="0.2">
      <c r="A2391" s="8">
        <v>2375</v>
      </c>
      <c r="B2391" s="47" t="str">
        <f>IF('tabela informacyjna dla JST'!$C$9="","",'tabela informacyjna dla JST'!$C$9)</f>
        <v>Ślemień gm. wiejska</v>
      </c>
      <c r="C2391" s="47" t="str">
        <f>IFERROR((VLOOKUP(B2391,Tabela1[],6,FALSE)),"")</f>
        <v>PL2405_EE</v>
      </c>
      <c r="D2391" s="47" t="str">
        <f>IFERROR((VLOOKUP(C2391,KATALOGI!$A$34:$B$49,2,FALSE)),"")</f>
        <v>Edukacja ekologiczna związana z ochroną powietrza</v>
      </c>
      <c r="E2391" s="57"/>
      <c r="F2391" s="57"/>
      <c r="G2391" s="57"/>
      <c r="H2391" s="57"/>
      <c r="I2391" s="57"/>
      <c r="J2391" s="57"/>
      <c r="K2391" s="57"/>
      <c r="L2391" s="57"/>
      <c r="M2391" s="57"/>
      <c r="N2391" s="57"/>
      <c r="O2391" s="57"/>
      <c r="P2391" s="57"/>
      <c r="Q2391" s="57"/>
      <c r="R2391" s="57"/>
      <c r="S2391" s="57"/>
      <c r="T2391" s="57"/>
      <c r="U2391" s="57"/>
      <c r="V2391" s="57"/>
      <c r="W2391" s="57"/>
      <c r="X2391" s="56" t="str">
        <f t="shared" si="38"/>
        <v/>
      </c>
    </row>
    <row r="2392" spans="1:24" x14ac:dyDescent="0.2">
      <c r="A2392" s="8">
        <v>2376</v>
      </c>
      <c r="B2392" s="47" t="str">
        <f>IF('tabela informacyjna dla JST'!$C$9="","",'tabela informacyjna dla JST'!$C$9)</f>
        <v>Ślemień gm. wiejska</v>
      </c>
      <c r="C2392" s="47" t="str">
        <f>IFERROR((VLOOKUP(B2392,Tabela1[],6,FALSE)),"")</f>
        <v>PL2405_EE</v>
      </c>
      <c r="D2392" s="47" t="str">
        <f>IFERROR((VLOOKUP(C2392,KATALOGI!$A$34:$B$49,2,FALSE)),"")</f>
        <v>Edukacja ekologiczna związana z ochroną powietrza</v>
      </c>
      <c r="E2392" s="57"/>
      <c r="F2392" s="57"/>
      <c r="G2392" s="57"/>
      <c r="H2392" s="57"/>
      <c r="I2392" s="57"/>
      <c r="J2392" s="57"/>
      <c r="K2392" s="57"/>
      <c r="L2392" s="57"/>
      <c r="M2392" s="57"/>
      <c r="N2392" s="57"/>
      <c r="O2392" s="57"/>
      <c r="P2392" s="57"/>
      <c r="Q2392" s="57"/>
      <c r="R2392" s="57"/>
      <c r="S2392" s="57"/>
      <c r="T2392" s="57"/>
      <c r="U2392" s="57"/>
      <c r="V2392" s="57"/>
      <c r="W2392" s="57"/>
      <c r="X2392" s="56" t="str">
        <f t="shared" si="38"/>
        <v/>
      </c>
    </row>
    <row r="2393" spans="1:24" x14ac:dyDescent="0.2">
      <c r="A2393" s="8">
        <v>2377</v>
      </c>
      <c r="B2393" s="47" t="str">
        <f>IF('tabela informacyjna dla JST'!$C$9="","",'tabela informacyjna dla JST'!$C$9)</f>
        <v>Ślemień gm. wiejska</v>
      </c>
      <c r="C2393" s="47" t="str">
        <f>IFERROR((VLOOKUP(B2393,Tabela1[],6,FALSE)),"")</f>
        <v>PL2405_EE</v>
      </c>
      <c r="D2393" s="47" t="str">
        <f>IFERROR((VLOOKUP(C2393,KATALOGI!$A$34:$B$49,2,FALSE)),"")</f>
        <v>Edukacja ekologiczna związana z ochroną powietrza</v>
      </c>
      <c r="E2393" s="57"/>
      <c r="F2393" s="57"/>
      <c r="G2393" s="57"/>
      <c r="H2393" s="57"/>
      <c r="I2393" s="57"/>
      <c r="J2393" s="57"/>
      <c r="K2393" s="57"/>
      <c r="L2393" s="57"/>
      <c r="M2393" s="57"/>
      <c r="N2393" s="57"/>
      <c r="O2393" s="57"/>
      <c r="P2393" s="57"/>
      <c r="Q2393" s="57"/>
      <c r="R2393" s="57"/>
      <c r="S2393" s="57"/>
      <c r="T2393" s="57"/>
      <c r="U2393" s="57"/>
      <c r="V2393" s="57"/>
      <c r="W2393" s="57"/>
      <c r="X2393" s="56" t="str">
        <f t="shared" si="38"/>
        <v/>
      </c>
    </row>
    <row r="2394" spans="1:24" x14ac:dyDescent="0.2">
      <c r="A2394" s="8">
        <v>2378</v>
      </c>
      <c r="B2394" s="47" t="str">
        <f>IF('tabela informacyjna dla JST'!$C$9="","",'tabela informacyjna dla JST'!$C$9)</f>
        <v>Ślemień gm. wiejska</v>
      </c>
      <c r="C2394" s="47" t="str">
        <f>IFERROR((VLOOKUP(B2394,Tabela1[],6,FALSE)),"")</f>
        <v>PL2405_EE</v>
      </c>
      <c r="D2394" s="47" t="str">
        <f>IFERROR((VLOOKUP(C2394,KATALOGI!$A$34:$B$49,2,FALSE)),"")</f>
        <v>Edukacja ekologiczna związana z ochroną powietrza</v>
      </c>
      <c r="E2394" s="57"/>
      <c r="F2394" s="57"/>
      <c r="G2394" s="57"/>
      <c r="H2394" s="57"/>
      <c r="I2394" s="57"/>
      <c r="J2394" s="57"/>
      <c r="K2394" s="57"/>
      <c r="L2394" s="57"/>
      <c r="M2394" s="57"/>
      <c r="N2394" s="57"/>
      <c r="O2394" s="57"/>
      <c r="P2394" s="57"/>
      <c r="Q2394" s="57"/>
      <c r="R2394" s="57"/>
      <c r="S2394" s="57"/>
      <c r="T2394" s="57"/>
      <c r="U2394" s="57"/>
      <c r="V2394" s="57"/>
      <c r="W2394" s="57"/>
      <c r="X2394" s="56" t="str">
        <f t="shared" si="38"/>
        <v/>
      </c>
    </row>
    <row r="2395" spans="1:24" x14ac:dyDescent="0.2">
      <c r="A2395" s="8">
        <v>2379</v>
      </c>
      <c r="B2395" s="47" t="str">
        <f>IF('tabela informacyjna dla JST'!$C$9="","",'tabela informacyjna dla JST'!$C$9)</f>
        <v>Ślemień gm. wiejska</v>
      </c>
      <c r="C2395" s="47" t="str">
        <f>IFERROR((VLOOKUP(B2395,Tabela1[],6,FALSE)),"")</f>
        <v>PL2405_EE</v>
      </c>
      <c r="D2395" s="47" t="str">
        <f>IFERROR((VLOOKUP(C2395,KATALOGI!$A$34:$B$49,2,FALSE)),"")</f>
        <v>Edukacja ekologiczna związana z ochroną powietrza</v>
      </c>
      <c r="E2395" s="57"/>
      <c r="F2395" s="57"/>
      <c r="G2395" s="57"/>
      <c r="H2395" s="57"/>
      <c r="I2395" s="57"/>
      <c r="J2395" s="57"/>
      <c r="K2395" s="57"/>
      <c r="L2395" s="57"/>
      <c r="M2395" s="57"/>
      <c r="N2395" s="57"/>
      <c r="O2395" s="57"/>
      <c r="P2395" s="57"/>
      <c r="Q2395" s="57"/>
      <c r="R2395" s="57"/>
      <c r="S2395" s="57"/>
      <c r="T2395" s="57"/>
      <c r="U2395" s="57"/>
      <c r="V2395" s="57"/>
      <c r="W2395" s="57"/>
      <c r="X2395" s="56" t="str">
        <f t="shared" si="38"/>
        <v/>
      </c>
    </row>
    <row r="2396" spans="1:24" x14ac:dyDescent="0.2">
      <c r="A2396" s="8">
        <v>2380</v>
      </c>
      <c r="B2396" s="47" t="str">
        <f>IF('tabela informacyjna dla JST'!$C$9="","",'tabela informacyjna dla JST'!$C$9)</f>
        <v>Ślemień gm. wiejska</v>
      </c>
      <c r="C2396" s="47" t="str">
        <f>IFERROR((VLOOKUP(B2396,Tabela1[],6,FALSE)),"")</f>
        <v>PL2405_EE</v>
      </c>
      <c r="D2396" s="47" t="str">
        <f>IFERROR((VLOOKUP(C2396,KATALOGI!$A$34:$B$49,2,FALSE)),"")</f>
        <v>Edukacja ekologiczna związana z ochroną powietrza</v>
      </c>
      <c r="E2396" s="57"/>
      <c r="F2396" s="57"/>
      <c r="G2396" s="57"/>
      <c r="H2396" s="57"/>
      <c r="I2396" s="57"/>
      <c r="J2396" s="57"/>
      <c r="K2396" s="57"/>
      <c r="L2396" s="57"/>
      <c r="M2396" s="57"/>
      <c r="N2396" s="57"/>
      <c r="O2396" s="57"/>
      <c r="P2396" s="57"/>
      <c r="Q2396" s="57"/>
      <c r="R2396" s="57"/>
      <c r="S2396" s="57"/>
      <c r="T2396" s="57"/>
      <c r="U2396" s="57"/>
      <c r="V2396" s="57"/>
      <c r="W2396" s="57"/>
      <c r="X2396" s="56" t="str">
        <f t="shared" si="38"/>
        <v/>
      </c>
    </row>
    <row r="2397" spans="1:24" x14ac:dyDescent="0.2">
      <c r="A2397" s="8">
        <v>2381</v>
      </c>
      <c r="B2397" s="47" t="str">
        <f>IF('tabela informacyjna dla JST'!$C$9="","",'tabela informacyjna dla JST'!$C$9)</f>
        <v>Ślemień gm. wiejska</v>
      </c>
      <c r="C2397" s="47" t="str">
        <f>IFERROR((VLOOKUP(B2397,Tabela1[],6,FALSE)),"")</f>
        <v>PL2405_EE</v>
      </c>
      <c r="D2397" s="47" t="str">
        <f>IFERROR((VLOOKUP(C2397,KATALOGI!$A$34:$B$49,2,FALSE)),"")</f>
        <v>Edukacja ekologiczna związana z ochroną powietrza</v>
      </c>
      <c r="E2397" s="57"/>
      <c r="F2397" s="57"/>
      <c r="G2397" s="57"/>
      <c r="H2397" s="57"/>
      <c r="I2397" s="57"/>
      <c r="J2397" s="57"/>
      <c r="K2397" s="57"/>
      <c r="L2397" s="57"/>
      <c r="M2397" s="57"/>
      <c r="N2397" s="57"/>
      <c r="O2397" s="57"/>
      <c r="P2397" s="57"/>
      <c r="Q2397" s="57"/>
      <c r="R2397" s="57"/>
      <c r="S2397" s="57"/>
      <c r="T2397" s="57"/>
      <c r="U2397" s="57"/>
      <c r="V2397" s="57"/>
      <c r="W2397" s="57"/>
      <c r="X2397" s="56" t="str">
        <f t="shared" si="38"/>
        <v/>
      </c>
    </row>
    <row r="2398" spans="1:24" x14ac:dyDescent="0.2">
      <c r="A2398" s="8">
        <v>2382</v>
      </c>
      <c r="B2398" s="47" t="str">
        <f>IF('tabela informacyjna dla JST'!$C$9="","",'tabela informacyjna dla JST'!$C$9)</f>
        <v>Ślemień gm. wiejska</v>
      </c>
      <c r="C2398" s="47" t="str">
        <f>IFERROR((VLOOKUP(B2398,Tabela1[],6,FALSE)),"")</f>
        <v>PL2405_EE</v>
      </c>
      <c r="D2398" s="47" t="str">
        <f>IFERROR((VLOOKUP(C2398,KATALOGI!$A$34:$B$49,2,FALSE)),"")</f>
        <v>Edukacja ekologiczna związana z ochroną powietrza</v>
      </c>
      <c r="E2398" s="57"/>
      <c r="F2398" s="57"/>
      <c r="G2398" s="57"/>
      <c r="H2398" s="57"/>
      <c r="I2398" s="57"/>
      <c r="J2398" s="57"/>
      <c r="K2398" s="57"/>
      <c r="L2398" s="57"/>
      <c r="M2398" s="57"/>
      <c r="N2398" s="57"/>
      <c r="O2398" s="57"/>
      <c r="P2398" s="57"/>
      <c r="Q2398" s="57"/>
      <c r="R2398" s="57"/>
      <c r="S2398" s="57"/>
      <c r="T2398" s="57"/>
      <c r="U2398" s="57"/>
      <c r="V2398" s="57"/>
      <c r="W2398" s="57"/>
      <c r="X2398" s="56" t="str">
        <f t="shared" si="38"/>
        <v/>
      </c>
    </row>
    <row r="2399" spans="1:24" x14ac:dyDescent="0.2">
      <c r="A2399" s="8">
        <v>2383</v>
      </c>
      <c r="B2399" s="47" t="str">
        <f>IF('tabela informacyjna dla JST'!$C$9="","",'tabela informacyjna dla JST'!$C$9)</f>
        <v>Ślemień gm. wiejska</v>
      </c>
      <c r="C2399" s="47" t="str">
        <f>IFERROR((VLOOKUP(B2399,Tabela1[],6,FALSE)),"")</f>
        <v>PL2405_EE</v>
      </c>
      <c r="D2399" s="47" t="str">
        <f>IFERROR((VLOOKUP(C2399,KATALOGI!$A$34:$B$49,2,FALSE)),"")</f>
        <v>Edukacja ekologiczna związana z ochroną powietrza</v>
      </c>
      <c r="E2399" s="57"/>
      <c r="F2399" s="57"/>
      <c r="G2399" s="57"/>
      <c r="H2399" s="57"/>
      <c r="I2399" s="57"/>
      <c r="J2399" s="57"/>
      <c r="K2399" s="57"/>
      <c r="L2399" s="57"/>
      <c r="M2399" s="57"/>
      <c r="N2399" s="57"/>
      <c r="O2399" s="57"/>
      <c r="P2399" s="57"/>
      <c r="Q2399" s="57"/>
      <c r="R2399" s="57"/>
      <c r="S2399" s="57"/>
      <c r="T2399" s="57"/>
      <c r="U2399" s="57"/>
      <c r="V2399" s="57"/>
      <c r="W2399" s="57"/>
      <c r="X2399" s="56" t="str">
        <f t="shared" si="38"/>
        <v/>
      </c>
    </row>
    <row r="2400" spans="1:24" x14ac:dyDescent="0.2">
      <c r="A2400" s="8">
        <v>2384</v>
      </c>
      <c r="B2400" s="47" t="str">
        <f>IF('tabela informacyjna dla JST'!$C$9="","",'tabela informacyjna dla JST'!$C$9)</f>
        <v>Ślemień gm. wiejska</v>
      </c>
      <c r="C2400" s="47" t="str">
        <f>IFERROR((VLOOKUP(B2400,Tabela1[],6,FALSE)),"")</f>
        <v>PL2405_EE</v>
      </c>
      <c r="D2400" s="47" t="str">
        <f>IFERROR((VLOOKUP(C2400,KATALOGI!$A$34:$B$49,2,FALSE)),"")</f>
        <v>Edukacja ekologiczna związana z ochroną powietrza</v>
      </c>
      <c r="E2400" s="57"/>
      <c r="F2400" s="57"/>
      <c r="G2400" s="57"/>
      <c r="H2400" s="57"/>
      <c r="I2400" s="57"/>
      <c r="J2400" s="57"/>
      <c r="K2400" s="57"/>
      <c r="L2400" s="57"/>
      <c r="M2400" s="57"/>
      <c r="N2400" s="57"/>
      <c r="O2400" s="57"/>
      <c r="P2400" s="57"/>
      <c r="Q2400" s="57"/>
      <c r="R2400" s="57"/>
      <c r="S2400" s="57"/>
      <c r="T2400" s="57"/>
      <c r="U2400" s="57"/>
      <c r="V2400" s="57"/>
      <c r="W2400" s="57"/>
      <c r="X2400" s="56" t="str">
        <f t="shared" si="38"/>
        <v/>
      </c>
    </row>
    <row r="2401" spans="1:24" x14ac:dyDescent="0.2">
      <c r="A2401" s="8">
        <v>2385</v>
      </c>
      <c r="B2401" s="47" t="str">
        <f>IF('tabela informacyjna dla JST'!$C$9="","",'tabela informacyjna dla JST'!$C$9)</f>
        <v>Ślemień gm. wiejska</v>
      </c>
      <c r="C2401" s="47" t="str">
        <f>IFERROR((VLOOKUP(B2401,Tabela1[],6,FALSE)),"")</f>
        <v>PL2405_EE</v>
      </c>
      <c r="D2401" s="47" t="str">
        <f>IFERROR((VLOOKUP(C2401,KATALOGI!$A$34:$B$49,2,FALSE)),"")</f>
        <v>Edukacja ekologiczna związana z ochroną powietrza</v>
      </c>
      <c r="E2401" s="57"/>
      <c r="F2401" s="57"/>
      <c r="G2401" s="57"/>
      <c r="H2401" s="57"/>
      <c r="I2401" s="57"/>
      <c r="J2401" s="57"/>
      <c r="K2401" s="57"/>
      <c r="L2401" s="57"/>
      <c r="M2401" s="57"/>
      <c r="N2401" s="57"/>
      <c r="O2401" s="57"/>
      <c r="P2401" s="57"/>
      <c r="Q2401" s="57"/>
      <c r="R2401" s="57"/>
      <c r="S2401" s="57"/>
      <c r="T2401" s="57"/>
      <c r="U2401" s="57"/>
      <c r="V2401" s="57"/>
      <c r="W2401" s="57"/>
      <c r="X2401" s="56" t="str">
        <f t="shared" si="38"/>
        <v/>
      </c>
    </row>
    <row r="2402" spans="1:24" x14ac:dyDescent="0.2">
      <c r="A2402" s="8">
        <v>2386</v>
      </c>
      <c r="B2402" s="47" t="str">
        <f>IF('tabela informacyjna dla JST'!$C$9="","",'tabela informacyjna dla JST'!$C$9)</f>
        <v>Ślemień gm. wiejska</v>
      </c>
      <c r="C2402" s="47" t="str">
        <f>IFERROR((VLOOKUP(B2402,Tabela1[],6,FALSE)),"")</f>
        <v>PL2405_EE</v>
      </c>
      <c r="D2402" s="47" t="str">
        <f>IFERROR((VLOOKUP(C2402,KATALOGI!$A$34:$B$49,2,FALSE)),"")</f>
        <v>Edukacja ekologiczna związana z ochroną powietrza</v>
      </c>
      <c r="E2402" s="57"/>
      <c r="F2402" s="57"/>
      <c r="G2402" s="57"/>
      <c r="H2402" s="57"/>
      <c r="I2402" s="57"/>
      <c r="J2402" s="57"/>
      <c r="K2402" s="57"/>
      <c r="L2402" s="57"/>
      <c r="M2402" s="57"/>
      <c r="N2402" s="57"/>
      <c r="O2402" s="57"/>
      <c r="P2402" s="57"/>
      <c r="Q2402" s="57"/>
      <c r="R2402" s="57"/>
      <c r="S2402" s="57"/>
      <c r="T2402" s="57"/>
      <c r="U2402" s="57"/>
      <c r="V2402" s="57"/>
      <c r="W2402" s="57"/>
      <c r="X2402" s="56" t="str">
        <f t="shared" si="38"/>
        <v/>
      </c>
    </row>
    <row r="2403" spans="1:24" x14ac:dyDescent="0.2">
      <c r="A2403" s="8">
        <v>2387</v>
      </c>
      <c r="B2403" s="47" t="str">
        <f>IF('tabela informacyjna dla JST'!$C$9="","",'tabela informacyjna dla JST'!$C$9)</f>
        <v>Ślemień gm. wiejska</v>
      </c>
      <c r="C2403" s="47" t="str">
        <f>IFERROR((VLOOKUP(B2403,Tabela1[],6,FALSE)),"")</f>
        <v>PL2405_EE</v>
      </c>
      <c r="D2403" s="47" t="str">
        <f>IFERROR((VLOOKUP(C2403,KATALOGI!$A$34:$B$49,2,FALSE)),"")</f>
        <v>Edukacja ekologiczna związana z ochroną powietrza</v>
      </c>
      <c r="E2403" s="57"/>
      <c r="F2403" s="57"/>
      <c r="G2403" s="57"/>
      <c r="H2403" s="57"/>
      <c r="I2403" s="57"/>
      <c r="J2403" s="57"/>
      <c r="K2403" s="57"/>
      <c r="L2403" s="57"/>
      <c r="M2403" s="57"/>
      <c r="N2403" s="57"/>
      <c r="O2403" s="57"/>
      <c r="P2403" s="57"/>
      <c r="Q2403" s="57"/>
      <c r="R2403" s="57"/>
      <c r="S2403" s="57"/>
      <c r="T2403" s="57"/>
      <c r="U2403" s="57"/>
      <c r="V2403" s="57"/>
      <c r="W2403" s="57"/>
      <c r="X2403" s="56" t="str">
        <f t="shared" si="38"/>
        <v/>
      </c>
    </row>
    <row r="2404" spans="1:24" x14ac:dyDescent="0.2">
      <c r="A2404" s="8">
        <v>2388</v>
      </c>
      <c r="B2404" s="47" t="str">
        <f>IF('tabela informacyjna dla JST'!$C$9="","",'tabela informacyjna dla JST'!$C$9)</f>
        <v>Ślemień gm. wiejska</v>
      </c>
      <c r="C2404" s="47" t="str">
        <f>IFERROR((VLOOKUP(B2404,Tabela1[],6,FALSE)),"")</f>
        <v>PL2405_EE</v>
      </c>
      <c r="D2404" s="47" t="str">
        <f>IFERROR((VLOOKUP(C2404,KATALOGI!$A$34:$B$49,2,FALSE)),"")</f>
        <v>Edukacja ekologiczna związana z ochroną powietrza</v>
      </c>
      <c r="E2404" s="57"/>
      <c r="F2404" s="57"/>
      <c r="G2404" s="57"/>
      <c r="H2404" s="57"/>
      <c r="I2404" s="57"/>
      <c r="J2404" s="57"/>
      <c r="K2404" s="57"/>
      <c r="L2404" s="57"/>
      <c r="M2404" s="57"/>
      <c r="N2404" s="57"/>
      <c r="O2404" s="57"/>
      <c r="P2404" s="57"/>
      <c r="Q2404" s="57"/>
      <c r="R2404" s="57"/>
      <c r="S2404" s="57"/>
      <c r="T2404" s="57"/>
      <c r="U2404" s="57"/>
      <c r="V2404" s="57"/>
      <c r="W2404" s="57"/>
      <c r="X2404" s="56" t="str">
        <f t="shared" si="38"/>
        <v/>
      </c>
    </row>
    <row r="2405" spans="1:24" x14ac:dyDescent="0.2">
      <c r="A2405" s="8">
        <v>2389</v>
      </c>
      <c r="B2405" s="47" t="str">
        <f>IF('tabela informacyjna dla JST'!$C$9="","",'tabela informacyjna dla JST'!$C$9)</f>
        <v>Ślemień gm. wiejska</v>
      </c>
      <c r="C2405" s="47" t="str">
        <f>IFERROR((VLOOKUP(B2405,Tabela1[],6,FALSE)),"")</f>
        <v>PL2405_EE</v>
      </c>
      <c r="D2405" s="47" t="str">
        <f>IFERROR((VLOOKUP(C2405,KATALOGI!$A$34:$B$49,2,FALSE)),"")</f>
        <v>Edukacja ekologiczna związana z ochroną powietrza</v>
      </c>
      <c r="E2405" s="57"/>
      <c r="F2405" s="57"/>
      <c r="G2405" s="57"/>
      <c r="H2405" s="57"/>
      <c r="I2405" s="57"/>
      <c r="J2405" s="57"/>
      <c r="K2405" s="57"/>
      <c r="L2405" s="57"/>
      <c r="M2405" s="57"/>
      <c r="N2405" s="57"/>
      <c r="O2405" s="57"/>
      <c r="P2405" s="57"/>
      <c r="Q2405" s="57"/>
      <c r="R2405" s="57"/>
      <c r="S2405" s="57"/>
      <c r="T2405" s="57"/>
      <c r="U2405" s="57"/>
      <c r="V2405" s="57"/>
      <c r="W2405" s="57"/>
      <c r="X2405" s="56" t="str">
        <f t="shared" si="38"/>
        <v/>
      </c>
    </row>
    <row r="2406" spans="1:24" x14ac:dyDescent="0.2">
      <c r="A2406" s="8">
        <v>2390</v>
      </c>
      <c r="B2406" s="47" t="str">
        <f>IF('tabela informacyjna dla JST'!$C$9="","",'tabela informacyjna dla JST'!$C$9)</f>
        <v>Ślemień gm. wiejska</v>
      </c>
      <c r="C2406" s="47" t="str">
        <f>IFERROR((VLOOKUP(B2406,Tabela1[],6,FALSE)),"")</f>
        <v>PL2405_EE</v>
      </c>
      <c r="D2406" s="47" t="str">
        <f>IFERROR((VLOOKUP(C2406,KATALOGI!$A$34:$B$49,2,FALSE)),"")</f>
        <v>Edukacja ekologiczna związana z ochroną powietrza</v>
      </c>
      <c r="E2406" s="57"/>
      <c r="F2406" s="57"/>
      <c r="G2406" s="57"/>
      <c r="H2406" s="57"/>
      <c r="I2406" s="57"/>
      <c r="J2406" s="57"/>
      <c r="K2406" s="57"/>
      <c r="L2406" s="57"/>
      <c r="M2406" s="57"/>
      <c r="N2406" s="57"/>
      <c r="O2406" s="57"/>
      <c r="P2406" s="57"/>
      <c r="Q2406" s="57"/>
      <c r="R2406" s="57"/>
      <c r="S2406" s="57"/>
      <c r="T2406" s="57"/>
      <c r="U2406" s="57"/>
      <c r="V2406" s="57"/>
      <c r="W2406" s="57"/>
      <c r="X2406" s="56" t="str">
        <f t="shared" si="38"/>
        <v/>
      </c>
    </row>
    <row r="2407" spans="1:24" x14ac:dyDescent="0.2">
      <c r="A2407" s="8">
        <v>2391</v>
      </c>
      <c r="B2407" s="47" t="str">
        <f>IF('tabela informacyjna dla JST'!$C$9="","",'tabela informacyjna dla JST'!$C$9)</f>
        <v>Ślemień gm. wiejska</v>
      </c>
      <c r="C2407" s="47" t="str">
        <f>IFERROR((VLOOKUP(B2407,Tabela1[],6,FALSE)),"")</f>
        <v>PL2405_EE</v>
      </c>
      <c r="D2407" s="47" t="str">
        <f>IFERROR((VLOOKUP(C2407,KATALOGI!$A$34:$B$49,2,FALSE)),"")</f>
        <v>Edukacja ekologiczna związana z ochroną powietrza</v>
      </c>
      <c r="E2407" s="57"/>
      <c r="F2407" s="57"/>
      <c r="G2407" s="57"/>
      <c r="H2407" s="57"/>
      <c r="I2407" s="57"/>
      <c r="J2407" s="57"/>
      <c r="K2407" s="57"/>
      <c r="L2407" s="57"/>
      <c r="M2407" s="57"/>
      <c r="N2407" s="57"/>
      <c r="O2407" s="57"/>
      <c r="P2407" s="57"/>
      <c r="Q2407" s="57"/>
      <c r="R2407" s="57"/>
      <c r="S2407" s="57"/>
      <c r="T2407" s="57"/>
      <c r="U2407" s="57"/>
      <c r="V2407" s="57"/>
      <c r="W2407" s="57"/>
      <c r="X2407" s="56" t="str">
        <f t="shared" si="38"/>
        <v/>
      </c>
    </row>
    <row r="2408" spans="1:24" x14ac:dyDescent="0.2">
      <c r="A2408" s="8">
        <v>2392</v>
      </c>
      <c r="B2408" s="47" t="str">
        <f>IF('tabela informacyjna dla JST'!$C$9="","",'tabela informacyjna dla JST'!$C$9)</f>
        <v>Ślemień gm. wiejska</v>
      </c>
      <c r="C2408" s="47" t="str">
        <f>IFERROR((VLOOKUP(B2408,Tabela1[],6,FALSE)),"")</f>
        <v>PL2405_EE</v>
      </c>
      <c r="D2408" s="47" t="str">
        <f>IFERROR((VLOOKUP(C2408,KATALOGI!$A$34:$B$49,2,FALSE)),"")</f>
        <v>Edukacja ekologiczna związana z ochroną powietrza</v>
      </c>
      <c r="E2408" s="57"/>
      <c r="F2408" s="57"/>
      <c r="G2408" s="57"/>
      <c r="H2408" s="57"/>
      <c r="I2408" s="57"/>
      <c r="J2408" s="57"/>
      <c r="K2408" s="57"/>
      <c r="L2408" s="57"/>
      <c r="M2408" s="57"/>
      <c r="N2408" s="57"/>
      <c r="O2408" s="57"/>
      <c r="P2408" s="57"/>
      <c r="Q2408" s="57"/>
      <c r="R2408" s="57"/>
      <c r="S2408" s="57"/>
      <c r="T2408" s="57"/>
      <c r="U2408" s="57"/>
      <c r="V2408" s="57"/>
      <c r="W2408" s="57"/>
      <c r="X2408" s="56" t="str">
        <f t="shared" si="38"/>
        <v/>
      </c>
    </row>
    <row r="2409" spans="1:24" x14ac:dyDescent="0.2">
      <c r="A2409" s="8">
        <v>2393</v>
      </c>
      <c r="B2409" s="47" t="str">
        <f>IF('tabela informacyjna dla JST'!$C$9="","",'tabela informacyjna dla JST'!$C$9)</f>
        <v>Ślemień gm. wiejska</v>
      </c>
      <c r="C2409" s="47" t="str">
        <f>IFERROR((VLOOKUP(B2409,Tabela1[],6,FALSE)),"")</f>
        <v>PL2405_EE</v>
      </c>
      <c r="D2409" s="47" t="str">
        <f>IFERROR((VLOOKUP(C2409,KATALOGI!$A$34:$B$49,2,FALSE)),"")</f>
        <v>Edukacja ekologiczna związana z ochroną powietrza</v>
      </c>
      <c r="E2409" s="57"/>
      <c r="F2409" s="57"/>
      <c r="G2409" s="57"/>
      <c r="H2409" s="57"/>
      <c r="I2409" s="57"/>
      <c r="J2409" s="57"/>
      <c r="K2409" s="57"/>
      <c r="L2409" s="57"/>
      <c r="M2409" s="57"/>
      <c r="N2409" s="57"/>
      <c r="O2409" s="57"/>
      <c r="P2409" s="57"/>
      <c r="Q2409" s="57"/>
      <c r="R2409" s="57"/>
      <c r="S2409" s="57"/>
      <c r="T2409" s="57"/>
      <c r="U2409" s="57"/>
      <c r="V2409" s="57"/>
      <c r="W2409" s="57"/>
      <c r="X2409" s="56" t="str">
        <f t="shared" si="38"/>
        <v/>
      </c>
    </row>
    <row r="2410" spans="1:24" x14ac:dyDescent="0.2">
      <c r="A2410" s="8">
        <v>2394</v>
      </c>
      <c r="B2410" s="47" t="str">
        <f>IF('tabela informacyjna dla JST'!$C$9="","",'tabela informacyjna dla JST'!$C$9)</f>
        <v>Ślemień gm. wiejska</v>
      </c>
      <c r="C2410" s="47" t="str">
        <f>IFERROR((VLOOKUP(B2410,Tabela1[],6,FALSE)),"")</f>
        <v>PL2405_EE</v>
      </c>
      <c r="D2410" s="47" t="str">
        <f>IFERROR((VLOOKUP(C2410,KATALOGI!$A$34:$B$49,2,FALSE)),"")</f>
        <v>Edukacja ekologiczna związana z ochroną powietrza</v>
      </c>
      <c r="E2410" s="57"/>
      <c r="F2410" s="57"/>
      <c r="G2410" s="57"/>
      <c r="H2410" s="57"/>
      <c r="I2410" s="57"/>
      <c r="J2410" s="57"/>
      <c r="K2410" s="57"/>
      <c r="L2410" s="57"/>
      <c r="M2410" s="57"/>
      <c r="N2410" s="57"/>
      <c r="O2410" s="57"/>
      <c r="P2410" s="57"/>
      <c r="Q2410" s="57"/>
      <c r="R2410" s="57"/>
      <c r="S2410" s="57"/>
      <c r="T2410" s="57"/>
      <c r="U2410" s="57"/>
      <c r="V2410" s="57"/>
      <c r="W2410" s="57"/>
      <c r="X2410" s="56" t="str">
        <f t="shared" si="38"/>
        <v/>
      </c>
    </row>
    <row r="2411" spans="1:24" x14ac:dyDescent="0.2">
      <c r="A2411" s="8">
        <v>2395</v>
      </c>
      <c r="B2411" s="47" t="str">
        <f>IF('tabela informacyjna dla JST'!$C$9="","",'tabela informacyjna dla JST'!$C$9)</f>
        <v>Ślemień gm. wiejska</v>
      </c>
      <c r="C2411" s="47" t="str">
        <f>IFERROR((VLOOKUP(B2411,Tabela1[],6,FALSE)),"")</f>
        <v>PL2405_EE</v>
      </c>
      <c r="D2411" s="47" t="str">
        <f>IFERROR((VLOOKUP(C2411,KATALOGI!$A$34:$B$49,2,FALSE)),"")</f>
        <v>Edukacja ekologiczna związana z ochroną powietrza</v>
      </c>
      <c r="E2411" s="57"/>
      <c r="F2411" s="57"/>
      <c r="G2411" s="57"/>
      <c r="H2411" s="57"/>
      <c r="I2411" s="57"/>
      <c r="J2411" s="57"/>
      <c r="K2411" s="57"/>
      <c r="L2411" s="57"/>
      <c r="M2411" s="57"/>
      <c r="N2411" s="57"/>
      <c r="O2411" s="57"/>
      <c r="P2411" s="57"/>
      <c r="Q2411" s="57"/>
      <c r="R2411" s="57"/>
      <c r="S2411" s="57"/>
      <c r="T2411" s="57"/>
      <c r="U2411" s="57"/>
      <c r="V2411" s="57"/>
      <c r="W2411" s="57"/>
      <c r="X2411" s="56" t="str">
        <f t="shared" si="38"/>
        <v/>
      </c>
    </row>
    <row r="2412" spans="1:24" x14ac:dyDescent="0.2">
      <c r="A2412" s="8">
        <v>2396</v>
      </c>
      <c r="B2412" s="47" t="str">
        <f>IF('tabela informacyjna dla JST'!$C$9="","",'tabela informacyjna dla JST'!$C$9)</f>
        <v>Ślemień gm. wiejska</v>
      </c>
      <c r="C2412" s="47" t="str">
        <f>IFERROR((VLOOKUP(B2412,Tabela1[],6,FALSE)),"")</f>
        <v>PL2405_EE</v>
      </c>
      <c r="D2412" s="47" t="str">
        <f>IFERROR((VLOOKUP(C2412,KATALOGI!$A$34:$B$49,2,FALSE)),"")</f>
        <v>Edukacja ekologiczna związana z ochroną powietrza</v>
      </c>
      <c r="E2412" s="57"/>
      <c r="F2412" s="57"/>
      <c r="G2412" s="57"/>
      <c r="H2412" s="57"/>
      <c r="I2412" s="57"/>
      <c r="J2412" s="57"/>
      <c r="K2412" s="57"/>
      <c r="L2412" s="57"/>
      <c r="M2412" s="57"/>
      <c r="N2412" s="57"/>
      <c r="O2412" s="57"/>
      <c r="P2412" s="57"/>
      <c r="Q2412" s="57"/>
      <c r="R2412" s="57"/>
      <c r="S2412" s="57"/>
      <c r="T2412" s="57"/>
      <c r="U2412" s="57"/>
      <c r="V2412" s="57"/>
      <c r="W2412" s="57"/>
      <c r="X2412" s="56" t="str">
        <f t="shared" si="38"/>
        <v/>
      </c>
    </row>
    <row r="2413" spans="1:24" x14ac:dyDescent="0.2">
      <c r="A2413" s="8">
        <v>2397</v>
      </c>
      <c r="B2413" s="47" t="str">
        <f>IF('tabela informacyjna dla JST'!$C$9="","",'tabela informacyjna dla JST'!$C$9)</f>
        <v>Ślemień gm. wiejska</v>
      </c>
      <c r="C2413" s="47" t="str">
        <f>IFERROR((VLOOKUP(B2413,Tabela1[],6,FALSE)),"")</f>
        <v>PL2405_EE</v>
      </c>
      <c r="D2413" s="47" t="str">
        <f>IFERROR((VLOOKUP(C2413,KATALOGI!$A$34:$B$49,2,FALSE)),"")</f>
        <v>Edukacja ekologiczna związana z ochroną powietrza</v>
      </c>
      <c r="E2413" s="57"/>
      <c r="F2413" s="57"/>
      <c r="G2413" s="57"/>
      <c r="H2413" s="57"/>
      <c r="I2413" s="57"/>
      <c r="J2413" s="57"/>
      <c r="K2413" s="57"/>
      <c r="L2413" s="57"/>
      <c r="M2413" s="57"/>
      <c r="N2413" s="57"/>
      <c r="O2413" s="57"/>
      <c r="P2413" s="57"/>
      <c r="Q2413" s="57"/>
      <c r="R2413" s="57"/>
      <c r="S2413" s="57"/>
      <c r="T2413" s="57"/>
      <c r="U2413" s="57"/>
      <c r="V2413" s="57"/>
      <c r="W2413" s="57"/>
      <c r="X2413" s="56" t="str">
        <f t="shared" si="38"/>
        <v/>
      </c>
    </row>
    <row r="2414" spans="1:24" x14ac:dyDescent="0.2">
      <c r="A2414" s="8">
        <v>2398</v>
      </c>
      <c r="B2414" s="47" t="str">
        <f>IF('tabela informacyjna dla JST'!$C$9="","",'tabela informacyjna dla JST'!$C$9)</f>
        <v>Ślemień gm. wiejska</v>
      </c>
      <c r="C2414" s="47" t="str">
        <f>IFERROR((VLOOKUP(B2414,Tabela1[],6,FALSE)),"")</f>
        <v>PL2405_EE</v>
      </c>
      <c r="D2414" s="47" t="str">
        <f>IFERROR((VLOOKUP(C2414,KATALOGI!$A$34:$B$49,2,FALSE)),"")</f>
        <v>Edukacja ekologiczna związana z ochroną powietrza</v>
      </c>
      <c r="E2414" s="57"/>
      <c r="F2414" s="57"/>
      <c r="G2414" s="57"/>
      <c r="H2414" s="57"/>
      <c r="I2414" s="57"/>
      <c r="J2414" s="57"/>
      <c r="K2414" s="57"/>
      <c r="L2414" s="57"/>
      <c r="M2414" s="57"/>
      <c r="N2414" s="57"/>
      <c r="O2414" s="57"/>
      <c r="P2414" s="57"/>
      <c r="Q2414" s="57"/>
      <c r="R2414" s="57"/>
      <c r="S2414" s="57"/>
      <c r="T2414" s="57"/>
      <c r="U2414" s="57"/>
      <c r="V2414" s="57"/>
      <c r="W2414" s="57"/>
      <c r="X2414" s="56" t="str">
        <f t="shared" si="38"/>
        <v/>
      </c>
    </row>
    <row r="2415" spans="1:24" x14ac:dyDescent="0.2">
      <c r="A2415" s="8">
        <v>2399</v>
      </c>
      <c r="B2415" s="47" t="str">
        <f>IF('tabela informacyjna dla JST'!$C$9="","",'tabela informacyjna dla JST'!$C$9)</f>
        <v>Ślemień gm. wiejska</v>
      </c>
      <c r="C2415" s="47" t="str">
        <f>IFERROR((VLOOKUP(B2415,Tabela1[],6,FALSE)),"")</f>
        <v>PL2405_EE</v>
      </c>
      <c r="D2415" s="47" t="str">
        <f>IFERROR((VLOOKUP(C2415,KATALOGI!$A$34:$B$49,2,FALSE)),"")</f>
        <v>Edukacja ekologiczna związana z ochroną powietrza</v>
      </c>
      <c r="E2415" s="57"/>
      <c r="F2415" s="57"/>
      <c r="G2415" s="57"/>
      <c r="H2415" s="57"/>
      <c r="I2415" s="57"/>
      <c r="J2415" s="57"/>
      <c r="K2415" s="57"/>
      <c r="L2415" s="57"/>
      <c r="M2415" s="57"/>
      <c r="N2415" s="57"/>
      <c r="O2415" s="57"/>
      <c r="P2415" s="57"/>
      <c r="Q2415" s="57"/>
      <c r="R2415" s="57"/>
      <c r="S2415" s="57"/>
      <c r="T2415" s="57"/>
      <c r="U2415" s="57"/>
      <c r="V2415" s="57"/>
      <c r="W2415" s="57"/>
      <c r="X2415" s="56" t="str">
        <f t="shared" si="38"/>
        <v/>
      </c>
    </row>
    <row r="2416" spans="1:24" x14ac:dyDescent="0.2">
      <c r="A2416" s="8">
        <v>2400</v>
      </c>
      <c r="B2416" s="47" t="str">
        <f>IF('tabela informacyjna dla JST'!$C$9="","",'tabela informacyjna dla JST'!$C$9)</f>
        <v>Ślemień gm. wiejska</v>
      </c>
      <c r="C2416" s="47" t="str">
        <f>IFERROR((VLOOKUP(B2416,Tabela1[],6,FALSE)),"")</f>
        <v>PL2405_EE</v>
      </c>
      <c r="D2416" s="47" t="str">
        <f>IFERROR((VLOOKUP(C2416,KATALOGI!$A$34:$B$49,2,FALSE)),"")</f>
        <v>Edukacja ekologiczna związana z ochroną powietrza</v>
      </c>
      <c r="E2416" s="57"/>
      <c r="F2416" s="57"/>
      <c r="G2416" s="57"/>
      <c r="H2416" s="57"/>
      <c r="I2416" s="57"/>
      <c r="J2416" s="57"/>
      <c r="K2416" s="57"/>
      <c r="L2416" s="57"/>
      <c r="M2416" s="57"/>
      <c r="N2416" s="57"/>
      <c r="O2416" s="57"/>
      <c r="P2416" s="57"/>
      <c r="Q2416" s="57"/>
      <c r="R2416" s="57"/>
      <c r="S2416" s="57"/>
      <c r="T2416" s="57"/>
      <c r="U2416" s="57"/>
      <c r="V2416" s="57"/>
      <c r="W2416" s="57"/>
      <c r="X2416" s="56" t="str">
        <f t="shared" si="38"/>
        <v/>
      </c>
    </row>
    <row r="2417" spans="1:24" x14ac:dyDescent="0.2">
      <c r="A2417" s="8">
        <v>2401</v>
      </c>
      <c r="B2417" s="47" t="str">
        <f>IF('tabela informacyjna dla JST'!$C$9="","",'tabela informacyjna dla JST'!$C$9)</f>
        <v>Ślemień gm. wiejska</v>
      </c>
      <c r="C2417" s="47" t="str">
        <f>IFERROR((VLOOKUP(B2417,Tabela1[],6,FALSE)),"")</f>
        <v>PL2405_EE</v>
      </c>
      <c r="D2417" s="47" t="str">
        <f>IFERROR((VLOOKUP(C2417,KATALOGI!$A$34:$B$49,2,FALSE)),"")</f>
        <v>Edukacja ekologiczna związana z ochroną powietrza</v>
      </c>
      <c r="E2417" s="57"/>
      <c r="F2417" s="57"/>
      <c r="G2417" s="57"/>
      <c r="H2417" s="57"/>
      <c r="I2417" s="57"/>
      <c r="J2417" s="57"/>
      <c r="K2417" s="57"/>
      <c r="L2417" s="57"/>
      <c r="M2417" s="57"/>
      <c r="N2417" s="57"/>
      <c r="O2417" s="57"/>
      <c r="P2417" s="57"/>
      <c r="Q2417" s="57"/>
      <c r="R2417" s="57"/>
      <c r="S2417" s="57"/>
      <c r="T2417" s="57"/>
      <c r="U2417" s="57"/>
      <c r="V2417" s="57"/>
      <c r="W2417" s="57"/>
      <c r="X2417" s="56" t="str">
        <f t="shared" si="38"/>
        <v/>
      </c>
    </row>
    <row r="2418" spans="1:24" x14ac:dyDescent="0.2">
      <c r="A2418" s="8">
        <v>2402</v>
      </c>
      <c r="B2418" s="47" t="str">
        <f>IF('tabela informacyjna dla JST'!$C$9="","",'tabela informacyjna dla JST'!$C$9)</f>
        <v>Ślemień gm. wiejska</v>
      </c>
      <c r="C2418" s="47" t="str">
        <f>IFERROR((VLOOKUP(B2418,Tabela1[],6,FALSE)),"")</f>
        <v>PL2405_EE</v>
      </c>
      <c r="D2418" s="47" t="str">
        <f>IFERROR((VLOOKUP(C2418,KATALOGI!$A$34:$B$49,2,FALSE)),"")</f>
        <v>Edukacja ekologiczna związana z ochroną powietrza</v>
      </c>
      <c r="E2418" s="57"/>
      <c r="F2418" s="57"/>
      <c r="G2418" s="57"/>
      <c r="H2418" s="57"/>
      <c r="I2418" s="57"/>
      <c r="J2418" s="57"/>
      <c r="K2418" s="57"/>
      <c r="L2418" s="57"/>
      <c r="M2418" s="57"/>
      <c r="N2418" s="57"/>
      <c r="O2418" s="57"/>
      <c r="P2418" s="57"/>
      <c r="Q2418" s="57"/>
      <c r="R2418" s="57"/>
      <c r="S2418" s="57"/>
      <c r="T2418" s="57"/>
      <c r="U2418" s="57"/>
      <c r="V2418" s="57"/>
      <c r="W2418" s="57"/>
      <c r="X2418" s="56" t="str">
        <f t="shared" si="38"/>
        <v/>
      </c>
    </row>
    <row r="2419" spans="1:24" x14ac:dyDescent="0.2">
      <c r="A2419" s="8">
        <v>2403</v>
      </c>
      <c r="B2419" s="47" t="str">
        <f>IF('tabela informacyjna dla JST'!$C$9="","",'tabela informacyjna dla JST'!$C$9)</f>
        <v>Ślemień gm. wiejska</v>
      </c>
      <c r="C2419" s="47" t="str">
        <f>IFERROR((VLOOKUP(B2419,Tabela1[],6,FALSE)),"")</f>
        <v>PL2405_EE</v>
      </c>
      <c r="D2419" s="47" t="str">
        <f>IFERROR((VLOOKUP(C2419,KATALOGI!$A$34:$B$49,2,FALSE)),"")</f>
        <v>Edukacja ekologiczna związana z ochroną powietrza</v>
      </c>
      <c r="E2419" s="57"/>
      <c r="F2419" s="57"/>
      <c r="G2419" s="57"/>
      <c r="H2419" s="57"/>
      <c r="I2419" s="57"/>
      <c r="J2419" s="57"/>
      <c r="K2419" s="57"/>
      <c r="L2419" s="57"/>
      <c r="M2419" s="57"/>
      <c r="N2419" s="57"/>
      <c r="O2419" s="57"/>
      <c r="P2419" s="57"/>
      <c r="Q2419" s="57"/>
      <c r="R2419" s="57"/>
      <c r="S2419" s="57"/>
      <c r="T2419" s="57"/>
      <c r="U2419" s="57"/>
      <c r="V2419" s="57"/>
      <c r="W2419" s="57"/>
      <c r="X2419" s="56" t="str">
        <f t="shared" si="38"/>
        <v/>
      </c>
    </row>
    <row r="2420" spans="1:24" x14ac:dyDescent="0.2">
      <c r="A2420" s="8">
        <v>2404</v>
      </c>
      <c r="B2420" s="47" t="str">
        <f>IF('tabela informacyjna dla JST'!$C$9="","",'tabela informacyjna dla JST'!$C$9)</f>
        <v>Ślemień gm. wiejska</v>
      </c>
      <c r="C2420" s="47" t="str">
        <f>IFERROR((VLOOKUP(B2420,Tabela1[],6,FALSE)),"")</f>
        <v>PL2405_EE</v>
      </c>
      <c r="D2420" s="47" t="str">
        <f>IFERROR((VLOOKUP(C2420,KATALOGI!$A$34:$B$49,2,FALSE)),"")</f>
        <v>Edukacja ekologiczna związana z ochroną powietrza</v>
      </c>
      <c r="E2420" s="57"/>
      <c r="F2420" s="57"/>
      <c r="G2420" s="57"/>
      <c r="H2420" s="57"/>
      <c r="I2420" s="57"/>
      <c r="J2420" s="57"/>
      <c r="K2420" s="57"/>
      <c r="L2420" s="57"/>
      <c r="M2420" s="57"/>
      <c r="N2420" s="57"/>
      <c r="O2420" s="57"/>
      <c r="P2420" s="57"/>
      <c r="Q2420" s="57"/>
      <c r="R2420" s="57"/>
      <c r="S2420" s="57"/>
      <c r="T2420" s="57"/>
      <c r="U2420" s="57"/>
      <c r="V2420" s="57"/>
      <c r="W2420" s="57"/>
      <c r="X2420" s="56" t="str">
        <f t="shared" si="38"/>
        <v/>
      </c>
    </row>
    <row r="2421" spans="1:24" x14ac:dyDescent="0.2">
      <c r="A2421" s="8">
        <v>2405</v>
      </c>
      <c r="B2421" s="47" t="str">
        <f>IF('tabela informacyjna dla JST'!$C$9="","",'tabela informacyjna dla JST'!$C$9)</f>
        <v>Ślemień gm. wiejska</v>
      </c>
      <c r="C2421" s="47" t="str">
        <f>IFERROR((VLOOKUP(B2421,Tabela1[],6,FALSE)),"")</f>
        <v>PL2405_EE</v>
      </c>
      <c r="D2421" s="47" t="str">
        <f>IFERROR((VLOOKUP(C2421,KATALOGI!$A$34:$B$49,2,FALSE)),"")</f>
        <v>Edukacja ekologiczna związana z ochroną powietrza</v>
      </c>
      <c r="E2421" s="57"/>
      <c r="F2421" s="57"/>
      <c r="G2421" s="57"/>
      <c r="H2421" s="57"/>
      <c r="I2421" s="57"/>
      <c r="J2421" s="57"/>
      <c r="K2421" s="57"/>
      <c r="L2421" s="57"/>
      <c r="M2421" s="57"/>
      <c r="N2421" s="57"/>
      <c r="O2421" s="57"/>
      <c r="P2421" s="57"/>
      <c r="Q2421" s="57"/>
      <c r="R2421" s="57"/>
      <c r="S2421" s="57"/>
      <c r="T2421" s="57"/>
      <c r="U2421" s="57"/>
      <c r="V2421" s="57"/>
      <c r="W2421" s="57"/>
      <c r="X2421" s="56" t="str">
        <f t="shared" si="38"/>
        <v/>
      </c>
    </row>
    <row r="2422" spans="1:24" x14ac:dyDescent="0.2">
      <c r="A2422" s="8">
        <v>2406</v>
      </c>
      <c r="B2422" s="47" t="str">
        <f>IF('tabela informacyjna dla JST'!$C$9="","",'tabela informacyjna dla JST'!$C$9)</f>
        <v>Ślemień gm. wiejska</v>
      </c>
      <c r="C2422" s="47" t="str">
        <f>IFERROR((VLOOKUP(B2422,Tabela1[],6,FALSE)),"")</f>
        <v>PL2405_EE</v>
      </c>
      <c r="D2422" s="47" t="str">
        <f>IFERROR((VLOOKUP(C2422,KATALOGI!$A$34:$B$49,2,FALSE)),"")</f>
        <v>Edukacja ekologiczna związana z ochroną powietrza</v>
      </c>
      <c r="E2422" s="57"/>
      <c r="F2422" s="57"/>
      <c r="G2422" s="57"/>
      <c r="H2422" s="57"/>
      <c r="I2422" s="57"/>
      <c r="J2422" s="57"/>
      <c r="K2422" s="57"/>
      <c r="L2422" s="57"/>
      <c r="M2422" s="57"/>
      <c r="N2422" s="57"/>
      <c r="O2422" s="57"/>
      <c r="P2422" s="57"/>
      <c r="Q2422" s="57"/>
      <c r="R2422" s="57"/>
      <c r="S2422" s="57"/>
      <c r="T2422" s="57"/>
      <c r="U2422" s="57"/>
      <c r="V2422" s="57"/>
      <c r="W2422" s="57"/>
      <c r="X2422" s="56" t="str">
        <f t="shared" si="38"/>
        <v/>
      </c>
    </row>
    <row r="2423" spans="1:24" x14ac:dyDescent="0.2">
      <c r="A2423" s="8">
        <v>2407</v>
      </c>
      <c r="B2423" s="47" t="str">
        <f>IF('tabela informacyjna dla JST'!$C$9="","",'tabela informacyjna dla JST'!$C$9)</f>
        <v>Ślemień gm. wiejska</v>
      </c>
      <c r="C2423" s="47" t="str">
        <f>IFERROR((VLOOKUP(B2423,Tabela1[],6,FALSE)),"")</f>
        <v>PL2405_EE</v>
      </c>
      <c r="D2423" s="47" t="str">
        <f>IFERROR((VLOOKUP(C2423,KATALOGI!$A$34:$B$49,2,FALSE)),"")</f>
        <v>Edukacja ekologiczna związana z ochroną powietrza</v>
      </c>
      <c r="E2423" s="57"/>
      <c r="F2423" s="57"/>
      <c r="G2423" s="57"/>
      <c r="H2423" s="57"/>
      <c r="I2423" s="57"/>
      <c r="J2423" s="57"/>
      <c r="K2423" s="57"/>
      <c r="L2423" s="57"/>
      <c r="M2423" s="57"/>
      <c r="N2423" s="57"/>
      <c r="O2423" s="57"/>
      <c r="P2423" s="57"/>
      <c r="Q2423" s="57"/>
      <c r="R2423" s="57"/>
      <c r="S2423" s="57"/>
      <c r="T2423" s="57"/>
      <c r="U2423" s="57"/>
      <c r="V2423" s="57"/>
      <c r="W2423" s="57"/>
      <c r="X2423" s="56" t="str">
        <f t="shared" si="38"/>
        <v/>
      </c>
    </row>
    <row r="2424" spans="1:24" x14ac:dyDescent="0.2">
      <c r="A2424" s="8">
        <v>2408</v>
      </c>
      <c r="B2424" s="47" t="str">
        <f>IF('tabela informacyjna dla JST'!$C$9="","",'tabela informacyjna dla JST'!$C$9)</f>
        <v>Ślemień gm. wiejska</v>
      </c>
      <c r="C2424" s="47" t="str">
        <f>IFERROR((VLOOKUP(B2424,Tabela1[],6,FALSE)),"")</f>
        <v>PL2405_EE</v>
      </c>
      <c r="D2424" s="47" t="str">
        <f>IFERROR((VLOOKUP(C2424,KATALOGI!$A$34:$B$49,2,FALSE)),"")</f>
        <v>Edukacja ekologiczna związana z ochroną powietrza</v>
      </c>
      <c r="E2424" s="57"/>
      <c r="F2424" s="57"/>
      <c r="G2424" s="57"/>
      <c r="H2424" s="57"/>
      <c r="I2424" s="57"/>
      <c r="J2424" s="57"/>
      <c r="K2424" s="57"/>
      <c r="L2424" s="57"/>
      <c r="M2424" s="57"/>
      <c r="N2424" s="57"/>
      <c r="O2424" s="57"/>
      <c r="P2424" s="57"/>
      <c r="Q2424" s="57"/>
      <c r="R2424" s="57"/>
      <c r="S2424" s="57"/>
      <c r="T2424" s="57"/>
      <c r="U2424" s="57"/>
      <c r="V2424" s="57"/>
      <c r="W2424" s="57"/>
      <c r="X2424" s="56" t="str">
        <f t="shared" si="38"/>
        <v/>
      </c>
    </row>
    <row r="2425" spans="1:24" x14ac:dyDescent="0.2">
      <c r="A2425" s="8">
        <v>2409</v>
      </c>
      <c r="B2425" s="47" t="str">
        <f>IF('tabela informacyjna dla JST'!$C$9="","",'tabela informacyjna dla JST'!$C$9)</f>
        <v>Ślemień gm. wiejska</v>
      </c>
      <c r="C2425" s="47" t="str">
        <f>IFERROR((VLOOKUP(B2425,Tabela1[],6,FALSE)),"")</f>
        <v>PL2405_EE</v>
      </c>
      <c r="D2425" s="47" t="str">
        <f>IFERROR((VLOOKUP(C2425,KATALOGI!$A$34:$B$49,2,FALSE)),"")</f>
        <v>Edukacja ekologiczna związana z ochroną powietrza</v>
      </c>
      <c r="E2425" s="57"/>
      <c r="F2425" s="57"/>
      <c r="G2425" s="57"/>
      <c r="H2425" s="57"/>
      <c r="I2425" s="57"/>
      <c r="J2425" s="57"/>
      <c r="K2425" s="57"/>
      <c r="L2425" s="57"/>
      <c r="M2425" s="57"/>
      <c r="N2425" s="57"/>
      <c r="O2425" s="57"/>
      <c r="P2425" s="57"/>
      <c r="Q2425" s="57"/>
      <c r="R2425" s="57"/>
      <c r="S2425" s="57"/>
      <c r="T2425" s="57"/>
      <c r="U2425" s="57"/>
      <c r="V2425" s="57"/>
      <c r="W2425" s="57"/>
      <c r="X2425" s="56" t="str">
        <f t="shared" si="38"/>
        <v/>
      </c>
    </row>
    <row r="2426" spans="1:24" x14ac:dyDescent="0.2">
      <c r="A2426" s="8">
        <v>2410</v>
      </c>
      <c r="B2426" s="47" t="str">
        <f>IF('tabela informacyjna dla JST'!$C$9="","",'tabela informacyjna dla JST'!$C$9)</f>
        <v>Ślemień gm. wiejska</v>
      </c>
      <c r="C2426" s="47" t="str">
        <f>IFERROR((VLOOKUP(B2426,Tabela1[],6,FALSE)),"")</f>
        <v>PL2405_EE</v>
      </c>
      <c r="D2426" s="47" t="str">
        <f>IFERROR((VLOOKUP(C2426,KATALOGI!$A$34:$B$49,2,FALSE)),"")</f>
        <v>Edukacja ekologiczna związana z ochroną powietrza</v>
      </c>
      <c r="E2426" s="57"/>
      <c r="F2426" s="57"/>
      <c r="G2426" s="57"/>
      <c r="H2426" s="57"/>
      <c r="I2426" s="57"/>
      <c r="J2426" s="57"/>
      <c r="K2426" s="57"/>
      <c r="L2426" s="57"/>
      <c r="M2426" s="57"/>
      <c r="N2426" s="57"/>
      <c r="O2426" s="57"/>
      <c r="P2426" s="57"/>
      <c r="Q2426" s="57"/>
      <c r="R2426" s="57"/>
      <c r="S2426" s="57"/>
      <c r="T2426" s="57"/>
      <c r="U2426" s="57"/>
      <c r="V2426" s="57"/>
      <c r="W2426" s="57"/>
      <c r="X2426" s="56" t="str">
        <f t="shared" si="38"/>
        <v/>
      </c>
    </row>
    <row r="2427" spans="1:24" x14ac:dyDescent="0.2">
      <c r="A2427" s="8">
        <v>2411</v>
      </c>
      <c r="B2427" s="47" t="str">
        <f>IF('tabela informacyjna dla JST'!$C$9="","",'tabela informacyjna dla JST'!$C$9)</f>
        <v>Ślemień gm. wiejska</v>
      </c>
      <c r="C2427" s="47" t="str">
        <f>IFERROR((VLOOKUP(B2427,Tabela1[],6,FALSE)),"")</f>
        <v>PL2405_EE</v>
      </c>
      <c r="D2427" s="47" t="str">
        <f>IFERROR((VLOOKUP(C2427,KATALOGI!$A$34:$B$49,2,FALSE)),"")</f>
        <v>Edukacja ekologiczna związana z ochroną powietrza</v>
      </c>
      <c r="E2427" s="57"/>
      <c r="F2427" s="57"/>
      <c r="G2427" s="57"/>
      <c r="H2427" s="57"/>
      <c r="I2427" s="57"/>
      <c r="J2427" s="57"/>
      <c r="K2427" s="57"/>
      <c r="L2427" s="57"/>
      <c r="M2427" s="57"/>
      <c r="N2427" s="57"/>
      <c r="O2427" s="57"/>
      <c r="P2427" s="57"/>
      <c r="Q2427" s="57"/>
      <c r="R2427" s="57"/>
      <c r="S2427" s="57"/>
      <c r="T2427" s="57"/>
      <c r="U2427" s="57"/>
      <c r="V2427" s="57"/>
      <c r="W2427" s="57"/>
      <c r="X2427" s="56" t="str">
        <f t="shared" si="38"/>
        <v/>
      </c>
    </row>
    <row r="2428" spans="1:24" x14ac:dyDescent="0.2">
      <c r="A2428" s="8">
        <v>2412</v>
      </c>
      <c r="B2428" s="47" t="str">
        <f>IF('tabela informacyjna dla JST'!$C$9="","",'tabela informacyjna dla JST'!$C$9)</f>
        <v>Ślemień gm. wiejska</v>
      </c>
      <c r="C2428" s="47" t="str">
        <f>IFERROR((VLOOKUP(B2428,Tabela1[],6,FALSE)),"")</f>
        <v>PL2405_EE</v>
      </c>
      <c r="D2428" s="47" t="str">
        <f>IFERROR((VLOOKUP(C2428,KATALOGI!$A$34:$B$49,2,FALSE)),"")</f>
        <v>Edukacja ekologiczna związana z ochroną powietrza</v>
      </c>
      <c r="E2428" s="57"/>
      <c r="F2428" s="57"/>
      <c r="G2428" s="57"/>
      <c r="H2428" s="57"/>
      <c r="I2428" s="57"/>
      <c r="J2428" s="57"/>
      <c r="K2428" s="57"/>
      <c r="L2428" s="57"/>
      <c r="M2428" s="57"/>
      <c r="N2428" s="57"/>
      <c r="O2428" s="57"/>
      <c r="P2428" s="57"/>
      <c r="Q2428" s="57"/>
      <c r="R2428" s="57"/>
      <c r="S2428" s="57"/>
      <c r="T2428" s="57"/>
      <c r="U2428" s="57"/>
      <c r="V2428" s="57"/>
      <c r="W2428" s="57"/>
      <c r="X2428" s="56" t="str">
        <f t="shared" si="38"/>
        <v/>
      </c>
    </row>
    <row r="2429" spans="1:24" x14ac:dyDescent="0.2">
      <c r="A2429" s="8">
        <v>2413</v>
      </c>
      <c r="B2429" s="47" t="str">
        <f>IF('tabela informacyjna dla JST'!$C$9="","",'tabela informacyjna dla JST'!$C$9)</f>
        <v>Ślemień gm. wiejska</v>
      </c>
      <c r="C2429" s="47" t="str">
        <f>IFERROR((VLOOKUP(B2429,Tabela1[],6,FALSE)),"")</f>
        <v>PL2405_EE</v>
      </c>
      <c r="D2429" s="47" t="str">
        <f>IFERROR((VLOOKUP(C2429,KATALOGI!$A$34:$B$49,2,FALSE)),"")</f>
        <v>Edukacja ekologiczna związana z ochroną powietrza</v>
      </c>
      <c r="E2429" s="57"/>
      <c r="F2429" s="57"/>
      <c r="G2429" s="57"/>
      <c r="H2429" s="57"/>
      <c r="I2429" s="57"/>
      <c r="J2429" s="57"/>
      <c r="K2429" s="57"/>
      <c r="L2429" s="57"/>
      <c r="M2429" s="57"/>
      <c r="N2429" s="57"/>
      <c r="O2429" s="57"/>
      <c r="P2429" s="57"/>
      <c r="Q2429" s="57"/>
      <c r="R2429" s="57"/>
      <c r="S2429" s="57"/>
      <c r="T2429" s="57"/>
      <c r="U2429" s="57"/>
      <c r="V2429" s="57"/>
      <c r="W2429" s="57"/>
      <c r="X2429" s="56" t="str">
        <f t="shared" si="38"/>
        <v/>
      </c>
    </row>
    <row r="2430" spans="1:24" x14ac:dyDescent="0.2">
      <c r="A2430" s="8">
        <v>2414</v>
      </c>
      <c r="B2430" s="47" t="str">
        <f>IF('tabela informacyjna dla JST'!$C$9="","",'tabela informacyjna dla JST'!$C$9)</f>
        <v>Ślemień gm. wiejska</v>
      </c>
      <c r="C2430" s="47" t="str">
        <f>IFERROR((VLOOKUP(B2430,Tabela1[],6,FALSE)),"")</f>
        <v>PL2405_EE</v>
      </c>
      <c r="D2430" s="47" t="str">
        <f>IFERROR((VLOOKUP(C2430,KATALOGI!$A$34:$B$49,2,FALSE)),"")</f>
        <v>Edukacja ekologiczna związana z ochroną powietrza</v>
      </c>
      <c r="E2430" s="57"/>
      <c r="F2430" s="57"/>
      <c r="G2430" s="57"/>
      <c r="H2430" s="57"/>
      <c r="I2430" s="57"/>
      <c r="J2430" s="57"/>
      <c r="K2430" s="57"/>
      <c r="L2430" s="57"/>
      <c r="M2430" s="57"/>
      <c r="N2430" s="57"/>
      <c r="O2430" s="57"/>
      <c r="P2430" s="57"/>
      <c r="Q2430" s="57"/>
      <c r="R2430" s="57"/>
      <c r="S2430" s="57"/>
      <c r="T2430" s="57"/>
      <c r="U2430" s="57"/>
      <c r="V2430" s="57"/>
      <c r="W2430" s="57"/>
      <c r="X2430" s="56" t="str">
        <f t="shared" si="38"/>
        <v/>
      </c>
    </row>
    <row r="2431" spans="1:24" x14ac:dyDescent="0.2">
      <c r="A2431" s="8">
        <v>2415</v>
      </c>
      <c r="B2431" s="47" t="str">
        <f>IF('tabela informacyjna dla JST'!$C$9="","",'tabela informacyjna dla JST'!$C$9)</f>
        <v>Ślemień gm. wiejska</v>
      </c>
      <c r="C2431" s="47" t="str">
        <f>IFERROR((VLOOKUP(B2431,Tabela1[],6,FALSE)),"")</f>
        <v>PL2405_EE</v>
      </c>
      <c r="D2431" s="47" t="str">
        <f>IFERROR((VLOOKUP(C2431,KATALOGI!$A$34:$B$49,2,FALSE)),"")</f>
        <v>Edukacja ekologiczna związana z ochroną powietrza</v>
      </c>
      <c r="E2431" s="57"/>
      <c r="F2431" s="57"/>
      <c r="G2431" s="57"/>
      <c r="H2431" s="57"/>
      <c r="I2431" s="57"/>
      <c r="J2431" s="57"/>
      <c r="K2431" s="57"/>
      <c r="L2431" s="57"/>
      <c r="M2431" s="57"/>
      <c r="N2431" s="57"/>
      <c r="O2431" s="57"/>
      <c r="P2431" s="57"/>
      <c r="Q2431" s="57"/>
      <c r="R2431" s="57"/>
      <c r="S2431" s="57"/>
      <c r="T2431" s="57"/>
      <c r="U2431" s="57"/>
      <c r="V2431" s="57"/>
      <c r="W2431" s="57"/>
      <c r="X2431" s="56" t="str">
        <f t="shared" si="38"/>
        <v/>
      </c>
    </row>
    <row r="2432" spans="1:24" x14ac:dyDescent="0.2">
      <c r="A2432" s="8">
        <v>2416</v>
      </c>
      <c r="B2432" s="47" t="str">
        <f>IF('tabela informacyjna dla JST'!$C$9="","",'tabela informacyjna dla JST'!$C$9)</f>
        <v>Ślemień gm. wiejska</v>
      </c>
      <c r="C2432" s="47" t="str">
        <f>IFERROR((VLOOKUP(B2432,Tabela1[],6,FALSE)),"")</f>
        <v>PL2405_EE</v>
      </c>
      <c r="D2432" s="47" t="str">
        <f>IFERROR((VLOOKUP(C2432,KATALOGI!$A$34:$B$49,2,FALSE)),"")</f>
        <v>Edukacja ekologiczna związana z ochroną powietrza</v>
      </c>
      <c r="E2432" s="57"/>
      <c r="F2432" s="57"/>
      <c r="G2432" s="57"/>
      <c r="H2432" s="57"/>
      <c r="I2432" s="57"/>
      <c r="J2432" s="57"/>
      <c r="K2432" s="57"/>
      <c r="L2432" s="57"/>
      <c r="M2432" s="57"/>
      <c r="N2432" s="57"/>
      <c r="O2432" s="57"/>
      <c r="P2432" s="57"/>
      <c r="Q2432" s="57"/>
      <c r="R2432" s="57"/>
      <c r="S2432" s="57"/>
      <c r="T2432" s="57"/>
      <c r="U2432" s="57"/>
      <c r="V2432" s="57"/>
      <c r="W2432" s="57"/>
      <c r="X2432" s="56" t="str">
        <f t="shared" si="38"/>
        <v/>
      </c>
    </row>
    <row r="2433" spans="1:24" x14ac:dyDescent="0.2">
      <c r="A2433" s="8">
        <v>2417</v>
      </c>
      <c r="B2433" s="47" t="str">
        <f>IF('tabela informacyjna dla JST'!$C$9="","",'tabela informacyjna dla JST'!$C$9)</f>
        <v>Ślemień gm. wiejska</v>
      </c>
      <c r="C2433" s="47" t="str">
        <f>IFERROR((VLOOKUP(B2433,Tabela1[],6,FALSE)),"")</f>
        <v>PL2405_EE</v>
      </c>
      <c r="D2433" s="47" t="str">
        <f>IFERROR((VLOOKUP(C2433,KATALOGI!$A$34:$B$49,2,FALSE)),"")</f>
        <v>Edukacja ekologiczna związana z ochroną powietrza</v>
      </c>
      <c r="E2433" s="57"/>
      <c r="F2433" s="57"/>
      <c r="G2433" s="57"/>
      <c r="H2433" s="57"/>
      <c r="I2433" s="57"/>
      <c r="J2433" s="57"/>
      <c r="K2433" s="57"/>
      <c r="L2433" s="57"/>
      <c r="M2433" s="57"/>
      <c r="N2433" s="57"/>
      <c r="O2433" s="57"/>
      <c r="P2433" s="57"/>
      <c r="Q2433" s="57"/>
      <c r="R2433" s="57"/>
      <c r="S2433" s="57"/>
      <c r="T2433" s="57"/>
      <c r="U2433" s="57"/>
      <c r="V2433" s="57"/>
      <c r="W2433" s="57"/>
      <c r="X2433" s="56" t="str">
        <f t="shared" si="38"/>
        <v/>
      </c>
    </row>
    <row r="2434" spans="1:24" x14ac:dyDescent="0.2">
      <c r="A2434" s="8">
        <v>2418</v>
      </c>
      <c r="B2434" s="47" t="str">
        <f>IF('tabela informacyjna dla JST'!$C$9="","",'tabela informacyjna dla JST'!$C$9)</f>
        <v>Ślemień gm. wiejska</v>
      </c>
      <c r="C2434" s="47" t="str">
        <f>IFERROR((VLOOKUP(B2434,Tabela1[],6,FALSE)),"")</f>
        <v>PL2405_EE</v>
      </c>
      <c r="D2434" s="47" t="str">
        <f>IFERROR((VLOOKUP(C2434,KATALOGI!$A$34:$B$49,2,FALSE)),"")</f>
        <v>Edukacja ekologiczna związana z ochroną powietrza</v>
      </c>
      <c r="E2434" s="57"/>
      <c r="F2434" s="57"/>
      <c r="G2434" s="57"/>
      <c r="H2434" s="57"/>
      <c r="I2434" s="57"/>
      <c r="J2434" s="57"/>
      <c r="K2434" s="57"/>
      <c r="L2434" s="57"/>
      <c r="M2434" s="57"/>
      <c r="N2434" s="57"/>
      <c r="O2434" s="57"/>
      <c r="P2434" s="57"/>
      <c r="Q2434" s="57"/>
      <c r="R2434" s="57"/>
      <c r="S2434" s="57"/>
      <c r="T2434" s="57"/>
      <c r="U2434" s="57"/>
      <c r="V2434" s="57"/>
      <c r="W2434" s="57"/>
      <c r="X2434" s="56" t="str">
        <f t="shared" si="38"/>
        <v/>
      </c>
    </row>
    <row r="2435" spans="1:24" x14ac:dyDescent="0.2">
      <c r="A2435" s="8">
        <v>2419</v>
      </c>
      <c r="B2435" s="47" t="str">
        <f>IF('tabela informacyjna dla JST'!$C$9="","",'tabela informacyjna dla JST'!$C$9)</f>
        <v>Ślemień gm. wiejska</v>
      </c>
      <c r="C2435" s="47" t="str">
        <f>IFERROR((VLOOKUP(B2435,Tabela1[],6,FALSE)),"")</f>
        <v>PL2405_EE</v>
      </c>
      <c r="D2435" s="47" t="str">
        <f>IFERROR((VLOOKUP(C2435,KATALOGI!$A$34:$B$49,2,FALSE)),"")</f>
        <v>Edukacja ekologiczna związana z ochroną powietrza</v>
      </c>
      <c r="E2435" s="57"/>
      <c r="F2435" s="57"/>
      <c r="G2435" s="57"/>
      <c r="H2435" s="57"/>
      <c r="I2435" s="57"/>
      <c r="J2435" s="57"/>
      <c r="K2435" s="57"/>
      <c r="L2435" s="57"/>
      <c r="M2435" s="57"/>
      <c r="N2435" s="57"/>
      <c r="O2435" s="57"/>
      <c r="P2435" s="57"/>
      <c r="Q2435" s="57"/>
      <c r="R2435" s="57"/>
      <c r="S2435" s="57"/>
      <c r="T2435" s="57"/>
      <c r="U2435" s="57"/>
      <c r="V2435" s="57"/>
      <c r="W2435" s="57"/>
      <c r="X2435" s="56" t="str">
        <f t="shared" si="38"/>
        <v/>
      </c>
    </row>
    <row r="2436" spans="1:24" x14ac:dyDescent="0.2">
      <c r="A2436" s="8">
        <v>2420</v>
      </c>
      <c r="B2436" s="47" t="str">
        <f>IF('tabela informacyjna dla JST'!$C$9="","",'tabela informacyjna dla JST'!$C$9)</f>
        <v>Ślemień gm. wiejska</v>
      </c>
      <c r="C2436" s="47" t="str">
        <f>IFERROR((VLOOKUP(B2436,Tabela1[],6,FALSE)),"")</f>
        <v>PL2405_EE</v>
      </c>
      <c r="D2436" s="47" t="str">
        <f>IFERROR((VLOOKUP(C2436,KATALOGI!$A$34:$B$49,2,FALSE)),"")</f>
        <v>Edukacja ekologiczna związana z ochroną powietrza</v>
      </c>
      <c r="E2436" s="57"/>
      <c r="F2436" s="57"/>
      <c r="G2436" s="57"/>
      <c r="H2436" s="57"/>
      <c r="I2436" s="57"/>
      <c r="J2436" s="57"/>
      <c r="K2436" s="57"/>
      <c r="L2436" s="57"/>
      <c r="M2436" s="57"/>
      <c r="N2436" s="57"/>
      <c r="O2436" s="57"/>
      <c r="P2436" s="57"/>
      <c r="Q2436" s="57"/>
      <c r="R2436" s="57"/>
      <c r="S2436" s="57"/>
      <c r="T2436" s="57"/>
      <c r="U2436" s="57"/>
      <c r="V2436" s="57"/>
      <c r="W2436" s="57"/>
      <c r="X2436" s="56" t="str">
        <f t="shared" si="38"/>
        <v/>
      </c>
    </row>
    <row r="2437" spans="1:24" x14ac:dyDescent="0.2">
      <c r="A2437" s="8">
        <v>2421</v>
      </c>
      <c r="B2437" s="47" t="str">
        <f>IF('tabela informacyjna dla JST'!$C$9="","",'tabela informacyjna dla JST'!$C$9)</f>
        <v>Ślemień gm. wiejska</v>
      </c>
      <c r="C2437" s="47" t="str">
        <f>IFERROR((VLOOKUP(B2437,Tabela1[],6,FALSE)),"")</f>
        <v>PL2405_EE</v>
      </c>
      <c r="D2437" s="47" t="str">
        <f>IFERROR((VLOOKUP(C2437,KATALOGI!$A$34:$B$49,2,FALSE)),"")</f>
        <v>Edukacja ekologiczna związana z ochroną powietrza</v>
      </c>
      <c r="E2437" s="57"/>
      <c r="F2437" s="57"/>
      <c r="G2437" s="57"/>
      <c r="H2437" s="57"/>
      <c r="I2437" s="57"/>
      <c r="J2437" s="57"/>
      <c r="K2437" s="57"/>
      <c r="L2437" s="57"/>
      <c r="M2437" s="57"/>
      <c r="N2437" s="57"/>
      <c r="O2437" s="57"/>
      <c r="P2437" s="57"/>
      <c r="Q2437" s="57"/>
      <c r="R2437" s="57"/>
      <c r="S2437" s="57"/>
      <c r="T2437" s="57"/>
      <c r="U2437" s="57"/>
      <c r="V2437" s="57"/>
      <c r="W2437" s="57"/>
      <c r="X2437" s="56" t="str">
        <f t="shared" si="38"/>
        <v/>
      </c>
    </row>
    <row r="2438" spans="1:24" x14ac:dyDescent="0.2">
      <c r="A2438" s="8">
        <v>2422</v>
      </c>
      <c r="B2438" s="47" t="str">
        <f>IF('tabela informacyjna dla JST'!$C$9="","",'tabela informacyjna dla JST'!$C$9)</f>
        <v>Ślemień gm. wiejska</v>
      </c>
      <c r="C2438" s="47" t="str">
        <f>IFERROR((VLOOKUP(B2438,Tabela1[],6,FALSE)),"")</f>
        <v>PL2405_EE</v>
      </c>
      <c r="D2438" s="47" t="str">
        <f>IFERROR((VLOOKUP(C2438,KATALOGI!$A$34:$B$49,2,FALSE)),"")</f>
        <v>Edukacja ekologiczna związana z ochroną powietrza</v>
      </c>
      <c r="E2438" s="57"/>
      <c r="F2438" s="57"/>
      <c r="G2438" s="57"/>
      <c r="H2438" s="57"/>
      <c r="I2438" s="57"/>
      <c r="J2438" s="57"/>
      <c r="K2438" s="57"/>
      <c r="L2438" s="57"/>
      <c r="M2438" s="57"/>
      <c r="N2438" s="57"/>
      <c r="O2438" s="57"/>
      <c r="P2438" s="57"/>
      <c r="Q2438" s="57"/>
      <c r="R2438" s="57"/>
      <c r="S2438" s="57"/>
      <c r="T2438" s="57"/>
      <c r="U2438" s="57"/>
      <c r="V2438" s="57"/>
      <c r="W2438" s="57"/>
      <c r="X2438" s="56" t="str">
        <f t="shared" si="38"/>
        <v/>
      </c>
    </row>
    <row r="2439" spans="1:24" x14ac:dyDescent="0.2">
      <c r="A2439" s="8">
        <v>2423</v>
      </c>
      <c r="B2439" s="47" t="str">
        <f>IF('tabela informacyjna dla JST'!$C$9="","",'tabela informacyjna dla JST'!$C$9)</f>
        <v>Ślemień gm. wiejska</v>
      </c>
      <c r="C2439" s="47" t="str">
        <f>IFERROR((VLOOKUP(B2439,Tabela1[],6,FALSE)),"")</f>
        <v>PL2405_EE</v>
      </c>
      <c r="D2439" s="47" t="str">
        <f>IFERROR((VLOOKUP(C2439,KATALOGI!$A$34:$B$49,2,FALSE)),"")</f>
        <v>Edukacja ekologiczna związana z ochroną powietrza</v>
      </c>
      <c r="E2439" s="57"/>
      <c r="F2439" s="57"/>
      <c r="G2439" s="57"/>
      <c r="H2439" s="57"/>
      <c r="I2439" s="57"/>
      <c r="J2439" s="57"/>
      <c r="K2439" s="57"/>
      <c r="L2439" s="57"/>
      <c r="M2439" s="57"/>
      <c r="N2439" s="57"/>
      <c r="O2439" s="57"/>
      <c r="P2439" s="57"/>
      <c r="Q2439" s="57"/>
      <c r="R2439" s="57"/>
      <c r="S2439" s="57"/>
      <c r="T2439" s="57"/>
      <c r="U2439" s="57"/>
      <c r="V2439" s="57"/>
      <c r="W2439" s="57"/>
      <c r="X2439" s="56" t="str">
        <f t="shared" si="38"/>
        <v/>
      </c>
    </row>
    <row r="2440" spans="1:24" x14ac:dyDescent="0.2">
      <c r="A2440" s="8">
        <v>2424</v>
      </c>
      <c r="B2440" s="47" t="str">
        <f>IF('tabela informacyjna dla JST'!$C$9="","",'tabela informacyjna dla JST'!$C$9)</f>
        <v>Ślemień gm. wiejska</v>
      </c>
      <c r="C2440" s="47" t="str">
        <f>IFERROR((VLOOKUP(B2440,Tabela1[],6,FALSE)),"")</f>
        <v>PL2405_EE</v>
      </c>
      <c r="D2440" s="47" t="str">
        <f>IFERROR((VLOOKUP(C2440,KATALOGI!$A$34:$B$49,2,FALSE)),"")</f>
        <v>Edukacja ekologiczna związana z ochroną powietrza</v>
      </c>
      <c r="E2440" s="57"/>
      <c r="F2440" s="57"/>
      <c r="G2440" s="57"/>
      <c r="H2440" s="57"/>
      <c r="I2440" s="57"/>
      <c r="J2440" s="57"/>
      <c r="K2440" s="57"/>
      <c r="L2440" s="57"/>
      <c r="M2440" s="57"/>
      <c r="N2440" s="57"/>
      <c r="O2440" s="57"/>
      <c r="P2440" s="57"/>
      <c r="Q2440" s="57"/>
      <c r="R2440" s="57"/>
      <c r="S2440" s="57"/>
      <c r="T2440" s="57"/>
      <c r="U2440" s="57"/>
      <c r="V2440" s="57"/>
      <c r="W2440" s="57"/>
      <c r="X2440" s="56" t="str">
        <f t="shared" si="38"/>
        <v/>
      </c>
    </row>
    <row r="2441" spans="1:24" x14ac:dyDescent="0.2">
      <c r="A2441" s="8">
        <v>2425</v>
      </c>
      <c r="B2441" s="47" t="str">
        <f>IF('tabela informacyjna dla JST'!$C$9="","",'tabela informacyjna dla JST'!$C$9)</f>
        <v>Ślemień gm. wiejska</v>
      </c>
      <c r="C2441" s="47" t="str">
        <f>IFERROR((VLOOKUP(B2441,Tabela1[],6,FALSE)),"")</f>
        <v>PL2405_EE</v>
      </c>
      <c r="D2441" s="47" t="str">
        <f>IFERROR((VLOOKUP(C2441,KATALOGI!$A$34:$B$49,2,FALSE)),"")</f>
        <v>Edukacja ekologiczna związana z ochroną powietrza</v>
      </c>
      <c r="E2441" s="57"/>
      <c r="F2441" s="57"/>
      <c r="G2441" s="57"/>
      <c r="H2441" s="57"/>
      <c r="I2441" s="57"/>
      <c r="J2441" s="57"/>
      <c r="K2441" s="57"/>
      <c r="L2441" s="57"/>
      <c r="M2441" s="57"/>
      <c r="N2441" s="57"/>
      <c r="O2441" s="57"/>
      <c r="P2441" s="57"/>
      <c r="Q2441" s="57"/>
      <c r="R2441" s="57"/>
      <c r="S2441" s="57"/>
      <c r="T2441" s="57"/>
      <c r="U2441" s="57"/>
      <c r="V2441" s="57"/>
      <c r="W2441" s="57"/>
      <c r="X2441" s="56" t="str">
        <f t="shared" si="38"/>
        <v/>
      </c>
    </row>
    <row r="2442" spans="1:24" x14ac:dyDescent="0.2">
      <c r="A2442" s="8">
        <v>2426</v>
      </c>
      <c r="B2442" s="47" t="str">
        <f>IF('tabela informacyjna dla JST'!$C$9="","",'tabela informacyjna dla JST'!$C$9)</f>
        <v>Ślemień gm. wiejska</v>
      </c>
      <c r="C2442" s="47" t="str">
        <f>IFERROR((VLOOKUP(B2442,Tabela1[],6,FALSE)),"")</f>
        <v>PL2405_EE</v>
      </c>
      <c r="D2442" s="47" t="str">
        <f>IFERROR((VLOOKUP(C2442,KATALOGI!$A$34:$B$49,2,FALSE)),"")</f>
        <v>Edukacja ekologiczna związana z ochroną powietrza</v>
      </c>
      <c r="E2442" s="57"/>
      <c r="F2442" s="57"/>
      <c r="G2442" s="57"/>
      <c r="H2442" s="57"/>
      <c r="I2442" s="57"/>
      <c r="J2442" s="57"/>
      <c r="K2442" s="57"/>
      <c r="L2442" s="57"/>
      <c r="M2442" s="57"/>
      <c r="N2442" s="57"/>
      <c r="O2442" s="57"/>
      <c r="P2442" s="57"/>
      <c r="Q2442" s="57"/>
      <c r="R2442" s="57"/>
      <c r="S2442" s="57"/>
      <c r="T2442" s="57"/>
      <c r="U2442" s="57"/>
      <c r="V2442" s="57"/>
      <c r="W2442" s="57"/>
      <c r="X2442" s="56" t="str">
        <f t="shared" si="38"/>
        <v/>
      </c>
    </row>
    <row r="2443" spans="1:24" x14ac:dyDescent="0.2">
      <c r="A2443" s="8">
        <v>2427</v>
      </c>
      <c r="B2443" s="47" t="str">
        <f>IF('tabela informacyjna dla JST'!$C$9="","",'tabela informacyjna dla JST'!$C$9)</f>
        <v>Ślemień gm. wiejska</v>
      </c>
      <c r="C2443" s="47" t="str">
        <f>IFERROR((VLOOKUP(B2443,Tabela1[],6,FALSE)),"")</f>
        <v>PL2405_EE</v>
      </c>
      <c r="D2443" s="47" t="str">
        <f>IFERROR((VLOOKUP(C2443,KATALOGI!$A$34:$B$49,2,FALSE)),"")</f>
        <v>Edukacja ekologiczna związana z ochroną powietrza</v>
      </c>
      <c r="E2443" s="57"/>
      <c r="F2443" s="57"/>
      <c r="G2443" s="57"/>
      <c r="H2443" s="57"/>
      <c r="I2443" s="57"/>
      <c r="J2443" s="57"/>
      <c r="K2443" s="57"/>
      <c r="L2443" s="57"/>
      <c r="M2443" s="57"/>
      <c r="N2443" s="57"/>
      <c r="O2443" s="57"/>
      <c r="P2443" s="57"/>
      <c r="Q2443" s="57"/>
      <c r="R2443" s="57"/>
      <c r="S2443" s="57"/>
      <c r="T2443" s="57"/>
      <c r="U2443" s="57"/>
      <c r="V2443" s="57"/>
      <c r="W2443" s="57"/>
      <c r="X2443" s="56" t="str">
        <f t="shared" si="38"/>
        <v/>
      </c>
    </row>
    <row r="2444" spans="1:24" x14ac:dyDescent="0.2">
      <c r="A2444" s="8">
        <v>2428</v>
      </c>
      <c r="B2444" s="47" t="str">
        <f>IF('tabela informacyjna dla JST'!$C$9="","",'tabela informacyjna dla JST'!$C$9)</f>
        <v>Ślemień gm. wiejska</v>
      </c>
      <c r="C2444" s="47" t="str">
        <f>IFERROR((VLOOKUP(B2444,Tabela1[],6,FALSE)),"")</f>
        <v>PL2405_EE</v>
      </c>
      <c r="D2444" s="47" t="str">
        <f>IFERROR((VLOOKUP(C2444,KATALOGI!$A$34:$B$49,2,FALSE)),"")</f>
        <v>Edukacja ekologiczna związana z ochroną powietrza</v>
      </c>
      <c r="E2444" s="57"/>
      <c r="F2444" s="57"/>
      <c r="G2444" s="57"/>
      <c r="H2444" s="57"/>
      <c r="I2444" s="57"/>
      <c r="J2444" s="57"/>
      <c r="K2444" s="57"/>
      <c r="L2444" s="57"/>
      <c r="M2444" s="57"/>
      <c r="N2444" s="57"/>
      <c r="O2444" s="57"/>
      <c r="P2444" s="57"/>
      <c r="Q2444" s="57"/>
      <c r="R2444" s="57"/>
      <c r="S2444" s="57"/>
      <c r="T2444" s="57"/>
      <c r="U2444" s="57"/>
      <c r="V2444" s="57"/>
      <c r="W2444" s="57"/>
      <c r="X2444" s="56" t="str">
        <f t="shared" si="38"/>
        <v/>
      </c>
    </row>
    <row r="2445" spans="1:24" x14ac:dyDescent="0.2">
      <c r="A2445" s="8">
        <v>2429</v>
      </c>
      <c r="B2445" s="47" t="str">
        <f>IF('tabela informacyjna dla JST'!$C$9="","",'tabela informacyjna dla JST'!$C$9)</f>
        <v>Ślemień gm. wiejska</v>
      </c>
      <c r="C2445" s="47" t="str">
        <f>IFERROR((VLOOKUP(B2445,Tabela1[],6,FALSE)),"")</f>
        <v>PL2405_EE</v>
      </c>
      <c r="D2445" s="47" t="str">
        <f>IFERROR((VLOOKUP(C2445,KATALOGI!$A$34:$B$49,2,FALSE)),"")</f>
        <v>Edukacja ekologiczna związana z ochroną powietrza</v>
      </c>
      <c r="E2445" s="57"/>
      <c r="F2445" s="57"/>
      <c r="G2445" s="57"/>
      <c r="H2445" s="57"/>
      <c r="I2445" s="57"/>
      <c r="J2445" s="57"/>
      <c r="K2445" s="57"/>
      <c r="L2445" s="57"/>
      <c r="M2445" s="57"/>
      <c r="N2445" s="57"/>
      <c r="O2445" s="57"/>
      <c r="P2445" s="57"/>
      <c r="Q2445" s="57"/>
      <c r="R2445" s="57"/>
      <c r="S2445" s="57"/>
      <c r="T2445" s="57"/>
      <c r="U2445" s="57"/>
      <c r="V2445" s="57"/>
      <c r="W2445" s="57"/>
      <c r="X2445" s="56" t="str">
        <f t="shared" si="38"/>
        <v/>
      </c>
    </row>
    <row r="2446" spans="1:24" x14ac:dyDescent="0.2">
      <c r="A2446" s="8">
        <v>2430</v>
      </c>
      <c r="B2446" s="47" t="str">
        <f>IF('tabela informacyjna dla JST'!$C$9="","",'tabela informacyjna dla JST'!$C$9)</f>
        <v>Ślemień gm. wiejska</v>
      </c>
      <c r="C2446" s="47" t="str">
        <f>IFERROR((VLOOKUP(B2446,Tabela1[],6,FALSE)),"")</f>
        <v>PL2405_EE</v>
      </c>
      <c r="D2446" s="47" t="str">
        <f>IFERROR((VLOOKUP(C2446,KATALOGI!$A$34:$B$49,2,FALSE)),"")</f>
        <v>Edukacja ekologiczna związana z ochroną powietrza</v>
      </c>
      <c r="E2446" s="57"/>
      <c r="F2446" s="57"/>
      <c r="G2446" s="57"/>
      <c r="H2446" s="57"/>
      <c r="I2446" s="57"/>
      <c r="J2446" s="57"/>
      <c r="K2446" s="57"/>
      <c r="L2446" s="57"/>
      <c r="M2446" s="57"/>
      <c r="N2446" s="57"/>
      <c r="O2446" s="57"/>
      <c r="P2446" s="57"/>
      <c r="Q2446" s="57"/>
      <c r="R2446" s="57"/>
      <c r="S2446" s="57"/>
      <c r="T2446" s="57"/>
      <c r="U2446" s="57"/>
      <c r="V2446" s="57"/>
      <c r="W2446" s="57"/>
      <c r="X2446" s="56" t="str">
        <f t="shared" si="38"/>
        <v/>
      </c>
    </row>
    <row r="2447" spans="1:24" x14ac:dyDescent="0.2">
      <c r="A2447" s="8">
        <v>2431</v>
      </c>
      <c r="B2447" s="47" t="str">
        <f>IF('tabela informacyjna dla JST'!$C$9="","",'tabela informacyjna dla JST'!$C$9)</f>
        <v>Ślemień gm. wiejska</v>
      </c>
      <c r="C2447" s="47" t="str">
        <f>IFERROR((VLOOKUP(B2447,Tabela1[],6,FALSE)),"")</f>
        <v>PL2405_EE</v>
      </c>
      <c r="D2447" s="47" t="str">
        <f>IFERROR((VLOOKUP(C2447,KATALOGI!$A$34:$B$49,2,FALSE)),"")</f>
        <v>Edukacja ekologiczna związana z ochroną powietrza</v>
      </c>
      <c r="E2447" s="57"/>
      <c r="F2447" s="57"/>
      <c r="G2447" s="57"/>
      <c r="H2447" s="57"/>
      <c r="I2447" s="57"/>
      <c r="J2447" s="57"/>
      <c r="K2447" s="57"/>
      <c r="L2447" s="57"/>
      <c r="M2447" s="57"/>
      <c r="N2447" s="57"/>
      <c r="O2447" s="57"/>
      <c r="P2447" s="57"/>
      <c r="Q2447" s="57"/>
      <c r="R2447" s="57"/>
      <c r="S2447" s="57"/>
      <c r="T2447" s="57"/>
      <c r="U2447" s="57"/>
      <c r="V2447" s="57"/>
      <c r="W2447" s="57"/>
      <c r="X2447" s="56" t="str">
        <f t="shared" si="38"/>
        <v/>
      </c>
    </row>
    <row r="2448" spans="1:24" x14ac:dyDescent="0.2">
      <c r="A2448" s="8">
        <v>2432</v>
      </c>
      <c r="B2448" s="47" t="str">
        <f>IF('tabela informacyjna dla JST'!$C$9="","",'tabela informacyjna dla JST'!$C$9)</f>
        <v>Ślemień gm. wiejska</v>
      </c>
      <c r="C2448" s="47" t="str">
        <f>IFERROR((VLOOKUP(B2448,Tabela1[],6,FALSE)),"")</f>
        <v>PL2405_EE</v>
      </c>
      <c r="D2448" s="47" t="str">
        <f>IFERROR((VLOOKUP(C2448,KATALOGI!$A$34:$B$49,2,FALSE)),"")</f>
        <v>Edukacja ekologiczna związana z ochroną powietrza</v>
      </c>
      <c r="E2448" s="57"/>
      <c r="F2448" s="57"/>
      <c r="G2448" s="57"/>
      <c r="H2448" s="57"/>
      <c r="I2448" s="57"/>
      <c r="J2448" s="57"/>
      <c r="K2448" s="57"/>
      <c r="L2448" s="57"/>
      <c r="M2448" s="57"/>
      <c r="N2448" s="57"/>
      <c r="O2448" s="57"/>
      <c r="P2448" s="57"/>
      <c r="Q2448" s="57"/>
      <c r="R2448" s="57"/>
      <c r="S2448" s="57"/>
      <c r="T2448" s="57"/>
      <c r="U2448" s="57"/>
      <c r="V2448" s="57"/>
      <c r="W2448" s="57"/>
      <c r="X2448" s="56" t="str">
        <f t="shared" si="38"/>
        <v/>
      </c>
    </row>
    <row r="2449" spans="1:24" x14ac:dyDescent="0.2">
      <c r="A2449" s="8">
        <v>2433</v>
      </c>
      <c r="B2449" s="47" t="str">
        <f>IF('tabela informacyjna dla JST'!$C$9="","",'tabela informacyjna dla JST'!$C$9)</f>
        <v>Ślemień gm. wiejska</v>
      </c>
      <c r="C2449" s="47" t="str">
        <f>IFERROR((VLOOKUP(B2449,Tabela1[],6,FALSE)),"")</f>
        <v>PL2405_EE</v>
      </c>
      <c r="D2449" s="47" t="str">
        <f>IFERROR((VLOOKUP(C2449,KATALOGI!$A$34:$B$49,2,FALSE)),"")</f>
        <v>Edukacja ekologiczna związana z ochroną powietrza</v>
      </c>
      <c r="E2449" s="57"/>
      <c r="F2449" s="57"/>
      <c r="G2449" s="57"/>
      <c r="H2449" s="57"/>
      <c r="I2449" s="57"/>
      <c r="J2449" s="57"/>
      <c r="K2449" s="57"/>
      <c r="L2449" s="57"/>
      <c r="M2449" s="57"/>
      <c r="N2449" s="57"/>
      <c r="O2449" s="57"/>
      <c r="P2449" s="57"/>
      <c r="Q2449" s="57"/>
      <c r="R2449" s="57"/>
      <c r="S2449" s="57"/>
      <c r="T2449" s="57"/>
      <c r="U2449" s="57"/>
      <c r="V2449" s="57"/>
      <c r="W2449" s="57"/>
      <c r="X2449" s="56" t="str">
        <f t="shared" si="38"/>
        <v/>
      </c>
    </row>
    <row r="2450" spans="1:24" x14ac:dyDescent="0.2">
      <c r="A2450" s="8">
        <v>2434</v>
      </c>
      <c r="B2450" s="47" t="str">
        <f>IF('tabela informacyjna dla JST'!$C$9="","",'tabela informacyjna dla JST'!$C$9)</f>
        <v>Ślemień gm. wiejska</v>
      </c>
      <c r="C2450" s="47" t="str">
        <f>IFERROR((VLOOKUP(B2450,Tabela1[],6,FALSE)),"")</f>
        <v>PL2405_EE</v>
      </c>
      <c r="D2450" s="47" t="str">
        <f>IFERROR((VLOOKUP(C2450,KATALOGI!$A$34:$B$49,2,FALSE)),"")</f>
        <v>Edukacja ekologiczna związana z ochroną powietrza</v>
      </c>
      <c r="E2450" s="57"/>
      <c r="F2450" s="57"/>
      <c r="G2450" s="57"/>
      <c r="H2450" s="57"/>
      <c r="I2450" s="57"/>
      <c r="J2450" s="57"/>
      <c r="K2450" s="57"/>
      <c r="L2450" s="57"/>
      <c r="M2450" s="57"/>
      <c r="N2450" s="57"/>
      <c r="O2450" s="57"/>
      <c r="P2450" s="57"/>
      <c r="Q2450" s="57"/>
      <c r="R2450" s="57"/>
      <c r="S2450" s="57"/>
      <c r="T2450" s="57"/>
      <c r="U2450" s="57"/>
      <c r="V2450" s="57"/>
      <c r="W2450" s="57"/>
      <c r="X2450" s="56" t="str">
        <f t="shared" ref="X2450:X2513" si="39">IF(SUM(R2450:W2450)&gt;Q2450,"Suma wysokości uzyskanego dofinansowania jest wyższa niż szacunkowe koszty realizacji inwestycji!","")</f>
        <v/>
      </c>
    </row>
    <row r="2451" spans="1:24" x14ac:dyDescent="0.2">
      <c r="A2451" s="8">
        <v>2435</v>
      </c>
      <c r="B2451" s="47" t="str">
        <f>IF('tabela informacyjna dla JST'!$C$9="","",'tabela informacyjna dla JST'!$C$9)</f>
        <v>Ślemień gm. wiejska</v>
      </c>
      <c r="C2451" s="47" t="str">
        <f>IFERROR((VLOOKUP(B2451,Tabela1[],6,FALSE)),"")</f>
        <v>PL2405_EE</v>
      </c>
      <c r="D2451" s="47" t="str">
        <f>IFERROR((VLOOKUP(C2451,KATALOGI!$A$34:$B$49,2,FALSE)),"")</f>
        <v>Edukacja ekologiczna związana z ochroną powietrza</v>
      </c>
      <c r="E2451" s="57"/>
      <c r="F2451" s="57"/>
      <c r="G2451" s="57"/>
      <c r="H2451" s="57"/>
      <c r="I2451" s="57"/>
      <c r="J2451" s="57"/>
      <c r="K2451" s="57"/>
      <c r="L2451" s="57"/>
      <c r="M2451" s="57"/>
      <c r="N2451" s="57"/>
      <c r="O2451" s="57"/>
      <c r="P2451" s="57"/>
      <c r="Q2451" s="57"/>
      <c r="R2451" s="57"/>
      <c r="S2451" s="57"/>
      <c r="T2451" s="57"/>
      <c r="U2451" s="57"/>
      <c r="V2451" s="57"/>
      <c r="W2451" s="57"/>
      <c r="X2451" s="56" t="str">
        <f t="shared" si="39"/>
        <v/>
      </c>
    </row>
    <row r="2452" spans="1:24" x14ac:dyDescent="0.2">
      <c r="A2452" s="8">
        <v>2436</v>
      </c>
      <c r="B2452" s="47" t="str">
        <f>IF('tabela informacyjna dla JST'!$C$9="","",'tabela informacyjna dla JST'!$C$9)</f>
        <v>Ślemień gm. wiejska</v>
      </c>
      <c r="C2452" s="47" t="str">
        <f>IFERROR((VLOOKUP(B2452,Tabela1[],6,FALSE)),"")</f>
        <v>PL2405_EE</v>
      </c>
      <c r="D2452" s="47" t="str">
        <f>IFERROR((VLOOKUP(C2452,KATALOGI!$A$34:$B$49,2,FALSE)),"")</f>
        <v>Edukacja ekologiczna związana z ochroną powietrza</v>
      </c>
      <c r="E2452" s="57"/>
      <c r="F2452" s="57"/>
      <c r="G2452" s="57"/>
      <c r="H2452" s="57"/>
      <c r="I2452" s="57"/>
      <c r="J2452" s="57"/>
      <c r="K2452" s="57"/>
      <c r="L2452" s="57"/>
      <c r="M2452" s="57"/>
      <c r="N2452" s="57"/>
      <c r="O2452" s="57"/>
      <c r="P2452" s="57"/>
      <c r="Q2452" s="57"/>
      <c r="R2452" s="57"/>
      <c r="S2452" s="57"/>
      <c r="T2452" s="57"/>
      <c r="U2452" s="57"/>
      <c r="V2452" s="57"/>
      <c r="W2452" s="57"/>
      <c r="X2452" s="56" t="str">
        <f t="shared" si="39"/>
        <v/>
      </c>
    </row>
    <row r="2453" spans="1:24" x14ac:dyDescent="0.2">
      <c r="A2453" s="8">
        <v>2437</v>
      </c>
      <c r="B2453" s="47" t="str">
        <f>IF('tabela informacyjna dla JST'!$C$9="","",'tabela informacyjna dla JST'!$C$9)</f>
        <v>Ślemień gm. wiejska</v>
      </c>
      <c r="C2453" s="47" t="str">
        <f>IFERROR((VLOOKUP(B2453,Tabela1[],6,FALSE)),"")</f>
        <v>PL2405_EE</v>
      </c>
      <c r="D2453" s="47" t="str">
        <f>IFERROR((VLOOKUP(C2453,KATALOGI!$A$34:$B$49,2,FALSE)),"")</f>
        <v>Edukacja ekologiczna związana z ochroną powietrza</v>
      </c>
      <c r="E2453" s="57"/>
      <c r="F2453" s="57"/>
      <c r="G2453" s="57"/>
      <c r="H2453" s="57"/>
      <c r="I2453" s="57"/>
      <c r="J2453" s="57"/>
      <c r="K2453" s="57"/>
      <c r="L2453" s="57"/>
      <c r="M2453" s="57"/>
      <c r="N2453" s="57"/>
      <c r="O2453" s="57"/>
      <c r="P2453" s="57"/>
      <c r="Q2453" s="57"/>
      <c r="R2453" s="57"/>
      <c r="S2453" s="57"/>
      <c r="T2453" s="57"/>
      <c r="U2453" s="57"/>
      <c r="V2453" s="57"/>
      <c r="W2453" s="57"/>
      <c r="X2453" s="56" t="str">
        <f t="shared" si="39"/>
        <v/>
      </c>
    </row>
    <row r="2454" spans="1:24" x14ac:dyDescent="0.2">
      <c r="A2454" s="8">
        <v>2438</v>
      </c>
      <c r="B2454" s="47" t="str">
        <f>IF('tabela informacyjna dla JST'!$C$9="","",'tabela informacyjna dla JST'!$C$9)</f>
        <v>Ślemień gm. wiejska</v>
      </c>
      <c r="C2454" s="47" t="str">
        <f>IFERROR((VLOOKUP(B2454,Tabela1[],6,FALSE)),"")</f>
        <v>PL2405_EE</v>
      </c>
      <c r="D2454" s="47" t="str">
        <f>IFERROR((VLOOKUP(C2454,KATALOGI!$A$34:$B$49,2,FALSE)),"")</f>
        <v>Edukacja ekologiczna związana z ochroną powietrza</v>
      </c>
      <c r="E2454" s="57"/>
      <c r="F2454" s="57"/>
      <c r="G2454" s="57"/>
      <c r="H2454" s="57"/>
      <c r="I2454" s="57"/>
      <c r="J2454" s="57"/>
      <c r="K2454" s="57"/>
      <c r="L2454" s="57"/>
      <c r="M2454" s="57"/>
      <c r="N2454" s="57"/>
      <c r="O2454" s="57"/>
      <c r="P2454" s="57"/>
      <c r="Q2454" s="57"/>
      <c r="R2454" s="57"/>
      <c r="S2454" s="57"/>
      <c r="T2454" s="57"/>
      <c r="U2454" s="57"/>
      <c r="V2454" s="57"/>
      <c r="W2454" s="57"/>
      <c r="X2454" s="56" t="str">
        <f t="shared" si="39"/>
        <v/>
      </c>
    </row>
    <row r="2455" spans="1:24" x14ac:dyDescent="0.2">
      <c r="A2455" s="8">
        <v>2439</v>
      </c>
      <c r="B2455" s="47" t="str">
        <f>IF('tabela informacyjna dla JST'!$C$9="","",'tabela informacyjna dla JST'!$C$9)</f>
        <v>Ślemień gm. wiejska</v>
      </c>
      <c r="C2455" s="47" t="str">
        <f>IFERROR((VLOOKUP(B2455,Tabela1[],6,FALSE)),"")</f>
        <v>PL2405_EE</v>
      </c>
      <c r="D2455" s="47" t="str">
        <f>IFERROR((VLOOKUP(C2455,KATALOGI!$A$34:$B$49,2,FALSE)),"")</f>
        <v>Edukacja ekologiczna związana z ochroną powietrza</v>
      </c>
      <c r="E2455" s="57"/>
      <c r="F2455" s="57"/>
      <c r="G2455" s="57"/>
      <c r="H2455" s="57"/>
      <c r="I2455" s="57"/>
      <c r="J2455" s="57"/>
      <c r="K2455" s="57"/>
      <c r="L2455" s="57"/>
      <c r="M2455" s="57"/>
      <c r="N2455" s="57"/>
      <c r="O2455" s="57"/>
      <c r="P2455" s="57"/>
      <c r="Q2455" s="57"/>
      <c r="R2455" s="57"/>
      <c r="S2455" s="57"/>
      <c r="T2455" s="57"/>
      <c r="U2455" s="57"/>
      <c r="V2455" s="57"/>
      <c r="W2455" s="57"/>
      <c r="X2455" s="56" t="str">
        <f t="shared" si="39"/>
        <v/>
      </c>
    </row>
    <row r="2456" spans="1:24" x14ac:dyDescent="0.2">
      <c r="A2456" s="8">
        <v>2440</v>
      </c>
      <c r="B2456" s="47" t="str">
        <f>IF('tabela informacyjna dla JST'!$C$9="","",'tabela informacyjna dla JST'!$C$9)</f>
        <v>Ślemień gm. wiejska</v>
      </c>
      <c r="C2456" s="47" t="str">
        <f>IFERROR((VLOOKUP(B2456,Tabela1[],6,FALSE)),"")</f>
        <v>PL2405_EE</v>
      </c>
      <c r="D2456" s="47" t="str">
        <f>IFERROR((VLOOKUP(C2456,KATALOGI!$A$34:$B$49,2,FALSE)),"")</f>
        <v>Edukacja ekologiczna związana z ochroną powietrza</v>
      </c>
      <c r="E2456" s="57"/>
      <c r="F2456" s="57"/>
      <c r="G2456" s="57"/>
      <c r="H2456" s="57"/>
      <c r="I2456" s="57"/>
      <c r="J2456" s="57"/>
      <c r="K2456" s="57"/>
      <c r="L2456" s="57"/>
      <c r="M2456" s="57"/>
      <c r="N2456" s="57"/>
      <c r="O2456" s="57"/>
      <c r="P2456" s="57"/>
      <c r="Q2456" s="57"/>
      <c r="R2456" s="57"/>
      <c r="S2456" s="57"/>
      <c r="T2456" s="57"/>
      <c r="U2456" s="57"/>
      <c r="V2456" s="57"/>
      <c r="W2456" s="57"/>
      <c r="X2456" s="56" t="str">
        <f t="shared" si="39"/>
        <v/>
      </c>
    </row>
    <row r="2457" spans="1:24" x14ac:dyDescent="0.2">
      <c r="A2457" s="8">
        <v>2441</v>
      </c>
      <c r="B2457" s="47" t="str">
        <f>IF('tabela informacyjna dla JST'!$C$9="","",'tabela informacyjna dla JST'!$C$9)</f>
        <v>Ślemień gm. wiejska</v>
      </c>
      <c r="C2457" s="47" t="str">
        <f>IFERROR((VLOOKUP(B2457,Tabela1[],6,FALSE)),"")</f>
        <v>PL2405_EE</v>
      </c>
      <c r="D2457" s="47" t="str">
        <f>IFERROR((VLOOKUP(C2457,KATALOGI!$A$34:$B$49,2,FALSE)),"")</f>
        <v>Edukacja ekologiczna związana z ochroną powietrza</v>
      </c>
      <c r="E2457" s="57"/>
      <c r="F2457" s="57"/>
      <c r="G2457" s="57"/>
      <c r="H2457" s="57"/>
      <c r="I2457" s="57"/>
      <c r="J2457" s="57"/>
      <c r="K2457" s="57"/>
      <c r="L2457" s="57"/>
      <c r="M2457" s="57"/>
      <c r="N2457" s="57"/>
      <c r="O2457" s="57"/>
      <c r="P2457" s="57"/>
      <c r="Q2457" s="57"/>
      <c r="R2457" s="57"/>
      <c r="S2457" s="57"/>
      <c r="T2457" s="57"/>
      <c r="U2457" s="57"/>
      <c r="V2457" s="57"/>
      <c r="W2457" s="57"/>
      <c r="X2457" s="56" t="str">
        <f t="shared" si="39"/>
        <v/>
      </c>
    </row>
    <row r="2458" spans="1:24" x14ac:dyDescent="0.2">
      <c r="A2458" s="8">
        <v>2442</v>
      </c>
      <c r="B2458" s="47" t="str">
        <f>IF('tabela informacyjna dla JST'!$C$9="","",'tabela informacyjna dla JST'!$C$9)</f>
        <v>Ślemień gm. wiejska</v>
      </c>
      <c r="C2458" s="47" t="str">
        <f>IFERROR((VLOOKUP(B2458,Tabela1[],6,FALSE)),"")</f>
        <v>PL2405_EE</v>
      </c>
      <c r="D2458" s="47" t="str">
        <f>IFERROR((VLOOKUP(C2458,KATALOGI!$A$34:$B$49,2,FALSE)),"")</f>
        <v>Edukacja ekologiczna związana z ochroną powietrza</v>
      </c>
      <c r="E2458" s="57"/>
      <c r="F2458" s="57"/>
      <c r="G2458" s="57"/>
      <c r="H2458" s="57"/>
      <c r="I2458" s="57"/>
      <c r="J2458" s="57"/>
      <c r="K2458" s="57"/>
      <c r="L2458" s="57"/>
      <c r="M2458" s="57"/>
      <c r="N2458" s="57"/>
      <c r="O2458" s="57"/>
      <c r="P2458" s="57"/>
      <c r="Q2458" s="57"/>
      <c r="R2458" s="57"/>
      <c r="S2458" s="57"/>
      <c r="T2458" s="57"/>
      <c r="U2458" s="57"/>
      <c r="V2458" s="57"/>
      <c r="W2458" s="57"/>
      <c r="X2458" s="56" t="str">
        <f t="shared" si="39"/>
        <v/>
      </c>
    </row>
    <row r="2459" spans="1:24" x14ac:dyDescent="0.2">
      <c r="A2459" s="8">
        <v>2443</v>
      </c>
      <c r="B2459" s="47" t="str">
        <f>IF('tabela informacyjna dla JST'!$C$9="","",'tabela informacyjna dla JST'!$C$9)</f>
        <v>Ślemień gm. wiejska</v>
      </c>
      <c r="C2459" s="47" t="str">
        <f>IFERROR((VLOOKUP(B2459,Tabela1[],6,FALSE)),"")</f>
        <v>PL2405_EE</v>
      </c>
      <c r="D2459" s="47" t="str">
        <f>IFERROR((VLOOKUP(C2459,KATALOGI!$A$34:$B$49,2,FALSE)),"")</f>
        <v>Edukacja ekologiczna związana z ochroną powietrza</v>
      </c>
      <c r="E2459" s="57"/>
      <c r="F2459" s="57"/>
      <c r="G2459" s="57"/>
      <c r="H2459" s="57"/>
      <c r="I2459" s="57"/>
      <c r="J2459" s="57"/>
      <c r="K2459" s="57"/>
      <c r="L2459" s="57"/>
      <c r="M2459" s="57"/>
      <c r="N2459" s="57"/>
      <c r="O2459" s="57"/>
      <c r="P2459" s="57"/>
      <c r="Q2459" s="57"/>
      <c r="R2459" s="57"/>
      <c r="S2459" s="57"/>
      <c r="T2459" s="57"/>
      <c r="U2459" s="57"/>
      <c r="V2459" s="57"/>
      <c r="W2459" s="57"/>
      <c r="X2459" s="56" t="str">
        <f t="shared" si="39"/>
        <v/>
      </c>
    </row>
    <row r="2460" spans="1:24" x14ac:dyDescent="0.2">
      <c r="A2460" s="8">
        <v>2444</v>
      </c>
      <c r="B2460" s="47" t="str">
        <f>IF('tabela informacyjna dla JST'!$C$9="","",'tabela informacyjna dla JST'!$C$9)</f>
        <v>Ślemień gm. wiejska</v>
      </c>
      <c r="C2460" s="47" t="str">
        <f>IFERROR((VLOOKUP(B2460,Tabela1[],6,FALSE)),"")</f>
        <v>PL2405_EE</v>
      </c>
      <c r="D2460" s="47" t="str">
        <f>IFERROR((VLOOKUP(C2460,KATALOGI!$A$34:$B$49,2,FALSE)),"")</f>
        <v>Edukacja ekologiczna związana z ochroną powietrza</v>
      </c>
      <c r="E2460" s="57"/>
      <c r="F2460" s="57"/>
      <c r="G2460" s="57"/>
      <c r="H2460" s="57"/>
      <c r="I2460" s="57"/>
      <c r="J2460" s="57"/>
      <c r="K2460" s="57"/>
      <c r="L2460" s="57"/>
      <c r="M2460" s="57"/>
      <c r="N2460" s="57"/>
      <c r="O2460" s="57"/>
      <c r="P2460" s="57"/>
      <c r="Q2460" s="57"/>
      <c r="R2460" s="57"/>
      <c r="S2460" s="57"/>
      <c r="T2460" s="57"/>
      <c r="U2460" s="57"/>
      <c r="V2460" s="57"/>
      <c r="W2460" s="57"/>
      <c r="X2460" s="56" t="str">
        <f t="shared" si="39"/>
        <v/>
      </c>
    </row>
    <row r="2461" spans="1:24" x14ac:dyDescent="0.2">
      <c r="A2461" s="8">
        <v>2445</v>
      </c>
      <c r="B2461" s="47" t="str">
        <f>IF('tabela informacyjna dla JST'!$C$9="","",'tabela informacyjna dla JST'!$C$9)</f>
        <v>Ślemień gm. wiejska</v>
      </c>
      <c r="C2461" s="47" t="str">
        <f>IFERROR((VLOOKUP(B2461,Tabela1[],6,FALSE)),"")</f>
        <v>PL2405_EE</v>
      </c>
      <c r="D2461" s="47" t="str">
        <f>IFERROR((VLOOKUP(C2461,KATALOGI!$A$34:$B$49,2,FALSE)),"")</f>
        <v>Edukacja ekologiczna związana z ochroną powietrza</v>
      </c>
      <c r="E2461" s="57"/>
      <c r="F2461" s="57"/>
      <c r="G2461" s="57"/>
      <c r="H2461" s="57"/>
      <c r="I2461" s="57"/>
      <c r="J2461" s="57"/>
      <c r="K2461" s="57"/>
      <c r="L2461" s="57"/>
      <c r="M2461" s="57"/>
      <c r="N2461" s="57"/>
      <c r="O2461" s="57"/>
      <c r="P2461" s="57"/>
      <c r="Q2461" s="57"/>
      <c r="R2461" s="57"/>
      <c r="S2461" s="57"/>
      <c r="T2461" s="57"/>
      <c r="U2461" s="57"/>
      <c r="V2461" s="57"/>
      <c r="W2461" s="57"/>
      <c r="X2461" s="56" t="str">
        <f t="shared" si="39"/>
        <v/>
      </c>
    </row>
    <row r="2462" spans="1:24" x14ac:dyDescent="0.2">
      <c r="A2462" s="8">
        <v>2446</v>
      </c>
      <c r="B2462" s="47" t="str">
        <f>IF('tabela informacyjna dla JST'!$C$9="","",'tabela informacyjna dla JST'!$C$9)</f>
        <v>Ślemień gm. wiejska</v>
      </c>
      <c r="C2462" s="47" t="str">
        <f>IFERROR((VLOOKUP(B2462,Tabela1[],6,FALSE)),"")</f>
        <v>PL2405_EE</v>
      </c>
      <c r="D2462" s="47" t="str">
        <f>IFERROR((VLOOKUP(C2462,KATALOGI!$A$34:$B$49,2,FALSE)),"")</f>
        <v>Edukacja ekologiczna związana z ochroną powietrza</v>
      </c>
      <c r="E2462" s="57"/>
      <c r="F2462" s="57"/>
      <c r="G2462" s="57"/>
      <c r="H2462" s="57"/>
      <c r="I2462" s="57"/>
      <c r="J2462" s="57"/>
      <c r="K2462" s="57"/>
      <c r="L2462" s="57"/>
      <c r="M2462" s="57"/>
      <c r="N2462" s="57"/>
      <c r="O2462" s="57"/>
      <c r="P2462" s="57"/>
      <c r="Q2462" s="57"/>
      <c r="R2462" s="57"/>
      <c r="S2462" s="57"/>
      <c r="T2462" s="57"/>
      <c r="U2462" s="57"/>
      <c r="V2462" s="57"/>
      <c r="W2462" s="57"/>
      <c r="X2462" s="56" t="str">
        <f t="shared" si="39"/>
        <v/>
      </c>
    </row>
    <row r="2463" spans="1:24" x14ac:dyDescent="0.2">
      <c r="A2463" s="8">
        <v>2447</v>
      </c>
      <c r="B2463" s="47" t="str">
        <f>IF('tabela informacyjna dla JST'!$C$9="","",'tabela informacyjna dla JST'!$C$9)</f>
        <v>Ślemień gm. wiejska</v>
      </c>
      <c r="C2463" s="47" t="str">
        <f>IFERROR((VLOOKUP(B2463,Tabela1[],6,FALSE)),"")</f>
        <v>PL2405_EE</v>
      </c>
      <c r="D2463" s="47" t="str">
        <f>IFERROR((VLOOKUP(C2463,KATALOGI!$A$34:$B$49,2,FALSE)),"")</f>
        <v>Edukacja ekologiczna związana z ochroną powietrza</v>
      </c>
      <c r="E2463" s="57"/>
      <c r="F2463" s="57"/>
      <c r="G2463" s="57"/>
      <c r="H2463" s="57"/>
      <c r="I2463" s="57"/>
      <c r="J2463" s="57"/>
      <c r="K2463" s="57"/>
      <c r="L2463" s="57"/>
      <c r="M2463" s="57"/>
      <c r="N2463" s="57"/>
      <c r="O2463" s="57"/>
      <c r="P2463" s="57"/>
      <c r="Q2463" s="57"/>
      <c r="R2463" s="57"/>
      <c r="S2463" s="57"/>
      <c r="T2463" s="57"/>
      <c r="U2463" s="57"/>
      <c r="V2463" s="57"/>
      <c r="W2463" s="57"/>
      <c r="X2463" s="56" t="str">
        <f t="shared" si="39"/>
        <v/>
      </c>
    </row>
    <row r="2464" spans="1:24" x14ac:dyDescent="0.2">
      <c r="A2464" s="8">
        <v>2448</v>
      </c>
      <c r="B2464" s="47" t="str">
        <f>IF('tabela informacyjna dla JST'!$C$9="","",'tabela informacyjna dla JST'!$C$9)</f>
        <v>Ślemień gm. wiejska</v>
      </c>
      <c r="C2464" s="47" t="str">
        <f>IFERROR((VLOOKUP(B2464,Tabela1[],6,FALSE)),"")</f>
        <v>PL2405_EE</v>
      </c>
      <c r="D2464" s="47" t="str">
        <f>IFERROR((VLOOKUP(C2464,KATALOGI!$A$34:$B$49,2,FALSE)),"")</f>
        <v>Edukacja ekologiczna związana z ochroną powietrza</v>
      </c>
      <c r="E2464" s="57"/>
      <c r="F2464" s="57"/>
      <c r="G2464" s="57"/>
      <c r="H2464" s="57"/>
      <c r="I2464" s="57"/>
      <c r="J2464" s="57"/>
      <c r="K2464" s="57"/>
      <c r="L2464" s="57"/>
      <c r="M2464" s="57"/>
      <c r="N2464" s="57"/>
      <c r="O2464" s="57"/>
      <c r="P2464" s="57"/>
      <c r="Q2464" s="57"/>
      <c r="R2464" s="57"/>
      <c r="S2464" s="57"/>
      <c r="T2464" s="57"/>
      <c r="U2464" s="57"/>
      <c r="V2464" s="57"/>
      <c r="W2464" s="57"/>
      <c r="X2464" s="56" t="str">
        <f t="shared" si="39"/>
        <v/>
      </c>
    </row>
    <row r="2465" spans="1:24" x14ac:dyDescent="0.2">
      <c r="A2465" s="8">
        <v>2449</v>
      </c>
      <c r="B2465" s="47" t="str">
        <f>IF('tabela informacyjna dla JST'!$C$9="","",'tabela informacyjna dla JST'!$C$9)</f>
        <v>Ślemień gm. wiejska</v>
      </c>
      <c r="C2465" s="47" t="str">
        <f>IFERROR((VLOOKUP(B2465,Tabela1[],6,FALSE)),"")</f>
        <v>PL2405_EE</v>
      </c>
      <c r="D2465" s="47" t="str">
        <f>IFERROR((VLOOKUP(C2465,KATALOGI!$A$34:$B$49,2,FALSE)),"")</f>
        <v>Edukacja ekologiczna związana z ochroną powietrza</v>
      </c>
      <c r="E2465" s="57"/>
      <c r="F2465" s="57"/>
      <c r="G2465" s="57"/>
      <c r="H2465" s="57"/>
      <c r="I2465" s="57"/>
      <c r="J2465" s="57"/>
      <c r="K2465" s="57"/>
      <c r="L2465" s="57"/>
      <c r="M2465" s="57"/>
      <c r="N2465" s="57"/>
      <c r="O2465" s="57"/>
      <c r="P2465" s="57"/>
      <c r="Q2465" s="57"/>
      <c r="R2465" s="57"/>
      <c r="S2465" s="57"/>
      <c r="T2465" s="57"/>
      <c r="U2465" s="57"/>
      <c r="V2465" s="57"/>
      <c r="W2465" s="57"/>
      <c r="X2465" s="56" t="str">
        <f t="shared" si="39"/>
        <v/>
      </c>
    </row>
    <row r="2466" spans="1:24" x14ac:dyDescent="0.2">
      <c r="A2466" s="8">
        <v>2450</v>
      </c>
      <c r="B2466" s="47" t="str">
        <f>IF('tabela informacyjna dla JST'!$C$9="","",'tabela informacyjna dla JST'!$C$9)</f>
        <v>Ślemień gm. wiejska</v>
      </c>
      <c r="C2466" s="47" t="str">
        <f>IFERROR((VLOOKUP(B2466,Tabela1[],6,FALSE)),"")</f>
        <v>PL2405_EE</v>
      </c>
      <c r="D2466" s="47" t="str">
        <f>IFERROR((VLOOKUP(C2466,KATALOGI!$A$34:$B$49,2,FALSE)),"")</f>
        <v>Edukacja ekologiczna związana z ochroną powietrza</v>
      </c>
      <c r="E2466" s="57"/>
      <c r="F2466" s="57"/>
      <c r="G2466" s="57"/>
      <c r="H2466" s="57"/>
      <c r="I2466" s="57"/>
      <c r="J2466" s="57"/>
      <c r="K2466" s="57"/>
      <c r="L2466" s="57"/>
      <c r="M2466" s="57"/>
      <c r="N2466" s="57"/>
      <c r="O2466" s="57"/>
      <c r="P2466" s="57"/>
      <c r="Q2466" s="57"/>
      <c r="R2466" s="57"/>
      <c r="S2466" s="57"/>
      <c r="T2466" s="57"/>
      <c r="U2466" s="57"/>
      <c r="V2466" s="57"/>
      <c r="W2466" s="57"/>
      <c r="X2466" s="56" t="str">
        <f t="shared" si="39"/>
        <v/>
      </c>
    </row>
    <row r="2467" spans="1:24" x14ac:dyDescent="0.2">
      <c r="A2467" s="8">
        <v>2451</v>
      </c>
      <c r="B2467" s="47" t="str">
        <f>IF('tabela informacyjna dla JST'!$C$9="","",'tabela informacyjna dla JST'!$C$9)</f>
        <v>Ślemień gm. wiejska</v>
      </c>
      <c r="C2467" s="47" t="str">
        <f>IFERROR((VLOOKUP(B2467,Tabela1[],6,FALSE)),"")</f>
        <v>PL2405_EE</v>
      </c>
      <c r="D2467" s="47" t="str">
        <f>IFERROR((VLOOKUP(C2467,KATALOGI!$A$34:$B$49,2,FALSE)),"")</f>
        <v>Edukacja ekologiczna związana z ochroną powietrza</v>
      </c>
      <c r="E2467" s="57"/>
      <c r="F2467" s="57"/>
      <c r="G2467" s="57"/>
      <c r="H2467" s="57"/>
      <c r="I2467" s="57"/>
      <c r="J2467" s="57"/>
      <c r="K2467" s="57"/>
      <c r="L2467" s="57"/>
      <c r="M2467" s="57"/>
      <c r="N2467" s="57"/>
      <c r="O2467" s="57"/>
      <c r="P2467" s="57"/>
      <c r="Q2467" s="57"/>
      <c r="R2467" s="57"/>
      <c r="S2467" s="57"/>
      <c r="T2467" s="57"/>
      <c r="U2467" s="57"/>
      <c r="V2467" s="57"/>
      <c r="W2467" s="57"/>
      <c r="X2467" s="56" t="str">
        <f t="shared" si="39"/>
        <v/>
      </c>
    </row>
    <row r="2468" spans="1:24" x14ac:dyDescent="0.2">
      <c r="A2468" s="8">
        <v>2452</v>
      </c>
      <c r="B2468" s="47" t="str">
        <f>IF('tabela informacyjna dla JST'!$C$9="","",'tabela informacyjna dla JST'!$C$9)</f>
        <v>Ślemień gm. wiejska</v>
      </c>
      <c r="C2468" s="47" t="str">
        <f>IFERROR((VLOOKUP(B2468,Tabela1[],6,FALSE)),"")</f>
        <v>PL2405_EE</v>
      </c>
      <c r="D2468" s="47" t="str">
        <f>IFERROR((VLOOKUP(C2468,KATALOGI!$A$34:$B$49,2,FALSE)),"")</f>
        <v>Edukacja ekologiczna związana z ochroną powietrza</v>
      </c>
      <c r="E2468" s="57"/>
      <c r="F2468" s="57"/>
      <c r="G2468" s="57"/>
      <c r="H2468" s="57"/>
      <c r="I2468" s="57"/>
      <c r="J2468" s="57"/>
      <c r="K2468" s="57"/>
      <c r="L2468" s="57"/>
      <c r="M2468" s="57"/>
      <c r="N2468" s="57"/>
      <c r="O2468" s="57"/>
      <c r="P2468" s="57"/>
      <c r="Q2468" s="57"/>
      <c r="R2468" s="57"/>
      <c r="S2468" s="57"/>
      <c r="T2468" s="57"/>
      <c r="U2468" s="57"/>
      <c r="V2468" s="57"/>
      <c r="W2468" s="57"/>
      <c r="X2468" s="56" t="str">
        <f t="shared" si="39"/>
        <v/>
      </c>
    </row>
    <row r="2469" spans="1:24" x14ac:dyDescent="0.2">
      <c r="A2469" s="8">
        <v>2453</v>
      </c>
      <c r="B2469" s="47" t="str">
        <f>IF('tabela informacyjna dla JST'!$C$9="","",'tabela informacyjna dla JST'!$C$9)</f>
        <v>Ślemień gm. wiejska</v>
      </c>
      <c r="C2469" s="47" t="str">
        <f>IFERROR((VLOOKUP(B2469,Tabela1[],6,FALSE)),"")</f>
        <v>PL2405_EE</v>
      </c>
      <c r="D2469" s="47" t="str">
        <f>IFERROR((VLOOKUP(C2469,KATALOGI!$A$34:$B$49,2,FALSE)),"")</f>
        <v>Edukacja ekologiczna związana z ochroną powietrza</v>
      </c>
      <c r="E2469" s="57"/>
      <c r="F2469" s="57"/>
      <c r="G2469" s="57"/>
      <c r="H2469" s="57"/>
      <c r="I2469" s="57"/>
      <c r="J2469" s="57"/>
      <c r="K2469" s="57"/>
      <c r="L2469" s="57"/>
      <c r="M2469" s="57"/>
      <c r="N2469" s="57"/>
      <c r="O2469" s="57"/>
      <c r="P2469" s="57"/>
      <c r="Q2469" s="57"/>
      <c r="R2469" s="57"/>
      <c r="S2469" s="57"/>
      <c r="T2469" s="57"/>
      <c r="U2469" s="57"/>
      <c r="V2469" s="57"/>
      <c r="W2469" s="57"/>
      <c r="X2469" s="56" t="str">
        <f t="shared" si="39"/>
        <v/>
      </c>
    </row>
    <row r="2470" spans="1:24" x14ac:dyDescent="0.2">
      <c r="A2470" s="8">
        <v>2454</v>
      </c>
      <c r="B2470" s="47" t="str">
        <f>IF('tabela informacyjna dla JST'!$C$9="","",'tabela informacyjna dla JST'!$C$9)</f>
        <v>Ślemień gm. wiejska</v>
      </c>
      <c r="C2470" s="47" t="str">
        <f>IFERROR((VLOOKUP(B2470,Tabela1[],6,FALSE)),"")</f>
        <v>PL2405_EE</v>
      </c>
      <c r="D2470" s="47" t="str">
        <f>IFERROR((VLOOKUP(C2470,KATALOGI!$A$34:$B$49,2,FALSE)),"")</f>
        <v>Edukacja ekologiczna związana z ochroną powietrza</v>
      </c>
      <c r="E2470" s="57"/>
      <c r="F2470" s="57"/>
      <c r="G2470" s="57"/>
      <c r="H2470" s="57"/>
      <c r="I2470" s="57"/>
      <c r="J2470" s="57"/>
      <c r="K2470" s="57"/>
      <c r="L2470" s="57"/>
      <c r="M2470" s="57"/>
      <c r="N2470" s="57"/>
      <c r="O2470" s="57"/>
      <c r="P2470" s="57"/>
      <c r="Q2470" s="57"/>
      <c r="R2470" s="57"/>
      <c r="S2470" s="57"/>
      <c r="T2470" s="57"/>
      <c r="U2470" s="57"/>
      <c r="V2470" s="57"/>
      <c r="W2470" s="57"/>
      <c r="X2470" s="56" t="str">
        <f t="shared" si="39"/>
        <v/>
      </c>
    </row>
    <row r="2471" spans="1:24" x14ac:dyDescent="0.2">
      <c r="A2471" s="8">
        <v>2455</v>
      </c>
      <c r="B2471" s="47" t="str">
        <f>IF('tabela informacyjna dla JST'!$C$9="","",'tabela informacyjna dla JST'!$C$9)</f>
        <v>Ślemień gm. wiejska</v>
      </c>
      <c r="C2471" s="47" t="str">
        <f>IFERROR((VLOOKUP(B2471,Tabela1[],6,FALSE)),"")</f>
        <v>PL2405_EE</v>
      </c>
      <c r="D2471" s="47" t="str">
        <f>IFERROR((VLOOKUP(C2471,KATALOGI!$A$34:$B$49,2,FALSE)),"")</f>
        <v>Edukacja ekologiczna związana z ochroną powietrza</v>
      </c>
      <c r="E2471" s="57"/>
      <c r="F2471" s="57"/>
      <c r="G2471" s="57"/>
      <c r="H2471" s="57"/>
      <c r="I2471" s="57"/>
      <c r="J2471" s="57"/>
      <c r="K2471" s="57"/>
      <c r="L2471" s="57"/>
      <c r="M2471" s="57"/>
      <c r="N2471" s="57"/>
      <c r="O2471" s="57"/>
      <c r="P2471" s="57"/>
      <c r="Q2471" s="57"/>
      <c r="R2471" s="57"/>
      <c r="S2471" s="57"/>
      <c r="T2471" s="57"/>
      <c r="U2471" s="57"/>
      <c r="V2471" s="57"/>
      <c r="W2471" s="57"/>
      <c r="X2471" s="56" t="str">
        <f t="shared" si="39"/>
        <v/>
      </c>
    </row>
    <row r="2472" spans="1:24" x14ac:dyDescent="0.2">
      <c r="A2472" s="8">
        <v>2456</v>
      </c>
      <c r="B2472" s="47" t="str">
        <f>IF('tabela informacyjna dla JST'!$C$9="","",'tabela informacyjna dla JST'!$C$9)</f>
        <v>Ślemień gm. wiejska</v>
      </c>
      <c r="C2472" s="47" t="str">
        <f>IFERROR((VLOOKUP(B2472,Tabela1[],6,FALSE)),"")</f>
        <v>PL2405_EE</v>
      </c>
      <c r="D2472" s="47" t="str">
        <f>IFERROR((VLOOKUP(C2472,KATALOGI!$A$34:$B$49,2,FALSE)),"")</f>
        <v>Edukacja ekologiczna związana z ochroną powietrza</v>
      </c>
      <c r="E2472" s="57"/>
      <c r="F2472" s="57"/>
      <c r="G2472" s="57"/>
      <c r="H2472" s="57"/>
      <c r="I2472" s="57"/>
      <c r="J2472" s="57"/>
      <c r="K2472" s="57"/>
      <c r="L2472" s="57"/>
      <c r="M2472" s="57"/>
      <c r="N2472" s="57"/>
      <c r="O2472" s="57"/>
      <c r="P2472" s="57"/>
      <c r="Q2472" s="57"/>
      <c r="R2472" s="57"/>
      <c r="S2472" s="57"/>
      <c r="T2472" s="57"/>
      <c r="U2472" s="57"/>
      <c r="V2472" s="57"/>
      <c r="W2472" s="57"/>
      <c r="X2472" s="56" t="str">
        <f t="shared" si="39"/>
        <v/>
      </c>
    </row>
    <row r="2473" spans="1:24" x14ac:dyDescent="0.2">
      <c r="A2473" s="8">
        <v>2457</v>
      </c>
      <c r="B2473" s="47" t="str">
        <f>IF('tabela informacyjna dla JST'!$C$9="","",'tabela informacyjna dla JST'!$C$9)</f>
        <v>Ślemień gm. wiejska</v>
      </c>
      <c r="C2473" s="47" t="str">
        <f>IFERROR((VLOOKUP(B2473,Tabela1[],6,FALSE)),"")</f>
        <v>PL2405_EE</v>
      </c>
      <c r="D2473" s="47" t="str">
        <f>IFERROR((VLOOKUP(C2473,KATALOGI!$A$34:$B$49,2,FALSE)),"")</f>
        <v>Edukacja ekologiczna związana z ochroną powietrza</v>
      </c>
      <c r="E2473" s="57"/>
      <c r="F2473" s="57"/>
      <c r="G2473" s="57"/>
      <c r="H2473" s="57"/>
      <c r="I2473" s="57"/>
      <c r="J2473" s="57"/>
      <c r="K2473" s="57"/>
      <c r="L2473" s="57"/>
      <c r="M2473" s="57"/>
      <c r="N2473" s="57"/>
      <c r="O2473" s="57"/>
      <c r="P2473" s="57"/>
      <c r="Q2473" s="57"/>
      <c r="R2473" s="57"/>
      <c r="S2473" s="57"/>
      <c r="T2473" s="57"/>
      <c r="U2473" s="57"/>
      <c r="V2473" s="57"/>
      <c r="W2473" s="57"/>
      <c r="X2473" s="56" t="str">
        <f t="shared" si="39"/>
        <v/>
      </c>
    </row>
    <row r="2474" spans="1:24" x14ac:dyDescent="0.2">
      <c r="A2474" s="8">
        <v>2458</v>
      </c>
      <c r="B2474" s="47" t="str">
        <f>IF('tabela informacyjna dla JST'!$C$9="","",'tabela informacyjna dla JST'!$C$9)</f>
        <v>Ślemień gm. wiejska</v>
      </c>
      <c r="C2474" s="47" t="str">
        <f>IFERROR((VLOOKUP(B2474,Tabela1[],6,FALSE)),"")</f>
        <v>PL2405_EE</v>
      </c>
      <c r="D2474" s="47" t="str">
        <f>IFERROR((VLOOKUP(C2474,KATALOGI!$A$34:$B$49,2,FALSE)),"")</f>
        <v>Edukacja ekologiczna związana z ochroną powietrza</v>
      </c>
      <c r="E2474" s="57"/>
      <c r="F2474" s="57"/>
      <c r="G2474" s="57"/>
      <c r="H2474" s="57"/>
      <c r="I2474" s="57"/>
      <c r="J2474" s="57"/>
      <c r="K2474" s="57"/>
      <c r="L2474" s="57"/>
      <c r="M2474" s="57"/>
      <c r="N2474" s="57"/>
      <c r="O2474" s="57"/>
      <c r="P2474" s="57"/>
      <c r="Q2474" s="57"/>
      <c r="R2474" s="57"/>
      <c r="S2474" s="57"/>
      <c r="T2474" s="57"/>
      <c r="U2474" s="57"/>
      <c r="V2474" s="57"/>
      <c r="W2474" s="57"/>
      <c r="X2474" s="56" t="str">
        <f t="shared" si="39"/>
        <v/>
      </c>
    </row>
    <row r="2475" spans="1:24" x14ac:dyDescent="0.2">
      <c r="A2475" s="8">
        <v>2459</v>
      </c>
      <c r="B2475" s="47" t="str">
        <f>IF('tabela informacyjna dla JST'!$C$9="","",'tabela informacyjna dla JST'!$C$9)</f>
        <v>Ślemień gm. wiejska</v>
      </c>
      <c r="C2475" s="47" t="str">
        <f>IFERROR((VLOOKUP(B2475,Tabela1[],6,FALSE)),"")</f>
        <v>PL2405_EE</v>
      </c>
      <c r="D2475" s="47" t="str">
        <f>IFERROR((VLOOKUP(C2475,KATALOGI!$A$34:$B$49,2,FALSE)),"")</f>
        <v>Edukacja ekologiczna związana z ochroną powietrza</v>
      </c>
      <c r="E2475" s="57"/>
      <c r="F2475" s="57"/>
      <c r="G2475" s="57"/>
      <c r="H2475" s="57"/>
      <c r="I2475" s="57"/>
      <c r="J2475" s="57"/>
      <c r="K2475" s="57"/>
      <c r="L2475" s="57"/>
      <c r="M2475" s="57"/>
      <c r="N2475" s="57"/>
      <c r="O2475" s="57"/>
      <c r="P2475" s="57"/>
      <c r="Q2475" s="57"/>
      <c r="R2475" s="57"/>
      <c r="S2475" s="57"/>
      <c r="T2475" s="57"/>
      <c r="U2475" s="57"/>
      <c r="V2475" s="57"/>
      <c r="W2475" s="57"/>
      <c r="X2475" s="56" t="str">
        <f t="shared" si="39"/>
        <v/>
      </c>
    </row>
    <row r="2476" spans="1:24" x14ac:dyDescent="0.2">
      <c r="A2476" s="8">
        <v>2460</v>
      </c>
      <c r="B2476" s="47" t="str">
        <f>IF('tabela informacyjna dla JST'!$C$9="","",'tabela informacyjna dla JST'!$C$9)</f>
        <v>Ślemień gm. wiejska</v>
      </c>
      <c r="C2476" s="47" t="str">
        <f>IFERROR((VLOOKUP(B2476,Tabela1[],6,FALSE)),"")</f>
        <v>PL2405_EE</v>
      </c>
      <c r="D2476" s="47" t="str">
        <f>IFERROR((VLOOKUP(C2476,KATALOGI!$A$34:$B$49,2,FALSE)),"")</f>
        <v>Edukacja ekologiczna związana z ochroną powietrza</v>
      </c>
      <c r="E2476" s="57"/>
      <c r="F2476" s="57"/>
      <c r="G2476" s="57"/>
      <c r="H2476" s="57"/>
      <c r="I2476" s="57"/>
      <c r="J2476" s="57"/>
      <c r="K2476" s="57"/>
      <c r="L2476" s="57"/>
      <c r="M2476" s="57"/>
      <c r="N2476" s="57"/>
      <c r="O2476" s="57"/>
      <c r="P2476" s="57"/>
      <c r="Q2476" s="57"/>
      <c r="R2476" s="57"/>
      <c r="S2476" s="57"/>
      <c r="T2476" s="57"/>
      <c r="U2476" s="57"/>
      <c r="V2476" s="57"/>
      <c r="W2476" s="57"/>
      <c r="X2476" s="56" t="str">
        <f t="shared" si="39"/>
        <v/>
      </c>
    </row>
    <row r="2477" spans="1:24" x14ac:dyDescent="0.2">
      <c r="A2477" s="8">
        <v>2461</v>
      </c>
      <c r="B2477" s="47" t="str">
        <f>IF('tabela informacyjna dla JST'!$C$9="","",'tabela informacyjna dla JST'!$C$9)</f>
        <v>Ślemień gm. wiejska</v>
      </c>
      <c r="C2477" s="47" t="str">
        <f>IFERROR((VLOOKUP(B2477,Tabela1[],6,FALSE)),"")</f>
        <v>PL2405_EE</v>
      </c>
      <c r="D2477" s="47" t="str">
        <f>IFERROR((VLOOKUP(C2477,KATALOGI!$A$34:$B$49,2,FALSE)),"")</f>
        <v>Edukacja ekologiczna związana z ochroną powietrza</v>
      </c>
      <c r="E2477" s="57"/>
      <c r="F2477" s="57"/>
      <c r="G2477" s="57"/>
      <c r="H2477" s="57"/>
      <c r="I2477" s="57"/>
      <c r="J2477" s="57"/>
      <c r="K2477" s="57"/>
      <c r="L2477" s="57"/>
      <c r="M2477" s="57"/>
      <c r="N2477" s="57"/>
      <c r="O2477" s="57"/>
      <c r="P2477" s="57"/>
      <c r="Q2477" s="57"/>
      <c r="R2477" s="57"/>
      <c r="S2477" s="57"/>
      <c r="T2477" s="57"/>
      <c r="U2477" s="57"/>
      <c r="V2477" s="57"/>
      <c r="W2477" s="57"/>
      <c r="X2477" s="56" t="str">
        <f t="shared" si="39"/>
        <v/>
      </c>
    </row>
    <row r="2478" spans="1:24" x14ac:dyDescent="0.2">
      <c r="A2478" s="8">
        <v>2462</v>
      </c>
      <c r="B2478" s="47" t="str">
        <f>IF('tabela informacyjna dla JST'!$C$9="","",'tabela informacyjna dla JST'!$C$9)</f>
        <v>Ślemień gm. wiejska</v>
      </c>
      <c r="C2478" s="47" t="str">
        <f>IFERROR((VLOOKUP(B2478,Tabela1[],6,FALSE)),"")</f>
        <v>PL2405_EE</v>
      </c>
      <c r="D2478" s="47" t="str">
        <f>IFERROR((VLOOKUP(C2478,KATALOGI!$A$34:$B$49,2,FALSE)),"")</f>
        <v>Edukacja ekologiczna związana z ochroną powietrza</v>
      </c>
      <c r="E2478" s="57"/>
      <c r="F2478" s="57"/>
      <c r="G2478" s="57"/>
      <c r="H2478" s="57"/>
      <c r="I2478" s="57"/>
      <c r="J2478" s="57"/>
      <c r="K2478" s="57"/>
      <c r="L2478" s="57"/>
      <c r="M2478" s="57"/>
      <c r="N2478" s="57"/>
      <c r="O2478" s="57"/>
      <c r="P2478" s="57"/>
      <c r="Q2478" s="57"/>
      <c r="R2478" s="57"/>
      <c r="S2478" s="57"/>
      <c r="T2478" s="57"/>
      <c r="U2478" s="57"/>
      <c r="V2478" s="57"/>
      <c r="W2478" s="57"/>
      <c r="X2478" s="56" t="str">
        <f t="shared" si="39"/>
        <v/>
      </c>
    </row>
    <row r="2479" spans="1:24" x14ac:dyDescent="0.2">
      <c r="A2479" s="8">
        <v>2463</v>
      </c>
      <c r="B2479" s="47" t="str">
        <f>IF('tabela informacyjna dla JST'!$C$9="","",'tabela informacyjna dla JST'!$C$9)</f>
        <v>Ślemień gm. wiejska</v>
      </c>
      <c r="C2479" s="47" t="str">
        <f>IFERROR((VLOOKUP(B2479,Tabela1[],6,FALSE)),"")</f>
        <v>PL2405_EE</v>
      </c>
      <c r="D2479" s="47" t="str">
        <f>IFERROR((VLOOKUP(C2479,KATALOGI!$A$34:$B$49,2,FALSE)),"")</f>
        <v>Edukacja ekologiczna związana z ochroną powietrza</v>
      </c>
      <c r="E2479" s="57"/>
      <c r="F2479" s="57"/>
      <c r="G2479" s="57"/>
      <c r="H2479" s="57"/>
      <c r="I2479" s="57"/>
      <c r="J2479" s="57"/>
      <c r="K2479" s="57"/>
      <c r="L2479" s="57"/>
      <c r="M2479" s="57"/>
      <c r="N2479" s="57"/>
      <c r="O2479" s="57"/>
      <c r="P2479" s="57"/>
      <c r="Q2479" s="57"/>
      <c r="R2479" s="57"/>
      <c r="S2479" s="57"/>
      <c r="T2479" s="57"/>
      <c r="U2479" s="57"/>
      <c r="V2479" s="57"/>
      <c r="W2479" s="57"/>
      <c r="X2479" s="56" t="str">
        <f t="shared" si="39"/>
        <v/>
      </c>
    </row>
    <row r="2480" spans="1:24" x14ac:dyDescent="0.2">
      <c r="A2480" s="8">
        <v>2464</v>
      </c>
      <c r="B2480" s="47" t="str">
        <f>IF('tabela informacyjna dla JST'!$C$9="","",'tabela informacyjna dla JST'!$C$9)</f>
        <v>Ślemień gm. wiejska</v>
      </c>
      <c r="C2480" s="47" t="str">
        <f>IFERROR((VLOOKUP(B2480,Tabela1[],6,FALSE)),"")</f>
        <v>PL2405_EE</v>
      </c>
      <c r="D2480" s="47" t="str">
        <f>IFERROR((VLOOKUP(C2480,KATALOGI!$A$34:$B$49,2,FALSE)),"")</f>
        <v>Edukacja ekologiczna związana z ochroną powietrza</v>
      </c>
      <c r="E2480" s="57"/>
      <c r="F2480" s="57"/>
      <c r="G2480" s="57"/>
      <c r="H2480" s="57"/>
      <c r="I2480" s="57"/>
      <c r="J2480" s="57"/>
      <c r="K2480" s="57"/>
      <c r="L2480" s="57"/>
      <c r="M2480" s="57"/>
      <c r="N2480" s="57"/>
      <c r="O2480" s="57"/>
      <c r="P2480" s="57"/>
      <c r="Q2480" s="57"/>
      <c r="R2480" s="57"/>
      <c r="S2480" s="57"/>
      <c r="T2480" s="57"/>
      <c r="U2480" s="57"/>
      <c r="V2480" s="57"/>
      <c r="W2480" s="57"/>
      <c r="X2480" s="56" t="str">
        <f t="shared" si="39"/>
        <v/>
      </c>
    </row>
    <row r="2481" spans="1:24" x14ac:dyDescent="0.2">
      <c r="A2481" s="8">
        <v>2465</v>
      </c>
      <c r="B2481" s="47" t="str">
        <f>IF('tabela informacyjna dla JST'!$C$9="","",'tabela informacyjna dla JST'!$C$9)</f>
        <v>Ślemień gm. wiejska</v>
      </c>
      <c r="C2481" s="47" t="str">
        <f>IFERROR((VLOOKUP(B2481,Tabela1[],6,FALSE)),"")</f>
        <v>PL2405_EE</v>
      </c>
      <c r="D2481" s="47" t="str">
        <f>IFERROR((VLOOKUP(C2481,KATALOGI!$A$34:$B$49,2,FALSE)),"")</f>
        <v>Edukacja ekologiczna związana z ochroną powietrza</v>
      </c>
      <c r="E2481" s="57"/>
      <c r="F2481" s="57"/>
      <c r="G2481" s="57"/>
      <c r="H2481" s="57"/>
      <c r="I2481" s="57"/>
      <c r="J2481" s="57"/>
      <c r="K2481" s="57"/>
      <c r="L2481" s="57"/>
      <c r="M2481" s="57"/>
      <c r="N2481" s="57"/>
      <c r="O2481" s="57"/>
      <c r="P2481" s="57"/>
      <c r="Q2481" s="57"/>
      <c r="R2481" s="57"/>
      <c r="S2481" s="57"/>
      <c r="T2481" s="57"/>
      <c r="U2481" s="57"/>
      <c r="V2481" s="57"/>
      <c r="W2481" s="57"/>
      <c r="X2481" s="56" t="str">
        <f t="shared" si="39"/>
        <v/>
      </c>
    </row>
    <row r="2482" spans="1:24" x14ac:dyDescent="0.2">
      <c r="A2482" s="8">
        <v>2466</v>
      </c>
      <c r="B2482" s="47" t="str">
        <f>IF('tabela informacyjna dla JST'!$C$9="","",'tabela informacyjna dla JST'!$C$9)</f>
        <v>Ślemień gm. wiejska</v>
      </c>
      <c r="C2482" s="47" t="str">
        <f>IFERROR((VLOOKUP(B2482,Tabela1[],6,FALSE)),"")</f>
        <v>PL2405_EE</v>
      </c>
      <c r="D2482" s="47" t="str">
        <f>IFERROR((VLOOKUP(C2482,KATALOGI!$A$34:$B$49,2,FALSE)),"")</f>
        <v>Edukacja ekologiczna związana z ochroną powietrza</v>
      </c>
      <c r="E2482" s="57"/>
      <c r="F2482" s="57"/>
      <c r="G2482" s="57"/>
      <c r="H2482" s="57"/>
      <c r="I2482" s="57"/>
      <c r="J2482" s="57"/>
      <c r="K2482" s="57"/>
      <c r="L2482" s="57"/>
      <c r="M2482" s="57"/>
      <c r="N2482" s="57"/>
      <c r="O2482" s="57"/>
      <c r="P2482" s="57"/>
      <c r="Q2482" s="57"/>
      <c r="R2482" s="57"/>
      <c r="S2482" s="57"/>
      <c r="T2482" s="57"/>
      <c r="U2482" s="57"/>
      <c r="V2482" s="57"/>
      <c r="W2482" s="57"/>
      <c r="X2482" s="56" t="str">
        <f t="shared" si="39"/>
        <v/>
      </c>
    </row>
    <row r="2483" spans="1:24" x14ac:dyDescent="0.2">
      <c r="A2483" s="8">
        <v>2467</v>
      </c>
      <c r="B2483" s="47" t="str">
        <f>IF('tabela informacyjna dla JST'!$C$9="","",'tabela informacyjna dla JST'!$C$9)</f>
        <v>Ślemień gm. wiejska</v>
      </c>
      <c r="C2483" s="47" t="str">
        <f>IFERROR((VLOOKUP(B2483,Tabela1[],6,FALSE)),"")</f>
        <v>PL2405_EE</v>
      </c>
      <c r="D2483" s="47" t="str">
        <f>IFERROR((VLOOKUP(C2483,KATALOGI!$A$34:$B$49,2,FALSE)),"")</f>
        <v>Edukacja ekologiczna związana z ochroną powietrza</v>
      </c>
      <c r="E2483" s="57"/>
      <c r="F2483" s="57"/>
      <c r="G2483" s="57"/>
      <c r="H2483" s="57"/>
      <c r="I2483" s="57"/>
      <c r="J2483" s="57"/>
      <c r="K2483" s="57"/>
      <c r="L2483" s="57"/>
      <c r="M2483" s="57"/>
      <c r="N2483" s="57"/>
      <c r="O2483" s="57"/>
      <c r="P2483" s="57"/>
      <c r="Q2483" s="57"/>
      <c r="R2483" s="57"/>
      <c r="S2483" s="57"/>
      <c r="T2483" s="57"/>
      <c r="U2483" s="57"/>
      <c r="V2483" s="57"/>
      <c r="W2483" s="57"/>
      <c r="X2483" s="56" t="str">
        <f t="shared" si="39"/>
        <v/>
      </c>
    </row>
    <row r="2484" spans="1:24" x14ac:dyDescent="0.2">
      <c r="A2484" s="8">
        <v>2468</v>
      </c>
      <c r="B2484" s="47" t="str">
        <f>IF('tabela informacyjna dla JST'!$C$9="","",'tabela informacyjna dla JST'!$C$9)</f>
        <v>Ślemień gm. wiejska</v>
      </c>
      <c r="C2484" s="47" t="str">
        <f>IFERROR((VLOOKUP(B2484,Tabela1[],6,FALSE)),"")</f>
        <v>PL2405_EE</v>
      </c>
      <c r="D2484" s="47" t="str">
        <f>IFERROR((VLOOKUP(C2484,KATALOGI!$A$34:$B$49,2,FALSE)),"")</f>
        <v>Edukacja ekologiczna związana z ochroną powietrza</v>
      </c>
      <c r="E2484" s="57"/>
      <c r="F2484" s="57"/>
      <c r="G2484" s="57"/>
      <c r="H2484" s="57"/>
      <c r="I2484" s="57"/>
      <c r="J2484" s="57"/>
      <c r="K2484" s="57"/>
      <c r="L2484" s="57"/>
      <c r="M2484" s="57"/>
      <c r="N2484" s="57"/>
      <c r="O2484" s="57"/>
      <c r="P2484" s="57"/>
      <c r="Q2484" s="57"/>
      <c r="R2484" s="57"/>
      <c r="S2484" s="57"/>
      <c r="T2484" s="57"/>
      <c r="U2484" s="57"/>
      <c r="V2484" s="57"/>
      <c r="W2484" s="57"/>
      <c r="X2484" s="56" t="str">
        <f t="shared" si="39"/>
        <v/>
      </c>
    </row>
    <row r="2485" spans="1:24" x14ac:dyDescent="0.2">
      <c r="A2485" s="8">
        <v>2469</v>
      </c>
      <c r="B2485" s="47" t="str">
        <f>IF('tabela informacyjna dla JST'!$C$9="","",'tabela informacyjna dla JST'!$C$9)</f>
        <v>Ślemień gm. wiejska</v>
      </c>
      <c r="C2485" s="47" t="str">
        <f>IFERROR((VLOOKUP(B2485,Tabela1[],6,FALSE)),"")</f>
        <v>PL2405_EE</v>
      </c>
      <c r="D2485" s="47" t="str">
        <f>IFERROR((VLOOKUP(C2485,KATALOGI!$A$34:$B$49,2,FALSE)),"")</f>
        <v>Edukacja ekologiczna związana z ochroną powietrza</v>
      </c>
      <c r="E2485" s="57"/>
      <c r="F2485" s="57"/>
      <c r="G2485" s="57"/>
      <c r="H2485" s="57"/>
      <c r="I2485" s="57"/>
      <c r="J2485" s="57"/>
      <c r="K2485" s="57"/>
      <c r="L2485" s="57"/>
      <c r="M2485" s="57"/>
      <c r="N2485" s="57"/>
      <c r="O2485" s="57"/>
      <c r="P2485" s="57"/>
      <c r="Q2485" s="57"/>
      <c r="R2485" s="57"/>
      <c r="S2485" s="57"/>
      <c r="T2485" s="57"/>
      <c r="U2485" s="57"/>
      <c r="V2485" s="57"/>
      <c r="W2485" s="57"/>
      <c r="X2485" s="56" t="str">
        <f t="shared" si="39"/>
        <v/>
      </c>
    </row>
    <row r="2486" spans="1:24" x14ac:dyDescent="0.2">
      <c r="A2486" s="8">
        <v>2470</v>
      </c>
      <c r="B2486" s="47" t="str">
        <f>IF('tabela informacyjna dla JST'!$C$9="","",'tabela informacyjna dla JST'!$C$9)</f>
        <v>Ślemień gm. wiejska</v>
      </c>
      <c r="C2486" s="47" t="str">
        <f>IFERROR((VLOOKUP(B2486,Tabela1[],6,FALSE)),"")</f>
        <v>PL2405_EE</v>
      </c>
      <c r="D2486" s="47" t="str">
        <f>IFERROR((VLOOKUP(C2486,KATALOGI!$A$34:$B$49,2,FALSE)),"")</f>
        <v>Edukacja ekologiczna związana z ochroną powietrza</v>
      </c>
      <c r="E2486" s="57"/>
      <c r="F2486" s="57"/>
      <c r="G2486" s="57"/>
      <c r="H2486" s="57"/>
      <c r="I2486" s="57"/>
      <c r="J2486" s="57"/>
      <c r="K2486" s="57"/>
      <c r="L2486" s="57"/>
      <c r="M2486" s="57"/>
      <c r="N2486" s="57"/>
      <c r="O2486" s="57"/>
      <c r="P2486" s="57"/>
      <c r="Q2486" s="57"/>
      <c r="R2486" s="57"/>
      <c r="S2486" s="57"/>
      <c r="T2486" s="57"/>
      <c r="U2486" s="57"/>
      <c r="V2486" s="57"/>
      <c r="W2486" s="57"/>
      <c r="X2486" s="56" t="str">
        <f t="shared" si="39"/>
        <v/>
      </c>
    </row>
    <row r="2487" spans="1:24" x14ac:dyDescent="0.2">
      <c r="A2487" s="8">
        <v>2471</v>
      </c>
      <c r="B2487" s="47" t="str">
        <f>IF('tabela informacyjna dla JST'!$C$9="","",'tabela informacyjna dla JST'!$C$9)</f>
        <v>Ślemień gm. wiejska</v>
      </c>
      <c r="C2487" s="47" t="str">
        <f>IFERROR((VLOOKUP(B2487,Tabela1[],6,FALSE)),"")</f>
        <v>PL2405_EE</v>
      </c>
      <c r="D2487" s="47" t="str">
        <f>IFERROR((VLOOKUP(C2487,KATALOGI!$A$34:$B$49,2,FALSE)),"")</f>
        <v>Edukacja ekologiczna związana z ochroną powietrza</v>
      </c>
      <c r="E2487" s="57"/>
      <c r="F2487" s="57"/>
      <c r="G2487" s="57"/>
      <c r="H2487" s="57"/>
      <c r="I2487" s="57"/>
      <c r="J2487" s="57"/>
      <c r="K2487" s="57"/>
      <c r="L2487" s="57"/>
      <c r="M2487" s="57"/>
      <c r="N2487" s="57"/>
      <c r="O2487" s="57"/>
      <c r="P2487" s="57"/>
      <c r="Q2487" s="57"/>
      <c r="R2487" s="57"/>
      <c r="S2487" s="57"/>
      <c r="T2487" s="57"/>
      <c r="U2487" s="57"/>
      <c r="V2487" s="57"/>
      <c r="W2487" s="57"/>
      <c r="X2487" s="56" t="str">
        <f t="shared" si="39"/>
        <v/>
      </c>
    </row>
    <row r="2488" spans="1:24" x14ac:dyDescent="0.2">
      <c r="A2488" s="8">
        <v>2472</v>
      </c>
      <c r="B2488" s="47" t="str">
        <f>IF('tabela informacyjna dla JST'!$C$9="","",'tabela informacyjna dla JST'!$C$9)</f>
        <v>Ślemień gm. wiejska</v>
      </c>
      <c r="C2488" s="47" t="str">
        <f>IFERROR((VLOOKUP(B2488,Tabela1[],6,FALSE)),"")</f>
        <v>PL2405_EE</v>
      </c>
      <c r="D2488" s="47" t="str">
        <f>IFERROR((VLOOKUP(C2488,KATALOGI!$A$34:$B$49,2,FALSE)),"")</f>
        <v>Edukacja ekologiczna związana z ochroną powietrza</v>
      </c>
      <c r="E2488" s="57"/>
      <c r="F2488" s="57"/>
      <c r="G2488" s="57"/>
      <c r="H2488" s="57"/>
      <c r="I2488" s="57"/>
      <c r="J2488" s="57"/>
      <c r="K2488" s="57"/>
      <c r="L2488" s="57"/>
      <c r="M2488" s="57"/>
      <c r="N2488" s="57"/>
      <c r="O2488" s="57"/>
      <c r="P2488" s="57"/>
      <c r="Q2488" s="57"/>
      <c r="R2488" s="57"/>
      <c r="S2488" s="57"/>
      <c r="T2488" s="57"/>
      <c r="U2488" s="57"/>
      <c r="V2488" s="57"/>
      <c r="W2488" s="57"/>
      <c r="X2488" s="56" t="str">
        <f t="shared" si="39"/>
        <v/>
      </c>
    </row>
    <row r="2489" spans="1:24" x14ac:dyDescent="0.2">
      <c r="A2489" s="8">
        <v>2473</v>
      </c>
      <c r="B2489" s="47" t="str">
        <f>IF('tabela informacyjna dla JST'!$C$9="","",'tabela informacyjna dla JST'!$C$9)</f>
        <v>Ślemień gm. wiejska</v>
      </c>
      <c r="C2489" s="47" t="str">
        <f>IFERROR((VLOOKUP(B2489,Tabela1[],6,FALSE)),"")</f>
        <v>PL2405_EE</v>
      </c>
      <c r="D2489" s="47" t="str">
        <f>IFERROR((VLOOKUP(C2489,KATALOGI!$A$34:$B$49,2,FALSE)),"")</f>
        <v>Edukacja ekologiczna związana z ochroną powietrza</v>
      </c>
      <c r="E2489" s="57"/>
      <c r="F2489" s="57"/>
      <c r="G2489" s="57"/>
      <c r="H2489" s="57"/>
      <c r="I2489" s="57"/>
      <c r="J2489" s="57"/>
      <c r="K2489" s="57"/>
      <c r="L2489" s="57"/>
      <c r="M2489" s="57"/>
      <c r="N2489" s="57"/>
      <c r="O2489" s="57"/>
      <c r="P2489" s="57"/>
      <c r="Q2489" s="57"/>
      <c r="R2489" s="57"/>
      <c r="S2489" s="57"/>
      <c r="T2489" s="57"/>
      <c r="U2489" s="57"/>
      <c r="V2489" s="57"/>
      <c r="W2489" s="57"/>
      <c r="X2489" s="56" t="str">
        <f t="shared" si="39"/>
        <v/>
      </c>
    </row>
    <row r="2490" spans="1:24" x14ac:dyDescent="0.2">
      <c r="A2490" s="8">
        <v>2474</v>
      </c>
      <c r="B2490" s="47" t="str">
        <f>IF('tabela informacyjna dla JST'!$C$9="","",'tabela informacyjna dla JST'!$C$9)</f>
        <v>Ślemień gm. wiejska</v>
      </c>
      <c r="C2490" s="47" t="str">
        <f>IFERROR((VLOOKUP(B2490,Tabela1[],6,FALSE)),"")</f>
        <v>PL2405_EE</v>
      </c>
      <c r="D2490" s="47" t="str">
        <f>IFERROR((VLOOKUP(C2490,KATALOGI!$A$34:$B$49,2,FALSE)),"")</f>
        <v>Edukacja ekologiczna związana z ochroną powietrza</v>
      </c>
      <c r="E2490" s="57"/>
      <c r="F2490" s="57"/>
      <c r="G2490" s="57"/>
      <c r="H2490" s="57"/>
      <c r="I2490" s="57"/>
      <c r="J2490" s="57"/>
      <c r="K2490" s="57"/>
      <c r="L2490" s="57"/>
      <c r="M2490" s="57"/>
      <c r="N2490" s="57"/>
      <c r="O2490" s="57"/>
      <c r="P2490" s="57"/>
      <c r="Q2490" s="57"/>
      <c r="R2490" s="57"/>
      <c r="S2490" s="57"/>
      <c r="T2490" s="57"/>
      <c r="U2490" s="57"/>
      <c r="V2490" s="57"/>
      <c r="W2490" s="57"/>
      <c r="X2490" s="56" t="str">
        <f t="shared" si="39"/>
        <v/>
      </c>
    </row>
    <row r="2491" spans="1:24" x14ac:dyDescent="0.2">
      <c r="A2491" s="8">
        <v>2475</v>
      </c>
      <c r="B2491" s="47" t="str">
        <f>IF('tabela informacyjna dla JST'!$C$9="","",'tabela informacyjna dla JST'!$C$9)</f>
        <v>Ślemień gm. wiejska</v>
      </c>
      <c r="C2491" s="47" t="str">
        <f>IFERROR((VLOOKUP(B2491,Tabela1[],6,FALSE)),"")</f>
        <v>PL2405_EE</v>
      </c>
      <c r="D2491" s="47" t="str">
        <f>IFERROR((VLOOKUP(C2491,KATALOGI!$A$34:$B$49,2,FALSE)),"")</f>
        <v>Edukacja ekologiczna związana z ochroną powietrza</v>
      </c>
      <c r="E2491" s="57"/>
      <c r="F2491" s="57"/>
      <c r="G2491" s="57"/>
      <c r="H2491" s="57"/>
      <c r="I2491" s="57"/>
      <c r="J2491" s="57"/>
      <c r="K2491" s="57"/>
      <c r="L2491" s="57"/>
      <c r="M2491" s="57"/>
      <c r="N2491" s="57"/>
      <c r="O2491" s="57"/>
      <c r="P2491" s="57"/>
      <c r="Q2491" s="57"/>
      <c r="R2491" s="57"/>
      <c r="S2491" s="57"/>
      <c r="T2491" s="57"/>
      <c r="U2491" s="57"/>
      <c r="V2491" s="57"/>
      <c r="W2491" s="57"/>
      <c r="X2491" s="56" t="str">
        <f t="shared" si="39"/>
        <v/>
      </c>
    </row>
    <row r="2492" spans="1:24" x14ac:dyDescent="0.2">
      <c r="A2492" s="8">
        <v>2476</v>
      </c>
      <c r="B2492" s="47" t="str">
        <f>IF('tabela informacyjna dla JST'!$C$9="","",'tabela informacyjna dla JST'!$C$9)</f>
        <v>Ślemień gm. wiejska</v>
      </c>
      <c r="C2492" s="47" t="str">
        <f>IFERROR((VLOOKUP(B2492,Tabela1[],6,FALSE)),"")</f>
        <v>PL2405_EE</v>
      </c>
      <c r="D2492" s="47" t="str">
        <f>IFERROR((VLOOKUP(C2492,KATALOGI!$A$34:$B$49,2,FALSE)),"")</f>
        <v>Edukacja ekologiczna związana z ochroną powietrza</v>
      </c>
      <c r="E2492" s="57"/>
      <c r="F2492" s="57"/>
      <c r="G2492" s="57"/>
      <c r="H2492" s="57"/>
      <c r="I2492" s="57"/>
      <c r="J2492" s="57"/>
      <c r="K2492" s="57"/>
      <c r="L2492" s="57"/>
      <c r="M2492" s="57"/>
      <c r="N2492" s="57"/>
      <c r="O2492" s="57"/>
      <c r="P2492" s="57"/>
      <c r="Q2492" s="57"/>
      <c r="R2492" s="57"/>
      <c r="S2492" s="57"/>
      <c r="T2492" s="57"/>
      <c r="U2492" s="57"/>
      <c r="V2492" s="57"/>
      <c r="W2492" s="57"/>
      <c r="X2492" s="56" t="str">
        <f t="shared" si="39"/>
        <v/>
      </c>
    </row>
    <row r="2493" spans="1:24" x14ac:dyDescent="0.2">
      <c r="A2493" s="8">
        <v>2477</v>
      </c>
      <c r="B2493" s="47" t="str">
        <f>IF('tabela informacyjna dla JST'!$C$9="","",'tabela informacyjna dla JST'!$C$9)</f>
        <v>Ślemień gm. wiejska</v>
      </c>
      <c r="C2493" s="47" t="str">
        <f>IFERROR((VLOOKUP(B2493,Tabela1[],6,FALSE)),"")</f>
        <v>PL2405_EE</v>
      </c>
      <c r="D2493" s="47" t="str">
        <f>IFERROR((VLOOKUP(C2493,KATALOGI!$A$34:$B$49,2,FALSE)),"")</f>
        <v>Edukacja ekologiczna związana z ochroną powietrza</v>
      </c>
      <c r="E2493" s="57"/>
      <c r="F2493" s="57"/>
      <c r="G2493" s="57"/>
      <c r="H2493" s="57"/>
      <c r="I2493" s="57"/>
      <c r="J2493" s="57"/>
      <c r="K2493" s="57"/>
      <c r="L2493" s="57"/>
      <c r="M2493" s="57"/>
      <c r="N2493" s="57"/>
      <c r="O2493" s="57"/>
      <c r="P2493" s="57"/>
      <c r="Q2493" s="57"/>
      <c r="R2493" s="57"/>
      <c r="S2493" s="57"/>
      <c r="T2493" s="57"/>
      <c r="U2493" s="57"/>
      <c r="V2493" s="57"/>
      <c r="W2493" s="57"/>
      <c r="X2493" s="56" t="str">
        <f t="shared" si="39"/>
        <v/>
      </c>
    </row>
    <row r="2494" spans="1:24" x14ac:dyDescent="0.2">
      <c r="A2494" s="8">
        <v>2478</v>
      </c>
      <c r="B2494" s="47" t="str">
        <f>IF('tabela informacyjna dla JST'!$C$9="","",'tabela informacyjna dla JST'!$C$9)</f>
        <v>Ślemień gm. wiejska</v>
      </c>
      <c r="C2494" s="47" t="str">
        <f>IFERROR((VLOOKUP(B2494,Tabela1[],6,FALSE)),"")</f>
        <v>PL2405_EE</v>
      </c>
      <c r="D2494" s="47" t="str">
        <f>IFERROR((VLOOKUP(C2494,KATALOGI!$A$34:$B$49,2,FALSE)),"")</f>
        <v>Edukacja ekologiczna związana z ochroną powietrza</v>
      </c>
      <c r="E2494" s="57"/>
      <c r="F2494" s="57"/>
      <c r="G2494" s="57"/>
      <c r="H2494" s="57"/>
      <c r="I2494" s="57"/>
      <c r="J2494" s="57"/>
      <c r="K2494" s="57"/>
      <c r="L2494" s="57"/>
      <c r="M2494" s="57"/>
      <c r="N2494" s="57"/>
      <c r="O2494" s="57"/>
      <c r="P2494" s="57"/>
      <c r="Q2494" s="57"/>
      <c r="R2494" s="57"/>
      <c r="S2494" s="57"/>
      <c r="T2494" s="57"/>
      <c r="U2494" s="57"/>
      <c r="V2494" s="57"/>
      <c r="W2494" s="57"/>
      <c r="X2494" s="56" t="str">
        <f t="shared" si="39"/>
        <v/>
      </c>
    </row>
    <row r="2495" spans="1:24" x14ac:dyDescent="0.2">
      <c r="A2495" s="8">
        <v>2479</v>
      </c>
      <c r="B2495" s="47" t="str">
        <f>IF('tabela informacyjna dla JST'!$C$9="","",'tabela informacyjna dla JST'!$C$9)</f>
        <v>Ślemień gm. wiejska</v>
      </c>
      <c r="C2495" s="47" t="str">
        <f>IFERROR((VLOOKUP(B2495,Tabela1[],6,FALSE)),"")</f>
        <v>PL2405_EE</v>
      </c>
      <c r="D2495" s="47" t="str">
        <f>IFERROR((VLOOKUP(C2495,KATALOGI!$A$34:$B$49,2,FALSE)),"")</f>
        <v>Edukacja ekologiczna związana z ochroną powietrza</v>
      </c>
      <c r="E2495" s="57"/>
      <c r="F2495" s="57"/>
      <c r="G2495" s="57"/>
      <c r="H2495" s="57"/>
      <c r="I2495" s="57"/>
      <c r="J2495" s="57"/>
      <c r="K2495" s="57"/>
      <c r="L2495" s="57"/>
      <c r="M2495" s="57"/>
      <c r="N2495" s="57"/>
      <c r="O2495" s="57"/>
      <c r="P2495" s="57"/>
      <c r="Q2495" s="57"/>
      <c r="R2495" s="57"/>
      <c r="S2495" s="57"/>
      <c r="T2495" s="57"/>
      <c r="U2495" s="57"/>
      <c r="V2495" s="57"/>
      <c r="W2495" s="57"/>
      <c r="X2495" s="56" t="str">
        <f t="shared" si="39"/>
        <v/>
      </c>
    </row>
    <row r="2496" spans="1:24" x14ac:dyDescent="0.2">
      <c r="A2496" s="8">
        <v>2480</v>
      </c>
      <c r="B2496" s="47" t="str">
        <f>IF('tabela informacyjna dla JST'!$C$9="","",'tabela informacyjna dla JST'!$C$9)</f>
        <v>Ślemień gm. wiejska</v>
      </c>
      <c r="C2496" s="47" t="str">
        <f>IFERROR((VLOOKUP(B2496,Tabela1[],6,FALSE)),"")</f>
        <v>PL2405_EE</v>
      </c>
      <c r="D2496" s="47" t="str">
        <f>IFERROR((VLOOKUP(C2496,KATALOGI!$A$34:$B$49,2,FALSE)),"")</f>
        <v>Edukacja ekologiczna związana z ochroną powietrza</v>
      </c>
      <c r="E2496" s="57"/>
      <c r="F2496" s="57"/>
      <c r="G2496" s="57"/>
      <c r="H2496" s="57"/>
      <c r="I2496" s="57"/>
      <c r="J2496" s="57"/>
      <c r="K2496" s="57"/>
      <c r="L2496" s="57"/>
      <c r="M2496" s="57"/>
      <c r="N2496" s="57"/>
      <c r="O2496" s="57"/>
      <c r="P2496" s="57"/>
      <c r="Q2496" s="57"/>
      <c r="R2496" s="57"/>
      <c r="S2496" s="57"/>
      <c r="T2496" s="57"/>
      <c r="U2496" s="57"/>
      <c r="V2496" s="57"/>
      <c r="W2496" s="57"/>
      <c r="X2496" s="56" t="str">
        <f t="shared" si="39"/>
        <v/>
      </c>
    </row>
    <row r="2497" spans="1:24" x14ac:dyDescent="0.2">
      <c r="A2497" s="8">
        <v>2481</v>
      </c>
      <c r="B2497" s="47" t="str">
        <f>IF('tabela informacyjna dla JST'!$C$9="","",'tabela informacyjna dla JST'!$C$9)</f>
        <v>Ślemień gm. wiejska</v>
      </c>
      <c r="C2497" s="47" t="str">
        <f>IFERROR((VLOOKUP(B2497,Tabela1[],6,FALSE)),"")</f>
        <v>PL2405_EE</v>
      </c>
      <c r="D2497" s="47" t="str">
        <f>IFERROR((VLOOKUP(C2497,KATALOGI!$A$34:$B$49,2,FALSE)),"")</f>
        <v>Edukacja ekologiczna związana z ochroną powietrza</v>
      </c>
      <c r="E2497" s="57"/>
      <c r="F2497" s="57"/>
      <c r="G2497" s="57"/>
      <c r="H2497" s="57"/>
      <c r="I2497" s="57"/>
      <c r="J2497" s="57"/>
      <c r="K2497" s="57"/>
      <c r="L2497" s="57"/>
      <c r="M2497" s="57"/>
      <c r="N2497" s="57"/>
      <c r="O2497" s="57"/>
      <c r="P2497" s="57"/>
      <c r="Q2497" s="57"/>
      <c r="R2497" s="57"/>
      <c r="S2497" s="57"/>
      <c r="T2497" s="57"/>
      <c r="U2497" s="57"/>
      <c r="V2497" s="57"/>
      <c r="W2497" s="57"/>
      <c r="X2497" s="56" t="str">
        <f t="shared" si="39"/>
        <v/>
      </c>
    </row>
    <row r="2498" spans="1:24" x14ac:dyDescent="0.2">
      <c r="A2498" s="8">
        <v>2482</v>
      </c>
      <c r="B2498" s="47" t="str">
        <f>IF('tabela informacyjna dla JST'!$C$9="","",'tabela informacyjna dla JST'!$C$9)</f>
        <v>Ślemień gm. wiejska</v>
      </c>
      <c r="C2498" s="47" t="str">
        <f>IFERROR((VLOOKUP(B2498,Tabela1[],6,FALSE)),"")</f>
        <v>PL2405_EE</v>
      </c>
      <c r="D2498" s="47" t="str">
        <f>IFERROR((VLOOKUP(C2498,KATALOGI!$A$34:$B$49,2,FALSE)),"")</f>
        <v>Edukacja ekologiczna związana z ochroną powietrza</v>
      </c>
      <c r="E2498" s="57"/>
      <c r="F2498" s="57"/>
      <c r="G2498" s="57"/>
      <c r="H2498" s="57"/>
      <c r="I2498" s="57"/>
      <c r="J2498" s="57"/>
      <c r="K2498" s="57"/>
      <c r="L2498" s="57"/>
      <c r="M2498" s="57"/>
      <c r="N2498" s="57"/>
      <c r="O2498" s="57"/>
      <c r="P2498" s="57"/>
      <c r="Q2498" s="57"/>
      <c r="R2498" s="57"/>
      <c r="S2498" s="57"/>
      <c r="T2498" s="57"/>
      <c r="U2498" s="57"/>
      <c r="V2498" s="57"/>
      <c r="W2498" s="57"/>
      <c r="X2498" s="56" t="str">
        <f t="shared" si="39"/>
        <v/>
      </c>
    </row>
    <row r="2499" spans="1:24" x14ac:dyDescent="0.2">
      <c r="A2499" s="8">
        <v>2483</v>
      </c>
      <c r="B2499" s="47" t="str">
        <f>IF('tabela informacyjna dla JST'!$C$9="","",'tabela informacyjna dla JST'!$C$9)</f>
        <v>Ślemień gm. wiejska</v>
      </c>
      <c r="C2499" s="47" t="str">
        <f>IFERROR((VLOOKUP(B2499,Tabela1[],6,FALSE)),"")</f>
        <v>PL2405_EE</v>
      </c>
      <c r="D2499" s="47" t="str">
        <f>IFERROR((VLOOKUP(C2499,KATALOGI!$A$34:$B$49,2,FALSE)),"")</f>
        <v>Edukacja ekologiczna związana z ochroną powietrza</v>
      </c>
      <c r="E2499" s="57"/>
      <c r="F2499" s="57"/>
      <c r="G2499" s="57"/>
      <c r="H2499" s="57"/>
      <c r="I2499" s="57"/>
      <c r="J2499" s="57"/>
      <c r="K2499" s="57"/>
      <c r="L2499" s="57"/>
      <c r="M2499" s="57"/>
      <c r="N2499" s="57"/>
      <c r="O2499" s="57"/>
      <c r="P2499" s="57"/>
      <c r="Q2499" s="57"/>
      <c r="R2499" s="57"/>
      <c r="S2499" s="57"/>
      <c r="T2499" s="57"/>
      <c r="U2499" s="57"/>
      <c r="V2499" s="57"/>
      <c r="W2499" s="57"/>
      <c r="X2499" s="56" t="str">
        <f t="shared" si="39"/>
        <v/>
      </c>
    </row>
    <row r="2500" spans="1:24" x14ac:dyDescent="0.2">
      <c r="A2500" s="8">
        <v>2484</v>
      </c>
      <c r="B2500" s="47" t="str">
        <f>IF('tabela informacyjna dla JST'!$C$9="","",'tabela informacyjna dla JST'!$C$9)</f>
        <v>Ślemień gm. wiejska</v>
      </c>
      <c r="C2500" s="47" t="str">
        <f>IFERROR((VLOOKUP(B2500,Tabela1[],6,FALSE)),"")</f>
        <v>PL2405_EE</v>
      </c>
      <c r="D2500" s="47" t="str">
        <f>IFERROR((VLOOKUP(C2500,KATALOGI!$A$34:$B$49,2,FALSE)),"")</f>
        <v>Edukacja ekologiczna związana z ochroną powietrza</v>
      </c>
      <c r="E2500" s="57"/>
      <c r="F2500" s="57"/>
      <c r="G2500" s="57"/>
      <c r="H2500" s="57"/>
      <c r="I2500" s="57"/>
      <c r="J2500" s="57"/>
      <c r="K2500" s="57"/>
      <c r="L2500" s="57"/>
      <c r="M2500" s="57"/>
      <c r="N2500" s="57"/>
      <c r="O2500" s="57"/>
      <c r="P2500" s="57"/>
      <c r="Q2500" s="57"/>
      <c r="R2500" s="57"/>
      <c r="S2500" s="57"/>
      <c r="T2500" s="57"/>
      <c r="U2500" s="57"/>
      <c r="V2500" s="57"/>
      <c r="W2500" s="57"/>
      <c r="X2500" s="56" t="str">
        <f t="shared" si="39"/>
        <v/>
      </c>
    </row>
    <row r="2501" spans="1:24" x14ac:dyDescent="0.2">
      <c r="A2501" s="8">
        <v>2485</v>
      </c>
      <c r="B2501" s="47" t="str">
        <f>IF('tabela informacyjna dla JST'!$C$9="","",'tabela informacyjna dla JST'!$C$9)</f>
        <v>Ślemień gm. wiejska</v>
      </c>
      <c r="C2501" s="47" t="str">
        <f>IFERROR((VLOOKUP(B2501,Tabela1[],6,FALSE)),"")</f>
        <v>PL2405_EE</v>
      </c>
      <c r="D2501" s="47" t="str">
        <f>IFERROR((VLOOKUP(C2501,KATALOGI!$A$34:$B$49,2,FALSE)),"")</f>
        <v>Edukacja ekologiczna związana z ochroną powietrza</v>
      </c>
      <c r="E2501" s="57"/>
      <c r="F2501" s="57"/>
      <c r="G2501" s="57"/>
      <c r="H2501" s="57"/>
      <c r="I2501" s="57"/>
      <c r="J2501" s="57"/>
      <c r="K2501" s="57"/>
      <c r="L2501" s="57"/>
      <c r="M2501" s="57"/>
      <c r="N2501" s="57"/>
      <c r="O2501" s="57"/>
      <c r="P2501" s="57"/>
      <c r="Q2501" s="57"/>
      <c r="R2501" s="57"/>
      <c r="S2501" s="57"/>
      <c r="T2501" s="57"/>
      <c r="U2501" s="57"/>
      <c r="V2501" s="57"/>
      <c r="W2501" s="57"/>
      <c r="X2501" s="56" t="str">
        <f t="shared" si="39"/>
        <v/>
      </c>
    </row>
    <row r="2502" spans="1:24" x14ac:dyDescent="0.2">
      <c r="A2502" s="8">
        <v>2486</v>
      </c>
      <c r="B2502" s="47" t="str">
        <f>IF('tabela informacyjna dla JST'!$C$9="","",'tabela informacyjna dla JST'!$C$9)</f>
        <v>Ślemień gm. wiejska</v>
      </c>
      <c r="C2502" s="47" t="str">
        <f>IFERROR((VLOOKUP(B2502,Tabela1[],6,FALSE)),"")</f>
        <v>PL2405_EE</v>
      </c>
      <c r="D2502" s="47" t="str">
        <f>IFERROR((VLOOKUP(C2502,KATALOGI!$A$34:$B$49,2,FALSE)),"")</f>
        <v>Edukacja ekologiczna związana z ochroną powietrza</v>
      </c>
      <c r="E2502" s="57"/>
      <c r="F2502" s="57"/>
      <c r="G2502" s="57"/>
      <c r="H2502" s="57"/>
      <c r="I2502" s="57"/>
      <c r="J2502" s="57"/>
      <c r="K2502" s="57"/>
      <c r="L2502" s="57"/>
      <c r="M2502" s="57"/>
      <c r="N2502" s="57"/>
      <c r="O2502" s="57"/>
      <c r="P2502" s="57"/>
      <c r="Q2502" s="57"/>
      <c r="R2502" s="57"/>
      <c r="S2502" s="57"/>
      <c r="T2502" s="57"/>
      <c r="U2502" s="57"/>
      <c r="V2502" s="57"/>
      <c r="W2502" s="57"/>
      <c r="X2502" s="56" t="str">
        <f t="shared" si="39"/>
        <v/>
      </c>
    </row>
    <row r="2503" spans="1:24" x14ac:dyDescent="0.2">
      <c r="A2503" s="8">
        <v>2487</v>
      </c>
      <c r="B2503" s="47" t="str">
        <f>IF('tabela informacyjna dla JST'!$C$9="","",'tabela informacyjna dla JST'!$C$9)</f>
        <v>Ślemień gm. wiejska</v>
      </c>
      <c r="C2503" s="47" t="str">
        <f>IFERROR((VLOOKUP(B2503,Tabela1[],6,FALSE)),"")</f>
        <v>PL2405_EE</v>
      </c>
      <c r="D2503" s="47" t="str">
        <f>IFERROR((VLOOKUP(C2503,KATALOGI!$A$34:$B$49,2,FALSE)),"")</f>
        <v>Edukacja ekologiczna związana z ochroną powietrza</v>
      </c>
      <c r="E2503" s="57"/>
      <c r="F2503" s="57"/>
      <c r="G2503" s="57"/>
      <c r="H2503" s="57"/>
      <c r="I2503" s="57"/>
      <c r="J2503" s="57"/>
      <c r="K2503" s="57"/>
      <c r="L2503" s="57"/>
      <c r="M2503" s="57"/>
      <c r="N2503" s="57"/>
      <c r="O2503" s="57"/>
      <c r="P2503" s="57"/>
      <c r="Q2503" s="57"/>
      <c r="R2503" s="57"/>
      <c r="S2503" s="57"/>
      <c r="T2503" s="57"/>
      <c r="U2503" s="57"/>
      <c r="V2503" s="57"/>
      <c r="W2503" s="57"/>
      <c r="X2503" s="56" t="str">
        <f t="shared" si="39"/>
        <v/>
      </c>
    </row>
    <row r="2504" spans="1:24" x14ac:dyDescent="0.2">
      <c r="A2504" s="8">
        <v>2488</v>
      </c>
      <c r="B2504" s="47" t="str">
        <f>IF('tabela informacyjna dla JST'!$C$9="","",'tabela informacyjna dla JST'!$C$9)</f>
        <v>Ślemień gm. wiejska</v>
      </c>
      <c r="C2504" s="47" t="str">
        <f>IFERROR((VLOOKUP(B2504,Tabela1[],6,FALSE)),"")</f>
        <v>PL2405_EE</v>
      </c>
      <c r="D2504" s="47" t="str">
        <f>IFERROR((VLOOKUP(C2504,KATALOGI!$A$34:$B$49,2,FALSE)),"")</f>
        <v>Edukacja ekologiczna związana z ochroną powietrza</v>
      </c>
      <c r="E2504" s="57"/>
      <c r="F2504" s="57"/>
      <c r="G2504" s="57"/>
      <c r="H2504" s="57"/>
      <c r="I2504" s="57"/>
      <c r="J2504" s="57"/>
      <c r="K2504" s="57"/>
      <c r="L2504" s="57"/>
      <c r="M2504" s="57"/>
      <c r="N2504" s="57"/>
      <c r="O2504" s="57"/>
      <c r="P2504" s="57"/>
      <c r="Q2504" s="57"/>
      <c r="R2504" s="57"/>
      <c r="S2504" s="57"/>
      <c r="T2504" s="57"/>
      <c r="U2504" s="57"/>
      <c r="V2504" s="57"/>
      <c r="W2504" s="57"/>
      <c r="X2504" s="56" t="str">
        <f t="shared" si="39"/>
        <v/>
      </c>
    </row>
    <row r="2505" spans="1:24" x14ac:dyDescent="0.2">
      <c r="A2505" s="8">
        <v>2489</v>
      </c>
      <c r="B2505" s="47" t="str">
        <f>IF('tabela informacyjna dla JST'!$C$9="","",'tabela informacyjna dla JST'!$C$9)</f>
        <v>Ślemień gm. wiejska</v>
      </c>
      <c r="C2505" s="47" t="str">
        <f>IFERROR((VLOOKUP(B2505,Tabela1[],6,FALSE)),"")</f>
        <v>PL2405_EE</v>
      </c>
      <c r="D2505" s="47" t="str">
        <f>IFERROR((VLOOKUP(C2505,KATALOGI!$A$34:$B$49,2,FALSE)),"")</f>
        <v>Edukacja ekologiczna związana z ochroną powietrza</v>
      </c>
      <c r="E2505" s="57"/>
      <c r="F2505" s="57"/>
      <c r="G2505" s="57"/>
      <c r="H2505" s="57"/>
      <c r="I2505" s="57"/>
      <c r="J2505" s="57"/>
      <c r="K2505" s="57"/>
      <c r="L2505" s="57"/>
      <c r="M2505" s="57"/>
      <c r="N2505" s="57"/>
      <c r="O2505" s="57"/>
      <c r="P2505" s="57"/>
      <c r="Q2505" s="57"/>
      <c r="R2505" s="57"/>
      <c r="S2505" s="57"/>
      <c r="T2505" s="57"/>
      <c r="U2505" s="57"/>
      <c r="V2505" s="57"/>
      <c r="W2505" s="57"/>
      <c r="X2505" s="56" t="str">
        <f t="shared" si="39"/>
        <v/>
      </c>
    </row>
    <row r="2506" spans="1:24" x14ac:dyDescent="0.2">
      <c r="A2506" s="8">
        <v>2490</v>
      </c>
      <c r="B2506" s="47" t="str">
        <f>IF('tabela informacyjna dla JST'!$C$9="","",'tabela informacyjna dla JST'!$C$9)</f>
        <v>Ślemień gm. wiejska</v>
      </c>
      <c r="C2506" s="47" t="str">
        <f>IFERROR((VLOOKUP(B2506,Tabela1[],6,FALSE)),"")</f>
        <v>PL2405_EE</v>
      </c>
      <c r="D2506" s="47" t="str">
        <f>IFERROR((VLOOKUP(C2506,KATALOGI!$A$34:$B$49,2,FALSE)),"")</f>
        <v>Edukacja ekologiczna związana z ochroną powietrza</v>
      </c>
      <c r="E2506" s="57"/>
      <c r="F2506" s="57"/>
      <c r="G2506" s="57"/>
      <c r="H2506" s="57"/>
      <c r="I2506" s="57"/>
      <c r="J2506" s="57"/>
      <c r="K2506" s="57"/>
      <c r="L2506" s="57"/>
      <c r="M2506" s="57"/>
      <c r="N2506" s="57"/>
      <c r="O2506" s="57"/>
      <c r="P2506" s="57"/>
      <c r="Q2506" s="57"/>
      <c r="R2506" s="57"/>
      <c r="S2506" s="57"/>
      <c r="T2506" s="57"/>
      <c r="U2506" s="57"/>
      <c r="V2506" s="57"/>
      <c r="W2506" s="57"/>
      <c r="X2506" s="56" t="str">
        <f t="shared" si="39"/>
        <v/>
      </c>
    </row>
    <row r="2507" spans="1:24" x14ac:dyDescent="0.2">
      <c r="A2507" s="8">
        <v>2491</v>
      </c>
      <c r="B2507" s="47" t="str">
        <f>IF('tabela informacyjna dla JST'!$C$9="","",'tabela informacyjna dla JST'!$C$9)</f>
        <v>Ślemień gm. wiejska</v>
      </c>
      <c r="C2507" s="47" t="str">
        <f>IFERROR((VLOOKUP(B2507,Tabela1[],6,FALSE)),"")</f>
        <v>PL2405_EE</v>
      </c>
      <c r="D2507" s="47" t="str">
        <f>IFERROR((VLOOKUP(C2507,KATALOGI!$A$34:$B$49,2,FALSE)),"")</f>
        <v>Edukacja ekologiczna związana z ochroną powietrza</v>
      </c>
      <c r="E2507" s="57"/>
      <c r="F2507" s="57"/>
      <c r="G2507" s="57"/>
      <c r="H2507" s="57"/>
      <c r="I2507" s="57"/>
      <c r="J2507" s="57"/>
      <c r="K2507" s="57"/>
      <c r="L2507" s="57"/>
      <c r="M2507" s="57"/>
      <c r="N2507" s="57"/>
      <c r="O2507" s="57"/>
      <c r="P2507" s="57"/>
      <c r="Q2507" s="57"/>
      <c r="R2507" s="57"/>
      <c r="S2507" s="57"/>
      <c r="T2507" s="57"/>
      <c r="U2507" s="57"/>
      <c r="V2507" s="57"/>
      <c r="W2507" s="57"/>
      <c r="X2507" s="56" t="str">
        <f t="shared" si="39"/>
        <v/>
      </c>
    </row>
    <row r="2508" spans="1:24" x14ac:dyDescent="0.2">
      <c r="A2508" s="8">
        <v>2492</v>
      </c>
      <c r="B2508" s="47" t="str">
        <f>IF('tabela informacyjna dla JST'!$C$9="","",'tabela informacyjna dla JST'!$C$9)</f>
        <v>Ślemień gm. wiejska</v>
      </c>
      <c r="C2508" s="47" t="str">
        <f>IFERROR((VLOOKUP(B2508,Tabela1[],6,FALSE)),"")</f>
        <v>PL2405_EE</v>
      </c>
      <c r="D2508" s="47" t="str">
        <f>IFERROR((VLOOKUP(C2508,KATALOGI!$A$34:$B$49,2,FALSE)),"")</f>
        <v>Edukacja ekologiczna związana z ochroną powietrza</v>
      </c>
      <c r="E2508" s="57"/>
      <c r="F2508" s="57"/>
      <c r="G2508" s="57"/>
      <c r="H2508" s="57"/>
      <c r="I2508" s="57"/>
      <c r="J2508" s="57"/>
      <c r="K2508" s="57"/>
      <c r="L2508" s="57"/>
      <c r="M2508" s="57"/>
      <c r="N2508" s="57"/>
      <c r="O2508" s="57"/>
      <c r="P2508" s="57"/>
      <c r="Q2508" s="57"/>
      <c r="R2508" s="57"/>
      <c r="S2508" s="57"/>
      <c r="T2508" s="57"/>
      <c r="U2508" s="57"/>
      <c r="V2508" s="57"/>
      <c r="W2508" s="57"/>
      <c r="X2508" s="56" t="str">
        <f t="shared" si="39"/>
        <v/>
      </c>
    </row>
    <row r="2509" spans="1:24" x14ac:dyDescent="0.2">
      <c r="A2509" s="8">
        <v>2493</v>
      </c>
      <c r="B2509" s="47" t="str">
        <f>IF('tabela informacyjna dla JST'!$C$9="","",'tabela informacyjna dla JST'!$C$9)</f>
        <v>Ślemień gm. wiejska</v>
      </c>
      <c r="C2509" s="47" t="str">
        <f>IFERROR((VLOOKUP(B2509,Tabela1[],6,FALSE)),"")</f>
        <v>PL2405_EE</v>
      </c>
      <c r="D2509" s="47" t="str">
        <f>IFERROR((VLOOKUP(C2509,KATALOGI!$A$34:$B$49,2,FALSE)),"")</f>
        <v>Edukacja ekologiczna związana z ochroną powietrza</v>
      </c>
      <c r="E2509" s="57"/>
      <c r="F2509" s="57"/>
      <c r="G2509" s="57"/>
      <c r="H2509" s="57"/>
      <c r="I2509" s="57"/>
      <c r="J2509" s="57"/>
      <c r="K2509" s="57"/>
      <c r="L2509" s="57"/>
      <c r="M2509" s="57"/>
      <c r="N2509" s="57"/>
      <c r="O2509" s="57"/>
      <c r="P2509" s="57"/>
      <c r="Q2509" s="57"/>
      <c r="R2509" s="57"/>
      <c r="S2509" s="57"/>
      <c r="T2509" s="57"/>
      <c r="U2509" s="57"/>
      <c r="V2509" s="57"/>
      <c r="W2509" s="57"/>
      <c r="X2509" s="56" t="str">
        <f t="shared" si="39"/>
        <v/>
      </c>
    </row>
    <row r="2510" spans="1:24" x14ac:dyDescent="0.2">
      <c r="A2510" s="8">
        <v>2494</v>
      </c>
      <c r="B2510" s="47" t="str">
        <f>IF('tabela informacyjna dla JST'!$C$9="","",'tabela informacyjna dla JST'!$C$9)</f>
        <v>Ślemień gm. wiejska</v>
      </c>
      <c r="C2510" s="47" t="str">
        <f>IFERROR((VLOOKUP(B2510,Tabela1[],6,FALSE)),"")</f>
        <v>PL2405_EE</v>
      </c>
      <c r="D2510" s="47" t="str">
        <f>IFERROR((VLOOKUP(C2510,KATALOGI!$A$34:$B$49,2,FALSE)),"")</f>
        <v>Edukacja ekologiczna związana z ochroną powietrza</v>
      </c>
      <c r="E2510" s="57"/>
      <c r="F2510" s="57"/>
      <c r="G2510" s="57"/>
      <c r="H2510" s="57"/>
      <c r="I2510" s="57"/>
      <c r="J2510" s="57"/>
      <c r="K2510" s="57"/>
      <c r="L2510" s="57"/>
      <c r="M2510" s="57"/>
      <c r="N2510" s="57"/>
      <c r="O2510" s="57"/>
      <c r="P2510" s="57"/>
      <c r="Q2510" s="57"/>
      <c r="R2510" s="57"/>
      <c r="S2510" s="57"/>
      <c r="T2510" s="57"/>
      <c r="U2510" s="57"/>
      <c r="V2510" s="57"/>
      <c r="W2510" s="57"/>
      <c r="X2510" s="56" t="str">
        <f t="shared" si="39"/>
        <v/>
      </c>
    </row>
    <row r="2511" spans="1:24" x14ac:dyDescent="0.2">
      <c r="A2511" s="8">
        <v>2495</v>
      </c>
      <c r="B2511" s="47" t="str">
        <f>IF('tabela informacyjna dla JST'!$C$9="","",'tabela informacyjna dla JST'!$C$9)</f>
        <v>Ślemień gm. wiejska</v>
      </c>
      <c r="C2511" s="47" t="str">
        <f>IFERROR((VLOOKUP(B2511,Tabela1[],6,FALSE)),"")</f>
        <v>PL2405_EE</v>
      </c>
      <c r="D2511" s="47" t="str">
        <f>IFERROR((VLOOKUP(C2511,KATALOGI!$A$34:$B$49,2,FALSE)),"")</f>
        <v>Edukacja ekologiczna związana z ochroną powietrza</v>
      </c>
      <c r="E2511" s="57"/>
      <c r="F2511" s="57"/>
      <c r="G2511" s="57"/>
      <c r="H2511" s="57"/>
      <c r="I2511" s="57"/>
      <c r="J2511" s="57"/>
      <c r="K2511" s="57"/>
      <c r="L2511" s="57"/>
      <c r="M2511" s="57"/>
      <c r="N2511" s="57"/>
      <c r="O2511" s="57"/>
      <c r="P2511" s="57"/>
      <c r="Q2511" s="57"/>
      <c r="R2511" s="57"/>
      <c r="S2511" s="57"/>
      <c r="T2511" s="57"/>
      <c r="U2511" s="57"/>
      <c r="V2511" s="57"/>
      <c r="W2511" s="57"/>
      <c r="X2511" s="56" t="str">
        <f t="shared" si="39"/>
        <v/>
      </c>
    </row>
    <row r="2512" spans="1:24" x14ac:dyDescent="0.2">
      <c r="A2512" s="8">
        <v>2496</v>
      </c>
      <c r="B2512" s="47" t="str">
        <f>IF('tabela informacyjna dla JST'!$C$9="","",'tabela informacyjna dla JST'!$C$9)</f>
        <v>Ślemień gm. wiejska</v>
      </c>
      <c r="C2512" s="47" t="str">
        <f>IFERROR((VLOOKUP(B2512,Tabela1[],6,FALSE)),"")</f>
        <v>PL2405_EE</v>
      </c>
      <c r="D2512" s="47" t="str">
        <f>IFERROR((VLOOKUP(C2512,KATALOGI!$A$34:$B$49,2,FALSE)),"")</f>
        <v>Edukacja ekologiczna związana z ochroną powietrza</v>
      </c>
      <c r="E2512" s="57"/>
      <c r="F2512" s="57"/>
      <c r="G2512" s="57"/>
      <c r="H2512" s="57"/>
      <c r="I2512" s="57"/>
      <c r="J2512" s="57"/>
      <c r="K2512" s="57"/>
      <c r="L2512" s="57"/>
      <c r="M2512" s="57"/>
      <c r="N2512" s="57"/>
      <c r="O2512" s="57"/>
      <c r="P2512" s="57"/>
      <c r="Q2512" s="57"/>
      <c r="R2512" s="57"/>
      <c r="S2512" s="57"/>
      <c r="T2512" s="57"/>
      <c r="U2512" s="57"/>
      <c r="V2512" s="57"/>
      <c r="W2512" s="57"/>
      <c r="X2512" s="56" t="str">
        <f t="shared" si="39"/>
        <v/>
      </c>
    </row>
    <row r="2513" spans="1:24" x14ac:dyDescent="0.2">
      <c r="A2513" s="8">
        <v>2497</v>
      </c>
      <c r="B2513" s="47" t="str">
        <f>IF('tabela informacyjna dla JST'!$C$9="","",'tabela informacyjna dla JST'!$C$9)</f>
        <v>Ślemień gm. wiejska</v>
      </c>
      <c r="C2513" s="47" t="str">
        <f>IFERROR((VLOOKUP(B2513,Tabela1[],6,FALSE)),"")</f>
        <v>PL2405_EE</v>
      </c>
      <c r="D2513" s="47" t="str">
        <f>IFERROR((VLOOKUP(C2513,KATALOGI!$A$34:$B$49,2,FALSE)),"")</f>
        <v>Edukacja ekologiczna związana z ochroną powietrza</v>
      </c>
      <c r="E2513" s="57"/>
      <c r="F2513" s="57"/>
      <c r="G2513" s="57"/>
      <c r="H2513" s="57"/>
      <c r="I2513" s="57"/>
      <c r="J2513" s="57"/>
      <c r="K2513" s="57"/>
      <c r="L2513" s="57"/>
      <c r="M2513" s="57"/>
      <c r="N2513" s="57"/>
      <c r="O2513" s="57"/>
      <c r="P2513" s="57"/>
      <c r="Q2513" s="57"/>
      <c r="R2513" s="57"/>
      <c r="S2513" s="57"/>
      <c r="T2513" s="57"/>
      <c r="U2513" s="57"/>
      <c r="V2513" s="57"/>
      <c r="W2513" s="57"/>
      <c r="X2513" s="56" t="str">
        <f t="shared" si="39"/>
        <v/>
      </c>
    </row>
    <row r="2514" spans="1:24" x14ac:dyDescent="0.2">
      <c r="A2514" s="8">
        <v>2498</v>
      </c>
      <c r="B2514" s="47" t="str">
        <f>IF('tabela informacyjna dla JST'!$C$9="","",'tabela informacyjna dla JST'!$C$9)</f>
        <v>Ślemień gm. wiejska</v>
      </c>
      <c r="C2514" s="47" t="str">
        <f>IFERROR((VLOOKUP(B2514,Tabela1[],6,FALSE)),"")</f>
        <v>PL2405_EE</v>
      </c>
      <c r="D2514" s="47" t="str">
        <f>IFERROR((VLOOKUP(C2514,KATALOGI!$A$34:$B$49,2,FALSE)),"")</f>
        <v>Edukacja ekologiczna związana z ochroną powietrza</v>
      </c>
      <c r="E2514" s="57"/>
      <c r="F2514" s="57"/>
      <c r="G2514" s="57"/>
      <c r="H2514" s="57"/>
      <c r="I2514" s="57"/>
      <c r="J2514" s="57"/>
      <c r="K2514" s="57"/>
      <c r="L2514" s="57"/>
      <c r="M2514" s="57"/>
      <c r="N2514" s="57"/>
      <c r="O2514" s="57"/>
      <c r="P2514" s="57"/>
      <c r="Q2514" s="57"/>
      <c r="R2514" s="57"/>
      <c r="S2514" s="57"/>
      <c r="T2514" s="57"/>
      <c r="U2514" s="57"/>
      <c r="V2514" s="57"/>
      <c r="W2514" s="57"/>
      <c r="X2514" s="56" t="str">
        <f t="shared" ref="X2514:X2577" si="40">IF(SUM(R2514:W2514)&gt;Q2514,"Suma wysokości uzyskanego dofinansowania jest wyższa niż szacunkowe koszty realizacji inwestycji!","")</f>
        <v/>
      </c>
    </row>
    <row r="2515" spans="1:24" x14ac:dyDescent="0.2">
      <c r="A2515" s="8">
        <v>2499</v>
      </c>
      <c r="B2515" s="47" t="str">
        <f>IF('tabela informacyjna dla JST'!$C$9="","",'tabela informacyjna dla JST'!$C$9)</f>
        <v>Ślemień gm. wiejska</v>
      </c>
      <c r="C2515" s="47" t="str">
        <f>IFERROR((VLOOKUP(B2515,Tabela1[],6,FALSE)),"")</f>
        <v>PL2405_EE</v>
      </c>
      <c r="D2515" s="47" t="str">
        <f>IFERROR((VLOOKUP(C2515,KATALOGI!$A$34:$B$49,2,FALSE)),"")</f>
        <v>Edukacja ekologiczna związana z ochroną powietrza</v>
      </c>
      <c r="E2515" s="57"/>
      <c r="F2515" s="57"/>
      <c r="G2515" s="57"/>
      <c r="H2515" s="57"/>
      <c r="I2515" s="57"/>
      <c r="J2515" s="57"/>
      <c r="K2515" s="57"/>
      <c r="L2515" s="57"/>
      <c r="M2515" s="57"/>
      <c r="N2515" s="57"/>
      <c r="O2515" s="57"/>
      <c r="P2515" s="57"/>
      <c r="Q2515" s="57"/>
      <c r="R2515" s="57"/>
      <c r="S2515" s="57"/>
      <c r="T2515" s="57"/>
      <c r="U2515" s="57"/>
      <c r="V2515" s="57"/>
      <c r="W2515" s="57"/>
      <c r="X2515" s="56" t="str">
        <f t="shared" si="40"/>
        <v/>
      </c>
    </row>
    <row r="2516" spans="1:24" x14ac:dyDescent="0.2">
      <c r="A2516" s="8">
        <v>2500</v>
      </c>
      <c r="B2516" s="47" t="str">
        <f>IF('tabela informacyjna dla JST'!$C$9="","",'tabela informacyjna dla JST'!$C$9)</f>
        <v>Ślemień gm. wiejska</v>
      </c>
      <c r="C2516" s="47" t="str">
        <f>IFERROR((VLOOKUP(B2516,Tabela1[],6,FALSE)),"")</f>
        <v>PL2405_EE</v>
      </c>
      <c r="D2516" s="47" t="str">
        <f>IFERROR((VLOOKUP(C2516,KATALOGI!$A$34:$B$49,2,FALSE)),"")</f>
        <v>Edukacja ekologiczna związana z ochroną powietrza</v>
      </c>
      <c r="E2516" s="57"/>
      <c r="F2516" s="57"/>
      <c r="G2516" s="57"/>
      <c r="H2516" s="57"/>
      <c r="I2516" s="57"/>
      <c r="J2516" s="57"/>
      <c r="K2516" s="57"/>
      <c r="L2516" s="57"/>
      <c r="M2516" s="57"/>
      <c r="N2516" s="57"/>
      <c r="O2516" s="57"/>
      <c r="P2516" s="57"/>
      <c r="Q2516" s="57"/>
      <c r="R2516" s="57"/>
      <c r="S2516" s="57"/>
      <c r="T2516" s="57"/>
      <c r="U2516" s="57"/>
      <c r="V2516" s="57"/>
      <c r="W2516" s="57"/>
      <c r="X2516" s="56" t="str">
        <f t="shared" si="40"/>
        <v/>
      </c>
    </row>
    <row r="2517" spans="1:24" x14ac:dyDescent="0.2">
      <c r="A2517" s="8">
        <v>2501</v>
      </c>
      <c r="B2517" s="47" t="str">
        <f>IF('tabela informacyjna dla JST'!$C$9="","",'tabela informacyjna dla JST'!$C$9)</f>
        <v>Ślemień gm. wiejska</v>
      </c>
      <c r="C2517" s="47" t="str">
        <f>IFERROR((VLOOKUP(B2517,Tabela1[],6,FALSE)),"")</f>
        <v>PL2405_EE</v>
      </c>
      <c r="D2517" s="47" t="str">
        <f>IFERROR((VLOOKUP(C2517,KATALOGI!$A$34:$B$49,2,FALSE)),"")</f>
        <v>Edukacja ekologiczna związana z ochroną powietrza</v>
      </c>
      <c r="E2517" s="57"/>
      <c r="F2517" s="57"/>
      <c r="G2517" s="57"/>
      <c r="H2517" s="57"/>
      <c r="I2517" s="57"/>
      <c r="J2517" s="57"/>
      <c r="K2517" s="57"/>
      <c r="L2517" s="57"/>
      <c r="M2517" s="57"/>
      <c r="N2517" s="57"/>
      <c r="O2517" s="57"/>
      <c r="P2517" s="57"/>
      <c r="Q2517" s="57"/>
      <c r="R2517" s="57"/>
      <c r="S2517" s="57"/>
      <c r="T2517" s="57"/>
      <c r="U2517" s="57"/>
      <c r="V2517" s="57"/>
      <c r="W2517" s="57"/>
      <c r="X2517" s="56" t="str">
        <f t="shared" si="40"/>
        <v/>
      </c>
    </row>
    <row r="2518" spans="1:24" x14ac:dyDescent="0.2">
      <c r="A2518" s="8">
        <v>2502</v>
      </c>
      <c r="B2518" s="47" t="str">
        <f>IF('tabela informacyjna dla JST'!$C$9="","",'tabela informacyjna dla JST'!$C$9)</f>
        <v>Ślemień gm. wiejska</v>
      </c>
      <c r="C2518" s="47" t="str">
        <f>IFERROR((VLOOKUP(B2518,Tabela1[],6,FALSE)),"")</f>
        <v>PL2405_EE</v>
      </c>
      <c r="D2518" s="47" t="str">
        <f>IFERROR((VLOOKUP(C2518,KATALOGI!$A$34:$B$49,2,FALSE)),"")</f>
        <v>Edukacja ekologiczna związana z ochroną powietrza</v>
      </c>
      <c r="E2518" s="57"/>
      <c r="F2518" s="57"/>
      <c r="G2518" s="57"/>
      <c r="H2518" s="57"/>
      <c r="I2518" s="57"/>
      <c r="J2518" s="57"/>
      <c r="K2518" s="57"/>
      <c r="L2518" s="57"/>
      <c r="M2518" s="57"/>
      <c r="N2518" s="57"/>
      <c r="O2518" s="57"/>
      <c r="P2518" s="57"/>
      <c r="Q2518" s="57"/>
      <c r="R2518" s="57"/>
      <c r="S2518" s="57"/>
      <c r="T2518" s="57"/>
      <c r="U2518" s="57"/>
      <c r="V2518" s="57"/>
      <c r="W2518" s="57"/>
      <c r="X2518" s="56" t="str">
        <f t="shared" si="40"/>
        <v/>
      </c>
    </row>
    <row r="2519" spans="1:24" x14ac:dyDescent="0.2">
      <c r="A2519" s="8">
        <v>2503</v>
      </c>
      <c r="B2519" s="47" t="str">
        <f>IF('tabela informacyjna dla JST'!$C$9="","",'tabela informacyjna dla JST'!$C$9)</f>
        <v>Ślemień gm. wiejska</v>
      </c>
      <c r="C2519" s="47" t="str">
        <f>IFERROR((VLOOKUP(B2519,Tabela1[],6,FALSE)),"")</f>
        <v>PL2405_EE</v>
      </c>
      <c r="D2519" s="47" t="str">
        <f>IFERROR((VLOOKUP(C2519,KATALOGI!$A$34:$B$49,2,FALSE)),"")</f>
        <v>Edukacja ekologiczna związana z ochroną powietrza</v>
      </c>
      <c r="E2519" s="57"/>
      <c r="F2519" s="57"/>
      <c r="G2519" s="57"/>
      <c r="H2519" s="57"/>
      <c r="I2519" s="57"/>
      <c r="J2519" s="57"/>
      <c r="K2519" s="57"/>
      <c r="L2519" s="57"/>
      <c r="M2519" s="57"/>
      <c r="N2519" s="57"/>
      <c r="O2519" s="57"/>
      <c r="P2519" s="57"/>
      <c r="Q2519" s="57"/>
      <c r="R2519" s="57"/>
      <c r="S2519" s="57"/>
      <c r="T2519" s="57"/>
      <c r="U2519" s="57"/>
      <c r="V2519" s="57"/>
      <c r="W2519" s="57"/>
      <c r="X2519" s="56" t="str">
        <f t="shared" si="40"/>
        <v/>
      </c>
    </row>
    <row r="2520" spans="1:24" x14ac:dyDescent="0.2">
      <c r="A2520" s="8">
        <v>2504</v>
      </c>
      <c r="B2520" s="47" t="str">
        <f>IF('tabela informacyjna dla JST'!$C$9="","",'tabela informacyjna dla JST'!$C$9)</f>
        <v>Ślemień gm. wiejska</v>
      </c>
      <c r="C2520" s="47" t="str">
        <f>IFERROR((VLOOKUP(B2520,Tabela1[],6,FALSE)),"")</f>
        <v>PL2405_EE</v>
      </c>
      <c r="D2520" s="47" t="str">
        <f>IFERROR((VLOOKUP(C2520,KATALOGI!$A$34:$B$49,2,FALSE)),"")</f>
        <v>Edukacja ekologiczna związana z ochroną powietrza</v>
      </c>
      <c r="E2520" s="57"/>
      <c r="F2520" s="57"/>
      <c r="G2520" s="57"/>
      <c r="H2520" s="57"/>
      <c r="I2520" s="57"/>
      <c r="J2520" s="57"/>
      <c r="K2520" s="57"/>
      <c r="L2520" s="57"/>
      <c r="M2520" s="57"/>
      <c r="N2520" s="57"/>
      <c r="O2520" s="57"/>
      <c r="P2520" s="57"/>
      <c r="Q2520" s="57"/>
      <c r="R2520" s="57"/>
      <c r="S2520" s="57"/>
      <c r="T2520" s="57"/>
      <c r="U2520" s="57"/>
      <c r="V2520" s="57"/>
      <c r="W2520" s="57"/>
      <c r="X2520" s="56" t="str">
        <f t="shared" si="40"/>
        <v/>
      </c>
    </row>
    <row r="2521" spans="1:24" x14ac:dyDescent="0.2">
      <c r="A2521" s="8">
        <v>2505</v>
      </c>
      <c r="B2521" s="47" t="str">
        <f>IF('tabela informacyjna dla JST'!$C$9="","",'tabela informacyjna dla JST'!$C$9)</f>
        <v>Ślemień gm. wiejska</v>
      </c>
      <c r="C2521" s="47" t="str">
        <f>IFERROR((VLOOKUP(B2521,Tabela1[],6,FALSE)),"")</f>
        <v>PL2405_EE</v>
      </c>
      <c r="D2521" s="47" t="str">
        <f>IFERROR((VLOOKUP(C2521,KATALOGI!$A$34:$B$49,2,FALSE)),"")</f>
        <v>Edukacja ekologiczna związana z ochroną powietrza</v>
      </c>
      <c r="E2521" s="57"/>
      <c r="F2521" s="57"/>
      <c r="G2521" s="57"/>
      <c r="H2521" s="57"/>
      <c r="I2521" s="57"/>
      <c r="J2521" s="57"/>
      <c r="K2521" s="57"/>
      <c r="L2521" s="57"/>
      <c r="M2521" s="57"/>
      <c r="N2521" s="57"/>
      <c r="O2521" s="57"/>
      <c r="P2521" s="57"/>
      <c r="Q2521" s="57"/>
      <c r="R2521" s="57"/>
      <c r="S2521" s="57"/>
      <c r="T2521" s="57"/>
      <c r="U2521" s="57"/>
      <c r="V2521" s="57"/>
      <c r="W2521" s="57"/>
      <c r="X2521" s="56" t="str">
        <f t="shared" si="40"/>
        <v/>
      </c>
    </row>
    <row r="2522" spans="1:24" x14ac:dyDescent="0.2">
      <c r="A2522" s="8">
        <v>2506</v>
      </c>
      <c r="B2522" s="47" t="str">
        <f>IF('tabela informacyjna dla JST'!$C$9="","",'tabela informacyjna dla JST'!$C$9)</f>
        <v>Ślemień gm. wiejska</v>
      </c>
      <c r="C2522" s="47" t="str">
        <f>IFERROR((VLOOKUP(B2522,Tabela1[],6,FALSE)),"")</f>
        <v>PL2405_EE</v>
      </c>
      <c r="D2522" s="47" t="str">
        <f>IFERROR((VLOOKUP(C2522,KATALOGI!$A$34:$B$49,2,FALSE)),"")</f>
        <v>Edukacja ekologiczna związana z ochroną powietrza</v>
      </c>
      <c r="E2522" s="57"/>
      <c r="F2522" s="57"/>
      <c r="G2522" s="57"/>
      <c r="H2522" s="57"/>
      <c r="I2522" s="57"/>
      <c r="J2522" s="57"/>
      <c r="K2522" s="57"/>
      <c r="L2522" s="57"/>
      <c r="M2522" s="57"/>
      <c r="N2522" s="57"/>
      <c r="O2522" s="57"/>
      <c r="P2522" s="57"/>
      <c r="Q2522" s="57"/>
      <c r="R2522" s="57"/>
      <c r="S2522" s="57"/>
      <c r="T2522" s="57"/>
      <c r="U2522" s="57"/>
      <c r="V2522" s="57"/>
      <c r="W2522" s="57"/>
      <c r="X2522" s="56" t="str">
        <f t="shared" si="40"/>
        <v/>
      </c>
    </row>
    <row r="2523" spans="1:24" x14ac:dyDescent="0.2">
      <c r="A2523" s="8">
        <v>2507</v>
      </c>
      <c r="B2523" s="47" t="str">
        <f>IF('tabela informacyjna dla JST'!$C$9="","",'tabela informacyjna dla JST'!$C$9)</f>
        <v>Ślemień gm. wiejska</v>
      </c>
      <c r="C2523" s="47" t="str">
        <f>IFERROR((VLOOKUP(B2523,Tabela1[],6,FALSE)),"")</f>
        <v>PL2405_EE</v>
      </c>
      <c r="D2523" s="47" t="str">
        <f>IFERROR((VLOOKUP(C2523,KATALOGI!$A$34:$B$49,2,FALSE)),"")</f>
        <v>Edukacja ekologiczna związana z ochroną powietrza</v>
      </c>
      <c r="E2523" s="57"/>
      <c r="F2523" s="57"/>
      <c r="G2523" s="57"/>
      <c r="H2523" s="57"/>
      <c r="I2523" s="57"/>
      <c r="J2523" s="57"/>
      <c r="K2523" s="57"/>
      <c r="L2523" s="57"/>
      <c r="M2523" s="57"/>
      <c r="N2523" s="57"/>
      <c r="O2523" s="57"/>
      <c r="P2523" s="57"/>
      <c r="Q2523" s="57"/>
      <c r="R2523" s="57"/>
      <c r="S2523" s="57"/>
      <c r="T2523" s="57"/>
      <c r="U2523" s="57"/>
      <c r="V2523" s="57"/>
      <c r="W2523" s="57"/>
      <c r="X2523" s="56" t="str">
        <f t="shared" si="40"/>
        <v/>
      </c>
    </row>
    <row r="2524" spans="1:24" x14ac:dyDescent="0.2">
      <c r="A2524" s="8">
        <v>2508</v>
      </c>
      <c r="B2524" s="47" t="str">
        <f>IF('tabela informacyjna dla JST'!$C$9="","",'tabela informacyjna dla JST'!$C$9)</f>
        <v>Ślemień gm. wiejska</v>
      </c>
      <c r="C2524" s="47" t="str">
        <f>IFERROR((VLOOKUP(B2524,Tabela1[],6,FALSE)),"")</f>
        <v>PL2405_EE</v>
      </c>
      <c r="D2524" s="47" t="str">
        <f>IFERROR((VLOOKUP(C2524,KATALOGI!$A$34:$B$49,2,FALSE)),"")</f>
        <v>Edukacja ekologiczna związana z ochroną powietrza</v>
      </c>
      <c r="E2524" s="57"/>
      <c r="F2524" s="57"/>
      <c r="G2524" s="57"/>
      <c r="H2524" s="57"/>
      <c r="I2524" s="57"/>
      <c r="J2524" s="57"/>
      <c r="K2524" s="57"/>
      <c r="L2524" s="57"/>
      <c r="M2524" s="57"/>
      <c r="N2524" s="57"/>
      <c r="O2524" s="57"/>
      <c r="P2524" s="57"/>
      <c r="Q2524" s="57"/>
      <c r="R2524" s="57"/>
      <c r="S2524" s="57"/>
      <c r="T2524" s="57"/>
      <c r="U2524" s="57"/>
      <c r="V2524" s="57"/>
      <c r="W2524" s="57"/>
      <c r="X2524" s="56" t="str">
        <f t="shared" si="40"/>
        <v/>
      </c>
    </row>
    <row r="2525" spans="1:24" x14ac:dyDescent="0.2">
      <c r="A2525" s="8">
        <v>2509</v>
      </c>
      <c r="B2525" s="47" t="str">
        <f>IF('tabela informacyjna dla JST'!$C$9="","",'tabela informacyjna dla JST'!$C$9)</f>
        <v>Ślemień gm. wiejska</v>
      </c>
      <c r="C2525" s="47" t="str">
        <f>IFERROR((VLOOKUP(B2525,Tabela1[],6,FALSE)),"")</f>
        <v>PL2405_EE</v>
      </c>
      <c r="D2525" s="47" t="str">
        <f>IFERROR((VLOOKUP(C2525,KATALOGI!$A$34:$B$49,2,FALSE)),"")</f>
        <v>Edukacja ekologiczna związana z ochroną powietrza</v>
      </c>
      <c r="E2525" s="57"/>
      <c r="F2525" s="57"/>
      <c r="G2525" s="57"/>
      <c r="H2525" s="57"/>
      <c r="I2525" s="57"/>
      <c r="J2525" s="57"/>
      <c r="K2525" s="57"/>
      <c r="L2525" s="57"/>
      <c r="M2525" s="57"/>
      <c r="N2525" s="57"/>
      <c r="O2525" s="57"/>
      <c r="P2525" s="57"/>
      <c r="Q2525" s="57"/>
      <c r="R2525" s="57"/>
      <c r="S2525" s="57"/>
      <c r="T2525" s="57"/>
      <c r="U2525" s="57"/>
      <c r="V2525" s="57"/>
      <c r="W2525" s="57"/>
      <c r="X2525" s="56" t="str">
        <f t="shared" si="40"/>
        <v/>
      </c>
    </row>
    <row r="2526" spans="1:24" x14ac:dyDescent="0.2">
      <c r="A2526" s="8">
        <v>2510</v>
      </c>
      <c r="B2526" s="47" t="str">
        <f>IF('tabela informacyjna dla JST'!$C$9="","",'tabela informacyjna dla JST'!$C$9)</f>
        <v>Ślemień gm. wiejska</v>
      </c>
      <c r="C2526" s="47" t="str">
        <f>IFERROR((VLOOKUP(B2526,Tabela1[],6,FALSE)),"")</f>
        <v>PL2405_EE</v>
      </c>
      <c r="D2526" s="47" t="str">
        <f>IFERROR((VLOOKUP(C2526,KATALOGI!$A$34:$B$49,2,FALSE)),"")</f>
        <v>Edukacja ekologiczna związana z ochroną powietrza</v>
      </c>
      <c r="E2526" s="57"/>
      <c r="F2526" s="57"/>
      <c r="G2526" s="57"/>
      <c r="H2526" s="57"/>
      <c r="I2526" s="57"/>
      <c r="J2526" s="57"/>
      <c r="K2526" s="57"/>
      <c r="L2526" s="57"/>
      <c r="M2526" s="57"/>
      <c r="N2526" s="57"/>
      <c r="O2526" s="57"/>
      <c r="P2526" s="57"/>
      <c r="Q2526" s="57"/>
      <c r="R2526" s="57"/>
      <c r="S2526" s="57"/>
      <c r="T2526" s="57"/>
      <c r="U2526" s="57"/>
      <c r="V2526" s="57"/>
      <c r="W2526" s="57"/>
      <c r="X2526" s="56" t="str">
        <f t="shared" si="40"/>
        <v/>
      </c>
    </row>
    <row r="2527" spans="1:24" x14ac:dyDescent="0.2">
      <c r="A2527" s="8">
        <v>2511</v>
      </c>
      <c r="B2527" s="47" t="str">
        <f>IF('tabela informacyjna dla JST'!$C$9="","",'tabela informacyjna dla JST'!$C$9)</f>
        <v>Ślemień gm. wiejska</v>
      </c>
      <c r="C2527" s="47" t="str">
        <f>IFERROR((VLOOKUP(B2527,Tabela1[],6,FALSE)),"")</f>
        <v>PL2405_EE</v>
      </c>
      <c r="D2527" s="47" t="str">
        <f>IFERROR((VLOOKUP(C2527,KATALOGI!$A$34:$B$49,2,FALSE)),"")</f>
        <v>Edukacja ekologiczna związana z ochroną powietrza</v>
      </c>
      <c r="E2527" s="57"/>
      <c r="F2527" s="57"/>
      <c r="G2527" s="57"/>
      <c r="H2527" s="57"/>
      <c r="I2527" s="57"/>
      <c r="J2527" s="57"/>
      <c r="K2527" s="57"/>
      <c r="L2527" s="57"/>
      <c r="M2527" s="57"/>
      <c r="N2527" s="57"/>
      <c r="O2527" s="57"/>
      <c r="P2527" s="57"/>
      <c r="Q2527" s="57"/>
      <c r="R2527" s="57"/>
      <c r="S2527" s="57"/>
      <c r="T2527" s="57"/>
      <c r="U2527" s="57"/>
      <c r="V2527" s="57"/>
      <c r="W2527" s="57"/>
      <c r="X2527" s="56" t="str">
        <f t="shared" si="40"/>
        <v/>
      </c>
    </row>
    <row r="2528" spans="1:24" x14ac:dyDescent="0.2">
      <c r="A2528" s="8">
        <v>2512</v>
      </c>
      <c r="B2528" s="47" t="str">
        <f>IF('tabela informacyjna dla JST'!$C$9="","",'tabela informacyjna dla JST'!$C$9)</f>
        <v>Ślemień gm. wiejska</v>
      </c>
      <c r="C2528" s="47" t="str">
        <f>IFERROR((VLOOKUP(B2528,Tabela1[],6,FALSE)),"")</f>
        <v>PL2405_EE</v>
      </c>
      <c r="D2528" s="47" t="str">
        <f>IFERROR((VLOOKUP(C2528,KATALOGI!$A$34:$B$49,2,FALSE)),"")</f>
        <v>Edukacja ekologiczna związana z ochroną powietrza</v>
      </c>
      <c r="E2528" s="57"/>
      <c r="F2528" s="57"/>
      <c r="G2528" s="57"/>
      <c r="H2528" s="57"/>
      <c r="I2528" s="57"/>
      <c r="J2528" s="57"/>
      <c r="K2528" s="57"/>
      <c r="L2528" s="57"/>
      <c r="M2528" s="57"/>
      <c r="N2528" s="57"/>
      <c r="O2528" s="57"/>
      <c r="P2528" s="57"/>
      <c r="Q2528" s="57"/>
      <c r="R2528" s="57"/>
      <c r="S2528" s="57"/>
      <c r="T2528" s="57"/>
      <c r="U2528" s="57"/>
      <c r="V2528" s="57"/>
      <c r="W2528" s="57"/>
      <c r="X2528" s="56" t="str">
        <f t="shared" si="40"/>
        <v/>
      </c>
    </row>
    <row r="2529" spans="1:24" x14ac:dyDescent="0.2">
      <c r="A2529" s="8">
        <v>2513</v>
      </c>
      <c r="B2529" s="47" t="str">
        <f>IF('tabela informacyjna dla JST'!$C$9="","",'tabela informacyjna dla JST'!$C$9)</f>
        <v>Ślemień gm. wiejska</v>
      </c>
      <c r="C2529" s="47" t="str">
        <f>IFERROR((VLOOKUP(B2529,Tabela1[],6,FALSE)),"")</f>
        <v>PL2405_EE</v>
      </c>
      <c r="D2529" s="47" t="str">
        <f>IFERROR((VLOOKUP(C2529,KATALOGI!$A$34:$B$49,2,FALSE)),"")</f>
        <v>Edukacja ekologiczna związana z ochroną powietrza</v>
      </c>
      <c r="E2529" s="57"/>
      <c r="F2529" s="57"/>
      <c r="G2529" s="57"/>
      <c r="H2529" s="57"/>
      <c r="I2529" s="57"/>
      <c r="J2529" s="57"/>
      <c r="K2529" s="57"/>
      <c r="L2529" s="57"/>
      <c r="M2529" s="57"/>
      <c r="N2529" s="57"/>
      <c r="O2529" s="57"/>
      <c r="P2529" s="57"/>
      <c r="Q2529" s="57"/>
      <c r="R2529" s="57"/>
      <c r="S2529" s="57"/>
      <c r="T2529" s="57"/>
      <c r="U2529" s="57"/>
      <c r="V2529" s="57"/>
      <c r="W2529" s="57"/>
      <c r="X2529" s="56" t="str">
        <f t="shared" si="40"/>
        <v/>
      </c>
    </row>
    <row r="2530" spans="1:24" x14ac:dyDescent="0.2">
      <c r="A2530" s="8">
        <v>2514</v>
      </c>
      <c r="B2530" s="47" t="str">
        <f>IF('tabela informacyjna dla JST'!$C$9="","",'tabela informacyjna dla JST'!$C$9)</f>
        <v>Ślemień gm. wiejska</v>
      </c>
      <c r="C2530" s="47" t="str">
        <f>IFERROR((VLOOKUP(B2530,Tabela1[],6,FALSE)),"")</f>
        <v>PL2405_EE</v>
      </c>
      <c r="D2530" s="47" t="str">
        <f>IFERROR((VLOOKUP(C2530,KATALOGI!$A$34:$B$49,2,FALSE)),"")</f>
        <v>Edukacja ekologiczna związana z ochroną powietrza</v>
      </c>
      <c r="E2530" s="57"/>
      <c r="F2530" s="57"/>
      <c r="G2530" s="57"/>
      <c r="H2530" s="57"/>
      <c r="I2530" s="57"/>
      <c r="J2530" s="57"/>
      <c r="K2530" s="57"/>
      <c r="L2530" s="57"/>
      <c r="M2530" s="57"/>
      <c r="N2530" s="57"/>
      <c r="O2530" s="57"/>
      <c r="P2530" s="57"/>
      <c r="Q2530" s="57"/>
      <c r="R2530" s="57"/>
      <c r="S2530" s="57"/>
      <c r="T2530" s="57"/>
      <c r="U2530" s="57"/>
      <c r="V2530" s="57"/>
      <c r="W2530" s="57"/>
      <c r="X2530" s="56" t="str">
        <f t="shared" si="40"/>
        <v/>
      </c>
    </row>
    <row r="2531" spans="1:24" x14ac:dyDescent="0.2">
      <c r="A2531" s="8">
        <v>2515</v>
      </c>
      <c r="B2531" s="47" t="str">
        <f>IF('tabela informacyjna dla JST'!$C$9="","",'tabela informacyjna dla JST'!$C$9)</f>
        <v>Ślemień gm. wiejska</v>
      </c>
      <c r="C2531" s="47" t="str">
        <f>IFERROR((VLOOKUP(B2531,Tabela1[],6,FALSE)),"")</f>
        <v>PL2405_EE</v>
      </c>
      <c r="D2531" s="47" t="str">
        <f>IFERROR((VLOOKUP(C2531,KATALOGI!$A$34:$B$49,2,FALSE)),"")</f>
        <v>Edukacja ekologiczna związana z ochroną powietrza</v>
      </c>
      <c r="E2531" s="57"/>
      <c r="F2531" s="57"/>
      <c r="G2531" s="57"/>
      <c r="H2531" s="57"/>
      <c r="I2531" s="57"/>
      <c r="J2531" s="57"/>
      <c r="K2531" s="57"/>
      <c r="L2531" s="57"/>
      <c r="M2531" s="57"/>
      <c r="N2531" s="57"/>
      <c r="O2531" s="57"/>
      <c r="P2531" s="57"/>
      <c r="Q2531" s="57"/>
      <c r="R2531" s="57"/>
      <c r="S2531" s="57"/>
      <c r="T2531" s="57"/>
      <c r="U2531" s="57"/>
      <c r="V2531" s="57"/>
      <c r="W2531" s="57"/>
      <c r="X2531" s="56" t="str">
        <f t="shared" si="40"/>
        <v/>
      </c>
    </row>
    <row r="2532" spans="1:24" x14ac:dyDescent="0.2">
      <c r="A2532" s="8">
        <v>2516</v>
      </c>
      <c r="B2532" s="47" t="str">
        <f>IF('tabela informacyjna dla JST'!$C$9="","",'tabela informacyjna dla JST'!$C$9)</f>
        <v>Ślemień gm. wiejska</v>
      </c>
      <c r="C2532" s="47" t="str">
        <f>IFERROR((VLOOKUP(B2532,Tabela1[],6,FALSE)),"")</f>
        <v>PL2405_EE</v>
      </c>
      <c r="D2532" s="47" t="str">
        <f>IFERROR((VLOOKUP(C2532,KATALOGI!$A$34:$B$49,2,FALSE)),"")</f>
        <v>Edukacja ekologiczna związana z ochroną powietrza</v>
      </c>
      <c r="E2532" s="57"/>
      <c r="F2532" s="57"/>
      <c r="G2532" s="57"/>
      <c r="H2532" s="57"/>
      <c r="I2532" s="57"/>
      <c r="J2532" s="57"/>
      <c r="K2532" s="57"/>
      <c r="L2532" s="57"/>
      <c r="M2532" s="57"/>
      <c r="N2532" s="57"/>
      <c r="O2532" s="57"/>
      <c r="P2532" s="57"/>
      <c r="Q2532" s="57"/>
      <c r="R2532" s="57"/>
      <c r="S2532" s="57"/>
      <c r="T2532" s="57"/>
      <c r="U2532" s="57"/>
      <c r="V2532" s="57"/>
      <c r="W2532" s="57"/>
      <c r="X2532" s="56" t="str">
        <f t="shared" si="40"/>
        <v/>
      </c>
    </row>
    <row r="2533" spans="1:24" x14ac:dyDescent="0.2">
      <c r="A2533" s="8">
        <v>2517</v>
      </c>
      <c r="B2533" s="47" t="str">
        <f>IF('tabela informacyjna dla JST'!$C$9="","",'tabela informacyjna dla JST'!$C$9)</f>
        <v>Ślemień gm. wiejska</v>
      </c>
      <c r="C2533" s="47" t="str">
        <f>IFERROR((VLOOKUP(B2533,Tabela1[],6,FALSE)),"")</f>
        <v>PL2405_EE</v>
      </c>
      <c r="D2533" s="47" t="str">
        <f>IFERROR((VLOOKUP(C2533,KATALOGI!$A$34:$B$49,2,FALSE)),"")</f>
        <v>Edukacja ekologiczna związana z ochroną powietrza</v>
      </c>
      <c r="E2533" s="57"/>
      <c r="F2533" s="57"/>
      <c r="G2533" s="57"/>
      <c r="H2533" s="57"/>
      <c r="I2533" s="57"/>
      <c r="J2533" s="57"/>
      <c r="K2533" s="57"/>
      <c r="L2533" s="57"/>
      <c r="M2533" s="57"/>
      <c r="N2533" s="57"/>
      <c r="O2533" s="57"/>
      <c r="P2533" s="57"/>
      <c r="Q2533" s="57"/>
      <c r="R2533" s="57"/>
      <c r="S2533" s="57"/>
      <c r="T2533" s="57"/>
      <c r="U2533" s="57"/>
      <c r="V2533" s="57"/>
      <c r="W2533" s="57"/>
      <c r="X2533" s="56" t="str">
        <f t="shared" si="40"/>
        <v/>
      </c>
    </row>
    <row r="2534" spans="1:24" x14ac:dyDescent="0.2">
      <c r="A2534" s="8">
        <v>2518</v>
      </c>
      <c r="B2534" s="47" t="str">
        <f>IF('tabela informacyjna dla JST'!$C$9="","",'tabela informacyjna dla JST'!$C$9)</f>
        <v>Ślemień gm. wiejska</v>
      </c>
      <c r="C2534" s="47" t="str">
        <f>IFERROR((VLOOKUP(B2534,Tabela1[],6,FALSE)),"")</f>
        <v>PL2405_EE</v>
      </c>
      <c r="D2534" s="47" t="str">
        <f>IFERROR((VLOOKUP(C2534,KATALOGI!$A$34:$B$49,2,FALSE)),"")</f>
        <v>Edukacja ekologiczna związana z ochroną powietrza</v>
      </c>
      <c r="E2534" s="57"/>
      <c r="F2534" s="57"/>
      <c r="G2534" s="57"/>
      <c r="H2534" s="57"/>
      <c r="I2534" s="57"/>
      <c r="J2534" s="57"/>
      <c r="K2534" s="57"/>
      <c r="L2534" s="57"/>
      <c r="M2534" s="57"/>
      <c r="N2534" s="57"/>
      <c r="O2534" s="57"/>
      <c r="P2534" s="57"/>
      <c r="Q2534" s="57"/>
      <c r="R2534" s="57"/>
      <c r="S2534" s="57"/>
      <c r="T2534" s="57"/>
      <c r="U2534" s="57"/>
      <c r="V2534" s="57"/>
      <c r="W2534" s="57"/>
      <c r="X2534" s="56" t="str">
        <f t="shared" si="40"/>
        <v/>
      </c>
    </row>
    <row r="2535" spans="1:24" x14ac:dyDescent="0.2">
      <c r="A2535" s="8">
        <v>2519</v>
      </c>
      <c r="B2535" s="47" t="str">
        <f>IF('tabela informacyjna dla JST'!$C$9="","",'tabela informacyjna dla JST'!$C$9)</f>
        <v>Ślemień gm. wiejska</v>
      </c>
      <c r="C2535" s="47" t="str">
        <f>IFERROR((VLOOKUP(B2535,Tabela1[],6,FALSE)),"")</f>
        <v>PL2405_EE</v>
      </c>
      <c r="D2535" s="47" t="str">
        <f>IFERROR((VLOOKUP(C2535,KATALOGI!$A$34:$B$49,2,FALSE)),"")</f>
        <v>Edukacja ekologiczna związana z ochroną powietrza</v>
      </c>
      <c r="E2535" s="57"/>
      <c r="F2535" s="57"/>
      <c r="G2535" s="57"/>
      <c r="H2535" s="57"/>
      <c r="I2535" s="57"/>
      <c r="J2535" s="57"/>
      <c r="K2535" s="57"/>
      <c r="L2535" s="57"/>
      <c r="M2535" s="57"/>
      <c r="N2535" s="57"/>
      <c r="O2535" s="57"/>
      <c r="P2535" s="57"/>
      <c r="Q2535" s="57"/>
      <c r="R2535" s="57"/>
      <c r="S2535" s="57"/>
      <c r="T2535" s="57"/>
      <c r="U2535" s="57"/>
      <c r="V2535" s="57"/>
      <c r="W2535" s="57"/>
      <c r="X2535" s="56" t="str">
        <f t="shared" si="40"/>
        <v/>
      </c>
    </row>
    <row r="2536" spans="1:24" x14ac:dyDescent="0.2">
      <c r="A2536" s="8">
        <v>2520</v>
      </c>
      <c r="B2536" s="47" t="str">
        <f>IF('tabela informacyjna dla JST'!$C$9="","",'tabela informacyjna dla JST'!$C$9)</f>
        <v>Ślemień gm. wiejska</v>
      </c>
      <c r="C2536" s="47" t="str">
        <f>IFERROR((VLOOKUP(B2536,Tabela1[],6,FALSE)),"")</f>
        <v>PL2405_EE</v>
      </c>
      <c r="D2536" s="47" t="str">
        <f>IFERROR((VLOOKUP(C2536,KATALOGI!$A$34:$B$49,2,FALSE)),"")</f>
        <v>Edukacja ekologiczna związana z ochroną powietrza</v>
      </c>
      <c r="E2536" s="57"/>
      <c r="F2536" s="57"/>
      <c r="G2536" s="57"/>
      <c r="H2536" s="57"/>
      <c r="I2536" s="57"/>
      <c r="J2536" s="57"/>
      <c r="K2536" s="57"/>
      <c r="L2536" s="57"/>
      <c r="M2536" s="57"/>
      <c r="N2536" s="57"/>
      <c r="O2536" s="57"/>
      <c r="P2536" s="57"/>
      <c r="Q2536" s="57"/>
      <c r="R2536" s="57"/>
      <c r="S2536" s="57"/>
      <c r="T2536" s="57"/>
      <c r="U2536" s="57"/>
      <c r="V2536" s="57"/>
      <c r="W2536" s="57"/>
      <c r="X2536" s="56" t="str">
        <f t="shared" si="40"/>
        <v/>
      </c>
    </row>
    <row r="2537" spans="1:24" x14ac:dyDescent="0.2">
      <c r="A2537" s="8">
        <v>2521</v>
      </c>
      <c r="B2537" s="47" t="str">
        <f>IF('tabela informacyjna dla JST'!$C$9="","",'tabela informacyjna dla JST'!$C$9)</f>
        <v>Ślemień gm. wiejska</v>
      </c>
      <c r="C2537" s="47" t="str">
        <f>IFERROR((VLOOKUP(B2537,Tabela1[],6,FALSE)),"")</f>
        <v>PL2405_EE</v>
      </c>
      <c r="D2537" s="47" t="str">
        <f>IFERROR((VLOOKUP(C2537,KATALOGI!$A$34:$B$49,2,FALSE)),"")</f>
        <v>Edukacja ekologiczna związana z ochroną powietrza</v>
      </c>
      <c r="E2537" s="57"/>
      <c r="F2537" s="57"/>
      <c r="G2537" s="57"/>
      <c r="H2537" s="57"/>
      <c r="I2537" s="57"/>
      <c r="J2537" s="57"/>
      <c r="K2537" s="57"/>
      <c r="L2537" s="57"/>
      <c r="M2537" s="57"/>
      <c r="N2537" s="57"/>
      <c r="O2537" s="57"/>
      <c r="P2537" s="57"/>
      <c r="Q2537" s="57"/>
      <c r="R2537" s="57"/>
      <c r="S2537" s="57"/>
      <c r="T2537" s="57"/>
      <c r="U2537" s="57"/>
      <c r="V2537" s="57"/>
      <c r="W2537" s="57"/>
      <c r="X2537" s="56" t="str">
        <f t="shared" si="40"/>
        <v/>
      </c>
    </row>
    <row r="2538" spans="1:24" x14ac:dyDescent="0.2">
      <c r="A2538" s="8">
        <v>2522</v>
      </c>
      <c r="B2538" s="47" t="str">
        <f>IF('tabela informacyjna dla JST'!$C$9="","",'tabela informacyjna dla JST'!$C$9)</f>
        <v>Ślemień gm. wiejska</v>
      </c>
      <c r="C2538" s="47" t="str">
        <f>IFERROR((VLOOKUP(B2538,Tabela1[],6,FALSE)),"")</f>
        <v>PL2405_EE</v>
      </c>
      <c r="D2538" s="47" t="str">
        <f>IFERROR((VLOOKUP(C2538,KATALOGI!$A$34:$B$49,2,FALSE)),"")</f>
        <v>Edukacja ekologiczna związana z ochroną powietrza</v>
      </c>
      <c r="E2538" s="57"/>
      <c r="F2538" s="57"/>
      <c r="G2538" s="57"/>
      <c r="H2538" s="57"/>
      <c r="I2538" s="57"/>
      <c r="J2538" s="57"/>
      <c r="K2538" s="57"/>
      <c r="L2538" s="57"/>
      <c r="M2538" s="57"/>
      <c r="N2538" s="57"/>
      <c r="O2538" s="57"/>
      <c r="P2538" s="57"/>
      <c r="Q2538" s="57"/>
      <c r="R2538" s="57"/>
      <c r="S2538" s="57"/>
      <c r="T2538" s="57"/>
      <c r="U2538" s="57"/>
      <c r="V2538" s="57"/>
      <c r="W2538" s="57"/>
      <c r="X2538" s="56" t="str">
        <f t="shared" si="40"/>
        <v/>
      </c>
    </row>
    <row r="2539" spans="1:24" x14ac:dyDescent="0.2">
      <c r="A2539" s="8">
        <v>2523</v>
      </c>
      <c r="B2539" s="47" t="str">
        <f>IF('tabela informacyjna dla JST'!$C$9="","",'tabela informacyjna dla JST'!$C$9)</f>
        <v>Ślemień gm. wiejska</v>
      </c>
      <c r="C2539" s="47" t="str">
        <f>IFERROR((VLOOKUP(B2539,Tabela1[],6,FALSE)),"")</f>
        <v>PL2405_EE</v>
      </c>
      <c r="D2539" s="47" t="str">
        <f>IFERROR((VLOOKUP(C2539,KATALOGI!$A$34:$B$49,2,FALSE)),"")</f>
        <v>Edukacja ekologiczna związana z ochroną powietrza</v>
      </c>
      <c r="E2539" s="57"/>
      <c r="F2539" s="57"/>
      <c r="G2539" s="57"/>
      <c r="H2539" s="57"/>
      <c r="I2539" s="57"/>
      <c r="J2539" s="57"/>
      <c r="K2539" s="57"/>
      <c r="L2539" s="57"/>
      <c r="M2539" s="57"/>
      <c r="N2539" s="57"/>
      <c r="O2539" s="57"/>
      <c r="P2539" s="57"/>
      <c r="Q2539" s="57"/>
      <c r="R2539" s="57"/>
      <c r="S2539" s="57"/>
      <c r="T2539" s="57"/>
      <c r="U2539" s="57"/>
      <c r="V2539" s="57"/>
      <c r="W2539" s="57"/>
      <c r="X2539" s="56" t="str">
        <f t="shared" si="40"/>
        <v/>
      </c>
    </row>
    <row r="2540" spans="1:24" x14ac:dyDescent="0.2">
      <c r="A2540" s="8">
        <v>2524</v>
      </c>
      <c r="B2540" s="47" t="str">
        <f>IF('tabela informacyjna dla JST'!$C$9="","",'tabela informacyjna dla JST'!$C$9)</f>
        <v>Ślemień gm. wiejska</v>
      </c>
      <c r="C2540" s="47" t="str">
        <f>IFERROR((VLOOKUP(B2540,Tabela1[],6,FALSE)),"")</f>
        <v>PL2405_EE</v>
      </c>
      <c r="D2540" s="47" t="str">
        <f>IFERROR((VLOOKUP(C2540,KATALOGI!$A$34:$B$49,2,FALSE)),"")</f>
        <v>Edukacja ekologiczna związana z ochroną powietrza</v>
      </c>
      <c r="E2540" s="57"/>
      <c r="F2540" s="57"/>
      <c r="G2540" s="57"/>
      <c r="H2540" s="57"/>
      <c r="I2540" s="57"/>
      <c r="J2540" s="57"/>
      <c r="K2540" s="57"/>
      <c r="L2540" s="57"/>
      <c r="M2540" s="57"/>
      <c r="N2540" s="57"/>
      <c r="O2540" s="57"/>
      <c r="P2540" s="57"/>
      <c r="Q2540" s="57"/>
      <c r="R2540" s="57"/>
      <c r="S2540" s="57"/>
      <c r="T2540" s="57"/>
      <c r="U2540" s="57"/>
      <c r="V2540" s="57"/>
      <c r="W2540" s="57"/>
      <c r="X2540" s="56" t="str">
        <f t="shared" si="40"/>
        <v/>
      </c>
    </row>
    <row r="2541" spans="1:24" x14ac:dyDescent="0.2">
      <c r="A2541" s="8">
        <v>2525</v>
      </c>
      <c r="B2541" s="47" t="str">
        <f>IF('tabela informacyjna dla JST'!$C$9="","",'tabela informacyjna dla JST'!$C$9)</f>
        <v>Ślemień gm. wiejska</v>
      </c>
      <c r="C2541" s="47" t="str">
        <f>IFERROR((VLOOKUP(B2541,Tabela1[],6,FALSE)),"")</f>
        <v>PL2405_EE</v>
      </c>
      <c r="D2541" s="47" t="str">
        <f>IFERROR((VLOOKUP(C2541,KATALOGI!$A$34:$B$49,2,FALSE)),"")</f>
        <v>Edukacja ekologiczna związana z ochroną powietrza</v>
      </c>
      <c r="E2541" s="57"/>
      <c r="F2541" s="57"/>
      <c r="G2541" s="57"/>
      <c r="H2541" s="57"/>
      <c r="I2541" s="57"/>
      <c r="J2541" s="57"/>
      <c r="K2541" s="57"/>
      <c r="L2541" s="57"/>
      <c r="M2541" s="57"/>
      <c r="N2541" s="57"/>
      <c r="O2541" s="57"/>
      <c r="P2541" s="57"/>
      <c r="Q2541" s="57"/>
      <c r="R2541" s="57"/>
      <c r="S2541" s="57"/>
      <c r="T2541" s="57"/>
      <c r="U2541" s="57"/>
      <c r="V2541" s="57"/>
      <c r="W2541" s="57"/>
      <c r="X2541" s="56" t="str">
        <f t="shared" si="40"/>
        <v/>
      </c>
    </row>
    <row r="2542" spans="1:24" x14ac:dyDescent="0.2">
      <c r="A2542" s="8">
        <v>2526</v>
      </c>
      <c r="B2542" s="47" t="str">
        <f>IF('tabela informacyjna dla JST'!$C$9="","",'tabela informacyjna dla JST'!$C$9)</f>
        <v>Ślemień gm. wiejska</v>
      </c>
      <c r="C2542" s="47" t="str">
        <f>IFERROR((VLOOKUP(B2542,Tabela1[],6,FALSE)),"")</f>
        <v>PL2405_EE</v>
      </c>
      <c r="D2542" s="47" t="str">
        <f>IFERROR((VLOOKUP(C2542,KATALOGI!$A$34:$B$49,2,FALSE)),"")</f>
        <v>Edukacja ekologiczna związana z ochroną powietrza</v>
      </c>
      <c r="E2542" s="57"/>
      <c r="F2542" s="57"/>
      <c r="G2542" s="57"/>
      <c r="H2542" s="57"/>
      <c r="I2542" s="57"/>
      <c r="J2542" s="57"/>
      <c r="K2542" s="57"/>
      <c r="L2542" s="57"/>
      <c r="M2542" s="57"/>
      <c r="N2542" s="57"/>
      <c r="O2542" s="57"/>
      <c r="P2542" s="57"/>
      <c r="Q2542" s="57"/>
      <c r="R2542" s="57"/>
      <c r="S2542" s="57"/>
      <c r="T2542" s="57"/>
      <c r="U2542" s="57"/>
      <c r="V2542" s="57"/>
      <c r="W2542" s="57"/>
      <c r="X2542" s="56" t="str">
        <f t="shared" si="40"/>
        <v/>
      </c>
    </row>
    <row r="2543" spans="1:24" x14ac:dyDescent="0.2">
      <c r="A2543" s="8">
        <v>2527</v>
      </c>
      <c r="B2543" s="47" t="str">
        <f>IF('tabela informacyjna dla JST'!$C$9="","",'tabela informacyjna dla JST'!$C$9)</f>
        <v>Ślemień gm. wiejska</v>
      </c>
      <c r="C2543" s="47" t="str">
        <f>IFERROR((VLOOKUP(B2543,Tabela1[],6,FALSE)),"")</f>
        <v>PL2405_EE</v>
      </c>
      <c r="D2543" s="47" t="str">
        <f>IFERROR((VLOOKUP(C2543,KATALOGI!$A$34:$B$49,2,FALSE)),"")</f>
        <v>Edukacja ekologiczna związana z ochroną powietrza</v>
      </c>
      <c r="E2543" s="57"/>
      <c r="F2543" s="57"/>
      <c r="G2543" s="57"/>
      <c r="H2543" s="57"/>
      <c r="I2543" s="57"/>
      <c r="J2543" s="57"/>
      <c r="K2543" s="57"/>
      <c r="L2543" s="57"/>
      <c r="M2543" s="57"/>
      <c r="N2543" s="57"/>
      <c r="O2543" s="57"/>
      <c r="P2543" s="57"/>
      <c r="Q2543" s="57"/>
      <c r="R2543" s="57"/>
      <c r="S2543" s="57"/>
      <c r="T2543" s="57"/>
      <c r="U2543" s="57"/>
      <c r="V2543" s="57"/>
      <c r="W2543" s="57"/>
      <c r="X2543" s="56" t="str">
        <f t="shared" si="40"/>
        <v/>
      </c>
    </row>
    <row r="2544" spans="1:24" x14ac:dyDescent="0.2">
      <c r="A2544" s="8">
        <v>2528</v>
      </c>
      <c r="B2544" s="47" t="str">
        <f>IF('tabela informacyjna dla JST'!$C$9="","",'tabela informacyjna dla JST'!$C$9)</f>
        <v>Ślemień gm. wiejska</v>
      </c>
      <c r="C2544" s="47" t="str">
        <f>IFERROR((VLOOKUP(B2544,Tabela1[],6,FALSE)),"")</f>
        <v>PL2405_EE</v>
      </c>
      <c r="D2544" s="47" t="str">
        <f>IFERROR((VLOOKUP(C2544,KATALOGI!$A$34:$B$49,2,FALSE)),"")</f>
        <v>Edukacja ekologiczna związana z ochroną powietrza</v>
      </c>
      <c r="E2544" s="57"/>
      <c r="F2544" s="57"/>
      <c r="G2544" s="57"/>
      <c r="H2544" s="57"/>
      <c r="I2544" s="57"/>
      <c r="J2544" s="57"/>
      <c r="K2544" s="57"/>
      <c r="L2544" s="57"/>
      <c r="M2544" s="57"/>
      <c r="N2544" s="57"/>
      <c r="O2544" s="57"/>
      <c r="P2544" s="57"/>
      <c r="Q2544" s="57"/>
      <c r="R2544" s="57"/>
      <c r="S2544" s="57"/>
      <c r="T2544" s="57"/>
      <c r="U2544" s="57"/>
      <c r="V2544" s="57"/>
      <c r="W2544" s="57"/>
      <c r="X2544" s="56" t="str">
        <f t="shared" si="40"/>
        <v/>
      </c>
    </row>
    <row r="2545" spans="1:24" x14ac:dyDescent="0.2">
      <c r="A2545" s="8">
        <v>2529</v>
      </c>
      <c r="B2545" s="47" t="str">
        <f>IF('tabela informacyjna dla JST'!$C$9="","",'tabela informacyjna dla JST'!$C$9)</f>
        <v>Ślemień gm. wiejska</v>
      </c>
      <c r="C2545" s="47" t="str">
        <f>IFERROR((VLOOKUP(B2545,Tabela1[],6,FALSE)),"")</f>
        <v>PL2405_EE</v>
      </c>
      <c r="D2545" s="47" t="str">
        <f>IFERROR((VLOOKUP(C2545,KATALOGI!$A$34:$B$49,2,FALSE)),"")</f>
        <v>Edukacja ekologiczna związana z ochroną powietrza</v>
      </c>
      <c r="E2545" s="57"/>
      <c r="F2545" s="57"/>
      <c r="G2545" s="57"/>
      <c r="H2545" s="57"/>
      <c r="I2545" s="57"/>
      <c r="J2545" s="57"/>
      <c r="K2545" s="57"/>
      <c r="L2545" s="57"/>
      <c r="M2545" s="57"/>
      <c r="N2545" s="57"/>
      <c r="O2545" s="57"/>
      <c r="P2545" s="57"/>
      <c r="Q2545" s="57"/>
      <c r="R2545" s="57"/>
      <c r="S2545" s="57"/>
      <c r="T2545" s="57"/>
      <c r="U2545" s="57"/>
      <c r="V2545" s="57"/>
      <c r="W2545" s="57"/>
      <c r="X2545" s="56" t="str">
        <f t="shared" si="40"/>
        <v/>
      </c>
    </row>
    <row r="2546" spans="1:24" x14ac:dyDescent="0.2">
      <c r="A2546" s="8">
        <v>2530</v>
      </c>
      <c r="B2546" s="47" t="str">
        <f>IF('tabela informacyjna dla JST'!$C$9="","",'tabela informacyjna dla JST'!$C$9)</f>
        <v>Ślemień gm. wiejska</v>
      </c>
      <c r="C2546" s="47" t="str">
        <f>IFERROR((VLOOKUP(B2546,Tabela1[],6,FALSE)),"")</f>
        <v>PL2405_EE</v>
      </c>
      <c r="D2546" s="47" t="str">
        <f>IFERROR((VLOOKUP(C2546,KATALOGI!$A$34:$B$49,2,FALSE)),"")</f>
        <v>Edukacja ekologiczna związana z ochroną powietrza</v>
      </c>
      <c r="E2546" s="57"/>
      <c r="F2546" s="57"/>
      <c r="G2546" s="57"/>
      <c r="H2546" s="57"/>
      <c r="I2546" s="57"/>
      <c r="J2546" s="57"/>
      <c r="K2546" s="57"/>
      <c r="L2546" s="57"/>
      <c r="M2546" s="57"/>
      <c r="N2546" s="57"/>
      <c r="O2546" s="57"/>
      <c r="P2546" s="57"/>
      <c r="Q2546" s="57"/>
      <c r="R2546" s="57"/>
      <c r="S2546" s="57"/>
      <c r="T2546" s="57"/>
      <c r="U2546" s="57"/>
      <c r="V2546" s="57"/>
      <c r="W2546" s="57"/>
      <c r="X2546" s="56" t="str">
        <f t="shared" si="40"/>
        <v/>
      </c>
    </row>
    <row r="2547" spans="1:24" x14ac:dyDescent="0.2">
      <c r="A2547" s="8">
        <v>2531</v>
      </c>
      <c r="B2547" s="47" t="str">
        <f>IF('tabela informacyjna dla JST'!$C$9="","",'tabela informacyjna dla JST'!$C$9)</f>
        <v>Ślemień gm. wiejska</v>
      </c>
      <c r="C2547" s="47" t="str">
        <f>IFERROR((VLOOKUP(B2547,Tabela1[],6,FALSE)),"")</f>
        <v>PL2405_EE</v>
      </c>
      <c r="D2547" s="47" t="str">
        <f>IFERROR((VLOOKUP(C2547,KATALOGI!$A$34:$B$49,2,FALSE)),"")</f>
        <v>Edukacja ekologiczna związana z ochroną powietrza</v>
      </c>
      <c r="E2547" s="57"/>
      <c r="F2547" s="57"/>
      <c r="G2547" s="57"/>
      <c r="H2547" s="57"/>
      <c r="I2547" s="57"/>
      <c r="J2547" s="57"/>
      <c r="K2547" s="57"/>
      <c r="L2547" s="57"/>
      <c r="M2547" s="57"/>
      <c r="N2547" s="57"/>
      <c r="O2547" s="57"/>
      <c r="P2547" s="57"/>
      <c r="Q2547" s="57"/>
      <c r="R2547" s="57"/>
      <c r="S2547" s="57"/>
      <c r="T2547" s="57"/>
      <c r="U2547" s="57"/>
      <c r="V2547" s="57"/>
      <c r="W2547" s="57"/>
      <c r="X2547" s="56" t="str">
        <f t="shared" si="40"/>
        <v/>
      </c>
    </row>
    <row r="2548" spans="1:24" x14ac:dyDescent="0.2">
      <c r="A2548" s="8">
        <v>2532</v>
      </c>
      <c r="B2548" s="47" t="str">
        <f>IF('tabela informacyjna dla JST'!$C$9="","",'tabela informacyjna dla JST'!$C$9)</f>
        <v>Ślemień gm. wiejska</v>
      </c>
      <c r="C2548" s="47" t="str">
        <f>IFERROR((VLOOKUP(B2548,Tabela1[],6,FALSE)),"")</f>
        <v>PL2405_EE</v>
      </c>
      <c r="D2548" s="47" t="str">
        <f>IFERROR((VLOOKUP(C2548,KATALOGI!$A$34:$B$49,2,FALSE)),"")</f>
        <v>Edukacja ekologiczna związana z ochroną powietrza</v>
      </c>
      <c r="E2548" s="57"/>
      <c r="F2548" s="57"/>
      <c r="G2548" s="57"/>
      <c r="H2548" s="57"/>
      <c r="I2548" s="57"/>
      <c r="J2548" s="57"/>
      <c r="K2548" s="57"/>
      <c r="L2548" s="57"/>
      <c r="M2548" s="57"/>
      <c r="N2548" s="57"/>
      <c r="O2548" s="57"/>
      <c r="P2548" s="57"/>
      <c r="Q2548" s="57"/>
      <c r="R2548" s="57"/>
      <c r="S2548" s="57"/>
      <c r="T2548" s="57"/>
      <c r="U2548" s="57"/>
      <c r="V2548" s="57"/>
      <c r="W2548" s="57"/>
      <c r="X2548" s="56" t="str">
        <f t="shared" si="40"/>
        <v/>
      </c>
    </row>
    <row r="2549" spans="1:24" x14ac:dyDescent="0.2">
      <c r="A2549" s="8">
        <v>2533</v>
      </c>
      <c r="B2549" s="47" t="str">
        <f>IF('tabela informacyjna dla JST'!$C$9="","",'tabela informacyjna dla JST'!$C$9)</f>
        <v>Ślemień gm. wiejska</v>
      </c>
      <c r="C2549" s="47" t="str">
        <f>IFERROR((VLOOKUP(B2549,Tabela1[],6,FALSE)),"")</f>
        <v>PL2405_EE</v>
      </c>
      <c r="D2549" s="47" t="str">
        <f>IFERROR((VLOOKUP(C2549,KATALOGI!$A$34:$B$49,2,FALSE)),"")</f>
        <v>Edukacja ekologiczna związana z ochroną powietrza</v>
      </c>
      <c r="E2549" s="57"/>
      <c r="F2549" s="57"/>
      <c r="G2549" s="57"/>
      <c r="H2549" s="57"/>
      <c r="I2549" s="57"/>
      <c r="J2549" s="57"/>
      <c r="K2549" s="57"/>
      <c r="L2549" s="57"/>
      <c r="M2549" s="57"/>
      <c r="N2549" s="57"/>
      <c r="O2549" s="57"/>
      <c r="P2549" s="57"/>
      <c r="Q2549" s="57"/>
      <c r="R2549" s="57"/>
      <c r="S2549" s="57"/>
      <c r="T2549" s="57"/>
      <c r="U2549" s="57"/>
      <c r="V2549" s="57"/>
      <c r="W2549" s="57"/>
      <c r="X2549" s="56" t="str">
        <f t="shared" si="40"/>
        <v/>
      </c>
    </row>
    <row r="2550" spans="1:24" x14ac:dyDescent="0.2">
      <c r="A2550" s="8">
        <v>2534</v>
      </c>
      <c r="B2550" s="47" t="str">
        <f>IF('tabela informacyjna dla JST'!$C$9="","",'tabela informacyjna dla JST'!$C$9)</f>
        <v>Ślemień gm. wiejska</v>
      </c>
      <c r="C2550" s="47" t="str">
        <f>IFERROR((VLOOKUP(B2550,Tabela1[],6,FALSE)),"")</f>
        <v>PL2405_EE</v>
      </c>
      <c r="D2550" s="47" t="str">
        <f>IFERROR((VLOOKUP(C2550,KATALOGI!$A$34:$B$49,2,FALSE)),"")</f>
        <v>Edukacja ekologiczna związana z ochroną powietrza</v>
      </c>
      <c r="E2550" s="57"/>
      <c r="F2550" s="57"/>
      <c r="G2550" s="57"/>
      <c r="H2550" s="57"/>
      <c r="I2550" s="57"/>
      <c r="J2550" s="57"/>
      <c r="K2550" s="57"/>
      <c r="L2550" s="57"/>
      <c r="M2550" s="57"/>
      <c r="N2550" s="57"/>
      <c r="O2550" s="57"/>
      <c r="P2550" s="57"/>
      <c r="Q2550" s="57"/>
      <c r="R2550" s="57"/>
      <c r="S2550" s="57"/>
      <c r="T2550" s="57"/>
      <c r="U2550" s="57"/>
      <c r="V2550" s="57"/>
      <c r="W2550" s="57"/>
      <c r="X2550" s="56" t="str">
        <f t="shared" si="40"/>
        <v/>
      </c>
    </row>
    <row r="2551" spans="1:24" x14ac:dyDescent="0.2">
      <c r="A2551" s="8">
        <v>2535</v>
      </c>
      <c r="B2551" s="47" t="str">
        <f>IF('tabela informacyjna dla JST'!$C$9="","",'tabela informacyjna dla JST'!$C$9)</f>
        <v>Ślemień gm. wiejska</v>
      </c>
      <c r="C2551" s="47" t="str">
        <f>IFERROR((VLOOKUP(B2551,Tabela1[],6,FALSE)),"")</f>
        <v>PL2405_EE</v>
      </c>
      <c r="D2551" s="47" t="str">
        <f>IFERROR((VLOOKUP(C2551,KATALOGI!$A$34:$B$49,2,FALSE)),"")</f>
        <v>Edukacja ekologiczna związana z ochroną powietrza</v>
      </c>
      <c r="E2551" s="57"/>
      <c r="F2551" s="57"/>
      <c r="G2551" s="57"/>
      <c r="H2551" s="57"/>
      <c r="I2551" s="57"/>
      <c r="J2551" s="57"/>
      <c r="K2551" s="57"/>
      <c r="L2551" s="57"/>
      <c r="M2551" s="57"/>
      <c r="N2551" s="57"/>
      <c r="O2551" s="57"/>
      <c r="P2551" s="57"/>
      <c r="Q2551" s="57"/>
      <c r="R2551" s="57"/>
      <c r="S2551" s="57"/>
      <c r="T2551" s="57"/>
      <c r="U2551" s="57"/>
      <c r="V2551" s="57"/>
      <c r="W2551" s="57"/>
      <c r="X2551" s="56" t="str">
        <f t="shared" si="40"/>
        <v/>
      </c>
    </row>
    <row r="2552" spans="1:24" x14ac:dyDescent="0.2">
      <c r="A2552" s="8">
        <v>2536</v>
      </c>
      <c r="B2552" s="47" t="str">
        <f>IF('tabela informacyjna dla JST'!$C$9="","",'tabela informacyjna dla JST'!$C$9)</f>
        <v>Ślemień gm. wiejska</v>
      </c>
      <c r="C2552" s="47" t="str">
        <f>IFERROR((VLOOKUP(B2552,Tabela1[],6,FALSE)),"")</f>
        <v>PL2405_EE</v>
      </c>
      <c r="D2552" s="47" t="str">
        <f>IFERROR((VLOOKUP(C2552,KATALOGI!$A$34:$B$49,2,FALSE)),"")</f>
        <v>Edukacja ekologiczna związana z ochroną powietrza</v>
      </c>
      <c r="E2552" s="57"/>
      <c r="F2552" s="57"/>
      <c r="G2552" s="57"/>
      <c r="H2552" s="57"/>
      <c r="I2552" s="57"/>
      <c r="J2552" s="57"/>
      <c r="K2552" s="57"/>
      <c r="L2552" s="57"/>
      <c r="M2552" s="57"/>
      <c r="N2552" s="57"/>
      <c r="O2552" s="57"/>
      <c r="P2552" s="57"/>
      <c r="Q2552" s="57"/>
      <c r="R2552" s="57"/>
      <c r="S2552" s="57"/>
      <c r="T2552" s="57"/>
      <c r="U2552" s="57"/>
      <c r="V2552" s="57"/>
      <c r="W2552" s="57"/>
      <c r="X2552" s="56" t="str">
        <f t="shared" si="40"/>
        <v/>
      </c>
    </row>
    <row r="2553" spans="1:24" x14ac:dyDescent="0.2">
      <c r="A2553" s="8">
        <v>2537</v>
      </c>
      <c r="B2553" s="47" t="str">
        <f>IF('tabela informacyjna dla JST'!$C$9="","",'tabela informacyjna dla JST'!$C$9)</f>
        <v>Ślemień gm. wiejska</v>
      </c>
      <c r="C2553" s="47" t="str">
        <f>IFERROR((VLOOKUP(B2553,Tabela1[],6,FALSE)),"")</f>
        <v>PL2405_EE</v>
      </c>
      <c r="D2553" s="47" t="str">
        <f>IFERROR((VLOOKUP(C2553,KATALOGI!$A$34:$B$49,2,FALSE)),"")</f>
        <v>Edukacja ekologiczna związana z ochroną powietrza</v>
      </c>
      <c r="E2553" s="57"/>
      <c r="F2553" s="57"/>
      <c r="G2553" s="57"/>
      <c r="H2553" s="57"/>
      <c r="I2553" s="57"/>
      <c r="J2553" s="57"/>
      <c r="K2553" s="57"/>
      <c r="L2553" s="57"/>
      <c r="M2553" s="57"/>
      <c r="N2553" s="57"/>
      <c r="O2553" s="57"/>
      <c r="P2553" s="57"/>
      <c r="Q2553" s="57"/>
      <c r="R2553" s="57"/>
      <c r="S2553" s="57"/>
      <c r="T2553" s="57"/>
      <c r="U2553" s="57"/>
      <c r="V2553" s="57"/>
      <c r="W2553" s="57"/>
      <c r="X2553" s="56" t="str">
        <f t="shared" si="40"/>
        <v/>
      </c>
    </row>
    <row r="2554" spans="1:24" x14ac:dyDescent="0.2">
      <c r="A2554" s="8">
        <v>2538</v>
      </c>
      <c r="B2554" s="47" t="str">
        <f>IF('tabela informacyjna dla JST'!$C$9="","",'tabela informacyjna dla JST'!$C$9)</f>
        <v>Ślemień gm. wiejska</v>
      </c>
      <c r="C2554" s="47" t="str">
        <f>IFERROR((VLOOKUP(B2554,Tabela1[],6,FALSE)),"")</f>
        <v>PL2405_EE</v>
      </c>
      <c r="D2554" s="47" t="str">
        <f>IFERROR((VLOOKUP(C2554,KATALOGI!$A$34:$B$49,2,FALSE)),"")</f>
        <v>Edukacja ekologiczna związana z ochroną powietrza</v>
      </c>
      <c r="E2554" s="57"/>
      <c r="F2554" s="57"/>
      <c r="G2554" s="57"/>
      <c r="H2554" s="57"/>
      <c r="I2554" s="57"/>
      <c r="J2554" s="57"/>
      <c r="K2554" s="57"/>
      <c r="L2554" s="57"/>
      <c r="M2554" s="57"/>
      <c r="N2554" s="57"/>
      <c r="O2554" s="57"/>
      <c r="P2554" s="57"/>
      <c r="Q2554" s="57"/>
      <c r="R2554" s="57"/>
      <c r="S2554" s="57"/>
      <c r="T2554" s="57"/>
      <c r="U2554" s="57"/>
      <c r="V2554" s="57"/>
      <c r="W2554" s="57"/>
      <c r="X2554" s="56" t="str">
        <f t="shared" si="40"/>
        <v/>
      </c>
    </row>
    <row r="2555" spans="1:24" x14ac:dyDescent="0.2">
      <c r="A2555" s="8">
        <v>2539</v>
      </c>
      <c r="B2555" s="47" t="str">
        <f>IF('tabela informacyjna dla JST'!$C$9="","",'tabela informacyjna dla JST'!$C$9)</f>
        <v>Ślemień gm. wiejska</v>
      </c>
      <c r="C2555" s="47" t="str">
        <f>IFERROR((VLOOKUP(B2555,Tabela1[],6,FALSE)),"")</f>
        <v>PL2405_EE</v>
      </c>
      <c r="D2555" s="47" t="str">
        <f>IFERROR((VLOOKUP(C2555,KATALOGI!$A$34:$B$49,2,FALSE)),"")</f>
        <v>Edukacja ekologiczna związana z ochroną powietrza</v>
      </c>
      <c r="E2555" s="57"/>
      <c r="F2555" s="57"/>
      <c r="G2555" s="57"/>
      <c r="H2555" s="57"/>
      <c r="I2555" s="57"/>
      <c r="J2555" s="57"/>
      <c r="K2555" s="57"/>
      <c r="L2555" s="57"/>
      <c r="M2555" s="57"/>
      <c r="N2555" s="57"/>
      <c r="O2555" s="57"/>
      <c r="P2555" s="57"/>
      <c r="Q2555" s="57"/>
      <c r="R2555" s="57"/>
      <c r="S2555" s="57"/>
      <c r="T2555" s="57"/>
      <c r="U2555" s="57"/>
      <c r="V2555" s="57"/>
      <c r="W2555" s="57"/>
      <c r="X2555" s="56" t="str">
        <f t="shared" si="40"/>
        <v/>
      </c>
    </row>
    <row r="2556" spans="1:24" x14ac:dyDescent="0.2">
      <c r="A2556" s="8">
        <v>2540</v>
      </c>
      <c r="B2556" s="47" t="str">
        <f>IF('tabela informacyjna dla JST'!$C$9="","",'tabela informacyjna dla JST'!$C$9)</f>
        <v>Ślemień gm. wiejska</v>
      </c>
      <c r="C2556" s="47" t="str">
        <f>IFERROR((VLOOKUP(B2556,Tabela1[],6,FALSE)),"")</f>
        <v>PL2405_EE</v>
      </c>
      <c r="D2556" s="47" t="str">
        <f>IFERROR((VLOOKUP(C2556,KATALOGI!$A$34:$B$49,2,FALSE)),"")</f>
        <v>Edukacja ekologiczna związana z ochroną powietrza</v>
      </c>
      <c r="E2556" s="57"/>
      <c r="F2556" s="57"/>
      <c r="G2556" s="57"/>
      <c r="H2556" s="57"/>
      <c r="I2556" s="57"/>
      <c r="J2556" s="57"/>
      <c r="K2556" s="57"/>
      <c r="L2556" s="57"/>
      <c r="M2556" s="57"/>
      <c r="N2556" s="57"/>
      <c r="O2556" s="57"/>
      <c r="P2556" s="57"/>
      <c r="Q2556" s="57"/>
      <c r="R2556" s="57"/>
      <c r="S2556" s="57"/>
      <c r="T2556" s="57"/>
      <c r="U2556" s="57"/>
      <c r="V2556" s="57"/>
      <c r="W2556" s="57"/>
      <c r="X2556" s="56" t="str">
        <f t="shared" si="40"/>
        <v/>
      </c>
    </row>
    <row r="2557" spans="1:24" x14ac:dyDescent="0.2">
      <c r="A2557" s="8">
        <v>2541</v>
      </c>
      <c r="B2557" s="47" t="str">
        <f>IF('tabela informacyjna dla JST'!$C$9="","",'tabela informacyjna dla JST'!$C$9)</f>
        <v>Ślemień gm. wiejska</v>
      </c>
      <c r="C2557" s="47" t="str">
        <f>IFERROR((VLOOKUP(B2557,Tabela1[],6,FALSE)),"")</f>
        <v>PL2405_EE</v>
      </c>
      <c r="D2557" s="47" t="str">
        <f>IFERROR((VLOOKUP(C2557,KATALOGI!$A$34:$B$49,2,FALSE)),"")</f>
        <v>Edukacja ekologiczna związana z ochroną powietrza</v>
      </c>
      <c r="E2557" s="57"/>
      <c r="F2557" s="57"/>
      <c r="G2557" s="57"/>
      <c r="H2557" s="57"/>
      <c r="I2557" s="57"/>
      <c r="J2557" s="57"/>
      <c r="K2557" s="57"/>
      <c r="L2557" s="57"/>
      <c r="M2557" s="57"/>
      <c r="N2557" s="57"/>
      <c r="O2557" s="57"/>
      <c r="P2557" s="57"/>
      <c r="Q2557" s="57"/>
      <c r="R2557" s="57"/>
      <c r="S2557" s="57"/>
      <c r="T2557" s="57"/>
      <c r="U2557" s="57"/>
      <c r="V2557" s="57"/>
      <c r="W2557" s="57"/>
      <c r="X2557" s="56" t="str">
        <f t="shared" si="40"/>
        <v/>
      </c>
    </row>
    <row r="2558" spans="1:24" x14ac:dyDescent="0.2">
      <c r="A2558" s="8">
        <v>2542</v>
      </c>
      <c r="B2558" s="47" t="str">
        <f>IF('tabela informacyjna dla JST'!$C$9="","",'tabela informacyjna dla JST'!$C$9)</f>
        <v>Ślemień gm. wiejska</v>
      </c>
      <c r="C2558" s="47" t="str">
        <f>IFERROR((VLOOKUP(B2558,Tabela1[],6,FALSE)),"")</f>
        <v>PL2405_EE</v>
      </c>
      <c r="D2558" s="47" t="str">
        <f>IFERROR((VLOOKUP(C2558,KATALOGI!$A$34:$B$49,2,FALSE)),"")</f>
        <v>Edukacja ekologiczna związana z ochroną powietrza</v>
      </c>
      <c r="E2558" s="57"/>
      <c r="F2558" s="57"/>
      <c r="G2558" s="57"/>
      <c r="H2558" s="57"/>
      <c r="I2558" s="57"/>
      <c r="J2558" s="57"/>
      <c r="K2558" s="57"/>
      <c r="L2558" s="57"/>
      <c r="M2558" s="57"/>
      <c r="N2558" s="57"/>
      <c r="O2558" s="57"/>
      <c r="P2558" s="57"/>
      <c r="Q2558" s="57"/>
      <c r="R2558" s="57"/>
      <c r="S2558" s="57"/>
      <c r="T2558" s="57"/>
      <c r="U2558" s="57"/>
      <c r="V2558" s="57"/>
      <c r="W2558" s="57"/>
      <c r="X2558" s="56" t="str">
        <f t="shared" si="40"/>
        <v/>
      </c>
    </row>
    <row r="2559" spans="1:24" x14ac:dyDescent="0.2">
      <c r="A2559" s="8">
        <v>2543</v>
      </c>
      <c r="B2559" s="47" t="str">
        <f>IF('tabela informacyjna dla JST'!$C$9="","",'tabela informacyjna dla JST'!$C$9)</f>
        <v>Ślemień gm. wiejska</v>
      </c>
      <c r="C2559" s="47" t="str">
        <f>IFERROR((VLOOKUP(B2559,Tabela1[],6,FALSE)),"")</f>
        <v>PL2405_EE</v>
      </c>
      <c r="D2559" s="47" t="str">
        <f>IFERROR((VLOOKUP(C2559,KATALOGI!$A$34:$B$49,2,FALSE)),"")</f>
        <v>Edukacja ekologiczna związana z ochroną powietrza</v>
      </c>
      <c r="E2559" s="57"/>
      <c r="F2559" s="57"/>
      <c r="G2559" s="57"/>
      <c r="H2559" s="57"/>
      <c r="I2559" s="57"/>
      <c r="J2559" s="57"/>
      <c r="K2559" s="57"/>
      <c r="L2559" s="57"/>
      <c r="M2559" s="57"/>
      <c r="N2559" s="57"/>
      <c r="O2559" s="57"/>
      <c r="P2559" s="57"/>
      <c r="Q2559" s="57"/>
      <c r="R2559" s="57"/>
      <c r="S2559" s="57"/>
      <c r="T2559" s="57"/>
      <c r="U2559" s="57"/>
      <c r="V2559" s="57"/>
      <c r="W2559" s="57"/>
      <c r="X2559" s="56" t="str">
        <f t="shared" si="40"/>
        <v/>
      </c>
    </row>
    <row r="2560" spans="1:24" x14ac:dyDescent="0.2">
      <c r="A2560" s="8">
        <v>2544</v>
      </c>
      <c r="B2560" s="47" t="str">
        <f>IF('tabela informacyjna dla JST'!$C$9="","",'tabela informacyjna dla JST'!$C$9)</f>
        <v>Ślemień gm. wiejska</v>
      </c>
      <c r="C2560" s="47" t="str">
        <f>IFERROR((VLOOKUP(B2560,Tabela1[],6,FALSE)),"")</f>
        <v>PL2405_EE</v>
      </c>
      <c r="D2560" s="47" t="str">
        <f>IFERROR((VLOOKUP(C2560,KATALOGI!$A$34:$B$49,2,FALSE)),"")</f>
        <v>Edukacja ekologiczna związana z ochroną powietrza</v>
      </c>
      <c r="E2560" s="57"/>
      <c r="F2560" s="57"/>
      <c r="G2560" s="57"/>
      <c r="H2560" s="57"/>
      <c r="I2560" s="57"/>
      <c r="J2560" s="57"/>
      <c r="K2560" s="57"/>
      <c r="L2560" s="57"/>
      <c r="M2560" s="57"/>
      <c r="N2560" s="57"/>
      <c r="O2560" s="57"/>
      <c r="P2560" s="57"/>
      <c r="Q2560" s="57"/>
      <c r="R2560" s="57"/>
      <c r="S2560" s="57"/>
      <c r="T2560" s="57"/>
      <c r="U2560" s="57"/>
      <c r="V2560" s="57"/>
      <c r="W2560" s="57"/>
      <c r="X2560" s="56" t="str">
        <f t="shared" si="40"/>
        <v/>
      </c>
    </row>
    <row r="2561" spans="1:24" x14ac:dyDescent="0.2">
      <c r="A2561" s="8">
        <v>2545</v>
      </c>
      <c r="B2561" s="47" t="str">
        <f>IF('tabela informacyjna dla JST'!$C$9="","",'tabela informacyjna dla JST'!$C$9)</f>
        <v>Ślemień gm. wiejska</v>
      </c>
      <c r="C2561" s="47" t="str">
        <f>IFERROR((VLOOKUP(B2561,Tabela1[],6,FALSE)),"")</f>
        <v>PL2405_EE</v>
      </c>
      <c r="D2561" s="47" t="str">
        <f>IFERROR((VLOOKUP(C2561,KATALOGI!$A$34:$B$49,2,FALSE)),"")</f>
        <v>Edukacja ekologiczna związana z ochroną powietrza</v>
      </c>
      <c r="E2561" s="57"/>
      <c r="F2561" s="57"/>
      <c r="G2561" s="57"/>
      <c r="H2561" s="57"/>
      <c r="I2561" s="57"/>
      <c r="J2561" s="57"/>
      <c r="K2561" s="57"/>
      <c r="L2561" s="57"/>
      <c r="M2561" s="57"/>
      <c r="N2561" s="57"/>
      <c r="O2561" s="57"/>
      <c r="P2561" s="57"/>
      <c r="Q2561" s="57"/>
      <c r="R2561" s="57"/>
      <c r="S2561" s="57"/>
      <c r="T2561" s="57"/>
      <c r="U2561" s="57"/>
      <c r="V2561" s="57"/>
      <c r="W2561" s="57"/>
      <c r="X2561" s="56" t="str">
        <f t="shared" si="40"/>
        <v/>
      </c>
    </row>
    <row r="2562" spans="1:24" x14ac:dyDescent="0.2">
      <c r="A2562" s="8">
        <v>2546</v>
      </c>
      <c r="B2562" s="47" t="str">
        <f>IF('tabela informacyjna dla JST'!$C$9="","",'tabela informacyjna dla JST'!$C$9)</f>
        <v>Ślemień gm. wiejska</v>
      </c>
      <c r="C2562" s="47" t="str">
        <f>IFERROR((VLOOKUP(B2562,Tabela1[],6,FALSE)),"")</f>
        <v>PL2405_EE</v>
      </c>
      <c r="D2562" s="47" t="str">
        <f>IFERROR((VLOOKUP(C2562,KATALOGI!$A$34:$B$49,2,FALSE)),"")</f>
        <v>Edukacja ekologiczna związana z ochroną powietrza</v>
      </c>
      <c r="E2562" s="57"/>
      <c r="F2562" s="57"/>
      <c r="G2562" s="57"/>
      <c r="H2562" s="57"/>
      <c r="I2562" s="57"/>
      <c r="J2562" s="57"/>
      <c r="K2562" s="57"/>
      <c r="L2562" s="57"/>
      <c r="M2562" s="57"/>
      <c r="N2562" s="57"/>
      <c r="O2562" s="57"/>
      <c r="P2562" s="57"/>
      <c r="Q2562" s="57"/>
      <c r="R2562" s="57"/>
      <c r="S2562" s="57"/>
      <c r="T2562" s="57"/>
      <c r="U2562" s="57"/>
      <c r="V2562" s="57"/>
      <c r="W2562" s="57"/>
      <c r="X2562" s="56" t="str">
        <f t="shared" si="40"/>
        <v/>
      </c>
    </row>
    <row r="2563" spans="1:24" x14ac:dyDescent="0.2">
      <c r="A2563" s="8">
        <v>2547</v>
      </c>
      <c r="B2563" s="47" t="str">
        <f>IF('tabela informacyjna dla JST'!$C$9="","",'tabela informacyjna dla JST'!$C$9)</f>
        <v>Ślemień gm. wiejska</v>
      </c>
      <c r="C2563" s="47" t="str">
        <f>IFERROR((VLOOKUP(B2563,Tabela1[],6,FALSE)),"")</f>
        <v>PL2405_EE</v>
      </c>
      <c r="D2563" s="47" t="str">
        <f>IFERROR((VLOOKUP(C2563,KATALOGI!$A$34:$B$49,2,FALSE)),"")</f>
        <v>Edukacja ekologiczna związana z ochroną powietrza</v>
      </c>
      <c r="E2563" s="57"/>
      <c r="F2563" s="57"/>
      <c r="G2563" s="57"/>
      <c r="H2563" s="57"/>
      <c r="I2563" s="57"/>
      <c r="J2563" s="57"/>
      <c r="K2563" s="57"/>
      <c r="L2563" s="57"/>
      <c r="M2563" s="57"/>
      <c r="N2563" s="57"/>
      <c r="O2563" s="57"/>
      <c r="P2563" s="57"/>
      <c r="Q2563" s="57"/>
      <c r="R2563" s="57"/>
      <c r="S2563" s="57"/>
      <c r="T2563" s="57"/>
      <c r="U2563" s="57"/>
      <c r="V2563" s="57"/>
      <c r="W2563" s="57"/>
      <c r="X2563" s="56" t="str">
        <f t="shared" si="40"/>
        <v/>
      </c>
    </row>
    <row r="2564" spans="1:24" x14ac:dyDescent="0.2">
      <c r="A2564" s="8">
        <v>2548</v>
      </c>
      <c r="B2564" s="47" t="str">
        <f>IF('tabela informacyjna dla JST'!$C$9="","",'tabela informacyjna dla JST'!$C$9)</f>
        <v>Ślemień gm. wiejska</v>
      </c>
      <c r="C2564" s="47" t="str">
        <f>IFERROR((VLOOKUP(B2564,Tabela1[],6,FALSE)),"")</f>
        <v>PL2405_EE</v>
      </c>
      <c r="D2564" s="47" t="str">
        <f>IFERROR((VLOOKUP(C2564,KATALOGI!$A$34:$B$49,2,FALSE)),"")</f>
        <v>Edukacja ekologiczna związana z ochroną powietrza</v>
      </c>
      <c r="E2564" s="57"/>
      <c r="F2564" s="57"/>
      <c r="G2564" s="57"/>
      <c r="H2564" s="57"/>
      <c r="I2564" s="57"/>
      <c r="J2564" s="57"/>
      <c r="K2564" s="57"/>
      <c r="L2564" s="57"/>
      <c r="M2564" s="57"/>
      <c r="N2564" s="57"/>
      <c r="O2564" s="57"/>
      <c r="P2564" s="57"/>
      <c r="Q2564" s="57"/>
      <c r="R2564" s="57"/>
      <c r="S2564" s="57"/>
      <c r="T2564" s="57"/>
      <c r="U2564" s="57"/>
      <c r="V2564" s="57"/>
      <c r="W2564" s="57"/>
      <c r="X2564" s="56" t="str">
        <f t="shared" si="40"/>
        <v/>
      </c>
    </row>
    <row r="2565" spans="1:24" x14ac:dyDescent="0.2">
      <c r="A2565" s="8">
        <v>2549</v>
      </c>
      <c r="B2565" s="47" t="str">
        <f>IF('tabela informacyjna dla JST'!$C$9="","",'tabela informacyjna dla JST'!$C$9)</f>
        <v>Ślemień gm. wiejska</v>
      </c>
      <c r="C2565" s="47" t="str">
        <f>IFERROR((VLOOKUP(B2565,Tabela1[],6,FALSE)),"")</f>
        <v>PL2405_EE</v>
      </c>
      <c r="D2565" s="47" t="str">
        <f>IFERROR((VLOOKUP(C2565,KATALOGI!$A$34:$B$49,2,FALSE)),"")</f>
        <v>Edukacja ekologiczna związana z ochroną powietrza</v>
      </c>
      <c r="E2565" s="57"/>
      <c r="F2565" s="57"/>
      <c r="G2565" s="57"/>
      <c r="H2565" s="57"/>
      <c r="I2565" s="57"/>
      <c r="J2565" s="57"/>
      <c r="K2565" s="57"/>
      <c r="L2565" s="57"/>
      <c r="M2565" s="57"/>
      <c r="N2565" s="57"/>
      <c r="O2565" s="57"/>
      <c r="P2565" s="57"/>
      <c r="Q2565" s="57"/>
      <c r="R2565" s="57"/>
      <c r="S2565" s="57"/>
      <c r="T2565" s="57"/>
      <c r="U2565" s="57"/>
      <c r="V2565" s="57"/>
      <c r="W2565" s="57"/>
      <c r="X2565" s="56" t="str">
        <f t="shared" si="40"/>
        <v/>
      </c>
    </row>
    <row r="2566" spans="1:24" x14ac:dyDescent="0.2">
      <c r="A2566" s="8">
        <v>2550</v>
      </c>
      <c r="B2566" s="47" t="str">
        <f>IF('tabela informacyjna dla JST'!$C$9="","",'tabela informacyjna dla JST'!$C$9)</f>
        <v>Ślemień gm. wiejska</v>
      </c>
      <c r="C2566" s="47" t="str">
        <f>IFERROR((VLOOKUP(B2566,Tabela1[],6,FALSE)),"")</f>
        <v>PL2405_EE</v>
      </c>
      <c r="D2566" s="47" t="str">
        <f>IFERROR((VLOOKUP(C2566,KATALOGI!$A$34:$B$49,2,FALSE)),"")</f>
        <v>Edukacja ekologiczna związana z ochroną powietrza</v>
      </c>
      <c r="E2566" s="57"/>
      <c r="F2566" s="57"/>
      <c r="G2566" s="57"/>
      <c r="H2566" s="57"/>
      <c r="I2566" s="57"/>
      <c r="J2566" s="57"/>
      <c r="K2566" s="57"/>
      <c r="L2566" s="57"/>
      <c r="M2566" s="57"/>
      <c r="N2566" s="57"/>
      <c r="O2566" s="57"/>
      <c r="P2566" s="57"/>
      <c r="Q2566" s="57"/>
      <c r="R2566" s="57"/>
      <c r="S2566" s="57"/>
      <c r="T2566" s="57"/>
      <c r="U2566" s="57"/>
      <c r="V2566" s="57"/>
      <c r="W2566" s="57"/>
      <c r="X2566" s="56" t="str">
        <f t="shared" si="40"/>
        <v/>
      </c>
    </row>
    <row r="2567" spans="1:24" x14ac:dyDescent="0.2">
      <c r="A2567" s="8">
        <v>2551</v>
      </c>
      <c r="B2567" s="47" t="str">
        <f>IF('tabela informacyjna dla JST'!$C$9="","",'tabela informacyjna dla JST'!$C$9)</f>
        <v>Ślemień gm. wiejska</v>
      </c>
      <c r="C2567" s="47" t="str">
        <f>IFERROR((VLOOKUP(B2567,Tabela1[],6,FALSE)),"")</f>
        <v>PL2405_EE</v>
      </c>
      <c r="D2567" s="47" t="str">
        <f>IFERROR((VLOOKUP(C2567,KATALOGI!$A$34:$B$49,2,FALSE)),"")</f>
        <v>Edukacja ekologiczna związana z ochroną powietrza</v>
      </c>
      <c r="E2567" s="57"/>
      <c r="F2567" s="57"/>
      <c r="G2567" s="57"/>
      <c r="H2567" s="57"/>
      <c r="I2567" s="57"/>
      <c r="J2567" s="57"/>
      <c r="K2567" s="57"/>
      <c r="L2567" s="57"/>
      <c r="M2567" s="57"/>
      <c r="N2567" s="57"/>
      <c r="O2567" s="57"/>
      <c r="P2567" s="57"/>
      <c r="Q2567" s="57"/>
      <c r="R2567" s="57"/>
      <c r="S2567" s="57"/>
      <c r="T2567" s="57"/>
      <c r="U2567" s="57"/>
      <c r="V2567" s="57"/>
      <c r="W2567" s="57"/>
      <c r="X2567" s="56" t="str">
        <f t="shared" si="40"/>
        <v/>
      </c>
    </row>
    <row r="2568" spans="1:24" x14ac:dyDescent="0.2">
      <c r="A2568" s="8">
        <v>2552</v>
      </c>
      <c r="B2568" s="47" t="str">
        <f>IF('tabela informacyjna dla JST'!$C$9="","",'tabela informacyjna dla JST'!$C$9)</f>
        <v>Ślemień gm. wiejska</v>
      </c>
      <c r="C2568" s="47" t="str">
        <f>IFERROR((VLOOKUP(B2568,Tabela1[],6,FALSE)),"")</f>
        <v>PL2405_EE</v>
      </c>
      <c r="D2568" s="47" t="str">
        <f>IFERROR((VLOOKUP(C2568,KATALOGI!$A$34:$B$49,2,FALSE)),"")</f>
        <v>Edukacja ekologiczna związana z ochroną powietrza</v>
      </c>
      <c r="E2568" s="57"/>
      <c r="F2568" s="57"/>
      <c r="G2568" s="57"/>
      <c r="H2568" s="57"/>
      <c r="I2568" s="57"/>
      <c r="J2568" s="57"/>
      <c r="K2568" s="57"/>
      <c r="L2568" s="57"/>
      <c r="M2568" s="57"/>
      <c r="N2568" s="57"/>
      <c r="O2568" s="57"/>
      <c r="P2568" s="57"/>
      <c r="Q2568" s="57"/>
      <c r="R2568" s="57"/>
      <c r="S2568" s="57"/>
      <c r="T2568" s="57"/>
      <c r="U2568" s="57"/>
      <c r="V2568" s="57"/>
      <c r="W2568" s="57"/>
      <c r="X2568" s="56" t="str">
        <f t="shared" si="40"/>
        <v/>
      </c>
    </row>
    <row r="2569" spans="1:24" x14ac:dyDescent="0.2">
      <c r="A2569" s="8">
        <v>2553</v>
      </c>
      <c r="B2569" s="47" t="str">
        <f>IF('tabela informacyjna dla JST'!$C$9="","",'tabela informacyjna dla JST'!$C$9)</f>
        <v>Ślemień gm. wiejska</v>
      </c>
      <c r="C2569" s="47" t="str">
        <f>IFERROR((VLOOKUP(B2569,Tabela1[],6,FALSE)),"")</f>
        <v>PL2405_EE</v>
      </c>
      <c r="D2569" s="47" t="str">
        <f>IFERROR((VLOOKUP(C2569,KATALOGI!$A$34:$B$49,2,FALSE)),"")</f>
        <v>Edukacja ekologiczna związana z ochroną powietrza</v>
      </c>
      <c r="E2569" s="57"/>
      <c r="F2569" s="57"/>
      <c r="G2569" s="57"/>
      <c r="H2569" s="57"/>
      <c r="I2569" s="57"/>
      <c r="J2569" s="57"/>
      <c r="K2569" s="57"/>
      <c r="L2569" s="57"/>
      <c r="M2569" s="57"/>
      <c r="N2569" s="57"/>
      <c r="O2569" s="57"/>
      <c r="P2569" s="57"/>
      <c r="Q2569" s="57"/>
      <c r="R2569" s="57"/>
      <c r="S2569" s="57"/>
      <c r="T2569" s="57"/>
      <c r="U2569" s="57"/>
      <c r="V2569" s="57"/>
      <c r="W2569" s="57"/>
      <c r="X2569" s="56" t="str">
        <f t="shared" si="40"/>
        <v/>
      </c>
    </row>
    <row r="2570" spans="1:24" x14ac:dyDescent="0.2">
      <c r="A2570" s="8">
        <v>2554</v>
      </c>
      <c r="B2570" s="47" t="str">
        <f>IF('tabela informacyjna dla JST'!$C$9="","",'tabela informacyjna dla JST'!$C$9)</f>
        <v>Ślemień gm. wiejska</v>
      </c>
      <c r="C2570" s="47" t="str">
        <f>IFERROR((VLOOKUP(B2570,Tabela1[],6,FALSE)),"")</f>
        <v>PL2405_EE</v>
      </c>
      <c r="D2570" s="47" t="str">
        <f>IFERROR((VLOOKUP(C2570,KATALOGI!$A$34:$B$49,2,FALSE)),"")</f>
        <v>Edukacja ekologiczna związana z ochroną powietrza</v>
      </c>
      <c r="E2570" s="57"/>
      <c r="F2570" s="57"/>
      <c r="G2570" s="57"/>
      <c r="H2570" s="57"/>
      <c r="I2570" s="57"/>
      <c r="J2570" s="57"/>
      <c r="K2570" s="57"/>
      <c r="L2570" s="57"/>
      <c r="M2570" s="57"/>
      <c r="N2570" s="57"/>
      <c r="O2570" s="57"/>
      <c r="P2570" s="57"/>
      <c r="Q2570" s="57"/>
      <c r="R2570" s="57"/>
      <c r="S2570" s="57"/>
      <c r="T2570" s="57"/>
      <c r="U2570" s="57"/>
      <c r="V2570" s="57"/>
      <c r="W2570" s="57"/>
      <c r="X2570" s="56" t="str">
        <f t="shared" si="40"/>
        <v/>
      </c>
    </row>
    <row r="2571" spans="1:24" x14ac:dyDescent="0.2">
      <c r="A2571" s="8">
        <v>2555</v>
      </c>
      <c r="B2571" s="47" t="str">
        <f>IF('tabela informacyjna dla JST'!$C$9="","",'tabela informacyjna dla JST'!$C$9)</f>
        <v>Ślemień gm. wiejska</v>
      </c>
      <c r="C2571" s="47" t="str">
        <f>IFERROR((VLOOKUP(B2571,Tabela1[],6,FALSE)),"")</f>
        <v>PL2405_EE</v>
      </c>
      <c r="D2571" s="47" t="str">
        <f>IFERROR((VLOOKUP(C2571,KATALOGI!$A$34:$B$49,2,FALSE)),"")</f>
        <v>Edukacja ekologiczna związana z ochroną powietrza</v>
      </c>
      <c r="E2571" s="57"/>
      <c r="F2571" s="57"/>
      <c r="G2571" s="57"/>
      <c r="H2571" s="57"/>
      <c r="I2571" s="57"/>
      <c r="J2571" s="57"/>
      <c r="K2571" s="57"/>
      <c r="L2571" s="57"/>
      <c r="M2571" s="57"/>
      <c r="N2571" s="57"/>
      <c r="O2571" s="57"/>
      <c r="P2571" s="57"/>
      <c r="Q2571" s="57"/>
      <c r="R2571" s="57"/>
      <c r="S2571" s="57"/>
      <c r="T2571" s="57"/>
      <c r="U2571" s="57"/>
      <c r="V2571" s="57"/>
      <c r="W2571" s="57"/>
      <c r="X2571" s="56" t="str">
        <f t="shared" si="40"/>
        <v/>
      </c>
    </row>
    <row r="2572" spans="1:24" x14ac:dyDescent="0.2">
      <c r="A2572" s="8">
        <v>2556</v>
      </c>
      <c r="B2572" s="47" t="str">
        <f>IF('tabela informacyjna dla JST'!$C$9="","",'tabela informacyjna dla JST'!$C$9)</f>
        <v>Ślemień gm. wiejska</v>
      </c>
      <c r="C2572" s="47" t="str">
        <f>IFERROR((VLOOKUP(B2572,Tabela1[],6,FALSE)),"")</f>
        <v>PL2405_EE</v>
      </c>
      <c r="D2572" s="47" t="str">
        <f>IFERROR((VLOOKUP(C2572,KATALOGI!$A$34:$B$49,2,FALSE)),"")</f>
        <v>Edukacja ekologiczna związana z ochroną powietrza</v>
      </c>
      <c r="E2572" s="57"/>
      <c r="F2572" s="57"/>
      <c r="G2572" s="57"/>
      <c r="H2572" s="57"/>
      <c r="I2572" s="57"/>
      <c r="J2572" s="57"/>
      <c r="K2572" s="57"/>
      <c r="L2572" s="57"/>
      <c r="M2572" s="57"/>
      <c r="N2572" s="57"/>
      <c r="O2572" s="57"/>
      <c r="P2572" s="57"/>
      <c r="Q2572" s="57"/>
      <c r="R2572" s="57"/>
      <c r="S2572" s="57"/>
      <c r="T2572" s="57"/>
      <c r="U2572" s="57"/>
      <c r="V2572" s="57"/>
      <c r="W2572" s="57"/>
      <c r="X2572" s="56" t="str">
        <f t="shared" si="40"/>
        <v/>
      </c>
    </row>
    <row r="2573" spans="1:24" x14ac:dyDescent="0.2">
      <c r="A2573" s="8">
        <v>2557</v>
      </c>
      <c r="B2573" s="47" t="str">
        <f>IF('tabela informacyjna dla JST'!$C$9="","",'tabela informacyjna dla JST'!$C$9)</f>
        <v>Ślemień gm. wiejska</v>
      </c>
      <c r="C2573" s="47" t="str">
        <f>IFERROR((VLOOKUP(B2573,Tabela1[],6,FALSE)),"")</f>
        <v>PL2405_EE</v>
      </c>
      <c r="D2573" s="47" t="str">
        <f>IFERROR((VLOOKUP(C2573,KATALOGI!$A$34:$B$49,2,FALSE)),"")</f>
        <v>Edukacja ekologiczna związana z ochroną powietrza</v>
      </c>
      <c r="E2573" s="57"/>
      <c r="F2573" s="57"/>
      <c r="G2573" s="57"/>
      <c r="H2573" s="57"/>
      <c r="I2573" s="57"/>
      <c r="J2573" s="57"/>
      <c r="K2573" s="57"/>
      <c r="L2573" s="57"/>
      <c r="M2573" s="57"/>
      <c r="N2573" s="57"/>
      <c r="O2573" s="57"/>
      <c r="P2573" s="57"/>
      <c r="Q2573" s="57"/>
      <c r="R2573" s="57"/>
      <c r="S2573" s="57"/>
      <c r="T2573" s="57"/>
      <c r="U2573" s="57"/>
      <c r="V2573" s="57"/>
      <c r="W2573" s="57"/>
      <c r="X2573" s="56" t="str">
        <f t="shared" si="40"/>
        <v/>
      </c>
    </row>
    <row r="2574" spans="1:24" x14ac:dyDescent="0.2">
      <c r="A2574" s="8">
        <v>2558</v>
      </c>
      <c r="B2574" s="47" t="str">
        <f>IF('tabela informacyjna dla JST'!$C$9="","",'tabela informacyjna dla JST'!$C$9)</f>
        <v>Ślemień gm. wiejska</v>
      </c>
      <c r="C2574" s="47" t="str">
        <f>IFERROR((VLOOKUP(B2574,Tabela1[],6,FALSE)),"")</f>
        <v>PL2405_EE</v>
      </c>
      <c r="D2574" s="47" t="str">
        <f>IFERROR((VLOOKUP(C2574,KATALOGI!$A$34:$B$49,2,FALSE)),"")</f>
        <v>Edukacja ekologiczna związana z ochroną powietrza</v>
      </c>
      <c r="E2574" s="57"/>
      <c r="F2574" s="57"/>
      <c r="G2574" s="57"/>
      <c r="H2574" s="57"/>
      <c r="I2574" s="57"/>
      <c r="J2574" s="57"/>
      <c r="K2574" s="57"/>
      <c r="L2574" s="57"/>
      <c r="M2574" s="57"/>
      <c r="N2574" s="57"/>
      <c r="O2574" s="57"/>
      <c r="P2574" s="57"/>
      <c r="Q2574" s="57"/>
      <c r="R2574" s="57"/>
      <c r="S2574" s="57"/>
      <c r="T2574" s="57"/>
      <c r="U2574" s="57"/>
      <c r="V2574" s="57"/>
      <c r="W2574" s="57"/>
      <c r="X2574" s="56" t="str">
        <f t="shared" si="40"/>
        <v/>
      </c>
    </row>
    <row r="2575" spans="1:24" x14ac:dyDescent="0.2">
      <c r="A2575" s="8">
        <v>2559</v>
      </c>
      <c r="B2575" s="47" t="str">
        <f>IF('tabela informacyjna dla JST'!$C$9="","",'tabela informacyjna dla JST'!$C$9)</f>
        <v>Ślemień gm. wiejska</v>
      </c>
      <c r="C2575" s="47" t="str">
        <f>IFERROR((VLOOKUP(B2575,Tabela1[],6,FALSE)),"")</f>
        <v>PL2405_EE</v>
      </c>
      <c r="D2575" s="47" t="str">
        <f>IFERROR((VLOOKUP(C2575,KATALOGI!$A$34:$B$49,2,FALSE)),"")</f>
        <v>Edukacja ekologiczna związana z ochroną powietrza</v>
      </c>
      <c r="E2575" s="57"/>
      <c r="F2575" s="57"/>
      <c r="G2575" s="57"/>
      <c r="H2575" s="57"/>
      <c r="I2575" s="57"/>
      <c r="J2575" s="57"/>
      <c r="K2575" s="57"/>
      <c r="L2575" s="57"/>
      <c r="M2575" s="57"/>
      <c r="N2575" s="57"/>
      <c r="O2575" s="57"/>
      <c r="P2575" s="57"/>
      <c r="Q2575" s="57"/>
      <c r="R2575" s="57"/>
      <c r="S2575" s="57"/>
      <c r="T2575" s="57"/>
      <c r="U2575" s="57"/>
      <c r="V2575" s="57"/>
      <c r="W2575" s="57"/>
      <c r="X2575" s="56" t="str">
        <f t="shared" si="40"/>
        <v/>
      </c>
    </row>
    <row r="2576" spans="1:24" x14ac:dyDescent="0.2">
      <c r="A2576" s="8">
        <v>2560</v>
      </c>
      <c r="B2576" s="47" t="str">
        <f>IF('tabela informacyjna dla JST'!$C$9="","",'tabela informacyjna dla JST'!$C$9)</f>
        <v>Ślemień gm. wiejska</v>
      </c>
      <c r="C2576" s="47" t="str">
        <f>IFERROR((VLOOKUP(B2576,Tabela1[],6,FALSE)),"")</f>
        <v>PL2405_EE</v>
      </c>
      <c r="D2576" s="47" t="str">
        <f>IFERROR((VLOOKUP(C2576,KATALOGI!$A$34:$B$49,2,FALSE)),"")</f>
        <v>Edukacja ekologiczna związana z ochroną powietrza</v>
      </c>
      <c r="E2576" s="57"/>
      <c r="F2576" s="57"/>
      <c r="G2576" s="57"/>
      <c r="H2576" s="57"/>
      <c r="I2576" s="57"/>
      <c r="J2576" s="57"/>
      <c r="K2576" s="57"/>
      <c r="L2576" s="57"/>
      <c r="M2576" s="57"/>
      <c r="N2576" s="57"/>
      <c r="O2576" s="57"/>
      <c r="P2576" s="57"/>
      <c r="Q2576" s="57"/>
      <c r="R2576" s="57"/>
      <c r="S2576" s="57"/>
      <c r="T2576" s="57"/>
      <c r="U2576" s="57"/>
      <c r="V2576" s="57"/>
      <c r="W2576" s="57"/>
      <c r="X2576" s="56" t="str">
        <f t="shared" si="40"/>
        <v/>
      </c>
    </row>
    <row r="2577" spans="1:24" x14ac:dyDescent="0.2">
      <c r="A2577" s="8">
        <v>2561</v>
      </c>
      <c r="B2577" s="47" t="str">
        <f>IF('tabela informacyjna dla JST'!$C$9="","",'tabela informacyjna dla JST'!$C$9)</f>
        <v>Ślemień gm. wiejska</v>
      </c>
      <c r="C2577" s="47" t="str">
        <f>IFERROR((VLOOKUP(B2577,Tabela1[],6,FALSE)),"")</f>
        <v>PL2405_EE</v>
      </c>
      <c r="D2577" s="47" t="str">
        <f>IFERROR((VLOOKUP(C2577,KATALOGI!$A$34:$B$49,2,FALSE)),"")</f>
        <v>Edukacja ekologiczna związana z ochroną powietrza</v>
      </c>
      <c r="E2577" s="57"/>
      <c r="F2577" s="57"/>
      <c r="G2577" s="57"/>
      <c r="H2577" s="57"/>
      <c r="I2577" s="57"/>
      <c r="J2577" s="57"/>
      <c r="K2577" s="57"/>
      <c r="L2577" s="57"/>
      <c r="M2577" s="57"/>
      <c r="N2577" s="57"/>
      <c r="O2577" s="57"/>
      <c r="P2577" s="57"/>
      <c r="Q2577" s="57"/>
      <c r="R2577" s="57"/>
      <c r="S2577" s="57"/>
      <c r="T2577" s="57"/>
      <c r="U2577" s="57"/>
      <c r="V2577" s="57"/>
      <c r="W2577" s="57"/>
      <c r="X2577" s="56" t="str">
        <f t="shared" si="40"/>
        <v/>
      </c>
    </row>
    <row r="2578" spans="1:24" x14ac:dyDescent="0.2">
      <c r="A2578" s="8">
        <v>2562</v>
      </c>
      <c r="B2578" s="47" t="str">
        <f>IF('tabela informacyjna dla JST'!$C$9="","",'tabela informacyjna dla JST'!$C$9)</f>
        <v>Ślemień gm. wiejska</v>
      </c>
      <c r="C2578" s="47" t="str">
        <f>IFERROR((VLOOKUP(B2578,Tabela1[],6,FALSE)),"")</f>
        <v>PL2405_EE</v>
      </c>
      <c r="D2578" s="47" t="str">
        <f>IFERROR((VLOOKUP(C2578,KATALOGI!$A$34:$B$49,2,FALSE)),"")</f>
        <v>Edukacja ekologiczna związana z ochroną powietrza</v>
      </c>
      <c r="E2578" s="57"/>
      <c r="F2578" s="57"/>
      <c r="G2578" s="57"/>
      <c r="H2578" s="57"/>
      <c r="I2578" s="57"/>
      <c r="J2578" s="57"/>
      <c r="K2578" s="57"/>
      <c r="L2578" s="57"/>
      <c r="M2578" s="57"/>
      <c r="N2578" s="57"/>
      <c r="O2578" s="57"/>
      <c r="P2578" s="57"/>
      <c r="Q2578" s="57"/>
      <c r="R2578" s="57"/>
      <c r="S2578" s="57"/>
      <c r="T2578" s="57"/>
      <c r="U2578" s="57"/>
      <c r="V2578" s="57"/>
      <c r="W2578" s="57"/>
      <c r="X2578" s="56" t="str">
        <f t="shared" ref="X2578:X2641" si="41">IF(SUM(R2578:W2578)&gt;Q2578,"Suma wysokości uzyskanego dofinansowania jest wyższa niż szacunkowe koszty realizacji inwestycji!","")</f>
        <v/>
      </c>
    </row>
    <row r="2579" spans="1:24" x14ac:dyDescent="0.2">
      <c r="A2579" s="8">
        <v>2563</v>
      </c>
      <c r="B2579" s="47" t="str">
        <f>IF('tabela informacyjna dla JST'!$C$9="","",'tabela informacyjna dla JST'!$C$9)</f>
        <v>Ślemień gm. wiejska</v>
      </c>
      <c r="C2579" s="47" t="str">
        <f>IFERROR((VLOOKUP(B2579,Tabela1[],6,FALSE)),"")</f>
        <v>PL2405_EE</v>
      </c>
      <c r="D2579" s="47" t="str">
        <f>IFERROR((VLOOKUP(C2579,KATALOGI!$A$34:$B$49,2,FALSE)),"")</f>
        <v>Edukacja ekologiczna związana z ochroną powietrza</v>
      </c>
      <c r="E2579" s="57"/>
      <c r="F2579" s="57"/>
      <c r="G2579" s="57"/>
      <c r="H2579" s="57"/>
      <c r="I2579" s="57"/>
      <c r="J2579" s="57"/>
      <c r="K2579" s="57"/>
      <c r="L2579" s="57"/>
      <c r="M2579" s="57"/>
      <c r="N2579" s="57"/>
      <c r="O2579" s="57"/>
      <c r="P2579" s="57"/>
      <c r="Q2579" s="57"/>
      <c r="R2579" s="57"/>
      <c r="S2579" s="57"/>
      <c r="T2579" s="57"/>
      <c r="U2579" s="57"/>
      <c r="V2579" s="57"/>
      <c r="W2579" s="57"/>
      <c r="X2579" s="56" t="str">
        <f t="shared" si="41"/>
        <v/>
      </c>
    </row>
    <row r="2580" spans="1:24" x14ac:dyDescent="0.2">
      <c r="A2580" s="8">
        <v>2564</v>
      </c>
      <c r="B2580" s="47" t="str">
        <f>IF('tabela informacyjna dla JST'!$C$9="","",'tabela informacyjna dla JST'!$C$9)</f>
        <v>Ślemień gm. wiejska</v>
      </c>
      <c r="C2580" s="47" t="str">
        <f>IFERROR((VLOOKUP(B2580,Tabela1[],6,FALSE)),"")</f>
        <v>PL2405_EE</v>
      </c>
      <c r="D2580" s="47" t="str">
        <f>IFERROR((VLOOKUP(C2580,KATALOGI!$A$34:$B$49,2,FALSE)),"")</f>
        <v>Edukacja ekologiczna związana z ochroną powietrza</v>
      </c>
      <c r="E2580" s="57"/>
      <c r="F2580" s="57"/>
      <c r="G2580" s="57"/>
      <c r="H2580" s="57"/>
      <c r="I2580" s="57"/>
      <c r="J2580" s="57"/>
      <c r="K2580" s="57"/>
      <c r="L2580" s="57"/>
      <c r="M2580" s="57"/>
      <c r="N2580" s="57"/>
      <c r="O2580" s="57"/>
      <c r="P2580" s="57"/>
      <c r="Q2580" s="57"/>
      <c r="R2580" s="57"/>
      <c r="S2580" s="57"/>
      <c r="T2580" s="57"/>
      <c r="U2580" s="57"/>
      <c r="V2580" s="57"/>
      <c r="W2580" s="57"/>
      <c r="X2580" s="56" t="str">
        <f t="shared" si="41"/>
        <v/>
      </c>
    </row>
    <row r="2581" spans="1:24" x14ac:dyDescent="0.2">
      <c r="A2581" s="8">
        <v>2565</v>
      </c>
      <c r="B2581" s="47" t="str">
        <f>IF('tabela informacyjna dla JST'!$C$9="","",'tabela informacyjna dla JST'!$C$9)</f>
        <v>Ślemień gm. wiejska</v>
      </c>
      <c r="C2581" s="47" t="str">
        <f>IFERROR((VLOOKUP(B2581,Tabela1[],6,FALSE)),"")</f>
        <v>PL2405_EE</v>
      </c>
      <c r="D2581" s="47" t="str">
        <f>IFERROR((VLOOKUP(C2581,KATALOGI!$A$34:$B$49,2,FALSE)),"")</f>
        <v>Edukacja ekologiczna związana z ochroną powietrza</v>
      </c>
      <c r="E2581" s="57"/>
      <c r="F2581" s="57"/>
      <c r="G2581" s="57"/>
      <c r="H2581" s="57"/>
      <c r="I2581" s="57"/>
      <c r="J2581" s="57"/>
      <c r="K2581" s="57"/>
      <c r="L2581" s="57"/>
      <c r="M2581" s="57"/>
      <c r="N2581" s="57"/>
      <c r="O2581" s="57"/>
      <c r="P2581" s="57"/>
      <c r="Q2581" s="57"/>
      <c r="R2581" s="57"/>
      <c r="S2581" s="57"/>
      <c r="T2581" s="57"/>
      <c r="U2581" s="57"/>
      <c r="V2581" s="57"/>
      <c r="W2581" s="57"/>
      <c r="X2581" s="56" t="str">
        <f t="shared" si="41"/>
        <v/>
      </c>
    </row>
    <row r="2582" spans="1:24" x14ac:dyDescent="0.2">
      <c r="A2582" s="8">
        <v>2566</v>
      </c>
      <c r="B2582" s="47" t="str">
        <f>IF('tabela informacyjna dla JST'!$C$9="","",'tabela informacyjna dla JST'!$C$9)</f>
        <v>Ślemień gm. wiejska</v>
      </c>
      <c r="C2582" s="47" t="str">
        <f>IFERROR((VLOOKUP(B2582,Tabela1[],6,FALSE)),"")</f>
        <v>PL2405_EE</v>
      </c>
      <c r="D2582" s="47" t="str">
        <f>IFERROR((VLOOKUP(C2582,KATALOGI!$A$34:$B$49,2,FALSE)),"")</f>
        <v>Edukacja ekologiczna związana z ochroną powietrza</v>
      </c>
      <c r="E2582" s="57"/>
      <c r="F2582" s="57"/>
      <c r="G2582" s="57"/>
      <c r="H2582" s="57"/>
      <c r="I2582" s="57"/>
      <c r="J2582" s="57"/>
      <c r="K2582" s="57"/>
      <c r="L2582" s="57"/>
      <c r="M2582" s="57"/>
      <c r="N2582" s="57"/>
      <c r="O2582" s="57"/>
      <c r="P2582" s="57"/>
      <c r="Q2582" s="57"/>
      <c r="R2582" s="57"/>
      <c r="S2582" s="57"/>
      <c r="T2582" s="57"/>
      <c r="U2582" s="57"/>
      <c r="V2582" s="57"/>
      <c r="W2582" s="57"/>
      <c r="X2582" s="56" t="str">
        <f t="shared" si="41"/>
        <v/>
      </c>
    </row>
    <row r="2583" spans="1:24" x14ac:dyDescent="0.2">
      <c r="A2583" s="8">
        <v>2567</v>
      </c>
      <c r="B2583" s="47" t="str">
        <f>IF('tabela informacyjna dla JST'!$C$9="","",'tabela informacyjna dla JST'!$C$9)</f>
        <v>Ślemień gm. wiejska</v>
      </c>
      <c r="C2583" s="47" t="str">
        <f>IFERROR((VLOOKUP(B2583,Tabela1[],6,FALSE)),"")</f>
        <v>PL2405_EE</v>
      </c>
      <c r="D2583" s="47" t="str">
        <f>IFERROR((VLOOKUP(C2583,KATALOGI!$A$34:$B$49,2,FALSE)),"")</f>
        <v>Edukacja ekologiczna związana z ochroną powietrza</v>
      </c>
      <c r="E2583" s="57"/>
      <c r="F2583" s="57"/>
      <c r="G2583" s="57"/>
      <c r="H2583" s="57"/>
      <c r="I2583" s="57"/>
      <c r="J2583" s="57"/>
      <c r="K2583" s="57"/>
      <c r="L2583" s="57"/>
      <c r="M2583" s="57"/>
      <c r="N2583" s="57"/>
      <c r="O2583" s="57"/>
      <c r="P2583" s="57"/>
      <c r="Q2583" s="57"/>
      <c r="R2583" s="57"/>
      <c r="S2583" s="57"/>
      <c r="T2583" s="57"/>
      <c r="U2583" s="57"/>
      <c r="V2583" s="57"/>
      <c r="W2583" s="57"/>
      <c r="X2583" s="56" t="str">
        <f t="shared" si="41"/>
        <v/>
      </c>
    </row>
    <row r="2584" spans="1:24" x14ac:dyDescent="0.2">
      <c r="A2584" s="8">
        <v>2568</v>
      </c>
      <c r="B2584" s="47" t="str">
        <f>IF('tabela informacyjna dla JST'!$C$9="","",'tabela informacyjna dla JST'!$C$9)</f>
        <v>Ślemień gm. wiejska</v>
      </c>
      <c r="C2584" s="47" t="str">
        <f>IFERROR((VLOOKUP(B2584,Tabela1[],6,FALSE)),"")</f>
        <v>PL2405_EE</v>
      </c>
      <c r="D2584" s="47" t="str">
        <f>IFERROR((VLOOKUP(C2584,KATALOGI!$A$34:$B$49,2,FALSE)),"")</f>
        <v>Edukacja ekologiczna związana z ochroną powietrza</v>
      </c>
      <c r="E2584" s="57"/>
      <c r="F2584" s="57"/>
      <c r="G2584" s="57"/>
      <c r="H2584" s="57"/>
      <c r="I2584" s="57"/>
      <c r="J2584" s="57"/>
      <c r="K2584" s="57"/>
      <c r="L2584" s="57"/>
      <c r="M2584" s="57"/>
      <c r="N2584" s="57"/>
      <c r="O2584" s="57"/>
      <c r="P2584" s="57"/>
      <c r="Q2584" s="57"/>
      <c r="R2584" s="57"/>
      <c r="S2584" s="57"/>
      <c r="T2584" s="57"/>
      <c r="U2584" s="57"/>
      <c r="V2584" s="57"/>
      <c r="W2584" s="57"/>
      <c r="X2584" s="56" t="str">
        <f t="shared" si="41"/>
        <v/>
      </c>
    </row>
    <row r="2585" spans="1:24" x14ac:dyDescent="0.2">
      <c r="A2585" s="8">
        <v>2569</v>
      </c>
      <c r="B2585" s="47" t="str">
        <f>IF('tabela informacyjna dla JST'!$C$9="","",'tabela informacyjna dla JST'!$C$9)</f>
        <v>Ślemień gm. wiejska</v>
      </c>
      <c r="C2585" s="47" t="str">
        <f>IFERROR((VLOOKUP(B2585,Tabela1[],6,FALSE)),"")</f>
        <v>PL2405_EE</v>
      </c>
      <c r="D2585" s="47" t="str">
        <f>IFERROR((VLOOKUP(C2585,KATALOGI!$A$34:$B$49,2,FALSE)),"")</f>
        <v>Edukacja ekologiczna związana z ochroną powietrza</v>
      </c>
      <c r="E2585" s="57"/>
      <c r="F2585" s="57"/>
      <c r="G2585" s="57"/>
      <c r="H2585" s="57"/>
      <c r="I2585" s="57"/>
      <c r="J2585" s="57"/>
      <c r="K2585" s="57"/>
      <c r="L2585" s="57"/>
      <c r="M2585" s="57"/>
      <c r="N2585" s="57"/>
      <c r="O2585" s="57"/>
      <c r="P2585" s="57"/>
      <c r="Q2585" s="57"/>
      <c r="R2585" s="57"/>
      <c r="S2585" s="57"/>
      <c r="T2585" s="57"/>
      <c r="U2585" s="57"/>
      <c r="V2585" s="57"/>
      <c r="W2585" s="57"/>
      <c r="X2585" s="56" t="str">
        <f t="shared" si="41"/>
        <v/>
      </c>
    </row>
    <row r="2586" spans="1:24" x14ac:dyDescent="0.2">
      <c r="A2586" s="8">
        <v>2570</v>
      </c>
      <c r="B2586" s="47" t="str">
        <f>IF('tabela informacyjna dla JST'!$C$9="","",'tabela informacyjna dla JST'!$C$9)</f>
        <v>Ślemień gm. wiejska</v>
      </c>
      <c r="C2586" s="47" t="str">
        <f>IFERROR((VLOOKUP(B2586,Tabela1[],6,FALSE)),"")</f>
        <v>PL2405_EE</v>
      </c>
      <c r="D2586" s="47" t="str">
        <f>IFERROR((VLOOKUP(C2586,KATALOGI!$A$34:$B$49,2,FALSE)),"")</f>
        <v>Edukacja ekologiczna związana z ochroną powietrza</v>
      </c>
      <c r="E2586" s="57"/>
      <c r="F2586" s="57"/>
      <c r="G2586" s="57"/>
      <c r="H2586" s="57"/>
      <c r="I2586" s="57"/>
      <c r="J2586" s="57"/>
      <c r="K2586" s="57"/>
      <c r="L2586" s="57"/>
      <c r="M2586" s="57"/>
      <c r="N2586" s="57"/>
      <c r="O2586" s="57"/>
      <c r="P2586" s="57"/>
      <c r="Q2586" s="57"/>
      <c r="R2586" s="57"/>
      <c r="S2586" s="57"/>
      <c r="T2586" s="57"/>
      <c r="U2586" s="57"/>
      <c r="V2586" s="57"/>
      <c r="W2586" s="57"/>
      <c r="X2586" s="56" t="str">
        <f t="shared" si="41"/>
        <v/>
      </c>
    </row>
    <row r="2587" spans="1:24" x14ac:dyDescent="0.2">
      <c r="A2587" s="8">
        <v>2571</v>
      </c>
      <c r="B2587" s="47" t="str">
        <f>IF('tabela informacyjna dla JST'!$C$9="","",'tabela informacyjna dla JST'!$C$9)</f>
        <v>Ślemień gm. wiejska</v>
      </c>
      <c r="C2587" s="47" t="str">
        <f>IFERROR((VLOOKUP(B2587,Tabela1[],6,FALSE)),"")</f>
        <v>PL2405_EE</v>
      </c>
      <c r="D2587" s="47" t="str">
        <f>IFERROR((VLOOKUP(C2587,KATALOGI!$A$34:$B$49,2,FALSE)),"")</f>
        <v>Edukacja ekologiczna związana z ochroną powietrza</v>
      </c>
      <c r="E2587" s="57"/>
      <c r="F2587" s="57"/>
      <c r="G2587" s="57"/>
      <c r="H2587" s="57"/>
      <c r="I2587" s="57"/>
      <c r="J2587" s="57"/>
      <c r="K2587" s="57"/>
      <c r="L2587" s="57"/>
      <c r="M2587" s="57"/>
      <c r="N2587" s="57"/>
      <c r="O2587" s="57"/>
      <c r="P2587" s="57"/>
      <c r="Q2587" s="57"/>
      <c r="R2587" s="57"/>
      <c r="S2587" s="57"/>
      <c r="T2587" s="57"/>
      <c r="U2587" s="57"/>
      <c r="V2587" s="57"/>
      <c r="W2587" s="57"/>
      <c r="X2587" s="56" t="str">
        <f t="shared" si="41"/>
        <v/>
      </c>
    </row>
    <row r="2588" spans="1:24" x14ac:dyDescent="0.2">
      <c r="A2588" s="8">
        <v>2572</v>
      </c>
      <c r="B2588" s="47" t="str">
        <f>IF('tabela informacyjna dla JST'!$C$9="","",'tabela informacyjna dla JST'!$C$9)</f>
        <v>Ślemień gm. wiejska</v>
      </c>
      <c r="C2588" s="47" t="str">
        <f>IFERROR((VLOOKUP(B2588,Tabela1[],6,FALSE)),"")</f>
        <v>PL2405_EE</v>
      </c>
      <c r="D2588" s="47" t="str">
        <f>IFERROR((VLOOKUP(C2588,KATALOGI!$A$34:$B$49,2,FALSE)),"")</f>
        <v>Edukacja ekologiczna związana z ochroną powietrza</v>
      </c>
      <c r="E2588" s="57"/>
      <c r="F2588" s="57"/>
      <c r="G2588" s="57"/>
      <c r="H2588" s="57"/>
      <c r="I2588" s="57"/>
      <c r="J2588" s="57"/>
      <c r="K2588" s="57"/>
      <c r="L2588" s="57"/>
      <c r="M2588" s="57"/>
      <c r="N2588" s="57"/>
      <c r="O2588" s="57"/>
      <c r="P2588" s="57"/>
      <c r="Q2588" s="57"/>
      <c r="R2588" s="57"/>
      <c r="S2588" s="57"/>
      <c r="T2588" s="57"/>
      <c r="U2588" s="57"/>
      <c r="V2588" s="57"/>
      <c r="W2588" s="57"/>
      <c r="X2588" s="56" t="str">
        <f t="shared" si="41"/>
        <v/>
      </c>
    </row>
    <row r="2589" spans="1:24" x14ac:dyDescent="0.2">
      <c r="A2589" s="8">
        <v>2573</v>
      </c>
      <c r="B2589" s="47" t="str">
        <f>IF('tabela informacyjna dla JST'!$C$9="","",'tabela informacyjna dla JST'!$C$9)</f>
        <v>Ślemień gm. wiejska</v>
      </c>
      <c r="C2589" s="47" t="str">
        <f>IFERROR((VLOOKUP(B2589,Tabela1[],6,FALSE)),"")</f>
        <v>PL2405_EE</v>
      </c>
      <c r="D2589" s="47" t="str">
        <f>IFERROR((VLOOKUP(C2589,KATALOGI!$A$34:$B$49,2,FALSE)),"")</f>
        <v>Edukacja ekologiczna związana z ochroną powietrza</v>
      </c>
      <c r="E2589" s="57"/>
      <c r="F2589" s="57"/>
      <c r="G2589" s="57"/>
      <c r="H2589" s="57"/>
      <c r="I2589" s="57"/>
      <c r="J2589" s="57"/>
      <c r="K2589" s="57"/>
      <c r="L2589" s="57"/>
      <c r="M2589" s="57"/>
      <c r="N2589" s="57"/>
      <c r="O2589" s="57"/>
      <c r="P2589" s="57"/>
      <c r="Q2589" s="57"/>
      <c r="R2589" s="57"/>
      <c r="S2589" s="57"/>
      <c r="T2589" s="57"/>
      <c r="U2589" s="57"/>
      <c r="V2589" s="57"/>
      <c r="W2589" s="57"/>
      <c r="X2589" s="56" t="str">
        <f t="shared" si="41"/>
        <v/>
      </c>
    </row>
    <row r="2590" spans="1:24" x14ac:dyDescent="0.2">
      <c r="A2590" s="8">
        <v>2574</v>
      </c>
      <c r="B2590" s="47" t="str">
        <f>IF('tabela informacyjna dla JST'!$C$9="","",'tabela informacyjna dla JST'!$C$9)</f>
        <v>Ślemień gm. wiejska</v>
      </c>
      <c r="C2590" s="47" t="str">
        <f>IFERROR((VLOOKUP(B2590,Tabela1[],6,FALSE)),"")</f>
        <v>PL2405_EE</v>
      </c>
      <c r="D2590" s="47" t="str">
        <f>IFERROR((VLOOKUP(C2590,KATALOGI!$A$34:$B$49,2,FALSE)),"")</f>
        <v>Edukacja ekologiczna związana z ochroną powietrza</v>
      </c>
      <c r="E2590" s="57"/>
      <c r="F2590" s="57"/>
      <c r="G2590" s="57"/>
      <c r="H2590" s="57"/>
      <c r="I2590" s="57"/>
      <c r="J2590" s="57"/>
      <c r="K2590" s="57"/>
      <c r="L2590" s="57"/>
      <c r="M2590" s="57"/>
      <c r="N2590" s="57"/>
      <c r="O2590" s="57"/>
      <c r="P2590" s="57"/>
      <c r="Q2590" s="57"/>
      <c r="R2590" s="57"/>
      <c r="S2590" s="57"/>
      <c r="T2590" s="57"/>
      <c r="U2590" s="57"/>
      <c r="V2590" s="57"/>
      <c r="W2590" s="57"/>
      <c r="X2590" s="56" t="str">
        <f t="shared" si="41"/>
        <v/>
      </c>
    </row>
    <row r="2591" spans="1:24" x14ac:dyDescent="0.2">
      <c r="A2591" s="8">
        <v>2575</v>
      </c>
      <c r="B2591" s="47" t="str">
        <f>IF('tabela informacyjna dla JST'!$C$9="","",'tabela informacyjna dla JST'!$C$9)</f>
        <v>Ślemień gm. wiejska</v>
      </c>
      <c r="C2591" s="47" t="str">
        <f>IFERROR((VLOOKUP(B2591,Tabela1[],6,FALSE)),"")</f>
        <v>PL2405_EE</v>
      </c>
      <c r="D2591" s="47" t="str">
        <f>IFERROR((VLOOKUP(C2591,KATALOGI!$A$34:$B$49,2,FALSE)),"")</f>
        <v>Edukacja ekologiczna związana z ochroną powietrza</v>
      </c>
      <c r="E2591" s="57"/>
      <c r="F2591" s="57"/>
      <c r="G2591" s="57"/>
      <c r="H2591" s="57"/>
      <c r="I2591" s="57"/>
      <c r="J2591" s="57"/>
      <c r="K2591" s="57"/>
      <c r="L2591" s="57"/>
      <c r="M2591" s="57"/>
      <c r="N2591" s="57"/>
      <c r="O2591" s="57"/>
      <c r="P2591" s="57"/>
      <c r="Q2591" s="57"/>
      <c r="R2591" s="57"/>
      <c r="S2591" s="57"/>
      <c r="T2591" s="57"/>
      <c r="U2591" s="57"/>
      <c r="V2591" s="57"/>
      <c r="W2591" s="57"/>
      <c r="X2591" s="56" t="str">
        <f t="shared" si="41"/>
        <v/>
      </c>
    </row>
    <row r="2592" spans="1:24" x14ac:dyDescent="0.2">
      <c r="A2592" s="8">
        <v>2576</v>
      </c>
      <c r="B2592" s="47" t="str">
        <f>IF('tabela informacyjna dla JST'!$C$9="","",'tabela informacyjna dla JST'!$C$9)</f>
        <v>Ślemień gm. wiejska</v>
      </c>
      <c r="C2592" s="47" t="str">
        <f>IFERROR((VLOOKUP(B2592,Tabela1[],6,FALSE)),"")</f>
        <v>PL2405_EE</v>
      </c>
      <c r="D2592" s="47" t="str">
        <f>IFERROR((VLOOKUP(C2592,KATALOGI!$A$34:$B$49,2,FALSE)),"")</f>
        <v>Edukacja ekologiczna związana z ochroną powietrza</v>
      </c>
      <c r="E2592" s="57"/>
      <c r="F2592" s="57"/>
      <c r="G2592" s="57"/>
      <c r="H2592" s="57"/>
      <c r="I2592" s="57"/>
      <c r="J2592" s="57"/>
      <c r="K2592" s="57"/>
      <c r="L2592" s="57"/>
      <c r="M2592" s="57"/>
      <c r="N2592" s="57"/>
      <c r="O2592" s="57"/>
      <c r="P2592" s="57"/>
      <c r="Q2592" s="57"/>
      <c r="R2592" s="57"/>
      <c r="S2592" s="57"/>
      <c r="T2592" s="57"/>
      <c r="U2592" s="57"/>
      <c r="V2592" s="57"/>
      <c r="W2592" s="57"/>
      <c r="X2592" s="56" t="str">
        <f t="shared" si="41"/>
        <v/>
      </c>
    </row>
    <row r="2593" spans="1:24" x14ac:dyDescent="0.2">
      <c r="A2593" s="8">
        <v>2577</v>
      </c>
      <c r="B2593" s="47" t="str">
        <f>IF('tabela informacyjna dla JST'!$C$9="","",'tabela informacyjna dla JST'!$C$9)</f>
        <v>Ślemień gm. wiejska</v>
      </c>
      <c r="C2593" s="47" t="str">
        <f>IFERROR((VLOOKUP(B2593,Tabela1[],6,FALSE)),"")</f>
        <v>PL2405_EE</v>
      </c>
      <c r="D2593" s="47" t="str">
        <f>IFERROR((VLOOKUP(C2593,KATALOGI!$A$34:$B$49,2,FALSE)),"")</f>
        <v>Edukacja ekologiczna związana z ochroną powietrza</v>
      </c>
      <c r="E2593" s="57"/>
      <c r="F2593" s="57"/>
      <c r="G2593" s="57"/>
      <c r="H2593" s="57"/>
      <c r="I2593" s="57"/>
      <c r="J2593" s="57"/>
      <c r="K2593" s="57"/>
      <c r="L2593" s="57"/>
      <c r="M2593" s="57"/>
      <c r="N2593" s="57"/>
      <c r="O2593" s="57"/>
      <c r="P2593" s="57"/>
      <c r="Q2593" s="57"/>
      <c r="R2593" s="57"/>
      <c r="S2593" s="57"/>
      <c r="T2593" s="57"/>
      <c r="U2593" s="57"/>
      <c r="V2593" s="57"/>
      <c r="W2593" s="57"/>
      <c r="X2593" s="56" t="str">
        <f t="shared" si="41"/>
        <v/>
      </c>
    </row>
    <row r="2594" spans="1:24" x14ac:dyDescent="0.2">
      <c r="A2594" s="8">
        <v>2578</v>
      </c>
      <c r="B2594" s="47" t="str">
        <f>IF('tabela informacyjna dla JST'!$C$9="","",'tabela informacyjna dla JST'!$C$9)</f>
        <v>Ślemień gm. wiejska</v>
      </c>
      <c r="C2594" s="47" t="str">
        <f>IFERROR((VLOOKUP(B2594,Tabela1[],6,FALSE)),"")</f>
        <v>PL2405_EE</v>
      </c>
      <c r="D2594" s="47" t="str">
        <f>IFERROR((VLOOKUP(C2594,KATALOGI!$A$34:$B$49,2,FALSE)),"")</f>
        <v>Edukacja ekologiczna związana z ochroną powietrza</v>
      </c>
      <c r="E2594" s="57"/>
      <c r="F2594" s="57"/>
      <c r="G2594" s="57"/>
      <c r="H2594" s="57"/>
      <c r="I2594" s="57"/>
      <c r="J2594" s="57"/>
      <c r="K2594" s="57"/>
      <c r="L2594" s="57"/>
      <c r="M2594" s="57"/>
      <c r="N2594" s="57"/>
      <c r="O2594" s="57"/>
      <c r="P2594" s="57"/>
      <c r="Q2594" s="57"/>
      <c r="R2594" s="57"/>
      <c r="S2594" s="57"/>
      <c r="T2594" s="57"/>
      <c r="U2594" s="57"/>
      <c r="V2594" s="57"/>
      <c r="W2594" s="57"/>
      <c r="X2594" s="56" t="str">
        <f t="shared" si="41"/>
        <v/>
      </c>
    </row>
    <row r="2595" spans="1:24" x14ac:dyDescent="0.2">
      <c r="A2595" s="8">
        <v>2579</v>
      </c>
      <c r="B2595" s="47" t="str">
        <f>IF('tabela informacyjna dla JST'!$C$9="","",'tabela informacyjna dla JST'!$C$9)</f>
        <v>Ślemień gm. wiejska</v>
      </c>
      <c r="C2595" s="47" t="str">
        <f>IFERROR((VLOOKUP(B2595,Tabela1[],6,FALSE)),"")</f>
        <v>PL2405_EE</v>
      </c>
      <c r="D2595" s="47" t="str">
        <f>IFERROR((VLOOKUP(C2595,KATALOGI!$A$34:$B$49,2,FALSE)),"")</f>
        <v>Edukacja ekologiczna związana z ochroną powietrza</v>
      </c>
      <c r="E2595" s="57"/>
      <c r="F2595" s="57"/>
      <c r="G2595" s="57"/>
      <c r="H2595" s="57"/>
      <c r="I2595" s="57"/>
      <c r="J2595" s="57"/>
      <c r="K2595" s="57"/>
      <c r="L2595" s="57"/>
      <c r="M2595" s="57"/>
      <c r="N2595" s="57"/>
      <c r="O2595" s="57"/>
      <c r="P2595" s="57"/>
      <c r="Q2595" s="57"/>
      <c r="R2595" s="57"/>
      <c r="S2595" s="57"/>
      <c r="T2595" s="57"/>
      <c r="U2595" s="57"/>
      <c r="V2595" s="57"/>
      <c r="W2595" s="57"/>
      <c r="X2595" s="56" t="str">
        <f t="shared" si="41"/>
        <v/>
      </c>
    </row>
    <row r="2596" spans="1:24" x14ac:dyDescent="0.2">
      <c r="A2596" s="8">
        <v>2580</v>
      </c>
      <c r="B2596" s="47" t="str">
        <f>IF('tabela informacyjna dla JST'!$C$9="","",'tabela informacyjna dla JST'!$C$9)</f>
        <v>Ślemień gm. wiejska</v>
      </c>
      <c r="C2596" s="47" t="str">
        <f>IFERROR((VLOOKUP(B2596,Tabela1[],6,FALSE)),"")</f>
        <v>PL2405_EE</v>
      </c>
      <c r="D2596" s="47" t="str">
        <f>IFERROR((VLOOKUP(C2596,KATALOGI!$A$34:$B$49,2,FALSE)),"")</f>
        <v>Edukacja ekologiczna związana z ochroną powietrza</v>
      </c>
      <c r="E2596" s="57"/>
      <c r="F2596" s="57"/>
      <c r="G2596" s="57"/>
      <c r="H2596" s="57"/>
      <c r="I2596" s="57"/>
      <c r="J2596" s="57"/>
      <c r="K2596" s="57"/>
      <c r="L2596" s="57"/>
      <c r="M2596" s="57"/>
      <c r="N2596" s="57"/>
      <c r="O2596" s="57"/>
      <c r="P2596" s="57"/>
      <c r="Q2596" s="57"/>
      <c r="R2596" s="57"/>
      <c r="S2596" s="57"/>
      <c r="T2596" s="57"/>
      <c r="U2596" s="57"/>
      <c r="V2596" s="57"/>
      <c r="W2596" s="57"/>
      <c r="X2596" s="56" t="str">
        <f t="shared" si="41"/>
        <v/>
      </c>
    </row>
    <row r="2597" spans="1:24" x14ac:dyDescent="0.2">
      <c r="A2597" s="8">
        <v>2581</v>
      </c>
      <c r="B2597" s="47" t="str">
        <f>IF('tabela informacyjna dla JST'!$C$9="","",'tabela informacyjna dla JST'!$C$9)</f>
        <v>Ślemień gm. wiejska</v>
      </c>
      <c r="C2597" s="47" t="str">
        <f>IFERROR((VLOOKUP(B2597,Tabela1[],6,FALSE)),"")</f>
        <v>PL2405_EE</v>
      </c>
      <c r="D2597" s="47" t="str">
        <f>IFERROR((VLOOKUP(C2597,KATALOGI!$A$34:$B$49,2,FALSE)),"")</f>
        <v>Edukacja ekologiczna związana z ochroną powietrza</v>
      </c>
      <c r="E2597" s="57"/>
      <c r="F2597" s="57"/>
      <c r="G2597" s="57"/>
      <c r="H2597" s="57"/>
      <c r="I2597" s="57"/>
      <c r="J2597" s="57"/>
      <c r="K2597" s="57"/>
      <c r="L2597" s="57"/>
      <c r="M2597" s="57"/>
      <c r="N2597" s="57"/>
      <c r="O2597" s="57"/>
      <c r="P2597" s="57"/>
      <c r="Q2597" s="57"/>
      <c r="R2597" s="57"/>
      <c r="S2597" s="57"/>
      <c r="T2597" s="57"/>
      <c r="U2597" s="57"/>
      <c r="V2597" s="57"/>
      <c r="W2597" s="57"/>
      <c r="X2597" s="56" t="str">
        <f t="shared" si="41"/>
        <v/>
      </c>
    </row>
    <row r="2598" spans="1:24" x14ac:dyDescent="0.2">
      <c r="A2598" s="8">
        <v>2582</v>
      </c>
      <c r="B2598" s="47" t="str">
        <f>IF('tabela informacyjna dla JST'!$C$9="","",'tabela informacyjna dla JST'!$C$9)</f>
        <v>Ślemień gm. wiejska</v>
      </c>
      <c r="C2598" s="47" t="str">
        <f>IFERROR((VLOOKUP(B2598,Tabela1[],6,FALSE)),"")</f>
        <v>PL2405_EE</v>
      </c>
      <c r="D2598" s="47" t="str">
        <f>IFERROR((VLOOKUP(C2598,KATALOGI!$A$34:$B$49,2,FALSE)),"")</f>
        <v>Edukacja ekologiczna związana z ochroną powietrza</v>
      </c>
      <c r="E2598" s="57"/>
      <c r="F2598" s="57"/>
      <c r="G2598" s="57"/>
      <c r="H2598" s="57"/>
      <c r="I2598" s="57"/>
      <c r="J2598" s="57"/>
      <c r="K2598" s="57"/>
      <c r="L2598" s="57"/>
      <c r="M2598" s="57"/>
      <c r="N2598" s="57"/>
      <c r="O2598" s="57"/>
      <c r="P2598" s="57"/>
      <c r="Q2598" s="57"/>
      <c r="R2598" s="57"/>
      <c r="S2598" s="57"/>
      <c r="T2598" s="57"/>
      <c r="U2598" s="57"/>
      <c r="V2598" s="57"/>
      <c r="W2598" s="57"/>
      <c r="X2598" s="56" t="str">
        <f t="shared" si="41"/>
        <v/>
      </c>
    </row>
    <row r="2599" spans="1:24" x14ac:dyDescent="0.2">
      <c r="A2599" s="8">
        <v>2583</v>
      </c>
      <c r="B2599" s="47" t="str">
        <f>IF('tabela informacyjna dla JST'!$C$9="","",'tabela informacyjna dla JST'!$C$9)</f>
        <v>Ślemień gm. wiejska</v>
      </c>
      <c r="C2599" s="47" t="str">
        <f>IFERROR((VLOOKUP(B2599,Tabela1[],6,FALSE)),"")</f>
        <v>PL2405_EE</v>
      </c>
      <c r="D2599" s="47" t="str">
        <f>IFERROR((VLOOKUP(C2599,KATALOGI!$A$34:$B$49,2,FALSE)),"")</f>
        <v>Edukacja ekologiczna związana z ochroną powietrza</v>
      </c>
      <c r="E2599" s="57"/>
      <c r="F2599" s="57"/>
      <c r="G2599" s="57"/>
      <c r="H2599" s="57"/>
      <c r="I2599" s="57"/>
      <c r="J2599" s="57"/>
      <c r="K2599" s="57"/>
      <c r="L2599" s="57"/>
      <c r="M2599" s="57"/>
      <c r="N2599" s="57"/>
      <c r="O2599" s="57"/>
      <c r="P2599" s="57"/>
      <c r="Q2599" s="57"/>
      <c r="R2599" s="57"/>
      <c r="S2599" s="57"/>
      <c r="T2599" s="57"/>
      <c r="U2599" s="57"/>
      <c r="V2599" s="57"/>
      <c r="W2599" s="57"/>
      <c r="X2599" s="56" t="str">
        <f t="shared" si="41"/>
        <v/>
      </c>
    </row>
    <row r="2600" spans="1:24" x14ac:dyDescent="0.2">
      <c r="A2600" s="8">
        <v>2584</v>
      </c>
      <c r="B2600" s="47" t="str">
        <f>IF('tabela informacyjna dla JST'!$C$9="","",'tabela informacyjna dla JST'!$C$9)</f>
        <v>Ślemień gm. wiejska</v>
      </c>
      <c r="C2600" s="47" t="str">
        <f>IFERROR((VLOOKUP(B2600,Tabela1[],6,FALSE)),"")</f>
        <v>PL2405_EE</v>
      </c>
      <c r="D2600" s="47" t="str">
        <f>IFERROR((VLOOKUP(C2600,KATALOGI!$A$34:$B$49,2,FALSE)),"")</f>
        <v>Edukacja ekologiczna związana z ochroną powietrza</v>
      </c>
      <c r="E2600" s="57"/>
      <c r="F2600" s="57"/>
      <c r="G2600" s="57"/>
      <c r="H2600" s="57"/>
      <c r="I2600" s="57"/>
      <c r="J2600" s="57"/>
      <c r="K2600" s="57"/>
      <c r="L2600" s="57"/>
      <c r="M2600" s="57"/>
      <c r="N2600" s="57"/>
      <c r="O2600" s="57"/>
      <c r="P2600" s="57"/>
      <c r="Q2600" s="57"/>
      <c r="R2600" s="57"/>
      <c r="S2600" s="57"/>
      <c r="T2600" s="57"/>
      <c r="U2600" s="57"/>
      <c r="V2600" s="57"/>
      <c r="W2600" s="57"/>
      <c r="X2600" s="56" t="str">
        <f t="shared" si="41"/>
        <v/>
      </c>
    </row>
    <row r="2601" spans="1:24" x14ac:dyDescent="0.2">
      <c r="A2601" s="8">
        <v>2585</v>
      </c>
      <c r="B2601" s="47" t="str">
        <f>IF('tabela informacyjna dla JST'!$C$9="","",'tabela informacyjna dla JST'!$C$9)</f>
        <v>Ślemień gm. wiejska</v>
      </c>
      <c r="C2601" s="47" t="str">
        <f>IFERROR((VLOOKUP(B2601,Tabela1[],6,FALSE)),"")</f>
        <v>PL2405_EE</v>
      </c>
      <c r="D2601" s="47" t="str">
        <f>IFERROR((VLOOKUP(C2601,KATALOGI!$A$34:$B$49,2,FALSE)),"")</f>
        <v>Edukacja ekologiczna związana z ochroną powietrza</v>
      </c>
      <c r="E2601" s="57"/>
      <c r="F2601" s="57"/>
      <c r="G2601" s="57"/>
      <c r="H2601" s="57"/>
      <c r="I2601" s="57"/>
      <c r="J2601" s="57"/>
      <c r="K2601" s="57"/>
      <c r="L2601" s="57"/>
      <c r="M2601" s="57"/>
      <c r="N2601" s="57"/>
      <c r="O2601" s="57"/>
      <c r="P2601" s="57"/>
      <c r="Q2601" s="57"/>
      <c r="R2601" s="57"/>
      <c r="S2601" s="57"/>
      <c r="T2601" s="57"/>
      <c r="U2601" s="57"/>
      <c r="V2601" s="57"/>
      <c r="W2601" s="57"/>
      <c r="X2601" s="56" t="str">
        <f t="shared" si="41"/>
        <v/>
      </c>
    </row>
    <row r="2602" spans="1:24" x14ac:dyDescent="0.2">
      <c r="A2602" s="8">
        <v>2586</v>
      </c>
      <c r="B2602" s="47" t="str">
        <f>IF('tabela informacyjna dla JST'!$C$9="","",'tabela informacyjna dla JST'!$C$9)</f>
        <v>Ślemień gm. wiejska</v>
      </c>
      <c r="C2602" s="47" t="str">
        <f>IFERROR((VLOOKUP(B2602,Tabela1[],6,FALSE)),"")</f>
        <v>PL2405_EE</v>
      </c>
      <c r="D2602" s="47" t="str">
        <f>IFERROR((VLOOKUP(C2602,KATALOGI!$A$34:$B$49,2,FALSE)),"")</f>
        <v>Edukacja ekologiczna związana z ochroną powietrza</v>
      </c>
      <c r="E2602" s="57"/>
      <c r="F2602" s="57"/>
      <c r="G2602" s="57"/>
      <c r="H2602" s="57"/>
      <c r="I2602" s="57"/>
      <c r="J2602" s="57"/>
      <c r="K2602" s="57"/>
      <c r="L2602" s="57"/>
      <c r="M2602" s="57"/>
      <c r="N2602" s="57"/>
      <c r="O2602" s="57"/>
      <c r="P2602" s="57"/>
      <c r="Q2602" s="57"/>
      <c r="R2602" s="57"/>
      <c r="S2602" s="57"/>
      <c r="T2602" s="57"/>
      <c r="U2602" s="57"/>
      <c r="V2602" s="57"/>
      <c r="W2602" s="57"/>
      <c r="X2602" s="56" t="str">
        <f t="shared" si="41"/>
        <v/>
      </c>
    </row>
    <row r="2603" spans="1:24" x14ac:dyDescent="0.2">
      <c r="A2603" s="8">
        <v>2587</v>
      </c>
      <c r="B2603" s="47" t="str">
        <f>IF('tabela informacyjna dla JST'!$C$9="","",'tabela informacyjna dla JST'!$C$9)</f>
        <v>Ślemień gm. wiejska</v>
      </c>
      <c r="C2603" s="47" t="str">
        <f>IFERROR((VLOOKUP(B2603,Tabela1[],6,FALSE)),"")</f>
        <v>PL2405_EE</v>
      </c>
      <c r="D2603" s="47" t="str">
        <f>IFERROR((VLOOKUP(C2603,KATALOGI!$A$34:$B$49,2,FALSE)),"")</f>
        <v>Edukacja ekologiczna związana z ochroną powietrza</v>
      </c>
      <c r="E2603" s="57"/>
      <c r="F2603" s="57"/>
      <c r="G2603" s="57"/>
      <c r="H2603" s="57"/>
      <c r="I2603" s="57"/>
      <c r="J2603" s="57"/>
      <c r="K2603" s="57"/>
      <c r="L2603" s="57"/>
      <c r="M2603" s="57"/>
      <c r="N2603" s="57"/>
      <c r="O2603" s="57"/>
      <c r="P2603" s="57"/>
      <c r="Q2603" s="57"/>
      <c r="R2603" s="57"/>
      <c r="S2603" s="57"/>
      <c r="T2603" s="57"/>
      <c r="U2603" s="57"/>
      <c r="V2603" s="57"/>
      <c r="W2603" s="57"/>
      <c r="X2603" s="56" t="str">
        <f t="shared" si="41"/>
        <v/>
      </c>
    </row>
    <row r="2604" spans="1:24" x14ac:dyDescent="0.2">
      <c r="A2604" s="8">
        <v>2588</v>
      </c>
      <c r="B2604" s="47" t="str">
        <f>IF('tabela informacyjna dla JST'!$C$9="","",'tabela informacyjna dla JST'!$C$9)</f>
        <v>Ślemień gm. wiejska</v>
      </c>
      <c r="C2604" s="47" t="str">
        <f>IFERROR((VLOOKUP(B2604,Tabela1[],6,FALSE)),"")</f>
        <v>PL2405_EE</v>
      </c>
      <c r="D2604" s="47" t="str">
        <f>IFERROR((VLOOKUP(C2604,KATALOGI!$A$34:$B$49,2,FALSE)),"")</f>
        <v>Edukacja ekologiczna związana z ochroną powietrza</v>
      </c>
      <c r="E2604" s="57"/>
      <c r="F2604" s="57"/>
      <c r="G2604" s="57"/>
      <c r="H2604" s="57"/>
      <c r="I2604" s="57"/>
      <c r="J2604" s="57"/>
      <c r="K2604" s="57"/>
      <c r="L2604" s="57"/>
      <c r="M2604" s="57"/>
      <c r="N2604" s="57"/>
      <c r="O2604" s="57"/>
      <c r="P2604" s="57"/>
      <c r="Q2604" s="57"/>
      <c r="R2604" s="57"/>
      <c r="S2604" s="57"/>
      <c r="T2604" s="57"/>
      <c r="U2604" s="57"/>
      <c r="V2604" s="57"/>
      <c r="W2604" s="57"/>
      <c r="X2604" s="56" t="str">
        <f t="shared" si="41"/>
        <v/>
      </c>
    </row>
    <row r="2605" spans="1:24" x14ac:dyDescent="0.2">
      <c r="A2605" s="8">
        <v>2589</v>
      </c>
      <c r="B2605" s="47" t="str">
        <f>IF('tabela informacyjna dla JST'!$C$9="","",'tabela informacyjna dla JST'!$C$9)</f>
        <v>Ślemień gm. wiejska</v>
      </c>
      <c r="C2605" s="47" t="str">
        <f>IFERROR((VLOOKUP(B2605,Tabela1[],6,FALSE)),"")</f>
        <v>PL2405_EE</v>
      </c>
      <c r="D2605" s="47" t="str">
        <f>IFERROR((VLOOKUP(C2605,KATALOGI!$A$34:$B$49,2,FALSE)),"")</f>
        <v>Edukacja ekologiczna związana z ochroną powietrza</v>
      </c>
      <c r="E2605" s="57"/>
      <c r="F2605" s="57"/>
      <c r="G2605" s="57"/>
      <c r="H2605" s="57"/>
      <c r="I2605" s="57"/>
      <c r="J2605" s="57"/>
      <c r="K2605" s="57"/>
      <c r="L2605" s="57"/>
      <c r="M2605" s="57"/>
      <c r="N2605" s="57"/>
      <c r="O2605" s="57"/>
      <c r="P2605" s="57"/>
      <c r="Q2605" s="57"/>
      <c r="R2605" s="57"/>
      <c r="S2605" s="57"/>
      <c r="T2605" s="57"/>
      <c r="U2605" s="57"/>
      <c r="V2605" s="57"/>
      <c r="W2605" s="57"/>
      <c r="X2605" s="56" t="str">
        <f t="shared" si="41"/>
        <v/>
      </c>
    </row>
    <row r="2606" spans="1:24" x14ac:dyDescent="0.2">
      <c r="A2606" s="8">
        <v>2590</v>
      </c>
      <c r="B2606" s="47" t="str">
        <f>IF('tabela informacyjna dla JST'!$C$9="","",'tabela informacyjna dla JST'!$C$9)</f>
        <v>Ślemień gm. wiejska</v>
      </c>
      <c r="C2606" s="47" t="str">
        <f>IFERROR((VLOOKUP(B2606,Tabela1[],6,FALSE)),"")</f>
        <v>PL2405_EE</v>
      </c>
      <c r="D2606" s="47" t="str">
        <f>IFERROR((VLOOKUP(C2606,KATALOGI!$A$34:$B$49,2,FALSE)),"")</f>
        <v>Edukacja ekologiczna związana z ochroną powietrza</v>
      </c>
      <c r="E2606" s="57"/>
      <c r="F2606" s="57"/>
      <c r="G2606" s="57"/>
      <c r="H2606" s="57"/>
      <c r="I2606" s="57"/>
      <c r="J2606" s="57"/>
      <c r="K2606" s="57"/>
      <c r="L2606" s="57"/>
      <c r="M2606" s="57"/>
      <c r="N2606" s="57"/>
      <c r="O2606" s="57"/>
      <c r="P2606" s="57"/>
      <c r="Q2606" s="57"/>
      <c r="R2606" s="57"/>
      <c r="S2606" s="57"/>
      <c r="T2606" s="57"/>
      <c r="U2606" s="57"/>
      <c r="V2606" s="57"/>
      <c r="W2606" s="57"/>
      <c r="X2606" s="56" t="str">
        <f t="shared" si="41"/>
        <v/>
      </c>
    </row>
    <row r="2607" spans="1:24" x14ac:dyDescent="0.2">
      <c r="A2607" s="8">
        <v>2591</v>
      </c>
      <c r="B2607" s="47" t="str">
        <f>IF('tabela informacyjna dla JST'!$C$9="","",'tabela informacyjna dla JST'!$C$9)</f>
        <v>Ślemień gm. wiejska</v>
      </c>
      <c r="C2607" s="47" t="str">
        <f>IFERROR((VLOOKUP(B2607,Tabela1[],6,FALSE)),"")</f>
        <v>PL2405_EE</v>
      </c>
      <c r="D2607" s="47" t="str">
        <f>IFERROR((VLOOKUP(C2607,KATALOGI!$A$34:$B$49,2,FALSE)),"")</f>
        <v>Edukacja ekologiczna związana z ochroną powietrza</v>
      </c>
      <c r="E2607" s="57"/>
      <c r="F2607" s="57"/>
      <c r="G2607" s="57"/>
      <c r="H2607" s="57"/>
      <c r="I2607" s="57"/>
      <c r="J2607" s="57"/>
      <c r="K2607" s="57"/>
      <c r="L2607" s="57"/>
      <c r="M2607" s="57"/>
      <c r="N2607" s="57"/>
      <c r="O2607" s="57"/>
      <c r="P2607" s="57"/>
      <c r="Q2607" s="57"/>
      <c r="R2607" s="57"/>
      <c r="S2607" s="57"/>
      <c r="T2607" s="57"/>
      <c r="U2607" s="57"/>
      <c r="V2607" s="57"/>
      <c r="W2607" s="57"/>
      <c r="X2607" s="56" t="str">
        <f t="shared" si="41"/>
        <v/>
      </c>
    </row>
    <row r="2608" spans="1:24" x14ac:dyDescent="0.2">
      <c r="A2608" s="8">
        <v>2592</v>
      </c>
      <c r="B2608" s="47" t="str">
        <f>IF('tabela informacyjna dla JST'!$C$9="","",'tabela informacyjna dla JST'!$C$9)</f>
        <v>Ślemień gm. wiejska</v>
      </c>
      <c r="C2608" s="47" t="str">
        <f>IFERROR((VLOOKUP(B2608,Tabela1[],6,FALSE)),"")</f>
        <v>PL2405_EE</v>
      </c>
      <c r="D2608" s="47" t="str">
        <f>IFERROR((VLOOKUP(C2608,KATALOGI!$A$34:$B$49,2,FALSE)),"")</f>
        <v>Edukacja ekologiczna związana z ochroną powietrza</v>
      </c>
      <c r="E2608" s="57"/>
      <c r="F2608" s="57"/>
      <c r="G2608" s="57"/>
      <c r="H2608" s="57"/>
      <c r="I2608" s="57"/>
      <c r="J2608" s="57"/>
      <c r="K2608" s="57"/>
      <c r="L2608" s="57"/>
      <c r="M2608" s="57"/>
      <c r="N2608" s="57"/>
      <c r="O2608" s="57"/>
      <c r="P2608" s="57"/>
      <c r="Q2608" s="57"/>
      <c r="R2608" s="57"/>
      <c r="S2608" s="57"/>
      <c r="T2608" s="57"/>
      <c r="U2608" s="57"/>
      <c r="V2608" s="57"/>
      <c r="W2608" s="57"/>
      <c r="X2608" s="56" t="str">
        <f t="shared" si="41"/>
        <v/>
      </c>
    </row>
    <row r="2609" spans="1:24" x14ac:dyDescent="0.2">
      <c r="A2609" s="8">
        <v>2593</v>
      </c>
      <c r="B2609" s="47" t="str">
        <f>IF('tabela informacyjna dla JST'!$C$9="","",'tabela informacyjna dla JST'!$C$9)</f>
        <v>Ślemień gm. wiejska</v>
      </c>
      <c r="C2609" s="47" t="str">
        <f>IFERROR((VLOOKUP(B2609,Tabela1[],6,FALSE)),"")</f>
        <v>PL2405_EE</v>
      </c>
      <c r="D2609" s="47" t="str">
        <f>IFERROR((VLOOKUP(C2609,KATALOGI!$A$34:$B$49,2,FALSE)),"")</f>
        <v>Edukacja ekologiczna związana z ochroną powietrza</v>
      </c>
      <c r="E2609" s="57"/>
      <c r="F2609" s="57"/>
      <c r="G2609" s="57"/>
      <c r="H2609" s="57"/>
      <c r="I2609" s="57"/>
      <c r="J2609" s="57"/>
      <c r="K2609" s="57"/>
      <c r="L2609" s="57"/>
      <c r="M2609" s="57"/>
      <c r="N2609" s="57"/>
      <c r="O2609" s="57"/>
      <c r="P2609" s="57"/>
      <c r="Q2609" s="57"/>
      <c r="R2609" s="57"/>
      <c r="S2609" s="57"/>
      <c r="T2609" s="57"/>
      <c r="U2609" s="57"/>
      <c r="V2609" s="57"/>
      <c r="W2609" s="57"/>
      <c r="X2609" s="56" t="str">
        <f t="shared" si="41"/>
        <v/>
      </c>
    </row>
    <row r="2610" spans="1:24" x14ac:dyDescent="0.2">
      <c r="A2610" s="8">
        <v>2594</v>
      </c>
      <c r="B2610" s="47" t="str">
        <f>IF('tabela informacyjna dla JST'!$C$9="","",'tabela informacyjna dla JST'!$C$9)</f>
        <v>Ślemień gm. wiejska</v>
      </c>
      <c r="C2610" s="47" t="str">
        <f>IFERROR((VLOOKUP(B2610,Tabela1[],6,FALSE)),"")</f>
        <v>PL2405_EE</v>
      </c>
      <c r="D2610" s="47" t="str">
        <f>IFERROR((VLOOKUP(C2610,KATALOGI!$A$34:$B$49,2,FALSE)),"")</f>
        <v>Edukacja ekologiczna związana z ochroną powietrza</v>
      </c>
      <c r="E2610" s="57"/>
      <c r="F2610" s="57"/>
      <c r="G2610" s="57"/>
      <c r="H2610" s="57"/>
      <c r="I2610" s="57"/>
      <c r="J2610" s="57"/>
      <c r="K2610" s="57"/>
      <c r="L2610" s="57"/>
      <c r="M2610" s="57"/>
      <c r="N2610" s="57"/>
      <c r="O2610" s="57"/>
      <c r="P2610" s="57"/>
      <c r="Q2610" s="57"/>
      <c r="R2610" s="57"/>
      <c r="S2610" s="57"/>
      <c r="T2610" s="57"/>
      <c r="U2610" s="57"/>
      <c r="V2610" s="57"/>
      <c r="W2610" s="57"/>
      <c r="X2610" s="56" t="str">
        <f t="shared" si="41"/>
        <v/>
      </c>
    </row>
    <row r="2611" spans="1:24" x14ac:dyDescent="0.2">
      <c r="A2611" s="8">
        <v>2595</v>
      </c>
      <c r="B2611" s="47" t="str">
        <f>IF('tabela informacyjna dla JST'!$C$9="","",'tabela informacyjna dla JST'!$C$9)</f>
        <v>Ślemień gm. wiejska</v>
      </c>
      <c r="C2611" s="47" t="str">
        <f>IFERROR((VLOOKUP(B2611,Tabela1[],6,FALSE)),"")</f>
        <v>PL2405_EE</v>
      </c>
      <c r="D2611" s="47" t="str">
        <f>IFERROR((VLOOKUP(C2611,KATALOGI!$A$34:$B$49,2,FALSE)),"")</f>
        <v>Edukacja ekologiczna związana z ochroną powietrza</v>
      </c>
      <c r="E2611" s="57"/>
      <c r="F2611" s="57"/>
      <c r="G2611" s="57"/>
      <c r="H2611" s="57"/>
      <c r="I2611" s="57"/>
      <c r="J2611" s="57"/>
      <c r="K2611" s="57"/>
      <c r="L2611" s="57"/>
      <c r="M2611" s="57"/>
      <c r="N2611" s="57"/>
      <c r="O2611" s="57"/>
      <c r="P2611" s="57"/>
      <c r="Q2611" s="57"/>
      <c r="R2611" s="57"/>
      <c r="S2611" s="57"/>
      <c r="T2611" s="57"/>
      <c r="U2611" s="57"/>
      <c r="V2611" s="57"/>
      <c r="W2611" s="57"/>
      <c r="X2611" s="56" t="str">
        <f t="shared" si="41"/>
        <v/>
      </c>
    </row>
    <row r="2612" spans="1:24" x14ac:dyDescent="0.2">
      <c r="A2612" s="8">
        <v>2596</v>
      </c>
      <c r="B2612" s="47" t="str">
        <f>IF('tabela informacyjna dla JST'!$C$9="","",'tabela informacyjna dla JST'!$C$9)</f>
        <v>Ślemień gm. wiejska</v>
      </c>
      <c r="C2612" s="47" t="str">
        <f>IFERROR((VLOOKUP(B2612,Tabela1[],6,FALSE)),"")</f>
        <v>PL2405_EE</v>
      </c>
      <c r="D2612" s="47" t="str">
        <f>IFERROR((VLOOKUP(C2612,KATALOGI!$A$34:$B$49,2,FALSE)),"")</f>
        <v>Edukacja ekologiczna związana z ochroną powietrza</v>
      </c>
      <c r="E2612" s="57"/>
      <c r="F2612" s="57"/>
      <c r="G2612" s="57"/>
      <c r="H2612" s="57"/>
      <c r="I2612" s="57"/>
      <c r="J2612" s="57"/>
      <c r="K2612" s="57"/>
      <c r="L2612" s="57"/>
      <c r="M2612" s="57"/>
      <c r="N2612" s="57"/>
      <c r="O2612" s="57"/>
      <c r="P2612" s="57"/>
      <c r="Q2612" s="57"/>
      <c r="R2612" s="57"/>
      <c r="S2612" s="57"/>
      <c r="T2612" s="57"/>
      <c r="U2612" s="57"/>
      <c r="V2612" s="57"/>
      <c r="W2612" s="57"/>
      <c r="X2612" s="56" t="str">
        <f t="shared" si="41"/>
        <v/>
      </c>
    </row>
    <row r="2613" spans="1:24" x14ac:dyDescent="0.2">
      <c r="A2613" s="8">
        <v>2597</v>
      </c>
      <c r="B2613" s="47" t="str">
        <f>IF('tabela informacyjna dla JST'!$C$9="","",'tabela informacyjna dla JST'!$C$9)</f>
        <v>Ślemień gm. wiejska</v>
      </c>
      <c r="C2613" s="47" t="str">
        <f>IFERROR((VLOOKUP(B2613,Tabela1[],6,FALSE)),"")</f>
        <v>PL2405_EE</v>
      </c>
      <c r="D2613" s="47" t="str">
        <f>IFERROR((VLOOKUP(C2613,KATALOGI!$A$34:$B$49,2,FALSE)),"")</f>
        <v>Edukacja ekologiczna związana z ochroną powietrza</v>
      </c>
      <c r="E2613" s="57"/>
      <c r="F2613" s="57"/>
      <c r="G2613" s="57"/>
      <c r="H2613" s="57"/>
      <c r="I2613" s="57"/>
      <c r="J2613" s="57"/>
      <c r="K2613" s="57"/>
      <c r="L2613" s="57"/>
      <c r="M2613" s="57"/>
      <c r="N2613" s="57"/>
      <c r="O2613" s="57"/>
      <c r="P2613" s="57"/>
      <c r="Q2613" s="57"/>
      <c r="R2613" s="57"/>
      <c r="S2613" s="57"/>
      <c r="T2613" s="57"/>
      <c r="U2613" s="57"/>
      <c r="V2613" s="57"/>
      <c r="W2613" s="57"/>
      <c r="X2613" s="56" t="str">
        <f t="shared" si="41"/>
        <v/>
      </c>
    </row>
    <row r="2614" spans="1:24" x14ac:dyDescent="0.2">
      <c r="A2614" s="8">
        <v>2598</v>
      </c>
      <c r="B2614" s="47" t="str">
        <f>IF('tabela informacyjna dla JST'!$C$9="","",'tabela informacyjna dla JST'!$C$9)</f>
        <v>Ślemień gm. wiejska</v>
      </c>
      <c r="C2614" s="47" t="str">
        <f>IFERROR((VLOOKUP(B2614,Tabela1[],6,FALSE)),"")</f>
        <v>PL2405_EE</v>
      </c>
      <c r="D2614" s="47" t="str">
        <f>IFERROR((VLOOKUP(C2614,KATALOGI!$A$34:$B$49,2,FALSE)),"")</f>
        <v>Edukacja ekologiczna związana z ochroną powietrza</v>
      </c>
      <c r="E2614" s="57"/>
      <c r="F2614" s="57"/>
      <c r="G2614" s="57"/>
      <c r="H2614" s="57"/>
      <c r="I2614" s="57"/>
      <c r="J2614" s="57"/>
      <c r="K2614" s="57"/>
      <c r="L2614" s="57"/>
      <c r="M2614" s="57"/>
      <c r="N2614" s="57"/>
      <c r="O2614" s="57"/>
      <c r="P2614" s="57"/>
      <c r="Q2614" s="57"/>
      <c r="R2614" s="57"/>
      <c r="S2614" s="57"/>
      <c r="T2614" s="57"/>
      <c r="U2614" s="57"/>
      <c r="V2614" s="57"/>
      <c r="W2614" s="57"/>
      <c r="X2614" s="56" t="str">
        <f t="shared" si="41"/>
        <v/>
      </c>
    </row>
    <row r="2615" spans="1:24" x14ac:dyDescent="0.2">
      <c r="A2615" s="8">
        <v>2599</v>
      </c>
      <c r="B2615" s="47" t="str">
        <f>IF('tabela informacyjna dla JST'!$C$9="","",'tabela informacyjna dla JST'!$C$9)</f>
        <v>Ślemień gm. wiejska</v>
      </c>
      <c r="C2615" s="47" t="str">
        <f>IFERROR((VLOOKUP(B2615,Tabela1[],6,FALSE)),"")</f>
        <v>PL2405_EE</v>
      </c>
      <c r="D2615" s="47" t="str">
        <f>IFERROR((VLOOKUP(C2615,KATALOGI!$A$34:$B$49,2,FALSE)),"")</f>
        <v>Edukacja ekologiczna związana z ochroną powietrza</v>
      </c>
      <c r="E2615" s="57"/>
      <c r="F2615" s="57"/>
      <c r="G2615" s="57"/>
      <c r="H2615" s="57"/>
      <c r="I2615" s="57"/>
      <c r="J2615" s="57"/>
      <c r="K2615" s="57"/>
      <c r="L2615" s="57"/>
      <c r="M2615" s="57"/>
      <c r="N2615" s="57"/>
      <c r="O2615" s="57"/>
      <c r="P2615" s="57"/>
      <c r="Q2615" s="57"/>
      <c r="R2615" s="57"/>
      <c r="S2615" s="57"/>
      <c r="T2615" s="57"/>
      <c r="U2615" s="57"/>
      <c r="V2615" s="57"/>
      <c r="W2615" s="57"/>
      <c r="X2615" s="56" t="str">
        <f t="shared" si="41"/>
        <v/>
      </c>
    </row>
    <row r="2616" spans="1:24" x14ac:dyDescent="0.2">
      <c r="A2616" s="8">
        <v>2600</v>
      </c>
      <c r="B2616" s="47" t="str">
        <f>IF('tabela informacyjna dla JST'!$C$9="","",'tabela informacyjna dla JST'!$C$9)</f>
        <v>Ślemień gm. wiejska</v>
      </c>
      <c r="C2616" s="47" t="str">
        <f>IFERROR((VLOOKUP(B2616,Tabela1[],6,FALSE)),"")</f>
        <v>PL2405_EE</v>
      </c>
      <c r="D2616" s="47" t="str">
        <f>IFERROR((VLOOKUP(C2616,KATALOGI!$A$34:$B$49,2,FALSE)),"")</f>
        <v>Edukacja ekologiczna związana z ochroną powietrza</v>
      </c>
      <c r="E2616" s="57"/>
      <c r="F2616" s="57"/>
      <c r="G2616" s="57"/>
      <c r="H2616" s="57"/>
      <c r="I2616" s="57"/>
      <c r="J2616" s="57"/>
      <c r="K2616" s="57"/>
      <c r="L2616" s="57"/>
      <c r="M2616" s="57"/>
      <c r="N2616" s="57"/>
      <c r="O2616" s="57"/>
      <c r="P2616" s="57"/>
      <c r="Q2616" s="57"/>
      <c r="R2616" s="57"/>
      <c r="S2616" s="57"/>
      <c r="T2616" s="57"/>
      <c r="U2616" s="57"/>
      <c r="V2616" s="57"/>
      <c r="W2616" s="57"/>
      <c r="X2616" s="56" t="str">
        <f t="shared" si="41"/>
        <v/>
      </c>
    </row>
    <row r="2617" spans="1:24" x14ac:dyDescent="0.2">
      <c r="A2617" s="8">
        <v>2601</v>
      </c>
      <c r="B2617" s="47" t="str">
        <f>IF('tabela informacyjna dla JST'!$C$9="","",'tabela informacyjna dla JST'!$C$9)</f>
        <v>Ślemień gm. wiejska</v>
      </c>
      <c r="C2617" s="47" t="str">
        <f>IFERROR((VLOOKUP(B2617,Tabela1[],6,FALSE)),"")</f>
        <v>PL2405_EE</v>
      </c>
      <c r="D2617" s="47" t="str">
        <f>IFERROR((VLOOKUP(C2617,KATALOGI!$A$34:$B$49,2,FALSE)),"")</f>
        <v>Edukacja ekologiczna związana z ochroną powietrza</v>
      </c>
      <c r="E2617" s="57"/>
      <c r="F2617" s="57"/>
      <c r="G2617" s="57"/>
      <c r="H2617" s="57"/>
      <c r="I2617" s="57"/>
      <c r="J2617" s="57"/>
      <c r="K2617" s="57"/>
      <c r="L2617" s="57"/>
      <c r="M2617" s="57"/>
      <c r="N2617" s="57"/>
      <c r="O2617" s="57"/>
      <c r="P2617" s="57"/>
      <c r="Q2617" s="57"/>
      <c r="R2617" s="57"/>
      <c r="S2617" s="57"/>
      <c r="T2617" s="57"/>
      <c r="U2617" s="57"/>
      <c r="V2617" s="57"/>
      <c r="W2617" s="57"/>
      <c r="X2617" s="56" t="str">
        <f t="shared" si="41"/>
        <v/>
      </c>
    </row>
    <row r="2618" spans="1:24" x14ac:dyDescent="0.2">
      <c r="A2618" s="8">
        <v>2602</v>
      </c>
      <c r="B2618" s="47" t="str">
        <f>IF('tabela informacyjna dla JST'!$C$9="","",'tabela informacyjna dla JST'!$C$9)</f>
        <v>Ślemień gm. wiejska</v>
      </c>
      <c r="C2618" s="47" t="str">
        <f>IFERROR((VLOOKUP(B2618,Tabela1[],6,FALSE)),"")</f>
        <v>PL2405_EE</v>
      </c>
      <c r="D2618" s="47" t="str">
        <f>IFERROR((VLOOKUP(C2618,KATALOGI!$A$34:$B$49,2,FALSE)),"")</f>
        <v>Edukacja ekologiczna związana z ochroną powietrza</v>
      </c>
      <c r="E2618" s="57"/>
      <c r="F2618" s="57"/>
      <c r="G2618" s="57"/>
      <c r="H2618" s="57"/>
      <c r="I2618" s="57"/>
      <c r="J2618" s="57"/>
      <c r="K2618" s="57"/>
      <c r="L2618" s="57"/>
      <c r="M2618" s="57"/>
      <c r="N2618" s="57"/>
      <c r="O2618" s="57"/>
      <c r="P2618" s="57"/>
      <c r="Q2618" s="57"/>
      <c r="R2618" s="57"/>
      <c r="S2618" s="57"/>
      <c r="T2618" s="57"/>
      <c r="U2618" s="57"/>
      <c r="V2618" s="57"/>
      <c r="W2618" s="57"/>
      <c r="X2618" s="56" t="str">
        <f t="shared" si="41"/>
        <v/>
      </c>
    </row>
    <row r="2619" spans="1:24" x14ac:dyDescent="0.2">
      <c r="A2619" s="8">
        <v>2603</v>
      </c>
      <c r="B2619" s="47" t="str">
        <f>IF('tabela informacyjna dla JST'!$C$9="","",'tabela informacyjna dla JST'!$C$9)</f>
        <v>Ślemień gm. wiejska</v>
      </c>
      <c r="C2619" s="47" t="str">
        <f>IFERROR((VLOOKUP(B2619,Tabela1[],6,FALSE)),"")</f>
        <v>PL2405_EE</v>
      </c>
      <c r="D2619" s="47" t="str">
        <f>IFERROR((VLOOKUP(C2619,KATALOGI!$A$34:$B$49,2,FALSE)),"")</f>
        <v>Edukacja ekologiczna związana z ochroną powietrza</v>
      </c>
      <c r="E2619" s="57"/>
      <c r="F2619" s="57"/>
      <c r="G2619" s="57"/>
      <c r="H2619" s="57"/>
      <c r="I2619" s="57"/>
      <c r="J2619" s="57"/>
      <c r="K2619" s="57"/>
      <c r="L2619" s="57"/>
      <c r="M2619" s="57"/>
      <c r="N2619" s="57"/>
      <c r="O2619" s="57"/>
      <c r="P2619" s="57"/>
      <c r="Q2619" s="57"/>
      <c r="R2619" s="57"/>
      <c r="S2619" s="57"/>
      <c r="T2619" s="57"/>
      <c r="U2619" s="57"/>
      <c r="V2619" s="57"/>
      <c r="W2619" s="57"/>
      <c r="X2619" s="56" t="str">
        <f t="shared" si="41"/>
        <v/>
      </c>
    </row>
    <row r="2620" spans="1:24" x14ac:dyDescent="0.2">
      <c r="A2620" s="8">
        <v>2604</v>
      </c>
      <c r="B2620" s="47" t="str">
        <f>IF('tabela informacyjna dla JST'!$C$9="","",'tabela informacyjna dla JST'!$C$9)</f>
        <v>Ślemień gm. wiejska</v>
      </c>
      <c r="C2620" s="47" t="str">
        <f>IFERROR((VLOOKUP(B2620,Tabela1[],6,FALSE)),"")</f>
        <v>PL2405_EE</v>
      </c>
      <c r="D2620" s="47" t="str">
        <f>IFERROR((VLOOKUP(C2620,KATALOGI!$A$34:$B$49,2,FALSE)),"")</f>
        <v>Edukacja ekologiczna związana z ochroną powietrza</v>
      </c>
      <c r="E2620" s="57"/>
      <c r="F2620" s="57"/>
      <c r="G2620" s="57"/>
      <c r="H2620" s="57"/>
      <c r="I2620" s="57"/>
      <c r="J2620" s="57"/>
      <c r="K2620" s="57"/>
      <c r="L2620" s="57"/>
      <c r="M2620" s="57"/>
      <c r="N2620" s="57"/>
      <c r="O2620" s="57"/>
      <c r="P2620" s="57"/>
      <c r="Q2620" s="57"/>
      <c r="R2620" s="57"/>
      <c r="S2620" s="57"/>
      <c r="T2620" s="57"/>
      <c r="U2620" s="57"/>
      <c r="V2620" s="57"/>
      <c r="W2620" s="57"/>
      <c r="X2620" s="56" t="str">
        <f t="shared" si="41"/>
        <v/>
      </c>
    </row>
    <row r="2621" spans="1:24" x14ac:dyDescent="0.2">
      <c r="A2621" s="8">
        <v>2605</v>
      </c>
      <c r="B2621" s="47" t="str">
        <f>IF('tabela informacyjna dla JST'!$C$9="","",'tabela informacyjna dla JST'!$C$9)</f>
        <v>Ślemień gm. wiejska</v>
      </c>
      <c r="C2621" s="47" t="str">
        <f>IFERROR((VLOOKUP(B2621,Tabela1[],6,FALSE)),"")</f>
        <v>PL2405_EE</v>
      </c>
      <c r="D2621" s="47" t="str">
        <f>IFERROR((VLOOKUP(C2621,KATALOGI!$A$34:$B$49,2,FALSE)),"")</f>
        <v>Edukacja ekologiczna związana z ochroną powietrza</v>
      </c>
      <c r="E2621" s="57"/>
      <c r="F2621" s="57"/>
      <c r="G2621" s="57"/>
      <c r="H2621" s="57"/>
      <c r="I2621" s="57"/>
      <c r="J2621" s="57"/>
      <c r="K2621" s="57"/>
      <c r="L2621" s="57"/>
      <c r="M2621" s="57"/>
      <c r="N2621" s="57"/>
      <c r="O2621" s="57"/>
      <c r="P2621" s="57"/>
      <c r="Q2621" s="57"/>
      <c r="R2621" s="57"/>
      <c r="S2621" s="57"/>
      <c r="T2621" s="57"/>
      <c r="U2621" s="57"/>
      <c r="V2621" s="57"/>
      <c r="W2621" s="57"/>
      <c r="X2621" s="56" t="str">
        <f t="shared" si="41"/>
        <v/>
      </c>
    </row>
    <row r="2622" spans="1:24" x14ac:dyDescent="0.2">
      <c r="A2622" s="8">
        <v>2606</v>
      </c>
      <c r="B2622" s="47" t="str">
        <f>IF('tabela informacyjna dla JST'!$C$9="","",'tabela informacyjna dla JST'!$C$9)</f>
        <v>Ślemień gm. wiejska</v>
      </c>
      <c r="C2622" s="47" t="str">
        <f>IFERROR((VLOOKUP(B2622,Tabela1[],6,FALSE)),"")</f>
        <v>PL2405_EE</v>
      </c>
      <c r="D2622" s="47" t="str">
        <f>IFERROR((VLOOKUP(C2622,KATALOGI!$A$34:$B$49,2,FALSE)),"")</f>
        <v>Edukacja ekologiczna związana z ochroną powietrza</v>
      </c>
      <c r="E2622" s="57"/>
      <c r="F2622" s="57"/>
      <c r="G2622" s="57"/>
      <c r="H2622" s="57"/>
      <c r="I2622" s="57"/>
      <c r="J2622" s="57"/>
      <c r="K2622" s="57"/>
      <c r="L2622" s="57"/>
      <c r="M2622" s="57"/>
      <c r="N2622" s="57"/>
      <c r="O2622" s="57"/>
      <c r="P2622" s="57"/>
      <c r="Q2622" s="57"/>
      <c r="R2622" s="57"/>
      <c r="S2622" s="57"/>
      <c r="T2622" s="57"/>
      <c r="U2622" s="57"/>
      <c r="V2622" s="57"/>
      <c r="W2622" s="57"/>
      <c r="X2622" s="56" t="str">
        <f t="shared" si="41"/>
        <v/>
      </c>
    </row>
    <row r="2623" spans="1:24" x14ac:dyDescent="0.2">
      <c r="A2623" s="8">
        <v>2607</v>
      </c>
      <c r="B2623" s="47" t="str">
        <f>IF('tabela informacyjna dla JST'!$C$9="","",'tabela informacyjna dla JST'!$C$9)</f>
        <v>Ślemień gm. wiejska</v>
      </c>
      <c r="C2623" s="47" t="str">
        <f>IFERROR((VLOOKUP(B2623,Tabela1[],6,FALSE)),"")</f>
        <v>PL2405_EE</v>
      </c>
      <c r="D2623" s="47" t="str">
        <f>IFERROR((VLOOKUP(C2623,KATALOGI!$A$34:$B$49,2,FALSE)),"")</f>
        <v>Edukacja ekologiczna związana z ochroną powietrza</v>
      </c>
      <c r="E2623" s="57"/>
      <c r="F2623" s="57"/>
      <c r="G2623" s="57"/>
      <c r="H2623" s="57"/>
      <c r="I2623" s="57"/>
      <c r="J2623" s="57"/>
      <c r="K2623" s="57"/>
      <c r="L2623" s="57"/>
      <c r="M2623" s="57"/>
      <c r="N2623" s="57"/>
      <c r="O2623" s="57"/>
      <c r="P2623" s="57"/>
      <c r="Q2623" s="57"/>
      <c r="R2623" s="57"/>
      <c r="S2623" s="57"/>
      <c r="T2623" s="57"/>
      <c r="U2623" s="57"/>
      <c r="V2623" s="57"/>
      <c r="W2623" s="57"/>
      <c r="X2623" s="56" t="str">
        <f t="shared" si="41"/>
        <v/>
      </c>
    </row>
    <row r="2624" spans="1:24" x14ac:dyDescent="0.2">
      <c r="A2624" s="8">
        <v>2608</v>
      </c>
      <c r="B2624" s="47" t="str">
        <f>IF('tabela informacyjna dla JST'!$C$9="","",'tabela informacyjna dla JST'!$C$9)</f>
        <v>Ślemień gm. wiejska</v>
      </c>
      <c r="C2624" s="47" t="str">
        <f>IFERROR((VLOOKUP(B2624,Tabela1[],6,FALSE)),"")</f>
        <v>PL2405_EE</v>
      </c>
      <c r="D2624" s="47" t="str">
        <f>IFERROR((VLOOKUP(C2624,KATALOGI!$A$34:$B$49,2,FALSE)),"")</f>
        <v>Edukacja ekologiczna związana z ochroną powietrza</v>
      </c>
      <c r="E2624" s="57"/>
      <c r="F2624" s="57"/>
      <c r="G2624" s="57"/>
      <c r="H2624" s="57"/>
      <c r="I2624" s="57"/>
      <c r="J2624" s="57"/>
      <c r="K2624" s="57"/>
      <c r="L2624" s="57"/>
      <c r="M2624" s="57"/>
      <c r="N2624" s="57"/>
      <c r="O2624" s="57"/>
      <c r="P2624" s="57"/>
      <c r="Q2624" s="57"/>
      <c r="R2624" s="57"/>
      <c r="S2624" s="57"/>
      <c r="T2624" s="57"/>
      <c r="U2624" s="57"/>
      <c r="V2624" s="57"/>
      <c r="W2624" s="57"/>
      <c r="X2624" s="56" t="str">
        <f t="shared" si="41"/>
        <v/>
      </c>
    </row>
    <row r="2625" spans="1:24" x14ac:dyDescent="0.2">
      <c r="A2625" s="8">
        <v>2609</v>
      </c>
      <c r="B2625" s="47" t="str">
        <f>IF('tabela informacyjna dla JST'!$C$9="","",'tabela informacyjna dla JST'!$C$9)</f>
        <v>Ślemień gm. wiejska</v>
      </c>
      <c r="C2625" s="47" t="str">
        <f>IFERROR((VLOOKUP(B2625,Tabela1[],6,FALSE)),"")</f>
        <v>PL2405_EE</v>
      </c>
      <c r="D2625" s="47" t="str">
        <f>IFERROR((VLOOKUP(C2625,KATALOGI!$A$34:$B$49,2,FALSE)),"")</f>
        <v>Edukacja ekologiczna związana z ochroną powietrza</v>
      </c>
      <c r="E2625" s="57"/>
      <c r="F2625" s="57"/>
      <c r="G2625" s="57"/>
      <c r="H2625" s="57"/>
      <c r="I2625" s="57"/>
      <c r="J2625" s="57"/>
      <c r="K2625" s="57"/>
      <c r="L2625" s="57"/>
      <c r="M2625" s="57"/>
      <c r="N2625" s="57"/>
      <c r="O2625" s="57"/>
      <c r="P2625" s="57"/>
      <c r="Q2625" s="57"/>
      <c r="R2625" s="57"/>
      <c r="S2625" s="57"/>
      <c r="T2625" s="57"/>
      <c r="U2625" s="57"/>
      <c r="V2625" s="57"/>
      <c r="W2625" s="57"/>
      <c r="X2625" s="56" t="str">
        <f t="shared" si="41"/>
        <v/>
      </c>
    </row>
    <row r="2626" spans="1:24" x14ac:dyDescent="0.2">
      <c r="A2626" s="8">
        <v>2610</v>
      </c>
      <c r="B2626" s="47" t="str">
        <f>IF('tabela informacyjna dla JST'!$C$9="","",'tabela informacyjna dla JST'!$C$9)</f>
        <v>Ślemień gm. wiejska</v>
      </c>
      <c r="C2626" s="47" t="str">
        <f>IFERROR((VLOOKUP(B2626,Tabela1[],6,FALSE)),"")</f>
        <v>PL2405_EE</v>
      </c>
      <c r="D2626" s="47" t="str">
        <f>IFERROR((VLOOKUP(C2626,KATALOGI!$A$34:$B$49,2,FALSE)),"")</f>
        <v>Edukacja ekologiczna związana z ochroną powietrza</v>
      </c>
      <c r="E2626" s="57"/>
      <c r="F2626" s="57"/>
      <c r="G2626" s="57"/>
      <c r="H2626" s="57"/>
      <c r="I2626" s="57"/>
      <c r="J2626" s="57"/>
      <c r="K2626" s="57"/>
      <c r="L2626" s="57"/>
      <c r="M2626" s="57"/>
      <c r="N2626" s="57"/>
      <c r="O2626" s="57"/>
      <c r="P2626" s="57"/>
      <c r="Q2626" s="57"/>
      <c r="R2626" s="57"/>
      <c r="S2626" s="57"/>
      <c r="T2626" s="57"/>
      <c r="U2626" s="57"/>
      <c r="V2626" s="57"/>
      <c r="W2626" s="57"/>
      <c r="X2626" s="56" t="str">
        <f t="shared" si="41"/>
        <v/>
      </c>
    </row>
    <row r="2627" spans="1:24" x14ac:dyDescent="0.2">
      <c r="A2627" s="8">
        <v>2611</v>
      </c>
      <c r="B2627" s="47" t="str">
        <f>IF('tabela informacyjna dla JST'!$C$9="","",'tabela informacyjna dla JST'!$C$9)</f>
        <v>Ślemień gm. wiejska</v>
      </c>
      <c r="C2627" s="47" t="str">
        <f>IFERROR((VLOOKUP(B2627,Tabela1[],6,FALSE)),"")</f>
        <v>PL2405_EE</v>
      </c>
      <c r="D2627" s="47" t="str">
        <f>IFERROR((VLOOKUP(C2627,KATALOGI!$A$34:$B$49,2,FALSE)),"")</f>
        <v>Edukacja ekologiczna związana z ochroną powietrza</v>
      </c>
      <c r="E2627" s="57"/>
      <c r="F2627" s="57"/>
      <c r="G2627" s="57"/>
      <c r="H2627" s="57"/>
      <c r="I2627" s="57"/>
      <c r="J2627" s="57"/>
      <c r="K2627" s="57"/>
      <c r="L2627" s="57"/>
      <c r="M2627" s="57"/>
      <c r="N2627" s="57"/>
      <c r="O2627" s="57"/>
      <c r="P2627" s="57"/>
      <c r="Q2627" s="57"/>
      <c r="R2627" s="57"/>
      <c r="S2627" s="57"/>
      <c r="T2627" s="57"/>
      <c r="U2627" s="57"/>
      <c r="V2627" s="57"/>
      <c r="W2627" s="57"/>
      <c r="X2627" s="56" t="str">
        <f t="shared" si="41"/>
        <v/>
      </c>
    </row>
    <row r="2628" spans="1:24" x14ac:dyDescent="0.2">
      <c r="A2628" s="8">
        <v>2612</v>
      </c>
      <c r="B2628" s="47" t="str">
        <f>IF('tabela informacyjna dla JST'!$C$9="","",'tabela informacyjna dla JST'!$C$9)</f>
        <v>Ślemień gm. wiejska</v>
      </c>
      <c r="C2628" s="47" t="str">
        <f>IFERROR((VLOOKUP(B2628,Tabela1[],6,FALSE)),"")</f>
        <v>PL2405_EE</v>
      </c>
      <c r="D2628" s="47" t="str">
        <f>IFERROR((VLOOKUP(C2628,KATALOGI!$A$34:$B$49,2,FALSE)),"")</f>
        <v>Edukacja ekologiczna związana z ochroną powietrza</v>
      </c>
      <c r="E2628" s="57"/>
      <c r="F2628" s="57"/>
      <c r="G2628" s="57"/>
      <c r="H2628" s="57"/>
      <c r="I2628" s="57"/>
      <c r="J2628" s="57"/>
      <c r="K2628" s="57"/>
      <c r="L2628" s="57"/>
      <c r="M2628" s="57"/>
      <c r="N2628" s="57"/>
      <c r="O2628" s="57"/>
      <c r="P2628" s="57"/>
      <c r="Q2628" s="57"/>
      <c r="R2628" s="57"/>
      <c r="S2628" s="57"/>
      <c r="T2628" s="57"/>
      <c r="U2628" s="57"/>
      <c r="V2628" s="57"/>
      <c r="W2628" s="57"/>
      <c r="X2628" s="56" t="str">
        <f t="shared" si="41"/>
        <v/>
      </c>
    </row>
    <row r="2629" spans="1:24" x14ac:dyDescent="0.2">
      <c r="A2629" s="8">
        <v>2613</v>
      </c>
      <c r="B2629" s="47" t="str">
        <f>IF('tabela informacyjna dla JST'!$C$9="","",'tabela informacyjna dla JST'!$C$9)</f>
        <v>Ślemień gm. wiejska</v>
      </c>
      <c r="C2629" s="47" t="str">
        <f>IFERROR((VLOOKUP(B2629,Tabela1[],6,FALSE)),"")</f>
        <v>PL2405_EE</v>
      </c>
      <c r="D2629" s="47" t="str">
        <f>IFERROR((VLOOKUP(C2629,KATALOGI!$A$34:$B$49,2,FALSE)),"")</f>
        <v>Edukacja ekologiczna związana z ochroną powietrza</v>
      </c>
      <c r="E2629" s="57"/>
      <c r="F2629" s="57"/>
      <c r="G2629" s="57"/>
      <c r="H2629" s="57"/>
      <c r="I2629" s="57"/>
      <c r="J2629" s="57"/>
      <c r="K2629" s="57"/>
      <c r="L2629" s="57"/>
      <c r="M2629" s="57"/>
      <c r="N2629" s="57"/>
      <c r="O2629" s="57"/>
      <c r="P2629" s="57"/>
      <c r="Q2629" s="57"/>
      <c r="R2629" s="57"/>
      <c r="S2629" s="57"/>
      <c r="T2629" s="57"/>
      <c r="U2629" s="57"/>
      <c r="V2629" s="57"/>
      <c r="W2629" s="57"/>
      <c r="X2629" s="56" t="str">
        <f t="shared" si="41"/>
        <v/>
      </c>
    </row>
    <row r="2630" spans="1:24" x14ac:dyDescent="0.2">
      <c r="A2630" s="8">
        <v>2614</v>
      </c>
      <c r="B2630" s="47" t="str">
        <f>IF('tabela informacyjna dla JST'!$C$9="","",'tabela informacyjna dla JST'!$C$9)</f>
        <v>Ślemień gm. wiejska</v>
      </c>
      <c r="C2630" s="47" t="str">
        <f>IFERROR((VLOOKUP(B2630,Tabela1[],6,FALSE)),"")</f>
        <v>PL2405_EE</v>
      </c>
      <c r="D2630" s="47" t="str">
        <f>IFERROR((VLOOKUP(C2630,KATALOGI!$A$34:$B$49,2,FALSE)),"")</f>
        <v>Edukacja ekologiczna związana z ochroną powietrza</v>
      </c>
      <c r="E2630" s="57"/>
      <c r="F2630" s="57"/>
      <c r="G2630" s="57"/>
      <c r="H2630" s="57"/>
      <c r="I2630" s="57"/>
      <c r="J2630" s="57"/>
      <c r="K2630" s="57"/>
      <c r="L2630" s="57"/>
      <c r="M2630" s="57"/>
      <c r="N2630" s="57"/>
      <c r="O2630" s="57"/>
      <c r="P2630" s="57"/>
      <c r="Q2630" s="57"/>
      <c r="R2630" s="57"/>
      <c r="S2630" s="57"/>
      <c r="T2630" s="57"/>
      <c r="U2630" s="57"/>
      <c r="V2630" s="57"/>
      <c r="W2630" s="57"/>
      <c r="X2630" s="56" t="str">
        <f t="shared" si="41"/>
        <v/>
      </c>
    </row>
    <row r="2631" spans="1:24" x14ac:dyDescent="0.2">
      <c r="A2631" s="8">
        <v>2615</v>
      </c>
      <c r="B2631" s="47" t="str">
        <f>IF('tabela informacyjna dla JST'!$C$9="","",'tabela informacyjna dla JST'!$C$9)</f>
        <v>Ślemień gm. wiejska</v>
      </c>
      <c r="C2631" s="47" t="str">
        <f>IFERROR((VLOOKUP(B2631,Tabela1[],6,FALSE)),"")</f>
        <v>PL2405_EE</v>
      </c>
      <c r="D2631" s="47" t="str">
        <f>IFERROR((VLOOKUP(C2631,KATALOGI!$A$34:$B$49,2,FALSE)),"")</f>
        <v>Edukacja ekologiczna związana z ochroną powietrza</v>
      </c>
      <c r="E2631" s="57"/>
      <c r="F2631" s="57"/>
      <c r="G2631" s="57"/>
      <c r="H2631" s="57"/>
      <c r="I2631" s="57"/>
      <c r="J2631" s="57"/>
      <c r="K2631" s="57"/>
      <c r="L2631" s="57"/>
      <c r="M2631" s="57"/>
      <c r="N2631" s="57"/>
      <c r="O2631" s="57"/>
      <c r="P2631" s="57"/>
      <c r="Q2631" s="57"/>
      <c r="R2631" s="57"/>
      <c r="S2631" s="57"/>
      <c r="T2631" s="57"/>
      <c r="U2631" s="57"/>
      <c r="V2631" s="57"/>
      <c r="W2631" s="57"/>
      <c r="X2631" s="56" t="str">
        <f t="shared" si="41"/>
        <v/>
      </c>
    </row>
    <row r="2632" spans="1:24" x14ac:dyDescent="0.2">
      <c r="A2632" s="8">
        <v>2616</v>
      </c>
      <c r="B2632" s="47" t="str">
        <f>IF('tabela informacyjna dla JST'!$C$9="","",'tabela informacyjna dla JST'!$C$9)</f>
        <v>Ślemień gm. wiejska</v>
      </c>
      <c r="C2632" s="47" t="str">
        <f>IFERROR((VLOOKUP(B2632,Tabela1[],6,FALSE)),"")</f>
        <v>PL2405_EE</v>
      </c>
      <c r="D2632" s="47" t="str">
        <f>IFERROR((VLOOKUP(C2632,KATALOGI!$A$34:$B$49,2,FALSE)),"")</f>
        <v>Edukacja ekologiczna związana z ochroną powietrza</v>
      </c>
      <c r="E2632" s="57"/>
      <c r="F2632" s="57"/>
      <c r="G2632" s="57"/>
      <c r="H2632" s="57"/>
      <c r="I2632" s="57"/>
      <c r="J2632" s="57"/>
      <c r="K2632" s="57"/>
      <c r="L2632" s="57"/>
      <c r="M2632" s="57"/>
      <c r="N2632" s="57"/>
      <c r="O2632" s="57"/>
      <c r="P2632" s="57"/>
      <c r="Q2632" s="57"/>
      <c r="R2632" s="57"/>
      <c r="S2632" s="57"/>
      <c r="T2632" s="57"/>
      <c r="U2632" s="57"/>
      <c r="V2632" s="57"/>
      <c r="W2632" s="57"/>
      <c r="X2632" s="56" t="str">
        <f t="shared" si="41"/>
        <v/>
      </c>
    </row>
    <row r="2633" spans="1:24" x14ac:dyDescent="0.2">
      <c r="A2633" s="8">
        <v>2617</v>
      </c>
      <c r="B2633" s="47" t="str">
        <f>IF('tabela informacyjna dla JST'!$C$9="","",'tabela informacyjna dla JST'!$C$9)</f>
        <v>Ślemień gm. wiejska</v>
      </c>
      <c r="C2633" s="47" t="str">
        <f>IFERROR((VLOOKUP(B2633,Tabela1[],6,FALSE)),"")</f>
        <v>PL2405_EE</v>
      </c>
      <c r="D2633" s="47" t="str">
        <f>IFERROR((VLOOKUP(C2633,KATALOGI!$A$34:$B$49,2,FALSE)),"")</f>
        <v>Edukacja ekologiczna związana z ochroną powietrza</v>
      </c>
      <c r="E2633" s="57"/>
      <c r="F2633" s="57"/>
      <c r="G2633" s="57"/>
      <c r="H2633" s="57"/>
      <c r="I2633" s="57"/>
      <c r="J2633" s="57"/>
      <c r="K2633" s="57"/>
      <c r="L2633" s="57"/>
      <c r="M2633" s="57"/>
      <c r="N2633" s="57"/>
      <c r="O2633" s="57"/>
      <c r="P2633" s="57"/>
      <c r="Q2633" s="57"/>
      <c r="R2633" s="57"/>
      <c r="S2633" s="57"/>
      <c r="T2633" s="57"/>
      <c r="U2633" s="57"/>
      <c r="V2633" s="57"/>
      <c r="W2633" s="57"/>
      <c r="X2633" s="56" t="str">
        <f t="shared" si="41"/>
        <v/>
      </c>
    </row>
    <row r="2634" spans="1:24" x14ac:dyDescent="0.2">
      <c r="A2634" s="8">
        <v>2618</v>
      </c>
      <c r="B2634" s="47" t="str">
        <f>IF('tabela informacyjna dla JST'!$C$9="","",'tabela informacyjna dla JST'!$C$9)</f>
        <v>Ślemień gm. wiejska</v>
      </c>
      <c r="C2634" s="47" t="str">
        <f>IFERROR((VLOOKUP(B2634,Tabela1[],6,FALSE)),"")</f>
        <v>PL2405_EE</v>
      </c>
      <c r="D2634" s="47" t="str">
        <f>IFERROR((VLOOKUP(C2634,KATALOGI!$A$34:$B$49,2,FALSE)),"")</f>
        <v>Edukacja ekologiczna związana z ochroną powietrza</v>
      </c>
      <c r="E2634" s="57"/>
      <c r="F2634" s="57"/>
      <c r="G2634" s="57"/>
      <c r="H2634" s="57"/>
      <c r="I2634" s="57"/>
      <c r="J2634" s="57"/>
      <c r="K2634" s="57"/>
      <c r="L2634" s="57"/>
      <c r="M2634" s="57"/>
      <c r="N2634" s="57"/>
      <c r="O2634" s="57"/>
      <c r="P2634" s="57"/>
      <c r="Q2634" s="57"/>
      <c r="R2634" s="57"/>
      <c r="S2634" s="57"/>
      <c r="T2634" s="57"/>
      <c r="U2634" s="57"/>
      <c r="V2634" s="57"/>
      <c r="W2634" s="57"/>
      <c r="X2634" s="56" t="str">
        <f t="shared" si="41"/>
        <v/>
      </c>
    </row>
    <row r="2635" spans="1:24" x14ac:dyDescent="0.2">
      <c r="A2635" s="8">
        <v>2619</v>
      </c>
      <c r="B2635" s="47" t="str">
        <f>IF('tabela informacyjna dla JST'!$C$9="","",'tabela informacyjna dla JST'!$C$9)</f>
        <v>Ślemień gm. wiejska</v>
      </c>
      <c r="C2635" s="47" t="str">
        <f>IFERROR((VLOOKUP(B2635,Tabela1[],6,FALSE)),"")</f>
        <v>PL2405_EE</v>
      </c>
      <c r="D2635" s="47" t="str">
        <f>IFERROR((VLOOKUP(C2635,KATALOGI!$A$34:$B$49,2,FALSE)),"")</f>
        <v>Edukacja ekologiczna związana z ochroną powietrza</v>
      </c>
      <c r="E2635" s="57"/>
      <c r="F2635" s="57"/>
      <c r="G2635" s="57"/>
      <c r="H2635" s="57"/>
      <c r="I2635" s="57"/>
      <c r="J2635" s="57"/>
      <c r="K2635" s="57"/>
      <c r="L2635" s="57"/>
      <c r="M2635" s="57"/>
      <c r="N2635" s="57"/>
      <c r="O2635" s="57"/>
      <c r="P2635" s="57"/>
      <c r="Q2635" s="57"/>
      <c r="R2635" s="57"/>
      <c r="S2635" s="57"/>
      <c r="T2635" s="57"/>
      <c r="U2635" s="57"/>
      <c r="V2635" s="57"/>
      <c r="W2635" s="57"/>
      <c r="X2635" s="56" t="str">
        <f t="shared" si="41"/>
        <v/>
      </c>
    </row>
    <row r="2636" spans="1:24" x14ac:dyDescent="0.2">
      <c r="A2636" s="8">
        <v>2620</v>
      </c>
      <c r="B2636" s="47" t="str">
        <f>IF('tabela informacyjna dla JST'!$C$9="","",'tabela informacyjna dla JST'!$C$9)</f>
        <v>Ślemień gm. wiejska</v>
      </c>
      <c r="C2636" s="47" t="str">
        <f>IFERROR((VLOOKUP(B2636,Tabela1[],6,FALSE)),"")</f>
        <v>PL2405_EE</v>
      </c>
      <c r="D2636" s="47" t="str">
        <f>IFERROR((VLOOKUP(C2636,KATALOGI!$A$34:$B$49,2,FALSE)),"")</f>
        <v>Edukacja ekologiczna związana z ochroną powietrza</v>
      </c>
      <c r="E2636" s="57"/>
      <c r="F2636" s="57"/>
      <c r="G2636" s="57"/>
      <c r="H2636" s="57"/>
      <c r="I2636" s="57"/>
      <c r="J2636" s="57"/>
      <c r="K2636" s="57"/>
      <c r="L2636" s="57"/>
      <c r="M2636" s="57"/>
      <c r="N2636" s="57"/>
      <c r="O2636" s="57"/>
      <c r="P2636" s="57"/>
      <c r="Q2636" s="57"/>
      <c r="R2636" s="57"/>
      <c r="S2636" s="57"/>
      <c r="T2636" s="57"/>
      <c r="U2636" s="57"/>
      <c r="V2636" s="57"/>
      <c r="W2636" s="57"/>
      <c r="X2636" s="56" t="str">
        <f t="shared" si="41"/>
        <v/>
      </c>
    </row>
    <row r="2637" spans="1:24" x14ac:dyDescent="0.2">
      <c r="A2637" s="8">
        <v>2621</v>
      </c>
      <c r="B2637" s="47" t="str">
        <f>IF('tabela informacyjna dla JST'!$C$9="","",'tabela informacyjna dla JST'!$C$9)</f>
        <v>Ślemień gm. wiejska</v>
      </c>
      <c r="C2637" s="47" t="str">
        <f>IFERROR((VLOOKUP(B2637,Tabela1[],6,FALSE)),"")</f>
        <v>PL2405_EE</v>
      </c>
      <c r="D2637" s="47" t="str">
        <f>IFERROR((VLOOKUP(C2637,KATALOGI!$A$34:$B$49,2,FALSE)),"")</f>
        <v>Edukacja ekologiczna związana z ochroną powietrza</v>
      </c>
      <c r="E2637" s="57"/>
      <c r="F2637" s="57"/>
      <c r="G2637" s="57"/>
      <c r="H2637" s="57"/>
      <c r="I2637" s="57"/>
      <c r="J2637" s="57"/>
      <c r="K2637" s="57"/>
      <c r="L2637" s="57"/>
      <c r="M2637" s="57"/>
      <c r="N2637" s="57"/>
      <c r="O2637" s="57"/>
      <c r="P2637" s="57"/>
      <c r="Q2637" s="57"/>
      <c r="R2637" s="57"/>
      <c r="S2637" s="57"/>
      <c r="T2637" s="57"/>
      <c r="U2637" s="57"/>
      <c r="V2637" s="57"/>
      <c r="W2637" s="57"/>
      <c r="X2637" s="56" t="str">
        <f t="shared" si="41"/>
        <v/>
      </c>
    </row>
    <row r="2638" spans="1:24" x14ac:dyDescent="0.2">
      <c r="A2638" s="8">
        <v>2622</v>
      </c>
      <c r="B2638" s="47" t="str">
        <f>IF('tabela informacyjna dla JST'!$C$9="","",'tabela informacyjna dla JST'!$C$9)</f>
        <v>Ślemień gm. wiejska</v>
      </c>
      <c r="C2638" s="47" t="str">
        <f>IFERROR((VLOOKUP(B2638,Tabela1[],6,FALSE)),"")</f>
        <v>PL2405_EE</v>
      </c>
      <c r="D2638" s="47" t="str">
        <f>IFERROR((VLOOKUP(C2638,KATALOGI!$A$34:$B$49,2,FALSE)),"")</f>
        <v>Edukacja ekologiczna związana z ochroną powietrza</v>
      </c>
      <c r="E2638" s="57"/>
      <c r="F2638" s="57"/>
      <c r="G2638" s="57"/>
      <c r="H2638" s="57"/>
      <c r="I2638" s="57"/>
      <c r="J2638" s="57"/>
      <c r="K2638" s="57"/>
      <c r="L2638" s="57"/>
      <c r="M2638" s="57"/>
      <c r="N2638" s="57"/>
      <c r="O2638" s="57"/>
      <c r="P2638" s="57"/>
      <c r="Q2638" s="57"/>
      <c r="R2638" s="57"/>
      <c r="S2638" s="57"/>
      <c r="T2638" s="57"/>
      <c r="U2638" s="57"/>
      <c r="V2638" s="57"/>
      <c r="W2638" s="57"/>
      <c r="X2638" s="56" t="str">
        <f t="shared" si="41"/>
        <v/>
      </c>
    </row>
    <row r="2639" spans="1:24" x14ac:dyDescent="0.2">
      <c r="A2639" s="8">
        <v>2623</v>
      </c>
      <c r="B2639" s="47" t="str">
        <f>IF('tabela informacyjna dla JST'!$C$9="","",'tabela informacyjna dla JST'!$C$9)</f>
        <v>Ślemień gm. wiejska</v>
      </c>
      <c r="C2639" s="47" t="str">
        <f>IFERROR((VLOOKUP(B2639,Tabela1[],6,FALSE)),"")</f>
        <v>PL2405_EE</v>
      </c>
      <c r="D2639" s="47" t="str">
        <f>IFERROR((VLOOKUP(C2639,KATALOGI!$A$34:$B$49,2,FALSE)),"")</f>
        <v>Edukacja ekologiczna związana z ochroną powietrza</v>
      </c>
      <c r="E2639" s="57"/>
      <c r="F2639" s="57"/>
      <c r="G2639" s="57"/>
      <c r="H2639" s="57"/>
      <c r="I2639" s="57"/>
      <c r="J2639" s="57"/>
      <c r="K2639" s="57"/>
      <c r="L2639" s="57"/>
      <c r="M2639" s="57"/>
      <c r="N2639" s="57"/>
      <c r="O2639" s="57"/>
      <c r="P2639" s="57"/>
      <c r="Q2639" s="57"/>
      <c r="R2639" s="57"/>
      <c r="S2639" s="57"/>
      <c r="T2639" s="57"/>
      <c r="U2639" s="57"/>
      <c r="V2639" s="57"/>
      <c r="W2639" s="57"/>
      <c r="X2639" s="56" t="str">
        <f t="shared" si="41"/>
        <v/>
      </c>
    </row>
    <row r="2640" spans="1:24" x14ac:dyDescent="0.2">
      <c r="A2640" s="8">
        <v>2624</v>
      </c>
      <c r="B2640" s="47" t="str">
        <f>IF('tabela informacyjna dla JST'!$C$9="","",'tabela informacyjna dla JST'!$C$9)</f>
        <v>Ślemień gm. wiejska</v>
      </c>
      <c r="C2640" s="47" t="str">
        <f>IFERROR((VLOOKUP(B2640,Tabela1[],6,FALSE)),"")</f>
        <v>PL2405_EE</v>
      </c>
      <c r="D2640" s="47" t="str">
        <f>IFERROR((VLOOKUP(C2640,KATALOGI!$A$34:$B$49,2,FALSE)),"")</f>
        <v>Edukacja ekologiczna związana z ochroną powietrza</v>
      </c>
      <c r="E2640" s="57"/>
      <c r="F2640" s="57"/>
      <c r="G2640" s="57"/>
      <c r="H2640" s="57"/>
      <c r="I2640" s="57"/>
      <c r="J2640" s="57"/>
      <c r="K2640" s="57"/>
      <c r="L2640" s="57"/>
      <c r="M2640" s="57"/>
      <c r="N2640" s="57"/>
      <c r="O2640" s="57"/>
      <c r="P2640" s="57"/>
      <c r="Q2640" s="57"/>
      <c r="R2640" s="57"/>
      <c r="S2640" s="57"/>
      <c r="T2640" s="57"/>
      <c r="U2640" s="57"/>
      <c r="V2640" s="57"/>
      <c r="W2640" s="57"/>
      <c r="X2640" s="56" t="str">
        <f t="shared" si="41"/>
        <v/>
      </c>
    </row>
    <row r="2641" spans="1:24" x14ac:dyDescent="0.2">
      <c r="A2641" s="8">
        <v>2625</v>
      </c>
      <c r="B2641" s="47" t="str">
        <f>IF('tabela informacyjna dla JST'!$C$9="","",'tabela informacyjna dla JST'!$C$9)</f>
        <v>Ślemień gm. wiejska</v>
      </c>
      <c r="C2641" s="47" t="str">
        <f>IFERROR((VLOOKUP(B2641,Tabela1[],6,FALSE)),"")</f>
        <v>PL2405_EE</v>
      </c>
      <c r="D2641" s="47" t="str">
        <f>IFERROR((VLOOKUP(C2641,KATALOGI!$A$34:$B$49,2,FALSE)),"")</f>
        <v>Edukacja ekologiczna związana z ochroną powietrza</v>
      </c>
      <c r="E2641" s="57"/>
      <c r="F2641" s="57"/>
      <c r="G2641" s="57"/>
      <c r="H2641" s="57"/>
      <c r="I2641" s="57"/>
      <c r="J2641" s="57"/>
      <c r="K2641" s="57"/>
      <c r="L2641" s="57"/>
      <c r="M2641" s="57"/>
      <c r="N2641" s="57"/>
      <c r="O2641" s="57"/>
      <c r="P2641" s="57"/>
      <c r="Q2641" s="57"/>
      <c r="R2641" s="57"/>
      <c r="S2641" s="57"/>
      <c r="T2641" s="57"/>
      <c r="U2641" s="57"/>
      <c r="V2641" s="57"/>
      <c r="W2641" s="57"/>
      <c r="X2641" s="56" t="str">
        <f t="shared" si="41"/>
        <v/>
      </c>
    </row>
    <row r="2642" spans="1:24" x14ac:dyDescent="0.2">
      <c r="A2642" s="8">
        <v>2626</v>
      </c>
      <c r="B2642" s="47" t="str">
        <f>IF('tabela informacyjna dla JST'!$C$9="","",'tabela informacyjna dla JST'!$C$9)</f>
        <v>Ślemień gm. wiejska</v>
      </c>
      <c r="C2642" s="47" t="str">
        <f>IFERROR((VLOOKUP(B2642,Tabela1[],6,FALSE)),"")</f>
        <v>PL2405_EE</v>
      </c>
      <c r="D2642" s="47" t="str">
        <f>IFERROR((VLOOKUP(C2642,KATALOGI!$A$34:$B$49,2,FALSE)),"")</f>
        <v>Edukacja ekologiczna związana z ochroną powietrza</v>
      </c>
      <c r="E2642" s="57"/>
      <c r="F2642" s="57"/>
      <c r="G2642" s="57"/>
      <c r="H2642" s="57"/>
      <c r="I2642" s="57"/>
      <c r="J2642" s="57"/>
      <c r="K2642" s="57"/>
      <c r="L2642" s="57"/>
      <c r="M2642" s="57"/>
      <c r="N2642" s="57"/>
      <c r="O2642" s="57"/>
      <c r="P2642" s="57"/>
      <c r="Q2642" s="57"/>
      <c r="R2642" s="57"/>
      <c r="S2642" s="57"/>
      <c r="T2642" s="57"/>
      <c r="U2642" s="57"/>
      <c r="V2642" s="57"/>
      <c r="W2642" s="57"/>
      <c r="X2642" s="56" t="str">
        <f t="shared" ref="X2642:X2705" si="42">IF(SUM(R2642:W2642)&gt;Q2642,"Suma wysokości uzyskanego dofinansowania jest wyższa niż szacunkowe koszty realizacji inwestycji!","")</f>
        <v/>
      </c>
    </row>
    <row r="2643" spans="1:24" x14ac:dyDescent="0.2">
      <c r="A2643" s="8">
        <v>2627</v>
      </c>
      <c r="B2643" s="47" t="str">
        <f>IF('tabela informacyjna dla JST'!$C$9="","",'tabela informacyjna dla JST'!$C$9)</f>
        <v>Ślemień gm. wiejska</v>
      </c>
      <c r="C2643" s="47" t="str">
        <f>IFERROR((VLOOKUP(B2643,Tabela1[],6,FALSE)),"")</f>
        <v>PL2405_EE</v>
      </c>
      <c r="D2643" s="47" t="str">
        <f>IFERROR((VLOOKUP(C2643,KATALOGI!$A$34:$B$49,2,FALSE)),"")</f>
        <v>Edukacja ekologiczna związana z ochroną powietrza</v>
      </c>
      <c r="E2643" s="57"/>
      <c r="F2643" s="57"/>
      <c r="G2643" s="57"/>
      <c r="H2643" s="57"/>
      <c r="I2643" s="57"/>
      <c r="J2643" s="57"/>
      <c r="K2643" s="57"/>
      <c r="L2643" s="57"/>
      <c r="M2643" s="57"/>
      <c r="N2643" s="57"/>
      <c r="O2643" s="57"/>
      <c r="P2643" s="57"/>
      <c r="Q2643" s="57"/>
      <c r="R2643" s="57"/>
      <c r="S2643" s="57"/>
      <c r="T2643" s="57"/>
      <c r="U2643" s="57"/>
      <c r="V2643" s="57"/>
      <c r="W2643" s="57"/>
      <c r="X2643" s="56" t="str">
        <f t="shared" si="42"/>
        <v/>
      </c>
    </row>
    <row r="2644" spans="1:24" x14ac:dyDescent="0.2">
      <c r="A2644" s="8">
        <v>2628</v>
      </c>
      <c r="B2644" s="47" t="str">
        <f>IF('tabela informacyjna dla JST'!$C$9="","",'tabela informacyjna dla JST'!$C$9)</f>
        <v>Ślemień gm. wiejska</v>
      </c>
      <c r="C2644" s="47" t="str">
        <f>IFERROR((VLOOKUP(B2644,Tabela1[],6,FALSE)),"")</f>
        <v>PL2405_EE</v>
      </c>
      <c r="D2644" s="47" t="str">
        <f>IFERROR((VLOOKUP(C2644,KATALOGI!$A$34:$B$49,2,FALSE)),"")</f>
        <v>Edukacja ekologiczna związana z ochroną powietrza</v>
      </c>
      <c r="E2644" s="57"/>
      <c r="F2644" s="57"/>
      <c r="G2644" s="57"/>
      <c r="H2644" s="57"/>
      <c r="I2644" s="57"/>
      <c r="J2644" s="57"/>
      <c r="K2644" s="57"/>
      <c r="L2644" s="57"/>
      <c r="M2644" s="57"/>
      <c r="N2644" s="57"/>
      <c r="O2644" s="57"/>
      <c r="P2644" s="57"/>
      <c r="Q2644" s="57"/>
      <c r="R2644" s="57"/>
      <c r="S2644" s="57"/>
      <c r="T2644" s="57"/>
      <c r="U2644" s="57"/>
      <c r="V2644" s="57"/>
      <c r="W2644" s="57"/>
      <c r="X2644" s="56" t="str">
        <f t="shared" si="42"/>
        <v/>
      </c>
    </row>
    <row r="2645" spans="1:24" x14ac:dyDescent="0.2">
      <c r="A2645" s="8">
        <v>2629</v>
      </c>
      <c r="B2645" s="47" t="str">
        <f>IF('tabela informacyjna dla JST'!$C$9="","",'tabela informacyjna dla JST'!$C$9)</f>
        <v>Ślemień gm. wiejska</v>
      </c>
      <c r="C2645" s="47" t="str">
        <f>IFERROR((VLOOKUP(B2645,Tabela1[],6,FALSE)),"")</f>
        <v>PL2405_EE</v>
      </c>
      <c r="D2645" s="47" t="str">
        <f>IFERROR((VLOOKUP(C2645,KATALOGI!$A$34:$B$49,2,FALSE)),"")</f>
        <v>Edukacja ekologiczna związana z ochroną powietrza</v>
      </c>
      <c r="E2645" s="57"/>
      <c r="F2645" s="57"/>
      <c r="G2645" s="57"/>
      <c r="H2645" s="57"/>
      <c r="I2645" s="57"/>
      <c r="J2645" s="57"/>
      <c r="K2645" s="57"/>
      <c r="L2645" s="57"/>
      <c r="M2645" s="57"/>
      <c r="N2645" s="57"/>
      <c r="O2645" s="57"/>
      <c r="P2645" s="57"/>
      <c r="Q2645" s="57"/>
      <c r="R2645" s="57"/>
      <c r="S2645" s="57"/>
      <c r="T2645" s="57"/>
      <c r="U2645" s="57"/>
      <c r="V2645" s="57"/>
      <c r="W2645" s="57"/>
      <c r="X2645" s="56" t="str">
        <f t="shared" si="42"/>
        <v/>
      </c>
    </row>
    <row r="2646" spans="1:24" x14ac:dyDescent="0.2">
      <c r="A2646" s="8">
        <v>2630</v>
      </c>
      <c r="B2646" s="47" t="str">
        <f>IF('tabela informacyjna dla JST'!$C$9="","",'tabela informacyjna dla JST'!$C$9)</f>
        <v>Ślemień gm. wiejska</v>
      </c>
      <c r="C2646" s="47" t="str">
        <f>IFERROR((VLOOKUP(B2646,Tabela1[],6,FALSE)),"")</f>
        <v>PL2405_EE</v>
      </c>
      <c r="D2646" s="47" t="str">
        <f>IFERROR((VLOOKUP(C2646,KATALOGI!$A$34:$B$49,2,FALSE)),"")</f>
        <v>Edukacja ekologiczna związana z ochroną powietrza</v>
      </c>
      <c r="E2646" s="57"/>
      <c r="F2646" s="57"/>
      <c r="G2646" s="57"/>
      <c r="H2646" s="57"/>
      <c r="I2646" s="57"/>
      <c r="J2646" s="57"/>
      <c r="K2646" s="57"/>
      <c r="L2646" s="57"/>
      <c r="M2646" s="57"/>
      <c r="N2646" s="57"/>
      <c r="O2646" s="57"/>
      <c r="P2646" s="57"/>
      <c r="Q2646" s="57"/>
      <c r="R2646" s="57"/>
      <c r="S2646" s="57"/>
      <c r="T2646" s="57"/>
      <c r="U2646" s="57"/>
      <c r="V2646" s="57"/>
      <c r="W2646" s="57"/>
      <c r="X2646" s="56" t="str">
        <f t="shared" si="42"/>
        <v/>
      </c>
    </row>
    <row r="2647" spans="1:24" x14ac:dyDescent="0.2">
      <c r="A2647" s="8">
        <v>2631</v>
      </c>
      <c r="B2647" s="47" t="str">
        <f>IF('tabela informacyjna dla JST'!$C$9="","",'tabela informacyjna dla JST'!$C$9)</f>
        <v>Ślemień gm. wiejska</v>
      </c>
      <c r="C2647" s="47" t="str">
        <f>IFERROR((VLOOKUP(B2647,Tabela1[],6,FALSE)),"")</f>
        <v>PL2405_EE</v>
      </c>
      <c r="D2647" s="47" t="str">
        <f>IFERROR((VLOOKUP(C2647,KATALOGI!$A$34:$B$49,2,FALSE)),"")</f>
        <v>Edukacja ekologiczna związana z ochroną powietrza</v>
      </c>
      <c r="E2647" s="57"/>
      <c r="F2647" s="57"/>
      <c r="G2647" s="57"/>
      <c r="H2647" s="57"/>
      <c r="I2647" s="57"/>
      <c r="J2647" s="57"/>
      <c r="K2647" s="57"/>
      <c r="L2647" s="57"/>
      <c r="M2647" s="57"/>
      <c r="N2647" s="57"/>
      <c r="O2647" s="57"/>
      <c r="P2647" s="57"/>
      <c r="Q2647" s="57"/>
      <c r="R2647" s="57"/>
      <c r="S2647" s="57"/>
      <c r="T2647" s="57"/>
      <c r="U2647" s="57"/>
      <c r="V2647" s="57"/>
      <c r="W2647" s="57"/>
      <c r="X2647" s="56" t="str">
        <f t="shared" si="42"/>
        <v/>
      </c>
    </row>
    <row r="2648" spans="1:24" x14ac:dyDescent="0.2">
      <c r="A2648" s="8">
        <v>2632</v>
      </c>
      <c r="B2648" s="47" t="str">
        <f>IF('tabela informacyjna dla JST'!$C$9="","",'tabela informacyjna dla JST'!$C$9)</f>
        <v>Ślemień gm. wiejska</v>
      </c>
      <c r="C2648" s="47" t="str">
        <f>IFERROR((VLOOKUP(B2648,Tabela1[],6,FALSE)),"")</f>
        <v>PL2405_EE</v>
      </c>
      <c r="D2648" s="47" t="str">
        <f>IFERROR((VLOOKUP(C2648,KATALOGI!$A$34:$B$49,2,FALSE)),"")</f>
        <v>Edukacja ekologiczna związana z ochroną powietrza</v>
      </c>
      <c r="E2648" s="57"/>
      <c r="F2648" s="57"/>
      <c r="G2648" s="57"/>
      <c r="H2648" s="57"/>
      <c r="I2648" s="57"/>
      <c r="J2648" s="57"/>
      <c r="K2648" s="57"/>
      <c r="L2648" s="57"/>
      <c r="M2648" s="57"/>
      <c r="N2648" s="57"/>
      <c r="O2648" s="57"/>
      <c r="P2648" s="57"/>
      <c r="Q2648" s="57"/>
      <c r="R2648" s="57"/>
      <c r="S2648" s="57"/>
      <c r="T2648" s="57"/>
      <c r="U2648" s="57"/>
      <c r="V2648" s="57"/>
      <c r="W2648" s="57"/>
      <c r="X2648" s="56" t="str">
        <f t="shared" si="42"/>
        <v/>
      </c>
    </row>
    <row r="2649" spans="1:24" x14ac:dyDescent="0.2">
      <c r="A2649" s="8">
        <v>2633</v>
      </c>
      <c r="B2649" s="47" t="str">
        <f>IF('tabela informacyjna dla JST'!$C$9="","",'tabela informacyjna dla JST'!$C$9)</f>
        <v>Ślemień gm. wiejska</v>
      </c>
      <c r="C2649" s="47" t="str">
        <f>IFERROR((VLOOKUP(B2649,Tabela1[],6,FALSE)),"")</f>
        <v>PL2405_EE</v>
      </c>
      <c r="D2649" s="47" t="str">
        <f>IFERROR((VLOOKUP(C2649,KATALOGI!$A$34:$B$49,2,FALSE)),"")</f>
        <v>Edukacja ekologiczna związana z ochroną powietrza</v>
      </c>
      <c r="E2649" s="57"/>
      <c r="F2649" s="57"/>
      <c r="G2649" s="57"/>
      <c r="H2649" s="57"/>
      <c r="I2649" s="57"/>
      <c r="J2649" s="57"/>
      <c r="K2649" s="57"/>
      <c r="L2649" s="57"/>
      <c r="M2649" s="57"/>
      <c r="N2649" s="57"/>
      <c r="O2649" s="57"/>
      <c r="P2649" s="57"/>
      <c r="Q2649" s="57"/>
      <c r="R2649" s="57"/>
      <c r="S2649" s="57"/>
      <c r="T2649" s="57"/>
      <c r="U2649" s="57"/>
      <c r="V2649" s="57"/>
      <c r="W2649" s="57"/>
      <c r="X2649" s="56" t="str">
        <f t="shared" si="42"/>
        <v/>
      </c>
    </row>
    <row r="2650" spans="1:24" x14ac:dyDescent="0.2">
      <c r="A2650" s="8">
        <v>2634</v>
      </c>
      <c r="B2650" s="47" t="str">
        <f>IF('tabela informacyjna dla JST'!$C$9="","",'tabela informacyjna dla JST'!$C$9)</f>
        <v>Ślemień gm. wiejska</v>
      </c>
      <c r="C2650" s="47" t="str">
        <f>IFERROR((VLOOKUP(B2650,Tabela1[],6,FALSE)),"")</f>
        <v>PL2405_EE</v>
      </c>
      <c r="D2650" s="47" t="str">
        <f>IFERROR((VLOOKUP(C2650,KATALOGI!$A$34:$B$49,2,FALSE)),"")</f>
        <v>Edukacja ekologiczna związana z ochroną powietrza</v>
      </c>
      <c r="E2650" s="57"/>
      <c r="F2650" s="57"/>
      <c r="G2650" s="57"/>
      <c r="H2650" s="57"/>
      <c r="I2650" s="57"/>
      <c r="J2650" s="57"/>
      <c r="K2650" s="57"/>
      <c r="L2650" s="57"/>
      <c r="M2650" s="57"/>
      <c r="N2650" s="57"/>
      <c r="O2650" s="57"/>
      <c r="P2650" s="57"/>
      <c r="Q2650" s="57"/>
      <c r="R2650" s="57"/>
      <c r="S2650" s="57"/>
      <c r="T2650" s="57"/>
      <c r="U2650" s="57"/>
      <c r="V2650" s="57"/>
      <c r="W2650" s="57"/>
      <c r="X2650" s="56" t="str">
        <f t="shared" si="42"/>
        <v/>
      </c>
    </row>
    <row r="2651" spans="1:24" x14ac:dyDescent="0.2">
      <c r="A2651" s="8">
        <v>2635</v>
      </c>
      <c r="B2651" s="47" t="str">
        <f>IF('tabela informacyjna dla JST'!$C$9="","",'tabela informacyjna dla JST'!$C$9)</f>
        <v>Ślemień gm. wiejska</v>
      </c>
      <c r="C2651" s="47" t="str">
        <f>IFERROR((VLOOKUP(B2651,Tabela1[],6,FALSE)),"")</f>
        <v>PL2405_EE</v>
      </c>
      <c r="D2651" s="47" t="str">
        <f>IFERROR((VLOOKUP(C2651,KATALOGI!$A$34:$B$49,2,FALSE)),"")</f>
        <v>Edukacja ekologiczna związana z ochroną powietrza</v>
      </c>
      <c r="E2651" s="57"/>
      <c r="F2651" s="57"/>
      <c r="G2651" s="57"/>
      <c r="H2651" s="57"/>
      <c r="I2651" s="57"/>
      <c r="J2651" s="57"/>
      <c r="K2651" s="57"/>
      <c r="L2651" s="57"/>
      <c r="M2651" s="57"/>
      <c r="N2651" s="57"/>
      <c r="O2651" s="57"/>
      <c r="P2651" s="57"/>
      <c r="Q2651" s="57"/>
      <c r="R2651" s="57"/>
      <c r="S2651" s="57"/>
      <c r="T2651" s="57"/>
      <c r="U2651" s="57"/>
      <c r="V2651" s="57"/>
      <c r="W2651" s="57"/>
      <c r="X2651" s="56" t="str">
        <f t="shared" si="42"/>
        <v/>
      </c>
    </row>
    <row r="2652" spans="1:24" x14ac:dyDescent="0.2">
      <c r="A2652" s="8">
        <v>2636</v>
      </c>
      <c r="B2652" s="47" t="str">
        <f>IF('tabela informacyjna dla JST'!$C$9="","",'tabela informacyjna dla JST'!$C$9)</f>
        <v>Ślemień gm. wiejska</v>
      </c>
      <c r="C2652" s="47" t="str">
        <f>IFERROR((VLOOKUP(B2652,Tabela1[],6,FALSE)),"")</f>
        <v>PL2405_EE</v>
      </c>
      <c r="D2652" s="47" t="str">
        <f>IFERROR((VLOOKUP(C2652,KATALOGI!$A$34:$B$49,2,FALSE)),"")</f>
        <v>Edukacja ekologiczna związana z ochroną powietrza</v>
      </c>
      <c r="E2652" s="57"/>
      <c r="F2652" s="57"/>
      <c r="G2652" s="57"/>
      <c r="H2652" s="57"/>
      <c r="I2652" s="57"/>
      <c r="J2652" s="57"/>
      <c r="K2652" s="57"/>
      <c r="L2652" s="57"/>
      <c r="M2652" s="57"/>
      <c r="N2652" s="57"/>
      <c r="O2652" s="57"/>
      <c r="P2652" s="57"/>
      <c r="Q2652" s="57"/>
      <c r="R2652" s="57"/>
      <c r="S2652" s="57"/>
      <c r="T2652" s="57"/>
      <c r="U2652" s="57"/>
      <c r="V2652" s="57"/>
      <c r="W2652" s="57"/>
      <c r="X2652" s="56" t="str">
        <f t="shared" si="42"/>
        <v/>
      </c>
    </row>
    <row r="2653" spans="1:24" x14ac:dyDescent="0.2">
      <c r="A2653" s="8">
        <v>2637</v>
      </c>
      <c r="B2653" s="47" t="str">
        <f>IF('tabela informacyjna dla JST'!$C$9="","",'tabela informacyjna dla JST'!$C$9)</f>
        <v>Ślemień gm. wiejska</v>
      </c>
      <c r="C2653" s="47" t="str">
        <f>IFERROR((VLOOKUP(B2653,Tabela1[],6,FALSE)),"")</f>
        <v>PL2405_EE</v>
      </c>
      <c r="D2653" s="47" t="str">
        <f>IFERROR((VLOOKUP(C2653,KATALOGI!$A$34:$B$49,2,FALSE)),"")</f>
        <v>Edukacja ekologiczna związana z ochroną powietrza</v>
      </c>
      <c r="E2653" s="57"/>
      <c r="F2653" s="57"/>
      <c r="G2653" s="57"/>
      <c r="H2653" s="57"/>
      <c r="I2653" s="57"/>
      <c r="J2653" s="57"/>
      <c r="K2653" s="57"/>
      <c r="L2653" s="57"/>
      <c r="M2653" s="57"/>
      <c r="N2653" s="57"/>
      <c r="O2653" s="57"/>
      <c r="P2653" s="57"/>
      <c r="Q2653" s="57"/>
      <c r="R2653" s="57"/>
      <c r="S2653" s="57"/>
      <c r="T2653" s="57"/>
      <c r="U2653" s="57"/>
      <c r="V2653" s="57"/>
      <c r="W2653" s="57"/>
      <c r="X2653" s="56" t="str">
        <f t="shared" si="42"/>
        <v/>
      </c>
    </row>
    <row r="2654" spans="1:24" x14ac:dyDescent="0.2">
      <c r="A2654" s="8">
        <v>2638</v>
      </c>
      <c r="B2654" s="47" t="str">
        <f>IF('tabela informacyjna dla JST'!$C$9="","",'tabela informacyjna dla JST'!$C$9)</f>
        <v>Ślemień gm. wiejska</v>
      </c>
      <c r="C2654" s="47" t="str">
        <f>IFERROR((VLOOKUP(B2654,Tabela1[],6,FALSE)),"")</f>
        <v>PL2405_EE</v>
      </c>
      <c r="D2654" s="47" t="str">
        <f>IFERROR((VLOOKUP(C2654,KATALOGI!$A$34:$B$49,2,FALSE)),"")</f>
        <v>Edukacja ekologiczna związana z ochroną powietrza</v>
      </c>
      <c r="E2654" s="57"/>
      <c r="F2654" s="57"/>
      <c r="G2654" s="57"/>
      <c r="H2654" s="57"/>
      <c r="I2654" s="57"/>
      <c r="J2654" s="57"/>
      <c r="K2654" s="57"/>
      <c r="L2654" s="57"/>
      <c r="M2654" s="57"/>
      <c r="N2654" s="57"/>
      <c r="O2654" s="57"/>
      <c r="P2654" s="57"/>
      <c r="Q2654" s="57"/>
      <c r="R2654" s="57"/>
      <c r="S2654" s="57"/>
      <c r="T2654" s="57"/>
      <c r="U2654" s="57"/>
      <c r="V2654" s="57"/>
      <c r="W2654" s="57"/>
      <c r="X2654" s="56" t="str">
        <f t="shared" si="42"/>
        <v/>
      </c>
    </row>
    <row r="2655" spans="1:24" x14ac:dyDescent="0.2">
      <c r="A2655" s="8">
        <v>2639</v>
      </c>
      <c r="B2655" s="47" t="str">
        <f>IF('tabela informacyjna dla JST'!$C$9="","",'tabela informacyjna dla JST'!$C$9)</f>
        <v>Ślemień gm. wiejska</v>
      </c>
      <c r="C2655" s="47" t="str">
        <f>IFERROR((VLOOKUP(B2655,Tabela1[],6,FALSE)),"")</f>
        <v>PL2405_EE</v>
      </c>
      <c r="D2655" s="47" t="str">
        <f>IFERROR((VLOOKUP(C2655,KATALOGI!$A$34:$B$49,2,FALSE)),"")</f>
        <v>Edukacja ekologiczna związana z ochroną powietrza</v>
      </c>
      <c r="E2655" s="57"/>
      <c r="F2655" s="57"/>
      <c r="G2655" s="57"/>
      <c r="H2655" s="57"/>
      <c r="I2655" s="57"/>
      <c r="J2655" s="57"/>
      <c r="K2655" s="57"/>
      <c r="L2655" s="57"/>
      <c r="M2655" s="57"/>
      <c r="N2655" s="57"/>
      <c r="O2655" s="57"/>
      <c r="P2655" s="57"/>
      <c r="Q2655" s="57"/>
      <c r="R2655" s="57"/>
      <c r="S2655" s="57"/>
      <c r="T2655" s="57"/>
      <c r="U2655" s="57"/>
      <c r="V2655" s="57"/>
      <c r="W2655" s="57"/>
      <c r="X2655" s="56" t="str">
        <f t="shared" si="42"/>
        <v/>
      </c>
    </row>
    <row r="2656" spans="1:24" x14ac:dyDescent="0.2">
      <c r="A2656" s="8">
        <v>2640</v>
      </c>
      <c r="B2656" s="47" t="str">
        <f>IF('tabela informacyjna dla JST'!$C$9="","",'tabela informacyjna dla JST'!$C$9)</f>
        <v>Ślemień gm. wiejska</v>
      </c>
      <c r="C2656" s="47" t="str">
        <f>IFERROR((VLOOKUP(B2656,Tabela1[],6,FALSE)),"")</f>
        <v>PL2405_EE</v>
      </c>
      <c r="D2656" s="47" t="str">
        <f>IFERROR((VLOOKUP(C2656,KATALOGI!$A$34:$B$49,2,FALSE)),"")</f>
        <v>Edukacja ekologiczna związana z ochroną powietrza</v>
      </c>
      <c r="E2656" s="57"/>
      <c r="F2656" s="57"/>
      <c r="G2656" s="57"/>
      <c r="H2656" s="57"/>
      <c r="I2656" s="57"/>
      <c r="J2656" s="57"/>
      <c r="K2656" s="57"/>
      <c r="L2656" s="57"/>
      <c r="M2656" s="57"/>
      <c r="N2656" s="57"/>
      <c r="O2656" s="57"/>
      <c r="P2656" s="57"/>
      <c r="Q2656" s="57"/>
      <c r="R2656" s="57"/>
      <c r="S2656" s="57"/>
      <c r="T2656" s="57"/>
      <c r="U2656" s="57"/>
      <c r="V2656" s="57"/>
      <c r="W2656" s="57"/>
      <c r="X2656" s="56" t="str">
        <f t="shared" si="42"/>
        <v/>
      </c>
    </row>
    <row r="2657" spans="1:24" x14ac:dyDescent="0.2">
      <c r="A2657" s="8">
        <v>2641</v>
      </c>
      <c r="B2657" s="47" t="str">
        <f>IF('tabela informacyjna dla JST'!$C$9="","",'tabela informacyjna dla JST'!$C$9)</f>
        <v>Ślemień gm. wiejska</v>
      </c>
      <c r="C2657" s="47" t="str">
        <f>IFERROR((VLOOKUP(B2657,Tabela1[],6,FALSE)),"")</f>
        <v>PL2405_EE</v>
      </c>
      <c r="D2657" s="47" t="str">
        <f>IFERROR((VLOOKUP(C2657,KATALOGI!$A$34:$B$49,2,FALSE)),"")</f>
        <v>Edukacja ekologiczna związana z ochroną powietrza</v>
      </c>
      <c r="E2657" s="57"/>
      <c r="F2657" s="57"/>
      <c r="G2657" s="57"/>
      <c r="H2657" s="57"/>
      <c r="I2657" s="57"/>
      <c r="J2657" s="57"/>
      <c r="K2657" s="57"/>
      <c r="L2657" s="57"/>
      <c r="M2657" s="57"/>
      <c r="N2657" s="57"/>
      <c r="O2657" s="57"/>
      <c r="P2657" s="57"/>
      <c r="Q2657" s="57"/>
      <c r="R2657" s="57"/>
      <c r="S2657" s="57"/>
      <c r="T2657" s="57"/>
      <c r="U2657" s="57"/>
      <c r="V2657" s="57"/>
      <c r="W2657" s="57"/>
      <c r="X2657" s="56" t="str">
        <f t="shared" si="42"/>
        <v/>
      </c>
    </row>
    <row r="2658" spans="1:24" x14ac:dyDescent="0.2">
      <c r="A2658" s="8">
        <v>2642</v>
      </c>
      <c r="B2658" s="47" t="str">
        <f>IF('tabela informacyjna dla JST'!$C$9="","",'tabela informacyjna dla JST'!$C$9)</f>
        <v>Ślemień gm. wiejska</v>
      </c>
      <c r="C2658" s="47" t="str">
        <f>IFERROR((VLOOKUP(B2658,Tabela1[],6,FALSE)),"")</f>
        <v>PL2405_EE</v>
      </c>
      <c r="D2658" s="47" t="str">
        <f>IFERROR((VLOOKUP(C2658,KATALOGI!$A$34:$B$49,2,FALSE)),"")</f>
        <v>Edukacja ekologiczna związana z ochroną powietrza</v>
      </c>
      <c r="E2658" s="57"/>
      <c r="F2658" s="57"/>
      <c r="G2658" s="57"/>
      <c r="H2658" s="57"/>
      <c r="I2658" s="57"/>
      <c r="J2658" s="57"/>
      <c r="K2658" s="57"/>
      <c r="L2658" s="57"/>
      <c r="M2658" s="57"/>
      <c r="N2658" s="57"/>
      <c r="O2658" s="57"/>
      <c r="P2658" s="57"/>
      <c r="Q2658" s="57"/>
      <c r="R2658" s="57"/>
      <c r="S2658" s="57"/>
      <c r="T2658" s="57"/>
      <c r="U2658" s="57"/>
      <c r="V2658" s="57"/>
      <c r="W2658" s="57"/>
      <c r="X2658" s="56" t="str">
        <f t="shared" si="42"/>
        <v/>
      </c>
    </row>
    <row r="2659" spans="1:24" x14ac:dyDescent="0.2">
      <c r="A2659" s="8">
        <v>2643</v>
      </c>
      <c r="B2659" s="47" t="str">
        <f>IF('tabela informacyjna dla JST'!$C$9="","",'tabela informacyjna dla JST'!$C$9)</f>
        <v>Ślemień gm. wiejska</v>
      </c>
      <c r="C2659" s="47" t="str">
        <f>IFERROR((VLOOKUP(B2659,Tabela1[],6,FALSE)),"")</f>
        <v>PL2405_EE</v>
      </c>
      <c r="D2659" s="47" t="str">
        <f>IFERROR((VLOOKUP(C2659,KATALOGI!$A$34:$B$49,2,FALSE)),"")</f>
        <v>Edukacja ekologiczna związana z ochroną powietrza</v>
      </c>
      <c r="E2659" s="57"/>
      <c r="F2659" s="57"/>
      <c r="G2659" s="57"/>
      <c r="H2659" s="57"/>
      <c r="I2659" s="57"/>
      <c r="J2659" s="57"/>
      <c r="K2659" s="57"/>
      <c r="L2659" s="57"/>
      <c r="M2659" s="57"/>
      <c r="N2659" s="57"/>
      <c r="O2659" s="57"/>
      <c r="P2659" s="57"/>
      <c r="Q2659" s="57"/>
      <c r="R2659" s="57"/>
      <c r="S2659" s="57"/>
      <c r="T2659" s="57"/>
      <c r="U2659" s="57"/>
      <c r="V2659" s="57"/>
      <c r="W2659" s="57"/>
      <c r="X2659" s="56" t="str">
        <f t="shared" si="42"/>
        <v/>
      </c>
    </row>
    <row r="2660" spans="1:24" x14ac:dyDescent="0.2">
      <c r="A2660" s="8">
        <v>2644</v>
      </c>
      <c r="B2660" s="47" t="str">
        <f>IF('tabela informacyjna dla JST'!$C$9="","",'tabela informacyjna dla JST'!$C$9)</f>
        <v>Ślemień gm. wiejska</v>
      </c>
      <c r="C2660" s="47" t="str">
        <f>IFERROR((VLOOKUP(B2660,Tabela1[],6,FALSE)),"")</f>
        <v>PL2405_EE</v>
      </c>
      <c r="D2660" s="47" t="str">
        <f>IFERROR((VLOOKUP(C2660,KATALOGI!$A$34:$B$49,2,FALSE)),"")</f>
        <v>Edukacja ekologiczna związana z ochroną powietrza</v>
      </c>
      <c r="E2660" s="57"/>
      <c r="F2660" s="57"/>
      <c r="G2660" s="57"/>
      <c r="H2660" s="57"/>
      <c r="I2660" s="57"/>
      <c r="J2660" s="57"/>
      <c r="K2660" s="57"/>
      <c r="L2660" s="57"/>
      <c r="M2660" s="57"/>
      <c r="N2660" s="57"/>
      <c r="O2660" s="57"/>
      <c r="P2660" s="57"/>
      <c r="Q2660" s="57"/>
      <c r="R2660" s="57"/>
      <c r="S2660" s="57"/>
      <c r="T2660" s="57"/>
      <c r="U2660" s="57"/>
      <c r="V2660" s="57"/>
      <c r="W2660" s="57"/>
      <c r="X2660" s="56" t="str">
        <f t="shared" si="42"/>
        <v/>
      </c>
    </row>
    <row r="2661" spans="1:24" x14ac:dyDescent="0.2">
      <c r="A2661" s="8">
        <v>2645</v>
      </c>
      <c r="B2661" s="47" t="str">
        <f>IF('tabela informacyjna dla JST'!$C$9="","",'tabela informacyjna dla JST'!$C$9)</f>
        <v>Ślemień gm. wiejska</v>
      </c>
      <c r="C2661" s="47" t="str">
        <f>IFERROR((VLOOKUP(B2661,Tabela1[],6,FALSE)),"")</f>
        <v>PL2405_EE</v>
      </c>
      <c r="D2661" s="47" t="str">
        <f>IFERROR((VLOOKUP(C2661,KATALOGI!$A$34:$B$49,2,FALSE)),"")</f>
        <v>Edukacja ekologiczna związana z ochroną powietrza</v>
      </c>
      <c r="E2661" s="57"/>
      <c r="F2661" s="57"/>
      <c r="G2661" s="57"/>
      <c r="H2661" s="57"/>
      <c r="I2661" s="57"/>
      <c r="J2661" s="57"/>
      <c r="K2661" s="57"/>
      <c r="L2661" s="57"/>
      <c r="M2661" s="57"/>
      <c r="N2661" s="57"/>
      <c r="O2661" s="57"/>
      <c r="P2661" s="57"/>
      <c r="Q2661" s="57"/>
      <c r="R2661" s="57"/>
      <c r="S2661" s="57"/>
      <c r="T2661" s="57"/>
      <c r="U2661" s="57"/>
      <c r="V2661" s="57"/>
      <c r="W2661" s="57"/>
      <c r="X2661" s="56" t="str">
        <f t="shared" si="42"/>
        <v/>
      </c>
    </row>
    <row r="2662" spans="1:24" x14ac:dyDescent="0.2">
      <c r="A2662" s="8">
        <v>2646</v>
      </c>
      <c r="B2662" s="47" t="str">
        <f>IF('tabela informacyjna dla JST'!$C$9="","",'tabela informacyjna dla JST'!$C$9)</f>
        <v>Ślemień gm. wiejska</v>
      </c>
      <c r="C2662" s="47" t="str">
        <f>IFERROR((VLOOKUP(B2662,Tabela1[],6,FALSE)),"")</f>
        <v>PL2405_EE</v>
      </c>
      <c r="D2662" s="47" t="str">
        <f>IFERROR((VLOOKUP(C2662,KATALOGI!$A$34:$B$49,2,FALSE)),"")</f>
        <v>Edukacja ekologiczna związana z ochroną powietrza</v>
      </c>
      <c r="E2662" s="57"/>
      <c r="F2662" s="57"/>
      <c r="G2662" s="57"/>
      <c r="H2662" s="57"/>
      <c r="I2662" s="57"/>
      <c r="J2662" s="57"/>
      <c r="K2662" s="57"/>
      <c r="L2662" s="57"/>
      <c r="M2662" s="57"/>
      <c r="N2662" s="57"/>
      <c r="O2662" s="57"/>
      <c r="P2662" s="57"/>
      <c r="Q2662" s="57"/>
      <c r="R2662" s="57"/>
      <c r="S2662" s="57"/>
      <c r="T2662" s="57"/>
      <c r="U2662" s="57"/>
      <c r="V2662" s="57"/>
      <c r="W2662" s="57"/>
      <c r="X2662" s="56" t="str">
        <f t="shared" si="42"/>
        <v/>
      </c>
    </row>
    <row r="2663" spans="1:24" x14ac:dyDescent="0.2">
      <c r="A2663" s="8">
        <v>2647</v>
      </c>
      <c r="B2663" s="47" t="str">
        <f>IF('tabela informacyjna dla JST'!$C$9="","",'tabela informacyjna dla JST'!$C$9)</f>
        <v>Ślemień gm. wiejska</v>
      </c>
      <c r="C2663" s="47" t="str">
        <f>IFERROR((VLOOKUP(B2663,Tabela1[],6,FALSE)),"")</f>
        <v>PL2405_EE</v>
      </c>
      <c r="D2663" s="47" t="str">
        <f>IFERROR((VLOOKUP(C2663,KATALOGI!$A$34:$B$49,2,FALSE)),"")</f>
        <v>Edukacja ekologiczna związana z ochroną powietrza</v>
      </c>
      <c r="E2663" s="57"/>
      <c r="F2663" s="57"/>
      <c r="G2663" s="57"/>
      <c r="H2663" s="57"/>
      <c r="I2663" s="57"/>
      <c r="J2663" s="57"/>
      <c r="K2663" s="57"/>
      <c r="L2663" s="57"/>
      <c r="M2663" s="57"/>
      <c r="N2663" s="57"/>
      <c r="O2663" s="57"/>
      <c r="P2663" s="57"/>
      <c r="Q2663" s="57"/>
      <c r="R2663" s="57"/>
      <c r="S2663" s="57"/>
      <c r="T2663" s="57"/>
      <c r="U2663" s="57"/>
      <c r="V2663" s="57"/>
      <c r="W2663" s="57"/>
      <c r="X2663" s="56" t="str">
        <f t="shared" si="42"/>
        <v/>
      </c>
    </row>
    <row r="2664" spans="1:24" x14ac:dyDescent="0.2">
      <c r="A2664" s="8">
        <v>2648</v>
      </c>
      <c r="B2664" s="47" t="str">
        <f>IF('tabela informacyjna dla JST'!$C$9="","",'tabela informacyjna dla JST'!$C$9)</f>
        <v>Ślemień gm. wiejska</v>
      </c>
      <c r="C2664" s="47" t="str">
        <f>IFERROR((VLOOKUP(B2664,Tabela1[],6,FALSE)),"")</f>
        <v>PL2405_EE</v>
      </c>
      <c r="D2664" s="47" t="str">
        <f>IFERROR((VLOOKUP(C2664,KATALOGI!$A$34:$B$49,2,FALSE)),"")</f>
        <v>Edukacja ekologiczna związana z ochroną powietrza</v>
      </c>
      <c r="E2664" s="57"/>
      <c r="F2664" s="57"/>
      <c r="G2664" s="57"/>
      <c r="H2664" s="57"/>
      <c r="I2664" s="57"/>
      <c r="J2664" s="57"/>
      <c r="K2664" s="57"/>
      <c r="L2664" s="57"/>
      <c r="M2664" s="57"/>
      <c r="N2664" s="57"/>
      <c r="O2664" s="57"/>
      <c r="P2664" s="57"/>
      <c r="Q2664" s="57"/>
      <c r="R2664" s="57"/>
      <c r="S2664" s="57"/>
      <c r="T2664" s="57"/>
      <c r="U2664" s="57"/>
      <c r="V2664" s="57"/>
      <c r="W2664" s="57"/>
      <c r="X2664" s="56" t="str">
        <f t="shared" si="42"/>
        <v/>
      </c>
    </row>
    <row r="2665" spans="1:24" x14ac:dyDescent="0.2">
      <c r="A2665" s="8">
        <v>2649</v>
      </c>
      <c r="B2665" s="47" t="str">
        <f>IF('tabela informacyjna dla JST'!$C$9="","",'tabela informacyjna dla JST'!$C$9)</f>
        <v>Ślemień gm. wiejska</v>
      </c>
      <c r="C2665" s="47" t="str">
        <f>IFERROR((VLOOKUP(B2665,Tabela1[],6,FALSE)),"")</f>
        <v>PL2405_EE</v>
      </c>
      <c r="D2665" s="47" t="str">
        <f>IFERROR((VLOOKUP(C2665,KATALOGI!$A$34:$B$49,2,FALSE)),"")</f>
        <v>Edukacja ekologiczna związana z ochroną powietrza</v>
      </c>
      <c r="E2665" s="57"/>
      <c r="F2665" s="57"/>
      <c r="G2665" s="57"/>
      <c r="H2665" s="57"/>
      <c r="I2665" s="57"/>
      <c r="J2665" s="57"/>
      <c r="K2665" s="57"/>
      <c r="L2665" s="57"/>
      <c r="M2665" s="57"/>
      <c r="N2665" s="57"/>
      <c r="O2665" s="57"/>
      <c r="P2665" s="57"/>
      <c r="Q2665" s="57"/>
      <c r="R2665" s="57"/>
      <c r="S2665" s="57"/>
      <c r="T2665" s="57"/>
      <c r="U2665" s="57"/>
      <c r="V2665" s="57"/>
      <c r="W2665" s="57"/>
      <c r="X2665" s="56" t="str">
        <f t="shared" si="42"/>
        <v/>
      </c>
    </row>
    <row r="2666" spans="1:24" x14ac:dyDescent="0.2">
      <c r="A2666" s="8">
        <v>2650</v>
      </c>
      <c r="B2666" s="47" t="str">
        <f>IF('tabela informacyjna dla JST'!$C$9="","",'tabela informacyjna dla JST'!$C$9)</f>
        <v>Ślemień gm. wiejska</v>
      </c>
      <c r="C2666" s="47" t="str">
        <f>IFERROR((VLOOKUP(B2666,Tabela1[],6,FALSE)),"")</f>
        <v>PL2405_EE</v>
      </c>
      <c r="D2666" s="47" t="str">
        <f>IFERROR((VLOOKUP(C2666,KATALOGI!$A$34:$B$49,2,FALSE)),"")</f>
        <v>Edukacja ekologiczna związana z ochroną powietrza</v>
      </c>
      <c r="E2666" s="57"/>
      <c r="F2666" s="57"/>
      <c r="G2666" s="57"/>
      <c r="H2666" s="57"/>
      <c r="I2666" s="57"/>
      <c r="J2666" s="57"/>
      <c r="K2666" s="57"/>
      <c r="L2666" s="57"/>
      <c r="M2666" s="57"/>
      <c r="N2666" s="57"/>
      <c r="O2666" s="57"/>
      <c r="P2666" s="57"/>
      <c r="Q2666" s="57"/>
      <c r="R2666" s="57"/>
      <c r="S2666" s="57"/>
      <c r="T2666" s="57"/>
      <c r="U2666" s="57"/>
      <c r="V2666" s="57"/>
      <c r="W2666" s="57"/>
      <c r="X2666" s="56" t="str">
        <f t="shared" si="42"/>
        <v/>
      </c>
    </row>
    <row r="2667" spans="1:24" x14ac:dyDescent="0.2">
      <c r="A2667" s="8">
        <v>2651</v>
      </c>
      <c r="B2667" s="47" t="str">
        <f>IF('tabela informacyjna dla JST'!$C$9="","",'tabela informacyjna dla JST'!$C$9)</f>
        <v>Ślemień gm. wiejska</v>
      </c>
      <c r="C2667" s="47" t="str">
        <f>IFERROR((VLOOKUP(B2667,Tabela1[],6,FALSE)),"")</f>
        <v>PL2405_EE</v>
      </c>
      <c r="D2667" s="47" t="str">
        <f>IFERROR((VLOOKUP(C2667,KATALOGI!$A$34:$B$49,2,FALSE)),"")</f>
        <v>Edukacja ekologiczna związana z ochroną powietrza</v>
      </c>
      <c r="E2667" s="57"/>
      <c r="F2667" s="57"/>
      <c r="G2667" s="57"/>
      <c r="H2667" s="57"/>
      <c r="I2667" s="57"/>
      <c r="J2667" s="57"/>
      <c r="K2667" s="57"/>
      <c r="L2667" s="57"/>
      <c r="M2667" s="57"/>
      <c r="N2667" s="57"/>
      <c r="O2667" s="57"/>
      <c r="P2667" s="57"/>
      <c r="Q2667" s="57"/>
      <c r="R2667" s="57"/>
      <c r="S2667" s="57"/>
      <c r="T2667" s="57"/>
      <c r="U2667" s="57"/>
      <c r="V2667" s="57"/>
      <c r="W2667" s="57"/>
      <c r="X2667" s="56" t="str">
        <f t="shared" si="42"/>
        <v/>
      </c>
    </row>
    <row r="2668" spans="1:24" x14ac:dyDescent="0.2">
      <c r="A2668" s="8">
        <v>2652</v>
      </c>
      <c r="B2668" s="47" t="str">
        <f>IF('tabela informacyjna dla JST'!$C$9="","",'tabela informacyjna dla JST'!$C$9)</f>
        <v>Ślemień gm. wiejska</v>
      </c>
      <c r="C2668" s="47" t="str">
        <f>IFERROR((VLOOKUP(B2668,Tabela1[],6,FALSE)),"")</f>
        <v>PL2405_EE</v>
      </c>
      <c r="D2668" s="47" t="str">
        <f>IFERROR((VLOOKUP(C2668,KATALOGI!$A$34:$B$49,2,FALSE)),"")</f>
        <v>Edukacja ekologiczna związana z ochroną powietrza</v>
      </c>
      <c r="E2668" s="57"/>
      <c r="F2668" s="57"/>
      <c r="G2668" s="57"/>
      <c r="H2668" s="57"/>
      <c r="I2668" s="57"/>
      <c r="J2668" s="57"/>
      <c r="K2668" s="57"/>
      <c r="L2668" s="57"/>
      <c r="M2668" s="57"/>
      <c r="N2668" s="57"/>
      <c r="O2668" s="57"/>
      <c r="P2668" s="57"/>
      <c r="Q2668" s="57"/>
      <c r="R2668" s="57"/>
      <c r="S2668" s="57"/>
      <c r="T2668" s="57"/>
      <c r="U2668" s="57"/>
      <c r="V2668" s="57"/>
      <c r="W2668" s="57"/>
      <c r="X2668" s="56" t="str">
        <f t="shared" si="42"/>
        <v/>
      </c>
    </row>
    <row r="2669" spans="1:24" x14ac:dyDescent="0.2">
      <c r="A2669" s="8">
        <v>2653</v>
      </c>
      <c r="B2669" s="47" t="str">
        <f>IF('tabela informacyjna dla JST'!$C$9="","",'tabela informacyjna dla JST'!$C$9)</f>
        <v>Ślemień gm. wiejska</v>
      </c>
      <c r="C2669" s="47" t="str">
        <f>IFERROR((VLOOKUP(B2669,Tabela1[],6,FALSE)),"")</f>
        <v>PL2405_EE</v>
      </c>
      <c r="D2669" s="47" t="str">
        <f>IFERROR((VLOOKUP(C2669,KATALOGI!$A$34:$B$49,2,FALSE)),"")</f>
        <v>Edukacja ekologiczna związana z ochroną powietrza</v>
      </c>
      <c r="E2669" s="57"/>
      <c r="F2669" s="57"/>
      <c r="G2669" s="57"/>
      <c r="H2669" s="57"/>
      <c r="I2669" s="57"/>
      <c r="J2669" s="57"/>
      <c r="K2669" s="57"/>
      <c r="L2669" s="57"/>
      <c r="M2669" s="57"/>
      <c r="N2669" s="57"/>
      <c r="O2669" s="57"/>
      <c r="P2669" s="57"/>
      <c r="Q2669" s="57"/>
      <c r="R2669" s="57"/>
      <c r="S2669" s="57"/>
      <c r="T2669" s="57"/>
      <c r="U2669" s="57"/>
      <c r="V2669" s="57"/>
      <c r="W2669" s="57"/>
      <c r="X2669" s="56" t="str">
        <f t="shared" si="42"/>
        <v/>
      </c>
    </row>
    <row r="2670" spans="1:24" x14ac:dyDescent="0.2">
      <c r="A2670" s="8">
        <v>2654</v>
      </c>
      <c r="B2670" s="47" t="str">
        <f>IF('tabela informacyjna dla JST'!$C$9="","",'tabela informacyjna dla JST'!$C$9)</f>
        <v>Ślemień gm. wiejska</v>
      </c>
      <c r="C2670" s="47" t="str">
        <f>IFERROR((VLOOKUP(B2670,Tabela1[],6,FALSE)),"")</f>
        <v>PL2405_EE</v>
      </c>
      <c r="D2670" s="47" t="str">
        <f>IFERROR((VLOOKUP(C2670,KATALOGI!$A$34:$B$49,2,FALSE)),"")</f>
        <v>Edukacja ekologiczna związana z ochroną powietrza</v>
      </c>
      <c r="E2670" s="57"/>
      <c r="F2670" s="57"/>
      <c r="G2670" s="57"/>
      <c r="H2670" s="57"/>
      <c r="I2670" s="57"/>
      <c r="J2670" s="57"/>
      <c r="K2670" s="57"/>
      <c r="L2670" s="57"/>
      <c r="M2670" s="57"/>
      <c r="N2670" s="57"/>
      <c r="O2670" s="57"/>
      <c r="P2670" s="57"/>
      <c r="Q2670" s="57"/>
      <c r="R2670" s="57"/>
      <c r="S2670" s="57"/>
      <c r="T2670" s="57"/>
      <c r="U2670" s="57"/>
      <c r="V2670" s="57"/>
      <c r="W2670" s="57"/>
      <c r="X2670" s="56" t="str">
        <f t="shared" si="42"/>
        <v/>
      </c>
    </row>
    <row r="2671" spans="1:24" x14ac:dyDescent="0.2">
      <c r="A2671" s="8">
        <v>2655</v>
      </c>
      <c r="B2671" s="47" t="str">
        <f>IF('tabela informacyjna dla JST'!$C$9="","",'tabela informacyjna dla JST'!$C$9)</f>
        <v>Ślemień gm. wiejska</v>
      </c>
      <c r="C2671" s="47" t="str">
        <f>IFERROR((VLOOKUP(B2671,Tabela1[],6,FALSE)),"")</f>
        <v>PL2405_EE</v>
      </c>
      <c r="D2671" s="47" t="str">
        <f>IFERROR((VLOOKUP(C2671,KATALOGI!$A$34:$B$49,2,FALSE)),"")</f>
        <v>Edukacja ekologiczna związana z ochroną powietrza</v>
      </c>
      <c r="E2671" s="57"/>
      <c r="F2671" s="57"/>
      <c r="G2671" s="57"/>
      <c r="H2671" s="57"/>
      <c r="I2671" s="57"/>
      <c r="J2671" s="57"/>
      <c r="K2671" s="57"/>
      <c r="L2671" s="57"/>
      <c r="M2671" s="57"/>
      <c r="N2671" s="57"/>
      <c r="O2671" s="57"/>
      <c r="P2671" s="57"/>
      <c r="Q2671" s="57"/>
      <c r="R2671" s="57"/>
      <c r="S2671" s="57"/>
      <c r="T2671" s="57"/>
      <c r="U2671" s="57"/>
      <c r="V2671" s="57"/>
      <c r="W2671" s="57"/>
      <c r="X2671" s="56" t="str">
        <f t="shared" si="42"/>
        <v/>
      </c>
    </row>
    <row r="2672" spans="1:24" x14ac:dyDescent="0.2">
      <c r="A2672" s="8">
        <v>2656</v>
      </c>
      <c r="B2672" s="47" t="str">
        <f>IF('tabela informacyjna dla JST'!$C$9="","",'tabela informacyjna dla JST'!$C$9)</f>
        <v>Ślemień gm. wiejska</v>
      </c>
      <c r="C2672" s="47" t="str">
        <f>IFERROR((VLOOKUP(B2672,Tabela1[],6,FALSE)),"")</f>
        <v>PL2405_EE</v>
      </c>
      <c r="D2672" s="47" t="str">
        <f>IFERROR((VLOOKUP(C2672,KATALOGI!$A$34:$B$49,2,FALSE)),"")</f>
        <v>Edukacja ekologiczna związana z ochroną powietrza</v>
      </c>
      <c r="E2672" s="57"/>
      <c r="F2672" s="57"/>
      <c r="G2672" s="57"/>
      <c r="H2672" s="57"/>
      <c r="I2672" s="57"/>
      <c r="J2672" s="57"/>
      <c r="K2672" s="57"/>
      <c r="L2672" s="57"/>
      <c r="M2672" s="57"/>
      <c r="N2672" s="57"/>
      <c r="O2672" s="57"/>
      <c r="P2672" s="57"/>
      <c r="Q2672" s="57"/>
      <c r="R2672" s="57"/>
      <c r="S2672" s="57"/>
      <c r="T2672" s="57"/>
      <c r="U2672" s="57"/>
      <c r="V2672" s="57"/>
      <c r="W2672" s="57"/>
      <c r="X2672" s="56" t="str">
        <f t="shared" si="42"/>
        <v/>
      </c>
    </row>
    <row r="2673" spans="1:24" x14ac:dyDescent="0.2">
      <c r="A2673" s="8">
        <v>2657</v>
      </c>
      <c r="B2673" s="47" t="str">
        <f>IF('tabela informacyjna dla JST'!$C$9="","",'tabela informacyjna dla JST'!$C$9)</f>
        <v>Ślemień gm. wiejska</v>
      </c>
      <c r="C2673" s="47" t="str">
        <f>IFERROR((VLOOKUP(B2673,Tabela1[],6,FALSE)),"")</f>
        <v>PL2405_EE</v>
      </c>
      <c r="D2673" s="47" t="str">
        <f>IFERROR((VLOOKUP(C2673,KATALOGI!$A$34:$B$49,2,FALSE)),"")</f>
        <v>Edukacja ekologiczna związana z ochroną powietrza</v>
      </c>
      <c r="E2673" s="57"/>
      <c r="F2673" s="57"/>
      <c r="G2673" s="57"/>
      <c r="H2673" s="57"/>
      <c r="I2673" s="57"/>
      <c r="J2673" s="57"/>
      <c r="K2673" s="57"/>
      <c r="L2673" s="57"/>
      <c r="M2673" s="57"/>
      <c r="N2673" s="57"/>
      <c r="O2673" s="57"/>
      <c r="P2673" s="57"/>
      <c r="Q2673" s="57"/>
      <c r="R2673" s="57"/>
      <c r="S2673" s="57"/>
      <c r="T2673" s="57"/>
      <c r="U2673" s="57"/>
      <c r="V2673" s="57"/>
      <c r="W2673" s="57"/>
      <c r="X2673" s="56" t="str">
        <f t="shared" si="42"/>
        <v/>
      </c>
    </row>
    <row r="2674" spans="1:24" x14ac:dyDescent="0.2">
      <c r="A2674" s="8">
        <v>2658</v>
      </c>
      <c r="B2674" s="47" t="str">
        <f>IF('tabela informacyjna dla JST'!$C$9="","",'tabela informacyjna dla JST'!$C$9)</f>
        <v>Ślemień gm. wiejska</v>
      </c>
      <c r="C2674" s="47" t="str">
        <f>IFERROR((VLOOKUP(B2674,Tabela1[],6,FALSE)),"")</f>
        <v>PL2405_EE</v>
      </c>
      <c r="D2674" s="47" t="str">
        <f>IFERROR((VLOOKUP(C2674,KATALOGI!$A$34:$B$49,2,FALSE)),"")</f>
        <v>Edukacja ekologiczna związana z ochroną powietrza</v>
      </c>
      <c r="E2674" s="57"/>
      <c r="F2674" s="57"/>
      <c r="G2674" s="57"/>
      <c r="H2674" s="57"/>
      <c r="I2674" s="57"/>
      <c r="J2674" s="57"/>
      <c r="K2674" s="57"/>
      <c r="L2674" s="57"/>
      <c r="M2674" s="57"/>
      <c r="N2674" s="57"/>
      <c r="O2674" s="57"/>
      <c r="P2674" s="57"/>
      <c r="Q2674" s="57"/>
      <c r="R2674" s="57"/>
      <c r="S2674" s="57"/>
      <c r="T2674" s="57"/>
      <c r="U2674" s="57"/>
      <c r="V2674" s="57"/>
      <c r="W2674" s="57"/>
      <c r="X2674" s="56" t="str">
        <f t="shared" si="42"/>
        <v/>
      </c>
    </row>
    <row r="2675" spans="1:24" x14ac:dyDescent="0.2">
      <c r="A2675" s="8">
        <v>2659</v>
      </c>
      <c r="B2675" s="47" t="str">
        <f>IF('tabela informacyjna dla JST'!$C$9="","",'tabela informacyjna dla JST'!$C$9)</f>
        <v>Ślemień gm. wiejska</v>
      </c>
      <c r="C2675" s="47" t="str">
        <f>IFERROR((VLOOKUP(B2675,Tabela1[],6,FALSE)),"")</f>
        <v>PL2405_EE</v>
      </c>
      <c r="D2675" s="47" t="str">
        <f>IFERROR((VLOOKUP(C2675,KATALOGI!$A$34:$B$49,2,FALSE)),"")</f>
        <v>Edukacja ekologiczna związana z ochroną powietrza</v>
      </c>
      <c r="E2675" s="57"/>
      <c r="F2675" s="57"/>
      <c r="G2675" s="57"/>
      <c r="H2675" s="57"/>
      <c r="I2675" s="57"/>
      <c r="J2675" s="57"/>
      <c r="K2675" s="57"/>
      <c r="L2675" s="57"/>
      <c r="M2675" s="57"/>
      <c r="N2675" s="57"/>
      <c r="O2675" s="57"/>
      <c r="P2675" s="57"/>
      <c r="Q2675" s="57"/>
      <c r="R2675" s="57"/>
      <c r="S2675" s="57"/>
      <c r="T2675" s="57"/>
      <c r="U2675" s="57"/>
      <c r="V2675" s="57"/>
      <c r="W2675" s="57"/>
      <c r="X2675" s="56" t="str">
        <f t="shared" si="42"/>
        <v/>
      </c>
    </row>
    <row r="2676" spans="1:24" x14ac:dyDescent="0.2">
      <c r="A2676" s="8">
        <v>2660</v>
      </c>
      <c r="B2676" s="47" t="str">
        <f>IF('tabela informacyjna dla JST'!$C$9="","",'tabela informacyjna dla JST'!$C$9)</f>
        <v>Ślemień gm. wiejska</v>
      </c>
      <c r="C2676" s="47" t="str">
        <f>IFERROR((VLOOKUP(B2676,Tabela1[],6,FALSE)),"")</f>
        <v>PL2405_EE</v>
      </c>
      <c r="D2676" s="47" t="str">
        <f>IFERROR((VLOOKUP(C2676,KATALOGI!$A$34:$B$49,2,FALSE)),"")</f>
        <v>Edukacja ekologiczna związana z ochroną powietrza</v>
      </c>
      <c r="E2676" s="57"/>
      <c r="F2676" s="57"/>
      <c r="G2676" s="57"/>
      <c r="H2676" s="57"/>
      <c r="I2676" s="57"/>
      <c r="J2676" s="57"/>
      <c r="K2676" s="57"/>
      <c r="L2676" s="57"/>
      <c r="M2676" s="57"/>
      <c r="N2676" s="57"/>
      <c r="O2676" s="57"/>
      <c r="P2676" s="57"/>
      <c r="Q2676" s="57"/>
      <c r="R2676" s="57"/>
      <c r="S2676" s="57"/>
      <c r="T2676" s="57"/>
      <c r="U2676" s="57"/>
      <c r="V2676" s="57"/>
      <c r="W2676" s="57"/>
      <c r="X2676" s="56" t="str">
        <f t="shared" si="42"/>
        <v/>
      </c>
    </row>
    <row r="2677" spans="1:24" x14ac:dyDescent="0.2">
      <c r="A2677" s="8">
        <v>2661</v>
      </c>
      <c r="B2677" s="47" t="str">
        <f>IF('tabela informacyjna dla JST'!$C$9="","",'tabela informacyjna dla JST'!$C$9)</f>
        <v>Ślemień gm. wiejska</v>
      </c>
      <c r="C2677" s="47" t="str">
        <f>IFERROR((VLOOKUP(B2677,Tabela1[],6,FALSE)),"")</f>
        <v>PL2405_EE</v>
      </c>
      <c r="D2677" s="47" t="str">
        <f>IFERROR((VLOOKUP(C2677,KATALOGI!$A$34:$B$49,2,FALSE)),"")</f>
        <v>Edukacja ekologiczna związana z ochroną powietrza</v>
      </c>
      <c r="E2677" s="57"/>
      <c r="F2677" s="57"/>
      <c r="G2677" s="57"/>
      <c r="H2677" s="57"/>
      <c r="I2677" s="57"/>
      <c r="J2677" s="57"/>
      <c r="K2677" s="57"/>
      <c r="L2677" s="57"/>
      <c r="M2677" s="57"/>
      <c r="N2677" s="57"/>
      <c r="O2677" s="57"/>
      <c r="P2677" s="57"/>
      <c r="Q2677" s="57"/>
      <c r="R2677" s="57"/>
      <c r="S2677" s="57"/>
      <c r="T2677" s="57"/>
      <c r="U2677" s="57"/>
      <c r="V2677" s="57"/>
      <c r="W2677" s="57"/>
      <c r="X2677" s="56" t="str">
        <f t="shared" si="42"/>
        <v/>
      </c>
    </row>
    <row r="2678" spans="1:24" x14ac:dyDescent="0.2">
      <c r="A2678" s="8">
        <v>2662</v>
      </c>
      <c r="B2678" s="47" t="str">
        <f>IF('tabela informacyjna dla JST'!$C$9="","",'tabela informacyjna dla JST'!$C$9)</f>
        <v>Ślemień gm. wiejska</v>
      </c>
      <c r="C2678" s="47" t="str">
        <f>IFERROR((VLOOKUP(B2678,Tabela1[],6,FALSE)),"")</f>
        <v>PL2405_EE</v>
      </c>
      <c r="D2678" s="47" t="str">
        <f>IFERROR((VLOOKUP(C2678,KATALOGI!$A$34:$B$49,2,FALSE)),"")</f>
        <v>Edukacja ekologiczna związana z ochroną powietrza</v>
      </c>
      <c r="E2678" s="57"/>
      <c r="F2678" s="57"/>
      <c r="G2678" s="57"/>
      <c r="H2678" s="57"/>
      <c r="I2678" s="57"/>
      <c r="J2678" s="57"/>
      <c r="K2678" s="57"/>
      <c r="L2678" s="57"/>
      <c r="M2678" s="57"/>
      <c r="N2678" s="57"/>
      <c r="O2678" s="57"/>
      <c r="P2678" s="57"/>
      <c r="Q2678" s="57"/>
      <c r="R2678" s="57"/>
      <c r="S2678" s="57"/>
      <c r="T2678" s="57"/>
      <c r="U2678" s="57"/>
      <c r="V2678" s="57"/>
      <c r="W2678" s="57"/>
      <c r="X2678" s="56" t="str">
        <f t="shared" si="42"/>
        <v/>
      </c>
    </row>
    <row r="2679" spans="1:24" x14ac:dyDescent="0.2">
      <c r="A2679" s="8">
        <v>2663</v>
      </c>
      <c r="B2679" s="47" t="str">
        <f>IF('tabela informacyjna dla JST'!$C$9="","",'tabela informacyjna dla JST'!$C$9)</f>
        <v>Ślemień gm. wiejska</v>
      </c>
      <c r="C2679" s="47" t="str">
        <f>IFERROR((VLOOKUP(B2679,Tabela1[],6,FALSE)),"")</f>
        <v>PL2405_EE</v>
      </c>
      <c r="D2679" s="47" t="str">
        <f>IFERROR((VLOOKUP(C2679,KATALOGI!$A$34:$B$49,2,FALSE)),"")</f>
        <v>Edukacja ekologiczna związana z ochroną powietrza</v>
      </c>
      <c r="E2679" s="57"/>
      <c r="F2679" s="57"/>
      <c r="G2679" s="57"/>
      <c r="H2679" s="57"/>
      <c r="I2679" s="57"/>
      <c r="J2679" s="57"/>
      <c r="K2679" s="57"/>
      <c r="L2679" s="57"/>
      <c r="M2679" s="57"/>
      <c r="N2679" s="57"/>
      <c r="O2679" s="57"/>
      <c r="P2679" s="57"/>
      <c r="Q2679" s="57"/>
      <c r="R2679" s="57"/>
      <c r="S2679" s="57"/>
      <c r="T2679" s="57"/>
      <c r="U2679" s="57"/>
      <c r="V2679" s="57"/>
      <c r="W2679" s="57"/>
      <c r="X2679" s="56" t="str">
        <f t="shared" si="42"/>
        <v/>
      </c>
    </row>
    <row r="2680" spans="1:24" x14ac:dyDescent="0.2">
      <c r="A2680" s="8">
        <v>2664</v>
      </c>
      <c r="B2680" s="47" t="str">
        <f>IF('tabela informacyjna dla JST'!$C$9="","",'tabela informacyjna dla JST'!$C$9)</f>
        <v>Ślemień gm. wiejska</v>
      </c>
      <c r="C2680" s="47" t="str">
        <f>IFERROR((VLOOKUP(B2680,Tabela1[],6,FALSE)),"")</f>
        <v>PL2405_EE</v>
      </c>
      <c r="D2680" s="47" t="str">
        <f>IFERROR((VLOOKUP(C2680,KATALOGI!$A$34:$B$49,2,FALSE)),"")</f>
        <v>Edukacja ekologiczna związana z ochroną powietrza</v>
      </c>
      <c r="E2680" s="57"/>
      <c r="F2680" s="57"/>
      <c r="G2680" s="57"/>
      <c r="H2680" s="57"/>
      <c r="I2680" s="57"/>
      <c r="J2680" s="57"/>
      <c r="K2680" s="57"/>
      <c r="L2680" s="57"/>
      <c r="M2680" s="57"/>
      <c r="N2680" s="57"/>
      <c r="O2680" s="57"/>
      <c r="P2680" s="57"/>
      <c r="Q2680" s="57"/>
      <c r="R2680" s="57"/>
      <c r="S2680" s="57"/>
      <c r="T2680" s="57"/>
      <c r="U2680" s="57"/>
      <c r="V2680" s="57"/>
      <c r="W2680" s="57"/>
      <c r="X2680" s="56" t="str">
        <f t="shared" si="42"/>
        <v/>
      </c>
    </row>
    <row r="2681" spans="1:24" x14ac:dyDescent="0.2">
      <c r="A2681" s="8">
        <v>2665</v>
      </c>
      <c r="B2681" s="47" t="str">
        <f>IF('tabela informacyjna dla JST'!$C$9="","",'tabela informacyjna dla JST'!$C$9)</f>
        <v>Ślemień gm. wiejska</v>
      </c>
      <c r="C2681" s="47" t="str">
        <f>IFERROR((VLOOKUP(B2681,Tabela1[],6,FALSE)),"")</f>
        <v>PL2405_EE</v>
      </c>
      <c r="D2681" s="47" t="str">
        <f>IFERROR((VLOOKUP(C2681,KATALOGI!$A$34:$B$49,2,FALSE)),"")</f>
        <v>Edukacja ekologiczna związana z ochroną powietrza</v>
      </c>
      <c r="E2681" s="57"/>
      <c r="F2681" s="57"/>
      <c r="G2681" s="57"/>
      <c r="H2681" s="57"/>
      <c r="I2681" s="57"/>
      <c r="J2681" s="57"/>
      <c r="K2681" s="57"/>
      <c r="L2681" s="57"/>
      <c r="M2681" s="57"/>
      <c r="N2681" s="57"/>
      <c r="O2681" s="57"/>
      <c r="P2681" s="57"/>
      <c r="Q2681" s="57"/>
      <c r="R2681" s="57"/>
      <c r="S2681" s="57"/>
      <c r="T2681" s="57"/>
      <c r="U2681" s="57"/>
      <c r="V2681" s="57"/>
      <c r="W2681" s="57"/>
      <c r="X2681" s="56" t="str">
        <f t="shared" si="42"/>
        <v/>
      </c>
    </row>
    <row r="2682" spans="1:24" x14ac:dyDescent="0.2">
      <c r="A2682" s="8">
        <v>2666</v>
      </c>
      <c r="B2682" s="47" t="str">
        <f>IF('tabela informacyjna dla JST'!$C$9="","",'tabela informacyjna dla JST'!$C$9)</f>
        <v>Ślemień gm. wiejska</v>
      </c>
      <c r="C2682" s="47" t="str">
        <f>IFERROR((VLOOKUP(B2682,Tabela1[],6,FALSE)),"")</f>
        <v>PL2405_EE</v>
      </c>
      <c r="D2682" s="47" t="str">
        <f>IFERROR((VLOOKUP(C2682,KATALOGI!$A$34:$B$49,2,FALSE)),"")</f>
        <v>Edukacja ekologiczna związana z ochroną powietrza</v>
      </c>
      <c r="E2682" s="57"/>
      <c r="F2682" s="57"/>
      <c r="G2682" s="57"/>
      <c r="H2682" s="57"/>
      <c r="I2682" s="57"/>
      <c r="J2682" s="57"/>
      <c r="K2682" s="57"/>
      <c r="L2682" s="57"/>
      <c r="M2682" s="57"/>
      <c r="N2682" s="57"/>
      <c r="O2682" s="57"/>
      <c r="P2682" s="57"/>
      <c r="Q2682" s="57"/>
      <c r="R2682" s="57"/>
      <c r="S2682" s="57"/>
      <c r="T2682" s="57"/>
      <c r="U2682" s="57"/>
      <c r="V2682" s="57"/>
      <c r="W2682" s="57"/>
      <c r="X2682" s="56" t="str">
        <f t="shared" si="42"/>
        <v/>
      </c>
    </row>
    <row r="2683" spans="1:24" x14ac:dyDescent="0.2">
      <c r="A2683" s="8">
        <v>2667</v>
      </c>
      <c r="B2683" s="47" t="str">
        <f>IF('tabela informacyjna dla JST'!$C$9="","",'tabela informacyjna dla JST'!$C$9)</f>
        <v>Ślemień gm. wiejska</v>
      </c>
      <c r="C2683" s="47" t="str">
        <f>IFERROR((VLOOKUP(B2683,Tabela1[],6,FALSE)),"")</f>
        <v>PL2405_EE</v>
      </c>
      <c r="D2683" s="47" t="str">
        <f>IFERROR((VLOOKUP(C2683,KATALOGI!$A$34:$B$49,2,FALSE)),"")</f>
        <v>Edukacja ekologiczna związana z ochroną powietrza</v>
      </c>
      <c r="E2683" s="57"/>
      <c r="F2683" s="57"/>
      <c r="G2683" s="57"/>
      <c r="H2683" s="57"/>
      <c r="I2683" s="57"/>
      <c r="J2683" s="57"/>
      <c r="K2683" s="57"/>
      <c r="L2683" s="57"/>
      <c r="M2683" s="57"/>
      <c r="N2683" s="57"/>
      <c r="O2683" s="57"/>
      <c r="P2683" s="57"/>
      <c r="Q2683" s="57"/>
      <c r="R2683" s="57"/>
      <c r="S2683" s="57"/>
      <c r="T2683" s="57"/>
      <c r="U2683" s="57"/>
      <c r="V2683" s="57"/>
      <c r="W2683" s="57"/>
      <c r="X2683" s="56" t="str">
        <f t="shared" si="42"/>
        <v/>
      </c>
    </row>
    <row r="2684" spans="1:24" x14ac:dyDescent="0.2">
      <c r="A2684" s="8">
        <v>2668</v>
      </c>
      <c r="B2684" s="47" t="str">
        <f>IF('tabela informacyjna dla JST'!$C$9="","",'tabela informacyjna dla JST'!$C$9)</f>
        <v>Ślemień gm. wiejska</v>
      </c>
      <c r="C2684" s="47" t="str">
        <f>IFERROR((VLOOKUP(B2684,Tabela1[],6,FALSE)),"")</f>
        <v>PL2405_EE</v>
      </c>
      <c r="D2684" s="47" t="str">
        <f>IFERROR((VLOOKUP(C2684,KATALOGI!$A$34:$B$49,2,FALSE)),"")</f>
        <v>Edukacja ekologiczna związana z ochroną powietrza</v>
      </c>
      <c r="E2684" s="57"/>
      <c r="F2684" s="57"/>
      <c r="G2684" s="57"/>
      <c r="H2684" s="57"/>
      <c r="I2684" s="57"/>
      <c r="J2684" s="57"/>
      <c r="K2684" s="57"/>
      <c r="L2684" s="57"/>
      <c r="M2684" s="57"/>
      <c r="N2684" s="57"/>
      <c r="O2684" s="57"/>
      <c r="P2684" s="57"/>
      <c r="Q2684" s="57"/>
      <c r="R2684" s="57"/>
      <c r="S2684" s="57"/>
      <c r="T2684" s="57"/>
      <c r="U2684" s="57"/>
      <c r="V2684" s="57"/>
      <c r="W2684" s="57"/>
      <c r="X2684" s="56" t="str">
        <f t="shared" si="42"/>
        <v/>
      </c>
    </row>
    <row r="2685" spans="1:24" x14ac:dyDescent="0.2">
      <c r="A2685" s="8">
        <v>2669</v>
      </c>
      <c r="B2685" s="47" t="str">
        <f>IF('tabela informacyjna dla JST'!$C$9="","",'tabela informacyjna dla JST'!$C$9)</f>
        <v>Ślemień gm. wiejska</v>
      </c>
      <c r="C2685" s="47" t="str">
        <f>IFERROR((VLOOKUP(B2685,Tabela1[],6,FALSE)),"")</f>
        <v>PL2405_EE</v>
      </c>
      <c r="D2685" s="47" t="str">
        <f>IFERROR((VLOOKUP(C2685,KATALOGI!$A$34:$B$49,2,FALSE)),"")</f>
        <v>Edukacja ekologiczna związana z ochroną powietrza</v>
      </c>
      <c r="E2685" s="57"/>
      <c r="F2685" s="57"/>
      <c r="G2685" s="57"/>
      <c r="H2685" s="57"/>
      <c r="I2685" s="57"/>
      <c r="J2685" s="57"/>
      <c r="K2685" s="57"/>
      <c r="L2685" s="57"/>
      <c r="M2685" s="57"/>
      <c r="N2685" s="57"/>
      <c r="O2685" s="57"/>
      <c r="P2685" s="57"/>
      <c r="Q2685" s="57"/>
      <c r="R2685" s="57"/>
      <c r="S2685" s="57"/>
      <c r="T2685" s="57"/>
      <c r="U2685" s="57"/>
      <c r="V2685" s="57"/>
      <c r="W2685" s="57"/>
      <c r="X2685" s="56" t="str">
        <f t="shared" si="42"/>
        <v/>
      </c>
    </row>
    <row r="2686" spans="1:24" x14ac:dyDescent="0.2">
      <c r="A2686" s="8">
        <v>2670</v>
      </c>
      <c r="B2686" s="47" t="str">
        <f>IF('tabela informacyjna dla JST'!$C$9="","",'tabela informacyjna dla JST'!$C$9)</f>
        <v>Ślemień gm. wiejska</v>
      </c>
      <c r="C2686" s="47" t="str">
        <f>IFERROR((VLOOKUP(B2686,Tabela1[],6,FALSE)),"")</f>
        <v>PL2405_EE</v>
      </c>
      <c r="D2686" s="47" t="str">
        <f>IFERROR((VLOOKUP(C2686,KATALOGI!$A$34:$B$49,2,FALSE)),"")</f>
        <v>Edukacja ekologiczna związana z ochroną powietrza</v>
      </c>
      <c r="E2686" s="57"/>
      <c r="F2686" s="57"/>
      <c r="G2686" s="57"/>
      <c r="H2686" s="57"/>
      <c r="I2686" s="57"/>
      <c r="J2686" s="57"/>
      <c r="K2686" s="57"/>
      <c r="L2686" s="57"/>
      <c r="M2686" s="57"/>
      <c r="N2686" s="57"/>
      <c r="O2686" s="57"/>
      <c r="P2686" s="57"/>
      <c r="Q2686" s="57"/>
      <c r="R2686" s="57"/>
      <c r="S2686" s="57"/>
      <c r="T2686" s="57"/>
      <c r="U2686" s="57"/>
      <c r="V2686" s="57"/>
      <c r="W2686" s="57"/>
      <c r="X2686" s="56" t="str">
        <f t="shared" si="42"/>
        <v/>
      </c>
    </row>
    <row r="2687" spans="1:24" x14ac:dyDescent="0.2">
      <c r="A2687" s="8">
        <v>2671</v>
      </c>
      <c r="B2687" s="47" t="str">
        <f>IF('tabela informacyjna dla JST'!$C$9="","",'tabela informacyjna dla JST'!$C$9)</f>
        <v>Ślemień gm. wiejska</v>
      </c>
      <c r="C2687" s="47" t="str">
        <f>IFERROR((VLOOKUP(B2687,Tabela1[],6,FALSE)),"")</f>
        <v>PL2405_EE</v>
      </c>
      <c r="D2687" s="47" t="str">
        <f>IFERROR((VLOOKUP(C2687,KATALOGI!$A$34:$B$49,2,FALSE)),"")</f>
        <v>Edukacja ekologiczna związana z ochroną powietrza</v>
      </c>
      <c r="E2687" s="57"/>
      <c r="F2687" s="57"/>
      <c r="G2687" s="57"/>
      <c r="H2687" s="57"/>
      <c r="I2687" s="57"/>
      <c r="J2687" s="57"/>
      <c r="K2687" s="57"/>
      <c r="L2687" s="57"/>
      <c r="M2687" s="57"/>
      <c r="N2687" s="57"/>
      <c r="O2687" s="57"/>
      <c r="P2687" s="57"/>
      <c r="Q2687" s="57"/>
      <c r="R2687" s="57"/>
      <c r="S2687" s="57"/>
      <c r="T2687" s="57"/>
      <c r="U2687" s="57"/>
      <c r="V2687" s="57"/>
      <c r="W2687" s="57"/>
      <c r="X2687" s="56" t="str">
        <f t="shared" si="42"/>
        <v/>
      </c>
    </row>
    <row r="2688" spans="1:24" x14ac:dyDescent="0.2">
      <c r="A2688" s="8">
        <v>2672</v>
      </c>
      <c r="B2688" s="47" t="str">
        <f>IF('tabela informacyjna dla JST'!$C$9="","",'tabela informacyjna dla JST'!$C$9)</f>
        <v>Ślemień gm. wiejska</v>
      </c>
      <c r="C2688" s="47" t="str">
        <f>IFERROR((VLOOKUP(B2688,Tabela1[],6,FALSE)),"")</f>
        <v>PL2405_EE</v>
      </c>
      <c r="D2688" s="47" t="str">
        <f>IFERROR((VLOOKUP(C2688,KATALOGI!$A$34:$B$49,2,FALSE)),"")</f>
        <v>Edukacja ekologiczna związana z ochroną powietrza</v>
      </c>
      <c r="E2688" s="57"/>
      <c r="F2688" s="57"/>
      <c r="G2688" s="57"/>
      <c r="H2688" s="57"/>
      <c r="I2688" s="57"/>
      <c r="J2688" s="57"/>
      <c r="K2688" s="57"/>
      <c r="L2688" s="57"/>
      <c r="M2688" s="57"/>
      <c r="N2688" s="57"/>
      <c r="O2688" s="57"/>
      <c r="P2688" s="57"/>
      <c r="Q2688" s="57"/>
      <c r="R2688" s="57"/>
      <c r="S2688" s="57"/>
      <c r="T2688" s="57"/>
      <c r="U2688" s="57"/>
      <c r="V2688" s="57"/>
      <c r="W2688" s="57"/>
      <c r="X2688" s="56" t="str">
        <f t="shared" si="42"/>
        <v/>
      </c>
    </row>
    <row r="2689" spans="1:24" x14ac:dyDescent="0.2">
      <c r="A2689" s="8">
        <v>2673</v>
      </c>
      <c r="B2689" s="47" t="str">
        <f>IF('tabela informacyjna dla JST'!$C$9="","",'tabela informacyjna dla JST'!$C$9)</f>
        <v>Ślemień gm. wiejska</v>
      </c>
      <c r="C2689" s="47" t="str">
        <f>IFERROR((VLOOKUP(B2689,Tabela1[],6,FALSE)),"")</f>
        <v>PL2405_EE</v>
      </c>
      <c r="D2689" s="47" t="str">
        <f>IFERROR((VLOOKUP(C2689,KATALOGI!$A$34:$B$49,2,FALSE)),"")</f>
        <v>Edukacja ekologiczna związana z ochroną powietrza</v>
      </c>
      <c r="E2689" s="57"/>
      <c r="F2689" s="57"/>
      <c r="G2689" s="57"/>
      <c r="H2689" s="57"/>
      <c r="I2689" s="57"/>
      <c r="J2689" s="57"/>
      <c r="K2689" s="57"/>
      <c r="L2689" s="57"/>
      <c r="M2689" s="57"/>
      <c r="N2689" s="57"/>
      <c r="O2689" s="57"/>
      <c r="P2689" s="57"/>
      <c r="Q2689" s="57"/>
      <c r="R2689" s="57"/>
      <c r="S2689" s="57"/>
      <c r="T2689" s="57"/>
      <c r="U2689" s="57"/>
      <c r="V2689" s="57"/>
      <c r="W2689" s="57"/>
      <c r="X2689" s="56" t="str">
        <f t="shared" si="42"/>
        <v/>
      </c>
    </row>
    <row r="2690" spans="1:24" x14ac:dyDescent="0.2">
      <c r="A2690" s="8">
        <v>2674</v>
      </c>
      <c r="B2690" s="47" t="str">
        <f>IF('tabela informacyjna dla JST'!$C$9="","",'tabela informacyjna dla JST'!$C$9)</f>
        <v>Ślemień gm. wiejska</v>
      </c>
      <c r="C2690" s="47" t="str">
        <f>IFERROR((VLOOKUP(B2690,Tabela1[],6,FALSE)),"")</f>
        <v>PL2405_EE</v>
      </c>
      <c r="D2690" s="47" t="str">
        <f>IFERROR((VLOOKUP(C2690,KATALOGI!$A$34:$B$49,2,FALSE)),"")</f>
        <v>Edukacja ekologiczna związana z ochroną powietrza</v>
      </c>
      <c r="E2690" s="57"/>
      <c r="F2690" s="57"/>
      <c r="G2690" s="57"/>
      <c r="H2690" s="57"/>
      <c r="I2690" s="57"/>
      <c r="J2690" s="57"/>
      <c r="K2690" s="57"/>
      <c r="L2690" s="57"/>
      <c r="M2690" s="57"/>
      <c r="N2690" s="57"/>
      <c r="O2690" s="57"/>
      <c r="P2690" s="57"/>
      <c r="Q2690" s="57"/>
      <c r="R2690" s="57"/>
      <c r="S2690" s="57"/>
      <c r="T2690" s="57"/>
      <c r="U2690" s="57"/>
      <c r="V2690" s="57"/>
      <c r="W2690" s="57"/>
      <c r="X2690" s="56" t="str">
        <f t="shared" si="42"/>
        <v/>
      </c>
    </row>
    <row r="2691" spans="1:24" x14ac:dyDescent="0.2">
      <c r="A2691" s="8">
        <v>2675</v>
      </c>
      <c r="B2691" s="47" t="str">
        <f>IF('tabela informacyjna dla JST'!$C$9="","",'tabela informacyjna dla JST'!$C$9)</f>
        <v>Ślemień gm. wiejska</v>
      </c>
      <c r="C2691" s="47" t="str">
        <f>IFERROR((VLOOKUP(B2691,Tabela1[],6,FALSE)),"")</f>
        <v>PL2405_EE</v>
      </c>
      <c r="D2691" s="47" t="str">
        <f>IFERROR((VLOOKUP(C2691,KATALOGI!$A$34:$B$49,2,FALSE)),"")</f>
        <v>Edukacja ekologiczna związana z ochroną powietrza</v>
      </c>
      <c r="E2691" s="57"/>
      <c r="F2691" s="57"/>
      <c r="G2691" s="57"/>
      <c r="H2691" s="57"/>
      <c r="I2691" s="57"/>
      <c r="J2691" s="57"/>
      <c r="K2691" s="57"/>
      <c r="L2691" s="57"/>
      <c r="M2691" s="57"/>
      <c r="N2691" s="57"/>
      <c r="O2691" s="57"/>
      <c r="P2691" s="57"/>
      <c r="Q2691" s="57"/>
      <c r="R2691" s="57"/>
      <c r="S2691" s="57"/>
      <c r="T2691" s="57"/>
      <c r="U2691" s="57"/>
      <c r="V2691" s="57"/>
      <c r="W2691" s="57"/>
      <c r="X2691" s="56" t="str">
        <f t="shared" si="42"/>
        <v/>
      </c>
    </row>
    <row r="2692" spans="1:24" x14ac:dyDescent="0.2">
      <c r="A2692" s="8">
        <v>2676</v>
      </c>
      <c r="B2692" s="47" t="str">
        <f>IF('tabela informacyjna dla JST'!$C$9="","",'tabela informacyjna dla JST'!$C$9)</f>
        <v>Ślemień gm. wiejska</v>
      </c>
      <c r="C2692" s="47" t="str">
        <f>IFERROR((VLOOKUP(B2692,Tabela1[],6,FALSE)),"")</f>
        <v>PL2405_EE</v>
      </c>
      <c r="D2692" s="47" t="str">
        <f>IFERROR((VLOOKUP(C2692,KATALOGI!$A$34:$B$49,2,FALSE)),"")</f>
        <v>Edukacja ekologiczna związana z ochroną powietrza</v>
      </c>
      <c r="E2692" s="57"/>
      <c r="F2692" s="57"/>
      <c r="G2692" s="57"/>
      <c r="H2692" s="57"/>
      <c r="I2692" s="57"/>
      <c r="J2692" s="57"/>
      <c r="K2692" s="57"/>
      <c r="L2692" s="57"/>
      <c r="M2692" s="57"/>
      <c r="N2692" s="57"/>
      <c r="O2692" s="57"/>
      <c r="P2692" s="57"/>
      <c r="Q2692" s="57"/>
      <c r="R2692" s="57"/>
      <c r="S2692" s="57"/>
      <c r="T2692" s="57"/>
      <c r="U2692" s="57"/>
      <c r="V2692" s="57"/>
      <c r="W2692" s="57"/>
      <c r="X2692" s="56" t="str">
        <f t="shared" si="42"/>
        <v/>
      </c>
    </row>
    <row r="2693" spans="1:24" x14ac:dyDescent="0.2">
      <c r="A2693" s="8">
        <v>2677</v>
      </c>
      <c r="B2693" s="47" t="str">
        <f>IF('tabela informacyjna dla JST'!$C$9="","",'tabela informacyjna dla JST'!$C$9)</f>
        <v>Ślemień gm. wiejska</v>
      </c>
      <c r="C2693" s="47" t="str">
        <f>IFERROR((VLOOKUP(B2693,Tabela1[],6,FALSE)),"")</f>
        <v>PL2405_EE</v>
      </c>
      <c r="D2693" s="47" t="str">
        <f>IFERROR((VLOOKUP(C2693,KATALOGI!$A$34:$B$49,2,FALSE)),"")</f>
        <v>Edukacja ekologiczna związana z ochroną powietrza</v>
      </c>
      <c r="E2693" s="57"/>
      <c r="F2693" s="57"/>
      <c r="G2693" s="57"/>
      <c r="H2693" s="57"/>
      <c r="I2693" s="57"/>
      <c r="J2693" s="57"/>
      <c r="K2693" s="57"/>
      <c r="L2693" s="57"/>
      <c r="M2693" s="57"/>
      <c r="N2693" s="57"/>
      <c r="O2693" s="57"/>
      <c r="P2693" s="57"/>
      <c r="Q2693" s="57"/>
      <c r="R2693" s="57"/>
      <c r="S2693" s="57"/>
      <c r="T2693" s="57"/>
      <c r="U2693" s="57"/>
      <c r="V2693" s="57"/>
      <c r="W2693" s="57"/>
      <c r="X2693" s="56" t="str">
        <f t="shared" si="42"/>
        <v/>
      </c>
    </row>
    <row r="2694" spans="1:24" x14ac:dyDescent="0.2">
      <c r="A2694" s="8">
        <v>2678</v>
      </c>
      <c r="B2694" s="47" t="str">
        <f>IF('tabela informacyjna dla JST'!$C$9="","",'tabela informacyjna dla JST'!$C$9)</f>
        <v>Ślemień gm. wiejska</v>
      </c>
      <c r="C2694" s="47" t="str">
        <f>IFERROR((VLOOKUP(B2694,Tabela1[],6,FALSE)),"")</f>
        <v>PL2405_EE</v>
      </c>
      <c r="D2694" s="47" t="str">
        <f>IFERROR((VLOOKUP(C2694,KATALOGI!$A$34:$B$49,2,FALSE)),"")</f>
        <v>Edukacja ekologiczna związana z ochroną powietrza</v>
      </c>
      <c r="E2694" s="57"/>
      <c r="F2694" s="57"/>
      <c r="G2694" s="57"/>
      <c r="H2694" s="57"/>
      <c r="I2694" s="57"/>
      <c r="J2694" s="57"/>
      <c r="K2694" s="57"/>
      <c r="L2694" s="57"/>
      <c r="M2694" s="57"/>
      <c r="N2694" s="57"/>
      <c r="O2694" s="57"/>
      <c r="P2694" s="57"/>
      <c r="Q2694" s="57"/>
      <c r="R2694" s="57"/>
      <c r="S2694" s="57"/>
      <c r="T2694" s="57"/>
      <c r="U2694" s="57"/>
      <c r="V2694" s="57"/>
      <c r="W2694" s="57"/>
      <c r="X2694" s="56" t="str">
        <f t="shared" si="42"/>
        <v/>
      </c>
    </row>
    <row r="2695" spans="1:24" x14ac:dyDescent="0.2">
      <c r="A2695" s="8">
        <v>2679</v>
      </c>
      <c r="B2695" s="47" t="str">
        <f>IF('tabela informacyjna dla JST'!$C$9="","",'tabela informacyjna dla JST'!$C$9)</f>
        <v>Ślemień gm. wiejska</v>
      </c>
      <c r="C2695" s="47" t="str">
        <f>IFERROR((VLOOKUP(B2695,Tabela1[],6,FALSE)),"")</f>
        <v>PL2405_EE</v>
      </c>
      <c r="D2695" s="47" t="str">
        <f>IFERROR((VLOOKUP(C2695,KATALOGI!$A$34:$B$49,2,FALSE)),"")</f>
        <v>Edukacja ekologiczna związana z ochroną powietrza</v>
      </c>
      <c r="E2695" s="57"/>
      <c r="F2695" s="57"/>
      <c r="G2695" s="57"/>
      <c r="H2695" s="57"/>
      <c r="I2695" s="57"/>
      <c r="J2695" s="57"/>
      <c r="K2695" s="57"/>
      <c r="L2695" s="57"/>
      <c r="M2695" s="57"/>
      <c r="N2695" s="57"/>
      <c r="O2695" s="57"/>
      <c r="P2695" s="57"/>
      <c r="Q2695" s="57"/>
      <c r="R2695" s="57"/>
      <c r="S2695" s="57"/>
      <c r="T2695" s="57"/>
      <c r="U2695" s="57"/>
      <c r="V2695" s="57"/>
      <c r="W2695" s="57"/>
      <c r="X2695" s="56" t="str">
        <f t="shared" si="42"/>
        <v/>
      </c>
    </row>
    <row r="2696" spans="1:24" x14ac:dyDescent="0.2">
      <c r="A2696" s="8">
        <v>2680</v>
      </c>
      <c r="B2696" s="47" t="str">
        <f>IF('tabela informacyjna dla JST'!$C$9="","",'tabela informacyjna dla JST'!$C$9)</f>
        <v>Ślemień gm. wiejska</v>
      </c>
      <c r="C2696" s="47" t="str">
        <f>IFERROR((VLOOKUP(B2696,Tabela1[],6,FALSE)),"")</f>
        <v>PL2405_EE</v>
      </c>
      <c r="D2696" s="47" t="str">
        <f>IFERROR((VLOOKUP(C2696,KATALOGI!$A$34:$B$49,2,FALSE)),"")</f>
        <v>Edukacja ekologiczna związana z ochroną powietrza</v>
      </c>
      <c r="E2696" s="57"/>
      <c r="F2696" s="57"/>
      <c r="G2696" s="57"/>
      <c r="H2696" s="57"/>
      <c r="I2696" s="57"/>
      <c r="J2696" s="57"/>
      <c r="K2696" s="57"/>
      <c r="L2696" s="57"/>
      <c r="M2696" s="57"/>
      <c r="N2696" s="57"/>
      <c r="O2696" s="57"/>
      <c r="P2696" s="57"/>
      <c r="Q2696" s="57"/>
      <c r="R2696" s="57"/>
      <c r="S2696" s="57"/>
      <c r="T2696" s="57"/>
      <c r="U2696" s="57"/>
      <c r="V2696" s="57"/>
      <c r="W2696" s="57"/>
      <c r="X2696" s="56" t="str">
        <f t="shared" si="42"/>
        <v/>
      </c>
    </row>
    <row r="2697" spans="1:24" x14ac:dyDescent="0.2">
      <c r="A2697" s="8">
        <v>2681</v>
      </c>
      <c r="B2697" s="47" t="str">
        <f>IF('tabela informacyjna dla JST'!$C$9="","",'tabela informacyjna dla JST'!$C$9)</f>
        <v>Ślemień gm. wiejska</v>
      </c>
      <c r="C2697" s="47" t="str">
        <f>IFERROR((VLOOKUP(B2697,Tabela1[],6,FALSE)),"")</f>
        <v>PL2405_EE</v>
      </c>
      <c r="D2697" s="47" t="str">
        <f>IFERROR((VLOOKUP(C2697,KATALOGI!$A$34:$B$49,2,FALSE)),"")</f>
        <v>Edukacja ekologiczna związana z ochroną powietrza</v>
      </c>
      <c r="E2697" s="57"/>
      <c r="F2697" s="57"/>
      <c r="G2697" s="57"/>
      <c r="H2697" s="57"/>
      <c r="I2697" s="57"/>
      <c r="J2697" s="57"/>
      <c r="K2697" s="57"/>
      <c r="L2697" s="57"/>
      <c r="M2697" s="57"/>
      <c r="N2697" s="57"/>
      <c r="O2697" s="57"/>
      <c r="P2697" s="57"/>
      <c r="Q2697" s="57"/>
      <c r="R2697" s="57"/>
      <c r="S2697" s="57"/>
      <c r="T2697" s="57"/>
      <c r="U2697" s="57"/>
      <c r="V2697" s="57"/>
      <c r="W2697" s="57"/>
      <c r="X2697" s="56" t="str">
        <f t="shared" si="42"/>
        <v/>
      </c>
    </row>
    <row r="2698" spans="1:24" x14ac:dyDescent="0.2">
      <c r="A2698" s="8">
        <v>2682</v>
      </c>
      <c r="B2698" s="47" t="str">
        <f>IF('tabela informacyjna dla JST'!$C$9="","",'tabela informacyjna dla JST'!$C$9)</f>
        <v>Ślemień gm. wiejska</v>
      </c>
      <c r="C2698" s="47" t="str">
        <f>IFERROR((VLOOKUP(B2698,Tabela1[],6,FALSE)),"")</f>
        <v>PL2405_EE</v>
      </c>
      <c r="D2698" s="47" t="str">
        <f>IFERROR((VLOOKUP(C2698,KATALOGI!$A$34:$B$49,2,FALSE)),"")</f>
        <v>Edukacja ekologiczna związana z ochroną powietrza</v>
      </c>
      <c r="E2698" s="57"/>
      <c r="F2698" s="57"/>
      <c r="G2698" s="57"/>
      <c r="H2698" s="57"/>
      <c r="I2698" s="57"/>
      <c r="J2698" s="57"/>
      <c r="K2698" s="57"/>
      <c r="L2698" s="57"/>
      <c r="M2698" s="57"/>
      <c r="N2698" s="57"/>
      <c r="O2698" s="57"/>
      <c r="P2698" s="57"/>
      <c r="Q2698" s="57"/>
      <c r="R2698" s="57"/>
      <c r="S2698" s="57"/>
      <c r="T2698" s="57"/>
      <c r="U2698" s="57"/>
      <c r="V2698" s="57"/>
      <c r="W2698" s="57"/>
      <c r="X2698" s="56" t="str">
        <f t="shared" si="42"/>
        <v/>
      </c>
    </row>
    <row r="2699" spans="1:24" x14ac:dyDescent="0.2">
      <c r="A2699" s="8">
        <v>2683</v>
      </c>
      <c r="B2699" s="47" t="str">
        <f>IF('tabela informacyjna dla JST'!$C$9="","",'tabela informacyjna dla JST'!$C$9)</f>
        <v>Ślemień gm. wiejska</v>
      </c>
      <c r="C2699" s="47" t="str">
        <f>IFERROR((VLOOKUP(B2699,Tabela1[],6,FALSE)),"")</f>
        <v>PL2405_EE</v>
      </c>
      <c r="D2699" s="47" t="str">
        <f>IFERROR((VLOOKUP(C2699,KATALOGI!$A$34:$B$49,2,FALSE)),"")</f>
        <v>Edukacja ekologiczna związana z ochroną powietrza</v>
      </c>
      <c r="E2699" s="57"/>
      <c r="F2699" s="57"/>
      <c r="G2699" s="57"/>
      <c r="H2699" s="57"/>
      <c r="I2699" s="57"/>
      <c r="J2699" s="57"/>
      <c r="K2699" s="57"/>
      <c r="L2699" s="57"/>
      <c r="M2699" s="57"/>
      <c r="N2699" s="57"/>
      <c r="O2699" s="57"/>
      <c r="P2699" s="57"/>
      <c r="Q2699" s="57"/>
      <c r="R2699" s="57"/>
      <c r="S2699" s="57"/>
      <c r="T2699" s="57"/>
      <c r="U2699" s="57"/>
      <c r="V2699" s="57"/>
      <c r="W2699" s="57"/>
      <c r="X2699" s="56" t="str">
        <f t="shared" si="42"/>
        <v/>
      </c>
    </row>
    <row r="2700" spans="1:24" x14ac:dyDescent="0.2">
      <c r="A2700" s="8">
        <v>2684</v>
      </c>
      <c r="B2700" s="47" t="str">
        <f>IF('tabela informacyjna dla JST'!$C$9="","",'tabela informacyjna dla JST'!$C$9)</f>
        <v>Ślemień gm. wiejska</v>
      </c>
      <c r="C2700" s="47" t="str">
        <f>IFERROR((VLOOKUP(B2700,Tabela1[],6,FALSE)),"")</f>
        <v>PL2405_EE</v>
      </c>
      <c r="D2700" s="47" t="str">
        <f>IFERROR((VLOOKUP(C2700,KATALOGI!$A$34:$B$49,2,FALSE)),"")</f>
        <v>Edukacja ekologiczna związana z ochroną powietrza</v>
      </c>
      <c r="E2700" s="57"/>
      <c r="F2700" s="57"/>
      <c r="G2700" s="57"/>
      <c r="H2700" s="57"/>
      <c r="I2700" s="57"/>
      <c r="J2700" s="57"/>
      <c r="K2700" s="57"/>
      <c r="L2700" s="57"/>
      <c r="M2700" s="57"/>
      <c r="N2700" s="57"/>
      <c r="O2700" s="57"/>
      <c r="P2700" s="57"/>
      <c r="Q2700" s="57"/>
      <c r="R2700" s="57"/>
      <c r="S2700" s="57"/>
      <c r="T2700" s="57"/>
      <c r="U2700" s="57"/>
      <c r="V2700" s="57"/>
      <c r="W2700" s="57"/>
      <c r="X2700" s="56" t="str">
        <f t="shared" si="42"/>
        <v/>
      </c>
    </row>
    <row r="2701" spans="1:24" x14ac:dyDescent="0.2">
      <c r="A2701" s="8">
        <v>2685</v>
      </c>
      <c r="B2701" s="47" t="str">
        <f>IF('tabela informacyjna dla JST'!$C$9="","",'tabela informacyjna dla JST'!$C$9)</f>
        <v>Ślemień gm. wiejska</v>
      </c>
      <c r="C2701" s="47" t="str">
        <f>IFERROR((VLOOKUP(B2701,Tabela1[],6,FALSE)),"")</f>
        <v>PL2405_EE</v>
      </c>
      <c r="D2701" s="47" t="str">
        <f>IFERROR((VLOOKUP(C2701,KATALOGI!$A$34:$B$49,2,FALSE)),"")</f>
        <v>Edukacja ekologiczna związana z ochroną powietrza</v>
      </c>
      <c r="E2701" s="57"/>
      <c r="F2701" s="57"/>
      <c r="G2701" s="57"/>
      <c r="H2701" s="57"/>
      <c r="I2701" s="57"/>
      <c r="J2701" s="57"/>
      <c r="K2701" s="57"/>
      <c r="L2701" s="57"/>
      <c r="M2701" s="57"/>
      <c r="N2701" s="57"/>
      <c r="O2701" s="57"/>
      <c r="P2701" s="57"/>
      <c r="Q2701" s="57"/>
      <c r="R2701" s="57"/>
      <c r="S2701" s="57"/>
      <c r="T2701" s="57"/>
      <c r="U2701" s="57"/>
      <c r="V2701" s="57"/>
      <c r="W2701" s="57"/>
      <c r="X2701" s="56" t="str">
        <f t="shared" si="42"/>
        <v/>
      </c>
    </row>
    <row r="2702" spans="1:24" x14ac:dyDescent="0.2">
      <c r="A2702" s="8">
        <v>2686</v>
      </c>
      <c r="B2702" s="47" t="str">
        <f>IF('tabela informacyjna dla JST'!$C$9="","",'tabela informacyjna dla JST'!$C$9)</f>
        <v>Ślemień gm. wiejska</v>
      </c>
      <c r="C2702" s="47" t="str">
        <f>IFERROR((VLOOKUP(B2702,Tabela1[],6,FALSE)),"")</f>
        <v>PL2405_EE</v>
      </c>
      <c r="D2702" s="47" t="str">
        <f>IFERROR((VLOOKUP(C2702,KATALOGI!$A$34:$B$49,2,FALSE)),"")</f>
        <v>Edukacja ekologiczna związana z ochroną powietrza</v>
      </c>
      <c r="E2702" s="57"/>
      <c r="F2702" s="57"/>
      <c r="G2702" s="57"/>
      <c r="H2702" s="57"/>
      <c r="I2702" s="57"/>
      <c r="J2702" s="57"/>
      <c r="K2702" s="57"/>
      <c r="L2702" s="57"/>
      <c r="M2702" s="57"/>
      <c r="N2702" s="57"/>
      <c r="O2702" s="57"/>
      <c r="P2702" s="57"/>
      <c r="Q2702" s="57"/>
      <c r="R2702" s="57"/>
      <c r="S2702" s="57"/>
      <c r="T2702" s="57"/>
      <c r="U2702" s="57"/>
      <c r="V2702" s="57"/>
      <c r="W2702" s="57"/>
      <c r="X2702" s="56" t="str">
        <f t="shared" si="42"/>
        <v/>
      </c>
    </row>
    <row r="2703" spans="1:24" x14ac:dyDescent="0.2">
      <c r="A2703" s="8">
        <v>2687</v>
      </c>
      <c r="B2703" s="47" t="str">
        <f>IF('tabela informacyjna dla JST'!$C$9="","",'tabela informacyjna dla JST'!$C$9)</f>
        <v>Ślemień gm. wiejska</v>
      </c>
      <c r="C2703" s="47" t="str">
        <f>IFERROR((VLOOKUP(B2703,Tabela1[],6,FALSE)),"")</f>
        <v>PL2405_EE</v>
      </c>
      <c r="D2703" s="47" t="str">
        <f>IFERROR((VLOOKUP(C2703,KATALOGI!$A$34:$B$49,2,FALSE)),"")</f>
        <v>Edukacja ekologiczna związana z ochroną powietrza</v>
      </c>
      <c r="E2703" s="57"/>
      <c r="F2703" s="57"/>
      <c r="G2703" s="57"/>
      <c r="H2703" s="57"/>
      <c r="I2703" s="57"/>
      <c r="J2703" s="57"/>
      <c r="K2703" s="57"/>
      <c r="L2703" s="57"/>
      <c r="M2703" s="57"/>
      <c r="N2703" s="57"/>
      <c r="O2703" s="57"/>
      <c r="P2703" s="57"/>
      <c r="Q2703" s="57"/>
      <c r="R2703" s="57"/>
      <c r="S2703" s="57"/>
      <c r="T2703" s="57"/>
      <c r="U2703" s="57"/>
      <c r="V2703" s="57"/>
      <c r="W2703" s="57"/>
      <c r="X2703" s="56" t="str">
        <f t="shared" si="42"/>
        <v/>
      </c>
    </row>
    <row r="2704" spans="1:24" x14ac:dyDescent="0.2">
      <c r="A2704" s="8">
        <v>2688</v>
      </c>
      <c r="B2704" s="47" t="str">
        <f>IF('tabela informacyjna dla JST'!$C$9="","",'tabela informacyjna dla JST'!$C$9)</f>
        <v>Ślemień gm. wiejska</v>
      </c>
      <c r="C2704" s="47" t="str">
        <f>IFERROR((VLOOKUP(B2704,Tabela1[],6,FALSE)),"")</f>
        <v>PL2405_EE</v>
      </c>
      <c r="D2704" s="47" t="str">
        <f>IFERROR((VLOOKUP(C2704,KATALOGI!$A$34:$B$49,2,FALSE)),"")</f>
        <v>Edukacja ekologiczna związana z ochroną powietrza</v>
      </c>
      <c r="E2704" s="57"/>
      <c r="F2704" s="57"/>
      <c r="G2704" s="57"/>
      <c r="H2704" s="57"/>
      <c r="I2704" s="57"/>
      <c r="J2704" s="57"/>
      <c r="K2704" s="57"/>
      <c r="L2704" s="57"/>
      <c r="M2704" s="57"/>
      <c r="N2704" s="57"/>
      <c r="O2704" s="57"/>
      <c r="P2704" s="57"/>
      <c r="Q2704" s="57"/>
      <c r="R2704" s="57"/>
      <c r="S2704" s="57"/>
      <c r="T2704" s="57"/>
      <c r="U2704" s="57"/>
      <c r="V2704" s="57"/>
      <c r="W2704" s="57"/>
      <c r="X2704" s="56" t="str">
        <f t="shared" si="42"/>
        <v/>
      </c>
    </row>
    <row r="2705" spans="1:24" x14ac:dyDescent="0.2">
      <c r="A2705" s="8">
        <v>2689</v>
      </c>
      <c r="B2705" s="47" t="str">
        <f>IF('tabela informacyjna dla JST'!$C$9="","",'tabela informacyjna dla JST'!$C$9)</f>
        <v>Ślemień gm. wiejska</v>
      </c>
      <c r="C2705" s="47" t="str">
        <f>IFERROR((VLOOKUP(B2705,Tabela1[],6,FALSE)),"")</f>
        <v>PL2405_EE</v>
      </c>
      <c r="D2705" s="47" t="str">
        <f>IFERROR((VLOOKUP(C2705,KATALOGI!$A$34:$B$49,2,FALSE)),"")</f>
        <v>Edukacja ekologiczna związana z ochroną powietrza</v>
      </c>
      <c r="E2705" s="57"/>
      <c r="F2705" s="57"/>
      <c r="G2705" s="57"/>
      <c r="H2705" s="57"/>
      <c r="I2705" s="57"/>
      <c r="J2705" s="57"/>
      <c r="K2705" s="57"/>
      <c r="L2705" s="57"/>
      <c r="M2705" s="57"/>
      <c r="N2705" s="57"/>
      <c r="O2705" s="57"/>
      <c r="P2705" s="57"/>
      <c r="Q2705" s="57"/>
      <c r="R2705" s="57"/>
      <c r="S2705" s="57"/>
      <c r="T2705" s="57"/>
      <c r="U2705" s="57"/>
      <c r="V2705" s="57"/>
      <c r="W2705" s="57"/>
      <c r="X2705" s="56" t="str">
        <f t="shared" si="42"/>
        <v/>
      </c>
    </row>
    <row r="2706" spans="1:24" x14ac:dyDescent="0.2">
      <c r="A2706" s="8">
        <v>2690</v>
      </c>
      <c r="B2706" s="47" t="str">
        <f>IF('tabela informacyjna dla JST'!$C$9="","",'tabela informacyjna dla JST'!$C$9)</f>
        <v>Ślemień gm. wiejska</v>
      </c>
      <c r="C2706" s="47" t="str">
        <f>IFERROR((VLOOKUP(B2706,Tabela1[],6,FALSE)),"")</f>
        <v>PL2405_EE</v>
      </c>
      <c r="D2706" s="47" t="str">
        <f>IFERROR((VLOOKUP(C2706,KATALOGI!$A$34:$B$49,2,FALSE)),"")</f>
        <v>Edukacja ekologiczna związana z ochroną powietrza</v>
      </c>
      <c r="E2706" s="57"/>
      <c r="F2706" s="57"/>
      <c r="G2706" s="57"/>
      <c r="H2706" s="57"/>
      <c r="I2706" s="57"/>
      <c r="J2706" s="57"/>
      <c r="K2706" s="57"/>
      <c r="L2706" s="57"/>
      <c r="M2706" s="57"/>
      <c r="N2706" s="57"/>
      <c r="O2706" s="57"/>
      <c r="P2706" s="57"/>
      <c r="Q2706" s="57"/>
      <c r="R2706" s="57"/>
      <c r="S2706" s="57"/>
      <c r="T2706" s="57"/>
      <c r="U2706" s="57"/>
      <c r="V2706" s="57"/>
      <c r="W2706" s="57"/>
      <c r="X2706" s="56" t="str">
        <f t="shared" ref="X2706:X2769" si="43">IF(SUM(R2706:W2706)&gt;Q2706,"Suma wysokości uzyskanego dofinansowania jest wyższa niż szacunkowe koszty realizacji inwestycji!","")</f>
        <v/>
      </c>
    </row>
    <row r="2707" spans="1:24" x14ac:dyDescent="0.2">
      <c r="A2707" s="8">
        <v>2691</v>
      </c>
      <c r="B2707" s="47" t="str">
        <f>IF('tabela informacyjna dla JST'!$C$9="","",'tabela informacyjna dla JST'!$C$9)</f>
        <v>Ślemień gm. wiejska</v>
      </c>
      <c r="C2707" s="47" t="str">
        <f>IFERROR((VLOOKUP(B2707,Tabela1[],6,FALSE)),"")</f>
        <v>PL2405_EE</v>
      </c>
      <c r="D2707" s="47" t="str">
        <f>IFERROR((VLOOKUP(C2707,KATALOGI!$A$34:$B$49,2,FALSE)),"")</f>
        <v>Edukacja ekologiczna związana z ochroną powietrza</v>
      </c>
      <c r="E2707" s="57"/>
      <c r="F2707" s="57"/>
      <c r="G2707" s="57"/>
      <c r="H2707" s="57"/>
      <c r="I2707" s="57"/>
      <c r="J2707" s="57"/>
      <c r="K2707" s="57"/>
      <c r="L2707" s="57"/>
      <c r="M2707" s="57"/>
      <c r="N2707" s="57"/>
      <c r="O2707" s="57"/>
      <c r="P2707" s="57"/>
      <c r="Q2707" s="57"/>
      <c r="R2707" s="57"/>
      <c r="S2707" s="57"/>
      <c r="T2707" s="57"/>
      <c r="U2707" s="57"/>
      <c r="V2707" s="57"/>
      <c r="W2707" s="57"/>
      <c r="X2707" s="56" t="str">
        <f t="shared" si="43"/>
        <v/>
      </c>
    </row>
    <row r="2708" spans="1:24" x14ac:dyDescent="0.2">
      <c r="A2708" s="8">
        <v>2692</v>
      </c>
      <c r="B2708" s="47" t="str">
        <f>IF('tabela informacyjna dla JST'!$C$9="","",'tabela informacyjna dla JST'!$C$9)</f>
        <v>Ślemień gm. wiejska</v>
      </c>
      <c r="C2708" s="47" t="str">
        <f>IFERROR((VLOOKUP(B2708,Tabela1[],6,FALSE)),"")</f>
        <v>PL2405_EE</v>
      </c>
      <c r="D2708" s="47" t="str">
        <f>IFERROR((VLOOKUP(C2708,KATALOGI!$A$34:$B$49,2,FALSE)),"")</f>
        <v>Edukacja ekologiczna związana z ochroną powietrza</v>
      </c>
      <c r="E2708" s="57"/>
      <c r="F2708" s="57"/>
      <c r="G2708" s="57"/>
      <c r="H2708" s="57"/>
      <c r="I2708" s="57"/>
      <c r="J2708" s="57"/>
      <c r="K2708" s="57"/>
      <c r="L2708" s="57"/>
      <c r="M2708" s="57"/>
      <c r="N2708" s="57"/>
      <c r="O2708" s="57"/>
      <c r="P2708" s="57"/>
      <c r="Q2708" s="57"/>
      <c r="R2708" s="57"/>
      <c r="S2708" s="57"/>
      <c r="T2708" s="57"/>
      <c r="U2708" s="57"/>
      <c r="V2708" s="57"/>
      <c r="W2708" s="57"/>
      <c r="X2708" s="56" t="str">
        <f t="shared" si="43"/>
        <v/>
      </c>
    </row>
    <row r="2709" spans="1:24" x14ac:dyDescent="0.2">
      <c r="A2709" s="8">
        <v>2693</v>
      </c>
      <c r="B2709" s="47" t="str">
        <f>IF('tabela informacyjna dla JST'!$C$9="","",'tabela informacyjna dla JST'!$C$9)</f>
        <v>Ślemień gm. wiejska</v>
      </c>
      <c r="C2709" s="47" t="str">
        <f>IFERROR((VLOOKUP(B2709,Tabela1[],6,FALSE)),"")</f>
        <v>PL2405_EE</v>
      </c>
      <c r="D2709" s="47" t="str">
        <f>IFERROR((VLOOKUP(C2709,KATALOGI!$A$34:$B$49,2,FALSE)),"")</f>
        <v>Edukacja ekologiczna związana z ochroną powietrza</v>
      </c>
      <c r="E2709" s="57"/>
      <c r="F2709" s="57"/>
      <c r="G2709" s="57"/>
      <c r="H2709" s="57"/>
      <c r="I2709" s="57"/>
      <c r="J2709" s="57"/>
      <c r="K2709" s="57"/>
      <c r="L2709" s="57"/>
      <c r="M2709" s="57"/>
      <c r="N2709" s="57"/>
      <c r="O2709" s="57"/>
      <c r="P2709" s="57"/>
      <c r="Q2709" s="57"/>
      <c r="R2709" s="57"/>
      <c r="S2709" s="57"/>
      <c r="T2709" s="57"/>
      <c r="U2709" s="57"/>
      <c r="V2709" s="57"/>
      <c r="W2709" s="57"/>
      <c r="X2709" s="56" t="str">
        <f t="shared" si="43"/>
        <v/>
      </c>
    </row>
    <row r="2710" spans="1:24" x14ac:dyDescent="0.2">
      <c r="A2710" s="8">
        <v>2694</v>
      </c>
      <c r="B2710" s="47" t="str">
        <f>IF('tabela informacyjna dla JST'!$C$9="","",'tabela informacyjna dla JST'!$C$9)</f>
        <v>Ślemień gm. wiejska</v>
      </c>
      <c r="C2710" s="47" t="str">
        <f>IFERROR((VLOOKUP(B2710,Tabela1[],6,FALSE)),"")</f>
        <v>PL2405_EE</v>
      </c>
      <c r="D2710" s="47" t="str">
        <f>IFERROR((VLOOKUP(C2710,KATALOGI!$A$34:$B$49,2,FALSE)),"")</f>
        <v>Edukacja ekologiczna związana z ochroną powietrza</v>
      </c>
      <c r="E2710" s="57"/>
      <c r="F2710" s="57"/>
      <c r="G2710" s="57"/>
      <c r="H2710" s="57"/>
      <c r="I2710" s="57"/>
      <c r="J2710" s="57"/>
      <c r="K2710" s="57"/>
      <c r="L2710" s="57"/>
      <c r="M2710" s="57"/>
      <c r="N2710" s="57"/>
      <c r="O2710" s="57"/>
      <c r="P2710" s="57"/>
      <c r="Q2710" s="57"/>
      <c r="R2710" s="57"/>
      <c r="S2710" s="57"/>
      <c r="T2710" s="57"/>
      <c r="U2710" s="57"/>
      <c r="V2710" s="57"/>
      <c r="W2710" s="57"/>
      <c r="X2710" s="56" t="str">
        <f t="shared" si="43"/>
        <v/>
      </c>
    </row>
    <row r="2711" spans="1:24" x14ac:dyDescent="0.2">
      <c r="A2711" s="8">
        <v>2695</v>
      </c>
      <c r="B2711" s="47" t="str">
        <f>IF('tabela informacyjna dla JST'!$C$9="","",'tabela informacyjna dla JST'!$C$9)</f>
        <v>Ślemień gm. wiejska</v>
      </c>
      <c r="C2711" s="47" t="str">
        <f>IFERROR((VLOOKUP(B2711,Tabela1[],6,FALSE)),"")</f>
        <v>PL2405_EE</v>
      </c>
      <c r="D2711" s="47" t="str">
        <f>IFERROR((VLOOKUP(C2711,KATALOGI!$A$34:$B$49,2,FALSE)),"")</f>
        <v>Edukacja ekologiczna związana z ochroną powietrza</v>
      </c>
      <c r="E2711" s="57"/>
      <c r="F2711" s="57"/>
      <c r="G2711" s="57"/>
      <c r="H2711" s="57"/>
      <c r="I2711" s="57"/>
      <c r="J2711" s="57"/>
      <c r="K2711" s="57"/>
      <c r="L2711" s="57"/>
      <c r="M2711" s="57"/>
      <c r="N2711" s="57"/>
      <c r="O2711" s="57"/>
      <c r="P2711" s="57"/>
      <c r="Q2711" s="57"/>
      <c r="R2711" s="57"/>
      <c r="S2711" s="57"/>
      <c r="T2711" s="57"/>
      <c r="U2711" s="57"/>
      <c r="V2711" s="57"/>
      <c r="W2711" s="57"/>
      <c r="X2711" s="56" t="str">
        <f t="shared" si="43"/>
        <v/>
      </c>
    </row>
    <row r="2712" spans="1:24" x14ac:dyDescent="0.2">
      <c r="A2712" s="8">
        <v>2696</v>
      </c>
      <c r="B2712" s="47" t="str">
        <f>IF('tabela informacyjna dla JST'!$C$9="","",'tabela informacyjna dla JST'!$C$9)</f>
        <v>Ślemień gm. wiejska</v>
      </c>
      <c r="C2712" s="47" t="str">
        <f>IFERROR((VLOOKUP(B2712,Tabela1[],6,FALSE)),"")</f>
        <v>PL2405_EE</v>
      </c>
      <c r="D2712" s="47" t="str">
        <f>IFERROR((VLOOKUP(C2712,KATALOGI!$A$34:$B$49,2,FALSE)),"")</f>
        <v>Edukacja ekologiczna związana z ochroną powietrza</v>
      </c>
      <c r="E2712" s="57"/>
      <c r="F2712" s="57"/>
      <c r="G2712" s="57"/>
      <c r="H2712" s="57"/>
      <c r="I2712" s="57"/>
      <c r="J2712" s="57"/>
      <c r="K2712" s="57"/>
      <c r="L2712" s="57"/>
      <c r="M2712" s="57"/>
      <c r="N2712" s="57"/>
      <c r="O2712" s="57"/>
      <c r="P2712" s="57"/>
      <c r="Q2712" s="57"/>
      <c r="R2712" s="57"/>
      <c r="S2712" s="57"/>
      <c r="T2712" s="57"/>
      <c r="U2712" s="57"/>
      <c r="V2712" s="57"/>
      <c r="W2712" s="57"/>
      <c r="X2712" s="56" t="str">
        <f t="shared" si="43"/>
        <v/>
      </c>
    </row>
    <row r="2713" spans="1:24" x14ac:dyDescent="0.2">
      <c r="A2713" s="8">
        <v>2697</v>
      </c>
      <c r="B2713" s="47" t="str">
        <f>IF('tabela informacyjna dla JST'!$C$9="","",'tabela informacyjna dla JST'!$C$9)</f>
        <v>Ślemień gm. wiejska</v>
      </c>
      <c r="C2713" s="47" t="str">
        <f>IFERROR((VLOOKUP(B2713,Tabela1[],6,FALSE)),"")</f>
        <v>PL2405_EE</v>
      </c>
      <c r="D2713" s="47" t="str">
        <f>IFERROR((VLOOKUP(C2713,KATALOGI!$A$34:$B$49,2,FALSE)),"")</f>
        <v>Edukacja ekologiczna związana z ochroną powietrza</v>
      </c>
      <c r="E2713" s="57"/>
      <c r="F2713" s="57"/>
      <c r="G2713" s="57"/>
      <c r="H2713" s="57"/>
      <c r="I2713" s="57"/>
      <c r="J2713" s="57"/>
      <c r="K2713" s="57"/>
      <c r="L2713" s="57"/>
      <c r="M2713" s="57"/>
      <c r="N2713" s="57"/>
      <c r="O2713" s="57"/>
      <c r="P2713" s="57"/>
      <c r="Q2713" s="57"/>
      <c r="R2713" s="57"/>
      <c r="S2713" s="57"/>
      <c r="T2713" s="57"/>
      <c r="U2713" s="57"/>
      <c r="V2713" s="57"/>
      <c r="W2713" s="57"/>
      <c r="X2713" s="56" t="str">
        <f t="shared" si="43"/>
        <v/>
      </c>
    </row>
    <row r="2714" spans="1:24" x14ac:dyDescent="0.2">
      <c r="A2714" s="8">
        <v>2698</v>
      </c>
      <c r="B2714" s="47" t="str">
        <f>IF('tabela informacyjna dla JST'!$C$9="","",'tabela informacyjna dla JST'!$C$9)</f>
        <v>Ślemień gm. wiejska</v>
      </c>
      <c r="C2714" s="47" t="str">
        <f>IFERROR((VLOOKUP(B2714,Tabela1[],6,FALSE)),"")</f>
        <v>PL2405_EE</v>
      </c>
      <c r="D2714" s="47" t="str">
        <f>IFERROR((VLOOKUP(C2714,KATALOGI!$A$34:$B$49,2,FALSE)),"")</f>
        <v>Edukacja ekologiczna związana z ochroną powietrza</v>
      </c>
      <c r="E2714" s="57"/>
      <c r="F2714" s="57"/>
      <c r="G2714" s="57"/>
      <c r="H2714" s="57"/>
      <c r="I2714" s="57"/>
      <c r="J2714" s="57"/>
      <c r="K2714" s="57"/>
      <c r="L2714" s="57"/>
      <c r="M2714" s="57"/>
      <c r="N2714" s="57"/>
      <c r="O2714" s="57"/>
      <c r="P2714" s="57"/>
      <c r="Q2714" s="57"/>
      <c r="R2714" s="57"/>
      <c r="S2714" s="57"/>
      <c r="T2714" s="57"/>
      <c r="U2714" s="57"/>
      <c r="V2714" s="57"/>
      <c r="W2714" s="57"/>
      <c r="X2714" s="56" t="str">
        <f t="shared" si="43"/>
        <v/>
      </c>
    </row>
    <row r="2715" spans="1:24" x14ac:dyDescent="0.2">
      <c r="A2715" s="8">
        <v>2699</v>
      </c>
      <c r="B2715" s="47" t="str">
        <f>IF('tabela informacyjna dla JST'!$C$9="","",'tabela informacyjna dla JST'!$C$9)</f>
        <v>Ślemień gm. wiejska</v>
      </c>
      <c r="C2715" s="47" t="str">
        <f>IFERROR((VLOOKUP(B2715,Tabela1[],6,FALSE)),"")</f>
        <v>PL2405_EE</v>
      </c>
      <c r="D2715" s="47" t="str">
        <f>IFERROR((VLOOKUP(C2715,KATALOGI!$A$34:$B$49,2,FALSE)),"")</f>
        <v>Edukacja ekologiczna związana z ochroną powietrza</v>
      </c>
      <c r="E2715" s="57"/>
      <c r="F2715" s="57"/>
      <c r="G2715" s="57"/>
      <c r="H2715" s="57"/>
      <c r="I2715" s="57"/>
      <c r="J2715" s="57"/>
      <c r="K2715" s="57"/>
      <c r="L2715" s="57"/>
      <c r="M2715" s="57"/>
      <c r="N2715" s="57"/>
      <c r="O2715" s="57"/>
      <c r="P2715" s="57"/>
      <c r="Q2715" s="57"/>
      <c r="R2715" s="57"/>
      <c r="S2715" s="57"/>
      <c r="T2715" s="57"/>
      <c r="U2715" s="57"/>
      <c r="V2715" s="57"/>
      <c r="W2715" s="57"/>
      <c r="X2715" s="56" t="str">
        <f t="shared" si="43"/>
        <v/>
      </c>
    </row>
    <row r="2716" spans="1:24" x14ac:dyDescent="0.2">
      <c r="A2716" s="8">
        <v>2700</v>
      </c>
      <c r="B2716" s="47" t="str">
        <f>IF('tabela informacyjna dla JST'!$C$9="","",'tabela informacyjna dla JST'!$C$9)</f>
        <v>Ślemień gm. wiejska</v>
      </c>
      <c r="C2716" s="47" t="str">
        <f>IFERROR((VLOOKUP(B2716,Tabela1[],6,FALSE)),"")</f>
        <v>PL2405_EE</v>
      </c>
      <c r="D2716" s="47" t="str">
        <f>IFERROR((VLOOKUP(C2716,KATALOGI!$A$34:$B$49,2,FALSE)),"")</f>
        <v>Edukacja ekologiczna związana z ochroną powietrza</v>
      </c>
      <c r="E2716" s="57"/>
      <c r="F2716" s="57"/>
      <c r="G2716" s="57"/>
      <c r="H2716" s="57"/>
      <c r="I2716" s="57"/>
      <c r="J2716" s="57"/>
      <c r="K2716" s="57"/>
      <c r="L2716" s="57"/>
      <c r="M2716" s="57"/>
      <c r="N2716" s="57"/>
      <c r="O2716" s="57"/>
      <c r="P2716" s="57"/>
      <c r="Q2716" s="57"/>
      <c r="R2716" s="57"/>
      <c r="S2716" s="57"/>
      <c r="T2716" s="57"/>
      <c r="U2716" s="57"/>
      <c r="V2716" s="57"/>
      <c r="W2716" s="57"/>
      <c r="X2716" s="56" t="str">
        <f t="shared" si="43"/>
        <v/>
      </c>
    </row>
    <row r="2717" spans="1:24" x14ac:dyDescent="0.2">
      <c r="A2717" s="8">
        <v>2701</v>
      </c>
      <c r="B2717" s="47" t="str">
        <f>IF('tabela informacyjna dla JST'!$C$9="","",'tabela informacyjna dla JST'!$C$9)</f>
        <v>Ślemień gm. wiejska</v>
      </c>
      <c r="C2717" s="47" t="str">
        <f>IFERROR((VLOOKUP(B2717,Tabela1[],6,FALSE)),"")</f>
        <v>PL2405_EE</v>
      </c>
      <c r="D2717" s="47" t="str">
        <f>IFERROR((VLOOKUP(C2717,KATALOGI!$A$34:$B$49,2,FALSE)),"")</f>
        <v>Edukacja ekologiczna związana z ochroną powietrza</v>
      </c>
      <c r="E2717" s="57"/>
      <c r="F2717" s="57"/>
      <c r="G2717" s="57"/>
      <c r="H2717" s="57"/>
      <c r="I2717" s="57"/>
      <c r="J2717" s="57"/>
      <c r="K2717" s="57"/>
      <c r="L2717" s="57"/>
      <c r="M2717" s="57"/>
      <c r="N2717" s="57"/>
      <c r="O2717" s="57"/>
      <c r="P2717" s="57"/>
      <c r="Q2717" s="57"/>
      <c r="R2717" s="57"/>
      <c r="S2717" s="57"/>
      <c r="T2717" s="57"/>
      <c r="U2717" s="57"/>
      <c r="V2717" s="57"/>
      <c r="W2717" s="57"/>
      <c r="X2717" s="56" t="str">
        <f t="shared" si="43"/>
        <v/>
      </c>
    </row>
    <row r="2718" spans="1:24" x14ac:dyDescent="0.2">
      <c r="A2718" s="8">
        <v>2702</v>
      </c>
      <c r="B2718" s="47" t="str">
        <f>IF('tabela informacyjna dla JST'!$C$9="","",'tabela informacyjna dla JST'!$C$9)</f>
        <v>Ślemień gm. wiejska</v>
      </c>
      <c r="C2718" s="47" t="str">
        <f>IFERROR((VLOOKUP(B2718,Tabela1[],6,FALSE)),"")</f>
        <v>PL2405_EE</v>
      </c>
      <c r="D2718" s="47" t="str">
        <f>IFERROR((VLOOKUP(C2718,KATALOGI!$A$34:$B$49,2,FALSE)),"")</f>
        <v>Edukacja ekologiczna związana z ochroną powietrza</v>
      </c>
      <c r="E2718" s="57"/>
      <c r="F2718" s="57"/>
      <c r="G2718" s="57"/>
      <c r="H2718" s="57"/>
      <c r="I2718" s="57"/>
      <c r="J2718" s="57"/>
      <c r="K2718" s="57"/>
      <c r="L2718" s="57"/>
      <c r="M2718" s="57"/>
      <c r="N2718" s="57"/>
      <c r="O2718" s="57"/>
      <c r="P2718" s="57"/>
      <c r="Q2718" s="57"/>
      <c r="R2718" s="57"/>
      <c r="S2718" s="57"/>
      <c r="T2718" s="57"/>
      <c r="U2718" s="57"/>
      <c r="V2718" s="57"/>
      <c r="W2718" s="57"/>
      <c r="X2718" s="56" t="str">
        <f t="shared" si="43"/>
        <v/>
      </c>
    </row>
    <row r="2719" spans="1:24" x14ac:dyDescent="0.2">
      <c r="A2719" s="8">
        <v>2703</v>
      </c>
      <c r="B2719" s="47" t="str">
        <f>IF('tabela informacyjna dla JST'!$C$9="","",'tabela informacyjna dla JST'!$C$9)</f>
        <v>Ślemień gm. wiejska</v>
      </c>
      <c r="C2719" s="47" t="str">
        <f>IFERROR((VLOOKUP(B2719,Tabela1[],6,FALSE)),"")</f>
        <v>PL2405_EE</v>
      </c>
      <c r="D2719" s="47" t="str">
        <f>IFERROR((VLOOKUP(C2719,KATALOGI!$A$34:$B$49,2,FALSE)),"")</f>
        <v>Edukacja ekologiczna związana z ochroną powietrza</v>
      </c>
      <c r="E2719" s="57"/>
      <c r="F2719" s="57"/>
      <c r="G2719" s="57"/>
      <c r="H2719" s="57"/>
      <c r="I2719" s="57"/>
      <c r="J2719" s="57"/>
      <c r="K2719" s="57"/>
      <c r="L2719" s="57"/>
      <c r="M2719" s="57"/>
      <c r="N2719" s="57"/>
      <c r="O2719" s="57"/>
      <c r="P2719" s="57"/>
      <c r="Q2719" s="57"/>
      <c r="R2719" s="57"/>
      <c r="S2719" s="57"/>
      <c r="T2719" s="57"/>
      <c r="U2719" s="57"/>
      <c r="V2719" s="57"/>
      <c r="W2719" s="57"/>
      <c r="X2719" s="56" t="str">
        <f t="shared" si="43"/>
        <v/>
      </c>
    </row>
    <row r="2720" spans="1:24" x14ac:dyDescent="0.2">
      <c r="A2720" s="8">
        <v>2704</v>
      </c>
      <c r="B2720" s="47" t="str">
        <f>IF('tabela informacyjna dla JST'!$C$9="","",'tabela informacyjna dla JST'!$C$9)</f>
        <v>Ślemień gm. wiejska</v>
      </c>
      <c r="C2720" s="47" t="str">
        <f>IFERROR((VLOOKUP(B2720,Tabela1[],6,FALSE)),"")</f>
        <v>PL2405_EE</v>
      </c>
      <c r="D2720" s="47" t="str">
        <f>IFERROR((VLOOKUP(C2720,KATALOGI!$A$34:$B$49,2,FALSE)),"")</f>
        <v>Edukacja ekologiczna związana z ochroną powietrza</v>
      </c>
      <c r="E2720" s="57"/>
      <c r="F2720" s="57"/>
      <c r="G2720" s="57"/>
      <c r="H2720" s="57"/>
      <c r="I2720" s="57"/>
      <c r="J2720" s="57"/>
      <c r="K2720" s="57"/>
      <c r="L2720" s="57"/>
      <c r="M2720" s="57"/>
      <c r="N2720" s="57"/>
      <c r="O2720" s="57"/>
      <c r="P2720" s="57"/>
      <c r="Q2720" s="57"/>
      <c r="R2720" s="57"/>
      <c r="S2720" s="57"/>
      <c r="T2720" s="57"/>
      <c r="U2720" s="57"/>
      <c r="V2720" s="57"/>
      <c r="W2720" s="57"/>
      <c r="X2720" s="56" t="str">
        <f t="shared" si="43"/>
        <v/>
      </c>
    </row>
    <row r="2721" spans="1:24" x14ac:dyDescent="0.2">
      <c r="A2721" s="8">
        <v>2705</v>
      </c>
      <c r="B2721" s="47" t="str">
        <f>IF('tabela informacyjna dla JST'!$C$9="","",'tabela informacyjna dla JST'!$C$9)</f>
        <v>Ślemień gm. wiejska</v>
      </c>
      <c r="C2721" s="47" t="str">
        <f>IFERROR((VLOOKUP(B2721,Tabela1[],6,FALSE)),"")</f>
        <v>PL2405_EE</v>
      </c>
      <c r="D2721" s="47" t="str">
        <f>IFERROR((VLOOKUP(C2721,KATALOGI!$A$34:$B$49,2,FALSE)),"")</f>
        <v>Edukacja ekologiczna związana z ochroną powietrza</v>
      </c>
      <c r="E2721" s="57"/>
      <c r="F2721" s="57"/>
      <c r="G2721" s="57"/>
      <c r="H2721" s="57"/>
      <c r="I2721" s="57"/>
      <c r="J2721" s="57"/>
      <c r="K2721" s="57"/>
      <c r="L2721" s="57"/>
      <c r="M2721" s="57"/>
      <c r="N2721" s="57"/>
      <c r="O2721" s="57"/>
      <c r="P2721" s="57"/>
      <c r="Q2721" s="57"/>
      <c r="R2721" s="57"/>
      <c r="S2721" s="57"/>
      <c r="T2721" s="57"/>
      <c r="U2721" s="57"/>
      <c r="V2721" s="57"/>
      <c r="W2721" s="57"/>
      <c r="X2721" s="56" t="str">
        <f t="shared" si="43"/>
        <v/>
      </c>
    </row>
    <row r="2722" spans="1:24" x14ac:dyDescent="0.2">
      <c r="A2722" s="8">
        <v>2706</v>
      </c>
      <c r="B2722" s="47" t="str">
        <f>IF('tabela informacyjna dla JST'!$C$9="","",'tabela informacyjna dla JST'!$C$9)</f>
        <v>Ślemień gm. wiejska</v>
      </c>
      <c r="C2722" s="47" t="str">
        <f>IFERROR((VLOOKUP(B2722,Tabela1[],6,FALSE)),"")</f>
        <v>PL2405_EE</v>
      </c>
      <c r="D2722" s="47" t="str">
        <f>IFERROR((VLOOKUP(C2722,KATALOGI!$A$34:$B$49,2,FALSE)),"")</f>
        <v>Edukacja ekologiczna związana z ochroną powietrza</v>
      </c>
      <c r="E2722" s="57"/>
      <c r="F2722" s="57"/>
      <c r="G2722" s="57"/>
      <c r="H2722" s="57"/>
      <c r="I2722" s="57"/>
      <c r="J2722" s="57"/>
      <c r="K2722" s="57"/>
      <c r="L2722" s="57"/>
      <c r="M2722" s="57"/>
      <c r="N2722" s="57"/>
      <c r="O2722" s="57"/>
      <c r="P2722" s="57"/>
      <c r="Q2722" s="57"/>
      <c r="R2722" s="57"/>
      <c r="S2722" s="57"/>
      <c r="T2722" s="57"/>
      <c r="U2722" s="57"/>
      <c r="V2722" s="57"/>
      <c r="W2722" s="57"/>
      <c r="X2722" s="56" t="str">
        <f t="shared" si="43"/>
        <v/>
      </c>
    </row>
    <row r="2723" spans="1:24" x14ac:dyDescent="0.2">
      <c r="A2723" s="8">
        <v>2707</v>
      </c>
      <c r="B2723" s="47" t="str">
        <f>IF('tabela informacyjna dla JST'!$C$9="","",'tabela informacyjna dla JST'!$C$9)</f>
        <v>Ślemień gm. wiejska</v>
      </c>
      <c r="C2723" s="47" t="str">
        <f>IFERROR((VLOOKUP(B2723,Tabela1[],6,FALSE)),"")</f>
        <v>PL2405_EE</v>
      </c>
      <c r="D2723" s="47" t="str">
        <f>IFERROR((VLOOKUP(C2723,KATALOGI!$A$34:$B$49,2,FALSE)),"")</f>
        <v>Edukacja ekologiczna związana z ochroną powietrza</v>
      </c>
      <c r="E2723" s="57"/>
      <c r="F2723" s="57"/>
      <c r="G2723" s="57"/>
      <c r="H2723" s="57"/>
      <c r="I2723" s="57"/>
      <c r="J2723" s="57"/>
      <c r="K2723" s="57"/>
      <c r="L2723" s="57"/>
      <c r="M2723" s="57"/>
      <c r="N2723" s="57"/>
      <c r="O2723" s="57"/>
      <c r="P2723" s="57"/>
      <c r="Q2723" s="57"/>
      <c r="R2723" s="57"/>
      <c r="S2723" s="57"/>
      <c r="T2723" s="57"/>
      <c r="U2723" s="57"/>
      <c r="V2723" s="57"/>
      <c r="W2723" s="57"/>
      <c r="X2723" s="56" t="str">
        <f t="shared" si="43"/>
        <v/>
      </c>
    </row>
    <row r="2724" spans="1:24" x14ac:dyDescent="0.2">
      <c r="A2724" s="8">
        <v>2708</v>
      </c>
      <c r="B2724" s="47" t="str">
        <f>IF('tabela informacyjna dla JST'!$C$9="","",'tabela informacyjna dla JST'!$C$9)</f>
        <v>Ślemień gm. wiejska</v>
      </c>
      <c r="C2724" s="47" t="str">
        <f>IFERROR((VLOOKUP(B2724,Tabela1[],6,FALSE)),"")</f>
        <v>PL2405_EE</v>
      </c>
      <c r="D2724" s="47" t="str">
        <f>IFERROR((VLOOKUP(C2724,KATALOGI!$A$34:$B$49,2,FALSE)),"")</f>
        <v>Edukacja ekologiczna związana z ochroną powietrza</v>
      </c>
      <c r="E2724" s="57"/>
      <c r="F2724" s="57"/>
      <c r="G2724" s="57"/>
      <c r="H2724" s="57"/>
      <c r="I2724" s="57"/>
      <c r="J2724" s="57"/>
      <c r="K2724" s="57"/>
      <c r="L2724" s="57"/>
      <c r="M2724" s="57"/>
      <c r="N2724" s="57"/>
      <c r="O2724" s="57"/>
      <c r="P2724" s="57"/>
      <c r="Q2724" s="57"/>
      <c r="R2724" s="57"/>
      <c r="S2724" s="57"/>
      <c r="T2724" s="57"/>
      <c r="U2724" s="57"/>
      <c r="V2724" s="57"/>
      <c r="W2724" s="57"/>
      <c r="X2724" s="56" t="str">
        <f t="shared" si="43"/>
        <v/>
      </c>
    </row>
    <row r="2725" spans="1:24" x14ac:dyDescent="0.2">
      <c r="A2725" s="8">
        <v>2709</v>
      </c>
      <c r="B2725" s="47" t="str">
        <f>IF('tabela informacyjna dla JST'!$C$9="","",'tabela informacyjna dla JST'!$C$9)</f>
        <v>Ślemień gm. wiejska</v>
      </c>
      <c r="C2725" s="47" t="str">
        <f>IFERROR((VLOOKUP(B2725,Tabela1[],6,FALSE)),"")</f>
        <v>PL2405_EE</v>
      </c>
      <c r="D2725" s="47" t="str">
        <f>IFERROR((VLOOKUP(C2725,KATALOGI!$A$34:$B$49,2,FALSE)),"")</f>
        <v>Edukacja ekologiczna związana z ochroną powietrza</v>
      </c>
      <c r="E2725" s="57"/>
      <c r="F2725" s="57"/>
      <c r="G2725" s="57"/>
      <c r="H2725" s="57"/>
      <c r="I2725" s="57"/>
      <c r="J2725" s="57"/>
      <c r="K2725" s="57"/>
      <c r="L2725" s="57"/>
      <c r="M2725" s="57"/>
      <c r="N2725" s="57"/>
      <c r="O2725" s="57"/>
      <c r="P2725" s="57"/>
      <c r="Q2725" s="57"/>
      <c r="R2725" s="57"/>
      <c r="S2725" s="57"/>
      <c r="T2725" s="57"/>
      <c r="U2725" s="57"/>
      <c r="V2725" s="57"/>
      <c r="W2725" s="57"/>
      <c r="X2725" s="56" t="str">
        <f t="shared" si="43"/>
        <v/>
      </c>
    </row>
    <row r="2726" spans="1:24" x14ac:dyDescent="0.2">
      <c r="A2726" s="8">
        <v>2710</v>
      </c>
      <c r="B2726" s="47" t="str">
        <f>IF('tabela informacyjna dla JST'!$C$9="","",'tabela informacyjna dla JST'!$C$9)</f>
        <v>Ślemień gm. wiejska</v>
      </c>
      <c r="C2726" s="47" t="str">
        <f>IFERROR((VLOOKUP(B2726,Tabela1[],6,FALSE)),"")</f>
        <v>PL2405_EE</v>
      </c>
      <c r="D2726" s="47" t="str">
        <f>IFERROR((VLOOKUP(C2726,KATALOGI!$A$34:$B$49,2,FALSE)),"")</f>
        <v>Edukacja ekologiczna związana z ochroną powietrza</v>
      </c>
      <c r="E2726" s="57"/>
      <c r="F2726" s="57"/>
      <c r="G2726" s="57"/>
      <c r="H2726" s="57"/>
      <c r="I2726" s="57"/>
      <c r="J2726" s="57"/>
      <c r="K2726" s="57"/>
      <c r="L2726" s="57"/>
      <c r="M2726" s="57"/>
      <c r="N2726" s="57"/>
      <c r="O2726" s="57"/>
      <c r="P2726" s="57"/>
      <c r="Q2726" s="57"/>
      <c r="R2726" s="57"/>
      <c r="S2726" s="57"/>
      <c r="T2726" s="57"/>
      <c r="U2726" s="57"/>
      <c r="V2726" s="57"/>
      <c r="W2726" s="57"/>
      <c r="X2726" s="56" t="str">
        <f t="shared" si="43"/>
        <v/>
      </c>
    </row>
    <row r="2727" spans="1:24" x14ac:dyDescent="0.2">
      <c r="A2727" s="8">
        <v>2711</v>
      </c>
      <c r="B2727" s="47" t="str">
        <f>IF('tabela informacyjna dla JST'!$C$9="","",'tabela informacyjna dla JST'!$C$9)</f>
        <v>Ślemień gm. wiejska</v>
      </c>
      <c r="C2727" s="47" t="str">
        <f>IFERROR((VLOOKUP(B2727,Tabela1[],6,FALSE)),"")</f>
        <v>PL2405_EE</v>
      </c>
      <c r="D2727" s="47" t="str">
        <f>IFERROR((VLOOKUP(C2727,KATALOGI!$A$34:$B$49,2,FALSE)),"")</f>
        <v>Edukacja ekologiczna związana z ochroną powietrza</v>
      </c>
      <c r="E2727" s="57"/>
      <c r="F2727" s="57"/>
      <c r="G2727" s="57"/>
      <c r="H2727" s="57"/>
      <c r="I2727" s="57"/>
      <c r="J2727" s="57"/>
      <c r="K2727" s="57"/>
      <c r="L2727" s="57"/>
      <c r="M2727" s="57"/>
      <c r="N2727" s="57"/>
      <c r="O2727" s="57"/>
      <c r="P2727" s="57"/>
      <c r="Q2727" s="57"/>
      <c r="R2727" s="57"/>
      <c r="S2727" s="57"/>
      <c r="T2727" s="57"/>
      <c r="U2727" s="57"/>
      <c r="V2727" s="57"/>
      <c r="W2727" s="57"/>
      <c r="X2727" s="56" t="str">
        <f t="shared" si="43"/>
        <v/>
      </c>
    </row>
    <row r="2728" spans="1:24" x14ac:dyDescent="0.2">
      <c r="A2728" s="8">
        <v>2712</v>
      </c>
      <c r="B2728" s="47" t="str">
        <f>IF('tabela informacyjna dla JST'!$C$9="","",'tabela informacyjna dla JST'!$C$9)</f>
        <v>Ślemień gm. wiejska</v>
      </c>
      <c r="C2728" s="47" t="str">
        <f>IFERROR((VLOOKUP(B2728,Tabela1[],6,FALSE)),"")</f>
        <v>PL2405_EE</v>
      </c>
      <c r="D2728" s="47" t="str">
        <f>IFERROR((VLOOKUP(C2728,KATALOGI!$A$34:$B$49,2,FALSE)),"")</f>
        <v>Edukacja ekologiczna związana z ochroną powietrza</v>
      </c>
      <c r="E2728" s="57"/>
      <c r="F2728" s="57"/>
      <c r="G2728" s="57"/>
      <c r="H2728" s="57"/>
      <c r="I2728" s="57"/>
      <c r="J2728" s="57"/>
      <c r="K2728" s="57"/>
      <c r="L2728" s="57"/>
      <c r="M2728" s="57"/>
      <c r="N2728" s="57"/>
      <c r="O2728" s="57"/>
      <c r="P2728" s="57"/>
      <c r="Q2728" s="57"/>
      <c r="R2728" s="57"/>
      <c r="S2728" s="57"/>
      <c r="T2728" s="57"/>
      <c r="U2728" s="57"/>
      <c r="V2728" s="57"/>
      <c r="W2728" s="57"/>
      <c r="X2728" s="56" t="str">
        <f t="shared" si="43"/>
        <v/>
      </c>
    </row>
    <row r="2729" spans="1:24" x14ac:dyDescent="0.2">
      <c r="A2729" s="8">
        <v>2713</v>
      </c>
      <c r="B2729" s="47" t="str">
        <f>IF('tabela informacyjna dla JST'!$C$9="","",'tabela informacyjna dla JST'!$C$9)</f>
        <v>Ślemień gm. wiejska</v>
      </c>
      <c r="C2729" s="47" t="str">
        <f>IFERROR((VLOOKUP(B2729,Tabela1[],6,FALSE)),"")</f>
        <v>PL2405_EE</v>
      </c>
      <c r="D2729" s="47" t="str">
        <f>IFERROR((VLOOKUP(C2729,KATALOGI!$A$34:$B$49,2,FALSE)),"")</f>
        <v>Edukacja ekologiczna związana z ochroną powietrza</v>
      </c>
      <c r="E2729" s="57"/>
      <c r="F2729" s="57"/>
      <c r="G2729" s="57"/>
      <c r="H2729" s="57"/>
      <c r="I2729" s="57"/>
      <c r="J2729" s="57"/>
      <c r="K2729" s="57"/>
      <c r="L2729" s="57"/>
      <c r="M2729" s="57"/>
      <c r="N2729" s="57"/>
      <c r="O2729" s="57"/>
      <c r="P2729" s="57"/>
      <c r="Q2729" s="57"/>
      <c r="R2729" s="57"/>
      <c r="S2729" s="57"/>
      <c r="T2729" s="57"/>
      <c r="U2729" s="57"/>
      <c r="V2729" s="57"/>
      <c r="W2729" s="57"/>
      <c r="X2729" s="56" t="str">
        <f t="shared" si="43"/>
        <v/>
      </c>
    </row>
    <row r="2730" spans="1:24" x14ac:dyDescent="0.2">
      <c r="A2730" s="8">
        <v>2714</v>
      </c>
      <c r="B2730" s="47" t="str">
        <f>IF('tabela informacyjna dla JST'!$C$9="","",'tabela informacyjna dla JST'!$C$9)</f>
        <v>Ślemień gm. wiejska</v>
      </c>
      <c r="C2730" s="47" t="str">
        <f>IFERROR((VLOOKUP(B2730,Tabela1[],6,FALSE)),"")</f>
        <v>PL2405_EE</v>
      </c>
      <c r="D2730" s="47" t="str">
        <f>IFERROR((VLOOKUP(C2730,KATALOGI!$A$34:$B$49,2,FALSE)),"")</f>
        <v>Edukacja ekologiczna związana z ochroną powietrza</v>
      </c>
      <c r="E2730" s="57"/>
      <c r="F2730" s="57"/>
      <c r="G2730" s="57"/>
      <c r="H2730" s="57"/>
      <c r="I2730" s="57"/>
      <c r="J2730" s="57"/>
      <c r="K2730" s="57"/>
      <c r="L2730" s="57"/>
      <c r="M2730" s="57"/>
      <c r="N2730" s="57"/>
      <c r="O2730" s="57"/>
      <c r="P2730" s="57"/>
      <c r="Q2730" s="57"/>
      <c r="R2730" s="57"/>
      <c r="S2730" s="57"/>
      <c r="T2730" s="57"/>
      <c r="U2730" s="57"/>
      <c r="V2730" s="57"/>
      <c r="W2730" s="57"/>
      <c r="X2730" s="56" t="str">
        <f t="shared" si="43"/>
        <v/>
      </c>
    </row>
    <row r="2731" spans="1:24" x14ac:dyDescent="0.2">
      <c r="A2731" s="8">
        <v>2715</v>
      </c>
      <c r="B2731" s="47" t="str">
        <f>IF('tabela informacyjna dla JST'!$C$9="","",'tabela informacyjna dla JST'!$C$9)</f>
        <v>Ślemień gm. wiejska</v>
      </c>
      <c r="C2731" s="47" t="str">
        <f>IFERROR((VLOOKUP(B2731,Tabela1[],6,FALSE)),"")</f>
        <v>PL2405_EE</v>
      </c>
      <c r="D2731" s="47" t="str">
        <f>IFERROR((VLOOKUP(C2731,KATALOGI!$A$34:$B$49,2,FALSE)),"")</f>
        <v>Edukacja ekologiczna związana z ochroną powietrza</v>
      </c>
      <c r="E2731" s="57"/>
      <c r="F2731" s="57"/>
      <c r="G2731" s="57"/>
      <c r="H2731" s="57"/>
      <c r="I2731" s="57"/>
      <c r="J2731" s="57"/>
      <c r="K2731" s="57"/>
      <c r="L2731" s="57"/>
      <c r="M2731" s="57"/>
      <c r="N2731" s="57"/>
      <c r="O2731" s="57"/>
      <c r="P2731" s="57"/>
      <c r="Q2731" s="57"/>
      <c r="R2731" s="57"/>
      <c r="S2731" s="57"/>
      <c r="T2731" s="57"/>
      <c r="U2731" s="57"/>
      <c r="V2731" s="57"/>
      <c r="W2731" s="57"/>
      <c r="X2731" s="56" t="str">
        <f t="shared" si="43"/>
        <v/>
      </c>
    </row>
    <row r="2732" spans="1:24" x14ac:dyDescent="0.2">
      <c r="A2732" s="8">
        <v>2716</v>
      </c>
      <c r="B2732" s="47" t="str">
        <f>IF('tabela informacyjna dla JST'!$C$9="","",'tabela informacyjna dla JST'!$C$9)</f>
        <v>Ślemień gm. wiejska</v>
      </c>
      <c r="C2732" s="47" t="str">
        <f>IFERROR((VLOOKUP(B2732,Tabela1[],6,FALSE)),"")</f>
        <v>PL2405_EE</v>
      </c>
      <c r="D2732" s="47" t="str">
        <f>IFERROR((VLOOKUP(C2732,KATALOGI!$A$34:$B$49,2,FALSE)),"")</f>
        <v>Edukacja ekologiczna związana z ochroną powietrza</v>
      </c>
      <c r="E2732" s="57"/>
      <c r="F2732" s="57"/>
      <c r="G2732" s="57"/>
      <c r="H2732" s="57"/>
      <c r="I2732" s="57"/>
      <c r="J2732" s="57"/>
      <c r="K2732" s="57"/>
      <c r="L2732" s="57"/>
      <c r="M2732" s="57"/>
      <c r="N2732" s="57"/>
      <c r="O2732" s="57"/>
      <c r="P2732" s="57"/>
      <c r="Q2732" s="57"/>
      <c r="R2732" s="57"/>
      <c r="S2732" s="57"/>
      <c r="T2732" s="57"/>
      <c r="U2732" s="57"/>
      <c r="V2732" s="57"/>
      <c r="W2732" s="57"/>
      <c r="X2732" s="56" t="str">
        <f t="shared" si="43"/>
        <v/>
      </c>
    </row>
    <row r="2733" spans="1:24" x14ac:dyDescent="0.2">
      <c r="A2733" s="8">
        <v>2717</v>
      </c>
      <c r="B2733" s="47" t="str">
        <f>IF('tabela informacyjna dla JST'!$C$9="","",'tabela informacyjna dla JST'!$C$9)</f>
        <v>Ślemień gm. wiejska</v>
      </c>
      <c r="C2733" s="47" t="str">
        <f>IFERROR((VLOOKUP(B2733,Tabela1[],6,FALSE)),"")</f>
        <v>PL2405_EE</v>
      </c>
      <c r="D2733" s="47" t="str">
        <f>IFERROR((VLOOKUP(C2733,KATALOGI!$A$34:$B$49,2,FALSE)),"")</f>
        <v>Edukacja ekologiczna związana z ochroną powietrza</v>
      </c>
      <c r="E2733" s="57"/>
      <c r="F2733" s="57"/>
      <c r="G2733" s="57"/>
      <c r="H2733" s="57"/>
      <c r="I2733" s="57"/>
      <c r="J2733" s="57"/>
      <c r="K2733" s="57"/>
      <c r="L2733" s="57"/>
      <c r="M2733" s="57"/>
      <c r="N2733" s="57"/>
      <c r="O2733" s="57"/>
      <c r="P2733" s="57"/>
      <c r="Q2733" s="57"/>
      <c r="R2733" s="57"/>
      <c r="S2733" s="57"/>
      <c r="T2733" s="57"/>
      <c r="U2733" s="57"/>
      <c r="V2733" s="57"/>
      <c r="W2733" s="57"/>
      <c r="X2733" s="56" t="str">
        <f t="shared" si="43"/>
        <v/>
      </c>
    </row>
    <row r="2734" spans="1:24" x14ac:dyDescent="0.2">
      <c r="A2734" s="8">
        <v>2718</v>
      </c>
      <c r="B2734" s="47" t="str">
        <f>IF('tabela informacyjna dla JST'!$C$9="","",'tabela informacyjna dla JST'!$C$9)</f>
        <v>Ślemień gm. wiejska</v>
      </c>
      <c r="C2734" s="47" t="str">
        <f>IFERROR((VLOOKUP(B2734,Tabela1[],6,FALSE)),"")</f>
        <v>PL2405_EE</v>
      </c>
      <c r="D2734" s="47" t="str">
        <f>IFERROR((VLOOKUP(C2734,KATALOGI!$A$34:$B$49,2,FALSE)),"")</f>
        <v>Edukacja ekologiczna związana z ochroną powietrza</v>
      </c>
      <c r="E2734" s="57"/>
      <c r="F2734" s="57"/>
      <c r="G2734" s="57"/>
      <c r="H2734" s="57"/>
      <c r="I2734" s="57"/>
      <c r="J2734" s="57"/>
      <c r="K2734" s="57"/>
      <c r="L2734" s="57"/>
      <c r="M2734" s="57"/>
      <c r="N2734" s="57"/>
      <c r="O2734" s="57"/>
      <c r="P2734" s="57"/>
      <c r="Q2734" s="57"/>
      <c r="R2734" s="57"/>
      <c r="S2734" s="57"/>
      <c r="T2734" s="57"/>
      <c r="U2734" s="57"/>
      <c r="V2734" s="57"/>
      <c r="W2734" s="57"/>
      <c r="X2734" s="56" t="str">
        <f t="shared" si="43"/>
        <v/>
      </c>
    </row>
    <row r="2735" spans="1:24" x14ac:dyDescent="0.2">
      <c r="A2735" s="8">
        <v>2719</v>
      </c>
      <c r="B2735" s="47" t="str">
        <f>IF('tabela informacyjna dla JST'!$C$9="","",'tabela informacyjna dla JST'!$C$9)</f>
        <v>Ślemień gm. wiejska</v>
      </c>
      <c r="C2735" s="47" t="str">
        <f>IFERROR((VLOOKUP(B2735,Tabela1[],6,FALSE)),"")</f>
        <v>PL2405_EE</v>
      </c>
      <c r="D2735" s="47" t="str">
        <f>IFERROR((VLOOKUP(C2735,KATALOGI!$A$34:$B$49,2,FALSE)),"")</f>
        <v>Edukacja ekologiczna związana z ochroną powietrza</v>
      </c>
      <c r="E2735" s="57"/>
      <c r="F2735" s="57"/>
      <c r="G2735" s="57"/>
      <c r="H2735" s="57"/>
      <c r="I2735" s="57"/>
      <c r="J2735" s="57"/>
      <c r="K2735" s="57"/>
      <c r="L2735" s="57"/>
      <c r="M2735" s="57"/>
      <c r="N2735" s="57"/>
      <c r="O2735" s="57"/>
      <c r="P2735" s="57"/>
      <c r="Q2735" s="57"/>
      <c r="R2735" s="57"/>
      <c r="S2735" s="57"/>
      <c r="T2735" s="57"/>
      <c r="U2735" s="57"/>
      <c r="V2735" s="57"/>
      <c r="W2735" s="57"/>
      <c r="X2735" s="56" t="str">
        <f t="shared" si="43"/>
        <v/>
      </c>
    </row>
    <row r="2736" spans="1:24" x14ac:dyDescent="0.2">
      <c r="A2736" s="8">
        <v>2720</v>
      </c>
      <c r="B2736" s="47" t="str">
        <f>IF('tabela informacyjna dla JST'!$C$9="","",'tabela informacyjna dla JST'!$C$9)</f>
        <v>Ślemień gm. wiejska</v>
      </c>
      <c r="C2736" s="47" t="str">
        <f>IFERROR((VLOOKUP(B2736,Tabela1[],6,FALSE)),"")</f>
        <v>PL2405_EE</v>
      </c>
      <c r="D2736" s="47" t="str">
        <f>IFERROR((VLOOKUP(C2736,KATALOGI!$A$34:$B$49,2,FALSE)),"")</f>
        <v>Edukacja ekologiczna związana z ochroną powietrza</v>
      </c>
      <c r="E2736" s="57"/>
      <c r="F2736" s="57"/>
      <c r="G2736" s="57"/>
      <c r="H2736" s="57"/>
      <c r="I2736" s="57"/>
      <c r="J2736" s="57"/>
      <c r="K2736" s="57"/>
      <c r="L2736" s="57"/>
      <c r="M2736" s="57"/>
      <c r="N2736" s="57"/>
      <c r="O2736" s="57"/>
      <c r="P2736" s="57"/>
      <c r="Q2736" s="57"/>
      <c r="R2736" s="57"/>
      <c r="S2736" s="57"/>
      <c r="T2736" s="57"/>
      <c r="U2736" s="57"/>
      <c r="V2736" s="57"/>
      <c r="W2736" s="57"/>
      <c r="X2736" s="56" t="str">
        <f t="shared" si="43"/>
        <v/>
      </c>
    </row>
    <row r="2737" spans="1:24" x14ac:dyDescent="0.2">
      <c r="A2737" s="8">
        <v>2721</v>
      </c>
      <c r="B2737" s="47" t="str">
        <f>IF('tabela informacyjna dla JST'!$C$9="","",'tabela informacyjna dla JST'!$C$9)</f>
        <v>Ślemień gm. wiejska</v>
      </c>
      <c r="C2737" s="47" t="str">
        <f>IFERROR((VLOOKUP(B2737,Tabela1[],6,FALSE)),"")</f>
        <v>PL2405_EE</v>
      </c>
      <c r="D2737" s="47" t="str">
        <f>IFERROR((VLOOKUP(C2737,KATALOGI!$A$34:$B$49,2,FALSE)),"")</f>
        <v>Edukacja ekologiczna związana z ochroną powietrza</v>
      </c>
      <c r="E2737" s="57"/>
      <c r="F2737" s="57"/>
      <c r="G2737" s="57"/>
      <c r="H2737" s="57"/>
      <c r="I2737" s="57"/>
      <c r="J2737" s="57"/>
      <c r="K2737" s="57"/>
      <c r="L2737" s="57"/>
      <c r="M2737" s="57"/>
      <c r="N2737" s="57"/>
      <c r="O2737" s="57"/>
      <c r="P2737" s="57"/>
      <c r="Q2737" s="57"/>
      <c r="R2737" s="57"/>
      <c r="S2737" s="57"/>
      <c r="T2737" s="57"/>
      <c r="U2737" s="57"/>
      <c r="V2737" s="57"/>
      <c r="W2737" s="57"/>
      <c r="X2737" s="56" t="str">
        <f t="shared" si="43"/>
        <v/>
      </c>
    </row>
    <row r="2738" spans="1:24" x14ac:dyDescent="0.2">
      <c r="A2738" s="8">
        <v>2722</v>
      </c>
      <c r="B2738" s="47" t="str">
        <f>IF('tabela informacyjna dla JST'!$C$9="","",'tabela informacyjna dla JST'!$C$9)</f>
        <v>Ślemień gm. wiejska</v>
      </c>
      <c r="C2738" s="47" t="str">
        <f>IFERROR((VLOOKUP(B2738,Tabela1[],6,FALSE)),"")</f>
        <v>PL2405_EE</v>
      </c>
      <c r="D2738" s="47" t="str">
        <f>IFERROR((VLOOKUP(C2738,KATALOGI!$A$34:$B$49,2,FALSE)),"")</f>
        <v>Edukacja ekologiczna związana z ochroną powietrza</v>
      </c>
      <c r="E2738" s="57"/>
      <c r="F2738" s="57"/>
      <c r="G2738" s="57"/>
      <c r="H2738" s="57"/>
      <c r="I2738" s="57"/>
      <c r="J2738" s="57"/>
      <c r="K2738" s="57"/>
      <c r="L2738" s="57"/>
      <c r="M2738" s="57"/>
      <c r="N2738" s="57"/>
      <c r="O2738" s="57"/>
      <c r="P2738" s="57"/>
      <c r="Q2738" s="57"/>
      <c r="R2738" s="57"/>
      <c r="S2738" s="57"/>
      <c r="T2738" s="57"/>
      <c r="U2738" s="57"/>
      <c r="V2738" s="57"/>
      <c r="W2738" s="57"/>
      <c r="X2738" s="56" t="str">
        <f t="shared" si="43"/>
        <v/>
      </c>
    </row>
    <row r="2739" spans="1:24" x14ac:dyDescent="0.2">
      <c r="A2739" s="8">
        <v>2723</v>
      </c>
      <c r="B2739" s="47" t="str">
        <f>IF('tabela informacyjna dla JST'!$C$9="","",'tabela informacyjna dla JST'!$C$9)</f>
        <v>Ślemień gm. wiejska</v>
      </c>
      <c r="C2739" s="47" t="str">
        <f>IFERROR((VLOOKUP(B2739,Tabela1[],6,FALSE)),"")</f>
        <v>PL2405_EE</v>
      </c>
      <c r="D2739" s="47" t="str">
        <f>IFERROR((VLOOKUP(C2739,KATALOGI!$A$34:$B$49,2,FALSE)),"")</f>
        <v>Edukacja ekologiczna związana z ochroną powietrza</v>
      </c>
      <c r="E2739" s="57"/>
      <c r="F2739" s="57"/>
      <c r="G2739" s="57"/>
      <c r="H2739" s="57"/>
      <c r="I2739" s="57"/>
      <c r="J2739" s="57"/>
      <c r="K2739" s="57"/>
      <c r="L2739" s="57"/>
      <c r="M2739" s="57"/>
      <c r="N2739" s="57"/>
      <c r="O2739" s="57"/>
      <c r="P2739" s="57"/>
      <c r="Q2739" s="57"/>
      <c r="R2739" s="57"/>
      <c r="S2739" s="57"/>
      <c r="T2739" s="57"/>
      <c r="U2739" s="57"/>
      <c r="V2739" s="57"/>
      <c r="W2739" s="57"/>
      <c r="X2739" s="56" t="str">
        <f t="shared" si="43"/>
        <v/>
      </c>
    </row>
    <row r="2740" spans="1:24" x14ac:dyDescent="0.2">
      <c r="A2740" s="8">
        <v>2724</v>
      </c>
      <c r="B2740" s="47" t="str">
        <f>IF('tabela informacyjna dla JST'!$C$9="","",'tabela informacyjna dla JST'!$C$9)</f>
        <v>Ślemień gm. wiejska</v>
      </c>
      <c r="C2740" s="47" t="str">
        <f>IFERROR((VLOOKUP(B2740,Tabela1[],6,FALSE)),"")</f>
        <v>PL2405_EE</v>
      </c>
      <c r="D2740" s="47" t="str">
        <f>IFERROR((VLOOKUP(C2740,KATALOGI!$A$34:$B$49,2,FALSE)),"")</f>
        <v>Edukacja ekologiczna związana z ochroną powietrza</v>
      </c>
      <c r="E2740" s="57"/>
      <c r="F2740" s="57"/>
      <c r="G2740" s="57"/>
      <c r="H2740" s="57"/>
      <c r="I2740" s="57"/>
      <c r="J2740" s="57"/>
      <c r="K2740" s="57"/>
      <c r="L2740" s="57"/>
      <c r="M2740" s="57"/>
      <c r="N2740" s="57"/>
      <c r="O2740" s="57"/>
      <c r="P2740" s="57"/>
      <c r="Q2740" s="57"/>
      <c r="R2740" s="57"/>
      <c r="S2740" s="57"/>
      <c r="T2740" s="57"/>
      <c r="U2740" s="57"/>
      <c r="V2740" s="57"/>
      <c r="W2740" s="57"/>
      <c r="X2740" s="56" t="str">
        <f t="shared" si="43"/>
        <v/>
      </c>
    </row>
    <row r="2741" spans="1:24" x14ac:dyDescent="0.2">
      <c r="A2741" s="8">
        <v>2725</v>
      </c>
      <c r="B2741" s="47" t="str">
        <f>IF('tabela informacyjna dla JST'!$C$9="","",'tabela informacyjna dla JST'!$C$9)</f>
        <v>Ślemień gm. wiejska</v>
      </c>
      <c r="C2741" s="47" t="str">
        <f>IFERROR((VLOOKUP(B2741,Tabela1[],6,FALSE)),"")</f>
        <v>PL2405_EE</v>
      </c>
      <c r="D2741" s="47" t="str">
        <f>IFERROR((VLOOKUP(C2741,KATALOGI!$A$34:$B$49,2,FALSE)),"")</f>
        <v>Edukacja ekologiczna związana z ochroną powietrza</v>
      </c>
      <c r="E2741" s="57"/>
      <c r="F2741" s="57"/>
      <c r="G2741" s="57"/>
      <c r="H2741" s="57"/>
      <c r="I2741" s="57"/>
      <c r="J2741" s="57"/>
      <c r="K2741" s="57"/>
      <c r="L2741" s="57"/>
      <c r="M2741" s="57"/>
      <c r="N2741" s="57"/>
      <c r="O2741" s="57"/>
      <c r="P2741" s="57"/>
      <c r="Q2741" s="57"/>
      <c r="R2741" s="57"/>
      <c r="S2741" s="57"/>
      <c r="T2741" s="57"/>
      <c r="U2741" s="57"/>
      <c r="V2741" s="57"/>
      <c r="W2741" s="57"/>
      <c r="X2741" s="56" t="str">
        <f t="shared" si="43"/>
        <v/>
      </c>
    </row>
    <row r="2742" spans="1:24" x14ac:dyDescent="0.2">
      <c r="A2742" s="8">
        <v>2726</v>
      </c>
      <c r="B2742" s="47" t="str">
        <f>IF('tabela informacyjna dla JST'!$C$9="","",'tabela informacyjna dla JST'!$C$9)</f>
        <v>Ślemień gm. wiejska</v>
      </c>
      <c r="C2742" s="47" t="str">
        <f>IFERROR((VLOOKUP(B2742,Tabela1[],6,FALSE)),"")</f>
        <v>PL2405_EE</v>
      </c>
      <c r="D2742" s="47" t="str">
        <f>IFERROR((VLOOKUP(C2742,KATALOGI!$A$34:$B$49,2,FALSE)),"")</f>
        <v>Edukacja ekologiczna związana z ochroną powietrza</v>
      </c>
      <c r="E2742" s="57"/>
      <c r="F2742" s="57"/>
      <c r="G2742" s="57"/>
      <c r="H2742" s="57"/>
      <c r="I2742" s="57"/>
      <c r="J2742" s="57"/>
      <c r="K2742" s="57"/>
      <c r="L2742" s="57"/>
      <c r="M2742" s="57"/>
      <c r="N2742" s="57"/>
      <c r="O2742" s="57"/>
      <c r="P2742" s="57"/>
      <c r="Q2742" s="57"/>
      <c r="R2742" s="57"/>
      <c r="S2742" s="57"/>
      <c r="T2742" s="57"/>
      <c r="U2742" s="57"/>
      <c r="V2742" s="57"/>
      <c r="W2742" s="57"/>
      <c r="X2742" s="56" t="str">
        <f t="shared" si="43"/>
        <v/>
      </c>
    </row>
    <row r="2743" spans="1:24" x14ac:dyDescent="0.2">
      <c r="A2743" s="8">
        <v>2727</v>
      </c>
      <c r="B2743" s="47" t="str">
        <f>IF('tabela informacyjna dla JST'!$C$9="","",'tabela informacyjna dla JST'!$C$9)</f>
        <v>Ślemień gm. wiejska</v>
      </c>
      <c r="C2743" s="47" t="str">
        <f>IFERROR((VLOOKUP(B2743,Tabela1[],6,FALSE)),"")</f>
        <v>PL2405_EE</v>
      </c>
      <c r="D2743" s="47" t="str">
        <f>IFERROR((VLOOKUP(C2743,KATALOGI!$A$34:$B$49,2,FALSE)),"")</f>
        <v>Edukacja ekologiczna związana z ochroną powietrza</v>
      </c>
      <c r="E2743" s="57"/>
      <c r="F2743" s="57"/>
      <c r="G2743" s="57"/>
      <c r="H2743" s="57"/>
      <c r="I2743" s="57"/>
      <c r="J2743" s="57"/>
      <c r="K2743" s="57"/>
      <c r="L2743" s="57"/>
      <c r="M2743" s="57"/>
      <c r="N2743" s="57"/>
      <c r="O2743" s="57"/>
      <c r="P2743" s="57"/>
      <c r="Q2743" s="57"/>
      <c r="R2743" s="57"/>
      <c r="S2743" s="57"/>
      <c r="T2743" s="57"/>
      <c r="U2743" s="57"/>
      <c r="V2743" s="57"/>
      <c r="W2743" s="57"/>
      <c r="X2743" s="56" t="str">
        <f t="shared" si="43"/>
        <v/>
      </c>
    </row>
    <row r="2744" spans="1:24" x14ac:dyDescent="0.2">
      <c r="A2744" s="8">
        <v>2728</v>
      </c>
      <c r="B2744" s="47" t="str">
        <f>IF('tabela informacyjna dla JST'!$C$9="","",'tabela informacyjna dla JST'!$C$9)</f>
        <v>Ślemień gm. wiejska</v>
      </c>
      <c r="C2744" s="47" t="str">
        <f>IFERROR((VLOOKUP(B2744,Tabela1[],6,FALSE)),"")</f>
        <v>PL2405_EE</v>
      </c>
      <c r="D2744" s="47" t="str">
        <f>IFERROR((VLOOKUP(C2744,KATALOGI!$A$34:$B$49,2,FALSE)),"")</f>
        <v>Edukacja ekologiczna związana z ochroną powietrza</v>
      </c>
      <c r="E2744" s="57"/>
      <c r="F2744" s="57"/>
      <c r="G2744" s="57"/>
      <c r="H2744" s="57"/>
      <c r="I2744" s="57"/>
      <c r="J2744" s="57"/>
      <c r="K2744" s="57"/>
      <c r="L2744" s="57"/>
      <c r="M2744" s="57"/>
      <c r="N2744" s="57"/>
      <c r="O2744" s="57"/>
      <c r="P2744" s="57"/>
      <c r="Q2744" s="57"/>
      <c r="R2744" s="57"/>
      <c r="S2744" s="57"/>
      <c r="T2744" s="57"/>
      <c r="U2744" s="57"/>
      <c r="V2744" s="57"/>
      <c r="W2744" s="57"/>
      <c r="X2744" s="56" t="str">
        <f t="shared" si="43"/>
        <v/>
      </c>
    </row>
    <row r="2745" spans="1:24" x14ac:dyDescent="0.2">
      <c r="A2745" s="8">
        <v>2729</v>
      </c>
      <c r="B2745" s="47" t="str">
        <f>IF('tabela informacyjna dla JST'!$C$9="","",'tabela informacyjna dla JST'!$C$9)</f>
        <v>Ślemień gm. wiejska</v>
      </c>
      <c r="C2745" s="47" t="str">
        <f>IFERROR((VLOOKUP(B2745,Tabela1[],6,FALSE)),"")</f>
        <v>PL2405_EE</v>
      </c>
      <c r="D2745" s="47" t="str">
        <f>IFERROR((VLOOKUP(C2745,KATALOGI!$A$34:$B$49,2,FALSE)),"")</f>
        <v>Edukacja ekologiczna związana z ochroną powietrza</v>
      </c>
      <c r="E2745" s="57"/>
      <c r="F2745" s="57"/>
      <c r="G2745" s="57"/>
      <c r="H2745" s="57"/>
      <c r="I2745" s="57"/>
      <c r="J2745" s="57"/>
      <c r="K2745" s="57"/>
      <c r="L2745" s="57"/>
      <c r="M2745" s="57"/>
      <c r="N2745" s="57"/>
      <c r="O2745" s="57"/>
      <c r="P2745" s="57"/>
      <c r="Q2745" s="57"/>
      <c r="R2745" s="57"/>
      <c r="S2745" s="57"/>
      <c r="T2745" s="57"/>
      <c r="U2745" s="57"/>
      <c r="V2745" s="57"/>
      <c r="W2745" s="57"/>
      <c r="X2745" s="56" t="str">
        <f t="shared" si="43"/>
        <v/>
      </c>
    </row>
    <row r="2746" spans="1:24" x14ac:dyDescent="0.2">
      <c r="A2746" s="8">
        <v>2730</v>
      </c>
      <c r="B2746" s="47" t="str">
        <f>IF('tabela informacyjna dla JST'!$C$9="","",'tabela informacyjna dla JST'!$C$9)</f>
        <v>Ślemień gm. wiejska</v>
      </c>
      <c r="C2746" s="47" t="str">
        <f>IFERROR((VLOOKUP(B2746,Tabela1[],6,FALSE)),"")</f>
        <v>PL2405_EE</v>
      </c>
      <c r="D2746" s="47" t="str">
        <f>IFERROR((VLOOKUP(C2746,KATALOGI!$A$34:$B$49,2,FALSE)),"")</f>
        <v>Edukacja ekologiczna związana z ochroną powietrza</v>
      </c>
      <c r="E2746" s="57"/>
      <c r="F2746" s="57"/>
      <c r="G2746" s="57"/>
      <c r="H2746" s="57"/>
      <c r="I2746" s="57"/>
      <c r="J2746" s="57"/>
      <c r="K2746" s="57"/>
      <c r="L2746" s="57"/>
      <c r="M2746" s="57"/>
      <c r="N2746" s="57"/>
      <c r="O2746" s="57"/>
      <c r="P2746" s="57"/>
      <c r="Q2746" s="57"/>
      <c r="R2746" s="57"/>
      <c r="S2746" s="57"/>
      <c r="T2746" s="57"/>
      <c r="U2746" s="57"/>
      <c r="V2746" s="57"/>
      <c r="W2746" s="57"/>
      <c r="X2746" s="56" t="str">
        <f t="shared" si="43"/>
        <v/>
      </c>
    </row>
    <row r="2747" spans="1:24" x14ac:dyDescent="0.2">
      <c r="A2747" s="8">
        <v>2731</v>
      </c>
      <c r="B2747" s="47" t="str">
        <f>IF('tabela informacyjna dla JST'!$C$9="","",'tabela informacyjna dla JST'!$C$9)</f>
        <v>Ślemień gm. wiejska</v>
      </c>
      <c r="C2747" s="47" t="str">
        <f>IFERROR((VLOOKUP(B2747,Tabela1[],6,FALSE)),"")</f>
        <v>PL2405_EE</v>
      </c>
      <c r="D2747" s="47" t="str">
        <f>IFERROR((VLOOKUP(C2747,KATALOGI!$A$34:$B$49,2,FALSE)),"")</f>
        <v>Edukacja ekologiczna związana z ochroną powietrza</v>
      </c>
      <c r="E2747" s="57"/>
      <c r="F2747" s="57"/>
      <c r="G2747" s="57"/>
      <c r="H2747" s="57"/>
      <c r="I2747" s="57"/>
      <c r="J2747" s="57"/>
      <c r="K2747" s="57"/>
      <c r="L2747" s="57"/>
      <c r="M2747" s="57"/>
      <c r="N2747" s="57"/>
      <c r="O2747" s="57"/>
      <c r="P2747" s="57"/>
      <c r="Q2747" s="57"/>
      <c r="R2747" s="57"/>
      <c r="S2747" s="57"/>
      <c r="T2747" s="57"/>
      <c r="U2747" s="57"/>
      <c r="V2747" s="57"/>
      <c r="W2747" s="57"/>
      <c r="X2747" s="56" t="str">
        <f t="shared" si="43"/>
        <v/>
      </c>
    </row>
    <row r="2748" spans="1:24" x14ac:dyDescent="0.2">
      <c r="A2748" s="8">
        <v>2732</v>
      </c>
      <c r="B2748" s="47" t="str">
        <f>IF('tabela informacyjna dla JST'!$C$9="","",'tabela informacyjna dla JST'!$C$9)</f>
        <v>Ślemień gm. wiejska</v>
      </c>
      <c r="C2748" s="47" t="str">
        <f>IFERROR((VLOOKUP(B2748,Tabela1[],6,FALSE)),"")</f>
        <v>PL2405_EE</v>
      </c>
      <c r="D2748" s="47" t="str">
        <f>IFERROR((VLOOKUP(C2748,KATALOGI!$A$34:$B$49,2,FALSE)),"")</f>
        <v>Edukacja ekologiczna związana z ochroną powietrza</v>
      </c>
      <c r="E2748" s="57"/>
      <c r="F2748" s="57"/>
      <c r="G2748" s="57"/>
      <c r="H2748" s="57"/>
      <c r="I2748" s="57"/>
      <c r="J2748" s="57"/>
      <c r="K2748" s="57"/>
      <c r="L2748" s="57"/>
      <c r="M2748" s="57"/>
      <c r="N2748" s="57"/>
      <c r="O2748" s="57"/>
      <c r="P2748" s="57"/>
      <c r="Q2748" s="57"/>
      <c r="R2748" s="57"/>
      <c r="S2748" s="57"/>
      <c r="T2748" s="57"/>
      <c r="U2748" s="57"/>
      <c r="V2748" s="57"/>
      <c r="W2748" s="57"/>
      <c r="X2748" s="56" t="str">
        <f t="shared" si="43"/>
        <v/>
      </c>
    </row>
    <row r="2749" spans="1:24" x14ac:dyDescent="0.2">
      <c r="A2749" s="8">
        <v>2733</v>
      </c>
      <c r="B2749" s="47" t="str">
        <f>IF('tabela informacyjna dla JST'!$C$9="","",'tabela informacyjna dla JST'!$C$9)</f>
        <v>Ślemień gm. wiejska</v>
      </c>
      <c r="C2749" s="47" t="str">
        <f>IFERROR((VLOOKUP(B2749,Tabela1[],6,FALSE)),"")</f>
        <v>PL2405_EE</v>
      </c>
      <c r="D2749" s="47" t="str">
        <f>IFERROR((VLOOKUP(C2749,KATALOGI!$A$34:$B$49,2,FALSE)),"")</f>
        <v>Edukacja ekologiczna związana z ochroną powietrza</v>
      </c>
      <c r="E2749" s="57"/>
      <c r="F2749" s="57"/>
      <c r="G2749" s="57"/>
      <c r="H2749" s="57"/>
      <c r="I2749" s="57"/>
      <c r="J2749" s="57"/>
      <c r="K2749" s="57"/>
      <c r="L2749" s="57"/>
      <c r="M2749" s="57"/>
      <c r="N2749" s="57"/>
      <c r="O2749" s="57"/>
      <c r="P2749" s="57"/>
      <c r="Q2749" s="57"/>
      <c r="R2749" s="57"/>
      <c r="S2749" s="57"/>
      <c r="T2749" s="57"/>
      <c r="U2749" s="57"/>
      <c r="V2749" s="57"/>
      <c r="W2749" s="57"/>
      <c r="X2749" s="56" t="str">
        <f t="shared" si="43"/>
        <v/>
      </c>
    </row>
    <row r="2750" spans="1:24" x14ac:dyDescent="0.2">
      <c r="A2750" s="8">
        <v>2734</v>
      </c>
      <c r="B2750" s="47" t="str">
        <f>IF('tabela informacyjna dla JST'!$C$9="","",'tabela informacyjna dla JST'!$C$9)</f>
        <v>Ślemień gm. wiejska</v>
      </c>
      <c r="C2750" s="47" t="str">
        <f>IFERROR((VLOOKUP(B2750,Tabela1[],6,FALSE)),"")</f>
        <v>PL2405_EE</v>
      </c>
      <c r="D2750" s="47" t="str">
        <f>IFERROR((VLOOKUP(C2750,KATALOGI!$A$34:$B$49,2,FALSE)),"")</f>
        <v>Edukacja ekologiczna związana z ochroną powietrza</v>
      </c>
      <c r="E2750" s="57"/>
      <c r="F2750" s="57"/>
      <c r="G2750" s="57"/>
      <c r="H2750" s="57"/>
      <c r="I2750" s="57"/>
      <c r="J2750" s="57"/>
      <c r="K2750" s="57"/>
      <c r="L2750" s="57"/>
      <c r="M2750" s="57"/>
      <c r="N2750" s="57"/>
      <c r="O2750" s="57"/>
      <c r="P2750" s="57"/>
      <c r="Q2750" s="57"/>
      <c r="R2750" s="57"/>
      <c r="S2750" s="57"/>
      <c r="T2750" s="57"/>
      <c r="U2750" s="57"/>
      <c r="V2750" s="57"/>
      <c r="W2750" s="57"/>
      <c r="X2750" s="56" t="str">
        <f t="shared" si="43"/>
        <v/>
      </c>
    </row>
    <row r="2751" spans="1:24" x14ac:dyDescent="0.2">
      <c r="A2751" s="8">
        <v>2735</v>
      </c>
      <c r="B2751" s="47" t="str">
        <f>IF('tabela informacyjna dla JST'!$C$9="","",'tabela informacyjna dla JST'!$C$9)</f>
        <v>Ślemień gm. wiejska</v>
      </c>
      <c r="C2751" s="47" t="str">
        <f>IFERROR((VLOOKUP(B2751,Tabela1[],6,FALSE)),"")</f>
        <v>PL2405_EE</v>
      </c>
      <c r="D2751" s="47" t="str">
        <f>IFERROR((VLOOKUP(C2751,KATALOGI!$A$34:$B$49,2,FALSE)),"")</f>
        <v>Edukacja ekologiczna związana z ochroną powietrza</v>
      </c>
      <c r="E2751" s="57"/>
      <c r="F2751" s="57"/>
      <c r="G2751" s="57"/>
      <c r="H2751" s="57"/>
      <c r="I2751" s="57"/>
      <c r="J2751" s="57"/>
      <c r="K2751" s="57"/>
      <c r="L2751" s="57"/>
      <c r="M2751" s="57"/>
      <c r="N2751" s="57"/>
      <c r="O2751" s="57"/>
      <c r="P2751" s="57"/>
      <c r="Q2751" s="57"/>
      <c r="R2751" s="57"/>
      <c r="S2751" s="57"/>
      <c r="T2751" s="57"/>
      <c r="U2751" s="57"/>
      <c r="V2751" s="57"/>
      <c r="W2751" s="57"/>
      <c r="X2751" s="56" t="str">
        <f t="shared" si="43"/>
        <v/>
      </c>
    </row>
    <row r="2752" spans="1:24" x14ac:dyDescent="0.2">
      <c r="A2752" s="8">
        <v>2736</v>
      </c>
      <c r="B2752" s="47" t="str">
        <f>IF('tabela informacyjna dla JST'!$C$9="","",'tabela informacyjna dla JST'!$C$9)</f>
        <v>Ślemień gm. wiejska</v>
      </c>
      <c r="C2752" s="47" t="str">
        <f>IFERROR((VLOOKUP(B2752,Tabela1[],6,FALSE)),"")</f>
        <v>PL2405_EE</v>
      </c>
      <c r="D2752" s="47" t="str">
        <f>IFERROR((VLOOKUP(C2752,KATALOGI!$A$34:$B$49,2,FALSE)),"")</f>
        <v>Edukacja ekologiczna związana z ochroną powietrza</v>
      </c>
      <c r="E2752" s="57"/>
      <c r="F2752" s="57"/>
      <c r="G2752" s="57"/>
      <c r="H2752" s="57"/>
      <c r="I2752" s="57"/>
      <c r="J2752" s="57"/>
      <c r="K2752" s="57"/>
      <c r="L2752" s="57"/>
      <c r="M2752" s="57"/>
      <c r="N2752" s="57"/>
      <c r="O2752" s="57"/>
      <c r="P2752" s="57"/>
      <c r="Q2752" s="57"/>
      <c r="R2752" s="57"/>
      <c r="S2752" s="57"/>
      <c r="T2752" s="57"/>
      <c r="U2752" s="57"/>
      <c r="V2752" s="57"/>
      <c r="W2752" s="57"/>
      <c r="X2752" s="56" t="str">
        <f t="shared" si="43"/>
        <v/>
      </c>
    </row>
    <row r="2753" spans="1:24" x14ac:dyDescent="0.2">
      <c r="A2753" s="8">
        <v>2737</v>
      </c>
      <c r="B2753" s="47" t="str">
        <f>IF('tabela informacyjna dla JST'!$C$9="","",'tabela informacyjna dla JST'!$C$9)</f>
        <v>Ślemień gm. wiejska</v>
      </c>
      <c r="C2753" s="47" t="str">
        <f>IFERROR((VLOOKUP(B2753,Tabela1[],6,FALSE)),"")</f>
        <v>PL2405_EE</v>
      </c>
      <c r="D2753" s="47" t="str">
        <f>IFERROR((VLOOKUP(C2753,KATALOGI!$A$34:$B$49,2,FALSE)),"")</f>
        <v>Edukacja ekologiczna związana z ochroną powietrza</v>
      </c>
      <c r="E2753" s="57"/>
      <c r="F2753" s="57"/>
      <c r="G2753" s="57"/>
      <c r="H2753" s="57"/>
      <c r="I2753" s="57"/>
      <c r="J2753" s="57"/>
      <c r="K2753" s="57"/>
      <c r="L2753" s="57"/>
      <c r="M2753" s="57"/>
      <c r="N2753" s="57"/>
      <c r="O2753" s="57"/>
      <c r="P2753" s="57"/>
      <c r="Q2753" s="57"/>
      <c r="R2753" s="57"/>
      <c r="S2753" s="57"/>
      <c r="T2753" s="57"/>
      <c r="U2753" s="57"/>
      <c r="V2753" s="57"/>
      <c r="W2753" s="57"/>
      <c r="X2753" s="56" t="str">
        <f t="shared" si="43"/>
        <v/>
      </c>
    </row>
    <row r="2754" spans="1:24" x14ac:dyDescent="0.2">
      <c r="A2754" s="8">
        <v>2738</v>
      </c>
      <c r="B2754" s="47" t="str">
        <f>IF('tabela informacyjna dla JST'!$C$9="","",'tabela informacyjna dla JST'!$C$9)</f>
        <v>Ślemień gm. wiejska</v>
      </c>
      <c r="C2754" s="47" t="str">
        <f>IFERROR((VLOOKUP(B2754,Tabela1[],6,FALSE)),"")</f>
        <v>PL2405_EE</v>
      </c>
      <c r="D2754" s="47" t="str">
        <f>IFERROR((VLOOKUP(C2754,KATALOGI!$A$34:$B$49,2,FALSE)),"")</f>
        <v>Edukacja ekologiczna związana z ochroną powietrza</v>
      </c>
      <c r="E2754" s="57"/>
      <c r="F2754" s="57"/>
      <c r="G2754" s="57"/>
      <c r="H2754" s="57"/>
      <c r="I2754" s="57"/>
      <c r="J2754" s="57"/>
      <c r="K2754" s="57"/>
      <c r="L2754" s="57"/>
      <c r="M2754" s="57"/>
      <c r="N2754" s="57"/>
      <c r="O2754" s="57"/>
      <c r="P2754" s="57"/>
      <c r="Q2754" s="57"/>
      <c r="R2754" s="57"/>
      <c r="S2754" s="57"/>
      <c r="T2754" s="57"/>
      <c r="U2754" s="57"/>
      <c r="V2754" s="57"/>
      <c r="W2754" s="57"/>
      <c r="X2754" s="56" t="str">
        <f t="shared" si="43"/>
        <v/>
      </c>
    </row>
    <row r="2755" spans="1:24" x14ac:dyDescent="0.2">
      <c r="A2755" s="8">
        <v>2739</v>
      </c>
      <c r="B2755" s="47" t="str">
        <f>IF('tabela informacyjna dla JST'!$C$9="","",'tabela informacyjna dla JST'!$C$9)</f>
        <v>Ślemień gm. wiejska</v>
      </c>
      <c r="C2755" s="47" t="str">
        <f>IFERROR((VLOOKUP(B2755,Tabela1[],6,FALSE)),"")</f>
        <v>PL2405_EE</v>
      </c>
      <c r="D2755" s="47" t="str">
        <f>IFERROR((VLOOKUP(C2755,KATALOGI!$A$34:$B$49,2,FALSE)),"")</f>
        <v>Edukacja ekologiczna związana z ochroną powietrza</v>
      </c>
      <c r="E2755" s="57"/>
      <c r="F2755" s="57"/>
      <c r="G2755" s="57"/>
      <c r="H2755" s="57"/>
      <c r="I2755" s="57"/>
      <c r="J2755" s="57"/>
      <c r="K2755" s="57"/>
      <c r="L2755" s="57"/>
      <c r="M2755" s="57"/>
      <c r="N2755" s="57"/>
      <c r="O2755" s="57"/>
      <c r="P2755" s="57"/>
      <c r="Q2755" s="57"/>
      <c r="R2755" s="57"/>
      <c r="S2755" s="57"/>
      <c r="T2755" s="57"/>
      <c r="U2755" s="57"/>
      <c r="V2755" s="57"/>
      <c r="W2755" s="57"/>
      <c r="X2755" s="56" t="str">
        <f t="shared" si="43"/>
        <v/>
      </c>
    </row>
    <row r="2756" spans="1:24" x14ac:dyDescent="0.2">
      <c r="A2756" s="8">
        <v>2740</v>
      </c>
      <c r="B2756" s="47" t="str">
        <f>IF('tabela informacyjna dla JST'!$C$9="","",'tabela informacyjna dla JST'!$C$9)</f>
        <v>Ślemień gm. wiejska</v>
      </c>
      <c r="C2756" s="47" t="str">
        <f>IFERROR((VLOOKUP(B2756,Tabela1[],6,FALSE)),"")</f>
        <v>PL2405_EE</v>
      </c>
      <c r="D2756" s="47" t="str">
        <f>IFERROR((VLOOKUP(C2756,KATALOGI!$A$34:$B$49,2,FALSE)),"")</f>
        <v>Edukacja ekologiczna związana z ochroną powietrza</v>
      </c>
      <c r="E2756" s="57"/>
      <c r="F2756" s="57"/>
      <c r="G2756" s="57"/>
      <c r="H2756" s="57"/>
      <c r="I2756" s="57"/>
      <c r="J2756" s="57"/>
      <c r="K2756" s="57"/>
      <c r="L2756" s="57"/>
      <c r="M2756" s="57"/>
      <c r="N2756" s="57"/>
      <c r="O2756" s="57"/>
      <c r="P2756" s="57"/>
      <c r="Q2756" s="57"/>
      <c r="R2756" s="57"/>
      <c r="S2756" s="57"/>
      <c r="T2756" s="57"/>
      <c r="U2756" s="57"/>
      <c r="V2756" s="57"/>
      <c r="W2756" s="57"/>
      <c r="X2756" s="56" t="str">
        <f t="shared" si="43"/>
        <v/>
      </c>
    </row>
    <row r="2757" spans="1:24" x14ac:dyDescent="0.2">
      <c r="A2757" s="8">
        <v>2741</v>
      </c>
      <c r="B2757" s="47" t="str">
        <f>IF('tabela informacyjna dla JST'!$C$9="","",'tabela informacyjna dla JST'!$C$9)</f>
        <v>Ślemień gm. wiejska</v>
      </c>
      <c r="C2757" s="47" t="str">
        <f>IFERROR((VLOOKUP(B2757,Tabela1[],6,FALSE)),"")</f>
        <v>PL2405_EE</v>
      </c>
      <c r="D2757" s="47" t="str">
        <f>IFERROR((VLOOKUP(C2757,KATALOGI!$A$34:$B$49,2,FALSE)),"")</f>
        <v>Edukacja ekologiczna związana z ochroną powietrza</v>
      </c>
      <c r="E2757" s="57"/>
      <c r="F2757" s="57"/>
      <c r="G2757" s="57"/>
      <c r="H2757" s="57"/>
      <c r="I2757" s="57"/>
      <c r="J2757" s="57"/>
      <c r="K2757" s="57"/>
      <c r="L2757" s="57"/>
      <c r="M2757" s="57"/>
      <c r="N2757" s="57"/>
      <c r="O2757" s="57"/>
      <c r="P2757" s="57"/>
      <c r="Q2757" s="57"/>
      <c r="R2757" s="57"/>
      <c r="S2757" s="57"/>
      <c r="T2757" s="57"/>
      <c r="U2757" s="57"/>
      <c r="V2757" s="57"/>
      <c r="W2757" s="57"/>
      <c r="X2757" s="56" t="str">
        <f t="shared" si="43"/>
        <v/>
      </c>
    </row>
    <row r="2758" spans="1:24" x14ac:dyDescent="0.2">
      <c r="A2758" s="8">
        <v>2742</v>
      </c>
      <c r="B2758" s="47" t="str">
        <f>IF('tabela informacyjna dla JST'!$C$9="","",'tabela informacyjna dla JST'!$C$9)</f>
        <v>Ślemień gm. wiejska</v>
      </c>
      <c r="C2758" s="47" t="str">
        <f>IFERROR((VLOOKUP(B2758,Tabela1[],6,FALSE)),"")</f>
        <v>PL2405_EE</v>
      </c>
      <c r="D2758" s="47" t="str">
        <f>IFERROR((VLOOKUP(C2758,KATALOGI!$A$34:$B$49,2,FALSE)),"")</f>
        <v>Edukacja ekologiczna związana z ochroną powietrza</v>
      </c>
      <c r="E2758" s="57"/>
      <c r="F2758" s="57"/>
      <c r="G2758" s="57"/>
      <c r="H2758" s="57"/>
      <c r="I2758" s="57"/>
      <c r="J2758" s="57"/>
      <c r="K2758" s="57"/>
      <c r="L2758" s="57"/>
      <c r="M2758" s="57"/>
      <c r="N2758" s="57"/>
      <c r="O2758" s="57"/>
      <c r="P2758" s="57"/>
      <c r="Q2758" s="57"/>
      <c r="R2758" s="57"/>
      <c r="S2758" s="57"/>
      <c r="T2758" s="57"/>
      <c r="U2758" s="57"/>
      <c r="V2758" s="57"/>
      <c r="W2758" s="57"/>
      <c r="X2758" s="56" t="str">
        <f t="shared" si="43"/>
        <v/>
      </c>
    </row>
    <row r="2759" spans="1:24" x14ac:dyDescent="0.2">
      <c r="A2759" s="8">
        <v>2743</v>
      </c>
      <c r="B2759" s="47" t="str">
        <f>IF('tabela informacyjna dla JST'!$C$9="","",'tabela informacyjna dla JST'!$C$9)</f>
        <v>Ślemień gm. wiejska</v>
      </c>
      <c r="C2759" s="47" t="str">
        <f>IFERROR((VLOOKUP(B2759,Tabela1[],6,FALSE)),"")</f>
        <v>PL2405_EE</v>
      </c>
      <c r="D2759" s="47" t="str">
        <f>IFERROR((VLOOKUP(C2759,KATALOGI!$A$34:$B$49,2,FALSE)),"")</f>
        <v>Edukacja ekologiczna związana z ochroną powietrza</v>
      </c>
      <c r="E2759" s="57"/>
      <c r="F2759" s="57"/>
      <c r="G2759" s="57"/>
      <c r="H2759" s="57"/>
      <c r="I2759" s="57"/>
      <c r="J2759" s="57"/>
      <c r="K2759" s="57"/>
      <c r="L2759" s="57"/>
      <c r="M2759" s="57"/>
      <c r="N2759" s="57"/>
      <c r="O2759" s="57"/>
      <c r="P2759" s="57"/>
      <c r="Q2759" s="57"/>
      <c r="R2759" s="57"/>
      <c r="S2759" s="57"/>
      <c r="T2759" s="57"/>
      <c r="U2759" s="57"/>
      <c r="V2759" s="57"/>
      <c r="W2759" s="57"/>
      <c r="X2759" s="56" t="str">
        <f t="shared" si="43"/>
        <v/>
      </c>
    </row>
    <row r="2760" spans="1:24" x14ac:dyDescent="0.2">
      <c r="A2760" s="8">
        <v>2744</v>
      </c>
      <c r="B2760" s="47" t="str">
        <f>IF('tabela informacyjna dla JST'!$C$9="","",'tabela informacyjna dla JST'!$C$9)</f>
        <v>Ślemień gm. wiejska</v>
      </c>
      <c r="C2760" s="47" t="str">
        <f>IFERROR((VLOOKUP(B2760,Tabela1[],6,FALSE)),"")</f>
        <v>PL2405_EE</v>
      </c>
      <c r="D2760" s="47" t="str">
        <f>IFERROR((VLOOKUP(C2760,KATALOGI!$A$34:$B$49,2,FALSE)),"")</f>
        <v>Edukacja ekologiczna związana z ochroną powietrza</v>
      </c>
      <c r="E2760" s="57"/>
      <c r="F2760" s="57"/>
      <c r="G2760" s="57"/>
      <c r="H2760" s="57"/>
      <c r="I2760" s="57"/>
      <c r="J2760" s="57"/>
      <c r="K2760" s="57"/>
      <c r="L2760" s="57"/>
      <c r="M2760" s="57"/>
      <c r="N2760" s="57"/>
      <c r="O2760" s="57"/>
      <c r="P2760" s="57"/>
      <c r="Q2760" s="57"/>
      <c r="R2760" s="57"/>
      <c r="S2760" s="57"/>
      <c r="T2760" s="57"/>
      <c r="U2760" s="57"/>
      <c r="V2760" s="57"/>
      <c r="W2760" s="57"/>
      <c r="X2760" s="56" t="str">
        <f t="shared" si="43"/>
        <v/>
      </c>
    </row>
    <row r="2761" spans="1:24" x14ac:dyDescent="0.2">
      <c r="A2761" s="8">
        <v>2745</v>
      </c>
      <c r="B2761" s="47" t="str">
        <f>IF('tabela informacyjna dla JST'!$C$9="","",'tabela informacyjna dla JST'!$C$9)</f>
        <v>Ślemień gm. wiejska</v>
      </c>
      <c r="C2761" s="47" t="str">
        <f>IFERROR((VLOOKUP(B2761,Tabela1[],6,FALSE)),"")</f>
        <v>PL2405_EE</v>
      </c>
      <c r="D2761" s="47" t="str">
        <f>IFERROR((VLOOKUP(C2761,KATALOGI!$A$34:$B$49,2,FALSE)),"")</f>
        <v>Edukacja ekologiczna związana z ochroną powietrza</v>
      </c>
      <c r="E2761" s="57"/>
      <c r="F2761" s="57"/>
      <c r="G2761" s="57"/>
      <c r="H2761" s="57"/>
      <c r="I2761" s="57"/>
      <c r="J2761" s="57"/>
      <c r="K2761" s="57"/>
      <c r="L2761" s="57"/>
      <c r="M2761" s="57"/>
      <c r="N2761" s="57"/>
      <c r="O2761" s="57"/>
      <c r="P2761" s="57"/>
      <c r="Q2761" s="57"/>
      <c r="R2761" s="57"/>
      <c r="S2761" s="57"/>
      <c r="T2761" s="57"/>
      <c r="U2761" s="57"/>
      <c r="V2761" s="57"/>
      <c r="W2761" s="57"/>
      <c r="X2761" s="56" t="str">
        <f t="shared" si="43"/>
        <v/>
      </c>
    </row>
    <row r="2762" spans="1:24" x14ac:dyDescent="0.2">
      <c r="A2762" s="8">
        <v>2746</v>
      </c>
      <c r="B2762" s="47" t="str">
        <f>IF('tabela informacyjna dla JST'!$C$9="","",'tabela informacyjna dla JST'!$C$9)</f>
        <v>Ślemień gm. wiejska</v>
      </c>
      <c r="C2762" s="47" t="str">
        <f>IFERROR((VLOOKUP(B2762,Tabela1[],6,FALSE)),"")</f>
        <v>PL2405_EE</v>
      </c>
      <c r="D2762" s="47" t="str">
        <f>IFERROR((VLOOKUP(C2762,KATALOGI!$A$34:$B$49,2,FALSE)),"")</f>
        <v>Edukacja ekologiczna związana z ochroną powietrza</v>
      </c>
      <c r="E2762" s="57"/>
      <c r="F2762" s="57"/>
      <c r="G2762" s="57"/>
      <c r="H2762" s="57"/>
      <c r="I2762" s="57"/>
      <c r="J2762" s="57"/>
      <c r="K2762" s="57"/>
      <c r="L2762" s="57"/>
      <c r="M2762" s="57"/>
      <c r="N2762" s="57"/>
      <c r="O2762" s="57"/>
      <c r="P2762" s="57"/>
      <c r="Q2762" s="57"/>
      <c r="R2762" s="57"/>
      <c r="S2762" s="57"/>
      <c r="T2762" s="57"/>
      <c r="U2762" s="57"/>
      <c r="V2762" s="57"/>
      <c r="W2762" s="57"/>
      <c r="X2762" s="56" t="str">
        <f t="shared" si="43"/>
        <v/>
      </c>
    </row>
    <row r="2763" spans="1:24" x14ac:dyDescent="0.2">
      <c r="A2763" s="8">
        <v>2747</v>
      </c>
      <c r="B2763" s="47" t="str">
        <f>IF('tabela informacyjna dla JST'!$C$9="","",'tabela informacyjna dla JST'!$C$9)</f>
        <v>Ślemień gm. wiejska</v>
      </c>
      <c r="C2763" s="47" t="str">
        <f>IFERROR((VLOOKUP(B2763,Tabela1[],6,FALSE)),"")</f>
        <v>PL2405_EE</v>
      </c>
      <c r="D2763" s="47" t="str">
        <f>IFERROR((VLOOKUP(C2763,KATALOGI!$A$34:$B$49,2,FALSE)),"")</f>
        <v>Edukacja ekologiczna związana z ochroną powietrza</v>
      </c>
      <c r="E2763" s="57"/>
      <c r="F2763" s="57"/>
      <c r="G2763" s="57"/>
      <c r="H2763" s="57"/>
      <c r="I2763" s="57"/>
      <c r="J2763" s="57"/>
      <c r="K2763" s="57"/>
      <c r="L2763" s="57"/>
      <c r="M2763" s="57"/>
      <c r="N2763" s="57"/>
      <c r="O2763" s="57"/>
      <c r="P2763" s="57"/>
      <c r="Q2763" s="57"/>
      <c r="R2763" s="57"/>
      <c r="S2763" s="57"/>
      <c r="T2763" s="57"/>
      <c r="U2763" s="57"/>
      <c r="V2763" s="57"/>
      <c r="W2763" s="57"/>
      <c r="X2763" s="56" t="str">
        <f t="shared" si="43"/>
        <v/>
      </c>
    </row>
    <row r="2764" spans="1:24" x14ac:dyDescent="0.2">
      <c r="A2764" s="8">
        <v>2748</v>
      </c>
      <c r="B2764" s="47" t="str">
        <f>IF('tabela informacyjna dla JST'!$C$9="","",'tabela informacyjna dla JST'!$C$9)</f>
        <v>Ślemień gm. wiejska</v>
      </c>
      <c r="C2764" s="47" t="str">
        <f>IFERROR((VLOOKUP(B2764,Tabela1[],6,FALSE)),"")</f>
        <v>PL2405_EE</v>
      </c>
      <c r="D2764" s="47" t="str">
        <f>IFERROR((VLOOKUP(C2764,KATALOGI!$A$34:$B$49,2,FALSE)),"")</f>
        <v>Edukacja ekologiczna związana z ochroną powietrza</v>
      </c>
      <c r="E2764" s="57"/>
      <c r="F2764" s="57"/>
      <c r="G2764" s="57"/>
      <c r="H2764" s="57"/>
      <c r="I2764" s="57"/>
      <c r="J2764" s="57"/>
      <c r="K2764" s="57"/>
      <c r="L2764" s="57"/>
      <c r="M2764" s="57"/>
      <c r="N2764" s="57"/>
      <c r="O2764" s="57"/>
      <c r="P2764" s="57"/>
      <c r="Q2764" s="57"/>
      <c r="R2764" s="57"/>
      <c r="S2764" s="57"/>
      <c r="T2764" s="57"/>
      <c r="U2764" s="57"/>
      <c r="V2764" s="57"/>
      <c r="W2764" s="57"/>
      <c r="X2764" s="56" t="str">
        <f t="shared" si="43"/>
        <v/>
      </c>
    </row>
    <row r="2765" spans="1:24" x14ac:dyDescent="0.2">
      <c r="A2765" s="8">
        <v>2749</v>
      </c>
      <c r="B2765" s="47" t="str">
        <f>IF('tabela informacyjna dla JST'!$C$9="","",'tabela informacyjna dla JST'!$C$9)</f>
        <v>Ślemień gm. wiejska</v>
      </c>
      <c r="C2765" s="47" t="str">
        <f>IFERROR((VLOOKUP(B2765,Tabela1[],6,FALSE)),"")</f>
        <v>PL2405_EE</v>
      </c>
      <c r="D2765" s="47" t="str">
        <f>IFERROR((VLOOKUP(C2765,KATALOGI!$A$34:$B$49,2,FALSE)),"")</f>
        <v>Edukacja ekologiczna związana z ochroną powietrza</v>
      </c>
      <c r="E2765" s="57"/>
      <c r="F2765" s="57"/>
      <c r="G2765" s="57"/>
      <c r="H2765" s="57"/>
      <c r="I2765" s="57"/>
      <c r="J2765" s="57"/>
      <c r="K2765" s="57"/>
      <c r="L2765" s="57"/>
      <c r="M2765" s="57"/>
      <c r="N2765" s="57"/>
      <c r="O2765" s="57"/>
      <c r="P2765" s="57"/>
      <c r="Q2765" s="57"/>
      <c r="R2765" s="57"/>
      <c r="S2765" s="57"/>
      <c r="T2765" s="57"/>
      <c r="U2765" s="57"/>
      <c r="V2765" s="57"/>
      <c r="W2765" s="57"/>
      <c r="X2765" s="56" t="str">
        <f t="shared" si="43"/>
        <v/>
      </c>
    </row>
    <row r="2766" spans="1:24" x14ac:dyDescent="0.2">
      <c r="A2766" s="8">
        <v>2750</v>
      </c>
      <c r="B2766" s="47" t="str">
        <f>IF('tabela informacyjna dla JST'!$C$9="","",'tabela informacyjna dla JST'!$C$9)</f>
        <v>Ślemień gm. wiejska</v>
      </c>
      <c r="C2766" s="47" t="str">
        <f>IFERROR((VLOOKUP(B2766,Tabela1[],6,FALSE)),"")</f>
        <v>PL2405_EE</v>
      </c>
      <c r="D2766" s="47" t="str">
        <f>IFERROR((VLOOKUP(C2766,KATALOGI!$A$34:$B$49,2,FALSE)),"")</f>
        <v>Edukacja ekologiczna związana z ochroną powietrza</v>
      </c>
      <c r="E2766" s="57"/>
      <c r="F2766" s="57"/>
      <c r="G2766" s="57"/>
      <c r="H2766" s="57"/>
      <c r="I2766" s="57"/>
      <c r="J2766" s="57"/>
      <c r="K2766" s="57"/>
      <c r="L2766" s="57"/>
      <c r="M2766" s="57"/>
      <c r="N2766" s="57"/>
      <c r="O2766" s="57"/>
      <c r="P2766" s="57"/>
      <c r="Q2766" s="57"/>
      <c r="R2766" s="57"/>
      <c r="S2766" s="57"/>
      <c r="T2766" s="57"/>
      <c r="U2766" s="57"/>
      <c r="V2766" s="57"/>
      <c r="W2766" s="57"/>
      <c r="X2766" s="56" t="str">
        <f t="shared" si="43"/>
        <v/>
      </c>
    </row>
    <row r="2767" spans="1:24" x14ac:dyDescent="0.2">
      <c r="A2767" s="8">
        <v>2751</v>
      </c>
      <c r="B2767" s="47" t="str">
        <f>IF('tabela informacyjna dla JST'!$C$9="","",'tabela informacyjna dla JST'!$C$9)</f>
        <v>Ślemień gm. wiejska</v>
      </c>
      <c r="C2767" s="47" t="str">
        <f>IFERROR((VLOOKUP(B2767,Tabela1[],6,FALSE)),"")</f>
        <v>PL2405_EE</v>
      </c>
      <c r="D2767" s="47" t="str">
        <f>IFERROR((VLOOKUP(C2767,KATALOGI!$A$34:$B$49,2,FALSE)),"")</f>
        <v>Edukacja ekologiczna związana z ochroną powietrza</v>
      </c>
      <c r="E2767" s="57"/>
      <c r="F2767" s="57"/>
      <c r="G2767" s="57"/>
      <c r="H2767" s="57"/>
      <c r="I2767" s="57"/>
      <c r="J2767" s="57"/>
      <c r="K2767" s="57"/>
      <c r="L2767" s="57"/>
      <c r="M2767" s="57"/>
      <c r="N2767" s="57"/>
      <c r="O2767" s="57"/>
      <c r="P2767" s="57"/>
      <c r="Q2767" s="57"/>
      <c r="R2767" s="57"/>
      <c r="S2767" s="57"/>
      <c r="T2767" s="57"/>
      <c r="U2767" s="57"/>
      <c r="V2767" s="57"/>
      <c r="W2767" s="57"/>
      <c r="X2767" s="56" t="str">
        <f t="shared" si="43"/>
        <v/>
      </c>
    </row>
    <row r="2768" spans="1:24" x14ac:dyDescent="0.2">
      <c r="A2768" s="8">
        <v>2752</v>
      </c>
      <c r="B2768" s="47" t="str">
        <f>IF('tabela informacyjna dla JST'!$C$9="","",'tabela informacyjna dla JST'!$C$9)</f>
        <v>Ślemień gm. wiejska</v>
      </c>
      <c r="C2768" s="47" t="str">
        <f>IFERROR((VLOOKUP(B2768,Tabela1[],6,FALSE)),"")</f>
        <v>PL2405_EE</v>
      </c>
      <c r="D2768" s="47" t="str">
        <f>IFERROR((VLOOKUP(C2768,KATALOGI!$A$34:$B$49,2,FALSE)),"")</f>
        <v>Edukacja ekologiczna związana z ochroną powietrza</v>
      </c>
      <c r="E2768" s="57"/>
      <c r="F2768" s="57"/>
      <c r="G2768" s="57"/>
      <c r="H2768" s="57"/>
      <c r="I2768" s="57"/>
      <c r="J2768" s="57"/>
      <c r="K2768" s="57"/>
      <c r="L2768" s="57"/>
      <c r="M2768" s="57"/>
      <c r="N2768" s="57"/>
      <c r="O2768" s="57"/>
      <c r="P2768" s="57"/>
      <c r="Q2768" s="57"/>
      <c r="R2768" s="57"/>
      <c r="S2768" s="57"/>
      <c r="T2768" s="57"/>
      <c r="U2768" s="57"/>
      <c r="V2768" s="57"/>
      <c r="W2768" s="57"/>
      <c r="X2768" s="56" t="str">
        <f t="shared" si="43"/>
        <v/>
      </c>
    </row>
    <row r="2769" spans="1:24" x14ac:dyDescent="0.2">
      <c r="A2769" s="8">
        <v>2753</v>
      </c>
      <c r="B2769" s="47" t="str">
        <f>IF('tabela informacyjna dla JST'!$C$9="","",'tabela informacyjna dla JST'!$C$9)</f>
        <v>Ślemień gm. wiejska</v>
      </c>
      <c r="C2769" s="47" t="str">
        <f>IFERROR((VLOOKUP(B2769,Tabela1[],6,FALSE)),"")</f>
        <v>PL2405_EE</v>
      </c>
      <c r="D2769" s="47" t="str">
        <f>IFERROR((VLOOKUP(C2769,KATALOGI!$A$34:$B$49,2,FALSE)),"")</f>
        <v>Edukacja ekologiczna związana z ochroną powietrza</v>
      </c>
      <c r="E2769" s="57"/>
      <c r="F2769" s="57"/>
      <c r="G2769" s="57"/>
      <c r="H2769" s="57"/>
      <c r="I2769" s="57"/>
      <c r="J2769" s="57"/>
      <c r="K2769" s="57"/>
      <c r="L2769" s="57"/>
      <c r="M2769" s="57"/>
      <c r="N2769" s="57"/>
      <c r="O2769" s="57"/>
      <c r="P2769" s="57"/>
      <c r="Q2769" s="57"/>
      <c r="R2769" s="57"/>
      <c r="S2769" s="57"/>
      <c r="T2769" s="57"/>
      <c r="U2769" s="57"/>
      <c r="V2769" s="57"/>
      <c r="W2769" s="57"/>
      <c r="X2769" s="56" t="str">
        <f t="shared" si="43"/>
        <v/>
      </c>
    </row>
    <row r="2770" spans="1:24" x14ac:dyDescent="0.2">
      <c r="A2770" s="8">
        <v>2754</v>
      </c>
      <c r="B2770" s="47" t="str">
        <f>IF('tabela informacyjna dla JST'!$C$9="","",'tabela informacyjna dla JST'!$C$9)</f>
        <v>Ślemień gm. wiejska</v>
      </c>
      <c r="C2770" s="47" t="str">
        <f>IFERROR((VLOOKUP(B2770,Tabela1[],6,FALSE)),"")</f>
        <v>PL2405_EE</v>
      </c>
      <c r="D2770" s="47" t="str">
        <f>IFERROR((VLOOKUP(C2770,KATALOGI!$A$34:$B$49,2,FALSE)),"")</f>
        <v>Edukacja ekologiczna związana z ochroną powietrza</v>
      </c>
      <c r="E2770" s="57"/>
      <c r="F2770" s="57"/>
      <c r="G2770" s="57"/>
      <c r="H2770" s="57"/>
      <c r="I2770" s="57"/>
      <c r="J2770" s="57"/>
      <c r="K2770" s="57"/>
      <c r="L2770" s="57"/>
      <c r="M2770" s="57"/>
      <c r="N2770" s="57"/>
      <c r="O2770" s="57"/>
      <c r="P2770" s="57"/>
      <c r="Q2770" s="57"/>
      <c r="R2770" s="57"/>
      <c r="S2770" s="57"/>
      <c r="T2770" s="57"/>
      <c r="U2770" s="57"/>
      <c r="V2770" s="57"/>
      <c r="W2770" s="57"/>
      <c r="X2770" s="56" t="str">
        <f t="shared" ref="X2770:X2833" si="44">IF(SUM(R2770:W2770)&gt;Q2770,"Suma wysokości uzyskanego dofinansowania jest wyższa niż szacunkowe koszty realizacji inwestycji!","")</f>
        <v/>
      </c>
    </row>
    <row r="2771" spans="1:24" x14ac:dyDescent="0.2">
      <c r="A2771" s="8">
        <v>2755</v>
      </c>
      <c r="B2771" s="47" t="str">
        <f>IF('tabela informacyjna dla JST'!$C$9="","",'tabela informacyjna dla JST'!$C$9)</f>
        <v>Ślemień gm. wiejska</v>
      </c>
      <c r="C2771" s="47" t="str">
        <f>IFERROR((VLOOKUP(B2771,Tabela1[],6,FALSE)),"")</f>
        <v>PL2405_EE</v>
      </c>
      <c r="D2771" s="47" t="str">
        <f>IFERROR((VLOOKUP(C2771,KATALOGI!$A$34:$B$49,2,FALSE)),"")</f>
        <v>Edukacja ekologiczna związana z ochroną powietrza</v>
      </c>
      <c r="E2771" s="57"/>
      <c r="F2771" s="57"/>
      <c r="G2771" s="57"/>
      <c r="H2771" s="57"/>
      <c r="I2771" s="57"/>
      <c r="J2771" s="57"/>
      <c r="K2771" s="57"/>
      <c r="L2771" s="57"/>
      <c r="M2771" s="57"/>
      <c r="N2771" s="57"/>
      <c r="O2771" s="57"/>
      <c r="P2771" s="57"/>
      <c r="Q2771" s="57"/>
      <c r="R2771" s="57"/>
      <c r="S2771" s="57"/>
      <c r="T2771" s="57"/>
      <c r="U2771" s="57"/>
      <c r="V2771" s="57"/>
      <c r="W2771" s="57"/>
      <c r="X2771" s="56" t="str">
        <f t="shared" si="44"/>
        <v/>
      </c>
    </row>
    <row r="2772" spans="1:24" x14ac:dyDescent="0.2">
      <c r="A2772" s="8">
        <v>2756</v>
      </c>
      <c r="B2772" s="47" t="str">
        <f>IF('tabela informacyjna dla JST'!$C$9="","",'tabela informacyjna dla JST'!$C$9)</f>
        <v>Ślemień gm. wiejska</v>
      </c>
      <c r="C2772" s="47" t="str">
        <f>IFERROR((VLOOKUP(B2772,Tabela1[],6,FALSE)),"")</f>
        <v>PL2405_EE</v>
      </c>
      <c r="D2772" s="47" t="str">
        <f>IFERROR((VLOOKUP(C2772,KATALOGI!$A$34:$B$49,2,FALSE)),"")</f>
        <v>Edukacja ekologiczna związana z ochroną powietrza</v>
      </c>
      <c r="E2772" s="57"/>
      <c r="F2772" s="57"/>
      <c r="G2772" s="57"/>
      <c r="H2772" s="57"/>
      <c r="I2772" s="57"/>
      <c r="J2772" s="57"/>
      <c r="K2772" s="57"/>
      <c r="L2772" s="57"/>
      <c r="M2772" s="57"/>
      <c r="N2772" s="57"/>
      <c r="O2772" s="57"/>
      <c r="P2772" s="57"/>
      <c r="Q2772" s="57"/>
      <c r="R2772" s="57"/>
      <c r="S2772" s="57"/>
      <c r="T2772" s="57"/>
      <c r="U2772" s="57"/>
      <c r="V2772" s="57"/>
      <c r="W2772" s="57"/>
      <c r="X2772" s="56" t="str">
        <f t="shared" si="44"/>
        <v/>
      </c>
    </row>
    <row r="2773" spans="1:24" x14ac:dyDescent="0.2">
      <c r="A2773" s="8">
        <v>2757</v>
      </c>
      <c r="B2773" s="47" t="str">
        <f>IF('tabela informacyjna dla JST'!$C$9="","",'tabela informacyjna dla JST'!$C$9)</f>
        <v>Ślemień gm. wiejska</v>
      </c>
      <c r="C2773" s="47" t="str">
        <f>IFERROR((VLOOKUP(B2773,Tabela1[],6,FALSE)),"")</f>
        <v>PL2405_EE</v>
      </c>
      <c r="D2773" s="47" t="str">
        <f>IFERROR((VLOOKUP(C2773,KATALOGI!$A$34:$B$49,2,FALSE)),"")</f>
        <v>Edukacja ekologiczna związana z ochroną powietrza</v>
      </c>
      <c r="E2773" s="57"/>
      <c r="F2773" s="57"/>
      <c r="G2773" s="57"/>
      <c r="H2773" s="57"/>
      <c r="I2773" s="57"/>
      <c r="J2773" s="57"/>
      <c r="K2773" s="57"/>
      <c r="L2773" s="57"/>
      <c r="M2773" s="57"/>
      <c r="N2773" s="57"/>
      <c r="O2773" s="57"/>
      <c r="P2773" s="57"/>
      <c r="Q2773" s="57"/>
      <c r="R2773" s="57"/>
      <c r="S2773" s="57"/>
      <c r="T2773" s="57"/>
      <c r="U2773" s="57"/>
      <c r="V2773" s="57"/>
      <c r="W2773" s="57"/>
      <c r="X2773" s="56" t="str">
        <f t="shared" si="44"/>
        <v/>
      </c>
    </row>
    <row r="2774" spans="1:24" x14ac:dyDescent="0.2">
      <c r="A2774" s="8">
        <v>2758</v>
      </c>
      <c r="B2774" s="47" t="str">
        <f>IF('tabela informacyjna dla JST'!$C$9="","",'tabela informacyjna dla JST'!$C$9)</f>
        <v>Ślemień gm. wiejska</v>
      </c>
      <c r="C2774" s="47" t="str">
        <f>IFERROR((VLOOKUP(B2774,Tabela1[],6,FALSE)),"")</f>
        <v>PL2405_EE</v>
      </c>
      <c r="D2774" s="47" t="str">
        <f>IFERROR((VLOOKUP(C2774,KATALOGI!$A$34:$B$49,2,FALSE)),"")</f>
        <v>Edukacja ekologiczna związana z ochroną powietrza</v>
      </c>
      <c r="E2774" s="57"/>
      <c r="F2774" s="57"/>
      <c r="G2774" s="57"/>
      <c r="H2774" s="57"/>
      <c r="I2774" s="57"/>
      <c r="J2774" s="57"/>
      <c r="K2774" s="57"/>
      <c r="L2774" s="57"/>
      <c r="M2774" s="57"/>
      <c r="N2774" s="57"/>
      <c r="O2774" s="57"/>
      <c r="P2774" s="57"/>
      <c r="Q2774" s="57"/>
      <c r="R2774" s="57"/>
      <c r="S2774" s="57"/>
      <c r="T2774" s="57"/>
      <c r="U2774" s="57"/>
      <c r="V2774" s="57"/>
      <c r="W2774" s="57"/>
      <c r="X2774" s="56" t="str">
        <f t="shared" si="44"/>
        <v/>
      </c>
    </row>
    <row r="2775" spans="1:24" x14ac:dyDescent="0.2">
      <c r="A2775" s="8">
        <v>2759</v>
      </c>
      <c r="B2775" s="47" t="str">
        <f>IF('tabela informacyjna dla JST'!$C$9="","",'tabela informacyjna dla JST'!$C$9)</f>
        <v>Ślemień gm. wiejska</v>
      </c>
      <c r="C2775" s="47" t="str">
        <f>IFERROR((VLOOKUP(B2775,Tabela1[],6,FALSE)),"")</f>
        <v>PL2405_EE</v>
      </c>
      <c r="D2775" s="47" t="str">
        <f>IFERROR((VLOOKUP(C2775,KATALOGI!$A$34:$B$49,2,FALSE)),"")</f>
        <v>Edukacja ekologiczna związana z ochroną powietrza</v>
      </c>
      <c r="E2775" s="57"/>
      <c r="F2775" s="57"/>
      <c r="G2775" s="57"/>
      <c r="H2775" s="57"/>
      <c r="I2775" s="57"/>
      <c r="J2775" s="57"/>
      <c r="K2775" s="57"/>
      <c r="L2775" s="57"/>
      <c r="M2775" s="57"/>
      <c r="N2775" s="57"/>
      <c r="O2775" s="57"/>
      <c r="P2775" s="57"/>
      <c r="Q2775" s="57"/>
      <c r="R2775" s="57"/>
      <c r="S2775" s="57"/>
      <c r="T2775" s="57"/>
      <c r="U2775" s="57"/>
      <c r="V2775" s="57"/>
      <c r="W2775" s="57"/>
      <c r="X2775" s="56" t="str">
        <f t="shared" si="44"/>
        <v/>
      </c>
    </row>
    <row r="2776" spans="1:24" x14ac:dyDescent="0.2">
      <c r="A2776" s="8">
        <v>2760</v>
      </c>
      <c r="B2776" s="47" t="str">
        <f>IF('tabela informacyjna dla JST'!$C$9="","",'tabela informacyjna dla JST'!$C$9)</f>
        <v>Ślemień gm. wiejska</v>
      </c>
      <c r="C2776" s="47" t="str">
        <f>IFERROR((VLOOKUP(B2776,Tabela1[],6,FALSE)),"")</f>
        <v>PL2405_EE</v>
      </c>
      <c r="D2776" s="47" t="str">
        <f>IFERROR((VLOOKUP(C2776,KATALOGI!$A$34:$B$49,2,FALSE)),"")</f>
        <v>Edukacja ekologiczna związana z ochroną powietrza</v>
      </c>
      <c r="E2776" s="57"/>
      <c r="F2776" s="57"/>
      <c r="G2776" s="57"/>
      <c r="H2776" s="57"/>
      <c r="I2776" s="57"/>
      <c r="J2776" s="57"/>
      <c r="K2776" s="57"/>
      <c r="L2776" s="57"/>
      <c r="M2776" s="57"/>
      <c r="N2776" s="57"/>
      <c r="O2776" s="57"/>
      <c r="P2776" s="57"/>
      <c r="Q2776" s="57"/>
      <c r="R2776" s="57"/>
      <c r="S2776" s="57"/>
      <c r="T2776" s="57"/>
      <c r="U2776" s="57"/>
      <c r="V2776" s="57"/>
      <c r="W2776" s="57"/>
      <c r="X2776" s="56" t="str">
        <f t="shared" si="44"/>
        <v/>
      </c>
    </row>
    <row r="2777" spans="1:24" x14ac:dyDescent="0.2">
      <c r="A2777" s="8">
        <v>2761</v>
      </c>
      <c r="B2777" s="47" t="str">
        <f>IF('tabela informacyjna dla JST'!$C$9="","",'tabela informacyjna dla JST'!$C$9)</f>
        <v>Ślemień gm. wiejska</v>
      </c>
      <c r="C2777" s="47" t="str">
        <f>IFERROR((VLOOKUP(B2777,Tabela1[],6,FALSE)),"")</f>
        <v>PL2405_EE</v>
      </c>
      <c r="D2777" s="47" t="str">
        <f>IFERROR((VLOOKUP(C2777,KATALOGI!$A$34:$B$49,2,FALSE)),"")</f>
        <v>Edukacja ekologiczna związana z ochroną powietrza</v>
      </c>
      <c r="E2777" s="57"/>
      <c r="F2777" s="57"/>
      <c r="G2777" s="57"/>
      <c r="H2777" s="57"/>
      <c r="I2777" s="57"/>
      <c r="J2777" s="57"/>
      <c r="K2777" s="57"/>
      <c r="L2777" s="57"/>
      <c r="M2777" s="57"/>
      <c r="N2777" s="57"/>
      <c r="O2777" s="57"/>
      <c r="P2777" s="57"/>
      <c r="Q2777" s="57"/>
      <c r="R2777" s="57"/>
      <c r="S2777" s="57"/>
      <c r="T2777" s="57"/>
      <c r="U2777" s="57"/>
      <c r="V2777" s="57"/>
      <c r="W2777" s="57"/>
      <c r="X2777" s="56" t="str">
        <f t="shared" si="44"/>
        <v/>
      </c>
    </row>
    <row r="2778" spans="1:24" x14ac:dyDescent="0.2">
      <c r="A2778" s="8">
        <v>2762</v>
      </c>
      <c r="B2778" s="47" t="str">
        <f>IF('tabela informacyjna dla JST'!$C$9="","",'tabela informacyjna dla JST'!$C$9)</f>
        <v>Ślemień gm. wiejska</v>
      </c>
      <c r="C2778" s="47" t="str">
        <f>IFERROR((VLOOKUP(B2778,Tabela1[],6,FALSE)),"")</f>
        <v>PL2405_EE</v>
      </c>
      <c r="D2778" s="47" t="str">
        <f>IFERROR((VLOOKUP(C2778,KATALOGI!$A$34:$B$49,2,FALSE)),"")</f>
        <v>Edukacja ekologiczna związana z ochroną powietrza</v>
      </c>
      <c r="E2778" s="57"/>
      <c r="F2778" s="57"/>
      <c r="G2778" s="57"/>
      <c r="H2778" s="57"/>
      <c r="I2778" s="57"/>
      <c r="J2778" s="57"/>
      <c r="K2778" s="57"/>
      <c r="L2778" s="57"/>
      <c r="M2778" s="57"/>
      <c r="N2778" s="57"/>
      <c r="O2778" s="57"/>
      <c r="P2778" s="57"/>
      <c r="Q2778" s="57"/>
      <c r="R2778" s="57"/>
      <c r="S2778" s="57"/>
      <c r="T2778" s="57"/>
      <c r="U2778" s="57"/>
      <c r="V2778" s="57"/>
      <c r="W2778" s="57"/>
      <c r="X2778" s="56" t="str">
        <f t="shared" si="44"/>
        <v/>
      </c>
    </row>
    <row r="2779" spans="1:24" x14ac:dyDescent="0.2">
      <c r="A2779" s="8">
        <v>2763</v>
      </c>
      <c r="B2779" s="47" t="str">
        <f>IF('tabela informacyjna dla JST'!$C$9="","",'tabela informacyjna dla JST'!$C$9)</f>
        <v>Ślemień gm. wiejska</v>
      </c>
      <c r="C2779" s="47" t="str">
        <f>IFERROR((VLOOKUP(B2779,Tabela1[],6,FALSE)),"")</f>
        <v>PL2405_EE</v>
      </c>
      <c r="D2779" s="47" t="str">
        <f>IFERROR((VLOOKUP(C2779,KATALOGI!$A$34:$B$49,2,FALSE)),"")</f>
        <v>Edukacja ekologiczna związana z ochroną powietrza</v>
      </c>
      <c r="E2779" s="57"/>
      <c r="F2779" s="57"/>
      <c r="G2779" s="57"/>
      <c r="H2779" s="57"/>
      <c r="I2779" s="57"/>
      <c r="J2779" s="57"/>
      <c r="K2779" s="57"/>
      <c r="L2779" s="57"/>
      <c r="M2779" s="57"/>
      <c r="N2779" s="57"/>
      <c r="O2779" s="57"/>
      <c r="P2779" s="57"/>
      <c r="Q2779" s="57"/>
      <c r="R2779" s="57"/>
      <c r="S2779" s="57"/>
      <c r="T2779" s="57"/>
      <c r="U2779" s="57"/>
      <c r="V2779" s="57"/>
      <c r="W2779" s="57"/>
      <c r="X2779" s="56" t="str">
        <f t="shared" si="44"/>
        <v/>
      </c>
    </row>
    <row r="2780" spans="1:24" x14ac:dyDescent="0.2">
      <c r="A2780" s="8">
        <v>2764</v>
      </c>
      <c r="B2780" s="47" t="str">
        <f>IF('tabela informacyjna dla JST'!$C$9="","",'tabela informacyjna dla JST'!$C$9)</f>
        <v>Ślemień gm. wiejska</v>
      </c>
      <c r="C2780" s="47" t="str">
        <f>IFERROR((VLOOKUP(B2780,Tabela1[],6,FALSE)),"")</f>
        <v>PL2405_EE</v>
      </c>
      <c r="D2780" s="47" t="str">
        <f>IFERROR((VLOOKUP(C2780,KATALOGI!$A$34:$B$49,2,FALSE)),"")</f>
        <v>Edukacja ekologiczna związana z ochroną powietrza</v>
      </c>
      <c r="E2780" s="57"/>
      <c r="F2780" s="57"/>
      <c r="G2780" s="57"/>
      <c r="H2780" s="57"/>
      <c r="I2780" s="57"/>
      <c r="J2780" s="57"/>
      <c r="K2780" s="57"/>
      <c r="L2780" s="57"/>
      <c r="M2780" s="57"/>
      <c r="N2780" s="57"/>
      <c r="O2780" s="57"/>
      <c r="P2780" s="57"/>
      <c r="Q2780" s="57"/>
      <c r="R2780" s="57"/>
      <c r="S2780" s="57"/>
      <c r="T2780" s="57"/>
      <c r="U2780" s="57"/>
      <c r="V2780" s="57"/>
      <c r="W2780" s="57"/>
      <c r="X2780" s="56" t="str">
        <f t="shared" si="44"/>
        <v/>
      </c>
    </row>
    <row r="2781" spans="1:24" x14ac:dyDescent="0.2">
      <c r="A2781" s="8">
        <v>2765</v>
      </c>
      <c r="B2781" s="47" t="str">
        <f>IF('tabela informacyjna dla JST'!$C$9="","",'tabela informacyjna dla JST'!$C$9)</f>
        <v>Ślemień gm. wiejska</v>
      </c>
      <c r="C2781" s="47" t="str">
        <f>IFERROR((VLOOKUP(B2781,Tabela1[],6,FALSE)),"")</f>
        <v>PL2405_EE</v>
      </c>
      <c r="D2781" s="47" t="str">
        <f>IFERROR((VLOOKUP(C2781,KATALOGI!$A$34:$B$49,2,FALSE)),"")</f>
        <v>Edukacja ekologiczna związana z ochroną powietrza</v>
      </c>
      <c r="E2781" s="57"/>
      <c r="F2781" s="57"/>
      <c r="G2781" s="57"/>
      <c r="H2781" s="57"/>
      <c r="I2781" s="57"/>
      <c r="J2781" s="57"/>
      <c r="K2781" s="57"/>
      <c r="L2781" s="57"/>
      <c r="M2781" s="57"/>
      <c r="N2781" s="57"/>
      <c r="O2781" s="57"/>
      <c r="P2781" s="57"/>
      <c r="Q2781" s="57"/>
      <c r="R2781" s="57"/>
      <c r="S2781" s="57"/>
      <c r="T2781" s="57"/>
      <c r="U2781" s="57"/>
      <c r="V2781" s="57"/>
      <c r="W2781" s="57"/>
      <c r="X2781" s="56" t="str">
        <f t="shared" si="44"/>
        <v/>
      </c>
    </row>
    <row r="2782" spans="1:24" x14ac:dyDescent="0.2">
      <c r="A2782" s="8">
        <v>2766</v>
      </c>
      <c r="B2782" s="47" t="str">
        <f>IF('tabela informacyjna dla JST'!$C$9="","",'tabela informacyjna dla JST'!$C$9)</f>
        <v>Ślemień gm. wiejska</v>
      </c>
      <c r="C2782" s="47" t="str">
        <f>IFERROR((VLOOKUP(B2782,Tabela1[],6,FALSE)),"")</f>
        <v>PL2405_EE</v>
      </c>
      <c r="D2782" s="47" t="str">
        <f>IFERROR((VLOOKUP(C2782,KATALOGI!$A$34:$B$49,2,FALSE)),"")</f>
        <v>Edukacja ekologiczna związana z ochroną powietrza</v>
      </c>
      <c r="E2782" s="57"/>
      <c r="F2782" s="57"/>
      <c r="G2782" s="57"/>
      <c r="H2782" s="57"/>
      <c r="I2782" s="57"/>
      <c r="J2782" s="57"/>
      <c r="K2782" s="57"/>
      <c r="L2782" s="57"/>
      <c r="M2782" s="57"/>
      <c r="N2782" s="57"/>
      <c r="O2782" s="57"/>
      <c r="P2782" s="57"/>
      <c r="Q2782" s="57"/>
      <c r="R2782" s="57"/>
      <c r="S2782" s="57"/>
      <c r="T2782" s="57"/>
      <c r="U2782" s="57"/>
      <c r="V2782" s="57"/>
      <c r="W2782" s="57"/>
      <c r="X2782" s="56" t="str">
        <f t="shared" si="44"/>
        <v/>
      </c>
    </row>
    <row r="2783" spans="1:24" x14ac:dyDescent="0.2">
      <c r="A2783" s="8">
        <v>2767</v>
      </c>
      <c r="B2783" s="47" t="str">
        <f>IF('tabela informacyjna dla JST'!$C$9="","",'tabela informacyjna dla JST'!$C$9)</f>
        <v>Ślemień gm. wiejska</v>
      </c>
      <c r="C2783" s="47" t="str">
        <f>IFERROR((VLOOKUP(B2783,Tabela1[],6,FALSE)),"")</f>
        <v>PL2405_EE</v>
      </c>
      <c r="D2783" s="47" t="str">
        <f>IFERROR((VLOOKUP(C2783,KATALOGI!$A$34:$B$49,2,FALSE)),"")</f>
        <v>Edukacja ekologiczna związana z ochroną powietrza</v>
      </c>
      <c r="E2783" s="57"/>
      <c r="F2783" s="57"/>
      <c r="G2783" s="57"/>
      <c r="H2783" s="57"/>
      <c r="I2783" s="57"/>
      <c r="J2783" s="57"/>
      <c r="K2783" s="57"/>
      <c r="L2783" s="57"/>
      <c r="M2783" s="57"/>
      <c r="N2783" s="57"/>
      <c r="O2783" s="57"/>
      <c r="P2783" s="57"/>
      <c r="Q2783" s="57"/>
      <c r="R2783" s="57"/>
      <c r="S2783" s="57"/>
      <c r="T2783" s="57"/>
      <c r="U2783" s="57"/>
      <c r="V2783" s="57"/>
      <c r="W2783" s="57"/>
      <c r="X2783" s="56" t="str">
        <f t="shared" si="44"/>
        <v/>
      </c>
    </row>
    <row r="2784" spans="1:24" x14ac:dyDescent="0.2">
      <c r="A2784" s="8">
        <v>2768</v>
      </c>
      <c r="B2784" s="47" t="str">
        <f>IF('tabela informacyjna dla JST'!$C$9="","",'tabela informacyjna dla JST'!$C$9)</f>
        <v>Ślemień gm. wiejska</v>
      </c>
      <c r="C2784" s="47" t="str">
        <f>IFERROR((VLOOKUP(B2784,Tabela1[],6,FALSE)),"")</f>
        <v>PL2405_EE</v>
      </c>
      <c r="D2784" s="47" t="str">
        <f>IFERROR((VLOOKUP(C2784,KATALOGI!$A$34:$B$49,2,FALSE)),"")</f>
        <v>Edukacja ekologiczna związana z ochroną powietrza</v>
      </c>
      <c r="E2784" s="57"/>
      <c r="F2784" s="57"/>
      <c r="G2784" s="57"/>
      <c r="H2784" s="57"/>
      <c r="I2784" s="57"/>
      <c r="J2784" s="57"/>
      <c r="K2784" s="57"/>
      <c r="L2784" s="57"/>
      <c r="M2784" s="57"/>
      <c r="N2784" s="57"/>
      <c r="O2784" s="57"/>
      <c r="P2784" s="57"/>
      <c r="Q2784" s="57"/>
      <c r="R2784" s="57"/>
      <c r="S2784" s="57"/>
      <c r="T2784" s="57"/>
      <c r="U2784" s="57"/>
      <c r="V2784" s="57"/>
      <c r="W2784" s="57"/>
      <c r="X2784" s="56" t="str">
        <f t="shared" si="44"/>
        <v/>
      </c>
    </row>
    <row r="2785" spans="1:24" x14ac:dyDescent="0.2">
      <c r="A2785" s="8">
        <v>2769</v>
      </c>
      <c r="B2785" s="47" t="str">
        <f>IF('tabela informacyjna dla JST'!$C$9="","",'tabela informacyjna dla JST'!$C$9)</f>
        <v>Ślemień gm. wiejska</v>
      </c>
      <c r="C2785" s="47" t="str">
        <f>IFERROR((VLOOKUP(B2785,Tabela1[],6,FALSE)),"")</f>
        <v>PL2405_EE</v>
      </c>
      <c r="D2785" s="47" t="str">
        <f>IFERROR((VLOOKUP(C2785,KATALOGI!$A$34:$B$49,2,FALSE)),"")</f>
        <v>Edukacja ekologiczna związana z ochroną powietrza</v>
      </c>
      <c r="E2785" s="57"/>
      <c r="F2785" s="57"/>
      <c r="G2785" s="57"/>
      <c r="H2785" s="57"/>
      <c r="I2785" s="57"/>
      <c r="J2785" s="57"/>
      <c r="K2785" s="57"/>
      <c r="L2785" s="57"/>
      <c r="M2785" s="57"/>
      <c r="N2785" s="57"/>
      <c r="O2785" s="57"/>
      <c r="P2785" s="57"/>
      <c r="Q2785" s="57"/>
      <c r="R2785" s="57"/>
      <c r="S2785" s="57"/>
      <c r="T2785" s="57"/>
      <c r="U2785" s="57"/>
      <c r="V2785" s="57"/>
      <c r="W2785" s="57"/>
      <c r="X2785" s="56" t="str">
        <f t="shared" si="44"/>
        <v/>
      </c>
    </row>
    <row r="2786" spans="1:24" x14ac:dyDescent="0.2">
      <c r="A2786" s="8">
        <v>2770</v>
      </c>
      <c r="B2786" s="47" t="str">
        <f>IF('tabela informacyjna dla JST'!$C$9="","",'tabela informacyjna dla JST'!$C$9)</f>
        <v>Ślemień gm. wiejska</v>
      </c>
      <c r="C2786" s="47" t="str">
        <f>IFERROR((VLOOKUP(B2786,Tabela1[],6,FALSE)),"")</f>
        <v>PL2405_EE</v>
      </c>
      <c r="D2786" s="47" t="str">
        <f>IFERROR((VLOOKUP(C2786,KATALOGI!$A$34:$B$49,2,FALSE)),"")</f>
        <v>Edukacja ekologiczna związana z ochroną powietrza</v>
      </c>
      <c r="E2786" s="57"/>
      <c r="F2786" s="57"/>
      <c r="G2786" s="57"/>
      <c r="H2786" s="57"/>
      <c r="I2786" s="57"/>
      <c r="J2786" s="57"/>
      <c r="K2786" s="57"/>
      <c r="L2786" s="57"/>
      <c r="M2786" s="57"/>
      <c r="N2786" s="57"/>
      <c r="O2786" s="57"/>
      <c r="P2786" s="57"/>
      <c r="Q2786" s="57"/>
      <c r="R2786" s="57"/>
      <c r="S2786" s="57"/>
      <c r="T2786" s="57"/>
      <c r="U2786" s="57"/>
      <c r="V2786" s="57"/>
      <c r="W2786" s="57"/>
      <c r="X2786" s="56" t="str">
        <f t="shared" si="44"/>
        <v/>
      </c>
    </row>
    <row r="2787" spans="1:24" x14ac:dyDescent="0.2">
      <c r="A2787" s="8">
        <v>2771</v>
      </c>
      <c r="B2787" s="47" t="str">
        <f>IF('tabela informacyjna dla JST'!$C$9="","",'tabela informacyjna dla JST'!$C$9)</f>
        <v>Ślemień gm. wiejska</v>
      </c>
      <c r="C2787" s="47" t="str">
        <f>IFERROR((VLOOKUP(B2787,Tabela1[],6,FALSE)),"")</f>
        <v>PL2405_EE</v>
      </c>
      <c r="D2787" s="47" t="str">
        <f>IFERROR((VLOOKUP(C2787,KATALOGI!$A$34:$B$49,2,FALSE)),"")</f>
        <v>Edukacja ekologiczna związana z ochroną powietrza</v>
      </c>
      <c r="E2787" s="57"/>
      <c r="F2787" s="57"/>
      <c r="G2787" s="57"/>
      <c r="H2787" s="57"/>
      <c r="I2787" s="57"/>
      <c r="J2787" s="57"/>
      <c r="K2787" s="57"/>
      <c r="L2787" s="57"/>
      <c r="M2787" s="57"/>
      <c r="N2787" s="57"/>
      <c r="O2787" s="57"/>
      <c r="P2787" s="57"/>
      <c r="Q2787" s="57"/>
      <c r="R2787" s="57"/>
      <c r="S2787" s="57"/>
      <c r="T2787" s="57"/>
      <c r="U2787" s="57"/>
      <c r="V2787" s="57"/>
      <c r="W2787" s="57"/>
      <c r="X2787" s="56" t="str">
        <f t="shared" si="44"/>
        <v/>
      </c>
    </row>
    <row r="2788" spans="1:24" x14ac:dyDescent="0.2">
      <c r="A2788" s="8">
        <v>2772</v>
      </c>
      <c r="B2788" s="47" t="str">
        <f>IF('tabela informacyjna dla JST'!$C$9="","",'tabela informacyjna dla JST'!$C$9)</f>
        <v>Ślemień gm. wiejska</v>
      </c>
      <c r="C2788" s="47" t="str">
        <f>IFERROR((VLOOKUP(B2788,Tabela1[],6,FALSE)),"")</f>
        <v>PL2405_EE</v>
      </c>
      <c r="D2788" s="47" t="str">
        <f>IFERROR((VLOOKUP(C2788,KATALOGI!$A$34:$B$49,2,FALSE)),"")</f>
        <v>Edukacja ekologiczna związana z ochroną powietrza</v>
      </c>
      <c r="E2788" s="57"/>
      <c r="F2788" s="57"/>
      <c r="G2788" s="57"/>
      <c r="H2788" s="57"/>
      <c r="I2788" s="57"/>
      <c r="J2788" s="57"/>
      <c r="K2788" s="57"/>
      <c r="L2788" s="57"/>
      <c r="M2788" s="57"/>
      <c r="N2788" s="57"/>
      <c r="O2788" s="57"/>
      <c r="P2788" s="57"/>
      <c r="Q2788" s="57"/>
      <c r="R2788" s="57"/>
      <c r="S2788" s="57"/>
      <c r="T2788" s="57"/>
      <c r="U2788" s="57"/>
      <c r="V2788" s="57"/>
      <c r="W2788" s="57"/>
      <c r="X2788" s="56" t="str">
        <f t="shared" si="44"/>
        <v/>
      </c>
    </row>
    <row r="2789" spans="1:24" x14ac:dyDescent="0.2">
      <c r="A2789" s="8">
        <v>2773</v>
      </c>
      <c r="B2789" s="47" t="str">
        <f>IF('tabela informacyjna dla JST'!$C$9="","",'tabela informacyjna dla JST'!$C$9)</f>
        <v>Ślemień gm. wiejska</v>
      </c>
      <c r="C2789" s="47" t="str">
        <f>IFERROR((VLOOKUP(B2789,Tabela1[],6,FALSE)),"")</f>
        <v>PL2405_EE</v>
      </c>
      <c r="D2789" s="47" t="str">
        <f>IFERROR((VLOOKUP(C2789,KATALOGI!$A$34:$B$49,2,FALSE)),"")</f>
        <v>Edukacja ekologiczna związana z ochroną powietrza</v>
      </c>
      <c r="E2789" s="57"/>
      <c r="F2789" s="57"/>
      <c r="G2789" s="57"/>
      <c r="H2789" s="57"/>
      <c r="I2789" s="57"/>
      <c r="J2789" s="57"/>
      <c r="K2789" s="57"/>
      <c r="L2789" s="57"/>
      <c r="M2789" s="57"/>
      <c r="N2789" s="57"/>
      <c r="O2789" s="57"/>
      <c r="P2789" s="57"/>
      <c r="Q2789" s="57"/>
      <c r="R2789" s="57"/>
      <c r="S2789" s="57"/>
      <c r="T2789" s="57"/>
      <c r="U2789" s="57"/>
      <c r="V2789" s="57"/>
      <c r="W2789" s="57"/>
      <c r="X2789" s="56" t="str">
        <f t="shared" si="44"/>
        <v/>
      </c>
    </row>
    <row r="2790" spans="1:24" x14ac:dyDescent="0.2">
      <c r="A2790" s="8">
        <v>2774</v>
      </c>
      <c r="B2790" s="47" t="str">
        <f>IF('tabela informacyjna dla JST'!$C$9="","",'tabela informacyjna dla JST'!$C$9)</f>
        <v>Ślemień gm. wiejska</v>
      </c>
      <c r="C2790" s="47" t="str">
        <f>IFERROR((VLOOKUP(B2790,Tabela1[],6,FALSE)),"")</f>
        <v>PL2405_EE</v>
      </c>
      <c r="D2790" s="47" t="str">
        <f>IFERROR((VLOOKUP(C2790,KATALOGI!$A$34:$B$49,2,FALSE)),"")</f>
        <v>Edukacja ekologiczna związana z ochroną powietrza</v>
      </c>
      <c r="E2790" s="57"/>
      <c r="F2790" s="57"/>
      <c r="G2790" s="57"/>
      <c r="H2790" s="57"/>
      <c r="I2790" s="57"/>
      <c r="J2790" s="57"/>
      <c r="K2790" s="57"/>
      <c r="L2790" s="57"/>
      <c r="M2790" s="57"/>
      <c r="N2790" s="57"/>
      <c r="O2790" s="57"/>
      <c r="P2790" s="57"/>
      <c r="Q2790" s="57"/>
      <c r="R2790" s="57"/>
      <c r="S2790" s="57"/>
      <c r="T2790" s="57"/>
      <c r="U2790" s="57"/>
      <c r="V2790" s="57"/>
      <c r="W2790" s="57"/>
      <c r="X2790" s="56" t="str">
        <f t="shared" si="44"/>
        <v/>
      </c>
    </row>
    <row r="2791" spans="1:24" x14ac:dyDescent="0.2">
      <c r="A2791" s="8">
        <v>2775</v>
      </c>
      <c r="B2791" s="47" t="str">
        <f>IF('tabela informacyjna dla JST'!$C$9="","",'tabela informacyjna dla JST'!$C$9)</f>
        <v>Ślemień gm. wiejska</v>
      </c>
      <c r="C2791" s="47" t="str">
        <f>IFERROR((VLOOKUP(B2791,Tabela1[],6,FALSE)),"")</f>
        <v>PL2405_EE</v>
      </c>
      <c r="D2791" s="47" t="str">
        <f>IFERROR((VLOOKUP(C2791,KATALOGI!$A$34:$B$49,2,FALSE)),"")</f>
        <v>Edukacja ekologiczna związana z ochroną powietrza</v>
      </c>
      <c r="E2791" s="57"/>
      <c r="F2791" s="57"/>
      <c r="G2791" s="57"/>
      <c r="H2791" s="57"/>
      <c r="I2791" s="57"/>
      <c r="J2791" s="57"/>
      <c r="K2791" s="57"/>
      <c r="L2791" s="57"/>
      <c r="M2791" s="57"/>
      <c r="N2791" s="57"/>
      <c r="O2791" s="57"/>
      <c r="P2791" s="57"/>
      <c r="Q2791" s="57"/>
      <c r="R2791" s="57"/>
      <c r="S2791" s="57"/>
      <c r="T2791" s="57"/>
      <c r="U2791" s="57"/>
      <c r="V2791" s="57"/>
      <c r="W2791" s="57"/>
      <c r="X2791" s="56" t="str">
        <f t="shared" si="44"/>
        <v/>
      </c>
    </row>
    <row r="2792" spans="1:24" x14ac:dyDescent="0.2">
      <c r="A2792" s="8">
        <v>2776</v>
      </c>
      <c r="B2792" s="47" t="str">
        <f>IF('tabela informacyjna dla JST'!$C$9="","",'tabela informacyjna dla JST'!$C$9)</f>
        <v>Ślemień gm. wiejska</v>
      </c>
      <c r="C2792" s="47" t="str">
        <f>IFERROR((VLOOKUP(B2792,Tabela1[],6,FALSE)),"")</f>
        <v>PL2405_EE</v>
      </c>
      <c r="D2792" s="47" t="str">
        <f>IFERROR((VLOOKUP(C2792,KATALOGI!$A$34:$B$49,2,FALSE)),"")</f>
        <v>Edukacja ekologiczna związana z ochroną powietrza</v>
      </c>
      <c r="E2792" s="57"/>
      <c r="F2792" s="57"/>
      <c r="G2792" s="57"/>
      <c r="H2792" s="57"/>
      <c r="I2792" s="57"/>
      <c r="J2792" s="57"/>
      <c r="K2792" s="57"/>
      <c r="L2792" s="57"/>
      <c r="M2792" s="57"/>
      <c r="N2792" s="57"/>
      <c r="O2792" s="57"/>
      <c r="P2792" s="57"/>
      <c r="Q2792" s="57"/>
      <c r="R2792" s="57"/>
      <c r="S2792" s="57"/>
      <c r="T2792" s="57"/>
      <c r="U2792" s="57"/>
      <c r="V2792" s="57"/>
      <c r="W2792" s="57"/>
      <c r="X2792" s="56" t="str">
        <f t="shared" si="44"/>
        <v/>
      </c>
    </row>
    <row r="2793" spans="1:24" x14ac:dyDescent="0.2">
      <c r="A2793" s="8">
        <v>2777</v>
      </c>
      <c r="B2793" s="47" t="str">
        <f>IF('tabela informacyjna dla JST'!$C$9="","",'tabela informacyjna dla JST'!$C$9)</f>
        <v>Ślemień gm. wiejska</v>
      </c>
      <c r="C2793" s="47" t="str">
        <f>IFERROR((VLOOKUP(B2793,Tabela1[],6,FALSE)),"")</f>
        <v>PL2405_EE</v>
      </c>
      <c r="D2793" s="47" t="str">
        <f>IFERROR((VLOOKUP(C2793,KATALOGI!$A$34:$B$49,2,FALSE)),"")</f>
        <v>Edukacja ekologiczna związana z ochroną powietrza</v>
      </c>
      <c r="E2793" s="57"/>
      <c r="F2793" s="57"/>
      <c r="G2793" s="57"/>
      <c r="H2793" s="57"/>
      <c r="I2793" s="57"/>
      <c r="J2793" s="57"/>
      <c r="K2793" s="57"/>
      <c r="L2793" s="57"/>
      <c r="M2793" s="57"/>
      <c r="N2793" s="57"/>
      <c r="O2793" s="57"/>
      <c r="P2793" s="57"/>
      <c r="Q2793" s="57"/>
      <c r="R2793" s="57"/>
      <c r="S2793" s="57"/>
      <c r="T2793" s="57"/>
      <c r="U2793" s="57"/>
      <c r="V2793" s="57"/>
      <c r="W2793" s="57"/>
      <c r="X2793" s="56" t="str">
        <f t="shared" si="44"/>
        <v/>
      </c>
    </row>
    <row r="2794" spans="1:24" x14ac:dyDescent="0.2">
      <c r="A2794" s="8">
        <v>2778</v>
      </c>
      <c r="B2794" s="47" t="str">
        <f>IF('tabela informacyjna dla JST'!$C$9="","",'tabela informacyjna dla JST'!$C$9)</f>
        <v>Ślemień gm. wiejska</v>
      </c>
      <c r="C2794" s="47" t="str">
        <f>IFERROR((VLOOKUP(B2794,Tabela1[],6,FALSE)),"")</f>
        <v>PL2405_EE</v>
      </c>
      <c r="D2794" s="47" t="str">
        <f>IFERROR((VLOOKUP(C2794,KATALOGI!$A$34:$B$49,2,FALSE)),"")</f>
        <v>Edukacja ekologiczna związana z ochroną powietrza</v>
      </c>
      <c r="E2794" s="57"/>
      <c r="F2794" s="57"/>
      <c r="G2794" s="57"/>
      <c r="H2794" s="57"/>
      <c r="I2794" s="57"/>
      <c r="J2794" s="57"/>
      <c r="K2794" s="57"/>
      <c r="L2794" s="57"/>
      <c r="M2794" s="57"/>
      <c r="N2794" s="57"/>
      <c r="O2794" s="57"/>
      <c r="P2794" s="57"/>
      <c r="Q2794" s="57"/>
      <c r="R2794" s="57"/>
      <c r="S2794" s="57"/>
      <c r="T2794" s="57"/>
      <c r="U2794" s="57"/>
      <c r="V2794" s="57"/>
      <c r="W2794" s="57"/>
      <c r="X2794" s="56" t="str">
        <f t="shared" si="44"/>
        <v/>
      </c>
    </row>
    <row r="2795" spans="1:24" x14ac:dyDescent="0.2">
      <c r="A2795" s="8">
        <v>2779</v>
      </c>
      <c r="B2795" s="47" t="str">
        <f>IF('tabela informacyjna dla JST'!$C$9="","",'tabela informacyjna dla JST'!$C$9)</f>
        <v>Ślemień gm. wiejska</v>
      </c>
      <c r="C2795" s="47" t="str">
        <f>IFERROR((VLOOKUP(B2795,Tabela1[],6,FALSE)),"")</f>
        <v>PL2405_EE</v>
      </c>
      <c r="D2795" s="47" t="str">
        <f>IFERROR((VLOOKUP(C2795,KATALOGI!$A$34:$B$49,2,FALSE)),"")</f>
        <v>Edukacja ekologiczna związana z ochroną powietrza</v>
      </c>
      <c r="E2795" s="57"/>
      <c r="F2795" s="57"/>
      <c r="G2795" s="57"/>
      <c r="H2795" s="57"/>
      <c r="I2795" s="57"/>
      <c r="J2795" s="57"/>
      <c r="K2795" s="57"/>
      <c r="L2795" s="57"/>
      <c r="M2795" s="57"/>
      <c r="N2795" s="57"/>
      <c r="O2795" s="57"/>
      <c r="P2795" s="57"/>
      <c r="Q2795" s="57"/>
      <c r="R2795" s="57"/>
      <c r="S2795" s="57"/>
      <c r="T2795" s="57"/>
      <c r="U2795" s="57"/>
      <c r="V2795" s="57"/>
      <c r="W2795" s="57"/>
      <c r="X2795" s="56" t="str">
        <f t="shared" si="44"/>
        <v/>
      </c>
    </row>
    <row r="2796" spans="1:24" x14ac:dyDescent="0.2">
      <c r="A2796" s="8">
        <v>2780</v>
      </c>
      <c r="B2796" s="47" t="str">
        <f>IF('tabela informacyjna dla JST'!$C$9="","",'tabela informacyjna dla JST'!$C$9)</f>
        <v>Ślemień gm. wiejska</v>
      </c>
      <c r="C2796" s="47" t="str">
        <f>IFERROR((VLOOKUP(B2796,Tabela1[],6,FALSE)),"")</f>
        <v>PL2405_EE</v>
      </c>
      <c r="D2796" s="47" t="str">
        <f>IFERROR((VLOOKUP(C2796,KATALOGI!$A$34:$B$49,2,FALSE)),"")</f>
        <v>Edukacja ekologiczna związana z ochroną powietrza</v>
      </c>
      <c r="E2796" s="57"/>
      <c r="F2796" s="57"/>
      <c r="G2796" s="57"/>
      <c r="H2796" s="57"/>
      <c r="I2796" s="57"/>
      <c r="J2796" s="57"/>
      <c r="K2796" s="57"/>
      <c r="L2796" s="57"/>
      <c r="M2796" s="57"/>
      <c r="N2796" s="57"/>
      <c r="O2796" s="57"/>
      <c r="P2796" s="57"/>
      <c r="Q2796" s="57"/>
      <c r="R2796" s="57"/>
      <c r="S2796" s="57"/>
      <c r="T2796" s="57"/>
      <c r="U2796" s="57"/>
      <c r="V2796" s="57"/>
      <c r="W2796" s="57"/>
      <c r="X2796" s="56" t="str">
        <f t="shared" si="44"/>
        <v/>
      </c>
    </row>
    <row r="2797" spans="1:24" x14ac:dyDescent="0.2">
      <c r="A2797" s="8">
        <v>2781</v>
      </c>
      <c r="B2797" s="47" t="str">
        <f>IF('tabela informacyjna dla JST'!$C$9="","",'tabela informacyjna dla JST'!$C$9)</f>
        <v>Ślemień gm. wiejska</v>
      </c>
      <c r="C2797" s="47" t="str">
        <f>IFERROR((VLOOKUP(B2797,Tabela1[],6,FALSE)),"")</f>
        <v>PL2405_EE</v>
      </c>
      <c r="D2797" s="47" t="str">
        <f>IFERROR((VLOOKUP(C2797,KATALOGI!$A$34:$B$49,2,FALSE)),"")</f>
        <v>Edukacja ekologiczna związana z ochroną powietrza</v>
      </c>
      <c r="E2797" s="57"/>
      <c r="F2797" s="57"/>
      <c r="G2797" s="57"/>
      <c r="H2797" s="57"/>
      <c r="I2797" s="57"/>
      <c r="J2797" s="57"/>
      <c r="K2797" s="57"/>
      <c r="L2797" s="57"/>
      <c r="M2797" s="57"/>
      <c r="N2797" s="57"/>
      <c r="O2797" s="57"/>
      <c r="P2797" s="57"/>
      <c r="Q2797" s="57"/>
      <c r="R2797" s="57"/>
      <c r="S2797" s="57"/>
      <c r="T2797" s="57"/>
      <c r="U2797" s="57"/>
      <c r="V2797" s="57"/>
      <c r="W2797" s="57"/>
      <c r="X2797" s="56" t="str">
        <f t="shared" si="44"/>
        <v/>
      </c>
    </row>
    <row r="2798" spans="1:24" x14ac:dyDescent="0.2">
      <c r="A2798" s="8">
        <v>2782</v>
      </c>
      <c r="B2798" s="47" t="str">
        <f>IF('tabela informacyjna dla JST'!$C$9="","",'tabela informacyjna dla JST'!$C$9)</f>
        <v>Ślemień gm. wiejska</v>
      </c>
      <c r="C2798" s="47" t="str">
        <f>IFERROR((VLOOKUP(B2798,Tabela1[],6,FALSE)),"")</f>
        <v>PL2405_EE</v>
      </c>
      <c r="D2798" s="47" t="str">
        <f>IFERROR((VLOOKUP(C2798,KATALOGI!$A$34:$B$49,2,FALSE)),"")</f>
        <v>Edukacja ekologiczna związana z ochroną powietrza</v>
      </c>
      <c r="E2798" s="57"/>
      <c r="F2798" s="57"/>
      <c r="G2798" s="57"/>
      <c r="H2798" s="57"/>
      <c r="I2798" s="57"/>
      <c r="J2798" s="57"/>
      <c r="K2798" s="57"/>
      <c r="L2798" s="57"/>
      <c r="M2798" s="57"/>
      <c r="N2798" s="57"/>
      <c r="O2798" s="57"/>
      <c r="P2798" s="57"/>
      <c r="Q2798" s="57"/>
      <c r="R2798" s="57"/>
      <c r="S2798" s="57"/>
      <c r="T2798" s="57"/>
      <c r="U2798" s="57"/>
      <c r="V2798" s="57"/>
      <c r="W2798" s="57"/>
      <c r="X2798" s="56" t="str">
        <f t="shared" si="44"/>
        <v/>
      </c>
    </row>
    <row r="2799" spans="1:24" x14ac:dyDescent="0.2">
      <c r="A2799" s="8">
        <v>2783</v>
      </c>
      <c r="B2799" s="47" t="str">
        <f>IF('tabela informacyjna dla JST'!$C$9="","",'tabela informacyjna dla JST'!$C$9)</f>
        <v>Ślemień gm. wiejska</v>
      </c>
      <c r="C2799" s="47" t="str">
        <f>IFERROR((VLOOKUP(B2799,Tabela1[],6,FALSE)),"")</f>
        <v>PL2405_EE</v>
      </c>
      <c r="D2799" s="47" t="str">
        <f>IFERROR((VLOOKUP(C2799,KATALOGI!$A$34:$B$49,2,FALSE)),"")</f>
        <v>Edukacja ekologiczna związana z ochroną powietrza</v>
      </c>
      <c r="E2799" s="57"/>
      <c r="F2799" s="57"/>
      <c r="G2799" s="57"/>
      <c r="H2799" s="57"/>
      <c r="I2799" s="57"/>
      <c r="J2799" s="57"/>
      <c r="K2799" s="57"/>
      <c r="L2799" s="57"/>
      <c r="M2799" s="57"/>
      <c r="N2799" s="57"/>
      <c r="O2799" s="57"/>
      <c r="P2799" s="57"/>
      <c r="Q2799" s="57"/>
      <c r="R2799" s="57"/>
      <c r="S2799" s="57"/>
      <c r="T2799" s="57"/>
      <c r="U2799" s="57"/>
      <c r="V2799" s="57"/>
      <c r="W2799" s="57"/>
      <c r="X2799" s="56" t="str">
        <f t="shared" si="44"/>
        <v/>
      </c>
    </row>
    <row r="2800" spans="1:24" x14ac:dyDescent="0.2">
      <c r="A2800" s="8">
        <v>2784</v>
      </c>
      <c r="B2800" s="47" t="str">
        <f>IF('tabela informacyjna dla JST'!$C$9="","",'tabela informacyjna dla JST'!$C$9)</f>
        <v>Ślemień gm. wiejska</v>
      </c>
      <c r="C2800" s="47" t="str">
        <f>IFERROR((VLOOKUP(B2800,Tabela1[],6,FALSE)),"")</f>
        <v>PL2405_EE</v>
      </c>
      <c r="D2800" s="47" t="str">
        <f>IFERROR((VLOOKUP(C2800,KATALOGI!$A$34:$B$49,2,FALSE)),"")</f>
        <v>Edukacja ekologiczna związana z ochroną powietrza</v>
      </c>
      <c r="E2800" s="57"/>
      <c r="F2800" s="57"/>
      <c r="G2800" s="57"/>
      <c r="H2800" s="57"/>
      <c r="I2800" s="57"/>
      <c r="J2800" s="57"/>
      <c r="K2800" s="57"/>
      <c r="L2800" s="57"/>
      <c r="M2800" s="57"/>
      <c r="N2800" s="57"/>
      <c r="O2800" s="57"/>
      <c r="P2800" s="57"/>
      <c r="Q2800" s="57"/>
      <c r="R2800" s="57"/>
      <c r="S2800" s="57"/>
      <c r="T2800" s="57"/>
      <c r="U2800" s="57"/>
      <c r="V2800" s="57"/>
      <c r="W2800" s="57"/>
      <c r="X2800" s="56" t="str">
        <f t="shared" si="44"/>
        <v/>
      </c>
    </row>
    <row r="2801" spans="1:24" x14ac:dyDescent="0.2">
      <c r="A2801" s="8">
        <v>2785</v>
      </c>
      <c r="B2801" s="47" t="str">
        <f>IF('tabela informacyjna dla JST'!$C$9="","",'tabela informacyjna dla JST'!$C$9)</f>
        <v>Ślemień gm. wiejska</v>
      </c>
      <c r="C2801" s="47" t="str">
        <f>IFERROR((VLOOKUP(B2801,Tabela1[],6,FALSE)),"")</f>
        <v>PL2405_EE</v>
      </c>
      <c r="D2801" s="47" t="str">
        <f>IFERROR((VLOOKUP(C2801,KATALOGI!$A$34:$B$49,2,FALSE)),"")</f>
        <v>Edukacja ekologiczna związana z ochroną powietrza</v>
      </c>
      <c r="E2801" s="57"/>
      <c r="F2801" s="57"/>
      <c r="G2801" s="57"/>
      <c r="H2801" s="57"/>
      <c r="I2801" s="57"/>
      <c r="J2801" s="57"/>
      <c r="K2801" s="57"/>
      <c r="L2801" s="57"/>
      <c r="M2801" s="57"/>
      <c r="N2801" s="57"/>
      <c r="O2801" s="57"/>
      <c r="P2801" s="57"/>
      <c r="Q2801" s="57"/>
      <c r="R2801" s="57"/>
      <c r="S2801" s="57"/>
      <c r="T2801" s="57"/>
      <c r="U2801" s="57"/>
      <c r="V2801" s="57"/>
      <c r="W2801" s="57"/>
      <c r="X2801" s="56" t="str">
        <f t="shared" si="44"/>
        <v/>
      </c>
    </row>
    <row r="2802" spans="1:24" x14ac:dyDescent="0.2">
      <c r="A2802" s="8">
        <v>2786</v>
      </c>
      <c r="B2802" s="47" t="str">
        <f>IF('tabela informacyjna dla JST'!$C$9="","",'tabela informacyjna dla JST'!$C$9)</f>
        <v>Ślemień gm. wiejska</v>
      </c>
      <c r="C2802" s="47" t="str">
        <f>IFERROR((VLOOKUP(B2802,Tabela1[],6,FALSE)),"")</f>
        <v>PL2405_EE</v>
      </c>
      <c r="D2802" s="47" t="str">
        <f>IFERROR((VLOOKUP(C2802,KATALOGI!$A$34:$B$49,2,FALSE)),"")</f>
        <v>Edukacja ekologiczna związana z ochroną powietrza</v>
      </c>
      <c r="E2802" s="57"/>
      <c r="F2802" s="57"/>
      <c r="G2802" s="57"/>
      <c r="H2802" s="57"/>
      <c r="I2802" s="57"/>
      <c r="J2802" s="57"/>
      <c r="K2802" s="57"/>
      <c r="L2802" s="57"/>
      <c r="M2802" s="57"/>
      <c r="N2802" s="57"/>
      <c r="O2802" s="57"/>
      <c r="P2802" s="57"/>
      <c r="Q2802" s="57"/>
      <c r="R2802" s="57"/>
      <c r="S2802" s="57"/>
      <c r="T2802" s="57"/>
      <c r="U2802" s="57"/>
      <c r="V2802" s="57"/>
      <c r="W2802" s="57"/>
      <c r="X2802" s="56" t="str">
        <f t="shared" si="44"/>
        <v/>
      </c>
    </row>
    <row r="2803" spans="1:24" x14ac:dyDescent="0.2">
      <c r="A2803" s="8">
        <v>2787</v>
      </c>
      <c r="B2803" s="47" t="str">
        <f>IF('tabela informacyjna dla JST'!$C$9="","",'tabela informacyjna dla JST'!$C$9)</f>
        <v>Ślemień gm. wiejska</v>
      </c>
      <c r="C2803" s="47" t="str">
        <f>IFERROR((VLOOKUP(B2803,Tabela1[],6,FALSE)),"")</f>
        <v>PL2405_EE</v>
      </c>
      <c r="D2803" s="47" t="str">
        <f>IFERROR((VLOOKUP(C2803,KATALOGI!$A$34:$B$49,2,FALSE)),"")</f>
        <v>Edukacja ekologiczna związana z ochroną powietrza</v>
      </c>
      <c r="E2803" s="57"/>
      <c r="F2803" s="57"/>
      <c r="G2803" s="57"/>
      <c r="H2803" s="57"/>
      <c r="I2803" s="57"/>
      <c r="J2803" s="57"/>
      <c r="K2803" s="57"/>
      <c r="L2803" s="57"/>
      <c r="M2803" s="57"/>
      <c r="N2803" s="57"/>
      <c r="O2803" s="57"/>
      <c r="P2803" s="57"/>
      <c r="Q2803" s="57"/>
      <c r="R2803" s="57"/>
      <c r="S2803" s="57"/>
      <c r="T2803" s="57"/>
      <c r="U2803" s="57"/>
      <c r="V2803" s="57"/>
      <c r="W2803" s="57"/>
      <c r="X2803" s="56" t="str">
        <f t="shared" si="44"/>
        <v/>
      </c>
    </row>
    <row r="2804" spans="1:24" x14ac:dyDescent="0.2">
      <c r="A2804" s="8">
        <v>2788</v>
      </c>
      <c r="B2804" s="47" t="str">
        <f>IF('tabela informacyjna dla JST'!$C$9="","",'tabela informacyjna dla JST'!$C$9)</f>
        <v>Ślemień gm. wiejska</v>
      </c>
      <c r="C2804" s="47" t="str">
        <f>IFERROR((VLOOKUP(B2804,Tabela1[],6,FALSE)),"")</f>
        <v>PL2405_EE</v>
      </c>
      <c r="D2804" s="47" t="str">
        <f>IFERROR((VLOOKUP(C2804,KATALOGI!$A$34:$B$49,2,FALSE)),"")</f>
        <v>Edukacja ekologiczna związana z ochroną powietrza</v>
      </c>
      <c r="E2804" s="57"/>
      <c r="F2804" s="57"/>
      <c r="G2804" s="57"/>
      <c r="H2804" s="57"/>
      <c r="I2804" s="57"/>
      <c r="J2804" s="57"/>
      <c r="K2804" s="57"/>
      <c r="L2804" s="57"/>
      <c r="M2804" s="57"/>
      <c r="N2804" s="57"/>
      <c r="O2804" s="57"/>
      <c r="P2804" s="57"/>
      <c r="Q2804" s="57"/>
      <c r="R2804" s="57"/>
      <c r="S2804" s="57"/>
      <c r="T2804" s="57"/>
      <c r="U2804" s="57"/>
      <c r="V2804" s="57"/>
      <c r="W2804" s="57"/>
      <c r="X2804" s="56" t="str">
        <f t="shared" si="44"/>
        <v/>
      </c>
    </row>
    <row r="2805" spans="1:24" x14ac:dyDescent="0.2">
      <c r="A2805" s="8">
        <v>2789</v>
      </c>
      <c r="B2805" s="47" t="str">
        <f>IF('tabela informacyjna dla JST'!$C$9="","",'tabela informacyjna dla JST'!$C$9)</f>
        <v>Ślemień gm. wiejska</v>
      </c>
      <c r="C2805" s="47" t="str">
        <f>IFERROR((VLOOKUP(B2805,Tabela1[],6,FALSE)),"")</f>
        <v>PL2405_EE</v>
      </c>
      <c r="D2805" s="47" t="str">
        <f>IFERROR((VLOOKUP(C2805,KATALOGI!$A$34:$B$49,2,FALSE)),"")</f>
        <v>Edukacja ekologiczna związana z ochroną powietrza</v>
      </c>
      <c r="E2805" s="57"/>
      <c r="F2805" s="57"/>
      <c r="G2805" s="57"/>
      <c r="H2805" s="57"/>
      <c r="I2805" s="57"/>
      <c r="J2805" s="57"/>
      <c r="K2805" s="57"/>
      <c r="L2805" s="57"/>
      <c r="M2805" s="57"/>
      <c r="N2805" s="57"/>
      <c r="O2805" s="57"/>
      <c r="P2805" s="57"/>
      <c r="Q2805" s="57"/>
      <c r="R2805" s="57"/>
      <c r="S2805" s="57"/>
      <c r="T2805" s="57"/>
      <c r="U2805" s="57"/>
      <c r="V2805" s="57"/>
      <c r="W2805" s="57"/>
      <c r="X2805" s="56" t="str">
        <f t="shared" si="44"/>
        <v/>
      </c>
    </row>
    <row r="2806" spans="1:24" x14ac:dyDescent="0.2">
      <c r="A2806" s="8">
        <v>2790</v>
      </c>
      <c r="B2806" s="47" t="str">
        <f>IF('tabela informacyjna dla JST'!$C$9="","",'tabela informacyjna dla JST'!$C$9)</f>
        <v>Ślemień gm. wiejska</v>
      </c>
      <c r="C2806" s="47" t="str">
        <f>IFERROR((VLOOKUP(B2806,Tabela1[],6,FALSE)),"")</f>
        <v>PL2405_EE</v>
      </c>
      <c r="D2806" s="47" t="str">
        <f>IFERROR((VLOOKUP(C2806,KATALOGI!$A$34:$B$49,2,FALSE)),"")</f>
        <v>Edukacja ekologiczna związana z ochroną powietrza</v>
      </c>
      <c r="E2806" s="57"/>
      <c r="F2806" s="57"/>
      <c r="G2806" s="57"/>
      <c r="H2806" s="57"/>
      <c r="I2806" s="57"/>
      <c r="J2806" s="57"/>
      <c r="K2806" s="57"/>
      <c r="L2806" s="57"/>
      <c r="M2806" s="57"/>
      <c r="N2806" s="57"/>
      <c r="O2806" s="57"/>
      <c r="P2806" s="57"/>
      <c r="Q2806" s="57"/>
      <c r="R2806" s="57"/>
      <c r="S2806" s="57"/>
      <c r="T2806" s="57"/>
      <c r="U2806" s="57"/>
      <c r="V2806" s="57"/>
      <c r="W2806" s="57"/>
      <c r="X2806" s="56" t="str">
        <f t="shared" si="44"/>
        <v/>
      </c>
    </row>
    <row r="2807" spans="1:24" x14ac:dyDescent="0.2">
      <c r="A2807" s="8">
        <v>2791</v>
      </c>
      <c r="B2807" s="47" t="str">
        <f>IF('tabela informacyjna dla JST'!$C$9="","",'tabela informacyjna dla JST'!$C$9)</f>
        <v>Ślemień gm. wiejska</v>
      </c>
      <c r="C2807" s="47" t="str">
        <f>IFERROR((VLOOKUP(B2807,Tabela1[],6,FALSE)),"")</f>
        <v>PL2405_EE</v>
      </c>
      <c r="D2807" s="47" t="str">
        <f>IFERROR((VLOOKUP(C2807,KATALOGI!$A$34:$B$49,2,FALSE)),"")</f>
        <v>Edukacja ekologiczna związana z ochroną powietrza</v>
      </c>
      <c r="E2807" s="57"/>
      <c r="F2807" s="57"/>
      <c r="G2807" s="57"/>
      <c r="H2807" s="57"/>
      <c r="I2807" s="57"/>
      <c r="J2807" s="57"/>
      <c r="K2807" s="57"/>
      <c r="L2807" s="57"/>
      <c r="M2807" s="57"/>
      <c r="N2807" s="57"/>
      <c r="O2807" s="57"/>
      <c r="P2807" s="57"/>
      <c r="Q2807" s="57"/>
      <c r="R2807" s="57"/>
      <c r="S2807" s="57"/>
      <c r="T2807" s="57"/>
      <c r="U2807" s="57"/>
      <c r="V2807" s="57"/>
      <c r="W2807" s="57"/>
      <c r="X2807" s="56" t="str">
        <f t="shared" si="44"/>
        <v/>
      </c>
    </row>
    <row r="2808" spans="1:24" x14ac:dyDescent="0.2">
      <c r="A2808" s="8">
        <v>2792</v>
      </c>
      <c r="B2808" s="47" t="str">
        <f>IF('tabela informacyjna dla JST'!$C$9="","",'tabela informacyjna dla JST'!$C$9)</f>
        <v>Ślemień gm. wiejska</v>
      </c>
      <c r="C2808" s="47" t="str">
        <f>IFERROR((VLOOKUP(B2808,Tabela1[],6,FALSE)),"")</f>
        <v>PL2405_EE</v>
      </c>
      <c r="D2808" s="47" t="str">
        <f>IFERROR((VLOOKUP(C2808,KATALOGI!$A$34:$B$49,2,FALSE)),"")</f>
        <v>Edukacja ekologiczna związana z ochroną powietrza</v>
      </c>
      <c r="E2808" s="57"/>
      <c r="F2808" s="57"/>
      <c r="G2808" s="57"/>
      <c r="H2808" s="57"/>
      <c r="I2808" s="57"/>
      <c r="J2808" s="57"/>
      <c r="K2808" s="57"/>
      <c r="L2808" s="57"/>
      <c r="M2808" s="57"/>
      <c r="N2808" s="57"/>
      <c r="O2808" s="57"/>
      <c r="P2808" s="57"/>
      <c r="Q2808" s="57"/>
      <c r="R2808" s="57"/>
      <c r="S2808" s="57"/>
      <c r="T2808" s="57"/>
      <c r="U2808" s="57"/>
      <c r="V2808" s="57"/>
      <c r="W2808" s="57"/>
      <c r="X2808" s="56" t="str">
        <f t="shared" si="44"/>
        <v/>
      </c>
    </row>
    <row r="2809" spans="1:24" x14ac:dyDescent="0.2">
      <c r="A2809" s="8">
        <v>2793</v>
      </c>
      <c r="B2809" s="47" t="str">
        <f>IF('tabela informacyjna dla JST'!$C$9="","",'tabela informacyjna dla JST'!$C$9)</f>
        <v>Ślemień gm. wiejska</v>
      </c>
      <c r="C2809" s="47" t="str">
        <f>IFERROR((VLOOKUP(B2809,Tabela1[],6,FALSE)),"")</f>
        <v>PL2405_EE</v>
      </c>
      <c r="D2809" s="47" t="str">
        <f>IFERROR((VLOOKUP(C2809,KATALOGI!$A$34:$B$49,2,FALSE)),"")</f>
        <v>Edukacja ekologiczna związana z ochroną powietrza</v>
      </c>
      <c r="E2809" s="57"/>
      <c r="F2809" s="57"/>
      <c r="G2809" s="57"/>
      <c r="H2809" s="57"/>
      <c r="I2809" s="57"/>
      <c r="J2809" s="57"/>
      <c r="K2809" s="57"/>
      <c r="L2809" s="57"/>
      <c r="M2809" s="57"/>
      <c r="N2809" s="57"/>
      <c r="O2809" s="57"/>
      <c r="P2809" s="57"/>
      <c r="Q2809" s="57"/>
      <c r="R2809" s="57"/>
      <c r="S2809" s="57"/>
      <c r="T2809" s="57"/>
      <c r="U2809" s="57"/>
      <c r="V2809" s="57"/>
      <c r="W2809" s="57"/>
      <c r="X2809" s="56" t="str">
        <f t="shared" si="44"/>
        <v/>
      </c>
    </row>
    <row r="2810" spans="1:24" x14ac:dyDescent="0.2">
      <c r="A2810" s="8">
        <v>2794</v>
      </c>
      <c r="B2810" s="47" t="str">
        <f>IF('tabela informacyjna dla JST'!$C$9="","",'tabela informacyjna dla JST'!$C$9)</f>
        <v>Ślemień gm. wiejska</v>
      </c>
      <c r="C2810" s="47" t="str">
        <f>IFERROR((VLOOKUP(B2810,Tabela1[],6,FALSE)),"")</f>
        <v>PL2405_EE</v>
      </c>
      <c r="D2810" s="47" t="str">
        <f>IFERROR((VLOOKUP(C2810,KATALOGI!$A$34:$B$49,2,FALSE)),"")</f>
        <v>Edukacja ekologiczna związana z ochroną powietrza</v>
      </c>
      <c r="E2810" s="57"/>
      <c r="F2810" s="57"/>
      <c r="G2810" s="57"/>
      <c r="H2810" s="57"/>
      <c r="I2810" s="57"/>
      <c r="J2810" s="57"/>
      <c r="K2810" s="57"/>
      <c r="L2810" s="57"/>
      <c r="M2810" s="57"/>
      <c r="N2810" s="57"/>
      <c r="O2810" s="57"/>
      <c r="P2810" s="57"/>
      <c r="Q2810" s="57"/>
      <c r="R2810" s="57"/>
      <c r="S2810" s="57"/>
      <c r="T2810" s="57"/>
      <c r="U2810" s="57"/>
      <c r="V2810" s="57"/>
      <c r="W2810" s="57"/>
      <c r="X2810" s="56" t="str">
        <f t="shared" si="44"/>
        <v/>
      </c>
    </row>
    <row r="2811" spans="1:24" x14ac:dyDescent="0.2">
      <c r="A2811" s="8">
        <v>2795</v>
      </c>
      <c r="B2811" s="47" t="str">
        <f>IF('tabela informacyjna dla JST'!$C$9="","",'tabela informacyjna dla JST'!$C$9)</f>
        <v>Ślemień gm. wiejska</v>
      </c>
      <c r="C2811" s="47" t="str">
        <f>IFERROR((VLOOKUP(B2811,Tabela1[],6,FALSE)),"")</f>
        <v>PL2405_EE</v>
      </c>
      <c r="D2811" s="47" t="str">
        <f>IFERROR((VLOOKUP(C2811,KATALOGI!$A$34:$B$49,2,FALSE)),"")</f>
        <v>Edukacja ekologiczna związana z ochroną powietrza</v>
      </c>
      <c r="E2811" s="57"/>
      <c r="F2811" s="57"/>
      <c r="G2811" s="57"/>
      <c r="H2811" s="57"/>
      <c r="I2811" s="57"/>
      <c r="J2811" s="57"/>
      <c r="K2811" s="57"/>
      <c r="L2811" s="57"/>
      <c r="M2811" s="57"/>
      <c r="N2811" s="57"/>
      <c r="O2811" s="57"/>
      <c r="P2811" s="57"/>
      <c r="Q2811" s="57"/>
      <c r="R2811" s="57"/>
      <c r="S2811" s="57"/>
      <c r="T2811" s="57"/>
      <c r="U2811" s="57"/>
      <c r="V2811" s="57"/>
      <c r="W2811" s="57"/>
      <c r="X2811" s="56" t="str">
        <f t="shared" si="44"/>
        <v/>
      </c>
    </row>
    <row r="2812" spans="1:24" x14ac:dyDescent="0.2">
      <c r="A2812" s="8">
        <v>2796</v>
      </c>
      <c r="B2812" s="47" t="str">
        <f>IF('tabela informacyjna dla JST'!$C$9="","",'tabela informacyjna dla JST'!$C$9)</f>
        <v>Ślemień gm. wiejska</v>
      </c>
      <c r="C2812" s="47" t="str">
        <f>IFERROR((VLOOKUP(B2812,Tabela1[],6,FALSE)),"")</f>
        <v>PL2405_EE</v>
      </c>
      <c r="D2812" s="47" t="str">
        <f>IFERROR((VLOOKUP(C2812,KATALOGI!$A$34:$B$49,2,FALSE)),"")</f>
        <v>Edukacja ekologiczna związana z ochroną powietrza</v>
      </c>
      <c r="E2812" s="57"/>
      <c r="F2812" s="57"/>
      <c r="G2812" s="57"/>
      <c r="H2812" s="57"/>
      <c r="I2812" s="57"/>
      <c r="J2812" s="57"/>
      <c r="K2812" s="57"/>
      <c r="L2812" s="57"/>
      <c r="M2812" s="57"/>
      <c r="N2812" s="57"/>
      <c r="O2812" s="57"/>
      <c r="P2812" s="57"/>
      <c r="Q2812" s="57"/>
      <c r="R2812" s="57"/>
      <c r="S2812" s="57"/>
      <c r="T2812" s="57"/>
      <c r="U2812" s="57"/>
      <c r="V2812" s="57"/>
      <c r="W2812" s="57"/>
      <c r="X2812" s="56" t="str">
        <f t="shared" si="44"/>
        <v/>
      </c>
    </row>
    <row r="2813" spans="1:24" x14ac:dyDescent="0.2">
      <c r="A2813" s="8">
        <v>2797</v>
      </c>
      <c r="B2813" s="47" t="str">
        <f>IF('tabela informacyjna dla JST'!$C$9="","",'tabela informacyjna dla JST'!$C$9)</f>
        <v>Ślemień gm. wiejska</v>
      </c>
      <c r="C2813" s="47" t="str">
        <f>IFERROR((VLOOKUP(B2813,Tabela1[],6,FALSE)),"")</f>
        <v>PL2405_EE</v>
      </c>
      <c r="D2813" s="47" t="str">
        <f>IFERROR((VLOOKUP(C2813,KATALOGI!$A$34:$B$49,2,FALSE)),"")</f>
        <v>Edukacja ekologiczna związana z ochroną powietrza</v>
      </c>
      <c r="E2813" s="57"/>
      <c r="F2813" s="57"/>
      <c r="G2813" s="57"/>
      <c r="H2813" s="57"/>
      <c r="I2813" s="57"/>
      <c r="J2813" s="57"/>
      <c r="K2813" s="57"/>
      <c r="L2813" s="57"/>
      <c r="M2813" s="57"/>
      <c r="N2813" s="57"/>
      <c r="O2813" s="57"/>
      <c r="P2813" s="57"/>
      <c r="Q2813" s="57"/>
      <c r="R2813" s="57"/>
      <c r="S2813" s="57"/>
      <c r="T2813" s="57"/>
      <c r="U2813" s="57"/>
      <c r="V2813" s="57"/>
      <c r="W2813" s="57"/>
      <c r="X2813" s="56" t="str">
        <f t="shared" si="44"/>
        <v/>
      </c>
    </row>
    <row r="2814" spans="1:24" x14ac:dyDescent="0.2">
      <c r="A2814" s="8">
        <v>2798</v>
      </c>
      <c r="B2814" s="47" t="str">
        <f>IF('tabela informacyjna dla JST'!$C$9="","",'tabela informacyjna dla JST'!$C$9)</f>
        <v>Ślemień gm. wiejska</v>
      </c>
      <c r="C2814" s="47" t="str">
        <f>IFERROR((VLOOKUP(B2814,Tabela1[],6,FALSE)),"")</f>
        <v>PL2405_EE</v>
      </c>
      <c r="D2814" s="47" t="str">
        <f>IFERROR((VLOOKUP(C2814,KATALOGI!$A$34:$B$49,2,FALSE)),"")</f>
        <v>Edukacja ekologiczna związana z ochroną powietrza</v>
      </c>
      <c r="E2814" s="57"/>
      <c r="F2814" s="57"/>
      <c r="G2814" s="57"/>
      <c r="H2814" s="57"/>
      <c r="I2814" s="57"/>
      <c r="J2814" s="57"/>
      <c r="K2814" s="57"/>
      <c r="L2814" s="57"/>
      <c r="M2814" s="57"/>
      <c r="N2814" s="57"/>
      <c r="O2814" s="57"/>
      <c r="P2814" s="57"/>
      <c r="Q2814" s="57"/>
      <c r="R2814" s="57"/>
      <c r="S2814" s="57"/>
      <c r="T2814" s="57"/>
      <c r="U2814" s="57"/>
      <c r="V2814" s="57"/>
      <c r="W2814" s="57"/>
      <c r="X2814" s="56" t="str">
        <f t="shared" si="44"/>
        <v/>
      </c>
    </row>
    <row r="2815" spans="1:24" x14ac:dyDescent="0.2">
      <c r="A2815" s="8">
        <v>2799</v>
      </c>
      <c r="B2815" s="47" t="str">
        <f>IF('tabela informacyjna dla JST'!$C$9="","",'tabela informacyjna dla JST'!$C$9)</f>
        <v>Ślemień gm. wiejska</v>
      </c>
      <c r="C2815" s="47" t="str">
        <f>IFERROR((VLOOKUP(B2815,Tabela1[],6,FALSE)),"")</f>
        <v>PL2405_EE</v>
      </c>
      <c r="D2815" s="47" t="str">
        <f>IFERROR((VLOOKUP(C2815,KATALOGI!$A$34:$B$49,2,FALSE)),"")</f>
        <v>Edukacja ekologiczna związana z ochroną powietrza</v>
      </c>
      <c r="E2815" s="57"/>
      <c r="F2815" s="57"/>
      <c r="G2815" s="57"/>
      <c r="H2815" s="57"/>
      <c r="I2815" s="57"/>
      <c r="J2815" s="57"/>
      <c r="K2815" s="57"/>
      <c r="L2815" s="57"/>
      <c r="M2815" s="57"/>
      <c r="N2815" s="57"/>
      <c r="O2815" s="57"/>
      <c r="P2815" s="57"/>
      <c r="Q2815" s="57"/>
      <c r="R2815" s="57"/>
      <c r="S2815" s="57"/>
      <c r="T2815" s="57"/>
      <c r="U2815" s="57"/>
      <c r="V2815" s="57"/>
      <c r="W2815" s="57"/>
      <c r="X2815" s="56" t="str">
        <f t="shared" si="44"/>
        <v/>
      </c>
    </row>
    <row r="2816" spans="1:24" x14ac:dyDescent="0.2">
      <c r="A2816" s="8">
        <v>2800</v>
      </c>
      <c r="B2816" s="47" t="str">
        <f>IF('tabela informacyjna dla JST'!$C$9="","",'tabela informacyjna dla JST'!$C$9)</f>
        <v>Ślemień gm. wiejska</v>
      </c>
      <c r="C2816" s="47" t="str">
        <f>IFERROR((VLOOKUP(B2816,Tabela1[],6,FALSE)),"")</f>
        <v>PL2405_EE</v>
      </c>
      <c r="D2816" s="47" t="str">
        <f>IFERROR((VLOOKUP(C2816,KATALOGI!$A$34:$B$49,2,FALSE)),"")</f>
        <v>Edukacja ekologiczna związana z ochroną powietrza</v>
      </c>
      <c r="E2816" s="57"/>
      <c r="F2816" s="57"/>
      <c r="G2816" s="57"/>
      <c r="H2816" s="57"/>
      <c r="I2816" s="57"/>
      <c r="J2816" s="57"/>
      <c r="K2816" s="57"/>
      <c r="L2816" s="57"/>
      <c r="M2816" s="57"/>
      <c r="N2816" s="57"/>
      <c r="O2816" s="57"/>
      <c r="P2816" s="57"/>
      <c r="Q2816" s="57"/>
      <c r="R2816" s="57"/>
      <c r="S2816" s="57"/>
      <c r="T2816" s="57"/>
      <c r="U2816" s="57"/>
      <c r="V2816" s="57"/>
      <c r="W2816" s="57"/>
      <c r="X2816" s="56" t="str">
        <f t="shared" si="44"/>
        <v/>
      </c>
    </row>
    <row r="2817" spans="1:24" x14ac:dyDescent="0.2">
      <c r="A2817" s="8">
        <v>2801</v>
      </c>
      <c r="B2817" s="47" t="str">
        <f>IF('tabela informacyjna dla JST'!$C$9="","",'tabela informacyjna dla JST'!$C$9)</f>
        <v>Ślemień gm. wiejska</v>
      </c>
      <c r="C2817" s="47" t="str">
        <f>IFERROR((VLOOKUP(B2817,Tabela1[],6,FALSE)),"")</f>
        <v>PL2405_EE</v>
      </c>
      <c r="D2817" s="47" t="str">
        <f>IFERROR((VLOOKUP(C2817,KATALOGI!$A$34:$B$49,2,FALSE)),"")</f>
        <v>Edukacja ekologiczna związana z ochroną powietrza</v>
      </c>
      <c r="E2817" s="57"/>
      <c r="F2817" s="57"/>
      <c r="G2817" s="57"/>
      <c r="H2817" s="57"/>
      <c r="I2817" s="57"/>
      <c r="J2817" s="57"/>
      <c r="K2817" s="57"/>
      <c r="L2817" s="57"/>
      <c r="M2817" s="57"/>
      <c r="N2817" s="57"/>
      <c r="O2817" s="57"/>
      <c r="P2817" s="57"/>
      <c r="Q2817" s="57"/>
      <c r="R2817" s="57"/>
      <c r="S2817" s="57"/>
      <c r="T2817" s="57"/>
      <c r="U2817" s="57"/>
      <c r="V2817" s="57"/>
      <c r="W2817" s="57"/>
      <c r="X2817" s="56" t="str">
        <f t="shared" si="44"/>
        <v/>
      </c>
    </row>
    <row r="2818" spans="1:24" x14ac:dyDescent="0.2">
      <c r="A2818" s="8">
        <v>2802</v>
      </c>
      <c r="B2818" s="47" t="str">
        <f>IF('tabela informacyjna dla JST'!$C$9="","",'tabela informacyjna dla JST'!$C$9)</f>
        <v>Ślemień gm. wiejska</v>
      </c>
      <c r="C2818" s="47" t="str">
        <f>IFERROR((VLOOKUP(B2818,Tabela1[],6,FALSE)),"")</f>
        <v>PL2405_EE</v>
      </c>
      <c r="D2818" s="47" t="str">
        <f>IFERROR((VLOOKUP(C2818,KATALOGI!$A$34:$B$49,2,FALSE)),"")</f>
        <v>Edukacja ekologiczna związana z ochroną powietrza</v>
      </c>
      <c r="E2818" s="57"/>
      <c r="F2818" s="57"/>
      <c r="G2818" s="57"/>
      <c r="H2818" s="57"/>
      <c r="I2818" s="57"/>
      <c r="J2818" s="57"/>
      <c r="K2818" s="57"/>
      <c r="L2818" s="57"/>
      <c r="M2818" s="57"/>
      <c r="N2818" s="57"/>
      <c r="O2818" s="57"/>
      <c r="P2818" s="57"/>
      <c r="Q2818" s="57"/>
      <c r="R2818" s="57"/>
      <c r="S2818" s="57"/>
      <c r="T2818" s="57"/>
      <c r="U2818" s="57"/>
      <c r="V2818" s="57"/>
      <c r="W2818" s="57"/>
      <c r="X2818" s="56" t="str">
        <f t="shared" si="44"/>
        <v/>
      </c>
    </row>
    <row r="2819" spans="1:24" x14ac:dyDescent="0.2">
      <c r="A2819" s="8">
        <v>2803</v>
      </c>
      <c r="B2819" s="47" t="str">
        <f>IF('tabela informacyjna dla JST'!$C$9="","",'tabela informacyjna dla JST'!$C$9)</f>
        <v>Ślemień gm. wiejska</v>
      </c>
      <c r="C2819" s="47" t="str">
        <f>IFERROR((VLOOKUP(B2819,Tabela1[],6,FALSE)),"")</f>
        <v>PL2405_EE</v>
      </c>
      <c r="D2819" s="47" t="str">
        <f>IFERROR((VLOOKUP(C2819,KATALOGI!$A$34:$B$49,2,FALSE)),"")</f>
        <v>Edukacja ekologiczna związana z ochroną powietrza</v>
      </c>
      <c r="E2819" s="57"/>
      <c r="F2819" s="57"/>
      <c r="G2819" s="57"/>
      <c r="H2819" s="57"/>
      <c r="I2819" s="57"/>
      <c r="J2819" s="57"/>
      <c r="K2819" s="57"/>
      <c r="L2819" s="57"/>
      <c r="M2819" s="57"/>
      <c r="N2819" s="57"/>
      <c r="O2819" s="57"/>
      <c r="P2819" s="57"/>
      <c r="Q2819" s="57"/>
      <c r="R2819" s="57"/>
      <c r="S2819" s="57"/>
      <c r="T2819" s="57"/>
      <c r="U2819" s="57"/>
      <c r="V2819" s="57"/>
      <c r="W2819" s="57"/>
      <c r="X2819" s="56" t="str">
        <f t="shared" si="44"/>
        <v/>
      </c>
    </row>
    <row r="2820" spans="1:24" x14ac:dyDescent="0.2">
      <c r="A2820" s="8">
        <v>2804</v>
      </c>
      <c r="B2820" s="47" t="str">
        <f>IF('tabela informacyjna dla JST'!$C$9="","",'tabela informacyjna dla JST'!$C$9)</f>
        <v>Ślemień gm. wiejska</v>
      </c>
      <c r="C2820" s="47" t="str">
        <f>IFERROR((VLOOKUP(B2820,Tabela1[],6,FALSE)),"")</f>
        <v>PL2405_EE</v>
      </c>
      <c r="D2820" s="47" t="str">
        <f>IFERROR((VLOOKUP(C2820,KATALOGI!$A$34:$B$49,2,FALSE)),"")</f>
        <v>Edukacja ekologiczna związana z ochroną powietrza</v>
      </c>
      <c r="E2820" s="57"/>
      <c r="F2820" s="57"/>
      <c r="G2820" s="57"/>
      <c r="H2820" s="57"/>
      <c r="I2820" s="57"/>
      <c r="J2820" s="57"/>
      <c r="K2820" s="57"/>
      <c r="L2820" s="57"/>
      <c r="M2820" s="57"/>
      <c r="N2820" s="57"/>
      <c r="O2820" s="57"/>
      <c r="P2820" s="57"/>
      <c r="Q2820" s="57"/>
      <c r="R2820" s="57"/>
      <c r="S2820" s="57"/>
      <c r="T2820" s="57"/>
      <c r="U2820" s="57"/>
      <c r="V2820" s="57"/>
      <c r="W2820" s="57"/>
      <c r="X2820" s="56" t="str">
        <f t="shared" si="44"/>
        <v/>
      </c>
    </row>
    <row r="2821" spans="1:24" x14ac:dyDescent="0.2">
      <c r="A2821" s="8">
        <v>2805</v>
      </c>
      <c r="B2821" s="47" t="str">
        <f>IF('tabela informacyjna dla JST'!$C$9="","",'tabela informacyjna dla JST'!$C$9)</f>
        <v>Ślemień gm. wiejska</v>
      </c>
      <c r="C2821" s="47" t="str">
        <f>IFERROR((VLOOKUP(B2821,Tabela1[],6,FALSE)),"")</f>
        <v>PL2405_EE</v>
      </c>
      <c r="D2821" s="47" t="str">
        <f>IFERROR((VLOOKUP(C2821,KATALOGI!$A$34:$B$49,2,FALSE)),"")</f>
        <v>Edukacja ekologiczna związana z ochroną powietrza</v>
      </c>
      <c r="E2821" s="57"/>
      <c r="F2821" s="57"/>
      <c r="G2821" s="57"/>
      <c r="H2821" s="57"/>
      <c r="I2821" s="57"/>
      <c r="J2821" s="57"/>
      <c r="K2821" s="57"/>
      <c r="L2821" s="57"/>
      <c r="M2821" s="57"/>
      <c r="N2821" s="57"/>
      <c r="O2821" s="57"/>
      <c r="P2821" s="57"/>
      <c r="Q2821" s="57"/>
      <c r="R2821" s="57"/>
      <c r="S2821" s="57"/>
      <c r="T2821" s="57"/>
      <c r="U2821" s="57"/>
      <c r="V2821" s="57"/>
      <c r="W2821" s="57"/>
      <c r="X2821" s="56" t="str">
        <f t="shared" si="44"/>
        <v/>
      </c>
    </row>
    <row r="2822" spans="1:24" x14ac:dyDescent="0.2">
      <c r="A2822" s="8">
        <v>2806</v>
      </c>
      <c r="B2822" s="47" t="str">
        <f>IF('tabela informacyjna dla JST'!$C$9="","",'tabela informacyjna dla JST'!$C$9)</f>
        <v>Ślemień gm. wiejska</v>
      </c>
      <c r="C2822" s="47" t="str">
        <f>IFERROR((VLOOKUP(B2822,Tabela1[],6,FALSE)),"")</f>
        <v>PL2405_EE</v>
      </c>
      <c r="D2822" s="47" t="str">
        <f>IFERROR((VLOOKUP(C2822,KATALOGI!$A$34:$B$49,2,FALSE)),"")</f>
        <v>Edukacja ekologiczna związana z ochroną powietrza</v>
      </c>
      <c r="E2822" s="57"/>
      <c r="F2822" s="57"/>
      <c r="G2822" s="57"/>
      <c r="H2822" s="57"/>
      <c r="I2822" s="57"/>
      <c r="J2822" s="57"/>
      <c r="K2822" s="57"/>
      <c r="L2822" s="57"/>
      <c r="M2822" s="57"/>
      <c r="N2822" s="57"/>
      <c r="O2822" s="57"/>
      <c r="P2822" s="57"/>
      <c r="Q2822" s="57"/>
      <c r="R2822" s="57"/>
      <c r="S2822" s="57"/>
      <c r="T2822" s="57"/>
      <c r="U2822" s="57"/>
      <c r="V2822" s="57"/>
      <c r="W2822" s="57"/>
      <c r="X2822" s="56" t="str">
        <f t="shared" si="44"/>
        <v/>
      </c>
    </row>
    <row r="2823" spans="1:24" x14ac:dyDescent="0.2">
      <c r="A2823" s="8">
        <v>2807</v>
      </c>
      <c r="B2823" s="47" t="str">
        <f>IF('tabela informacyjna dla JST'!$C$9="","",'tabela informacyjna dla JST'!$C$9)</f>
        <v>Ślemień gm. wiejska</v>
      </c>
      <c r="C2823" s="47" t="str">
        <f>IFERROR((VLOOKUP(B2823,Tabela1[],6,FALSE)),"")</f>
        <v>PL2405_EE</v>
      </c>
      <c r="D2823" s="47" t="str">
        <f>IFERROR((VLOOKUP(C2823,KATALOGI!$A$34:$B$49,2,FALSE)),"")</f>
        <v>Edukacja ekologiczna związana z ochroną powietrza</v>
      </c>
      <c r="E2823" s="57"/>
      <c r="F2823" s="57"/>
      <c r="G2823" s="57"/>
      <c r="H2823" s="57"/>
      <c r="I2823" s="57"/>
      <c r="J2823" s="57"/>
      <c r="K2823" s="57"/>
      <c r="L2823" s="57"/>
      <c r="M2823" s="57"/>
      <c r="N2823" s="57"/>
      <c r="O2823" s="57"/>
      <c r="P2823" s="57"/>
      <c r="Q2823" s="57"/>
      <c r="R2823" s="57"/>
      <c r="S2823" s="57"/>
      <c r="T2823" s="57"/>
      <c r="U2823" s="57"/>
      <c r="V2823" s="57"/>
      <c r="W2823" s="57"/>
      <c r="X2823" s="56" t="str">
        <f t="shared" si="44"/>
        <v/>
      </c>
    </row>
    <row r="2824" spans="1:24" x14ac:dyDescent="0.2">
      <c r="A2824" s="8">
        <v>2808</v>
      </c>
      <c r="B2824" s="47" t="str">
        <f>IF('tabela informacyjna dla JST'!$C$9="","",'tabela informacyjna dla JST'!$C$9)</f>
        <v>Ślemień gm. wiejska</v>
      </c>
      <c r="C2824" s="47" t="str">
        <f>IFERROR((VLOOKUP(B2824,Tabela1[],6,FALSE)),"")</f>
        <v>PL2405_EE</v>
      </c>
      <c r="D2824" s="47" t="str">
        <f>IFERROR((VLOOKUP(C2824,KATALOGI!$A$34:$B$49,2,FALSE)),"")</f>
        <v>Edukacja ekologiczna związana z ochroną powietrza</v>
      </c>
      <c r="E2824" s="57"/>
      <c r="F2824" s="57"/>
      <c r="G2824" s="57"/>
      <c r="H2824" s="57"/>
      <c r="I2824" s="57"/>
      <c r="J2824" s="57"/>
      <c r="K2824" s="57"/>
      <c r="L2824" s="57"/>
      <c r="M2824" s="57"/>
      <c r="N2824" s="57"/>
      <c r="O2824" s="57"/>
      <c r="P2824" s="57"/>
      <c r="Q2824" s="57"/>
      <c r="R2824" s="57"/>
      <c r="S2824" s="57"/>
      <c r="T2824" s="57"/>
      <c r="U2824" s="57"/>
      <c r="V2824" s="57"/>
      <c r="W2824" s="57"/>
      <c r="X2824" s="56" t="str">
        <f t="shared" si="44"/>
        <v/>
      </c>
    </row>
    <row r="2825" spans="1:24" x14ac:dyDescent="0.2">
      <c r="A2825" s="8">
        <v>2809</v>
      </c>
      <c r="B2825" s="47" t="str">
        <f>IF('tabela informacyjna dla JST'!$C$9="","",'tabela informacyjna dla JST'!$C$9)</f>
        <v>Ślemień gm. wiejska</v>
      </c>
      <c r="C2825" s="47" t="str">
        <f>IFERROR((VLOOKUP(B2825,Tabela1[],6,FALSE)),"")</f>
        <v>PL2405_EE</v>
      </c>
      <c r="D2825" s="47" t="str">
        <f>IFERROR((VLOOKUP(C2825,KATALOGI!$A$34:$B$49,2,FALSE)),"")</f>
        <v>Edukacja ekologiczna związana z ochroną powietrza</v>
      </c>
      <c r="E2825" s="57"/>
      <c r="F2825" s="57"/>
      <c r="G2825" s="57"/>
      <c r="H2825" s="57"/>
      <c r="I2825" s="57"/>
      <c r="J2825" s="57"/>
      <c r="K2825" s="57"/>
      <c r="L2825" s="57"/>
      <c r="M2825" s="57"/>
      <c r="N2825" s="57"/>
      <c r="O2825" s="57"/>
      <c r="P2825" s="57"/>
      <c r="Q2825" s="57"/>
      <c r="R2825" s="57"/>
      <c r="S2825" s="57"/>
      <c r="T2825" s="57"/>
      <c r="U2825" s="57"/>
      <c r="V2825" s="57"/>
      <c r="W2825" s="57"/>
      <c r="X2825" s="56" t="str">
        <f t="shared" si="44"/>
        <v/>
      </c>
    </row>
    <row r="2826" spans="1:24" x14ac:dyDescent="0.2">
      <c r="A2826" s="8">
        <v>2810</v>
      </c>
      <c r="B2826" s="47" t="str">
        <f>IF('tabela informacyjna dla JST'!$C$9="","",'tabela informacyjna dla JST'!$C$9)</f>
        <v>Ślemień gm. wiejska</v>
      </c>
      <c r="C2826" s="47" t="str">
        <f>IFERROR((VLOOKUP(B2826,Tabela1[],6,FALSE)),"")</f>
        <v>PL2405_EE</v>
      </c>
      <c r="D2826" s="47" t="str">
        <f>IFERROR((VLOOKUP(C2826,KATALOGI!$A$34:$B$49,2,FALSE)),"")</f>
        <v>Edukacja ekologiczna związana z ochroną powietrza</v>
      </c>
      <c r="E2826" s="57"/>
      <c r="F2826" s="57"/>
      <c r="G2826" s="57"/>
      <c r="H2826" s="57"/>
      <c r="I2826" s="57"/>
      <c r="J2826" s="57"/>
      <c r="K2826" s="57"/>
      <c r="L2826" s="57"/>
      <c r="M2826" s="57"/>
      <c r="N2826" s="57"/>
      <c r="O2826" s="57"/>
      <c r="P2826" s="57"/>
      <c r="Q2826" s="57"/>
      <c r="R2826" s="57"/>
      <c r="S2826" s="57"/>
      <c r="T2826" s="57"/>
      <c r="U2826" s="57"/>
      <c r="V2826" s="57"/>
      <c r="W2826" s="57"/>
      <c r="X2826" s="56" t="str">
        <f t="shared" si="44"/>
        <v/>
      </c>
    </row>
    <row r="2827" spans="1:24" x14ac:dyDescent="0.2">
      <c r="A2827" s="8">
        <v>2811</v>
      </c>
      <c r="B2827" s="47" t="str">
        <f>IF('tabela informacyjna dla JST'!$C$9="","",'tabela informacyjna dla JST'!$C$9)</f>
        <v>Ślemień gm. wiejska</v>
      </c>
      <c r="C2827" s="47" t="str">
        <f>IFERROR((VLOOKUP(B2827,Tabela1[],6,FALSE)),"")</f>
        <v>PL2405_EE</v>
      </c>
      <c r="D2827" s="47" t="str">
        <f>IFERROR((VLOOKUP(C2827,KATALOGI!$A$34:$B$49,2,FALSE)),"")</f>
        <v>Edukacja ekologiczna związana z ochroną powietrza</v>
      </c>
      <c r="E2827" s="57"/>
      <c r="F2827" s="57"/>
      <c r="G2827" s="57"/>
      <c r="H2827" s="57"/>
      <c r="I2827" s="57"/>
      <c r="J2827" s="57"/>
      <c r="K2827" s="57"/>
      <c r="L2827" s="57"/>
      <c r="M2827" s="57"/>
      <c r="N2827" s="57"/>
      <c r="O2827" s="57"/>
      <c r="P2827" s="57"/>
      <c r="Q2827" s="57"/>
      <c r="R2827" s="57"/>
      <c r="S2827" s="57"/>
      <c r="T2827" s="57"/>
      <c r="U2827" s="57"/>
      <c r="V2827" s="57"/>
      <c r="W2827" s="57"/>
      <c r="X2827" s="56" t="str">
        <f t="shared" si="44"/>
        <v/>
      </c>
    </row>
    <row r="2828" spans="1:24" x14ac:dyDescent="0.2">
      <c r="A2828" s="8">
        <v>2812</v>
      </c>
      <c r="B2828" s="47" t="str">
        <f>IF('tabela informacyjna dla JST'!$C$9="","",'tabela informacyjna dla JST'!$C$9)</f>
        <v>Ślemień gm. wiejska</v>
      </c>
      <c r="C2828" s="47" t="str">
        <f>IFERROR((VLOOKUP(B2828,Tabela1[],6,FALSE)),"")</f>
        <v>PL2405_EE</v>
      </c>
      <c r="D2828" s="47" t="str">
        <f>IFERROR((VLOOKUP(C2828,KATALOGI!$A$34:$B$49,2,FALSE)),"")</f>
        <v>Edukacja ekologiczna związana z ochroną powietrza</v>
      </c>
      <c r="E2828" s="57"/>
      <c r="F2828" s="57"/>
      <c r="G2828" s="57"/>
      <c r="H2828" s="57"/>
      <c r="I2828" s="57"/>
      <c r="J2828" s="57"/>
      <c r="K2828" s="57"/>
      <c r="L2828" s="57"/>
      <c r="M2828" s="57"/>
      <c r="N2828" s="57"/>
      <c r="O2828" s="57"/>
      <c r="P2828" s="57"/>
      <c r="Q2828" s="57"/>
      <c r="R2828" s="57"/>
      <c r="S2828" s="57"/>
      <c r="T2828" s="57"/>
      <c r="U2828" s="57"/>
      <c r="V2828" s="57"/>
      <c r="W2828" s="57"/>
      <c r="X2828" s="56" t="str">
        <f t="shared" si="44"/>
        <v/>
      </c>
    </row>
    <row r="2829" spans="1:24" x14ac:dyDescent="0.2">
      <c r="A2829" s="8">
        <v>2813</v>
      </c>
      <c r="B2829" s="47" t="str">
        <f>IF('tabela informacyjna dla JST'!$C$9="","",'tabela informacyjna dla JST'!$C$9)</f>
        <v>Ślemień gm. wiejska</v>
      </c>
      <c r="C2829" s="47" t="str">
        <f>IFERROR((VLOOKUP(B2829,Tabela1[],6,FALSE)),"")</f>
        <v>PL2405_EE</v>
      </c>
      <c r="D2829" s="47" t="str">
        <f>IFERROR((VLOOKUP(C2829,KATALOGI!$A$34:$B$49,2,FALSE)),"")</f>
        <v>Edukacja ekologiczna związana z ochroną powietrza</v>
      </c>
      <c r="E2829" s="57"/>
      <c r="F2829" s="57"/>
      <c r="G2829" s="57"/>
      <c r="H2829" s="57"/>
      <c r="I2829" s="57"/>
      <c r="J2829" s="57"/>
      <c r="K2829" s="57"/>
      <c r="L2829" s="57"/>
      <c r="M2829" s="57"/>
      <c r="N2829" s="57"/>
      <c r="O2829" s="57"/>
      <c r="P2829" s="57"/>
      <c r="Q2829" s="57"/>
      <c r="R2829" s="57"/>
      <c r="S2829" s="57"/>
      <c r="T2829" s="57"/>
      <c r="U2829" s="57"/>
      <c r="V2829" s="57"/>
      <c r="W2829" s="57"/>
      <c r="X2829" s="56" t="str">
        <f t="shared" si="44"/>
        <v/>
      </c>
    </row>
    <row r="2830" spans="1:24" x14ac:dyDescent="0.2">
      <c r="A2830" s="8">
        <v>2814</v>
      </c>
      <c r="B2830" s="47" t="str">
        <f>IF('tabela informacyjna dla JST'!$C$9="","",'tabela informacyjna dla JST'!$C$9)</f>
        <v>Ślemień gm. wiejska</v>
      </c>
      <c r="C2830" s="47" t="str">
        <f>IFERROR((VLOOKUP(B2830,Tabela1[],6,FALSE)),"")</f>
        <v>PL2405_EE</v>
      </c>
      <c r="D2830" s="47" t="str">
        <f>IFERROR((VLOOKUP(C2830,KATALOGI!$A$34:$B$49,2,FALSE)),"")</f>
        <v>Edukacja ekologiczna związana z ochroną powietrza</v>
      </c>
      <c r="E2830" s="57"/>
      <c r="F2830" s="57"/>
      <c r="G2830" s="57"/>
      <c r="H2830" s="57"/>
      <c r="I2830" s="57"/>
      <c r="J2830" s="57"/>
      <c r="K2830" s="57"/>
      <c r="L2830" s="57"/>
      <c r="M2830" s="57"/>
      <c r="N2830" s="57"/>
      <c r="O2830" s="57"/>
      <c r="P2830" s="57"/>
      <c r="Q2830" s="57"/>
      <c r="R2830" s="57"/>
      <c r="S2830" s="57"/>
      <c r="T2830" s="57"/>
      <c r="U2830" s="57"/>
      <c r="V2830" s="57"/>
      <c r="W2830" s="57"/>
      <c r="X2830" s="56" t="str">
        <f t="shared" si="44"/>
        <v/>
      </c>
    </row>
    <row r="2831" spans="1:24" x14ac:dyDescent="0.2">
      <c r="A2831" s="8">
        <v>2815</v>
      </c>
      <c r="B2831" s="47" t="str">
        <f>IF('tabela informacyjna dla JST'!$C$9="","",'tabela informacyjna dla JST'!$C$9)</f>
        <v>Ślemień gm. wiejska</v>
      </c>
      <c r="C2831" s="47" t="str">
        <f>IFERROR((VLOOKUP(B2831,Tabela1[],6,FALSE)),"")</f>
        <v>PL2405_EE</v>
      </c>
      <c r="D2831" s="47" t="str">
        <f>IFERROR((VLOOKUP(C2831,KATALOGI!$A$34:$B$49,2,FALSE)),"")</f>
        <v>Edukacja ekologiczna związana z ochroną powietrza</v>
      </c>
      <c r="E2831" s="57"/>
      <c r="F2831" s="57"/>
      <c r="G2831" s="57"/>
      <c r="H2831" s="57"/>
      <c r="I2831" s="57"/>
      <c r="J2831" s="57"/>
      <c r="K2831" s="57"/>
      <c r="L2831" s="57"/>
      <c r="M2831" s="57"/>
      <c r="N2831" s="57"/>
      <c r="O2831" s="57"/>
      <c r="P2831" s="57"/>
      <c r="Q2831" s="57"/>
      <c r="R2831" s="57"/>
      <c r="S2831" s="57"/>
      <c r="T2831" s="57"/>
      <c r="U2831" s="57"/>
      <c r="V2831" s="57"/>
      <c r="W2831" s="57"/>
      <c r="X2831" s="56" t="str">
        <f t="shared" si="44"/>
        <v/>
      </c>
    </row>
    <row r="2832" spans="1:24" x14ac:dyDescent="0.2">
      <c r="A2832" s="8">
        <v>2816</v>
      </c>
      <c r="B2832" s="47" t="str">
        <f>IF('tabela informacyjna dla JST'!$C$9="","",'tabela informacyjna dla JST'!$C$9)</f>
        <v>Ślemień gm. wiejska</v>
      </c>
      <c r="C2832" s="47" t="str">
        <f>IFERROR((VLOOKUP(B2832,Tabela1[],6,FALSE)),"")</f>
        <v>PL2405_EE</v>
      </c>
      <c r="D2832" s="47" t="str">
        <f>IFERROR((VLOOKUP(C2832,KATALOGI!$A$34:$B$49,2,FALSE)),"")</f>
        <v>Edukacja ekologiczna związana z ochroną powietrza</v>
      </c>
      <c r="E2832" s="57"/>
      <c r="F2832" s="57"/>
      <c r="G2832" s="57"/>
      <c r="H2832" s="57"/>
      <c r="I2832" s="57"/>
      <c r="J2832" s="57"/>
      <c r="K2832" s="57"/>
      <c r="L2832" s="57"/>
      <c r="M2832" s="57"/>
      <c r="N2832" s="57"/>
      <c r="O2832" s="57"/>
      <c r="P2832" s="57"/>
      <c r="Q2832" s="57"/>
      <c r="R2832" s="57"/>
      <c r="S2832" s="57"/>
      <c r="T2832" s="57"/>
      <c r="U2832" s="57"/>
      <c r="V2832" s="57"/>
      <c r="W2832" s="57"/>
      <c r="X2832" s="56" t="str">
        <f t="shared" si="44"/>
        <v/>
      </c>
    </row>
    <row r="2833" spans="1:24" x14ac:dyDescent="0.2">
      <c r="A2833" s="8">
        <v>2817</v>
      </c>
      <c r="B2833" s="47" t="str">
        <f>IF('tabela informacyjna dla JST'!$C$9="","",'tabela informacyjna dla JST'!$C$9)</f>
        <v>Ślemień gm. wiejska</v>
      </c>
      <c r="C2833" s="47" t="str">
        <f>IFERROR((VLOOKUP(B2833,Tabela1[],6,FALSE)),"")</f>
        <v>PL2405_EE</v>
      </c>
      <c r="D2833" s="47" t="str">
        <f>IFERROR((VLOOKUP(C2833,KATALOGI!$A$34:$B$49,2,FALSE)),"")</f>
        <v>Edukacja ekologiczna związana z ochroną powietrza</v>
      </c>
      <c r="E2833" s="57"/>
      <c r="F2833" s="57"/>
      <c r="G2833" s="57"/>
      <c r="H2833" s="57"/>
      <c r="I2833" s="57"/>
      <c r="J2833" s="57"/>
      <c r="K2833" s="57"/>
      <c r="L2833" s="57"/>
      <c r="M2833" s="57"/>
      <c r="N2833" s="57"/>
      <c r="O2833" s="57"/>
      <c r="P2833" s="57"/>
      <c r="Q2833" s="57"/>
      <c r="R2833" s="57"/>
      <c r="S2833" s="57"/>
      <c r="T2833" s="57"/>
      <c r="U2833" s="57"/>
      <c r="V2833" s="57"/>
      <c r="W2833" s="57"/>
      <c r="X2833" s="56" t="str">
        <f t="shared" si="44"/>
        <v/>
      </c>
    </row>
    <row r="2834" spans="1:24" x14ac:dyDescent="0.2">
      <c r="A2834" s="8">
        <v>2818</v>
      </c>
      <c r="B2834" s="47" t="str">
        <f>IF('tabela informacyjna dla JST'!$C$9="","",'tabela informacyjna dla JST'!$C$9)</f>
        <v>Ślemień gm. wiejska</v>
      </c>
      <c r="C2834" s="47" t="str">
        <f>IFERROR((VLOOKUP(B2834,Tabela1[],6,FALSE)),"")</f>
        <v>PL2405_EE</v>
      </c>
      <c r="D2834" s="47" t="str">
        <f>IFERROR((VLOOKUP(C2834,KATALOGI!$A$34:$B$49,2,FALSE)),"")</f>
        <v>Edukacja ekologiczna związana z ochroną powietrza</v>
      </c>
      <c r="E2834" s="57"/>
      <c r="F2834" s="57"/>
      <c r="G2834" s="57"/>
      <c r="H2834" s="57"/>
      <c r="I2834" s="57"/>
      <c r="J2834" s="57"/>
      <c r="K2834" s="57"/>
      <c r="L2834" s="57"/>
      <c r="M2834" s="57"/>
      <c r="N2834" s="57"/>
      <c r="O2834" s="57"/>
      <c r="P2834" s="57"/>
      <c r="Q2834" s="57"/>
      <c r="R2834" s="57"/>
      <c r="S2834" s="57"/>
      <c r="T2834" s="57"/>
      <c r="U2834" s="57"/>
      <c r="V2834" s="57"/>
      <c r="W2834" s="57"/>
      <c r="X2834" s="56" t="str">
        <f t="shared" ref="X2834:X2897" si="45">IF(SUM(R2834:W2834)&gt;Q2834,"Suma wysokości uzyskanego dofinansowania jest wyższa niż szacunkowe koszty realizacji inwestycji!","")</f>
        <v/>
      </c>
    </row>
    <row r="2835" spans="1:24" x14ac:dyDescent="0.2">
      <c r="A2835" s="8">
        <v>2819</v>
      </c>
      <c r="B2835" s="47" t="str">
        <f>IF('tabela informacyjna dla JST'!$C$9="","",'tabela informacyjna dla JST'!$C$9)</f>
        <v>Ślemień gm. wiejska</v>
      </c>
      <c r="C2835" s="47" t="str">
        <f>IFERROR((VLOOKUP(B2835,Tabela1[],6,FALSE)),"")</f>
        <v>PL2405_EE</v>
      </c>
      <c r="D2835" s="47" t="str">
        <f>IFERROR((VLOOKUP(C2835,KATALOGI!$A$34:$B$49,2,FALSE)),"")</f>
        <v>Edukacja ekologiczna związana z ochroną powietrza</v>
      </c>
      <c r="E2835" s="57"/>
      <c r="F2835" s="57"/>
      <c r="G2835" s="57"/>
      <c r="H2835" s="57"/>
      <c r="I2835" s="57"/>
      <c r="J2835" s="57"/>
      <c r="K2835" s="57"/>
      <c r="L2835" s="57"/>
      <c r="M2835" s="57"/>
      <c r="N2835" s="57"/>
      <c r="O2835" s="57"/>
      <c r="P2835" s="57"/>
      <c r="Q2835" s="57"/>
      <c r="R2835" s="57"/>
      <c r="S2835" s="57"/>
      <c r="T2835" s="57"/>
      <c r="U2835" s="57"/>
      <c r="V2835" s="57"/>
      <c r="W2835" s="57"/>
      <c r="X2835" s="56" t="str">
        <f t="shared" si="45"/>
        <v/>
      </c>
    </row>
    <row r="2836" spans="1:24" x14ac:dyDescent="0.2">
      <c r="A2836" s="8">
        <v>2820</v>
      </c>
      <c r="B2836" s="47" t="str">
        <f>IF('tabela informacyjna dla JST'!$C$9="","",'tabela informacyjna dla JST'!$C$9)</f>
        <v>Ślemień gm. wiejska</v>
      </c>
      <c r="C2836" s="47" t="str">
        <f>IFERROR((VLOOKUP(B2836,Tabela1[],6,FALSE)),"")</f>
        <v>PL2405_EE</v>
      </c>
      <c r="D2836" s="47" t="str">
        <f>IFERROR((VLOOKUP(C2836,KATALOGI!$A$34:$B$49,2,FALSE)),"")</f>
        <v>Edukacja ekologiczna związana z ochroną powietrza</v>
      </c>
      <c r="E2836" s="57"/>
      <c r="F2836" s="57"/>
      <c r="G2836" s="57"/>
      <c r="H2836" s="57"/>
      <c r="I2836" s="57"/>
      <c r="J2836" s="57"/>
      <c r="K2836" s="57"/>
      <c r="L2836" s="57"/>
      <c r="M2836" s="57"/>
      <c r="N2836" s="57"/>
      <c r="O2836" s="57"/>
      <c r="P2836" s="57"/>
      <c r="Q2836" s="57"/>
      <c r="R2836" s="57"/>
      <c r="S2836" s="57"/>
      <c r="T2836" s="57"/>
      <c r="U2836" s="57"/>
      <c r="V2836" s="57"/>
      <c r="W2836" s="57"/>
      <c r="X2836" s="56" t="str">
        <f t="shared" si="45"/>
        <v/>
      </c>
    </row>
    <row r="2837" spans="1:24" x14ac:dyDescent="0.2">
      <c r="A2837" s="8">
        <v>2821</v>
      </c>
      <c r="B2837" s="47" t="str">
        <f>IF('tabela informacyjna dla JST'!$C$9="","",'tabela informacyjna dla JST'!$C$9)</f>
        <v>Ślemień gm. wiejska</v>
      </c>
      <c r="C2837" s="47" t="str">
        <f>IFERROR((VLOOKUP(B2837,Tabela1[],6,FALSE)),"")</f>
        <v>PL2405_EE</v>
      </c>
      <c r="D2837" s="47" t="str">
        <f>IFERROR((VLOOKUP(C2837,KATALOGI!$A$34:$B$49,2,FALSE)),"")</f>
        <v>Edukacja ekologiczna związana z ochroną powietrza</v>
      </c>
      <c r="E2837" s="57"/>
      <c r="F2837" s="57"/>
      <c r="G2837" s="57"/>
      <c r="H2837" s="57"/>
      <c r="I2837" s="57"/>
      <c r="J2837" s="57"/>
      <c r="K2837" s="57"/>
      <c r="L2837" s="57"/>
      <c r="M2837" s="57"/>
      <c r="N2837" s="57"/>
      <c r="O2837" s="57"/>
      <c r="P2837" s="57"/>
      <c r="Q2837" s="57"/>
      <c r="R2837" s="57"/>
      <c r="S2837" s="57"/>
      <c r="T2837" s="57"/>
      <c r="U2837" s="57"/>
      <c r="V2837" s="57"/>
      <c r="W2837" s="57"/>
      <c r="X2837" s="56" t="str">
        <f t="shared" si="45"/>
        <v/>
      </c>
    </row>
    <row r="2838" spans="1:24" x14ac:dyDescent="0.2">
      <c r="A2838" s="8">
        <v>2822</v>
      </c>
      <c r="B2838" s="47" t="str">
        <f>IF('tabela informacyjna dla JST'!$C$9="","",'tabela informacyjna dla JST'!$C$9)</f>
        <v>Ślemień gm. wiejska</v>
      </c>
      <c r="C2838" s="47" t="str">
        <f>IFERROR((VLOOKUP(B2838,Tabela1[],6,FALSE)),"")</f>
        <v>PL2405_EE</v>
      </c>
      <c r="D2838" s="47" t="str">
        <f>IFERROR((VLOOKUP(C2838,KATALOGI!$A$34:$B$49,2,FALSE)),"")</f>
        <v>Edukacja ekologiczna związana z ochroną powietrza</v>
      </c>
      <c r="E2838" s="57"/>
      <c r="F2838" s="57"/>
      <c r="G2838" s="57"/>
      <c r="H2838" s="57"/>
      <c r="I2838" s="57"/>
      <c r="J2838" s="57"/>
      <c r="K2838" s="57"/>
      <c r="L2838" s="57"/>
      <c r="M2838" s="57"/>
      <c r="N2838" s="57"/>
      <c r="O2838" s="57"/>
      <c r="P2838" s="57"/>
      <c r="Q2838" s="57"/>
      <c r="R2838" s="57"/>
      <c r="S2838" s="57"/>
      <c r="T2838" s="57"/>
      <c r="U2838" s="57"/>
      <c r="V2838" s="57"/>
      <c r="W2838" s="57"/>
      <c r="X2838" s="56" t="str">
        <f t="shared" si="45"/>
        <v/>
      </c>
    </row>
    <row r="2839" spans="1:24" x14ac:dyDescent="0.2">
      <c r="A2839" s="8">
        <v>2823</v>
      </c>
      <c r="B2839" s="47" t="str">
        <f>IF('tabela informacyjna dla JST'!$C$9="","",'tabela informacyjna dla JST'!$C$9)</f>
        <v>Ślemień gm. wiejska</v>
      </c>
      <c r="C2839" s="47" t="str">
        <f>IFERROR((VLOOKUP(B2839,Tabela1[],6,FALSE)),"")</f>
        <v>PL2405_EE</v>
      </c>
      <c r="D2839" s="47" t="str">
        <f>IFERROR((VLOOKUP(C2839,KATALOGI!$A$34:$B$49,2,FALSE)),"")</f>
        <v>Edukacja ekologiczna związana z ochroną powietrza</v>
      </c>
      <c r="E2839" s="57"/>
      <c r="F2839" s="57"/>
      <c r="G2839" s="57"/>
      <c r="H2839" s="57"/>
      <c r="I2839" s="57"/>
      <c r="J2839" s="57"/>
      <c r="K2839" s="57"/>
      <c r="L2839" s="57"/>
      <c r="M2839" s="57"/>
      <c r="N2839" s="57"/>
      <c r="O2839" s="57"/>
      <c r="P2839" s="57"/>
      <c r="Q2839" s="57"/>
      <c r="R2839" s="57"/>
      <c r="S2839" s="57"/>
      <c r="T2839" s="57"/>
      <c r="U2839" s="57"/>
      <c r="V2839" s="57"/>
      <c r="W2839" s="57"/>
      <c r="X2839" s="56" t="str">
        <f t="shared" si="45"/>
        <v/>
      </c>
    </row>
    <row r="2840" spans="1:24" x14ac:dyDescent="0.2">
      <c r="A2840" s="8">
        <v>2824</v>
      </c>
      <c r="B2840" s="47" t="str">
        <f>IF('tabela informacyjna dla JST'!$C$9="","",'tabela informacyjna dla JST'!$C$9)</f>
        <v>Ślemień gm. wiejska</v>
      </c>
      <c r="C2840" s="47" t="str">
        <f>IFERROR((VLOOKUP(B2840,Tabela1[],6,FALSE)),"")</f>
        <v>PL2405_EE</v>
      </c>
      <c r="D2840" s="47" t="str">
        <f>IFERROR((VLOOKUP(C2840,KATALOGI!$A$34:$B$49,2,FALSE)),"")</f>
        <v>Edukacja ekologiczna związana z ochroną powietrza</v>
      </c>
      <c r="E2840" s="57"/>
      <c r="F2840" s="57"/>
      <c r="G2840" s="57"/>
      <c r="H2840" s="57"/>
      <c r="I2840" s="57"/>
      <c r="J2840" s="57"/>
      <c r="K2840" s="57"/>
      <c r="L2840" s="57"/>
      <c r="M2840" s="57"/>
      <c r="N2840" s="57"/>
      <c r="O2840" s="57"/>
      <c r="P2840" s="57"/>
      <c r="Q2840" s="57"/>
      <c r="R2840" s="57"/>
      <c r="S2840" s="57"/>
      <c r="T2840" s="57"/>
      <c r="U2840" s="57"/>
      <c r="V2840" s="57"/>
      <c r="W2840" s="57"/>
      <c r="X2840" s="56" t="str">
        <f t="shared" si="45"/>
        <v/>
      </c>
    </row>
    <row r="2841" spans="1:24" x14ac:dyDescent="0.2">
      <c r="A2841" s="8">
        <v>2825</v>
      </c>
      <c r="B2841" s="47" t="str">
        <f>IF('tabela informacyjna dla JST'!$C$9="","",'tabela informacyjna dla JST'!$C$9)</f>
        <v>Ślemień gm. wiejska</v>
      </c>
      <c r="C2841" s="47" t="str">
        <f>IFERROR((VLOOKUP(B2841,Tabela1[],6,FALSE)),"")</f>
        <v>PL2405_EE</v>
      </c>
      <c r="D2841" s="47" t="str">
        <f>IFERROR((VLOOKUP(C2841,KATALOGI!$A$34:$B$49,2,FALSE)),"")</f>
        <v>Edukacja ekologiczna związana z ochroną powietrza</v>
      </c>
      <c r="E2841" s="57"/>
      <c r="F2841" s="57"/>
      <c r="G2841" s="57"/>
      <c r="H2841" s="57"/>
      <c r="I2841" s="57"/>
      <c r="J2841" s="57"/>
      <c r="K2841" s="57"/>
      <c r="L2841" s="57"/>
      <c r="M2841" s="57"/>
      <c r="N2841" s="57"/>
      <c r="O2841" s="57"/>
      <c r="P2841" s="57"/>
      <c r="Q2841" s="57"/>
      <c r="R2841" s="57"/>
      <c r="S2841" s="57"/>
      <c r="T2841" s="57"/>
      <c r="U2841" s="57"/>
      <c r="V2841" s="57"/>
      <c r="W2841" s="57"/>
      <c r="X2841" s="56" t="str">
        <f t="shared" si="45"/>
        <v/>
      </c>
    </row>
    <row r="2842" spans="1:24" x14ac:dyDescent="0.2">
      <c r="A2842" s="8">
        <v>2826</v>
      </c>
      <c r="B2842" s="47" t="str">
        <f>IF('tabela informacyjna dla JST'!$C$9="","",'tabela informacyjna dla JST'!$C$9)</f>
        <v>Ślemień gm. wiejska</v>
      </c>
      <c r="C2842" s="47" t="str">
        <f>IFERROR((VLOOKUP(B2842,Tabela1[],6,FALSE)),"")</f>
        <v>PL2405_EE</v>
      </c>
      <c r="D2842" s="47" t="str">
        <f>IFERROR((VLOOKUP(C2842,KATALOGI!$A$34:$B$49,2,FALSE)),"")</f>
        <v>Edukacja ekologiczna związana z ochroną powietrza</v>
      </c>
      <c r="E2842" s="57"/>
      <c r="F2842" s="57"/>
      <c r="G2842" s="57"/>
      <c r="H2842" s="57"/>
      <c r="I2842" s="57"/>
      <c r="J2842" s="57"/>
      <c r="K2842" s="57"/>
      <c r="L2842" s="57"/>
      <c r="M2842" s="57"/>
      <c r="N2842" s="57"/>
      <c r="O2842" s="57"/>
      <c r="P2842" s="57"/>
      <c r="Q2842" s="57"/>
      <c r="R2842" s="57"/>
      <c r="S2842" s="57"/>
      <c r="T2842" s="57"/>
      <c r="U2842" s="57"/>
      <c r="V2842" s="57"/>
      <c r="W2842" s="57"/>
      <c r="X2842" s="56" t="str">
        <f t="shared" si="45"/>
        <v/>
      </c>
    </row>
    <row r="2843" spans="1:24" x14ac:dyDescent="0.2">
      <c r="A2843" s="8">
        <v>2827</v>
      </c>
      <c r="B2843" s="47" t="str">
        <f>IF('tabela informacyjna dla JST'!$C$9="","",'tabela informacyjna dla JST'!$C$9)</f>
        <v>Ślemień gm. wiejska</v>
      </c>
      <c r="C2843" s="47" t="str">
        <f>IFERROR((VLOOKUP(B2843,Tabela1[],6,FALSE)),"")</f>
        <v>PL2405_EE</v>
      </c>
      <c r="D2843" s="47" t="str">
        <f>IFERROR((VLOOKUP(C2843,KATALOGI!$A$34:$B$49,2,FALSE)),"")</f>
        <v>Edukacja ekologiczna związana z ochroną powietrza</v>
      </c>
      <c r="E2843" s="57"/>
      <c r="F2843" s="57"/>
      <c r="G2843" s="57"/>
      <c r="H2843" s="57"/>
      <c r="I2843" s="57"/>
      <c r="J2843" s="57"/>
      <c r="K2843" s="57"/>
      <c r="L2843" s="57"/>
      <c r="M2843" s="57"/>
      <c r="N2843" s="57"/>
      <c r="O2843" s="57"/>
      <c r="P2843" s="57"/>
      <c r="Q2843" s="57"/>
      <c r="R2843" s="57"/>
      <c r="S2843" s="57"/>
      <c r="T2843" s="57"/>
      <c r="U2843" s="57"/>
      <c r="V2843" s="57"/>
      <c r="W2843" s="57"/>
      <c r="X2843" s="56" t="str">
        <f t="shared" si="45"/>
        <v/>
      </c>
    </row>
    <row r="2844" spans="1:24" x14ac:dyDescent="0.2">
      <c r="A2844" s="8">
        <v>2828</v>
      </c>
      <c r="B2844" s="47" t="str">
        <f>IF('tabela informacyjna dla JST'!$C$9="","",'tabela informacyjna dla JST'!$C$9)</f>
        <v>Ślemień gm. wiejska</v>
      </c>
      <c r="C2844" s="47" t="str">
        <f>IFERROR((VLOOKUP(B2844,Tabela1[],6,FALSE)),"")</f>
        <v>PL2405_EE</v>
      </c>
      <c r="D2844" s="47" t="str">
        <f>IFERROR((VLOOKUP(C2844,KATALOGI!$A$34:$B$49,2,FALSE)),"")</f>
        <v>Edukacja ekologiczna związana z ochroną powietrza</v>
      </c>
      <c r="E2844" s="57"/>
      <c r="F2844" s="57"/>
      <c r="G2844" s="57"/>
      <c r="H2844" s="57"/>
      <c r="I2844" s="57"/>
      <c r="J2844" s="57"/>
      <c r="K2844" s="57"/>
      <c r="L2844" s="57"/>
      <c r="M2844" s="57"/>
      <c r="N2844" s="57"/>
      <c r="O2844" s="57"/>
      <c r="P2844" s="57"/>
      <c r="Q2844" s="57"/>
      <c r="R2844" s="57"/>
      <c r="S2844" s="57"/>
      <c r="T2844" s="57"/>
      <c r="U2844" s="57"/>
      <c r="V2844" s="57"/>
      <c r="W2844" s="57"/>
      <c r="X2844" s="56" t="str">
        <f t="shared" si="45"/>
        <v/>
      </c>
    </row>
    <row r="2845" spans="1:24" x14ac:dyDescent="0.2">
      <c r="A2845" s="8">
        <v>2829</v>
      </c>
      <c r="B2845" s="47" t="str">
        <f>IF('tabela informacyjna dla JST'!$C$9="","",'tabela informacyjna dla JST'!$C$9)</f>
        <v>Ślemień gm. wiejska</v>
      </c>
      <c r="C2845" s="47" t="str">
        <f>IFERROR((VLOOKUP(B2845,Tabela1[],6,FALSE)),"")</f>
        <v>PL2405_EE</v>
      </c>
      <c r="D2845" s="47" t="str">
        <f>IFERROR((VLOOKUP(C2845,KATALOGI!$A$34:$B$49,2,FALSE)),"")</f>
        <v>Edukacja ekologiczna związana z ochroną powietrza</v>
      </c>
      <c r="E2845" s="57"/>
      <c r="F2845" s="57"/>
      <c r="G2845" s="57"/>
      <c r="H2845" s="57"/>
      <c r="I2845" s="57"/>
      <c r="J2845" s="57"/>
      <c r="K2845" s="57"/>
      <c r="L2845" s="57"/>
      <c r="M2845" s="57"/>
      <c r="N2845" s="57"/>
      <c r="O2845" s="57"/>
      <c r="P2845" s="57"/>
      <c r="Q2845" s="57"/>
      <c r="R2845" s="57"/>
      <c r="S2845" s="57"/>
      <c r="T2845" s="57"/>
      <c r="U2845" s="57"/>
      <c r="V2845" s="57"/>
      <c r="W2845" s="57"/>
      <c r="X2845" s="56" t="str">
        <f t="shared" si="45"/>
        <v/>
      </c>
    </row>
    <row r="2846" spans="1:24" x14ac:dyDescent="0.2">
      <c r="A2846" s="8">
        <v>2830</v>
      </c>
      <c r="B2846" s="47" t="str">
        <f>IF('tabela informacyjna dla JST'!$C$9="","",'tabela informacyjna dla JST'!$C$9)</f>
        <v>Ślemień gm. wiejska</v>
      </c>
      <c r="C2846" s="47" t="str">
        <f>IFERROR((VLOOKUP(B2846,Tabela1[],6,FALSE)),"")</f>
        <v>PL2405_EE</v>
      </c>
      <c r="D2846" s="47" t="str">
        <f>IFERROR((VLOOKUP(C2846,KATALOGI!$A$34:$B$49,2,FALSE)),"")</f>
        <v>Edukacja ekologiczna związana z ochroną powietrza</v>
      </c>
      <c r="E2846" s="57"/>
      <c r="F2846" s="57"/>
      <c r="G2846" s="57"/>
      <c r="H2846" s="57"/>
      <c r="I2846" s="57"/>
      <c r="J2846" s="57"/>
      <c r="K2846" s="57"/>
      <c r="L2846" s="57"/>
      <c r="M2846" s="57"/>
      <c r="N2846" s="57"/>
      <c r="O2846" s="57"/>
      <c r="P2846" s="57"/>
      <c r="Q2846" s="57"/>
      <c r="R2846" s="57"/>
      <c r="S2846" s="57"/>
      <c r="T2846" s="57"/>
      <c r="U2846" s="57"/>
      <c r="V2846" s="57"/>
      <c r="W2846" s="57"/>
      <c r="X2846" s="56" t="str">
        <f t="shared" si="45"/>
        <v/>
      </c>
    </row>
    <row r="2847" spans="1:24" x14ac:dyDescent="0.2">
      <c r="A2847" s="8">
        <v>2831</v>
      </c>
      <c r="B2847" s="47" t="str">
        <f>IF('tabela informacyjna dla JST'!$C$9="","",'tabela informacyjna dla JST'!$C$9)</f>
        <v>Ślemień gm. wiejska</v>
      </c>
      <c r="C2847" s="47" t="str">
        <f>IFERROR((VLOOKUP(B2847,Tabela1[],6,FALSE)),"")</f>
        <v>PL2405_EE</v>
      </c>
      <c r="D2847" s="47" t="str">
        <f>IFERROR((VLOOKUP(C2847,KATALOGI!$A$34:$B$49,2,FALSE)),"")</f>
        <v>Edukacja ekologiczna związana z ochroną powietrza</v>
      </c>
      <c r="E2847" s="57"/>
      <c r="F2847" s="57"/>
      <c r="G2847" s="57"/>
      <c r="H2847" s="57"/>
      <c r="I2847" s="57"/>
      <c r="J2847" s="57"/>
      <c r="K2847" s="57"/>
      <c r="L2847" s="57"/>
      <c r="M2847" s="57"/>
      <c r="N2847" s="57"/>
      <c r="O2847" s="57"/>
      <c r="P2847" s="57"/>
      <c r="Q2847" s="57"/>
      <c r="R2847" s="57"/>
      <c r="S2847" s="57"/>
      <c r="T2847" s="57"/>
      <c r="U2847" s="57"/>
      <c r="V2847" s="57"/>
      <c r="W2847" s="57"/>
      <c r="X2847" s="56" t="str">
        <f t="shared" si="45"/>
        <v/>
      </c>
    </row>
    <row r="2848" spans="1:24" x14ac:dyDescent="0.2">
      <c r="A2848" s="8">
        <v>2832</v>
      </c>
      <c r="B2848" s="47" t="str">
        <f>IF('tabela informacyjna dla JST'!$C$9="","",'tabela informacyjna dla JST'!$C$9)</f>
        <v>Ślemień gm. wiejska</v>
      </c>
      <c r="C2848" s="47" t="str">
        <f>IFERROR((VLOOKUP(B2848,Tabela1[],6,FALSE)),"")</f>
        <v>PL2405_EE</v>
      </c>
      <c r="D2848" s="47" t="str">
        <f>IFERROR((VLOOKUP(C2848,KATALOGI!$A$34:$B$49,2,FALSE)),"")</f>
        <v>Edukacja ekologiczna związana z ochroną powietrza</v>
      </c>
      <c r="E2848" s="57"/>
      <c r="F2848" s="57"/>
      <c r="G2848" s="57"/>
      <c r="H2848" s="57"/>
      <c r="I2848" s="57"/>
      <c r="J2848" s="57"/>
      <c r="K2848" s="57"/>
      <c r="L2848" s="57"/>
      <c r="M2848" s="57"/>
      <c r="N2848" s="57"/>
      <c r="O2848" s="57"/>
      <c r="P2848" s="57"/>
      <c r="Q2848" s="57"/>
      <c r="R2848" s="57"/>
      <c r="S2848" s="57"/>
      <c r="T2848" s="57"/>
      <c r="U2848" s="57"/>
      <c r="V2848" s="57"/>
      <c r="W2848" s="57"/>
      <c r="X2848" s="56" t="str">
        <f t="shared" si="45"/>
        <v/>
      </c>
    </row>
    <row r="2849" spans="1:24" x14ac:dyDescent="0.2">
      <c r="A2849" s="8">
        <v>2833</v>
      </c>
      <c r="B2849" s="47" t="str">
        <f>IF('tabela informacyjna dla JST'!$C$9="","",'tabela informacyjna dla JST'!$C$9)</f>
        <v>Ślemień gm. wiejska</v>
      </c>
      <c r="C2849" s="47" t="str">
        <f>IFERROR((VLOOKUP(B2849,Tabela1[],6,FALSE)),"")</f>
        <v>PL2405_EE</v>
      </c>
      <c r="D2849" s="47" t="str">
        <f>IFERROR((VLOOKUP(C2849,KATALOGI!$A$34:$B$49,2,FALSE)),"")</f>
        <v>Edukacja ekologiczna związana z ochroną powietrza</v>
      </c>
      <c r="E2849" s="57"/>
      <c r="F2849" s="57"/>
      <c r="G2849" s="57"/>
      <c r="H2849" s="57"/>
      <c r="I2849" s="57"/>
      <c r="J2849" s="57"/>
      <c r="K2849" s="57"/>
      <c r="L2849" s="57"/>
      <c r="M2849" s="57"/>
      <c r="N2849" s="57"/>
      <c r="O2849" s="57"/>
      <c r="P2849" s="57"/>
      <c r="Q2849" s="57"/>
      <c r="R2849" s="57"/>
      <c r="S2849" s="57"/>
      <c r="T2849" s="57"/>
      <c r="U2849" s="57"/>
      <c r="V2849" s="57"/>
      <c r="W2849" s="57"/>
      <c r="X2849" s="56" t="str">
        <f t="shared" si="45"/>
        <v/>
      </c>
    </row>
    <row r="2850" spans="1:24" x14ac:dyDescent="0.2">
      <c r="A2850" s="8">
        <v>2834</v>
      </c>
      <c r="B2850" s="47" t="str">
        <f>IF('tabela informacyjna dla JST'!$C$9="","",'tabela informacyjna dla JST'!$C$9)</f>
        <v>Ślemień gm. wiejska</v>
      </c>
      <c r="C2850" s="47" t="str">
        <f>IFERROR((VLOOKUP(B2850,Tabela1[],6,FALSE)),"")</f>
        <v>PL2405_EE</v>
      </c>
      <c r="D2850" s="47" t="str">
        <f>IFERROR((VLOOKUP(C2850,KATALOGI!$A$34:$B$49,2,FALSE)),"")</f>
        <v>Edukacja ekologiczna związana z ochroną powietrza</v>
      </c>
      <c r="E2850" s="57"/>
      <c r="F2850" s="57"/>
      <c r="G2850" s="57"/>
      <c r="H2850" s="57"/>
      <c r="I2850" s="57"/>
      <c r="J2850" s="57"/>
      <c r="K2850" s="57"/>
      <c r="L2850" s="57"/>
      <c r="M2850" s="57"/>
      <c r="N2850" s="57"/>
      <c r="O2850" s="57"/>
      <c r="P2850" s="57"/>
      <c r="Q2850" s="57"/>
      <c r="R2850" s="57"/>
      <c r="S2850" s="57"/>
      <c r="T2850" s="57"/>
      <c r="U2850" s="57"/>
      <c r="V2850" s="57"/>
      <c r="W2850" s="57"/>
      <c r="X2850" s="56" t="str">
        <f t="shared" si="45"/>
        <v/>
      </c>
    </row>
    <row r="2851" spans="1:24" x14ac:dyDescent="0.2">
      <c r="A2851" s="8">
        <v>2835</v>
      </c>
      <c r="B2851" s="47" t="str">
        <f>IF('tabela informacyjna dla JST'!$C$9="","",'tabela informacyjna dla JST'!$C$9)</f>
        <v>Ślemień gm. wiejska</v>
      </c>
      <c r="C2851" s="47" t="str">
        <f>IFERROR((VLOOKUP(B2851,Tabela1[],6,FALSE)),"")</f>
        <v>PL2405_EE</v>
      </c>
      <c r="D2851" s="47" t="str">
        <f>IFERROR((VLOOKUP(C2851,KATALOGI!$A$34:$B$49,2,FALSE)),"")</f>
        <v>Edukacja ekologiczna związana z ochroną powietrza</v>
      </c>
      <c r="E2851" s="57"/>
      <c r="F2851" s="57"/>
      <c r="G2851" s="57"/>
      <c r="H2851" s="57"/>
      <c r="I2851" s="57"/>
      <c r="J2851" s="57"/>
      <c r="K2851" s="57"/>
      <c r="L2851" s="57"/>
      <c r="M2851" s="57"/>
      <c r="N2851" s="57"/>
      <c r="O2851" s="57"/>
      <c r="P2851" s="57"/>
      <c r="Q2851" s="57"/>
      <c r="R2851" s="57"/>
      <c r="S2851" s="57"/>
      <c r="T2851" s="57"/>
      <c r="U2851" s="57"/>
      <c r="V2851" s="57"/>
      <c r="W2851" s="57"/>
      <c r="X2851" s="56" t="str">
        <f t="shared" si="45"/>
        <v/>
      </c>
    </row>
    <row r="2852" spans="1:24" x14ac:dyDescent="0.2">
      <c r="A2852" s="8">
        <v>2836</v>
      </c>
      <c r="B2852" s="47" t="str">
        <f>IF('tabela informacyjna dla JST'!$C$9="","",'tabela informacyjna dla JST'!$C$9)</f>
        <v>Ślemień gm. wiejska</v>
      </c>
      <c r="C2852" s="47" t="str">
        <f>IFERROR((VLOOKUP(B2852,Tabela1[],6,FALSE)),"")</f>
        <v>PL2405_EE</v>
      </c>
      <c r="D2852" s="47" t="str">
        <f>IFERROR((VLOOKUP(C2852,KATALOGI!$A$34:$B$49,2,FALSE)),"")</f>
        <v>Edukacja ekologiczna związana z ochroną powietrza</v>
      </c>
      <c r="E2852" s="57"/>
      <c r="F2852" s="57"/>
      <c r="G2852" s="57"/>
      <c r="H2852" s="57"/>
      <c r="I2852" s="57"/>
      <c r="J2852" s="57"/>
      <c r="K2852" s="57"/>
      <c r="L2852" s="57"/>
      <c r="M2852" s="57"/>
      <c r="N2852" s="57"/>
      <c r="O2852" s="57"/>
      <c r="P2852" s="57"/>
      <c r="Q2852" s="57"/>
      <c r="R2852" s="57"/>
      <c r="S2852" s="57"/>
      <c r="T2852" s="57"/>
      <c r="U2852" s="57"/>
      <c r="V2852" s="57"/>
      <c r="W2852" s="57"/>
      <c r="X2852" s="56" t="str">
        <f t="shared" si="45"/>
        <v/>
      </c>
    </row>
    <row r="2853" spans="1:24" x14ac:dyDescent="0.2">
      <c r="A2853" s="8">
        <v>2837</v>
      </c>
      <c r="B2853" s="47" t="str">
        <f>IF('tabela informacyjna dla JST'!$C$9="","",'tabela informacyjna dla JST'!$C$9)</f>
        <v>Ślemień gm. wiejska</v>
      </c>
      <c r="C2853" s="47" t="str">
        <f>IFERROR((VLOOKUP(B2853,Tabela1[],6,FALSE)),"")</f>
        <v>PL2405_EE</v>
      </c>
      <c r="D2853" s="47" t="str">
        <f>IFERROR((VLOOKUP(C2853,KATALOGI!$A$34:$B$49,2,FALSE)),"")</f>
        <v>Edukacja ekologiczna związana z ochroną powietrza</v>
      </c>
      <c r="E2853" s="57"/>
      <c r="F2853" s="57"/>
      <c r="G2853" s="57"/>
      <c r="H2853" s="57"/>
      <c r="I2853" s="57"/>
      <c r="J2853" s="57"/>
      <c r="K2853" s="57"/>
      <c r="L2853" s="57"/>
      <c r="M2853" s="57"/>
      <c r="N2853" s="57"/>
      <c r="O2853" s="57"/>
      <c r="P2853" s="57"/>
      <c r="Q2853" s="57"/>
      <c r="R2853" s="57"/>
      <c r="S2853" s="57"/>
      <c r="T2853" s="57"/>
      <c r="U2853" s="57"/>
      <c r="V2853" s="57"/>
      <c r="W2853" s="57"/>
      <c r="X2853" s="56" t="str">
        <f t="shared" si="45"/>
        <v/>
      </c>
    </row>
    <row r="2854" spans="1:24" x14ac:dyDescent="0.2">
      <c r="A2854" s="8">
        <v>2838</v>
      </c>
      <c r="B2854" s="47" t="str">
        <f>IF('tabela informacyjna dla JST'!$C$9="","",'tabela informacyjna dla JST'!$C$9)</f>
        <v>Ślemień gm. wiejska</v>
      </c>
      <c r="C2854" s="47" t="str">
        <f>IFERROR((VLOOKUP(B2854,Tabela1[],6,FALSE)),"")</f>
        <v>PL2405_EE</v>
      </c>
      <c r="D2854" s="47" t="str">
        <f>IFERROR((VLOOKUP(C2854,KATALOGI!$A$34:$B$49,2,FALSE)),"")</f>
        <v>Edukacja ekologiczna związana z ochroną powietrza</v>
      </c>
      <c r="E2854" s="57"/>
      <c r="F2854" s="57"/>
      <c r="G2854" s="57"/>
      <c r="H2854" s="57"/>
      <c r="I2854" s="57"/>
      <c r="J2854" s="57"/>
      <c r="K2854" s="57"/>
      <c r="L2854" s="57"/>
      <c r="M2854" s="57"/>
      <c r="N2854" s="57"/>
      <c r="O2854" s="57"/>
      <c r="P2854" s="57"/>
      <c r="Q2854" s="57"/>
      <c r="R2854" s="57"/>
      <c r="S2854" s="57"/>
      <c r="T2854" s="57"/>
      <c r="U2854" s="57"/>
      <c r="V2854" s="57"/>
      <c r="W2854" s="57"/>
      <c r="X2854" s="56" t="str">
        <f t="shared" si="45"/>
        <v/>
      </c>
    </row>
    <row r="2855" spans="1:24" x14ac:dyDescent="0.2">
      <c r="A2855" s="8">
        <v>2839</v>
      </c>
      <c r="B2855" s="47" t="str">
        <f>IF('tabela informacyjna dla JST'!$C$9="","",'tabela informacyjna dla JST'!$C$9)</f>
        <v>Ślemień gm. wiejska</v>
      </c>
      <c r="C2855" s="47" t="str">
        <f>IFERROR((VLOOKUP(B2855,Tabela1[],6,FALSE)),"")</f>
        <v>PL2405_EE</v>
      </c>
      <c r="D2855" s="47" t="str">
        <f>IFERROR((VLOOKUP(C2855,KATALOGI!$A$34:$B$49,2,FALSE)),"")</f>
        <v>Edukacja ekologiczna związana z ochroną powietrza</v>
      </c>
      <c r="E2855" s="57"/>
      <c r="F2855" s="57"/>
      <c r="G2855" s="57"/>
      <c r="H2855" s="57"/>
      <c r="I2855" s="57"/>
      <c r="J2855" s="57"/>
      <c r="K2855" s="57"/>
      <c r="L2855" s="57"/>
      <c r="M2855" s="57"/>
      <c r="N2855" s="57"/>
      <c r="O2855" s="57"/>
      <c r="P2855" s="57"/>
      <c r="Q2855" s="57"/>
      <c r="R2855" s="57"/>
      <c r="S2855" s="57"/>
      <c r="T2855" s="57"/>
      <c r="U2855" s="57"/>
      <c r="V2855" s="57"/>
      <c r="W2855" s="57"/>
      <c r="X2855" s="56" t="str">
        <f t="shared" si="45"/>
        <v/>
      </c>
    </row>
    <row r="2856" spans="1:24" x14ac:dyDescent="0.2">
      <c r="A2856" s="8">
        <v>2840</v>
      </c>
      <c r="B2856" s="47" t="str">
        <f>IF('tabela informacyjna dla JST'!$C$9="","",'tabela informacyjna dla JST'!$C$9)</f>
        <v>Ślemień gm. wiejska</v>
      </c>
      <c r="C2856" s="47" t="str">
        <f>IFERROR((VLOOKUP(B2856,Tabela1[],6,FALSE)),"")</f>
        <v>PL2405_EE</v>
      </c>
      <c r="D2856" s="47" t="str">
        <f>IFERROR((VLOOKUP(C2856,KATALOGI!$A$34:$B$49,2,FALSE)),"")</f>
        <v>Edukacja ekologiczna związana z ochroną powietrza</v>
      </c>
      <c r="E2856" s="57"/>
      <c r="F2856" s="57"/>
      <c r="G2856" s="57"/>
      <c r="H2856" s="57"/>
      <c r="I2856" s="57"/>
      <c r="J2856" s="57"/>
      <c r="K2856" s="57"/>
      <c r="L2856" s="57"/>
      <c r="M2856" s="57"/>
      <c r="N2856" s="57"/>
      <c r="O2856" s="57"/>
      <c r="P2856" s="57"/>
      <c r="Q2856" s="57"/>
      <c r="R2856" s="57"/>
      <c r="S2856" s="57"/>
      <c r="T2856" s="57"/>
      <c r="U2856" s="57"/>
      <c r="V2856" s="57"/>
      <c r="W2856" s="57"/>
      <c r="X2856" s="56" t="str">
        <f t="shared" si="45"/>
        <v/>
      </c>
    </row>
    <row r="2857" spans="1:24" x14ac:dyDescent="0.2">
      <c r="A2857" s="8">
        <v>2841</v>
      </c>
      <c r="B2857" s="47" t="str">
        <f>IF('tabela informacyjna dla JST'!$C$9="","",'tabela informacyjna dla JST'!$C$9)</f>
        <v>Ślemień gm. wiejska</v>
      </c>
      <c r="C2857" s="47" t="str">
        <f>IFERROR((VLOOKUP(B2857,Tabela1[],6,FALSE)),"")</f>
        <v>PL2405_EE</v>
      </c>
      <c r="D2857" s="47" t="str">
        <f>IFERROR((VLOOKUP(C2857,KATALOGI!$A$34:$B$49,2,FALSE)),"")</f>
        <v>Edukacja ekologiczna związana z ochroną powietrza</v>
      </c>
      <c r="E2857" s="57"/>
      <c r="F2857" s="57"/>
      <c r="G2857" s="57"/>
      <c r="H2857" s="57"/>
      <c r="I2857" s="57"/>
      <c r="J2857" s="57"/>
      <c r="K2857" s="57"/>
      <c r="L2857" s="57"/>
      <c r="M2857" s="57"/>
      <c r="N2857" s="57"/>
      <c r="O2857" s="57"/>
      <c r="P2857" s="57"/>
      <c r="Q2857" s="57"/>
      <c r="R2857" s="57"/>
      <c r="S2857" s="57"/>
      <c r="T2857" s="57"/>
      <c r="U2857" s="57"/>
      <c r="V2857" s="57"/>
      <c r="W2857" s="57"/>
      <c r="X2857" s="56" t="str">
        <f t="shared" si="45"/>
        <v/>
      </c>
    </row>
    <row r="2858" spans="1:24" x14ac:dyDescent="0.2">
      <c r="A2858" s="8">
        <v>2842</v>
      </c>
      <c r="B2858" s="47" t="str">
        <f>IF('tabela informacyjna dla JST'!$C$9="","",'tabela informacyjna dla JST'!$C$9)</f>
        <v>Ślemień gm. wiejska</v>
      </c>
      <c r="C2858" s="47" t="str">
        <f>IFERROR((VLOOKUP(B2858,Tabela1[],6,FALSE)),"")</f>
        <v>PL2405_EE</v>
      </c>
      <c r="D2858" s="47" t="str">
        <f>IFERROR((VLOOKUP(C2858,KATALOGI!$A$34:$B$49,2,FALSE)),"")</f>
        <v>Edukacja ekologiczna związana z ochroną powietrza</v>
      </c>
      <c r="E2858" s="57"/>
      <c r="F2858" s="57"/>
      <c r="G2858" s="57"/>
      <c r="H2858" s="57"/>
      <c r="I2858" s="57"/>
      <c r="J2858" s="57"/>
      <c r="K2858" s="57"/>
      <c r="L2858" s="57"/>
      <c r="M2858" s="57"/>
      <c r="N2858" s="57"/>
      <c r="O2858" s="57"/>
      <c r="P2858" s="57"/>
      <c r="Q2858" s="57"/>
      <c r="R2858" s="57"/>
      <c r="S2858" s="57"/>
      <c r="T2858" s="57"/>
      <c r="U2858" s="57"/>
      <c r="V2858" s="57"/>
      <c r="W2858" s="57"/>
      <c r="X2858" s="56" t="str">
        <f t="shared" si="45"/>
        <v/>
      </c>
    </row>
    <row r="2859" spans="1:24" x14ac:dyDescent="0.2">
      <c r="A2859" s="8">
        <v>2843</v>
      </c>
      <c r="B2859" s="47" t="str">
        <f>IF('tabela informacyjna dla JST'!$C$9="","",'tabela informacyjna dla JST'!$C$9)</f>
        <v>Ślemień gm. wiejska</v>
      </c>
      <c r="C2859" s="47" t="str">
        <f>IFERROR((VLOOKUP(B2859,Tabela1[],6,FALSE)),"")</f>
        <v>PL2405_EE</v>
      </c>
      <c r="D2859" s="47" t="str">
        <f>IFERROR((VLOOKUP(C2859,KATALOGI!$A$34:$B$49,2,FALSE)),"")</f>
        <v>Edukacja ekologiczna związana z ochroną powietrza</v>
      </c>
      <c r="E2859" s="57"/>
      <c r="F2859" s="57"/>
      <c r="G2859" s="57"/>
      <c r="H2859" s="57"/>
      <c r="I2859" s="57"/>
      <c r="J2859" s="57"/>
      <c r="K2859" s="57"/>
      <c r="L2859" s="57"/>
      <c r="M2859" s="57"/>
      <c r="N2859" s="57"/>
      <c r="O2859" s="57"/>
      <c r="P2859" s="57"/>
      <c r="Q2859" s="57"/>
      <c r="R2859" s="57"/>
      <c r="S2859" s="57"/>
      <c r="T2859" s="57"/>
      <c r="U2859" s="57"/>
      <c r="V2859" s="57"/>
      <c r="W2859" s="57"/>
      <c r="X2859" s="56" t="str">
        <f t="shared" si="45"/>
        <v/>
      </c>
    </row>
    <row r="2860" spans="1:24" x14ac:dyDescent="0.2">
      <c r="A2860" s="8">
        <v>2844</v>
      </c>
      <c r="B2860" s="47" t="str">
        <f>IF('tabela informacyjna dla JST'!$C$9="","",'tabela informacyjna dla JST'!$C$9)</f>
        <v>Ślemień gm. wiejska</v>
      </c>
      <c r="C2860" s="47" t="str">
        <f>IFERROR((VLOOKUP(B2860,Tabela1[],6,FALSE)),"")</f>
        <v>PL2405_EE</v>
      </c>
      <c r="D2860" s="47" t="str">
        <f>IFERROR((VLOOKUP(C2860,KATALOGI!$A$34:$B$49,2,FALSE)),"")</f>
        <v>Edukacja ekologiczna związana z ochroną powietrza</v>
      </c>
      <c r="E2860" s="57"/>
      <c r="F2860" s="57"/>
      <c r="G2860" s="57"/>
      <c r="H2860" s="57"/>
      <c r="I2860" s="57"/>
      <c r="J2860" s="57"/>
      <c r="K2860" s="57"/>
      <c r="L2860" s="57"/>
      <c r="M2860" s="57"/>
      <c r="N2860" s="57"/>
      <c r="O2860" s="57"/>
      <c r="P2860" s="57"/>
      <c r="Q2860" s="57"/>
      <c r="R2860" s="57"/>
      <c r="S2860" s="57"/>
      <c r="T2860" s="57"/>
      <c r="U2860" s="57"/>
      <c r="V2860" s="57"/>
      <c r="W2860" s="57"/>
      <c r="X2860" s="56" t="str">
        <f t="shared" si="45"/>
        <v/>
      </c>
    </row>
    <row r="2861" spans="1:24" x14ac:dyDescent="0.2">
      <c r="A2861" s="8">
        <v>2845</v>
      </c>
      <c r="B2861" s="47" t="str">
        <f>IF('tabela informacyjna dla JST'!$C$9="","",'tabela informacyjna dla JST'!$C$9)</f>
        <v>Ślemień gm. wiejska</v>
      </c>
      <c r="C2861" s="47" t="str">
        <f>IFERROR((VLOOKUP(B2861,Tabela1[],6,FALSE)),"")</f>
        <v>PL2405_EE</v>
      </c>
      <c r="D2861" s="47" t="str">
        <f>IFERROR((VLOOKUP(C2861,KATALOGI!$A$34:$B$49,2,FALSE)),"")</f>
        <v>Edukacja ekologiczna związana z ochroną powietrza</v>
      </c>
      <c r="E2861" s="57"/>
      <c r="F2861" s="57"/>
      <c r="G2861" s="57"/>
      <c r="H2861" s="57"/>
      <c r="I2861" s="57"/>
      <c r="J2861" s="57"/>
      <c r="K2861" s="57"/>
      <c r="L2861" s="57"/>
      <c r="M2861" s="57"/>
      <c r="N2861" s="57"/>
      <c r="O2861" s="57"/>
      <c r="P2861" s="57"/>
      <c r="Q2861" s="57"/>
      <c r="R2861" s="57"/>
      <c r="S2861" s="57"/>
      <c r="T2861" s="57"/>
      <c r="U2861" s="57"/>
      <c r="V2861" s="57"/>
      <c r="W2861" s="57"/>
      <c r="X2861" s="56" t="str">
        <f t="shared" si="45"/>
        <v/>
      </c>
    </row>
    <row r="2862" spans="1:24" x14ac:dyDescent="0.2">
      <c r="A2862" s="8">
        <v>2846</v>
      </c>
      <c r="B2862" s="47" t="str">
        <f>IF('tabela informacyjna dla JST'!$C$9="","",'tabela informacyjna dla JST'!$C$9)</f>
        <v>Ślemień gm. wiejska</v>
      </c>
      <c r="C2862" s="47" t="str">
        <f>IFERROR((VLOOKUP(B2862,Tabela1[],6,FALSE)),"")</f>
        <v>PL2405_EE</v>
      </c>
      <c r="D2862" s="47" t="str">
        <f>IFERROR((VLOOKUP(C2862,KATALOGI!$A$34:$B$49,2,FALSE)),"")</f>
        <v>Edukacja ekologiczna związana z ochroną powietrza</v>
      </c>
      <c r="E2862" s="57"/>
      <c r="F2862" s="57"/>
      <c r="G2862" s="57"/>
      <c r="H2862" s="57"/>
      <c r="I2862" s="57"/>
      <c r="J2862" s="57"/>
      <c r="K2862" s="57"/>
      <c r="L2862" s="57"/>
      <c r="M2862" s="57"/>
      <c r="N2862" s="57"/>
      <c r="O2862" s="57"/>
      <c r="P2862" s="57"/>
      <c r="Q2862" s="57"/>
      <c r="R2862" s="57"/>
      <c r="S2862" s="57"/>
      <c r="T2862" s="57"/>
      <c r="U2862" s="57"/>
      <c r="V2862" s="57"/>
      <c r="W2862" s="57"/>
      <c r="X2862" s="56" t="str">
        <f t="shared" si="45"/>
        <v/>
      </c>
    </row>
    <row r="2863" spans="1:24" x14ac:dyDescent="0.2">
      <c r="A2863" s="8">
        <v>2847</v>
      </c>
      <c r="B2863" s="47" t="str">
        <f>IF('tabela informacyjna dla JST'!$C$9="","",'tabela informacyjna dla JST'!$C$9)</f>
        <v>Ślemień gm. wiejska</v>
      </c>
      <c r="C2863" s="47" t="str">
        <f>IFERROR((VLOOKUP(B2863,Tabela1[],6,FALSE)),"")</f>
        <v>PL2405_EE</v>
      </c>
      <c r="D2863" s="47" t="str">
        <f>IFERROR((VLOOKUP(C2863,KATALOGI!$A$34:$B$49,2,FALSE)),"")</f>
        <v>Edukacja ekologiczna związana z ochroną powietrza</v>
      </c>
      <c r="E2863" s="57"/>
      <c r="F2863" s="57"/>
      <c r="G2863" s="57"/>
      <c r="H2863" s="57"/>
      <c r="I2863" s="57"/>
      <c r="J2863" s="57"/>
      <c r="K2863" s="57"/>
      <c r="L2863" s="57"/>
      <c r="M2863" s="57"/>
      <c r="N2863" s="57"/>
      <c r="O2863" s="57"/>
      <c r="P2863" s="57"/>
      <c r="Q2863" s="57"/>
      <c r="R2863" s="57"/>
      <c r="S2863" s="57"/>
      <c r="T2863" s="57"/>
      <c r="U2863" s="57"/>
      <c r="V2863" s="57"/>
      <c r="W2863" s="57"/>
      <c r="X2863" s="56" t="str">
        <f t="shared" si="45"/>
        <v/>
      </c>
    </row>
    <row r="2864" spans="1:24" x14ac:dyDescent="0.2">
      <c r="A2864" s="8">
        <v>2848</v>
      </c>
      <c r="B2864" s="47" t="str">
        <f>IF('tabela informacyjna dla JST'!$C$9="","",'tabela informacyjna dla JST'!$C$9)</f>
        <v>Ślemień gm. wiejska</v>
      </c>
      <c r="C2864" s="47" t="str">
        <f>IFERROR((VLOOKUP(B2864,Tabela1[],6,FALSE)),"")</f>
        <v>PL2405_EE</v>
      </c>
      <c r="D2864" s="47" t="str">
        <f>IFERROR((VLOOKUP(C2864,KATALOGI!$A$34:$B$49,2,FALSE)),"")</f>
        <v>Edukacja ekologiczna związana z ochroną powietrza</v>
      </c>
      <c r="E2864" s="57"/>
      <c r="F2864" s="57"/>
      <c r="G2864" s="57"/>
      <c r="H2864" s="57"/>
      <c r="I2864" s="57"/>
      <c r="J2864" s="57"/>
      <c r="K2864" s="57"/>
      <c r="L2864" s="57"/>
      <c r="M2864" s="57"/>
      <c r="N2864" s="57"/>
      <c r="O2864" s="57"/>
      <c r="P2864" s="57"/>
      <c r="Q2864" s="57"/>
      <c r="R2864" s="57"/>
      <c r="S2864" s="57"/>
      <c r="T2864" s="57"/>
      <c r="U2864" s="57"/>
      <c r="V2864" s="57"/>
      <c r="W2864" s="57"/>
      <c r="X2864" s="56" t="str">
        <f t="shared" si="45"/>
        <v/>
      </c>
    </row>
    <row r="2865" spans="1:24" x14ac:dyDescent="0.2">
      <c r="A2865" s="8">
        <v>2849</v>
      </c>
      <c r="B2865" s="47" t="str">
        <f>IF('tabela informacyjna dla JST'!$C$9="","",'tabela informacyjna dla JST'!$C$9)</f>
        <v>Ślemień gm. wiejska</v>
      </c>
      <c r="C2865" s="47" t="str">
        <f>IFERROR((VLOOKUP(B2865,Tabela1[],6,FALSE)),"")</f>
        <v>PL2405_EE</v>
      </c>
      <c r="D2865" s="47" t="str">
        <f>IFERROR((VLOOKUP(C2865,KATALOGI!$A$34:$B$49,2,FALSE)),"")</f>
        <v>Edukacja ekologiczna związana z ochroną powietrza</v>
      </c>
      <c r="E2865" s="57"/>
      <c r="F2865" s="57"/>
      <c r="G2865" s="57"/>
      <c r="H2865" s="57"/>
      <c r="I2865" s="57"/>
      <c r="J2865" s="57"/>
      <c r="K2865" s="57"/>
      <c r="L2865" s="57"/>
      <c r="M2865" s="57"/>
      <c r="N2865" s="57"/>
      <c r="O2865" s="57"/>
      <c r="P2865" s="57"/>
      <c r="Q2865" s="57"/>
      <c r="R2865" s="57"/>
      <c r="S2865" s="57"/>
      <c r="T2865" s="57"/>
      <c r="U2865" s="57"/>
      <c r="V2865" s="57"/>
      <c r="W2865" s="57"/>
      <c r="X2865" s="56" t="str">
        <f t="shared" si="45"/>
        <v/>
      </c>
    </row>
    <row r="2866" spans="1:24" x14ac:dyDescent="0.2">
      <c r="A2866" s="8">
        <v>2850</v>
      </c>
      <c r="B2866" s="47" t="str">
        <f>IF('tabela informacyjna dla JST'!$C$9="","",'tabela informacyjna dla JST'!$C$9)</f>
        <v>Ślemień gm. wiejska</v>
      </c>
      <c r="C2866" s="47" t="str">
        <f>IFERROR((VLOOKUP(B2866,Tabela1[],6,FALSE)),"")</f>
        <v>PL2405_EE</v>
      </c>
      <c r="D2866" s="47" t="str">
        <f>IFERROR((VLOOKUP(C2866,KATALOGI!$A$34:$B$49,2,FALSE)),"")</f>
        <v>Edukacja ekologiczna związana z ochroną powietrza</v>
      </c>
      <c r="E2866" s="57"/>
      <c r="F2866" s="57"/>
      <c r="G2866" s="57"/>
      <c r="H2866" s="57"/>
      <c r="I2866" s="57"/>
      <c r="J2866" s="57"/>
      <c r="K2866" s="57"/>
      <c r="L2866" s="57"/>
      <c r="M2866" s="57"/>
      <c r="N2866" s="57"/>
      <c r="O2866" s="57"/>
      <c r="P2866" s="57"/>
      <c r="Q2866" s="57"/>
      <c r="R2866" s="57"/>
      <c r="S2866" s="57"/>
      <c r="T2866" s="57"/>
      <c r="U2866" s="57"/>
      <c r="V2866" s="57"/>
      <c r="W2866" s="57"/>
      <c r="X2866" s="56" t="str">
        <f t="shared" si="45"/>
        <v/>
      </c>
    </row>
    <row r="2867" spans="1:24" x14ac:dyDescent="0.2">
      <c r="A2867" s="8">
        <v>2851</v>
      </c>
      <c r="B2867" s="47" t="str">
        <f>IF('tabela informacyjna dla JST'!$C$9="","",'tabela informacyjna dla JST'!$C$9)</f>
        <v>Ślemień gm. wiejska</v>
      </c>
      <c r="C2867" s="47" t="str">
        <f>IFERROR((VLOOKUP(B2867,Tabela1[],6,FALSE)),"")</f>
        <v>PL2405_EE</v>
      </c>
      <c r="D2867" s="47" t="str">
        <f>IFERROR((VLOOKUP(C2867,KATALOGI!$A$34:$B$49,2,FALSE)),"")</f>
        <v>Edukacja ekologiczna związana z ochroną powietrza</v>
      </c>
      <c r="E2867" s="57"/>
      <c r="F2867" s="57"/>
      <c r="G2867" s="57"/>
      <c r="H2867" s="57"/>
      <c r="I2867" s="57"/>
      <c r="J2867" s="57"/>
      <c r="K2867" s="57"/>
      <c r="L2867" s="57"/>
      <c r="M2867" s="57"/>
      <c r="N2867" s="57"/>
      <c r="O2867" s="57"/>
      <c r="P2867" s="57"/>
      <c r="Q2867" s="57"/>
      <c r="R2867" s="57"/>
      <c r="S2867" s="57"/>
      <c r="T2867" s="57"/>
      <c r="U2867" s="57"/>
      <c r="V2867" s="57"/>
      <c r="W2867" s="57"/>
      <c r="X2867" s="56" t="str">
        <f t="shared" si="45"/>
        <v/>
      </c>
    </row>
    <row r="2868" spans="1:24" x14ac:dyDescent="0.2">
      <c r="A2868" s="8">
        <v>2852</v>
      </c>
      <c r="B2868" s="47" t="str">
        <f>IF('tabela informacyjna dla JST'!$C$9="","",'tabela informacyjna dla JST'!$C$9)</f>
        <v>Ślemień gm. wiejska</v>
      </c>
      <c r="C2868" s="47" t="str">
        <f>IFERROR((VLOOKUP(B2868,Tabela1[],6,FALSE)),"")</f>
        <v>PL2405_EE</v>
      </c>
      <c r="D2868" s="47" t="str">
        <f>IFERROR((VLOOKUP(C2868,KATALOGI!$A$34:$B$49,2,FALSE)),"")</f>
        <v>Edukacja ekologiczna związana z ochroną powietrza</v>
      </c>
      <c r="E2868" s="57"/>
      <c r="F2868" s="57"/>
      <c r="G2868" s="57"/>
      <c r="H2868" s="57"/>
      <c r="I2868" s="57"/>
      <c r="J2868" s="57"/>
      <c r="K2868" s="57"/>
      <c r="L2868" s="57"/>
      <c r="M2868" s="57"/>
      <c r="N2868" s="57"/>
      <c r="O2868" s="57"/>
      <c r="P2868" s="57"/>
      <c r="Q2868" s="57"/>
      <c r="R2868" s="57"/>
      <c r="S2868" s="57"/>
      <c r="T2868" s="57"/>
      <c r="U2868" s="57"/>
      <c r="V2868" s="57"/>
      <c r="W2868" s="57"/>
      <c r="X2868" s="56" t="str">
        <f t="shared" si="45"/>
        <v/>
      </c>
    </row>
    <row r="2869" spans="1:24" x14ac:dyDescent="0.2">
      <c r="A2869" s="8">
        <v>2853</v>
      </c>
      <c r="B2869" s="47" t="str">
        <f>IF('tabela informacyjna dla JST'!$C$9="","",'tabela informacyjna dla JST'!$C$9)</f>
        <v>Ślemień gm. wiejska</v>
      </c>
      <c r="C2869" s="47" t="str">
        <f>IFERROR((VLOOKUP(B2869,Tabela1[],6,FALSE)),"")</f>
        <v>PL2405_EE</v>
      </c>
      <c r="D2869" s="47" t="str">
        <f>IFERROR((VLOOKUP(C2869,KATALOGI!$A$34:$B$49,2,FALSE)),"")</f>
        <v>Edukacja ekologiczna związana z ochroną powietrza</v>
      </c>
      <c r="E2869" s="57"/>
      <c r="F2869" s="57"/>
      <c r="G2869" s="57"/>
      <c r="H2869" s="57"/>
      <c r="I2869" s="57"/>
      <c r="J2869" s="57"/>
      <c r="K2869" s="57"/>
      <c r="L2869" s="57"/>
      <c r="M2869" s="57"/>
      <c r="N2869" s="57"/>
      <c r="O2869" s="57"/>
      <c r="P2869" s="57"/>
      <c r="Q2869" s="57"/>
      <c r="R2869" s="57"/>
      <c r="S2869" s="57"/>
      <c r="T2869" s="57"/>
      <c r="U2869" s="57"/>
      <c r="V2869" s="57"/>
      <c r="W2869" s="57"/>
      <c r="X2869" s="56" t="str">
        <f t="shared" si="45"/>
        <v/>
      </c>
    </row>
    <row r="2870" spans="1:24" x14ac:dyDescent="0.2">
      <c r="A2870" s="8">
        <v>2854</v>
      </c>
      <c r="B2870" s="47" t="str">
        <f>IF('tabela informacyjna dla JST'!$C$9="","",'tabela informacyjna dla JST'!$C$9)</f>
        <v>Ślemień gm. wiejska</v>
      </c>
      <c r="C2870" s="47" t="str">
        <f>IFERROR((VLOOKUP(B2870,Tabela1[],6,FALSE)),"")</f>
        <v>PL2405_EE</v>
      </c>
      <c r="D2870" s="47" t="str">
        <f>IFERROR((VLOOKUP(C2870,KATALOGI!$A$34:$B$49,2,FALSE)),"")</f>
        <v>Edukacja ekologiczna związana z ochroną powietrza</v>
      </c>
      <c r="E2870" s="57"/>
      <c r="F2870" s="57"/>
      <c r="G2870" s="57"/>
      <c r="H2870" s="57"/>
      <c r="I2870" s="57"/>
      <c r="J2870" s="57"/>
      <c r="K2870" s="57"/>
      <c r="L2870" s="57"/>
      <c r="M2870" s="57"/>
      <c r="N2870" s="57"/>
      <c r="O2870" s="57"/>
      <c r="P2870" s="57"/>
      <c r="Q2870" s="57"/>
      <c r="R2870" s="57"/>
      <c r="S2870" s="57"/>
      <c r="T2870" s="57"/>
      <c r="U2870" s="57"/>
      <c r="V2870" s="57"/>
      <c r="W2870" s="57"/>
      <c r="X2870" s="56" t="str">
        <f t="shared" si="45"/>
        <v/>
      </c>
    </row>
    <row r="2871" spans="1:24" x14ac:dyDescent="0.2">
      <c r="A2871" s="8">
        <v>2855</v>
      </c>
      <c r="B2871" s="47" t="str">
        <f>IF('tabela informacyjna dla JST'!$C$9="","",'tabela informacyjna dla JST'!$C$9)</f>
        <v>Ślemień gm. wiejska</v>
      </c>
      <c r="C2871" s="47" t="str">
        <f>IFERROR((VLOOKUP(B2871,Tabela1[],6,FALSE)),"")</f>
        <v>PL2405_EE</v>
      </c>
      <c r="D2871" s="47" t="str">
        <f>IFERROR((VLOOKUP(C2871,KATALOGI!$A$34:$B$49,2,FALSE)),"")</f>
        <v>Edukacja ekologiczna związana z ochroną powietrza</v>
      </c>
      <c r="E2871" s="57"/>
      <c r="F2871" s="57"/>
      <c r="G2871" s="57"/>
      <c r="H2871" s="57"/>
      <c r="I2871" s="57"/>
      <c r="J2871" s="57"/>
      <c r="K2871" s="57"/>
      <c r="L2871" s="57"/>
      <c r="M2871" s="57"/>
      <c r="N2871" s="57"/>
      <c r="O2871" s="57"/>
      <c r="P2871" s="57"/>
      <c r="Q2871" s="57"/>
      <c r="R2871" s="57"/>
      <c r="S2871" s="57"/>
      <c r="T2871" s="57"/>
      <c r="U2871" s="57"/>
      <c r="V2871" s="57"/>
      <c r="W2871" s="57"/>
      <c r="X2871" s="56" t="str">
        <f t="shared" si="45"/>
        <v/>
      </c>
    </row>
    <row r="2872" spans="1:24" x14ac:dyDescent="0.2">
      <c r="A2872" s="8">
        <v>2856</v>
      </c>
      <c r="B2872" s="47" t="str">
        <f>IF('tabela informacyjna dla JST'!$C$9="","",'tabela informacyjna dla JST'!$C$9)</f>
        <v>Ślemień gm. wiejska</v>
      </c>
      <c r="C2872" s="47" t="str">
        <f>IFERROR((VLOOKUP(B2872,Tabela1[],6,FALSE)),"")</f>
        <v>PL2405_EE</v>
      </c>
      <c r="D2872" s="47" t="str">
        <f>IFERROR((VLOOKUP(C2872,KATALOGI!$A$34:$B$49,2,FALSE)),"")</f>
        <v>Edukacja ekologiczna związana z ochroną powietrza</v>
      </c>
      <c r="E2872" s="57"/>
      <c r="F2872" s="57"/>
      <c r="G2872" s="57"/>
      <c r="H2872" s="57"/>
      <c r="I2872" s="57"/>
      <c r="J2872" s="57"/>
      <c r="K2872" s="57"/>
      <c r="L2872" s="57"/>
      <c r="M2872" s="57"/>
      <c r="N2872" s="57"/>
      <c r="O2872" s="57"/>
      <c r="P2872" s="57"/>
      <c r="Q2872" s="57"/>
      <c r="R2872" s="57"/>
      <c r="S2872" s="57"/>
      <c r="T2872" s="57"/>
      <c r="U2872" s="57"/>
      <c r="V2872" s="57"/>
      <c r="W2872" s="57"/>
      <c r="X2872" s="56" t="str">
        <f t="shared" si="45"/>
        <v/>
      </c>
    </row>
    <row r="2873" spans="1:24" x14ac:dyDescent="0.2">
      <c r="A2873" s="8">
        <v>2857</v>
      </c>
      <c r="B2873" s="47" t="str">
        <f>IF('tabela informacyjna dla JST'!$C$9="","",'tabela informacyjna dla JST'!$C$9)</f>
        <v>Ślemień gm. wiejska</v>
      </c>
      <c r="C2873" s="47" t="str">
        <f>IFERROR((VLOOKUP(B2873,Tabela1[],6,FALSE)),"")</f>
        <v>PL2405_EE</v>
      </c>
      <c r="D2873" s="47" t="str">
        <f>IFERROR((VLOOKUP(C2873,KATALOGI!$A$34:$B$49,2,FALSE)),"")</f>
        <v>Edukacja ekologiczna związana z ochroną powietrza</v>
      </c>
      <c r="E2873" s="57"/>
      <c r="F2873" s="57"/>
      <c r="G2873" s="57"/>
      <c r="H2873" s="57"/>
      <c r="I2873" s="57"/>
      <c r="J2873" s="57"/>
      <c r="K2873" s="57"/>
      <c r="L2873" s="57"/>
      <c r="M2873" s="57"/>
      <c r="N2873" s="57"/>
      <c r="O2873" s="57"/>
      <c r="P2873" s="57"/>
      <c r="Q2873" s="57"/>
      <c r="R2873" s="57"/>
      <c r="S2873" s="57"/>
      <c r="T2873" s="57"/>
      <c r="U2873" s="57"/>
      <c r="V2873" s="57"/>
      <c r="W2873" s="57"/>
      <c r="X2873" s="56" t="str">
        <f t="shared" si="45"/>
        <v/>
      </c>
    </row>
    <row r="2874" spans="1:24" x14ac:dyDescent="0.2">
      <c r="A2874" s="8">
        <v>2858</v>
      </c>
      <c r="B2874" s="47" t="str">
        <f>IF('tabela informacyjna dla JST'!$C$9="","",'tabela informacyjna dla JST'!$C$9)</f>
        <v>Ślemień gm. wiejska</v>
      </c>
      <c r="C2874" s="47" t="str">
        <f>IFERROR((VLOOKUP(B2874,Tabela1[],6,FALSE)),"")</f>
        <v>PL2405_EE</v>
      </c>
      <c r="D2874" s="47" t="str">
        <f>IFERROR((VLOOKUP(C2874,KATALOGI!$A$34:$B$49,2,FALSE)),"")</f>
        <v>Edukacja ekologiczna związana z ochroną powietrza</v>
      </c>
      <c r="E2874" s="57"/>
      <c r="F2874" s="57"/>
      <c r="G2874" s="57"/>
      <c r="H2874" s="57"/>
      <c r="I2874" s="57"/>
      <c r="J2874" s="57"/>
      <c r="K2874" s="57"/>
      <c r="L2874" s="57"/>
      <c r="M2874" s="57"/>
      <c r="N2874" s="57"/>
      <c r="O2874" s="57"/>
      <c r="P2874" s="57"/>
      <c r="Q2874" s="57"/>
      <c r="R2874" s="57"/>
      <c r="S2874" s="57"/>
      <c r="T2874" s="57"/>
      <c r="U2874" s="57"/>
      <c r="V2874" s="57"/>
      <c r="W2874" s="57"/>
      <c r="X2874" s="56" t="str">
        <f t="shared" si="45"/>
        <v/>
      </c>
    </row>
    <row r="2875" spans="1:24" x14ac:dyDescent="0.2">
      <c r="A2875" s="8">
        <v>2859</v>
      </c>
      <c r="B2875" s="47" t="str">
        <f>IF('tabela informacyjna dla JST'!$C$9="","",'tabela informacyjna dla JST'!$C$9)</f>
        <v>Ślemień gm. wiejska</v>
      </c>
      <c r="C2875" s="47" t="str">
        <f>IFERROR((VLOOKUP(B2875,Tabela1[],6,FALSE)),"")</f>
        <v>PL2405_EE</v>
      </c>
      <c r="D2875" s="47" t="str">
        <f>IFERROR((VLOOKUP(C2875,KATALOGI!$A$34:$B$49,2,FALSE)),"")</f>
        <v>Edukacja ekologiczna związana z ochroną powietrza</v>
      </c>
      <c r="E2875" s="57"/>
      <c r="F2875" s="57"/>
      <c r="G2875" s="57"/>
      <c r="H2875" s="57"/>
      <c r="I2875" s="57"/>
      <c r="J2875" s="57"/>
      <c r="K2875" s="57"/>
      <c r="L2875" s="57"/>
      <c r="M2875" s="57"/>
      <c r="N2875" s="57"/>
      <c r="O2875" s="57"/>
      <c r="P2875" s="57"/>
      <c r="Q2875" s="57"/>
      <c r="R2875" s="57"/>
      <c r="S2875" s="57"/>
      <c r="T2875" s="57"/>
      <c r="U2875" s="57"/>
      <c r="V2875" s="57"/>
      <c r="W2875" s="57"/>
      <c r="X2875" s="56" t="str">
        <f t="shared" si="45"/>
        <v/>
      </c>
    </row>
    <row r="2876" spans="1:24" x14ac:dyDescent="0.2">
      <c r="A2876" s="8">
        <v>2860</v>
      </c>
      <c r="B2876" s="47" t="str">
        <f>IF('tabela informacyjna dla JST'!$C$9="","",'tabela informacyjna dla JST'!$C$9)</f>
        <v>Ślemień gm. wiejska</v>
      </c>
      <c r="C2876" s="47" t="str">
        <f>IFERROR((VLOOKUP(B2876,Tabela1[],6,FALSE)),"")</f>
        <v>PL2405_EE</v>
      </c>
      <c r="D2876" s="47" t="str">
        <f>IFERROR((VLOOKUP(C2876,KATALOGI!$A$34:$B$49,2,FALSE)),"")</f>
        <v>Edukacja ekologiczna związana z ochroną powietrza</v>
      </c>
      <c r="E2876" s="57"/>
      <c r="F2876" s="57"/>
      <c r="G2876" s="57"/>
      <c r="H2876" s="57"/>
      <c r="I2876" s="57"/>
      <c r="J2876" s="57"/>
      <c r="K2876" s="57"/>
      <c r="L2876" s="57"/>
      <c r="M2876" s="57"/>
      <c r="N2876" s="57"/>
      <c r="O2876" s="57"/>
      <c r="P2876" s="57"/>
      <c r="Q2876" s="57"/>
      <c r="R2876" s="57"/>
      <c r="S2876" s="57"/>
      <c r="T2876" s="57"/>
      <c r="U2876" s="57"/>
      <c r="V2876" s="57"/>
      <c r="W2876" s="57"/>
      <c r="X2876" s="56" t="str">
        <f t="shared" si="45"/>
        <v/>
      </c>
    </row>
    <row r="2877" spans="1:24" x14ac:dyDescent="0.2">
      <c r="A2877" s="8">
        <v>2861</v>
      </c>
      <c r="B2877" s="47" t="str">
        <f>IF('tabela informacyjna dla JST'!$C$9="","",'tabela informacyjna dla JST'!$C$9)</f>
        <v>Ślemień gm. wiejska</v>
      </c>
      <c r="C2877" s="47" t="str">
        <f>IFERROR((VLOOKUP(B2877,Tabela1[],6,FALSE)),"")</f>
        <v>PL2405_EE</v>
      </c>
      <c r="D2877" s="47" t="str">
        <f>IFERROR((VLOOKUP(C2877,KATALOGI!$A$34:$B$49,2,FALSE)),"")</f>
        <v>Edukacja ekologiczna związana z ochroną powietrza</v>
      </c>
      <c r="E2877" s="57"/>
      <c r="F2877" s="57"/>
      <c r="G2877" s="57"/>
      <c r="H2877" s="57"/>
      <c r="I2877" s="57"/>
      <c r="J2877" s="57"/>
      <c r="K2877" s="57"/>
      <c r="L2877" s="57"/>
      <c r="M2877" s="57"/>
      <c r="N2877" s="57"/>
      <c r="O2877" s="57"/>
      <c r="P2877" s="57"/>
      <c r="Q2877" s="57"/>
      <c r="R2877" s="57"/>
      <c r="S2877" s="57"/>
      <c r="T2877" s="57"/>
      <c r="U2877" s="57"/>
      <c r="V2877" s="57"/>
      <c r="W2877" s="57"/>
      <c r="X2877" s="56" t="str">
        <f t="shared" si="45"/>
        <v/>
      </c>
    </row>
    <row r="2878" spans="1:24" x14ac:dyDescent="0.2">
      <c r="A2878" s="8">
        <v>2862</v>
      </c>
      <c r="B2878" s="47" t="str">
        <f>IF('tabela informacyjna dla JST'!$C$9="","",'tabela informacyjna dla JST'!$C$9)</f>
        <v>Ślemień gm. wiejska</v>
      </c>
      <c r="C2878" s="47" t="str">
        <f>IFERROR((VLOOKUP(B2878,Tabela1[],6,FALSE)),"")</f>
        <v>PL2405_EE</v>
      </c>
      <c r="D2878" s="47" t="str">
        <f>IFERROR((VLOOKUP(C2878,KATALOGI!$A$34:$B$49,2,FALSE)),"")</f>
        <v>Edukacja ekologiczna związana z ochroną powietrza</v>
      </c>
      <c r="E2878" s="57"/>
      <c r="F2878" s="57"/>
      <c r="G2878" s="57"/>
      <c r="H2878" s="57"/>
      <c r="I2878" s="57"/>
      <c r="J2878" s="57"/>
      <c r="K2878" s="57"/>
      <c r="L2878" s="57"/>
      <c r="M2878" s="57"/>
      <c r="N2878" s="57"/>
      <c r="O2878" s="57"/>
      <c r="P2878" s="57"/>
      <c r="Q2878" s="57"/>
      <c r="R2878" s="57"/>
      <c r="S2878" s="57"/>
      <c r="T2878" s="57"/>
      <c r="U2878" s="57"/>
      <c r="V2878" s="57"/>
      <c r="W2878" s="57"/>
      <c r="X2878" s="56" t="str">
        <f t="shared" si="45"/>
        <v/>
      </c>
    </row>
    <row r="2879" spans="1:24" x14ac:dyDescent="0.2">
      <c r="A2879" s="8">
        <v>2863</v>
      </c>
      <c r="B2879" s="47" t="str">
        <f>IF('tabela informacyjna dla JST'!$C$9="","",'tabela informacyjna dla JST'!$C$9)</f>
        <v>Ślemień gm. wiejska</v>
      </c>
      <c r="C2879" s="47" t="str">
        <f>IFERROR((VLOOKUP(B2879,Tabela1[],6,FALSE)),"")</f>
        <v>PL2405_EE</v>
      </c>
      <c r="D2879" s="47" t="str">
        <f>IFERROR((VLOOKUP(C2879,KATALOGI!$A$34:$B$49,2,FALSE)),"")</f>
        <v>Edukacja ekologiczna związana z ochroną powietrza</v>
      </c>
      <c r="E2879" s="57"/>
      <c r="F2879" s="57"/>
      <c r="G2879" s="57"/>
      <c r="H2879" s="57"/>
      <c r="I2879" s="57"/>
      <c r="J2879" s="57"/>
      <c r="K2879" s="57"/>
      <c r="L2879" s="57"/>
      <c r="M2879" s="57"/>
      <c r="N2879" s="57"/>
      <c r="O2879" s="57"/>
      <c r="P2879" s="57"/>
      <c r="Q2879" s="57"/>
      <c r="R2879" s="57"/>
      <c r="S2879" s="57"/>
      <c r="T2879" s="57"/>
      <c r="U2879" s="57"/>
      <c r="V2879" s="57"/>
      <c r="W2879" s="57"/>
      <c r="X2879" s="56" t="str">
        <f t="shared" si="45"/>
        <v/>
      </c>
    </row>
    <row r="2880" spans="1:24" x14ac:dyDescent="0.2">
      <c r="A2880" s="8">
        <v>2864</v>
      </c>
      <c r="B2880" s="47" t="str">
        <f>IF('tabela informacyjna dla JST'!$C$9="","",'tabela informacyjna dla JST'!$C$9)</f>
        <v>Ślemień gm. wiejska</v>
      </c>
      <c r="C2880" s="47" t="str">
        <f>IFERROR((VLOOKUP(B2880,Tabela1[],6,FALSE)),"")</f>
        <v>PL2405_EE</v>
      </c>
      <c r="D2880" s="47" t="str">
        <f>IFERROR((VLOOKUP(C2880,KATALOGI!$A$34:$B$49,2,FALSE)),"")</f>
        <v>Edukacja ekologiczna związana z ochroną powietrza</v>
      </c>
      <c r="E2880" s="57"/>
      <c r="F2880" s="57"/>
      <c r="G2880" s="57"/>
      <c r="H2880" s="57"/>
      <c r="I2880" s="57"/>
      <c r="J2880" s="57"/>
      <c r="K2880" s="57"/>
      <c r="L2880" s="57"/>
      <c r="M2880" s="57"/>
      <c r="N2880" s="57"/>
      <c r="O2880" s="57"/>
      <c r="P2880" s="57"/>
      <c r="Q2880" s="57"/>
      <c r="R2880" s="57"/>
      <c r="S2880" s="57"/>
      <c r="T2880" s="57"/>
      <c r="U2880" s="57"/>
      <c r="V2880" s="57"/>
      <c r="W2880" s="57"/>
      <c r="X2880" s="56" t="str">
        <f t="shared" si="45"/>
        <v/>
      </c>
    </row>
    <row r="2881" spans="1:24" x14ac:dyDescent="0.2">
      <c r="A2881" s="8">
        <v>2865</v>
      </c>
      <c r="B2881" s="47" t="str">
        <f>IF('tabela informacyjna dla JST'!$C$9="","",'tabela informacyjna dla JST'!$C$9)</f>
        <v>Ślemień gm. wiejska</v>
      </c>
      <c r="C2881" s="47" t="str">
        <f>IFERROR((VLOOKUP(B2881,Tabela1[],6,FALSE)),"")</f>
        <v>PL2405_EE</v>
      </c>
      <c r="D2881" s="47" t="str">
        <f>IFERROR((VLOOKUP(C2881,KATALOGI!$A$34:$B$49,2,FALSE)),"")</f>
        <v>Edukacja ekologiczna związana z ochroną powietrza</v>
      </c>
      <c r="E2881" s="57"/>
      <c r="F2881" s="57"/>
      <c r="G2881" s="57"/>
      <c r="H2881" s="57"/>
      <c r="I2881" s="57"/>
      <c r="J2881" s="57"/>
      <c r="K2881" s="57"/>
      <c r="L2881" s="57"/>
      <c r="M2881" s="57"/>
      <c r="N2881" s="57"/>
      <c r="O2881" s="57"/>
      <c r="P2881" s="57"/>
      <c r="Q2881" s="57"/>
      <c r="R2881" s="57"/>
      <c r="S2881" s="57"/>
      <c r="T2881" s="57"/>
      <c r="U2881" s="57"/>
      <c r="V2881" s="57"/>
      <c r="W2881" s="57"/>
      <c r="X2881" s="56" t="str">
        <f t="shared" si="45"/>
        <v/>
      </c>
    </row>
    <row r="2882" spans="1:24" x14ac:dyDescent="0.2">
      <c r="A2882" s="8">
        <v>2866</v>
      </c>
      <c r="B2882" s="47" t="str">
        <f>IF('tabela informacyjna dla JST'!$C$9="","",'tabela informacyjna dla JST'!$C$9)</f>
        <v>Ślemień gm. wiejska</v>
      </c>
      <c r="C2882" s="47" t="str">
        <f>IFERROR((VLOOKUP(B2882,Tabela1[],6,FALSE)),"")</f>
        <v>PL2405_EE</v>
      </c>
      <c r="D2882" s="47" t="str">
        <f>IFERROR((VLOOKUP(C2882,KATALOGI!$A$34:$B$49,2,FALSE)),"")</f>
        <v>Edukacja ekologiczna związana z ochroną powietrza</v>
      </c>
      <c r="E2882" s="57"/>
      <c r="F2882" s="57"/>
      <c r="G2882" s="57"/>
      <c r="H2882" s="57"/>
      <c r="I2882" s="57"/>
      <c r="J2882" s="57"/>
      <c r="K2882" s="57"/>
      <c r="L2882" s="57"/>
      <c r="M2882" s="57"/>
      <c r="N2882" s="57"/>
      <c r="O2882" s="57"/>
      <c r="P2882" s="57"/>
      <c r="Q2882" s="57"/>
      <c r="R2882" s="57"/>
      <c r="S2882" s="57"/>
      <c r="T2882" s="57"/>
      <c r="U2882" s="57"/>
      <c r="V2882" s="57"/>
      <c r="W2882" s="57"/>
      <c r="X2882" s="56" t="str">
        <f t="shared" si="45"/>
        <v/>
      </c>
    </row>
    <row r="2883" spans="1:24" x14ac:dyDescent="0.2">
      <c r="A2883" s="8">
        <v>2867</v>
      </c>
      <c r="B2883" s="47" t="str">
        <f>IF('tabela informacyjna dla JST'!$C$9="","",'tabela informacyjna dla JST'!$C$9)</f>
        <v>Ślemień gm. wiejska</v>
      </c>
      <c r="C2883" s="47" t="str">
        <f>IFERROR((VLOOKUP(B2883,Tabela1[],6,FALSE)),"")</f>
        <v>PL2405_EE</v>
      </c>
      <c r="D2883" s="47" t="str">
        <f>IFERROR((VLOOKUP(C2883,KATALOGI!$A$34:$B$49,2,FALSE)),"")</f>
        <v>Edukacja ekologiczna związana z ochroną powietrza</v>
      </c>
      <c r="E2883" s="57"/>
      <c r="F2883" s="57"/>
      <c r="G2883" s="57"/>
      <c r="H2883" s="57"/>
      <c r="I2883" s="57"/>
      <c r="J2883" s="57"/>
      <c r="K2883" s="57"/>
      <c r="L2883" s="57"/>
      <c r="M2883" s="57"/>
      <c r="N2883" s="57"/>
      <c r="O2883" s="57"/>
      <c r="P2883" s="57"/>
      <c r="Q2883" s="57"/>
      <c r="R2883" s="57"/>
      <c r="S2883" s="57"/>
      <c r="T2883" s="57"/>
      <c r="U2883" s="57"/>
      <c r="V2883" s="57"/>
      <c r="W2883" s="57"/>
      <c r="X2883" s="56" t="str">
        <f t="shared" si="45"/>
        <v/>
      </c>
    </row>
    <row r="2884" spans="1:24" x14ac:dyDescent="0.2">
      <c r="A2884" s="8">
        <v>2868</v>
      </c>
      <c r="B2884" s="47" t="str">
        <f>IF('tabela informacyjna dla JST'!$C$9="","",'tabela informacyjna dla JST'!$C$9)</f>
        <v>Ślemień gm. wiejska</v>
      </c>
      <c r="C2884" s="47" t="str">
        <f>IFERROR((VLOOKUP(B2884,Tabela1[],6,FALSE)),"")</f>
        <v>PL2405_EE</v>
      </c>
      <c r="D2884" s="47" t="str">
        <f>IFERROR((VLOOKUP(C2884,KATALOGI!$A$34:$B$49,2,FALSE)),"")</f>
        <v>Edukacja ekologiczna związana z ochroną powietrza</v>
      </c>
      <c r="E2884" s="57"/>
      <c r="F2884" s="57"/>
      <c r="G2884" s="57"/>
      <c r="H2884" s="57"/>
      <c r="I2884" s="57"/>
      <c r="J2884" s="57"/>
      <c r="K2884" s="57"/>
      <c r="L2884" s="57"/>
      <c r="M2884" s="57"/>
      <c r="N2884" s="57"/>
      <c r="O2884" s="57"/>
      <c r="P2884" s="57"/>
      <c r="Q2884" s="57"/>
      <c r="R2884" s="57"/>
      <c r="S2884" s="57"/>
      <c r="T2884" s="57"/>
      <c r="U2884" s="57"/>
      <c r="V2884" s="57"/>
      <c r="W2884" s="57"/>
      <c r="X2884" s="56" t="str">
        <f t="shared" si="45"/>
        <v/>
      </c>
    </row>
    <row r="2885" spans="1:24" x14ac:dyDescent="0.2">
      <c r="A2885" s="8">
        <v>2869</v>
      </c>
      <c r="B2885" s="47" t="str">
        <f>IF('tabela informacyjna dla JST'!$C$9="","",'tabela informacyjna dla JST'!$C$9)</f>
        <v>Ślemień gm. wiejska</v>
      </c>
      <c r="C2885" s="47" t="str">
        <f>IFERROR((VLOOKUP(B2885,Tabela1[],6,FALSE)),"")</f>
        <v>PL2405_EE</v>
      </c>
      <c r="D2885" s="47" t="str">
        <f>IFERROR((VLOOKUP(C2885,KATALOGI!$A$34:$B$49,2,FALSE)),"")</f>
        <v>Edukacja ekologiczna związana z ochroną powietrza</v>
      </c>
      <c r="E2885" s="57"/>
      <c r="F2885" s="57"/>
      <c r="G2885" s="57"/>
      <c r="H2885" s="57"/>
      <c r="I2885" s="57"/>
      <c r="J2885" s="57"/>
      <c r="K2885" s="57"/>
      <c r="L2885" s="57"/>
      <c r="M2885" s="57"/>
      <c r="N2885" s="57"/>
      <c r="O2885" s="57"/>
      <c r="P2885" s="57"/>
      <c r="Q2885" s="57"/>
      <c r="R2885" s="57"/>
      <c r="S2885" s="57"/>
      <c r="T2885" s="57"/>
      <c r="U2885" s="57"/>
      <c r="V2885" s="57"/>
      <c r="W2885" s="57"/>
      <c r="X2885" s="56" t="str">
        <f t="shared" si="45"/>
        <v/>
      </c>
    </row>
    <row r="2886" spans="1:24" x14ac:dyDescent="0.2">
      <c r="A2886" s="8">
        <v>2870</v>
      </c>
      <c r="B2886" s="47" t="str">
        <f>IF('tabela informacyjna dla JST'!$C$9="","",'tabela informacyjna dla JST'!$C$9)</f>
        <v>Ślemień gm. wiejska</v>
      </c>
      <c r="C2886" s="47" t="str">
        <f>IFERROR((VLOOKUP(B2886,Tabela1[],6,FALSE)),"")</f>
        <v>PL2405_EE</v>
      </c>
      <c r="D2886" s="47" t="str">
        <f>IFERROR((VLOOKUP(C2886,KATALOGI!$A$34:$B$49,2,FALSE)),"")</f>
        <v>Edukacja ekologiczna związana z ochroną powietrza</v>
      </c>
      <c r="E2886" s="57"/>
      <c r="F2886" s="57"/>
      <c r="G2886" s="57"/>
      <c r="H2886" s="57"/>
      <c r="I2886" s="57"/>
      <c r="J2886" s="57"/>
      <c r="K2886" s="57"/>
      <c r="L2886" s="57"/>
      <c r="M2886" s="57"/>
      <c r="N2886" s="57"/>
      <c r="O2886" s="57"/>
      <c r="P2886" s="57"/>
      <c r="Q2886" s="57"/>
      <c r="R2886" s="57"/>
      <c r="S2886" s="57"/>
      <c r="T2886" s="57"/>
      <c r="U2886" s="57"/>
      <c r="V2886" s="57"/>
      <c r="W2886" s="57"/>
      <c r="X2886" s="56" t="str">
        <f t="shared" si="45"/>
        <v/>
      </c>
    </row>
    <row r="2887" spans="1:24" x14ac:dyDescent="0.2">
      <c r="A2887" s="8">
        <v>2871</v>
      </c>
      <c r="B2887" s="47" t="str">
        <f>IF('tabela informacyjna dla JST'!$C$9="","",'tabela informacyjna dla JST'!$C$9)</f>
        <v>Ślemień gm. wiejska</v>
      </c>
      <c r="C2887" s="47" t="str">
        <f>IFERROR((VLOOKUP(B2887,Tabela1[],6,FALSE)),"")</f>
        <v>PL2405_EE</v>
      </c>
      <c r="D2887" s="47" t="str">
        <f>IFERROR((VLOOKUP(C2887,KATALOGI!$A$34:$B$49,2,FALSE)),"")</f>
        <v>Edukacja ekologiczna związana z ochroną powietrza</v>
      </c>
      <c r="E2887" s="57"/>
      <c r="F2887" s="57"/>
      <c r="G2887" s="57"/>
      <c r="H2887" s="57"/>
      <c r="I2887" s="57"/>
      <c r="J2887" s="57"/>
      <c r="K2887" s="57"/>
      <c r="L2887" s="57"/>
      <c r="M2887" s="57"/>
      <c r="N2887" s="57"/>
      <c r="O2887" s="57"/>
      <c r="P2887" s="57"/>
      <c r="Q2887" s="57"/>
      <c r="R2887" s="57"/>
      <c r="S2887" s="57"/>
      <c r="T2887" s="57"/>
      <c r="U2887" s="57"/>
      <c r="V2887" s="57"/>
      <c r="W2887" s="57"/>
      <c r="X2887" s="56" t="str">
        <f t="shared" si="45"/>
        <v/>
      </c>
    </row>
    <row r="2888" spans="1:24" x14ac:dyDescent="0.2">
      <c r="A2888" s="8">
        <v>2872</v>
      </c>
      <c r="B2888" s="47" t="str">
        <f>IF('tabela informacyjna dla JST'!$C$9="","",'tabela informacyjna dla JST'!$C$9)</f>
        <v>Ślemień gm. wiejska</v>
      </c>
      <c r="C2888" s="47" t="str">
        <f>IFERROR((VLOOKUP(B2888,Tabela1[],6,FALSE)),"")</f>
        <v>PL2405_EE</v>
      </c>
      <c r="D2888" s="47" t="str">
        <f>IFERROR((VLOOKUP(C2888,KATALOGI!$A$34:$B$49,2,FALSE)),"")</f>
        <v>Edukacja ekologiczna związana z ochroną powietrza</v>
      </c>
      <c r="E2888" s="57"/>
      <c r="F2888" s="57"/>
      <c r="G2888" s="57"/>
      <c r="H2888" s="57"/>
      <c r="I2888" s="57"/>
      <c r="J2888" s="57"/>
      <c r="K2888" s="57"/>
      <c r="L2888" s="57"/>
      <c r="M2888" s="57"/>
      <c r="N2888" s="57"/>
      <c r="O2888" s="57"/>
      <c r="P2888" s="57"/>
      <c r="Q2888" s="57"/>
      <c r="R2888" s="57"/>
      <c r="S2888" s="57"/>
      <c r="T2888" s="57"/>
      <c r="U2888" s="57"/>
      <c r="V2888" s="57"/>
      <c r="W2888" s="57"/>
      <c r="X2888" s="56" t="str">
        <f t="shared" si="45"/>
        <v/>
      </c>
    </row>
    <row r="2889" spans="1:24" x14ac:dyDescent="0.2">
      <c r="A2889" s="8">
        <v>2873</v>
      </c>
      <c r="B2889" s="47" t="str">
        <f>IF('tabela informacyjna dla JST'!$C$9="","",'tabela informacyjna dla JST'!$C$9)</f>
        <v>Ślemień gm. wiejska</v>
      </c>
      <c r="C2889" s="47" t="str">
        <f>IFERROR((VLOOKUP(B2889,Tabela1[],6,FALSE)),"")</f>
        <v>PL2405_EE</v>
      </c>
      <c r="D2889" s="47" t="str">
        <f>IFERROR((VLOOKUP(C2889,KATALOGI!$A$34:$B$49,2,FALSE)),"")</f>
        <v>Edukacja ekologiczna związana z ochroną powietrza</v>
      </c>
      <c r="E2889" s="57"/>
      <c r="F2889" s="57"/>
      <c r="G2889" s="57"/>
      <c r="H2889" s="57"/>
      <c r="I2889" s="57"/>
      <c r="J2889" s="57"/>
      <c r="K2889" s="57"/>
      <c r="L2889" s="57"/>
      <c r="M2889" s="57"/>
      <c r="N2889" s="57"/>
      <c r="O2889" s="57"/>
      <c r="P2889" s="57"/>
      <c r="Q2889" s="57"/>
      <c r="R2889" s="57"/>
      <c r="S2889" s="57"/>
      <c r="T2889" s="57"/>
      <c r="U2889" s="57"/>
      <c r="V2889" s="57"/>
      <c r="W2889" s="57"/>
      <c r="X2889" s="56" t="str">
        <f t="shared" si="45"/>
        <v/>
      </c>
    </row>
    <row r="2890" spans="1:24" x14ac:dyDescent="0.2">
      <c r="A2890" s="8">
        <v>2874</v>
      </c>
      <c r="B2890" s="47" t="str">
        <f>IF('tabela informacyjna dla JST'!$C$9="","",'tabela informacyjna dla JST'!$C$9)</f>
        <v>Ślemień gm. wiejska</v>
      </c>
      <c r="C2890" s="47" t="str">
        <f>IFERROR((VLOOKUP(B2890,Tabela1[],6,FALSE)),"")</f>
        <v>PL2405_EE</v>
      </c>
      <c r="D2890" s="47" t="str">
        <f>IFERROR((VLOOKUP(C2890,KATALOGI!$A$34:$B$49,2,FALSE)),"")</f>
        <v>Edukacja ekologiczna związana z ochroną powietrza</v>
      </c>
      <c r="E2890" s="57"/>
      <c r="F2890" s="57"/>
      <c r="G2890" s="57"/>
      <c r="H2890" s="57"/>
      <c r="I2890" s="57"/>
      <c r="J2890" s="57"/>
      <c r="K2890" s="57"/>
      <c r="L2890" s="57"/>
      <c r="M2890" s="57"/>
      <c r="N2890" s="57"/>
      <c r="O2890" s="57"/>
      <c r="P2890" s="57"/>
      <c r="Q2890" s="57"/>
      <c r="R2890" s="57"/>
      <c r="S2890" s="57"/>
      <c r="T2890" s="57"/>
      <c r="U2890" s="57"/>
      <c r="V2890" s="57"/>
      <c r="W2890" s="57"/>
      <c r="X2890" s="56" t="str">
        <f t="shared" si="45"/>
        <v/>
      </c>
    </row>
    <row r="2891" spans="1:24" x14ac:dyDescent="0.2">
      <c r="A2891" s="8">
        <v>2875</v>
      </c>
      <c r="B2891" s="47" t="str">
        <f>IF('tabela informacyjna dla JST'!$C$9="","",'tabela informacyjna dla JST'!$C$9)</f>
        <v>Ślemień gm. wiejska</v>
      </c>
      <c r="C2891" s="47" t="str">
        <f>IFERROR((VLOOKUP(B2891,Tabela1[],6,FALSE)),"")</f>
        <v>PL2405_EE</v>
      </c>
      <c r="D2891" s="47" t="str">
        <f>IFERROR((VLOOKUP(C2891,KATALOGI!$A$34:$B$49,2,FALSE)),"")</f>
        <v>Edukacja ekologiczna związana z ochroną powietrza</v>
      </c>
      <c r="E2891" s="57"/>
      <c r="F2891" s="57"/>
      <c r="G2891" s="57"/>
      <c r="H2891" s="57"/>
      <c r="I2891" s="57"/>
      <c r="J2891" s="57"/>
      <c r="K2891" s="57"/>
      <c r="L2891" s="57"/>
      <c r="M2891" s="57"/>
      <c r="N2891" s="57"/>
      <c r="O2891" s="57"/>
      <c r="P2891" s="57"/>
      <c r="Q2891" s="57"/>
      <c r="R2891" s="57"/>
      <c r="S2891" s="57"/>
      <c r="T2891" s="57"/>
      <c r="U2891" s="57"/>
      <c r="V2891" s="57"/>
      <c r="W2891" s="57"/>
      <c r="X2891" s="56" t="str">
        <f t="shared" si="45"/>
        <v/>
      </c>
    </row>
    <row r="2892" spans="1:24" x14ac:dyDescent="0.2">
      <c r="A2892" s="8">
        <v>2876</v>
      </c>
      <c r="B2892" s="47" t="str">
        <f>IF('tabela informacyjna dla JST'!$C$9="","",'tabela informacyjna dla JST'!$C$9)</f>
        <v>Ślemień gm. wiejska</v>
      </c>
      <c r="C2892" s="47" t="str">
        <f>IFERROR((VLOOKUP(B2892,Tabela1[],6,FALSE)),"")</f>
        <v>PL2405_EE</v>
      </c>
      <c r="D2892" s="47" t="str">
        <f>IFERROR((VLOOKUP(C2892,KATALOGI!$A$34:$B$49,2,FALSE)),"")</f>
        <v>Edukacja ekologiczna związana z ochroną powietrza</v>
      </c>
      <c r="E2892" s="57"/>
      <c r="F2892" s="57"/>
      <c r="G2892" s="57"/>
      <c r="H2892" s="57"/>
      <c r="I2892" s="57"/>
      <c r="J2892" s="57"/>
      <c r="K2892" s="57"/>
      <c r="L2892" s="57"/>
      <c r="M2892" s="57"/>
      <c r="N2892" s="57"/>
      <c r="O2892" s="57"/>
      <c r="P2892" s="57"/>
      <c r="Q2892" s="57"/>
      <c r="R2892" s="57"/>
      <c r="S2892" s="57"/>
      <c r="T2892" s="57"/>
      <c r="U2892" s="57"/>
      <c r="V2892" s="57"/>
      <c r="W2892" s="57"/>
      <c r="X2892" s="56" t="str">
        <f t="shared" si="45"/>
        <v/>
      </c>
    </row>
    <row r="2893" spans="1:24" x14ac:dyDescent="0.2">
      <c r="A2893" s="8">
        <v>2877</v>
      </c>
      <c r="B2893" s="47" t="str">
        <f>IF('tabela informacyjna dla JST'!$C$9="","",'tabela informacyjna dla JST'!$C$9)</f>
        <v>Ślemień gm. wiejska</v>
      </c>
      <c r="C2893" s="47" t="str">
        <f>IFERROR((VLOOKUP(B2893,Tabela1[],6,FALSE)),"")</f>
        <v>PL2405_EE</v>
      </c>
      <c r="D2893" s="47" t="str">
        <f>IFERROR((VLOOKUP(C2893,KATALOGI!$A$34:$B$49,2,FALSE)),"")</f>
        <v>Edukacja ekologiczna związana z ochroną powietrza</v>
      </c>
      <c r="E2893" s="57"/>
      <c r="F2893" s="57"/>
      <c r="G2893" s="57"/>
      <c r="H2893" s="57"/>
      <c r="I2893" s="57"/>
      <c r="J2893" s="57"/>
      <c r="K2893" s="57"/>
      <c r="L2893" s="57"/>
      <c r="M2893" s="57"/>
      <c r="N2893" s="57"/>
      <c r="O2893" s="57"/>
      <c r="P2893" s="57"/>
      <c r="Q2893" s="57"/>
      <c r="R2893" s="57"/>
      <c r="S2893" s="57"/>
      <c r="T2893" s="57"/>
      <c r="U2893" s="57"/>
      <c r="V2893" s="57"/>
      <c r="W2893" s="57"/>
      <c r="X2893" s="56" t="str">
        <f t="shared" si="45"/>
        <v/>
      </c>
    </row>
    <row r="2894" spans="1:24" x14ac:dyDescent="0.2">
      <c r="A2894" s="8">
        <v>2878</v>
      </c>
      <c r="B2894" s="47" t="str">
        <f>IF('tabela informacyjna dla JST'!$C$9="","",'tabela informacyjna dla JST'!$C$9)</f>
        <v>Ślemień gm. wiejska</v>
      </c>
      <c r="C2894" s="47" t="str">
        <f>IFERROR((VLOOKUP(B2894,Tabela1[],6,FALSE)),"")</f>
        <v>PL2405_EE</v>
      </c>
      <c r="D2894" s="47" t="str">
        <f>IFERROR((VLOOKUP(C2894,KATALOGI!$A$34:$B$49,2,FALSE)),"")</f>
        <v>Edukacja ekologiczna związana z ochroną powietrza</v>
      </c>
      <c r="E2894" s="57"/>
      <c r="F2894" s="57"/>
      <c r="G2894" s="57"/>
      <c r="H2894" s="57"/>
      <c r="I2894" s="57"/>
      <c r="J2894" s="57"/>
      <c r="K2894" s="57"/>
      <c r="L2894" s="57"/>
      <c r="M2894" s="57"/>
      <c r="N2894" s="57"/>
      <c r="O2894" s="57"/>
      <c r="P2894" s="57"/>
      <c r="Q2894" s="57"/>
      <c r="R2894" s="57"/>
      <c r="S2894" s="57"/>
      <c r="T2894" s="57"/>
      <c r="U2894" s="57"/>
      <c r="V2894" s="57"/>
      <c r="W2894" s="57"/>
      <c r="X2894" s="56" t="str">
        <f t="shared" si="45"/>
        <v/>
      </c>
    </row>
    <row r="2895" spans="1:24" x14ac:dyDescent="0.2">
      <c r="A2895" s="8">
        <v>2879</v>
      </c>
      <c r="B2895" s="47" t="str">
        <f>IF('tabela informacyjna dla JST'!$C$9="","",'tabela informacyjna dla JST'!$C$9)</f>
        <v>Ślemień gm. wiejska</v>
      </c>
      <c r="C2895" s="47" t="str">
        <f>IFERROR((VLOOKUP(B2895,Tabela1[],6,FALSE)),"")</f>
        <v>PL2405_EE</v>
      </c>
      <c r="D2895" s="47" t="str">
        <f>IFERROR((VLOOKUP(C2895,KATALOGI!$A$34:$B$49,2,FALSE)),"")</f>
        <v>Edukacja ekologiczna związana z ochroną powietrza</v>
      </c>
      <c r="E2895" s="57"/>
      <c r="F2895" s="57"/>
      <c r="G2895" s="57"/>
      <c r="H2895" s="57"/>
      <c r="I2895" s="57"/>
      <c r="J2895" s="57"/>
      <c r="K2895" s="57"/>
      <c r="L2895" s="57"/>
      <c r="M2895" s="57"/>
      <c r="N2895" s="57"/>
      <c r="O2895" s="57"/>
      <c r="P2895" s="57"/>
      <c r="Q2895" s="57"/>
      <c r="R2895" s="57"/>
      <c r="S2895" s="57"/>
      <c r="T2895" s="57"/>
      <c r="U2895" s="57"/>
      <c r="V2895" s="57"/>
      <c r="W2895" s="57"/>
      <c r="X2895" s="56" t="str">
        <f t="shared" si="45"/>
        <v/>
      </c>
    </row>
    <row r="2896" spans="1:24" x14ac:dyDescent="0.2">
      <c r="A2896" s="8">
        <v>2880</v>
      </c>
      <c r="B2896" s="47" t="str">
        <f>IF('tabela informacyjna dla JST'!$C$9="","",'tabela informacyjna dla JST'!$C$9)</f>
        <v>Ślemień gm. wiejska</v>
      </c>
      <c r="C2896" s="47" t="str">
        <f>IFERROR((VLOOKUP(B2896,Tabela1[],6,FALSE)),"")</f>
        <v>PL2405_EE</v>
      </c>
      <c r="D2896" s="47" t="str">
        <f>IFERROR((VLOOKUP(C2896,KATALOGI!$A$34:$B$49,2,FALSE)),"")</f>
        <v>Edukacja ekologiczna związana z ochroną powietrza</v>
      </c>
      <c r="E2896" s="57"/>
      <c r="F2896" s="57"/>
      <c r="G2896" s="57"/>
      <c r="H2896" s="57"/>
      <c r="I2896" s="57"/>
      <c r="J2896" s="57"/>
      <c r="K2896" s="57"/>
      <c r="L2896" s="57"/>
      <c r="M2896" s="57"/>
      <c r="N2896" s="57"/>
      <c r="O2896" s="57"/>
      <c r="P2896" s="57"/>
      <c r="Q2896" s="57"/>
      <c r="R2896" s="57"/>
      <c r="S2896" s="57"/>
      <c r="T2896" s="57"/>
      <c r="U2896" s="57"/>
      <c r="V2896" s="57"/>
      <c r="W2896" s="57"/>
      <c r="X2896" s="56" t="str">
        <f t="shared" si="45"/>
        <v/>
      </c>
    </row>
    <row r="2897" spans="1:24" x14ac:dyDescent="0.2">
      <c r="A2897" s="8">
        <v>2881</v>
      </c>
      <c r="B2897" s="47" t="str">
        <f>IF('tabela informacyjna dla JST'!$C$9="","",'tabela informacyjna dla JST'!$C$9)</f>
        <v>Ślemień gm. wiejska</v>
      </c>
      <c r="C2897" s="47" t="str">
        <f>IFERROR((VLOOKUP(B2897,Tabela1[],6,FALSE)),"")</f>
        <v>PL2405_EE</v>
      </c>
      <c r="D2897" s="47" t="str">
        <f>IFERROR((VLOOKUP(C2897,KATALOGI!$A$34:$B$49,2,FALSE)),"")</f>
        <v>Edukacja ekologiczna związana z ochroną powietrza</v>
      </c>
      <c r="E2897" s="57"/>
      <c r="F2897" s="57"/>
      <c r="G2897" s="57"/>
      <c r="H2897" s="57"/>
      <c r="I2897" s="57"/>
      <c r="J2897" s="57"/>
      <c r="K2897" s="57"/>
      <c r="L2897" s="57"/>
      <c r="M2897" s="57"/>
      <c r="N2897" s="57"/>
      <c r="O2897" s="57"/>
      <c r="P2897" s="57"/>
      <c r="Q2897" s="57"/>
      <c r="R2897" s="57"/>
      <c r="S2897" s="57"/>
      <c r="T2897" s="57"/>
      <c r="U2897" s="57"/>
      <c r="V2897" s="57"/>
      <c r="W2897" s="57"/>
      <c r="X2897" s="56" t="str">
        <f t="shared" si="45"/>
        <v/>
      </c>
    </row>
    <row r="2898" spans="1:24" x14ac:dyDescent="0.2">
      <c r="A2898" s="8">
        <v>2882</v>
      </c>
      <c r="B2898" s="47" t="str">
        <f>IF('tabela informacyjna dla JST'!$C$9="","",'tabela informacyjna dla JST'!$C$9)</f>
        <v>Ślemień gm. wiejska</v>
      </c>
      <c r="C2898" s="47" t="str">
        <f>IFERROR((VLOOKUP(B2898,Tabela1[],6,FALSE)),"")</f>
        <v>PL2405_EE</v>
      </c>
      <c r="D2898" s="47" t="str">
        <f>IFERROR((VLOOKUP(C2898,KATALOGI!$A$34:$B$49,2,FALSE)),"")</f>
        <v>Edukacja ekologiczna związana z ochroną powietrza</v>
      </c>
      <c r="E2898" s="57"/>
      <c r="F2898" s="57"/>
      <c r="G2898" s="57"/>
      <c r="H2898" s="57"/>
      <c r="I2898" s="57"/>
      <c r="J2898" s="57"/>
      <c r="K2898" s="57"/>
      <c r="L2898" s="57"/>
      <c r="M2898" s="57"/>
      <c r="N2898" s="57"/>
      <c r="O2898" s="57"/>
      <c r="P2898" s="57"/>
      <c r="Q2898" s="57"/>
      <c r="R2898" s="57"/>
      <c r="S2898" s="57"/>
      <c r="T2898" s="57"/>
      <c r="U2898" s="57"/>
      <c r="V2898" s="57"/>
      <c r="W2898" s="57"/>
      <c r="X2898" s="56" t="str">
        <f t="shared" ref="X2898:X2961" si="46">IF(SUM(R2898:W2898)&gt;Q2898,"Suma wysokości uzyskanego dofinansowania jest wyższa niż szacunkowe koszty realizacji inwestycji!","")</f>
        <v/>
      </c>
    </row>
    <row r="2899" spans="1:24" x14ac:dyDescent="0.2">
      <c r="A2899" s="8">
        <v>2883</v>
      </c>
      <c r="B2899" s="47" t="str">
        <f>IF('tabela informacyjna dla JST'!$C$9="","",'tabela informacyjna dla JST'!$C$9)</f>
        <v>Ślemień gm. wiejska</v>
      </c>
      <c r="C2899" s="47" t="str">
        <f>IFERROR((VLOOKUP(B2899,Tabela1[],6,FALSE)),"")</f>
        <v>PL2405_EE</v>
      </c>
      <c r="D2899" s="47" t="str">
        <f>IFERROR((VLOOKUP(C2899,KATALOGI!$A$34:$B$49,2,FALSE)),"")</f>
        <v>Edukacja ekologiczna związana z ochroną powietrza</v>
      </c>
      <c r="E2899" s="57"/>
      <c r="F2899" s="57"/>
      <c r="G2899" s="57"/>
      <c r="H2899" s="57"/>
      <c r="I2899" s="57"/>
      <c r="J2899" s="57"/>
      <c r="K2899" s="57"/>
      <c r="L2899" s="57"/>
      <c r="M2899" s="57"/>
      <c r="N2899" s="57"/>
      <c r="O2899" s="57"/>
      <c r="P2899" s="57"/>
      <c r="Q2899" s="57"/>
      <c r="R2899" s="57"/>
      <c r="S2899" s="57"/>
      <c r="T2899" s="57"/>
      <c r="U2899" s="57"/>
      <c r="V2899" s="57"/>
      <c r="W2899" s="57"/>
      <c r="X2899" s="56" t="str">
        <f t="shared" si="46"/>
        <v/>
      </c>
    </row>
    <row r="2900" spans="1:24" x14ac:dyDescent="0.2">
      <c r="A2900" s="8">
        <v>2884</v>
      </c>
      <c r="B2900" s="47" t="str">
        <f>IF('tabela informacyjna dla JST'!$C$9="","",'tabela informacyjna dla JST'!$C$9)</f>
        <v>Ślemień gm. wiejska</v>
      </c>
      <c r="C2900" s="47" t="str">
        <f>IFERROR((VLOOKUP(B2900,Tabela1[],6,FALSE)),"")</f>
        <v>PL2405_EE</v>
      </c>
      <c r="D2900" s="47" t="str">
        <f>IFERROR((VLOOKUP(C2900,KATALOGI!$A$34:$B$49,2,FALSE)),"")</f>
        <v>Edukacja ekologiczna związana z ochroną powietrza</v>
      </c>
      <c r="E2900" s="57"/>
      <c r="F2900" s="57"/>
      <c r="G2900" s="57"/>
      <c r="H2900" s="57"/>
      <c r="I2900" s="57"/>
      <c r="J2900" s="57"/>
      <c r="K2900" s="57"/>
      <c r="L2900" s="57"/>
      <c r="M2900" s="57"/>
      <c r="N2900" s="57"/>
      <c r="O2900" s="57"/>
      <c r="P2900" s="57"/>
      <c r="Q2900" s="57"/>
      <c r="R2900" s="57"/>
      <c r="S2900" s="57"/>
      <c r="T2900" s="57"/>
      <c r="U2900" s="57"/>
      <c r="V2900" s="57"/>
      <c r="W2900" s="57"/>
      <c r="X2900" s="56" t="str">
        <f t="shared" si="46"/>
        <v/>
      </c>
    </row>
    <row r="2901" spans="1:24" x14ac:dyDescent="0.2">
      <c r="A2901" s="8">
        <v>2885</v>
      </c>
      <c r="B2901" s="47" t="str">
        <f>IF('tabela informacyjna dla JST'!$C$9="","",'tabela informacyjna dla JST'!$C$9)</f>
        <v>Ślemień gm. wiejska</v>
      </c>
      <c r="C2901" s="47" t="str">
        <f>IFERROR((VLOOKUP(B2901,Tabela1[],6,FALSE)),"")</f>
        <v>PL2405_EE</v>
      </c>
      <c r="D2901" s="47" t="str">
        <f>IFERROR((VLOOKUP(C2901,KATALOGI!$A$34:$B$49,2,FALSE)),"")</f>
        <v>Edukacja ekologiczna związana z ochroną powietrza</v>
      </c>
      <c r="E2901" s="57"/>
      <c r="F2901" s="57"/>
      <c r="G2901" s="57"/>
      <c r="H2901" s="57"/>
      <c r="I2901" s="57"/>
      <c r="J2901" s="57"/>
      <c r="K2901" s="57"/>
      <c r="L2901" s="57"/>
      <c r="M2901" s="57"/>
      <c r="N2901" s="57"/>
      <c r="O2901" s="57"/>
      <c r="P2901" s="57"/>
      <c r="Q2901" s="57"/>
      <c r="R2901" s="57"/>
      <c r="S2901" s="57"/>
      <c r="T2901" s="57"/>
      <c r="U2901" s="57"/>
      <c r="V2901" s="57"/>
      <c r="W2901" s="57"/>
      <c r="X2901" s="56" t="str">
        <f t="shared" si="46"/>
        <v/>
      </c>
    </row>
    <row r="2902" spans="1:24" x14ac:dyDescent="0.2">
      <c r="A2902" s="8">
        <v>2886</v>
      </c>
      <c r="B2902" s="47" t="str">
        <f>IF('tabela informacyjna dla JST'!$C$9="","",'tabela informacyjna dla JST'!$C$9)</f>
        <v>Ślemień gm. wiejska</v>
      </c>
      <c r="C2902" s="47" t="str">
        <f>IFERROR((VLOOKUP(B2902,Tabela1[],6,FALSE)),"")</f>
        <v>PL2405_EE</v>
      </c>
      <c r="D2902" s="47" t="str">
        <f>IFERROR((VLOOKUP(C2902,KATALOGI!$A$34:$B$49,2,FALSE)),"")</f>
        <v>Edukacja ekologiczna związana z ochroną powietrza</v>
      </c>
      <c r="E2902" s="57"/>
      <c r="F2902" s="57"/>
      <c r="G2902" s="57"/>
      <c r="H2902" s="57"/>
      <c r="I2902" s="57"/>
      <c r="J2902" s="57"/>
      <c r="K2902" s="57"/>
      <c r="L2902" s="57"/>
      <c r="M2902" s="57"/>
      <c r="N2902" s="57"/>
      <c r="O2902" s="57"/>
      <c r="P2902" s="57"/>
      <c r="Q2902" s="57"/>
      <c r="R2902" s="57"/>
      <c r="S2902" s="57"/>
      <c r="T2902" s="57"/>
      <c r="U2902" s="57"/>
      <c r="V2902" s="57"/>
      <c r="W2902" s="57"/>
      <c r="X2902" s="56" t="str">
        <f t="shared" si="46"/>
        <v/>
      </c>
    </row>
    <row r="2903" spans="1:24" x14ac:dyDescent="0.2">
      <c r="A2903" s="8">
        <v>2887</v>
      </c>
      <c r="B2903" s="47" t="str">
        <f>IF('tabela informacyjna dla JST'!$C$9="","",'tabela informacyjna dla JST'!$C$9)</f>
        <v>Ślemień gm. wiejska</v>
      </c>
      <c r="C2903" s="47" t="str">
        <f>IFERROR((VLOOKUP(B2903,Tabela1[],6,FALSE)),"")</f>
        <v>PL2405_EE</v>
      </c>
      <c r="D2903" s="47" t="str">
        <f>IFERROR((VLOOKUP(C2903,KATALOGI!$A$34:$B$49,2,FALSE)),"")</f>
        <v>Edukacja ekologiczna związana z ochroną powietrza</v>
      </c>
      <c r="E2903" s="57"/>
      <c r="F2903" s="57"/>
      <c r="G2903" s="57"/>
      <c r="H2903" s="57"/>
      <c r="I2903" s="57"/>
      <c r="J2903" s="57"/>
      <c r="K2903" s="57"/>
      <c r="L2903" s="57"/>
      <c r="M2903" s="57"/>
      <c r="N2903" s="57"/>
      <c r="O2903" s="57"/>
      <c r="P2903" s="57"/>
      <c r="Q2903" s="57"/>
      <c r="R2903" s="57"/>
      <c r="S2903" s="57"/>
      <c r="T2903" s="57"/>
      <c r="U2903" s="57"/>
      <c r="V2903" s="57"/>
      <c r="W2903" s="57"/>
      <c r="X2903" s="56" t="str">
        <f t="shared" si="46"/>
        <v/>
      </c>
    </row>
    <row r="2904" spans="1:24" x14ac:dyDescent="0.2">
      <c r="A2904" s="8">
        <v>2888</v>
      </c>
      <c r="B2904" s="47" t="str">
        <f>IF('tabela informacyjna dla JST'!$C$9="","",'tabela informacyjna dla JST'!$C$9)</f>
        <v>Ślemień gm. wiejska</v>
      </c>
      <c r="C2904" s="47" t="str">
        <f>IFERROR((VLOOKUP(B2904,Tabela1[],6,FALSE)),"")</f>
        <v>PL2405_EE</v>
      </c>
      <c r="D2904" s="47" t="str">
        <f>IFERROR((VLOOKUP(C2904,KATALOGI!$A$34:$B$49,2,FALSE)),"")</f>
        <v>Edukacja ekologiczna związana z ochroną powietrza</v>
      </c>
      <c r="E2904" s="57"/>
      <c r="F2904" s="57"/>
      <c r="G2904" s="57"/>
      <c r="H2904" s="57"/>
      <c r="I2904" s="57"/>
      <c r="J2904" s="57"/>
      <c r="K2904" s="57"/>
      <c r="L2904" s="57"/>
      <c r="M2904" s="57"/>
      <c r="N2904" s="57"/>
      <c r="O2904" s="57"/>
      <c r="P2904" s="57"/>
      <c r="Q2904" s="57"/>
      <c r="R2904" s="57"/>
      <c r="S2904" s="57"/>
      <c r="T2904" s="57"/>
      <c r="U2904" s="57"/>
      <c r="V2904" s="57"/>
      <c r="W2904" s="57"/>
      <c r="X2904" s="56" t="str">
        <f t="shared" si="46"/>
        <v/>
      </c>
    </row>
    <row r="2905" spans="1:24" x14ac:dyDescent="0.2">
      <c r="A2905" s="8">
        <v>2889</v>
      </c>
      <c r="B2905" s="47" t="str">
        <f>IF('tabela informacyjna dla JST'!$C$9="","",'tabela informacyjna dla JST'!$C$9)</f>
        <v>Ślemień gm. wiejska</v>
      </c>
      <c r="C2905" s="47" t="str">
        <f>IFERROR((VLOOKUP(B2905,Tabela1[],6,FALSE)),"")</f>
        <v>PL2405_EE</v>
      </c>
      <c r="D2905" s="47" t="str">
        <f>IFERROR((VLOOKUP(C2905,KATALOGI!$A$34:$B$49,2,FALSE)),"")</f>
        <v>Edukacja ekologiczna związana z ochroną powietrza</v>
      </c>
      <c r="E2905" s="57"/>
      <c r="F2905" s="57"/>
      <c r="G2905" s="57"/>
      <c r="H2905" s="57"/>
      <c r="I2905" s="57"/>
      <c r="J2905" s="57"/>
      <c r="K2905" s="57"/>
      <c r="L2905" s="57"/>
      <c r="M2905" s="57"/>
      <c r="N2905" s="57"/>
      <c r="O2905" s="57"/>
      <c r="P2905" s="57"/>
      <c r="Q2905" s="57"/>
      <c r="R2905" s="57"/>
      <c r="S2905" s="57"/>
      <c r="T2905" s="57"/>
      <c r="U2905" s="57"/>
      <c r="V2905" s="57"/>
      <c r="W2905" s="57"/>
      <c r="X2905" s="56" t="str">
        <f t="shared" si="46"/>
        <v/>
      </c>
    </row>
    <row r="2906" spans="1:24" x14ac:dyDescent="0.2">
      <c r="A2906" s="8">
        <v>2890</v>
      </c>
      <c r="B2906" s="47" t="str">
        <f>IF('tabela informacyjna dla JST'!$C$9="","",'tabela informacyjna dla JST'!$C$9)</f>
        <v>Ślemień gm. wiejska</v>
      </c>
      <c r="C2906" s="47" t="str">
        <f>IFERROR((VLOOKUP(B2906,Tabela1[],6,FALSE)),"")</f>
        <v>PL2405_EE</v>
      </c>
      <c r="D2906" s="47" t="str">
        <f>IFERROR((VLOOKUP(C2906,KATALOGI!$A$34:$B$49,2,FALSE)),"")</f>
        <v>Edukacja ekologiczna związana z ochroną powietrza</v>
      </c>
      <c r="E2906" s="57"/>
      <c r="F2906" s="57"/>
      <c r="G2906" s="57"/>
      <c r="H2906" s="57"/>
      <c r="I2906" s="57"/>
      <c r="J2906" s="57"/>
      <c r="K2906" s="57"/>
      <c r="L2906" s="57"/>
      <c r="M2906" s="57"/>
      <c r="N2906" s="57"/>
      <c r="O2906" s="57"/>
      <c r="P2906" s="57"/>
      <c r="Q2906" s="57"/>
      <c r="R2906" s="57"/>
      <c r="S2906" s="57"/>
      <c r="T2906" s="57"/>
      <c r="U2906" s="57"/>
      <c r="V2906" s="57"/>
      <c r="W2906" s="57"/>
      <c r="X2906" s="56" t="str">
        <f t="shared" si="46"/>
        <v/>
      </c>
    </row>
    <row r="2907" spans="1:24" x14ac:dyDescent="0.2">
      <c r="A2907" s="8">
        <v>2891</v>
      </c>
      <c r="B2907" s="47" t="str">
        <f>IF('tabela informacyjna dla JST'!$C$9="","",'tabela informacyjna dla JST'!$C$9)</f>
        <v>Ślemień gm. wiejska</v>
      </c>
      <c r="C2907" s="47" t="str">
        <f>IFERROR((VLOOKUP(B2907,Tabela1[],6,FALSE)),"")</f>
        <v>PL2405_EE</v>
      </c>
      <c r="D2907" s="47" t="str">
        <f>IFERROR((VLOOKUP(C2907,KATALOGI!$A$34:$B$49,2,FALSE)),"")</f>
        <v>Edukacja ekologiczna związana z ochroną powietrza</v>
      </c>
      <c r="E2907" s="57"/>
      <c r="F2907" s="57"/>
      <c r="G2907" s="57"/>
      <c r="H2907" s="57"/>
      <c r="I2907" s="57"/>
      <c r="J2907" s="57"/>
      <c r="K2907" s="57"/>
      <c r="L2907" s="57"/>
      <c r="M2907" s="57"/>
      <c r="N2907" s="57"/>
      <c r="O2907" s="57"/>
      <c r="P2907" s="57"/>
      <c r="Q2907" s="57"/>
      <c r="R2907" s="57"/>
      <c r="S2907" s="57"/>
      <c r="T2907" s="57"/>
      <c r="U2907" s="57"/>
      <c r="V2907" s="57"/>
      <c r="W2907" s="57"/>
      <c r="X2907" s="56" t="str">
        <f t="shared" si="46"/>
        <v/>
      </c>
    </row>
    <row r="2908" spans="1:24" x14ac:dyDescent="0.2">
      <c r="A2908" s="8">
        <v>2892</v>
      </c>
      <c r="B2908" s="47" t="str">
        <f>IF('tabela informacyjna dla JST'!$C$9="","",'tabela informacyjna dla JST'!$C$9)</f>
        <v>Ślemień gm. wiejska</v>
      </c>
      <c r="C2908" s="47" t="str">
        <f>IFERROR((VLOOKUP(B2908,Tabela1[],6,FALSE)),"")</f>
        <v>PL2405_EE</v>
      </c>
      <c r="D2908" s="47" t="str">
        <f>IFERROR((VLOOKUP(C2908,KATALOGI!$A$34:$B$49,2,FALSE)),"")</f>
        <v>Edukacja ekologiczna związana z ochroną powietrza</v>
      </c>
      <c r="E2908" s="57"/>
      <c r="F2908" s="57"/>
      <c r="G2908" s="57"/>
      <c r="H2908" s="57"/>
      <c r="I2908" s="57"/>
      <c r="J2908" s="57"/>
      <c r="K2908" s="57"/>
      <c r="L2908" s="57"/>
      <c r="M2908" s="57"/>
      <c r="N2908" s="57"/>
      <c r="O2908" s="57"/>
      <c r="P2908" s="57"/>
      <c r="Q2908" s="57"/>
      <c r="R2908" s="57"/>
      <c r="S2908" s="57"/>
      <c r="T2908" s="57"/>
      <c r="U2908" s="57"/>
      <c r="V2908" s="57"/>
      <c r="W2908" s="57"/>
      <c r="X2908" s="56" t="str">
        <f t="shared" si="46"/>
        <v/>
      </c>
    </row>
    <row r="2909" spans="1:24" x14ac:dyDescent="0.2">
      <c r="A2909" s="8">
        <v>2893</v>
      </c>
      <c r="B2909" s="47" t="str">
        <f>IF('tabela informacyjna dla JST'!$C$9="","",'tabela informacyjna dla JST'!$C$9)</f>
        <v>Ślemień gm. wiejska</v>
      </c>
      <c r="C2909" s="47" t="str">
        <f>IFERROR((VLOOKUP(B2909,Tabela1[],6,FALSE)),"")</f>
        <v>PL2405_EE</v>
      </c>
      <c r="D2909" s="47" t="str">
        <f>IFERROR((VLOOKUP(C2909,KATALOGI!$A$34:$B$49,2,FALSE)),"")</f>
        <v>Edukacja ekologiczna związana z ochroną powietrza</v>
      </c>
      <c r="E2909" s="57"/>
      <c r="F2909" s="57"/>
      <c r="G2909" s="57"/>
      <c r="H2909" s="57"/>
      <c r="I2909" s="57"/>
      <c r="J2909" s="57"/>
      <c r="K2909" s="57"/>
      <c r="L2909" s="57"/>
      <c r="M2909" s="57"/>
      <c r="N2909" s="57"/>
      <c r="O2909" s="57"/>
      <c r="P2909" s="57"/>
      <c r="Q2909" s="57"/>
      <c r="R2909" s="57"/>
      <c r="S2909" s="57"/>
      <c r="T2909" s="57"/>
      <c r="U2909" s="57"/>
      <c r="V2909" s="57"/>
      <c r="W2909" s="57"/>
      <c r="X2909" s="56" t="str">
        <f t="shared" si="46"/>
        <v/>
      </c>
    </row>
    <row r="2910" spans="1:24" x14ac:dyDescent="0.2">
      <c r="A2910" s="8">
        <v>2894</v>
      </c>
      <c r="B2910" s="47" t="str">
        <f>IF('tabela informacyjna dla JST'!$C$9="","",'tabela informacyjna dla JST'!$C$9)</f>
        <v>Ślemień gm. wiejska</v>
      </c>
      <c r="C2910" s="47" t="str">
        <f>IFERROR((VLOOKUP(B2910,Tabela1[],6,FALSE)),"")</f>
        <v>PL2405_EE</v>
      </c>
      <c r="D2910" s="47" t="str">
        <f>IFERROR((VLOOKUP(C2910,KATALOGI!$A$34:$B$49,2,FALSE)),"")</f>
        <v>Edukacja ekologiczna związana z ochroną powietrza</v>
      </c>
      <c r="E2910" s="57"/>
      <c r="F2910" s="57"/>
      <c r="G2910" s="57"/>
      <c r="H2910" s="57"/>
      <c r="I2910" s="57"/>
      <c r="J2910" s="57"/>
      <c r="K2910" s="57"/>
      <c r="L2910" s="57"/>
      <c r="M2910" s="57"/>
      <c r="N2910" s="57"/>
      <c r="O2910" s="57"/>
      <c r="P2910" s="57"/>
      <c r="Q2910" s="57"/>
      <c r="R2910" s="57"/>
      <c r="S2910" s="57"/>
      <c r="T2910" s="57"/>
      <c r="U2910" s="57"/>
      <c r="V2910" s="57"/>
      <c r="W2910" s="57"/>
      <c r="X2910" s="56" t="str">
        <f t="shared" si="46"/>
        <v/>
      </c>
    </row>
    <row r="2911" spans="1:24" x14ac:dyDescent="0.2">
      <c r="A2911" s="8">
        <v>2895</v>
      </c>
      <c r="B2911" s="47" t="str">
        <f>IF('tabela informacyjna dla JST'!$C$9="","",'tabela informacyjna dla JST'!$C$9)</f>
        <v>Ślemień gm. wiejska</v>
      </c>
      <c r="C2911" s="47" t="str">
        <f>IFERROR((VLOOKUP(B2911,Tabela1[],6,FALSE)),"")</f>
        <v>PL2405_EE</v>
      </c>
      <c r="D2911" s="47" t="str">
        <f>IFERROR((VLOOKUP(C2911,KATALOGI!$A$34:$B$49,2,FALSE)),"")</f>
        <v>Edukacja ekologiczna związana z ochroną powietrza</v>
      </c>
      <c r="E2911" s="57"/>
      <c r="F2911" s="57"/>
      <c r="G2911" s="57"/>
      <c r="H2911" s="57"/>
      <c r="I2911" s="57"/>
      <c r="J2911" s="57"/>
      <c r="K2911" s="57"/>
      <c r="L2911" s="57"/>
      <c r="M2911" s="57"/>
      <c r="N2911" s="57"/>
      <c r="O2911" s="57"/>
      <c r="P2911" s="57"/>
      <c r="Q2911" s="57"/>
      <c r="R2911" s="57"/>
      <c r="S2911" s="57"/>
      <c r="T2911" s="57"/>
      <c r="U2911" s="57"/>
      <c r="V2911" s="57"/>
      <c r="W2911" s="57"/>
      <c r="X2911" s="56" t="str">
        <f t="shared" si="46"/>
        <v/>
      </c>
    </row>
    <row r="2912" spans="1:24" x14ac:dyDescent="0.2">
      <c r="A2912" s="8">
        <v>2896</v>
      </c>
      <c r="B2912" s="47" t="str">
        <f>IF('tabela informacyjna dla JST'!$C$9="","",'tabela informacyjna dla JST'!$C$9)</f>
        <v>Ślemień gm. wiejska</v>
      </c>
      <c r="C2912" s="47" t="str">
        <f>IFERROR((VLOOKUP(B2912,Tabela1[],6,FALSE)),"")</f>
        <v>PL2405_EE</v>
      </c>
      <c r="D2912" s="47" t="str">
        <f>IFERROR((VLOOKUP(C2912,KATALOGI!$A$34:$B$49,2,FALSE)),"")</f>
        <v>Edukacja ekologiczna związana z ochroną powietrza</v>
      </c>
      <c r="E2912" s="57"/>
      <c r="F2912" s="57"/>
      <c r="G2912" s="57"/>
      <c r="H2912" s="57"/>
      <c r="I2912" s="57"/>
      <c r="J2912" s="57"/>
      <c r="K2912" s="57"/>
      <c r="L2912" s="57"/>
      <c r="M2912" s="57"/>
      <c r="N2912" s="57"/>
      <c r="O2912" s="57"/>
      <c r="P2912" s="57"/>
      <c r="Q2912" s="57"/>
      <c r="R2912" s="57"/>
      <c r="S2912" s="57"/>
      <c r="T2912" s="57"/>
      <c r="U2912" s="57"/>
      <c r="V2912" s="57"/>
      <c r="W2912" s="57"/>
      <c r="X2912" s="56" t="str">
        <f t="shared" si="46"/>
        <v/>
      </c>
    </row>
    <row r="2913" spans="1:24" x14ac:dyDescent="0.2">
      <c r="A2913" s="8">
        <v>2897</v>
      </c>
      <c r="B2913" s="47" t="str">
        <f>IF('tabela informacyjna dla JST'!$C$9="","",'tabela informacyjna dla JST'!$C$9)</f>
        <v>Ślemień gm. wiejska</v>
      </c>
      <c r="C2913" s="47" t="str">
        <f>IFERROR((VLOOKUP(B2913,Tabela1[],6,FALSE)),"")</f>
        <v>PL2405_EE</v>
      </c>
      <c r="D2913" s="47" t="str">
        <f>IFERROR((VLOOKUP(C2913,KATALOGI!$A$34:$B$49,2,FALSE)),"")</f>
        <v>Edukacja ekologiczna związana z ochroną powietrza</v>
      </c>
      <c r="E2913" s="57"/>
      <c r="F2913" s="57"/>
      <c r="G2913" s="57"/>
      <c r="H2913" s="57"/>
      <c r="I2913" s="57"/>
      <c r="J2913" s="57"/>
      <c r="K2913" s="57"/>
      <c r="L2913" s="57"/>
      <c r="M2913" s="57"/>
      <c r="N2913" s="57"/>
      <c r="O2913" s="57"/>
      <c r="P2913" s="57"/>
      <c r="Q2913" s="57"/>
      <c r="R2913" s="57"/>
      <c r="S2913" s="57"/>
      <c r="T2913" s="57"/>
      <c r="U2913" s="57"/>
      <c r="V2913" s="57"/>
      <c r="W2913" s="57"/>
      <c r="X2913" s="56" t="str">
        <f t="shared" si="46"/>
        <v/>
      </c>
    </row>
    <row r="2914" spans="1:24" x14ac:dyDescent="0.2">
      <c r="A2914" s="8">
        <v>2898</v>
      </c>
      <c r="B2914" s="47" t="str">
        <f>IF('tabela informacyjna dla JST'!$C$9="","",'tabela informacyjna dla JST'!$C$9)</f>
        <v>Ślemień gm. wiejska</v>
      </c>
      <c r="C2914" s="47" t="str">
        <f>IFERROR((VLOOKUP(B2914,Tabela1[],6,FALSE)),"")</f>
        <v>PL2405_EE</v>
      </c>
      <c r="D2914" s="47" t="str">
        <f>IFERROR((VLOOKUP(C2914,KATALOGI!$A$34:$B$49,2,FALSE)),"")</f>
        <v>Edukacja ekologiczna związana z ochroną powietrza</v>
      </c>
      <c r="E2914" s="57"/>
      <c r="F2914" s="57"/>
      <c r="G2914" s="57"/>
      <c r="H2914" s="57"/>
      <c r="I2914" s="57"/>
      <c r="J2914" s="57"/>
      <c r="K2914" s="57"/>
      <c r="L2914" s="57"/>
      <c r="M2914" s="57"/>
      <c r="N2914" s="57"/>
      <c r="O2914" s="57"/>
      <c r="P2914" s="57"/>
      <c r="Q2914" s="57"/>
      <c r="R2914" s="57"/>
      <c r="S2914" s="57"/>
      <c r="T2914" s="57"/>
      <c r="U2914" s="57"/>
      <c r="V2914" s="57"/>
      <c r="W2914" s="57"/>
      <c r="X2914" s="56" t="str">
        <f t="shared" si="46"/>
        <v/>
      </c>
    </row>
    <row r="2915" spans="1:24" x14ac:dyDescent="0.2">
      <c r="A2915" s="8">
        <v>2899</v>
      </c>
      <c r="B2915" s="47" t="str">
        <f>IF('tabela informacyjna dla JST'!$C$9="","",'tabela informacyjna dla JST'!$C$9)</f>
        <v>Ślemień gm. wiejska</v>
      </c>
      <c r="C2915" s="47" t="str">
        <f>IFERROR((VLOOKUP(B2915,Tabela1[],6,FALSE)),"")</f>
        <v>PL2405_EE</v>
      </c>
      <c r="D2915" s="47" t="str">
        <f>IFERROR((VLOOKUP(C2915,KATALOGI!$A$34:$B$49,2,FALSE)),"")</f>
        <v>Edukacja ekologiczna związana z ochroną powietrza</v>
      </c>
      <c r="E2915" s="57"/>
      <c r="F2915" s="57"/>
      <c r="G2915" s="57"/>
      <c r="H2915" s="57"/>
      <c r="I2915" s="57"/>
      <c r="J2915" s="57"/>
      <c r="K2915" s="57"/>
      <c r="L2915" s="57"/>
      <c r="M2915" s="57"/>
      <c r="N2915" s="57"/>
      <c r="O2915" s="57"/>
      <c r="P2915" s="57"/>
      <c r="Q2915" s="57"/>
      <c r="R2915" s="57"/>
      <c r="S2915" s="57"/>
      <c r="T2915" s="57"/>
      <c r="U2915" s="57"/>
      <c r="V2915" s="57"/>
      <c r="W2915" s="57"/>
      <c r="X2915" s="56" t="str">
        <f t="shared" si="46"/>
        <v/>
      </c>
    </row>
    <row r="2916" spans="1:24" x14ac:dyDescent="0.2">
      <c r="A2916" s="8">
        <v>2900</v>
      </c>
      <c r="B2916" s="47" t="str">
        <f>IF('tabela informacyjna dla JST'!$C$9="","",'tabela informacyjna dla JST'!$C$9)</f>
        <v>Ślemień gm. wiejska</v>
      </c>
      <c r="C2916" s="47" t="str">
        <f>IFERROR((VLOOKUP(B2916,Tabela1[],6,FALSE)),"")</f>
        <v>PL2405_EE</v>
      </c>
      <c r="D2916" s="47" t="str">
        <f>IFERROR((VLOOKUP(C2916,KATALOGI!$A$34:$B$49,2,FALSE)),"")</f>
        <v>Edukacja ekologiczna związana z ochroną powietrza</v>
      </c>
      <c r="E2916" s="57"/>
      <c r="F2916" s="57"/>
      <c r="G2916" s="57"/>
      <c r="H2916" s="57"/>
      <c r="I2916" s="57"/>
      <c r="J2916" s="57"/>
      <c r="K2916" s="57"/>
      <c r="L2916" s="57"/>
      <c r="M2916" s="57"/>
      <c r="N2916" s="57"/>
      <c r="O2916" s="57"/>
      <c r="P2916" s="57"/>
      <c r="Q2916" s="57"/>
      <c r="R2916" s="57"/>
      <c r="S2916" s="57"/>
      <c r="T2916" s="57"/>
      <c r="U2916" s="57"/>
      <c r="V2916" s="57"/>
      <c r="W2916" s="57"/>
      <c r="X2916" s="56" t="str">
        <f t="shared" si="46"/>
        <v/>
      </c>
    </row>
    <row r="2917" spans="1:24" x14ac:dyDescent="0.2">
      <c r="A2917" s="8">
        <v>2901</v>
      </c>
      <c r="B2917" s="47" t="str">
        <f>IF('tabela informacyjna dla JST'!$C$9="","",'tabela informacyjna dla JST'!$C$9)</f>
        <v>Ślemień gm. wiejska</v>
      </c>
      <c r="C2917" s="47" t="str">
        <f>IFERROR((VLOOKUP(B2917,Tabela1[],6,FALSE)),"")</f>
        <v>PL2405_EE</v>
      </c>
      <c r="D2917" s="47" t="str">
        <f>IFERROR((VLOOKUP(C2917,KATALOGI!$A$34:$B$49,2,FALSE)),"")</f>
        <v>Edukacja ekologiczna związana z ochroną powietrza</v>
      </c>
      <c r="E2917" s="57"/>
      <c r="F2917" s="57"/>
      <c r="G2917" s="57"/>
      <c r="H2917" s="57"/>
      <c r="I2917" s="57"/>
      <c r="J2917" s="57"/>
      <c r="K2917" s="57"/>
      <c r="L2917" s="57"/>
      <c r="M2917" s="57"/>
      <c r="N2917" s="57"/>
      <c r="O2917" s="57"/>
      <c r="P2917" s="57"/>
      <c r="Q2917" s="57"/>
      <c r="R2917" s="57"/>
      <c r="S2917" s="57"/>
      <c r="T2917" s="57"/>
      <c r="U2917" s="57"/>
      <c r="V2917" s="57"/>
      <c r="W2917" s="57"/>
      <c r="X2917" s="56" t="str">
        <f t="shared" si="46"/>
        <v/>
      </c>
    </row>
    <row r="2918" spans="1:24" x14ac:dyDescent="0.2">
      <c r="A2918" s="8">
        <v>2902</v>
      </c>
      <c r="B2918" s="47" t="str">
        <f>IF('tabela informacyjna dla JST'!$C$9="","",'tabela informacyjna dla JST'!$C$9)</f>
        <v>Ślemień gm. wiejska</v>
      </c>
      <c r="C2918" s="47" t="str">
        <f>IFERROR((VLOOKUP(B2918,Tabela1[],6,FALSE)),"")</f>
        <v>PL2405_EE</v>
      </c>
      <c r="D2918" s="47" t="str">
        <f>IFERROR((VLOOKUP(C2918,KATALOGI!$A$34:$B$49,2,FALSE)),"")</f>
        <v>Edukacja ekologiczna związana z ochroną powietrza</v>
      </c>
      <c r="E2918" s="57"/>
      <c r="F2918" s="57"/>
      <c r="G2918" s="57"/>
      <c r="H2918" s="57"/>
      <c r="I2918" s="57"/>
      <c r="J2918" s="57"/>
      <c r="K2918" s="57"/>
      <c r="L2918" s="57"/>
      <c r="M2918" s="57"/>
      <c r="N2918" s="57"/>
      <c r="O2918" s="57"/>
      <c r="P2918" s="57"/>
      <c r="Q2918" s="57"/>
      <c r="R2918" s="57"/>
      <c r="S2918" s="57"/>
      <c r="T2918" s="57"/>
      <c r="U2918" s="57"/>
      <c r="V2918" s="57"/>
      <c r="W2918" s="57"/>
      <c r="X2918" s="56" t="str">
        <f t="shared" si="46"/>
        <v/>
      </c>
    </row>
    <row r="2919" spans="1:24" x14ac:dyDescent="0.2">
      <c r="A2919" s="8">
        <v>2903</v>
      </c>
      <c r="B2919" s="47" t="str">
        <f>IF('tabela informacyjna dla JST'!$C$9="","",'tabela informacyjna dla JST'!$C$9)</f>
        <v>Ślemień gm. wiejska</v>
      </c>
      <c r="C2919" s="47" t="str">
        <f>IFERROR((VLOOKUP(B2919,Tabela1[],6,FALSE)),"")</f>
        <v>PL2405_EE</v>
      </c>
      <c r="D2919" s="47" t="str">
        <f>IFERROR((VLOOKUP(C2919,KATALOGI!$A$34:$B$49,2,FALSE)),"")</f>
        <v>Edukacja ekologiczna związana z ochroną powietrza</v>
      </c>
      <c r="E2919" s="57"/>
      <c r="F2919" s="57"/>
      <c r="G2919" s="57"/>
      <c r="H2919" s="57"/>
      <c r="I2919" s="57"/>
      <c r="J2919" s="57"/>
      <c r="K2919" s="57"/>
      <c r="L2919" s="57"/>
      <c r="M2919" s="57"/>
      <c r="N2919" s="57"/>
      <c r="O2919" s="57"/>
      <c r="P2919" s="57"/>
      <c r="Q2919" s="57"/>
      <c r="R2919" s="57"/>
      <c r="S2919" s="57"/>
      <c r="T2919" s="57"/>
      <c r="U2919" s="57"/>
      <c r="V2919" s="57"/>
      <c r="W2919" s="57"/>
      <c r="X2919" s="56" t="str">
        <f t="shared" si="46"/>
        <v/>
      </c>
    </row>
    <row r="2920" spans="1:24" x14ac:dyDescent="0.2">
      <c r="A2920" s="8">
        <v>2904</v>
      </c>
      <c r="B2920" s="47" t="str">
        <f>IF('tabela informacyjna dla JST'!$C$9="","",'tabela informacyjna dla JST'!$C$9)</f>
        <v>Ślemień gm. wiejska</v>
      </c>
      <c r="C2920" s="47" t="str">
        <f>IFERROR((VLOOKUP(B2920,Tabela1[],6,FALSE)),"")</f>
        <v>PL2405_EE</v>
      </c>
      <c r="D2920" s="47" t="str">
        <f>IFERROR((VLOOKUP(C2920,KATALOGI!$A$34:$B$49,2,FALSE)),"")</f>
        <v>Edukacja ekologiczna związana z ochroną powietrza</v>
      </c>
      <c r="E2920" s="57"/>
      <c r="F2920" s="57"/>
      <c r="G2920" s="57"/>
      <c r="H2920" s="57"/>
      <c r="I2920" s="57"/>
      <c r="J2920" s="57"/>
      <c r="K2920" s="57"/>
      <c r="L2920" s="57"/>
      <c r="M2920" s="57"/>
      <c r="N2920" s="57"/>
      <c r="O2920" s="57"/>
      <c r="P2920" s="57"/>
      <c r="Q2920" s="57"/>
      <c r="R2920" s="57"/>
      <c r="S2920" s="57"/>
      <c r="T2920" s="57"/>
      <c r="U2920" s="57"/>
      <c r="V2920" s="57"/>
      <c r="W2920" s="57"/>
      <c r="X2920" s="56" t="str">
        <f t="shared" si="46"/>
        <v/>
      </c>
    </row>
    <row r="2921" spans="1:24" x14ac:dyDescent="0.2">
      <c r="A2921" s="8">
        <v>2905</v>
      </c>
      <c r="B2921" s="47" t="str">
        <f>IF('tabela informacyjna dla JST'!$C$9="","",'tabela informacyjna dla JST'!$C$9)</f>
        <v>Ślemień gm. wiejska</v>
      </c>
      <c r="C2921" s="47" t="str">
        <f>IFERROR((VLOOKUP(B2921,Tabela1[],6,FALSE)),"")</f>
        <v>PL2405_EE</v>
      </c>
      <c r="D2921" s="47" t="str">
        <f>IFERROR((VLOOKUP(C2921,KATALOGI!$A$34:$B$49,2,FALSE)),"")</f>
        <v>Edukacja ekologiczna związana z ochroną powietrza</v>
      </c>
      <c r="E2921" s="57"/>
      <c r="F2921" s="57"/>
      <c r="G2921" s="57"/>
      <c r="H2921" s="57"/>
      <c r="I2921" s="57"/>
      <c r="J2921" s="57"/>
      <c r="K2921" s="57"/>
      <c r="L2921" s="57"/>
      <c r="M2921" s="57"/>
      <c r="N2921" s="57"/>
      <c r="O2921" s="57"/>
      <c r="P2921" s="57"/>
      <c r="Q2921" s="57"/>
      <c r="R2921" s="57"/>
      <c r="S2921" s="57"/>
      <c r="T2921" s="57"/>
      <c r="U2921" s="57"/>
      <c r="V2921" s="57"/>
      <c r="W2921" s="57"/>
      <c r="X2921" s="56" t="str">
        <f t="shared" si="46"/>
        <v/>
      </c>
    </row>
    <row r="2922" spans="1:24" x14ac:dyDescent="0.2">
      <c r="A2922" s="8">
        <v>2906</v>
      </c>
      <c r="B2922" s="47" t="str">
        <f>IF('tabela informacyjna dla JST'!$C$9="","",'tabela informacyjna dla JST'!$C$9)</f>
        <v>Ślemień gm. wiejska</v>
      </c>
      <c r="C2922" s="47" t="str">
        <f>IFERROR((VLOOKUP(B2922,Tabela1[],6,FALSE)),"")</f>
        <v>PL2405_EE</v>
      </c>
      <c r="D2922" s="47" t="str">
        <f>IFERROR((VLOOKUP(C2922,KATALOGI!$A$34:$B$49,2,FALSE)),"")</f>
        <v>Edukacja ekologiczna związana z ochroną powietrza</v>
      </c>
      <c r="E2922" s="57"/>
      <c r="F2922" s="57"/>
      <c r="G2922" s="57"/>
      <c r="H2922" s="57"/>
      <c r="I2922" s="57"/>
      <c r="J2922" s="57"/>
      <c r="K2922" s="57"/>
      <c r="L2922" s="57"/>
      <c r="M2922" s="57"/>
      <c r="N2922" s="57"/>
      <c r="O2922" s="57"/>
      <c r="P2922" s="57"/>
      <c r="Q2922" s="57"/>
      <c r="R2922" s="57"/>
      <c r="S2922" s="57"/>
      <c r="T2922" s="57"/>
      <c r="U2922" s="57"/>
      <c r="V2922" s="57"/>
      <c r="W2922" s="57"/>
      <c r="X2922" s="56" t="str">
        <f t="shared" si="46"/>
        <v/>
      </c>
    </row>
    <row r="2923" spans="1:24" x14ac:dyDescent="0.2">
      <c r="A2923" s="8">
        <v>2907</v>
      </c>
      <c r="B2923" s="47" t="str">
        <f>IF('tabela informacyjna dla JST'!$C$9="","",'tabela informacyjna dla JST'!$C$9)</f>
        <v>Ślemień gm. wiejska</v>
      </c>
      <c r="C2923" s="47" t="str">
        <f>IFERROR((VLOOKUP(B2923,Tabela1[],6,FALSE)),"")</f>
        <v>PL2405_EE</v>
      </c>
      <c r="D2923" s="47" t="str">
        <f>IFERROR((VLOOKUP(C2923,KATALOGI!$A$34:$B$49,2,FALSE)),"")</f>
        <v>Edukacja ekologiczna związana z ochroną powietrza</v>
      </c>
      <c r="E2923" s="57"/>
      <c r="F2923" s="57"/>
      <c r="G2923" s="57"/>
      <c r="H2923" s="57"/>
      <c r="I2923" s="57"/>
      <c r="J2923" s="57"/>
      <c r="K2923" s="57"/>
      <c r="L2923" s="57"/>
      <c r="M2923" s="57"/>
      <c r="N2923" s="57"/>
      <c r="O2923" s="57"/>
      <c r="P2923" s="57"/>
      <c r="Q2923" s="57"/>
      <c r="R2923" s="57"/>
      <c r="S2923" s="57"/>
      <c r="T2923" s="57"/>
      <c r="U2923" s="57"/>
      <c r="V2923" s="57"/>
      <c r="W2923" s="57"/>
      <c r="X2923" s="56" t="str">
        <f t="shared" si="46"/>
        <v/>
      </c>
    </row>
    <row r="2924" spans="1:24" x14ac:dyDescent="0.2">
      <c r="A2924" s="8">
        <v>2908</v>
      </c>
      <c r="B2924" s="47" t="str">
        <f>IF('tabela informacyjna dla JST'!$C$9="","",'tabela informacyjna dla JST'!$C$9)</f>
        <v>Ślemień gm. wiejska</v>
      </c>
      <c r="C2924" s="47" t="str">
        <f>IFERROR((VLOOKUP(B2924,Tabela1[],6,FALSE)),"")</f>
        <v>PL2405_EE</v>
      </c>
      <c r="D2924" s="47" t="str">
        <f>IFERROR((VLOOKUP(C2924,KATALOGI!$A$34:$B$49,2,FALSE)),"")</f>
        <v>Edukacja ekologiczna związana z ochroną powietrza</v>
      </c>
      <c r="E2924" s="57"/>
      <c r="F2924" s="57"/>
      <c r="G2924" s="57"/>
      <c r="H2924" s="57"/>
      <c r="I2924" s="57"/>
      <c r="J2924" s="57"/>
      <c r="K2924" s="57"/>
      <c r="L2924" s="57"/>
      <c r="M2924" s="57"/>
      <c r="N2924" s="57"/>
      <c r="O2924" s="57"/>
      <c r="P2924" s="57"/>
      <c r="Q2924" s="57"/>
      <c r="R2924" s="57"/>
      <c r="S2924" s="57"/>
      <c r="T2924" s="57"/>
      <c r="U2924" s="57"/>
      <c r="V2924" s="57"/>
      <c r="W2924" s="57"/>
      <c r="X2924" s="56" t="str">
        <f t="shared" si="46"/>
        <v/>
      </c>
    </row>
    <row r="2925" spans="1:24" x14ac:dyDescent="0.2">
      <c r="A2925" s="8">
        <v>2909</v>
      </c>
      <c r="B2925" s="47" t="str">
        <f>IF('tabela informacyjna dla JST'!$C$9="","",'tabela informacyjna dla JST'!$C$9)</f>
        <v>Ślemień gm. wiejska</v>
      </c>
      <c r="C2925" s="47" t="str">
        <f>IFERROR((VLOOKUP(B2925,Tabela1[],6,FALSE)),"")</f>
        <v>PL2405_EE</v>
      </c>
      <c r="D2925" s="47" t="str">
        <f>IFERROR((VLOOKUP(C2925,KATALOGI!$A$34:$B$49,2,FALSE)),"")</f>
        <v>Edukacja ekologiczna związana z ochroną powietrza</v>
      </c>
      <c r="E2925" s="57"/>
      <c r="F2925" s="57"/>
      <c r="G2925" s="57"/>
      <c r="H2925" s="57"/>
      <c r="I2925" s="57"/>
      <c r="J2925" s="57"/>
      <c r="K2925" s="57"/>
      <c r="L2925" s="57"/>
      <c r="M2925" s="57"/>
      <c r="N2925" s="57"/>
      <c r="O2925" s="57"/>
      <c r="P2925" s="57"/>
      <c r="Q2925" s="57"/>
      <c r="R2925" s="57"/>
      <c r="S2925" s="57"/>
      <c r="T2925" s="57"/>
      <c r="U2925" s="57"/>
      <c r="V2925" s="57"/>
      <c r="W2925" s="57"/>
      <c r="X2925" s="56" t="str">
        <f t="shared" si="46"/>
        <v/>
      </c>
    </row>
    <row r="2926" spans="1:24" x14ac:dyDescent="0.2">
      <c r="A2926" s="8">
        <v>2910</v>
      </c>
      <c r="B2926" s="47" t="str">
        <f>IF('tabela informacyjna dla JST'!$C$9="","",'tabela informacyjna dla JST'!$C$9)</f>
        <v>Ślemień gm. wiejska</v>
      </c>
      <c r="C2926" s="47" t="str">
        <f>IFERROR((VLOOKUP(B2926,Tabela1[],6,FALSE)),"")</f>
        <v>PL2405_EE</v>
      </c>
      <c r="D2926" s="47" t="str">
        <f>IFERROR((VLOOKUP(C2926,KATALOGI!$A$34:$B$49,2,FALSE)),"")</f>
        <v>Edukacja ekologiczna związana z ochroną powietrza</v>
      </c>
      <c r="E2926" s="57"/>
      <c r="F2926" s="57"/>
      <c r="G2926" s="57"/>
      <c r="H2926" s="57"/>
      <c r="I2926" s="57"/>
      <c r="J2926" s="57"/>
      <c r="K2926" s="57"/>
      <c r="L2926" s="57"/>
      <c r="M2926" s="57"/>
      <c r="N2926" s="57"/>
      <c r="O2926" s="57"/>
      <c r="P2926" s="57"/>
      <c r="Q2926" s="57"/>
      <c r="R2926" s="57"/>
      <c r="S2926" s="57"/>
      <c r="T2926" s="57"/>
      <c r="U2926" s="57"/>
      <c r="V2926" s="57"/>
      <c r="W2926" s="57"/>
      <c r="X2926" s="56" t="str">
        <f t="shared" si="46"/>
        <v/>
      </c>
    </row>
    <row r="2927" spans="1:24" x14ac:dyDescent="0.2">
      <c r="A2927" s="8">
        <v>2911</v>
      </c>
      <c r="B2927" s="47" t="str">
        <f>IF('tabela informacyjna dla JST'!$C$9="","",'tabela informacyjna dla JST'!$C$9)</f>
        <v>Ślemień gm. wiejska</v>
      </c>
      <c r="C2927" s="47" t="str">
        <f>IFERROR((VLOOKUP(B2927,Tabela1[],6,FALSE)),"")</f>
        <v>PL2405_EE</v>
      </c>
      <c r="D2927" s="47" t="str">
        <f>IFERROR((VLOOKUP(C2927,KATALOGI!$A$34:$B$49,2,FALSE)),"")</f>
        <v>Edukacja ekologiczna związana z ochroną powietrza</v>
      </c>
      <c r="E2927" s="57"/>
      <c r="F2927" s="57"/>
      <c r="G2927" s="57"/>
      <c r="H2927" s="57"/>
      <c r="I2927" s="57"/>
      <c r="J2927" s="57"/>
      <c r="K2927" s="57"/>
      <c r="L2927" s="57"/>
      <c r="M2927" s="57"/>
      <c r="N2927" s="57"/>
      <c r="O2927" s="57"/>
      <c r="P2927" s="57"/>
      <c r="Q2927" s="57"/>
      <c r="R2927" s="57"/>
      <c r="S2927" s="57"/>
      <c r="T2927" s="57"/>
      <c r="U2927" s="57"/>
      <c r="V2927" s="57"/>
      <c r="W2927" s="57"/>
      <c r="X2927" s="56" t="str">
        <f t="shared" si="46"/>
        <v/>
      </c>
    </row>
    <row r="2928" spans="1:24" x14ac:dyDescent="0.2">
      <c r="A2928" s="8">
        <v>2912</v>
      </c>
      <c r="B2928" s="47" t="str">
        <f>IF('tabela informacyjna dla JST'!$C$9="","",'tabela informacyjna dla JST'!$C$9)</f>
        <v>Ślemień gm. wiejska</v>
      </c>
      <c r="C2928" s="47" t="str">
        <f>IFERROR((VLOOKUP(B2928,Tabela1[],6,FALSE)),"")</f>
        <v>PL2405_EE</v>
      </c>
      <c r="D2928" s="47" t="str">
        <f>IFERROR((VLOOKUP(C2928,KATALOGI!$A$34:$B$49,2,FALSE)),"")</f>
        <v>Edukacja ekologiczna związana z ochroną powietrza</v>
      </c>
      <c r="E2928" s="57"/>
      <c r="F2928" s="57"/>
      <c r="G2928" s="57"/>
      <c r="H2928" s="57"/>
      <c r="I2928" s="57"/>
      <c r="J2928" s="57"/>
      <c r="K2928" s="57"/>
      <c r="L2928" s="57"/>
      <c r="M2928" s="57"/>
      <c r="N2928" s="57"/>
      <c r="O2928" s="57"/>
      <c r="P2928" s="57"/>
      <c r="Q2928" s="57"/>
      <c r="R2928" s="57"/>
      <c r="S2928" s="57"/>
      <c r="T2928" s="57"/>
      <c r="U2928" s="57"/>
      <c r="V2928" s="57"/>
      <c r="W2928" s="57"/>
      <c r="X2928" s="56" t="str">
        <f t="shared" si="46"/>
        <v/>
      </c>
    </row>
    <row r="2929" spans="1:24" x14ac:dyDescent="0.2">
      <c r="A2929" s="8">
        <v>2913</v>
      </c>
      <c r="B2929" s="47" t="str">
        <f>IF('tabela informacyjna dla JST'!$C$9="","",'tabela informacyjna dla JST'!$C$9)</f>
        <v>Ślemień gm. wiejska</v>
      </c>
      <c r="C2929" s="47" t="str">
        <f>IFERROR((VLOOKUP(B2929,Tabela1[],6,FALSE)),"")</f>
        <v>PL2405_EE</v>
      </c>
      <c r="D2929" s="47" t="str">
        <f>IFERROR((VLOOKUP(C2929,KATALOGI!$A$34:$B$49,2,FALSE)),"")</f>
        <v>Edukacja ekologiczna związana z ochroną powietrza</v>
      </c>
      <c r="E2929" s="57"/>
      <c r="F2929" s="57"/>
      <c r="G2929" s="57"/>
      <c r="H2929" s="57"/>
      <c r="I2929" s="57"/>
      <c r="J2929" s="57"/>
      <c r="K2929" s="57"/>
      <c r="L2929" s="57"/>
      <c r="M2929" s="57"/>
      <c r="N2929" s="57"/>
      <c r="O2929" s="57"/>
      <c r="P2929" s="57"/>
      <c r="Q2929" s="57"/>
      <c r="R2929" s="57"/>
      <c r="S2929" s="57"/>
      <c r="T2929" s="57"/>
      <c r="U2929" s="57"/>
      <c r="V2929" s="57"/>
      <c r="W2929" s="57"/>
      <c r="X2929" s="56" t="str">
        <f t="shared" si="46"/>
        <v/>
      </c>
    </row>
    <row r="2930" spans="1:24" x14ac:dyDescent="0.2">
      <c r="A2930" s="8">
        <v>2914</v>
      </c>
      <c r="B2930" s="47" t="str">
        <f>IF('tabela informacyjna dla JST'!$C$9="","",'tabela informacyjna dla JST'!$C$9)</f>
        <v>Ślemień gm. wiejska</v>
      </c>
      <c r="C2930" s="47" t="str">
        <f>IFERROR((VLOOKUP(B2930,Tabela1[],6,FALSE)),"")</f>
        <v>PL2405_EE</v>
      </c>
      <c r="D2930" s="47" t="str">
        <f>IFERROR((VLOOKUP(C2930,KATALOGI!$A$34:$B$49,2,FALSE)),"")</f>
        <v>Edukacja ekologiczna związana z ochroną powietrza</v>
      </c>
      <c r="E2930" s="57"/>
      <c r="F2930" s="57"/>
      <c r="G2930" s="57"/>
      <c r="H2930" s="57"/>
      <c r="I2930" s="57"/>
      <c r="J2930" s="57"/>
      <c r="K2930" s="57"/>
      <c r="L2930" s="57"/>
      <c r="M2930" s="57"/>
      <c r="N2930" s="57"/>
      <c r="O2930" s="57"/>
      <c r="P2930" s="57"/>
      <c r="Q2930" s="57"/>
      <c r="R2930" s="57"/>
      <c r="S2930" s="57"/>
      <c r="T2930" s="57"/>
      <c r="U2930" s="57"/>
      <c r="V2930" s="57"/>
      <c r="W2930" s="57"/>
      <c r="X2930" s="56" t="str">
        <f t="shared" si="46"/>
        <v/>
      </c>
    </row>
    <row r="2931" spans="1:24" x14ac:dyDescent="0.2">
      <c r="A2931" s="8">
        <v>2915</v>
      </c>
      <c r="B2931" s="47" t="str">
        <f>IF('tabela informacyjna dla JST'!$C$9="","",'tabela informacyjna dla JST'!$C$9)</f>
        <v>Ślemień gm. wiejska</v>
      </c>
      <c r="C2931" s="47" t="str">
        <f>IFERROR((VLOOKUP(B2931,Tabela1[],6,FALSE)),"")</f>
        <v>PL2405_EE</v>
      </c>
      <c r="D2931" s="47" t="str">
        <f>IFERROR((VLOOKUP(C2931,KATALOGI!$A$34:$B$49,2,FALSE)),"")</f>
        <v>Edukacja ekologiczna związana z ochroną powietrza</v>
      </c>
      <c r="E2931" s="57"/>
      <c r="F2931" s="57"/>
      <c r="G2931" s="57"/>
      <c r="H2931" s="57"/>
      <c r="I2931" s="57"/>
      <c r="J2931" s="57"/>
      <c r="K2931" s="57"/>
      <c r="L2931" s="57"/>
      <c r="M2931" s="57"/>
      <c r="N2931" s="57"/>
      <c r="O2931" s="57"/>
      <c r="P2931" s="57"/>
      <c r="Q2931" s="57"/>
      <c r="R2931" s="57"/>
      <c r="S2931" s="57"/>
      <c r="T2931" s="57"/>
      <c r="U2931" s="57"/>
      <c r="V2931" s="57"/>
      <c r="W2931" s="57"/>
      <c r="X2931" s="56" t="str">
        <f t="shared" si="46"/>
        <v/>
      </c>
    </row>
    <row r="2932" spans="1:24" x14ac:dyDescent="0.2">
      <c r="A2932" s="8">
        <v>2916</v>
      </c>
      <c r="B2932" s="47" t="str">
        <f>IF('tabela informacyjna dla JST'!$C$9="","",'tabela informacyjna dla JST'!$C$9)</f>
        <v>Ślemień gm. wiejska</v>
      </c>
      <c r="C2932" s="47" t="str">
        <f>IFERROR((VLOOKUP(B2932,Tabela1[],6,FALSE)),"")</f>
        <v>PL2405_EE</v>
      </c>
      <c r="D2932" s="47" t="str">
        <f>IFERROR((VLOOKUP(C2932,KATALOGI!$A$34:$B$49,2,FALSE)),"")</f>
        <v>Edukacja ekologiczna związana z ochroną powietrza</v>
      </c>
      <c r="E2932" s="57"/>
      <c r="F2932" s="57"/>
      <c r="G2932" s="57"/>
      <c r="H2932" s="57"/>
      <c r="I2932" s="57"/>
      <c r="J2932" s="57"/>
      <c r="K2932" s="57"/>
      <c r="L2932" s="57"/>
      <c r="M2932" s="57"/>
      <c r="N2932" s="57"/>
      <c r="O2932" s="57"/>
      <c r="P2932" s="57"/>
      <c r="Q2932" s="57"/>
      <c r="R2932" s="57"/>
      <c r="S2932" s="57"/>
      <c r="T2932" s="57"/>
      <c r="U2932" s="57"/>
      <c r="V2932" s="57"/>
      <c r="W2932" s="57"/>
      <c r="X2932" s="56" t="str">
        <f t="shared" si="46"/>
        <v/>
      </c>
    </row>
    <row r="2933" spans="1:24" x14ac:dyDescent="0.2">
      <c r="A2933" s="8">
        <v>2917</v>
      </c>
      <c r="B2933" s="47" t="str">
        <f>IF('tabela informacyjna dla JST'!$C$9="","",'tabela informacyjna dla JST'!$C$9)</f>
        <v>Ślemień gm. wiejska</v>
      </c>
      <c r="C2933" s="47" t="str">
        <f>IFERROR((VLOOKUP(B2933,Tabela1[],6,FALSE)),"")</f>
        <v>PL2405_EE</v>
      </c>
      <c r="D2933" s="47" t="str">
        <f>IFERROR((VLOOKUP(C2933,KATALOGI!$A$34:$B$49,2,FALSE)),"")</f>
        <v>Edukacja ekologiczna związana z ochroną powietrza</v>
      </c>
      <c r="E2933" s="57"/>
      <c r="F2933" s="57"/>
      <c r="G2933" s="57"/>
      <c r="H2933" s="57"/>
      <c r="I2933" s="57"/>
      <c r="J2933" s="57"/>
      <c r="K2933" s="57"/>
      <c r="L2933" s="57"/>
      <c r="M2933" s="57"/>
      <c r="N2933" s="57"/>
      <c r="O2933" s="57"/>
      <c r="P2933" s="57"/>
      <c r="Q2933" s="57"/>
      <c r="R2933" s="57"/>
      <c r="S2933" s="57"/>
      <c r="T2933" s="57"/>
      <c r="U2933" s="57"/>
      <c r="V2933" s="57"/>
      <c r="W2933" s="57"/>
      <c r="X2933" s="56" t="str">
        <f t="shared" si="46"/>
        <v/>
      </c>
    </row>
    <row r="2934" spans="1:24" x14ac:dyDescent="0.2">
      <c r="A2934" s="8">
        <v>2918</v>
      </c>
      <c r="B2934" s="47" t="str">
        <f>IF('tabela informacyjna dla JST'!$C$9="","",'tabela informacyjna dla JST'!$C$9)</f>
        <v>Ślemień gm. wiejska</v>
      </c>
      <c r="C2934" s="47" t="str">
        <f>IFERROR((VLOOKUP(B2934,Tabela1[],6,FALSE)),"")</f>
        <v>PL2405_EE</v>
      </c>
      <c r="D2934" s="47" t="str">
        <f>IFERROR((VLOOKUP(C2934,KATALOGI!$A$34:$B$49,2,FALSE)),"")</f>
        <v>Edukacja ekologiczna związana z ochroną powietrza</v>
      </c>
      <c r="E2934" s="57"/>
      <c r="F2934" s="57"/>
      <c r="G2934" s="57"/>
      <c r="H2934" s="57"/>
      <c r="I2934" s="57"/>
      <c r="J2934" s="57"/>
      <c r="K2934" s="57"/>
      <c r="L2934" s="57"/>
      <c r="M2934" s="57"/>
      <c r="N2934" s="57"/>
      <c r="O2934" s="57"/>
      <c r="P2934" s="57"/>
      <c r="Q2934" s="57"/>
      <c r="R2934" s="57"/>
      <c r="S2934" s="57"/>
      <c r="T2934" s="57"/>
      <c r="U2934" s="57"/>
      <c r="V2934" s="57"/>
      <c r="W2934" s="57"/>
      <c r="X2934" s="56" t="str">
        <f t="shared" si="46"/>
        <v/>
      </c>
    </row>
    <row r="2935" spans="1:24" x14ac:dyDescent="0.2">
      <c r="A2935" s="8">
        <v>2919</v>
      </c>
      <c r="B2935" s="47" t="str">
        <f>IF('tabela informacyjna dla JST'!$C$9="","",'tabela informacyjna dla JST'!$C$9)</f>
        <v>Ślemień gm. wiejska</v>
      </c>
      <c r="C2935" s="47" t="str">
        <f>IFERROR((VLOOKUP(B2935,Tabela1[],6,FALSE)),"")</f>
        <v>PL2405_EE</v>
      </c>
      <c r="D2935" s="47" t="str">
        <f>IFERROR((VLOOKUP(C2935,KATALOGI!$A$34:$B$49,2,FALSE)),"")</f>
        <v>Edukacja ekologiczna związana z ochroną powietrza</v>
      </c>
      <c r="E2935" s="57"/>
      <c r="F2935" s="57"/>
      <c r="G2935" s="57"/>
      <c r="H2935" s="57"/>
      <c r="I2935" s="57"/>
      <c r="J2935" s="57"/>
      <c r="K2935" s="57"/>
      <c r="L2935" s="57"/>
      <c r="M2935" s="57"/>
      <c r="N2935" s="57"/>
      <c r="O2935" s="57"/>
      <c r="P2935" s="57"/>
      <c r="Q2935" s="57"/>
      <c r="R2935" s="57"/>
      <c r="S2935" s="57"/>
      <c r="T2935" s="57"/>
      <c r="U2935" s="57"/>
      <c r="V2935" s="57"/>
      <c r="W2935" s="57"/>
      <c r="X2935" s="56" t="str">
        <f t="shared" si="46"/>
        <v/>
      </c>
    </row>
    <row r="2936" spans="1:24" x14ac:dyDescent="0.2">
      <c r="A2936" s="8">
        <v>2920</v>
      </c>
      <c r="B2936" s="47" t="str">
        <f>IF('tabela informacyjna dla JST'!$C$9="","",'tabela informacyjna dla JST'!$C$9)</f>
        <v>Ślemień gm. wiejska</v>
      </c>
      <c r="C2936" s="47" t="str">
        <f>IFERROR((VLOOKUP(B2936,Tabela1[],6,FALSE)),"")</f>
        <v>PL2405_EE</v>
      </c>
      <c r="D2936" s="47" t="str">
        <f>IFERROR((VLOOKUP(C2936,KATALOGI!$A$34:$B$49,2,FALSE)),"")</f>
        <v>Edukacja ekologiczna związana z ochroną powietrza</v>
      </c>
      <c r="E2936" s="57"/>
      <c r="F2936" s="57"/>
      <c r="G2936" s="57"/>
      <c r="H2936" s="57"/>
      <c r="I2936" s="57"/>
      <c r="J2936" s="57"/>
      <c r="K2936" s="57"/>
      <c r="L2936" s="57"/>
      <c r="M2936" s="57"/>
      <c r="N2936" s="57"/>
      <c r="O2936" s="57"/>
      <c r="P2936" s="57"/>
      <c r="Q2936" s="57"/>
      <c r="R2936" s="57"/>
      <c r="S2936" s="57"/>
      <c r="T2936" s="57"/>
      <c r="U2936" s="57"/>
      <c r="V2936" s="57"/>
      <c r="W2936" s="57"/>
      <c r="X2936" s="56" t="str">
        <f t="shared" si="46"/>
        <v/>
      </c>
    </row>
    <row r="2937" spans="1:24" x14ac:dyDescent="0.2">
      <c r="A2937" s="8">
        <v>2921</v>
      </c>
      <c r="B2937" s="47" t="str">
        <f>IF('tabela informacyjna dla JST'!$C$9="","",'tabela informacyjna dla JST'!$C$9)</f>
        <v>Ślemień gm. wiejska</v>
      </c>
      <c r="C2937" s="47" t="str">
        <f>IFERROR((VLOOKUP(B2937,Tabela1[],6,FALSE)),"")</f>
        <v>PL2405_EE</v>
      </c>
      <c r="D2937" s="47" t="str">
        <f>IFERROR((VLOOKUP(C2937,KATALOGI!$A$34:$B$49,2,FALSE)),"")</f>
        <v>Edukacja ekologiczna związana z ochroną powietrza</v>
      </c>
      <c r="E2937" s="57"/>
      <c r="F2937" s="57"/>
      <c r="G2937" s="57"/>
      <c r="H2937" s="57"/>
      <c r="I2937" s="57"/>
      <c r="J2937" s="57"/>
      <c r="K2937" s="57"/>
      <c r="L2937" s="57"/>
      <c r="M2937" s="57"/>
      <c r="N2937" s="57"/>
      <c r="O2937" s="57"/>
      <c r="P2937" s="57"/>
      <c r="Q2937" s="57"/>
      <c r="R2937" s="57"/>
      <c r="S2937" s="57"/>
      <c r="T2937" s="57"/>
      <c r="U2937" s="57"/>
      <c r="V2937" s="57"/>
      <c r="W2937" s="57"/>
      <c r="X2937" s="56" t="str">
        <f t="shared" si="46"/>
        <v/>
      </c>
    </row>
    <row r="2938" spans="1:24" x14ac:dyDescent="0.2">
      <c r="A2938" s="8">
        <v>2922</v>
      </c>
      <c r="B2938" s="47" t="str">
        <f>IF('tabela informacyjna dla JST'!$C$9="","",'tabela informacyjna dla JST'!$C$9)</f>
        <v>Ślemień gm. wiejska</v>
      </c>
      <c r="C2938" s="47" t="str">
        <f>IFERROR((VLOOKUP(B2938,Tabela1[],6,FALSE)),"")</f>
        <v>PL2405_EE</v>
      </c>
      <c r="D2938" s="47" t="str">
        <f>IFERROR((VLOOKUP(C2938,KATALOGI!$A$34:$B$49,2,FALSE)),"")</f>
        <v>Edukacja ekologiczna związana z ochroną powietrza</v>
      </c>
      <c r="E2938" s="57"/>
      <c r="F2938" s="57"/>
      <c r="G2938" s="57"/>
      <c r="H2938" s="57"/>
      <c r="I2938" s="57"/>
      <c r="J2938" s="57"/>
      <c r="K2938" s="57"/>
      <c r="L2938" s="57"/>
      <c r="M2938" s="57"/>
      <c r="N2938" s="57"/>
      <c r="O2938" s="57"/>
      <c r="P2938" s="57"/>
      <c r="Q2938" s="57"/>
      <c r="R2938" s="57"/>
      <c r="S2938" s="57"/>
      <c r="T2938" s="57"/>
      <c r="U2938" s="57"/>
      <c r="V2938" s="57"/>
      <c r="W2938" s="57"/>
      <c r="X2938" s="56" t="str">
        <f t="shared" si="46"/>
        <v/>
      </c>
    </row>
    <row r="2939" spans="1:24" x14ac:dyDescent="0.2">
      <c r="A2939" s="8">
        <v>2923</v>
      </c>
      <c r="B2939" s="47" t="str">
        <f>IF('tabela informacyjna dla JST'!$C$9="","",'tabela informacyjna dla JST'!$C$9)</f>
        <v>Ślemień gm. wiejska</v>
      </c>
      <c r="C2939" s="47" t="str">
        <f>IFERROR((VLOOKUP(B2939,Tabela1[],6,FALSE)),"")</f>
        <v>PL2405_EE</v>
      </c>
      <c r="D2939" s="47" t="str">
        <f>IFERROR((VLOOKUP(C2939,KATALOGI!$A$34:$B$49,2,FALSE)),"")</f>
        <v>Edukacja ekologiczna związana z ochroną powietrza</v>
      </c>
      <c r="E2939" s="57"/>
      <c r="F2939" s="57"/>
      <c r="G2939" s="57"/>
      <c r="H2939" s="57"/>
      <c r="I2939" s="57"/>
      <c r="J2939" s="57"/>
      <c r="K2939" s="57"/>
      <c r="L2939" s="57"/>
      <c r="M2939" s="57"/>
      <c r="N2939" s="57"/>
      <c r="O2939" s="57"/>
      <c r="P2939" s="57"/>
      <c r="Q2939" s="57"/>
      <c r="R2939" s="57"/>
      <c r="S2939" s="57"/>
      <c r="T2939" s="57"/>
      <c r="U2939" s="57"/>
      <c r="V2939" s="57"/>
      <c r="W2939" s="57"/>
      <c r="X2939" s="56" t="str">
        <f t="shared" si="46"/>
        <v/>
      </c>
    </row>
    <row r="2940" spans="1:24" x14ac:dyDescent="0.2">
      <c r="A2940" s="8">
        <v>2924</v>
      </c>
      <c r="B2940" s="47" t="str">
        <f>IF('tabela informacyjna dla JST'!$C$9="","",'tabela informacyjna dla JST'!$C$9)</f>
        <v>Ślemień gm. wiejska</v>
      </c>
      <c r="C2940" s="47" t="str">
        <f>IFERROR((VLOOKUP(B2940,Tabela1[],6,FALSE)),"")</f>
        <v>PL2405_EE</v>
      </c>
      <c r="D2940" s="47" t="str">
        <f>IFERROR((VLOOKUP(C2940,KATALOGI!$A$34:$B$49,2,FALSE)),"")</f>
        <v>Edukacja ekologiczna związana z ochroną powietrza</v>
      </c>
      <c r="E2940" s="57"/>
      <c r="F2940" s="57"/>
      <c r="G2940" s="57"/>
      <c r="H2940" s="57"/>
      <c r="I2940" s="57"/>
      <c r="J2940" s="57"/>
      <c r="K2940" s="57"/>
      <c r="L2940" s="57"/>
      <c r="M2940" s="57"/>
      <c r="N2940" s="57"/>
      <c r="O2940" s="57"/>
      <c r="P2940" s="57"/>
      <c r="Q2940" s="57"/>
      <c r="R2940" s="57"/>
      <c r="S2940" s="57"/>
      <c r="T2940" s="57"/>
      <c r="U2940" s="57"/>
      <c r="V2940" s="57"/>
      <c r="W2940" s="57"/>
      <c r="X2940" s="56" t="str">
        <f t="shared" si="46"/>
        <v/>
      </c>
    </row>
    <row r="2941" spans="1:24" x14ac:dyDescent="0.2">
      <c r="A2941" s="8">
        <v>2925</v>
      </c>
      <c r="B2941" s="47" t="str">
        <f>IF('tabela informacyjna dla JST'!$C$9="","",'tabela informacyjna dla JST'!$C$9)</f>
        <v>Ślemień gm. wiejska</v>
      </c>
      <c r="C2941" s="47" t="str">
        <f>IFERROR((VLOOKUP(B2941,Tabela1[],6,FALSE)),"")</f>
        <v>PL2405_EE</v>
      </c>
      <c r="D2941" s="47" t="str">
        <f>IFERROR((VLOOKUP(C2941,KATALOGI!$A$34:$B$49,2,FALSE)),"")</f>
        <v>Edukacja ekologiczna związana z ochroną powietrza</v>
      </c>
      <c r="E2941" s="57"/>
      <c r="F2941" s="57"/>
      <c r="G2941" s="57"/>
      <c r="H2941" s="57"/>
      <c r="I2941" s="57"/>
      <c r="J2941" s="57"/>
      <c r="K2941" s="57"/>
      <c r="L2941" s="57"/>
      <c r="M2941" s="57"/>
      <c r="N2941" s="57"/>
      <c r="O2941" s="57"/>
      <c r="P2941" s="57"/>
      <c r="Q2941" s="57"/>
      <c r="R2941" s="57"/>
      <c r="S2941" s="57"/>
      <c r="T2941" s="57"/>
      <c r="U2941" s="57"/>
      <c r="V2941" s="57"/>
      <c r="W2941" s="57"/>
      <c r="X2941" s="56" t="str">
        <f t="shared" si="46"/>
        <v/>
      </c>
    </row>
    <row r="2942" spans="1:24" x14ac:dyDescent="0.2">
      <c r="A2942" s="8">
        <v>2926</v>
      </c>
      <c r="B2942" s="47" t="str">
        <f>IF('tabela informacyjna dla JST'!$C$9="","",'tabela informacyjna dla JST'!$C$9)</f>
        <v>Ślemień gm. wiejska</v>
      </c>
      <c r="C2942" s="47" t="str">
        <f>IFERROR((VLOOKUP(B2942,Tabela1[],6,FALSE)),"")</f>
        <v>PL2405_EE</v>
      </c>
      <c r="D2942" s="47" t="str">
        <f>IFERROR((VLOOKUP(C2942,KATALOGI!$A$34:$B$49,2,FALSE)),"")</f>
        <v>Edukacja ekologiczna związana z ochroną powietrza</v>
      </c>
      <c r="E2942" s="57"/>
      <c r="F2942" s="57"/>
      <c r="G2942" s="57"/>
      <c r="H2942" s="57"/>
      <c r="I2942" s="57"/>
      <c r="J2942" s="57"/>
      <c r="K2942" s="57"/>
      <c r="L2942" s="57"/>
      <c r="M2942" s="57"/>
      <c r="N2942" s="57"/>
      <c r="O2942" s="57"/>
      <c r="P2942" s="57"/>
      <c r="Q2942" s="57"/>
      <c r="R2942" s="57"/>
      <c r="S2942" s="57"/>
      <c r="T2942" s="57"/>
      <c r="U2942" s="57"/>
      <c r="V2942" s="57"/>
      <c r="W2942" s="57"/>
      <c r="X2942" s="56" t="str">
        <f t="shared" si="46"/>
        <v/>
      </c>
    </row>
    <row r="2943" spans="1:24" x14ac:dyDescent="0.2">
      <c r="A2943" s="8">
        <v>2927</v>
      </c>
      <c r="B2943" s="47" t="str">
        <f>IF('tabela informacyjna dla JST'!$C$9="","",'tabela informacyjna dla JST'!$C$9)</f>
        <v>Ślemień gm. wiejska</v>
      </c>
      <c r="C2943" s="47" t="str">
        <f>IFERROR((VLOOKUP(B2943,Tabela1[],6,FALSE)),"")</f>
        <v>PL2405_EE</v>
      </c>
      <c r="D2943" s="47" t="str">
        <f>IFERROR((VLOOKUP(C2943,KATALOGI!$A$34:$B$49,2,FALSE)),"")</f>
        <v>Edukacja ekologiczna związana z ochroną powietrza</v>
      </c>
      <c r="E2943" s="57"/>
      <c r="F2943" s="57"/>
      <c r="G2943" s="57"/>
      <c r="H2943" s="57"/>
      <c r="I2943" s="57"/>
      <c r="J2943" s="57"/>
      <c r="K2943" s="57"/>
      <c r="L2943" s="57"/>
      <c r="M2943" s="57"/>
      <c r="N2943" s="57"/>
      <c r="O2943" s="57"/>
      <c r="P2943" s="57"/>
      <c r="Q2943" s="57"/>
      <c r="R2943" s="57"/>
      <c r="S2943" s="57"/>
      <c r="T2943" s="57"/>
      <c r="U2943" s="57"/>
      <c r="V2943" s="57"/>
      <c r="W2943" s="57"/>
      <c r="X2943" s="56" t="str">
        <f t="shared" si="46"/>
        <v/>
      </c>
    </row>
    <row r="2944" spans="1:24" x14ac:dyDescent="0.2">
      <c r="A2944" s="8">
        <v>2928</v>
      </c>
      <c r="B2944" s="47" t="str">
        <f>IF('tabela informacyjna dla JST'!$C$9="","",'tabela informacyjna dla JST'!$C$9)</f>
        <v>Ślemień gm. wiejska</v>
      </c>
      <c r="C2944" s="47" t="str">
        <f>IFERROR((VLOOKUP(B2944,Tabela1[],6,FALSE)),"")</f>
        <v>PL2405_EE</v>
      </c>
      <c r="D2944" s="47" t="str">
        <f>IFERROR((VLOOKUP(C2944,KATALOGI!$A$34:$B$49,2,FALSE)),"")</f>
        <v>Edukacja ekologiczna związana z ochroną powietrza</v>
      </c>
      <c r="E2944" s="57"/>
      <c r="F2944" s="57"/>
      <c r="G2944" s="57"/>
      <c r="H2944" s="57"/>
      <c r="I2944" s="57"/>
      <c r="J2944" s="57"/>
      <c r="K2944" s="57"/>
      <c r="L2944" s="57"/>
      <c r="M2944" s="57"/>
      <c r="N2944" s="57"/>
      <c r="O2944" s="57"/>
      <c r="P2944" s="57"/>
      <c r="Q2944" s="57"/>
      <c r="R2944" s="57"/>
      <c r="S2944" s="57"/>
      <c r="T2944" s="57"/>
      <c r="U2944" s="57"/>
      <c r="V2944" s="57"/>
      <c r="W2944" s="57"/>
      <c r="X2944" s="56" t="str">
        <f t="shared" si="46"/>
        <v/>
      </c>
    </row>
    <row r="2945" spans="1:24" x14ac:dyDescent="0.2">
      <c r="A2945" s="8">
        <v>2929</v>
      </c>
      <c r="B2945" s="47" t="str">
        <f>IF('tabela informacyjna dla JST'!$C$9="","",'tabela informacyjna dla JST'!$C$9)</f>
        <v>Ślemień gm. wiejska</v>
      </c>
      <c r="C2945" s="47" t="str">
        <f>IFERROR((VLOOKUP(B2945,Tabela1[],6,FALSE)),"")</f>
        <v>PL2405_EE</v>
      </c>
      <c r="D2945" s="47" t="str">
        <f>IFERROR((VLOOKUP(C2945,KATALOGI!$A$34:$B$49,2,FALSE)),"")</f>
        <v>Edukacja ekologiczna związana z ochroną powietrza</v>
      </c>
      <c r="E2945" s="57"/>
      <c r="F2945" s="57"/>
      <c r="G2945" s="57"/>
      <c r="H2945" s="57"/>
      <c r="I2945" s="57"/>
      <c r="J2945" s="57"/>
      <c r="K2945" s="57"/>
      <c r="L2945" s="57"/>
      <c r="M2945" s="57"/>
      <c r="N2945" s="57"/>
      <c r="O2945" s="57"/>
      <c r="P2945" s="57"/>
      <c r="Q2945" s="57"/>
      <c r="R2945" s="57"/>
      <c r="S2945" s="57"/>
      <c r="T2945" s="57"/>
      <c r="U2945" s="57"/>
      <c r="V2945" s="57"/>
      <c r="W2945" s="57"/>
      <c r="X2945" s="56" t="str">
        <f t="shared" si="46"/>
        <v/>
      </c>
    </row>
    <row r="2946" spans="1:24" x14ac:dyDescent="0.2">
      <c r="A2946" s="8">
        <v>2930</v>
      </c>
      <c r="B2946" s="47" t="str">
        <f>IF('tabela informacyjna dla JST'!$C$9="","",'tabela informacyjna dla JST'!$C$9)</f>
        <v>Ślemień gm. wiejska</v>
      </c>
      <c r="C2946" s="47" t="str">
        <f>IFERROR((VLOOKUP(B2946,Tabela1[],6,FALSE)),"")</f>
        <v>PL2405_EE</v>
      </c>
      <c r="D2946" s="47" t="str">
        <f>IFERROR((VLOOKUP(C2946,KATALOGI!$A$34:$B$49,2,FALSE)),"")</f>
        <v>Edukacja ekologiczna związana z ochroną powietrza</v>
      </c>
      <c r="E2946" s="57"/>
      <c r="F2946" s="57"/>
      <c r="G2946" s="57"/>
      <c r="H2946" s="57"/>
      <c r="I2946" s="57"/>
      <c r="J2946" s="57"/>
      <c r="K2946" s="57"/>
      <c r="L2946" s="57"/>
      <c r="M2946" s="57"/>
      <c r="N2946" s="57"/>
      <c r="O2946" s="57"/>
      <c r="P2946" s="57"/>
      <c r="Q2946" s="57"/>
      <c r="R2946" s="57"/>
      <c r="S2946" s="57"/>
      <c r="T2946" s="57"/>
      <c r="U2946" s="57"/>
      <c r="V2946" s="57"/>
      <c r="W2946" s="57"/>
      <c r="X2946" s="56" t="str">
        <f t="shared" si="46"/>
        <v/>
      </c>
    </row>
    <row r="2947" spans="1:24" x14ac:dyDescent="0.2">
      <c r="A2947" s="8">
        <v>2931</v>
      </c>
      <c r="B2947" s="47" t="str">
        <f>IF('tabela informacyjna dla JST'!$C$9="","",'tabela informacyjna dla JST'!$C$9)</f>
        <v>Ślemień gm. wiejska</v>
      </c>
      <c r="C2947" s="47" t="str">
        <f>IFERROR((VLOOKUP(B2947,Tabela1[],6,FALSE)),"")</f>
        <v>PL2405_EE</v>
      </c>
      <c r="D2947" s="47" t="str">
        <f>IFERROR((VLOOKUP(C2947,KATALOGI!$A$34:$B$49,2,FALSE)),"")</f>
        <v>Edukacja ekologiczna związana z ochroną powietrza</v>
      </c>
      <c r="E2947" s="57"/>
      <c r="F2947" s="57"/>
      <c r="G2947" s="57"/>
      <c r="H2947" s="57"/>
      <c r="I2947" s="57"/>
      <c r="J2947" s="57"/>
      <c r="K2947" s="57"/>
      <c r="L2947" s="57"/>
      <c r="M2947" s="57"/>
      <c r="N2947" s="57"/>
      <c r="O2947" s="57"/>
      <c r="P2947" s="57"/>
      <c r="Q2947" s="57"/>
      <c r="R2947" s="57"/>
      <c r="S2947" s="57"/>
      <c r="T2947" s="57"/>
      <c r="U2947" s="57"/>
      <c r="V2947" s="57"/>
      <c r="W2947" s="57"/>
      <c r="X2947" s="56" t="str">
        <f t="shared" si="46"/>
        <v/>
      </c>
    </row>
    <row r="2948" spans="1:24" x14ac:dyDescent="0.2">
      <c r="A2948" s="8">
        <v>2932</v>
      </c>
      <c r="B2948" s="47" t="str">
        <f>IF('tabela informacyjna dla JST'!$C$9="","",'tabela informacyjna dla JST'!$C$9)</f>
        <v>Ślemień gm. wiejska</v>
      </c>
      <c r="C2948" s="47" t="str">
        <f>IFERROR((VLOOKUP(B2948,Tabela1[],6,FALSE)),"")</f>
        <v>PL2405_EE</v>
      </c>
      <c r="D2948" s="47" t="str">
        <f>IFERROR((VLOOKUP(C2948,KATALOGI!$A$34:$B$49,2,FALSE)),"")</f>
        <v>Edukacja ekologiczna związana z ochroną powietrza</v>
      </c>
      <c r="E2948" s="57"/>
      <c r="F2948" s="57"/>
      <c r="G2948" s="57"/>
      <c r="H2948" s="57"/>
      <c r="I2948" s="57"/>
      <c r="J2948" s="57"/>
      <c r="K2948" s="57"/>
      <c r="L2948" s="57"/>
      <c r="M2948" s="57"/>
      <c r="N2948" s="57"/>
      <c r="O2948" s="57"/>
      <c r="P2948" s="57"/>
      <c r="Q2948" s="57"/>
      <c r="R2948" s="57"/>
      <c r="S2948" s="57"/>
      <c r="T2948" s="57"/>
      <c r="U2948" s="57"/>
      <c r="V2948" s="57"/>
      <c r="W2948" s="57"/>
      <c r="X2948" s="56" t="str">
        <f t="shared" si="46"/>
        <v/>
      </c>
    </row>
    <row r="2949" spans="1:24" x14ac:dyDescent="0.2">
      <c r="A2949" s="8">
        <v>2933</v>
      </c>
      <c r="B2949" s="47" t="str">
        <f>IF('tabela informacyjna dla JST'!$C$9="","",'tabela informacyjna dla JST'!$C$9)</f>
        <v>Ślemień gm. wiejska</v>
      </c>
      <c r="C2949" s="47" t="str">
        <f>IFERROR((VLOOKUP(B2949,Tabela1[],6,FALSE)),"")</f>
        <v>PL2405_EE</v>
      </c>
      <c r="D2949" s="47" t="str">
        <f>IFERROR((VLOOKUP(C2949,KATALOGI!$A$34:$B$49,2,FALSE)),"")</f>
        <v>Edukacja ekologiczna związana z ochroną powietrza</v>
      </c>
      <c r="E2949" s="57"/>
      <c r="F2949" s="57"/>
      <c r="G2949" s="57"/>
      <c r="H2949" s="57"/>
      <c r="I2949" s="57"/>
      <c r="J2949" s="57"/>
      <c r="K2949" s="57"/>
      <c r="L2949" s="57"/>
      <c r="M2949" s="57"/>
      <c r="N2949" s="57"/>
      <c r="O2949" s="57"/>
      <c r="P2949" s="57"/>
      <c r="Q2949" s="57"/>
      <c r="R2949" s="57"/>
      <c r="S2949" s="57"/>
      <c r="T2949" s="57"/>
      <c r="U2949" s="57"/>
      <c r="V2949" s="57"/>
      <c r="W2949" s="57"/>
      <c r="X2949" s="56" t="str">
        <f t="shared" si="46"/>
        <v/>
      </c>
    </row>
    <row r="2950" spans="1:24" x14ac:dyDescent="0.2">
      <c r="A2950" s="8">
        <v>2934</v>
      </c>
      <c r="B2950" s="47" t="str">
        <f>IF('tabela informacyjna dla JST'!$C$9="","",'tabela informacyjna dla JST'!$C$9)</f>
        <v>Ślemień gm. wiejska</v>
      </c>
      <c r="C2950" s="47" t="str">
        <f>IFERROR((VLOOKUP(B2950,Tabela1[],6,FALSE)),"")</f>
        <v>PL2405_EE</v>
      </c>
      <c r="D2950" s="47" t="str">
        <f>IFERROR((VLOOKUP(C2950,KATALOGI!$A$34:$B$49,2,FALSE)),"")</f>
        <v>Edukacja ekologiczna związana z ochroną powietrza</v>
      </c>
      <c r="E2950" s="57"/>
      <c r="F2950" s="57"/>
      <c r="G2950" s="57"/>
      <c r="H2950" s="57"/>
      <c r="I2950" s="57"/>
      <c r="J2950" s="57"/>
      <c r="K2950" s="57"/>
      <c r="L2950" s="57"/>
      <c r="M2950" s="57"/>
      <c r="N2950" s="57"/>
      <c r="O2950" s="57"/>
      <c r="P2950" s="57"/>
      <c r="Q2950" s="57"/>
      <c r="R2950" s="57"/>
      <c r="S2950" s="57"/>
      <c r="T2950" s="57"/>
      <c r="U2950" s="57"/>
      <c r="V2950" s="57"/>
      <c r="W2950" s="57"/>
      <c r="X2950" s="56" t="str">
        <f t="shared" si="46"/>
        <v/>
      </c>
    </row>
    <row r="2951" spans="1:24" x14ac:dyDescent="0.2">
      <c r="A2951" s="8">
        <v>2935</v>
      </c>
      <c r="B2951" s="47" t="str">
        <f>IF('tabela informacyjna dla JST'!$C$9="","",'tabela informacyjna dla JST'!$C$9)</f>
        <v>Ślemień gm. wiejska</v>
      </c>
      <c r="C2951" s="47" t="str">
        <f>IFERROR((VLOOKUP(B2951,Tabela1[],6,FALSE)),"")</f>
        <v>PL2405_EE</v>
      </c>
      <c r="D2951" s="47" t="str">
        <f>IFERROR((VLOOKUP(C2951,KATALOGI!$A$34:$B$49,2,FALSE)),"")</f>
        <v>Edukacja ekologiczna związana z ochroną powietrza</v>
      </c>
      <c r="E2951" s="57"/>
      <c r="F2951" s="57"/>
      <c r="G2951" s="57"/>
      <c r="H2951" s="57"/>
      <c r="I2951" s="57"/>
      <c r="J2951" s="57"/>
      <c r="K2951" s="57"/>
      <c r="L2951" s="57"/>
      <c r="M2951" s="57"/>
      <c r="N2951" s="57"/>
      <c r="O2951" s="57"/>
      <c r="P2951" s="57"/>
      <c r="Q2951" s="57"/>
      <c r="R2951" s="57"/>
      <c r="S2951" s="57"/>
      <c r="T2951" s="57"/>
      <c r="U2951" s="57"/>
      <c r="V2951" s="57"/>
      <c r="W2951" s="57"/>
      <c r="X2951" s="56" t="str">
        <f t="shared" si="46"/>
        <v/>
      </c>
    </row>
    <row r="2952" spans="1:24" x14ac:dyDescent="0.2">
      <c r="A2952" s="8">
        <v>2936</v>
      </c>
      <c r="B2952" s="47" t="str">
        <f>IF('tabela informacyjna dla JST'!$C$9="","",'tabela informacyjna dla JST'!$C$9)</f>
        <v>Ślemień gm. wiejska</v>
      </c>
      <c r="C2952" s="47" t="str">
        <f>IFERROR((VLOOKUP(B2952,Tabela1[],6,FALSE)),"")</f>
        <v>PL2405_EE</v>
      </c>
      <c r="D2952" s="47" t="str">
        <f>IFERROR((VLOOKUP(C2952,KATALOGI!$A$34:$B$49,2,FALSE)),"")</f>
        <v>Edukacja ekologiczna związana z ochroną powietrza</v>
      </c>
      <c r="E2952" s="57"/>
      <c r="F2952" s="57"/>
      <c r="G2952" s="57"/>
      <c r="H2952" s="57"/>
      <c r="I2952" s="57"/>
      <c r="J2952" s="57"/>
      <c r="K2952" s="57"/>
      <c r="L2952" s="57"/>
      <c r="M2952" s="57"/>
      <c r="N2952" s="57"/>
      <c r="O2952" s="57"/>
      <c r="P2952" s="57"/>
      <c r="Q2952" s="57"/>
      <c r="R2952" s="57"/>
      <c r="S2952" s="57"/>
      <c r="T2952" s="57"/>
      <c r="U2952" s="57"/>
      <c r="V2952" s="57"/>
      <c r="W2952" s="57"/>
      <c r="X2952" s="56" t="str">
        <f t="shared" si="46"/>
        <v/>
      </c>
    </row>
    <row r="2953" spans="1:24" x14ac:dyDescent="0.2">
      <c r="A2953" s="8">
        <v>2937</v>
      </c>
      <c r="B2953" s="47" t="str">
        <f>IF('tabela informacyjna dla JST'!$C$9="","",'tabela informacyjna dla JST'!$C$9)</f>
        <v>Ślemień gm. wiejska</v>
      </c>
      <c r="C2953" s="47" t="str">
        <f>IFERROR((VLOOKUP(B2953,Tabela1[],6,FALSE)),"")</f>
        <v>PL2405_EE</v>
      </c>
      <c r="D2953" s="47" t="str">
        <f>IFERROR((VLOOKUP(C2953,KATALOGI!$A$34:$B$49,2,FALSE)),"")</f>
        <v>Edukacja ekologiczna związana z ochroną powietrza</v>
      </c>
      <c r="E2953" s="57"/>
      <c r="F2953" s="57"/>
      <c r="G2953" s="57"/>
      <c r="H2953" s="57"/>
      <c r="I2953" s="57"/>
      <c r="J2953" s="57"/>
      <c r="K2953" s="57"/>
      <c r="L2953" s="57"/>
      <c r="M2953" s="57"/>
      <c r="N2953" s="57"/>
      <c r="O2953" s="57"/>
      <c r="P2953" s="57"/>
      <c r="Q2953" s="57"/>
      <c r="R2953" s="57"/>
      <c r="S2953" s="57"/>
      <c r="T2953" s="57"/>
      <c r="U2953" s="57"/>
      <c r="V2953" s="57"/>
      <c r="W2953" s="57"/>
      <c r="X2953" s="56" t="str">
        <f t="shared" si="46"/>
        <v/>
      </c>
    </row>
    <row r="2954" spans="1:24" x14ac:dyDescent="0.2">
      <c r="A2954" s="8">
        <v>2938</v>
      </c>
      <c r="B2954" s="47" t="str">
        <f>IF('tabela informacyjna dla JST'!$C$9="","",'tabela informacyjna dla JST'!$C$9)</f>
        <v>Ślemień gm. wiejska</v>
      </c>
      <c r="C2954" s="47" t="str">
        <f>IFERROR((VLOOKUP(B2954,Tabela1[],6,FALSE)),"")</f>
        <v>PL2405_EE</v>
      </c>
      <c r="D2954" s="47" t="str">
        <f>IFERROR((VLOOKUP(C2954,KATALOGI!$A$34:$B$49,2,FALSE)),"")</f>
        <v>Edukacja ekologiczna związana z ochroną powietrza</v>
      </c>
      <c r="E2954" s="57"/>
      <c r="F2954" s="57"/>
      <c r="G2954" s="57"/>
      <c r="H2954" s="57"/>
      <c r="I2954" s="57"/>
      <c r="J2954" s="57"/>
      <c r="K2954" s="57"/>
      <c r="L2954" s="57"/>
      <c r="M2954" s="57"/>
      <c r="N2954" s="57"/>
      <c r="O2954" s="57"/>
      <c r="P2954" s="57"/>
      <c r="Q2954" s="57"/>
      <c r="R2954" s="57"/>
      <c r="S2954" s="57"/>
      <c r="T2954" s="57"/>
      <c r="U2954" s="57"/>
      <c r="V2954" s="57"/>
      <c r="W2954" s="57"/>
      <c r="X2954" s="56" t="str">
        <f t="shared" si="46"/>
        <v/>
      </c>
    </row>
    <row r="2955" spans="1:24" x14ac:dyDescent="0.2">
      <c r="A2955" s="8">
        <v>2939</v>
      </c>
      <c r="B2955" s="47" t="str">
        <f>IF('tabela informacyjna dla JST'!$C$9="","",'tabela informacyjna dla JST'!$C$9)</f>
        <v>Ślemień gm. wiejska</v>
      </c>
      <c r="C2955" s="47" t="str">
        <f>IFERROR((VLOOKUP(B2955,Tabela1[],6,FALSE)),"")</f>
        <v>PL2405_EE</v>
      </c>
      <c r="D2955" s="47" t="str">
        <f>IFERROR((VLOOKUP(C2955,KATALOGI!$A$34:$B$49,2,FALSE)),"")</f>
        <v>Edukacja ekologiczna związana z ochroną powietrza</v>
      </c>
      <c r="E2955" s="57"/>
      <c r="F2955" s="57"/>
      <c r="G2955" s="57"/>
      <c r="H2955" s="57"/>
      <c r="I2955" s="57"/>
      <c r="J2955" s="57"/>
      <c r="K2955" s="57"/>
      <c r="L2955" s="57"/>
      <c r="M2955" s="57"/>
      <c r="N2955" s="57"/>
      <c r="O2955" s="57"/>
      <c r="P2955" s="57"/>
      <c r="Q2955" s="57"/>
      <c r="R2955" s="57"/>
      <c r="S2955" s="57"/>
      <c r="T2955" s="57"/>
      <c r="U2955" s="57"/>
      <c r="V2955" s="57"/>
      <c r="W2955" s="57"/>
      <c r="X2955" s="56" t="str">
        <f t="shared" si="46"/>
        <v/>
      </c>
    </row>
    <row r="2956" spans="1:24" x14ac:dyDescent="0.2">
      <c r="A2956" s="8">
        <v>2940</v>
      </c>
      <c r="B2956" s="47" t="str">
        <f>IF('tabela informacyjna dla JST'!$C$9="","",'tabela informacyjna dla JST'!$C$9)</f>
        <v>Ślemień gm. wiejska</v>
      </c>
      <c r="C2956" s="47" t="str">
        <f>IFERROR((VLOOKUP(B2956,Tabela1[],6,FALSE)),"")</f>
        <v>PL2405_EE</v>
      </c>
      <c r="D2956" s="47" t="str">
        <f>IFERROR((VLOOKUP(C2956,KATALOGI!$A$34:$B$49,2,FALSE)),"")</f>
        <v>Edukacja ekologiczna związana z ochroną powietrza</v>
      </c>
      <c r="E2956" s="57"/>
      <c r="F2956" s="57"/>
      <c r="G2956" s="57"/>
      <c r="H2956" s="57"/>
      <c r="I2956" s="57"/>
      <c r="J2956" s="57"/>
      <c r="K2956" s="57"/>
      <c r="L2956" s="57"/>
      <c r="M2956" s="57"/>
      <c r="N2956" s="57"/>
      <c r="O2956" s="57"/>
      <c r="P2956" s="57"/>
      <c r="Q2956" s="57"/>
      <c r="R2956" s="57"/>
      <c r="S2956" s="57"/>
      <c r="T2956" s="57"/>
      <c r="U2956" s="57"/>
      <c r="V2956" s="57"/>
      <c r="W2956" s="57"/>
      <c r="X2956" s="56" t="str">
        <f t="shared" si="46"/>
        <v/>
      </c>
    </row>
    <row r="2957" spans="1:24" x14ac:dyDescent="0.2">
      <c r="A2957" s="8">
        <v>2941</v>
      </c>
      <c r="B2957" s="47" t="str">
        <f>IF('tabela informacyjna dla JST'!$C$9="","",'tabela informacyjna dla JST'!$C$9)</f>
        <v>Ślemień gm. wiejska</v>
      </c>
      <c r="C2957" s="47" t="str">
        <f>IFERROR((VLOOKUP(B2957,Tabela1[],6,FALSE)),"")</f>
        <v>PL2405_EE</v>
      </c>
      <c r="D2957" s="47" t="str">
        <f>IFERROR((VLOOKUP(C2957,KATALOGI!$A$34:$B$49,2,FALSE)),"")</f>
        <v>Edukacja ekologiczna związana z ochroną powietrza</v>
      </c>
      <c r="E2957" s="57"/>
      <c r="F2957" s="57"/>
      <c r="G2957" s="57"/>
      <c r="H2957" s="57"/>
      <c r="I2957" s="57"/>
      <c r="J2957" s="57"/>
      <c r="K2957" s="57"/>
      <c r="L2957" s="57"/>
      <c r="M2957" s="57"/>
      <c r="N2957" s="57"/>
      <c r="O2957" s="57"/>
      <c r="P2957" s="57"/>
      <c r="Q2957" s="57"/>
      <c r="R2957" s="57"/>
      <c r="S2957" s="57"/>
      <c r="T2957" s="57"/>
      <c r="U2957" s="57"/>
      <c r="V2957" s="57"/>
      <c r="W2957" s="57"/>
      <c r="X2957" s="56" t="str">
        <f t="shared" si="46"/>
        <v/>
      </c>
    </row>
    <row r="2958" spans="1:24" x14ac:dyDescent="0.2">
      <c r="A2958" s="8">
        <v>2942</v>
      </c>
      <c r="B2958" s="47" t="str">
        <f>IF('tabela informacyjna dla JST'!$C$9="","",'tabela informacyjna dla JST'!$C$9)</f>
        <v>Ślemień gm. wiejska</v>
      </c>
      <c r="C2958" s="47" t="str">
        <f>IFERROR((VLOOKUP(B2958,Tabela1[],6,FALSE)),"")</f>
        <v>PL2405_EE</v>
      </c>
      <c r="D2958" s="47" t="str">
        <f>IFERROR((VLOOKUP(C2958,KATALOGI!$A$34:$B$49,2,FALSE)),"")</f>
        <v>Edukacja ekologiczna związana z ochroną powietrza</v>
      </c>
      <c r="E2958" s="57"/>
      <c r="F2958" s="57"/>
      <c r="G2958" s="57"/>
      <c r="H2958" s="57"/>
      <c r="I2958" s="57"/>
      <c r="J2958" s="57"/>
      <c r="K2958" s="57"/>
      <c r="L2958" s="57"/>
      <c r="M2958" s="57"/>
      <c r="N2958" s="57"/>
      <c r="O2958" s="57"/>
      <c r="P2958" s="57"/>
      <c r="Q2958" s="57"/>
      <c r="R2958" s="57"/>
      <c r="S2958" s="57"/>
      <c r="T2958" s="57"/>
      <c r="U2958" s="57"/>
      <c r="V2958" s="57"/>
      <c r="W2958" s="57"/>
      <c r="X2958" s="56" t="str">
        <f t="shared" si="46"/>
        <v/>
      </c>
    </row>
    <row r="2959" spans="1:24" x14ac:dyDescent="0.2">
      <c r="A2959" s="8">
        <v>2943</v>
      </c>
      <c r="B2959" s="47" t="str">
        <f>IF('tabela informacyjna dla JST'!$C$9="","",'tabela informacyjna dla JST'!$C$9)</f>
        <v>Ślemień gm. wiejska</v>
      </c>
      <c r="C2959" s="47" t="str">
        <f>IFERROR((VLOOKUP(B2959,Tabela1[],6,FALSE)),"")</f>
        <v>PL2405_EE</v>
      </c>
      <c r="D2959" s="47" t="str">
        <f>IFERROR((VLOOKUP(C2959,KATALOGI!$A$34:$B$49,2,FALSE)),"")</f>
        <v>Edukacja ekologiczna związana z ochroną powietrza</v>
      </c>
      <c r="E2959" s="57"/>
      <c r="F2959" s="57"/>
      <c r="G2959" s="57"/>
      <c r="H2959" s="57"/>
      <c r="I2959" s="57"/>
      <c r="J2959" s="57"/>
      <c r="K2959" s="57"/>
      <c r="L2959" s="57"/>
      <c r="M2959" s="57"/>
      <c r="N2959" s="57"/>
      <c r="O2959" s="57"/>
      <c r="P2959" s="57"/>
      <c r="Q2959" s="57"/>
      <c r="R2959" s="57"/>
      <c r="S2959" s="57"/>
      <c r="T2959" s="57"/>
      <c r="U2959" s="57"/>
      <c r="V2959" s="57"/>
      <c r="W2959" s="57"/>
      <c r="X2959" s="56" t="str">
        <f t="shared" si="46"/>
        <v/>
      </c>
    </row>
    <row r="2960" spans="1:24" x14ac:dyDescent="0.2">
      <c r="A2960" s="8">
        <v>2944</v>
      </c>
      <c r="B2960" s="47" t="str">
        <f>IF('tabela informacyjna dla JST'!$C$9="","",'tabela informacyjna dla JST'!$C$9)</f>
        <v>Ślemień gm. wiejska</v>
      </c>
      <c r="C2960" s="47" t="str">
        <f>IFERROR((VLOOKUP(B2960,Tabela1[],6,FALSE)),"")</f>
        <v>PL2405_EE</v>
      </c>
      <c r="D2960" s="47" t="str">
        <f>IFERROR((VLOOKUP(C2960,KATALOGI!$A$34:$B$49,2,FALSE)),"")</f>
        <v>Edukacja ekologiczna związana z ochroną powietrza</v>
      </c>
      <c r="E2960" s="57"/>
      <c r="F2960" s="57"/>
      <c r="G2960" s="57"/>
      <c r="H2960" s="57"/>
      <c r="I2960" s="57"/>
      <c r="J2960" s="57"/>
      <c r="K2960" s="57"/>
      <c r="L2960" s="57"/>
      <c r="M2960" s="57"/>
      <c r="N2960" s="57"/>
      <c r="O2960" s="57"/>
      <c r="P2960" s="57"/>
      <c r="Q2960" s="57"/>
      <c r="R2960" s="57"/>
      <c r="S2960" s="57"/>
      <c r="T2960" s="57"/>
      <c r="U2960" s="57"/>
      <c r="V2960" s="57"/>
      <c r="W2960" s="57"/>
      <c r="X2960" s="56" t="str">
        <f t="shared" si="46"/>
        <v/>
      </c>
    </row>
    <row r="2961" spans="1:24" x14ac:dyDescent="0.2">
      <c r="A2961" s="8">
        <v>2945</v>
      </c>
      <c r="B2961" s="47" t="str">
        <f>IF('tabela informacyjna dla JST'!$C$9="","",'tabela informacyjna dla JST'!$C$9)</f>
        <v>Ślemień gm. wiejska</v>
      </c>
      <c r="C2961" s="47" t="str">
        <f>IFERROR((VLOOKUP(B2961,Tabela1[],6,FALSE)),"")</f>
        <v>PL2405_EE</v>
      </c>
      <c r="D2961" s="47" t="str">
        <f>IFERROR((VLOOKUP(C2961,KATALOGI!$A$34:$B$49,2,FALSE)),"")</f>
        <v>Edukacja ekologiczna związana z ochroną powietrza</v>
      </c>
      <c r="E2961" s="57"/>
      <c r="F2961" s="57"/>
      <c r="G2961" s="57"/>
      <c r="H2961" s="57"/>
      <c r="I2961" s="57"/>
      <c r="J2961" s="57"/>
      <c r="K2961" s="57"/>
      <c r="L2961" s="57"/>
      <c r="M2961" s="57"/>
      <c r="N2961" s="57"/>
      <c r="O2961" s="57"/>
      <c r="P2961" s="57"/>
      <c r="Q2961" s="57"/>
      <c r="R2961" s="57"/>
      <c r="S2961" s="57"/>
      <c r="T2961" s="57"/>
      <c r="U2961" s="57"/>
      <c r="V2961" s="57"/>
      <c r="W2961" s="57"/>
      <c r="X2961" s="56" t="str">
        <f t="shared" si="46"/>
        <v/>
      </c>
    </row>
    <row r="2962" spans="1:24" x14ac:dyDescent="0.2">
      <c r="A2962" s="8">
        <v>2946</v>
      </c>
      <c r="B2962" s="47" t="str">
        <f>IF('tabela informacyjna dla JST'!$C$9="","",'tabela informacyjna dla JST'!$C$9)</f>
        <v>Ślemień gm. wiejska</v>
      </c>
      <c r="C2962" s="47" t="str">
        <f>IFERROR((VLOOKUP(B2962,Tabela1[],6,FALSE)),"")</f>
        <v>PL2405_EE</v>
      </c>
      <c r="D2962" s="47" t="str">
        <f>IFERROR((VLOOKUP(C2962,KATALOGI!$A$34:$B$49,2,FALSE)),"")</f>
        <v>Edukacja ekologiczna związana z ochroną powietrza</v>
      </c>
      <c r="E2962" s="57"/>
      <c r="F2962" s="57"/>
      <c r="G2962" s="57"/>
      <c r="H2962" s="57"/>
      <c r="I2962" s="57"/>
      <c r="J2962" s="57"/>
      <c r="K2962" s="57"/>
      <c r="L2962" s="57"/>
      <c r="M2962" s="57"/>
      <c r="N2962" s="57"/>
      <c r="O2962" s="57"/>
      <c r="P2962" s="57"/>
      <c r="Q2962" s="57"/>
      <c r="R2962" s="57"/>
      <c r="S2962" s="57"/>
      <c r="T2962" s="57"/>
      <c r="U2962" s="57"/>
      <c r="V2962" s="57"/>
      <c r="W2962" s="57"/>
      <c r="X2962" s="56" t="str">
        <f t="shared" ref="X2962:X3025" si="47">IF(SUM(R2962:W2962)&gt;Q2962,"Suma wysokości uzyskanego dofinansowania jest wyższa niż szacunkowe koszty realizacji inwestycji!","")</f>
        <v/>
      </c>
    </row>
    <row r="2963" spans="1:24" x14ac:dyDescent="0.2">
      <c r="A2963" s="8">
        <v>2947</v>
      </c>
      <c r="B2963" s="47" t="str">
        <f>IF('tabela informacyjna dla JST'!$C$9="","",'tabela informacyjna dla JST'!$C$9)</f>
        <v>Ślemień gm. wiejska</v>
      </c>
      <c r="C2963" s="47" t="str">
        <f>IFERROR((VLOOKUP(B2963,Tabela1[],6,FALSE)),"")</f>
        <v>PL2405_EE</v>
      </c>
      <c r="D2963" s="47" t="str">
        <f>IFERROR((VLOOKUP(C2963,KATALOGI!$A$34:$B$49,2,FALSE)),"")</f>
        <v>Edukacja ekologiczna związana z ochroną powietrza</v>
      </c>
      <c r="E2963" s="57"/>
      <c r="F2963" s="57"/>
      <c r="G2963" s="57"/>
      <c r="H2963" s="57"/>
      <c r="I2963" s="57"/>
      <c r="J2963" s="57"/>
      <c r="K2963" s="57"/>
      <c r="L2963" s="57"/>
      <c r="M2963" s="57"/>
      <c r="N2963" s="57"/>
      <c r="O2963" s="57"/>
      <c r="P2963" s="57"/>
      <c r="Q2963" s="57"/>
      <c r="R2963" s="57"/>
      <c r="S2963" s="57"/>
      <c r="T2963" s="57"/>
      <c r="U2963" s="57"/>
      <c r="V2963" s="57"/>
      <c r="W2963" s="57"/>
      <c r="X2963" s="56" t="str">
        <f t="shared" si="47"/>
        <v/>
      </c>
    </row>
    <row r="2964" spans="1:24" x14ac:dyDescent="0.2">
      <c r="A2964" s="8">
        <v>2948</v>
      </c>
      <c r="B2964" s="47" t="str">
        <f>IF('tabela informacyjna dla JST'!$C$9="","",'tabela informacyjna dla JST'!$C$9)</f>
        <v>Ślemień gm. wiejska</v>
      </c>
      <c r="C2964" s="47" t="str">
        <f>IFERROR((VLOOKUP(B2964,Tabela1[],6,FALSE)),"")</f>
        <v>PL2405_EE</v>
      </c>
      <c r="D2964" s="47" t="str">
        <f>IFERROR((VLOOKUP(C2964,KATALOGI!$A$34:$B$49,2,FALSE)),"")</f>
        <v>Edukacja ekologiczna związana z ochroną powietrza</v>
      </c>
      <c r="E2964" s="57"/>
      <c r="F2964" s="57"/>
      <c r="G2964" s="57"/>
      <c r="H2964" s="57"/>
      <c r="I2964" s="57"/>
      <c r="J2964" s="57"/>
      <c r="K2964" s="57"/>
      <c r="L2964" s="57"/>
      <c r="M2964" s="57"/>
      <c r="N2964" s="57"/>
      <c r="O2964" s="57"/>
      <c r="P2964" s="57"/>
      <c r="Q2964" s="57"/>
      <c r="R2964" s="57"/>
      <c r="S2964" s="57"/>
      <c r="T2964" s="57"/>
      <c r="U2964" s="57"/>
      <c r="V2964" s="57"/>
      <c r="W2964" s="57"/>
      <c r="X2964" s="56" t="str">
        <f t="shared" si="47"/>
        <v/>
      </c>
    </row>
    <row r="2965" spans="1:24" x14ac:dyDescent="0.2">
      <c r="A2965" s="8">
        <v>2949</v>
      </c>
      <c r="B2965" s="47" t="str">
        <f>IF('tabela informacyjna dla JST'!$C$9="","",'tabela informacyjna dla JST'!$C$9)</f>
        <v>Ślemień gm. wiejska</v>
      </c>
      <c r="C2965" s="47" t="str">
        <f>IFERROR((VLOOKUP(B2965,Tabela1[],6,FALSE)),"")</f>
        <v>PL2405_EE</v>
      </c>
      <c r="D2965" s="47" t="str">
        <f>IFERROR((VLOOKUP(C2965,KATALOGI!$A$34:$B$49,2,FALSE)),"")</f>
        <v>Edukacja ekologiczna związana z ochroną powietrza</v>
      </c>
      <c r="E2965" s="57"/>
      <c r="F2965" s="57"/>
      <c r="G2965" s="57"/>
      <c r="H2965" s="57"/>
      <c r="I2965" s="57"/>
      <c r="J2965" s="57"/>
      <c r="K2965" s="57"/>
      <c r="L2965" s="57"/>
      <c r="M2965" s="57"/>
      <c r="N2965" s="57"/>
      <c r="O2965" s="57"/>
      <c r="P2965" s="57"/>
      <c r="Q2965" s="57"/>
      <c r="R2965" s="57"/>
      <c r="S2965" s="57"/>
      <c r="T2965" s="57"/>
      <c r="U2965" s="57"/>
      <c r="V2965" s="57"/>
      <c r="W2965" s="57"/>
      <c r="X2965" s="56" t="str">
        <f t="shared" si="47"/>
        <v/>
      </c>
    </row>
    <row r="2966" spans="1:24" x14ac:dyDescent="0.2">
      <c r="A2966" s="8">
        <v>2950</v>
      </c>
      <c r="B2966" s="47" t="str">
        <f>IF('tabela informacyjna dla JST'!$C$9="","",'tabela informacyjna dla JST'!$C$9)</f>
        <v>Ślemień gm. wiejska</v>
      </c>
      <c r="C2966" s="47" t="str">
        <f>IFERROR((VLOOKUP(B2966,Tabela1[],6,FALSE)),"")</f>
        <v>PL2405_EE</v>
      </c>
      <c r="D2966" s="47" t="str">
        <f>IFERROR((VLOOKUP(C2966,KATALOGI!$A$34:$B$49,2,FALSE)),"")</f>
        <v>Edukacja ekologiczna związana z ochroną powietrza</v>
      </c>
      <c r="E2966" s="57"/>
      <c r="F2966" s="57"/>
      <c r="G2966" s="57"/>
      <c r="H2966" s="57"/>
      <c r="I2966" s="57"/>
      <c r="J2966" s="57"/>
      <c r="K2966" s="57"/>
      <c r="L2966" s="57"/>
      <c r="M2966" s="57"/>
      <c r="N2966" s="57"/>
      <c r="O2966" s="57"/>
      <c r="P2966" s="57"/>
      <c r="Q2966" s="57"/>
      <c r="R2966" s="57"/>
      <c r="S2966" s="57"/>
      <c r="T2966" s="57"/>
      <c r="U2966" s="57"/>
      <c r="V2966" s="57"/>
      <c r="W2966" s="57"/>
      <c r="X2966" s="56" t="str">
        <f t="shared" si="47"/>
        <v/>
      </c>
    </row>
    <row r="2967" spans="1:24" x14ac:dyDescent="0.2">
      <c r="A2967" s="8">
        <v>2951</v>
      </c>
      <c r="B2967" s="47" t="str">
        <f>IF('tabela informacyjna dla JST'!$C$9="","",'tabela informacyjna dla JST'!$C$9)</f>
        <v>Ślemień gm. wiejska</v>
      </c>
      <c r="C2967" s="47" t="str">
        <f>IFERROR((VLOOKUP(B2967,Tabela1[],6,FALSE)),"")</f>
        <v>PL2405_EE</v>
      </c>
      <c r="D2967" s="47" t="str">
        <f>IFERROR((VLOOKUP(C2967,KATALOGI!$A$34:$B$49,2,FALSE)),"")</f>
        <v>Edukacja ekologiczna związana z ochroną powietrza</v>
      </c>
      <c r="E2967" s="57"/>
      <c r="F2967" s="57"/>
      <c r="G2967" s="57"/>
      <c r="H2967" s="57"/>
      <c r="I2967" s="57"/>
      <c r="J2967" s="57"/>
      <c r="K2967" s="57"/>
      <c r="L2967" s="57"/>
      <c r="M2967" s="57"/>
      <c r="N2967" s="57"/>
      <c r="O2967" s="57"/>
      <c r="P2967" s="57"/>
      <c r="Q2967" s="57"/>
      <c r="R2967" s="57"/>
      <c r="S2967" s="57"/>
      <c r="T2967" s="57"/>
      <c r="U2967" s="57"/>
      <c r="V2967" s="57"/>
      <c r="W2967" s="57"/>
      <c r="X2967" s="56" t="str">
        <f t="shared" si="47"/>
        <v/>
      </c>
    </row>
    <row r="2968" spans="1:24" x14ac:dyDescent="0.2">
      <c r="A2968" s="8">
        <v>2952</v>
      </c>
      <c r="B2968" s="47" t="str">
        <f>IF('tabela informacyjna dla JST'!$C$9="","",'tabela informacyjna dla JST'!$C$9)</f>
        <v>Ślemień gm. wiejska</v>
      </c>
      <c r="C2968" s="47" t="str">
        <f>IFERROR((VLOOKUP(B2968,Tabela1[],6,FALSE)),"")</f>
        <v>PL2405_EE</v>
      </c>
      <c r="D2968" s="47" t="str">
        <f>IFERROR((VLOOKUP(C2968,KATALOGI!$A$34:$B$49,2,FALSE)),"")</f>
        <v>Edukacja ekologiczna związana z ochroną powietrza</v>
      </c>
      <c r="E2968" s="57"/>
      <c r="F2968" s="57"/>
      <c r="G2968" s="57"/>
      <c r="H2968" s="57"/>
      <c r="I2968" s="57"/>
      <c r="J2968" s="57"/>
      <c r="K2968" s="57"/>
      <c r="L2968" s="57"/>
      <c r="M2968" s="57"/>
      <c r="N2968" s="57"/>
      <c r="O2968" s="57"/>
      <c r="P2968" s="57"/>
      <c r="Q2968" s="57"/>
      <c r="R2968" s="57"/>
      <c r="S2968" s="57"/>
      <c r="T2968" s="57"/>
      <c r="U2968" s="57"/>
      <c r="V2968" s="57"/>
      <c r="W2968" s="57"/>
      <c r="X2968" s="56" t="str">
        <f t="shared" si="47"/>
        <v/>
      </c>
    </row>
    <row r="2969" spans="1:24" x14ac:dyDescent="0.2">
      <c r="A2969" s="8">
        <v>2953</v>
      </c>
      <c r="B2969" s="47" t="str">
        <f>IF('tabela informacyjna dla JST'!$C$9="","",'tabela informacyjna dla JST'!$C$9)</f>
        <v>Ślemień gm. wiejska</v>
      </c>
      <c r="C2969" s="47" t="str">
        <f>IFERROR((VLOOKUP(B2969,Tabela1[],6,FALSE)),"")</f>
        <v>PL2405_EE</v>
      </c>
      <c r="D2969" s="47" t="str">
        <f>IFERROR((VLOOKUP(C2969,KATALOGI!$A$34:$B$49,2,FALSE)),"")</f>
        <v>Edukacja ekologiczna związana z ochroną powietrza</v>
      </c>
      <c r="E2969" s="57"/>
      <c r="F2969" s="57"/>
      <c r="G2969" s="57"/>
      <c r="H2969" s="57"/>
      <c r="I2969" s="57"/>
      <c r="J2969" s="57"/>
      <c r="K2969" s="57"/>
      <c r="L2969" s="57"/>
      <c r="M2969" s="57"/>
      <c r="N2969" s="57"/>
      <c r="O2969" s="57"/>
      <c r="P2969" s="57"/>
      <c r="Q2969" s="57"/>
      <c r="R2969" s="57"/>
      <c r="S2969" s="57"/>
      <c r="T2969" s="57"/>
      <c r="U2969" s="57"/>
      <c r="V2969" s="57"/>
      <c r="W2969" s="57"/>
      <c r="X2969" s="56" t="str">
        <f t="shared" si="47"/>
        <v/>
      </c>
    </row>
    <row r="2970" spans="1:24" x14ac:dyDescent="0.2">
      <c r="A2970" s="8">
        <v>2954</v>
      </c>
      <c r="B2970" s="47" t="str">
        <f>IF('tabela informacyjna dla JST'!$C$9="","",'tabela informacyjna dla JST'!$C$9)</f>
        <v>Ślemień gm. wiejska</v>
      </c>
      <c r="C2970" s="47" t="str">
        <f>IFERROR((VLOOKUP(B2970,Tabela1[],6,FALSE)),"")</f>
        <v>PL2405_EE</v>
      </c>
      <c r="D2970" s="47" t="str">
        <f>IFERROR((VLOOKUP(C2970,KATALOGI!$A$34:$B$49,2,FALSE)),"")</f>
        <v>Edukacja ekologiczna związana z ochroną powietrza</v>
      </c>
      <c r="E2970" s="57"/>
      <c r="F2970" s="57"/>
      <c r="G2970" s="57"/>
      <c r="H2970" s="57"/>
      <c r="I2970" s="57"/>
      <c r="J2970" s="57"/>
      <c r="K2970" s="57"/>
      <c r="L2970" s="57"/>
      <c r="M2970" s="57"/>
      <c r="N2970" s="57"/>
      <c r="O2970" s="57"/>
      <c r="P2970" s="57"/>
      <c r="Q2970" s="57"/>
      <c r="R2970" s="57"/>
      <c r="S2970" s="57"/>
      <c r="T2970" s="57"/>
      <c r="U2970" s="57"/>
      <c r="V2970" s="57"/>
      <c r="W2970" s="57"/>
      <c r="X2970" s="56" t="str">
        <f t="shared" si="47"/>
        <v/>
      </c>
    </row>
    <row r="2971" spans="1:24" x14ac:dyDescent="0.2">
      <c r="A2971" s="8">
        <v>2955</v>
      </c>
      <c r="B2971" s="47" t="str">
        <f>IF('tabela informacyjna dla JST'!$C$9="","",'tabela informacyjna dla JST'!$C$9)</f>
        <v>Ślemień gm. wiejska</v>
      </c>
      <c r="C2971" s="47" t="str">
        <f>IFERROR((VLOOKUP(B2971,Tabela1[],6,FALSE)),"")</f>
        <v>PL2405_EE</v>
      </c>
      <c r="D2971" s="47" t="str">
        <f>IFERROR((VLOOKUP(C2971,KATALOGI!$A$34:$B$49,2,FALSE)),"")</f>
        <v>Edukacja ekologiczna związana z ochroną powietrza</v>
      </c>
      <c r="E2971" s="57"/>
      <c r="F2971" s="57"/>
      <c r="G2971" s="57"/>
      <c r="H2971" s="57"/>
      <c r="I2971" s="57"/>
      <c r="J2971" s="57"/>
      <c r="K2971" s="57"/>
      <c r="L2971" s="57"/>
      <c r="M2971" s="57"/>
      <c r="N2971" s="57"/>
      <c r="O2971" s="57"/>
      <c r="P2971" s="57"/>
      <c r="Q2971" s="57"/>
      <c r="R2971" s="57"/>
      <c r="S2971" s="57"/>
      <c r="T2971" s="57"/>
      <c r="U2971" s="57"/>
      <c r="V2971" s="57"/>
      <c r="W2971" s="57"/>
      <c r="X2971" s="56" t="str">
        <f t="shared" si="47"/>
        <v/>
      </c>
    </row>
    <row r="2972" spans="1:24" x14ac:dyDescent="0.2">
      <c r="A2972" s="8">
        <v>2956</v>
      </c>
      <c r="B2972" s="47" t="str">
        <f>IF('tabela informacyjna dla JST'!$C$9="","",'tabela informacyjna dla JST'!$C$9)</f>
        <v>Ślemień gm. wiejska</v>
      </c>
      <c r="C2972" s="47" t="str">
        <f>IFERROR((VLOOKUP(B2972,Tabela1[],6,FALSE)),"")</f>
        <v>PL2405_EE</v>
      </c>
      <c r="D2972" s="47" t="str">
        <f>IFERROR((VLOOKUP(C2972,KATALOGI!$A$34:$B$49,2,FALSE)),"")</f>
        <v>Edukacja ekologiczna związana z ochroną powietrza</v>
      </c>
      <c r="E2972" s="57"/>
      <c r="F2972" s="57"/>
      <c r="G2972" s="57"/>
      <c r="H2972" s="57"/>
      <c r="I2972" s="57"/>
      <c r="J2972" s="57"/>
      <c r="K2972" s="57"/>
      <c r="L2972" s="57"/>
      <c r="M2972" s="57"/>
      <c r="N2972" s="57"/>
      <c r="O2972" s="57"/>
      <c r="P2972" s="57"/>
      <c r="Q2972" s="57"/>
      <c r="R2972" s="57"/>
      <c r="S2972" s="57"/>
      <c r="T2972" s="57"/>
      <c r="U2972" s="57"/>
      <c r="V2972" s="57"/>
      <c r="W2972" s="57"/>
      <c r="X2972" s="56" t="str">
        <f t="shared" si="47"/>
        <v/>
      </c>
    </row>
    <row r="2973" spans="1:24" x14ac:dyDescent="0.2">
      <c r="A2973" s="8">
        <v>2957</v>
      </c>
      <c r="B2973" s="47" t="str">
        <f>IF('tabela informacyjna dla JST'!$C$9="","",'tabela informacyjna dla JST'!$C$9)</f>
        <v>Ślemień gm. wiejska</v>
      </c>
      <c r="C2973" s="47" t="str">
        <f>IFERROR((VLOOKUP(B2973,Tabela1[],6,FALSE)),"")</f>
        <v>PL2405_EE</v>
      </c>
      <c r="D2973" s="47" t="str">
        <f>IFERROR((VLOOKUP(C2973,KATALOGI!$A$34:$B$49,2,FALSE)),"")</f>
        <v>Edukacja ekologiczna związana z ochroną powietrza</v>
      </c>
      <c r="E2973" s="57"/>
      <c r="F2973" s="57"/>
      <c r="G2973" s="57"/>
      <c r="H2973" s="57"/>
      <c r="I2973" s="57"/>
      <c r="J2973" s="57"/>
      <c r="K2973" s="57"/>
      <c r="L2973" s="57"/>
      <c r="M2973" s="57"/>
      <c r="N2973" s="57"/>
      <c r="O2973" s="57"/>
      <c r="P2973" s="57"/>
      <c r="Q2973" s="57"/>
      <c r="R2973" s="57"/>
      <c r="S2973" s="57"/>
      <c r="T2973" s="57"/>
      <c r="U2973" s="57"/>
      <c r="V2973" s="57"/>
      <c r="W2973" s="57"/>
      <c r="X2973" s="56" t="str">
        <f t="shared" si="47"/>
        <v/>
      </c>
    </row>
    <row r="2974" spans="1:24" x14ac:dyDescent="0.2">
      <c r="A2974" s="8">
        <v>2958</v>
      </c>
      <c r="B2974" s="47" t="str">
        <f>IF('tabela informacyjna dla JST'!$C$9="","",'tabela informacyjna dla JST'!$C$9)</f>
        <v>Ślemień gm. wiejska</v>
      </c>
      <c r="C2974" s="47" t="str">
        <f>IFERROR((VLOOKUP(B2974,Tabela1[],6,FALSE)),"")</f>
        <v>PL2405_EE</v>
      </c>
      <c r="D2974" s="47" t="str">
        <f>IFERROR((VLOOKUP(C2974,KATALOGI!$A$34:$B$49,2,FALSE)),"")</f>
        <v>Edukacja ekologiczna związana z ochroną powietrza</v>
      </c>
      <c r="E2974" s="57"/>
      <c r="F2974" s="57"/>
      <c r="G2974" s="57"/>
      <c r="H2974" s="57"/>
      <c r="I2974" s="57"/>
      <c r="J2974" s="57"/>
      <c r="K2974" s="57"/>
      <c r="L2974" s="57"/>
      <c r="M2974" s="57"/>
      <c r="N2974" s="57"/>
      <c r="O2974" s="57"/>
      <c r="P2974" s="57"/>
      <c r="Q2974" s="57"/>
      <c r="R2974" s="57"/>
      <c r="S2974" s="57"/>
      <c r="T2974" s="57"/>
      <c r="U2974" s="57"/>
      <c r="V2974" s="57"/>
      <c r="W2974" s="57"/>
      <c r="X2974" s="56" t="str">
        <f t="shared" si="47"/>
        <v/>
      </c>
    </row>
    <row r="2975" spans="1:24" x14ac:dyDescent="0.2">
      <c r="A2975" s="8">
        <v>2959</v>
      </c>
      <c r="B2975" s="47" t="str">
        <f>IF('tabela informacyjna dla JST'!$C$9="","",'tabela informacyjna dla JST'!$C$9)</f>
        <v>Ślemień gm. wiejska</v>
      </c>
      <c r="C2975" s="47" t="str">
        <f>IFERROR((VLOOKUP(B2975,Tabela1[],6,FALSE)),"")</f>
        <v>PL2405_EE</v>
      </c>
      <c r="D2975" s="47" t="str">
        <f>IFERROR((VLOOKUP(C2975,KATALOGI!$A$34:$B$49,2,FALSE)),"")</f>
        <v>Edukacja ekologiczna związana z ochroną powietrza</v>
      </c>
      <c r="E2975" s="57"/>
      <c r="F2975" s="57"/>
      <c r="G2975" s="57"/>
      <c r="H2975" s="57"/>
      <c r="I2975" s="57"/>
      <c r="J2975" s="57"/>
      <c r="K2975" s="57"/>
      <c r="L2975" s="57"/>
      <c r="M2975" s="57"/>
      <c r="N2975" s="57"/>
      <c r="O2975" s="57"/>
      <c r="P2975" s="57"/>
      <c r="Q2975" s="57"/>
      <c r="R2975" s="57"/>
      <c r="S2975" s="57"/>
      <c r="T2975" s="57"/>
      <c r="U2975" s="57"/>
      <c r="V2975" s="57"/>
      <c r="W2975" s="57"/>
      <c r="X2975" s="56" t="str">
        <f t="shared" si="47"/>
        <v/>
      </c>
    </row>
    <row r="2976" spans="1:24" x14ac:dyDescent="0.2">
      <c r="A2976" s="8">
        <v>2960</v>
      </c>
      <c r="B2976" s="47" t="str">
        <f>IF('tabela informacyjna dla JST'!$C$9="","",'tabela informacyjna dla JST'!$C$9)</f>
        <v>Ślemień gm. wiejska</v>
      </c>
      <c r="C2976" s="47" t="str">
        <f>IFERROR((VLOOKUP(B2976,Tabela1[],6,FALSE)),"")</f>
        <v>PL2405_EE</v>
      </c>
      <c r="D2976" s="47" t="str">
        <f>IFERROR((VLOOKUP(C2976,KATALOGI!$A$34:$B$49,2,FALSE)),"")</f>
        <v>Edukacja ekologiczna związana z ochroną powietrza</v>
      </c>
      <c r="E2976" s="57"/>
      <c r="F2976" s="57"/>
      <c r="G2976" s="57"/>
      <c r="H2976" s="57"/>
      <c r="I2976" s="57"/>
      <c r="J2976" s="57"/>
      <c r="K2976" s="57"/>
      <c r="L2976" s="57"/>
      <c r="M2976" s="57"/>
      <c r="N2976" s="57"/>
      <c r="O2976" s="57"/>
      <c r="P2976" s="57"/>
      <c r="Q2976" s="57"/>
      <c r="R2976" s="57"/>
      <c r="S2976" s="57"/>
      <c r="T2976" s="57"/>
      <c r="U2976" s="57"/>
      <c r="V2976" s="57"/>
      <c r="W2976" s="57"/>
      <c r="X2976" s="56" t="str">
        <f t="shared" si="47"/>
        <v/>
      </c>
    </row>
    <row r="2977" spans="1:24" x14ac:dyDescent="0.2">
      <c r="A2977" s="8">
        <v>2961</v>
      </c>
      <c r="B2977" s="47" t="str">
        <f>IF('tabela informacyjna dla JST'!$C$9="","",'tabela informacyjna dla JST'!$C$9)</f>
        <v>Ślemień gm. wiejska</v>
      </c>
      <c r="C2977" s="47" t="str">
        <f>IFERROR((VLOOKUP(B2977,Tabela1[],6,FALSE)),"")</f>
        <v>PL2405_EE</v>
      </c>
      <c r="D2977" s="47" t="str">
        <f>IFERROR((VLOOKUP(C2977,KATALOGI!$A$34:$B$49,2,FALSE)),"")</f>
        <v>Edukacja ekologiczna związana z ochroną powietrza</v>
      </c>
      <c r="E2977" s="57"/>
      <c r="F2977" s="57"/>
      <c r="G2977" s="57"/>
      <c r="H2977" s="57"/>
      <c r="I2977" s="57"/>
      <c r="J2977" s="57"/>
      <c r="K2977" s="57"/>
      <c r="L2977" s="57"/>
      <c r="M2977" s="57"/>
      <c r="N2977" s="57"/>
      <c r="O2977" s="57"/>
      <c r="P2977" s="57"/>
      <c r="Q2977" s="57"/>
      <c r="R2977" s="57"/>
      <c r="S2977" s="57"/>
      <c r="T2977" s="57"/>
      <c r="U2977" s="57"/>
      <c r="V2977" s="57"/>
      <c r="W2977" s="57"/>
      <c r="X2977" s="56" t="str">
        <f t="shared" si="47"/>
        <v/>
      </c>
    </row>
    <row r="2978" spans="1:24" x14ac:dyDescent="0.2">
      <c r="A2978" s="8">
        <v>2962</v>
      </c>
      <c r="B2978" s="47" t="str">
        <f>IF('tabela informacyjna dla JST'!$C$9="","",'tabela informacyjna dla JST'!$C$9)</f>
        <v>Ślemień gm. wiejska</v>
      </c>
      <c r="C2978" s="47" t="str">
        <f>IFERROR((VLOOKUP(B2978,Tabela1[],6,FALSE)),"")</f>
        <v>PL2405_EE</v>
      </c>
      <c r="D2978" s="47" t="str">
        <f>IFERROR((VLOOKUP(C2978,KATALOGI!$A$34:$B$49,2,FALSE)),"")</f>
        <v>Edukacja ekologiczna związana z ochroną powietrza</v>
      </c>
      <c r="E2978" s="57"/>
      <c r="F2978" s="57"/>
      <c r="G2978" s="57"/>
      <c r="H2978" s="57"/>
      <c r="I2978" s="57"/>
      <c r="J2978" s="57"/>
      <c r="K2978" s="57"/>
      <c r="L2978" s="57"/>
      <c r="M2978" s="57"/>
      <c r="N2978" s="57"/>
      <c r="O2978" s="57"/>
      <c r="P2978" s="57"/>
      <c r="Q2978" s="57"/>
      <c r="R2978" s="57"/>
      <c r="S2978" s="57"/>
      <c r="T2978" s="57"/>
      <c r="U2978" s="57"/>
      <c r="V2978" s="57"/>
      <c r="W2978" s="57"/>
      <c r="X2978" s="56" t="str">
        <f t="shared" si="47"/>
        <v/>
      </c>
    </row>
    <row r="2979" spans="1:24" x14ac:dyDescent="0.2">
      <c r="A2979" s="8">
        <v>2963</v>
      </c>
      <c r="B2979" s="47" t="str">
        <f>IF('tabela informacyjna dla JST'!$C$9="","",'tabela informacyjna dla JST'!$C$9)</f>
        <v>Ślemień gm. wiejska</v>
      </c>
      <c r="C2979" s="47" t="str">
        <f>IFERROR((VLOOKUP(B2979,Tabela1[],6,FALSE)),"")</f>
        <v>PL2405_EE</v>
      </c>
      <c r="D2979" s="47" t="str">
        <f>IFERROR((VLOOKUP(C2979,KATALOGI!$A$34:$B$49,2,FALSE)),"")</f>
        <v>Edukacja ekologiczna związana z ochroną powietrza</v>
      </c>
      <c r="E2979" s="57"/>
      <c r="F2979" s="57"/>
      <c r="G2979" s="57"/>
      <c r="H2979" s="57"/>
      <c r="I2979" s="57"/>
      <c r="J2979" s="57"/>
      <c r="K2979" s="57"/>
      <c r="L2979" s="57"/>
      <c r="M2979" s="57"/>
      <c r="N2979" s="57"/>
      <c r="O2979" s="57"/>
      <c r="P2979" s="57"/>
      <c r="Q2979" s="57"/>
      <c r="R2979" s="57"/>
      <c r="S2979" s="57"/>
      <c r="T2979" s="57"/>
      <c r="U2979" s="57"/>
      <c r="V2979" s="57"/>
      <c r="W2979" s="57"/>
      <c r="X2979" s="56" t="str">
        <f t="shared" si="47"/>
        <v/>
      </c>
    </row>
    <row r="2980" spans="1:24" x14ac:dyDescent="0.2">
      <c r="A2980" s="8">
        <v>2964</v>
      </c>
      <c r="B2980" s="47" t="str">
        <f>IF('tabela informacyjna dla JST'!$C$9="","",'tabela informacyjna dla JST'!$C$9)</f>
        <v>Ślemień gm. wiejska</v>
      </c>
      <c r="C2980" s="47" t="str">
        <f>IFERROR((VLOOKUP(B2980,Tabela1[],6,FALSE)),"")</f>
        <v>PL2405_EE</v>
      </c>
      <c r="D2980" s="47" t="str">
        <f>IFERROR((VLOOKUP(C2980,KATALOGI!$A$34:$B$49,2,FALSE)),"")</f>
        <v>Edukacja ekologiczna związana z ochroną powietrza</v>
      </c>
      <c r="E2980" s="57"/>
      <c r="F2980" s="57"/>
      <c r="G2980" s="57"/>
      <c r="H2980" s="57"/>
      <c r="I2980" s="57"/>
      <c r="J2980" s="57"/>
      <c r="K2980" s="57"/>
      <c r="L2980" s="57"/>
      <c r="M2980" s="57"/>
      <c r="N2980" s="57"/>
      <c r="O2980" s="57"/>
      <c r="P2980" s="57"/>
      <c r="Q2980" s="57"/>
      <c r="R2980" s="57"/>
      <c r="S2980" s="57"/>
      <c r="T2980" s="57"/>
      <c r="U2980" s="57"/>
      <c r="V2980" s="57"/>
      <c r="W2980" s="57"/>
      <c r="X2980" s="56" t="str">
        <f t="shared" si="47"/>
        <v/>
      </c>
    </row>
    <row r="2981" spans="1:24" x14ac:dyDescent="0.2">
      <c r="A2981" s="8">
        <v>2965</v>
      </c>
      <c r="B2981" s="47" t="str">
        <f>IF('tabela informacyjna dla JST'!$C$9="","",'tabela informacyjna dla JST'!$C$9)</f>
        <v>Ślemień gm. wiejska</v>
      </c>
      <c r="C2981" s="47" t="str">
        <f>IFERROR((VLOOKUP(B2981,Tabela1[],6,FALSE)),"")</f>
        <v>PL2405_EE</v>
      </c>
      <c r="D2981" s="47" t="str">
        <f>IFERROR((VLOOKUP(C2981,KATALOGI!$A$34:$B$49,2,FALSE)),"")</f>
        <v>Edukacja ekologiczna związana z ochroną powietrza</v>
      </c>
      <c r="E2981" s="57"/>
      <c r="F2981" s="57"/>
      <c r="G2981" s="57"/>
      <c r="H2981" s="57"/>
      <c r="I2981" s="57"/>
      <c r="J2981" s="57"/>
      <c r="K2981" s="57"/>
      <c r="L2981" s="57"/>
      <c r="M2981" s="57"/>
      <c r="N2981" s="57"/>
      <c r="O2981" s="57"/>
      <c r="P2981" s="57"/>
      <c r="Q2981" s="57"/>
      <c r="R2981" s="57"/>
      <c r="S2981" s="57"/>
      <c r="T2981" s="57"/>
      <c r="U2981" s="57"/>
      <c r="V2981" s="57"/>
      <c r="W2981" s="57"/>
      <c r="X2981" s="56" t="str">
        <f t="shared" si="47"/>
        <v/>
      </c>
    </row>
    <row r="2982" spans="1:24" x14ac:dyDescent="0.2">
      <c r="A2982" s="8">
        <v>2966</v>
      </c>
      <c r="B2982" s="47" t="str">
        <f>IF('tabela informacyjna dla JST'!$C$9="","",'tabela informacyjna dla JST'!$C$9)</f>
        <v>Ślemień gm. wiejska</v>
      </c>
      <c r="C2982" s="47" t="str">
        <f>IFERROR((VLOOKUP(B2982,Tabela1[],6,FALSE)),"")</f>
        <v>PL2405_EE</v>
      </c>
      <c r="D2982" s="47" t="str">
        <f>IFERROR((VLOOKUP(C2982,KATALOGI!$A$34:$B$49,2,FALSE)),"")</f>
        <v>Edukacja ekologiczna związana z ochroną powietrza</v>
      </c>
      <c r="E2982" s="57"/>
      <c r="F2982" s="57"/>
      <c r="G2982" s="57"/>
      <c r="H2982" s="57"/>
      <c r="I2982" s="57"/>
      <c r="J2982" s="57"/>
      <c r="K2982" s="57"/>
      <c r="L2982" s="57"/>
      <c r="M2982" s="57"/>
      <c r="N2982" s="57"/>
      <c r="O2982" s="57"/>
      <c r="P2982" s="57"/>
      <c r="Q2982" s="57"/>
      <c r="R2982" s="57"/>
      <c r="S2982" s="57"/>
      <c r="T2982" s="57"/>
      <c r="U2982" s="57"/>
      <c r="V2982" s="57"/>
      <c r="W2982" s="57"/>
      <c r="X2982" s="56" t="str">
        <f t="shared" si="47"/>
        <v/>
      </c>
    </row>
    <row r="2983" spans="1:24" x14ac:dyDescent="0.2">
      <c r="A2983" s="8">
        <v>2967</v>
      </c>
      <c r="B2983" s="47" t="str">
        <f>IF('tabela informacyjna dla JST'!$C$9="","",'tabela informacyjna dla JST'!$C$9)</f>
        <v>Ślemień gm. wiejska</v>
      </c>
      <c r="C2983" s="47" t="str">
        <f>IFERROR((VLOOKUP(B2983,Tabela1[],6,FALSE)),"")</f>
        <v>PL2405_EE</v>
      </c>
      <c r="D2983" s="47" t="str">
        <f>IFERROR((VLOOKUP(C2983,KATALOGI!$A$34:$B$49,2,FALSE)),"")</f>
        <v>Edukacja ekologiczna związana z ochroną powietrza</v>
      </c>
      <c r="E2983" s="57"/>
      <c r="F2983" s="57"/>
      <c r="G2983" s="57"/>
      <c r="H2983" s="57"/>
      <c r="I2983" s="57"/>
      <c r="J2983" s="57"/>
      <c r="K2983" s="57"/>
      <c r="L2983" s="57"/>
      <c r="M2983" s="57"/>
      <c r="N2983" s="57"/>
      <c r="O2983" s="57"/>
      <c r="P2983" s="57"/>
      <c r="Q2983" s="57"/>
      <c r="R2983" s="57"/>
      <c r="S2983" s="57"/>
      <c r="T2983" s="57"/>
      <c r="U2983" s="57"/>
      <c r="V2983" s="57"/>
      <c r="W2983" s="57"/>
      <c r="X2983" s="56" t="str">
        <f t="shared" si="47"/>
        <v/>
      </c>
    </row>
    <row r="2984" spans="1:24" x14ac:dyDescent="0.2">
      <c r="A2984" s="8">
        <v>2968</v>
      </c>
      <c r="B2984" s="47" t="str">
        <f>IF('tabela informacyjna dla JST'!$C$9="","",'tabela informacyjna dla JST'!$C$9)</f>
        <v>Ślemień gm. wiejska</v>
      </c>
      <c r="C2984" s="47" t="str">
        <f>IFERROR((VLOOKUP(B2984,Tabela1[],6,FALSE)),"")</f>
        <v>PL2405_EE</v>
      </c>
      <c r="D2984" s="47" t="str">
        <f>IFERROR((VLOOKUP(C2984,KATALOGI!$A$34:$B$49,2,FALSE)),"")</f>
        <v>Edukacja ekologiczna związana z ochroną powietrza</v>
      </c>
      <c r="E2984" s="57"/>
      <c r="F2984" s="57"/>
      <c r="G2984" s="57"/>
      <c r="H2984" s="57"/>
      <c r="I2984" s="57"/>
      <c r="J2984" s="57"/>
      <c r="K2984" s="57"/>
      <c r="L2984" s="57"/>
      <c r="M2984" s="57"/>
      <c r="N2984" s="57"/>
      <c r="O2984" s="57"/>
      <c r="P2984" s="57"/>
      <c r="Q2984" s="57"/>
      <c r="R2984" s="57"/>
      <c r="S2984" s="57"/>
      <c r="T2984" s="57"/>
      <c r="U2984" s="57"/>
      <c r="V2984" s="57"/>
      <c r="W2984" s="57"/>
      <c r="X2984" s="56" t="str">
        <f t="shared" si="47"/>
        <v/>
      </c>
    </row>
    <row r="2985" spans="1:24" x14ac:dyDescent="0.2">
      <c r="A2985" s="8">
        <v>2969</v>
      </c>
      <c r="B2985" s="47" t="str">
        <f>IF('tabela informacyjna dla JST'!$C$9="","",'tabela informacyjna dla JST'!$C$9)</f>
        <v>Ślemień gm. wiejska</v>
      </c>
      <c r="C2985" s="47" t="str">
        <f>IFERROR((VLOOKUP(B2985,Tabela1[],6,FALSE)),"")</f>
        <v>PL2405_EE</v>
      </c>
      <c r="D2985" s="47" t="str">
        <f>IFERROR((VLOOKUP(C2985,KATALOGI!$A$34:$B$49,2,FALSE)),"")</f>
        <v>Edukacja ekologiczna związana z ochroną powietrza</v>
      </c>
      <c r="E2985" s="57"/>
      <c r="F2985" s="57"/>
      <c r="G2985" s="57"/>
      <c r="H2985" s="57"/>
      <c r="I2985" s="57"/>
      <c r="J2985" s="57"/>
      <c r="K2985" s="57"/>
      <c r="L2985" s="57"/>
      <c r="M2985" s="57"/>
      <c r="N2985" s="57"/>
      <c r="O2985" s="57"/>
      <c r="P2985" s="57"/>
      <c r="Q2985" s="57"/>
      <c r="R2985" s="57"/>
      <c r="S2985" s="57"/>
      <c r="T2985" s="57"/>
      <c r="U2985" s="57"/>
      <c r="V2985" s="57"/>
      <c r="W2985" s="57"/>
      <c r="X2985" s="56" t="str">
        <f t="shared" si="47"/>
        <v/>
      </c>
    </row>
    <row r="2986" spans="1:24" x14ac:dyDescent="0.2">
      <c r="A2986" s="8">
        <v>2970</v>
      </c>
      <c r="B2986" s="47" t="str">
        <f>IF('tabela informacyjna dla JST'!$C$9="","",'tabela informacyjna dla JST'!$C$9)</f>
        <v>Ślemień gm. wiejska</v>
      </c>
      <c r="C2986" s="47" t="str">
        <f>IFERROR((VLOOKUP(B2986,Tabela1[],6,FALSE)),"")</f>
        <v>PL2405_EE</v>
      </c>
      <c r="D2986" s="47" t="str">
        <f>IFERROR((VLOOKUP(C2986,KATALOGI!$A$34:$B$49,2,FALSE)),"")</f>
        <v>Edukacja ekologiczna związana z ochroną powietrza</v>
      </c>
      <c r="E2986" s="57"/>
      <c r="F2986" s="57"/>
      <c r="G2986" s="57"/>
      <c r="H2986" s="57"/>
      <c r="I2986" s="57"/>
      <c r="J2986" s="57"/>
      <c r="K2986" s="57"/>
      <c r="L2986" s="57"/>
      <c r="M2986" s="57"/>
      <c r="N2986" s="57"/>
      <c r="O2986" s="57"/>
      <c r="P2986" s="57"/>
      <c r="Q2986" s="57"/>
      <c r="R2986" s="57"/>
      <c r="S2986" s="57"/>
      <c r="T2986" s="57"/>
      <c r="U2986" s="57"/>
      <c r="V2986" s="57"/>
      <c r="W2986" s="57"/>
      <c r="X2986" s="56" t="str">
        <f t="shared" si="47"/>
        <v/>
      </c>
    </row>
    <row r="2987" spans="1:24" x14ac:dyDescent="0.2">
      <c r="A2987" s="8">
        <v>2971</v>
      </c>
      <c r="B2987" s="47" t="str">
        <f>IF('tabela informacyjna dla JST'!$C$9="","",'tabela informacyjna dla JST'!$C$9)</f>
        <v>Ślemień gm. wiejska</v>
      </c>
      <c r="C2987" s="47" t="str">
        <f>IFERROR((VLOOKUP(B2987,Tabela1[],6,FALSE)),"")</f>
        <v>PL2405_EE</v>
      </c>
      <c r="D2987" s="47" t="str">
        <f>IFERROR((VLOOKUP(C2987,KATALOGI!$A$34:$B$49,2,FALSE)),"")</f>
        <v>Edukacja ekologiczna związana z ochroną powietrza</v>
      </c>
      <c r="E2987" s="57"/>
      <c r="F2987" s="57"/>
      <c r="G2987" s="57"/>
      <c r="H2987" s="57"/>
      <c r="I2987" s="57"/>
      <c r="J2987" s="57"/>
      <c r="K2987" s="57"/>
      <c r="L2987" s="57"/>
      <c r="M2987" s="57"/>
      <c r="N2987" s="57"/>
      <c r="O2987" s="57"/>
      <c r="P2987" s="57"/>
      <c r="Q2987" s="57"/>
      <c r="R2987" s="57"/>
      <c r="S2987" s="57"/>
      <c r="T2987" s="57"/>
      <c r="U2987" s="57"/>
      <c r="V2987" s="57"/>
      <c r="W2987" s="57"/>
      <c r="X2987" s="56" t="str">
        <f t="shared" si="47"/>
        <v/>
      </c>
    </row>
    <row r="2988" spans="1:24" x14ac:dyDescent="0.2">
      <c r="A2988" s="8">
        <v>2972</v>
      </c>
      <c r="B2988" s="47" t="str">
        <f>IF('tabela informacyjna dla JST'!$C$9="","",'tabela informacyjna dla JST'!$C$9)</f>
        <v>Ślemień gm. wiejska</v>
      </c>
      <c r="C2988" s="47" t="str">
        <f>IFERROR((VLOOKUP(B2988,Tabela1[],6,FALSE)),"")</f>
        <v>PL2405_EE</v>
      </c>
      <c r="D2988" s="47" t="str">
        <f>IFERROR((VLOOKUP(C2988,KATALOGI!$A$34:$B$49,2,FALSE)),"")</f>
        <v>Edukacja ekologiczna związana z ochroną powietrza</v>
      </c>
      <c r="E2988" s="57"/>
      <c r="F2988" s="57"/>
      <c r="G2988" s="57"/>
      <c r="H2988" s="57"/>
      <c r="I2988" s="57"/>
      <c r="J2988" s="57"/>
      <c r="K2988" s="57"/>
      <c r="L2988" s="57"/>
      <c r="M2988" s="57"/>
      <c r="N2988" s="57"/>
      <c r="O2988" s="57"/>
      <c r="P2988" s="57"/>
      <c r="Q2988" s="57"/>
      <c r="R2988" s="57"/>
      <c r="S2988" s="57"/>
      <c r="T2988" s="57"/>
      <c r="U2988" s="57"/>
      <c r="V2988" s="57"/>
      <c r="W2988" s="57"/>
      <c r="X2988" s="56" t="str">
        <f t="shared" si="47"/>
        <v/>
      </c>
    </row>
    <row r="2989" spans="1:24" x14ac:dyDescent="0.2">
      <c r="A2989" s="8">
        <v>2973</v>
      </c>
      <c r="B2989" s="47" t="str">
        <f>IF('tabela informacyjna dla JST'!$C$9="","",'tabela informacyjna dla JST'!$C$9)</f>
        <v>Ślemień gm. wiejska</v>
      </c>
      <c r="C2989" s="47" t="str">
        <f>IFERROR((VLOOKUP(B2989,Tabela1[],6,FALSE)),"")</f>
        <v>PL2405_EE</v>
      </c>
      <c r="D2989" s="47" t="str">
        <f>IFERROR((VLOOKUP(C2989,KATALOGI!$A$34:$B$49,2,FALSE)),"")</f>
        <v>Edukacja ekologiczna związana z ochroną powietrza</v>
      </c>
      <c r="E2989" s="57"/>
      <c r="F2989" s="57"/>
      <c r="G2989" s="57"/>
      <c r="H2989" s="57"/>
      <c r="I2989" s="57"/>
      <c r="J2989" s="57"/>
      <c r="K2989" s="57"/>
      <c r="L2989" s="57"/>
      <c r="M2989" s="57"/>
      <c r="N2989" s="57"/>
      <c r="O2989" s="57"/>
      <c r="P2989" s="57"/>
      <c r="Q2989" s="57"/>
      <c r="R2989" s="57"/>
      <c r="S2989" s="57"/>
      <c r="T2989" s="57"/>
      <c r="U2989" s="57"/>
      <c r="V2989" s="57"/>
      <c r="W2989" s="57"/>
      <c r="X2989" s="56" t="str">
        <f t="shared" si="47"/>
        <v/>
      </c>
    </row>
    <row r="2990" spans="1:24" x14ac:dyDescent="0.2">
      <c r="A2990" s="8">
        <v>2974</v>
      </c>
      <c r="B2990" s="47" t="str">
        <f>IF('tabela informacyjna dla JST'!$C$9="","",'tabela informacyjna dla JST'!$C$9)</f>
        <v>Ślemień gm. wiejska</v>
      </c>
      <c r="C2990" s="47" t="str">
        <f>IFERROR((VLOOKUP(B2990,Tabela1[],6,FALSE)),"")</f>
        <v>PL2405_EE</v>
      </c>
      <c r="D2990" s="47" t="str">
        <f>IFERROR((VLOOKUP(C2990,KATALOGI!$A$34:$B$49,2,FALSE)),"")</f>
        <v>Edukacja ekologiczna związana z ochroną powietrza</v>
      </c>
      <c r="E2990" s="57"/>
      <c r="F2990" s="57"/>
      <c r="G2990" s="57"/>
      <c r="H2990" s="57"/>
      <c r="I2990" s="57"/>
      <c r="J2990" s="57"/>
      <c r="K2990" s="57"/>
      <c r="L2990" s="57"/>
      <c r="M2990" s="57"/>
      <c r="N2990" s="57"/>
      <c r="O2990" s="57"/>
      <c r="P2990" s="57"/>
      <c r="Q2990" s="57"/>
      <c r="R2990" s="57"/>
      <c r="S2990" s="57"/>
      <c r="T2990" s="57"/>
      <c r="U2990" s="57"/>
      <c r="V2990" s="57"/>
      <c r="W2990" s="57"/>
      <c r="X2990" s="56" t="str">
        <f t="shared" si="47"/>
        <v/>
      </c>
    </row>
    <row r="2991" spans="1:24" x14ac:dyDescent="0.2">
      <c r="A2991" s="8">
        <v>2975</v>
      </c>
      <c r="B2991" s="47" t="str">
        <f>IF('tabela informacyjna dla JST'!$C$9="","",'tabela informacyjna dla JST'!$C$9)</f>
        <v>Ślemień gm. wiejska</v>
      </c>
      <c r="C2991" s="47" t="str">
        <f>IFERROR((VLOOKUP(B2991,Tabela1[],6,FALSE)),"")</f>
        <v>PL2405_EE</v>
      </c>
      <c r="D2991" s="47" t="str">
        <f>IFERROR((VLOOKUP(C2991,KATALOGI!$A$34:$B$49,2,FALSE)),"")</f>
        <v>Edukacja ekologiczna związana z ochroną powietrza</v>
      </c>
      <c r="E2991" s="57"/>
      <c r="F2991" s="57"/>
      <c r="G2991" s="57"/>
      <c r="H2991" s="57"/>
      <c r="I2991" s="57"/>
      <c r="J2991" s="57"/>
      <c r="K2991" s="57"/>
      <c r="L2991" s="57"/>
      <c r="M2991" s="57"/>
      <c r="N2991" s="57"/>
      <c r="O2991" s="57"/>
      <c r="P2991" s="57"/>
      <c r="Q2991" s="57"/>
      <c r="R2991" s="57"/>
      <c r="S2991" s="57"/>
      <c r="T2991" s="57"/>
      <c r="U2991" s="57"/>
      <c r="V2991" s="57"/>
      <c r="W2991" s="57"/>
      <c r="X2991" s="56" t="str">
        <f t="shared" si="47"/>
        <v/>
      </c>
    </row>
    <row r="2992" spans="1:24" x14ac:dyDescent="0.2">
      <c r="A2992" s="8">
        <v>2976</v>
      </c>
      <c r="B2992" s="47" t="str">
        <f>IF('tabela informacyjna dla JST'!$C$9="","",'tabela informacyjna dla JST'!$C$9)</f>
        <v>Ślemień gm. wiejska</v>
      </c>
      <c r="C2992" s="47" t="str">
        <f>IFERROR((VLOOKUP(B2992,Tabela1[],6,FALSE)),"")</f>
        <v>PL2405_EE</v>
      </c>
      <c r="D2992" s="47" t="str">
        <f>IFERROR((VLOOKUP(C2992,KATALOGI!$A$34:$B$49,2,FALSE)),"")</f>
        <v>Edukacja ekologiczna związana z ochroną powietrza</v>
      </c>
      <c r="E2992" s="57"/>
      <c r="F2992" s="57"/>
      <c r="G2992" s="57"/>
      <c r="H2992" s="57"/>
      <c r="I2992" s="57"/>
      <c r="J2992" s="57"/>
      <c r="K2992" s="57"/>
      <c r="L2992" s="57"/>
      <c r="M2992" s="57"/>
      <c r="N2992" s="57"/>
      <c r="O2992" s="57"/>
      <c r="P2992" s="57"/>
      <c r="Q2992" s="57"/>
      <c r="R2992" s="57"/>
      <c r="S2992" s="57"/>
      <c r="T2992" s="57"/>
      <c r="U2992" s="57"/>
      <c r="V2992" s="57"/>
      <c r="W2992" s="57"/>
      <c r="X2992" s="56" t="str">
        <f t="shared" si="47"/>
        <v/>
      </c>
    </row>
    <row r="2993" spans="1:24" x14ac:dyDescent="0.2">
      <c r="A2993" s="8">
        <v>2977</v>
      </c>
      <c r="B2993" s="47" t="str">
        <f>IF('tabela informacyjna dla JST'!$C$9="","",'tabela informacyjna dla JST'!$C$9)</f>
        <v>Ślemień gm. wiejska</v>
      </c>
      <c r="C2993" s="47" t="str">
        <f>IFERROR((VLOOKUP(B2993,Tabela1[],6,FALSE)),"")</f>
        <v>PL2405_EE</v>
      </c>
      <c r="D2993" s="47" t="str">
        <f>IFERROR((VLOOKUP(C2993,KATALOGI!$A$34:$B$49,2,FALSE)),"")</f>
        <v>Edukacja ekologiczna związana z ochroną powietrza</v>
      </c>
      <c r="E2993" s="57"/>
      <c r="F2993" s="57"/>
      <c r="G2993" s="57"/>
      <c r="H2993" s="57"/>
      <c r="I2993" s="57"/>
      <c r="J2993" s="57"/>
      <c r="K2993" s="57"/>
      <c r="L2993" s="57"/>
      <c r="M2993" s="57"/>
      <c r="N2993" s="57"/>
      <c r="O2993" s="57"/>
      <c r="P2993" s="57"/>
      <c r="Q2993" s="57"/>
      <c r="R2993" s="57"/>
      <c r="S2993" s="57"/>
      <c r="T2993" s="57"/>
      <c r="U2993" s="57"/>
      <c r="V2993" s="57"/>
      <c r="W2993" s="57"/>
      <c r="X2993" s="56" t="str">
        <f t="shared" si="47"/>
        <v/>
      </c>
    </row>
    <row r="2994" spans="1:24" x14ac:dyDescent="0.2">
      <c r="A2994" s="8">
        <v>2978</v>
      </c>
      <c r="B2994" s="47" t="str">
        <f>IF('tabela informacyjna dla JST'!$C$9="","",'tabela informacyjna dla JST'!$C$9)</f>
        <v>Ślemień gm. wiejska</v>
      </c>
      <c r="C2994" s="47" t="str">
        <f>IFERROR((VLOOKUP(B2994,Tabela1[],6,FALSE)),"")</f>
        <v>PL2405_EE</v>
      </c>
      <c r="D2994" s="47" t="str">
        <f>IFERROR((VLOOKUP(C2994,KATALOGI!$A$34:$B$49,2,FALSE)),"")</f>
        <v>Edukacja ekologiczna związana z ochroną powietrza</v>
      </c>
      <c r="E2994" s="57"/>
      <c r="F2994" s="57"/>
      <c r="G2994" s="57"/>
      <c r="H2994" s="57"/>
      <c r="I2994" s="57"/>
      <c r="J2994" s="57"/>
      <c r="K2994" s="57"/>
      <c r="L2994" s="57"/>
      <c r="M2994" s="57"/>
      <c r="N2994" s="57"/>
      <c r="O2994" s="57"/>
      <c r="P2994" s="57"/>
      <c r="Q2994" s="57"/>
      <c r="R2994" s="57"/>
      <c r="S2994" s="57"/>
      <c r="T2994" s="57"/>
      <c r="U2994" s="57"/>
      <c r="V2994" s="57"/>
      <c r="W2994" s="57"/>
      <c r="X2994" s="56" t="str">
        <f t="shared" si="47"/>
        <v/>
      </c>
    </row>
    <row r="2995" spans="1:24" x14ac:dyDescent="0.2">
      <c r="A2995" s="8">
        <v>2979</v>
      </c>
      <c r="B2995" s="47" t="str">
        <f>IF('tabela informacyjna dla JST'!$C$9="","",'tabela informacyjna dla JST'!$C$9)</f>
        <v>Ślemień gm. wiejska</v>
      </c>
      <c r="C2995" s="47" t="str">
        <f>IFERROR((VLOOKUP(B2995,Tabela1[],6,FALSE)),"")</f>
        <v>PL2405_EE</v>
      </c>
      <c r="D2995" s="47" t="str">
        <f>IFERROR((VLOOKUP(C2995,KATALOGI!$A$34:$B$49,2,FALSE)),"")</f>
        <v>Edukacja ekologiczna związana z ochroną powietrza</v>
      </c>
      <c r="E2995" s="57"/>
      <c r="F2995" s="57"/>
      <c r="G2995" s="57"/>
      <c r="H2995" s="57"/>
      <c r="I2995" s="57"/>
      <c r="J2995" s="57"/>
      <c r="K2995" s="57"/>
      <c r="L2995" s="57"/>
      <c r="M2995" s="57"/>
      <c r="N2995" s="57"/>
      <c r="O2995" s="57"/>
      <c r="P2995" s="57"/>
      <c r="Q2995" s="57"/>
      <c r="R2995" s="57"/>
      <c r="S2995" s="57"/>
      <c r="T2995" s="57"/>
      <c r="U2995" s="57"/>
      <c r="V2995" s="57"/>
      <c r="W2995" s="57"/>
      <c r="X2995" s="56" t="str">
        <f t="shared" si="47"/>
        <v/>
      </c>
    </row>
    <row r="2996" spans="1:24" x14ac:dyDescent="0.2">
      <c r="A2996" s="8">
        <v>2980</v>
      </c>
      <c r="B2996" s="47" t="str">
        <f>IF('tabela informacyjna dla JST'!$C$9="","",'tabela informacyjna dla JST'!$C$9)</f>
        <v>Ślemień gm. wiejska</v>
      </c>
      <c r="C2996" s="47" t="str">
        <f>IFERROR((VLOOKUP(B2996,Tabela1[],6,FALSE)),"")</f>
        <v>PL2405_EE</v>
      </c>
      <c r="D2996" s="47" t="str">
        <f>IFERROR((VLOOKUP(C2996,KATALOGI!$A$34:$B$49,2,FALSE)),"")</f>
        <v>Edukacja ekologiczna związana z ochroną powietrza</v>
      </c>
      <c r="E2996" s="57"/>
      <c r="F2996" s="57"/>
      <c r="G2996" s="57"/>
      <c r="H2996" s="57"/>
      <c r="I2996" s="57"/>
      <c r="J2996" s="57"/>
      <c r="K2996" s="57"/>
      <c r="L2996" s="57"/>
      <c r="M2996" s="57"/>
      <c r="N2996" s="57"/>
      <c r="O2996" s="57"/>
      <c r="P2996" s="57"/>
      <c r="Q2996" s="57"/>
      <c r="R2996" s="57"/>
      <c r="S2996" s="57"/>
      <c r="T2996" s="57"/>
      <c r="U2996" s="57"/>
      <c r="V2996" s="57"/>
      <c r="W2996" s="57"/>
      <c r="X2996" s="56" t="str">
        <f t="shared" si="47"/>
        <v/>
      </c>
    </row>
    <row r="2997" spans="1:24" x14ac:dyDescent="0.2">
      <c r="A2997" s="8">
        <v>2981</v>
      </c>
      <c r="B2997" s="47" t="str">
        <f>IF('tabela informacyjna dla JST'!$C$9="","",'tabela informacyjna dla JST'!$C$9)</f>
        <v>Ślemień gm. wiejska</v>
      </c>
      <c r="C2997" s="47" t="str">
        <f>IFERROR((VLOOKUP(B2997,Tabela1[],6,FALSE)),"")</f>
        <v>PL2405_EE</v>
      </c>
      <c r="D2997" s="47" t="str">
        <f>IFERROR((VLOOKUP(C2997,KATALOGI!$A$34:$B$49,2,FALSE)),"")</f>
        <v>Edukacja ekologiczna związana z ochroną powietrza</v>
      </c>
      <c r="E2997" s="57"/>
      <c r="F2997" s="57"/>
      <c r="G2997" s="57"/>
      <c r="H2997" s="57"/>
      <c r="I2997" s="57"/>
      <c r="J2997" s="57"/>
      <c r="K2997" s="57"/>
      <c r="L2997" s="57"/>
      <c r="M2997" s="57"/>
      <c r="N2997" s="57"/>
      <c r="O2997" s="57"/>
      <c r="P2997" s="57"/>
      <c r="Q2997" s="57"/>
      <c r="R2997" s="57"/>
      <c r="S2997" s="57"/>
      <c r="T2997" s="57"/>
      <c r="U2997" s="57"/>
      <c r="V2997" s="57"/>
      <c r="W2997" s="57"/>
      <c r="X2997" s="56" t="str">
        <f t="shared" si="47"/>
        <v/>
      </c>
    </row>
    <row r="2998" spans="1:24" x14ac:dyDescent="0.2">
      <c r="A2998" s="8">
        <v>2982</v>
      </c>
      <c r="B2998" s="47" t="str">
        <f>IF('tabela informacyjna dla JST'!$C$9="","",'tabela informacyjna dla JST'!$C$9)</f>
        <v>Ślemień gm. wiejska</v>
      </c>
      <c r="C2998" s="47" t="str">
        <f>IFERROR((VLOOKUP(B2998,Tabela1[],6,FALSE)),"")</f>
        <v>PL2405_EE</v>
      </c>
      <c r="D2998" s="47" t="str">
        <f>IFERROR((VLOOKUP(C2998,KATALOGI!$A$34:$B$49,2,FALSE)),"")</f>
        <v>Edukacja ekologiczna związana z ochroną powietrza</v>
      </c>
      <c r="E2998" s="57"/>
      <c r="F2998" s="57"/>
      <c r="G2998" s="57"/>
      <c r="H2998" s="57"/>
      <c r="I2998" s="57"/>
      <c r="J2998" s="57"/>
      <c r="K2998" s="57"/>
      <c r="L2998" s="57"/>
      <c r="M2998" s="57"/>
      <c r="N2998" s="57"/>
      <c r="O2998" s="57"/>
      <c r="P2998" s="57"/>
      <c r="Q2998" s="57"/>
      <c r="R2998" s="57"/>
      <c r="S2998" s="57"/>
      <c r="T2998" s="57"/>
      <c r="U2998" s="57"/>
      <c r="V2998" s="57"/>
      <c r="W2998" s="57"/>
      <c r="X2998" s="56" t="str">
        <f t="shared" si="47"/>
        <v/>
      </c>
    </row>
    <row r="2999" spans="1:24" x14ac:dyDescent="0.2">
      <c r="A2999" s="8">
        <v>2983</v>
      </c>
      <c r="B2999" s="47" t="str">
        <f>IF('tabela informacyjna dla JST'!$C$9="","",'tabela informacyjna dla JST'!$C$9)</f>
        <v>Ślemień gm. wiejska</v>
      </c>
      <c r="C2999" s="47" t="str">
        <f>IFERROR((VLOOKUP(B2999,Tabela1[],6,FALSE)),"")</f>
        <v>PL2405_EE</v>
      </c>
      <c r="D2999" s="47" t="str">
        <f>IFERROR((VLOOKUP(C2999,KATALOGI!$A$34:$B$49,2,FALSE)),"")</f>
        <v>Edukacja ekologiczna związana z ochroną powietrza</v>
      </c>
      <c r="E2999" s="57"/>
      <c r="F2999" s="57"/>
      <c r="G2999" s="57"/>
      <c r="H2999" s="57"/>
      <c r="I2999" s="57"/>
      <c r="J2999" s="57"/>
      <c r="K2999" s="57"/>
      <c r="L2999" s="57"/>
      <c r="M2999" s="57"/>
      <c r="N2999" s="57"/>
      <c r="O2999" s="57"/>
      <c r="P2999" s="57"/>
      <c r="Q2999" s="57"/>
      <c r="R2999" s="57"/>
      <c r="S2999" s="57"/>
      <c r="T2999" s="57"/>
      <c r="U2999" s="57"/>
      <c r="V2999" s="57"/>
      <c r="W2999" s="57"/>
      <c r="X2999" s="56" t="str">
        <f t="shared" si="47"/>
        <v/>
      </c>
    </row>
    <row r="3000" spans="1:24" x14ac:dyDescent="0.2">
      <c r="A3000" s="8">
        <v>2984</v>
      </c>
      <c r="B3000" s="47" t="str">
        <f>IF('tabela informacyjna dla JST'!$C$9="","",'tabela informacyjna dla JST'!$C$9)</f>
        <v>Ślemień gm. wiejska</v>
      </c>
      <c r="C3000" s="47" t="str">
        <f>IFERROR((VLOOKUP(B3000,Tabela1[],6,FALSE)),"")</f>
        <v>PL2405_EE</v>
      </c>
      <c r="D3000" s="47" t="str">
        <f>IFERROR((VLOOKUP(C3000,KATALOGI!$A$34:$B$49,2,FALSE)),"")</f>
        <v>Edukacja ekologiczna związana z ochroną powietrza</v>
      </c>
      <c r="E3000" s="57"/>
      <c r="F3000" s="57"/>
      <c r="G3000" s="57"/>
      <c r="H3000" s="57"/>
      <c r="I3000" s="57"/>
      <c r="J3000" s="57"/>
      <c r="K3000" s="57"/>
      <c r="L3000" s="57"/>
      <c r="M3000" s="57"/>
      <c r="N3000" s="57"/>
      <c r="O3000" s="57"/>
      <c r="P3000" s="57"/>
      <c r="Q3000" s="57"/>
      <c r="R3000" s="57"/>
      <c r="S3000" s="57"/>
      <c r="T3000" s="57"/>
      <c r="U3000" s="57"/>
      <c r="V3000" s="57"/>
      <c r="W3000" s="57"/>
      <c r="X3000" s="56" t="str">
        <f t="shared" si="47"/>
        <v/>
      </c>
    </row>
    <row r="3001" spans="1:24" x14ac:dyDescent="0.2">
      <c r="A3001" s="8">
        <v>2985</v>
      </c>
      <c r="B3001" s="47" t="str">
        <f>IF('tabela informacyjna dla JST'!$C$9="","",'tabela informacyjna dla JST'!$C$9)</f>
        <v>Ślemień gm. wiejska</v>
      </c>
      <c r="C3001" s="47" t="str">
        <f>IFERROR((VLOOKUP(B3001,Tabela1[],6,FALSE)),"")</f>
        <v>PL2405_EE</v>
      </c>
      <c r="D3001" s="47" t="str">
        <f>IFERROR((VLOOKUP(C3001,KATALOGI!$A$34:$B$49,2,FALSE)),"")</f>
        <v>Edukacja ekologiczna związana z ochroną powietrza</v>
      </c>
      <c r="E3001" s="57"/>
      <c r="F3001" s="57"/>
      <c r="G3001" s="57"/>
      <c r="H3001" s="57"/>
      <c r="I3001" s="57"/>
      <c r="J3001" s="57"/>
      <c r="K3001" s="57"/>
      <c r="L3001" s="57"/>
      <c r="M3001" s="57"/>
      <c r="N3001" s="57"/>
      <c r="O3001" s="57"/>
      <c r="P3001" s="57"/>
      <c r="Q3001" s="57"/>
      <c r="R3001" s="57"/>
      <c r="S3001" s="57"/>
      <c r="T3001" s="57"/>
      <c r="U3001" s="57"/>
      <c r="V3001" s="57"/>
      <c r="W3001" s="57"/>
      <c r="X3001" s="56" t="str">
        <f t="shared" si="47"/>
        <v/>
      </c>
    </row>
    <row r="3002" spans="1:24" x14ac:dyDescent="0.2">
      <c r="A3002" s="8">
        <v>2986</v>
      </c>
      <c r="B3002" s="47" t="str">
        <f>IF('tabela informacyjna dla JST'!$C$9="","",'tabela informacyjna dla JST'!$C$9)</f>
        <v>Ślemień gm. wiejska</v>
      </c>
      <c r="C3002" s="47" t="str">
        <f>IFERROR((VLOOKUP(B3002,Tabela1[],6,FALSE)),"")</f>
        <v>PL2405_EE</v>
      </c>
      <c r="D3002" s="47" t="str">
        <f>IFERROR((VLOOKUP(C3002,KATALOGI!$A$34:$B$49,2,FALSE)),"")</f>
        <v>Edukacja ekologiczna związana z ochroną powietrza</v>
      </c>
      <c r="E3002" s="57"/>
      <c r="F3002" s="57"/>
      <c r="G3002" s="57"/>
      <c r="H3002" s="57"/>
      <c r="I3002" s="57"/>
      <c r="J3002" s="57"/>
      <c r="K3002" s="57"/>
      <c r="L3002" s="57"/>
      <c r="M3002" s="57"/>
      <c r="N3002" s="57"/>
      <c r="O3002" s="57"/>
      <c r="P3002" s="57"/>
      <c r="Q3002" s="57"/>
      <c r="R3002" s="57"/>
      <c r="S3002" s="57"/>
      <c r="T3002" s="57"/>
      <c r="U3002" s="57"/>
      <c r="V3002" s="57"/>
      <c r="W3002" s="57"/>
      <c r="X3002" s="56" t="str">
        <f t="shared" si="47"/>
        <v/>
      </c>
    </row>
    <row r="3003" spans="1:24" x14ac:dyDescent="0.2">
      <c r="A3003" s="8">
        <v>2987</v>
      </c>
      <c r="B3003" s="47" t="str">
        <f>IF('tabela informacyjna dla JST'!$C$9="","",'tabela informacyjna dla JST'!$C$9)</f>
        <v>Ślemień gm. wiejska</v>
      </c>
      <c r="C3003" s="47" t="str">
        <f>IFERROR((VLOOKUP(B3003,Tabela1[],6,FALSE)),"")</f>
        <v>PL2405_EE</v>
      </c>
      <c r="D3003" s="47" t="str">
        <f>IFERROR((VLOOKUP(C3003,KATALOGI!$A$34:$B$49,2,FALSE)),"")</f>
        <v>Edukacja ekologiczna związana z ochroną powietrza</v>
      </c>
      <c r="E3003" s="57"/>
      <c r="F3003" s="57"/>
      <c r="G3003" s="57"/>
      <c r="H3003" s="57"/>
      <c r="I3003" s="57"/>
      <c r="J3003" s="57"/>
      <c r="K3003" s="57"/>
      <c r="L3003" s="57"/>
      <c r="M3003" s="57"/>
      <c r="N3003" s="57"/>
      <c r="O3003" s="57"/>
      <c r="P3003" s="57"/>
      <c r="Q3003" s="57"/>
      <c r="R3003" s="57"/>
      <c r="S3003" s="57"/>
      <c r="T3003" s="57"/>
      <c r="U3003" s="57"/>
      <c r="V3003" s="57"/>
      <c r="W3003" s="57"/>
      <c r="X3003" s="56" t="str">
        <f t="shared" si="47"/>
        <v/>
      </c>
    </row>
    <row r="3004" spans="1:24" x14ac:dyDescent="0.2">
      <c r="A3004" s="8">
        <v>2988</v>
      </c>
      <c r="B3004" s="47" t="str">
        <f>IF('tabela informacyjna dla JST'!$C$9="","",'tabela informacyjna dla JST'!$C$9)</f>
        <v>Ślemień gm. wiejska</v>
      </c>
      <c r="C3004" s="47" t="str">
        <f>IFERROR((VLOOKUP(B3004,Tabela1[],6,FALSE)),"")</f>
        <v>PL2405_EE</v>
      </c>
      <c r="D3004" s="47" t="str">
        <f>IFERROR((VLOOKUP(C3004,KATALOGI!$A$34:$B$49,2,FALSE)),"")</f>
        <v>Edukacja ekologiczna związana z ochroną powietrza</v>
      </c>
      <c r="E3004" s="57"/>
      <c r="F3004" s="57"/>
      <c r="G3004" s="57"/>
      <c r="H3004" s="57"/>
      <c r="I3004" s="57"/>
      <c r="J3004" s="57"/>
      <c r="K3004" s="57"/>
      <c r="L3004" s="57"/>
      <c r="M3004" s="57"/>
      <c r="N3004" s="57"/>
      <c r="O3004" s="57"/>
      <c r="P3004" s="57"/>
      <c r="Q3004" s="57"/>
      <c r="R3004" s="57"/>
      <c r="S3004" s="57"/>
      <c r="T3004" s="57"/>
      <c r="U3004" s="57"/>
      <c r="V3004" s="57"/>
      <c r="W3004" s="57"/>
      <c r="X3004" s="56" t="str">
        <f t="shared" si="47"/>
        <v/>
      </c>
    </row>
    <row r="3005" spans="1:24" x14ac:dyDescent="0.2">
      <c r="A3005" s="8">
        <v>2989</v>
      </c>
      <c r="B3005" s="47" t="str">
        <f>IF('tabela informacyjna dla JST'!$C$9="","",'tabela informacyjna dla JST'!$C$9)</f>
        <v>Ślemień gm. wiejska</v>
      </c>
      <c r="C3005" s="47" t="str">
        <f>IFERROR((VLOOKUP(B3005,Tabela1[],6,FALSE)),"")</f>
        <v>PL2405_EE</v>
      </c>
      <c r="D3005" s="47" t="str">
        <f>IFERROR((VLOOKUP(C3005,KATALOGI!$A$34:$B$49,2,FALSE)),"")</f>
        <v>Edukacja ekologiczna związana z ochroną powietrza</v>
      </c>
      <c r="E3005" s="57"/>
      <c r="F3005" s="57"/>
      <c r="G3005" s="57"/>
      <c r="H3005" s="57"/>
      <c r="I3005" s="57"/>
      <c r="J3005" s="57"/>
      <c r="K3005" s="57"/>
      <c r="L3005" s="57"/>
      <c r="M3005" s="57"/>
      <c r="N3005" s="57"/>
      <c r="O3005" s="57"/>
      <c r="P3005" s="57"/>
      <c r="Q3005" s="57"/>
      <c r="R3005" s="57"/>
      <c r="S3005" s="57"/>
      <c r="T3005" s="57"/>
      <c r="U3005" s="57"/>
      <c r="V3005" s="57"/>
      <c r="W3005" s="57"/>
      <c r="X3005" s="56" t="str">
        <f t="shared" si="47"/>
        <v/>
      </c>
    </row>
    <row r="3006" spans="1:24" x14ac:dyDescent="0.2">
      <c r="A3006" s="8">
        <v>2990</v>
      </c>
      <c r="B3006" s="47" t="str">
        <f>IF('tabela informacyjna dla JST'!$C$9="","",'tabela informacyjna dla JST'!$C$9)</f>
        <v>Ślemień gm. wiejska</v>
      </c>
      <c r="C3006" s="47" t="str">
        <f>IFERROR((VLOOKUP(B3006,Tabela1[],6,FALSE)),"")</f>
        <v>PL2405_EE</v>
      </c>
      <c r="D3006" s="47" t="str">
        <f>IFERROR((VLOOKUP(C3006,KATALOGI!$A$34:$B$49,2,FALSE)),"")</f>
        <v>Edukacja ekologiczna związana z ochroną powietrza</v>
      </c>
      <c r="E3006" s="57"/>
      <c r="F3006" s="57"/>
      <c r="G3006" s="57"/>
      <c r="H3006" s="57"/>
      <c r="I3006" s="57"/>
      <c r="J3006" s="57"/>
      <c r="K3006" s="57"/>
      <c r="L3006" s="57"/>
      <c r="M3006" s="57"/>
      <c r="N3006" s="57"/>
      <c r="O3006" s="57"/>
      <c r="P3006" s="57"/>
      <c r="Q3006" s="57"/>
      <c r="R3006" s="57"/>
      <c r="S3006" s="57"/>
      <c r="T3006" s="57"/>
      <c r="U3006" s="57"/>
      <c r="V3006" s="57"/>
      <c r="W3006" s="57"/>
      <c r="X3006" s="56" t="str">
        <f t="shared" si="47"/>
        <v/>
      </c>
    </row>
    <row r="3007" spans="1:24" x14ac:dyDescent="0.2">
      <c r="A3007" s="8">
        <v>2991</v>
      </c>
      <c r="B3007" s="47" t="str">
        <f>IF('tabela informacyjna dla JST'!$C$9="","",'tabela informacyjna dla JST'!$C$9)</f>
        <v>Ślemień gm. wiejska</v>
      </c>
      <c r="C3007" s="47" t="str">
        <f>IFERROR((VLOOKUP(B3007,Tabela1[],6,FALSE)),"")</f>
        <v>PL2405_EE</v>
      </c>
      <c r="D3007" s="47" t="str">
        <f>IFERROR((VLOOKUP(C3007,KATALOGI!$A$34:$B$49,2,FALSE)),"")</f>
        <v>Edukacja ekologiczna związana z ochroną powietrza</v>
      </c>
      <c r="E3007" s="57"/>
      <c r="F3007" s="57"/>
      <c r="G3007" s="57"/>
      <c r="H3007" s="57"/>
      <c r="I3007" s="57"/>
      <c r="J3007" s="57"/>
      <c r="K3007" s="57"/>
      <c r="L3007" s="57"/>
      <c r="M3007" s="57"/>
      <c r="N3007" s="57"/>
      <c r="O3007" s="57"/>
      <c r="P3007" s="57"/>
      <c r="Q3007" s="57"/>
      <c r="R3007" s="57"/>
      <c r="S3007" s="57"/>
      <c r="T3007" s="57"/>
      <c r="U3007" s="57"/>
      <c r="V3007" s="57"/>
      <c r="W3007" s="57"/>
      <c r="X3007" s="56" t="str">
        <f t="shared" si="47"/>
        <v/>
      </c>
    </row>
    <row r="3008" spans="1:24" x14ac:dyDescent="0.2">
      <c r="A3008" s="8">
        <v>2992</v>
      </c>
      <c r="B3008" s="47" t="str">
        <f>IF('tabela informacyjna dla JST'!$C$9="","",'tabela informacyjna dla JST'!$C$9)</f>
        <v>Ślemień gm. wiejska</v>
      </c>
      <c r="C3008" s="47" t="str">
        <f>IFERROR((VLOOKUP(B3008,Tabela1[],6,FALSE)),"")</f>
        <v>PL2405_EE</v>
      </c>
      <c r="D3008" s="47" t="str">
        <f>IFERROR((VLOOKUP(C3008,KATALOGI!$A$34:$B$49,2,FALSE)),"")</f>
        <v>Edukacja ekologiczna związana z ochroną powietrza</v>
      </c>
      <c r="E3008" s="57"/>
      <c r="F3008" s="57"/>
      <c r="G3008" s="57"/>
      <c r="H3008" s="57"/>
      <c r="I3008" s="57"/>
      <c r="J3008" s="57"/>
      <c r="K3008" s="57"/>
      <c r="L3008" s="57"/>
      <c r="M3008" s="57"/>
      <c r="N3008" s="57"/>
      <c r="O3008" s="57"/>
      <c r="P3008" s="57"/>
      <c r="Q3008" s="57"/>
      <c r="R3008" s="57"/>
      <c r="S3008" s="57"/>
      <c r="T3008" s="57"/>
      <c r="U3008" s="57"/>
      <c r="V3008" s="57"/>
      <c r="W3008" s="57"/>
      <c r="X3008" s="56" t="str">
        <f t="shared" si="47"/>
        <v/>
      </c>
    </row>
    <row r="3009" spans="1:24" x14ac:dyDescent="0.2">
      <c r="A3009" s="8">
        <v>2993</v>
      </c>
      <c r="B3009" s="47" t="str">
        <f>IF('tabela informacyjna dla JST'!$C$9="","",'tabela informacyjna dla JST'!$C$9)</f>
        <v>Ślemień gm. wiejska</v>
      </c>
      <c r="C3009" s="47" t="str">
        <f>IFERROR((VLOOKUP(B3009,Tabela1[],6,FALSE)),"")</f>
        <v>PL2405_EE</v>
      </c>
      <c r="D3009" s="47" t="str">
        <f>IFERROR((VLOOKUP(C3009,KATALOGI!$A$34:$B$49,2,FALSE)),"")</f>
        <v>Edukacja ekologiczna związana z ochroną powietrza</v>
      </c>
      <c r="E3009" s="57"/>
      <c r="F3009" s="57"/>
      <c r="G3009" s="57"/>
      <c r="H3009" s="57"/>
      <c r="I3009" s="57"/>
      <c r="J3009" s="57"/>
      <c r="K3009" s="57"/>
      <c r="L3009" s="57"/>
      <c r="M3009" s="57"/>
      <c r="N3009" s="57"/>
      <c r="O3009" s="57"/>
      <c r="P3009" s="57"/>
      <c r="Q3009" s="57"/>
      <c r="R3009" s="57"/>
      <c r="S3009" s="57"/>
      <c r="T3009" s="57"/>
      <c r="U3009" s="57"/>
      <c r="V3009" s="57"/>
      <c r="W3009" s="57"/>
      <c r="X3009" s="56" t="str">
        <f t="shared" si="47"/>
        <v/>
      </c>
    </row>
    <row r="3010" spans="1:24" x14ac:dyDescent="0.2">
      <c r="A3010" s="8">
        <v>2994</v>
      </c>
      <c r="B3010" s="47" t="str">
        <f>IF('tabela informacyjna dla JST'!$C$9="","",'tabela informacyjna dla JST'!$C$9)</f>
        <v>Ślemień gm. wiejska</v>
      </c>
      <c r="C3010" s="47" t="str">
        <f>IFERROR((VLOOKUP(B3010,Tabela1[],6,FALSE)),"")</f>
        <v>PL2405_EE</v>
      </c>
      <c r="D3010" s="47" t="str">
        <f>IFERROR((VLOOKUP(C3010,KATALOGI!$A$34:$B$49,2,FALSE)),"")</f>
        <v>Edukacja ekologiczna związana z ochroną powietrza</v>
      </c>
      <c r="E3010" s="57"/>
      <c r="F3010" s="57"/>
      <c r="G3010" s="57"/>
      <c r="H3010" s="57"/>
      <c r="I3010" s="57"/>
      <c r="J3010" s="57"/>
      <c r="K3010" s="57"/>
      <c r="L3010" s="57"/>
      <c r="M3010" s="57"/>
      <c r="N3010" s="57"/>
      <c r="O3010" s="57"/>
      <c r="P3010" s="57"/>
      <c r="Q3010" s="57"/>
      <c r="R3010" s="57"/>
      <c r="S3010" s="57"/>
      <c r="T3010" s="57"/>
      <c r="U3010" s="57"/>
      <c r="V3010" s="57"/>
      <c r="W3010" s="57"/>
      <c r="X3010" s="56" t="str">
        <f t="shared" si="47"/>
        <v/>
      </c>
    </row>
    <row r="3011" spans="1:24" x14ac:dyDescent="0.2">
      <c r="A3011" s="8">
        <v>2995</v>
      </c>
      <c r="B3011" s="47" t="str">
        <f>IF('tabela informacyjna dla JST'!$C$9="","",'tabela informacyjna dla JST'!$C$9)</f>
        <v>Ślemień gm. wiejska</v>
      </c>
      <c r="C3011" s="47" t="str">
        <f>IFERROR((VLOOKUP(B3011,Tabela1[],6,FALSE)),"")</f>
        <v>PL2405_EE</v>
      </c>
      <c r="D3011" s="47" t="str">
        <f>IFERROR((VLOOKUP(C3011,KATALOGI!$A$34:$B$49,2,FALSE)),"")</f>
        <v>Edukacja ekologiczna związana z ochroną powietrza</v>
      </c>
      <c r="E3011" s="57"/>
      <c r="F3011" s="57"/>
      <c r="G3011" s="57"/>
      <c r="H3011" s="57"/>
      <c r="I3011" s="57"/>
      <c r="J3011" s="57"/>
      <c r="K3011" s="57"/>
      <c r="L3011" s="57"/>
      <c r="M3011" s="57"/>
      <c r="N3011" s="57"/>
      <c r="O3011" s="57"/>
      <c r="P3011" s="57"/>
      <c r="Q3011" s="57"/>
      <c r="R3011" s="57"/>
      <c r="S3011" s="57"/>
      <c r="T3011" s="57"/>
      <c r="U3011" s="57"/>
      <c r="V3011" s="57"/>
      <c r="W3011" s="57"/>
      <c r="X3011" s="56" t="str">
        <f t="shared" si="47"/>
        <v/>
      </c>
    </row>
    <row r="3012" spans="1:24" x14ac:dyDescent="0.2">
      <c r="A3012" s="8">
        <v>2996</v>
      </c>
      <c r="B3012" s="47" t="str">
        <f>IF('tabela informacyjna dla JST'!$C$9="","",'tabela informacyjna dla JST'!$C$9)</f>
        <v>Ślemień gm. wiejska</v>
      </c>
      <c r="C3012" s="47" t="str">
        <f>IFERROR((VLOOKUP(B3012,Tabela1[],6,FALSE)),"")</f>
        <v>PL2405_EE</v>
      </c>
      <c r="D3012" s="47" t="str">
        <f>IFERROR((VLOOKUP(C3012,KATALOGI!$A$34:$B$49,2,FALSE)),"")</f>
        <v>Edukacja ekologiczna związana z ochroną powietrza</v>
      </c>
      <c r="E3012" s="57"/>
      <c r="F3012" s="57"/>
      <c r="G3012" s="57"/>
      <c r="H3012" s="57"/>
      <c r="I3012" s="57"/>
      <c r="J3012" s="57"/>
      <c r="K3012" s="57"/>
      <c r="L3012" s="57"/>
      <c r="M3012" s="57"/>
      <c r="N3012" s="57"/>
      <c r="O3012" s="57"/>
      <c r="P3012" s="57"/>
      <c r="Q3012" s="57"/>
      <c r="R3012" s="57"/>
      <c r="S3012" s="57"/>
      <c r="T3012" s="57"/>
      <c r="U3012" s="57"/>
      <c r="V3012" s="57"/>
      <c r="W3012" s="57"/>
      <c r="X3012" s="56" t="str">
        <f t="shared" si="47"/>
        <v/>
      </c>
    </row>
    <row r="3013" spans="1:24" x14ac:dyDescent="0.2">
      <c r="A3013" s="8">
        <v>2997</v>
      </c>
      <c r="B3013" s="47" t="str">
        <f>IF('tabela informacyjna dla JST'!$C$9="","",'tabela informacyjna dla JST'!$C$9)</f>
        <v>Ślemień gm. wiejska</v>
      </c>
      <c r="C3013" s="47" t="str">
        <f>IFERROR((VLOOKUP(B3013,Tabela1[],6,FALSE)),"")</f>
        <v>PL2405_EE</v>
      </c>
      <c r="D3013" s="47" t="str">
        <f>IFERROR((VLOOKUP(C3013,KATALOGI!$A$34:$B$49,2,FALSE)),"")</f>
        <v>Edukacja ekologiczna związana z ochroną powietrza</v>
      </c>
      <c r="E3013" s="57"/>
      <c r="F3013" s="57"/>
      <c r="G3013" s="57"/>
      <c r="H3013" s="57"/>
      <c r="I3013" s="57"/>
      <c r="J3013" s="57"/>
      <c r="K3013" s="57"/>
      <c r="L3013" s="57"/>
      <c r="M3013" s="57"/>
      <c r="N3013" s="57"/>
      <c r="O3013" s="57"/>
      <c r="P3013" s="57"/>
      <c r="Q3013" s="57"/>
      <c r="R3013" s="57"/>
      <c r="S3013" s="57"/>
      <c r="T3013" s="57"/>
      <c r="U3013" s="57"/>
      <c r="V3013" s="57"/>
      <c r="W3013" s="57"/>
      <c r="X3013" s="56" t="str">
        <f t="shared" si="47"/>
        <v/>
      </c>
    </row>
    <row r="3014" spans="1:24" x14ac:dyDescent="0.2">
      <c r="A3014" s="8">
        <v>2998</v>
      </c>
      <c r="B3014" s="47" t="str">
        <f>IF('tabela informacyjna dla JST'!$C$9="","",'tabela informacyjna dla JST'!$C$9)</f>
        <v>Ślemień gm. wiejska</v>
      </c>
      <c r="C3014" s="47" t="str">
        <f>IFERROR((VLOOKUP(B3014,Tabela1[],6,FALSE)),"")</f>
        <v>PL2405_EE</v>
      </c>
      <c r="D3014" s="47" t="str">
        <f>IFERROR((VLOOKUP(C3014,KATALOGI!$A$34:$B$49,2,FALSE)),"")</f>
        <v>Edukacja ekologiczna związana z ochroną powietrza</v>
      </c>
      <c r="E3014" s="57"/>
      <c r="F3014" s="57"/>
      <c r="G3014" s="57"/>
      <c r="H3014" s="57"/>
      <c r="I3014" s="57"/>
      <c r="J3014" s="57"/>
      <c r="K3014" s="57"/>
      <c r="L3014" s="57"/>
      <c r="M3014" s="57"/>
      <c r="N3014" s="57"/>
      <c r="O3014" s="57"/>
      <c r="P3014" s="57"/>
      <c r="Q3014" s="57"/>
      <c r="R3014" s="57"/>
      <c r="S3014" s="57"/>
      <c r="T3014" s="57"/>
      <c r="U3014" s="57"/>
      <c r="V3014" s="57"/>
      <c r="W3014" s="57"/>
      <c r="X3014" s="56" t="str">
        <f t="shared" si="47"/>
        <v/>
      </c>
    </row>
    <row r="3015" spans="1:24" x14ac:dyDescent="0.2">
      <c r="A3015" s="8">
        <v>2999</v>
      </c>
      <c r="B3015" s="47" t="str">
        <f>IF('tabela informacyjna dla JST'!$C$9="","",'tabela informacyjna dla JST'!$C$9)</f>
        <v>Ślemień gm. wiejska</v>
      </c>
      <c r="C3015" s="47" t="str">
        <f>IFERROR((VLOOKUP(B3015,Tabela1[],6,FALSE)),"")</f>
        <v>PL2405_EE</v>
      </c>
      <c r="D3015" s="47" t="str">
        <f>IFERROR((VLOOKUP(C3015,KATALOGI!$A$34:$B$49,2,FALSE)),"")</f>
        <v>Edukacja ekologiczna związana z ochroną powietrza</v>
      </c>
      <c r="E3015" s="57"/>
      <c r="F3015" s="57"/>
      <c r="G3015" s="57"/>
      <c r="H3015" s="57"/>
      <c r="I3015" s="57"/>
      <c r="J3015" s="57"/>
      <c r="K3015" s="57"/>
      <c r="L3015" s="57"/>
      <c r="M3015" s="57"/>
      <c r="N3015" s="57"/>
      <c r="O3015" s="57"/>
      <c r="P3015" s="57"/>
      <c r="Q3015" s="57"/>
      <c r="R3015" s="57"/>
      <c r="S3015" s="57"/>
      <c r="T3015" s="57"/>
      <c r="U3015" s="57"/>
      <c r="V3015" s="57"/>
      <c r="W3015" s="57"/>
      <c r="X3015" s="56" t="str">
        <f t="shared" si="47"/>
        <v/>
      </c>
    </row>
    <row r="3016" spans="1:24" x14ac:dyDescent="0.2">
      <c r="A3016" s="8">
        <v>3000</v>
      </c>
      <c r="B3016" s="47" t="str">
        <f>IF('tabela informacyjna dla JST'!$C$9="","",'tabela informacyjna dla JST'!$C$9)</f>
        <v>Ślemień gm. wiejska</v>
      </c>
      <c r="C3016" s="47" t="str">
        <f>IFERROR((VLOOKUP(B3016,Tabela1[],6,FALSE)),"")</f>
        <v>PL2405_EE</v>
      </c>
      <c r="D3016" s="47" t="str">
        <f>IFERROR((VLOOKUP(C3016,KATALOGI!$A$34:$B$49,2,FALSE)),"")</f>
        <v>Edukacja ekologiczna związana z ochroną powietrza</v>
      </c>
      <c r="E3016" s="57"/>
      <c r="F3016" s="57"/>
      <c r="G3016" s="57"/>
      <c r="H3016" s="57"/>
      <c r="I3016" s="57"/>
      <c r="J3016" s="57"/>
      <c r="K3016" s="57"/>
      <c r="L3016" s="57"/>
      <c r="M3016" s="57"/>
      <c r="N3016" s="57"/>
      <c r="O3016" s="57"/>
      <c r="P3016" s="57"/>
      <c r="Q3016" s="57"/>
      <c r="R3016" s="57"/>
      <c r="S3016" s="57"/>
      <c r="T3016" s="57"/>
      <c r="U3016" s="57"/>
      <c r="V3016" s="57"/>
      <c r="W3016" s="57"/>
      <c r="X3016" s="56" t="str">
        <f t="shared" si="47"/>
        <v/>
      </c>
    </row>
    <row r="3017" spans="1:24" x14ac:dyDescent="0.2">
      <c r="A3017" s="8">
        <v>3001</v>
      </c>
      <c r="B3017" s="47" t="str">
        <f>IF('tabela informacyjna dla JST'!$C$9="","",'tabela informacyjna dla JST'!$C$9)</f>
        <v>Ślemień gm. wiejska</v>
      </c>
      <c r="C3017" s="47" t="str">
        <f>IFERROR((VLOOKUP(B3017,Tabela1[],6,FALSE)),"")</f>
        <v>PL2405_EE</v>
      </c>
      <c r="D3017" s="47" t="str">
        <f>IFERROR((VLOOKUP(C3017,KATALOGI!$A$34:$B$49,2,FALSE)),"")</f>
        <v>Edukacja ekologiczna związana z ochroną powietrza</v>
      </c>
      <c r="E3017" s="57"/>
      <c r="F3017" s="57"/>
      <c r="G3017" s="57"/>
      <c r="H3017" s="57"/>
      <c r="I3017" s="57"/>
      <c r="J3017" s="57"/>
      <c r="K3017" s="57"/>
      <c r="L3017" s="57"/>
      <c r="M3017" s="57"/>
      <c r="N3017" s="57"/>
      <c r="O3017" s="57"/>
      <c r="P3017" s="57"/>
      <c r="Q3017" s="57"/>
      <c r="R3017" s="57"/>
      <c r="S3017" s="57"/>
      <c r="T3017" s="57"/>
      <c r="U3017" s="57"/>
      <c r="V3017" s="57"/>
      <c r="W3017" s="57"/>
      <c r="X3017" s="56" t="str">
        <f t="shared" si="47"/>
        <v/>
      </c>
    </row>
    <row r="3018" spans="1:24" x14ac:dyDescent="0.2">
      <c r="A3018" s="8">
        <v>3002</v>
      </c>
      <c r="B3018" s="47" t="str">
        <f>IF('tabela informacyjna dla JST'!$C$9="","",'tabela informacyjna dla JST'!$C$9)</f>
        <v>Ślemień gm. wiejska</v>
      </c>
      <c r="C3018" s="47" t="str">
        <f>IFERROR((VLOOKUP(B3018,Tabela1[],6,FALSE)),"")</f>
        <v>PL2405_EE</v>
      </c>
      <c r="D3018" s="47" t="str">
        <f>IFERROR((VLOOKUP(C3018,KATALOGI!$A$34:$B$49,2,FALSE)),"")</f>
        <v>Edukacja ekologiczna związana z ochroną powietrza</v>
      </c>
      <c r="E3018" s="57"/>
      <c r="F3018" s="57"/>
      <c r="G3018" s="57"/>
      <c r="H3018" s="57"/>
      <c r="I3018" s="57"/>
      <c r="J3018" s="57"/>
      <c r="K3018" s="57"/>
      <c r="L3018" s="57"/>
      <c r="M3018" s="57"/>
      <c r="N3018" s="57"/>
      <c r="O3018" s="57"/>
      <c r="P3018" s="57"/>
      <c r="Q3018" s="57"/>
      <c r="R3018" s="57"/>
      <c r="S3018" s="57"/>
      <c r="T3018" s="57"/>
      <c r="U3018" s="57"/>
      <c r="V3018" s="57"/>
      <c r="W3018" s="57"/>
      <c r="X3018" s="56" t="str">
        <f t="shared" si="47"/>
        <v/>
      </c>
    </row>
    <row r="3019" spans="1:24" x14ac:dyDescent="0.2">
      <c r="A3019" s="8">
        <v>3003</v>
      </c>
      <c r="B3019" s="47" t="str">
        <f>IF('tabela informacyjna dla JST'!$C$9="","",'tabela informacyjna dla JST'!$C$9)</f>
        <v>Ślemień gm. wiejska</v>
      </c>
      <c r="C3019" s="47" t="str">
        <f>IFERROR((VLOOKUP(B3019,Tabela1[],6,FALSE)),"")</f>
        <v>PL2405_EE</v>
      </c>
      <c r="D3019" s="47" t="str">
        <f>IFERROR((VLOOKUP(C3019,KATALOGI!$A$34:$B$49,2,FALSE)),"")</f>
        <v>Edukacja ekologiczna związana z ochroną powietrza</v>
      </c>
      <c r="E3019" s="57"/>
      <c r="F3019" s="57"/>
      <c r="G3019" s="57"/>
      <c r="H3019" s="57"/>
      <c r="I3019" s="57"/>
      <c r="J3019" s="57"/>
      <c r="K3019" s="57"/>
      <c r="L3019" s="57"/>
      <c r="M3019" s="57"/>
      <c r="N3019" s="57"/>
      <c r="O3019" s="57"/>
      <c r="P3019" s="57"/>
      <c r="Q3019" s="57"/>
      <c r="R3019" s="57"/>
      <c r="S3019" s="57"/>
      <c r="T3019" s="57"/>
      <c r="U3019" s="57"/>
      <c r="V3019" s="57"/>
      <c r="W3019" s="57"/>
      <c r="X3019" s="56" t="str">
        <f t="shared" si="47"/>
        <v/>
      </c>
    </row>
    <row r="3020" spans="1:24" x14ac:dyDescent="0.2">
      <c r="A3020" s="8">
        <v>3004</v>
      </c>
      <c r="B3020" s="47" t="str">
        <f>IF('tabela informacyjna dla JST'!$C$9="","",'tabela informacyjna dla JST'!$C$9)</f>
        <v>Ślemień gm. wiejska</v>
      </c>
      <c r="C3020" s="47" t="str">
        <f>IFERROR((VLOOKUP(B3020,Tabela1[],6,FALSE)),"")</f>
        <v>PL2405_EE</v>
      </c>
      <c r="D3020" s="47" t="str">
        <f>IFERROR((VLOOKUP(C3020,KATALOGI!$A$34:$B$49,2,FALSE)),"")</f>
        <v>Edukacja ekologiczna związana z ochroną powietrza</v>
      </c>
      <c r="E3020" s="57"/>
      <c r="F3020" s="57"/>
      <c r="G3020" s="57"/>
      <c r="H3020" s="57"/>
      <c r="I3020" s="57"/>
      <c r="J3020" s="57"/>
      <c r="K3020" s="57"/>
      <c r="L3020" s="57"/>
      <c r="M3020" s="57"/>
      <c r="N3020" s="57"/>
      <c r="O3020" s="57"/>
      <c r="P3020" s="57"/>
      <c r="Q3020" s="57"/>
      <c r="R3020" s="57"/>
      <c r="S3020" s="57"/>
      <c r="T3020" s="57"/>
      <c r="U3020" s="57"/>
      <c r="V3020" s="57"/>
      <c r="W3020" s="57"/>
      <c r="X3020" s="56" t="str">
        <f t="shared" si="47"/>
        <v/>
      </c>
    </row>
    <row r="3021" spans="1:24" x14ac:dyDescent="0.2">
      <c r="A3021" s="8">
        <v>3005</v>
      </c>
      <c r="B3021" s="47" t="str">
        <f>IF('tabela informacyjna dla JST'!$C$9="","",'tabela informacyjna dla JST'!$C$9)</f>
        <v>Ślemień gm. wiejska</v>
      </c>
      <c r="C3021" s="47" t="str">
        <f>IFERROR((VLOOKUP(B3021,Tabela1[],6,FALSE)),"")</f>
        <v>PL2405_EE</v>
      </c>
      <c r="D3021" s="47" t="str">
        <f>IFERROR((VLOOKUP(C3021,KATALOGI!$A$34:$B$49,2,FALSE)),"")</f>
        <v>Edukacja ekologiczna związana z ochroną powietrza</v>
      </c>
      <c r="E3021" s="57"/>
      <c r="F3021" s="57"/>
      <c r="G3021" s="57"/>
      <c r="H3021" s="57"/>
      <c r="I3021" s="57"/>
      <c r="J3021" s="57"/>
      <c r="K3021" s="57"/>
      <c r="L3021" s="57"/>
      <c r="M3021" s="57"/>
      <c r="N3021" s="57"/>
      <c r="O3021" s="57"/>
      <c r="P3021" s="57"/>
      <c r="Q3021" s="57"/>
      <c r="R3021" s="57"/>
      <c r="S3021" s="57"/>
      <c r="T3021" s="57"/>
      <c r="U3021" s="57"/>
      <c r="V3021" s="57"/>
      <c r="W3021" s="57"/>
      <c r="X3021" s="56" t="str">
        <f t="shared" si="47"/>
        <v/>
      </c>
    </row>
    <row r="3022" spans="1:24" x14ac:dyDescent="0.2">
      <c r="A3022" s="8">
        <v>3006</v>
      </c>
      <c r="B3022" s="47" t="str">
        <f>IF('tabela informacyjna dla JST'!$C$9="","",'tabela informacyjna dla JST'!$C$9)</f>
        <v>Ślemień gm. wiejska</v>
      </c>
      <c r="C3022" s="47" t="str">
        <f>IFERROR((VLOOKUP(B3022,Tabela1[],6,FALSE)),"")</f>
        <v>PL2405_EE</v>
      </c>
      <c r="D3022" s="47" t="str">
        <f>IFERROR((VLOOKUP(C3022,KATALOGI!$A$34:$B$49,2,FALSE)),"")</f>
        <v>Edukacja ekologiczna związana z ochroną powietrza</v>
      </c>
      <c r="E3022" s="57"/>
      <c r="F3022" s="57"/>
      <c r="G3022" s="57"/>
      <c r="H3022" s="57"/>
      <c r="I3022" s="57"/>
      <c r="J3022" s="57"/>
      <c r="K3022" s="57"/>
      <c r="L3022" s="57"/>
      <c r="M3022" s="57"/>
      <c r="N3022" s="57"/>
      <c r="O3022" s="57"/>
      <c r="P3022" s="57"/>
      <c r="Q3022" s="57"/>
      <c r="R3022" s="57"/>
      <c r="S3022" s="57"/>
      <c r="T3022" s="57"/>
      <c r="U3022" s="57"/>
      <c r="V3022" s="57"/>
      <c r="W3022" s="57"/>
      <c r="X3022" s="56" t="str">
        <f t="shared" si="47"/>
        <v/>
      </c>
    </row>
    <row r="3023" spans="1:24" x14ac:dyDescent="0.2">
      <c r="A3023" s="8">
        <v>3007</v>
      </c>
      <c r="B3023" s="47" t="str">
        <f>IF('tabela informacyjna dla JST'!$C$9="","",'tabela informacyjna dla JST'!$C$9)</f>
        <v>Ślemień gm. wiejska</v>
      </c>
      <c r="C3023" s="47" t="str">
        <f>IFERROR((VLOOKUP(B3023,Tabela1[],6,FALSE)),"")</f>
        <v>PL2405_EE</v>
      </c>
      <c r="D3023" s="47" t="str">
        <f>IFERROR((VLOOKUP(C3023,KATALOGI!$A$34:$B$49,2,FALSE)),"")</f>
        <v>Edukacja ekologiczna związana z ochroną powietrza</v>
      </c>
      <c r="E3023" s="57"/>
      <c r="F3023" s="57"/>
      <c r="G3023" s="57"/>
      <c r="H3023" s="57"/>
      <c r="I3023" s="57"/>
      <c r="J3023" s="57"/>
      <c r="K3023" s="57"/>
      <c r="L3023" s="57"/>
      <c r="M3023" s="57"/>
      <c r="N3023" s="57"/>
      <c r="O3023" s="57"/>
      <c r="P3023" s="57"/>
      <c r="Q3023" s="57"/>
      <c r="R3023" s="57"/>
      <c r="S3023" s="57"/>
      <c r="T3023" s="57"/>
      <c r="U3023" s="57"/>
      <c r="V3023" s="57"/>
      <c r="W3023" s="57"/>
      <c r="X3023" s="56" t="str">
        <f t="shared" si="47"/>
        <v/>
      </c>
    </row>
    <row r="3024" spans="1:24" x14ac:dyDescent="0.2">
      <c r="A3024" s="8">
        <v>3008</v>
      </c>
      <c r="B3024" s="47" t="str">
        <f>IF('tabela informacyjna dla JST'!$C$9="","",'tabela informacyjna dla JST'!$C$9)</f>
        <v>Ślemień gm. wiejska</v>
      </c>
      <c r="C3024" s="47" t="str">
        <f>IFERROR((VLOOKUP(B3024,Tabela1[],6,FALSE)),"")</f>
        <v>PL2405_EE</v>
      </c>
      <c r="D3024" s="47" t="str">
        <f>IFERROR((VLOOKUP(C3024,KATALOGI!$A$34:$B$49,2,FALSE)),"")</f>
        <v>Edukacja ekologiczna związana z ochroną powietrza</v>
      </c>
      <c r="E3024" s="57"/>
      <c r="F3024" s="57"/>
      <c r="G3024" s="57"/>
      <c r="H3024" s="57"/>
      <c r="I3024" s="57"/>
      <c r="J3024" s="57"/>
      <c r="K3024" s="57"/>
      <c r="L3024" s="57"/>
      <c r="M3024" s="57"/>
      <c r="N3024" s="57"/>
      <c r="O3024" s="57"/>
      <c r="P3024" s="57"/>
      <c r="Q3024" s="57"/>
      <c r="R3024" s="57"/>
      <c r="S3024" s="57"/>
      <c r="T3024" s="57"/>
      <c r="U3024" s="57"/>
      <c r="V3024" s="57"/>
      <c r="W3024" s="57"/>
      <c r="X3024" s="56" t="str">
        <f t="shared" si="47"/>
        <v/>
      </c>
    </row>
    <row r="3025" spans="1:24" x14ac:dyDescent="0.2">
      <c r="A3025" s="8">
        <v>3009</v>
      </c>
      <c r="B3025" s="47" t="str">
        <f>IF('tabela informacyjna dla JST'!$C$9="","",'tabela informacyjna dla JST'!$C$9)</f>
        <v>Ślemień gm. wiejska</v>
      </c>
      <c r="C3025" s="47" t="str">
        <f>IFERROR((VLOOKUP(B3025,Tabela1[],6,FALSE)),"")</f>
        <v>PL2405_EE</v>
      </c>
      <c r="D3025" s="47" t="str">
        <f>IFERROR((VLOOKUP(C3025,KATALOGI!$A$34:$B$49,2,FALSE)),"")</f>
        <v>Edukacja ekologiczna związana z ochroną powietrza</v>
      </c>
      <c r="E3025" s="57"/>
      <c r="F3025" s="57"/>
      <c r="G3025" s="57"/>
      <c r="H3025" s="57"/>
      <c r="I3025" s="57"/>
      <c r="J3025" s="57"/>
      <c r="K3025" s="57"/>
      <c r="L3025" s="57"/>
      <c r="M3025" s="57"/>
      <c r="N3025" s="57"/>
      <c r="O3025" s="57"/>
      <c r="P3025" s="57"/>
      <c r="Q3025" s="57"/>
      <c r="R3025" s="57"/>
      <c r="S3025" s="57"/>
      <c r="T3025" s="57"/>
      <c r="U3025" s="57"/>
      <c r="V3025" s="57"/>
      <c r="W3025" s="57"/>
      <c r="X3025" s="56" t="str">
        <f t="shared" si="47"/>
        <v/>
      </c>
    </row>
    <row r="3026" spans="1:24" x14ac:dyDescent="0.2">
      <c r="A3026" s="8">
        <v>3010</v>
      </c>
      <c r="B3026" s="47" t="str">
        <f>IF('tabela informacyjna dla JST'!$C$9="","",'tabela informacyjna dla JST'!$C$9)</f>
        <v>Ślemień gm. wiejska</v>
      </c>
      <c r="C3026" s="47" t="str">
        <f>IFERROR((VLOOKUP(B3026,Tabela1[],6,FALSE)),"")</f>
        <v>PL2405_EE</v>
      </c>
      <c r="D3026" s="47" t="str">
        <f>IFERROR((VLOOKUP(C3026,KATALOGI!$A$34:$B$49,2,FALSE)),"")</f>
        <v>Edukacja ekologiczna związana z ochroną powietrza</v>
      </c>
      <c r="E3026" s="57"/>
      <c r="F3026" s="57"/>
      <c r="G3026" s="57"/>
      <c r="H3026" s="57"/>
      <c r="I3026" s="57"/>
      <c r="J3026" s="57"/>
      <c r="K3026" s="57"/>
      <c r="L3026" s="57"/>
      <c r="M3026" s="57"/>
      <c r="N3026" s="57"/>
      <c r="O3026" s="57"/>
      <c r="P3026" s="57"/>
      <c r="Q3026" s="57"/>
      <c r="R3026" s="57"/>
      <c r="S3026" s="57"/>
      <c r="T3026" s="57"/>
      <c r="U3026" s="57"/>
      <c r="V3026" s="57"/>
      <c r="W3026" s="57"/>
      <c r="X3026" s="56" t="str">
        <f t="shared" ref="X3026:X3089" si="48">IF(SUM(R3026:W3026)&gt;Q3026,"Suma wysokości uzyskanego dofinansowania jest wyższa niż szacunkowe koszty realizacji inwestycji!","")</f>
        <v/>
      </c>
    </row>
    <row r="3027" spans="1:24" x14ac:dyDescent="0.2">
      <c r="A3027" s="8">
        <v>3011</v>
      </c>
      <c r="B3027" s="47" t="str">
        <f>IF('tabela informacyjna dla JST'!$C$9="","",'tabela informacyjna dla JST'!$C$9)</f>
        <v>Ślemień gm. wiejska</v>
      </c>
      <c r="C3027" s="47" t="str">
        <f>IFERROR((VLOOKUP(B3027,Tabela1[],6,FALSE)),"")</f>
        <v>PL2405_EE</v>
      </c>
      <c r="D3027" s="47" t="str">
        <f>IFERROR((VLOOKUP(C3027,KATALOGI!$A$34:$B$49,2,FALSE)),"")</f>
        <v>Edukacja ekologiczna związana z ochroną powietrza</v>
      </c>
      <c r="E3027" s="57"/>
      <c r="F3027" s="57"/>
      <c r="G3027" s="57"/>
      <c r="H3027" s="57"/>
      <c r="I3027" s="57"/>
      <c r="J3027" s="57"/>
      <c r="K3027" s="57"/>
      <c r="L3027" s="57"/>
      <c r="M3027" s="57"/>
      <c r="N3027" s="57"/>
      <c r="O3027" s="57"/>
      <c r="P3027" s="57"/>
      <c r="Q3027" s="57"/>
      <c r="R3027" s="57"/>
      <c r="S3027" s="57"/>
      <c r="T3027" s="57"/>
      <c r="U3027" s="57"/>
      <c r="V3027" s="57"/>
      <c r="W3027" s="57"/>
      <c r="X3027" s="56" t="str">
        <f t="shared" si="48"/>
        <v/>
      </c>
    </row>
    <row r="3028" spans="1:24" x14ac:dyDescent="0.2">
      <c r="A3028" s="8">
        <v>3012</v>
      </c>
      <c r="B3028" s="47" t="str">
        <f>IF('tabela informacyjna dla JST'!$C$9="","",'tabela informacyjna dla JST'!$C$9)</f>
        <v>Ślemień gm. wiejska</v>
      </c>
      <c r="C3028" s="47" t="str">
        <f>IFERROR((VLOOKUP(B3028,Tabela1[],6,FALSE)),"")</f>
        <v>PL2405_EE</v>
      </c>
      <c r="D3028" s="47" t="str">
        <f>IFERROR((VLOOKUP(C3028,KATALOGI!$A$34:$B$49,2,FALSE)),"")</f>
        <v>Edukacja ekologiczna związana z ochroną powietrza</v>
      </c>
      <c r="E3028" s="57"/>
      <c r="F3028" s="57"/>
      <c r="G3028" s="57"/>
      <c r="H3028" s="57"/>
      <c r="I3028" s="57"/>
      <c r="J3028" s="57"/>
      <c r="K3028" s="57"/>
      <c r="L3028" s="57"/>
      <c r="M3028" s="57"/>
      <c r="N3028" s="57"/>
      <c r="O3028" s="57"/>
      <c r="P3028" s="57"/>
      <c r="Q3028" s="57"/>
      <c r="R3028" s="57"/>
      <c r="S3028" s="57"/>
      <c r="T3028" s="57"/>
      <c r="U3028" s="57"/>
      <c r="V3028" s="57"/>
      <c r="W3028" s="57"/>
      <c r="X3028" s="56" t="str">
        <f t="shared" si="48"/>
        <v/>
      </c>
    </row>
    <row r="3029" spans="1:24" x14ac:dyDescent="0.2">
      <c r="A3029" s="8">
        <v>3013</v>
      </c>
      <c r="B3029" s="47" t="str">
        <f>IF('tabela informacyjna dla JST'!$C$9="","",'tabela informacyjna dla JST'!$C$9)</f>
        <v>Ślemień gm. wiejska</v>
      </c>
      <c r="C3029" s="47" t="str">
        <f>IFERROR((VLOOKUP(B3029,Tabela1[],6,FALSE)),"")</f>
        <v>PL2405_EE</v>
      </c>
      <c r="D3029" s="47" t="str">
        <f>IFERROR((VLOOKUP(C3029,KATALOGI!$A$34:$B$49,2,FALSE)),"")</f>
        <v>Edukacja ekologiczna związana z ochroną powietrza</v>
      </c>
      <c r="E3029" s="57"/>
      <c r="F3029" s="57"/>
      <c r="G3029" s="57"/>
      <c r="H3029" s="57"/>
      <c r="I3029" s="57"/>
      <c r="J3029" s="57"/>
      <c r="K3029" s="57"/>
      <c r="L3029" s="57"/>
      <c r="M3029" s="57"/>
      <c r="N3029" s="57"/>
      <c r="O3029" s="57"/>
      <c r="P3029" s="57"/>
      <c r="Q3029" s="57"/>
      <c r="R3029" s="57"/>
      <c r="S3029" s="57"/>
      <c r="T3029" s="57"/>
      <c r="U3029" s="57"/>
      <c r="V3029" s="57"/>
      <c r="W3029" s="57"/>
      <c r="X3029" s="56" t="str">
        <f t="shared" si="48"/>
        <v/>
      </c>
    </row>
    <row r="3030" spans="1:24" x14ac:dyDescent="0.2">
      <c r="A3030" s="8">
        <v>3014</v>
      </c>
      <c r="B3030" s="47" t="str">
        <f>IF('tabela informacyjna dla JST'!$C$9="","",'tabela informacyjna dla JST'!$C$9)</f>
        <v>Ślemień gm. wiejska</v>
      </c>
      <c r="C3030" s="47" t="str">
        <f>IFERROR((VLOOKUP(B3030,Tabela1[],6,FALSE)),"")</f>
        <v>PL2405_EE</v>
      </c>
      <c r="D3030" s="47" t="str">
        <f>IFERROR((VLOOKUP(C3030,KATALOGI!$A$34:$B$49,2,FALSE)),"")</f>
        <v>Edukacja ekologiczna związana z ochroną powietrza</v>
      </c>
      <c r="E3030" s="57"/>
      <c r="F3030" s="57"/>
      <c r="G3030" s="57"/>
      <c r="H3030" s="57"/>
      <c r="I3030" s="57"/>
      <c r="J3030" s="57"/>
      <c r="K3030" s="57"/>
      <c r="L3030" s="57"/>
      <c r="M3030" s="57"/>
      <c r="N3030" s="57"/>
      <c r="O3030" s="57"/>
      <c r="P3030" s="57"/>
      <c r="Q3030" s="57"/>
      <c r="R3030" s="57"/>
      <c r="S3030" s="57"/>
      <c r="T3030" s="57"/>
      <c r="U3030" s="57"/>
      <c r="V3030" s="57"/>
      <c r="W3030" s="57"/>
      <c r="X3030" s="56" t="str">
        <f t="shared" si="48"/>
        <v/>
      </c>
    </row>
    <row r="3031" spans="1:24" x14ac:dyDescent="0.2">
      <c r="A3031" s="8">
        <v>3015</v>
      </c>
      <c r="B3031" s="47" t="str">
        <f>IF('tabela informacyjna dla JST'!$C$9="","",'tabela informacyjna dla JST'!$C$9)</f>
        <v>Ślemień gm. wiejska</v>
      </c>
      <c r="C3031" s="47" t="str">
        <f>IFERROR((VLOOKUP(B3031,Tabela1[],6,FALSE)),"")</f>
        <v>PL2405_EE</v>
      </c>
      <c r="D3031" s="47" t="str">
        <f>IFERROR((VLOOKUP(C3031,KATALOGI!$A$34:$B$49,2,FALSE)),"")</f>
        <v>Edukacja ekologiczna związana z ochroną powietrza</v>
      </c>
      <c r="E3031" s="57"/>
      <c r="F3031" s="57"/>
      <c r="G3031" s="57"/>
      <c r="H3031" s="57"/>
      <c r="I3031" s="57"/>
      <c r="J3031" s="57"/>
      <c r="K3031" s="57"/>
      <c r="L3031" s="57"/>
      <c r="M3031" s="57"/>
      <c r="N3031" s="57"/>
      <c r="O3031" s="57"/>
      <c r="P3031" s="57"/>
      <c r="Q3031" s="57"/>
      <c r="R3031" s="57"/>
      <c r="S3031" s="57"/>
      <c r="T3031" s="57"/>
      <c r="U3031" s="57"/>
      <c r="V3031" s="57"/>
      <c r="W3031" s="57"/>
      <c r="X3031" s="56" t="str">
        <f t="shared" si="48"/>
        <v/>
      </c>
    </row>
    <row r="3032" spans="1:24" x14ac:dyDescent="0.2">
      <c r="A3032" s="8">
        <v>3016</v>
      </c>
      <c r="B3032" s="47" t="str">
        <f>IF('tabela informacyjna dla JST'!$C$9="","",'tabela informacyjna dla JST'!$C$9)</f>
        <v>Ślemień gm. wiejska</v>
      </c>
      <c r="C3032" s="47" t="str">
        <f>IFERROR((VLOOKUP(B3032,Tabela1[],6,FALSE)),"")</f>
        <v>PL2405_EE</v>
      </c>
      <c r="D3032" s="47" t="str">
        <f>IFERROR((VLOOKUP(C3032,KATALOGI!$A$34:$B$49,2,FALSE)),"")</f>
        <v>Edukacja ekologiczna związana z ochroną powietrza</v>
      </c>
      <c r="E3032" s="57"/>
      <c r="F3032" s="57"/>
      <c r="G3032" s="57"/>
      <c r="H3032" s="57"/>
      <c r="I3032" s="57"/>
      <c r="J3032" s="57"/>
      <c r="K3032" s="57"/>
      <c r="L3032" s="57"/>
      <c r="M3032" s="57"/>
      <c r="N3032" s="57"/>
      <c r="O3032" s="57"/>
      <c r="P3032" s="57"/>
      <c r="Q3032" s="57"/>
      <c r="R3032" s="57"/>
      <c r="S3032" s="57"/>
      <c r="T3032" s="57"/>
      <c r="U3032" s="57"/>
      <c r="V3032" s="57"/>
      <c r="W3032" s="57"/>
      <c r="X3032" s="56" t="str">
        <f t="shared" si="48"/>
        <v/>
      </c>
    </row>
    <row r="3033" spans="1:24" x14ac:dyDescent="0.2">
      <c r="A3033" s="8">
        <v>3017</v>
      </c>
      <c r="B3033" s="47" t="str">
        <f>IF('tabela informacyjna dla JST'!$C$9="","",'tabela informacyjna dla JST'!$C$9)</f>
        <v>Ślemień gm. wiejska</v>
      </c>
      <c r="C3033" s="47" t="str">
        <f>IFERROR((VLOOKUP(B3033,Tabela1[],6,FALSE)),"")</f>
        <v>PL2405_EE</v>
      </c>
      <c r="D3033" s="47" t="str">
        <f>IFERROR((VLOOKUP(C3033,KATALOGI!$A$34:$B$49,2,FALSE)),"")</f>
        <v>Edukacja ekologiczna związana z ochroną powietrza</v>
      </c>
      <c r="E3033" s="57"/>
      <c r="F3033" s="57"/>
      <c r="G3033" s="57"/>
      <c r="H3033" s="57"/>
      <c r="I3033" s="57"/>
      <c r="J3033" s="57"/>
      <c r="K3033" s="57"/>
      <c r="L3033" s="57"/>
      <c r="M3033" s="57"/>
      <c r="N3033" s="57"/>
      <c r="O3033" s="57"/>
      <c r="P3033" s="57"/>
      <c r="Q3033" s="57"/>
      <c r="R3033" s="57"/>
      <c r="S3033" s="57"/>
      <c r="T3033" s="57"/>
      <c r="U3033" s="57"/>
      <c r="V3033" s="57"/>
      <c r="W3033" s="57"/>
      <c r="X3033" s="56" t="str">
        <f t="shared" si="48"/>
        <v/>
      </c>
    </row>
    <row r="3034" spans="1:24" x14ac:dyDescent="0.2">
      <c r="A3034" s="8">
        <v>3018</v>
      </c>
      <c r="B3034" s="47" t="str">
        <f>IF('tabela informacyjna dla JST'!$C$9="","",'tabela informacyjna dla JST'!$C$9)</f>
        <v>Ślemień gm. wiejska</v>
      </c>
      <c r="C3034" s="47" t="str">
        <f>IFERROR((VLOOKUP(B3034,Tabela1[],6,FALSE)),"")</f>
        <v>PL2405_EE</v>
      </c>
      <c r="D3034" s="47" t="str">
        <f>IFERROR((VLOOKUP(C3034,KATALOGI!$A$34:$B$49,2,FALSE)),"")</f>
        <v>Edukacja ekologiczna związana z ochroną powietrza</v>
      </c>
      <c r="E3034" s="57"/>
      <c r="F3034" s="57"/>
      <c r="G3034" s="57"/>
      <c r="H3034" s="57"/>
      <c r="I3034" s="57"/>
      <c r="J3034" s="57"/>
      <c r="K3034" s="57"/>
      <c r="L3034" s="57"/>
      <c r="M3034" s="57"/>
      <c r="N3034" s="57"/>
      <c r="O3034" s="57"/>
      <c r="P3034" s="57"/>
      <c r="Q3034" s="57"/>
      <c r="R3034" s="57"/>
      <c r="S3034" s="57"/>
      <c r="T3034" s="57"/>
      <c r="U3034" s="57"/>
      <c r="V3034" s="57"/>
      <c r="W3034" s="57"/>
      <c r="X3034" s="56" t="str">
        <f t="shared" si="48"/>
        <v/>
      </c>
    </row>
    <row r="3035" spans="1:24" x14ac:dyDescent="0.2">
      <c r="A3035" s="8">
        <v>3019</v>
      </c>
      <c r="B3035" s="47" t="str">
        <f>IF('tabela informacyjna dla JST'!$C$9="","",'tabela informacyjna dla JST'!$C$9)</f>
        <v>Ślemień gm. wiejska</v>
      </c>
      <c r="C3035" s="47" t="str">
        <f>IFERROR((VLOOKUP(B3035,Tabela1[],6,FALSE)),"")</f>
        <v>PL2405_EE</v>
      </c>
      <c r="D3035" s="47" t="str">
        <f>IFERROR((VLOOKUP(C3035,KATALOGI!$A$34:$B$49,2,FALSE)),"")</f>
        <v>Edukacja ekologiczna związana z ochroną powietrza</v>
      </c>
      <c r="E3035" s="57"/>
      <c r="F3035" s="57"/>
      <c r="G3035" s="57"/>
      <c r="H3035" s="57"/>
      <c r="I3035" s="57"/>
      <c r="J3035" s="57"/>
      <c r="K3035" s="57"/>
      <c r="L3035" s="57"/>
      <c r="M3035" s="57"/>
      <c r="N3035" s="57"/>
      <c r="O3035" s="57"/>
      <c r="P3035" s="57"/>
      <c r="Q3035" s="57"/>
      <c r="R3035" s="57"/>
      <c r="S3035" s="57"/>
      <c r="T3035" s="57"/>
      <c r="U3035" s="57"/>
      <c r="V3035" s="57"/>
      <c r="W3035" s="57"/>
      <c r="X3035" s="56" t="str">
        <f t="shared" si="48"/>
        <v/>
      </c>
    </row>
    <row r="3036" spans="1:24" x14ac:dyDescent="0.2">
      <c r="A3036" s="8">
        <v>3020</v>
      </c>
      <c r="B3036" s="47" t="str">
        <f>IF('tabela informacyjna dla JST'!$C$9="","",'tabela informacyjna dla JST'!$C$9)</f>
        <v>Ślemień gm. wiejska</v>
      </c>
      <c r="C3036" s="47" t="str">
        <f>IFERROR((VLOOKUP(B3036,Tabela1[],6,FALSE)),"")</f>
        <v>PL2405_EE</v>
      </c>
      <c r="D3036" s="47" t="str">
        <f>IFERROR((VLOOKUP(C3036,KATALOGI!$A$34:$B$49,2,FALSE)),"")</f>
        <v>Edukacja ekologiczna związana z ochroną powietrza</v>
      </c>
      <c r="E3036" s="57"/>
      <c r="F3036" s="57"/>
      <c r="G3036" s="57"/>
      <c r="H3036" s="57"/>
      <c r="I3036" s="57"/>
      <c r="J3036" s="57"/>
      <c r="K3036" s="57"/>
      <c r="L3036" s="57"/>
      <c r="M3036" s="57"/>
      <c r="N3036" s="57"/>
      <c r="O3036" s="57"/>
      <c r="P3036" s="57"/>
      <c r="Q3036" s="57"/>
      <c r="R3036" s="57"/>
      <c r="S3036" s="57"/>
      <c r="T3036" s="57"/>
      <c r="U3036" s="57"/>
      <c r="V3036" s="57"/>
      <c r="W3036" s="57"/>
      <c r="X3036" s="56" t="str">
        <f t="shared" si="48"/>
        <v/>
      </c>
    </row>
    <row r="3037" spans="1:24" x14ac:dyDescent="0.2">
      <c r="A3037" s="8">
        <v>3021</v>
      </c>
      <c r="B3037" s="47" t="str">
        <f>IF('tabela informacyjna dla JST'!$C$9="","",'tabela informacyjna dla JST'!$C$9)</f>
        <v>Ślemień gm. wiejska</v>
      </c>
      <c r="C3037" s="47" t="str">
        <f>IFERROR((VLOOKUP(B3037,Tabela1[],6,FALSE)),"")</f>
        <v>PL2405_EE</v>
      </c>
      <c r="D3037" s="47" t="str">
        <f>IFERROR((VLOOKUP(C3037,KATALOGI!$A$34:$B$49,2,FALSE)),"")</f>
        <v>Edukacja ekologiczna związana z ochroną powietrza</v>
      </c>
      <c r="E3037" s="57"/>
      <c r="F3037" s="57"/>
      <c r="G3037" s="57"/>
      <c r="H3037" s="57"/>
      <c r="I3037" s="57"/>
      <c r="J3037" s="57"/>
      <c r="K3037" s="57"/>
      <c r="L3037" s="57"/>
      <c r="M3037" s="57"/>
      <c r="N3037" s="57"/>
      <c r="O3037" s="57"/>
      <c r="P3037" s="57"/>
      <c r="Q3037" s="57"/>
      <c r="R3037" s="57"/>
      <c r="S3037" s="57"/>
      <c r="T3037" s="57"/>
      <c r="U3037" s="57"/>
      <c r="V3037" s="57"/>
      <c r="W3037" s="57"/>
      <c r="X3037" s="56" t="str">
        <f t="shared" si="48"/>
        <v/>
      </c>
    </row>
    <row r="3038" spans="1:24" x14ac:dyDescent="0.2">
      <c r="A3038" s="8">
        <v>3022</v>
      </c>
      <c r="B3038" s="47" t="str">
        <f>IF('tabela informacyjna dla JST'!$C$9="","",'tabela informacyjna dla JST'!$C$9)</f>
        <v>Ślemień gm. wiejska</v>
      </c>
      <c r="C3038" s="47" t="str">
        <f>IFERROR((VLOOKUP(B3038,Tabela1[],6,FALSE)),"")</f>
        <v>PL2405_EE</v>
      </c>
      <c r="D3038" s="47" t="str">
        <f>IFERROR((VLOOKUP(C3038,KATALOGI!$A$34:$B$49,2,FALSE)),"")</f>
        <v>Edukacja ekologiczna związana z ochroną powietrza</v>
      </c>
      <c r="E3038" s="57"/>
      <c r="F3038" s="57"/>
      <c r="G3038" s="57"/>
      <c r="H3038" s="57"/>
      <c r="I3038" s="57"/>
      <c r="J3038" s="57"/>
      <c r="K3038" s="57"/>
      <c r="L3038" s="57"/>
      <c r="M3038" s="57"/>
      <c r="N3038" s="57"/>
      <c r="O3038" s="57"/>
      <c r="P3038" s="57"/>
      <c r="Q3038" s="57"/>
      <c r="R3038" s="57"/>
      <c r="S3038" s="57"/>
      <c r="T3038" s="57"/>
      <c r="U3038" s="57"/>
      <c r="V3038" s="57"/>
      <c r="W3038" s="57"/>
      <c r="X3038" s="56" t="str">
        <f t="shared" si="48"/>
        <v/>
      </c>
    </row>
    <row r="3039" spans="1:24" x14ac:dyDescent="0.2">
      <c r="A3039" s="8">
        <v>3023</v>
      </c>
      <c r="B3039" s="47" t="str">
        <f>IF('tabela informacyjna dla JST'!$C$9="","",'tabela informacyjna dla JST'!$C$9)</f>
        <v>Ślemień gm. wiejska</v>
      </c>
      <c r="C3039" s="47" t="str">
        <f>IFERROR((VLOOKUP(B3039,Tabela1[],6,FALSE)),"")</f>
        <v>PL2405_EE</v>
      </c>
      <c r="D3039" s="47" t="str">
        <f>IFERROR((VLOOKUP(C3039,KATALOGI!$A$34:$B$49,2,FALSE)),"")</f>
        <v>Edukacja ekologiczna związana z ochroną powietrza</v>
      </c>
      <c r="E3039" s="57"/>
      <c r="F3039" s="57"/>
      <c r="G3039" s="57"/>
      <c r="H3039" s="57"/>
      <c r="I3039" s="57"/>
      <c r="J3039" s="57"/>
      <c r="K3039" s="57"/>
      <c r="L3039" s="57"/>
      <c r="M3039" s="57"/>
      <c r="N3039" s="57"/>
      <c r="O3039" s="57"/>
      <c r="P3039" s="57"/>
      <c r="Q3039" s="57"/>
      <c r="R3039" s="57"/>
      <c r="S3039" s="57"/>
      <c r="T3039" s="57"/>
      <c r="U3039" s="57"/>
      <c r="V3039" s="57"/>
      <c r="W3039" s="57"/>
      <c r="X3039" s="56" t="str">
        <f t="shared" si="48"/>
        <v/>
      </c>
    </row>
    <row r="3040" spans="1:24" x14ac:dyDescent="0.2">
      <c r="A3040" s="8">
        <v>3024</v>
      </c>
      <c r="B3040" s="47" t="str">
        <f>IF('tabela informacyjna dla JST'!$C$9="","",'tabela informacyjna dla JST'!$C$9)</f>
        <v>Ślemień gm. wiejska</v>
      </c>
      <c r="C3040" s="47" t="str">
        <f>IFERROR((VLOOKUP(B3040,Tabela1[],6,FALSE)),"")</f>
        <v>PL2405_EE</v>
      </c>
      <c r="D3040" s="47" t="str">
        <f>IFERROR((VLOOKUP(C3040,KATALOGI!$A$34:$B$49,2,FALSE)),"")</f>
        <v>Edukacja ekologiczna związana z ochroną powietrza</v>
      </c>
      <c r="E3040" s="57"/>
      <c r="F3040" s="57"/>
      <c r="G3040" s="57"/>
      <c r="H3040" s="57"/>
      <c r="I3040" s="57"/>
      <c r="J3040" s="57"/>
      <c r="K3040" s="57"/>
      <c r="L3040" s="57"/>
      <c r="M3040" s="57"/>
      <c r="N3040" s="57"/>
      <c r="O3040" s="57"/>
      <c r="P3040" s="57"/>
      <c r="Q3040" s="57"/>
      <c r="R3040" s="57"/>
      <c r="S3040" s="57"/>
      <c r="T3040" s="57"/>
      <c r="U3040" s="57"/>
      <c r="V3040" s="57"/>
      <c r="W3040" s="57"/>
      <c r="X3040" s="56" t="str">
        <f t="shared" si="48"/>
        <v/>
      </c>
    </row>
    <row r="3041" spans="1:24" x14ac:dyDescent="0.2">
      <c r="A3041" s="8">
        <v>3025</v>
      </c>
      <c r="B3041" s="47" t="str">
        <f>IF('tabela informacyjna dla JST'!$C$9="","",'tabela informacyjna dla JST'!$C$9)</f>
        <v>Ślemień gm. wiejska</v>
      </c>
      <c r="C3041" s="47" t="str">
        <f>IFERROR((VLOOKUP(B3041,Tabela1[],6,FALSE)),"")</f>
        <v>PL2405_EE</v>
      </c>
      <c r="D3041" s="47" t="str">
        <f>IFERROR((VLOOKUP(C3041,KATALOGI!$A$34:$B$49,2,FALSE)),"")</f>
        <v>Edukacja ekologiczna związana z ochroną powietrza</v>
      </c>
      <c r="E3041" s="57"/>
      <c r="F3041" s="57"/>
      <c r="G3041" s="57"/>
      <c r="H3041" s="57"/>
      <c r="I3041" s="57"/>
      <c r="J3041" s="57"/>
      <c r="K3041" s="57"/>
      <c r="L3041" s="57"/>
      <c r="M3041" s="57"/>
      <c r="N3041" s="57"/>
      <c r="O3041" s="57"/>
      <c r="P3041" s="57"/>
      <c r="Q3041" s="57"/>
      <c r="R3041" s="57"/>
      <c r="S3041" s="57"/>
      <c r="T3041" s="57"/>
      <c r="U3041" s="57"/>
      <c r="V3041" s="57"/>
      <c r="W3041" s="57"/>
      <c r="X3041" s="56" t="str">
        <f t="shared" si="48"/>
        <v/>
      </c>
    </row>
    <row r="3042" spans="1:24" x14ac:dyDescent="0.2">
      <c r="A3042" s="8">
        <v>3026</v>
      </c>
      <c r="B3042" s="47" t="str">
        <f>IF('tabela informacyjna dla JST'!$C$9="","",'tabela informacyjna dla JST'!$C$9)</f>
        <v>Ślemień gm. wiejska</v>
      </c>
      <c r="C3042" s="47" t="str">
        <f>IFERROR((VLOOKUP(B3042,Tabela1[],6,FALSE)),"")</f>
        <v>PL2405_EE</v>
      </c>
      <c r="D3042" s="47" t="str">
        <f>IFERROR((VLOOKUP(C3042,KATALOGI!$A$34:$B$49,2,FALSE)),"")</f>
        <v>Edukacja ekologiczna związana z ochroną powietrza</v>
      </c>
      <c r="E3042" s="57"/>
      <c r="F3042" s="57"/>
      <c r="G3042" s="57"/>
      <c r="H3042" s="57"/>
      <c r="I3042" s="57"/>
      <c r="J3042" s="57"/>
      <c r="K3042" s="57"/>
      <c r="L3042" s="57"/>
      <c r="M3042" s="57"/>
      <c r="N3042" s="57"/>
      <c r="O3042" s="57"/>
      <c r="P3042" s="57"/>
      <c r="Q3042" s="57"/>
      <c r="R3042" s="57"/>
      <c r="S3042" s="57"/>
      <c r="T3042" s="57"/>
      <c r="U3042" s="57"/>
      <c r="V3042" s="57"/>
      <c r="W3042" s="57"/>
      <c r="X3042" s="56" t="str">
        <f t="shared" si="48"/>
        <v/>
      </c>
    </row>
    <row r="3043" spans="1:24" x14ac:dyDescent="0.2">
      <c r="A3043" s="8">
        <v>3027</v>
      </c>
      <c r="B3043" s="47" t="str">
        <f>IF('tabela informacyjna dla JST'!$C$9="","",'tabela informacyjna dla JST'!$C$9)</f>
        <v>Ślemień gm. wiejska</v>
      </c>
      <c r="C3043" s="47" t="str">
        <f>IFERROR((VLOOKUP(B3043,Tabela1[],6,FALSE)),"")</f>
        <v>PL2405_EE</v>
      </c>
      <c r="D3043" s="47" t="str">
        <f>IFERROR((VLOOKUP(C3043,KATALOGI!$A$34:$B$49,2,FALSE)),"")</f>
        <v>Edukacja ekologiczna związana z ochroną powietrza</v>
      </c>
      <c r="E3043" s="57"/>
      <c r="F3043" s="57"/>
      <c r="G3043" s="57"/>
      <c r="H3043" s="57"/>
      <c r="I3043" s="57"/>
      <c r="J3043" s="57"/>
      <c r="K3043" s="57"/>
      <c r="L3043" s="57"/>
      <c r="M3043" s="57"/>
      <c r="N3043" s="57"/>
      <c r="O3043" s="57"/>
      <c r="P3043" s="57"/>
      <c r="Q3043" s="57"/>
      <c r="R3043" s="57"/>
      <c r="S3043" s="57"/>
      <c r="T3043" s="57"/>
      <c r="U3043" s="57"/>
      <c r="V3043" s="57"/>
      <c r="W3043" s="57"/>
      <c r="X3043" s="56" t="str">
        <f t="shared" si="48"/>
        <v/>
      </c>
    </row>
    <row r="3044" spans="1:24" x14ac:dyDescent="0.2">
      <c r="A3044" s="8">
        <v>3028</v>
      </c>
      <c r="B3044" s="47" t="str">
        <f>IF('tabela informacyjna dla JST'!$C$9="","",'tabela informacyjna dla JST'!$C$9)</f>
        <v>Ślemień gm. wiejska</v>
      </c>
      <c r="C3044" s="47" t="str">
        <f>IFERROR((VLOOKUP(B3044,Tabela1[],6,FALSE)),"")</f>
        <v>PL2405_EE</v>
      </c>
      <c r="D3044" s="47" t="str">
        <f>IFERROR((VLOOKUP(C3044,KATALOGI!$A$34:$B$49,2,FALSE)),"")</f>
        <v>Edukacja ekologiczna związana z ochroną powietrza</v>
      </c>
      <c r="E3044" s="57"/>
      <c r="F3044" s="57"/>
      <c r="G3044" s="57"/>
      <c r="H3044" s="57"/>
      <c r="I3044" s="57"/>
      <c r="J3044" s="57"/>
      <c r="K3044" s="57"/>
      <c r="L3044" s="57"/>
      <c r="M3044" s="57"/>
      <c r="N3044" s="57"/>
      <c r="O3044" s="57"/>
      <c r="P3044" s="57"/>
      <c r="Q3044" s="57"/>
      <c r="R3044" s="57"/>
      <c r="S3044" s="57"/>
      <c r="T3044" s="57"/>
      <c r="U3044" s="57"/>
      <c r="V3044" s="57"/>
      <c r="W3044" s="57"/>
      <c r="X3044" s="56" t="str">
        <f t="shared" si="48"/>
        <v/>
      </c>
    </row>
    <row r="3045" spans="1:24" x14ac:dyDescent="0.2">
      <c r="A3045" s="8">
        <v>3029</v>
      </c>
      <c r="B3045" s="47" t="str">
        <f>IF('tabela informacyjna dla JST'!$C$9="","",'tabela informacyjna dla JST'!$C$9)</f>
        <v>Ślemień gm. wiejska</v>
      </c>
      <c r="C3045" s="47" t="str">
        <f>IFERROR((VLOOKUP(B3045,Tabela1[],6,FALSE)),"")</f>
        <v>PL2405_EE</v>
      </c>
      <c r="D3045" s="47" t="str">
        <f>IFERROR((VLOOKUP(C3045,KATALOGI!$A$34:$B$49,2,FALSE)),"")</f>
        <v>Edukacja ekologiczna związana z ochroną powietrza</v>
      </c>
      <c r="E3045" s="57"/>
      <c r="F3045" s="57"/>
      <c r="G3045" s="57"/>
      <c r="H3045" s="57"/>
      <c r="I3045" s="57"/>
      <c r="J3045" s="57"/>
      <c r="K3045" s="57"/>
      <c r="L3045" s="57"/>
      <c r="M3045" s="57"/>
      <c r="N3045" s="57"/>
      <c r="O3045" s="57"/>
      <c r="P3045" s="57"/>
      <c r="Q3045" s="57"/>
      <c r="R3045" s="57"/>
      <c r="S3045" s="57"/>
      <c r="T3045" s="57"/>
      <c r="U3045" s="57"/>
      <c r="V3045" s="57"/>
      <c r="W3045" s="57"/>
      <c r="X3045" s="56" t="str">
        <f t="shared" si="48"/>
        <v/>
      </c>
    </row>
    <row r="3046" spans="1:24" x14ac:dyDescent="0.2">
      <c r="A3046" s="8">
        <v>3030</v>
      </c>
      <c r="B3046" s="47" t="str">
        <f>IF('tabela informacyjna dla JST'!$C$9="","",'tabela informacyjna dla JST'!$C$9)</f>
        <v>Ślemień gm. wiejska</v>
      </c>
      <c r="C3046" s="47" t="str">
        <f>IFERROR((VLOOKUP(B3046,Tabela1[],6,FALSE)),"")</f>
        <v>PL2405_EE</v>
      </c>
      <c r="D3046" s="47" t="str">
        <f>IFERROR((VLOOKUP(C3046,KATALOGI!$A$34:$B$49,2,FALSE)),"")</f>
        <v>Edukacja ekologiczna związana z ochroną powietrza</v>
      </c>
      <c r="E3046" s="57"/>
      <c r="F3046" s="57"/>
      <c r="G3046" s="57"/>
      <c r="H3046" s="57"/>
      <c r="I3046" s="57"/>
      <c r="J3046" s="57"/>
      <c r="K3046" s="57"/>
      <c r="L3046" s="57"/>
      <c r="M3046" s="57"/>
      <c r="N3046" s="57"/>
      <c r="O3046" s="57"/>
      <c r="P3046" s="57"/>
      <c r="Q3046" s="57"/>
      <c r="R3046" s="57"/>
      <c r="S3046" s="57"/>
      <c r="T3046" s="57"/>
      <c r="U3046" s="57"/>
      <c r="V3046" s="57"/>
      <c r="W3046" s="57"/>
      <c r="X3046" s="56" t="str">
        <f t="shared" si="48"/>
        <v/>
      </c>
    </row>
    <row r="3047" spans="1:24" x14ac:dyDescent="0.2">
      <c r="A3047" s="8">
        <v>3031</v>
      </c>
      <c r="B3047" s="47" t="str">
        <f>IF('tabela informacyjna dla JST'!$C$9="","",'tabela informacyjna dla JST'!$C$9)</f>
        <v>Ślemień gm. wiejska</v>
      </c>
      <c r="C3047" s="47" t="str">
        <f>IFERROR((VLOOKUP(B3047,Tabela1[],6,FALSE)),"")</f>
        <v>PL2405_EE</v>
      </c>
      <c r="D3047" s="47" t="str">
        <f>IFERROR((VLOOKUP(C3047,KATALOGI!$A$34:$B$49,2,FALSE)),"")</f>
        <v>Edukacja ekologiczna związana z ochroną powietrza</v>
      </c>
      <c r="E3047" s="57"/>
      <c r="F3047" s="57"/>
      <c r="G3047" s="57"/>
      <c r="H3047" s="57"/>
      <c r="I3047" s="57"/>
      <c r="J3047" s="57"/>
      <c r="K3047" s="57"/>
      <c r="L3047" s="57"/>
      <c r="M3047" s="57"/>
      <c r="N3047" s="57"/>
      <c r="O3047" s="57"/>
      <c r="P3047" s="57"/>
      <c r="Q3047" s="57"/>
      <c r="R3047" s="57"/>
      <c r="S3047" s="57"/>
      <c r="T3047" s="57"/>
      <c r="U3047" s="57"/>
      <c r="V3047" s="57"/>
      <c r="W3047" s="57"/>
      <c r="X3047" s="56" t="str">
        <f t="shared" si="48"/>
        <v/>
      </c>
    </row>
    <row r="3048" spans="1:24" x14ac:dyDescent="0.2">
      <c r="A3048" s="8">
        <v>3032</v>
      </c>
      <c r="B3048" s="47" t="str">
        <f>IF('tabela informacyjna dla JST'!$C$9="","",'tabela informacyjna dla JST'!$C$9)</f>
        <v>Ślemień gm. wiejska</v>
      </c>
      <c r="C3048" s="47" t="str">
        <f>IFERROR((VLOOKUP(B3048,Tabela1[],6,FALSE)),"")</f>
        <v>PL2405_EE</v>
      </c>
      <c r="D3048" s="47" t="str">
        <f>IFERROR((VLOOKUP(C3048,KATALOGI!$A$34:$B$49,2,FALSE)),"")</f>
        <v>Edukacja ekologiczna związana z ochroną powietrza</v>
      </c>
      <c r="E3048" s="57"/>
      <c r="F3048" s="57"/>
      <c r="G3048" s="57"/>
      <c r="H3048" s="57"/>
      <c r="I3048" s="57"/>
      <c r="J3048" s="57"/>
      <c r="K3048" s="57"/>
      <c r="L3048" s="57"/>
      <c r="M3048" s="57"/>
      <c r="N3048" s="57"/>
      <c r="O3048" s="57"/>
      <c r="P3048" s="57"/>
      <c r="Q3048" s="57"/>
      <c r="R3048" s="57"/>
      <c r="S3048" s="57"/>
      <c r="T3048" s="57"/>
      <c r="U3048" s="57"/>
      <c r="V3048" s="57"/>
      <c r="W3048" s="57"/>
      <c r="X3048" s="56" t="str">
        <f t="shared" si="48"/>
        <v/>
      </c>
    </row>
    <row r="3049" spans="1:24" x14ac:dyDescent="0.2">
      <c r="A3049" s="8">
        <v>3033</v>
      </c>
      <c r="B3049" s="47" t="str">
        <f>IF('tabela informacyjna dla JST'!$C$9="","",'tabela informacyjna dla JST'!$C$9)</f>
        <v>Ślemień gm. wiejska</v>
      </c>
      <c r="C3049" s="47" t="str">
        <f>IFERROR((VLOOKUP(B3049,Tabela1[],6,FALSE)),"")</f>
        <v>PL2405_EE</v>
      </c>
      <c r="D3049" s="47" t="str">
        <f>IFERROR((VLOOKUP(C3049,KATALOGI!$A$34:$B$49,2,FALSE)),"")</f>
        <v>Edukacja ekologiczna związana z ochroną powietrza</v>
      </c>
      <c r="E3049" s="57"/>
      <c r="F3049" s="57"/>
      <c r="G3049" s="57"/>
      <c r="H3049" s="57"/>
      <c r="I3049" s="57"/>
      <c r="J3049" s="57"/>
      <c r="K3049" s="57"/>
      <c r="L3049" s="57"/>
      <c r="M3049" s="57"/>
      <c r="N3049" s="57"/>
      <c r="O3049" s="57"/>
      <c r="P3049" s="57"/>
      <c r="Q3049" s="57"/>
      <c r="R3049" s="57"/>
      <c r="S3049" s="57"/>
      <c r="T3049" s="57"/>
      <c r="U3049" s="57"/>
      <c r="V3049" s="57"/>
      <c r="W3049" s="57"/>
      <c r="X3049" s="56" t="str">
        <f t="shared" si="48"/>
        <v/>
      </c>
    </row>
    <row r="3050" spans="1:24" x14ac:dyDescent="0.2">
      <c r="A3050" s="8">
        <v>3034</v>
      </c>
      <c r="B3050" s="47" t="str">
        <f>IF('tabela informacyjna dla JST'!$C$9="","",'tabela informacyjna dla JST'!$C$9)</f>
        <v>Ślemień gm. wiejska</v>
      </c>
      <c r="C3050" s="47" t="str">
        <f>IFERROR((VLOOKUP(B3050,Tabela1[],6,FALSE)),"")</f>
        <v>PL2405_EE</v>
      </c>
      <c r="D3050" s="47" t="str">
        <f>IFERROR((VLOOKUP(C3050,KATALOGI!$A$34:$B$49,2,FALSE)),"")</f>
        <v>Edukacja ekologiczna związana z ochroną powietrza</v>
      </c>
      <c r="E3050" s="57"/>
      <c r="F3050" s="57"/>
      <c r="G3050" s="57"/>
      <c r="H3050" s="57"/>
      <c r="I3050" s="57"/>
      <c r="J3050" s="57"/>
      <c r="K3050" s="57"/>
      <c r="L3050" s="57"/>
      <c r="M3050" s="57"/>
      <c r="N3050" s="57"/>
      <c r="O3050" s="57"/>
      <c r="P3050" s="57"/>
      <c r="Q3050" s="57"/>
      <c r="R3050" s="57"/>
      <c r="S3050" s="57"/>
      <c r="T3050" s="57"/>
      <c r="U3050" s="57"/>
      <c r="V3050" s="57"/>
      <c r="W3050" s="57"/>
      <c r="X3050" s="56" t="str">
        <f t="shared" si="48"/>
        <v/>
      </c>
    </row>
    <row r="3051" spans="1:24" x14ac:dyDescent="0.2">
      <c r="A3051" s="8">
        <v>3035</v>
      </c>
      <c r="B3051" s="47" t="str">
        <f>IF('tabela informacyjna dla JST'!$C$9="","",'tabela informacyjna dla JST'!$C$9)</f>
        <v>Ślemień gm. wiejska</v>
      </c>
      <c r="C3051" s="47" t="str">
        <f>IFERROR((VLOOKUP(B3051,Tabela1[],6,FALSE)),"")</f>
        <v>PL2405_EE</v>
      </c>
      <c r="D3051" s="47" t="str">
        <f>IFERROR((VLOOKUP(C3051,KATALOGI!$A$34:$B$49,2,FALSE)),"")</f>
        <v>Edukacja ekologiczna związana z ochroną powietrza</v>
      </c>
      <c r="E3051" s="57"/>
      <c r="F3051" s="57"/>
      <c r="G3051" s="57"/>
      <c r="H3051" s="57"/>
      <c r="I3051" s="57"/>
      <c r="J3051" s="57"/>
      <c r="K3051" s="57"/>
      <c r="L3051" s="57"/>
      <c r="M3051" s="57"/>
      <c r="N3051" s="57"/>
      <c r="O3051" s="57"/>
      <c r="P3051" s="57"/>
      <c r="Q3051" s="57"/>
      <c r="R3051" s="57"/>
      <c r="S3051" s="57"/>
      <c r="T3051" s="57"/>
      <c r="U3051" s="57"/>
      <c r="V3051" s="57"/>
      <c r="W3051" s="57"/>
      <c r="X3051" s="56" t="str">
        <f t="shared" si="48"/>
        <v/>
      </c>
    </row>
    <row r="3052" spans="1:24" x14ac:dyDescent="0.2">
      <c r="A3052" s="8">
        <v>3036</v>
      </c>
      <c r="B3052" s="47" t="str">
        <f>IF('tabela informacyjna dla JST'!$C$9="","",'tabela informacyjna dla JST'!$C$9)</f>
        <v>Ślemień gm. wiejska</v>
      </c>
      <c r="C3052" s="47" t="str">
        <f>IFERROR((VLOOKUP(B3052,Tabela1[],6,FALSE)),"")</f>
        <v>PL2405_EE</v>
      </c>
      <c r="D3052" s="47" t="str">
        <f>IFERROR((VLOOKUP(C3052,KATALOGI!$A$34:$B$49,2,FALSE)),"")</f>
        <v>Edukacja ekologiczna związana z ochroną powietrza</v>
      </c>
      <c r="E3052" s="57"/>
      <c r="F3052" s="57"/>
      <c r="G3052" s="57"/>
      <c r="H3052" s="57"/>
      <c r="I3052" s="57"/>
      <c r="J3052" s="57"/>
      <c r="K3052" s="57"/>
      <c r="L3052" s="57"/>
      <c r="M3052" s="57"/>
      <c r="N3052" s="57"/>
      <c r="O3052" s="57"/>
      <c r="P3052" s="57"/>
      <c r="Q3052" s="57"/>
      <c r="R3052" s="57"/>
      <c r="S3052" s="57"/>
      <c r="T3052" s="57"/>
      <c r="U3052" s="57"/>
      <c r="V3052" s="57"/>
      <c r="W3052" s="57"/>
      <c r="X3052" s="56" t="str">
        <f t="shared" si="48"/>
        <v/>
      </c>
    </row>
    <row r="3053" spans="1:24" x14ac:dyDescent="0.2">
      <c r="A3053" s="8">
        <v>3037</v>
      </c>
      <c r="B3053" s="47" t="str">
        <f>IF('tabela informacyjna dla JST'!$C$9="","",'tabela informacyjna dla JST'!$C$9)</f>
        <v>Ślemień gm. wiejska</v>
      </c>
      <c r="C3053" s="47" t="str">
        <f>IFERROR((VLOOKUP(B3053,Tabela1[],6,FALSE)),"")</f>
        <v>PL2405_EE</v>
      </c>
      <c r="D3053" s="47" t="str">
        <f>IFERROR((VLOOKUP(C3053,KATALOGI!$A$34:$B$49,2,FALSE)),"")</f>
        <v>Edukacja ekologiczna związana z ochroną powietrza</v>
      </c>
      <c r="E3053" s="57"/>
      <c r="F3053" s="57"/>
      <c r="G3053" s="57"/>
      <c r="H3053" s="57"/>
      <c r="I3053" s="57"/>
      <c r="J3053" s="57"/>
      <c r="K3053" s="57"/>
      <c r="L3053" s="57"/>
      <c r="M3053" s="57"/>
      <c r="N3053" s="57"/>
      <c r="O3053" s="57"/>
      <c r="P3053" s="57"/>
      <c r="Q3053" s="57"/>
      <c r="R3053" s="57"/>
      <c r="S3053" s="57"/>
      <c r="T3053" s="57"/>
      <c r="U3053" s="57"/>
      <c r="V3053" s="57"/>
      <c r="W3053" s="57"/>
      <c r="X3053" s="56" t="str">
        <f t="shared" si="48"/>
        <v/>
      </c>
    </row>
    <row r="3054" spans="1:24" x14ac:dyDescent="0.2">
      <c r="A3054" s="8">
        <v>3038</v>
      </c>
      <c r="B3054" s="47" t="str">
        <f>IF('tabela informacyjna dla JST'!$C$9="","",'tabela informacyjna dla JST'!$C$9)</f>
        <v>Ślemień gm. wiejska</v>
      </c>
      <c r="C3054" s="47" t="str">
        <f>IFERROR((VLOOKUP(B3054,Tabela1[],6,FALSE)),"")</f>
        <v>PL2405_EE</v>
      </c>
      <c r="D3054" s="47" t="str">
        <f>IFERROR((VLOOKUP(C3054,KATALOGI!$A$34:$B$49,2,FALSE)),"")</f>
        <v>Edukacja ekologiczna związana z ochroną powietrza</v>
      </c>
      <c r="E3054" s="57"/>
      <c r="F3054" s="57"/>
      <c r="G3054" s="57"/>
      <c r="H3054" s="57"/>
      <c r="I3054" s="57"/>
      <c r="J3054" s="57"/>
      <c r="K3054" s="57"/>
      <c r="L3054" s="57"/>
      <c r="M3054" s="57"/>
      <c r="N3054" s="57"/>
      <c r="O3054" s="57"/>
      <c r="P3054" s="57"/>
      <c r="Q3054" s="57"/>
      <c r="R3054" s="57"/>
      <c r="S3054" s="57"/>
      <c r="T3054" s="57"/>
      <c r="U3054" s="57"/>
      <c r="V3054" s="57"/>
      <c r="W3054" s="57"/>
      <c r="X3054" s="56" t="str">
        <f t="shared" si="48"/>
        <v/>
      </c>
    </row>
    <row r="3055" spans="1:24" x14ac:dyDescent="0.2">
      <c r="A3055" s="8">
        <v>3039</v>
      </c>
      <c r="B3055" s="47" t="str">
        <f>IF('tabela informacyjna dla JST'!$C$9="","",'tabela informacyjna dla JST'!$C$9)</f>
        <v>Ślemień gm. wiejska</v>
      </c>
      <c r="C3055" s="47" t="str">
        <f>IFERROR((VLOOKUP(B3055,Tabela1[],6,FALSE)),"")</f>
        <v>PL2405_EE</v>
      </c>
      <c r="D3055" s="47" t="str">
        <f>IFERROR((VLOOKUP(C3055,KATALOGI!$A$34:$B$49,2,FALSE)),"")</f>
        <v>Edukacja ekologiczna związana z ochroną powietrza</v>
      </c>
      <c r="E3055" s="57"/>
      <c r="F3055" s="57"/>
      <c r="G3055" s="57"/>
      <c r="H3055" s="57"/>
      <c r="I3055" s="57"/>
      <c r="J3055" s="57"/>
      <c r="K3055" s="57"/>
      <c r="L3055" s="57"/>
      <c r="M3055" s="57"/>
      <c r="N3055" s="57"/>
      <c r="O3055" s="57"/>
      <c r="P3055" s="57"/>
      <c r="Q3055" s="57"/>
      <c r="R3055" s="57"/>
      <c r="S3055" s="57"/>
      <c r="T3055" s="57"/>
      <c r="U3055" s="57"/>
      <c r="V3055" s="57"/>
      <c r="W3055" s="57"/>
      <c r="X3055" s="56" t="str">
        <f t="shared" si="48"/>
        <v/>
      </c>
    </row>
    <row r="3056" spans="1:24" x14ac:dyDescent="0.2">
      <c r="A3056" s="8">
        <v>3040</v>
      </c>
      <c r="B3056" s="47" t="str">
        <f>IF('tabela informacyjna dla JST'!$C$9="","",'tabela informacyjna dla JST'!$C$9)</f>
        <v>Ślemień gm. wiejska</v>
      </c>
      <c r="C3056" s="47" t="str">
        <f>IFERROR((VLOOKUP(B3056,Tabela1[],6,FALSE)),"")</f>
        <v>PL2405_EE</v>
      </c>
      <c r="D3056" s="47" t="str">
        <f>IFERROR((VLOOKUP(C3056,KATALOGI!$A$34:$B$49,2,FALSE)),"")</f>
        <v>Edukacja ekologiczna związana z ochroną powietrza</v>
      </c>
      <c r="E3056" s="57"/>
      <c r="F3056" s="57"/>
      <c r="G3056" s="57"/>
      <c r="H3056" s="57"/>
      <c r="I3056" s="57"/>
      <c r="J3056" s="57"/>
      <c r="K3056" s="57"/>
      <c r="L3056" s="57"/>
      <c r="M3056" s="57"/>
      <c r="N3056" s="57"/>
      <c r="O3056" s="57"/>
      <c r="P3056" s="57"/>
      <c r="Q3056" s="57"/>
      <c r="R3056" s="57"/>
      <c r="S3056" s="57"/>
      <c r="T3056" s="57"/>
      <c r="U3056" s="57"/>
      <c r="V3056" s="57"/>
      <c r="W3056" s="57"/>
      <c r="X3056" s="56" t="str">
        <f t="shared" si="48"/>
        <v/>
      </c>
    </row>
    <row r="3057" spans="1:24" x14ac:dyDescent="0.2">
      <c r="A3057" s="8">
        <v>3041</v>
      </c>
      <c r="B3057" s="47" t="str">
        <f>IF('tabela informacyjna dla JST'!$C$9="","",'tabela informacyjna dla JST'!$C$9)</f>
        <v>Ślemień gm. wiejska</v>
      </c>
      <c r="C3057" s="47" t="str">
        <f>IFERROR((VLOOKUP(B3057,Tabela1[],6,FALSE)),"")</f>
        <v>PL2405_EE</v>
      </c>
      <c r="D3057" s="47" t="str">
        <f>IFERROR((VLOOKUP(C3057,KATALOGI!$A$34:$B$49,2,FALSE)),"")</f>
        <v>Edukacja ekologiczna związana z ochroną powietrza</v>
      </c>
      <c r="E3057" s="57"/>
      <c r="F3057" s="57"/>
      <c r="G3057" s="57"/>
      <c r="H3057" s="57"/>
      <c r="I3057" s="57"/>
      <c r="J3057" s="57"/>
      <c r="K3057" s="57"/>
      <c r="L3057" s="57"/>
      <c r="M3057" s="57"/>
      <c r="N3057" s="57"/>
      <c r="O3057" s="57"/>
      <c r="P3057" s="57"/>
      <c r="Q3057" s="57"/>
      <c r="R3057" s="57"/>
      <c r="S3057" s="57"/>
      <c r="T3057" s="57"/>
      <c r="U3057" s="57"/>
      <c r="V3057" s="57"/>
      <c r="W3057" s="57"/>
      <c r="X3057" s="56" t="str">
        <f t="shared" si="48"/>
        <v/>
      </c>
    </row>
    <row r="3058" spans="1:24" x14ac:dyDescent="0.2">
      <c r="A3058" s="8">
        <v>3042</v>
      </c>
      <c r="B3058" s="47" t="str">
        <f>IF('tabela informacyjna dla JST'!$C$9="","",'tabela informacyjna dla JST'!$C$9)</f>
        <v>Ślemień gm. wiejska</v>
      </c>
      <c r="C3058" s="47" t="str">
        <f>IFERROR((VLOOKUP(B3058,Tabela1[],6,FALSE)),"")</f>
        <v>PL2405_EE</v>
      </c>
      <c r="D3058" s="47" t="str">
        <f>IFERROR((VLOOKUP(C3058,KATALOGI!$A$34:$B$49,2,FALSE)),"")</f>
        <v>Edukacja ekologiczna związana z ochroną powietrza</v>
      </c>
      <c r="E3058" s="57"/>
      <c r="F3058" s="57"/>
      <c r="G3058" s="57"/>
      <c r="H3058" s="57"/>
      <c r="I3058" s="57"/>
      <c r="J3058" s="57"/>
      <c r="K3058" s="57"/>
      <c r="L3058" s="57"/>
      <c r="M3058" s="57"/>
      <c r="N3058" s="57"/>
      <c r="O3058" s="57"/>
      <c r="P3058" s="57"/>
      <c r="Q3058" s="57"/>
      <c r="R3058" s="57"/>
      <c r="S3058" s="57"/>
      <c r="T3058" s="57"/>
      <c r="U3058" s="57"/>
      <c r="V3058" s="57"/>
      <c r="W3058" s="57"/>
      <c r="X3058" s="56" t="str">
        <f t="shared" si="48"/>
        <v/>
      </c>
    </row>
    <row r="3059" spans="1:24" x14ac:dyDescent="0.2">
      <c r="A3059" s="8">
        <v>3043</v>
      </c>
      <c r="B3059" s="47" t="str">
        <f>IF('tabela informacyjna dla JST'!$C$9="","",'tabela informacyjna dla JST'!$C$9)</f>
        <v>Ślemień gm. wiejska</v>
      </c>
      <c r="C3059" s="47" t="str">
        <f>IFERROR((VLOOKUP(B3059,Tabela1[],6,FALSE)),"")</f>
        <v>PL2405_EE</v>
      </c>
      <c r="D3059" s="47" t="str">
        <f>IFERROR((VLOOKUP(C3059,KATALOGI!$A$34:$B$49,2,FALSE)),"")</f>
        <v>Edukacja ekologiczna związana z ochroną powietrza</v>
      </c>
      <c r="E3059" s="57"/>
      <c r="F3059" s="57"/>
      <c r="G3059" s="57"/>
      <c r="H3059" s="57"/>
      <c r="I3059" s="57"/>
      <c r="J3059" s="57"/>
      <c r="K3059" s="57"/>
      <c r="L3059" s="57"/>
      <c r="M3059" s="57"/>
      <c r="N3059" s="57"/>
      <c r="O3059" s="57"/>
      <c r="P3059" s="57"/>
      <c r="Q3059" s="57"/>
      <c r="R3059" s="57"/>
      <c r="S3059" s="57"/>
      <c r="T3059" s="57"/>
      <c r="U3059" s="57"/>
      <c r="V3059" s="57"/>
      <c r="W3059" s="57"/>
      <c r="X3059" s="56" t="str">
        <f t="shared" si="48"/>
        <v/>
      </c>
    </row>
    <row r="3060" spans="1:24" x14ac:dyDescent="0.2">
      <c r="A3060" s="8">
        <v>3044</v>
      </c>
      <c r="B3060" s="47" t="str">
        <f>IF('tabela informacyjna dla JST'!$C$9="","",'tabela informacyjna dla JST'!$C$9)</f>
        <v>Ślemień gm. wiejska</v>
      </c>
      <c r="C3060" s="47" t="str">
        <f>IFERROR((VLOOKUP(B3060,Tabela1[],6,FALSE)),"")</f>
        <v>PL2405_EE</v>
      </c>
      <c r="D3060" s="47" t="str">
        <f>IFERROR((VLOOKUP(C3060,KATALOGI!$A$34:$B$49,2,FALSE)),"")</f>
        <v>Edukacja ekologiczna związana z ochroną powietrza</v>
      </c>
      <c r="E3060" s="57"/>
      <c r="F3060" s="57"/>
      <c r="G3060" s="57"/>
      <c r="H3060" s="57"/>
      <c r="I3060" s="57"/>
      <c r="J3060" s="57"/>
      <c r="K3060" s="57"/>
      <c r="L3060" s="57"/>
      <c r="M3060" s="57"/>
      <c r="N3060" s="57"/>
      <c r="O3060" s="57"/>
      <c r="P3060" s="57"/>
      <c r="Q3060" s="57"/>
      <c r="R3060" s="57"/>
      <c r="S3060" s="57"/>
      <c r="T3060" s="57"/>
      <c r="U3060" s="57"/>
      <c r="V3060" s="57"/>
      <c r="W3060" s="57"/>
      <c r="X3060" s="56" t="str">
        <f t="shared" si="48"/>
        <v/>
      </c>
    </row>
    <row r="3061" spans="1:24" x14ac:dyDescent="0.2">
      <c r="A3061" s="8">
        <v>3045</v>
      </c>
      <c r="B3061" s="47" t="str">
        <f>IF('tabela informacyjna dla JST'!$C$9="","",'tabela informacyjna dla JST'!$C$9)</f>
        <v>Ślemień gm. wiejska</v>
      </c>
      <c r="C3061" s="47" t="str">
        <f>IFERROR((VLOOKUP(B3061,Tabela1[],6,FALSE)),"")</f>
        <v>PL2405_EE</v>
      </c>
      <c r="D3061" s="47" t="str">
        <f>IFERROR((VLOOKUP(C3061,KATALOGI!$A$34:$B$49,2,FALSE)),"")</f>
        <v>Edukacja ekologiczna związana z ochroną powietrza</v>
      </c>
      <c r="E3061" s="57"/>
      <c r="F3061" s="57"/>
      <c r="G3061" s="57"/>
      <c r="H3061" s="57"/>
      <c r="I3061" s="57"/>
      <c r="J3061" s="57"/>
      <c r="K3061" s="57"/>
      <c r="L3061" s="57"/>
      <c r="M3061" s="57"/>
      <c r="N3061" s="57"/>
      <c r="O3061" s="57"/>
      <c r="P3061" s="57"/>
      <c r="Q3061" s="57"/>
      <c r="R3061" s="57"/>
      <c r="S3061" s="57"/>
      <c r="T3061" s="57"/>
      <c r="U3061" s="57"/>
      <c r="V3061" s="57"/>
      <c r="W3061" s="57"/>
      <c r="X3061" s="56" t="str">
        <f t="shared" si="48"/>
        <v/>
      </c>
    </row>
    <row r="3062" spans="1:24" x14ac:dyDescent="0.2">
      <c r="A3062" s="8">
        <v>3046</v>
      </c>
      <c r="B3062" s="47" t="str">
        <f>IF('tabela informacyjna dla JST'!$C$9="","",'tabela informacyjna dla JST'!$C$9)</f>
        <v>Ślemień gm. wiejska</v>
      </c>
      <c r="C3062" s="47" t="str">
        <f>IFERROR((VLOOKUP(B3062,Tabela1[],6,FALSE)),"")</f>
        <v>PL2405_EE</v>
      </c>
      <c r="D3062" s="47" t="str">
        <f>IFERROR((VLOOKUP(C3062,KATALOGI!$A$34:$B$49,2,FALSE)),"")</f>
        <v>Edukacja ekologiczna związana z ochroną powietrza</v>
      </c>
      <c r="E3062" s="57"/>
      <c r="F3062" s="57"/>
      <c r="G3062" s="57"/>
      <c r="H3062" s="57"/>
      <c r="I3062" s="57"/>
      <c r="J3062" s="57"/>
      <c r="K3062" s="57"/>
      <c r="L3062" s="57"/>
      <c r="M3062" s="57"/>
      <c r="N3062" s="57"/>
      <c r="O3062" s="57"/>
      <c r="P3062" s="57"/>
      <c r="Q3062" s="57"/>
      <c r="R3062" s="57"/>
      <c r="S3062" s="57"/>
      <c r="T3062" s="57"/>
      <c r="U3062" s="57"/>
      <c r="V3062" s="57"/>
      <c r="W3062" s="57"/>
      <c r="X3062" s="56" t="str">
        <f t="shared" si="48"/>
        <v/>
      </c>
    </row>
    <row r="3063" spans="1:24" x14ac:dyDescent="0.2">
      <c r="A3063" s="8">
        <v>3047</v>
      </c>
      <c r="B3063" s="47" t="str">
        <f>IF('tabela informacyjna dla JST'!$C$9="","",'tabela informacyjna dla JST'!$C$9)</f>
        <v>Ślemień gm. wiejska</v>
      </c>
      <c r="C3063" s="47" t="str">
        <f>IFERROR((VLOOKUP(B3063,Tabela1[],6,FALSE)),"")</f>
        <v>PL2405_EE</v>
      </c>
      <c r="D3063" s="47" t="str">
        <f>IFERROR((VLOOKUP(C3063,KATALOGI!$A$34:$B$49,2,FALSE)),"")</f>
        <v>Edukacja ekologiczna związana z ochroną powietrza</v>
      </c>
      <c r="E3063" s="57"/>
      <c r="F3063" s="57"/>
      <c r="G3063" s="57"/>
      <c r="H3063" s="57"/>
      <c r="I3063" s="57"/>
      <c r="J3063" s="57"/>
      <c r="K3063" s="57"/>
      <c r="L3063" s="57"/>
      <c r="M3063" s="57"/>
      <c r="N3063" s="57"/>
      <c r="O3063" s="57"/>
      <c r="P3063" s="57"/>
      <c r="Q3063" s="57"/>
      <c r="R3063" s="57"/>
      <c r="S3063" s="57"/>
      <c r="T3063" s="57"/>
      <c r="U3063" s="57"/>
      <c r="V3063" s="57"/>
      <c r="W3063" s="57"/>
      <c r="X3063" s="56" t="str">
        <f t="shared" si="48"/>
        <v/>
      </c>
    </row>
    <row r="3064" spans="1:24" x14ac:dyDescent="0.2">
      <c r="A3064" s="8">
        <v>3048</v>
      </c>
      <c r="B3064" s="47" t="str">
        <f>IF('tabela informacyjna dla JST'!$C$9="","",'tabela informacyjna dla JST'!$C$9)</f>
        <v>Ślemień gm. wiejska</v>
      </c>
      <c r="C3064" s="47" t="str">
        <f>IFERROR((VLOOKUP(B3064,Tabela1[],6,FALSE)),"")</f>
        <v>PL2405_EE</v>
      </c>
      <c r="D3064" s="47" t="str">
        <f>IFERROR((VLOOKUP(C3064,KATALOGI!$A$34:$B$49,2,FALSE)),"")</f>
        <v>Edukacja ekologiczna związana z ochroną powietrza</v>
      </c>
      <c r="E3064" s="57"/>
      <c r="F3064" s="57"/>
      <c r="G3064" s="57"/>
      <c r="H3064" s="57"/>
      <c r="I3064" s="57"/>
      <c r="J3064" s="57"/>
      <c r="K3064" s="57"/>
      <c r="L3064" s="57"/>
      <c r="M3064" s="57"/>
      <c r="N3064" s="57"/>
      <c r="O3064" s="57"/>
      <c r="P3064" s="57"/>
      <c r="Q3064" s="57"/>
      <c r="R3064" s="57"/>
      <c r="S3064" s="57"/>
      <c r="T3064" s="57"/>
      <c r="U3064" s="57"/>
      <c r="V3064" s="57"/>
      <c r="W3064" s="57"/>
      <c r="X3064" s="56" t="str">
        <f t="shared" si="48"/>
        <v/>
      </c>
    </row>
    <row r="3065" spans="1:24" x14ac:dyDescent="0.2">
      <c r="A3065" s="8">
        <v>3049</v>
      </c>
      <c r="B3065" s="47" t="str">
        <f>IF('tabela informacyjna dla JST'!$C$9="","",'tabela informacyjna dla JST'!$C$9)</f>
        <v>Ślemień gm. wiejska</v>
      </c>
      <c r="C3065" s="47" t="str">
        <f>IFERROR((VLOOKUP(B3065,Tabela1[],6,FALSE)),"")</f>
        <v>PL2405_EE</v>
      </c>
      <c r="D3065" s="47" t="str">
        <f>IFERROR((VLOOKUP(C3065,KATALOGI!$A$34:$B$49,2,FALSE)),"")</f>
        <v>Edukacja ekologiczna związana z ochroną powietrza</v>
      </c>
      <c r="E3065" s="57"/>
      <c r="F3065" s="57"/>
      <c r="G3065" s="57"/>
      <c r="H3065" s="57"/>
      <c r="I3065" s="57"/>
      <c r="J3065" s="57"/>
      <c r="K3065" s="57"/>
      <c r="L3065" s="57"/>
      <c r="M3065" s="57"/>
      <c r="N3065" s="57"/>
      <c r="O3065" s="57"/>
      <c r="P3065" s="57"/>
      <c r="Q3065" s="57"/>
      <c r="R3065" s="57"/>
      <c r="S3065" s="57"/>
      <c r="T3065" s="57"/>
      <c r="U3065" s="57"/>
      <c r="V3065" s="57"/>
      <c r="W3065" s="57"/>
      <c r="X3065" s="56" t="str">
        <f t="shared" si="48"/>
        <v/>
      </c>
    </row>
    <row r="3066" spans="1:24" x14ac:dyDescent="0.2">
      <c r="A3066" s="8">
        <v>3050</v>
      </c>
      <c r="B3066" s="47" t="str">
        <f>IF('tabela informacyjna dla JST'!$C$9="","",'tabela informacyjna dla JST'!$C$9)</f>
        <v>Ślemień gm. wiejska</v>
      </c>
      <c r="C3066" s="47" t="str">
        <f>IFERROR((VLOOKUP(B3066,Tabela1[],6,FALSE)),"")</f>
        <v>PL2405_EE</v>
      </c>
      <c r="D3066" s="47" t="str">
        <f>IFERROR((VLOOKUP(C3066,KATALOGI!$A$34:$B$49,2,FALSE)),"")</f>
        <v>Edukacja ekologiczna związana z ochroną powietrza</v>
      </c>
      <c r="E3066" s="57"/>
      <c r="F3066" s="57"/>
      <c r="G3066" s="57"/>
      <c r="H3066" s="57"/>
      <c r="I3066" s="57"/>
      <c r="J3066" s="57"/>
      <c r="K3066" s="57"/>
      <c r="L3066" s="57"/>
      <c r="M3066" s="57"/>
      <c r="N3066" s="57"/>
      <c r="O3066" s="57"/>
      <c r="P3066" s="57"/>
      <c r="Q3066" s="57"/>
      <c r="R3066" s="57"/>
      <c r="S3066" s="57"/>
      <c r="T3066" s="57"/>
      <c r="U3066" s="57"/>
      <c r="V3066" s="57"/>
      <c r="W3066" s="57"/>
      <c r="X3066" s="56" t="str">
        <f t="shared" si="48"/>
        <v/>
      </c>
    </row>
    <row r="3067" spans="1:24" x14ac:dyDescent="0.2">
      <c r="A3067" s="8">
        <v>3051</v>
      </c>
      <c r="B3067" s="47" t="str">
        <f>IF('tabela informacyjna dla JST'!$C$9="","",'tabela informacyjna dla JST'!$C$9)</f>
        <v>Ślemień gm. wiejska</v>
      </c>
      <c r="C3067" s="47" t="str">
        <f>IFERROR((VLOOKUP(B3067,Tabela1[],6,FALSE)),"")</f>
        <v>PL2405_EE</v>
      </c>
      <c r="D3067" s="47" t="str">
        <f>IFERROR((VLOOKUP(C3067,KATALOGI!$A$34:$B$49,2,FALSE)),"")</f>
        <v>Edukacja ekologiczna związana z ochroną powietrza</v>
      </c>
      <c r="E3067" s="57"/>
      <c r="F3067" s="57"/>
      <c r="G3067" s="57"/>
      <c r="H3067" s="57"/>
      <c r="I3067" s="57"/>
      <c r="J3067" s="57"/>
      <c r="K3067" s="57"/>
      <c r="L3067" s="57"/>
      <c r="M3067" s="57"/>
      <c r="N3067" s="57"/>
      <c r="O3067" s="57"/>
      <c r="P3067" s="57"/>
      <c r="Q3067" s="57"/>
      <c r="R3067" s="57"/>
      <c r="S3067" s="57"/>
      <c r="T3067" s="57"/>
      <c r="U3067" s="57"/>
      <c r="V3067" s="57"/>
      <c r="W3067" s="57"/>
      <c r="X3067" s="56" t="str">
        <f t="shared" si="48"/>
        <v/>
      </c>
    </row>
    <row r="3068" spans="1:24" x14ac:dyDescent="0.2">
      <c r="A3068" s="8">
        <v>3052</v>
      </c>
      <c r="B3068" s="47" t="str">
        <f>IF('tabela informacyjna dla JST'!$C$9="","",'tabela informacyjna dla JST'!$C$9)</f>
        <v>Ślemień gm. wiejska</v>
      </c>
      <c r="C3068" s="47" t="str">
        <f>IFERROR((VLOOKUP(B3068,Tabela1[],6,FALSE)),"")</f>
        <v>PL2405_EE</v>
      </c>
      <c r="D3068" s="47" t="str">
        <f>IFERROR((VLOOKUP(C3068,KATALOGI!$A$34:$B$49,2,FALSE)),"")</f>
        <v>Edukacja ekologiczna związana z ochroną powietrza</v>
      </c>
      <c r="E3068" s="57"/>
      <c r="F3068" s="57"/>
      <c r="G3068" s="57"/>
      <c r="H3068" s="57"/>
      <c r="I3068" s="57"/>
      <c r="J3068" s="57"/>
      <c r="K3068" s="57"/>
      <c r="L3068" s="57"/>
      <c r="M3068" s="57"/>
      <c r="N3068" s="57"/>
      <c r="O3068" s="57"/>
      <c r="P3068" s="57"/>
      <c r="Q3068" s="57"/>
      <c r="R3068" s="57"/>
      <c r="S3068" s="57"/>
      <c r="T3068" s="57"/>
      <c r="U3068" s="57"/>
      <c r="V3068" s="57"/>
      <c r="W3068" s="57"/>
      <c r="X3068" s="56" t="str">
        <f t="shared" si="48"/>
        <v/>
      </c>
    </row>
    <row r="3069" spans="1:24" x14ac:dyDescent="0.2">
      <c r="A3069" s="8">
        <v>3053</v>
      </c>
      <c r="B3069" s="47" t="str">
        <f>IF('tabela informacyjna dla JST'!$C$9="","",'tabela informacyjna dla JST'!$C$9)</f>
        <v>Ślemień gm. wiejska</v>
      </c>
      <c r="C3069" s="47" t="str">
        <f>IFERROR((VLOOKUP(B3069,Tabela1[],6,FALSE)),"")</f>
        <v>PL2405_EE</v>
      </c>
      <c r="D3069" s="47" t="str">
        <f>IFERROR((VLOOKUP(C3069,KATALOGI!$A$34:$B$49,2,FALSE)),"")</f>
        <v>Edukacja ekologiczna związana z ochroną powietrza</v>
      </c>
      <c r="E3069" s="57"/>
      <c r="F3069" s="57"/>
      <c r="G3069" s="57"/>
      <c r="H3069" s="57"/>
      <c r="I3069" s="57"/>
      <c r="J3069" s="57"/>
      <c r="K3069" s="57"/>
      <c r="L3069" s="57"/>
      <c r="M3069" s="57"/>
      <c r="N3069" s="57"/>
      <c r="O3069" s="57"/>
      <c r="P3069" s="57"/>
      <c r="Q3069" s="57"/>
      <c r="R3069" s="57"/>
      <c r="S3069" s="57"/>
      <c r="T3069" s="57"/>
      <c r="U3069" s="57"/>
      <c r="V3069" s="57"/>
      <c r="W3069" s="57"/>
      <c r="X3069" s="56" t="str">
        <f t="shared" si="48"/>
        <v/>
      </c>
    </row>
    <row r="3070" spans="1:24" x14ac:dyDescent="0.2">
      <c r="A3070" s="8">
        <v>3054</v>
      </c>
      <c r="B3070" s="47" t="str">
        <f>IF('tabela informacyjna dla JST'!$C$9="","",'tabela informacyjna dla JST'!$C$9)</f>
        <v>Ślemień gm. wiejska</v>
      </c>
      <c r="C3070" s="47" t="str">
        <f>IFERROR((VLOOKUP(B3070,Tabela1[],6,FALSE)),"")</f>
        <v>PL2405_EE</v>
      </c>
      <c r="D3070" s="47" t="str">
        <f>IFERROR((VLOOKUP(C3070,KATALOGI!$A$34:$B$49,2,FALSE)),"")</f>
        <v>Edukacja ekologiczna związana z ochroną powietrza</v>
      </c>
      <c r="E3070" s="57"/>
      <c r="F3070" s="57"/>
      <c r="G3070" s="57"/>
      <c r="H3070" s="57"/>
      <c r="I3070" s="57"/>
      <c r="J3070" s="57"/>
      <c r="K3070" s="57"/>
      <c r="L3070" s="57"/>
      <c r="M3070" s="57"/>
      <c r="N3070" s="57"/>
      <c r="O3070" s="57"/>
      <c r="P3070" s="57"/>
      <c r="Q3070" s="57"/>
      <c r="R3070" s="57"/>
      <c r="S3070" s="57"/>
      <c r="T3070" s="57"/>
      <c r="U3070" s="57"/>
      <c r="V3070" s="57"/>
      <c r="W3070" s="57"/>
      <c r="X3070" s="56" t="str">
        <f t="shared" si="48"/>
        <v/>
      </c>
    </row>
    <row r="3071" spans="1:24" x14ac:dyDescent="0.2">
      <c r="A3071" s="8">
        <v>3055</v>
      </c>
      <c r="B3071" s="47" t="str">
        <f>IF('tabela informacyjna dla JST'!$C$9="","",'tabela informacyjna dla JST'!$C$9)</f>
        <v>Ślemień gm. wiejska</v>
      </c>
      <c r="C3071" s="47" t="str">
        <f>IFERROR((VLOOKUP(B3071,Tabela1[],6,FALSE)),"")</f>
        <v>PL2405_EE</v>
      </c>
      <c r="D3071" s="47" t="str">
        <f>IFERROR((VLOOKUP(C3071,KATALOGI!$A$34:$B$49,2,FALSE)),"")</f>
        <v>Edukacja ekologiczna związana z ochroną powietrza</v>
      </c>
      <c r="E3071" s="57"/>
      <c r="F3071" s="57"/>
      <c r="G3071" s="57"/>
      <c r="H3071" s="57"/>
      <c r="I3071" s="57"/>
      <c r="J3071" s="57"/>
      <c r="K3071" s="57"/>
      <c r="L3071" s="57"/>
      <c r="M3071" s="57"/>
      <c r="N3071" s="57"/>
      <c r="O3071" s="57"/>
      <c r="P3071" s="57"/>
      <c r="Q3071" s="57"/>
      <c r="R3071" s="57"/>
      <c r="S3071" s="57"/>
      <c r="T3071" s="57"/>
      <c r="U3071" s="57"/>
      <c r="V3071" s="57"/>
      <c r="W3071" s="57"/>
      <c r="X3071" s="56" t="str">
        <f t="shared" si="48"/>
        <v/>
      </c>
    </row>
    <row r="3072" spans="1:24" x14ac:dyDescent="0.2">
      <c r="A3072" s="8">
        <v>3056</v>
      </c>
      <c r="B3072" s="47" t="str">
        <f>IF('tabela informacyjna dla JST'!$C$9="","",'tabela informacyjna dla JST'!$C$9)</f>
        <v>Ślemień gm. wiejska</v>
      </c>
      <c r="C3072" s="47" t="str">
        <f>IFERROR((VLOOKUP(B3072,Tabela1[],6,FALSE)),"")</f>
        <v>PL2405_EE</v>
      </c>
      <c r="D3072" s="47" t="str">
        <f>IFERROR((VLOOKUP(C3072,KATALOGI!$A$34:$B$49,2,FALSE)),"")</f>
        <v>Edukacja ekologiczna związana z ochroną powietrza</v>
      </c>
      <c r="E3072" s="57"/>
      <c r="F3072" s="57"/>
      <c r="G3072" s="57"/>
      <c r="H3072" s="57"/>
      <c r="I3072" s="57"/>
      <c r="J3072" s="57"/>
      <c r="K3072" s="57"/>
      <c r="L3072" s="57"/>
      <c r="M3072" s="57"/>
      <c r="N3072" s="57"/>
      <c r="O3072" s="57"/>
      <c r="P3072" s="57"/>
      <c r="Q3072" s="57"/>
      <c r="R3072" s="57"/>
      <c r="S3072" s="57"/>
      <c r="T3072" s="57"/>
      <c r="U3072" s="57"/>
      <c r="V3072" s="57"/>
      <c r="W3072" s="57"/>
      <c r="X3072" s="56" t="str">
        <f t="shared" si="48"/>
        <v/>
      </c>
    </row>
    <row r="3073" spans="1:24" x14ac:dyDescent="0.2">
      <c r="A3073" s="8">
        <v>3057</v>
      </c>
      <c r="B3073" s="47" t="str">
        <f>IF('tabela informacyjna dla JST'!$C$9="","",'tabela informacyjna dla JST'!$C$9)</f>
        <v>Ślemień gm. wiejska</v>
      </c>
      <c r="C3073" s="47" t="str">
        <f>IFERROR((VLOOKUP(B3073,Tabela1[],6,FALSE)),"")</f>
        <v>PL2405_EE</v>
      </c>
      <c r="D3073" s="47" t="str">
        <f>IFERROR((VLOOKUP(C3073,KATALOGI!$A$34:$B$49,2,FALSE)),"")</f>
        <v>Edukacja ekologiczna związana z ochroną powietrza</v>
      </c>
      <c r="E3073" s="57"/>
      <c r="F3073" s="57"/>
      <c r="G3073" s="57"/>
      <c r="H3073" s="57"/>
      <c r="I3073" s="57"/>
      <c r="J3073" s="57"/>
      <c r="K3073" s="57"/>
      <c r="L3073" s="57"/>
      <c r="M3073" s="57"/>
      <c r="N3073" s="57"/>
      <c r="O3073" s="57"/>
      <c r="P3073" s="57"/>
      <c r="Q3073" s="57"/>
      <c r="R3073" s="57"/>
      <c r="S3073" s="57"/>
      <c r="T3073" s="57"/>
      <c r="U3073" s="57"/>
      <c r="V3073" s="57"/>
      <c r="W3073" s="57"/>
      <c r="X3073" s="56" t="str">
        <f t="shared" si="48"/>
        <v/>
      </c>
    </row>
    <row r="3074" spans="1:24" x14ac:dyDescent="0.2">
      <c r="A3074" s="8">
        <v>3058</v>
      </c>
      <c r="B3074" s="47" t="str">
        <f>IF('tabela informacyjna dla JST'!$C$9="","",'tabela informacyjna dla JST'!$C$9)</f>
        <v>Ślemień gm. wiejska</v>
      </c>
      <c r="C3074" s="47" t="str">
        <f>IFERROR((VLOOKUP(B3074,Tabela1[],6,FALSE)),"")</f>
        <v>PL2405_EE</v>
      </c>
      <c r="D3074" s="47" t="str">
        <f>IFERROR((VLOOKUP(C3074,KATALOGI!$A$34:$B$49,2,FALSE)),"")</f>
        <v>Edukacja ekologiczna związana z ochroną powietrza</v>
      </c>
      <c r="E3074" s="57"/>
      <c r="F3074" s="57"/>
      <c r="G3074" s="57"/>
      <c r="H3074" s="57"/>
      <c r="I3074" s="57"/>
      <c r="J3074" s="57"/>
      <c r="K3074" s="57"/>
      <c r="L3074" s="57"/>
      <c r="M3074" s="57"/>
      <c r="N3074" s="57"/>
      <c r="O3074" s="57"/>
      <c r="P3074" s="57"/>
      <c r="Q3074" s="57"/>
      <c r="R3074" s="57"/>
      <c r="S3074" s="57"/>
      <c r="T3074" s="57"/>
      <c r="U3074" s="57"/>
      <c r="V3074" s="57"/>
      <c r="W3074" s="57"/>
      <c r="X3074" s="56" t="str">
        <f t="shared" si="48"/>
        <v/>
      </c>
    </row>
    <row r="3075" spans="1:24" x14ac:dyDescent="0.2">
      <c r="A3075" s="8">
        <v>3059</v>
      </c>
      <c r="B3075" s="47" t="str">
        <f>IF('tabela informacyjna dla JST'!$C$9="","",'tabela informacyjna dla JST'!$C$9)</f>
        <v>Ślemień gm. wiejska</v>
      </c>
      <c r="C3075" s="47" t="str">
        <f>IFERROR((VLOOKUP(B3075,Tabela1[],6,FALSE)),"")</f>
        <v>PL2405_EE</v>
      </c>
      <c r="D3075" s="47" t="str">
        <f>IFERROR((VLOOKUP(C3075,KATALOGI!$A$34:$B$49,2,FALSE)),"")</f>
        <v>Edukacja ekologiczna związana z ochroną powietrza</v>
      </c>
      <c r="E3075" s="57"/>
      <c r="F3075" s="57"/>
      <c r="G3075" s="57"/>
      <c r="H3075" s="57"/>
      <c r="I3075" s="57"/>
      <c r="J3075" s="57"/>
      <c r="K3075" s="57"/>
      <c r="L3075" s="57"/>
      <c r="M3075" s="57"/>
      <c r="N3075" s="57"/>
      <c r="O3075" s="57"/>
      <c r="P3075" s="57"/>
      <c r="Q3075" s="57"/>
      <c r="R3075" s="57"/>
      <c r="S3075" s="57"/>
      <c r="T3075" s="57"/>
      <c r="U3075" s="57"/>
      <c r="V3075" s="57"/>
      <c r="W3075" s="57"/>
      <c r="X3075" s="56" t="str">
        <f t="shared" si="48"/>
        <v/>
      </c>
    </row>
    <row r="3076" spans="1:24" x14ac:dyDescent="0.2">
      <c r="A3076" s="8">
        <v>3060</v>
      </c>
      <c r="B3076" s="47" t="str">
        <f>IF('tabela informacyjna dla JST'!$C$9="","",'tabela informacyjna dla JST'!$C$9)</f>
        <v>Ślemień gm. wiejska</v>
      </c>
      <c r="C3076" s="47" t="str">
        <f>IFERROR((VLOOKUP(B3076,Tabela1[],6,FALSE)),"")</f>
        <v>PL2405_EE</v>
      </c>
      <c r="D3076" s="47" t="str">
        <f>IFERROR((VLOOKUP(C3076,KATALOGI!$A$34:$B$49,2,FALSE)),"")</f>
        <v>Edukacja ekologiczna związana z ochroną powietrza</v>
      </c>
      <c r="E3076" s="57"/>
      <c r="F3076" s="57"/>
      <c r="G3076" s="57"/>
      <c r="H3076" s="57"/>
      <c r="I3076" s="57"/>
      <c r="J3076" s="57"/>
      <c r="K3076" s="57"/>
      <c r="L3076" s="57"/>
      <c r="M3076" s="57"/>
      <c r="N3076" s="57"/>
      <c r="O3076" s="57"/>
      <c r="P3076" s="57"/>
      <c r="Q3076" s="57"/>
      <c r="R3076" s="57"/>
      <c r="S3076" s="57"/>
      <c r="T3076" s="57"/>
      <c r="U3076" s="57"/>
      <c r="V3076" s="57"/>
      <c r="W3076" s="57"/>
      <c r="X3076" s="56" t="str">
        <f t="shared" si="48"/>
        <v/>
      </c>
    </row>
    <row r="3077" spans="1:24" x14ac:dyDescent="0.2">
      <c r="A3077" s="8">
        <v>3061</v>
      </c>
      <c r="B3077" s="47" t="str">
        <f>IF('tabela informacyjna dla JST'!$C$9="","",'tabela informacyjna dla JST'!$C$9)</f>
        <v>Ślemień gm. wiejska</v>
      </c>
      <c r="C3077" s="47" t="str">
        <f>IFERROR((VLOOKUP(B3077,Tabela1[],6,FALSE)),"")</f>
        <v>PL2405_EE</v>
      </c>
      <c r="D3077" s="47" t="str">
        <f>IFERROR((VLOOKUP(C3077,KATALOGI!$A$34:$B$49,2,FALSE)),"")</f>
        <v>Edukacja ekologiczna związana z ochroną powietrza</v>
      </c>
      <c r="E3077" s="57"/>
      <c r="F3077" s="57"/>
      <c r="G3077" s="57"/>
      <c r="H3077" s="57"/>
      <c r="I3077" s="57"/>
      <c r="J3077" s="57"/>
      <c r="K3077" s="57"/>
      <c r="L3077" s="57"/>
      <c r="M3077" s="57"/>
      <c r="N3077" s="57"/>
      <c r="O3077" s="57"/>
      <c r="P3077" s="57"/>
      <c r="Q3077" s="57"/>
      <c r="R3077" s="57"/>
      <c r="S3077" s="57"/>
      <c r="T3077" s="57"/>
      <c r="U3077" s="57"/>
      <c r="V3077" s="57"/>
      <c r="W3077" s="57"/>
      <c r="X3077" s="56" t="str">
        <f t="shared" si="48"/>
        <v/>
      </c>
    </row>
    <row r="3078" spans="1:24" x14ac:dyDescent="0.2">
      <c r="A3078" s="8">
        <v>3062</v>
      </c>
      <c r="B3078" s="47" t="str">
        <f>IF('tabela informacyjna dla JST'!$C$9="","",'tabela informacyjna dla JST'!$C$9)</f>
        <v>Ślemień gm. wiejska</v>
      </c>
      <c r="C3078" s="47" t="str">
        <f>IFERROR((VLOOKUP(B3078,Tabela1[],6,FALSE)),"")</f>
        <v>PL2405_EE</v>
      </c>
      <c r="D3078" s="47" t="str">
        <f>IFERROR((VLOOKUP(C3078,KATALOGI!$A$34:$B$49,2,FALSE)),"")</f>
        <v>Edukacja ekologiczna związana z ochroną powietrza</v>
      </c>
      <c r="E3078" s="57"/>
      <c r="F3078" s="57"/>
      <c r="G3078" s="57"/>
      <c r="H3078" s="57"/>
      <c r="I3078" s="57"/>
      <c r="J3078" s="57"/>
      <c r="K3078" s="57"/>
      <c r="L3078" s="57"/>
      <c r="M3078" s="57"/>
      <c r="N3078" s="57"/>
      <c r="O3078" s="57"/>
      <c r="P3078" s="57"/>
      <c r="Q3078" s="57"/>
      <c r="R3078" s="57"/>
      <c r="S3078" s="57"/>
      <c r="T3078" s="57"/>
      <c r="U3078" s="57"/>
      <c r="V3078" s="57"/>
      <c r="W3078" s="57"/>
      <c r="X3078" s="56" t="str">
        <f t="shared" si="48"/>
        <v/>
      </c>
    </row>
    <row r="3079" spans="1:24" x14ac:dyDescent="0.2">
      <c r="A3079" s="8">
        <v>3063</v>
      </c>
      <c r="B3079" s="47" t="str">
        <f>IF('tabela informacyjna dla JST'!$C$9="","",'tabela informacyjna dla JST'!$C$9)</f>
        <v>Ślemień gm. wiejska</v>
      </c>
      <c r="C3079" s="47" t="str">
        <f>IFERROR((VLOOKUP(B3079,Tabela1[],6,FALSE)),"")</f>
        <v>PL2405_EE</v>
      </c>
      <c r="D3079" s="47" t="str">
        <f>IFERROR((VLOOKUP(C3079,KATALOGI!$A$34:$B$49,2,FALSE)),"")</f>
        <v>Edukacja ekologiczna związana z ochroną powietrza</v>
      </c>
      <c r="E3079" s="57"/>
      <c r="F3079" s="57"/>
      <c r="G3079" s="57"/>
      <c r="H3079" s="57"/>
      <c r="I3079" s="57"/>
      <c r="J3079" s="57"/>
      <c r="K3079" s="57"/>
      <c r="L3079" s="57"/>
      <c r="M3079" s="57"/>
      <c r="N3079" s="57"/>
      <c r="O3079" s="57"/>
      <c r="P3079" s="57"/>
      <c r="Q3079" s="57"/>
      <c r="R3079" s="57"/>
      <c r="S3079" s="57"/>
      <c r="T3079" s="57"/>
      <c r="U3079" s="57"/>
      <c r="V3079" s="57"/>
      <c r="W3079" s="57"/>
      <c r="X3079" s="56" t="str">
        <f t="shared" si="48"/>
        <v/>
      </c>
    </row>
    <row r="3080" spans="1:24" x14ac:dyDescent="0.2">
      <c r="A3080" s="8">
        <v>3064</v>
      </c>
      <c r="B3080" s="47" t="str">
        <f>IF('tabela informacyjna dla JST'!$C$9="","",'tabela informacyjna dla JST'!$C$9)</f>
        <v>Ślemień gm. wiejska</v>
      </c>
      <c r="C3080" s="47" t="str">
        <f>IFERROR((VLOOKUP(B3080,Tabela1[],6,FALSE)),"")</f>
        <v>PL2405_EE</v>
      </c>
      <c r="D3080" s="47" t="str">
        <f>IFERROR((VLOOKUP(C3080,KATALOGI!$A$34:$B$49,2,FALSE)),"")</f>
        <v>Edukacja ekologiczna związana z ochroną powietrza</v>
      </c>
      <c r="E3080" s="57"/>
      <c r="F3080" s="57"/>
      <c r="G3080" s="57"/>
      <c r="H3080" s="57"/>
      <c r="I3080" s="57"/>
      <c r="J3080" s="57"/>
      <c r="K3080" s="57"/>
      <c r="L3080" s="57"/>
      <c r="M3080" s="57"/>
      <c r="N3080" s="57"/>
      <c r="O3080" s="57"/>
      <c r="P3080" s="57"/>
      <c r="Q3080" s="57"/>
      <c r="R3080" s="57"/>
      <c r="S3080" s="57"/>
      <c r="T3080" s="57"/>
      <c r="U3080" s="57"/>
      <c r="V3080" s="57"/>
      <c r="W3080" s="57"/>
      <c r="X3080" s="56" t="str">
        <f t="shared" si="48"/>
        <v/>
      </c>
    </row>
    <row r="3081" spans="1:24" x14ac:dyDescent="0.2">
      <c r="A3081" s="8">
        <v>3065</v>
      </c>
      <c r="B3081" s="47" t="str">
        <f>IF('tabela informacyjna dla JST'!$C$9="","",'tabela informacyjna dla JST'!$C$9)</f>
        <v>Ślemień gm. wiejska</v>
      </c>
      <c r="C3081" s="47" t="str">
        <f>IFERROR((VLOOKUP(B3081,Tabela1[],6,FALSE)),"")</f>
        <v>PL2405_EE</v>
      </c>
      <c r="D3081" s="47" t="str">
        <f>IFERROR((VLOOKUP(C3081,KATALOGI!$A$34:$B$49,2,FALSE)),"")</f>
        <v>Edukacja ekologiczna związana z ochroną powietrza</v>
      </c>
      <c r="E3081" s="57"/>
      <c r="F3081" s="57"/>
      <c r="G3081" s="57"/>
      <c r="H3081" s="57"/>
      <c r="I3081" s="57"/>
      <c r="J3081" s="57"/>
      <c r="K3081" s="57"/>
      <c r="L3081" s="57"/>
      <c r="M3081" s="57"/>
      <c r="N3081" s="57"/>
      <c r="O3081" s="57"/>
      <c r="P3081" s="57"/>
      <c r="Q3081" s="57"/>
      <c r="R3081" s="57"/>
      <c r="S3081" s="57"/>
      <c r="T3081" s="57"/>
      <c r="U3081" s="57"/>
      <c r="V3081" s="57"/>
      <c r="W3081" s="57"/>
      <c r="X3081" s="56" t="str">
        <f t="shared" si="48"/>
        <v/>
      </c>
    </row>
    <row r="3082" spans="1:24" x14ac:dyDescent="0.2">
      <c r="A3082" s="8">
        <v>3066</v>
      </c>
      <c r="B3082" s="47" t="str">
        <f>IF('tabela informacyjna dla JST'!$C$9="","",'tabela informacyjna dla JST'!$C$9)</f>
        <v>Ślemień gm. wiejska</v>
      </c>
      <c r="C3082" s="47" t="str">
        <f>IFERROR((VLOOKUP(B3082,Tabela1[],6,FALSE)),"")</f>
        <v>PL2405_EE</v>
      </c>
      <c r="D3082" s="47" t="str">
        <f>IFERROR((VLOOKUP(C3082,KATALOGI!$A$34:$B$49,2,FALSE)),"")</f>
        <v>Edukacja ekologiczna związana z ochroną powietrza</v>
      </c>
      <c r="E3082" s="57"/>
      <c r="F3082" s="57"/>
      <c r="G3082" s="57"/>
      <c r="H3082" s="57"/>
      <c r="I3082" s="57"/>
      <c r="J3082" s="57"/>
      <c r="K3082" s="57"/>
      <c r="L3082" s="57"/>
      <c r="M3082" s="57"/>
      <c r="N3082" s="57"/>
      <c r="O3082" s="57"/>
      <c r="P3082" s="57"/>
      <c r="Q3082" s="57"/>
      <c r="R3082" s="57"/>
      <c r="S3082" s="57"/>
      <c r="T3082" s="57"/>
      <c r="U3082" s="57"/>
      <c r="V3082" s="57"/>
      <c r="W3082" s="57"/>
      <c r="X3082" s="56" t="str">
        <f t="shared" si="48"/>
        <v/>
      </c>
    </row>
    <row r="3083" spans="1:24" x14ac:dyDescent="0.2">
      <c r="A3083" s="8">
        <v>3067</v>
      </c>
      <c r="B3083" s="47" t="str">
        <f>IF('tabela informacyjna dla JST'!$C$9="","",'tabela informacyjna dla JST'!$C$9)</f>
        <v>Ślemień gm. wiejska</v>
      </c>
      <c r="C3083" s="47" t="str">
        <f>IFERROR((VLOOKUP(B3083,Tabela1[],6,FALSE)),"")</f>
        <v>PL2405_EE</v>
      </c>
      <c r="D3083" s="47" t="str">
        <f>IFERROR((VLOOKUP(C3083,KATALOGI!$A$34:$B$49,2,FALSE)),"")</f>
        <v>Edukacja ekologiczna związana z ochroną powietrza</v>
      </c>
      <c r="E3083" s="57"/>
      <c r="F3083" s="57"/>
      <c r="G3083" s="57"/>
      <c r="H3083" s="57"/>
      <c r="I3083" s="57"/>
      <c r="J3083" s="57"/>
      <c r="K3083" s="57"/>
      <c r="L3083" s="57"/>
      <c r="M3083" s="57"/>
      <c r="N3083" s="57"/>
      <c r="O3083" s="57"/>
      <c r="P3083" s="57"/>
      <c r="Q3083" s="57"/>
      <c r="R3083" s="57"/>
      <c r="S3083" s="57"/>
      <c r="T3083" s="57"/>
      <c r="U3083" s="57"/>
      <c r="V3083" s="57"/>
      <c r="W3083" s="57"/>
      <c r="X3083" s="56" t="str">
        <f t="shared" si="48"/>
        <v/>
      </c>
    </row>
    <row r="3084" spans="1:24" x14ac:dyDescent="0.2">
      <c r="A3084" s="8">
        <v>3068</v>
      </c>
      <c r="B3084" s="47" t="str">
        <f>IF('tabela informacyjna dla JST'!$C$9="","",'tabela informacyjna dla JST'!$C$9)</f>
        <v>Ślemień gm. wiejska</v>
      </c>
      <c r="C3084" s="47" t="str">
        <f>IFERROR((VLOOKUP(B3084,Tabela1[],6,FALSE)),"")</f>
        <v>PL2405_EE</v>
      </c>
      <c r="D3084" s="47" t="str">
        <f>IFERROR((VLOOKUP(C3084,KATALOGI!$A$34:$B$49,2,FALSE)),"")</f>
        <v>Edukacja ekologiczna związana z ochroną powietrza</v>
      </c>
      <c r="E3084" s="57"/>
      <c r="F3084" s="57"/>
      <c r="G3084" s="57"/>
      <c r="H3084" s="57"/>
      <c r="I3084" s="57"/>
      <c r="J3084" s="57"/>
      <c r="K3084" s="57"/>
      <c r="L3084" s="57"/>
      <c r="M3084" s="57"/>
      <c r="N3084" s="57"/>
      <c r="O3084" s="57"/>
      <c r="P3084" s="57"/>
      <c r="Q3084" s="57"/>
      <c r="R3084" s="57"/>
      <c r="S3084" s="57"/>
      <c r="T3084" s="57"/>
      <c r="U3084" s="57"/>
      <c r="V3084" s="57"/>
      <c r="W3084" s="57"/>
      <c r="X3084" s="56" t="str">
        <f t="shared" si="48"/>
        <v/>
      </c>
    </row>
    <row r="3085" spans="1:24" x14ac:dyDescent="0.2">
      <c r="A3085" s="8">
        <v>3069</v>
      </c>
      <c r="B3085" s="47" t="str">
        <f>IF('tabela informacyjna dla JST'!$C$9="","",'tabela informacyjna dla JST'!$C$9)</f>
        <v>Ślemień gm. wiejska</v>
      </c>
      <c r="C3085" s="47" t="str">
        <f>IFERROR((VLOOKUP(B3085,Tabela1[],6,FALSE)),"")</f>
        <v>PL2405_EE</v>
      </c>
      <c r="D3085" s="47" t="str">
        <f>IFERROR((VLOOKUP(C3085,KATALOGI!$A$34:$B$49,2,FALSE)),"")</f>
        <v>Edukacja ekologiczna związana z ochroną powietrza</v>
      </c>
      <c r="E3085" s="57"/>
      <c r="F3085" s="57"/>
      <c r="G3085" s="57"/>
      <c r="H3085" s="57"/>
      <c r="I3085" s="57"/>
      <c r="J3085" s="57"/>
      <c r="K3085" s="57"/>
      <c r="L3085" s="57"/>
      <c r="M3085" s="57"/>
      <c r="N3085" s="57"/>
      <c r="O3085" s="57"/>
      <c r="P3085" s="57"/>
      <c r="Q3085" s="57"/>
      <c r="R3085" s="57"/>
      <c r="S3085" s="57"/>
      <c r="T3085" s="57"/>
      <c r="U3085" s="57"/>
      <c r="V3085" s="57"/>
      <c r="W3085" s="57"/>
      <c r="X3085" s="56" t="str">
        <f t="shared" si="48"/>
        <v/>
      </c>
    </row>
    <row r="3086" spans="1:24" x14ac:dyDescent="0.2">
      <c r="A3086" s="8">
        <v>3070</v>
      </c>
      <c r="B3086" s="47" t="str">
        <f>IF('tabela informacyjna dla JST'!$C$9="","",'tabela informacyjna dla JST'!$C$9)</f>
        <v>Ślemień gm. wiejska</v>
      </c>
      <c r="C3086" s="47" t="str">
        <f>IFERROR((VLOOKUP(B3086,Tabela1[],6,FALSE)),"")</f>
        <v>PL2405_EE</v>
      </c>
      <c r="D3086" s="47" t="str">
        <f>IFERROR((VLOOKUP(C3086,KATALOGI!$A$34:$B$49,2,FALSE)),"")</f>
        <v>Edukacja ekologiczna związana z ochroną powietrza</v>
      </c>
      <c r="E3086" s="57"/>
      <c r="F3086" s="57"/>
      <c r="G3086" s="57"/>
      <c r="H3086" s="57"/>
      <c r="I3086" s="57"/>
      <c r="J3086" s="57"/>
      <c r="K3086" s="57"/>
      <c r="L3086" s="57"/>
      <c r="M3086" s="57"/>
      <c r="N3086" s="57"/>
      <c r="O3086" s="57"/>
      <c r="P3086" s="57"/>
      <c r="Q3086" s="57"/>
      <c r="R3086" s="57"/>
      <c r="S3086" s="57"/>
      <c r="T3086" s="57"/>
      <c r="U3086" s="57"/>
      <c r="V3086" s="57"/>
      <c r="W3086" s="57"/>
      <c r="X3086" s="56" t="str">
        <f t="shared" si="48"/>
        <v/>
      </c>
    </row>
    <row r="3087" spans="1:24" x14ac:dyDescent="0.2">
      <c r="A3087" s="8">
        <v>3071</v>
      </c>
      <c r="B3087" s="47" t="str">
        <f>IF('tabela informacyjna dla JST'!$C$9="","",'tabela informacyjna dla JST'!$C$9)</f>
        <v>Ślemień gm. wiejska</v>
      </c>
      <c r="C3087" s="47" t="str">
        <f>IFERROR((VLOOKUP(B3087,Tabela1[],6,FALSE)),"")</f>
        <v>PL2405_EE</v>
      </c>
      <c r="D3087" s="47" t="str">
        <f>IFERROR((VLOOKUP(C3087,KATALOGI!$A$34:$B$49,2,FALSE)),"")</f>
        <v>Edukacja ekologiczna związana z ochroną powietrza</v>
      </c>
      <c r="E3087" s="57"/>
      <c r="F3087" s="57"/>
      <c r="G3087" s="57"/>
      <c r="H3087" s="57"/>
      <c r="I3087" s="57"/>
      <c r="J3087" s="57"/>
      <c r="K3087" s="57"/>
      <c r="L3087" s="57"/>
      <c r="M3087" s="57"/>
      <c r="N3087" s="57"/>
      <c r="O3087" s="57"/>
      <c r="P3087" s="57"/>
      <c r="Q3087" s="57"/>
      <c r="R3087" s="57"/>
      <c r="S3087" s="57"/>
      <c r="T3087" s="57"/>
      <c r="U3087" s="57"/>
      <c r="V3087" s="57"/>
      <c r="W3087" s="57"/>
      <c r="X3087" s="56" t="str">
        <f t="shared" si="48"/>
        <v/>
      </c>
    </row>
    <row r="3088" spans="1:24" x14ac:dyDescent="0.2">
      <c r="A3088" s="8">
        <v>3072</v>
      </c>
      <c r="B3088" s="47" t="str">
        <f>IF('tabela informacyjna dla JST'!$C$9="","",'tabela informacyjna dla JST'!$C$9)</f>
        <v>Ślemień gm. wiejska</v>
      </c>
      <c r="C3088" s="47" t="str">
        <f>IFERROR((VLOOKUP(B3088,Tabela1[],6,FALSE)),"")</f>
        <v>PL2405_EE</v>
      </c>
      <c r="D3088" s="47" t="str">
        <f>IFERROR((VLOOKUP(C3088,KATALOGI!$A$34:$B$49,2,FALSE)),"")</f>
        <v>Edukacja ekologiczna związana z ochroną powietrza</v>
      </c>
      <c r="E3088" s="57"/>
      <c r="F3088" s="57"/>
      <c r="G3088" s="57"/>
      <c r="H3088" s="57"/>
      <c r="I3088" s="57"/>
      <c r="J3088" s="57"/>
      <c r="K3088" s="57"/>
      <c r="L3088" s="57"/>
      <c r="M3088" s="57"/>
      <c r="N3088" s="57"/>
      <c r="O3088" s="57"/>
      <c r="P3088" s="57"/>
      <c r="Q3088" s="57"/>
      <c r="R3088" s="57"/>
      <c r="S3088" s="57"/>
      <c r="T3088" s="57"/>
      <c r="U3088" s="57"/>
      <c r="V3088" s="57"/>
      <c r="W3088" s="57"/>
      <c r="X3088" s="56" t="str">
        <f t="shared" si="48"/>
        <v/>
      </c>
    </row>
    <row r="3089" spans="1:24" x14ac:dyDescent="0.2">
      <c r="A3089" s="8">
        <v>3073</v>
      </c>
      <c r="B3089" s="47" t="str">
        <f>IF('tabela informacyjna dla JST'!$C$9="","",'tabela informacyjna dla JST'!$C$9)</f>
        <v>Ślemień gm. wiejska</v>
      </c>
      <c r="C3089" s="47" t="str">
        <f>IFERROR((VLOOKUP(B3089,Tabela1[],6,FALSE)),"")</f>
        <v>PL2405_EE</v>
      </c>
      <c r="D3089" s="47" t="str">
        <f>IFERROR((VLOOKUP(C3089,KATALOGI!$A$34:$B$49,2,FALSE)),"")</f>
        <v>Edukacja ekologiczna związana z ochroną powietrza</v>
      </c>
      <c r="E3089" s="57"/>
      <c r="F3089" s="57"/>
      <c r="G3089" s="57"/>
      <c r="H3089" s="57"/>
      <c r="I3089" s="57"/>
      <c r="J3089" s="57"/>
      <c r="K3089" s="57"/>
      <c r="L3089" s="57"/>
      <c r="M3089" s="57"/>
      <c r="N3089" s="57"/>
      <c r="O3089" s="57"/>
      <c r="P3089" s="57"/>
      <c r="Q3089" s="57"/>
      <c r="R3089" s="57"/>
      <c r="S3089" s="57"/>
      <c r="T3089" s="57"/>
      <c r="U3089" s="57"/>
      <c r="V3089" s="57"/>
      <c r="W3089" s="57"/>
      <c r="X3089" s="56" t="str">
        <f t="shared" si="48"/>
        <v/>
      </c>
    </row>
    <row r="3090" spans="1:24" x14ac:dyDescent="0.2">
      <c r="A3090" s="8">
        <v>3074</v>
      </c>
      <c r="B3090" s="47" t="str">
        <f>IF('tabela informacyjna dla JST'!$C$9="","",'tabela informacyjna dla JST'!$C$9)</f>
        <v>Ślemień gm. wiejska</v>
      </c>
      <c r="C3090" s="47" t="str">
        <f>IFERROR((VLOOKUP(B3090,Tabela1[],6,FALSE)),"")</f>
        <v>PL2405_EE</v>
      </c>
      <c r="D3090" s="47" t="str">
        <f>IFERROR((VLOOKUP(C3090,KATALOGI!$A$34:$B$49,2,FALSE)),"")</f>
        <v>Edukacja ekologiczna związana z ochroną powietrza</v>
      </c>
      <c r="E3090" s="57"/>
      <c r="F3090" s="57"/>
      <c r="G3090" s="57"/>
      <c r="H3090" s="57"/>
      <c r="I3090" s="57"/>
      <c r="J3090" s="57"/>
      <c r="K3090" s="57"/>
      <c r="L3090" s="57"/>
      <c r="M3090" s="57"/>
      <c r="N3090" s="57"/>
      <c r="O3090" s="57"/>
      <c r="P3090" s="57"/>
      <c r="Q3090" s="57"/>
      <c r="R3090" s="57"/>
      <c r="S3090" s="57"/>
      <c r="T3090" s="57"/>
      <c r="U3090" s="57"/>
      <c r="V3090" s="57"/>
      <c r="W3090" s="57"/>
      <c r="X3090" s="56" t="str">
        <f t="shared" ref="X3090:X3153" si="49">IF(SUM(R3090:W3090)&gt;Q3090,"Suma wysokości uzyskanego dofinansowania jest wyższa niż szacunkowe koszty realizacji inwestycji!","")</f>
        <v/>
      </c>
    </row>
    <row r="3091" spans="1:24" x14ac:dyDescent="0.2">
      <c r="A3091" s="8">
        <v>3075</v>
      </c>
      <c r="B3091" s="47" t="str">
        <f>IF('tabela informacyjna dla JST'!$C$9="","",'tabela informacyjna dla JST'!$C$9)</f>
        <v>Ślemień gm. wiejska</v>
      </c>
      <c r="C3091" s="47" t="str">
        <f>IFERROR((VLOOKUP(B3091,Tabela1[],6,FALSE)),"")</f>
        <v>PL2405_EE</v>
      </c>
      <c r="D3091" s="47" t="str">
        <f>IFERROR((VLOOKUP(C3091,KATALOGI!$A$34:$B$49,2,FALSE)),"")</f>
        <v>Edukacja ekologiczna związana z ochroną powietrza</v>
      </c>
      <c r="E3091" s="57"/>
      <c r="F3091" s="57"/>
      <c r="G3091" s="57"/>
      <c r="H3091" s="57"/>
      <c r="I3091" s="57"/>
      <c r="J3091" s="57"/>
      <c r="K3091" s="57"/>
      <c r="L3091" s="57"/>
      <c r="M3091" s="57"/>
      <c r="N3091" s="57"/>
      <c r="O3091" s="57"/>
      <c r="P3091" s="57"/>
      <c r="Q3091" s="57"/>
      <c r="R3091" s="57"/>
      <c r="S3091" s="57"/>
      <c r="T3091" s="57"/>
      <c r="U3091" s="57"/>
      <c r="V3091" s="57"/>
      <c r="W3091" s="57"/>
      <c r="X3091" s="56" t="str">
        <f t="shared" si="49"/>
        <v/>
      </c>
    </row>
    <row r="3092" spans="1:24" x14ac:dyDescent="0.2">
      <c r="A3092" s="8">
        <v>3076</v>
      </c>
      <c r="B3092" s="47" t="str">
        <f>IF('tabela informacyjna dla JST'!$C$9="","",'tabela informacyjna dla JST'!$C$9)</f>
        <v>Ślemień gm. wiejska</v>
      </c>
      <c r="C3092" s="47" t="str">
        <f>IFERROR((VLOOKUP(B3092,Tabela1[],6,FALSE)),"")</f>
        <v>PL2405_EE</v>
      </c>
      <c r="D3092" s="47" t="str">
        <f>IFERROR((VLOOKUP(C3092,KATALOGI!$A$34:$B$49,2,FALSE)),"")</f>
        <v>Edukacja ekologiczna związana z ochroną powietrza</v>
      </c>
      <c r="E3092" s="57"/>
      <c r="F3092" s="57"/>
      <c r="G3092" s="57"/>
      <c r="H3092" s="57"/>
      <c r="I3092" s="57"/>
      <c r="J3092" s="57"/>
      <c r="K3092" s="57"/>
      <c r="L3092" s="57"/>
      <c r="M3092" s="57"/>
      <c r="N3092" s="57"/>
      <c r="O3092" s="57"/>
      <c r="P3092" s="57"/>
      <c r="Q3092" s="57"/>
      <c r="R3092" s="57"/>
      <c r="S3092" s="57"/>
      <c r="T3092" s="57"/>
      <c r="U3092" s="57"/>
      <c r="V3092" s="57"/>
      <c r="W3092" s="57"/>
      <c r="X3092" s="56" t="str">
        <f t="shared" si="49"/>
        <v/>
      </c>
    </row>
    <row r="3093" spans="1:24" x14ac:dyDescent="0.2">
      <c r="A3093" s="8">
        <v>3077</v>
      </c>
      <c r="B3093" s="47" t="str">
        <f>IF('tabela informacyjna dla JST'!$C$9="","",'tabela informacyjna dla JST'!$C$9)</f>
        <v>Ślemień gm. wiejska</v>
      </c>
      <c r="C3093" s="47" t="str">
        <f>IFERROR((VLOOKUP(B3093,Tabela1[],6,FALSE)),"")</f>
        <v>PL2405_EE</v>
      </c>
      <c r="D3093" s="47" t="str">
        <f>IFERROR((VLOOKUP(C3093,KATALOGI!$A$34:$B$49,2,FALSE)),"")</f>
        <v>Edukacja ekologiczna związana z ochroną powietrza</v>
      </c>
      <c r="E3093" s="57"/>
      <c r="F3093" s="57"/>
      <c r="G3093" s="57"/>
      <c r="H3093" s="57"/>
      <c r="I3093" s="57"/>
      <c r="J3093" s="57"/>
      <c r="K3093" s="57"/>
      <c r="L3093" s="57"/>
      <c r="M3093" s="57"/>
      <c r="N3093" s="57"/>
      <c r="O3093" s="57"/>
      <c r="P3093" s="57"/>
      <c r="Q3093" s="57"/>
      <c r="R3093" s="57"/>
      <c r="S3093" s="57"/>
      <c r="T3093" s="57"/>
      <c r="U3093" s="57"/>
      <c r="V3093" s="57"/>
      <c r="W3093" s="57"/>
      <c r="X3093" s="56" t="str">
        <f t="shared" si="49"/>
        <v/>
      </c>
    </row>
    <row r="3094" spans="1:24" x14ac:dyDescent="0.2">
      <c r="A3094" s="8">
        <v>3078</v>
      </c>
      <c r="B3094" s="47" t="str">
        <f>IF('tabela informacyjna dla JST'!$C$9="","",'tabela informacyjna dla JST'!$C$9)</f>
        <v>Ślemień gm. wiejska</v>
      </c>
      <c r="C3094" s="47" t="str">
        <f>IFERROR((VLOOKUP(B3094,Tabela1[],6,FALSE)),"")</f>
        <v>PL2405_EE</v>
      </c>
      <c r="D3094" s="47" t="str">
        <f>IFERROR((VLOOKUP(C3094,KATALOGI!$A$34:$B$49,2,FALSE)),"")</f>
        <v>Edukacja ekologiczna związana z ochroną powietrza</v>
      </c>
      <c r="E3094" s="57"/>
      <c r="F3094" s="57"/>
      <c r="G3094" s="57"/>
      <c r="H3094" s="57"/>
      <c r="I3094" s="57"/>
      <c r="J3094" s="57"/>
      <c r="K3094" s="57"/>
      <c r="L3094" s="57"/>
      <c r="M3094" s="57"/>
      <c r="N3094" s="57"/>
      <c r="O3094" s="57"/>
      <c r="P3094" s="57"/>
      <c r="Q3094" s="57"/>
      <c r="R3094" s="57"/>
      <c r="S3094" s="57"/>
      <c r="T3094" s="57"/>
      <c r="U3094" s="57"/>
      <c r="V3094" s="57"/>
      <c r="W3094" s="57"/>
      <c r="X3094" s="56" t="str">
        <f t="shared" si="49"/>
        <v/>
      </c>
    </row>
    <row r="3095" spans="1:24" x14ac:dyDescent="0.2">
      <c r="A3095" s="8">
        <v>3079</v>
      </c>
      <c r="B3095" s="47" t="str">
        <f>IF('tabela informacyjna dla JST'!$C$9="","",'tabela informacyjna dla JST'!$C$9)</f>
        <v>Ślemień gm. wiejska</v>
      </c>
      <c r="C3095" s="47" t="str">
        <f>IFERROR((VLOOKUP(B3095,Tabela1[],6,FALSE)),"")</f>
        <v>PL2405_EE</v>
      </c>
      <c r="D3095" s="47" t="str">
        <f>IFERROR((VLOOKUP(C3095,KATALOGI!$A$34:$B$49,2,FALSE)),"")</f>
        <v>Edukacja ekologiczna związana z ochroną powietrza</v>
      </c>
      <c r="E3095" s="57"/>
      <c r="F3095" s="57"/>
      <c r="G3095" s="57"/>
      <c r="H3095" s="57"/>
      <c r="I3095" s="57"/>
      <c r="J3095" s="57"/>
      <c r="K3095" s="57"/>
      <c r="L3095" s="57"/>
      <c r="M3095" s="57"/>
      <c r="N3095" s="57"/>
      <c r="O3095" s="57"/>
      <c r="P3095" s="57"/>
      <c r="Q3095" s="57"/>
      <c r="R3095" s="57"/>
      <c r="S3095" s="57"/>
      <c r="T3095" s="57"/>
      <c r="U3095" s="57"/>
      <c r="V3095" s="57"/>
      <c r="W3095" s="57"/>
      <c r="X3095" s="56" t="str">
        <f t="shared" si="49"/>
        <v/>
      </c>
    </row>
    <row r="3096" spans="1:24" x14ac:dyDescent="0.2">
      <c r="A3096" s="8">
        <v>3080</v>
      </c>
      <c r="B3096" s="47" t="str">
        <f>IF('tabela informacyjna dla JST'!$C$9="","",'tabela informacyjna dla JST'!$C$9)</f>
        <v>Ślemień gm. wiejska</v>
      </c>
      <c r="C3096" s="47" t="str">
        <f>IFERROR((VLOOKUP(B3096,Tabela1[],6,FALSE)),"")</f>
        <v>PL2405_EE</v>
      </c>
      <c r="D3096" s="47" t="str">
        <f>IFERROR((VLOOKUP(C3096,KATALOGI!$A$34:$B$49,2,FALSE)),"")</f>
        <v>Edukacja ekologiczna związana z ochroną powietrza</v>
      </c>
      <c r="E3096" s="57"/>
      <c r="F3096" s="57"/>
      <c r="G3096" s="57"/>
      <c r="H3096" s="57"/>
      <c r="I3096" s="57"/>
      <c r="J3096" s="57"/>
      <c r="K3096" s="57"/>
      <c r="L3096" s="57"/>
      <c r="M3096" s="57"/>
      <c r="N3096" s="57"/>
      <c r="O3096" s="57"/>
      <c r="P3096" s="57"/>
      <c r="Q3096" s="57"/>
      <c r="R3096" s="57"/>
      <c r="S3096" s="57"/>
      <c r="T3096" s="57"/>
      <c r="U3096" s="57"/>
      <c r="V3096" s="57"/>
      <c r="W3096" s="57"/>
      <c r="X3096" s="56" t="str">
        <f t="shared" si="49"/>
        <v/>
      </c>
    </row>
    <row r="3097" spans="1:24" x14ac:dyDescent="0.2">
      <c r="A3097" s="8">
        <v>3081</v>
      </c>
      <c r="B3097" s="47" t="str">
        <f>IF('tabela informacyjna dla JST'!$C$9="","",'tabela informacyjna dla JST'!$C$9)</f>
        <v>Ślemień gm. wiejska</v>
      </c>
      <c r="C3097" s="47" t="str">
        <f>IFERROR((VLOOKUP(B3097,Tabela1[],6,FALSE)),"")</f>
        <v>PL2405_EE</v>
      </c>
      <c r="D3097" s="47" t="str">
        <f>IFERROR((VLOOKUP(C3097,KATALOGI!$A$34:$B$49,2,FALSE)),"")</f>
        <v>Edukacja ekologiczna związana z ochroną powietrza</v>
      </c>
      <c r="E3097" s="57"/>
      <c r="F3097" s="57"/>
      <c r="G3097" s="57"/>
      <c r="H3097" s="57"/>
      <c r="I3097" s="57"/>
      <c r="J3097" s="57"/>
      <c r="K3097" s="57"/>
      <c r="L3097" s="57"/>
      <c r="M3097" s="57"/>
      <c r="N3097" s="57"/>
      <c r="O3097" s="57"/>
      <c r="P3097" s="57"/>
      <c r="Q3097" s="57"/>
      <c r="R3097" s="57"/>
      <c r="S3097" s="57"/>
      <c r="T3097" s="57"/>
      <c r="U3097" s="57"/>
      <c r="V3097" s="57"/>
      <c r="W3097" s="57"/>
      <c r="X3097" s="56" t="str">
        <f t="shared" si="49"/>
        <v/>
      </c>
    </row>
    <row r="3098" spans="1:24" x14ac:dyDescent="0.2">
      <c r="A3098" s="8">
        <v>3082</v>
      </c>
      <c r="B3098" s="47" t="str">
        <f>IF('tabela informacyjna dla JST'!$C$9="","",'tabela informacyjna dla JST'!$C$9)</f>
        <v>Ślemień gm. wiejska</v>
      </c>
      <c r="C3098" s="47" t="str">
        <f>IFERROR((VLOOKUP(B3098,Tabela1[],6,FALSE)),"")</f>
        <v>PL2405_EE</v>
      </c>
      <c r="D3098" s="47" t="str">
        <f>IFERROR((VLOOKUP(C3098,KATALOGI!$A$34:$B$49,2,FALSE)),"")</f>
        <v>Edukacja ekologiczna związana z ochroną powietrza</v>
      </c>
      <c r="E3098" s="57"/>
      <c r="F3098" s="57"/>
      <c r="G3098" s="57"/>
      <c r="H3098" s="57"/>
      <c r="I3098" s="57"/>
      <c r="J3098" s="57"/>
      <c r="K3098" s="57"/>
      <c r="L3098" s="57"/>
      <c r="M3098" s="57"/>
      <c r="N3098" s="57"/>
      <c r="O3098" s="57"/>
      <c r="P3098" s="57"/>
      <c r="Q3098" s="57"/>
      <c r="R3098" s="57"/>
      <c r="S3098" s="57"/>
      <c r="T3098" s="57"/>
      <c r="U3098" s="57"/>
      <c r="V3098" s="57"/>
      <c r="W3098" s="57"/>
      <c r="X3098" s="56" t="str">
        <f t="shared" si="49"/>
        <v/>
      </c>
    </row>
    <row r="3099" spans="1:24" x14ac:dyDescent="0.2">
      <c r="A3099" s="8">
        <v>3083</v>
      </c>
      <c r="B3099" s="47" t="str">
        <f>IF('tabela informacyjna dla JST'!$C$9="","",'tabela informacyjna dla JST'!$C$9)</f>
        <v>Ślemień gm. wiejska</v>
      </c>
      <c r="C3099" s="47" t="str">
        <f>IFERROR((VLOOKUP(B3099,Tabela1[],6,FALSE)),"")</f>
        <v>PL2405_EE</v>
      </c>
      <c r="D3099" s="47" t="str">
        <f>IFERROR((VLOOKUP(C3099,KATALOGI!$A$34:$B$49,2,FALSE)),"")</f>
        <v>Edukacja ekologiczna związana z ochroną powietrza</v>
      </c>
      <c r="E3099" s="57"/>
      <c r="F3099" s="57"/>
      <c r="G3099" s="57"/>
      <c r="H3099" s="57"/>
      <c r="I3099" s="57"/>
      <c r="J3099" s="57"/>
      <c r="K3099" s="57"/>
      <c r="L3099" s="57"/>
      <c r="M3099" s="57"/>
      <c r="N3099" s="57"/>
      <c r="O3099" s="57"/>
      <c r="P3099" s="57"/>
      <c r="Q3099" s="57"/>
      <c r="R3099" s="57"/>
      <c r="S3099" s="57"/>
      <c r="T3099" s="57"/>
      <c r="U3099" s="57"/>
      <c r="V3099" s="57"/>
      <c r="W3099" s="57"/>
      <c r="X3099" s="56" t="str">
        <f t="shared" si="49"/>
        <v/>
      </c>
    </row>
    <row r="3100" spans="1:24" x14ac:dyDescent="0.2">
      <c r="A3100" s="8">
        <v>3084</v>
      </c>
      <c r="B3100" s="47" t="str">
        <f>IF('tabela informacyjna dla JST'!$C$9="","",'tabela informacyjna dla JST'!$C$9)</f>
        <v>Ślemień gm. wiejska</v>
      </c>
      <c r="C3100" s="47" t="str">
        <f>IFERROR((VLOOKUP(B3100,Tabela1[],6,FALSE)),"")</f>
        <v>PL2405_EE</v>
      </c>
      <c r="D3100" s="47" t="str">
        <f>IFERROR((VLOOKUP(C3100,KATALOGI!$A$34:$B$49,2,FALSE)),"")</f>
        <v>Edukacja ekologiczna związana z ochroną powietrza</v>
      </c>
      <c r="E3100" s="57"/>
      <c r="F3100" s="57"/>
      <c r="G3100" s="57"/>
      <c r="H3100" s="57"/>
      <c r="I3100" s="57"/>
      <c r="J3100" s="57"/>
      <c r="K3100" s="57"/>
      <c r="L3100" s="57"/>
      <c r="M3100" s="57"/>
      <c r="N3100" s="57"/>
      <c r="O3100" s="57"/>
      <c r="P3100" s="57"/>
      <c r="Q3100" s="57"/>
      <c r="R3100" s="57"/>
      <c r="S3100" s="57"/>
      <c r="T3100" s="57"/>
      <c r="U3100" s="57"/>
      <c r="V3100" s="57"/>
      <c r="W3100" s="57"/>
      <c r="X3100" s="56" t="str">
        <f t="shared" si="49"/>
        <v/>
      </c>
    </row>
    <row r="3101" spans="1:24" x14ac:dyDescent="0.2">
      <c r="A3101" s="8">
        <v>3085</v>
      </c>
      <c r="B3101" s="47" t="str">
        <f>IF('tabela informacyjna dla JST'!$C$9="","",'tabela informacyjna dla JST'!$C$9)</f>
        <v>Ślemień gm. wiejska</v>
      </c>
      <c r="C3101" s="47" t="str">
        <f>IFERROR((VLOOKUP(B3101,Tabela1[],6,FALSE)),"")</f>
        <v>PL2405_EE</v>
      </c>
      <c r="D3101" s="47" t="str">
        <f>IFERROR((VLOOKUP(C3101,KATALOGI!$A$34:$B$49,2,FALSE)),"")</f>
        <v>Edukacja ekologiczna związana z ochroną powietrza</v>
      </c>
      <c r="E3101" s="57"/>
      <c r="F3101" s="57"/>
      <c r="G3101" s="57"/>
      <c r="H3101" s="57"/>
      <c r="I3101" s="57"/>
      <c r="J3101" s="57"/>
      <c r="K3101" s="57"/>
      <c r="L3101" s="57"/>
      <c r="M3101" s="57"/>
      <c r="N3101" s="57"/>
      <c r="O3101" s="57"/>
      <c r="P3101" s="57"/>
      <c r="Q3101" s="57"/>
      <c r="R3101" s="57"/>
      <c r="S3101" s="57"/>
      <c r="T3101" s="57"/>
      <c r="U3101" s="57"/>
      <c r="V3101" s="57"/>
      <c r="W3101" s="57"/>
      <c r="X3101" s="56" t="str">
        <f t="shared" si="49"/>
        <v/>
      </c>
    </row>
    <row r="3102" spans="1:24" x14ac:dyDescent="0.2">
      <c r="A3102" s="8">
        <v>3086</v>
      </c>
      <c r="B3102" s="47" t="str">
        <f>IF('tabela informacyjna dla JST'!$C$9="","",'tabela informacyjna dla JST'!$C$9)</f>
        <v>Ślemień gm. wiejska</v>
      </c>
      <c r="C3102" s="47" t="str">
        <f>IFERROR((VLOOKUP(B3102,Tabela1[],6,FALSE)),"")</f>
        <v>PL2405_EE</v>
      </c>
      <c r="D3102" s="47" t="str">
        <f>IFERROR((VLOOKUP(C3102,KATALOGI!$A$34:$B$49,2,FALSE)),"")</f>
        <v>Edukacja ekologiczna związana z ochroną powietrza</v>
      </c>
      <c r="E3102" s="57"/>
      <c r="F3102" s="57"/>
      <c r="G3102" s="57"/>
      <c r="H3102" s="57"/>
      <c r="I3102" s="57"/>
      <c r="J3102" s="57"/>
      <c r="K3102" s="57"/>
      <c r="L3102" s="57"/>
      <c r="M3102" s="57"/>
      <c r="N3102" s="57"/>
      <c r="O3102" s="57"/>
      <c r="P3102" s="57"/>
      <c r="Q3102" s="57"/>
      <c r="R3102" s="57"/>
      <c r="S3102" s="57"/>
      <c r="T3102" s="57"/>
      <c r="U3102" s="57"/>
      <c r="V3102" s="57"/>
      <c r="W3102" s="57"/>
      <c r="X3102" s="56" t="str">
        <f t="shared" si="49"/>
        <v/>
      </c>
    </row>
    <row r="3103" spans="1:24" x14ac:dyDescent="0.2">
      <c r="A3103" s="8">
        <v>3087</v>
      </c>
      <c r="B3103" s="47" t="str">
        <f>IF('tabela informacyjna dla JST'!$C$9="","",'tabela informacyjna dla JST'!$C$9)</f>
        <v>Ślemień gm. wiejska</v>
      </c>
      <c r="C3103" s="47" t="str">
        <f>IFERROR((VLOOKUP(B3103,Tabela1[],6,FALSE)),"")</f>
        <v>PL2405_EE</v>
      </c>
      <c r="D3103" s="47" t="str">
        <f>IFERROR((VLOOKUP(C3103,KATALOGI!$A$34:$B$49,2,FALSE)),"")</f>
        <v>Edukacja ekologiczna związana z ochroną powietrza</v>
      </c>
      <c r="E3103" s="57"/>
      <c r="F3103" s="57"/>
      <c r="G3103" s="57"/>
      <c r="H3103" s="57"/>
      <c r="I3103" s="57"/>
      <c r="J3103" s="57"/>
      <c r="K3103" s="57"/>
      <c r="L3103" s="57"/>
      <c r="M3103" s="57"/>
      <c r="N3103" s="57"/>
      <c r="O3103" s="57"/>
      <c r="P3103" s="57"/>
      <c r="Q3103" s="57"/>
      <c r="R3103" s="57"/>
      <c r="S3103" s="57"/>
      <c r="T3103" s="57"/>
      <c r="U3103" s="57"/>
      <c r="V3103" s="57"/>
      <c r="W3103" s="57"/>
      <c r="X3103" s="56" t="str">
        <f t="shared" si="49"/>
        <v/>
      </c>
    </row>
    <row r="3104" spans="1:24" x14ac:dyDescent="0.2">
      <c r="A3104" s="8">
        <v>3088</v>
      </c>
      <c r="B3104" s="47" t="str">
        <f>IF('tabela informacyjna dla JST'!$C$9="","",'tabela informacyjna dla JST'!$C$9)</f>
        <v>Ślemień gm. wiejska</v>
      </c>
      <c r="C3104" s="47" t="str">
        <f>IFERROR((VLOOKUP(B3104,Tabela1[],6,FALSE)),"")</f>
        <v>PL2405_EE</v>
      </c>
      <c r="D3104" s="47" t="str">
        <f>IFERROR((VLOOKUP(C3104,KATALOGI!$A$34:$B$49,2,FALSE)),"")</f>
        <v>Edukacja ekologiczna związana z ochroną powietrza</v>
      </c>
      <c r="E3104" s="57"/>
      <c r="F3104" s="57"/>
      <c r="G3104" s="57"/>
      <c r="H3104" s="57"/>
      <c r="I3104" s="57"/>
      <c r="J3104" s="57"/>
      <c r="K3104" s="57"/>
      <c r="L3104" s="57"/>
      <c r="M3104" s="57"/>
      <c r="N3104" s="57"/>
      <c r="O3104" s="57"/>
      <c r="P3104" s="57"/>
      <c r="Q3104" s="57"/>
      <c r="R3104" s="57"/>
      <c r="S3104" s="57"/>
      <c r="T3104" s="57"/>
      <c r="U3104" s="57"/>
      <c r="V3104" s="57"/>
      <c r="W3104" s="57"/>
      <c r="X3104" s="56" t="str">
        <f t="shared" si="49"/>
        <v/>
      </c>
    </row>
    <row r="3105" spans="1:24" x14ac:dyDescent="0.2">
      <c r="A3105" s="8">
        <v>3089</v>
      </c>
      <c r="B3105" s="47" t="str">
        <f>IF('tabela informacyjna dla JST'!$C$9="","",'tabela informacyjna dla JST'!$C$9)</f>
        <v>Ślemień gm. wiejska</v>
      </c>
      <c r="C3105" s="47" t="str">
        <f>IFERROR((VLOOKUP(B3105,Tabela1[],6,FALSE)),"")</f>
        <v>PL2405_EE</v>
      </c>
      <c r="D3105" s="47" t="str">
        <f>IFERROR((VLOOKUP(C3105,KATALOGI!$A$34:$B$49,2,FALSE)),"")</f>
        <v>Edukacja ekologiczna związana z ochroną powietrza</v>
      </c>
      <c r="E3105" s="57"/>
      <c r="F3105" s="57"/>
      <c r="G3105" s="57"/>
      <c r="H3105" s="57"/>
      <c r="I3105" s="57"/>
      <c r="J3105" s="57"/>
      <c r="K3105" s="57"/>
      <c r="L3105" s="57"/>
      <c r="M3105" s="57"/>
      <c r="N3105" s="57"/>
      <c r="O3105" s="57"/>
      <c r="P3105" s="57"/>
      <c r="Q3105" s="57"/>
      <c r="R3105" s="57"/>
      <c r="S3105" s="57"/>
      <c r="T3105" s="57"/>
      <c r="U3105" s="57"/>
      <c r="V3105" s="57"/>
      <c r="W3105" s="57"/>
      <c r="X3105" s="56" t="str">
        <f t="shared" si="49"/>
        <v/>
      </c>
    </row>
    <row r="3106" spans="1:24" x14ac:dyDescent="0.2">
      <c r="A3106" s="8">
        <v>3090</v>
      </c>
      <c r="B3106" s="47" t="str">
        <f>IF('tabela informacyjna dla JST'!$C$9="","",'tabela informacyjna dla JST'!$C$9)</f>
        <v>Ślemień gm. wiejska</v>
      </c>
      <c r="C3106" s="47" t="str">
        <f>IFERROR((VLOOKUP(B3106,Tabela1[],6,FALSE)),"")</f>
        <v>PL2405_EE</v>
      </c>
      <c r="D3106" s="47" t="str">
        <f>IFERROR((VLOOKUP(C3106,KATALOGI!$A$34:$B$49,2,FALSE)),"")</f>
        <v>Edukacja ekologiczna związana z ochroną powietrza</v>
      </c>
      <c r="E3106" s="57"/>
      <c r="F3106" s="57"/>
      <c r="G3106" s="57"/>
      <c r="H3106" s="57"/>
      <c r="I3106" s="57"/>
      <c r="J3106" s="57"/>
      <c r="K3106" s="57"/>
      <c r="L3106" s="57"/>
      <c r="M3106" s="57"/>
      <c r="N3106" s="57"/>
      <c r="O3106" s="57"/>
      <c r="P3106" s="57"/>
      <c r="Q3106" s="57"/>
      <c r="R3106" s="57"/>
      <c r="S3106" s="57"/>
      <c r="T3106" s="57"/>
      <c r="U3106" s="57"/>
      <c r="V3106" s="57"/>
      <c r="W3106" s="57"/>
      <c r="X3106" s="56" t="str">
        <f t="shared" si="49"/>
        <v/>
      </c>
    </row>
    <row r="3107" spans="1:24" x14ac:dyDescent="0.2">
      <c r="A3107" s="8">
        <v>3091</v>
      </c>
      <c r="B3107" s="47" t="str">
        <f>IF('tabela informacyjna dla JST'!$C$9="","",'tabela informacyjna dla JST'!$C$9)</f>
        <v>Ślemień gm. wiejska</v>
      </c>
      <c r="C3107" s="47" t="str">
        <f>IFERROR((VLOOKUP(B3107,Tabela1[],6,FALSE)),"")</f>
        <v>PL2405_EE</v>
      </c>
      <c r="D3107" s="47" t="str">
        <f>IFERROR((VLOOKUP(C3107,KATALOGI!$A$34:$B$49,2,FALSE)),"")</f>
        <v>Edukacja ekologiczna związana z ochroną powietrza</v>
      </c>
      <c r="E3107" s="57"/>
      <c r="F3107" s="57"/>
      <c r="G3107" s="57"/>
      <c r="H3107" s="57"/>
      <c r="I3107" s="57"/>
      <c r="J3107" s="57"/>
      <c r="K3107" s="57"/>
      <c r="L3107" s="57"/>
      <c r="M3107" s="57"/>
      <c r="N3107" s="57"/>
      <c r="O3107" s="57"/>
      <c r="P3107" s="57"/>
      <c r="Q3107" s="57"/>
      <c r="R3107" s="57"/>
      <c r="S3107" s="57"/>
      <c r="T3107" s="57"/>
      <c r="U3107" s="57"/>
      <c r="V3107" s="57"/>
      <c r="W3107" s="57"/>
      <c r="X3107" s="56" t="str">
        <f t="shared" si="49"/>
        <v/>
      </c>
    </row>
    <row r="3108" spans="1:24" x14ac:dyDescent="0.2">
      <c r="A3108" s="8">
        <v>3092</v>
      </c>
      <c r="B3108" s="47" t="str">
        <f>IF('tabela informacyjna dla JST'!$C$9="","",'tabela informacyjna dla JST'!$C$9)</f>
        <v>Ślemień gm. wiejska</v>
      </c>
      <c r="C3108" s="47" t="str">
        <f>IFERROR((VLOOKUP(B3108,Tabela1[],6,FALSE)),"")</f>
        <v>PL2405_EE</v>
      </c>
      <c r="D3108" s="47" t="str">
        <f>IFERROR((VLOOKUP(C3108,KATALOGI!$A$34:$B$49,2,FALSE)),"")</f>
        <v>Edukacja ekologiczna związana z ochroną powietrza</v>
      </c>
      <c r="E3108" s="57"/>
      <c r="F3108" s="57"/>
      <c r="G3108" s="57"/>
      <c r="H3108" s="57"/>
      <c r="I3108" s="57"/>
      <c r="J3108" s="57"/>
      <c r="K3108" s="57"/>
      <c r="L3108" s="57"/>
      <c r="M3108" s="57"/>
      <c r="N3108" s="57"/>
      <c r="O3108" s="57"/>
      <c r="P3108" s="57"/>
      <c r="Q3108" s="57"/>
      <c r="R3108" s="57"/>
      <c r="S3108" s="57"/>
      <c r="T3108" s="57"/>
      <c r="U3108" s="57"/>
      <c r="V3108" s="57"/>
      <c r="W3108" s="57"/>
      <c r="X3108" s="56" t="str">
        <f t="shared" si="49"/>
        <v/>
      </c>
    </row>
    <row r="3109" spans="1:24" x14ac:dyDescent="0.2">
      <c r="A3109" s="8">
        <v>3093</v>
      </c>
      <c r="B3109" s="47" t="str">
        <f>IF('tabela informacyjna dla JST'!$C$9="","",'tabela informacyjna dla JST'!$C$9)</f>
        <v>Ślemień gm. wiejska</v>
      </c>
      <c r="C3109" s="47" t="str">
        <f>IFERROR((VLOOKUP(B3109,Tabela1[],6,FALSE)),"")</f>
        <v>PL2405_EE</v>
      </c>
      <c r="D3109" s="47" t="str">
        <f>IFERROR((VLOOKUP(C3109,KATALOGI!$A$34:$B$49,2,FALSE)),"")</f>
        <v>Edukacja ekologiczna związana z ochroną powietrza</v>
      </c>
      <c r="E3109" s="57"/>
      <c r="F3109" s="57"/>
      <c r="G3109" s="57"/>
      <c r="H3109" s="57"/>
      <c r="I3109" s="57"/>
      <c r="J3109" s="57"/>
      <c r="K3109" s="57"/>
      <c r="L3109" s="57"/>
      <c r="M3109" s="57"/>
      <c r="N3109" s="57"/>
      <c r="O3109" s="57"/>
      <c r="P3109" s="57"/>
      <c r="Q3109" s="57"/>
      <c r="R3109" s="57"/>
      <c r="S3109" s="57"/>
      <c r="T3109" s="57"/>
      <c r="U3109" s="57"/>
      <c r="V3109" s="57"/>
      <c r="W3109" s="57"/>
      <c r="X3109" s="56" t="str">
        <f t="shared" si="49"/>
        <v/>
      </c>
    </row>
    <row r="3110" spans="1:24" x14ac:dyDescent="0.2">
      <c r="A3110" s="8">
        <v>3094</v>
      </c>
      <c r="B3110" s="47" t="str">
        <f>IF('tabela informacyjna dla JST'!$C$9="","",'tabela informacyjna dla JST'!$C$9)</f>
        <v>Ślemień gm. wiejska</v>
      </c>
      <c r="C3110" s="47" t="str">
        <f>IFERROR((VLOOKUP(B3110,Tabela1[],6,FALSE)),"")</f>
        <v>PL2405_EE</v>
      </c>
      <c r="D3110" s="47" t="str">
        <f>IFERROR((VLOOKUP(C3110,KATALOGI!$A$34:$B$49,2,FALSE)),"")</f>
        <v>Edukacja ekologiczna związana z ochroną powietrza</v>
      </c>
      <c r="E3110" s="57"/>
      <c r="F3110" s="57"/>
      <c r="G3110" s="57"/>
      <c r="H3110" s="57"/>
      <c r="I3110" s="57"/>
      <c r="J3110" s="57"/>
      <c r="K3110" s="57"/>
      <c r="L3110" s="57"/>
      <c r="M3110" s="57"/>
      <c r="N3110" s="57"/>
      <c r="O3110" s="57"/>
      <c r="P3110" s="57"/>
      <c r="Q3110" s="57"/>
      <c r="R3110" s="57"/>
      <c r="S3110" s="57"/>
      <c r="T3110" s="57"/>
      <c r="U3110" s="57"/>
      <c r="V3110" s="57"/>
      <c r="W3110" s="57"/>
      <c r="X3110" s="56" t="str">
        <f t="shared" si="49"/>
        <v/>
      </c>
    </row>
    <row r="3111" spans="1:24" x14ac:dyDescent="0.2">
      <c r="A3111" s="8">
        <v>3095</v>
      </c>
      <c r="B3111" s="47" t="str">
        <f>IF('tabela informacyjna dla JST'!$C$9="","",'tabela informacyjna dla JST'!$C$9)</f>
        <v>Ślemień gm. wiejska</v>
      </c>
      <c r="C3111" s="47" t="str">
        <f>IFERROR((VLOOKUP(B3111,Tabela1[],6,FALSE)),"")</f>
        <v>PL2405_EE</v>
      </c>
      <c r="D3111" s="47" t="str">
        <f>IFERROR((VLOOKUP(C3111,KATALOGI!$A$34:$B$49,2,FALSE)),"")</f>
        <v>Edukacja ekologiczna związana z ochroną powietrza</v>
      </c>
      <c r="E3111" s="57"/>
      <c r="F3111" s="57"/>
      <c r="G3111" s="57"/>
      <c r="H3111" s="57"/>
      <c r="I3111" s="57"/>
      <c r="J3111" s="57"/>
      <c r="K3111" s="57"/>
      <c r="L3111" s="57"/>
      <c r="M3111" s="57"/>
      <c r="N3111" s="57"/>
      <c r="O3111" s="57"/>
      <c r="P3111" s="57"/>
      <c r="Q3111" s="57"/>
      <c r="R3111" s="57"/>
      <c r="S3111" s="57"/>
      <c r="T3111" s="57"/>
      <c r="U3111" s="57"/>
      <c r="V3111" s="57"/>
      <c r="W3111" s="57"/>
      <c r="X3111" s="56" t="str">
        <f t="shared" si="49"/>
        <v/>
      </c>
    </row>
    <row r="3112" spans="1:24" x14ac:dyDescent="0.2">
      <c r="A3112" s="8">
        <v>3096</v>
      </c>
      <c r="B3112" s="47" t="str">
        <f>IF('tabela informacyjna dla JST'!$C$9="","",'tabela informacyjna dla JST'!$C$9)</f>
        <v>Ślemień gm. wiejska</v>
      </c>
      <c r="C3112" s="47" t="str">
        <f>IFERROR((VLOOKUP(B3112,Tabela1[],6,FALSE)),"")</f>
        <v>PL2405_EE</v>
      </c>
      <c r="D3112" s="47" t="str">
        <f>IFERROR((VLOOKUP(C3112,KATALOGI!$A$34:$B$49,2,FALSE)),"")</f>
        <v>Edukacja ekologiczna związana z ochroną powietrza</v>
      </c>
      <c r="E3112" s="57"/>
      <c r="F3112" s="57"/>
      <c r="G3112" s="57"/>
      <c r="H3112" s="57"/>
      <c r="I3112" s="57"/>
      <c r="J3112" s="57"/>
      <c r="K3112" s="57"/>
      <c r="L3112" s="57"/>
      <c r="M3112" s="57"/>
      <c r="N3112" s="57"/>
      <c r="O3112" s="57"/>
      <c r="P3112" s="57"/>
      <c r="Q3112" s="57"/>
      <c r="R3112" s="57"/>
      <c r="S3112" s="57"/>
      <c r="T3112" s="57"/>
      <c r="U3112" s="57"/>
      <c r="V3112" s="57"/>
      <c r="W3112" s="57"/>
      <c r="X3112" s="56" t="str">
        <f t="shared" si="49"/>
        <v/>
      </c>
    </row>
    <row r="3113" spans="1:24" x14ac:dyDescent="0.2">
      <c r="A3113" s="8">
        <v>3097</v>
      </c>
      <c r="B3113" s="47" t="str">
        <f>IF('tabela informacyjna dla JST'!$C$9="","",'tabela informacyjna dla JST'!$C$9)</f>
        <v>Ślemień gm. wiejska</v>
      </c>
      <c r="C3113" s="47" t="str">
        <f>IFERROR((VLOOKUP(B3113,Tabela1[],6,FALSE)),"")</f>
        <v>PL2405_EE</v>
      </c>
      <c r="D3113" s="47" t="str">
        <f>IFERROR((VLOOKUP(C3113,KATALOGI!$A$34:$B$49,2,FALSE)),"")</f>
        <v>Edukacja ekologiczna związana z ochroną powietrza</v>
      </c>
      <c r="E3113" s="57"/>
      <c r="F3113" s="57"/>
      <c r="G3113" s="57"/>
      <c r="H3113" s="57"/>
      <c r="I3113" s="57"/>
      <c r="J3113" s="57"/>
      <c r="K3113" s="57"/>
      <c r="L3113" s="57"/>
      <c r="M3113" s="57"/>
      <c r="N3113" s="57"/>
      <c r="O3113" s="57"/>
      <c r="P3113" s="57"/>
      <c r="Q3113" s="57"/>
      <c r="R3113" s="57"/>
      <c r="S3113" s="57"/>
      <c r="T3113" s="57"/>
      <c r="U3113" s="57"/>
      <c r="V3113" s="57"/>
      <c r="W3113" s="57"/>
      <c r="X3113" s="56" t="str">
        <f t="shared" si="49"/>
        <v/>
      </c>
    </row>
    <row r="3114" spans="1:24" x14ac:dyDescent="0.2">
      <c r="A3114" s="8">
        <v>3098</v>
      </c>
      <c r="B3114" s="47" t="str">
        <f>IF('tabela informacyjna dla JST'!$C$9="","",'tabela informacyjna dla JST'!$C$9)</f>
        <v>Ślemień gm. wiejska</v>
      </c>
      <c r="C3114" s="47" t="str">
        <f>IFERROR((VLOOKUP(B3114,Tabela1[],6,FALSE)),"")</f>
        <v>PL2405_EE</v>
      </c>
      <c r="D3114" s="47" t="str">
        <f>IFERROR((VLOOKUP(C3114,KATALOGI!$A$34:$B$49,2,FALSE)),"")</f>
        <v>Edukacja ekologiczna związana z ochroną powietrza</v>
      </c>
      <c r="E3114" s="57"/>
      <c r="F3114" s="57"/>
      <c r="G3114" s="57"/>
      <c r="H3114" s="57"/>
      <c r="I3114" s="57"/>
      <c r="J3114" s="57"/>
      <c r="K3114" s="57"/>
      <c r="L3114" s="57"/>
      <c r="M3114" s="57"/>
      <c r="N3114" s="57"/>
      <c r="O3114" s="57"/>
      <c r="P3114" s="57"/>
      <c r="Q3114" s="57"/>
      <c r="R3114" s="57"/>
      <c r="S3114" s="57"/>
      <c r="T3114" s="57"/>
      <c r="U3114" s="57"/>
      <c r="V3114" s="57"/>
      <c r="W3114" s="57"/>
      <c r="X3114" s="56" t="str">
        <f t="shared" si="49"/>
        <v/>
      </c>
    </row>
    <row r="3115" spans="1:24" x14ac:dyDescent="0.2">
      <c r="A3115" s="8">
        <v>3099</v>
      </c>
      <c r="B3115" s="47" t="str">
        <f>IF('tabela informacyjna dla JST'!$C$9="","",'tabela informacyjna dla JST'!$C$9)</f>
        <v>Ślemień gm. wiejska</v>
      </c>
      <c r="C3115" s="47" t="str">
        <f>IFERROR((VLOOKUP(B3115,Tabela1[],6,FALSE)),"")</f>
        <v>PL2405_EE</v>
      </c>
      <c r="D3115" s="47" t="str">
        <f>IFERROR((VLOOKUP(C3115,KATALOGI!$A$34:$B$49,2,FALSE)),"")</f>
        <v>Edukacja ekologiczna związana z ochroną powietrza</v>
      </c>
      <c r="E3115" s="57"/>
      <c r="F3115" s="57"/>
      <c r="G3115" s="57"/>
      <c r="H3115" s="57"/>
      <c r="I3115" s="57"/>
      <c r="J3115" s="57"/>
      <c r="K3115" s="57"/>
      <c r="L3115" s="57"/>
      <c r="M3115" s="57"/>
      <c r="N3115" s="57"/>
      <c r="O3115" s="57"/>
      <c r="P3115" s="57"/>
      <c r="Q3115" s="57"/>
      <c r="R3115" s="57"/>
      <c r="S3115" s="57"/>
      <c r="T3115" s="57"/>
      <c r="U3115" s="57"/>
      <c r="V3115" s="57"/>
      <c r="W3115" s="57"/>
      <c r="X3115" s="56" t="str">
        <f t="shared" si="49"/>
        <v/>
      </c>
    </row>
    <row r="3116" spans="1:24" x14ac:dyDescent="0.2">
      <c r="A3116" s="8">
        <v>3100</v>
      </c>
      <c r="B3116" s="47" t="str">
        <f>IF('tabela informacyjna dla JST'!$C$9="","",'tabela informacyjna dla JST'!$C$9)</f>
        <v>Ślemień gm. wiejska</v>
      </c>
      <c r="C3116" s="47" t="str">
        <f>IFERROR((VLOOKUP(B3116,Tabela1[],6,FALSE)),"")</f>
        <v>PL2405_EE</v>
      </c>
      <c r="D3116" s="47" t="str">
        <f>IFERROR((VLOOKUP(C3116,KATALOGI!$A$34:$B$49,2,FALSE)),"")</f>
        <v>Edukacja ekologiczna związana z ochroną powietrza</v>
      </c>
      <c r="E3116" s="57"/>
      <c r="F3116" s="57"/>
      <c r="G3116" s="57"/>
      <c r="H3116" s="57"/>
      <c r="I3116" s="57"/>
      <c r="J3116" s="57"/>
      <c r="K3116" s="57"/>
      <c r="L3116" s="57"/>
      <c r="M3116" s="57"/>
      <c r="N3116" s="57"/>
      <c r="O3116" s="57"/>
      <c r="P3116" s="57"/>
      <c r="Q3116" s="57"/>
      <c r="R3116" s="57"/>
      <c r="S3116" s="57"/>
      <c r="T3116" s="57"/>
      <c r="U3116" s="57"/>
      <c r="V3116" s="57"/>
      <c r="W3116" s="57"/>
      <c r="X3116" s="56" t="str">
        <f t="shared" si="49"/>
        <v/>
      </c>
    </row>
    <row r="3117" spans="1:24" x14ac:dyDescent="0.2">
      <c r="A3117" s="8">
        <v>3101</v>
      </c>
      <c r="B3117" s="47" t="str">
        <f>IF('tabela informacyjna dla JST'!$C$9="","",'tabela informacyjna dla JST'!$C$9)</f>
        <v>Ślemień gm. wiejska</v>
      </c>
      <c r="C3117" s="47" t="str">
        <f>IFERROR((VLOOKUP(B3117,Tabela1[],6,FALSE)),"")</f>
        <v>PL2405_EE</v>
      </c>
      <c r="D3117" s="47" t="str">
        <f>IFERROR((VLOOKUP(C3117,KATALOGI!$A$34:$B$49,2,FALSE)),"")</f>
        <v>Edukacja ekologiczna związana z ochroną powietrza</v>
      </c>
      <c r="E3117" s="57"/>
      <c r="F3117" s="57"/>
      <c r="G3117" s="57"/>
      <c r="H3117" s="57"/>
      <c r="I3117" s="57"/>
      <c r="J3117" s="57"/>
      <c r="K3117" s="57"/>
      <c r="L3117" s="57"/>
      <c r="M3117" s="57"/>
      <c r="N3117" s="57"/>
      <c r="O3117" s="57"/>
      <c r="P3117" s="57"/>
      <c r="Q3117" s="57"/>
      <c r="R3117" s="57"/>
      <c r="S3117" s="57"/>
      <c r="T3117" s="57"/>
      <c r="U3117" s="57"/>
      <c r="V3117" s="57"/>
      <c r="W3117" s="57"/>
      <c r="X3117" s="56" t="str">
        <f t="shared" si="49"/>
        <v/>
      </c>
    </row>
    <row r="3118" spans="1:24" x14ac:dyDescent="0.2">
      <c r="A3118" s="8">
        <v>3102</v>
      </c>
      <c r="B3118" s="47" t="str">
        <f>IF('tabela informacyjna dla JST'!$C$9="","",'tabela informacyjna dla JST'!$C$9)</f>
        <v>Ślemień gm. wiejska</v>
      </c>
      <c r="C3118" s="47" t="str">
        <f>IFERROR((VLOOKUP(B3118,Tabela1[],6,FALSE)),"")</f>
        <v>PL2405_EE</v>
      </c>
      <c r="D3118" s="47" t="str">
        <f>IFERROR((VLOOKUP(C3118,KATALOGI!$A$34:$B$49,2,FALSE)),"")</f>
        <v>Edukacja ekologiczna związana z ochroną powietrza</v>
      </c>
      <c r="E3118" s="57"/>
      <c r="F3118" s="57"/>
      <c r="G3118" s="57"/>
      <c r="H3118" s="57"/>
      <c r="I3118" s="57"/>
      <c r="J3118" s="57"/>
      <c r="K3118" s="57"/>
      <c r="L3118" s="57"/>
      <c r="M3118" s="57"/>
      <c r="N3118" s="57"/>
      <c r="O3118" s="57"/>
      <c r="P3118" s="57"/>
      <c r="Q3118" s="57"/>
      <c r="R3118" s="57"/>
      <c r="S3118" s="57"/>
      <c r="T3118" s="57"/>
      <c r="U3118" s="57"/>
      <c r="V3118" s="57"/>
      <c r="W3118" s="57"/>
      <c r="X3118" s="56" t="str">
        <f t="shared" si="49"/>
        <v/>
      </c>
    </row>
    <row r="3119" spans="1:24" x14ac:dyDescent="0.2">
      <c r="A3119" s="8">
        <v>3103</v>
      </c>
      <c r="B3119" s="47" t="str">
        <f>IF('tabela informacyjna dla JST'!$C$9="","",'tabela informacyjna dla JST'!$C$9)</f>
        <v>Ślemień gm. wiejska</v>
      </c>
      <c r="C3119" s="47" t="str">
        <f>IFERROR((VLOOKUP(B3119,Tabela1[],6,FALSE)),"")</f>
        <v>PL2405_EE</v>
      </c>
      <c r="D3119" s="47" t="str">
        <f>IFERROR((VLOOKUP(C3119,KATALOGI!$A$34:$B$49,2,FALSE)),"")</f>
        <v>Edukacja ekologiczna związana z ochroną powietrza</v>
      </c>
      <c r="E3119" s="57"/>
      <c r="F3119" s="57"/>
      <c r="G3119" s="57"/>
      <c r="H3119" s="57"/>
      <c r="I3119" s="57"/>
      <c r="J3119" s="57"/>
      <c r="K3119" s="57"/>
      <c r="L3119" s="57"/>
      <c r="M3119" s="57"/>
      <c r="N3119" s="57"/>
      <c r="O3119" s="57"/>
      <c r="P3119" s="57"/>
      <c r="Q3119" s="57"/>
      <c r="R3119" s="57"/>
      <c r="S3119" s="57"/>
      <c r="T3119" s="57"/>
      <c r="U3119" s="57"/>
      <c r="V3119" s="57"/>
      <c r="W3119" s="57"/>
      <c r="X3119" s="56" t="str">
        <f t="shared" si="49"/>
        <v/>
      </c>
    </row>
    <row r="3120" spans="1:24" x14ac:dyDescent="0.2">
      <c r="A3120" s="8">
        <v>3104</v>
      </c>
      <c r="B3120" s="47" t="str">
        <f>IF('tabela informacyjna dla JST'!$C$9="","",'tabela informacyjna dla JST'!$C$9)</f>
        <v>Ślemień gm. wiejska</v>
      </c>
      <c r="C3120" s="47" t="str">
        <f>IFERROR((VLOOKUP(B3120,Tabela1[],6,FALSE)),"")</f>
        <v>PL2405_EE</v>
      </c>
      <c r="D3120" s="47" t="str">
        <f>IFERROR((VLOOKUP(C3120,KATALOGI!$A$34:$B$49,2,FALSE)),"")</f>
        <v>Edukacja ekologiczna związana z ochroną powietrza</v>
      </c>
      <c r="E3120" s="57"/>
      <c r="F3120" s="57"/>
      <c r="G3120" s="57"/>
      <c r="H3120" s="57"/>
      <c r="I3120" s="57"/>
      <c r="J3120" s="57"/>
      <c r="K3120" s="57"/>
      <c r="L3120" s="57"/>
      <c r="M3120" s="57"/>
      <c r="N3120" s="57"/>
      <c r="O3120" s="57"/>
      <c r="P3120" s="57"/>
      <c r="Q3120" s="57"/>
      <c r="R3120" s="57"/>
      <c r="S3120" s="57"/>
      <c r="T3120" s="57"/>
      <c r="U3120" s="57"/>
      <c r="V3120" s="57"/>
      <c r="W3120" s="57"/>
      <c r="X3120" s="56" t="str">
        <f t="shared" si="49"/>
        <v/>
      </c>
    </row>
    <row r="3121" spans="1:24" x14ac:dyDescent="0.2">
      <c r="A3121" s="8">
        <v>3105</v>
      </c>
      <c r="B3121" s="47" t="str">
        <f>IF('tabela informacyjna dla JST'!$C$9="","",'tabela informacyjna dla JST'!$C$9)</f>
        <v>Ślemień gm. wiejska</v>
      </c>
      <c r="C3121" s="47" t="str">
        <f>IFERROR((VLOOKUP(B3121,Tabela1[],6,FALSE)),"")</f>
        <v>PL2405_EE</v>
      </c>
      <c r="D3121" s="47" t="str">
        <f>IFERROR((VLOOKUP(C3121,KATALOGI!$A$34:$B$49,2,FALSE)),"")</f>
        <v>Edukacja ekologiczna związana z ochroną powietrza</v>
      </c>
      <c r="E3121" s="57"/>
      <c r="F3121" s="57"/>
      <c r="G3121" s="57"/>
      <c r="H3121" s="57"/>
      <c r="I3121" s="57"/>
      <c r="J3121" s="57"/>
      <c r="K3121" s="57"/>
      <c r="L3121" s="57"/>
      <c r="M3121" s="57"/>
      <c r="N3121" s="57"/>
      <c r="O3121" s="57"/>
      <c r="P3121" s="57"/>
      <c r="Q3121" s="57"/>
      <c r="R3121" s="57"/>
      <c r="S3121" s="57"/>
      <c r="T3121" s="57"/>
      <c r="U3121" s="57"/>
      <c r="V3121" s="57"/>
      <c r="W3121" s="57"/>
      <c r="X3121" s="56" t="str">
        <f t="shared" si="49"/>
        <v/>
      </c>
    </row>
    <row r="3122" spans="1:24" x14ac:dyDescent="0.2">
      <c r="A3122" s="8">
        <v>3106</v>
      </c>
      <c r="B3122" s="47" t="str">
        <f>IF('tabela informacyjna dla JST'!$C$9="","",'tabela informacyjna dla JST'!$C$9)</f>
        <v>Ślemień gm. wiejska</v>
      </c>
      <c r="C3122" s="47" t="str">
        <f>IFERROR((VLOOKUP(B3122,Tabela1[],6,FALSE)),"")</f>
        <v>PL2405_EE</v>
      </c>
      <c r="D3122" s="47" t="str">
        <f>IFERROR((VLOOKUP(C3122,KATALOGI!$A$34:$B$49,2,FALSE)),"")</f>
        <v>Edukacja ekologiczna związana z ochroną powietrza</v>
      </c>
      <c r="E3122" s="57"/>
      <c r="F3122" s="57"/>
      <c r="G3122" s="57"/>
      <c r="H3122" s="57"/>
      <c r="I3122" s="57"/>
      <c r="J3122" s="57"/>
      <c r="K3122" s="57"/>
      <c r="L3122" s="57"/>
      <c r="M3122" s="57"/>
      <c r="N3122" s="57"/>
      <c r="O3122" s="57"/>
      <c r="P3122" s="57"/>
      <c r="Q3122" s="57"/>
      <c r="R3122" s="57"/>
      <c r="S3122" s="57"/>
      <c r="T3122" s="57"/>
      <c r="U3122" s="57"/>
      <c r="V3122" s="57"/>
      <c r="W3122" s="57"/>
      <c r="X3122" s="56" t="str">
        <f t="shared" si="49"/>
        <v/>
      </c>
    </row>
    <row r="3123" spans="1:24" x14ac:dyDescent="0.2">
      <c r="A3123" s="8">
        <v>3107</v>
      </c>
      <c r="B3123" s="47" t="str">
        <f>IF('tabela informacyjna dla JST'!$C$9="","",'tabela informacyjna dla JST'!$C$9)</f>
        <v>Ślemień gm. wiejska</v>
      </c>
      <c r="C3123" s="47" t="str">
        <f>IFERROR((VLOOKUP(B3123,Tabela1[],6,FALSE)),"")</f>
        <v>PL2405_EE</v>
      </c>
      <c r="D3123" s="47" t="str">
        <f>IFERROR((VLOOKUP(C3123,KATALOGI!$A$34:$B$49,2,FALSE)),"")</f>
        <v>Edukacja ekologiczna związana z ochroną powietrza</v>
      </c>
      <c r="E3123" s="57"/>
      <c r="F3123" s="57"/>
      <c r="G3123" s="57"/>
      <c r="H3123" s="57"/>
      <c r="I3123" s="57"/>
      <c r="J3123" s="57"/>
      <c r="K3123" s="57"/>
      <c r="L3123" s="57"/>
      <c r="M3123" s="57"/>
      <c r="N3123" s="57"/>
      <c r="O3123" s="57"/>
      <c r="P3123" s="57"/>
      <c r="Q3123" s="57"/>
      <c r="R3123" s="57"/>
      <c r="S3123" s="57"/>
      <c r="T3123" s="57"/>
      <c r="U3123" s="57"/>
      <c r="V3123" s="57"/>
      <c r="W3123" s="57"/>
      <c r="X3123" s="56" t="str">
        <f t="shared" si="49"/>
        <v/>
      </c>
    </row>
    <row r="3124" spans="1:24" x14ac:dyDescent="0.2">
      <c r="A3124" s="8">
        <v>3108</v>
      </c>
      <c r="B3124" s="47" t="str">
        <f>IF('tabela informacyjna dla JST'!$C$9="","",'tabela informacyjna dla JST'!$C$9)</f>
        <v>Ślemień gm. wiejska</v>
      </c>
      <c r="C3124" s="47" t="str">
        <f>IFERROR((VLOOKUP(B3124,Tabela1[],6,FALSE)),"")</f>
        <v>PL2405_EE</v>
      </c>
      <c r="D3124" s="47" t="str">
        <f>IFERROR((VLOOKUP(C3124,KATALOGI!$A$34:$B$49,2,FALSE)),"")</f>
        <v>Edukacja ekologiczna związana z ochroną powietrza</v>
      </c>
      <c r="E3124" s="57"/>
      <c r="F3124" s="57"/>
      <c r="G3124" s="57"/>
      <c r="H3124" s="57"/>
      <c r="I3124" s="57"/>
      <c r="J3124" s="57"/>
      <c r="K3124" s="57"/>
      <c r="L3124" s="57"/>
      <c r="M3124" s="57"/>
      <c r="N3124" s="57"/>
      <c r="O3124" s="57"/>
      <c r="P3124" s="57"/>
      <c r="Q3124" s="57"/>
      <c r="R3124" s="57"/>
      <c r="S3124" s="57"/>
      <c r="T3124" s="57"/>
      <c r="U3124" s="57"/>
      <c r="V3124" s="57"/>
      <c r="W3124" s="57"/>
      <c r="X3124" s="56" t="str">
        <f t="shared" si="49"/>
        <v/>
      </c>
    </row>
    <row r="3125" spans="1:24" x14ac:dyDescent="0.2">
      <c r="A3125" s="8">
        <v>3109</v>
      </c>
      <c r="B3125" s="47" t="str">
        <f>IF('tabela informacyjna dla JST'!$C$9="","",'tabela informacyjna dla JST'!$C$9)</f>
        <v>Ślemień gm. wiejska</v>
      </c>
      <c r="C3125" s="47" t="str">
        <f>IFERROR((VLOOKUP(B3125,Tabela1[],6,FALSE)),"")</f>
        <v>PL2405_EE</v>
      </c>
      <c r="D3125" s="47" t="str">
        <f>IFERROR((VLOOKUP(C3125,KATALOGI!$A$34:$B$49,2,FALSE)),"")</f>
        <v>Edukacja ekologiczna związana z ochroną powietrza</v>
      </c>
      <c r="E3125" s="57"/>
      <c r="F3125" s="57"/>
      <c r="G3125" s="57"/>
      <c r="H3125" s="57"/>
      <c r="I3125" s="57"/>
      <c r="J3125" s="57"/>
      <c r="K3125" s="57"/>
      <c r="L3125" s="57"/>
      <c r="M3125" s="57"/>
      <c r="N3125" s="57"/>
      <c r="O3125" s="57"/>
      <c r="P3125" s="57"/>
      <c r="Q3125" s="57"/>
      <c r="R3125" s="57"/>
      <c r="S3125" s="57"/>
      <c r="T3125" s="57"/>
      <c r="U3125" s="57"/>
      <c r="V3125" s="57"/>
      <c r="W3125" s="57"/>
      <c r="X3125" s="56" t="str">
        <f t="shared" si="49"/>
        <v/>
      </c>
    </row>
    <row r="3126" spans="1:24" x14ac:dyDescent="0.2">
      <c r="A3126" s="8">
        <v>3110</v>
      </c>
      <c r="B3126" s="47" t="str">
        <f>IF('tabela informacyjna dla JST'!$C$9="","",'tabela informacyjna dla JST'!$C$9)</f>
        <v>Ślemień gm. wiejska</v>
      </c>
      <c r="C3126" s="47" t="str">
        <f>IFERROR((VLOOKUP(B3126,Tabela1[],6,FALSE)),"")</f>
        <v>PL2405_EE</v>
      </c>
      <c r="D3126" s="47" t="str">
        <f>IFERROR((VLOOKUP(C3126,KATALOGI!$A$34:$B$49,2,FALSE)),"")</f>
        <v>Edukacja ekologiczna związana z ochroną powietrza</v>
      </c>
      <c r="E3126" s="57"/>
      <c r="F3126" s="57"/>
      <c r="G3126" s="57"/>
      <c r="H3126" s="57"/>
      <c r="I3126" s="57"/>
      <c r="J3126" s="57"/>
      <c r="K3126" s="57"/>
      <c r="L3126" s="57"/>
      <c r="M3126" s="57"/>
      <c r="N3126" s="57"/>
      <c r="O3126" s="57"/>
      <c r="P3126" s="57"/>
      <c r="Q3126" s="57"/>
      <c r="R3126" s="57"/>
      <c r="S3126" s="57"/>
      <c r="T3126" s="57"/>
      <c r="U3126" s="57"/>
      <c r="V3126" s="57"/>
      <c r="W3126" s="57"/>
      <c r="X3126" s="56" t="str">
        <f t="shared" si="49"/>
        <v/>
      </c>
    </row>
    <row r="3127" spans="1:24" x14ac:dyDescent="0.2">
      <c r="A3127" s="8">
        <v>3111</v>
      </c>
      <c r="B3127" s="47" t="str">
        <f>IF('tabela informacyjna dla JST'!$C$9="","",'tabela informacyjna dla JST'!$C$9)</f>
        <v>Ślemień gm. wiejska</v>
      </c>
      <c r="C3127" s="47" t="str">
        <f>IFERROR((VLOOKUP(B3127,Tabela1[],6,FALSE)),"")</f>
        <v>PL2405_EE</v>
      </c>
      <c r="D3127" s="47" t="str">
        <f>IFERROR((VLOOKUP(C3127,KATALOGI!$A$34:$B$49,2,FALSE)),"")</f>
        <v>Edukacja ekologiczna związana z ochroną powietrza</v>
      </c>
      <c r="E3127" s="57"/>
      <c r="F3127" s="57"/>
      <c r="G3127" s="57"/>
      <c r="H3127" s="57"/>
      <c r="I3127" s="57"/>
      <c r="J3127" s="57"/>
      <c r="K3127" s="57"/>
      <c r="L3127" s="57"/>
      <c r="M3127" s="57"/>
      <c r="N3127" s="57"/>
      <c r="O3127" s="57"/>
      <c r="P3127" s="57"/>
      <c r="Q3127" s="57"/>
      <c r="R3127" s="57"/>
      <c r="S3127" s="57"/>
      <c r="T3127" s="57"/>
      <c r="U3127" s="57"/>
      <c r="V3127" s="57"/>
      <c r="W3127" s="57"/>
      <c r="X3127" s="56" t="str">
        <f t="shared" si="49"/>
        <v/>
      </c>
    </row>
    <row r="3128" spans="1:24" x14ac:dyDescent="0.2">
      <c r="A3128" s="8">
        <v>3112</v>
      </c>
      <c r="B3128" s="47" t="str">
        <f>IF('tabela informacyjna dla JST'!$C$9="","",'tabela informacyjna dla JST'!$C$9)</f>
        <v>Ślemień gm. wiejska</v>
      </c>
      <c r="C3128" s="47" t="str">
        <f>IFERROR((VLOOKUP(B3128,Tabela1[],6,FALSE)),"")</f>
        <v>PL2405_EE</v>
      </c>
      <c r="D3128" s="47" t="str">
        <f>IFERROR((VLOOKUP(C3128,KATALOGI!$A$34:$B$49,2,FALSE)),"")</f>
        <v>Edukacja ekologiczna związana z ochroną powietrza</v>
      </c>
      <c r="E3128" s="57"/>
      <c r="F3128" s="57"/>
      <c r="G3128" s="57"/>
      <c r="H3128" s="57"/>
      <c r="I3128" s="57"/>
      <c r="J3128" s="57"/>
      <c r="K3128" s="57"/>
      <c r="L3128" s="57"/>
      <c r="M3128" s="57"/>
      <c r="N3128" s="57"/>
      <c r="O3128" s="57"/>
      <c r="P3128" s="57"/>
      <c r="Q3128" s="57"/>
      <c r="R3128" s="57"/>
      <c r="S3128" s="57"/>
      <c r="T3128" s="57"/>
      <c r="U3128" s="57"/>
      <c r="V3128" s="57"/>
      <c r="W3128" s="57"/>
      <c r="X3128" s="56" t="str">
        <f t="shared" si="49"/>
        <v/>
      </c>
    </row>
    <row r="3129" spans="1:24" x14ac:dyDescent="0.2">
      <c r="A3129" s="8">
        <v>3113</v>
      </c>
      <c r="B3129" s="47" t="str">
        <f>IF('tabela informacyjna dla JST'!$C$9="","",'tabela informacyjna dla JST'!$C$9)</f>
        <v>Ślemień gm. wiejska</v>
      </c>
      <c r="C3129" s="47" t="str">
        <f>IFERROR((VLOOKUP(B3129,Tabela1[],6,FALSE)),"")</f>
        <v>PL2405_EE</v>
      </c>
      <c r="D3129" s="47" t="str">
        <f>IFERROR((VLOOKUP(C3129,KATALOGI!$A$34:$B$49,2,FALSE)),"")</f>
        <v>Edukacja ekologiczna związana z ochroną powietrza</v>
      </c>
      <c r="E3129" s="57"/>
      <c r="F3129" s="57"/>
      <c r="G3129" s="57"/>
      <c r="H3129" s="57"/>
      <c r="I3129" s="57"/>
      <c r="J3129" s="57"/>
      <c r="K3129" s="57"/>
      <c r="L3129" s="57"/>
      <c r="M3129" s="57"/>
      <c r="N3129" s="57"/>
      <c r="O3129" s="57"/>
      <c r="P3129" s="57"/>
      <c r="Q3129" s="57"/>
      <c r="R3129" s="57"/>
      <c r="S3129" s="57"/>
      <c r="T3129" s="57"/>
      <c r="U3129" s="57"/>
      <c r="V3129" s="57"/>
      <c r="W3129" s="57"/>
      <c r="X3129" s="56" t="str">
        <f t="shared" si="49"/>
        <v/>
      </c>
    </row>
    <row r="3130" spans="1:24" x14ac:dyDescent="0.2">
      <c r="A3130" s="8">
        <v>3114</v>
      </c>
      <c r="B3130" s="47" t="str">
        <f>IF('tabela informacyjna dla JST'!$C$9="","",'tabela informacyjna dla JST'!$C$9)</f>
        <v>Ślemień gm. wiejska</v>
      </c>
      <c r="C3130" s="47" t="str">
        <f>IFERROR((VLOOKUP(B3130,Tabela1[],6,FALSE)),"")</f>
        <v>PL2405_EE</v>
      </c>
      <c r="D3130" s="47" t="str">
        <f>IFERROR((VLOOKUP(C3130,KATALOGI!$A$34:$B$49,2,FALSE)),"")</f>
        <v>Edukacja ekologiczna związana z ochroną powietrza</v>
      </c>
      <c r="E3130" s="57"/>
      <c r="F3130" s="57"/>
      <c r="G3130" s="57"/>
      <c r="H3130" s="57"/>
      <c r="I3130" s="57"/>
      <c r="J3130" s="57"/>
      <c r="K3130" s="57"/>
      <c r="L3130" s="57"/>
      <c r="M3130" s="57"/>
      <c r="N3130" s="57"/>
      <c r="O3130" s="57"/>
      <c r="P3130" s="57"/>
      <c r="Q3130" s="57"/>
      <c r="R3130" s="57"/>
      <c r="S3130" s="57"/>
      <c r="T3130" s="57"/>
      <c r="U3130" s="57"/>
      <c r="V3130" s="57"/>
      <c r="W3130" s="57"/>
      <c r="X3130" s="56" t="str">
        <f t="shared" si="49"/>
        <v/>
      </c>
    </row>
    <row r="3131" spans="1:24" x14ac:dyDescent="0.2">
      <c r="A3131" s="8">
        <v>3115</v>
      </c>
      <c r="B3131" s="47" t="str">
        <f>IF('tabela informacyjna dla JST'!$C$9="","",'tabela informacyjna dla JST'!$C$9)</f>
        <v>Ślemień gm. wiejska</v>
      </c>
      <c r="C3131" s="47" t="str">
        <f>IFERROR((VLOOKUP(B3131,Tabela1[],6,FALSE)),"")</f>
        <v>PL2405_EE</v>
      </c>
      <c r="D3131" s="47" t="str">
        <f>IFERROR((VLOOKUP(C3131,KATALOGI!$A$34:$B$49,2,FALSE)),"")</f>
        <v>Edukacja ekologiczna związana z ochroną powietrza</v>
      </c>
      <c r="E3131" s="57"/>
      <c r="F3131" s="57"/>
      <c r="G3131" s="57"/>
      <c r="H3131" s="57"/>
      <c r="I3131" s="57"/>
      <c r="J3131" s="57"/>
      <c r="K3131" s="57"/>
      <c r="L3131" s="57"/>
      <c r="M3131" s="57"/>
      <c r="N3131" s="57"/>
      <c r="O3131" s="57"/>
      <c r="P3131" s="57"/>
      <c r="Q3131" s="57"/>
      <c r="R3131" s="57"/>
      <c r="S3131" s="57"/>
      <c r="T3131" s="57"/>
      <c r="U3131" s="57"/>
      <c r="V3131" s="57"/>
      <c r="W3131" s="57"/>
      <c r="X3131" s="56" t="str">
        <f t="shared" si="49"/>
        <v/>
      </c>
    </row>
    <row r="3132" spans="1:24" x14ac:dyDescent="0.2">
      <c r="A3132" s="8">
        <v>3116</v>
      </c>
      <c r="B3132" s="47" t="str">
        <f>IF('tabela informacyjna dla JST'!$C$9="","",'tabela informacyjna dla JST'!$C$9)</f>
        <v>Ślemień gm. wiejska</v>
      </c>
      <c r="C3132" s="47" t="str">
        <f>IFERROR((VLOOKUP(B3132,Tabela1[],6,FALSE)),"")</f>
        <v>PL2405_EE</v>
      </c>
      <c r="D3132" s="47" t="str">
        <f>IFERROR((VLOOKUP(C3132,KATALOGI!$A$34:$B$49,2,FALSE)),"")</f>
        <v>Edukacja ekologiczna związana z ochroną powietrza</v>
      </c>
      <c r="E3132" s="57"/>
      <c r="F3132" s="57"/>
      <c r="G3132" s="57"/>
      <c r="H3132" s="57"/>
      <c r="I3132" s="57"/>
      <c r="J3132" s="57"/>
      <c r="K3132" s="57"/>
      <c r="L3132" s="57"/>
      <c r="M3132" s="57"/>
      <c r="N3132" s="57"/>
      <c r="O3132" s="57"/>
      <c r="P3132" s="57"/>
      <c r="Q3132" s="57"/>
      <c r="R3132" s="57"/>
      <c r="S3132" s="57"/>
      <c r="T3132" s="57"/>
      <c r="U3132" s="57"/>
      <c r="V3132" s="57"/>
      <c r="W3132" s="57"/>
      <c r="X3132" s="56" t="str">
        <f t="shared" si="49"/>
        <v/>
      </c>
    </row>
    <row r="3133" spans="1:24" x14ac:dyDescent="0.2">
      <c r="A3133" s="8">
        <v>3117</v>
      </c>
      <c r="B3133" s="47" t="str">
        <f>IF('tabela informacyjna dla JST'!$C$9="","",'tabela informacyjna dla JST'!$C$9)</f>
        <v>Ślemień gm. wiejska</v>
      </c>
      <c r="C3133" s="47" t="str">
        <f>IFERROR((VLOOKUP(B3133,Tabela1[],6,FALSE)),"")</f>
        <v>PL2405_EE</v>
      </c>
      <c r="D3133" s="47" t="str">
        <f>IFERROR((VLOOKUP(C3133,KATALOGI!$A$34:$B$49,2,FALSE)),"")</f>
        <v>Edukacja ekologiczna związana z ochroną powietrza</v>
      </c>
      <c r="E3133" s="57"/>
      <c r="F3133" s="57"/>
      <c r="G3133" s="57"/>
      <c r="H3133" s="57"/>
      <c r="I3133" s="57"/>
      <c r="J3133" s="57"/>
      <c r="K3133" s="57"/>
      <c r="L3133" s="57"/>
      <c r="M3133" s="57"/>
      <c r="N3133" s="57"/>
      <c r="O3133" s="57"/>
      <c r="P3133" s="57"/>
      <c r="Q3133" s="57"/>
      <c r="R3133" s="57"/>
      <c r="S3133" s="57"/>
      <c r="T3133" s="57"/>
      <c r="U3133" s="57"/>
      <c r="V3133" s="57"/>
      <c r="W3133" s="57"/>
      <c r="X3133" s="56" t="str">
        <f t="shared" si="49"/>
        <v/>
      </c>
    </row>
    <row r="3134" spans="1:24" x14ac:dyDescent="0.2">
      <c r="A3134" s="8">
        <v>3118</v>
      </c>
      <c r="B3134" s="47" t="str">
        <f>IF('tabela informacyjna dla JST'!$C$9="","",'tabela informacyjna dla JST'!$C$9)</f>
        <v>Ślemień gm. wiejska</v>
      </c>
      <c r="C3134" s="47" t="str">
        <f>IFERROR((VLOOKUP(B3134,Tabela1[],6,FALSE)),"")</f>
        <v>PL2405_EE</v>
      </c>
      <c r="D3134" s="47" t="str">
        <f>IFERROR((VLOOKUP(C3134,KATALOGI!$A$34:$B$49,2,FALSE)),"")</f>
        <v>Edukacja ekologiczna związana z ochroną powietrza</v>
      </c>
      <c r="E3134" s="57"/>
      <c r="F3134" s="57"/>
      <c r="G3134" s="57"/>
      <c r="H3134" s="57"/>
      <c r="I3134" s="57"/>
      <c r="J3134" s="57"/>
      <c r="K3134" s="57"/>
      <c r="L3134" s="57"/>
      <c r="M3134" s="57"/>
      <c r="N3134" s="57"/>
      <c r="O3134" s="57"/>
      <c r="P3134" s="57"/>
      <c r="Q3134" s="57"/>
      <c r="R3134" s="57"/>
      <c r="S3134" s="57"/>
      <c r="T3134" s="57"/>
      <c r="U3134" s="57"/>
      <c r="V3134" s="57"/>
      <c r="W3134" s="57"/>
      <c r="X3134" s="56" t="str">
        <f t="shared" si="49"/>
        <v/>
      </c>
    </row>
    <row r="3135" spans="1:24" x14ac:dyDescent="0.2">
      <c r="A3135" s="8">
        <v>3119</v>
      </c>
      <c r="B3135" s="47" t="str">
        <f>IF('tabela informacyjna dla JST'!$C$9="","",'tabela informacyjna dla JST'!$C$9)</f>
        <v>Ślemień gm. wiejska</v>
      </c>
      <c r="C3135" s="47" t="str">
        <f>IFERROR((VLOOKUP(B3135,Tabela1[],6,FALSE)),"")</f>
        <v>PL2405_EE</v>
      </c>
      <c r="D3135" s="47" t="str">
        <f>IFERROR((VLOOKUP(C3135,KATALOGI!$A$34:$B$49,2,FALSE)),"")</f>
        <v>Edukacja ekologiczna związana z ochroną powietrza</v>
      </c>
      <c r="E3135" s="57"/>
      <c r="F3135" s="57"/>
      <c r="G3135" s="57"/>
      <c r="H3135" s="57"/>
      <c r="I3135" s="57"/>
      <c r="J3135" s="57"/>
      <c r="K3135" s="57"/>
      <c r="L3135" s="57"/>
      <c r="M3135" s="57"/>
      <c r="N3135" s="57"/>
      <c r="O3135" s="57"/>
      <c r="P3135" s="57"/>
      <c r="Q3135" s="57"/>
      <c r="R3135" s="57"/>
      <c r="S3135" s="57"/>
      <c r="T3135" s="57"/>
      <c r="U3135" s="57"/>
      <c r="V3135" s="57"/>
      <c r="W3135" s="57"/>
      <c r="X3135" s="56" t="str">
        <f t="shared" si="49"/>
        <v/>
      </c>
    </row>
    <row r="3136" spans="1:24" x14ac:dyDescent="0.2">
      <c r="A3136" s="8">
        <v>3120</v>
      </c>
      <c r="B3136" s="47" t="str">
        <f>IF('tabela informacyjna dla JST'!$C$9="","",'tabela informacyjna dla JST'!$C$9)</f>
        <v>Ślemień gm. wiejska</v>
      </c>
      <c r="C3136" s="47" t="str">
        <f>IFERROR((VLOOKUP(B3136,Tabela1[],6,FALSE)),"")</f>
        <v>PL2405_EE</v>
      </c>
      <c r="D3136" s="47" t="str">
        <f>IFERROR((VLOOKUP(C3136,KATALOGI!$A$34:$B$49,2,FALSE)),"")</f>
        <v>Edukacja ekologiczna związana z ochroną powietrza</v>
      </c>
      <c r="E3136" s="57"/>
      <c r="F3136" s="57"/>
      <c r="G3136" s="57"/>
      <c r="H3136" s="57"/>
      <c r="I3136" s="57"/>
      <c r="J3136" s="57"/>
      <c r="K3136" s="57"/>
      <c r="L3136" s="57"/>
      <c r="M3136" s="57"/>
      <c r="N3136" s="57"/>
      <c r="O3136" s="57"/>
      <c r="P3136" s="57"/>
      <c r="Q3136" s="57"/>
      <c r="R3136" s="57"/>
      <c r="S3136" s="57"/>
      <c r="T3136" s="57"/>
      <c r="U3136" s="57"/>
      <c r="V3136" s="57"/>
      <c r="W3136" s="57"/>
      <c r="X3136" s="56" t="str">
        <f t="shared" si="49"/>
        <v/>
      </c>
    </row>
    <row r="3137" spans="1:24" x14ac:dyDescent="0.2">
      <c r="A3137" s="8">
        <v>3121</v>
      </c>
      <c r="B3137" s="47" t="str">
        <f>IF('tabela informacyjna dla JST'!$C$9="","",'tabela informacyjna dla JST'!$C$9)</f>
        <v>Ślemień gm. wiejska</v>
      </c>
      <c r="C3137" s="47" t="str">
        <f>IFERROR((VLOOKUP(B3137,Tabela1[],6,FALSE)),"")</f>
        <v>PL2405_EE</v>
      </c>
      <c r="D3137" s="47" t="str">
        <f>IFERROR((VLOOKUP(C3137,KATALOGI!$A$34:$B$49,2,FALSE)),"")</f>
        <v>Edukacja ekologiczna związana z ochroną powietrza</v>
      </c>
      <c r="E3137" s="57"/>
      <c r="F3137" s="57"/>
      <c r="G3137" s="57"/>
      <c r="H3137" s="57"/>
      <c r="I3137" s="57"/>
      <c r="J3137" s="57"/>
      <c r="K3137" s="57"/>
      <c r="L3137" s="57"/>
      <c r="M3137" s="57"/>
      <c r="N3137" s="57"/>
      <c r="O3137" s="57"/>
      <c r="P3137" s="57"/>
      <c r="Q3137" s="57"/>
      <c r="R3137" s="57"/>
      <c r="S3137" s="57"/>
      <c r="T3137" s="57"/>
      <c r="U3137" s="57"/>
      <c r="V3137" s="57"/>
      <c r="W3137" s="57"/>
      <c r="X3137" s="56" t="str">
        <f t="shared" si="49"/>
        <v/>
      </c>
    </row>
    <row r="3138" spans="1:24" x14ac:dyDescent="0.2">
      <c r="A3138" s="8">
        <v>3122</v>
      </c>
      <c r="B3138" s="47" t="str">
        <f>IF('tabela informacyjna dla JST'!$C$9="","",'tabela informacyjna dla JST'!$C$9)</f>
        <v>Ślemień gm. wiejska</v>
      </c>
      <c r="C3138" s="47" t="str">
        <f>IFERROR((VLOOKUP(B3138,Tabela1[],6,FALSE)),"")</f>
        <v>PL2405_EE</v>
      </c>
      <c r="D3138" s="47" t="str">
        <f>IFERROR((VLOOKUP(C3138,KATALOGI!$A$34:$B$49,2,FALSE)),"")</f>
        <v>Edukacja ekologiczna związana z ochroną powietrza</v>
      </c>
      <c r="E3138" s="57"/>
      <c r="F3138" s="57"/>
      <c r="G3138" s="57"/>
      <c r="H3138" s="57"/>
      <c r="I3138" s="57"/>
      <c r="J3138" s="57"/>
      <c r="K3138" s="57"/>
      <c r="L3138" s="57"/>
      <c r="M3138" s="57"/>
      <c r="N3138" s="57"/>
      <c r="O3138" s="57"/>
      <c r="P3138" s="57"/>
      <c r="Q3138" s="57"/>
      <c r="R3138" s="57"/>
      <c r="S3138" s="57"/>
      <c r="T3138" s="57"/>
      <c r="U3138" s="57"/>
      <c r="V3138" s="57"/>
      <c r="W3138" s="57"/>
      <c r="X3138" s="56" t="str">
        <f t="shared" si="49"/>
        <v/>
      </c>
    </row>
    <row r="3139" spans="1:24" x14ac:dyDescent="0.2">
      <c r="A3139" s="8">
        <v>3123</v>
      </c>
      <c r="B3139" s="47" t="str">
        <f>IF('tabela informacyjna dla JST'!$C$9="","",'tabela informacyjna dla JST'!$C$9)</f>
        <v>Ślemień gm. wiejska</v>
      </c>
      <c r="C3139" s="47" t="str">
        <f>IFERROR((VLOOKUP(B3139,Tabela1[],6,FALSE)),"")</f>
        <v>PL2405_EE</v>
      </c>
      <c r="D3139" s="47" t="str">
        <f>IFERROR((VLOOKUP(C3139,KATALOGI!$A$34:$B$49,2,FALSE)),"")</f>
        <v>Edukacja ekologiczna związana z ochroną powietrza</v>
      </c>
      <c r="E3139" s="57"/>
      <c r="F3139" s="57"/>
      <c r="G3139" s="57"/>
      <c r="H3139" s="57"/>
      <c r="I3139" s="57"/>
      <c r="J3139" s="57"/>
      <c r="K3139" s="57"/>
      <c r="L3139" s="57"/>
      <c r="M3139" s="57"/>
      <c r="N3139" s="57"/>
      <c r="O3139" s="57"/>
      <c r="P3139" s="57"/>
      <c r="Q3139" s="57"/>
      <c r="R3139" s="57"/>
      <c r="S3139" s="57"/>
      <c r="T3139" s="57"/>
      <c r="U3139" s="57"/>
      <c r="V3139" s="57"/>
      <c r="W3139" s="57"/>
      <c r="X3139" s="56" t="str">
        <f t="shared" si="49"/>
        <v/>
      </c>
    </row>
    <row r="3140" spans="1:24" x14ac:dyDescent="0.2">
      <c r="A3140" s="8">
        <v>3124</v>
      </c>
      <c r="B3140" s="47" t="str">
        <f>IF('tabela informacyjna dla JST'!$C$9="","",'tabela informacyjna dla JST'!$C$9)</f>
        <v>Ślemień gm. wiejska</v>
      </c>
      <c r="C3140" s="47" t="str">
        <f>IFERROR((VLOOKUP(B3140,Tabela1[],6,FALSE)),"")</f>
        <v>PL2405_EE</v>
      </c>
      <c r="D3140" s="47" t="str">
        <f>IFERROR((VLOOKUP(C3140,KATALOGI!$A$34:$B$49,2,FALSE)),"")</f>
        <v>Edukacja ekologiczna związana z ochroną powietrza</v>
      </c>
      <c r="E3140" s="57"/>
      <c r="F3140" s="57"/>
      <c r="G3140" s="57"/>
      <c r="H3140" s="57"/>
      <c r="I3140" s="57"/>
      <c r="J3140" s="57"/>
      <c r="K3140" s="57"/>
      <c r="L3140" s="57"/>
      <c r="M3140" s="57"/>
      <c r="N3140" s="57"/>
      <c r="O3140" s="57"/>
      <c r="P3140" s="57"/>
      <c r="Q3140" s="57"/>
      <c r="R3140" s="57"/>
      <c r="S3140" s="57"/>
      <c r="T3140" s="57"/>
      <c r="U3140" s="57"/>
      <c r="V3140" s="57"/>
      <c r="W3140" s="57"/>
      <c r="X3140" s="56" t="str">
        <f t="shared" si="49"/>
        <v/>
      </c>
    </row>
    <row r="3141" spans="1:24" x14ac:dyDescent="0.2">
      <c r="A3141" s="8">
        <v>3125</v>
      </c>
      <c r="B3141" s="47" t="str">
        <f>IF('tabela informacyjna dla JST'!$C$9="","",'tabela informacyjna dla JST'!$C$9)</f>
        <v>Ślemień gm. wiejska</v>
      </c>
      <c r="C3141" s="47" t="str">
        <f>IFERROR((VLOOKUP(B3141,Tabela1[],6,FALSE)),"")</f>
        <v>PL2405_EE</v>
      </c>
      <c r="D3141" s="47" t="str">
        <f>IFERROR((VLOOKUP(C3141,KATALOGI!$A$34:$B$49,2,FALSE)),"")</f>
        <v>Edukacja ekologiczna związana z ochroną powietrza</v>
      </c>
      <c r="E3141" s="57"/>
      <c r="F3141" s="57"/>
      <c r="G3141" s="57"/>
      <c r="H3141" s="57"/>
      <c r="I3141" s="57"/>
      <c r="J3141" s="57"/>
      <c r="K3141" s="57"/>
      <c r="L3141" s="57"/>
      <c r="M3141" s="57"/>
      <c r="N3141" s="57"/>
      <c r="O3141" s="57"/>
      <c r="P3141" s="57"/>
      <c r="Q3141" s="57"/>
      <c r="R3141" s="57"/>
      <c r="S3141" s="57"/>
      <c r="T3141" s="57"/>
      <c r="U3141" s="57"/>
      <c r="V3141" s="57"/>
      <c r="W3141" s="57"/>
      <c r="X3141" s="56" t="str">
        <f t="shared" si="49"/>
        <v/>
      </c>
    </row>
    <row r="3142" spans="1:24" x14ac:dyDescent="0.2">
      <c r="A3142" s="8">
        <v>3126</v>
      </c>
      <c r="B3142" s="47" t="str">
        <f>IF('tabela informacyjna dla JST'!$C$9="","",'tabela informacyjna dla JST'!$C$9)</f>
        <v>Ślemień gm. wiejska</v>
      </c>
      <c r="C3142" s="47" t="str">
        <f>IFERROR((VLOOKUP(B3142,Tabela1[],6,FALSE)),"")</f>
        <v>PL2405_EE</v>
      </c>
      <c r="D3142" s="47" t="str">
        <f>IFERROR((VLOOKUP(C3142,KATALOGI!$A$34:$B$49,2,FALSE)),"")</f>
        <v>Edukacja ekologiczna związana z ochroną powietrza</v>
      </c>
      <c r="E3142" s="57"/>
      <c r="F3142" s="57"/>
      <c r="G3142" s="57"/>
      <c r="H3142" s="57"/>
      <c r="I3142" s="57"/>
      <c r="J3142" s="57"/>
      <c r="K3142" s="57"/>
      <c r="L3142" s="57"/>
      <c r="M3142" s="57"/>
      <c r="N3142" s="57"/>
      <c r="O3142" s="57"/>
      <c r="P3142" s="57"/>
      <c r="Q3142" s="57"/>
      <c r="R3142" s="57"/>
      <c r="S3142" s="57"/>
      <c r="T3142" s="57"/>
      <c r="U3142" s="57"/>
      <c r="V3142" s="57"/>
      <c r="W3142" s="57"/>
      <c r="X3142" s="56" t="str">
        <f t="shared" si="49"/>
        <v/>
      </c>
    </row>
    <row r="3143" spans="1:24" x14ac:dyDescent="0.2">
      <c r="A3143" s="8">
        <v>3127</v>
      </c>
      <c r="B3143" s="47" t="str">
        <f>IF('tabela informacyjna dla JST'!$C$9="","",'tabela informacyjna dla JST'!$C$9)</f>
        <v>Ślemień gm. wiejska</v>
      </c>
      <c r="C3143" s="47" t="str">
        <f>IFERROR((VLOOKUP(B3143,Tabela1[],6,FALSE)),"")</f>
        <v>PL2405_EE</v>
      </c>
      <c r="D3143" s="47" t="str">
        <f>IFERROR((VLOOKUP(C3143,KATALOGI!$A$34:$B$49,2,FALSE)),"")</f>
        <v>Edukacja ekologiczna związana z ochroną powietrza</v>
      </c>
      <c r="E3143" s="57"/>
      <c r="F3143" s="57"/>
      <c r="G3143" s="57"/>
      <c r="H3143" s="57"/>
      <c r="I3143" s="57"/>
      <c r="J3143" s="57"/>
      <c r="K3143" s="57"/>
      <c r="L3143" s="57"/>
      <c r="M3143" s="57"/>
      <c r="N3143" s="57"/>
      <c r="O3143" s="57"/>
      <c r="P3143" s="57"/>
      <c r="Q3143" s="57"/>
      <c r="R3143" s="57"/>
      <c r="S3143" s="57"/>
      <c r="T3143" s="57"/>
      <c r="U3143" s="57"/>
      <c r="V3143" s="57"/>
      <c r="W3143" s="57"/>
      <c r="X3143" s="56" t="str">
        <f t="shared" si="49"/>
        <v/>
      </c>
    </row>
    <row r="3144" spans="1:24" x14ac:dyDescent="0.2">
      <c r="A3144" s="8">
        <v>3128</v>
      </c>
      <c r="B3144" s="47" t="str">
        <f>IF('tabela informacyjna dla JST'!$C$9="","",'tabela informacyjna dla JST'!$C$9)</f>
        <v>Ślemień gm. wiejska</v>
      </c>
      <c r="C3144" s="47" t="str">
        <f>IFERROR((VLOOKUP(B3144,Tabela1[],6,FALSE)),"")</f>
        <v>PL2405_EE</v>
      </c>
      <c r="D3144" s="47" t="str">
        <f>IFERROR((VLOOKUP(C3144,KATALOGI!$A$34:$B$49,2,FALSE)),"")</f>
        <v>Edukacja ekologiczna związana z ochroną powietrza</v>
      </c>
      <c r="E3144" s="57"/>
      <c r="F3144" s="57"/>
      <c r="G3144" s="57"/>
      <c r="H3144" s="57"/>
      <c r="I3144" s="57"/>
      <c r="J3144" s="57"/>
      <c r="K3144" s="57"/>
      <c r="L3144" s="57"/>
      <c r="M3144" s="57"/>
      <c r="N3144" s="57"/>
      <c r="O3144" s="57"/>
      <c r="P3144" s="57"/>
      <c r="Q3144" s="57"/>
      <c r="R3144" s="57"/>
      <c r="S3144" s="57"/>
      <c r="T3144" s="57"/>
      <c r="U3144" s="57"/>
      <c r="V3144" s="57"/>
      <c r="W3144" s="57"/>
      <c r="X3144" s="56" t="str">
        <f t="shared" si="49"/>
        <v/>
      </c>
    </row>
    <row r="3145" spans="1:24" x14ac:dyDescent="0.2">
      <c r="A3145" s="8">
        <v>3129</v>
      </c>
      <c r="B3145" s="47" t="str">
        <f>IF('tabela informacyjna dla JST'!$C$9="","",'tabela informacyjna dla JST'!$C$9)</f>
        <v>Ślemień gm. wiejska</v>
      </c>
      <c r="C3145" s="47" t="str">
        <f>IFERROR((VLOOKUP(B3145,Tabela1[],6,FALSE)),"")</f>
        <v>PL2405_EE</v>
      </c>
      <c r="D3145" s="47" t="str">
        <f>IFERROR((VLOOKUP(C3145,KATALOGI!$A$34:$B$49,2,FALSE)),"")</f>
        <v>Edukacja ekologiczna związana z ochroną powietrza</v>
      </c>
      <c r="E3145" s="57"/>
      <c r="F3145" s="57"/>
      <c r="G3145" s="57"/>
      <c r="H3145" s="57"/>
      <c r="I3145" s="57"/>
      <c r="J3145" s="57"/>
      <c r="K3145" s="57"/>
      <c r="L3145" s="57"/>
      <c r="M3145" s="57"/>
      <c r="N3145" s="57"/>
      <c r="O3145" s="57"/>
      <c r="P3145" s="57"/>
      <c r="Q3145" s="57"/>
      <c r="R3145" s="57"/>
      <c r="S3145" s="57"/>
      <c r="T3145" s="57"/>
      <c r="U3145" s="57"/>
      <c r="V3145" s="57"/>
      <c r="W3145" s="57"/>
      <c r="X3145" s="56" t="str">
        <f t="shared" si="49"/>
        <v/>
      </c>
    </row>
    <row r="3146" spans="1:24" x14ac:dyDescent="0.2">
      <c r="A3146" s="8">
        <v>3130</v>
      </c>
      <c r="B3146" s="47" t="str">
        <f>IF('tabela informacyjna dla JST'!$C$9="","",'tabela informacyjna dla JST'!$C$9)</f>
        <v>Ślemień gm. wiejska</v>
      </c>
      <c r="C3146" s="47" t="str">
        <f>IFERROR((VLOOKUP(B3146,Tabela1[],6,FALSE)),"")</f>
        <v>PL2405_EE</v>
      </c>
      <c r="D3146" s="47" t="str">
        <f>IFERROR((VLOOKUP(C3146,KATALOGI!$A$34:$B$49,2,FALSE)),"")</f>
        <v>Edukacja ekologiczna związana z ochroną powietrza</v>
      </c>
      <c r="E3146" s="57"/>
      <c r="F3146" s="57"/>
      <c r="G3146" s="57"/>
      <c r="H3146" s="57"/>
      <c r="I3146" s="57"/>
      <c r="J3146" s="57"/>
      <c r="K3146" s="57"/>
      <c r="L3146" s="57"/>
      <c r="M3146" s="57"/>
      <c r="N3146" s="57"/>
      <c r="O3146" s="57"/>
      <c r="P3146" s="57"/>
      <c r="Q3146" s="57"/>
      <c r="R3146" s="57"/>
      <c r="S3146" s="57"/>
      <c r="T3146" s="57"/>
      <c r="U3146" s="57"/>
      <c r="V3146" s="57"/>
      <c r="W3146" s="57"/>
      <c r="X3146" s="56" t="str">
        <f t="shared" si="49"/>
        <v/>
      </c>
    </row>
    <row r="3147" spans="1:24" x14ac:dyDescent="0.2">
      <c r="A3147" s="8">
        <v>3131</v>
      </c>
      <c r="B3147" s="47" t="str">
        <f>IF('tabela informacyjna dla JST'!$C$9="","",'tabela informacyjna dla JST'!$C$9)</f>
        <v>Ślemień gm. wiejska</v>
      </c>
      <c r="C3147" s="47" t="str">
        <f>IFERROR((VLOOKUP(B3147,Tabela1[],6,FALSE)),"")</f>
        <v>PL2405_EE</v>
      </c>
      <c r="D3147" s="47" t="str">
        <f>IFERROR((VLOOKUP(C3147,KATALOGI!$A$34:$B$49,2,FALSE)),"")</f>
        <v>Edukacja ekologiczna związana z ochroną powietrza</v>
      </c>
      <c r="E3147" s="57"/>
      <c r="F3147" s="57"/>
      <c r="G3147" s="57"/>
      <c r="H3147" s="57"/>
      <c r="I3147" s="57"/>
      <c r="J3147" s="57"/>
      <c r="K3147" s="57"/>
      <c r="L3147" s="57"/>
      <c r="M3147" s="57"/>
      <c r="N3147" s="57"/>
      <c r="O3147" s="57"/>
      <c r="P3147" s="57"/>
      <c r="Q3147" s="57"/>
      <c r="R3147" s="57"/>
      <c r="S3147" s="57"/>
      <c r="T3147" s="57"/>
      <c r="U3147" s="57"/>
      <c r="V3147" s="57"/>
      <c r="W3147" s="57"/>
      <c r="X3147" s="56" t="str">
        <f t="shared" si="49"/>
        <v/>
      </c>
    </row>
    <row r="3148" spans="1:24" x14ac:dyDescent="0.2">
      <c r="A3148" s="8">
        <v>3132</v>
      </c>
      <c r="B3148" s="47" t="str">
        <f>IF('tabela informacyjna dla JST'!$C$9="","",'tabela informacyjna dla JST'!$C$9)</f>
        <v>Ślemień gm. wiejska</v>
      </c>
      <c r="C3148" s="47" t="str">
        <f>IFERROR((VLOOKUP(B3148,Tabela1[],6,FALSE)),"")</f>
        <v>PL2405_EE</v>
      </c>
      <c r="D3148" s="47" t="str">
        <f>IFERROR((VLOOKUP(C3148,KATALOGI!$A$34:$B$49,2,FALSE)),"")</f>
        <v>Edukacja ekologiczna związana z ochroną powietrza</v>
      </c>
      <c r="E3148" s="57"/>
      <c r="F3148" s="57"/>
      <c r="G3148" s="57"/>
      <c r="H3148" s="57"/>
      <c r="I3148" s="57"/>
      <c r="J3148" s="57"/>
      <c r="K3148" s="57"/>
      <c r="L3148" s="57"/>
      <c r="M3148" s="57"/>
      <c r="N3148" s="57"/>
      <c r="O3148" s="57"/>
      <c r="P3148" s="57"/>
      <c r="Q3148" s="57"/>
      <c r="R3148" s="57"/>
      <c r="S3148" s="57"/>
      <c r="T3148" s="57"/>
      <c r="U3148" s="57"/>
      <c r="V3148" s="57"/>
      <c r="W3148" s="57"/>
      <c r="X3148" s="56" t="str">
        <f t="shared" si="49"/>
        <v/>
      </c>
    </row>
    <row r="3149" spans="1:24" x14ac:dyDescent="0.2">
      <c r="A3149" s="8">
        <v>3133</v>
      </c>
      <c r="B3149" s="47" t="str">
        <f>IF('tabela informacyjna dla JST'!$C$9="","",'tabela informacyjna dla JST'!$C$9)</f>
        <v>Ślemień gm. wiejska</v>
      </c>
      <c r="C3149" s="47" t="str">
        <f>IFERROR((VLOOKUP(B3149,Tabela1[],6,FALSE)),"")</f>
        <v>PL2405_EE</v>
      </c>
      <c r="D3149" s="47" t="str">
        <f>IFERROR((VLOOKUP(C3149,KATALOGI!$A$34:$B$49,2,FALSE)),"")</f>
        <v>Edukacja ekologiczna związana z ochroną powietrza</v>
      </c>
      <c r="E3149" s="57"/>
      <c r="F3149" s="57"/>
      <c r="G3149" s="57"/>
      <c r="H3149" s="57"/>
      <c r="I3149" s="57"/>
      <c r="J3149" s="57"/>
      <c r="K3149" s="57"/>
      <c r="L3149" s="57"/>
      <c r="M3149" s="57"/>
      <c r="N3149" s="57"/>
      <c r="O3149" s="57"/>
      <c r="P3149" s="57"/>
      <c r="Q3149" s="57"/>
      <c r="R3149" s="57"/>
      <c r="S3149" s="57"/>
      <c r="T3149" s="57"/>
      <c r="U3149" s="57"/>
      <c r="V3149" s="57"/>
      <c r="W3149" s="57"/>
      <c r="X3149" s="56" t="str">
        <f t="shared" si="49"/>
        <v/>
      </c>
    </row>
    <row r="3150" spans="1:24" x14ac:dyDescent="0.2">
      <c r="A3150" s="8">
        <v>3134</v>
      </c>
      <c r="B3150" s="47" t="str">
        <f>IF('tabela informacyjna dla JST'!$C$9="","",'tabela informacyjna dla JST'!$C$9)</f>
        <v>Ślemień gm. wiejska</v>
      </c>
      <c r="C3150" s="47" t="str">
        <f>IFERROR((VLOOKUP(B3150,Tabela1[],6,FALSE)),"")</f>
        <v>PL2405_EE</v>
      </c>
      <c r="D3150" s="47" t="str">
        <f>IFERROR((VLOOKUP(C3150,KATALOGI!$A$34:$B$49,2,FALSE)),"")</f>
        <v>Edukacja ekologiczna związana z ochroną powietrza</v>
      </c>
      <c r="E3150" s="57"/>
      <c r="F3150" s="57"/>
      <c r="G3150" s="57"/>
      <c r="H3150" s="57"/>
      <c r="I3150" s="57"/>
      <c r="J3150" s="57"/>
      <c r="K3150" s="57"/>
      <c r="L3150" s="57"/>
      <c r="M3150" s="57"/>
      <c r="N3150" s="57"/>
      <c r="O3150" s="57"/>
      <c r="P3150" s="57"/>
      <c r="Q3150" s="57"/>
      <c r="R3150" s="57"/>
      <c r="S3150" s="57"/>
      <c r="T3150" s="57"/>
      <c r="U3150" s="57"/>
      <c r="V3150" s="57"/>
      <c r="W3150" s="57"/>
      <c r="X3150" s="56" t="str">
        <f t="shared" si="49"/>
        <v/>
      </c>
    </row>
    <row r="3151" spans="1:24" x14ac:dyDescent="0.2">
      <c r="A3151" s="8">
        <v>3135</v>
      </c>
      <c r="B3151" s="47" t="str">
        <f>IF('tabela informacyjna dla JST'!$C$9="","",'tabela informacyjna dla JST'!$C$9)</f>
        <v>Ślemień gm. wiejska</v>
      </c>
      <c r="C3151" s="47" t="str">
        <f>IFERROR((VLOOKUP(B3151,Tabela1[],6,FALSE)),"")</f>
        <v>PL2405_EE</v>
      </c>
      <c r="D3151" s="47" t="str">
        <f>IFERROR((VLOOKUP(C3151,KATALOGI!$A$34:$B$49,2,FALSE)),"")</f>
        <v>Edukacja ekologiczna związana z ochroną powietrza</v>
      </c>
      <c r="E3151" s="57"/>
      <c r="F3151" s="57"/>
      <c r="G3151" s="57"/>
      <c r="H3151" s="57"/>
      <c r="I3151" s="57"/>
      <c r="J3151" s="57"/>
      <c r="K3151" s="57"/>
      <c r="L3151" s="57"/>
      <c r="M3151" s="57"/>
      <c r="N3151" s="57"/>
      <c r="O3151" s="57"/>
      <c r="P3151" s="57"/>
      <c r="Q3151" s="57"/>
      <c r="R3151" s="57"/>
      <c r="S3151" s="57"/>
      <c r="T3151" s="57"/>
      <c r="U3151" s="57"/>
      <c r="V3151" s="57"/>
      <c r="W3151" s="57"/>
      <c r="X3151" s="56" t="str">
        <f t="shared" si="49"/>
        <v/>
      </c>
    </row>
    <row r="3152" spans="1:24" x14ac:dyDescent="0.2">
      <c r="A3152" s="8">
        <v>3136</v>
      </c>
      <c r="B3152" s="47" t="str">
        <f>IF('tabela informacyjna dla JST'!$C$9="","",'tabela informacyjna dla JST'!$C$9)</f>
        <v>Ślemień gm. wiejska</v>
      </c>
      <c r="C3152" s="47" t="str">
        <f>IFERROR((VLOOKUP(B3152,Tabela1[],6,FALSE)),"")</f>
        <v>PL2405_EE</v>
      </c>
      <c r="D3152" s="47" t="str">
        <f>IFERROR((VLOOKUP(C3152,KATALOGI!$A$34:$B$49,2,FALSE)),"")</f>
        <v>Edukacja ekologiczna związana z ochroną powietrza</v>
      </c>
      <c r="E3152" s="57"/>
      <c r="F3152" s="57"/>
      <c r="G3152" s="57"/>
      <c r="H3152" s="57"/>
      <c r="I3152" s="57"/>
      <c r="J3152" s="57"/>
      <c r="K3152" s="57"/>
      <c r="L3152" s="57"/>
      <c r="M3152" s="57"/>
      <c r="N3152" s="57"/>
      <c r="O3152" s="57"/>
      <c r="P3152" s="57"/>
      <c r="Q3152" s="57"/>
      <c r="R3152" s="57"/>
      <c r="S3152" s="57"/>
      <c r="T3152" s="57"/>
      <c r="U3152" s="57"/>
      <c r="V3152" s="57"/>
      <c r="W3152" s="57"/>
      <c r="X3152" s="56" t="str">
        <f t="shared" si="49"/>
        <v/>
      </c>
    </row>
    <row r="3153" spans="1:24" x14ac:dyDescent="0.2">
      <c r="A3153" s="8">
        <v>3137</v>
      </c>
      <c r="B3153" s="47" t="str">
        <f>IF('tabela informacyjna dla JST'!$C$9="","",'tabela informacyjna dla JST'!$C$9)</f>
        <v>Ślemień gm. wiejska</v>
      </c>
      <c r="C3153" s="47" t="str">
        <f>IFERROR((VLOOKUP(B3153,Tabela1[],6,FALSE)),"")</f>
        <v>PL2405_EE</v>
      </c>
      <c r="D3153" s="47" t="str">
        <f>IFERROR((VLOOKUP(C3153,KATALOGI!$A$34:$B$49,2,FALSE)),"")</f>
        <v>Edukacja ekologiczna związana z ochroną powietrza</v>
      </c>
      <c r="E3153" s="57"/>
      <c r="F3153" s="57"/>
      <c r="G3153" s="57"/>
      <c r="H3153" s="57"/>
      <c r="I3153" s="57"/>
      <c r="J3153" s="57"/>
      <c r="K3153" s="57"/>
      <c r="L3153" s="57"/>
      <c r="M3153" s="57"/>
      <c r="N3153" s="57"/>
      <c r="O3153" s="57"/>
      <c r="P3153" s="57"/>
      <c r="Q3153" s="57"/>
      <c r="R3153" s="57"/>
      <c r="S3153" s="57"/>
      <c r="T3153" s="57"/>
      <c r="U3153" s="57"/>
      <c r="V3153" s="57"/>
      <c r="W3153" s="57"/>
      <c r="X3153" s="56" t="str">
        <f t="shared" si="49"/>
        <v/>
      </c>
    </row>
    <row r="3154" spans="1:24" x14ac:dyDescent="0.2">
      <c r="A3154" s="8">
        <v>3138</v>
      </c>
      <c r="B3154" s="47" t="str">
        <f>IF('tabela informacyjna dla JST'!$C$9="","",'tabela informacyjna dla JST'!$C$9)</f>
        <v>Ślemień gm. wiejska</v>
      </c>
      <c r="C3154" s="47" t="str">
        <f>IFERROR((VLOOKUP(B3154,Tabela1[],6,FALSE)),"")</f>
        <v>PL2405_EE</v>
      </c>
      <c r="D3154" s="47" t="str">
        <f>IFERROR((VLOOKUP(C3154,KATALOGI!$A$34:$B$49,2,FALSE)),"")</f>
        <v>Edukacja ekologiczna związana z ochroną powietrza</v>
      </c>
      <c r="E3154" s="57"/>
      <c r="F3154" s="57"/>
      <c r="G3154" s="57"/>
      <c r="H3154" s="57"/>
      <c r="I3154" s="57"/>
      <c r="J3154" s="57"/>
      <c r="K3154" s="57"/>
      <c r="L3154" s="57"/>
      <c r="M3154" s="57"/>
      <c r="N3154" s="57"/>
      <c r="O3154" s="57"/>
      <c r="P3154" s="57"/>
      <c r="Q3154" s="57"/>
      <c r="R3154" s="57"/>
      <c r="S3154" s="57"/>
      <c r="T3154" s="57"/>
      <c r="U3154" s="57"/>
      <c r="V3154" s="57"/>
      <c r="W3154" s="57"/>
      <c r="X3154" s="56" t="str">
        <f t="shared" ref="X3154:X3217" si="50">IF(SUM(R3154:W3154)&gt;Q3154,"Suma wysokości uzyskanego dofinansowania jest wyższa niż szacunkowe koszty realizacji inwestycji!","")</f>
        <v/>
      </c>
    </row>
    <row r="3155" spans="1:24" x14ac:dyDescent="0.2">
      <c r="A3155" s="8">
        <v>3139</v>
      </c>
      <c r="B3155" s="47" t="str">
        <f>IF('tabela informacyjna dla JST'!$C$9="","",'tabela informacyjna dla JST'!$C$9)</f>
        <v>Ślemień gm. wiejska</v>
      </c>
      <c r="C3155" s="47" t="str">
        <f>IFERROR((VLOOKUP(B3155,Tabela1[],6,FALSE)),"")</f>
        <v>PL2405_EE</v>
      </c>
      <c r="D3155" s="47" t="str">
        <f>IFERROR((VLOOKUP(C3155,KATALOGI!$A$34:$B$49,2,FALSE)),"")</f>
        <v>Edukacja ekologiczna związana z ochroną powietrza</v>
      </c>
      <c r="E3155" s="57"/>
      <c r="F3155" s="57"/>
      <c r="G3155" s="57"/>
      <c r="H3155" s="57"/>
      <c r="I3155" s="57"/>
      <c r="J3155" s="57"/>
      <c r="K3155" s="57"/>
      <c r="L3155" s="57"/>
      <c r="M3155" s="57"/>
      <c r="N3155" s="57"/>
      <c r="O3155" s="57"/>
      <c r="P3155" s="57"/>
      <c r="Q3155" s="57"/>
      <c r="R3155" s="57"/>
      <c r="S3155" s="57"/>
      <c r="T3155" s="57"/>
      <c r="U3155" s="57"/>
      <c r="V3155" s="57"/>
      <c r="W3155" s="57"/>
      <c r="X3155" s="56" t="str">
        <f t="shared" si="50"/>
        <v/>
      </c>
    </row>
    <row r="3156" spans="1:24" x14ac:dyDescent="0.2">
      <c r="A3156" s="8">
        <v>3140</v>
      </c>
      <c r="B3156" s="47" t="str">
        <f>IF('tabela informacyjna dla JST'!$C$9="","",'tabela informacyjna dla JST'!$C$9)</f>
        <v>Ślemień gm. wiejska</v>
      </c>
      <c r="C3156" s="47" t="str">
        <f>IFERROR((VLOOKUP(B3156,Tabela1[],6,FALSE)),"")</f>
        <v>PL2405_EE</v>
      </c>
      <c r="D3156" s="47" t="str">
        <f>IFERROR((VLOOKUP(C3156,KATALOGI!$A$34:$B$49,2,FALSE)),"")</f>
        <v>Edukacja ekologiczna związana z ochroną powietrza</v>
      </c>
      <c r="E3156" s="57"/>
      <c r="F3156" s="57"/>
      <c r="G3156" s="57"/>
      <c r="H3156" s="57"/>
      <c r="I3156" s="57"/>
      <c r="J3156" s="57"/>
      <c r="K3156" s="57"/>
      <c r="L3156" s="57"/>
      <c r="M3156" s="57"/>
      <c r="N3156" s="57"/>
      <c r="O3156" s="57"/>
      <c r="P3156" s="57"/>
      <c r="Q3156" s="57"/>
      <c r="R3156" s="57"/>
      <c r="S3156" s="57"/>
      <c r="T3156" s="57"/>
      <c r="U3156" s="57"/>
      <c r="V3156" s="57"/>
      <c r="W3156" s="57"/>
      <c r="X3156" s="56" t="str">
        <f t="shared" si="50"/>
        <v/>
      </c>
    </row>
    <row r="3157" spans="1:24" x14ac:dyDescent="0.2">
      <c r="A3157" s="8">
        <v>3141</v>
      </c>
      <c r="B3157" s="47" t="str">
        <f>IF('tabela informacyjna dla JST'!$C$9="","",'tabela informacyjna dla JST'!$C$9)</f>
        <v>Ślemień gm. wiejska</v>
      </c>
      <c r="C3157" s="47" t="str">
        <f>IFERROR((VLOOKUP(B3157,Tabela1[],6,FALSE)),"")</f>
        <v>PL2405_EE</v>
      </c>
      <c r="D3157" s="47" t="str">
        <f>IFERROR((VLOOKUP(C3157,KATALOGI!$A$34:$B$49,2,FALSE)),"")</f>
        <v>Edukacja ekologiczna związana z ochroną powietrza</v>
      </c>
      <c r="E3157" s="57"/>
      <c r="F3157" s="57"/>
      <c r="G3157" s="57"/>
      <c r="H3157" s="57"/>
      <c r="I3157" s="57"/>
      <c r="J3157" s="57"/>
      <c r="K3157" s="57"/>
      <c r="L3157" s="57"/>
      <c r="M3157" s="57"/>
      <c r="N3157" s="57"/>
      <c r="O3157" s="57"/>
      <c r="P3157" s="57"/>
      <c r="Q3157" s="57"/>
      <c r="R3157" s="57"/>
      <c r="S3157" s="57"/>
      <c r="T3157" s="57"/>
      <c r="U3157" s="57"/>
      <c r="V3157" s="57"/>
      <c r="W3157" s="57"/>
      <c r="X3157" s="56" t="str">
        <f t="shared" si="50"/>
        <v/>
      </c>
    </row>
    <row r="3158" spans="1:24" x14ac:dyDescent="0.2">
      <c r="A3158" s="8">
        <v>3142</v>
      </c>
      <c r="B3158" s="47" t="str">
        <f>IF('tabela informacyjna dla JST'!$C$9="","",'tabela informacyjna dla JST'!$C$9)</f>
        <v>Ślemień gm. wiejska</v>
      </c>
      <c r="C3158" s="47" t="str">
        <f>IFERROR((VLOOKUP(B3158,Tabela1[],6,FALSE)),"")</f>
        <v>PL2405_EE</v>
      </c>
      <c r="D3158" s="47" t="str">
        <f>IFERROR((VLOOKUP(C3158,KATALOGI!$A$34:$B$49,2,FALSE)),"")</f>
        <v>Edukacja ekologiczna związana z ochroną powietrza</v>
      </c>
      <c r="E3158" s="57"/>
      <c r="F3158" s="57"/>
      <c r="G3158" s="57"/>
      <c r="H3158" s="57"/>
      <c r="I3158" s="57"/>
      <c r="J3158" s="57"/>
      <c r="K3158" s="57"/>
      <c r="L3158" s="57"/>
      <c r="M3158" s="57"/>
      <c r="N3158" s="57"/>
      <c r="O3158" s="57"/>
      <c r="P3158" s="57"/>
      <c r="Q3158" s="57"/>
      <c r="R3158" s="57"/>
      <c r="S3158" s="57"/>
      <c r="T3158" s="57"/>
      <c r="U3158" s="57"/>
      <c r="V3158" s="57"/>
      <c r="W3158" s="57"/>
      <c r="X3158" s="56" t="str">
        <f t="shared" si="50"/>
        <v/>
      </c>
    </row>
    <row r="3159" spans="1:24" x14ac:dyDescent="0.2">
      <c r="A3159" s="8">
        <v>3143</v>
      </c>
      <c r="B3159" s="47" t="str">
        <f>IF('tabela informacyjna dla JST'!$C$9="","",'tabela informacyjna dla JST'!$C$9)</f>
        <v>Ślemień gm. wiejska</v>
      </c>
      <c r="C3159" s="47" t="str">
        <f>IFERROR((VLOOKUP(B3159,Tabela1[],6,FALSE)),"")</f>
        <v>PL2405_EE</v>
      </c>
      <c r="D3159" s="47" t="str">
        <f>IFERROR((VLOOKUP(C3159,KATALOGI!$A$34:$B$49,2,FALSE)),"")</f>
        <v>Edukacja ekologiczna związana z ochroną powietrza</v>
      </c>
      <c r="E3159" s="57"/>
      <c r="F3159" s="57"/>
      <c r="G3159" s="57"/>
      <c r="H3159" s="57"/>
      <c r="I3159" s="57"/>
      <c r="J3159" s="57"/>
      <c r="K3159" s="57"/>
      <c r="L3159" s="57"/>
      <c r="M3159" s="57"/>
      <c r="N3159" s="57"/>
      <c r="O3159" s="57"/>
      <c r="P3159" s="57"/>
      <c r="Q3159" s="57"/>
      <c r="R3159" s="57"/>
      <c r="S3159" s="57"/>
      <c r="T3159" s="57"/>
      <c r="U3159" s="57"/>
      <c r="V3159" s="57"/>
      <c r="W3159" s="57"/>
      <c r="X3159" s="56" t="str">
        <f t="shared" si="50"/>
        <v/>
      </c>
    </row>
    <row r="3160" spans="1:24" x14ac:dyDescent="0.2">
      <c r="A3160" s="8">
        <v>3144</v>
      </c>
      <c r="B3160" s="47" t="str">
        <f>IF('tabela informacyjna dla JST'!$C$9="","",'tabela informacyjna dla JST'!$C$9)</f>
        <v>Ślemień gm. wiejska</v>
      </c>
      <c r="C3160" s="47" t="str">
        <f>IFERROR((VLOOKUP(B3160,Tabela1[],6,FALSE)),"")</f>
        <v>PL2405_EE</v>
      </c>
      <c r="D3160" s="47" t="str">
        <f>IFERROR((VLOOKUP(C3160,KATALOGI!$A$34:$B$49,2,FALSE)),"")</f>
        <v>Edukacja ekologiczna związana z ochroną powietrza</v>
      </c>
      <c r="E3160" s="57"/>
      <c r="F3160" s="57"/>
      <c r="G3160" s="57"/>
      <c r="H3160" s="57"/>
      <c r="I3160" s="57"/>
      <c r="J3160" s="57"/>
      <c r="K3160" s="57"/>
      <c r="L3160" s="57"/>
      <c r="M3160" s="57"/>
      <c r="N3160" s="57"/>
      <c r="O3160" s="57"/>
      <c r="P3160" s="57"/>
      <c r="Q3160" s="57"/>
      <c r="R3160" s="57"/>
      <c r="S3160" s="57"/>
      <c r="T3160" s="57"/>
      <c r="U3160" s="57"/>
      <c r="V3160" s="57"/>
      <c r="W3160" s="57"/>
      <c r="X3160" s="56" t="str">
        <f t="shared" si="50"/>
        <v/>
      </c>
    </row>
    <row r="3161" spans="1:24" x14ac:dyDescent="0.2">
      <c r="A3161" s="8">
        <v>3145</v>
      </c>
      <c r="B3161" s="47" t="str">
        <f>IF('tabela informacyjna dla JST'!$C$9="","",'tabela informacyjna dla JST'!$C$9)</f>
        <v>Ślemień gm. wiejska</v>
      </c>
      <c r="C3161" s="47" t="str">
        <f>IFERROR((VLOOKUP(B3161,Tabela1[],6,FALSE)),"")</f>
        <v>PL2405_EE</v>
      </c>
      <c r="D3161" s="47" t="str">
        <f>IFERROR((VLOOKUP(C3161,KATALOGI!$A$34:$B$49,2,FALSE)),"")</f>
        <v>Edukacja ekologiczna związana z ochroną powietrza</v>
      </c>
      <c r="E3161" s="57"/>
      <c r="F3161" s="57"/>
      <c r="G3161" s="57"/>
      <c r="H3161" s="57"/>
      <c r="I3161" s="57"/>
      <c r="J3161" s="57"/>
      <c r="K3161" s="57"/>
      <c r="L3161" s="57"/>
      <c r="M3161" s="57"/>
      <c r="N3161" s="57"/>
      <c r="O3161" s="57"/>
      <c r="P3161" s="57"/>
      <c r="Q3161" s="57"/>
      <c r="R3161" s="57"/>
      <c r="S3161" s="57"/>
      <c r="T3161" s="57"/>
      <c r="U3161" s="57"/>
      <c r="V3161" s="57"/>
      <c r="W3161" s="57"/>
      <c r="X3161" s="56" t="str">
        <f t="shared" si="50"/>
        <v/>
      </c>
    </row>
    <row r="3162" spans="1:24" x14ac:dyDescent="0.2">
      <c r="A3162" s="8">
        <v>3146</v>
      </c>
      <c r="B3162" s="47" t="str">
        <f>IF('tabela informacyjna dla JST'!$C$9="","",'tabela informacyjna dla JST'!$C$9)</f>
        <v>Ślemień gm. wiejska</v>
      </c>
      <c r="C3162" s="47" t="str">
        <f>IFERROR((VLOOKUP(B3162,Tabela1[],6,FALSE)),"")</f>
        <v>PL2405_EE</v>
      </c>
      <c r="D3162" s="47" t="str">
        <f>IFERROR((VLOOKUP(C3162,KATALOGI!$A$34:$B$49,2,FALSE)),"")</f>
        <v>Edukacja ekologiczna związana z ochroną powietrza</v>
      </c>
      <c r="E3162" s="57"/>
      <c r="F3162" s="57"/>
      <c r="G3162" s="57"/>
      <c r="H3162" s="57"/>
      <c r="I3162" s="57"/>
      <c r="J3162" s="57"/>
      <c r="K3162" s="57"/>
      <c r="L3162" s="57"/>
      <c r="M3162" s="57"/>
      <c r="N3162" s="57"/>
      <c r="O3162" s="57"/>
      <c r="P3162" s="57"/>
      <c r="Q3162" s="57"/>
      <c r="R3162" s="57"/>
      <c r="S3162" s="57"/>
      <c r="T3162" s="57"/>
      <c r="U3162" s="57"/>
      <c r="V3162" s="57"/>
      <c r="W3162" s="57"/>
      <c r="X3162" s="56" t="str">
        <f t="shared" si="50"/>
        <v/>
      </c>
    </row>
    <row r="3163" spans="1:24" x14ac:dyDescent="0.2">
      <c r="A3163" s="8">
        <v>3147</v>
      </c>
      <c r="B3163" s="47" t="str">
        <f>IF('tabela informacyjna dla JST'!$C$9="","",'tabela informacyjna dla JST'!$C$9)</f>
        <v>Ślemień gm. wiejska</v>
      </c>
      <c r="C3163" s="47" t="str">
        <f>IFERROR((VLOOKUP(B3163,Tabela1[],6,FALSE)),"")</f>
        <v>PL2405_EE</v>
      </c>
      <c r="D3163" s="47" t="str">
        <f>IFERROR((VLOOKUP(C3163,KATALOGI!$A$34:$B$49,2,FALSE)),"")</f>
        <v>Edukacja ekologiczna związana z ochroną powietrza</v>
      </c>
      <c r="E3163" s="57"/>
      <c r="F3163" s="57"/>
      <c r="G3163" s="57"/>
      <c r="H3163" s="57"/>
      <c r="I3163" s="57"/>
      <c r="J3163" s="57"/>
      <c r="K3163" s="57"/>
      <c r="L3163" s="57"/>
      <c r="M3163" s="57"/>
      <c r="N3163" s="57"/>
      <c r="O3163" s="57"/>
      <c r="P3163" s="57"/>
      <c r="Q3163" s="57"/>
      <c r="R3163" s="57"/>
      <c r="S3163" s="57"/>
      <c r="T3163" s="57"/>
      <c r="U3163" s="57"/>
      <c r="V3163" s="57"/>
      <c r="W3163" s="57"/>
      <c r="X3163" s="56" t="str">
        <f t="shared" si="50"/>
        <v/>
      </c>
    </row>
    <row r="3164" spans="1:24" x14ac:dyDescent="0.2">
      <c r="A3164" s="8">
        <v>3148</v>
      </c>
      <c r="B3164" s="47" t="str">
        <f>IF('tabela informacyjna dla JST'!$C$9="","",'tabela informacyjna dla JST'!$C$9)</f>
        <v>Ślemień gm. wiejska</v>
      </c>
      <c r="C3164" s="47" t="str">
        <f>IFERROR((VLOOKUP(B3164,Tabela1[],6,FALSE)),"")</f>
        <v>PL2405_EE</v>
      </c>
      <c r="D3164" s="47" t="str">
        <f>IFERROR((VLOOKUP(C3164,KATALOGI!$A$34:$B$49,2,FALSE)),"")</f>
        <v>Edukacja ekologiczna związana z ochroną powietrza</v>
      </c>
      <c r="E3164" s="57"/>
      <c r="F3164" s="57"/>
      <c r="G3164" s="57"/>
      <c r="H3164" s="57"/>
      <c r="I3164" s="57"/>
      <c r="J3164" s="57"/>
      <c r="K3164" s="57"/>
      <c r="L3164" s="57"/>
      <c r="M3164" s="57"/>
      <c r="N3164" s="57"/>
      <c r="O3164" s="57"/>
      <c r="P3164" s="57"/>
      <c r="Q3164" s="57"/>
      <c r="R3164" s="57"/>
      <c r="S3164" s="57"/>
      <c r="T3164" s="57"/>
      <c r="U3164" s="57"/>
      <c r="V3164" s="57"/>
      <c r="W3164" s="57"/>
      <c r="X3164" s="56" t="str">
        <f t="shared" si="50"/>
        <v/>
      </c>
    </row>
    <row r="3165" spans="1:24" x14ac:dyDescent="0.2">
      <c r="A3165" s="8">
        <v>3149</v>
      </c>
      <c r="B3165" s="47" t="str">
        <f>IF('tabela informacyjna dla JST'!$C$9="","",'tabela informacyjna dla JST'!$C$9)</f>
        <v>Ślemień gm. wiejska</v>
      </c>
      <c r="C3165" s="47" t="str">
        <f>IFERROR((VLOOKUP(B3165,Tabela1[],6,FALSE)),"")</f>
        <v>PL2405_EE</v>
      </c>
      <c r="D3165" s="47" t="str">
        <f>IFERROR((VLOOKUP(C3165,KATALOGI!$A$34:$B$49,2,FALSE)),"")</f>
        <v>Edukacja ekologiczna związana z ochroną powietrza</v>
      </c>
      <c r="E3165" s="57"/>
      <c r="F3165" s="57"/>
      <c r="G3165" s="57"/>
      <c r="H3165" s="57"/>
      <c r="I3165" s="57"/>
      <c r="J3165" s="57"/>
      <c r="K3165" s="57"/>
      <c r="L3165" s="57"/>
      <c r="M3165" s="57"/>
      <c r="N3165" s="57"/>
      <c r="O3165" s="57"/>
      <c r="P3165" s="57"/>
      <c r="Q3165" s="57"/>
      <c r="R3165" s="57"/>
      <c r="S3165" s="57"/>
      <c r="T3165" s="57"/>
      <c r="U3165" s="57"/>
      <c r="V3165" s="57"/>
      <c r="W3165" s="57"/>
      <c r="X3165" s="56" t="str">
        <f t="shared" si="50"/>
        <v/>
      </c>
    </row>
    <row r="3166" spans="1:24" x14ac:dyDescent="0.2">
      <c r="A3166" s="8">
        <v>3150</v>
      </c>
      <c r="B3166" s="47" t="str">
        <f>IF('tabela informacyjna dla JST'!$C$9="","",'tabela informacyjna dla JST'!$C$9)</f>
        <v>Ślemień gm. wiejska</v>
      </c>
      <c r="C3166" s="47" t="str">
        <f>IFERROR((VLOOKUP(B3166,Tabela1[],6,FALSE)),"")</f>
        <v>PL2405_EE</v>
      </c>
      <c r="D3166" s="47" t="str">
        <f>IFERROR((VLOOKUP(C3166,KATALOGI!$A$34:$B$49,2,FALSE)),"")</f>
        <v>Edukacja ekologiczna związana z ochroną powietrza</v>
      </c>
      <c r="E3166" s="57"/>
      <c r="F3166" s="57"/>
      <c r="G3166" s="57"/>
      <c r="H3166" s="57"/>
      <c r="I3166" s="57"/>
      <c r="J3166" s="57"/>
      <c r="K3166" s="57"/>
      <c r="L3166" s="57"/>
      <c r="M3166" s="57"/>
      <c r="N3166" s="57"/>
      <c r="O3166" s="57"/>
      <c r="P3166" s="57"/>
      <c r="Q3166" s="57"/>
      <c r="R3166" s="57"/>
      <c r="S3166" s="57"/>
      <c r="T3166" s="57"/>
      <c r="U3166" s="57"/>
      <c r="V3166" s="57"/>
      <c r="W3166" s="57"/>
      <c r="X3166" s="56" t="str">
        <f t="shared" si="50"/>
        <v/>
      </c>
    </row>
    <row r="3167" spans="1:24" x14ac:dyDescent="0.2">
      <c r="A3167" s="8">
        <v>3151</v>
      </c>
      <c r="B3167" s="47" t="str">
        <f>IF('tabela informacyjna dla JST'!$C$9="","",'tabela informacyjna dla JST'!$C$9)</f>
        <v>Ślemień gm. wiejska</v>
      </c>
      <c r="C3167" s="47" t="str">
        <f>IFERROR((VLOOKUP(B3167,Tabela1[],6,FALSE)),"")</f>
        <v>PL2405_EE</v>
      </c>
      <c r="D3167" s="47" t="str">
        <f>IFERROR((VLOOKUP(C3167,KATALOGI!$A$34:$B$49,2,FALSE)),"")</f>
        <v>Edukacja ekologiczna związana z ochroną powietrza</v>
      </c>
      <c r="E3167" s="57"/>
      <c r="F3167" s="57"/>
      <c r="G3167" s="57"/>
      <c r="H3167" s="57"/>
      <c r="I3167" s="57"/>
      <c r="J3167" s="57"/>
      <c r="K3167" s="57"/>
      <c r="L3167" s="57"/>
      <c r="M3167" s="57"/>
      <c r="N3167" s="57"/>
      <c r="O3167" s="57"/>
      <c r="P3167" s="57"/>
      <c r="Q3167" s="57"/>
      <c r="R3167" s="57"/>
      <c r="S3167" s="57"/>
      <c r="T3167" s="57"/>
      <c r="U3167" s="57"/>
      <c r="V3167" s="57"/>
      <c r="W3167" s="57"/>
      <c r="X3167" s="56" t="str">
        <f t="shared" si="50"/>
        <v/>
      </c>
    </row>
    <row r="3168" spans="1:24" x14ac:dyDescent="0.2">
      <c r="A3168" s="8">
        <v>3152</v>
      </c>
      <c r="B3168" s="47" t="str">
        <f>IF('tabela informacyjna dla JST'!$C$9="","",'tabela informacyjna dla JST'!$C$9)</f>
        <v>Ślemień gm. wiejska</v>
      </c>
      <c r="C3168" s="47" t="str">
        <f>IFERROR((VLOOKUP(B3168,Tabela1[],6,FALSE)),"")</f>
        <v>PL2405_EE</v>
      </c>
      <c r="D3168" s="47" t="str">
        <f>IFERROR((VLOOKUP(C3168,KATALOGI!$A$34:$B$49,2,FALSE)),"")</f>
        <v>Edukacja ekologiczna związana z ochroną powietrza</v>
      </c>
      <c r="E3168" s="57"/>
      <c r="F3168" s="57"/>
      <c r="G3168" s="57"/>
      <c r="H3168" s="57"/>
      <c r="I3168" s="57"/>
      <c r="J3168" s="57"/>
      <c r="K3168" s="57"/>
      <c r="L3168" s="57"/>
      <c r="M3168" s="57"/>
      <c r="N3168" s="57"/>
      <c r="O3168" s="57"/>
      <c r="P3168" s="57"/>
      <c r="Q3168" s="57"/>
      <c r="R3168" s="57"/>
      <c r="S3168" s="57"/>
      <c r="T3168" s="57"/>
      <c r="U3168" s="57"/>
      <c r="V3168" s="57"/>
      <c r="W3168" s="57"/>
      <c r="X3168" s="56" t="str">
        <f t="shared" si="50"/>
        <v/>
      </c>
    </row>
    <row r="3169" spans="1:24" x14ac:dyDescent="0.2">
      <c r="A3169" s="8">
        <v>3153</v>
      </c>
      <c r="B3169" s="47" t="str">
        <f>IF('tabela informacyjna dla JST'!$C$9="","",'tabela informacyjna dla JST'!$C$9)</f>
        <v>Ślemień gm. wiejska</v>
      </c>
      <c r="C3169" s="47" t="str">
        <f>IFERROR((VLOOKUP(B3169,Tabela1[],6,FALSE)),"")</f>
        <v>PL2405_EE</v>
      </c>
      <c r="D3169" s="47" t="str">
        <f>IFERROR((VLOOKUP(C3169,KATALOGI!$A$34:$B$49,2,FALSE)),"")</f>
        <v>Edukacja ekologiczna związana z ochroną powietrza</v>
      </c>
      <c r="E3169" s="57"/>
      <c r="F3169" s="57"/>
      <c r="G3169" s="57"/>
      <c r="H3169" s="57"/>
      <c r="I3169" s="57"/>
      <c r="J3169" s="57"/>
      <c r="K3169" s="57"/>
      <c r="L3169" s="57"/>
      <c r="M3169" s="57"/>
      <c r="N3169" s="57"/>
      <c r="O3169" s="57"/>
      <c r="P3169" s="57"/>
      <c r="Q3169" s="57"/>
      <c r="R3169" s="57"/>
      <c r="S3169" s="57"/>
      <c r="T3169" s="57"/>
      <c r="U3169" s="57"/>
      <c r="V3169" s="57"/>
      <c r="W3169" s="57"/>
      <c r="X3169" s="56" t="str">
        <f t="shared" si="50"/>
        <v/>
      </c>
    </row>
    <row r="3170" spans="1:24" x14ac:dyDescent="0.2">
      <c r="A3170" s="8">
        <v>3154</v>
      </c>
      <c r="B3170" s="47" t="str">
        <f>IF('tabela informacyjna dla JST'!$C$9="","",'tabela informacyjna dla JST'!$C$9)</f>
        <v>Ślemień gm. wiejska</v>
      </c>
      <c r="C3170" s="47" t="str">
        <f>IFERROR((VLOOKUP(B3170,Tabela1[],6,FALSE)),"")</f>
        <v>PL2405_EE</v>
      </c>
      <c r="D3170" s="47" t="str">
        <f>IFERROR((VLOOKUP(C3170,KATALOGI!$A$34:$B$49,2,FALSE)),"")</f>
        <v>Edukacja ekologiczna związana z ochroną powietrza</v>
      </c>
      <c r="E3170" s="57"/>
      <c r="F3170" s="57"/>
      <c r="G3170" s="57"/>
      <c r="H3170" s="57"/>
      <c r="I3170" s="57"/>
      <c r="J3170" s="57"/>
      <c r="K3170" s="57"/>
      <c r="L3170" s="57"/>
      <c r="M3170" s="57"/>
      <c r="N3170" s="57"/>
      <c r="O3170" s="57"/>
      <c r="P3170" s="57"/>
      <c r="Q3170" s="57"/>
      <c r="R3170" s="57"/>
      <c r="S3170" s="57"/>
      <c r="T3170" s="57"/>
      <c r="U3170" s="57"/>
      <c r="V3170" s="57"/>
      <c r="W3170" s="57"/>
      <c r="X3170" s="56" t="str">
        <f t="shared" si="50"/>
        <v/>
      </c>
    </row>
    <row r="3171" spans="1:24" x14ac:dyDescent="0.2">
      <c r="A3171" s="8">
        <v>3155</v>
      </c>
      <c r="B3171" s="47" t="str">
        <f>IF('tabela informacyjna dla JST'!$C$9="","",'tabela informacyjna dla JST'!$C$9)</f>
        <v>Ślemień gm. wiejska</v>
      </c>
      <c r="C3171" s="47" t="str">
        <f>IFERROR((VLOOKUP(B3171,Tabela1[],6,FALSE)),"")</f>
        <v>PL2405_EE</v>
      </c>
      <c r="D3171" s="47" t="str">
        <f>IFERROR((VLOOKUP(C3171,KATALOGI!$A$34:$B$49,2,FALSE)),"")</f>
        <v>Edukacja ekologiczna związana z ochroną powietrza</v>
      </c>
      <c r="E3171" s="57"/>
      <c r="F3171" s="57"/>
      <c r="G3171" s="57"/>
      <c r="H3171" s="57"/>
      <c r="I3171" s="57"/>
      <c r="J3171" s="57"/>
      <c r="K3171" s="57"/>
      <c r="L3171" s="57"/>
      <c r="M3171" s="57"/>
      <c r="N3171" s="57"/>
      <c r="O3171" s="57"/>
      <c r="P3171" s="57"/>
      <c r="Q3171" s="57"/>
      <c r="R3171" s="57"/>
      <c r="S3171" s="57"/>
      <c r="T3171" s="57"/>
      <c r="U3171" s="57"/>
      <c r="V3171" s="57"/>
      <c r="W3171" s="57"/>
      <c r="X3171" s="56" t="str">
        <f t="shared" si="50"/>
        <v/>
      </c>
    </row>
    <row r="3172" spans="1:24" x14ac:dyDescent="0.2">
      <c r="A3172" s="8">
        <v>3156</v>
      </c>
      <c r="B3172" s="47" t="str">
        <f>IF('tabela informacyjna dla JST'!$C$9="","",'tabela informacyjna dla JST'!$C$9)</f>
        <v>Ślemień gm. wiejska</v>
      </c>
      <c r="C3172" s="47" t="str">
        <f>IFERROR((VLOOKUP(B3172,Tabela1[],6,FALSE)),"")</f>
        <v>PL2405_EE</v>
      </c>
      <c r="D3172" s="47" t="str">
        <f>IFERROR((VLOOKUP(C3172,KATALOGI!$A$34:$B$49,2,FALSE)),"")</f>
        <v>Edukacja ekologiczna związana z ochroną powietrza</v>
      </c>
      <c r="E3172" s="57"/>
      <c r="F3172" s="57"/>
      <c r="G3172" s="57"/>
      <c r="H3172" s="57"/>
      <c r="I3172" s="57"/>
      <c r="J3172" s="57"/>
      <c r="K3172" s="57"/>
      <c r="L3172" s="57"/>
      <c r="M3172" s="57"/>
      <c r="N3172" s="57"/>
      <c r="O3172" s="57"/>
      <c r="P3172" s="57"/>
      <c r="Q3172" s="57"/>
      <c r="R3172" s="57"/>
      <c r="S3172" s="57"/>
      <c r="T3172" s="57"/>
      <c r="U3172" s="57"/>
      <c r="V3172" s="57"/>
      <c r="W3172" s="57"/>
      <c r="X3172" s="56" t="str">
        <f t="shared" si="50"/>
        <v/>
      </c>
    </row>
    <row r="3173" spans="1:24" x14ac:dyDescent="0.2">
      <c r="A3173" s="8">
        <v>3157</v>
      </c>
      <c r="B3173" s="47" t="str">
        <f>IF('tabela informacyjna dla JST'!$C$9="","",'tabela informacyjna dla JST'!$C$9)</f>
        <v>Ślemień gm. wiejska</v>
      </c>
      <c r="C3173" s="47" t="str">
        <f>IFERROR((VLOOKUP(B3173,Tabela1[],6,FALSE)),"")</f>
        <v>PL2405_EE</v>
      </c>
      <c r="D3173" s="47" t="str">
        <f>IFERROR((VLOOKUP(C3173,KATALOGI!$A$34:$B$49,2,FALSE)),"")</f>
        <v>Edukacja ekologiczna związana z ochroną powietrza</v>
      </c>
      <c r="E3173" s="57"/>
      <c r="F3173" s="57"/>
      <c r="G3173" s="57"/>
      <c r="H3173" s="57"/>
      <c r="I3173" s="57"/>
      <c r="J3173" s="57"/>
      <c r="K3173" s="57"/>
      <c r="L3173" s="57"/>
      <c r="M3173" s="57"/>
      <c r="N3173" s="57"/>
      <c r="O3173" s="57"/>
      <c r="P3173" s="57"/>
      <c r="Q3173" s="57"/>
      <c r="R3173" s="57"/>
      <c r="S3173" s="57"/>
      <c r="T3173" s="57"/>
      <c r="U3173" s="57"/>
      <c r="V3173" s="57"/>
      <c r="W3173" s="57"/>
      <c r="X3173" s="56" t="str">
        <f t="shared" si="50"/>
        <v/>
      </c>
    </row>
    <row r="3174" spans="1:24" x14ac:dyDescent="0.2">
      <c r="A3174" s="8">
        <v>3158</v>
      </c>
      <c r="B3174" s="47" t="str">
        <f>IF('tabela informacyjna dla JST'!$C$9="","",'tabela informacyjna dla JST'!$C$9)</f>
        <v>Ślemień gm. wiejska</v>
      </c>
      <c r="C3174" s="47" t="str">
        <f>IFERROR((VLOOKUP(B3174,Tabela1[],6,FALSE)),"")</f>
        <v>PL2405_EE</v>
      </c>
      <c r="D3174" s="47" t="str">
        <f>IFERROR((VLOOKUP(C3174,KATALOGI!$A$34:$B$49,2,FALSE)),"")</f>
        <v>Edukacja ekologiczna związana z ochroną powietrza</v>
      </c>
      <c r="E3174" s="57"/>
      <c r="F3174" s="57"/>
      <c r="G3174" s="57"/>
      <c r="H3174" s="57"/>
      <c r="I3174" s="57"/>
      <c r="J3174" s="57"/>
      <c r="K3174" s="57"/>
      <c r="L3174" s="57"/>
      <c r="M3174" s="57"/>
      <c r="N3174" s="57"/>
      <c r="O3174" s="57"/>
      <c r="P3174" s="57"/>
      <c r="Q3174" s="57"/>
      <c r="R3174" s="57"/>
      <c r="S3174" s="57"/>
      <c r="T3174" s="57"/>
      <c r="U3174" s="57"/>
      <c r="V3174" s="57"/>
      <c r="W3174" s="57"/>
      <c r="X3174" s="56" t="str">
        <f t="shared" si="50"/>
        <v/>
      </c>
    </row>
    <row r="3175" spans="1:24" x14ac:dyDescent="0.2">
      <c r="A3175" s="8">
        <v>3159</v>
      </c>
      <c r="B3175" s="47" t="str">
        <f>IF('tabela informacyjna dla JST'!$C$9="","",'tabela informacyjna dla JST'!$C$9)</f>
        <v>Ślemień gm. wiejska</v>
      </c>
      <c r="C3175" s="47" t="str">
        <f>IFERROR((VLOOKUP(B3175,Tabela1[],6,FALSE)),"")</f>
        <v>PL2405_EE</v>
      </c>
      <c r="D3175" s="47" t="str">
        <f>IFERROR((VLOOKUP(C3175,KATALOGI!$A$34:$B$49,2,FALSE)),"")</f>
        <v>Edukacja ekologiczna związana z ochroną powietrza</v>
      </c>
      <c r="E3175" s="57"/>
      <c r="F3175" s="57"/>
      <c r="G3175" s="57"/>
      <c r="H3175" s="57"/>
      <c r="I3175" s="57"/>
      <c r="J3175" s="57"/>
      <c r="K3175" s="57"/>
      <c r="L3175" s="57"/>
      <c r="M3175" s="57"/>
      <c r="N3175" s="57"/>
      <c r="O3175" s="57"/>
      <c r="P3175" s="57"/>
      <c r="Q3175" s="57"/>
      <c r="R3175" s="57"/>
      <c r="S3175" s="57"/>
      <c r="T3175" s="57"/>
      <c r="U3175" s="57"/>
      <c r="V3175" s="57"/>
      <c r="W3175" s="57"/>
      <c r="X3175" s="56" t="str">
        <f t="shared" si="50"/>
        <v/>
      </c>
    </row>
    <row r="3176" spans="1:24" x14ac:dyDescent="0.2">
      <c r="A3176" s="8">
        <v>3160</v>
      </c>
      <c r="B3176" s="47" t="str">
        <f>IF('tabela informacyjna dla JST'!$C$9="","",'tabela informacyjna dla JST'!$C$9)</f>
        <v>Ślemień gm. wiejska</v>
      </c>
      <c r="C3176" s="47" t="str">
        <f>IFERROR((VLOOKUP(B3176,Tabela1[],6,FALSE)),"")</f>
        <v>PL2405_EE</v>
      </c>
      <c r="D3176" s="47" t="str">
        <f>IFERROR((VLOOKUP(C3176,KATALOGI!$A$34:$B$49,2,FALSE)),"")</f>
        <v>Edukacja ekologiczna związana z ochroną powietrza</v>
      </c>
      <c r="E3176" s="57"/>
      <c r="F3176" s="57"/>
      <c r="G3176" s="57"/>
      <c r="H3176" s="57"/>
      <c r="I3176" s="57"/>
      <c r="J3176" s="57"/>
      <c r="K3176" s="57"/>
      <c r="L3176" s="57"/>
      <c r="M3176" s="57"/>
      <c r="N3176" s="57"/>
      <c r="O3176" s="57"/>
      <c r="P3176" s="57"/>
      <c r="Q3176" s="57"/>
      <c r="R3176" s="57"/>
      <c r="S3176" s="57"/>
      <c r="T3176" s="57"/>
      <c r="U3176" s="57"/>
      <c r="V3176" s="57"/>
      <c r="W3176" s="57"/>
      <c r="X3176" s="56" t="str">
        <f t="shared" si="50"/>
        <v/>
      </c>
    </row>
    <row r="3177" spans="1:24" x14ac:dyDescent="0.2">
      <c r="A3177" s="8">
        <v>3161</v>
      </c>
      <c r="B3177" s="47" t="str">
        <f>IF('tabela informacyjna dla JST'!$C$9="","",'tabela informacyjna dla JST'!$C$9)</f>
        <v>Ślemień gm. wiejska</v>
      </c>
      <c r="C3177" s="47" t="str">
        <f>IFERROR((VLOOKUP(B3177,Tabela1[],6,FALSE)),"")</f>
        <v>PL2405_EE</v>
      </c>
      <c r="D3177" s="47" t="str">
        <f>IFERROR((VLOOKUP(C3177,KATALOGI!$A$34:$B$49,2,FALSE)),"")</f>
        <v>Edukacja ekologiczna związana z ochroną powietrza</v>
      </c>
      <c r="E3177" s="57"/>
      <c r="F3177" s="57"/>
      <c r="G3177" s="57"/>
      <c r="H3177" s="57"/>
      <c r="I3177" s="57"/>
      <c r="J3177" s="57"/>
      <c r="K3177" s="57"/>
      <c r="L3177" s="57"/>
      <c r="M3177" s="57"/>
      <c r="N3177" s="57"/>
      <c r="O3177" s="57"/>
      <c r="P3177" s="57"/>
      <c r="Q3177" s="57"/>
      <c r="R3177" s="57"/>
      <c r="S3177" s="57"/>
      <c r="T3177" s="57"/>
      <c r="U3177" s="57"/>
      <c r="V3177" s="57"/>
      <c r="W3177" s="57"/>
      <c r="X3177" s="56" t="str">
        <f t="shared" si="50"/>
        <v/>
      </c>
    </row>
    <row r="3178" spans="1:24" x14ac:dyDescent="0.2">
      <c r="A3178" s="8">
        <v>3162</v>
      </c>
      <c r="B3178" s="47" t="str">
        <f>IF('tabela informacyjna dla JST'!$C$9="","",'tabela informacyjna dla JST'!$C$9)</f>
        <v>Ślemień gm. wiejska</v>
      </c>
      <c r="C3178" s="47" t="str">
        <f>IFERROR((VLOOKUP(B3178,Tabela1[],6,FALSE)),"")</f>
        <v>PL2405_EE</v>
      </c>
      <c r="D3178" s="47" t="str">
        <f>IFERROR((VLOOKUP(C3178,KATALOGI!$A$34:$B$49,2,FALSE)),"")</f>
        <v>Edukacja ekologiczna związana z ochroną powietrza</v>
      </c>
      <c r="E3178" s="57"/>
      <c r="F3178" s="57"/>
      <c r="G3178" s="57"/>
      <c r="H3178" s="57"/>
      <c r="I3178" s="57"/>
      <c r="J3178" s="57"/>
      <c r="K3178" s="57"/>
      <c r="L3178" s="57"/>
      <c r="M3178" s="57"/>
      <c r="N3178" s="57"/>
      <c r="O3178" s="57"/>
      <c r="P3178" s="57"/>
      <c r="Q3178" s="57"/>
      <c r="R3178" s="57"/>
      <c r="S3178" s="57"/>
      <c r="T3178" s="57"/>
      <c r="U3178" s="57"/>
      <c r="V3178" s="57"/>
      <c r="W3178" s="57"/>
      <c r="X3178" s="56" t="str">
        <f t="shared" si="50"/>
        <v/>
      </c>
    </row>
    <row r="3179" spans="1:24" x14ac:dyDescent="0.2">
      <c r="A3179" s="8">
        <v>3163</v>
      </c>
      <c r="B3179" s="47" t="str">
        <f>IF('tabela informacyjna dla JST'!$C$9="","",'tabela informacyjna dla JST'!$C$9)</f>
        <v>Ślemień gm. wiejska</v>
      </c>
      <c r="C3179" s="47" t="str">
        <f>IFERROR((VLOOKUP(B3179,Tabela1[],6,FALSE)),"")</f>
        <v>PL2405_EE</v>
      </c>
      <c r="D3179" s="47" t="str">
        <f>IFERROR((VLOOKUP(C3179,KATALOGI!$A$34:$B$49,2,FALSE)),"")</f>
        <v>Edukacja ekologiczna związana z ochroną powietrza</v>
      </c>
      <c r="E3179" s="57"/>
      <c r="F3179" s="57"/>
      <c r="G3179" s="57"/>
      <c r="H3179" s="57"/>
      <c r="I3179" s="57"/>
      <c r="J3179" s="57"/>
      <c r="K3179" s="57"/>
      <c r="L3179" s="57"/>
      <c r="M3179" s="57"/>
      <c r="N3179" s="57"/>
      <c r="O3179" s="57"/>
      <c r="P3179" s="57"/>
      <c r="Q3179" s="57"/>
      <c r="R3179" s="57"/>
      <c r="S3179" s="57"/>
      <c r="T3179" s="57"/>
      <c r="U3179" s="57"/>
      <c r="V3179" s="57"/>
      <c r="W3179" s="57"/>
      <c r="X3179" s="56" t="str">
        <f t="shared" si="50"/>
        <v/>
      </c>
    </row>
    <row r="3180" spans="1:24" x14ac:dyDescent="0.2">
      <c r="A3180" s="8">
        <v>3164</v>
      </c>
      <c r="B3180" s="47" t="str">
        <f>IF('tabela informacyjna dla JST'!$C$9="","",'tabela informacyjna dla JST'!$C$9)</f>
        <v>Ślemień gm. wiejska</v>
      </c>
      <c r="C3180" s="47" t="str">
        <f>IFERROR((VLOOKUP(B3180,Tabela1[],6,FALSE)),"")</f>
        <v>PL2405_EE</v>
      </c>
      <c r="D3180" s="47" t="str">
        <f>IFERROR((VLOOKUP(C3180,KATALOGI!$A$34:$B$49,2,FALSE)),"")</f>
        <v>Edukacja ekologiczna związana z ochroną powietrza</v>
      </c>
      <c r="E3180" s="57"/>
      <c r="F3180" s="57"/>
      <c r="G3180" s="57"/>
      <c r="H3180" s="57"/>
      <c r="I3180" s="57"/>
      <c r="J3180" s="57"/>
      <c r="K3180" s="57"/>
      <c r="L3180" s="57"/>
      <c r="M3180" s="57"/>
      <c r="N3180" s="57"/>
      <c r="O3180" s="57"/>
      <c r="P3180" s="57"/>
      <c r="Q3180" s="57"/>
      <c r="R3180" s="57"/>
      <c r="S3180" s="57"/>
      <c r="T3180" s="57"/>
      <c r="U3180" s="57"/>
      <c r="V3180" s="57"/>
      <c r="W3180" s="57"/>
      <c r="X3180" s="56" t="str">
        <f t="shared" si="50"/>
        <v/>
      </c>
    </row>
    <row r="3181" spans="1:24" x14ac:dyDescent="0.2">
      <c r="A3181" s="8">
        <v>3165</v>
      </c>
      <c r="B3181" s="47" t="str">
        <f>IF('tabela informacyjna dla JST'!$C$9="","",'tabela informacyjna dla JST'!$C$9)</f>
        <v>Ślemień gm. wiejska</v>
      </c>
      <c r="C3181" s="47" t="str">
        <f>IFERROR((VLOOKUP(B3181,Tabela1[],6,FALSE)),"")</f>
        <v>PL2405_EE</v>
      </c>
      <c r="D3181" s="47" t="str">
        <f>IFERROR((VLOOKUP(C3181,KATALOGI!$A$34:$B$49,2,FALSE)),"")</f>
        <v>Edukacja ekologiczna związana z ochroną powietrza</v>
      </c>
      <c r="E3181" s="57"/>
      <c r="F3181" s="57"/>
      <c r="G3181" s="57"/>
      <c r="H3181" s="57"/>
      <c r="I3181" s="57"/>
      <c r="J3181" s="57"/>
      <c r="K3181" s="57"/>
      <c r="L3181" s="57"/>
      <c r="M3181" s="57"/>
      <c r="N3181" s="57"/>
      <c r="O3181" s="57"/>
      <c r="P3181" s="57"/>
      <c r="Q3181" s="57"/>
      <c r="R3181" s="57"/>
      <c r="S3181" s="57"/>
      <c r="T3181" s="57"/>
      <c r="U3181" s="57"/>
      <c r="V3181" s="57"/>
      <c r="W3181" s="57"/>
      <c r="X3181" s="56" t="str">
        <f t="shared" si="50"/>
        <v/>
      </c>
    </row>
    <row r="3182" spans="1:24" x14ac:dyDescent="0.2">
      <c r="A3182" s="8">
        <v>3166</v>
      </c>
      <c r="B3182" s="47" t="str">
        <f>IF('tabela informacyjna dla JST'!$C$9="","",'tabela informacyjna dla JST'!$C$9)</f>
        <v>Ślemień gm. wiejska</v>
      </c>
      <c r="C3182" s="47" t="str">
        <f>IFERROR((VLOOKUP(B3182,Tabela1[],6,FALSE)),"")</f>
        <v>PL2405_EE</v>
      </c>
      <c r="D3182" s="47" t="str">
        <f>IFERROR((VLOOKUP(C3182,KATALOGI!$A$34:$B$49,2,FALSE)),"")</f>
        <v>Edukacja ekologiczna związana z ochroną powietrza</v>
      </c>
      <c r="E3182" s="57"/>
      <c r="F3182" s="57"/>
      <c r="G3182" s="57"/>
      <c r="H3182" s="57"/>
      <c r="I3182" s="57"/>
      <c r="J3182" s="57"/>
      <c r="K3182" s="57"/>
      <c r="L3182" s="57"/>
      <c r="M3182" s="57"/>
      <c r="N3182" s="57"/>
      <c r="O3182" s="57"/>
      <c r="P3182" s="57"/>
      <c r="Q3182" s="57"/>
      <c r="R3182" s="57"/>
      <c r="S3182" s="57"/>
      <c r="T3182" s="57"/>
      <c r="U3182" s="57"/>
      <c r="V3182" s="57"/>
      <c r="W3182" s="57"/>
      <c r="X3182" s="56" t="str">
        <f t="shared" si="50"/>
        <v/>
      </c>
    </row>
    <row r="3183" spans="1:24" x14ac:dyDescent="0.2">
      <c r="A3183" s="8">
        <v>3167</v>
      </c>
      <c r="B3183" s="47" t="str">
        <f>IF('tabela informacyjna dla JST'!$C$9="","",'tabela informacyjna dla JST'!$C$9)</f>
        <v>Ślemień gm. wiejska</v>
      </c>
      <c r="C3183" s="47" t="str">
        <f>IFERROR((VLOOKUP(B3183,Tabela1[],6,FALSE)),"")</f>
        <v>PL2405_EE</v>
      </c>
      <c r="D3183" s="47" t="str">
        <f>IFERROR((VLOOKUP(C3183,KATALOGI!$A$34:$B$49,2,FALSE)),"")</f>
        <v>Edukacja ekologiczna związana z ochroną powietrza</v>
      </c>
      <c r="E3183" s="57"/>
      <c r="F3183" s="57"/>
      <c r="G3183" s="57"/>
      <c r="H3183" s="57"/>
      <c r="I3183" s="57"/>
      <c r="J3183" s="57"/>
      <c r="K3183" s="57"/>
      <c r="L3183" s="57"/>
      <c r="M3183" s="57"/>
      <c r="N3183" s="57"/>
      <c r="O3183" s="57"/>
      <c r="P3183" s="57"/>
      <c r="Q3183" s="57"/>
      <c r="R3183" s="57"/>
      <c r="S3183" s="57"/>
      <c r="T3183" s="57"/>
      <c r="U3183" s="57"/>
      <c r="V3183" s="57"/>
      <c r="W3183" s="57"/>
      <c r="X3183" s="56" t="str">
        <f t="shared" si="50"/>
        <v/>
      </c>
    </row>
    <row r="3184" spans="1:24" x14ac:dyDescent="0.2">
      <c r="A3184" s="8">
        <v>3168</v>
      </c>
      <c r="B3184" s="47" t="str">
        <f>IF('tabela informacyjna dla JST'!$C$9="","",'tabela informacyjna dla JST'!$C$9)</f>
        <v>Ślemień gm. wiejska</v>
      </c>
      <c r="C3184" s="47" t="str">
        <f>IFERROR((VLOOKUP(B3184,Tabela1[],6,FALSE)),"")</f>
        <v>PL2405_EE</v>
      </c>
      <c r="D3184" s="47" t="str">
        <f>IFERROR((VLOOKUP(C3184,KATALOGI!$A$34:$B$49,2,FALSE)),"")</f>
        <v>Edukacja ekologiczna związana z ochroną powietrza</v>
      </c>
      <c r="E3184" s="57"/>
      <c r="F3184" s="57"/>
      <c r="G3184" s="57"/>
      <c r="H3184" s="57"/>
      <c r="I3184" s="57"/>
      <c r="J3184" s="57"/>
      <c r="K3184" s="57"/>
      <c r="L3184" s="57"/>
      <c r="M3184" s="57"/>
      <c r="N3184" s="57"/>
      <c r="O3184" s="57"/>
      <c r="P3184" s="57"/>
      <c r="Q3184" s="57"/>
      <c r="R3184" s="57"/>
      <c r="S3184" s="57"/>
      <c r="T3184" s="57"/>
      <c r="U3184" s="57"/>
      <c r="V3184" s="57"/>
      <c r="W3184" s="57"/>
      <c r="X3184" s="56" t="str">
        <f t="shared" si="50"/>
        <v/>
      </c>
    </row>
    <row r="3185" spans="1:24" x14ac:dyDescent="0.2">
      <c r="A3185" s="8">
        <v>3169</v>
      </c>
      <c r="B3185" s="47" t="str">
        <f>IF('tabela informacyjna dla JST'!$C$9="","",'tabela informacyjna dla JST'!$C$9)</f>
        <v>Ślemień gm. wiejska</v>
      </c>
      <c r="C3185" s="47" t="str">
        <f>IFERROR((VLOOKUP(B3185,Tabela1[],6,FALSE)),"")</f>
        <v>PL2405_EE</v>
      </c>
      <c r="D3185" s="47" t="str">
        <f>IFERROR((VLOOKUP(C3185,KATALOGI!$A$34:$B$49,2,FALSE)),"")</f>
        <v>Edukacja ekologiczna związana z ochroną powietrza</v>
      </c>
      <c r="E3185" s="57"/>
      <c r="F3185" s="57"/>
      <c r="G3185" s="57"/>
      <c r="H3185" s="57"/>
      <c r="I3185" s="57"/>
      <c r="J3185" s="57"/>
      <c r="K3185" s="57"/>
      <c r="L3185" s="57"/>
      <c r="M3185" s="57"/>
      <c r="N3185" s="57"/>
      <c r="O3185" s="57"/>
      <c r="P3185" s="57"/>
      <c r="Q3185" s="57"/>
      <c r="R3185" s="57"/>
      <c r="S3185" s="57"/>
      <c r="T3185" s="57"/>
      <c r="U3185" s="57"/>
      <c r="V3185" s="57"/>
      <c r="W3185" s="57"/>
      <c r="X3185" s="56" t="str">
        <f t="shared" si="50"/>
        <v/>
      </c>
    </row>
    <row r="3186" spans="1:24" x14ac:dyDescent="0.2">
      <c r="A3186" s="8">
        <v>3170</v>
      </c>
      <c r="B3186" s="47" t="str">
        <f>IF('tabela informacyjna dla JST'!$C$9="","",'tabela informacyjna dla JST'!$C$9)</f>
        <v>Ślemień gm. wiejska</v>
      </c>
      <c r="C3186" s="47" t="str">
        <f>IFERROR((VLOOKUP(B3186,Tabela1[],6,FALSE)),"")</f>
        <v>PL2405_EE</v>
      </c>
      <c r="D3186" s="47" t="str">
        <f>IFERROR((VLOOKUP(C3186,KATALOGI!$A$34:$B$49,2,FALSE)),"")</f>
        <v>Edukacja ekologiczna związana z ochroną powietrza</v>
      </c>
      <c r="E3186" s="57"/>
      <c r="F3186" s="57"/>
      <c r="G3186" s="57"/>
      <c r="H3186" s="57"/>
      <c r="I3186" s="57"/>
      <c r="J3186" s="57"/>
      <c r="K3186" s="57"/>
      <c r="L3186" s="57"/>
      <c r="M3186" s="57"/>
      <c r="N3186" s="57"/>
      <c r="O3186" s="57"/>
      <c r="P3186" s="57"/>
      <c r="Q3186" s="57"/>
      <c r="R3186" s="57"/>
      <c r="S3186" s="57"/>
      <c r="T3186" s="57"/>
      <c r="U3186" s="57"/>
      <c r="V3186" s="57"/>
      <c r="W3186" s="57"/>
      <c r="X3186" s="56" t="str">
        <f t="shared" si="50"/>
        <v/>
      </c>
    </row>
    <row r="3187" spans="1:24" x14ac:dyDescent="0.2">
      <c r="A3187" s="8">
        <v>3171</v>
      </c>
      <c r="B3187" s="47" t="str">
        <f>IF('tabela informacyjna dla JST'!$C$9="","",'tabela informacyjna dla JST'!$C$9)</f>
        <v>Ślemień gm. wiejska</v>
      </c>
      <c r="C3187" s="47" t="str">
        <f>IFERROR((VLOOKUP(B3187,Tabela1[],6,FALSE)),"")</f>
        <v>PL2405_EE</v>
      </c>
      <c r="D3187" s="47" t="str">
        <f>IFERROR((VLOOKUP(C3187,KATALOGI!$A$34:$B$49,2,FALSE)),"")</f>
        <v>Edukacja ekologiczna związana z ochroną powietrza</v>
      </c>
      <c r="E3187" s="57"/>
      <c r="F3187" s="57"/>
      <c r="G3187" s="57"/>
      <c r="H3187" s="57"/>
      <c r="I3187" s="57"/>
      <c r="J3187" s="57"/>
      <c r="K3187" s="57"/>
      <c r="L3187" s="57"/>
      <c r="M3187" s="57"/>
      <c r="N3187" s="57"/>
      <c r="O3187" s="57"/>
      <c r="P3187" s="57"/>
      <c r="Q3187" s="57"/>
      <c r="R3187" s="57"/>
      <c r="S3187" s="57"/>
      <c r="T3187" s="57"/>
      <c r="U3187" s="57"/>
      <c r="V3187" s="57"/>
      <c r="W3187" s="57"/>
      <c r="X3187" s="56" t="str">
        <f t="shared" si="50"/>
        <v/>
      </c>
    </row>
    <row r="3188" spans="1:24" x14ac:dyDescent="0.2">
      <c r="A3188" s="8">
        <v>3172</v>
      </c>
      <c r="B3188" s="47" t="str">
        <f>IF('tabela informacyjna dla JST'!$C$9="","",'tabela informacyjna dla JST'!$C$9)</f>
        <v>Ślemień gm. wiejska</v>
      </c>
      <c r="C3188" s="47" t="str">
        <f>IFERROR((VLOOKUP(B3188,Tabela1[],6,FALSE)),"")</f>
        <v>PL2405_EE</v>
      </c>
      <c r="D3188" s="47" t="str">
        <f>IFERROR((VLOOKUP(C3188,KATALOGI!$A$34:$B$49,2,FALSE)),"")</f>
        <v>Edukacja ekologiczna związana z ochroną powietrza</v>
      </c>
      <c r="E3188" s="57"/>
      <c r="F3188" s="57"/>
      <c r="G3188" s="57"/>
      <c r="H3188" s="57"/>
      <c r="I3188" s="57"/>
      <c r="J3188" s="57"/>
      <c r="K3188" s="57"/>
      <c r="L3188" s="57"/>
      <c r="M3188" s="57"/>
      <c r="N3188" s="57"/>
      <c r="O3188" s="57"/>
      <c r="P3188" s="57"/>
      <c r="Q3188" s="57"/>
      <c r="R3188" s="57"/>
      <c r="S3188" s="57"/>
      <c r="T3188" s="57"/>
      <c r="U3188" s="57"/>
      <c r="V3188" s="57"/>
      <c r="W3188" s="57"/>
      <c r="X3188" s="56" t="str">
        <f t="shared" si="50"/>
        <v/>
      </c>
    </row>
    <row r="3189" spans="1:24" x14ac:dyDescent="0.2">
      <c r="A3189" s="8">
        <v>3173</v>
      </c>
      <c r="B3189" s="47" t="str">
        <f>IF('tabela informacyjna dla JST'!$C$9="","",'tabela informacyjna dla JST'!$C$9)</f>
        <v>Ślemień gm. wiejska</v>
      </c>
      <c r="C3189" s="47" t="str">
        <f>IFERROR((VLOOKUP(B3189,Tabela1[],6,FALSE)),"")</f>
        <v>PL2405_EE</v>
      </c>
      <c r="D3189" s="47" t="str">
        <f>IFERROR((VLOOKUP(C3189,KATALOGI!$A$34:$B$49,2,FALSE)),"")</f>
        <v>Edukacja ekologiczna związana z ochroną powietrza</v>
      </c>
      <c r="E3189" s="57"/>
      <c r="F3189" s="57"/>
      <c r="G3189" s="57"/>
      <c r="H3189" s="57"/>
      <c r="I3189" s="57"/>
      <c r="J3189" s="57"/>
      <c r="K3189" s="57"/>
      <c r="L3189" s="57"/>
      <c r="M3189" s="57"/>
      <c r="N3189" s="57"/>
      <c r="O3189" s="57"/>
      <c r="P3189" s="57"/>
      <c r="Q3189" s="57"/>
      <c r="R3189" s="57"/>
      <c r="S3189" s="57"/>
      <c r="T3189" s="57"/>
      <c r="U3189" s="57"/>
      <c r="V3189" s="57"/>
      <c r="W3189" s="57"/>
      <c r="X3189" s="56" t="str">
        <f t="shared" si="50"/>
        <v/>
      </c>
    </row>
    <row r="3190" spans="1:24" x14ac:dyDescent="0.2">
      <c r="A3190" s="8">
        <v>3174</v>
      </c>
      <c r="B3190" s="47" t="str">
        <f>IF('tabela informacyjna dla JST'!$C$9="","",'tabela informacyjna dla JST'!$C$9)</f>
        <v>Ślemień gm. wiejska</v>
      </c>
      <c r="C3190" s="47" t="str">
        <f>IFERROR((VLOOKUP(B3190,Tabela1[],6,FALSE)),"")</f>
        <v>PL2405_EE</v>
      </c>
      <c r="D3190" s="47" t="str">
        <f>IFERROR((VLOOKUP(C3190,KATALOGI!$A$34:$B$49,2,FALSE)),"")</f>
        <v>Edukacja ekologiczna związana z ochroną powietrza</v>
      </c>
      <c r="E3190" s="57"/>
      <c r="F3190" s="57"/>
      <c r="G3190" s="57"/>
      <c r="H3190" s="57"/>
      <c r="I3190" s="57"/>
      <c r="J3190" s="57"/>
      <c r="K3190" s="57"/>
      <c r="L3190" s="57"/>
      <c r="M3190" s="57"/>
      <c r="N3190" s="57"/>
      <c r="O3190" s="57"/>
      <c r="P3190" s="57"/>
      <c r="Q3190" s="57"/>
      <c r="R3190" s="57"/>
      <c r="S3190" s="57"/>
      <c r="T3190" s="57"/>
      <c r="U3190" s="57"/>
      <c r="V3190" s="57"/>
      <c r="W3190" s="57"/>
      <c r="X3190" s="56" t="str">
        <f t="shared" si="50"/>
        <v/>
      </c>
    </row>
    <row r="3191" spans="1:24" x14ac:dyDescent="0.2">
      <c r="A3191" s="8">
        <v>3175</v>
      </c>
      <c r="B3191" s="47" t="str">
        <f>IF('tabela informacyjna dla JST'!$C$9="","",'tabela informacyjna dla JST'!$C$9)</f>
        <v>Ślemień gm. wiejska</v>
      </c>
      <c r="C3191" s="47" t="str">
        <f>IFERROR((VLOOKUP(B3191,Tabela1[],6,FALSE)),"")</f>
        <v>PL2405_EE</v>
      </c>
      <c r="D3191" s="47" t="str">
        <f>IFERROR((VLOOKUP(C3191,KATALOGI!$A$34:$B$49,2,FALSE)),"")</f>
        <v>Edukacja ekologiczna związana z ochroną powietrza</v>
      </c>
      <c r="E3191" s="57"/>
      <c r="F3191" s="57"/>
      <c r="G3191" s="57"/>
      <c r="H3191" s="57"/>
      <c r="I3191" s="57"/>
      <c r="J3191" s="57"/>
      <c r="K3191" s="57"/>
      <c r="L3191" s="57"/>
      <c r="M3191" s="57"/>
      <c r="N3191" s="57"/>
      <c r="O3191" s="57"/>
      <c r="P3191" s="57"/>
      <c r="Q3191" s="57"/>
      <c r="R3191" s="57"/>
      <c r="S3191" s="57"/>
      <c r="T3191" s="57"/>
      <c r="U3191" s="57"/>
      <c r="V3191" s="57"/>
      <c r="W3191" s="57"/>
      <c r="X3191" s="56" t="str">
        <f t="shared" si="50"/>
        <v/>
      </c>
    </row>
    <row r="3192" spans="1:24" x14ac:dyDescent="0.2">
      <c r="A3192" s="8">
        <v>3176</v>
      </c>
      <c r="B3192" s="47" t="str">
        <f>IF('tabela informacyjna dla JST'!$C$9="","",'tabela informacyjna dla JST'!$C$9)</f>
        <v>Ślemień gm. wiejska</v>
      </c>
      <c r="C3192" s="47" t="str">
        <f>IFERROR((VLOOKUP(B3192,Tabela1[],6,FALSE)),"")</f>
        <v>PL2405_EE</v>
      </c>
      <c r="D3192" s="47" t="str">
        <f>IFERROR((VLOOKUP(C3192,KATALOGI!$A$34:$B$49,2,FALSE)),"")</f>
        <v>Edukacja ekologiczna związana z ochroną powietrza</v>
      </c>
      <c r="E3192" s="57"/>
      <c r="F3192" s="57"/>
      <c r="G3192" s="57"/>
      <c r="H3192" s="57"/>
      <c r="I3192" s="57"/>
      <c r="J3192" s="57"/>
      <c r="K3192" s="57"/>
      <c r="L3192" s="57"/>
      <c r="M3192" s="57"/>
      <c r="N3192" s="57"/>
      <c r="O3192" s="57"/>
      <c r="P3192" s="57"/>
      <c r="Q3192" s="57"/>
      <c r="R3192" s="57"/>
      <c r="S3192" s="57"/>
      <c r="T3192" s="57"/>
      <c r="U3192" s="57"/>
      <c r="V3192" s="57"/>
      <c r="W3192" s="57"/>
      <c r="X3192" s="56" t="str">
        <f t="shared" si="50"/>
        <v/>
      </c>
    </row>
    <row r="3193" spans="1:24" x14ac:dyDescent="0.2">
      <c r="A3193" s="8">
        <v>3177</v>
      </c>
      <c r="B3193" s="47" t="str">
        <f>IF('tabela informacyjna dla JST'!$C$9="","",'tabela informacyjna dla JST'!$C$9)</f>
        <v>Ślemień gm. wiejska</v>
      </c>
      <c r="C3193" s="47" t="str">
        <f>IFERROR((VLOOKUP(B3193,Tabela1[],6,FALSE)),"")</f>
        <v>PL2405_EE</v>
      </c>
      <c r="D3193" s="47" t="str">
        <f>IFERROR((VLOOKUP(C3193,KATALOGI!$A$34:$B$49,2,FALSE)),"")</f>
        <v>Edukacja ekologiczna związana z ochroną powietrza</v>
      </c>
      <c r="E3193" s="57"/>
      <c r="F3193" s="57"/>
      <c r="G3193" s="57"/>
      <c r="H3193" s="57"/>
      <c r="I3193" s="57"/>
      <c r="J3193" s="57"/>
      <c r="K3193" s="57"/>
      <c r="L3193" s="57"/>
      <c r="M3193" s="57"/>
      <c r="N3193" s="57"/>
      <c r="O3193" s="57"/>
      <c r="P3193" s="57"/>
      <c r="Q3193" s="57"/>
      <c r="R3193" s="57"/>
      <c r="S3193" s="57"/>
      <c r="T3193" s="57"/>
      <c r="U3193" s="57"/>
      <c r="V3193" s="57"/>
      <c r="W3193" s="57"/>
      <c r="X3193" s="56" t="str">
        <f t="shared" si="50"/>
        <v/>
      </c>
    </row>
    <row r="3194" spans="1:24" x14ac:dyDescent="0.2">
      <c r="A3194" s="8">
        <v>3178</v>
      </c>
      <c r="B3194" s="47" t="str">
        <f>IF('tabela informacyjna dla JST'!$C$9="","",'tabela informacyjna dla JST'!$C$9)</f>
        <v>Ślemień gm. wiejska</v>
      </c>
      <c r="C3194" s="47" t="str">
        <f>IFERROR((VLOOKUP(B3194,Tabela1[],6,FALSE)),"")</f>
        <v>PL2405_EE</v>
      </c>
      <c r="D3194" s="47" t="str">
        <f>IFERROR((VLOOKUP(C3194,KATALOGI!$A$34:$B$49,2,FALSE)),"")</f>
        <v>Edukacja ekologiczna związana z ochroną powietrza</v>
      </c>
      <c r="E3194" s="57"/>
      <c r="F3194" s="57"/>
      <c r="G3194" s="57"/>
      <c r="H3194" s="57"/>
      <c r="I3194" s="57"/>
      <c r="J3194" s="57"/>
      <c r="K3194" s="57"/>
      <c r="L3194" s="57"/>
      <c r="M3194" s="57"/>
      <c r="N3194" s="57"/>
      <c r="O3194" s="57"/>
      <c r="P3194" s="57"/>
      <c r="Q3194" s="57"/>
      <c r="R3194" s="57"/>
      <c r="S3194" s="57"/>
      <c r="T3194" s="57"/>
      <c r="U3194" s="57"/>
      <c r="V3194" s="57"/>
      <c r="W3194" s="57"/>
      <c r="X3194" s="56" t="str">
        <f t="shared" si="50"/>
        <v/>
      </c>
    </row>
    <row r="3195" spans="1:24" x14ac:dyDescent="0.2">
      <c r="A3195" s="8">
        <v>3179</v>
      </c>
      <c r="B3195" s="47" t="str">
        <f>IF('tabela informacyjna dla JST'!$C$9="","",'tabela informacyjna dla JST'!$C$9)</f>
        <v>Ślemień gm. wiejska</v>
      </c>
      <c r="C3195" s="47" t="str">
        <f>IFERROR((VLOOKUP(B3195,Tabela1[],6,FALSE)),"")</f>
        <v>PL2405_EE</v>
      </c>
      <c r="D3195" s="47" t="str">
        <f>IFERROR((VLOOKUP(C3195,KATALOGI!$A$34:$B$49,2,FALSE)),"")</f>
        <v>Edukacja ekologiczna związana z ochroną powietrza</v>
      </c>
      <c r="E3195" s="57"/>
      <c r="F3195" s="57"/>
      <c r="G3195" s="57"/>
      <c r="H3195" s="57"/>
      <c r="I3195" s="57"/>
      <c r="J3195" s="57"/>
      <c r="K3195" s="57"/>
      <c r="L3195" s="57"/>
      <c r="M3195" s="57"/>
      <c r="N3195" s="57"/>
      <c r="O3195" s="57"/>
      <c r="P3195" s="57"/>
      <c r="Q3195" s="57"/>
      <c r="R3195" s="57"/>
      <c r="S3195" s="57"/>
      <c r="T3195" s="57"/>
      <c r="U3195" s="57"/>
      <c r="V3195" s="57"/>
      <c r="W3195" s="57"/>
      <c r="X3195" s="56" t="str">
        <f t="shared" si="50"/>
        <v/>
      </c>
    </row>
    <row r="3196" spans="1:24" x14ac:dyDescent="0.2">
      <c r="A3196" s="8">
        <v>3180</v>
      </c>
      <c r="B3196" s="47" t="str">
        <f>IF('tabela informacyjna dla JST'!$C$9="","",'tabela informacyjna dla JST'!$C$9)</f>
        <v>Ślemień gm. wiejska</v>
      </c>
      <c r="C3196" s="47" t="str">
        <f>IFERROR((VLOOKUP(B3196,Tabela1[],6,FALSE)),"")</f>
        <v>PL2405_EE</v>
      </c>
      <c r="D3196" s="47" t="str">
        <f>IFERROR((VLOOKUP(C3196,KATALOGI!$A$34:$B$49,2,FALSE)),"")</f>
        <v>Edukacja ekologiczna związana z ochroną powietrza</v>
      </c>
      <c r="E3196" s="57"/>
      <c r="F3196" s="57"/>
      <c r="G3196" s="57"/>
      <c r="H3196" s="57"/>
      <c r="I3196" s="57"/>
      <c r="J3196" s="57"/>
      <c r="K3196" s="57"/>
      <c r="L3196" s="57"/>
      <c r="M3196" s="57"/>
      <c r="N3196" s="57"/>
      <c r="O3196" s="57"/>
      <c r="P3196" s="57"/>
      <c r="Q3196" s="57"/>
      <c r="R3196" s="57"/>
      <c r="S3196" s="57"/>
      <c r="T3196" s="57"/>
      <c r="U3196" s="57"/>
      <c r="V3196" s="57"/>
      <c r="W3196" s="57"/>
      <c r="X3196" s="56" t="str">
        <f t="shared" si="50"/>
        <v/>
      </c>
    </row>
    <row r="3197" spans="1:24" x14ac:dyDescent="0.2">
      <c r="A3197" s="8">
        <v>3181</v>
      </c>
      <c r="B3197" s="47" t="str">
        <f>IF('tabela informacyjna dla JST'!$C$9="","",'tabela informacyjna dla JST'!$C$9)</f>
        <v>Ślemień gm. wiejska</v>
      </c>
      <c r="C3197" s="47" t="str">
        <f>IFERROR((VLOOKUP(B3197,Tabela1[],6,FALSE)),"")</f>
        <v>PL2405_EE</v>
      </c>
      <c r="D3197" s="47" t="str">
        <f>IFERROR((VLOOKUP(C3197,KATALOGI!$A$34:$B$49,2,FALSE)),"")</f>
        <v>Edukacja ekologiczna związana z ochroną powietrza</v>
      </c>
      <c r="E3197" s="57"/>
      <c r="F3197" s="57"/>
      <c r="G3197" s="57"/>
      <c r="H3197" s="57"/>
      <c r="I3197" s="57"/>
      <c r="J3197" s="57"/>
      <c r="K3197" s="57"/>
      <c r="L3197" s="57"/>
      <c r="M3197" s="57"/>
      <c r="N3197" s="57"/>
      <c r="O3197" s="57"/>
      <c r="P3197" s="57"/>
      <c r="Q3197" s="57"/>
      <c r="R3197" s="57"/>
      <c r="S3197" s="57"/>
      <c r="T3197" s="57"/>
      <c r="U3197" s="57"/>
      <c r="V3197" s="57"/>
      <c r="W3197" s="57"/>
      <c r="X3197" s="56" t="str">
        <f t="shared" si="50"/>
        <v/>
      </c>
    </row>
    <row r="3198" spans="1:24" x14ac:dyDescent="0.2">
      <c r="A3198" s="8">
        <v>3182</v>
      </c>
      <c r="B3198" s="47" t="str">
        <f>IF('tabela informacyjna dla JST'!$C$9="","",'tabela informacyjna dla JST'!$C$9)</f>
        <v>Ślemień gm. wiejska</v>
      </c>
      <c r="C3198" s="47" t="str">
        <f>IFERROR((VLOOKUP(B3198,Tabela1[],6,FALSE)),"")</f>
        <v>PL2405_EE</v>
      </c>
      <c r="D3198" s="47" t="str">
        <f>IFERROR((VLOOKUP(C3198,KATALOGI!$A$34:$B$49,2,FALSE)),"")</f>
        <v>Edukacja ekologiczna związana z ochroną powietrza</v>
      </c>
      <c r="E3198" s="57"/>
      <c r="F3198" s="57"/>
      <c r="G3198" s="57"/>
      <c r="H3198" s="57"/>
      <c r="I3198" s="57"/>
      <c r="J3198" s="57"/>
      <c r="K3198" s="57"/>
      <c r="L3198" s="57"/>
      <c r="M3198" s="57"/>
      <c r="N3198" s="57"/>
      <c r="O3198" s="57"/>
      <c r="P3198" s="57"/>
      <c r="Q3198" s="57"/>
      <c r="R3198" s="57"/>
      <c r="S3198" s="57"/>
      <c r="T3198" s="57"/>
      <c r="U3198" s="57"/>
      <c r="V3198" s="57"/>
      <c r="W3198" s="57"/>
      <c r="X3198" s="56" t="str">
        <f t="shared" si="50"/>
        <v/>
      </c>
    </row>
    <row r="3199" spans="1:24" x14ac:dyDescent="0.2">
      <c r="A3199" s="8">
        <v>3183</v>
      </c>
      <c r="B3199" s="47" t="str">
        <f>IF('tabela informacyjna dla JST'!$C$9="","",'tabela informacyjna dla JST'!$C$9)</f>
        <v>Ślemień gm. wiejska</v>
      </c>
      <c r="C3199" s="47" t="str">
        <f>IFERROR((VLOOKUP(B3199,Tabela1[],6,FALSE)),"")</f>
        <v>PL2405_EE</v>
      </c>
      <c r="D3199" s="47" t="str">
        <f>IFERROR((VLOOKUP(C3199,KATALOGI!$A$34:$B$49,2,FALSE)),"")</f>
        <v>Edukacja ekologiczna związana z ochroną powietrza</v>
      </c>
      <c r="E3199" s="57"/>
      <c r="F3199" s="57"/>
      <c r="G3199" s="57"/>
      <c r="H3199" s="57"/>
      <c r="I3199" s="57"/>
      <c r="J3199" s="57"/>
      <c r="K3199" s="57"/>
      <c r="L3199" s="57"/>
      <c r="M3199" s="57"/>
      <c r="N3199" s="57"/>
      <c r="O3199" s="57"/>
      <c r="P3199" s="57"/>
      <c r="Q3199" s="57"/>
      <c r="R3199" s="57"/>
      <c r="S3199" s="57"/>
      <c r="T3199" s="57"/>
      <c r="U3199" s="57"/>
      <c r="V3199" s="57"/>
      <c r="W3199" s="57"/>
      <c r="X3199" s="56" t="str">
        <f t="shared" si="50"/>
        <v/>
      </c>
    </row>
    <row r="3200" spans="1:24" x14ac:dyDescent="0.2">
      <c r="A3200" s="8">
        <v>3184</v>
      </c>
      <c r="B3200" s="47" t="str">
        <f>IF('tabela informacyjna dla JST'!$C$9="","",'tabela informacyjna dla JST'!$C$9)</f>
        <v>Ślemień gm. wiejska</v>
      </c>
      <c r="C3200" s="47" t="str">
        <f>IFERROR((VLOOKUP(B3200,Tabela1[],6,FALSE)),"")</f>
        <v>PL2405_EE</v>
      </c>
      <c r="D3200" s="47" t="str">
        <f>IFERROR((VLOOKUP(C3200,KATALOGI!$A$34:$B$49,2,FALSE)),"")</f>
        <v>Edukacja ekologiczna związana z ochroną powietrza</v>
      </c>
      <c r="E3200" s="57"/>
      <c r="F3200" s="57"/>
      <c r="G3200" s="57"/>
      <c r="H3200" s="57"/>
      <c r="I3200" s="57"/>
      <c r="J3200" s="57"/>
      <c r="K3200" s="57"/>
      <c r="L3200" s="57"/>
      <c r="M3200" s="57"/>
      <c r="N3200" s="57"/>
      <c r="O3200" s="57"/>
      <c r="P3200" s="57"/>
      <c r="Q3200" s="57"/>
      <c r="R3200" s="57"/>
      <c r="S3200" s="57"/>
      <c r="T3200" s="57"/>
      <c r="U3200" s="57"/>
      <c r="V3200" s="57"/>
      <c r="W3200" s="57"/>
      <c r="X3200" s="56" t="str">
        <f t="shared" si="50"/>
        <v/>
      </c>
    </row>
    <row r="3201" spans="1:24" x14ac:dyDescent="0.2">
      <c r="A3201" s="8">
        <v>3185</v>
      </c>
      <c r="B3201" s="47" t="str">
        <f>IF('tabela informacyjna dla JST'!$C$9="","",'tabela informacyjna dla JST'!$C$9)</f>
        <v>Ślemień gm. wiejska</v>
      </c>
      <c r="C3201" s="47" t="str">
        <f>IFERROR((VLOOKUP(B3201,Tabela1[],6,FALSE)),"")</f>
        <v>PL2405_EE</v>
      </c>
      <c r="D3201" s="47" t="str">
        <f>IFERROR((VLOOKUP(C3201,KATALOGI!$A$34:$B$49,2,FALSE)),"")</f>
        <v>Edukacja ekologiczna związana z ochroną powietrza</v>
      </c>
      <c r="E3201" s="57"/>
      <c r="F3201" s="57"/>
      <c r="G3201" s="57"/>
      <c r="H3201" s="57"/>
      <c r="I3201" s="57"/>
      <c r="J3201" s="57"/>
      <c r="K3201" s="57"/>
      <c r="L3201" s="57"/>
      <c r="M3201" s="57"/>
      <c r="N3201" s="57"/>
      <c r="O3201" s="57"/>
      <c r="P3201" s="57"/>
      <c r="Q3201" s="57"/>
      <c r="R3201" s="57"/>
      <c r="S3201" s="57"/>
      <c r="T3201" s="57"/>
      <c r="U3201" s="57"/>
      <c r="V3201" s="57"/>
      <c r="W3201" s="57"/>
      <c r="X3201" s="56" t="str">
        <f t="shared" si="50"/>
        <v/>
      </c>
    </row>
    <row r="3202" spans="1:24" x14ac:dyDescent="0.2">
      <c r="A3202" s="8">
        <v>3186</v>
      </c>
      <c r="B3202" s="47" t="str">
        <f>IF('tabela informacyjna dla JST'!$C$9="","",'tabela informacyjna dla JST'!$C$9)</f>
        <v>Ślemień gm. wiejska</v>
      </c>
      <c r="C3202" s="47" t="str">
        <f>IFERROR((VLOOKUP(B3202,Tabela1[],6,FALSE)),"")</f>
        <v>PL2405_EE</v>
      </c>
      <c r="D3202" s="47" t="str">
        <f>IFERROR((VLOOKUP(C3202,KATALOGI!$A$34:$B$49,2,FALSE)),"")</f>
        <v>Edukacja ekologiczna związana z ochroną powietrza</v>
      </c>
      <c r="E3202" s="57"/>
      <c r="F3202" s="57"/>
      <c r="G3202" s="57"/>
      <c r="H3202" s="57"/>
      <c r="I3202" s="57"/>
      <c r="J3202" s="57"/>
      <c r="K3202" s="57"/>
      <c r="L3202" s="57"/>
      <c r="M3202" s="57"/>
      <c r="N3202" s="57"/>
      <c r="O3202" s="57"/>
      <c r="P3202" s="57"/>
      <c r="Q3202" s="57"/>
      <c r="R3202" s="57"/>
      <c r="S3202" s="57"/>
      <c r="T3202" s="57"/>
      <c r="U3202" s="57"/>
      <c r="V3202" s="57"/>
      <c r="W3202" s="57"/>
      <c r="X3202" s="56" t="str">
        <f t="shared" si="50"/>
        <v/>
      </c>
    </row>
    <row r="3203" spans="1:24" x14ac:dyDescent="0.2">
      <c r="A3203" s="8">
        <v>3187</v>
      </c>
      <c r="B3203" s="47" t="str">
        <f>IF('tabela informacyjna dla JST'!$C$9="","",'tabela informacyjna dla JST'!$C$9)</f>
        <v>Ślemień gm. wiejska</v>
      </c>
      <c r="C3203" s="47" t="str">
        <f>IFERROR((VLOOKUP(B3203,Tabela1[],6,FALSE)),"")</f>
        <v>PL2405_EE</v>
      </c>
      <c r="D3203" s="47" t="str">
        <f>IFERROR((VLOOKUP(C3203,KATALOGI!$A$34:$B$49,2,FALSE)),"")</f>
        <v>Edukacja ekologiczna związana z ochroną powietrza</v>
      </c>
      <c r="E3203" s="57"/>
      <c r="F3203" s="57"/>
      <c r="G3203" s="57"/>
      <c r="H3203" s="57"/>
      <c r="I3203" s="57"/>
      <c r="J3203" s="57"/>
      <c r="K3203" s="57"/>
      <c r="L3203" s="57"/>
      <c r="M3203" s="57"/>
      <c r="N3203" s="57"/>
      <c r="O3203" s="57"/>
      <c r="P3203" s="57"/>
      <c r="Q3203" s="57"/>
      <c r="R3203" s="57"/>
      <c r="S3203" s="57"/>
      <c r="T3203" s="57"/>
      <c r="U3203" s="57"/>
      <c r="V3203" s="57"/>
      <c r="W3203" s="57"/>
      <c r="X3203" s="56" t="str">
        <f t="shared" si="50"/>
        <v/>
      </c>
    </row>
    <row r="3204" spans="1:24" x14ac:dyDescent="0.2">
      <c r="A3204" s="8">
        <v>3188</v>
      </c>
      <c r="B3204" s="47" t="str">
        <f>IF('tabela informacyjna dla JST'!$C$9="","",'tabela informacyjna dla JST'!$C$9)</f>
        <v>Ślemień gm. wiejska</v>
      </c>
      <c r="C3204" s="47" t="str">
        <f>IFERROR((VLOOKUP(B3204,Tabela1[],6,FALSE)),"")</f>
        <v>PL2405_EE</v>
      </c>
      <c r="D3204" s="47" t="str">
        <f>IFERROR((VLOOKUP(C3204,KATALOGI!$A$34:$B$49,2,FALSE)),"")</f>
        <v>Edukacja ekologiczna związana z ochroną powietrza</v>
      </c>
      <c r="E3204" s="57"/>
      <c r="F3204" s="57"/>
      <c r="G3204" s="57"/>
      <c r="H3204" s="57"/>
      <c r="I3204" s="57"/>
      <c r="J3204" s="57"/>
      <c r="K3204" s="57"/>
      <c r="L3204" s="57"/>
      <c r="M3204" s="57"/>
      <c r="N3204" s="57"/>
      <c r="O3204" s="57"/>
      <c r="P3204" s="57"/>
      <c r="Q3204" s="57"/>
      <c r="R3204" s="57"/>
      <c r="S3204" s="57"/>
      <c r="T3204" s="57"/>
      <c r="U3204" s="57"/>
      <c r="V3204" s="57"/>
      <c r="W3204" s="57"/>
      <c r="X3204" s="56" t="str">
        <f t="shared" si="50"/>
        <v/>
      </c>
    </row>
    <row r="3205" spans="1:24" x14ac:dyDescent="0.2">
      <c r="A3205" s="8">
        <v>3189</v>
      </c>
      <c r="B3205" s="47" t="str">
        <f>IF('tabela informacyjna dla JST'!$C$9="","",'tabela informacyjna dla JST'!$C$9)</f>
        <v>Ślemień gm. wiejska</v>
      </c>
      <c r="C3205" s="47" t="str">
        <f>IFERROR((VLOOKUP(B3205,Tabela1[],6,FALSE)),"")</f>
        <v>PL2405_EE</v>
      </c>
      <c r="D3205" s="47" t="str">
        <f>IFERROR((VLOOKUP(C3205,KATALOGI!$A$34:$B$49,2,FALSE)),"")</f>
        <v>Edukacja ekologiczna związana z ochroną powietrza</v>
      </c>
      <c r="E3205" s="57"/>
      <c r="F3205" s="57"/>
      <c r="G3205" s="57"/>
      <c r="H3205" s="57"/>
      <c r="I3205" s="57"/>
      <c r="J3205" s="57"/>
      <c r="K3205" s="57"/>
      <c r="L3205" s="57"/>
      <c r="M3205" s="57"/>
      <c r="N3205" s="57"/>
      <c r="O3205" s="57"/>
      <c r="P3205" s="57"/>
      <c r="Q3205" s="57"/>
      <c r="R3205" s="57"/>
      <c r="S3205" s="57"/>
      <c r="T3205" s="57"/>
      <c r="U3205" s="57"/>
      <c r="V3205" s="57"/>
      <c r="W3205" s="57"/>
      <c r="X3205" s="56" t="str">
        <f t="shared" si="50"/>
        <v/>
      </c>
    </row>
    <row r="3206" spans="1:24" x14ac:dyDescent="0.2">
      <c r="A3206" s="8">
        <v>3190</v>
      </c>
      <c r="B3206" s="47" t="str">
        <f>IF('tabela informacyjna dla JST'!$C$9="","",'tabela informacyjna dla JST'!$C$9)</f>
        <v>Ślemień gm. wiejska</v>
      </c>
      <c r="C3206" s="47" t="str">
        <f>IFERROR((VLOOKUP(B3206,Tabela1[],6,FALSE)),"")</f>
        <v>PL2405_EE</v>
      </c>
      <c r="D3206" s="47" t="str">
        <f>IFERROR((VLOOKUP(C3206,KATALOGI!$A$34:$B$49,2,FALSE)),"")</f>
        <v>Edukacja ekologiczna związana z ochroną powietrza</v>
      </c>
      <c r="E3206" s="57"/>
      <c r="F3206" s="57"/>
      <c r="G3206" s="57"/>
      <c r="H3206" s="57"/>
      <c r="I3206" s="57"/>
      <c r="J3206" s="57"/>
      <c r="K3206" s="57"/>
      <c r="L3206" s="57"/>
      <c r="M3206" s="57"/>
      <c r="N3206" s="57"/>
      <c r="O3206" s="57"/>
      <c r="P3206" s="57"/>
      <c r="Q3206" s="57"/>
      <c r="R3206" s="57"/>
      <c r="S3206" s="57"/>
      <c r="T3206" s="57"/>
      <c r="U3206" s="57"/>
      <c r="V3206" s="57"/>
      <c r="W3206" s="57"/>
      <c r="X3206" s="56" t="str">
        <f t="shared" si="50"/>
        <v/>
      </c>
    </row>
    <row r="3207" spans="1:24" x14ac:dyDescent="0.2">
      <c r="A3207" s="8">
        <v>3191</v>
      </c>
      <c r="B3207" s="47" t="str">
        <f>IF('tabela informacyjna dla JST'!$C$9="","",'tabela informacyjna dla JST'!$C$9)</f>
        <v>Ślemień gm. wiejska</v>
      </c>
      <c r="C3207" s="47" t="str">
        <f>IFERROR((VLOOKUP(B3207,Tabela1[],6,FALSE)),"")</f>
        <v>PL2405_EE</v>
      </c>
      <c r="D3207" s="47" t="str">
        <f>IFERROR((VLOOKUP(C3207,KATALOGI!$A$34:$B$49,2,FALSE)),"")</f>
        <v>Edukacja ekologiczna związana z ochroną powietrza</v>
      </c>
      <c r="E3207" s="57"/>
      <c r="F3207" s="57"/>
      <c r="G3207" s="57"/>
      <c r="H3207" s="57"/>
      <c r="I3207" s="57"/>
      <c r="J3207" s="57"/>
      <c r="K3207" s="57"/>
      <c r="L3207" s="57"/>
      <c r="M3207" s="57"/>
      <c r="N3207" s="57"/>
      <c r="O3207" s="57"/>
      <c r="P3207" s="57"/>
      <c r="Q3207" s="57"/>
      <c r="R3207" s="57"/>
      <c r="S3207" s="57"/>
      <c r="T3207" s="57"/>
      <c r="U3207" s="57"/>
      <c r="V3207" s="57"/>
      <c r="W3207" s="57"/>
      <c r="X3207" s="56" t="str">
        <f t="shared" si="50"/>
        <v/>
      </c>
    </row>
    <row r="3208" spans="1:24" x14ac:dyDescent="0.2">
      <c r="A3208" s="8">
        <v>3192</v>
      </c>
      <c r="B3208" s="47" t="str">
        <f>IF('tabela informacyjna dla JST'!$C$9="","",'tabela informacyjna dla JST'!$C$9)</f>
        <v>Ślemień gm. wiejska</v>
      </c>
      <c r="C3208" s="47" t="str">
        <f>IFERROR((VLOOKUP(B3208,Tabela1[],6,FALSE)),"")</f>
        <v>PL2405_EE</v>
      </c>
      <c r="D3208" s="47" t="str">
        <f>IFERROR((VLOOKUP(C3208,KATALOGI!$A$34:$B$49,2,FALSE)),"")</f>
        <v>Edukacja ekologiczna związana z ochroną powietrza</v>
      </c>
      <c r="E3208" s="57"/>
      <c r="F3208" s="57"/>
      <c r="G3208" s="57"/>
      <c r="H3208" s="57"/>
      <c r="I3208" s="57"/>
      <c r="J3208" s="57"/>
      <c r="K3208" s="57"/>
      <c r="L3208" s="57"/>
      <c r="M3208" s="57"/>
      <c r="N3208" s="57"/>
      <c r="O3208" s="57"/>
      <c r="P3208" s="57"/>
      <c r="Q3208" s="57"/>
      <c r="R3208" s="57"/>
      <c r="S3208" s="57"/>
      <c r="T3208" s="57"/>
      <c r="U3208" s="57"/>
      <c r="V3208" s="57"/>
      <c r="W3208" s="57"/>
      <c r="X3208" s="56" t="str">
        <f t="shared" si="50"/>
        <v/>
      </c>
    </row>
    <row r="3209" spans="1:24" x14ac:dyDescent="0.2">
      <c r="A3209" s="8">
        <v>3193</v>
      </c>
      <c r="B3209" s="47" t="str">
        <f>IF('tabela informacyjna dla JST'!$C$9="","",'tabela informacyjna dla JST'!$C$9)</f>
        <v>Ślemień gm. wiejska</v>
      </c>
      <c r="C3209" s="47" t="str">
        <f>IFERROR((VLOOKUP(B3209,Tabela1[],6,FALSE)),"")</f>
        <v>PL2405_EE</v>
      </c>
      <c r="D3209" s="47" t="str">
        <f>IFERROR((VLOOKUP(C3209,KATALOGI!$A$34:$B$49,2,FALSE)),"")</f>
        <v>Edukacja ekologiczna związana z ochroną powietrza</v>
      </c>
      <c r="E3209" s="57"/>
      <c r="F3209" s="57"/>
      <c r="G3209" s="57"/>
      <c r="H3209" s="57"/>
      <c r="I3209" s="57"/>
      <c r="J3209" s="57"/>
      <c r="K3209" s="57"/>
      <c r="L3209" s="57"/>
      <c r="M3209" s="57"/>
      <c r="N3209" s="57"/>
      <c r="O3209" s="57"/>
      <c r="P3209" s="57"/>
      <c r="Q3209" s="57"/>
      <c r="R3209" s="57"/>
      <c r="S3209" s="57"/>
      <c r="T3209" s="57"/>
      <c r="U3209" s="57"/>
      <c r="V3209" s="57"/>
      <c r="W3209" s="57"/>
      <c r="X3209" s="56" t="str">
        <f t="shared" si="50"/>
        <v/>
      </c>
    </row>
    <row r="3210" spans="1:24" x14ac:dyDescent="0.2">
      <c r="A3210" s="8">
        <v>3194</v>
      </c>
      <c r="B3210" s="47" t="str">
        <f>IF('tabela informacyjna dla JST'!$C$9="","",'tabela informacyjna dla JST'!$C$9)</f>
        <v>Ślemień gm. wiejska</v>
      </c>
      <c r="C3210" s="47" t="str">
        <f>IFERROR((VLOOKUP(B3210,Tabela1[],6,FALSE)),"")</f>
        <v>PL2405_EE</v>
      </c>
      <c r="D3210" s="47" t="str">
        <f>IFERROR((VLOOKUP(C3210,KATALOGI!$A$34:$B$49,2,FALSE)),"")</f>
        <v>Edukacja ekologiczna związana z ochroną powietrza</v>
      </c>
      <c r="E3210" s="57"/>
      <c r="F3210" s="57"/>
      <c r="G3210" s="57"/>
      <c r="H3210" s="57"/>
      <c r="I3210" s="57"/>
      <c r="J3210" s="57"/>
      <c r="K3210" s="57"/>
      <c r="L3210" s="57"/>
      <c r="M3210" s="57"/>
      <c r="N3210" s="57"/>
      <c r="O3210" s="57"/>
      <c r="P3210" s="57"/>
      <c r="Q3210" s="57"/>
      <c r="R3210" s="57"/>
      <c r="S3210" s="57"/>
      <c r="T3210" s="57"/>
      <c r="U3210" s="57"/>
      <c r="V3210" s="57"/>
      <c r="W3210" s="57"/>
      <c r="X3210" s="56" t="str">
        <f t="shared" si="50"/>
        <v/>
      </c>
    </row>
    <row r="3211" spans="1:24" x14ac:dyDescent="0.2">
      <c r="A3211" s="8">
        <v>3195</v>
      </c>
      <c r="B3211" s="47" t="str">
        <f>IF('tabela informacyjna dla JST'!$C$9="","",'tabela informacyjna dla JST'!$C$9)</f>
        <v>Ślemień gm. wiejska</v>
      </c>
      <c r="C3211" s="47" t="str">
        <f>IFERROR((VLOOKUP(B3211,Tabela1[],6,FALSE)),"")</f>
        <v>PL2405_EE</v>
      </c>
      <c r="D3211" s="47" t="str">
        <f>IFERROR((VLOOKUP(C3211,KATALOGI!$A$34:$B$49,2,FALSE)),"")</f>
        <v>Edukacja ekologiczna związana z ochroną powietrza</v>
      </c>
      <c r="E3211" s="57"/>
      <c r="F3211" s="57"/>
      <c r="G3211" s="57"/>
      <c r="H3211" s="57"/>
      <c r="I3211" s="57"/>
      <c r="J3211" s="57"/>
      <c r="K3211" s="57"/>
      <c r="L3211" s="57"/>
      <c r="M3211" s="57"/>
      <c r="N3211" s="57"/>
      <c r="O3211" s="57"/>
      <c r="P3211" s="57"/>
      <c r="Q3211" s="57"/>
      <c r="R3211" s="57"/>
      <c r="S3211" s="57"/>
      <c r="T3211" s="57"/>
      <c r="U3211" s="57"/>
      <c r="V3211" s="57"/>
      <c r="W3211" s="57"/>
      <c r="X3211" s="56" t="str">
        <f t="shared" si="50"/>
        <v/>
      </c>
    </row>
    <row r="3212" spans="1:24" x14ac:dyDescent="0.2">
      <c r="A3212" s="8">
        <v>3196</v>
      </c>
      <c r="B3212" s="47" t="str">
        <f>IF('tabela informacyjna dla JST'!$C$9="","",'tabela informacyjna dla JST'!$C$9)</f>
        <v>Ślemień gm. wiejska</v>
      </c>
      <c r="C3212" s="47" t="str">
        <f>IFERROR((VLOOKUP(B3212,Tabela1[],6,FALSE)),"")</f>
        <v>PL2405_EE</v>
      </c>
      <c r="D3212" s="47" t="str">
        <f>IFERROR((VLOOKUP(C3212,KATALOGI!$A$34:$B$49,2,FALSE)),"")</f>
        <v>Edukacja ekologiczna związana z ochroną powietrza</v>
      </c>
      <c r="E3212" s="57"/>
      <c r="F3212" s="57"/>
      <c r="G3212" s="57"/>
      <c r="H3212" s="57"/>
      <c r="I3212" s="57"/>
      <c r="J3212" s="57"/>
      <c r="K3212" s="57"/>
      <c r="L3212" s="57"/>
      <c r="M3212" s="57"/>
      <c r="N3212" s="57"/>
      <c r="O3212" s="57"/>
      <c r="P3212" s="57"/>
      <c r="Q3212" s="57"/>
      <c r="R3212" s="57"/>
      <c r="S3212" s="57"/>
      <c r="T3212" s="57"/>
      <c r="U3212" s="57"/>
      <c r="V3212" s="57"/>
      <c r="W3212" s="57"/>
      <c r="X3212" s="56" t="str">
        <f t="shared" si="50"/>
        <v/>
      </c>
    </row>
    <row r="3213" spans="1:24" x14ac:dyDescent="0.2">
      <c r="A3213" s="8">
        <v>3197</v>
      </c>
      <c r="B3213" s="47" t="str">
        <f>IF('tabela informacyjna dla JST'!$C$9="","",'tabela informacyjna dla JST'!$C$9)</f>
        <v>Ślemień gm. wiejska</v>
      </c>
      <c r="C3213" s="47" t="str">
        <f>IFERROR((VLOOKUP(B3213,Tabela1[],6,FALSE)),"")</f>
        <v>PL2405_EE</v>
      </c>
      <c r="D3213" s="47" t="str">
        <f>IFERROR((VLOOKUP(C3213,KATALOGI!$A$34:$B$49,2,FALSE)),"")</f>
        <v>Edukacja ekologiczna związana z ochroną powietrza</v>
      </c>
      <c r="E3213" s="57"/>
      <c r="F3213" s="57"/>
      <c r="G3213" s="57"/>
      <c r="H3213" s="57"/>
      <c r="I3213" s="57"/>
      <c r="J3213" s="57"/>
      <c r="K3213" s="57"/>
      <c r="L3213" s="57"/>
      <c r="M3213" s="57"/>
      <c r="N3213" s="57"/>
      <c r="O3213" s="57"/>
      <c r="P3213" s="57"/>
      <c r="Q3213" s="57"/>
      <c r="R3213" s="57"/>
      <c r="S3213" s="57"/>
      <c r="T3213" s="57"/>
      <c r="U3213" s="57"/>
      <c r="V3213" s="57"/>
      <c r="W3213" s="57"/>
      <c r="X3213" s="56" t="str">
        <f t="shared" si="50"/>
        <v/>
      </c>
    </row>
    <row r="3214" spans="1:24" x14ac:dyDescent="0.2">
      <c r="A3214" s="8">
        <v>3198</v>
      </c>
      <c r="B3214" s="47" t="str">
        <f>IF('tabela informacyjna dla JST'!$C$9="","",'tabela informacyjna dla JST'!$C$9)</f>
        <v>Ślemień gm. wiejska</v>
      </c>
      <c r="C3214" s="47" t="str">
        <f>IFERROR((VLOOKUP(B3214,Tabela1[],6,FALSE)),"")</f>
        <v>PL2405_EE</v>
      </c>
      <c r="D3214" s="47" t="str">
        <f>IFERROR((VLOOKUP(C3214,KATALOGI!$A$34:$B$49,2,FALSE)),"")</f>
        <v>Edukacja ekologiczna związana z ochroną powietrza</v>
      </c>
      <c r="E3214" s="57"/>
      <c r="F3214" s="57"/>
      <c r="G3214" s="57"/>
      <c r="H3214" s="57"/>
      <c r="I3214" s="57"/>
      <c r="J3214" s="57"/>
      <c r="K3214" s="57"/>
      <c r="L3214" s="57"/>
      <c r="M3214" s="57"/>
      <c r="N3214" s="57"/>
      <c r="O3214" s="57"/>
      <c r="P3214" s="57"/>
      <c r="Q3214" s="57"/>
      <c r="R3214" s="57"/>
      <c r="S3214" s="57"/>
      <c r="T3214" s="57"/>
      <c r="U3214" s="57"/>
      <c r="V3214" s="57"/>
      <c r="W3214" s="57"/>
      <c r="X3214" s="56" t="str">
        <f t="shared" si="50"/>
        <v/>
      </c>
    </row>
    <row r="3215" spans="1:24" x14ac:dyDescent="0.2">
      <c r="A3215" s="8">
        <v>3199</v>
      </c>
      <c r="B3215" s="47" t="str">
        <f>IF('tabela informacyjna dla JST'!$C$9="","",'tabela informacyjna dla JST'!$C$9)</f>
        <v>Ślemień gm. wiejska</v>
      </c>
      <c r="C3215" s="47" t="str">
        <f>IFERROR((VLOOKUP(B3215,Tabela1[],6,FALSE)),"")</f>
        <v>PL2405_EE</v>
      </c>
      <c r="D3215" s="47" t="str">
        <f>IFERROR((VLOOKUP(C3215,KATALOGI!$A$34:$B$49,2,FALSE)),"")</f>
        <v>Edukacja ekologiczna związana z ochroną powietrza</v>
      </c>
      <c r="E3215" s="57"/>
      <c r="F3215" s="57"/>
      <c r="G3215" s="57"/>
      <c r="H3215" s="57"/>
      <c r="I3215" s="57"/>
      <c r="J3215" s="57"/>
      <c r="K3215" s="57"/>
      <c r="L3215" s="57"/>
      <c r="M3215" s="57"/>
      <c r="N3215" s="57"/>
      <c r="O3215" s="57"/>
      <c r="P3215" s="57"/>
      <c r="Q3215" s="57"/>
      <c r="R3215" s="57"/>
      <c r="S3215" s="57"/>
      <c r="T3215" s="57"/>
      <c r="U3215" s="57"/>
      <c r="V3215" s="57"/>
      <c r="W3215" s="57"/>
      <c r="X3215" s="56" t="str">
        <f t="shared" si="50"/>
        <v/>
      </c>
    </row>
    <row r="3216" spans="1:24" x14ac:dyDescent="0.2">
      <c r="A3216" s="8">
        <v>3200</v>
      </c>
      <c r="B3216" s="47" t="str">
        <f>IF('tabela informacyjna dla JST'!$C$9="","",'tabela informacyjna dla JST'!$C$9)</f>
        <v>Ślemień gm. wiejska</v>
      </c>
      <c r="C3216" s="47" t="str">
        <f>IFERROR((VLOOKUP(B3216,Tabela1[],6,FALSE)),"")</f>
        <v>PL2405_EE</v>
      </c>
      <c r="D3216" s="47" t="str">
        <f>IFERROR((VLOOKUP(C3216,KATALOGI!$A$34:$B$49,2,FALSE)),"")</f>
        <v>Edukacja ekologiczna związana z ochroną powietrza</v>
      </c>
      <c r="E3216" s="57"/>
      <c r="F3216" s="57"/>
      <c r="G3216" s="57"/>
      <c r="H3216" s="57"/>
      <c r="I3216" s="57"/>
      <c r="J3216" s="57"/>
      <c r="K3216" s="57"/>
      <c r="L3216" s="57"/>
      <c r="M3216" s="57"/>
      <c r="N3216" s="57"/>
      <c r="O3216" s="57"/>
      <c r="P3216" s="57"/>
      <c r="Q3216" s="57"/>
      <c r="R3216" s="57"/>
      <c r="S3216" s="57"/>
      <c r="T3216" s="57"/>
      <c r="U3216" s="57"/>
      <c r="V3216" s="57"/>
      <c r="W3216" s="57"/>
      <c r="X3216" s="56" t="str">
        <f t="shared" si="50"/>
        <v/>
      </c>
    </row>
    <row r="3217" spans="1:24" x14ac:dyDescent="0.2">
      <c r="A3217" s="8">
        <v>3201</v>
      </c>
      <c r="B3217" s="47" t="str">
        <f>IF('tabela informacyjna dla JST'!$C$9="","",'tabela informacyjna dla JST'!$C$9)</f>
        <v>Ślemień gm. wiejska</v>
      </c>
      <c r="C3217" s="47" t="str">
        <f>IFERROR((VLOOKUP(B3217,Tabela1[],6,FALSE)),"")</f>
        <v>PL2405_EE</v>
      </c>
      <c r="D3217" s="47" t="str">
        <f>IFERROR((VLOOKUP(C3217,KATALOGI!$A$34:$B$49,2,FALSE)),"")</f>
        <v>Edukacja ekologiczna związana z ochroną powietrza</v>
      </c>
      <c r="E3217" s="57"/>
      <c r="F3217" s="57"/>
      <c r="G3217" s="57"/>
      <c r="H3217" s="57"/>
      <c r="I3217" s="57"/>
      <c r="J3217" s="57"/>
      <c r="K3217" s="57"/>
      <c r="L3217" s="57"/>
      <c r="M3217" s="57"/>
      <c r="N3217" s="57"/>
      <c r="O3217" s="57"/>
      <c r="P3217" s="57"/>
      <c r="Q3217" s="57"/>
      <c r="R3217" s="57"/>
      <c r="S3217" s="57"/>
      <c r="T3217" s="57"/>
      <c r="U3217" s="57"/>
      <c r="V3217" s="57"/>
      <c r="W3217" s="57"/>
      <c r="X3217" s="56" t="str">
        <f t="shared" si="50"/>
        <v/>
      </c>
    </row>
    <row r="3218" spans="1:24" x14ac:dyDescent="0.2">
      <c r="A3218" s="8">
        <v>3202</v>
      </c>
      <c r="B3218" s="47" t="str">
        <f>IF('tabela informacyjna dla JST'!$C$9="","",'tabela informacyjna dla JST'!$C$9)</f>
        <v>Ślemień gm. wiejska</v>
      </c>
      <c r="C3218" s="47" t="str">
        <f>IFERROR((VLOOKUP(B3218,Tabela1[],6,FALSE)),"")</f>
        <v>PL2405_EE</v>
      </c>
      <c r="D3218" s="47" t="str">
        <f>IFERROR((VLOOKUP(C3218,KATALOGI!$A$34:$B$49,2,FALSE)),"")</f>
        <v>Edukacja ekologiczna związana z ochroną powietrza</v>
      </c>
      <c r="E3218" s="57"/>
      <c r="F3218" s="57"/>
      <c r="G3218" s="57"/>
      <c r="H3218" s="57"/>
      <c r="I3218" s="57"/>
      <c r="J3218" s="57"/>
      <c r="K3218" s="57"/>
      <c r="L3218" s="57"/>
      <c r="M3218" s="57"/>
      <c r="N3218" s="57"/>
      <c r="O3218" s="57"/>
      <c r="P3218" s="57"/>
      <c r="Q3218" s="57"/>
      <c r="R3218" s="57"/>
      <c r="S3218" s="57"/>
      <c r="T3218" s="57"/>
      <c r="U3218" s="57"/>
      <c r="V3218" s="57"/>
      <c r="W3218" s="57"/>
      <c r="X3218" s="56" t="str">
        <f t="shared" ref="X3218:X3281" si="51">IF(SUM(R3218:W3218)&gt;Q3218,"Suma wysokości uzyskanego dofinansowania jest wyższa niż szacunkowe koszty realizacji inwestycji!","")</f>
        <v/>
      </c>
    </row>
    <row r="3219" spans="1:24" x14ac:dyDescent="0.2">
      <c r="A3219" s="8">
        <v>3203</v>
      </c>
      <c r="B3219" s="47" t="str">
        <f>IF('tabela informacyjna dla JST'!$C$9="","",'tabela informacyjna dla JST'!$C$9)</f>
        <v>Ślemień gm. wiejska</v>
      </c>
      <c r="C3219" s="47" t="str">
        <f>IFERROR((VLOOKUP(B3219,Tabela1[],6,FALSE)),"")</f>
        <v>PL2405_EE</v>
      </c>
      <c r="D3219" s="47" t="str">
        <f>IFERROR((VLOOKUP(C3219,KATALOGI!$A$34:$B$49,2,FALSE)),"")</f>
        <v>Edukacja ekologiczna związana z ochroną powietrza</v>
      </c>
      <c r="E3219" s="57"/>
      <c r="F3219" s="57"/>
      <c r="G3219" s="57"/>
      <c r="H3219" s="57"/>
      <c r="I3219" s="57"/>
      <c r="J3219" s="57"/>
      <c r="K3219" s="57"/>
      <c r="L3219" s="57"/>
      <c r="M3219" s="57"/>
      <c r="N3219" s="57"/>
      <c r="O3219" s="57"/>
      <c r="P3219" s="57"/>
      <c r="Q3219" s="57"/>
      <c r="R3219" s="57"/>
      <c r="S3219" s="57"/>
      <c r="T3219" s="57"/>
      <c r="U3219" s="57"/>
      <c r="V3219" s="57"/>
      <c r="W3219" s="57"/>
      <c r="X3219" s="56" t="str">
        <f t="shared" si="51"/>
        <v/>
      </c>
    </row>
    <row r="3220" spans="1:24" x14ac:dyDescent="0.2">
      <c r="A3220" s="8">
        <v>3204</v>
      </c>
      <c r="B3220" s="47" t="str">
        <f>IF('tabela informacyjna dla JST'!$C$9="","",'tabela informacyjna dla JST'!$C$9)</f>
        <v>Ślemień gm. wiejska</v>
      </c>
      <c r="C3220" s="47" t="str">
        <f>IFERROR((VLOOKUP(B3220,Tabela1[],6,FALSE)),"")</f>
        <v>PL2405_EE</v>
      </c>
      <c r="D3220" s="47" t="str">
        <f>IFERROR((VLOOKUP(C3220,KATALOGI!$A$34:$B$49,2,FALSE)),"")</f>
        <v>Edukacja ekologiczna związana z ochroną powietrza</v>
      </c>
      <c r="E3220" s="57"/>
      <c r="F3220" s="57"/>
      <c r="G3220" s="57"/>
      <c r="H3220" s="57"/>
      <c r="I3220" s="57"/>
      <c r="J3220" s="57"/>
      <c r="K3220" s="57"/>
      <c r="L3220" s="57"/>
      <c r="M3220" s="57"/>
      <c r="N3220" s="57"/>
      <c r="O3220" s="57"/>
      <c r="P3220" s="57"/>
      <c r="Q3220" s="57"/>
      <c r="R3220" s="57"/>
      <c r="S3220" s="57"/>
      <c r="T3220" s="57"/>
      <c r="U3220" s="57"/>
      <c r="V3220" s="57"/>
      <c r="W3220" s="57"/>
      <c r="X3220" s="56" t="str">
        <f t="shared" si="51"/>
        <v/>
      </c>
    </row>
    <row r="3221" spans="1:24" x14ac:dyDescent="0.2">
      <c r="A3221" s="8">
        <v>3205</v>
      </c>
      <c r="B3221" s="47" t="str">
        <f>IF('tabela informacyjna dla JST'!$C$9="","",'tabela informacyjna dla JST'!$C$9)</f>
        <v>Ślemień gm. wiejska</v>
      </c>
      <c r="C3221" s="47" t="str">
        <f>IFERROR((VLOOKUP(B3221,Tabela1[],6,FALSE)),"")</f>
        <v>PL2405_EE</v>
      </c>
      <c r="D3221" s="47" t="str">
        <f>IFERROR((VLOOKUP(C3221,KATALOGI!$A$34:$B$49,2,FALSE)),"")</f>
        <v>Edukacja ekologiczna związana z ochroną powietrza</v>
      </c>
      <c r="E3221" s="57"/>
      <c r="F3221" s="57"/>
      <c r="G3221" s="57"/>
      <c r="H3221" s="57"/>
      <c r="I3221" s="57"/>
      <c r="J3221" s="57"/>
      <c r="K3221" s="57"/>
      <c r="L3221" s="57"/>
      <c r="M3221" s="57"/>
      <c r="N3221" s="57"/>
      <c r="O3221" s="57"/>
      <c r="P3221" s="57"/>
      <c r="Q3221" s="57"/>
      <c r="R3221" s="57"/>
      <c r="S3221" s="57"/>
      <c r="T3221" s="57"/>
      <c r="U3221" s="57"/>
      <c r="V3221" s="57"/>
      <c r="W3221" s="57"/>
      <c r="X3221" s="56" t="str">
        <f t="shared" si="51"/>
        <v/>
      </c>
    </row>
    <row r="3222" spans="1:24" x14ac:dyDescent="0.2">
      <c r="A3222" s="8">
        <v>3206</v>
      </c>
      <c r="B3222" s="47" t="str">
        <f>IF('tabela informacyjna dla JST'!$C$9="","",'tabela informacyjna dla JST'!$C$9)</f>
        <v>Ślemień gm. wiejska</v>
      </c>
      <c r="C3222" s="47" t="str">
        <f>IFERROR((VLOOKUP(B3222,Tabela1[],6,FALSE)),"")</f>
        <v>PL2405_EE</v>
      </c>
      <c r="D3222" s="47" t="str">
        <f>IFERROR((VLOOKUP(C3222,KATALOGI!$A$34:$B$49,2,FALSE)),"")</f>
        <v>Edukacja ekologiczna związana z ochroną powietrza</v>
      </c>
      <c r="E3222" s="57"/>
      <c r="F3222" s="57"/>
      <c r="G3222" s="57"/>
      <c r="H3222" s="57"/>
      <c r="I3222" s="57"/>
      <c r="J3222" s="57"/>
      <c r="K3222" s="57"/>
      <c r="L3222" s="57"/>
      <c r="M3222" s="57"/>
      <c r="N3222" s="57"/>
      <c r="O3222" s="57"/>
      <c r="P3222" s="57"/>
      <c r="Q3222" s="57"/>
      <c r="R3222" s="57"/>
      <c r="S3222" s="57"/>
      <c r="T3222" s="57"/>
      <c r="U3222" s="57"/>
      <c r="V3222" s="57"/>
      <c r="W3222" s="57"/>
      <c r="X3222" s="56" t="str">
        <f t="shared" si="51"/>
        <v/>
      </c>
    </row>
    <row r="3223" spans="1:24" x14ac:dyDescent="0.2">
      <c r="A3223" s="8">
        <v>3207</v>
      </c>
      <c r="B3223" s="47" t="str">
        <f>IF('tabela informacyjna dla JST'!$C$9="","",'tabela informacyjna dla JST'!$C$9)</f>
        <v>Ślemień gm. wiejska</v>
      </c>
      <c r="C3223" s="47" t="str">
        <f>IFERROR((VLOOKUP(B3223,Tabela1[],6,FALSE)),"")</f>
        <v>PL2405_EE</v>
      </c>
      <c r="D3223" s="47" t="str">
        <f>IFERROR((VLOOKUP(C3223,KATALOGI!$A$34:$B$49,2,FALSE)),"")</f>
        <v>Edukacja ekologiczna związana z ochroną powietrza</v>
      </c>
      <c r="E3223" s="57"/>
      <c r="F3223" s="57"/>
      <c r="G3223" s="57"/>
      <c r="H3223" s="57"/>
      <c r="I3223" s="57"/>
      <c r="J3223" s="57"/>
      <c r="K3223" s="57"/>
      <c r="L3223" s="57"/>
      <c r="M3223" s="57"/>
      <c r="N3223" s="57"/>
      <c r="O3223" s="57"/>
      <c r="P3223" s="57"/>
      <c r="Q3223" s="57"/>
      <c r="R3223" s="57"/>
      <c r="S3223" s="57"/>
      <c r="T3223" s="57"/>
      <c r="U3223" s="57"/>
      <c r="V3223" s="57"/>
      <c r="W3223" s="57"/>
      <c r="X3223" s="56" t="str">
        <f t="shared" si="51"/>
        <v/>
      </c>
    </row>
    <row r="3224" spans="1:24" x14ac:dyDescent="0.2">
      <c r="A3224" s="8">
        <v>3208</v>
      </c>
      <c r="B3224" s="47" t="str">
        <f>IF('tabela informacyjna dla JST'!$C$9="","",'tabela informacyjna dla JST'!$C$9)</f>
        <v>Ślemień gm. wiejska</v>
      </c>
      <c r="C3224" s="47" t="str">
        <f>IFERROR((VLOOKUP(B3224,Tabela1[],6,FALSE)),"")</f>
        <v>PL2405_EE</v>
      </c>
      <c r="D3224" s="47" t="str">
        <f>IFERROR((VLOOKUP(C3224,KATALOGI!$A$34:$B$49,2,FALSE)),"")</f>
        <v>Edukacja ekologiczna związana z ochroną powietrza</v>
      </c>
      <c r="E3224" s="57"/>
      <c r="F3224" s="57"/>
      <c r="G3224" s="57"/>
      <c r="H3224" s="57"/>
      <c r="I3224" s="57"/>
      <c r="J3224" s="57"/>
      <c r="K3224" s="57"/>
      <c r="L3224" s="57"/>
      <c r="M3224" s="57"/>
      <c r="N3224" s="57"/>
      <c r="O3224" s="57"/>
      <c r="P3224" s="57"/>
      <c r="Q3224" s="57"/>
      <c r="R3224" s="57"/>
      <c r="S3224" s="57"/>
      <c r="T3224" s="57"/>
      <c r="U3224" s="57"/>
      <c r="V3224" s="57"/>
      <c r="W3224" s="57"/>
      <c r="X3224" s="56" t="str">
        <f t="shared" si="51"/>
        <v/>
      </c>
    </row>
    <row r="3225" spans="1:24" x14ac:dyDescent="0.2">
      <c r="A3225" s="8">
        <v>3209</v>
      </c>
      <c r="B3225" s="47" t="str">
        <f>IF('tabela informacyjna dla JST'!$C$9="","",'tabela informacyjna dla JST'!$C$9)</f>
        <v>Ślemień gm. wiejska</v>
      </c>
      <c r="C3225" s="47" t="str">
        <f>IFERROR((VLOOKUP(B3225,Tabela1[],6,FALSE)),"")</f>
        <v>PL2405_EE</v>
      </c>
      <c r="D3225" s="47" t="str">
        <f>IFERROR((VLOOKUP(C3225,KATALOGI!$A$34:$B$49,2,FALSE)),"")</f>
        <v>Edukacja ekologiczna związana z ochroną powietrza</v>
      </c>
      <c r="E3225" s="57"/>
      <c r="F3225" s="57"/>
      <c r="G3225" s="57"/>
      <c r="H3225" s="57"/>
      <c r="I3225" s="57"/>
      <c r="J3225" s="57"/>
      <c r="K3225" s="57"/>
      <c r="L3225" s="57"/>
      <c r="M3225" s="57"/>
      <c r="N3225" s="57"/>
      <c r="O3225" s="57"/>
      <c r="P3225" s="57"/>
      <c r="Q3225" s="57"/>
      <c r="R3225" s="57"/>
      <c r="S3225" s="57"/>
      <c r="T3225" s="57"/>
      <c r="U3225" s="57"/>
      <c r="V3225" s="57"/>
      <c r="W3225" s="57"/>
      <c r="X3225" s="56" t="str">
        <f t="shared" si="51"/>
        <v/>
      </c>
    </row>
    <row r="3226" spans="1:24" x14ac:dyDescent="0.2">
      <c r="A3226" s="8">
        <v>3210</v>
      </c>
      <c r="B3226" s="47" t="str">
        <f>IF('tabela informacyjna dla JST'!$C$9="","",'tabela informacyjna dla JST'!$C$9)</f>
        <v>Ślemień gm. wiejska</v>
      </c>
      <c r="C3226" s="47" t="str">
        <f>IFERROR((VLOOKUP(B3226,Tabela1[],6,FALSE)),"")</f>
        <v>PL2405_EE</v>
      </c>
      <c r="D3226" s="47" t="str">
        <f>IFERROR((VLOOKUP(C3226,KATALOGI!$A$34:$B$49,2,FALSE)),"")</f>
        <v>Edukacja ekologiczna związana z ochroną powietrza</v>
      </c>
      <c r="E3226" s="57"/>
      <c r="F3226" s="57"/>
      <c r="G3226" s="57"/>
      <c r="H3226" s="57"/>
      <c r="I3226" s="57"/>
      <c r="J3226" s="57"/>
      <c r="K3226" s="57"/>
      <c r="L3226" s="57"/>
      <c r="M3226" s="57"/>
      <c r="N3226" s="57"/>
      <c r="O3226" s="57"/>
      <c r="P3226" s="57"/>
      <c r="Q3226" s="57"/>
      <c r="R3226" s="57"/>
      <c r="S3226" s="57"/>
      <c r="T3226" s="57"/>
      <c r="U3226" s="57"/>
      <c r="V3226" s="57"/>
      <c r="W3226" s="57"/>
      <c r="X3226" s="56" t="str">
        <f t="shared" si="51"/>
        <v/>
      </c>
    </row>
    <row r="3227" spans="1:24" x14ac:dyDescent="0.2">
      <c r="A3227" s="8">
        <v>3211</v>
      </c>
      <c r="B3227" s="47" t="str">
        <f>IF('tabela informacyjna dla JST'!$C$9="","",'tabela informacyjna dla JST'!$C$9)</f>
        <v>Ślemień gm. wiejska</v>
      </c>
      <c r="C3227" s="47" t="str">
        <f>IFERROR((VLOOKUP(B3227,Tabela1[],6,FALSE)),"")</f>
        <v>PL2405_EE</v>
      </c>
      <c r="D3227" s="47" t="str">
        <f>IFERROR((VLOOKUP(C3227,KATALOGI!$A$34:$B$49,2,FALSE)),"")</f>
        <v>Edukacja ekologiczna związana z ochroną powietrza</v>
      </c>
      <c r="E3227" s="57"/>
      <c r="F3227" s="57"/>
      <c r="G3227" s="57"/>
      <c r="H3227" s="57"/>
      <c r="I3227" s="57"/>
      <c r="J3227" s="57"/>
      <c r="K3227" s="57"/>
      <c r="L3227" s="57"/>
      <c r="M3227" s="57"/>
      <c r="N3227" s="57"/>
      <c r="O3227" s="57"/>
      <c r="P3227" s="57"/>
      <c r="Q3227" s="57"/>
      <c r="R3227" s="57"/>
      <c r="S3227" s="57"/>
      <c r="T3227" s="57"/>
      <c r="U3227" s="57"/>
      <c r="V3227" s="57"/>
      <c r="W3227" s="57"/>
      <c r="X3227" s="56" t="str">
        <f t="shared" si="51"/>
        <v/>
      </c>
    </row>
    <row r="3228" spans="1:24" x14ac:dyDescent="0.2">
      <c r="A3228" s="8">
        <v>3212</v>
      </c>
      <c r="B3228" s="47" t="str">
        <f>IF('tabela informacyjna dla JST'!$C$9="","",'tabela informacyjna dla JST'!$C$9)</f>
        <v>Ślemień gm. wiejska</v>
      </c>
      <c r="C3228" s="47" t="str">
        <f>IFERROR((VLOOKUP(B3228,Tabela1[],6,FALSE)),"")</f>
        <v>PL2405_EE</v>
      </c>
      <c r="D3228" s="47" t="str">
        <f>IFERROR((VLOOKUP(C3228,KATALOGI!$A$34:$B$49,2,FALSE)),"")</f>
        <v>Edukacja ekologiczna związana z ochroną powietrza</v>
      </c>
      <c r="E3228" s="57"/>
      <c r="F3228" s="57"/>
      <c r="G3228" s="57"/>
      <c r="H3228" s="57"/>
      <c r="I3228" s="57"/>
      <c r="J3228" s="57"/>
      <c r="K3228" s="57"/>
      <c r="L3228" s="57"/>
      <c r="M3228" s="57"/>
      <c r="N3228" s="57"/>
      <c r="O3228" s="57"/>
      <c r="P3228" s="57"/>
      <c r="Q3228" s="57"/>
      <c r="R3228" s="57"/>
      <c r="S3228" s="57"/>
      <c r="T3228" s="57"/>
      <c r="U3228" s="57"/>
      <c r="V3228" s="57"/>
      <c r="W3228" s="57"/>
      <c r="X3228" s="56" t="str">
        <f t="shared" si="51"/>
        <v/>
      </c>
    </row>
    <row r="3229" spans="1:24" x14ac:dyDescent="0.2">
      <c r="A3229" s="8">
        <v>3213</v>
      </c>
      <c r="B3229" s="47" t="str">
        <f>IF('tabela informacyjna dla JST'!$C$9="","",'tabela informacyjna dla JST'!$C$9)</f>
        <v>Ślemień gm. wiejska</v>
      </c>
      <c r="C3229" s="47" t="str">
        <f>IFERROR((VLOOKUP(B3229,Tabela1[],6,FALSE)),"")</f>
        <v>PL2405_EE</v>
      </c>
      <c r="D3229" s="47" t="str">
        <f>IFERROR((VLOOKUP(C3229,KATALOGI!$A$34:$B$49,2,FALSE)),"")</f>
        <v>Edukacja ekologiczna związana z ochroną powietrza</v>
      </c>
      <c r="E3229" s="57"/>
      <c r="F3229" s="57"/>
      <c r="G3229" s="57"/>
      <c r="H3229" s="57"/>
      <c r="I3229" s="57"/>
      <c r="J3229" s="57"/>
      <c r="K3229" s="57"/>
      <c r="L3229" s="57"/>
      <c r="M3229" s="57"/>
      <c r="N3229" s="57"/>
      <c r="O3229" s="57"/>
      <c r="P3229" s="57"/>
      <c r="Q3229" s="57"/>
      <c r="R3229" s="57"/>
      <c r="S3229" s="57"/>
      <c r="T3229" s="57"/>
      <c r="U3229" s="57"/>
      <c r="V3229" s="57"/>
      <c r="W3229" s="57"/>
      <c r="X3229" s="56" t="str">
        <f t="shared" si="51"/>
        <v/>
      </c>
    </row>
    <row r="3230" spans="1:24" x14ac:dyDescent="0.2">
      <c r="A3230" s="8">
        <v>3214</v>
      </c>
      <c r="B3230" s="47" t="str">
        <f>IF('tabela informacyjna dla JST'!$C$9="","",'tabela informacyjna dla JST'!$C$9)</f>
        <v>Ślemień gm. wiejska</v>
      </c>
      <c r="C3230" s="47" t="str">
        <f>IFERROR((VLOOKUP(B3230,Tabela1[],6,FALSE)),"")</f>
        <v>PL2405_EE</v>
      </c>
      <c r="D3230" s="47" t="str">
        <f>IFERROR((VLOOKUP(C3230,KATALOGI!$A$34:$B$49,2,FALSE)),"")</f>
        <v>Edukacja ekologiczna związana z ochroną powietrza</v>
      </c>
      <c r="E3230" s="57"/>
      <c r="F3230" s="57"/>
      <c r="G3230" s="57"/>
      <c r="H3230" s="57"/>
      <c r="I3230" s="57"/>
      <c r="J3230" s="57"/>
      <c r="K3230" s="57"/>
      <c r="L3230" s="57"/>
      <c r="M3230" s="57"/>
      <c r="N3230" s="57"/>
      <c r="O3230" s="57"/>
      <c r="P3230" s="57"/>
      <c r="Q3230" s="57"/>
      <c r="R3230" s="57"/>
      <c r="S3230" s="57"/>
      <c r="T3230" s="57"/>
      <c r="U3230" s="57"/>
      <c r="V3230" s="57"/>
      <c r="W3230" s="57"/>
      <c r="X3230" s="56" t="str">
        <f t="shared" si="51"/>
        <v/>
      </c>
    </row>
    <row r="3231" spans="1:24" x14ac:dyDescent="0.2">
      <c r="A3231" s="8">
        <v>3215</v>
      </c>
      <c r="B3231" s="47" t="str">
        <f>IF('tabela informacyjna dla JST'!$C$9="","",'tabela informacyjna dla JST'!$C$9)</f>
        <v>Ślemień gm. wiejska</v>
      </c>
      <c r="C3231" s="47" t="str">
        <f>IFERROR((VLOOKUP(B3231,Tabela1[],6,FALSE)),"")</f>
        <v>PL2405_EE</v>
      </c>
      <c r="D3231" s="47" t="str">
        <f>IFERROR((VLOOKUP(C3231,KATALOGI!$A$34:$B$49,2,FALSE)),"")</f>
        <v>Edukacja ekologiczna związana z ochroną powietrza</v>
      </c>
      <c r="E3231" s="57"/>
      <c r="F3231" s="57"/>
      <c r="G3231" s="57"/>
      <c r="H3231" s="57"/>
      <c r="I3231" s="57"/>
      <c r="J3231" s="57"/>
      <c r="K3231" s="57"/>
      <c r="L3231" s="57"/>
      <c r="M3231" s="57"/>
      <c r="N3231" s="57"/>
      <c r="O3231" s="57"/>
      <c r="P3231" s="57"/>
      <c r="Q3231" s="57"/>
      <c r="R3231" s="57"/>
      <c r="S3231" s="57"/>
      <c r="T3231" s="57"/>
      <c r="U3231" s="57"/>
      <c r="V3231" s="57"/>
      <c r="W3231" s="57"/>
      <c r="X3231" s="56" t="str">
        <f t="shared" si="51"/>
        <v/>
      </c>
    </row>
    <row r="3232" spans="1:24" x14ac:dyDescent="0.2">
      <c r="A3232" s="8">
        <v>3216</v>
      </c>
      <c r="B3232" s="47" t="str">
        <f>IF('tabela informacyjna dla JST'!$C$9="","",'tabela informacyjna dla JST'!$C$9)</f>
        <v>Ślemień gm. wiejska</v>
      </c>
      <c r="C3232" s="47" t="str">
        <f>IFERROR((VLOOKUP(B3232,Tabela1[],6,FALSE)),"")</f>
        <v>PL2405_EE</v>
      </c>
      <c r="D3232" s="47" t="str">
        <f>IFERROR((VLOOKUP(C3232,KATALOGI!$A$34:$B$49,2,FALSE)),"")</f>
        <v>Edukacja ekologiczna związana z ochroną powietrza</v>
      </c>
      <c r="E3232" s="57"/>
      <c r="F3232" s="57"/>
      <c r="G3232" s="57"/>
      <c r="H3232" s="57"/>
      <c r="I3232" s="57"/>
      <c r="J3232" s="57"/>
      <c r="K3232" s="57"/>
      <c r="L3232" s="57"/>
      <c r="M3232" s="57"/>
      <c r="N3232" s="57"/>
      <c r="O3232" s="57"/>
      <c r="P3232" s="57"/>
      <c r="Q3232" s="57"/>
      <c r="R3232" s="57"/>
      <c r="S3232" s="57"/>
      <c r="T3232" s="57"/>
      <c r="U3232" s="57"/>
      <c r="V3232" s="57"/>
      <c r="W3232" s="57"/>
      <c r="X3232" s="56" t="str">
        <f t="shared" si="51"/>
        <v/>
      </c>
    </row>
    <row r="3233" spans="1:24" x14ac:dyDescent="0.2">
      <c r="A3233" s="8">
        <v>3217</v>
      </c>
      <c r="B3233" s="47" t="str">
        <f>IF('tabela informacyjna dla JST'!$C$9="","",'tabela informacyjna dla JST'!$C$9)</f>
        <v>Ślemień gm. wiejska</v>
      </c>
      <c r="C3233" s="47" t="str">
        <f>IFERROR((VLOOKUP(B3233,Tabela1[],6,FALSE)),"")</f>
        <v>PL2405_EE</v>
      </c>
      <c r="D3233" s="47" t="str">
        <f>IFERROR((VLOOKUP(C3233,KATALOGI!$A$34:$B$49,2,FALSE)),"")</f>
        <v>Edukacja ekologiczna związana z ochroną powietrza</v>
      </c>
      <c r="E3233" s="57"/>
      <c r="F3233" s="57"/>
      <c r="G3233" s="57"/>
      <c r="H3233" s="57"/>
      <c r="I3233" s="57"/>
      <c r="J3233" s="57"/>
      <c r="K3233" s="57"/>
      <c r="L3233" s="57"/>
      <c r="M3233" s="57"/>
      <c r="N3233" s="57"/>
      <c r="O3233" s="57"/>
      <c r="P3233" s="57"/>
      <c r="Q3233" s="57"/>
      <c r="R3233" s="57"/>
      <c r="S3233" s="57"/>
      <c r="T3233" s="57"/>
      <c r="U3233" s="57"/>
      <c r="V3233" s="57"/>
      <c r="W3233" s="57"/>
      <c r="X3233" s="56" t="str">
        <f t="shared" si="51"/>
        <v/>
      </c>
    </row>
    <row r="3234" spans="1:24" x14ac:dyDescent="0.2">
      <c r="A3234" s="8">
        <v>3218</v>
      </c>
      <c r="B3234" s="47" t="str">
        <f>IF('tabela informacyjna dla JST'!$C$9="","",'tabela informacyjna dla JST'!$C$9)</f>
        <v>Ślemień gm. wiejska</v>
      </c>
      <c r="C3234" s="47" t="str">
        <f>IFERROR((VLOOKUP(B3234,Tabela1[],6,FALSE)),"")</f>
        <v>PL2405_EE</v>
      </c>
      <c r="D3234" s="47" t="str">
        <f>IFERROR((VLOOKUP(C3234,KATALOGI!$A$34:$B$49,2,FALSE)),"")</f>
        <v>Edukacja ekologiczna związana z ochroną powietrza</v>
      </c>
      <c r="E3234" s="57"/>
      <c r="F3234" s="57"/>
      <c r="G3234" s="57"/>
      <c r="H3234" s="57"/>
      <c r="I3234" s="57"/>
      <c r="J3234" s="57"/>
      <c r="K3234" s="57"/>
      <c r="L3234" s="57"/>
      <c r="M3234" s="57"/>
      <c r="N3234" s="57"/>
      <c r="O3234" s="57"/>
      <c r="P3234" s="57"/>
      <c r="Q3234" s="57"/>
      <c r="R3234" s="57"/>
      <c r="S3234" s="57"/>
      <c r="T3234" s="57"/>
      <c r="U3234" s="57"/>
      <c r="V3234" s="57"/>
      <c r="W3234" s="57"/>
      <c r="X3234" s="56" t="str">
        <f t="shared" si="51"/>
        <v/>
      </c>
    </row>
    <row r="3235" spans="1:24" x14ac:dyDescent="0.2">
      <c r="A3235" s="8">
        <v>3219</v>
      </c>
      <c r="B3235" s="47" t="str">
        <f>IF('tabela informacyjna dla JST'!$C$9="","",'tabela informacyjna dla JST'!$C$9)</f>
        <v>Ślemień gm. wiejska</v>
      </c>
      <c r="C3235" s="47" t="str">
        <f>IFERROR((VLOOKUP(B3235,Tabela1[],6,FALSE)),"")</f>
        <v>PL2405_EE</v>
      </c>
      <c r="D3235" s="47" t="str">
        <f>IFERROR((VLOOKUP(C3235,KATALOGI!$A$34:$B$49,2,FALSE)),"")</f>
        <v>Edukacja ekologiczna związana z ochroną powietrza</v>
      </c>
      <c r="E3235" s="57"/>
      <c r="F3235" s="57"/>
      <c r="G3235" s="57"/>
      <c r="H3235" s="57"/>
      <c r="I3235" s="57"/>
      <c r="J3235" s="57"/>
      <c r="K3235" s="57"/>
      <c r="L3235" s="57"/>
      <c r="M3235" s="57"/>
      <c r="N3235" s="57"/>
      <c r="O3235" s="57"/>
      <c r="P3235" s="57"/>
      <c r="Q3235" s="57"/>
      <c r="R3235" s="57"/>
      <c r="S3235" s="57"/>
      <c r="T3235" s="57"/>
      <c r="U3235" s="57"/>
      <c r="V3235" s="57"/>
      <c r="W3235" s="57"/>
      <c r="X3235" s="56" t="str">
        <f t="shared" si="51"/>
        <v/>
      </c>
    </row>
    <row r="3236" spans="1:24" x14ac:dyDescent="0.2">
      <c r="A3236" s="8">
        <v>3220</v>
      </c>
      <c r="B3236" s="47" t="str">
        <f>IF('tabela informacyjna dla JST'!$C$9="","",'tabela informacyjna dla JST'!$C$9)</f>
        <v>Ślemień gm. wiejska</v>
      </c>
      <c r="C3236" s="47" t="str">
        <f>IFERROR((VLOOKUP(B3236,Tabela1[],6,FALSE)),"")</f>
        <v>PL2405_EE</v>
      </c>
      <c r="D3236" s="47" t="str">
        <f>IFERROR((VLOOKUP(C3236,KATALOGI!$A$34:$B$49,2,FALSE)),"")</f>
        <v>Edukacja ekologiczna związana z ochroną powietrza</v>
      </c>
      <c r="E3236" s="57"/>
      <c r="F3236" s="57"/>
      <c r="G3236" s="57"/>
      <c r="H3236" s="57"/>
      <c r="I3236" s="57"/>
      <c r="J3236" s="57"/>
      <c r="K3236" s="57"/>
      <c r="L3236" s="57"/>
      <c r="M3236" s="57"/>
      <c r="N3236" s="57"/>
      <c r="O3236" s="57"/>
      <c r="P3236" s="57"/>
      <c r="Q3236" s="57"/>
      <c r="R3236" s="57"/>
      <c r="S3236" s="57"/>
      <c r="T3236" s="57"/>
      <c r="U3236" s="57"/>
      <c r="V3236" s="57"/>
      <c r="W3236" s="57"/>
      <c r="X3236" s="56" t="str">
        <f t="shared" si="51"/>
        <v/>
      </c>
    </row>
    <row r="3237" spans="1:24" x14ac:dyDescent="0.2">
      <c r="A3237" s="8">
        <v>3221</v>
      </c>
      <c r="B3237" s="47" t="str">
        <f>IF('tabela informacyjna dla JST'!$C$9="","",'tabela informacyjna dla JST'!$C$9)</f>
        <v>Ślemień gm. wiejska</v>
      </c>
      <c r="C3237" s="47" t="str">
        <f>IFERROR((VLOOKUP(B3237,Tabela1[],6,FALSE)),"")</f>
        <v>PL2405_EE</v>
      </c>
      <c r="D3237" s="47" t="str">
        <f>IFERROR((VLOOKUP(C3237,KATALOGI!$A$34:$B$49,2,FALSE)),"")</f>
        <v>Edukacja ekologiczna związana z ochroną powietrza</v>
      </c>
      <c r="E3237" s="57"/>
      <c r="F3237" s="57"/>
      <c r="G3237" s="57"/>
      <c r="H3237" s="57"/>
      <c r="I3237" s="57"/>
      <c r="J3237" s="57"/>
      <c r="K3237" s="57"/>
      <c r="L3237" s="57"/>
      <c r="M3237" s="57"/>
      <c r="N3237" s="57"/>
      <c r="O3237" s="57"/>
      <c r="P3237" s="57"/>
      <c r="Q3237" s="57"/>
      <c r="R3237" s="57"/>
      <c r="S3237" s="57"/>
      <c r="T3237" s="57"/>
      <c r="U3237" s="57"/>
      <c r="V3237" s="57"/>
      <c r="W3237" s="57"/>
      <c r="X3237" s="56" t="str">
        <f t="shared" si="51"/>
        <v/>
      </c>
    </row>
    <row r="3238" spans="1:24" x14ac:dyDescent="0.2">
      <c r="A3238" s="8">
        <v>3222</v>
      </c>
      <c r="B3238" s="47" t="str">
        <f>IF('tabela informacyjna dla JST'!$C$9="","",'tabela informacyjna dla JST'!$C$9)</f>
        <v>Ślemień gm. wiejska</v>
      </c>
      <c r="C3238" s="47" t="str">
        <f>IFERROR((VLOOKUP(B3238,Tabela1[],6,FALSE)),"")</f>
        <v>PL2405_EE</v>
      </c>
      <c r="D3238" s="47" t="str">
        <f>IFERROR((VLOOKUP(C3238,KATALOGI!$A$34:$B$49,2,FALSE)),"")</f>
        <v>Edukacja ekologiczna związana z ochroną powietrza</v>
      </c>
      <c r="E3238" s="57"/>
      <c r="F3238" s="57"/>
      <c r="G3238" s="57"/>
      <c r="H3238" s="57"/>
      <c r="I3238" s="57"/>
      <c r="J3238" s="57"/>
      <c r="K3238" s="57"/>
      <c r="L3238" s="57"/>
      <c r="M3238" s="57"/>
      <c r="N3238" s="57"/>
      <c r="O3238" s="57"/>
      <c r="P3238" s="57"/>
      <c r="Q3238" s="57"/>
      <c r="R3238" s="57"/>
      <c r="S3238" s="57"/>
      <c r="T3238" s="57"/>
      <c r="U3238" s="57"/>
      <c r="V3238" s="57"/>
      <c r="W3238" s="57"/>
      <c r="X3238" s="56" t="str">
        <f t="shared" si="51"/>
        <v/>
      </c>
    </row>
    <row r="3239" spans="1:24" x14ac:dyDescent="0.2">
      <c r="A3239" s="8">
        <v>3223</v>
      </c>
      <c r="B3239" s="47" t="str">
        <f>IF('tabela informacyjna dla JST'!$C$9="","",'tabela informacyjna dla JST'!$C$9)</f>
        <v>Ślemień gm. wiejska</v>
      </c>
      <c r="C3239" s="47" t="str">
        <f>IFERROR((VLOOKUP(B3239,Tabela1[],6,FALSE)),"")</f>
        <v>PL2405_EE</v>
      </c>
      <c r="D3239" s="47" t="str">
        <f>IFERROR((VLOOKUP(C3239,KATALOGI!$A$34:$B$49,2,FALSE)),"")</f>
        <v>Edukacja ekologiczna związana z ochroną powietrza</v>
      </c>
      <c r="E3239" s="57"/>
      <c r="F3239" s="57"/>
      <c r="G3239" s="57"/>
      <c r="H3239" s="57"/>
      <c r="I3239" s="57"/>
      <c r="J3239" s="57"/>
      <c r="K3239" s="57"/>
      <c r="L3239" s="57"/>
      <c r="M3239" s="57"/>
      <c r="N3239" s="57"/>
      <c r="O3239" s="57"/>
      <c r="P3239" s="57"/>
      <c r="Q3239" s="57"/>
      <c r="R3239" s="57"/>
      <c r="S3239" s="57"/>
      <c r="T3239" s="57"/>
      <c r="U3239" s="57"/>
      <c r="V3239" s="57"/>
      <c r="W3239" s="57"/>
      <c r="X3239" s="56" t="str">
        <f t="shared" si="51"/>
        <v/>
      </c>
    </row>
    <row r="3240" spans="1:24" x14ac:dyDescent="0.2">
      <c r="A3240" s="8">
        <v>3224</v>
      </c>
      <c r="B3240" s="47" t="str">
        <f>IF('tabela informacyjna dla JST'!$C$9="","",'tabela informacyjna dla JST'!$C$9)</f>
        <v>Ślemień gm. wiejska</v>
      </c>
      <c r="C3240" s="47" t="str">
        <f>IFERROR((VLOOKUP(B3240,Tabela1[],6,FALSE)),"")</f>
        <v>PL2405_EE</v>
      </c>
      <c r="D3240" s="47" t="str">
        <f>IFERROR((VLOOKUP(C3240,KATALOGI!$A$34:$B$49,2,FALSE)),"")</f>
        <v>Edukacja ekologiczna związana z ochroną powietrza</v>
      </c>
      <c r="E3240" s="57"/>
      <c r="F3240" s="57"/>
      <c r="G3240" s="57"/>
      <c r="H3240" s="57"/>
      <c r="I3240" s="57"/>
      <c r="J3240" s="57"/>
      <c r="K3240" s="57"/>
      <c r="L3240" s="57"/>
      <c r="M3240" s="57"/>
      <c r="N3240" s="57"/>
      <c r="O3240" s="57"/>
      <c r="P3240" s="57"/>
      <c r="Q3240" s="57"/>
      <c r="R3240" s="57"/>
      <c r="S3240" s="57"/>
      <c r="T3240" s="57"/>
      <c r="U3240" s="57"/>
      <c r="V3240" s="57"/>
      <c r="W3240" s="57"/>
      <c r="X3240" s="56" t="str">
        <f t="shared" si="51"/>
        <v/>
      </c>
    </row>
    <row r="3241" spans="1:24" x14ac:dyDescent="0.2">
      <c r="A3241" s="8">
        <v>3225</v>
      </c>
      <c r="B3241" s="47" t="str">
        <f>IF('tabela informacyjna dla JST'!$C$9="","",'tabela informacyjna dla JST'!$C$9)</f>
        <v>Ślemień gm. wiejska</v>
      </c>
      <c r="C3241" s="47" t="str">
        <f>IFERROR((VLOOKUP(B3241,Tabela1[],6,FALSE)),"")</f>
        <v>PL2405_EE</v>
      </c>
      <c r="D3241" s="47" t="str">
        <f>IFERROR((VLOOKUP(C3241,KATALOGI!$A$34:$B$49,2,FALSE)),"")</f>
        <v>Edukacja ekologiczna związana z ochroną powietrza</v>
      </c>
      <c r="E3241" s="57"/>
      <c r="F3241" s="57"/>
      <c r="G3241" s="57"/>
      <c r="H3241" s="57"/>
      <c r="I3241" s="57"/>
      <c r="J3241" s="57"/>
      <c r="K3241" s="57"/>
      <c r="L3241" s="57"/>
      <c r="M3241" s="57"/>
      <c r="N3241" s="57"/>
      <c r="O3241" s="57"/>
      <c r="P3241" s="57"/>
      <c r="Q3241" s="57"/>
      <c r="R3241" s="57"/>
      <c r="S3241" s="57"/>
      <c r="T3241" s="57"/>
      <c r="U3241" s="57"/>
      <c r="V3241" s="57"/>
      <c r="W3241" s="57"/>
      <c r="X3241" s="56" t="str">
        <f t="shared" si="51"/>
        <v/>
      </c>
    </row>
    <row r="3242" spans="1:24" x14ac:dyDescent="0.2">
      <c r="A3242" s="8">
        <v>3226</v>
      </c>
      <c r="B3242" s="47" t="str">
        <f>IF('tabela informacyjna dla JST'!$C$9="","",'tabela informacyjna dla JST'!$C$9)</f>
        <v>Ślemień gm. wiejska</v>
      </c>
      <c r="C3242" s="47" t="str">
        <f>IFERROR((VLOOKUP(B3242,Tabela1[],6,FALSE)),"")</f>
        <v>PL2405_EE</v>
      </c>
      <c r="D3242" s="47" t="str">
        <f>IFERROR((VLOOKUP(C3242,KATALOGI!$A$34:$B$49,2,FALSE)),"")</f>
        <v>Edukacja ekologiczna związana z ochroną powietrza</v>
      </c>
      <c r="E3242" s="57"/>
      <c r="F3242" s="57"/>
      <c r="G3242" s="57"/>
      <c r="H3242" s="57"/>
      <c r="I3242" s="57"/>
      <c r="J3242" s="57"/>
      <c r="K3242" s="57"/>
      <c r="L3242" s="57"/>
      <c r="M3242" s="57"/>
      <c r="N3242" s="57"/>
      <c r="O3242" s="57"/>
      <c r="P3242" s="57"/>
      <c r="Q3242" s="57"/>
      <c r="R3242" s="57"/>
      <c r="S3242" s="57"/>
      <c r="T3242" s="57"/>
      <c r="U3242" s="57"/>
      <c r="V3242" s="57"/>
      <c r="W3242" s="57"/>
      <c r="X3242" s="56" t="str">
        <f t="shared" si="51"/>
        <v/>
      </c>
    </row>
    <row r="3243" spans="1:24" x14ac:dyDescent="0.2">
      <c r="A3243" s="8">
        <v>3227</v>
      </c>
      <c r="B3243" s="47" t="str">
        <f>IF('tabela informacyjna dla JST'!$C$9="","",'tabela informacyjna dla JST'!$C$9)</f>
        <v>Ślemień gm. wiejska</v>
      </c>
      <c r="C3243" s="47" t="str">
        <f>IFERROR((VLOOKUP(B3243,Tabela1[],6,FALSE)),"")</f>
        <v>PL2405_EE</v>
      </c>
      <c r="D3243" s="47" t="str">
        <f>IFERROR((VLOOKUP(C3243,KATALOGI!$A$34:$B$49,2,FALSE)),"")</f>
        <v>Edukacja ekologiczna związana z ochroną powietrza</v>
      </c>
      <c r="E3243" s="57"/>
      <c r="F3243" s="57"/>
      <c r="G3243" s="57"/>
      <c r="H3243" s="57"/>
      <c r="I3243" s="57"/>
      <c r="J3243" s="57"/>
      <c r="K3243" s="57"/>
      <c r="L3243" s="57"/>
      <c r="M3243" s="57"/>
      <c r="N3243" s="57"/>
      <c r="O3243" s="57"/>
      <c r="P3243" s="57"/>
      <c r="Q3243" s="57"/>
      <c r="R3243" s="57"/>
      <c r="S3243" s="57"/>
      <c r="T3243" s="57"/>
      <c r="U3243" s="57"/>
      <c r="V3243" s="57"/>
      <c r="W3243" s="57"/>
      <c r="X3243" s="56" t="str">
        <f t="shared" si="51"/>
        <v/>
      </c>
    </row>
    <row r="3244" spans="1:24" x14ac:dyDescent="0.2">
      <c r="A3244" s="8">
        <v>3228</v>
      </c>
      <c r="B3244" s="47" t="str">
        <f>IF('tabela informacyjna dla JST'!$C$9="","",'tabela informacyjna dla JST'!$C$9)</f>
        <v>Ślemień gm. wiejska</v>
      </c>
      <c r="C3244" s="47" t="str">
        <f>IFERROR((VLOOKUP(B3244,Tabela1[],6,FALSE)),"")</f>
        <v>PL2405_EE</v>
      </c>
      <c r="D3244" s="47" t="str">
        <f>IFERROR((VLOOKUP(C3244,KATALOGI!$A$34:$B$49,2,FALSE)),"")</f>
        <v>Edukacja ekologiczna związana z ochroną powietrza</v>
      </c>
      <c r="E3244" s="57"/>
      <c r="F3244" s="57"/>
      <c r="G3244" s="57"/>
      <c r="H3244" s="57"/>
      <c r="I3244" s="57"/>
      <c r="J3244" s="57"/>
      <c r="K3244" s="57"/>
      <c r="L3244" s="57"/>
      <c r="M3244" s="57"/>
      <c r="N3244" s="57"/>
      <c r="O3244" s="57"/>
      <c r="P3244" s="57"/>
      <c r="Q3244" s="57"/>
      <c r="R3244" s="57"/>
      <c r="S3244" s="57"/>
      <c r="T3244" s="57"/>
      <c r="U3244" s="57"/>
      <c r="V3244" s="57"/>
      <c r="W3244" s="57"/>
      <c r="X3244" s="56" t="str">
        <f t="shared" si="51"/>
        <v/>
      </c>
    </row>
    <row r="3245" spans="1:24" x14ac:dyDescent="0.2">
      <c r="A3245" s="8">
        <v>3229</v>
      </c>
      <c r="B3245" s="47" t="str">
        <f>IF('tabela informacyjna dla JST'!$C$9="","",'tabela informacyjna dla JST'!$C$9)</f>
        <v>Ślemień gm. wiejska</v>
      </c>
      <c r="C3245" s="47" t="str">
        <f>IFERROR((VLOOKUP(B3245,Tabela1[],6,FALSE)),"")</f>
        <v>PL2405_EE</v>
      </c>
      <c r="D3245" s="47" t="str">
        <f>IFERROR((VLOOKUP(C3245,KATALOGI!$A$34:$B$49,2,FALSE)),"")</f>
        <v>Edukacja ekologiczna związana z ochroną powietrza</v>
      </c>
      <c r="E3245" s="57"/>
      <c r="F3245" s="57"/>
      <c r="G3245" s="57"/>
      <c r="H3245" s="57"/>
      <c r="I3245" s="57"/>
      <c r="J3245" s="57"/>
      <c r="K3245" s="57"/>
      <c r="L3245" s="57"/>
      <c r="M3245" s="57"/>
      <c r="N3245" s="57"/>
      <c r="O3245" s="57"/>
      <c r="P3245" s="57"/>
      <c r="Q3245" s="57"/>
      <c r="R3245" s="57"/>
      <c r="S3245" s="57"/>
      <c r="T3245" s="57"/>
      <c r="U3245" s="57"/>
      <c r="V3245" s="57"/>
      <c r="W3245" s="57"/>
      <c r="X3245" s="56" t="str">
        <f t="shared" si="51"/>
        <v/>
      </c>
    </row>
    <row r="3246" spans="1:24" x14ac:dyDescent="0.2">
      <c r="A3246" s="8">
        <v>3230</v>
      </c>
      <c r="B3246" s="47" t="str">
        <f>IF('tabela informacyjna dla JST'!$C$9="","",'tabela informacyjna dla JST'!$C$9)</f>
        <v>Ślemień gm. wiejska</v>
      </c>
      <c r="C3246" s="47" t="str">
        <f>IFERROR((VLOOKUP(B3246,Tabela1[],6,FALSE)),"")</f>
        <v>PL2405_EE</v>
      </c>
      <c r="D3246" s="47" t="str">
        <f>IFERROR((VLOOKUP(C3246,KATALOGI!$A$34:$B$49,2,FALSE)),"")</f>
        <v>Edukacja ekologiczna związana z ochroną powietrza</v>
      </c>
      <c r="E3246" s="57"/>
      <c r="F3246" s="57"/>
      <c r="G3246" s="57"/>
      <c r="H3246" s="57"/>
      <c r="I3246" s="57"/>
      <c r="J3246" s="57"/>
      <c r="K3246" s="57"/>
      <c r="L3246" s="57"/>
      <c r="M3246" s="57"/>
      <c r="N3246" s="57"/>
      <c r="O3246" s="57"/>
      <c r="P3246" s="57"/>
      <c r="Q3246" s="57"/>
      <c r="R3246" s="57"/>
      <c r="S3246" s="57"/>
      <c r="T3246" s="57"/>
      <c r="U3246" s="57"/>
      <c r="V3246" s="57"/>
      <c r="W3246" s="57"/>
      <c r="X3246" s="56" t="str">
        <f t="shared" si="51"/>
        <v/>
      </c>
    </row>
    <row r="3247" spans="1:24" x14ac:dyDescent="0.2">
      <c r="A3247" s="8">
        <v>3231</v>
      </c>
      <c r="B3247" s="47" t="str">
        <f>IF('tabela informacyjna dla JST'!$C$9="","",'tabela informacyjna dla JST'!$C$9)</f>
        <v>Ślemień gm. wiejska</v>
      </c>
      <c r="C3247" s="47" t="str">
        <f>IFERROR((VLOOKUP(B3247,Tabela1[],6,FALSE)),"")</f>
        <v>PL2405_EE</v>
      </c>
      <c r="D3247" s="47" t="str">
        <f>IFERROR((VLOOKUP(C3247,KATALOGI!$A$34:$B$49,2,FALSE)),"")</f>
        <v>Edukacja ekologiczna związana z ochroną powietrza</v>
      </c>
      <c r="E3247" s="57"/>
      <c r="F3247" s="57"/>
      <c r="G3247" s="57"/>
      <c r="H3247" s="57"/>
      <c r="I3247" s="57"/>
      <c r="J3247" s="57"/>
      <c r="K3247" s="57"/>
      <c r="L3247" s="57"/>
      <c r="M3247" s="57"/>
      <c r="N3247" s="57"/>
      <c r="O3247" s="57"/>
      <c r="P3247" s="57"/>
      <c r="Q3247" s="57"/>
      <c r="R3247" s="57"/>
      <c r="S3247" s="57"/>
      <c r="T3247" s="57"/>
      <c r="U3247" s="57"/>
      <c r="V3247" s="57"/>
      <c r="W3247" s="57"/>
      <c r="X3247" s="56" t="str">
        <f t="shared" si="51"/>
        <v/>
      </c>
    </row>
    <row r="3248" spans="1:24" x14ac:dyDescent="0.2">
      <c r="A3248" s="8">
        <v>3232</v>
      </c>
      <c r="B3248" s="47" t="str">
        <f>IF('tabela informacyjna dla JST'!$C$9="","",'tabela informacyjna dla JST'!$C$9)</f>
        <v>Ślemień gm. wiejska</v>
      </c>
      <c r="C3248" s="47" t="str">
        <f>IFERROR((VLOOKUP(B3248,Tabela1[],6,FALSE)),"")</f>
        <v>PL2405_EE</v>
      </c>
      <c r="D3248" s="47" t="str">
        <f>IFERROR((VLOOKUP(C3248,KATALOGI!$A$34:$B$49,2,FALSE)),"")</f>
        <v>Edukacja ekologiczna związana z ochroną powietrza</v>
      </c>
      <c r="E3248" s="57"/>
      <c r="F3248" s="57"/>
      <c r="G3248" s="57"/>
      <c r="H3248" s="57"/>
      <c r="I3248" s="57"/>
      <c r="J3248" s="57"/>
      <c r="K3248" s="57"/>
      <c r="L3248" s="57"/>
      <c r="M3248" s="57"/>
      <c r="N3248" s="57"/>
      <c r="O3248" s="57"/>
      <c r="P3248" s="57"/>
      <c r="Q3248" s="57"/>
      <c r="R3248" s="57"/>
      <c r="S3248" s="57"/>
      <c r="T3248" s="57"/>
      <c r="U3248" s="57"/>
      <c r="V3248" s="57"/>
      <c r="W3248" s="57"/>
      <c r="X3248" s="56" t="str">
        <f t="shared" si="51"/>
        <v/>
      </c>
    </row>
    <row r="3249" spans="1:24" x14ac:dyDescent="0.2">
      <c r="A3249" s="8">
        <v>3233</v>
      </c>
      <c r="B3249" s="47" t="str">
        <f>IF('tabela informacyjna dla JST'!$C$9="","",'tabela informacyjna dla JST'!$C$9)</f>
        <v>Ślemień gm. wiejska</v>
      </c>
      <c r="C3249" s="47" t="str">
        <f>IFERROR((VLOOKUP(B3249,Tabela1[],6,FALSE)),"")</f>
        <v>PL2405_EE</v>
      </c>
      <c r="D3249" s="47" t="str">
        <f>IFERROR((VLOOKUP(C3249,KATALOGI!$A$34:$B$49,2,FALSE)),"")</f>
        <v>Edukacja ekologiczna związana z ochroną powietrza</v>
      </c>
      <c r="E3249" s="57"/>
      <c r="F3249" s="57"/>
      <c r="G3249" s="57"/>
      <c r="H3249" s="57"/>
      <c r="I3249" s="57"/>
      <c r="J3249" s="57"/>
      <c r="K3249" s="57"/>
      <c r="L3249" s="57"/>
      <c r="M3249" s="57"/>
      <c r="N3249" s="57"/>
      <c r="O3249" s="57"/>
      <c r="P3249" s="57"/>
      <c r="Q3249" s="57"/>
      <c r="R3249" s="57"/>
      <c r="S3249" s="57"/>
      <c r="T3249" s="57"/>
      <c r="U3249" s="57"/>
      <c r="V3249" s="57"/>
      <c r="W3249" s="57"/>
      <c r="X3249" s="56" t="str">
        <f t="shared" si="51"/>
        <v/>
      </c>
    </row>
    <row r="3250" spans="1:24" x14ac:dyDescent="0.2">
      <c r="A3250" s="8">
        <v>3234</v>
      </c>
      <c r="B3250" s="47" t="str">
        <f>IF('tabela informacyjna dla JST'!$C$9="","",'tabela informacyjna dla JST'!$C$9)</f>
        <v>Ślemień gm. wiejska</v>
      </c>
      <c r="C3250" s="47" t="str">
        <f>IFERROR((VLOOKUP(B3250,Tabela1[],6,FALSE)),"")</f>
        <v>PL2405_EE</v>
      </c>
      <c r="D3250" s="47" t="str">
        <f>IFERROR((VLOOKUP(C3250,KATALOGI!$A$34:$B$49,2,FALSE)),"")</f>
        <v>Edukacja ekologiczna związana z ochroną powietrza</v>
      </c>
      <c r="E3250" s="57"/>
      <c r="F3250" s="57"/>
      <c r="G3250" s="57"/>
      <c r="H3250" s="57"/>
      <c r="I3250" s="57"/>
      <c r="J3250" s="57"/>
      <c r="K3250" s="57"/>
      <c r="L3250" s="57"/>
      <c r="M3250" s="57"/>
      <c r="N3250" s="57"/>
      <c r="O3250" s="57"/>
      <c r="P3250" s="57"/>
      <c r="Q3250" s="57"/>
      <c r="R3250" s="57"/>
      <c r="S3250" s="57"/>
      <c r="T3250" s="57"/>
      <c r="U3250" s="57"/>
      <c r="V3250" s="57"/>
      <c r="W3250" s="57"/>
      <c r="X3250" s="56" t="str">
        <f t="shared" si="51"/>
        <v/>
      </c>
    </row>
    <row r="3251" spans="1:24" x14ac:dyDescent="0.2">
      <c r="A3251" s="8">
        <v>3235</v>
      </c>
      <c r="B3251" s="47" t="str">
        <f>IF('tabela informacyjna dla JST'!$C$9="","",'tabela informacyjna dla JST'!$C$9)</f>
        <v>Ślemień gm. wiejska</v>
      </c>
      <c r="C3251" s="47" t="str">
        <f>IFERROR((VLOOKUP(B3251,Tabela1[],6,FALSE)),"")</f>
        <v>PL2405_EE</v>
      </c>
      <c r="D3251" s="47" t="str">
        <f>IFERROR((VLOOKUP(C3251,KATALOGI!$A$34:$B$49,2,FALSE)),"")</f>
        <v>Edukacja ekologiczna związana z ochroną powietrza</v>
      </c>
      <c r="E3251" s="57"/>
      <c r="F3251" s="57"/>
      <c r="G3251" s="57"/>
      <c r="H3251" s="57"/>
      <c r="I3251" s="57"/>
      <c r="J3251" s="57"/>
      <c r="K3251" s="57"/>
      <c r="L3251" s="57"/>
      <c r="M3251" s="57"/>
      <c r="N3251" s="57"/>
      <c r="O3251" s="57"/>
      <c r="P3251" s="57"/>
      <c r="Q3251" s="57"/>
      <c r="R3251" s="57"/>
      <c r="S3251" s="57"/>
      <c r="T3251" s="57"/>
      <c r="U3251" s="57"/>
      <c r="V3251" s="57"/>
      <c r="W3251" s="57"/>
      <c r="X3251" s="56" t="str">
        <f t="shared" si="51"/>
        <v/>
      </c>
    </row>
    <row r="3252" spans="1:24" x14ac:dyDescent="0.2">
      <c r="A3252" s="8">
        <v>3236</v>
      </c>
      <c r="B3252" s="47" t="str">
        <f>IF('tabela informacyjna dla JST'!$C$9="","",'tabela informacyjna dla JST'!$C$9)</f>
        <v>Ślemień gm. wiejska</v>
      </c>
      <c r="C3252" s="47" t="str">
        <f>IFERROR((VLOOKUP(B3252,Tabela1[],6,FALSE)),"")</f>
        <v>PL2405_EE</v>
      </c>
      <c r="D3252" s="47" t="str">
        <f>IFERROR((VLOOKUP(C3252,KATALOGI!$A$34:$B$49,2,FALSE)),"")</f>
        <v>Edukacja ekologiczna związana z ochroną powietrza</v>
      </c>
      <c r="E3252" s="57"/>
      <c r="F3252" s="57"/>
      <c r="G3252" s="57"/>
      <c r="H3252" s="57"/>
      <c r="I3252" s="57"/>
      <c r="J3252" s="57"/>
      <c r="K3252" s="57"/>
      <c r="L3252" s="57"/>
      <c r="M3252" s="57"/>
      <c r="N3252" s="57"/>
      <c r="O3252" s="57"/>
      <c r="P3252" s="57"/>
      <c r="Q3252" s="57"/>
      <c r="R3252" s="57"/>
      <c r="S3252" s="57"/>
      <c r="T3252" s="57"/>
      <c r="U3252" s="57"/>
      <c r="V3252" s="57"/>
      <c r="W3252" s="57"/>
      <c r="X3252" s="56" t="str">
        <f t="shared" si="51"/>
        <v/>
      </c>
    </row>
    <row r="3253" spans="1:24" x14ac:dyDescent="0.2">
      <c r="A3253" s="8">
        <v>3237</v>
      </c>
      <c r="B3253" s="47" t="str">
        <f>IF('tabela informacyjna dla JST'!$C$9="","",'tabela informacyjna dla JST'!$C$9)</f>
        <v>Ślemień gm. wiejska</v>
      </c>
      <c r="C3253" s="47" t="str">
        <f>IFERROR((VLOOKUP(B3253,Tabela1[],6,FALSE)),"")</f>
        <v>PL2405_EE</v>
      </c>
      <c r="D3253" s="47" t="str">
        <f>IFERROR((VLOOKUP(C3253,KATALOGI!$A$34:$B$49,2,FALSE)),"")</f>
        <v>Edukacja ekologiczna związana z ochroną powietrza</v>
      </c>
      <c r="E3253" s="57"/>
      <c r="F3253" s="57"/>
      <c r="G3253" s="57"/>
      <c r="H3253" s="57"/>
      <c r="I3253" s="57"/>
      <c r="J3253" s="57"/>
      <c r="K3253" s="57"/>
      <c r="L3253" s="57"/>
      <c r="M3253" s="57"/>
      <c r="N3253" s="57"/>
      <c r="O3253" s="57"/>
      <c r="P3253" s="57"/>
      <c r="Q3253" s="57"/>
      <c r="R3253" s="57"/>
      <c r="S3253" s="57"/>
      <c r="T3253" s="57"/>
      <c r="U3253" s="57"/>
      <c r="V3253" s="57"/>
      <c r="W3253" s="57"/>
      <c r="X3253" s="56" t="str">
        <f t="shared" si="51"/>
        <v/>
      </c>
    </row>
    <row r="3254" spans="1:24" x14ac:dyDescent="0.2">
      <c r="A3254" s="8">
        <v>3238</v>
      </c>
      <c r="B3254" s="47" t="str">
        <f>IF('tabela informacyjna dla JST'!$C$9="","",'tabela informacyjna dla JST'!$C$9)</f>
        <v>Ślemień gm. wiejska</v>
      </c>
      <c r="C3254" s="47" t="str">
        <f>IFERROR((VLOOKUP(B3254,Tabela1[],6,FALSE)),"")</f>
        <v>PL2405_EE</v>
      </c>
      <c r="D3254" s="47" t="str">
        <f>IFERROR((VLOOKUP(C3254,KATALOGI!$A$34:$B$49,2,FALSE)),"")</f>
        <v>Edukacja ekologiczna związana z ochroną powietrza</v>
      </c>
      <c r="E3254" s="57"/>
      <c r="F3254" s="57"/>
      <c r="G3254" s="57"/>
      <c r="H3254" s="57"/>
      <c r="I3254" s="57"/>
      <c r="J3254" s="57"/>
      <c r="K3254" s="57"/>
      <c r="L3254" s="57"/>
      <c r="M3254" s="57"/>
      <c r="N3254" s="57"/>
      <c r="O3254" s="57"/>
      <c r="P3254" s="57"/>
      <c r="Q3254" s="57"/>
      <c r="R3254" s="57"/>
      <c r="S3254" s="57"/>
      <c r="T3254" s="57"/>
      <c r="U3254" s="57"/>
      <c r="V3254" s="57"/>
      <c r="W3254" s="57"/>
      <c r="X3254" s="56" t="str">
        <f t="shared" si="51"/>
        <v/>
      </c>
    </row>
    <row r="3255" spans="1:24" x14ac:dyDescent="0.2">
      <c r="A3255" s="8">
        <v>3239</v>
      </c>
      <c r="B3255" s="47" t="str">
        <f>IF('tabela informacyjna dla JST'!$C$9="","",'tabela informacyjna dla JST'!$C$9)</f>
        <v>Ślemień gm. wiejska</v>
      </c>
      <c r="C3255" s="47" t="str">
        <f>IFERROR((VLOOKUP(B3255,Tabela1[],6,FALSE)),"")</f>
        <v>PL2405_EE</v>
      </c>
      <c r="D3255" s="47" t="str">
        <f>IFERROR((VLOOKUP(C3255,KATALOGI!$A$34:$B$49,2,FALSE)),"")</f>
        <v>Edukacja ekologiczna związana z ochroną powietrza</v>
      </c>
      <c r="E3255" s="57"/>
      <c r="F3255" s="57"/>
      <c r="G3255" s="57"/>
      <c r="H3255" s="57"/>
      <c r="I3255" s="57"/>
      <c r="J3255" s="57"/>
      <c r="K3255" s="57"/>
      <c r="L3255" s="57"/>
      <c r="M3255" s="57"/>
      <c r="N3255" s="57"/>
      <c r="O3255" s="57"/>
      <c r="P3255" s="57"/>
      <c r="Q3255" s="57"/>
      <c r="R3255" s="57"/>
      <c r="S3255" s="57"/>
      <c r="T3255" s="57"/>
      <c r="U3255" s="57"/>
      <c r="V3255" s="57"/>
      <c r="W3255" s="57"/>
      <c r="X3255" s="56" t="str">
        <f t="shared" si="51"/>
        <v/>
      </c>
    </row>
    <row r="3256" spans="1:24" x14ac:dyDescent="0.2">
      <c r="A3256" s="8">
        <v>3240</v>
      </c>
      <c r="B3256" s="47" t="str">
        <f>IF('tabela informacyjna dla JST'!$C$9="","",'tabela informacyjna dla JST'!$C$9)</f>
        <v>Ślemień gm. wiejska</v>
      </c>
      <c r="C3256" s="47" t="str">
        <f>IFERROR((VLOOKUP(B3256,Tabela1[],6,FALSE)),"")</f>
        <v>PL2405_EE</v>
      </c>
      <c r="D3256" s="47" t="str">
        <f>IFERROR((VLOOKUP(C3256,KATALOGI!$A$34:$B$49,2,FALSE)),"")</f>
        <v>Edukacja ekologiczna związana z ochroną powietrza</v>
      </c>
      <c r="E3256" s="57"/>
      <c r="F3256" s="57"/>
      <c r="G3256" s="57"/>
      <c r="H3256" s="57"/>
      <c r="I3256" s="57"/>
      <c r="J3256" s="57"/>
      <c r="K3256" s="57"/>
      <c r="L3256" s="57"/>
      <c r="M3256" s="57"/>
      <c r="N3256" s="57"/>
      <c r="O3256" s="57"/>
      <c r="P3256" s="57"/>
      <c r="Q3256" s="57"/>
      <c r="R3256" s="57"/>
      <c r="S3256" s="57"/>
      <c r="T3256" s="57"/>
      <c r="U3256" s="57"/>
      <c r="V3256" s="57"/>
      <c r="W3256" s="57"/>
      <c r="X3256" s="56" t="str">
        <f t="shared" si="51"/>
        <v/>
      </c>
    </row>
    <row r="3257" spans="1:24" x14ac:dyDescent="0.2">
      <c r="A3257" s="8">
        <v>3241</v>
      </c>
      <c r="B3257" s="47" t="str">
        <f>IF('tabela informacyjna dla JST'!$C$9="","",'tabela informacyjna dla JST'!$C$9)</f>
        <v>Ślemień gm. wiejska</v>
      </c>
      <c r="C3257" s="47" t="str">
        <f>IFERROR((VLOOKUP(B3257,Tabela1[],6,FALSE)),"")</f>
        <v>PL2405_EE</v>
      </c>
      <c r="D3257" s="47" t="str">
        <f>IFERROR((VLOOKUP(C3257,KATALOGI!$A$34:$B$49,2,FALSE)),"")</f>
        <v>Edukacja ekologiczna związana z ochroną powietrza</v>
      </c>
      <c r="E3257" s="57"/>
      <c r="F3257" s="57"/>
      <c r="G3257" s="57"/>
      <c r="H3257" s="57"/>
      <c r="I3257" s="57"/>
      <c r="J3257" s="57"/>
      <c r="K3257" s="57"/>
      <c r="L3257" s="57"/>
      <c r="M3257" s="57"/>
      <c r="N3257" s="57"/>
      <c r="O3257" s="57"/>
      <c r="P3257" s="57"/>
      <c r="Q3257" s="57"/>
      <c r="R3257" s="57"/>
      <c r="S3257" s="57"/>
      <c r="T3257" s="57"/>
      <c r="U3257" s="57"/>
      <c r="V3257" s="57"/>
      <c r="W3257" s="57"/>
      <c r="X3257" s="56" t="str">
        <f t="shared" si="51"/>
        <v/>
      </c>
    </row>
    <row r="3258" spans="1:24" x14ac:dyDescent="0.2">
      <c r="A3258" s="8">
        <v>3242</v>
      </c>
      <c r="B3258" s="47" t="str">
        <f>IF('tabela informacyjna dla JST'!$C$9="","",'tabela informacyjna dla JST'!$C$9)</f>
        <v>Ślemień gm. wiejska</v>
      </c>
      <c r="C3258" s="47" t="str">
        <f>IFERROR((VLOOKUP(B3258,Tabela1[],6,FALSE)),"")</f>
        <v>PL2405_EE</v>
      </c>
      <c r="D3258" s="47" t="str">
        <f>IFERROR((VLOOKUP(C3258,KATALOGI!$A$34:$B$49,2,FALSE)),"")</f>
        <v>Edukacja ekologiczna związana z ochroną powietrza</v>
      </c>
      <c r="E3258" s="57"/>
      <c r="F3258" s="57"/>
      <c r="G3258" s="57"/>
      <c r="H3258" s="57"/>
      <c r="I3258" s="57"/>
      <c r="J3258" s="57"/>
      <c r="K3258" s="57"/>
      <c r="L3258" s="57"/>
      <c r="M3258" s="57"/>
      <c r="N3258" s="57"/>
      <c r="O3258" s="57"/>
      <c r="P3258" s="57"/>
      <c r="Q3258" s="57"/>
      <c r="R3258" s="57"/>
      <c r="S3258" s="57"/>
      <c r="T3258" s="57"/>
      <c r="U3258" s="57"/>
      <c r="V3258" s="57"/>
      <c r="W3258" s="57"/>
      <c r="X3258" s="56" t="str">
        <f t="shared" si="51"/>
        <v/>
      </c>
    </row>
    <row r="3259" spans="1:24" x14ac:dyDescent="0.2">
      <c r="A3259" s="8">
        <v>3243</v>
      </c>
      <c r="B3259" s="47" t="str">
        <f>IF('tabela informacyjna dla JST'!$C$9="","",'tabela informacyjna dla JST'!$C$9)</f>
        <v>Ślemień gm. wiejska</v>
      </c>
      <c r="C3259" s="47" t="str">
        <f>IFERROR((VLOOKUP(B3259,Tabela1[],6,FALSE)),"")</f>
        <v>PL2405_EE</v>
      </c>
      <c r="D3259" s="47" t="str">
        <f>IFERROR((VLOOKUP(C3259,KATALOGI!$A$34:$B$49,2,FALSE)),"")</f>
        <v>Edukacja ekologiczna związana z ochroną powietrza</v>
      </c>
      <c r="E3259" s="57"/>
      <c r="F3259" s="57"/>
      <c r="G3259" s="57"/>
      <c r="H3259" s="57"/>
      <c r="I3259" s="57"/>
      <c r="J3259" s="57"/>
      <c r="K3259" s="57"/>
      <c r="L3259" s="57"/>
      <c r="M3259" s="57"/>
      <c r="N3259" s="57"/>
      <c r="O3259" s="57"/>
      <c r="P3259" s="57"/>
      <c r="Q3259" s="57"/>
      <c r="R3259" s="57"/>
      <c r="S3259" s="57"/>
      <c r="T3259" s="57"/>
      <c r="U3259" s="57"/>
      <c r="V3259" s="57"/>
      <c r="W3259" s="57"/>
      <c r="X3259" s="56" t="str">
        <f t="shared" si="51"/>
        <v/>
      </c>
    </row>
    <row r="3260" spans="1:24" x14ac:dyDescent="0.2">
      <c r="A3260" s="8">
        <v>3244</v>
      </c>
      <c r="B3260" s="47" t="str">
        <f>IF('tabela informacyjna dla JST'!$C$9="","",'tabela informacyjna dla JST'!$C$9)</f>
        <v>Ślemień gm. wiejska</v>
      </c>
      <c r="C3260" s="47" t="str">
        <f>IFERROR((VLOOKUP(B3260,Tabela1[],6,FALSE)),"")</f>
        <v>PL2405_EE</v>
      </c>
      <c r="D3260" s="47" t="str">
        <f>IFERROR((VLOOKUP(C3260,KATALOGI!$A$34:$B$49,2,FALSE)),"")</f>
        <v>Edukacja ekologiczna związana z ochroną powietrza</v>
      </c>
      <c r="E3260" s="57"/>
      <c r="F3260" s="57"/>
      <c r="G3260" s="57"/>
      <c r="H3260" s="57"/>
      <c r="I3260" s="57"/>
      <c r="J3260" s="57"/>
      <c r="K3260" s="57"/>
      <c r="L3260" s="57"/>
      <c r="M3260" s="57"/>
      <c r="N3260" s="57"/>
      <c r="O3260" s="57"/>
      <c r="P3260" s="57"/>
      <c r="Q3260" s="57"/>
      <c r="R3260" s="57"/>
      <c r="S3260" s="57"/>
      <c r="T3260" s="57"/>
      <c r="U3260" s="57"/>
      <c r="V3260" s="57"/>
      <c r="W3260" s="57"/>
      <c r="X3260" s="56" t="str">
        <f t="shared" si="51"/>
        <v/>
      </c>
    </row>
    <row r="3261" spans="1:24" x14ac:dyDescent="0.2">
      <c r="A3261" s="8">
        <v>3245</v>
      </c>
      <c r="B3261" s="47" t="str">
        <f>IF('tabela informacyjna dla JST'!$C$9="","",'tabela informacyjna dla JST'!$C$9)</f>
        <v>Ślemień gm. wiejska</v>
      </c>
      <c r="C3261" s="47" t="str">
        <f>IFERROR((VLOOKUP(B3261,Tabela1[],6,FALSE)),"")</f>
        <v>PL2405_EE</v>
      </c>
      <c r="D3261" s="47" t="str">
        <f>IFERROR((VLOOKUP(C3261,KATALOGI!$A$34:$B$49,2,FALSE)),"")</f>
        <v>Edukacja ekologiczna związana z ochroną powietrza</v>
      </c>
      <c r="E3261" s="57"/>
      <c r="F3261" s="57"/>
      <c r="G3261" s="57"/>
      <c r="H3261" s="57"/>
      <c r="I3261" s="57"/>
      <c r="J3261" s="57"/>
      <c r="K3261" s="57"/>
      <c r="L3261" s="57"/>
      <c r="M3261" s="57"/>
      <c r="N3261" s="57"/>
      <c r="O3261" s="57"/>
      <c r="P3261" s="57"/>
      <c r="Q3261" s="57"/>
      <c r="R3261" s="57"/>
      <c r="S3261" s="57"/>
      <c r="T3261" s="57"/>
      <c r="U3261" s="57"/>
      <c r="V3261" s="57"/>
      <c r="W3261" s="57"/>
      <c r="X3261" s="56" t="str">
        <f t="shared" si="51"/>
        <v/>
      </c>
    </row>
    <row r="3262" spans="1:24" x14ac:dyDescent="0.2">
      <c r="A3262" s="8">
        <v>3246</v>
      </c>
      <c r="B3262" s="47" t="str">
        <f>IF('tabela informacyjna dla JST'!$C$9="","",'tabela informacyjna dla JST'!$C$9)</f>
        <v>Ślemień gm. wiejska</v>
      </c>
      <c r="C3262" s="47" t="str">
        <f>IFERROR((VLOOKUP(B3262,Tabela1[],6,FALSE)),"")</f>
        <v>PL2405_EE</v>
      </c>
      <c r="D3262" s="47" t="str">
        <f>IFERROR((VLOOKUP(C3262,KATALOGI!$A$34:$B$49,2,FALSE)),"")</f>
        <v>Edukacja ekologiczna związana z ochroną powietrza</v>
      </c>
      <c r="E3262" s="57"/>
      <c r="F3262" s="57"/>
      <c r="G3262" s="57"/>
      <c r="H3262" s="57"/>
      <c r="I3262" s="57"/>
      <c r="J3262" s="57"/>
      <c r="K3262" s="57"/>
      <c r="L3262" s="57"/>
      <c r="M3262" s="57"/>
      <c r="N3262" s="57"/>
      <c r="O3262" s="57"/>
      <c r="P3262" s="57"/>
      <c r="Q3262" s="57"/>
      <c r="R3262" s="57"/>
      <c r="S3262" s="57"/>
      <c r="T3262" s="57"/>
      <c r="U3262" s="57"/>
      <c r="V3262" s="57"/>
      <c r="W3262" s="57"/>
      <c r="X3262" s="56" t="str">
        <f t="shared" si="51"/>
        <v/>
      </c>
    </row>
    <row r="3263" spans="1:24" x14ac:dyDescent="0.2">
      <c r="A3263" s="8">
        <v>3247</v>
      </c>
      <c r="B3263" s="47" t="str">
        <f>IF('tabela informacyjna dla JST'!$C$9="","",'tabela informacyjna dla JST'!$C$9)</f>
        <v>Ślemień gm. wiejska</v>
      </c>
      <c r="C3263" s="47" t="str">
        <f>IFERROR((VLOOKUP(B3263,Tabela1[],6,FALSE)),"")</f>
        <v>PL2405_EE</v>
      </c>
      <c r="D3263" s="47" t="str">
        <f>IFERROR((VLOOKUP(C3263,KATALOGI!$A$34:$B$49,2,FALSE)),"")</f>
        <v>Edukacja ekologiczna związana z ochroną powietrza</v>
      </c>
      <c r="E3263" s="57"/>
      <c r="F3263" s="57"/>
      <c r="G3263" s="57"/>
      <c r="H3263" s="57"/>
      <c r="I3263" s="57"/>
      <c r="J3263" s="57"/>
      <c r="K3263" s="57"/>
      <c r="L3263" s="57"/>
      <c r="M3263" s="57"/>
      <c r="N3263" s="57"/>
      <c r="O3263" s="57"/>
      <c r="P3263" s="57"/>
      <c r="Q3263" s="57"/>
      <c r="R3263" s="57"/>
      <c r="S3263" s="57"/>
      <c r="T3263" s="57"/>
      <c r="U3263" s="57"/>
      <c r="V3263" s="57"/>
      <c r="W3263" s="57"/>
      <c r="X3263" s="56" t="str">
        <f t="shared" si="51"/>
        <v/>
      </c>
    </row>
    <row r="3264" spans="1:24" x14ac:dyDescent="0.2">
      <c r="A3264" s="8">
        <v>3248</v>
      </c>
      <c r="B3264" s="47" t="str">
        <f>IF('tabela informacyjna dla JST'!$C$9="","",'tabela informacyjna dla JST'!$C$9)</f>
        <v>Ślemień gm. wiejska</v>
      </c>
      <c r="C3264" s="47" t="str">
        <f>IFERROR((VLOOKUP(B3264,Tabela1[],6,FALSE)),"")</f>
        <v>PL2405_EE</v>
      </c>
      <c r="D3264" s="47" t="str">
        <f>IFERROR((VLOOKUP(C3264,KATALOGI!$A$34:$B$49,2,FALSE)),"")</f>
        <v>Edukacja ekologiczna związana z ochroną powietrza</v>
      </c>
      <c r="E3264" s="57"/>
      <c r="F3264" s="57"/>
      <c r="G3264" s="57"/>
      <c r="H3264" s="57"/>
      <c r="I3264" s="57"/>
      <c r="J3264" s="57"/>
      <c r="K3264" s="57"/>
      <c r="L3264" s="57"/>
      <c r="M3264" s="57"/>
      <c r="N3264" s="57"/>
      <c r="O3264" s="57"/>
      <c r="P3264" s="57"/>
      <c r="Q3264" s="57"/>
      <c r="R3264" s="57"/>
      <c r="S3264" s="57"/>
      <c r="T3264" s="57"/>
      <c r="U3264" s="57"/>
      <c r="V3264" s="57"/>
      <c r="W3264" s="57"/>
      <c r="X3264" s="56" t="str">
        <f t="shared" si="51"/>
        <v/>
      </c>
    </row>
    <row r="3265" spans="1:24" x14ac:dyDescent="0.2">
      <c r="A3265" s="8">
        <v>3249</v>
      </c>
      <c r="B3265" s="47" t="str">
        <f>IF('tabela informacyjna dla JST'!$C$9="","",'tabela informacyjna dla JST'!$C$9)</f>
        <v>Ślemień gm. wiejska</v>
      </c>
      <c r="C3265" s="47" t="str">
        <f>IFERROR((VLOOKUP(B3265,Tabela1[],6,FALSE)),"")</f>
        <v>PL2405_EE</v>
      </c>
      <c r="D3265" s="47" t="str">
        <f>IFERROR((VLOOKUP(C3265,KATALOGI!$A$34:$B$49,2,FALSE)),"")</f>
        <v>Edukacja ekologiczna związana z ochroną powietrza</v>
      </c>
      <c r="E3265" s="57"/>
      <c r="F3265" s="57"/>
      <c r="G3265" s="57"/>
      <c r="H3265" s="57"/>
      <c r="I3265" s="57"/>
      <c r="J3265" s="57"/>
      <c r="K3265" s="57"/>
      <c r="L3265" s="57"/>
      <c r="M3265" s="57"/>
      <c r="N3265" s="57"/>
      <c r="O3265" s="57"/>
      <c r="P3265" s="57"/>
      <c r="Q3265" s="57"/>
      <c r="R3265" s="57"/>
      <c r="S3265" s="57"/>
      <c r="T3265" s="57"/>
      <c r="U3265" s="57"/>
      <c r="V3265" s="57"/>
      <c r="W3265" s="57"/>
      <c r="X3265" s="56" t="str">
        <f t="shared" si="51"/>
        <v/>
      </c>
    </row>
    <row r="3266" spans="1:24" x14ac:dyDescent="0.2">
      <c r="A3266" s="8">
        <v>3250</v>
      </c>
      <c r="B3266" s="47" t="str">
        <f>IF('tabela informacyjna dla JST'!$C$9="","",'tabela informacyjna dla JST'!$C$9)</f>
        <v>Ślemień gm. wiejska</v>
      </c>
      <c r="C3266" s="47" t="str">
        <f>IFERROR((VLOOKUP(B3266,Tabela1[],6,FALSE)),"")</f>
        <v>PL2405_EE</v>
      </c>
      <c r="D3266" s="47" t="str">
        <f>IFERROR((VLOOKUP(C3266,KATALOGI!$A$34:$B$49,2,FALSE)),"")</f>
        <v>Edukacja ekologiczna związana z ochroną powietrza</v>
      </c>
      <c r="E3266" s="57"/>
      <c r="F3266" s="57"/>
      <c r="G3266" s="57"/>
      <c r="H3266" s="57"/>
      <c r="I3266" s="57"/>
      <c r="J3266" s="57"/>
      <c r="K3266" s="57"/>
      <c r="L3266" s="57"/>
      <c r="M3266" s="57"/>
      <c r="N3266" s="57"/>
      <c r="O3266" s="57"/>
      <c r="P3266" s="57"/>
      <c r="Q3266" s="57"/>
      <c r="R3266" s="57"/>
      <c r="S3266" s="57"/>
      <c r="T3266" s="57"/>
      <c r="U3266" s="57"/>
      <c r="V3266" s="57"/>
      <c r="W3266" s="57"/>
      <c r="X3266" s="56" t="str">
        <f t="shared" si="51"/>
        <v/>
      </c>
    </row>
    <row r="3267" spans="1:24" x14ac:dyDescent="0.2">
      <c r="A3267" s="8">
        <v>3251</v>
      </c>
      <c r="B3267" s="47" t="str">
        <f>IF('tabela informacyjna dla JST'!$C$9="","",'tabela informacyjna dla JST'!$C$9)</f>
        <v>Ślemień gm. wiejska</v>
      </c>
      <c r="C3267" s="47" t="str">
        <f>IFERROR((VLOOKUP(B3267,Tabela1[],6,FALSE)),"")</f>
        <v>PL2405_EE</v>
      </c>
      <c r="D3267" s="47" t="str">
        <f>IFERROR((VLOOKUP(C3267,KATALOGI!$A$34:$B$49,2,FALSE)),"")</f>
        <v>Edukacja ekologiczna związana z ochroną powietrza</v>
      </c>
      <c r="E3267" s="57"/>
      <c r="F3267" s="57"/>
      <c r="G3267" s="57"/>
      <c r="H3267" s="57"/>
      <c r="I3267" s="57"/>
      <c r="J3267" s="57"/>
      <c r="K3267" s="57"/>
      <c r="L3267" s="57"/>
      <c r="M3267" s="57"/>
      <c r="N3267" s="57"/>
      <c r="O3267" s="57"/>
      <c r="P3267" s="57"/>
      <c r="Q3267" s="57"/>
      <c r="R3267" s="57"/>
      <c r="S3267" s="57"/>
      <c r="T3267" s="57"/>
      <c r="U3267" s="57"/>
      <c r="V3267" s="57"/>
      <c r="W3267" s="57"/>
      <c r="X3267" s="56" t="str">
        <f t="shared" si="51"/>
        <v/>
      </c>
    </row>
    <row r="3268" spans="1:24" x14ac:dyDescent="0.2">
      <c r="A3268" s="8">
        <v>3252</v>
      </c>
      <c r="B3268" s="47" t="str">
        <f>IF('tabela informacyjna dla JST'!$C$9="","",'tabela informacyjna dla JST'!$C$9)</f>
        <v>Ślemień gm. wiejska</v>
      </c>
      <c r="C3268" s="47" t="str">
        <f>IFERROR((VLOOKUP(B3268,Tabela1[],6,FALSE)),"")</f>
        <v>PL2405_EE</v>
      </c>
      <c r="D3268" s="47" t="str">
        <f>IFERROR((VLOOKUP(C3268,KATALOGI!$A$34:$B$49,2,FALSE)),"")</f>
        <v>Edukacja ekologiczna związana z ochroną powietrza</v>
      </c>
      <c r="E3268" s="57"/>
      <c r="F3268" s="57"/>
      <c r="G3268" s="57"/>
      <c r="H3268" s="57"/>
      <c r="I3268" s="57"/>
      <c r="J3268" s="57"/>
      <c r="K3268" s="57"/>
      <c r="L3268" s="57"/>
      <c r="M3268" s="57"/>
      <c r="N3268" s="57"/>
      <c r="O3268" s="57"/>
      <c r="P3268" s="57"/>
      <c r="Q3268" s="57"/>
      <c r="R3268" s="57"/>
      <c r="S3268" s="57"/>
      <c r="T3268" s="57"/>
      <c r="U3268" s="57"/>
      <c r="V3268" s="57"/>
      <c r="W3268" s="57"/>
      <c r="X3268" s="56" t="str">
        <f t="shared" si="51"/>
        <v/>
      </c>
    </row>
    <row r="3269" spans="1:24" x14ac:dyDescent="0.2">
      <c r="A3269" s="8">
        <v>3253</v>
      </c>
      <c r="B3269" s="47" t="str">
        <f>IF('tabela informacyjna dla JST'!$C$9="","",'tabela informacyjna dla JST'!$C$9)</f>
        <v>Ślemień gm. wiejska</v>
      </c>
      <c r="C3269" s="47" t="str">
        <f>IFERROR((VLOOKUP(B3269,Tabela1[],6,FALSE)),"")</f>
        <v>PL2405_EE</v>
      </c>
      <c r="D3269" s="47" t="str">
        <f>IFERROR((VLOOKUP(C3269,KATALOGI!$A$34:$B$49,2,FALSE)),"")</f>
        <v>Edukacja ekologiczna związana z ochroną powietrza</v>
      </c>
      <c r="E3269" s="57"/>
      <c r="F3269" s="57"/>
      <c r="G3269" s="57"/>
      <c r="H3269" s="57"/>
      <c r="I3269" s="57"/>
      <c r="J3269" s="57"/>
      <c r="K3269" s="57"/>
      <c r="L3269" s="57"/>
      <c r="M3269" s="57"/>
      <c r="N3269" s="57"/>
      <c r="O3269" s="57"/>
      <c r="P3269" s="57"/>
      <c r="Q3269" s="57"/>
      <c r="R3269" s="57"/>
      <c r="S3269" s="57"/>
      <c r="T3269" s="57"/>
      <c r="U3269" s="57"/>
      <c r="V3269" s="57"/>
      <c r="W3269" s="57"/>
      <c r="X3269" s="56" t="str">
        <f t="shared" si="51"/>
        <v/>
      </c>
    </row>
    <row r="3270" spans="1:24" x14ac:dyDescent="0.2">
      <c r="A3270" s="8">
        <v>3254</v>
      </c>
      <c r="B3270" s="47" t="str">
        <f>IF('tabela informacyjna dla JST'!$C$9="","",'tabela informacyjna dla JST'!$C$9)</f>
        <v>Ślemień gm. wiejska</v>
      </c>
      <c r="C3270" s="47" t="str">
        <f>IFERROR((VLOOKUP(B3270,Tabela1[],6,FALSE)),"")</f>
        <v>PL2405_EE</v>
      </c>
      <c r="D3270" s="47" t="str">
        <f>IFERROR((VLOOKUP(C3270,KATALOGI!$A$34:$B$49,2,FALSE)),"")</f>
        <v>Edukacja ekologiczna związana z ochroną powietrza</v>
      </c>
      <c r="E3270" s="57"/>
      <c r="F3270" s="57"/>
      <c r="G3270" s="57"/>
      <c r="H3270" s="57"/>
      <c r="I3270" s="57"/>
      <c r="J3270" s="57"/>
      <c r="K3270" s="57"/>
      <c r="L3270" s="57"/>
      <c r="M3270" s="57"/>
      <c r="N3270" s="57"/>
      <c r="O3270" s="57"/>
      <c r="P3270" s="57"/>
      <c r="Q3270" s="57"/>
      <c r="R3270" s="57"/>
      <c r="S3270" s="57"/>
      <c r="T3270" s="57"/>
      <c r="U3270" s="57"/>
      <c r="V3270" s="57"/>
      <c r="W3270" s="57"/>
      <c r="X3270" s="56" t="str">
        <f t="shared" si="51"/>
        <v/>
      </c>
    </row>
    <row r="3271" spans="1:24" x14ac:dyDescent="0.2">
      <c r="A3271" s="8">
        <v>3255</v>
      </c>
      <c r="B3271" s="47" t="str">
        <f>IF('tabela informacyjna dla JST'!$C$9="","",'tabela informacyjna dla JST'!$C$9)</f>
        <v>Ślemień gm. wiejska</v>
      </c>
      <c r="C3271" s="47" t="str">
        <f>IFERROR((VLOOKUP(B3271,Tabela1[],6,FALSE)),"")</f>
        <v>PL2405_EE</v>
      </c>
      <c r="D3271" s="47" t="str">
        <f>IFERROR((VLOOKUP(C3271,KATALOGI!$A$34:$B$49,2,FALSE)),"")</f>
        <v>Edukacja ekologiczna związana z ochroną powietrza</v>
      </c>
      <c r="E3271" s="57"/>
      <c r="F3271" s="57"/>
      <c r="G3271" s="57"/>
      <c r="H3271" s="57"/>
      <c r="I3271" s="57"/>
      <c r="J3271" s="57"/>
      <c r="K3271" s="57"/>
      <c r="L3271" s="57"/>
      <c r="M3271" s="57"/>
      <c r="N3271" s="57"/>
      <c r="O3271" s="57"/>
      <c r="P3271" s="57"/>
      <c r="Q3271" s="57"/>
      <c r="R3271" s="57"/>
      <c r="S3271" s="57"/>
      <c r="T3271" s="57"/>
      <c r="U3271" s="57"/>
      <c r="V3271" s="57"/>
      <c r="W3271" s="57"/>
      <c r="X3271" s="56" t="str">
        <f t="shared" si="51"/>
        <v/>
      </c>
    </row>
    <row r="3272" spans="1:24" x14ac:dyDescent="0.2">
      <c r="A3272" s="8">
        <v>3256</v>
      </c>
      <c r="B3272" s="47" t="str">
        <f>IF('tabela informacyjna dla JST'!$C$9="","",'tabela informacyjna dla JST'!$C$9)</f>
        <v>Ślemień gm. wiejska</v>
      </c>
      <c r="C3272" s="47" t="str">
        <f>IFERROR((VLOOKUP(B3272,Tabela1[],6,FALSE)),"")</f>
        <v>PL2405_EE</v>
      </c>
      <c r="D3272" s="47" t="str">
        <f>IFERROR((VLOOKUP(C3272,KATALOGI!$A$34:$B$49,2,FALSE)),"")</f>
        <v>Edukacja ekologiczna związana z ochroną powietrza</v>
      </c>
      <c r="E3272" s="57"/>
      <c r="F3272" s="57"/>
      <c r="G3272" s="57"/>
      <c r="H3272" s="57"/>
      <c r="I3272" s="57"/>
      <c r="J3272" s="57"/>
      <c r="K3272" s="57"/>
      <c r="L3272" s="57"/>
      <c r="M3272" s="57"/>
      <c r="N3272" s="57"/>
      <c r="O3272" s="57"/>
      <c r="P3272" s="57"/>
      <c r="Q3272" s="57"/>
      <c r="R3272" s="57"/>
      <c r="S3272" s="57"/>
      <c r="T3272" s="57"/>
      <c r="U3272" s="57"/>
      <c r="V3272" s="57"/>
      <c r="W3272" s="57"/>
      <c r="X3272" s="56" t="str">
        <f t="shared" si="51"/>
        <v/>
      </c>
    </row>
    <row r="3273" spans="1:24" x14ac:dyDescent="0.2">
      <c r="A3273" s="8">
        <v>3257</v>
      </c>
      <c r="B3273" s="47" t="str">
        <f>IF('tabela informacyjna dla JST'!$C$9="","",'tabela informacyjna dla JST'!$C$9)</f>
        <v>Ślemień gm. wiejska</v>
      </c>
      <c r="C3273" s="47" t="str">
        <f>IFERROR((VLOOKUP(B3273,Tabela1[],6,FALSE)),"")</f>
        <v>PL2405_EE</v>
      </c>
      <c r="D3273" s="47" t="str">
        <f>IFERROR((VLOOKUP(C3273,KATALOGI!$A$34:$B$49,2,FALSE)),"")</f>
        <v>Edukacja ekologiczna związana z ochroną powietrza</v>
      </c>
      <c r="E3273" s="57"/>
      <c r="F3273" s="57"/>
      <c r="G3273" s="57"/>
      <c r="H3273" s="57"/>
      <c r="I3273" s="57"/>
      <c r="J3273" s="57"/>
      <c r="K3273" s="57"/>
      <c r="L3273" s="57"/>
      <c r="M3273" s="57"/>
      <c r="N3273" s="57"/>
      <c r="O3273" s="57"/>
      <c r="P3273" s="57"/>
      <c r="Q3273" s="57"/>
      <c r="R3273" s="57"/>
      <c r="S3273" s="57"/>
      <c r="T3273" s="57"/>
      <c r="U3273" s="57"/>
      <c r="V3273" s="57"/>
      <c r="W3273" s="57"/>
      <c r="X3273" s="56" t="str">
        <f t="shared" si="51"/>
        <v/>
      </c>
    </row>
    <row r="3274" spans="1:24" x14ac:dyDescent="0.2">
      <c r="A3274" s="8">
        <v>3258</v>
      </c>
      <c r="B3274" s="47" t="str">
        <f>IF('tabela informacyjna dla JST'!$C$9="","",'tabela informacyjna dla JST'!$C$9)</f>
        <v>Ślemień gm. wiejska</v>
      </c>
      <c r="C3274" s="47" t="str">
        <f>IFERROR((VLOOKUP(B3274,Tabela1[],6,FALSE)),"")</f>
        <v>PL2405_EE</v>
      </c>
      <c r="D3274" s="47" t="str">
        <f>IFERROR((VLOOKUP(C3274,KATALOGI!$A$34:$B$49,2,FALSE)),"")</f>
        <v>Edukacja ekologiczna związana z ochroną powietrza</v>
      </c>
      <c r="E3274" s="57"/>
      <c r="F3274" s="57"/>
      <c r="G3274" s="57"/>
      <c r="H3274" s="57"/>
      <c r="I3274" s="57"/>
      <c r="J3274" s="57"/>
      <c r="K3274" s="57"/>
      <c r="L3274" s="57"/>
      <c r="M3274" s="57"/>
      <c r="N3274" s="57"/>
      <c r="O3274" s="57"/>
      <c r="P3274" s="57"/>
      <c r="Q3274" s="57"/>
      <c r="R3274" s="57"/>
      <c r="S3274" s="57"/>
      <c r="T3274" s="57"/>
      <c r="U3274" s="57"/>
      <c r="V3274" s="57"/>
      <c r="W3274" s="57"/>
      <c r="X3274" s="56" t="str">
        <f t="shared" si="51"/>
        <v/>
      </c>
    </row>
    <row r="3275" spans="1:24" x14ac:dyDescent="0.2">
      <c r="A3275" s="8">
        <v>3259</v>
      </c>
      <c r="B3275" s="47" t="str">
        <f>IF('tabela informacyjna dla JST'!$C$9="","",'tabela informacyjna dla JST'!$C$9)</f>
        <v>Ślemień gm. wiejska</v>
      </c>
      <c r="C3275" s="47" t="str">
        <f>IFERROR((VLOOKUP(B3275,Tabela1[],6,FALSE)),"")</f>
        <v>PL2405_EE</v>
      </c>
      <c r="D3275" s="47" t="str">
        <f>IFERROR((VLOOKUP(C3275,KATALOGI!$A$34:$B$49,2,FALSE)),"")</f>
        <v>Edukacja ekologiczna związana z ochroną powietrza</v>
      </c>
      <c r="E3275" s="57"/>
      <c r="F3275" s="57"/>
      <c r="G3275" s="57"/>
      <c r="H3275" s="57"/>
      <c r="I3275" s="57"/>
      <c r="J3275" s="57"/>
      <c r="K3275" s="57"/>
      <c r="L3275" s="57"/>
      <c r="M3275" s="57"/>
      <c r="N3275" s="57"/>
      <c r="O3275" s="57"/>
      <c r="P3275" s="57"/>
      <c r="Q3275" s="57"/>
      <c r="R3275" s="57"/>
      <c r="S3275" s="57"/>
      <c r="T3275" s="57"/>
      <c r="U3275" s="57"/>
      <c r="V3275" s="57"/>
      <c r="W3275" s="57"/>
      <c r="X3275" s="56" t="str">
        <f t="shared" si="51"/>
        <v/>
      </c>
    </row>
    <row r="3276" spans="1:24" x14ac:dyDescent="0.2">
      <c r="A3276" s="8">
        <v>3260</v>
      </c>
      <c r="B3276" s="47" t="str">
        <f>IF('tabela informacyjna dla JST'!$C$9="","",'tabela informacyjna dla JST'!$C$9)</f>
        <v>Ślemień gm. wiejska</v>
      </c>
      <c r="C3276" s="47" t="str">
        <f>IFERROR((VLOOKUP(B3276,Tabela1[],6,FALSE)),"")</f>
        <v>PL2405_EE</v>
      </c>
      <c r="D3276" s="47" t="str">
        <f>IFERROR((VLOOKUP(C3276,KATALOGI!$A$34:$B$49,2,FALSE)),"")</f>
        <v>Edukacja ekologiczna związana z ochroną powietrza</v>
      </c>
      <c r="E3276" s="57"/>
      <c r="F3276" s="57"/>
      <c r="G3276" s="57"/>
      <c r="H3276" s="57"/>
      <c r="I3276" s="57"/>
      <c r="J3276" s="57"/>
      <c r="K3276" s="57"/>
      <c r="L3276" s="57"/>
      <c r="M3276" s="57"/>
      <c r="N3276" s="57"/>
      <c r="O3276" s="57"/>
      <c r="P3276" s="57"/>
      <c r="Q3276" s="57"/>
      <c r="R3276" s="57"/>
      <c r="S3276" s="57"/>
      <c r="T3276" s="57"/>
      <c r="U3276" s="57"/>
      <c r="V3276" s="57"/>
      <c r="W3276" s="57"/>
      <c r="X3276" s="56" t="str">
        <f t="shared" si="51"/>
        <v/>
      </c>
    </row>
    <row r="3277" spans="1:24" x14ac:dyDescent="0.2">
      <c r="A3277" s="8">
        <v>3261</v>
      </c>
      <c r="B3277" s="47" t="str">
        <f>IF('tabela informacyjna dla JST'!$C$9="","",'tabela informacyjna dla JST'!$C$9)</f>
        <v>Ślemień gm. wiejska</v>
      </c>
      <c r="C3277" s="47" t="str">
        <f>IFERROR((VLOOKUP(B3277,Tabela1[],6,FALSE)),"")</f>
        <v>PL2405_EE</v>
      </c>
      <c r="D3277" s="47" t="str">
        <f>IFERROR((VLOOKUP(C3277,KATALOGI!$A$34:$B$49,2,FALSE)),"")</f>
        <v>Edukacja ekologiczna związana z ochroną powietrza</v>
      </c>
      <c r="E3277" s="57"/>
      <c r="F3277" s="57"/>
      <c r="G3277" s="57"/>
      <c r="H3277" s="57"/>
      <c r="I3277" s="57"/>
      <c r="J3277" s="57"/>
      <c r="K3277" s="57"/>
      <c r="L3277" s="57"/>
      <c r="M3277" s="57"/>
      <c r="N3277" s="57"/>
      <c r="O3277" s="57"/>
      <c r="P3277" s="57"/>
      <c r="Q3277" s="57"/>
      <c r="R3277" s="57"/>
      <c r="S3277" s="57"/>
      <c r="T3277" s="57"/>
      <c r="U3277" s="57"/>
      <c r="V3277" s="57"/>
      <c r="W3277" s="57"/>
      <c r="X3277" s="56" t="str">
        <f t="shared" si="51"/>
        <v/>
      </c>
    </row>
    <row r="3278" spans="1:24" x14ac:dyDescent="0.2">
      <c r="A3278" s="8">
        <v>3262</v>
      </c>
      <c r="B3278" s="47" t="str">
        <f>IF('tabela informacyjna dla JST'!$C$9="","",'tabela informacyjna dla JST'!$C$9)</f>
        <v>Ślemień gm. wiejska</v>
      </c>
      <c r="C3278" s="47" t="str">
        <f>IFERROR((VLOOKUP(B3278,Tabela1[],6,FALSE)),"")</f>
        <v>PL2405_EE</v>
      </c>
      <c r="D3278" s="47" t="str">
        <f>IFERROR((VLOOKUP(C3278,KATALOGI!$A$34:$B$49,2,FALSE)),"")</f>
        <v>Edukacja ekologiczna związana z ochroną powietrza</v>
      </c>
      <c r="E3278" s="57"/>
      <c r="F3278" s="57"/>
      <c r="G3278" s="57"/>
      <c r="H3278" s="57"/>
      <c r="I3278" s="57"/>
      <c r="J3278" s="57"/>
      <c r="K3278" s="57"/>
      <c r="L3278" s="57"/>
      <c r="M3278" s="57"/>
      <c r="N3278" s="57"/>
      <c r="O3278" s="57"/>
      <c r="P3278" s="57"/>
      <c r="Q3278" s="57"/>
      <c r="R3278" s="57"/>
      <c r="S3278" s="57"/>
      <c r="T3278" s="57"/>
      <c r="U3278" s="57"/>
      <c r="V3278" s="57"/>
      <c r="W3278" s="57"/>
      <c r="X3278" s="56" t="str">
        <f t="shared" si="51"/>
        <v/>
      </c>
    </row>
    <row r="3279" spans="1:24" x14ac:dyDescent="0.2">
      <c r="A3279" s="8">
        <v>3263</v>
      </c>
      <c r="B3279" s="47" t="str">
        <f>IF('tabela informacyjna dla JST'!$C$9="","",'tabela informacyjna dla JST'!$C$9)</f>
        <v>Ślemień gm. wiejska</v>
      </c>
      <c r="C3279" s="47" t="str">
        <f>IFERROR((VLOOKUP(B3279,Tabela1[],6,FALSE)),"")</f>
        <v>PL2405_EE</v>
      </c>
      <c r="D3279" s="47" t="str">
        <f>IFERROR((VLOOKUP(C3279,KATALOGI!$A$34:$B$49,2,FALSE)),"")</f>
        <v>Edukacja ekologiczna związana z ochroną powietrza</v>
      </c>
      <c r="E3279" s="57"/>
      <c r="F3279" s="57"/>
      <c r="G3279" s="57"/>
      <c r="H3279" s="57"/>
      <c r="I3279" s="57"/>
      <c r="J3279" s="57"/>
      <c r="K3279" s="57"/>
      <c r="L3279" s="57"/>
      <c r="M3279" s="57"/>
      <c r="N3279" s="57"/>
      <c r="O3279" s="57"/>
      <c r="P3279" s="57"/>
      <c r="Q3279" s="57"/>
      <c r="R3279" s="57"/>
      <c r="S3279" s="57"/>
      <c r="T3279" s="57"/>
      <c r="U3279" s="57"/>
      <c r="V3279" s="57"/>
      <c r="W3279" s="57"/>
      <c r="X3279" s="56" t="str">
        <f t="shared" si="51"/>
        <v/>
      </c>
    </row>
    <row r="3280" spans="1:24" x14ac:dyDescent="0.2">
      <c r="A3280" s="8">
        <v>3264</v>
      </c>
      <c r="B3280" s="47" t="str">
        <f>IF('tabela informacyjna dla JST'!$C$9="","",'tabela informacyjna dla JST'!$C$9)</f>
        <v>Ślemień gm. wiejska</v>
      </c>
      <c r="C3280" s="47" t="str">
        <f>IFERROR((VLOOKUP(B3280,Tabela1[],6,FALSE)),"")</f>
        <v>PL2405_EE</v>
      </c>
      <c r="D3280" s="47" t="str">
        <f>IFERROR((VLOOKUP(C3280,KATALOGI!$A$34:$B$49,2,FALSE)),"")</f>
        <v>Edukacja ekologiczna związana z ochroną powietrza</v>
      </c>
      <c r="E3280" s="57"/>
      <c r="F3280" s="57"/>
      <c r="G3280" s="57"/>
      <c r="H3280" s="57"/>
      <c r="I3280" s="57"/>
      <c r="J3280" s="57"/>
      <c r="K3280" s="57"/>
      <c r="L3280" s="57"/>
      <c r="M3280" s="57"/>
      <c r="N3280" s="57"/>
      <c r="O3280" s="57"/>
      <c r="P3280" s="57"/>
      <c r="Q3280" s="57"/>
      <c r="R3280" s="57"/>
      <c r="S3280" s="57"/>
      <c r="T3280" s="57"/>
      <c r="U3280" s="57"/>
      <c r="V3280" s="57"/>
      <c r="W3280" s="57"/>
      <c r="X3280" s="56" t="str">
        <f t="shared" si="51"/>
        <v/>
      </c>
    </row>
    <row r="3281" spans="1:24" x14ac:dyDescent="0.2">
      <c r="A3281" s="8">
        <v>3265</v>
      </c>
      <c r="B3281" s="47" t="str">
        <f>IF('tabela informacyjna dla JST'!$C$9="","",'tabela informacyjna dla JST'!$C$9)</f>
        <v>Ślemień gm. wiejska</v>
      </c>
      <c r="C3281" s="47" t="str">
        <f>IFERROR((VLOOKUP(B3281,Tabela1[],6,FALSE)),"")</f>
        <v>PL2405_EE</v>
      </c>
      <c r="D3281" s="47" t="str">
        <f>IFERROR((VLOOKUP(C3281,KATALOGI!$A$34:$B$49,2,FALSE)),"")</f>
        <v>Edukacja ekologiczna związana z ochroną powietrza</v>
      </c>
      <c r="E3281" s="57"/>
      <c r="F3281" s="57"/>
      <c r="G3281" s="57"/>
      <c r="H3281" s="57"/>
      <c r="I3281" s="57"/>
      <c r="J3281" s="57"/>
      <c r="K3281" s="57"/>
      <c r="L3281" s="57"/>
      <c r="M3281" s="57"/>
      <c r="N3281" s="57"/>
      <c r="O3281" s="57"/>
      <c r="P3281" s="57"/>
      <c r="Q3281" s="57"/>
      <c r="R3281" s="57"/>
      <c r="S3281" s="57"/>
      <c r="T3281" s="57"/>
      <c r="U3281" s="57"/>
      <c r="V3281" s="57"/>
      <c r="W3281" s="57"/>
      <c r="X3281" s="56" t="str">
        <f t="shared" si="51"/>
        <v/>
      </c>
    </row>
    <row r="3282" spans="1:24" x14ac:dyDescent="0.2">
      <c r="A3282" s="8">
        <v>3266</v>
      </c>
      <c r="B3282" s="47" t="str">
        <f>IF('tabela informacyjna dla JST'!$C$9="","",'tabela informacyjna dla JST'!$C$9)</f>
        <v>Ślemień gm. wiejska</v>
      </c>
      <c r="C3282" s="47" t="str">
        <f>IFERROR((VLOOKUP(B3282,Tabela1[],6,FALSE)),"")</f>
        <v>PL2405_EE</v>
      </c>
      <c r="D3282" s="47" t="str">
        <f>IFERROR((VLOOKUP(C3282,KATALOGI!$A$34:$B$49,2,FALSE)),"")</f>
        <v>Edukacja ekologiczna związana z ochroną powietrza</v>
      </c>
      <c r="E3282" s="57"/>
      <c r="F3282" s="57"/>
      <c r="G3282" s="57"/>
      <c r="H3282" s="57"/>
      <c r="I3282" s="57"/>
      <c r="J3282" s="57"/>
      <c r="K3282" s="57"/>
      <c r="L3282" s="57"/>
      <c r="M3282" s="57"/>
      <c r="N3282" s="57"/>
      <c r="O3282" s="57"/>
      <c r="P3282" s="57"/>
      <c r="Q3282" s="57"/>
      <c r="R3282" s="57"/>
      <c r="S3282" s="57"/>
      <c r="T3282" s="57"/>
      <c r="U3282" s="57"/>
      <c r="V3282" s="57"/>
      <c r="W3282" s="57"/>
      <c r="X3282" s="56" t="str">
        <f t="shared" ref="X3282:X3345" si="52">IF(SUM(R3282:W3282)&gt;Q3282,"Suma wysokości uzyskanego dofinansowania jest wyższa niż szacunkowe koszty realizacji inwestycji!","")</f>
        <v/>
      </c>
    </row>
    <row r="3283" spans="1:24" x14ac:dyDescent="0.2">
      <c r="A3283" s="8">
        <v>3267</v>
      </c>
      <c r="B3283" s="47" t="str">
        <f>IF('tabela informacyjna dla JST'!$C$9="","",'tabela informacyjna dla JST'!$C$9)</f>
        <v>Ślemień gm. wiejska</v>
      </c>
      <c r="C3283" s="47" t="str">
        <f>IFERROR((VLOOKUP(B3283,Tabela1[],6,FALSE)),"")</f>
        <v>PL2405_EE</v>
      </c>
      <c r="D3283" s="47" t="str">
        <f>IFERROR((VLOOKUP(C3283,KATALOGI!$A$34:$B$49,2,FALSE)),"")</f>
        <v>Edukacja ekologiczna związana z ochroną powietrza</v>
      </c>
      <c r="E3283" s="57"/>
      <c r="F3283" s="57"/>
      <c r="G3283" s="57"/>
      <c r="H3283" s="57"/>
      <c r="I3283" s="57"/>
      <c r="J3283" s="57"/>
      <c r="K3283" s="57"/>
      <c r="L3283" s="57"/>
      <c r="M3283" s="57"/>
      <c r="N3283" s="57"/>
      <c r="O3283" s="57"/>
      <c r="P3283" s="57"/>
      <c r="Q3283" s="57"/>
      <c r="R3283" s="57"/>
      <c r="S3283" s="57"/>
      <c r="T3283" s="57"/>
      <c r="U3283" s="57"/>
      <c r="V3283" s="57"/>
      <c r="W3283" s="57"/>
      <c r="X3283" s="56" t="str">
        <f t="shared" si="52"/>
        <v/>
      </c>
    </row>
    <row r="3284" spans="1:24" x14ac:dyDescent="0.2">
      <c r="A3284" s="8">
        <v>3268</v>
      </c>
      <c r="B3284" s="47" t="str">
        <f>IF('tabela informacyjna dla JST'!$C$9="","",'tabela informacyjna dla JST'!$C$9)</f>
        <v>Ślemień gm. wiejska</v>
      </c>
      <c r="C3284" s="47" t="str">
        <f>IFERROR((VLOOKUP(B3284,Tabela1[],6,FALSE)),"")</f>
        <v>PL2405_EE</v>
      </c>
      <c r="D3284" s="47" t="str">
        <f>IFERROR((VLOOKUP(C3284,KATALOGI!$A$34:$B$49,2,FALSE)),"")</f>
        <v>Edukacja ekologiczna związana z ochroną powietrza</v>
      </c>
      <c r="E3284" s="57"/>
      <c r="F3284" s="57"/>
      <c r="G3284" s="57"/>
      <c r="H3284" s="57"/>
      <c r="I3284" s="57"/>
      <c r="J3284" s="57"/>
      <c r="K3284" s="57"/>
      <c r="L3284" s="57"/>
      <c r="M3284" s="57"/>
      <c r="N3284" s="57"/>
      <c r="O3284" s="57"/>
      <c r="P3284" s="57"/>
      <c r="Q3284" s="57"/>
      <c r="R3284" s="57"/>
      <c r="S3284" s="57"/>
      <c r="T3284" s="57"/>
      <c r="U3284" s="57"/>
      <c r="V3284" s="57"/>
      <c r="W3284" s="57"/>
      <c r="X3284" s="56" t="str">
        <f t="shared" si="52"/>
        <v/>
      </c>
    </row>
    <row r="3285" spans="1:24" x14ac:dyDescent="0.2">
      <c r="A3285" s="8">
        <v>3269</v>
      </c>
      <c r="B3285" s="47" t="str">
        <f>IF('tabela informacyjna dla JST'!$C$9="","",'tabela informacyjna dla JST'!$C$9)</f>
        <v>Ślemień gm. wiejska</v>
      </c>
      <c r="C3285" s="47" t="str">
        <f>IFERROR((VLOOKUP(B3285,Tabela1[],6,FALSE)),"")</f>
        <v>PL2405_EE</v>
      </c>
      <c r="D3285" s="47" t="str">
        <f>IFERROR((VLOOKUP(C3285,KATALOGI!$A$34:$B$49,2,FALSE)),"")</f>
        <v>Edukacja ekologiczna związana z ochroną powietrza</v>
      </c>
      <c r="E3285" s="57"/>
      <c r="F3285" s="57"/>
      <c r="G3285" s="57"/>
      <c r="H3285" s="57"/>
      <c r="I3285" s="57"/>
      <c r="J3285" s="57"/>
      <c r="K3285" s="57"/>
      <c r="L3285" s="57"/>
      <c r="M3285" s="57"/>
      <c r="N3285" s="57"/>
      <c r="O3285" s="57"/>
      <c r="P3285" s="57"/>
      <c r="Q3285" s="57"/>
      <c r="R3285" s="57"/>
      <c r="S3285" s="57"/>
      <c r="T3285" s="57"/>
      <c r="U3285" s="57"/>
      <c r="V3285" s="57"/>
      <c r="W3285" s="57"/>
      <c r="X3285" s="56" t="str">
        <f t="shared" si="52"/>
        <v/>
      </c>
    </row>
    <row r="3286" spans="1:24" x14ac:dyDescent="0.2">
      <c r="A3286" s="8">
        <v>3270</v>
      </c>
      <c r="B3286" s="47" t="str">
        <f>IF('tabela informacyjna dla JST'!$C$9="","",'tabela informacyjna dla JST'!$C$9)</f>
        <v>Ślemień gm. wiejska</v>
      </c>
      <c r="C3286" s="47" t="str">
        <f>IFERROR((VLOOKUP(B3286,Tabela1[],6,FALSE)),"")</f>
        <v>PL2405_EE</v>
      </c>
      <c r="D3286" s="47" t="str">
        <f>IFERROR((VLOOKUP(C3286,KATALOGI!$A$34:$B$49,2,FALSE)),"")</f>
        <v>Edukacja ekologiczna związana z ochroną powietrza</v>
      </c>
      <c r="E3286" s="57"/>
      <c r="F3286" s="57"/>
      <c r="G3286" s="57"/>
      <c r="H3286" s="57"/>
      <c r="I3286" s="57"/>
      <c r="J3286" s="57"/>
      <c r="K3286" s="57"/>
      <c r="L3286" s="57"/>
      <c r="M3286" s="57"/>
      <c r="N3286" s="57"/>
      <c r="O3286" s="57"/>
      <c r="P3286" s="57"/>
      <c r="Q3286" s="57"/>
      <c r="R3286" s="57"/>
      <c r="S3286" s="57"/>
      <c r="T3286" s="57"/>
      <c r="U3286" s="57"/>
      <c r="V3286" s="57"/>
      <c r="W3286" s="57"/>
      <c r="X3286" s="56" t="str">
        <f t="shared" si="52"/>
        <v/>
      </c>
    </row>
    <row r="3287" spans="1:24" x14ac:dyDescent="0.2">
      <c r="A3287" s="8">
        <v>3271</v>
      </c>
      <c r="B3287" s="47" t="str">
        <f>IF('tabela informacyjna dla JST'!$C$9="","",'tabela informacyjna dla JST'!$C$9)</f>
        <v>Ślemień gm. wiejska</v>
      </c>
      <c r="C3287" s="47" t="str">
        <f>IFERROR((VLOOKUP(B3287,Tabela1[],6,FALSE)),"")</f>
        <v>PL2405_EE</v>
      </c>
      <c r="D3287" s="47" t="str">
        <f>IFERROR((VLOOKUP(C3287,KATALOGI!$A$34:$B$49,2,FALSE)),"")</f>
        <v>Edukacja ekologiczna związana z ochroną powietrza</v>
      </c>
      <c r="E3287" s="57"/>
      <c r="F3287" s="57"/>
      <c r="G3287" s="57"/>
      <c r="H3287" s="57"/>
      <c r="I3287" s="57"/>
      <c r="J3287" s="57"/>
      <c r="K3287" s="57"/>
      <c r="L3287" s="57"/>
      <c r="M3287" s="57"/>
      <c r="N3287" s="57"/>
      <c r="O3287" s="57"/>
      <c r="P3287" s="57"/>
      <c r="Q3287" s="57"/>
      <c r="R3287" s="57"/>
      <c r="S3287" s="57"/>
      <c r="T3287" s="57"/>
      <c r="U3287" s="57"/>
      <c r="V3287" s="57"/>
      <c r="W3287" s="57"/>
      <c r="X3287" s="56" t="str">
        <f t="shared" si="52"/>
        <v/>
      </c>
    </row>
    <row r="3288" spans="1:24" x14ac:dyDescent="0.2">
      <c r="A3288" s="8">
        <v>3272</v>
      </c>
      <c r="B3288" s="47" t="str">
        <f>IF('tabela informacyjna dla JST'!$C$9="","",'tabela informacyjna dla JST'!$C$9)</f>
        <v>Ślemień gm. wiejska</v>
      </c>
      <c r="C3288" s="47" t="str">
        <f>IFERROR((VLOOKUP(B3288,Tabela1[],6,FALSE)),"")</f>
        <v>PL2405_EE</v>
      </c>
      <c r="D3288" s="47" t="str">
        <f>IFERROR((VLOOKUP(C3288,KATALOGI!$A$34:$B$49,2,FALSE)),"")</f>
        <v>Edukacja ekologiczna związana z ochroną powietrza</v>
      </c>
      <c r="E3288" s="57"/>
      <c r="F3288" s="57"/>
      <c r="G3288" s="57"/>
      <c r="H3288" s="57"/>
      <c r="I3288" s="57"/>
      <c r="J3288" s="57"/>
      <c r="K3288" s="57"/>
      <c r="L3288" s="57"/>
      <c r="M3288" s="57"/>
      <c r="N3288" s="57"/>
      <c r="O3288" s="57"/>
      <c r="P3288" s="57"/>
      <c r="Q3288" s="57"/>
      <c r="R3288" s="57"/>
      <c r="S3288" s="57"/>
      <c r="T3288" s="57"/>
      <c r="U3288" s="57"/>
      <c r="V3288" s="57"/>
      <c r="W3288" s="57"/>
      <c r="X3288" s="56" t="str">
        <f t="shared" si="52"/>
        <v/>
      </c>
    </row>
    <row r="3289" spans="1:24" x14ac:dyDescent="0.2">
      <c r="A3289" s="8">
        <v>3273</v>
      </c>
      <c r="B3289" s="47" t="str">
        <f>IF('tabela informacyjna dla JST'!$C$9="","",'tabela informacyjna dla JST'!$C$9)</f>
        <v>Ślemień gm. wiejska</v>
      </c>
      <c r="C3289" s="47" t="str">
        <f>IFERROR((VLOOKUP(B3289,Tabela1[],6,FALSE)),"")</f>
        <v>PL2405_EE</v>
      </c>
      <c r="D3289" s="47" t="str">
        <f>IFERROR((VLOOKUP(C3289,KATALOGI!$A$34:$B$49,2,FALSE)),"")</f>
        <v>Edukacja ekologiczna związana z ochroną powietrza</v>
      </c>
      <c r="E3289" s="57"/>
      <c r="F3289" s="57"/>
      <c r="G3289" s="57"/>
      <c r="H3289" s="57"/>
      <c r="I3289" s="57"/>
      <c r="J3289" s="57"/>
      <c r="K3289" s="57"/>
      <c r="L3289" s="57"/>
      <c r="M3289" s="57"/>
      <c r="N3289" s="57"/>
      <c r="O3289" s="57"/>
      <c r="P3289" s="57"/>
      <c r="Q3289" s="57"/>
      <c r="R3289" s="57"/>
      <c r="S3289" s="57"/>
      <c r="T3289" s="57"/>
      <c r="U3289" s="57"/>
      <c r="V3289" s="57"/>
      <c r="W3289" s="57"/>
      <c r="X3289" s="56" t="str">
        <f t="shared" si="52"/>
        <v/>
      </c>
    </row>
    <row r="3290" spans="1:24" x14ac:dyDescent="0.2">
      <c r="A3290" s="8">
        <v>3274</v>
      </c>
      <c r="B3290" s="47" t="str">
        <f>IF('tabela informacyjna dla JST'!$C$9="","",'tabela informacyjna dla JST'!$C$9)</f>
        <v>Ślemień gm. wiejska</v>
      </c>
      <c r="C3290" s="47" t="str">
        <f>IFERROR((VLOOKUP(B3290,Tabela1[],6,FALSE)),"")</f>
        <v>PL2405_EE</v>
      </c>
      <c r="D3290" s="47" t="str">
        <f>IFERROR((VLOOKUP(C3290,KATALOGI!$A$34:$B$49,2,FALSE)),"")</f>
        <v>Edukacja ekologiczna związana z ochroną powietrza</v>
      </c>
      <c r="E3290" s="57"/>
      <c r="F3290" s="57"/>
      <c r="G3290" s="57"/>
      <c r="H3290" s="57"/>
      <c r="I3290" s="57"/>
      <c r="J3290" s="57"/>
      <c r="K3290" s="57"/>
      <c r="L3290" s="57"/>
      <c r="M3290" s="57"/>
      <c r="N3290" s="57"/>
      <c r="O3290" s="57"/>
      <c r="P3290" s="57"/>
      <c r="Q3290" s="57"/>
      <c r="R3290" s="57"/>
      <c r="S3290" s="57"/>
      <c r="T3290" s="57"/>
      <c r="U3290" s="57"/>
      <c r="V3290" s="57"/>
      <c r="W3290" s="57"/>
      <c r="X3290" s="56" t="str">
        <f t="shared" si="52"/>
        <v/>
      </c>
    </row>
    <row r="3291" spans="1:24" x14ac:dyDescent="0.2">
      <c r="A3291" s="8">
        <v>3275</v>
      </c>
      <c r="B3291" s="47" t="str">
        <f>IF('tabela informacyjna dla JST'!$C$9="","",'tabela informacyjna dla JST'!$C$9)</f>
        <v>Ślemień gm. wiejska</v>
      </c>
      <c r="C3291" s="47" t="str">
        <f>IFERROR((VLOOKUP(B3291,Tabela1[],6,FALSE)),"")</f>
        <v>PL2405_EE</v>
      </c>
      <c r="D3291" s="47" t="str">
        <f>IFERROR((VLOOKUP(C3291,KATALOGI!$A$34:$B$49,2,FALSE)),"")</f>
        <v>Edukacja ekologiczna związana z ochroną powietrza</v>
      </c>
      <c r="E3291" s="57"/>
      <c r="F3291" s="57"/>
      <c r="G3291" s="57"/>
      <c r="H3291" s="57"/>
      <c r="I3291" s="57"/>
      <c r="J3291" s="57"/>
      <c r="K3291" s="57"/>
      <c r="L3291" s="57"/>
      <c r="M3291" s="57"/>
      <c r="N3291" s="57"/>
      <c r="O3291" s="57"/>
      <c r="P3291" s="57"/>
      <c r="Q3291" s="57"/>
      <c r="R3291" s="57"/>
      <c r="S3291" s="57"/>
      <c r="T3291" s="57"/>
      <c r="U3291" s="57"/>
      <c r="V3291" s="57"/>
      <c r="W3291" s="57"/>
      <c r="X3291" s="56" t="str">
        <f t="shared" si="52"/>
        <v/>
      </c>
    </row>
    <row r="3292" spans="1:24" x14ac:dyDescent="0.2">
      <c r="A3292" s="8">
        <v>3276</v>
      </c>
      <c r="B3292" s="47" t="str">
        <f>IF('tabela informacyjna dla JST'!$C$9="","",'tabela informacyjna dla JST'!$C$9)</f>
        <v>Ślemień gm. wiejska</v>
      </c>
      <c r="C3292" s="47" t="str">
        <f>IFERROR((VLOOKUP(B3292,Tabela1[],6,FALSE)),"")</f>
        <v>PL2405_EE</v>
      </c>
      <c r="D3292" s="47" t="str">
        <f>IFERROR((VLOOKUP(C3292,KATALOGI!$A$34:$B$49,2,FALSE)),"")</f>
        <v>Edukacja ekologiczna związana z ochroną powietrza</v>
      </c>
      <c r="E3292" s="57"/>
      <c r="F3292" s="57"/>
      <c r="G3292" s="57"/>
      <c r="H3292" s="57"/>
      <c r="I3292" s="57"/>
      <c r="J3292" s="57"/>
      <c r="K3292" s="57"/>
      <c r="L3292" s="57"/>
      <c r="M3292" s="57"/>
      <c r="N3292" s="57"/>
      <c r="O3292" s="57"/>
      <c r="P3292" s="57"/>
      <c r="Q3292" s="57"/>
      <c r="R3292" s="57"/>
      <c r="S3292" s="57"/>
      <c r="T3292" s="57"/>
      <c r="U3292" s="57"/>
      <c r="V3292" s="57"/>
      <c r="W3292" s="57"/>
      <c r="X3292" s="56" t="str">
        <f t="shared" si="52"/>
        <v/>
      </c>
    </row>
    <row r="3293" spans="1:24" x14ac:dyDescent="0.2">
      <c r="A3293" s="8">
        <v>3277</v>
      </c>
      <c r="B3293" s="47" t="str">
        <f>IF('tabela informacyjna dla JST'!$C$9="","",'tabela informacyjna dla JST'!$C$9)</f>
        <v>Ślemień gm. wiejska</v>
      </c>
      <c r="C3293" s="47" t="str">
        <f>IFERROR((VLOOKUP(B3293,Tabela1[],6,FALSE)),"")</f>
        <v>PL2405_EE</v>
      </c>
      <c r="D3293" s="47" t="str">
        <f>IFERROR((VLOOKUP(C3293,KATALOGI!$A$34:$B$49,2,FALSE)),"")</f>
        <v>Edukacja ekologiczna związana z ochroną powietrza</v>
      </c>
      <c r="E3293" s="57"/>
      <c r="F3293" s="57"/>
      <c r="G3293" s="57"/>
      <c r="H3293" s="57"/>
      <c r="I3293" s="57"/>
      <c r="J3293" s="57"/>
      <c r="K3293" s="57"/>
      <c r="L3293" s="57"/>
      <c r="M3293" s="57"/>
      <c r="N3293" s="57"/>
      <c r="O3293" s="57"/>
      <c r="P3293" s="57"/>
      <c r="Q3293" s="57"/>
      <c r="R3293" s="57"/>
      <c r="S3293" s="57"/>
      <c r="T3293" s="57"/>
      <c r="U3293" s="57"/>
      <c r="V3293" s="57"/>
      <c r="W3293" s="57"/>
      <c r="X3293" s="56" t="str">
        <f t="shared" si="52"/>
        <v/>
      </c>
    </row>
    <row r="3294" spans="1:24" x14ac:dyDescent="0.2">
      <c r="A3294" s="8">
        <v>3278</v>
      </c>
      <c r="B3294" s="47" t="str">
        <f>IF('tabela informacyjna dla JST'!$C$9="","",'tabela informacyjna dla JST'!$C$9)</f>
        <v>Ślemień gm. wiejska</v>
      </c>
      <c r="C3294" s="47" t="str">
        <f>IFERROR((VLOOKUP(B3294,Tabela1[],6,FALSE)),"")</f>
        <v>PL2405_EE</v>
      </c>
      <c r="D3294" s="47" t="str">
        <f>IFERROR((VLOOKUP(C3294,KATALOGI!$A$34:$B$49,2,FALSE)),"")</f>
        <v>Edukacja ekologiczna związana z ochroną powietrza</v>
      </c>
      <c r="E3294" s="57"/>
      <c r="F3294" s="57"/>
      <c r="G3294" s="57"/>
      <c r="H3294" s="57"/>
      <c r="I3294" s="57"/>
      <c r="J3294" s="57"/>
      <c r="K3294" s="57"/>
      <c r="L3294" s="57"/>
      <c r="M3294" s="57"/>
      <c r="N3294" s="57"/>
      <c r="O3294" s="57"/>
      <c r="P3294" s="57"/>
      <c r="Q3294" s="57"/>
      <c r="R3294" s="57"/>
      <c r="S3294" s="57"/>
      <c r="T3294" s="57"/>
      <c r="U3294" s="57"/>
      <c r="V3294" s="57"/>
      <c r="W3294" s="57"/>
      <c r="X3294" s="56" t="str">
        <f t="shared" si="52"/>
        <v/>
      </c>
    </row>
    <row r="3295" spans="1:24" x14ac:dyDescent="0.2">
      <c r="A3295" s="8">
        <v>3279</v>
      </c>
      <c r="B3295" s="47" t="str">
        <f>IF('tabela informacyjna dla JST'!$C$9="","",'tabela informacyjna dla JST'!$C$9)</f>
        <v>Ślemień gm. wiejska</v>
      </c>
      <c r="C3295" s="47" t="str">
        <f>IFERROR((VLOOKUP(B3295,Tabela1[],6,FALSE)),"")</f>
        <v>PL2405_EE</v>
      </c>
      <c r="D3295" s="47" t="str">
        <f>IFERROR((VLOOKUP(C3295,KATALOGI!$A$34:$B$49,2,FALSE)),"")</f>
        <v>Edukacja ekologiczna związana z ochroną powietrza</v>
      </c>
      <c r="E3295" s="57"/>
      <c r="F3295" s="57"/>
      <c r="G3295" s="57"/>
      <c r="H3295" s="57"/>
      <c r="I3295" s="57"/>
      <c r="J3295" s="57"/>
      <c r="K3295" s="57"/>
      <c r="L3295" s="57"/>
      <c r="M3295" s="57"/>
      <c r="N3295" s="57"/>
      <c r="O3295" s="57"/>
      <c r="P3295" s="57"/>
      <c r="Q3295" s="57"/>
      <c r="R3295" s="57"/>
      <c r="S3295" s="57"/>
      <c r="T3295" s="57"/>
      <c r="U3295" s="57"/>
      <c r="V3295" s="57"/>
      <c r="W3295" s="57"/>
      <c r="X3295" s="56" t="str">
        <f t="shared" si="52"/>
        <v/>
      </c>
    </row>
    <row r="3296" spans="1:24" x14ac:dyDescent="0.2">
      <c r="A3296" s="8">
        <v>3280</v>
      </c>
      <c r="B3296" s="47" t="str">
        <f>IF('tabela informacyjna dla JST'!$C$9="","",'tabela informacyjna dla JST'!$C$9)</f>
        <v>Ślemień gm. wiejska</v>
      </c>
      <c r="C3296" s="47" t="str">
        <f>IFERROR((VLOOKUP(B3296,Tabela1[],6,FALSE)),"")</f>
        <v>PL2405_EE</v>
      </c>
      <c r="D3296" s="47" t="str">
        <f>IFERROR((VLOOKUP(C3296,KATALOGI!$A$34:$B$49,2,FALSE)),"")</f>
        <v>Edukacja ekologiczna związana z ochroną powietrza</v>
      </c>
      <c r="E3296" s="57"/>
      <c r="F3296" s="57"/>
      <c r="G3296" s="57"/>
      <c r="H3296" s="57"/>
      <c r="I3296" s="57"/>
      <c r="J3296" s="57"/>
      <c r="K3296" s="57"/>
      <c r="L3296" s="57"/>
      <c r="M3296" s="57"/>
      <c r="N3296" s="57"/>
      <c r="O3296" s="57"/>
      <c r="P3296" s="57"/>
      <c r="Q3296" s="57"/>
      <c r="R3296" s="57"/>
      <c r="S3296" s="57"/>
      <c r="T3296" s="57"/>
      <c r="U3296" s="57"/>
      <c r="V3296" s="57"/>
      <c r="W3296" s="57"/>
      <c r="X3296" s="56" t="str">
        <f t="shared" si="52"/>
        <v/>
      </c>
    </row>
    <row r="3297" spans="1:24" x14ac:dyDescent="0.2">
      <c r="A3297" s="8">
        <v>3281</v>
      </c>
      <c r="B3297" s="47" t="str">
        <f>IF('tabela informacyjna dla JST'!$C$9="","",'tabela informacyjna dla JST'!$C$9)</f>
        <v>Ślemień gm. wiejska</v>
      </c>
      <c r="C3297" s="47" t="str">
        <f>IFERROR((VLOOKUP(B3297,Tabela1[],6,FALSE)),"")</f>
        <v>PL2405_EE</v>
      </c>
      <c r="D3297" s="47" t="str">
        <f>IFERROR((VLOOKUP(C3297,KATALOGI!$A$34:$B$49,2,FALSE)),"")</f>
        <v>Edukacja ekologiczna związana z ochroną powietrza</v>
      </c>
      <c r="E3297" s="57"/>
      <c r="F3297" s="57"/>
      <c r="G3297" s="57"/>
      <c r="H3297" s="57"/>
      <c r="I3297" s="57"/>
      <c r="J3297" s="57"/>
      <c r="K3297" s="57"/>
      <c r="L3297" s="57"/>
      <c r="M3297" s="57"/>
      <c r="N3297" s="57"/>
      <c r="O3297" s="57"/>
      <c r="P3297" s="57"/>
      <c r="Q3297" s="57"/>
      <c r="R3297" s="57"/>
      <c r="S3297" s="57"/>
      <c r="T3297" s="57"/>
      <c r="U3297" s="57"/>
      <c r="V3297" s="57"/>
      <c r="W3297" s="57"/>
      <c r="X3297" s="56" t="str">
        <f t="shared" si="52"/>
        <v/>
      </c>
    </row>
    <row r="3298" spans="1:24" x14ac:dyDescent="0.2">
      <c r="A3298" s="8">
        <v>3282</v>
      </c>
      <c r="B3298" s="47" t="str">
        <f>IF('tabela informacyjna dla JST'!$C$9="","",'tabela informacyjna dla JST'!$C$9)</f>
        <v>Ślemień gm. wiejska</v>
      </c>
      <c r="C3298" s="47" t="str">
        <f>IFERROR((VLOOKUP(B3298,Tabela1[],6,FALSE)),"")</f>
        <v>PL2405_EE</v>
      </c>
      <c r="D3298" s="47" t="str">
        <f>IFERROR((VLOOKUP(C3298,KATALOGI!$A$34:$B$49,2,FALSE)),"")</f>
        <v>Edukacja ekologiczna związana z ochroną powietrza</v>
      </c>
      <c r="E3298" s="57"/>
      <c r="F3298" s="57"/>
      <c r="G3298" s="57"/>
      <c r="H3298" s="57"/>
      <c r="I3298" s="57"/>
      <c r="J3298" s="57"/>
      <c r="K3298" s="57"/>
      <c r="L3298" s="57"/>
      <c r="M3298" s="57"/>
      <c r="N3298" s="57"/>
      <c r="O3298" s="57"/>
      <c r="P3298" s="57"/>
      <c r="Q3298" s="57"/>
      <c r="R3298" s="57"/>
      <c r="S3298" s="57"/>
      <c r="T3298" s="57"/>
      <c r="U3298" s="57"/>
      <c r="V3298" s="57"/>
      <c r="W3298" s="57"/>
      <c r="X3298" s="56" t="str">
        <f t="shared" si="52"/>
        <v/>
      </c>
    </row>
    <row r="3299" spans="1:24" x14ac:dyDescent="0.2">
      <c r="A3299" s="8">
        <v>3283</v>
      </c>
      <c r="B3299" s="47" t="str">
        <f>IF('tabela informacyjna dla JST'!$C$9="","",'tabela informacyjna dla JST'!$C$9)</f>
        <v>Ślemień gm. wiejska</v>
      </c>
      <c r="C3299" s="47" t="str">
        <f>IFERROR((VLOOKUP(B3299,Tabela1[],6,FALSE)),"")</f>
        <v>PL2405_EE</v>
      </c>
      <c r="D3299" s="47" t="str">
        <f>IFERROR((VLOOKUP(C3299,KATALOGI!$A$34:$B$49,2,FALSE)),"")</f>
        <v>Edukacja ekologiczna związana z ochroną powietrza</v>
      </c>
      <c r="E3299" s="57"/>
      <c r="F3299" s="57"/>
      <c r="G3299" s="57"/>
      <c r="H3299" s="57"/>
      <c r="I3299" s="57"/>
      <c r="J3299" s="57"/>
      <c r="K3299" s="57"/>
      <c r="L3299" s="57"/>
      <c r="M3299" s="57"/>
      <c r="N3299" s="57"/>
      <c r="O3299" s="57"/>
      <c r="P3299" s="57"/>
      <c r="Q3299" s="57"/>
      <c r="R3299" s="57"/>
      <c r="S3299" s="57"/>
      <c r="T3299" s="57"/>
      <c r="U3299" s="57"/>
      <c r="V3299" s="57"/>
      <c r="W3299" s="57"/>
      <c r="X3299" s="56" t="str">
        <f t="shared" si="52"/>
        <v/>
      </c>
    </row>
    <row r="3300" spans="1:24" x14ac:dyDescent="0.2">
      <c r="A3300" s="8">
        <v>3284</v>
      </c>
      <c r="B3300" s="47" t="str">
        <f>IF('tabela informacyjna dla JST'!$C$9="","",'tabela informacyjna dla JST'!$C$9)</f>
        <v>Ślemień gm. wiejska</v>
      </c>
      <c r="C3300" s="47" t="str">
        <f>IFERROR((VLOOKUP(B3300,Tabela1[],6,FALSE)),"")</f>
        <v>PL2405_EE</v>
      </c>
      <c r="D3300" s="47" t="str">
        <f>IFERROR((VLOOKUP(C3300,KATALOGI!$A$34:$B$49,2,FALSE)),"")</f>
        <v>Edukacja ekologiczna związana z ochroną powietrza</v>
      </c>
      <c r="E3300" s="57"/>
      <c r="F3300" s="57"/>
      <c r="G3300" s="57"/>
      <c r="H3300" s="57"/>
      <c r="I3300" s="57"/>
      <c r="J3300" s="57"/>
      <c r="K3300" s="57"/>
      <c r="L3300" s="57"/>
      <c r="M3300" s="57"/>
      <c r="N3300" s="57"/>
      <c r="O3300" s="57"/>
      <c r="P3300" s="57"/>
      <c r="Q3300" s="57"/>
      <c r="R3300" s="57"/>
      <c r="S3300" s="57"/>
      <c r="T3300" s="57"/>
      <c r="U3300" s="57"/>
      <c r="V3300" s="57"/>
      <c r="W3300" s="57"/>
      <c r="X3300" s="56" t="str">
        <f t="shared" si="52"/>
        <v/>
      </c>
    </row>
    <row r="3301" spans="1:24" x14ac:dyDescent="0.2">
      <c r="A3301" s="8">
        <v>3285</v>
      </c>
      <c r="B3301" s="47" t="str">
        <f>IF('tabela informacyjna dla JST'!$C$9="","",'tabela informacyjna dla JST'!$C$9)</f>
        <v>Ślemień gm. wiejska</v>
      </c>
      <c r="C3301" s="47" t="str">
        <f>IFERROR((VLOOKUP(B3301,Tabela1[],6,FALSE)),"")</f>
        <v>PL2405_EE</v>
      </c>
      <c r="D3301" s="47" t="str">
        <f>IFERROR((VLOOKUP(C3301,KATALOGI!$A$34:$B$49,2,FALSE)),"")</f>
        <v>Edukacja ekologiczna związana z ochroną powietrza</v>
      </c>
      <c r="E3301" s="57"/>
      <c r="F3301" s="57"/>
      <c r="G3301" s="57"/>
      <c r="H3301" s="57"/>
      <c r="I3301" s="57"/>
      <c r="J3301" s="57"/>
      <c r="K3301" s="57"/>
      <c r="L3301" s="57"/>
      <c r="M3301" s="57"/>
      <c r="N3301" s="57"/>
      <c r="O3301" s="57"/>
      <c r="P3301" s="57"/>
      <c r="Q3301" s="57"/>
      <c r="R3301" s="57"/>
      <c r="S3301" s="57"/>
      <c r="T3301" s="57"/>
      <c r="U3301" s="57"/>
      <c r="V3301" s="57"/>
      <c r="W3301" s="57"/>
      <c r="X3301" s="56" t="str">
        <f t="shared" si="52"/>
        <v/>
      </c>
    </row>
    <row r="3302" spans="1:24" x14ac:dyDescent="0.2">
      <c r="A3302" s="8">
        <v>3286</v>
      </c>
      <c r="B3302" s="47" t="str">
        <f>IF('tabela informacyjna dla JST'!$C$9="","",'tabela informacyjna dla JST'!$C$9)</f>
        <v>Ślemień gm. wiejska</v>
      </c>
      <c r="C3302" s="47" t="str">
        <f>IFERROR((VLOOKUP(B3302,Tabela1[],6,FALSE)),"")</f>
        <v>PL2405_EE</v>
      </c>
      <c r="D3302" s="47" t="str">
        <f>IFERROR((VLOOKUP(C3302,KATALOGI!$A$34:$B$49,2,FALSE)),"")</f>
        <v>Edukacja ekologiczna związana z ochroną powietrza</v>
      </c>
      <c r="E3302" s="57"/>
      <c r="F3302" s="57"/>
      <c r="G3302" s="57"/>
      <c r="H3302" s="57"/>
      <c r="I3302" s="57"/>
      <c r="J3302" s="57"/>
      <c r="K3302" s="57"/>
      <c r="L3302" s="57"/>
      <c r="M3302" s="57"/>
      <c r="N3302" s="57"/>
      <c r="O3302" s="57"/>
      <c r="P3302" s="57"/>
      <c r="Q3302" s="57"/>
      <c r="R3302" s="57"/>
      <c r="S3302" s="57"/>
      <c r="T3302" s="57"/>
      <c r="U3302" s="57"/>
      <c r="V3302" s="57"/>
      <c r="W3302" s="57"/>
      <c r="X3302" s="56" t="str">
        <f t="shared" si="52"/>
        <v/>
      </c>
    </row>
    <row r="3303" spans="1:24" x14ac:dyDescent="0.2">
      <c r="A3303" s="8">
        <v>3287</v>
      </c>
      <c r="B3303" s="47" t="str">
        <f>IF('tabela informacyjna dla JST'!$C$9="","",'tabela informacyjna dla JST'!$C$9)</f>
        <v>Ślemień gm. wiejska</v>
      </c>
      <c r="C3303" s="47" t="str">
        <f>IFERROR((VLOOKUP(B3303,Tabela1[],6,FALSE)),"")</f>
        <v>PL2405_EE</v>
      </c>
      <c r="D3303" s="47" t="str">
        <f>IFERROR((VLOOKUP(C3303,KATALOGI!$A$34:$B$49,2,FALSE)),"")</f>
        <v>Edukacja ekologiczna związana z ochroną powietrza</v>
      </c>
      <c r="E3303" s="57"/>
      <c r="F3303" s="57"/>
      <c r="G3303" s="57"/>
      <c r="H3303" s="57"/>
      <c r="I3303" s="57"/>
      <c r="J3303" s="57"/>
      <c r="K3303" s="57"/>
      <c r="L3303" s="57"/>
      <c r="M3303" s="57"/>
      <c r="N3303" s="57"/>
      <c r="O3303" s="57"/>
      <c r="P3303" s="57"/>
      <c r="Q3303" s="57"/>
      <c r="R3303" s="57"/>
      <c r="S3303" s="57"/>
      <c r="T3303" s="57"/>
      <c r="U3303" s="57"/>
      <c r="V3303" s="57"/>
      <c r="W3303" s="57"/>
      <c r="X3303" s="56" t="str">
        <f t="shared" si="52"/>
        <v/>
      </c>
    </row>
    <row r="3304" spans="1:24" x14ac:dyDescent="0.2">
      <c r="A3304" s="8">
        <v>3288</v>
      </c>
      <c r="B3304" s="47" t="str">
        <f>IF('tabela informacyjna dla JST'!$C$9="","",'tabela informacyjna dla JST'!$C$9)</f>
        <v>Ślemień gm. wiejska</v>
      </c>
      <c r="C3304" s="47" t="str">
        <f>IFERROR((VLOOKUP(B3304,Tabela1[],6,FALSE)),"")</f>
        <v>PL2405_EE</v>
      </c>
      <c r="D3304" s="47" t="str">
        <f>IFERROR((VLOOKUP(C3304,KATALOGI!$A$34:$B$49,2,FALSE)),"")</f>
        <v>Edukacja ekologiczna związana z ochroną powietrza</v>
      </c>
      <c r="E3304" s="57"/>
      <c r="F3304" s="57"/>
      <c r="G3304" s="57"/>
      <c r="H3304" s="57"/>
      <c r="I3304" s="57"/>
      <c r="J3304" s="57"/>
      <c r="K3304" s="57"/>
      <c r="L3304" s="57"/>
      <c r="M3304" s="57"/>
      <c r="N3304" s="57"/>
      <c r="O3304" s="57"/>
      <c r="P3304" s="57"/>
      <c r="Q3304" s="57"/>
      <c r="R3304" s="57"/>
      <c r="S3304" s="57"/>
      <c r="T3304" s="57"/>
      <c r="U3304" s="57"/>
      <c r="V3304" s="57"/>
      <c r="W3304" s="57"/>
      <c r="X3304" s="56" t="str">
        <f t="shared" si="52"/>
        <v/>
      </c>
    </row>
    <row r="3305" spans="1:24" x14ac:dyDescent="0.2">
      <c r="A3305" s="8">
        <v>3289</v>
      </c>
      <c r="B3305" s="47" t="str">
        <f>IF('tabela informacyjna dla JST'!$C$9="","",'tabela informacyjna dla JST'!$C$9)</f>
        <v>Ślemień gm. wiejska</v>
      </c>
      <c r="C3305" s="47" t="str">
        <f>IFERROR((VLOOKUP(B3305,Tabela1[],6,FALSE)),"")</f>
        <v>PL2405_EE</v>
      </c>
      <c r="D3305" s="47" t="str">
        <f>IFERROR((VLOOKUP(C3305,KATALOGI!$A$34:$B$49,2,FALSE)),"")</f>
        <v>Edukacja ekologiczna związana z ochroną powietrza</v>
      </c>
      <c r="E3305" s="57"/>
      <c r="F3305" s="57"/>
      <c r="G3305" s="57"/>
      <c r="H3305" s="57"/>
      <c r="I3305" s="57"/>
      <c r="J3305" s="57"/>
      <c r="K3305" s="57"/>
      <c r="L3305" s="57"/>
      <c r="M3305" s="57"/>
      <c r="N3305" s="57"/>
      <c r="O3305" s="57"/>
      <c r="P3305" s="57"/>
      <c r="Q3305" s="57"/>
      <c r="R3305" s="57"/>
      <c r="S3305" s="57"/>
      <c r="T3305" s="57"/>
      <c r="U3305" s="57"/>
      <c r="V3305" s="57"/>
      <c r="W3305" s="57"/>
      <c r="X3305" s="56" t="str">
        <f t="shared" si="52"/>
        <v/>
      </c>
    </row>
    <row r="3306" spans="1:24" x14ac:dyDescent="0.2">
      <c r="A3306" s="8">
        <v>3290</v>
      </c>
      <c r="B3306" s="47" t="str">
        <f>IF('tabela informacyjna dla JST'!$C$9="","",'tabela informacyjna dla JST'!$C$9)</f>
        <v>Ślemień gm. wiejska</v>
      </c>
      <c r="C3306" s="47" t="str">
        <f>IFERROR((VLOOKUP(B3306,Tabela1[],6,FALSE)),"")</f>
        <v>PL2405_EE</v>
      </c>
      <c r="D3306" s="47" t="str">
        <f>IFERROR((VLOOKUP(C3306,KATALOGI!$A$34:$B$49,2,FALSE)),"")</f>
        <v>Edukacja ekologiczna związana z ochroną powietrza</v>
      </c>
      <c r="E3306" s="57"/>
      <c r="F3306" s="57"/>
      <c r="G3306" s="57"/>
      <c r="H3306" s="57"/>
      <c r="I3306" s="57"/>
      <c r="J3306" s="57"/>
      <c r="K3306" s="57"/>
      <c r="L3306" s="57"/>
      <c r="M3306" s="57"/>
      <c r="N3306" s="57"/>
      <c r="O3306" s="57"/>
      <c r="P3306" s="57"/>
      <c r="Q3306" s="57"/>
      <c r="R3306" s="57"/>
      <c r="S3306" s="57"/>
      <c r="T3306" s="57"/>
      <c r="U3306" s="57"/>
      <c r="V3306" s="57"/>
      <c r="W3306" s="57"/>
      <c r="X3306" s="56" t="str">
        <f t="shared" si="52"/>
        <v/>
      </c>
    </row>
    <row r="3307" spans="1:24" x14ac:dyDescent="0.2">
      <c r="A3307" s="8">
        <v>3291</v>
      </c>
      <c r="B3307" s="47" t="str">
        <f>IF('tabela informacyjna dla JST'!$C$9="","",'tabela informacyjna dla JST'!$C$9)</f>
        <v>Ślemień gm. wiejska</v>
      </c>
      <c r="C3307" s="47" t="str">
        <f>IFERROR((VLOOKUP(B3307,Tabela1[],6,FALSE)),"")</f>
        <v>PL2405_EE</v>
      </c>
      <c r="D3307" s="47" t="str">
        <f>IFERROR((VLOOKUP(C3307,KATALOGI!$A$34:$B$49,2,FALSE)),"")</f>
        <v>Edukacja ekologiczna związana z ochroną powietrza</v>
      </c>
      <c r="E3307" s="57"/>
      <c r="F3307" s="57"/>
      <c r="G3307" s="57"/>
      <c r="H3307" s="57"/>
      <c r="I3307" s="57"/>
      <c r="J3307" s="57"/>
      <c r="K3307" s="57"/>
      <c r="L3307" s="57"/>
      <c r="M3307" s="57"/>
      <c r="N3307" s="57"/>
      <c r="O3307" s="57"/>
      <c r="P3307" s="57"/>
      <c r="Q3307" s="57"/>
      <c r="R3307" s="57"/>
      <c r="S3307" s="57"/>
      <c r="T3307" s="57"/>
      <c r="U3307" s="57"/>
      <c r="V3307" s="57"/>
      <c r="W3307" s="57"/>
      <c r="X3307" s="56" t="str">
        <f t="shared" si="52"/>
        <v/>
      </c>
    </row>
    <row r="3308" spans="1:24" x14ac:dyDescent="0.2">
      <c r="A3308" s="8">
        <v>3292</v>
      </c>
      <c r="B3308" s="47" t="str">
        <f>IF('tabela informacyjna dla JST'!$C$9="","",'tabela informacyjna dla JST'!$C$9)</f>
        <v>Ślemień gm. wiejska</v>
      </c>
      <c r="C3308" s="47" t="str">
        <f>IFERROR((VLOOKUP(B3308,Tabela1[],6,FALSE)),"")</f>
        <v>PL2405_EE</v>
      </c>
      <c r="D3308" s="47" t="str">
        <f>IFERROR((VLOOKUP(C3308,KATALOGI!$A$34:$B$49,2,FALSE)),"")</f>
        <v>Edukacja ekologiczna związana z ochroną powietrza</v>
      </c>
      <c r="E3308" s="57"/>
      <c r="F3308" s="57"/>
      <c r="G3308" s="57"/>
      <c r="H3308" s="57"/>
      <c r="I3308" s="57"/>
      <c r="J3308" s="57"/>
      <c r="K3308" s="57"/>
      <c r="L3308" s="57"/>
      <c r="M3308" s="57"/>
      <c r="N3308" s="57"/>
      <c r="O3308" s="57"/>
      <c r="P3308" s="57"/>
      <c r="Q3308" s="57"/>
      <c r="R3308" s="57"/>
      <c r="S3308" s="57"/>
      <c r="T3308" s="57"/>
      <c r="U3308" s="57"/>
      <c r="V3308" s="57"/>
      <c r="W3308" s="57"/>
      <c r="X3308" s="56" t="str">
        <f t="shared" si="52"/>
        <v/>
      </c>
    </row>
    <row r="3309" spans="1:24" x14ac:dyDescent="0.2">
      <c r="A3309" s="8">
        <v>3293</v>
      </c>
      <c r="B3309" s="47" t="str">
        <f>IF('tabela informacyjna dla JST'!$C$9="","",'tabela informacyjna dla JST'!$C$9)</f>
        <v>Ślemień gm. wiejska</v>
      </c>
      <c r="C3309" s="47" t="str">
        <f>IFERROR((VLOOKUP(B3309,Tabela1[],6,FALSE)),"")</f>
        <v>PL2405_EE</v>
      </c>
      <c r="D3309" s="47" t="str">
        <f>IFERROR((VLOOKUP(C3309,KATALOGI!$A$34:$B$49,2,FALSE)),"")</f>
        <v>Edukacja ekologiczna związana z ochroną powietrza</v>
      </c>
      <c r="E3309" s="57"/>
      <c r="F3309" s="57"/>
      <c r="G3309" s="57"/>
      <c r="H3309" s="57"/>
      <c r="I3309" s="57"/>
      <c r="J3309" s="57"/>
      <c r="K3309" s="57"/>
      <c r="L3309" s="57"/>
      <c r="M3309" s="57"/>
      <c r="N3309" s="57"/>
      <c r="O3309" s="57"/>
      <c r="P3309" s="57"/>
      <c r="Q3309" s="57"/>
      <c r="R3309" s="57"/>
      <c r="S3309" s="57"/>
      <c r="T3309" s="57"/>
      <c r="U3309" s="57"/>
      <c r="V3309" s="57"/>
      <c r="W3309" s="57"/>
      <c r="X3309" s="56" t="str">
        <f t="shared" si="52"/>
        <v/>
      </c>
    </row>
    <row r="3310" spans="1:24" x14ac:dyDescent="0.2">
      <c r="A3310" s="8">
        <v>3294</v>
      </c>
      <c r="B3310" s="47" t="str">
        <f>IF('tabela informacyjna dla JST'!$C$9="","",'tabela informacyjna dla JST'!$C$9)</f>
        <v>Ślemień gm. wiejska</v>
      </c>
      <c r="C3310" s="47" t="str">
        <f>IFERROR((VLOOKUP(B3310,Tabela1[],6,FALSE)),"")</f>
        <v>PL2405_EE</v>
      </c>
      <c r="D3310" s="47" t="str">
        <f>IFERROR((VLOOKUP(C3310,KATALOGI!$A$34:$B$49,2,FALSE)),"")</f>
        <v>Edukacja ekologiczna związana z ochroną powietrza</v>
      </c>
      <c r="E3310" s="57"/>
      <c r="F3310" s="57"/>
      <c r="G3310" s="57"/>
      <c r="H3310" s="57"/>
      <c r="I3310" s="57"/>
      <c r="J3310" s="57"/>
      <c r="K3310" s="57"/>
      <c r="L3310" s="57"/>
      <c r="M3310" s="57"/>
      <c r="N3310" s="57"/>
      <c r="O3310" s="57"/>
      <c r="P3310" s="57"/>
      <c r="Q3310" s="57"/>
      <c r="R3310" s="57"/>
      <c r="S3310" s="57"/>
      <c r="T3310" s="57"/>
      <c r="U3310" s="57"/>
      <c r="V3310" s="57"/>
      <c r="W3310" s="57"/>
      <c r="X3310" s="56" t="str">
        <f t="shared" si="52"/>
        <v/>
      </c>
    </row>
    <row r="3311" spans="1:24" x14ac:dyDescent="0.2">
      <c r="A3311" s="8">
        <v>3295</v>
      </c>
      <c r="B3311" s="47" t="str">
        <f>IF('tabela informacyjna dla JST'!$C$9="","",'tabela informacyjna dla JST'!$C$9)</f>
        <v>Ślemień gm. wiejska</v>
      </c>
      <c r="C3311" s="47" t="str">
        <f>IFERROR((VLOOKUP(B3311,Tabela1[],6,FALSE)),"")</f>
        <v>PL2405_EE</v>
      </c>
      <c r="D3311" s="47" t="str">
        <f>IFERROR((VLOOKUP(C3311,KATALOGI!$A$34:$B$49,2,FALSE)),"")</f>
        <v>Edukacja ekologiczna związana z ochroną powietrza</v>
      </c>
      <c r="E3311" s="57"/>
      <c r="F3311" s="57"/>
      <c r="G3311" s="57"/>
      <c r="H3311" s="57"/>
      <c r="I3311" s="57"/>
      <c r="J3311" s="57"/>
      <c r="K3311" s="57"/>
      <c r="L3311" s="57"/>
      <c r="M3311" s="57"/>
      <c r="N3311" s="57"/>
      <c r="O3311" s="57"/>
      <c r="P3311" s="57"/>
      <c r="Q3311" s="57"/>
      <c r="R3311" s="57"/>
      <c r="S3311" s="57"/>
      <c r="T3311" s="57"/>
      <c r="U3311" s="57"/>
      <c r="V3311" s="57"/>
      <c r="W3311" s="57"/>
      <c r="X3311" s="56" t="str">
        <f t="shared" si="52"/>
        <v/>
      </c>
    </row>
    <row r="3312" spans="1:24" x14ac:dyDescent="0.2">
      <c r="A3312" s="8">
        <v>3296</v>
      </c>
      <c r="B3312" s="47" t="str">
        <f>IF('tabela informacyjna dla JST'!$C$9="","",'tabela informacyjna dla JST'!$C$9)</f>
        <v>Ślemień gm. wiejska</v>
      </c>
      <c r="C3312" s="47" t="str">
        <f>IFERROR((VLOOKUP(B3312,Tabela1[],6,FALSE)),"")</f>
        <v>PL2405_EE</v>
      </c>
      <c r="D3312" s="47" t="str">
        <f>IFERROR((VLOOKUP(C3312,KATALOGI!$A$34:$B$49,2,FALSE)),"")</f>
        <v>Edukacja ekologiczna związana z ochroną powietrza</v>
      </c>
      <c r="E3312" s="57"/>
      <c r="F3312" s="57"/>
      <c r="G3312" s="57"/>
      <c r="H3312" s="57"/>
      <c r="I3312" s="57"/>
      <c r="J3312" s="57"/>
      <c r="K3312" s="57"/>
      <c r="L3312" s="57"/>
      <c r="M3312" s="57"/>
      <c r="N3312" s="57"/>
      <c r="O3312" s="57"/>
      <c r="P3312" s="57"/>
      <c r="Q3312" s="57"/>
      <c r="R3312" s="57"/>
      <c r="S3312" s="57"/>
      <c r="T3312" s="57"/>
      <c r="U3312" s="57"/>
      <c r="V3312" s="57"/>
      <c r="W3312" s="57"/>
      <c r="X3312" s="56" t="str">
        <f t="shared" si="52"/>
        <v/>
      </c>
    </row>
    <row r="3313" spans="1:24" x14ac:dyDescent="0.2">
      <c r="A3313" s="8">
        <v>3297</v>
      </c>
      <c r="B3313" s="47" t="str">
        <f>IF('tabela informacyjna dla JST'!$C$9="","",'tabela informacyjna dla JST'!$C$9)</f>
        <v>Ślemień gm. wiejska</v>
      </c>
      <c r="C3313" s="47" t="str">
        <f>IFERROR((VLOOKUP(B3313,Tabela1[],6,FALSE)),"")</f>
        <v>PL2405_EE</v>
      </c>
      <c r="D3313" s="47" t="str">
        <f>IFERROR((VLOOKUP(C3313,KATALOGI!$A$34:$B$49,2,FALSE)),"")</f>
        <v>Edukacja ekologiczna związana z ochroną powietrza</v>
      </c>
      <c r="E3313" s="57"/>
      <c r="F3313" s="57"/>
      <c r="G3313" s="57"/>
      <c r="H3313" s="57"/>
      <c r="I3313" s="57"/>
      <c r="J3313" s="57"/>
      <c r="K3313" s="57"/>
      <c r="L3313" s="57"/>
      <c r="M3313" s="57"/>
      <c r="N3313" s="57"/>
      <c r="O3313" s="57"/>
      <c r="P3313" s="57"/>
      <c r="Q3313" s="57"/>
      <c r="R3313" s="57"/>
      <c r="S3313" s="57"/>
      <c r="T3313" s="57"/>
      <c r="U3313" s="57"/>
      <c r="V3313" s="57"/>
      <c r="W3313" s="57"/>
      <c r="X3313" s="56" t="str">
        <f t="shared" si="52"/>
        <v/>
      </c>
    </row>
    <row r="3314" spans="1:24" x14ac:dyDescent="0.2">
      <c r="A3314" s="8">
        <v>3298</v>
      </c>
      <c r="B3314" s="47" t="str">
        <f>IF('tabela informacyjna dla JST'!$C$9="","",'tabela informacyjna dla JST'!$C$9)</f>
        <v>Ślemień gm. wiejska</v>
      </c>
      <c r="C3314" s="47" t="str">
        <f>IFERROR((VLOOKUP(B3314,Tabela1[],6,FALSE)),"")</f>
        <v>PL2405_EE</v>
      </c>
      <c r="D3314" s="47" t="str">
        <f>IFERROR((VLOOKUP(C3314,KATALOGI!$A$34:$B$49,2,FALSE)),"")</f>
        <v>Edukacja ekologiczna związana z ochroną powietrza</v>
      </c>
      <c r="E3314" s="57"/>
      <c r="F3314" s="57"/>
      <c r="G3314" s="57"/>
      <c r="H3314" s="57"/>
      <c r="I3314" s="57"/>
      <c r="J3314" s="57"/>
      <c r="K3314" s="57"/>
      <c r="L3314" s="57"/>
      <c r="M3314" s="57"/>
      <c r="N3314" s="57"/>
      <c r="O3314" s="57"/>
      <c r="P3314" s="57"/>
      <c r="Q3314" s="57"/>
      <c r="R3314" s="57"/>
      <c r="S3314" s="57"/>
      <c r="T3314" s="57"/>
      <c r="U3314" s="57"/>
      <c r="V3314" s="57"/>
      <c r="W3314" s="57"/>
      <c r="X3314" s="56" t="str">
        <f t="shared" si="52"/>
        <v/>
      </c>
    </row>
    <row r="3315" spans="1:24" x14ac:dyDescent="0.2">
      <c r="A3315" s="8">
        <v>3299</v>
      </c>
      <c r="B3315" s="47" t="str">
        <f>IF('tabela informacyjna dla JST'!$C$9="","",'tabela informacyjna dla JST'!$C$9)</f>
        <v>Ślemień gm. wiejska</v>
      </c>
      <c r="C3315" s="47" t="str">
        <f>IFERROR((VLOOKUP(B3315,Tabela1[],6,FALSE)),"")</f>
        <v>PL2405_EE</v>
      </c>
      <c r="D3315" s="47" t="str">
        <f>IFERROR((VLOOKUP(C3315,KATALOGI!$A$34:$B$49,2,FALSE)),"")</f>
        <v>Edukacja ekologiczna związana z ochroną powietrza</v>
      </c>
      <c r="E3315" s="57"/>
      <c r="F3315" s="57"/>
      <c r="G3315" s="57"/>
      <c r="H3315" s="57"/>
      <c r="I3315" s="57"/>
      <c r="J3315" s="57"/>
      <c r="K3315" s="57"/>
      <c r="L3315" s="57"/>
      <c r="M3315" s="57"/>
      <c r="N3315" s="57"/>
      <c r="O3315" s="57"/>
      <c r="P3315" s="57"/>
      <c r="Q3315" s="57"/>
      <c r="R3315" s="57"/>
      <c r="S3315" s="57"/>
      <c r="T3315" s="57"/>
      <c r="U3315" s="57"/>
      <c r="V3315" s="57"/>
      <c r="W3315" s="57"/>
      <c r="X3315" s="56" t="str">
        <f t="shared" si="52"/>
        <v/>
      </c>
    </row>
    <row r="3316" spans="1:24" x14ac:dyDescent="0.2">
      <c r="A3316" s="8">
        <v>3300</v>
      </c>
      <c r="B3316" s="47" t="str">
        <f>IF('tabela informacyjna dla JST'!$C$9="","",'tabela informacyjna dla JST'!$C$9)</f>
        <v>Ślemień gm. wiejska</v>
      </c>
      <c r="C3316" s="47" t="str">
        <f>IFERROR((VLOOKUP(B3316,Tabela1[],6,FALSE)),"")</f>
        <v>PL2405_EE</v>
      </c>
      <c r="D3316" s="47" t="str">
        <f>IFERROR((VLOOKUP(C3316,KATALOGI!$A$34:$B$49,2,FALSE)),"")</f>
        <v>Edukacja ekologiczna związana z ochroną powietrza</v>
      </c>
      <c r="E3316" s="57"/>
      <c r="F3316" s="57"/>
      <c r="G3316" s="57"/>
      <c r="H3316" s="57"/>
      <c r="I3316" s="57"/>
      <c r="J3316" s="57"/>
      <c r="K3316" s="57"/>
      <c r="L3316" s="57"/>
      <c r="M3316" s="57"/>
      <c r="N3316" s="57"/>
      <c r="O3316" s="57"/>
      <c r="P3316" s="57"/>
      <c r="Q3316" s="57"/>
      <c r="R3316" s="57"/>
      <c r="S3316" s="57"/>
      <c r="T3316" s="57"/>
      <c r="U3316" s="57"/>
      <c r="V3316" s="57"/>
      <c r="W3316" s="57"/>
      <c r="X3316" s="56" t="str">
        <f t="shared" si="52"/>
        <v/>
      </c>
    </row>
    <row r="3317" spans="1:24" x14ac:dyDescent="0.2">
      <c r="A3317" s="8">
        <v>3301</v>
      </c>
      <c r="B3317" s="47" t="str">
        <f>IF('tabela informacyjna dla JST'!$C$9="","",'tabela informacyjna dla JST'!$C$9)</f>
        <v>Ślemień gm. wiejska</v>
      </c>
      <c r="C3317" s="47" t="str">
        <f>IFERROR((VLOOKUP(B3317,Tabela1[],6,FALSE)),"")</f>
        <v>PL2405_EE</v>
      </c>
      <c r="D3317" s="47" t="str">
        <f>IFERROR((VLOOKUP(C3317,KATALOGI!$A$34:$B$49,2,FALSE)),"")</f>
        <v>Edukacja ekologiczna związana z ochroną powietrza</v>
      </c>
      <c r="E3317" s="57"/>
      <c r="F3317" s="57"/>
      <c r="G3317" s="57"/>
      <c r="H3317" s="57"/>
      <c r="I3317" s="57"/>
      <c r="J3317" s="57"/>
      <c r="K3317" s="57"/>
      <c r="L3317" s="57"/>
      <c r="M3317" s="57"/>
      <c r="N3317" s="57"/>
      <c r="O3317" s="57"/>
      <c r="P3317" s="57"/>
      <c r="Q3317" s="57"/>
      <c r="R3317" s="57"/>
      <c r="S3317" s="57"/>
      <c r="T3317" s="57"/>
      <c r="U3317" s="57"/>
      <c r="V3317" s="57"/>
      <c r="W3317" s="57"/>
      <c r="X3317" s="56" t="str">
        <f t="shared" si="52"/>
        <v/>
      </c>
    </row>
    <row r="3318" spans="1:24" x14ac:dyDescent="0.2">
      <c r="A3318" s="8">
        <v>3302</v>
      </c>
      <c r="B3318" s="47" t="str">
        <f>IF('tabela informacyjna dla JST'!$C$9="","",'tabela informacyjna dla JST'!$C$9)</f>
        <v>Ślemień gm. wiejska</v>
      </c>
      <c r="C3318" s="47" t="str">
        <f>IFERROR((VLOOKUP(B3318,Tabela1[],6,FALSE)),"")</f>
        <v>PL2405_EE</v>
      </c>
      <c r="D3318" s="47" t="str">
        <f>IFERROR((VLOOKUP(C3318,KATALOGI!$A$34:$B$49,2,FALSE)),"")</f>
        <v>Edukacja ekologiczna związana z ochroną powietrza</v>
      </c>
      <c r="E3318" s="57"/>
      <c r="F3318" s="57"/>
      <c r="G3318" s="57"/>
      <c r="H3318" s="57"/>
      <c r="I3318" s="57"/>
      <c r="J3318" s="57"/>
      <c r="K3318" s="57"/>
      <c r="L3318" s="57"/>
      <c r="M3318" s="57"/>
      <c r="N3318" s="57"/>
      <c r="O3318" s="57"/>
      <c r="P3318" s="57"/>
      <c r="Q3318" s="57"/>
      <c r="R3318" s="57"/>
      <c r="S3318" s="57"/>
      <c r="T3318" s="57"/>
      <c r="U3318" s="57"/>
      <c r="V3318" s="57"/>
      <c r="W3318" s="57"/>
      <c r="X3318" s="56" t="str">
        <f t="shared" si="52"/>
        <v/>
      </c>
    </row>
    <row r="3319" spans="1:24" x14ac:dyDescent="0.2">
      <c r="A3319" s="8">
        <v>3303</v>
      </c>
      <c r="B3319" s="47" t="str">
        <f>IF('tabela informacyjna dla JST'!$C$9="","",'tabela informacyjna dla JST'!$C$9)</f>
        <v>Ślemień gm. wiejska</v>
      </c>
      <c r="C3319" s="47" t="str">
        <f>IFERROR((VLOOKUP(B3319,Tabela1[],6,FALSE)),"")</f>
        <v>PL2405_EE</v>
      </c>
      <c r="D3319" s="47" t="str">
        <f>IFERROR((VLOOKUP(C3319,KATALOGI!$A$34:$B$49,2,FALSE)),"")</f>
        <v>Edukacja ekologiczna związana z ochroną powietrza</v>
      </c>
      <c r="E3319" s="57"/>
      <c r="F3319" s="57"/>
      <c r="G3319" s="57"/>
      <c r="H3319" s="57"/>
      <c r="I3319" s="57"/>
      <c r="J3319" s="57"/>
      <c r="K3319" s="57"/>
      <c r="L3319" s="57"/>
      <c r="M3319" s="57"/>
      <c r="N3319" s="57"/>
      <c r="O3319" s="57"/>
      <c r="P3319" s="57"/>
      <c r="Q3319" s="57"/>
      <c r="R3319" s="57"/>
      <c r="S3319" s="57"/>
      <c r="T3319" s="57"/>
      <c r="U3319" s="57"/>
      <c r="V3319" s="57"/>
      <c r="W3319" s="57"/>
      <c r="X3319" s="56" t="str">
        <f t="shared" si="52"/>
        <v/>
      </c>
    </row>
    <row r="3320" spans="1:24" x14ac:dyDescent="0.2">
      <c r="A3320" s="8">
        <v>3304</v>
      </c>
      <c r="B3320" s="47" t="str">
        <f>IF('tabela informacyjna dla JST'!$C$9="","",'tabela informacyjna dla JST'!$C$9)</f>
        <v>Ślemień gm. wiejska</v>
      </c>
      <c r="C3320" s="47" t="str">
        <f>IFERROR((VLOOKUP(B3320,Tabela1[],6,FALSE)),"")</f>
        <v>PL2405_EE</v>
      </c>
      <c r="D3320" s="47" t="str">
        <f>IFERROR((VLOOKUP(C3320,KATALOGI!$A$34:$B$49,2,FALSE)),"")</f>
        <v>Edukacja ekologiczna związana z ochroną powietrza</v>
      </c>
      <c r="E3320" s="57"/>
      <c r="F3320" s="57"/>
      <c r="G3320" s="57"/>
      <c r="H3320" s="57"/>
      <c r="I3320" s="57"/>
      <c r="J3320" s="57"/>
      <c r="K3320" s="57"/>
      <c r="L3320" s="57"/>
      <c r="M3320" s="57"/>
      <c r="N3320" s="57"/>
      <c r="O3320" s="57"/>
      <c r="P3320" s="57"/>
      <c r="Q3320" s="57"/>
      <c r="R3320" s="57"/>
      <c r="S3320" s="57"/>
      <c r="T3320" s="57"/>
      <c r="U3320" s="57"/>
      <c r="V3320" s="57"/>
      <c r="W3320" s="57"/>
      <c r="X3320" s="56" t="str">
        <f t="shared" si="52"/>
        <v/>
      </c>
    </row>
    <row r="3321" spans="1:24" x14ac:dyDescent="0.2">
      <c r="A3321" s="8">
        <v>3305</v>
      </c>
      <c r="B3321" s="47" t="str">
        <f>IF('tabela informacyjna dla JST'!$C$9="","",'tabela informacyjna dla JST'!$C$9)</f>
        <v>Ślemień gm. wiejska</v>
      </c>
      <c r="C3321" s="47" t="str">
        <f>IFERROR((VLOOKUP(B3321,Tabela1[],6,FALSE)),"")</f>
        <v>PL2405_EE</v>
      </c>
      <c r="D3321" s="47" t="str">
        <f>IFERROR((VLOOKUP(C3321,KATALOGI!$A$34:$B$49,2,FALSE)),"")</f>
        <v>Edukacja ekologiczna związana z ochroną powietrza</v>
      </c>
      <c r="E3321" s="57"/>
      <c r="F3321" s="57"/>
      <c r="G3321" s="57"/>
      <c r="H3321" s="57"/>
      <c r="I3321" s="57"/>
      <c r="J3321" s="57"/>
      <c r="K3321" s="57"/>
      <c r="L3321" s="57"/>
      <c r="M3321" s="57"/>
      <c r="N3321" s="57"/>
      <c r="O3321" s="57"/>
      <c r="P3321" s="57"/>
      <c r="Q3321" s="57"/>
      <c r="R3321" s="57"/>
      <c r="S3321" s="57"/>
      <c r="T3321" s="57"/>
      <c r="U3321" s="57"/>
      <c r="V3321" s="57"/>
      <c r="W3321" s="57"/>
      <c r="X3321" s="56" t="str">
        <f t="shared" si="52"/>
        <v/>
      </c>
    </row>
    <row r="3322" spans="1:24" x14ac:dyDescent="0.2">
      <c r="A3322" s="8">
        <v>3306</v>
      </c>
      <c r="B3322" s="47" t="str">
        <f>IF('tabela informacyjna dla JST'!$C$9="","",'tabela informacyjna dla JST'!$C$9)</f>
        <v>Ślemień gm. wiejska</v>
      </c>
      <c r="C3322" s="47" t="str">
        <f>IFERROR((VLOOKUP(B3322,Tabela1[],6,FALSE)),"")</f>
        <v>PL2405_EE</v>
      </c>
      <c r="D3322" s="47" t="str">
        <f>IFERROR((VLOOKUP(C3322,KATALOGI!$A$34:$B$49,2,FALSE)),"")</f>
        <v>Edukacja ekologiczna związana z ochroną powietrza</v>
      </c>
      <c r="E3322" s="57"/>
      <c r="F3322" s="57"/>
      <c r="G3322" s="57"/>
      <c r="H3322" s="57"/>
      <c r="I3322" s="57"/>
      <c r="J3322" s="57"/>
      <c r="K3322" s="57"/>
      <c r="L3322" s="57"/>
      <c r="M3322" s="57"/>
      <c r="N3322" s="57"/>
      <c r="O3322" s="57"/>
      <c r="P3322" s="57"/>
      <c r="Q3322" s="57"/>
      <c r="R3322" s="57"/>
      <c r="S3322" s="57"/>
      <c r="T3322" s="57"/>
      <c r="U3322" s="57"/>
      <c r="V3322" s="57"/>
      <c r="W3322" s="57"/>
      <c r="X3322" s="56" t="str">
        <f t="shared" si="52"/>
        <v/>
      </c>
    </row>
    <row r="3323" spans="1:24" x14ac:dyDescent="0.2">
      <c r="A3323" s="8">
        <v>3307</v>
      </c>
      <c r="B3323" s="47" t="str">
        <f>IF('tabela informacyjna dla JST'!$C$9="","",'tabela informacyjna dla JST'!$C$9)</f>
        <v>Ślemień gm. wiejska</v>
      </c>
      <c r="C3323" s="47" t="str">
        <f>IFERROR((VLOOKUP(B3323,Tabela1[],6,FALSE)),"")</f>
        <v>PL2405_EE</v>
      </c>
      <c r="D3323" s="47" t="str">
        <f>IFERROR((VLOOKUP(C3323,KATALOGI!$A$34:$B$49,2,FALSE)),"")</f>
        <v>Edukacja ekologiczna związana z ochroną powietrza</v>
      </c>
      <c r="E3323" s="57"/>
      <c r="F3323" s="57"/>
      <c r="G3323" s="57"/>
      <c r="H3323" s="57"/>
      <c r="I3323" s="57"/>
      <c r="J3323" s="57"/>
      <c r="K3323" s="57"/>
      <c r="L3323" s="57"/>
      <c r="M3323" s="57"/>
      <c r="N3323" s="57"/>
      <c r="O3323" s="57"/>
      <c r="P3323" s="57"/>
      <c r="Q3323" s="57"/>
      <c r="R3323" s="57"/>
      <c r="S3323" s="57"/>
      <c r="T3323" s="57"/>
      <c r="U3323" s="57"/>
      <c r="V3323" s="57"/>
      <c r="W3323" s="57"/>
      <c r="X3323" s="56" t="str">
        <f t="shared" si="52"/>
        <v/>
      </c>
    </row>
    <row r="3324" spans="1:24" x14ac:dyDescent="0.2">
      <c r="A3324" s="8">
        <v>3308</v>
      </c>
      <c r="B3324" s="47" t="str">
        <f>IF('tabela informacyjna dla JST'!$C$9="","",'tabela informacyjna dla JST'!$C$9)</f>
        <v>Ślemień gm. wiejska</v>
      </c>
      <c r="C3324" s="47" t="str">
        <f>IFERROR((VLOOKUP(B3324,Tabela1[],6,FALSE)),"")</f>
        <v>PL2405_EE</v>
      </c>
      <c r="D3324" s="47" t="str">
        <f>IFERROR((VLOOKUP(C3324,KATALOGI!$A$34:$B$49,2,FALSE)),"")</f>
        <v>Edukacja ekologiczna związana z ochroną powietrza</v>
      </c>
      <c r="E3324" s="57"/>
      <c r="F3324" s="57"/>
      <c r="G3324" s="57"/>
      <c r="H3324" s="57"/>
      <c r="I3324" s="57"/>
      <c r="J3324" s="57"/>
      <c r="K3324" s="57"/>
      <c r="L3324" s="57"/>
      <c r="M3324" s="57"/>
      <c r="N3324" s="57"/>
      <c r="O3324" s="57"/>
      <c r="P3324" s="57"/>
      <c r="Q3324" s="57"/>
      <c r="R3324" s="57"/>
      <c r="S3324" s="57"/>
      <c r="T3324" s="57"/>
      <c r="U3324" s="57"/>
      <c r="V3324" s="57"/>
      <c r="W3324" s="57"/>
      <c r="X3324" s="56" t="str">
        <f t="shared" si="52"/>
        <v/>
      </c>
    </row>
    <row r="3325" spans="1:24" x14ac:dyDescent="0.2">
      <c r="A3325" s="8">
        <v>3309</v>
      </c>
      <c r="B3325" s="47" t="str">
        <f>IF('tabela informacyjna dla JST'!$C$9="","",'tabela informacyjna dla JST'!$C$9)</f>
        <v>Ślemień gm. wiejska</v>
      </c>
      <c r="C3325" s="47" t="str">
        <f>IFERROR((VLOOKUP(B3325,Tabela1[],6,FALSE)),"")</f>
        <v>PL2405_EE</v>
      </c>
      <c r="D3325" s="47" t="str">
        <f>IFERROR((VLOOKUP(C3325,KATALOGI!$A$34:$B$49,2,FALSE)),"")</f>
        <v>Edukacja ekologiczna związana z ochroną powietrza</v>
      </c>
      <c r="E3325" s="57"/>
      <c r="F3325" s="57"/>
      <c r="G3325" s="57"/>
      <c r="H3325" s="57"/>
      <c r="I3325" s="57"/>
      <c r="J3325" s="57"/>
      <c r="K3325" s="57"/>
      <c r="L3325" s="57"/>
      <c r="M3325" s="57"/>
      <c r="N3325" s="57"/>
      <c r="O3325" s="57"/>
      <c r="P3325" s="57"/>
      <c r="Q3325" s="57"/>
      <c r="R3325" s="57"/>
      <c r="S3325" s="57"/>
      <c r="T3325" s="57"/>
      <c r="U3325" s="57"/>
      <c r="V3325" s="57"/>
      <c r="W3325" s="57"/>
      <c r="X3325" s="56" t="str">
        <f t="shared" si="52"/>
        <v/>
      </c>
    </row>
    <row r="3326" spans="1:24" x14ac:dyDescent="0.2">
      <c r="A3326" s="8">
        <v>3310</v>
      </c>
      <c r="B3326" s="47" t="str">
        <f>IF('tabela informacyjna dla JST'!$C$9="","",'tabela informacyjna dla JST'!$C$9)</f>
        <v>Ślemień gm. wiejska</v>
      </c>
      <c r="C3326" s="47" t="str">
        <f>IFERROR((VLOOKUP(B3326,Tabela1[],6,FALSE)),"")</f>
        <v>PL2405_EE</v>
      </c>
      <c r="D3326" s="47" t="str">
        <f>IFERROR((VLOOKUP(C3326,KATALOGI!$A$34:$B$49,2,FALSE)),"")</f>
        <v>Edukacja ekologiczna związana z ochroną powietrza</v>
      </c>
      <c r="E3326" s="57"/>
      <c r="F3326" s="57"/>
      <c r="G3326" s="57"/>
      <c r="H3326" s="57"/>
      <c r="I3326" s="57"/>
      <c r="J3326" s="57"/>
      <c r="K3326" s="57"/>
      <c r="L3326" s="57"/>
      <c r="M3326" s="57"/>
      <c r="N3326" s="57"/>
      <c r="O3326" s="57"/>
      <c r="P3326" s="57"/>
      <c r="Q3326" s="57"/>
      <c r="R3326" s="57"/>
      <c r="S3326" s="57"/>
      <c r="T3326" s="57"/>
      <c r="U3326" s="57"/>
      <c r="V3326" s="57"/>
      <c r="W3326" s="57"/>
      <c r="X3326" s="56" t="str">
        <f t="shared" si="52"/>
        <v/>
      </c>
    </row>
    <row r="3327" spans="1:24" x14ac:dyDescent="0.2">
      <c r="A3327" s="8">
        <v>3311</v>
      </c>
      <c r="B3327" s="47" t="str">
        <f>IF('tabela informacyjna dla JST'!$C$9="","",'tabela informacyjna dla JST'!$C$9)</f>
        <v>Ślemień gm. wiejska</v>
      </c>
      <c r="C3327" s="47" t="str">
        <f>IFERROR((VLOOKUP(B3327,Tabela1[],6,FALSE)),"")</f>
        <v>PL2405_EE</v>
      </c>
      <c r="D3327" s="47" t="str">
        <f>IFERROR((VLOOKUP(C3327,KATALOGI!$A$34:$B$49,2,FALSE)),"")</f>
        <v>Edukacja ekologiczna związana z ochroną powietrza</v>
      </c>
      <c r="E3327" s="57"/>
      <c r="F3327" s="57"/>
      <c r="G3327" s="57"/>
      <c r="H3327" s="57"/>
      <c r="I3327" s="57"/>
      <c r="J3327" s="57"/>
      <c r="K3327" s="57"/>
      <c r="L3327" s="57"/>
      <c r="M3327" s="57"/>
      <c r="N3327" s="57"/>
      <c r="O3327" s="57"/>
      <c r="P3327" s="57"/>
      <c r="Q3327" s="57"/>
      <c r="R3327" s="57"/>
      <c r="S3327" s="57"/>
      <c r="T3327" s="57"/>
      <c r="U3327" s="57"/>
      <c r="V3327" s="57"/>
      <c r="W3327" s="57"/>
      <c r="X3327" s="56" t="str">
        <f t="shared" si="52"/>
        <v/>
      </c>
    </row>
    <row r="3328" spans="1:24" x14ac:dyDescent="0.2">
      <c r="A3328" s="8">
        <v>3312</v>
      </c>
      <c r="B3328" s="47" t="str">
        <f>IF('tabela informacyjna dla JST'!$C$9="","",'tabela informacyjna dla JST'!$C$9)</f>
        <v>Ślemień gm. wiejska</v>
      </c>
      <c r="C3328" s="47" t="str">
        <f>IFERROR((VLOOKUP(B3328,Tabela1[],6,FALSE)),"")</f>
        <v>PL2405_EE</v>
      </c>
      <c r="D3328" s="47" t="str">
        <f>IFERROR((VLOOKUP(C3328,KATALOGI!$A$34:$B$49,2,FALSE)),"")</f>
        <v>Edukacja ekologiczna związana z ochroną powietrza</v>
      </c>
      <c r="E3328" s="57"/>
      <c r="F3328" s="57"/>
      <c r="G3328" s="57"/>
      <c r="H3328" s="57"/>
      <c r="I3328" s="57"/>
      <c r="J3328" s="57"/>
      <c r="K3328" s="57"/>
      <c r="L3328" s="57"/>
      <c r="M3328" s="57"/>
      <c r="N3328" s="57"/>
      <c r="O3328" s="57"/>
      <c r="P3328" s="57"/>
      <c r="Q3328" s="57"/>
      <c r="R3328" s="57"/>
      <c r="S3328" s="57"/>
      <c r="T3328" s="57"/>
      <c r="U3328" s="57"/>
      <c r="V3328" s="57"/>
      <c r="W3328" s="57"/>
      <c r="X3328" s="56" t="str">
        <f t="shared" si="52"/>
        <v/>
      </c>
    </row>
    <row r="3329" spans="1:24" x14ac:dyDescent="0.2">
      <c r="A3329" s="8">
        <v>3313</v>
      </c>
      <c r="B3329" s="47" t="str">
        <f>IF('tabela informacyjna dla JST'!$C$9="","",'tabela informacyjna dla JST'!$C$9)</f>
        <v>Ślemień gm. wiejska</v>
      </c>
      <c r="C3329" s="47" t="str">
        <f>IFERROR((VLOOKUP(B3329,Tabela1[],6,FALSE)),"")</f>
        <v>PL2405_EE</v>
      </c>
      <c r="D3329" s="47" t="str">
        <f>IFERROR((VLOOKUP(C3329,KATALOGI!$A$34:$B$49,2,FALSE)),"")</f>
        <v>Edukacja ekologiczna związana z ochroną powietrza</v>
      </c>
      <c r="E3329" s="57"/>
      <c r="F3329" s="57"/>
      <c r="G3329" s="57"/>
      <c r="H3329" s="57"/>
      <c r="I3329" s="57"/>
      <c r="J3329" s="57"/>
      <c r="K3329" s="57"/>
      <c r="L3329" s="57"/>
      <c r="M3329" s="57"/>
      <c r="N3329" s="57"/>
      <c r="O3329" s="57"/>
      <c r="P3329" s="57"/>
      <c r="Q3329" s="57"/>
      <c r="R3329" s="57"/>
      <c r="S3329" s="57"/>
      <c r="T3329" s="57"/>
      <c r="U3329" s="57"/>
      <c r="V3329" s="57"/>
      <c r="W3329" s="57"/>
      <c r="X3329" s="56" t="str">
        <f t="shared" si="52"/>
        <v/>
      </c>
    </row>
    <row r="3330" spans="1:24" x14ac:dyDescent="0.2">
      <c r="A3330" s="8">
        <v>3314</v>
      </c>
      <c r="B3330" s="47" t="str">
        <f>IF('tabela informacyjna dla JST'!$C$9="","",'tabela informacyjna dla JST'!$C$9)</f>
        <v>Ślemień gm. wiejska</v>
      </c>
      <c r="C3330" s="47" t="str">
        <f>IFERROR((VLOOKUP(B3330,Tabela1[],6,FALSE)),"")</f>
        <v>PL2405_EE</v>
      </c>
      <c r="D3330" s="47" t="str">
        <f>IFERROR((VLOOKUP(C3330,KATALOGI!$A$34:$B$49,2,FALSE)),"")</f>
        <v>Edukacja ekologiczna związana z ochroną powietrza</v>
      </c>
      <c r="E3330" s="57"/>
      <c r="F3330" s="57"/>
      <c r="G3330" s="57"/>
      <c r="H3330" s="57"/>
      <c r="I3330" s="57"/>
      <c r="J3330" s="57"/>
      <c r="K3330" s="57"/>
      <c r="L3330" s="57"/>
      <c r="M3330" s="57"/>
      <c r="N3330" s="57"/>
      <c r="O3330" s="57"/>
      <c r="P3330" s="57"/>
      <c r="Q3330" s="57"/>
      <c r="R3330" s="57"/>
      <c r="S3330" s="57"/>
      <c r="T3330" s="57"/>
      <c r="U3330" s="57"/>
      <c r="V3330" s="57"/>
      <c r="W3330" s="57"/>
      <c r="X3330" s="56" t="str">
        <f t="shared" si="52"/>
        <v/>
      </c>
    </row>
    <row r="3331" spans="1:24" x14ac:dyDescent="0.2">
      <c r="A3331" s="8">
        <v>3315</v>
      </c>
      <c r="B3331" s="47" t="str">
        <f>IF('tabela informacyjna dla JST'!$C$9="","",'tabela informacyjna dla JST'!$C$9)</f>
        <v>Ślemień gm. wiejska</v>
      </c>
      <c r="C3331" s="47" t="str">
        <f>IFERROR((VLOOKUP(B3331,Tabela1[],6,FALSE)),"")</f>
        <v>PL2405_EE</v>
      </c>
      <c r="D3331" s="47" t="str">
        <f>IFERROR((VLOOKUP(C3331,KATALOGI!$A$34:$B$49,2,FALSE)),"")</f>
        <v>Edukacja ekologiczna związana z ochroną powietrza</v>
      </c>
      <c r="E3331" s="57"/>
      <c r="F3331" s="57"/>
      <c r="G3331" s="57"/>
      <c r="H3331" s="57"/>
      <c r="I3331" s="57"/>
      <c r="J3331" s="57"/>
      <c r="K3331" s="57"/>
      <c r="L3331" s="57"/>
      <c r="M3331" s="57"/>
      <c r="N3331" s="57"/>
      <c r="O3331" s="57"/>
      <c r="P3331" s="57"/>
      <c r="Q3331" s="57"/>
      <c r="R3331" s="57"/>
      <c r="S3331" s="57"/>
      <c r="T3331" s="57"/>
      <c r="U3331" s="57"/>
      <c r="V3331" s="57"/>
      <c r="W3331" s="57"/>
      <c r="X3331" s="56" t="str">
        <f t="shared" si="52"/>
        <v/>
      </c>
    </row>
    <row r="3332" spans="1:24" x14ac:dyDescent="0.2">
      <c r="A3332" s="8">
        <v>3316</v>
      </c>
      <c r="B3332" s="47" t="str">
        <f>IF('tabela informacyjna dla JST'!$C$9="","",'tabela informacyjna dla JST'!$C$9)</f>
        <v>Ślemień gm. wiejska</v>
      </c>
      <c r="C3332" s="47" t="str">
        <f>IFERROR((VLOOKUP(B3332,Tabela1[],6,FALSE)),"")</f>
        <v>PL2405_EE</v>
      </c>
      <c r="D3332" s="47" t="str">
        <f>IFERROR((VLOOKUP(C3332,KATALOGI!$A$34:$B$49,2,FALSE)),"")</f>
        <v>Edukacja ekologiczna związana z ochroną powietrza</v>
      </c>
      <c r="E3332" s="57"/>
      <c r="F3332" s="57"/>
      <c r="G3332" s="57"/>
      <c r="H3332" s="57"/>
      <c r="I3332" s="57"/>
      <c r="J3332" s="57"/>
      <c r="K3332" s="57"/>
      <c r="L3332" s="57"/>
      <c r="M3332" s="57"/>
      <c r="N3332" s="57"/>
      <c r="O3332" s="57"/>
      <c r="P3332" s="57"/>
      <c r="Q3332" s="57"/>
      <c r="R3332" s="57"/>
      <c r="S3332" s="57"/>
      <c r="T3332" s="57"/>
      <c r="U3332" s="57"/>
      <c r="V3332" s="57"/>
      <c r="W3332" s="57"/>
      <c r="X3332" s="56" t="str">
        <f t="shared" si="52"/>
        <v/>
      </c>
    </row>
    <row r="3333" spans="1:24" x14ac:dyDescent="0.2">
      <c r="A3333" s="8">
        <v>3317</v>
      </c>
      <c r="B3333" s="47" t="str">
        <f>IF('tabela informacyjna dla JST'!$C$9="","",'tabela informacyjna dla JST'!$C$9)</f>
        <v>Ślemień gm. wiejska</v>
      </c>
      <c r="C3333" s="47" t="str">
        <f>IFERROR((VLOOKUP(B3333,Tabela1[],6,FALSE)),"")</f>
        <v>PL2405_EE</v>
      </c>
      <c r="D3333" s="47" t="str">
        <f>IFERROR((VLOOKUP(C3333,KATALOGI!$A$34:$B$49,2,FALSE)),"")</f>
        <v>Edukacja ekologiczna związana z ochroną powietrza</v>
      </c>
      <c r="E3333" s="57"/>
      <c r="F3333" s="57"/>
      <c r="G3333" s="57"/>
      <c r="H3333" s="57"/>
      <c r="I3333" s="57"/>
      <c r="J3333" s="57"/>
      <c r="K3333" s="57"/>
      <c r="L3333" s="57"/>
      <c r="M3333" s="57"/>
      <c r="N3333" s="57"/>
      <c r="O3333" s="57"/>
      <c r="P3333" s="57"/>
      <c r="Q3333" s="57"/>
      <c r="R3333" s="57"/>
      <c r="S3333" s="57"/>
      <c r="T3333" s="57"/>
      <c r="U3333" s="57"/>
      <c r="V3333" s="57"/>
      <c r="W3333" s="57"/>
      <c r="X3333" s="56" t="str">
        <f t="shared" si="52"/>
        <v/>
      </c>
    </row>
    <row r="3334" spans="1:24" x14ac:dyDescent="0.2">
      <c r="A3334" s="8">
        <v>3318</v>
      </c>
      <c r="B3334" s="47" t="str">
        <f>IF('tabela informacyjna dla JST'!$C$9="","",'tabela informacyjna dla JST'!$C$9)</f>
        <v>Ślemień gm. wiejska</v>
      </c>
      <c r="C3334" s="47" t="str">
        <f>IFERROR((VLOOKUP(B3334,Tabela1[],6,FALSE)),"")</f>
        <v>PL2405_EE</v>
      </c>
      <c r="D3334" s="47" t="str">
        <f>IFERROR((VLOOKUP(C3334,KATALOGI!$A$34:$B$49,2,FALSE)),"")</f>
        <v>Edukacja ekologiczna związana z ochroną powietrza</v>
      </c>
      <c r="E3334" s="57"/>
      <c r="F3334" s="57"/>
      <c r="G3334" s="57"/>
      <c r="H3334" s="57"/>
      <c r="I3334" s="57"/>
      <c r="J3334" s="57"/>
      <c r="K3334" s="57"/>
      <c r="L3334" s="57"/>
      <c r="M3334" s="57"/>
      <c r="N3334" s="57"/>
      <c r="O3334" s="57"/>
      <c r="P3334" s="57"/>
      <c r="Q3334" s="57"/>
      <c r="R3334" s="57"/>
      <c r="S3334" s="57"/>
      <c r="T3334" s="57"/>
      <c r="U3334" s="57"/>
      <c r="V3334" s="57"/>
      <c r="W3334" s="57"/>
      <c r="X3334" s="56" t="str">
        <f t="shared" si="52"/>
        <v/>
      </c>
    </row>
    <row r="3335" spans="1:24" x14ac:dyDescent="0.2">
      <c r="A3335" s="8">
        <v>3319</v>
      </c>
      <c r="B3335" s="47" t="str">
        <f>IF('tabela informacyjna dla JST'!$C$9="","",'tabela informacyjna dla JST'!$C$9)</f>
        <v>Ślemień gm. wiejska</v>
      </c>
      <c r="C3335" s="47" t="str">
        <f>IFERROR((VLOOKUP(B3335,Tabela1[],6,FALSE)),"")</f>
        <v>PL2405_EE</v>
      </c>
      <c r="D3335" s="47" t="str">
        <f>IFERROR((VLOOKUP(C3335,KATALOGI!$A$34:$B$49,2,FALSE)),"")</f>
        <v>Edukacja ekologiczna związana z ochroną powietrza</v>
      </c>
      <c r="E3335" s="57"/>
      <c r="F3335" s="57"/>
      <c r="G3335" s="57"/>
      <c r="H3335" s="57"/>
      <c r="I3335" s="57"/>
      <c r="J3335" s="57"/>
      <c r="K3335" s="57"/>
      <c r="L3335" s="57"/>
      <c r="M3335" s="57"/>
      <c r="N3335" s="57"/>
      <c r="O3335" s="57"/>
      <c r="P3335" s="57"/>
      <c r="Q3335" s="57"/>
      <c r="R3335" s="57"/>
      <c r="S3335" s="57"/>
      <c r="T3335" s="57"/>
      <c r="U3335" s="57"/>
      <c r="V3335" s="57"/>
      <c r="W3335" s="57"/>
      <c r="X3335" s="56" t="str">
        <f t="shared" si="52"/>
        <v/>
      </c>
    </row>
    <row r="3336" spans="1:24" x14ac:dyDescent="0.2">
      <c r="A3336" s="8">
        <v>3320</v>
      </c>
      <c r="B3336" s="47" t="str">
        <f>IF('tabela informacyjna dla JST'!$C$9="","",'tabela informacyjna dla JST'!$C$9)</f>
        <v>Ślemień gm. wiejska</v>
      </c>
      <c r="C3336" s="47" t="str">
        <f>IFERROR((VLOOKUP(B3336,Tabela1[],6,FALSE)),"")</f>
        <v>PL2405_EE</v>
      </c>
      <c r="D3336" s="47" t="str">
        <f>IFERROR((VLOOKUP(C3336,KATALOGI!$A$34:$B$49,2,FALSE)),"")</f>
        <v>Edukacja ekologiczna związana z ochroną powietrza</v>
      </c>
      <c r="E3336" s="57"/>
      <c r="F3336" s="57"/>
      <c r="G3336" s="57"/>
      <c r="H3336" s="57"/>
      <c r="I3336" s="57"/>
      <c r="J3336" s="57"/>
      <c r="K3336" s="57"/>
      <c r="L3336" s="57"/>
      <c r="M3336" s="57"/>
      <c r="N3336" s="57"/>
      <c r="O3336" s="57"/>
      <c r="P3336" s="57"/>
      <c r="Q3336" s="57"/>
      <c r="R3336" s="57"/>
      <c r="S3336" s="57"/>
      <c r="T3336" s="57"/>
      <c r="U3336" s="57"/>
      <c r="V3336" s="57"/>
      <c r="W3336" s="57"/>
      <c r="X3336" s="56" t="str">
        <f t="shared" si="52"/>
        <v/>
      </c>
    </row>
    <row r="3337" spans="1:24" x14ac:dyDescent="0.2">
      <c r="A3337" s="8">
        <v>3321</v>
      </c>
      <c r="B3337" s="47" t="str">
        <f>IF('tabela informacyjna dla JST'!$C$9="","",'tabela informacyjna dla JST'!$C$9)</f>
        <v>Ślemień gm. wiejska</v>
      </c>
      <c r="C3337" s="47" t="str">
        <f>IFERROR((VLOOKUP(B3337,Tabela1[],6,FALSE)),"")</f>
        <v>PL2405_EE</v>
      </c>
      <c r="D3337" s="47" t="str">
        <f>IFERROR((VLOOKUP(C3337,KATALOGI!$A$34:$B$49,2,FALSE)),"")</f>
        <v>Edukacja ekologiczna związana z ochroną powietrza</v>
      </c>
      <c r="E3337" s="57"/>
      <c r="F3337" s="57"/>
      <c r="G3337" s="57"/>
      <c r="H3337" s="57"/>
      <c r="I3337" s="57"/>
      <c r="J3337" s="57"/>
      <c r="K3337" s="57"/>
      <c r="L3337" s="57"/>
      <c r="M3337" s="57"/>
      <c r="N3337" s="57"/>
      <c r="O3337" s="57"/>
      <c r="P3337" s="57"/>
      <c r="Q3337" s="57"/>
      <c r="R3337" s="57"/>
      <c r="S3337" s="57"/>
      <c r="T3337" s="57"/>
      <c r="U3337" s="57"/>
      <c r="V3337" s="57"/>
      <c r="W3337" s="57"/>
      <c r="X3337" s="56" t="str">
        <f t="shared" si="52"/>
        <v/>
      </c>
    </row>
    <row r="3338" spans="1:24" x14ac:dyDescent="0.2">
      <c r="A3338" s="8">
        <v>3322</v>
      </c>
      <c r="B3338" s="47" t="str">
        <f>IF('tabela informacyjna dla JST'!$C$9="","",'tabela informacyjna dla JST'!$C$9)</f>
        <v>Ślemień gm. wiejska</v>
      </c>
      <c r="C3338" s="47" t="str">
        <f>IFERROR((VLOOKUP(B3338,Tabela1[],6,FALSE)),"")</f>
        <v>PL2405_EE</v>
      </c>
      <c r="D3338" s="47" t="str">
        <f>IFERROR((VLOOKUP(C3338,KATALOGI!$A$34:$B$49,2,FALSE)),"")</f>
        <v>Edukacja ekologiczna związana z ochroną powietrza</v>
      </c>
      <c r="E3338" s="57"/>
      <c r="F3338" s="57"/>
      <c r="G3338" s="57"/>
      <c r="H3338" s="57"/>
      <c r="I3338" s="57"/>
      <c r="J3338" s="57"/>
      <c r="K3338" s="57"/>
      <c r="L3338" s="57"/>
      <c r="M3338" s="57"/>
      <c r="N3338" s="57"/>
      <c r="O3338" s="57"/>
      <c r="P3338" s="57"/>
      <c r="Q3338" s="57"/>
      <c r="R3338" s="57"/>
      <c r="S3338" s="57"/>
      <c r="T3338" s="57"/>
      <c r="U3338" s="57"/>
      <c r="V3338" s="57"/>
      <c r="W3338" s="57"/>
      <c r="X3338" s="56" t="str">
        <f t="shared" si="52"/>
        <v/>
      </c>
    </row>
    <row r="3339" spans="1:24" x14ac:dyDescent="0.2">
      <c r="A3339" s="8">
        <v>3323</v>
      </c>
      <c r="B3339" s="47" t="str">
        <f>IF('tabela informacyjna dla JST'!$C$9="","",'tabela informacyjna dla JST'!$C$9)</f>
        <v>Ślemień gm. wiejska</v>
      </c>
      <c r="C3339" s="47" t="str">
        <f>IFERROR((VLOOKUP(B3339,Tabela1[],6,FALSE)),"")</f>
        <v>PL2405_EE</v>
      </c>
      <c r="D3339" s="47" t="str">
        <f>IFERROR((VLOOKUP(C3339,KATALOGI!$A$34:$B$49,2,FALSE)),"")</f>
        <v>Edukacja ekologiczna związana z ochroną powietrza</v>
      </c>
      <c r="E3339" s="57"/>
      <c r="F3339" s="57"/>
      <c r="G3339" s="57"/>
      <c r="H3339" s="57"/>
      <c r="I3339" s="57"/>
      <c r="J3339" s="57"/>
      <c r="K3339" s="57"/>
      <c r="L3339" s="57"/>
      <c r="M3339" s="57"/>
      <c r="N3339" s="57"/>
      <c r="O3339" s="57"/>
      <c r="P3339" s="57"/>
      <c r="Q3339" s="57"/>
      <c r="R3339" s="57"/>
      <c r="S3339" s="57"/>
      <c r="T3339" s="57"/>
      <c r="U3339" s="57"/>
      <c r="V3339" s="57"/>
      <c r="W3339" s="57"/>
      <c r="X3339" s="56" t="str">
        <f t="shared" si="52"/>
        <v/>
      </c>
    </row>
    <row r="3340" spans="1:24" x14ac:dyDescent="0.2">
      <c r="A3340" s="8">
        <v>3324</v>
      </c>
      <c r="B3340" s="47" t="str">
        <f>IF('tabela informacyjna dla JST'!$C$9="","",'tabela informacyjna dla JST'!$C$9)</f>
        <v>Ślemień gm. wiejska</v>
      </c>
      <c r="C3340" s="47" t="str">
        <f>IFERROR((VLOOKUP(B3340,Tabela1[],6,FALSE)),"")</f>
        <v>PL2405_EE</v>
      </c>
      <c r="D3340" s="47" t="str">
        <f>IFERROR((VLOOKUP(C3340,KATALOGI!$A$34:$B$49,2,FALSE)),"")</f>
        <v>Edukacja ekologiczna związana z ochroną powietrza</v>
      </c>
      <c r="E3340" s="57"/>
      <c r="F3340" s="57"/>
      <c r="G3340" s="57"/>
      <c r="H3340" s="57"/>
      <c r="I3340" s="57"/>
      <c r="J3340" s="57"/>
      <c r="K3340" s="57"/>
      <c r="L3340" s="57"/>
      <c r="M3340" s="57"/>
      <c r="N3340" s="57"/>
      <c r="O3340" s="57"/>
      <c r="P3340" s="57"/>
      <c r="Q3340" s="57"/>
      <c r="R3340" s="57"/>
      <c r="S3340" s="57"/>
      <c r="T3340" s="57"/>
      <c r="U3340" s="57"/>
      <c r="V3340" s="57"/>
      <c r="W3340" s="57"/>
      <c r="X3340" s="56" t="str">
        <f t="shared" si="52"/>
        <v/>
      </c>
    </row>
    <row r="3341" spans="1:24" x14ac:dyDescent="0.2">
      <c r="A3341" s="8">
        <v>3325</v>
      </c>
      <c r="B3341" s="47" t="str">
        <f>IF('tabela informacyjna dla JST'!$C$9="","",'tabela informacyjna dla JST'!$C$9)</f>
        <v>Ślemień gm. wiejska</v>
      </c>
      <c r="C3341" s="47" t="str">
        <f>IFERROR((VLOOKUP(B3341,Tabela1[],6,FALSE)),"")</f>
        <v>PL2405_EE</v>
      </c>
      <c r="D3341" s="47" t="str">
        <f>IFERROR((VLOOKUP(C3341,KATALOGI!$A$34:$B$49,2,FALSE)),"")</f>
        <v>Edukacja ekologiczna związana z ochroną powietrza</v>
      </c>
      <c r="E3341" s="57"/>
      <c r="F3341" s="57"/>
      <c r="G3341" s="57"/>
      <c r="H3341" s="57"/>
      <c r="I3341" s="57"/>
      <c r="J3341" s="57"/>
      <c r="K3341" s="57"/>
      <c r="L3341" s="57"/>
      <c r="M3341" s="57"/>
      <c r="N3341" s="57"/>
      <c r="O3341" s="57"/>
      <c r="P3341" s="57"/>
      <c r="Q3341" s="57"/>
      <c r="R3341" s="57"/>
      <c r="S3341" s="57"/>
      <c r="T3341" s="57"/>
      <c r="U3341" s="57"/>
      <c r="V3341" s="57"/>
      <c r="W3341" s="57"/>
      <c r="X3341" s="56" t="str">
        <f t="shared" si="52"/>
        <v/>
      </c>
    </row>
    <row r="3342" spans="1:24" x14ac:dyDescent="0.2">
      <c r="A3342" s="8">
        <v>3326</v>
      </c>
      <c r="B3342" s="47" t="str">
        <f>IF('tabela informacyjna dla JST'!$C$9="","",'tabela informacyjna dla JST'!$C$9)</f>
        <v>Ślemień gm. wiejska</v>
      </c>
      <c r="C3342" s="47" t="str">
        <f>IFERROR((VLOOKUP(B3342,Tabela1[],6,FALSE)),"")</f>
        <v>PL2405_EE</v>
      </c>
      <c r="D3342" s="47" t="str">
        <f>IFERROR((VLOOKUP(C3342,KATALOGI!$A$34:$B$49,2,FALSE)),"")</f>
        <v>Edukacja ekologiczna związana z ochroną powietrza</v>
      </c>
      <c r="E3342" s="57"/>
      <c r="F3342" s="57"/>
      <c r="G3342" s="57"/>
      <c r="H3342" s="57"/>
      <c r="I3342" s="57"/>
      <c r="J3342" s="57"/>
      <c r="K3342" s="57"/>
      <c r="L3342" s="57"/>
      <c r="M3342" s="57"/>
      <c r="N3342" s="57"/>
      <c r="O3342" s="57"/>
      <c r="P3342" s="57"/>
      <c r="Q3342" s="57"/>
      <c r="R3342" s="57"/>
      <c r="S3342" s="57"/>
      <c r="T3342" s="57"/>
      <c r="U3342" s="57"/>
      <c r="V3342" s="57"/>
      <c r="W3342" s="57"/>
      <c r="X3342" s="56" t="str">
        <f t="shared" si="52"/>
        <v/>
      </c>
    </row>
    <row r="3343" spans="1:24" x14ac:dyDescent="0.2">
      <c r="A3343" s="8">
        <v>3327</v>
      </c>
      <c r="B3343" s="47" t="str">
        <f>IF('tabela informacyjna dla JST'!$C$9="","",'tabela informacyjna dla JST'!$C$9)</f>
        <v>Ślemień gm. wiejska</v>
      </c>
      <c r="C3343" s="47" t="str">
        <f>IFERROR((VLOOKUP(B3343,Tabela1[],6,FALSE)),"")</f>
        <v>PL2405_EE</v>
      </c>
      <c r="D3343" s="47" t="str">
        <f>IFERROR((VLOOKUP(C3343,KATALOGI!$A$34:$B$49,2,FALSE)),"")</f>
        <v>Edukacja ekologiczna związana z ochroną powietrza</v>
      </c>
      <c r="E3343" s="57"/>
      <c r="F3343" s="57"/>
      <c r="G3343" s="57"/>
      <c r="H3343" s="57"/>
      <c r="I3343" s="57"/>
      <c r="J3343" s="57"/>
      <c r="K3343" s="57"/>
      <c r="L3343" s="57"/>
      <c r="M3343" s="57"/>
      <c r="N3343" s="57"/>
      <c r="O3343" s="57"/>
      <c r="P3343" s="57"/>
      <c r="Q3343" s="57"/>
      <c r="R3343" s="57"/>
      <c r="S3343" s="57"/>
      <c r="T3343" s="57"/>
      <c r="U3343" s="57"/>
      <c r="V3343" s="57"/>
      <c r="W3343" s="57"/>
      <c r="X3343" s="56" t="str">
        <f t="shared" si="52"/>
        <v/>
      </c>
    </row>
    <row r="3344" spans="1:24" x14ac:dyDescent="0.2">
      <c r="A3344" s="8">
        <v>3328</v>
      </c>
      <c r="B3344" s="47" t="str">
        <f>IF('tabela informacyjna dla JST'!$C$9="","",'tabela informacyjna dla JST'!$C$9)</f>
        <v>Ślemień gm. wiejska</v>
      </c>
      <c r="C3344" s="47" t="str">
        <f>IFERROR((VLOOKUP(B3344,Tabela1[],6,FALSE)),"")</f>
        <v>PL2405_EE</v>
      </c>
      <c r="D3344" s="47" t="str">
        <f>IFERROR((VLOOKUP(C3344,KATALOGI!$A$34:$B$49,2,FALSE)),"")</f>
        <v>Edukacja ekologiczna związana z ochroną powietrza</v>
      </c>
      <c r="E3344" s="57"/>
      <c r="F3344" s="57"/>
      <c r="G3344" s="57"/>
      <c r="H3344" s="57"/>
      <c r="I3344" s="57"/>
      <c r="J3344" s="57"/>
      <c r="K3344" s="57"/>
      <c r="L3344" s="57"/>
      <c r="M3344" s="57"/>
      <c r="N3344" s="57"/>
      <c r="O3344" s="57"/>
      <c r="P3344" s="57"/>
      <c r="Q3344" s="57"/>
      <c r="R3344" s="57"/>
      <c r="S3344" s="57"/>
      <c r="T3344" s="57"/>
      <c r="U3344" s="57"/>
      <c r="V3344" s="57"/>
      <c r="W3344" s="57"/>
      <c r="X3344" s="56" t="str">
        <f t="shared" si="52"/>
        <v/>
      </c>
    </row>
    <row r="3345" spans="1:24" x14ac:dyDescent="0.2">
      <c r="A3345" s="8">
        <v>3329</v>
      </c>
      <c r="B3345" s="47" t="str">
        <f>IF('tabela informacyjna dla JST'!$C$9="","",'tabela informacyjna dla JST'!$C$9)</f>
        <v>Ślemień gm. wiejska</v>
      </c>
      <c r="C3345" s="47" t="str">
        <f>IFERROR((VLOOKUP(B3345,Tabela1[],6,FALSE)),"")</f>
        <v>PL2405_EE</v>
      </c>
      <c r="D3345" s="47" t="str">
        <f>IFERROR((VLOOKUP(C3345,KATALOGI!$A$34:$B$49,2,FALSE)),"")</f>
        <v>Edukacja ekologiczna związana z ochroną powietrza</v>
      </c>
      <c r="E3345" s="57"/>
      <c r="F3345" s="57"/>
      <c r="G3345" s="57"/>
      <c r="H3345" s="57"/>
      <c r="I3345" s="57"/>
      <c r="J3345" s="57"/>
      <c r="K3345" s="57"/>
      <c r="L3345" s="57"/>
      <c r="M3345" s="57"/>
      <c r="N3345" s="57"/>
      <c r="O3345" s="57"/>
      <c r="P3345" s="57"/>
      <c r="Q3345" s="57"/>
      <c r="R3345" s="57"/>
      <c r="S3345" s="57"/>
      <c r="T3345" s="57"/>
      <c r="U3345" s="57"/>
      <c r="V3345" s="57"/>
      <c r="W3345" s="57"/>
      <c r="X3345" s="56" t="str">
        <f t="shared" si="52"/>
        <v/>
      </c>
    </row>
    <row r="3346" spans="1:24" x14ac:dyDescent="0.2">
      <c r="A3346" s="8">
        <v>3330</v>
      </c>
      <c r="B3346" s="47" t="str">
        <f>IF('tabela informacyjna dla JST'!$C$9="","",'tabela informacyjna dla JST'!$C$9)</f>
        <v>Ślemień gm. wiejska</v>
      </c>
      <c r="C3346" s="47" t="str">
        <f>IFERROR((VLOOKUP(B3346,Tabela1[],6,FALSE)),"")</f>
        <v>PL2405_EE</v>
      </c>
      <c r="D3346" s="47" t="str">
        <f>IFERROR((VLOOKUP(C3346,KATALOGI!$A$34:$B$49,2,FALSE)),"")</f>
        <v>Edukacja ekologiczna związana z ochroną powietrza</v>
      </c>
      <c r="E3346" s="57"/>
      <c r="F3346" s="57"/>
      <c r="G3346" s="57"/>
      <c r="H3346" s="57"/>
      <c r="I3346" s="57"/>
      <c r="J3346" s="57"/>
      <c r="K3346" s="57"/>
      <c r="L3346" s="57"/>
      <c r="M3346" s="57"/>
      <c r="N3346" s="57"/>
      <c r="O3346" s="57"/>
      <c r="P3346" s="57"/>
      <c r="Q3346" s="57"/>
      <c r="R3346" s="57"/>
      <c r="S3346" s="57"/>
      <c r="T3346" s="57"/>
      <c r="U3346" s="57"/>
      <c r="V3346" s="57"/>
      <c r="W3346" s="57"/>
      <c r="X3346" s="56" t="str">
        <f t="shared" ref="X3346:X3409" si="53">IF(SUM(R3346:W3346)&gt;Q3346,"Suma wysokości uzyskanego dofinansowania jest wyższa niż szacunkowe koszty realizacji inwestycji!","")</f>
        <v/>
      </c>
    </row>
    <row r="3347" spans="1:24" x14ac:dyDescent="0.2">
      <c r="A3347" s="8">
        <v>3331</v>
      </c>
      <c r="B3347" s="47" t="str">
        <f>IF('tabela informacyjna dla JST'!$C$9="","",'tabela informacyjna dla JST'!$C$9)</f>
        <v>Ślemień gm. wiejska</v>
      </c>
      <c r="C3347" s="47" t="str">
        <f>IFERROR((VLOOKUP(B3347,Tabela1[],6,FALSE)),"")</f>
        <v>PL2405_EE</v>
      </c>
      <c r="D3347" s="47" t="str">
        <f>IFERROR((VLOOKUP(C3347,KATALOGI!$A$34:$B$49,2,FALSE)),"")</f>
        <v>Edukacja ekologiczna związana z ochroną powietrza</v>
      </c>
      <c r="E3347" s="57"/>
      <c r="F3347" s="57"/>
      <c r="G3347" s="57"/>
      <c r="H3347" s="57"/>
      <c r="I3347" s="57"/>
      <c r="J3347" s="57"/>
      <c r="K3347" s="57"/>
      <c r="L3347" s="57"/>
      <c r="M3347" s="57"/>
      <c r="N3347" s="57"/>
      <c r="O3347" s="57"/>
      <c r="P3347" s="57"/>
      <c r="Q3347" s="57"/>
      <c r="R3347" s="57"/>
      <c r="S3347" s="57"/>
      <c r="T3347" s="57"/>
      <c r="U3347" s="57"/>
      <c r="V3347" s="57"/>
      <c r="W3347" s="57"/>
      <c r="X3347" s="56" t="str">
        <f t="shared" si="53"/>
        <v/>
      </c>
    </row>
    <row r="3348" spans="1:24" x14ac:dyDescent="0.2">
      <c r="A3348" s="8">
        <v>3332</v>
      </c>
      <c r="B3348" s="47" t="str">
        <f>IF('tabela informacyjna dla JST'!$C$9="","",'tabela informacyjna dla JST'!$C$9)</f>
        <v>Ślemień gm. wiejska</v>
      </c>
      <c r="C3348" s="47" t="str">
        <f>IFERROR((VLOOKUP(B3348,Tabela1[],6,FALSE)),"")</f>
        <v>PL2405_EE</v>
      </c>
      <c r="D3348" s="47" t="str">
        <f>IFERROR((VLOOKUP(C3348,KATALOGI!$A$34:$B$49,2,FALSE)),"")</f>
        <v>Edukacja ekologiczna związana z ochroną powietrza</v>
      </c>
      <c r="E3348" s="57"/>
      <c r="F3348" s="57"/>
      <c r="G3348" s="57"/>
      <c r="H3348" s="57"/>
      <c r="I3348" s="57"/>
      <c r="J3348" s="57"/>
      <c r="K3348" s="57"/>
      <c r="L3348" s="57"/>
      <c r="M3348" s="57"/>
      <c r="N3348" s="57"/>
      <c r="O3348" s="57"/>
      <c r="P3348" s="57"/>
      <c r="Q3348" s="57"/>
      <c r="R3348" s="57"/>
      <c r="S3348" s="57"/>
      <c r="T3348" s="57"/>
      <c r="U3348" s="57"/>
      <c r="V3348" s="57"/>
      <c r="W3348" s="57"/>
      <c r="X3348" s="56" t="str">
        <f t="shared" si="53"/>
        <v/>
      </c>
    </row>
    <row r="3349" spans="1:24" x14ac:dyDescent="0.2">
      <c r="A3349" s="8">
        <v>3333</v>
      </c>
      <c r="B3349" s="47" t="str">
        <f>IF('tabela informacyjna dla JST'!$C$9="","",'tabela informacyjna dla JST'!$C$9)</f>
        <v>Ślemień gm. wiejska</v>
      </c>
      <c r="C3349" s="47" t="str">
        <f>IFERROR((VLOOKUP(B3349,Tabela1[],6,FALSE)),"")</f>
        <v>PL2405_EE</v>
      </c>
      <c r="D3349" s="47" t="str">
        <f>IFERROR((VLOOKUP(C3349,KATALOGI!$A$34:$B$49,2,FALSE)),"")</f>
        <v>Edukacja ekologiczna związana z ochroną powietrza</v>
      </c>
      <c r="E3349" s="57"/>
      <c r="F3349" s="57"/>
      <c r="G3349" s="57"/>
      <c r="H3349" s="57"/>
      <c r="I3349" s="57"/>
      <c r="J3349" s="57"/>
      <c r="K3349" s="57"/>
      <c r="L3349" s="57"/>
      <c r="M3349" s="57"/>
      <c r="N3349" s="57"/>
      <c r="O3349" s="57"/>
      <c r="P3349" s="57"/>
      <c r="Q3349" s="57"/>
      <c r="R3349" s="57"/>
      <c r="S3349" s="57"/>
      <c r="T3349" s="57"/>
      <c r="U3349" s="57"/>
      <c r="V3349" s="57"/>
      <c r="W3349" s="57"/>
      <c r="X3349" s="56" t="str">
        <f t="shared" si="53"/>
        <v/>
      </c>
    </row>
    <row r="3350" spans="1:24" x14ac:dyDescent="0.2">
      <c r="A3350" s="8">
        <v>3334</v>
      </c>
      <c r="B3350" s="47" t="str">
        <f>IF('tabela informacyjna dla JST'!$C$9="","",'tabela informacyjna dla JST'!$C$9)</f>
        <v>Ślemień gm. wiejska</v>
      </c>
      <c r="C3350" s="47" t="str">
        <f>IFERROR((VLOOKUP(B3350,Tabela1[],6,FALSE)),"")</f>
        <v>PL2405_EE</v>
      </c>
      <c r="D3350" s="47" t="str">
        <f>IFERROR((VLOOKUP(C3350,KATALOGI!$A$34:$B$49,2,FALSE)),"")</f>
        <v>Edukacja ekologiczna związana z ochroną powietrza</v>
      </c>
      <c r="E3350" s="57"/>
      <c r="F3350" s="57"/>
      <c r="G3350" s="57"/>
      <c r="H3350" s="57"/>
      <c r="I3350" s="57"/>
      <c r="J3350" s="57"/>
      <c r="K3350" s="57"/>
      <c r="L3350" s="57"/>
      <c r="M3350" s="57"/>
      <c r="N3350" s="57"/>
      <c r="O3350" s="57"/>
      <c r="P3350" s="57"/>
      <c r="Q3350" s="57"/>
      <c r="R3350" s="57"/>
      <c r="S3350" s="57"/>
      <c r="T3350" s="57"/>
      <c r="U3350" s="57"/>
      <c r="V3350" s="57"/>
      <c r="W3350" s="57"/>
      <c r="X3350" s="56" t="str">
        <f t="shared" si="53"/>
        <v/>
      </c>
    </row>
    <row r="3351" spans="1:24" x14ac:dyDescent="0.2">
      <c r="A3351" s="8">
        <v>3335</v>
      </c>
      <c r="B3351" s="47" t="str">
        <f>IF('tabela informacyjna dla JST'!$C$9="","",'tabela informacyjna dla JST'!$C$9)</f>
        <v>Ślemień gm. wiejska</v>
      </c>
      <c r="C3351" s="47" t="str">
        <f>IFERROR((VLOOKUP(B3351,Tabela1[],6,FALSE)),"")</f>
        <v>PL2405_EE</v>
      </c>
      <c r="D3351" s="47" t="str">
        <f>IFERROR((VLOOKUP(C3351,KATALOGI!$A$34:$B$49,2,FALSE)),"")</f>
        <v>Edukacja ekologiczna związana z ochroną powietrza</v>
      </c>
      <c r="E3351" s="57"/>
      <c r="F3351" s="57"/>
      <c r="G3351" s="57"/>
      <c r="H3351" s="57"/>
      <c r="I3351" s="57"/>
      <c r="J3351" s="57"/>
      <c r="K3351" s="57"/>
      <c r="L3351" s="57"/>
      <c r="M3351" s="57"/>
      <c r="N3351" s="57"/>
      <c r="O3351" s="57"/>
      <c r="P3351" s="57"/>
      <c r="Q3351" s="57"/>
      <c r="R3351" s="57"/>
      <c r="S3351" s="57"/>
      <c r="T3351" s="57"/>
      <c r="U3351" s="57"/>
      <c r="V3351" s="57"/>
      <c r="W3351" s="57"/>
      <c r="X3351" s="56" t="str">
        <f t="shared" si="53"/>
        <v/>
      </c>
    </row>
    <row r="3352" spans="1:24" x14ac:dyDescent="0.2">
      <c r="A3352" s="8">
        <v>3336</v>
      </c>
      <c r="B3352" s="47" t="str">
        <f>IF('tabela informacyjna dla JST'!$C$9="","",'tabela informacyjna dla JST'!$C$9)</f>
        <v>Ślemień gm. wiejska</v>
      </c>
      <c r="C3352" s="47" t="str">
        <f>IFERROR((VLOOKUP(B3352,Tabela1[],6,FALSE)),"")</f>
        <v>PL2405_EE</v>
      </c>
      <c r="D3352" s="47" t="str">
        <f>IFERROR((VLOOKUP(C3352,KATALOGI!$A$34:$B$49,2,FALSE)),"")</f>
        <v>Edukacja ekologiczna związana z ochroną powietrza</v>
      </c>
      <c r="E3352" s="57"/>
      <c r="F3352" s="57"/>
      <c r="G3352" s="57"/>
      <c r="H3352" s="57"/>
      <c r="I3352" s="57"/>
      <c r="J3352" s="57"/>
      <c r="K3352" s="57"/>
      <c r="L3352" s="57"/>
      <c r="M3352" s="57"/>
      <c r="N3352" s="57"/>
      <c r="O3352" s="57"/>
      <c r="P3352" s="57"/>
      <c r="Q3352" s="57"/>
      <c r="R3352" s="57"/>
      <c r="S3352" s="57"/>
      <c r="T3352" s="57"/>
      <c r="U3352" s="57"/>
      <c r="V3352" s="57"/>
      <c r="W3352" s="57"/>
      <c r="X3352" s="56" t="str">
        <f t="shared" si="53"/>
        <v/>
      </c>
    </row>
    <row r="3353" spans="1:24" x14ac:dyDescent="0.2">
      <c r="A3353" s="8">
        <v>3337</v>
      </c>
      <c r="B3353" s="47" t="str">
        <f>IF('tabela informacyjna dla JST'!$C$9="","",'tabela informacyjna dla JST'!$C$9)</f>
        <v>Ślemień gm. wiejska</v>
      </c>
      <c r="C3353" s="47" t="str">
        <f>IFERROR((VLOOKUP(B3353,Tabela1[],6,FALSE)),"")</f>
        <v>PL2405_EE</v>
      </c>
      <c r="D3353" s="47" t="str">
        <f>IFERROR((VLOOKUP(C3353,KATALOGI!$A$34:$B$49,2,FALSE)),"")</f>
        <v>Edukacja ekologiczna związana z ochroną powietrza</v>
      </c>
      <c r="E3353" s="57"/>
      <c r="F3353" s="57"/>
      <c r="G3353" s="57"/>
      <c r="H3353" s="57"/>
      <c r="I3353" s="57"/>
      <c r="J3353" s="57"/>
      <c r="K3353" s="57"/>
      <c r="L3353" s="57"/>
      <c r="M3353" s="57"/>
      <c r="N3353" s="57"/>
      <c r="O3353" s="57"/>
      <c r="P3353" s="57"/>
      <c r="Q3353" s="57"/>
      <c r="R3353" s="57"/>
      <c r="S3353" s="57"/>
      <c r="T3353" s="57"/>
      <c r="U3353" s="57"/>
      <c r="V3353" s="57"/>
      <c r="W3353" s="57"/>
      <c r="X3353" s="56" t="str">
        <f t="shared" si="53"/>
        <v/>
      </c>
    </row>
    <row r="3354" spans="1:24" x14ac:dyDescent="0.2">
      <c r="A3354" s="8">
        <v>3338</v>
      </c>
      <c r="B3354" s="47" t="str">
        <f>IF('tabela informacyjna dla JST'!$C$9="","",'tabela informacyjna dla JST'!$C$9)</f>
        <v>Ślemień gm. wiejska</v>
      </c>
      <c r="C3354" s="47" t="str">
        <f>IFERROR((VLOOKUP(B3354,Tabela1[],6,FALSE)),"")</f>
        <v>PL2405_EE</v>
      </c>
      <c r="D3354" s="47" t="str">
        <f>IFERROR((VLOOKUP(C3354,KATALOGI!$A$34:$B$49,2,FALSE)),"")</f>
        <v>Edukacja ekologiczna związana z ochroną powietrza</v>
      </c>
      <c r="E3354" s="57"/>
      <c r="F3354" s="57"/>
      <c r="G3354" s="57"/>
      <c r="H3354" s="57"/>
      <c r="I3354" s="57"/>
      <c r="J3354" s="57"/>
      <c r="K3354" s="57"/>
      <c r="L3354" s="57"/>
      <c r="M3354" s="57"/>
      <c r="N3354" s="57"/>
      <c r="O3354" s="57"/>
      <c r="P3354" s="57"/>
      <c r="Q3354" s="57"/>
      <c r="R3354" s="57"/>
      <c r="S3354" s="57"/>
      <c r="T3354" s="57"/>
      <c r="U3354" s="57"/>
      <c r="V3354" s="57"/>
      <c r="W3354" s="57"/>
      <c r="X3354" s="56" t="str">
        <f t="shared" si="53"/>
        <v/>
      </c>
    </row>
    <row r="3355" spans="1:24" x14ac:dyDescent="0.2">
      <c r="A3355" s="8">
        <v>3339</v>
      </c>
      <c r="B3355" s="47" t="str">
        <f>IF('tabela informacyjna dla JST'!$C$9="","",'tabela informacyjna dla JST'!$C$9)</f>
        <v>Ślemień gm. wiejska</v>
      </c>
      <c r="C3355" s="47" t="str">
        <f>IFERROR((VLOOKUP(B3355,Tabela1[],6,FALSE)),"")</f>
        <v>PL2405_EE</v>
      </c>
      <c r="D3355" s="47" t="str">
        <f>IFERROR((VLOOKUP(C3355,KATALOGI!$A$34:$B$49,2,FALSE)),"")</f>
        <v>Edukacja ekologiczna związana z ochroną powietrza</v>
      </c>
      <c r="E3355" s="57"/>
      <c r="F3355" s="57"/>
      <c r="G3355" s="57"/>
      <c r="H3355" s="57"/>
      <c r="I3355" s="57"/>
      <c r="J3355" s="57"/>
      <c r="K3355" s="57"/>
      <c r="L3355" s="57"/>
      <c r="M3355" s="57"/>
      <c r="N3355" s="57"/>
      <c r="O3355" s="57"/>
      <c r="P3355" s="57"/>
      <c r="Q3355" s="57"/>
      <c r="R3355" s="57"/>
      <c r="S3355" s="57"/>
      <c r="T3355" s="57"/>
      <c r="U3355" s="57"/>
      <c r="V3355" s="57"/>
      <c r="W3355" s="57"/>
      <c r="X3355" s="56" t="str">
        <f t="shared" si="53"/>
        <v/>
      </c>
    </row>
    <row r="3356" spans="1:24" x14ac:dyDescent="0.2">
      <c r="A3356" s="8">
        <v>3340</v>
      </c>
      <c r="B3356" s="47" t="str">
        <f>IF('tabela informacyjna dla JST'!$C$9="","",'tabela informacyjna dla JST'!$C$9)</f>
        <v>Ślemień gm. wiejska</v>
      </c>
      <c r="C3356" s="47" t="str">
        <f>IFERROR((VLOOKUP(B3356,Tabela1[],6,FALSE)),"")</f>
        <v>PL2405_EE</v>
      </c>
      <c r="D3356" s="47" t="str">
        <f>IFERROR((VLOOKUP(C3356,KATALOGI!$A$34:$B$49,2,FALSE)),"")</f>
        <v>Edukacja ekologiczna związana z ochroną powietrza</v>
      </c>
      <c r="E3356" s="57"/>
      <c r="F3356" s="57"/>
      <c r="G3356" s="57"/>
      <c r="H3356" s="57"/>
      <c r="I3356" s="57"/>
      <c r="J3356" s="57"/>
      <c r="K3356" s="57"/>
      <c r="L3356" s="57"/>
      <c r="M3356" s="57"/>
      <c r="N3356" s="57"/>
      <c r="O3356" s="57"/>
      <c r="P3356" s="57"/>
      <c r="Q3356" s="57"/>
      <c r="R3356" s="57"/>
      <c r="S3356" s="57"/>
      <c r="T3356" s="57"/>
      <c r="U3356" s="57"/>
      <c r="V3356" s="57"/>
      <c r="W3356" s="57"/>
      <c r="X3356" s="56" t="str">
        <f t="shared" si="53"/>
        <v/>
      </c>
    </row>
    <row r="3357" spans="1:24" x14ac:dyDescent="0.2">
      <c r="A3357" s="8">
        <v>3341</v>
      </c>
      <c r="B3357" s="47" t="str">
        <f>IF('tabela informacyjna dla JST'!$C$9="","",'tabela informacyjna dla JST'!$C$9)</f>
        <v>Ślemień gm. wiejska</v>
      </c>
      <c r="C3357" s="47" t="str">
        <f>IFERROR((VLOOKUP(B3357,Tabela1[],6,FALSE)),"")</f>
        <v>PL2405_EE</v>
      </c>
      <c r="D3357" s="47" t="str">
        <f>IFERROR((VLOOKUP(C3357,KATALOGI!$A$34:$B$49,2,FALSE)),"")</f>
        <v>Edukacja ekologiczna związana z ochroną powietrza</v>
      </c>
      <c r="E3357" s="57"/>
      <c r="F3357" s="57"/>
      <c r="G3357" s="57"/>
      <c r="H3357" s="57"/>
      <c r="I3357" s="57"/>
      <c r="J3357" s="57"/>
      <c r="K3357" s="57"/>
      <c r="L3357" s="57"/>
      <c r="M3357" s="57"/>
      <c r="N3357" s="57"/>
      <c r="O3357" s="57"/>
      <c r="P3357" s="57"/>
      <c r="Q3357" s="57"/>
      <c r="R3357" s="57"/>
      <c r="S3357" s="57"/>
      <c r="T3357" s="57"/>
      <c r="U3357" s="57"/>
      <c r="V3357" s="57"/>
      <c r="W3357" s="57"/>
      <c r="X3357" s="56" t="str">
        <f t="shared" si="53"/>
        <v/>
      </c>
    </row>
    <row r="3358" spans="1:24" x14ac:dyDescent="0.2">
      <c r="A3358" s="8">
        <v>3342</v>
      </c>
      <c r="B3358" s="47" t="str">
        <f>IF('tabela informacyjna dla JST'!$C$9="","",'tabela informacyjna dla JST'!$C$9)</f>
        <v>Ślemień gm. wiejska</v>
      </c>
      <c r="C3358" s="47" t="str">
        <f>IFERROR((VLOOKUP(B3358,Tabela1[],6,FALSE)),"")</f>
        <v>PL2405_EE</v>
      </c>
      <c r="D3358" s="47" t="str">
        <f>IFERROR((VLOOKUP(C3358,KATALOGI!$A$34:$B$49,2,FALSE)),"")</f>
        <v>Edukacja ekologiczna związana z ochroną powietrza</v>
      </c>
      <c r="E3358" s="57"/>
      <c r="F3358" s="57"/>
      <c r="G3358" s="57"/>
      <c r="H3358" s="57"/>
      <c r="I3358" s="57"/>
      <c r="J3358" s="57"/>
      <c r="K3358" s="57"/>
      <c r="L3358" s="57"/>
      <c r="M3358" s="57"/>
      <c r="N3358" s="57"/>
      <c r="O3358" s="57"/>
      <c r="P3358" s="57"/>
      <c r="Q3358" s="57"/>
      <c r="R3358" s="57"/>
      <c r="S3358" s="57"/>
      <c r="T3358" s="57"/>
      <c r="U3358" s="57"/>
      <c r="V3358" s="57"/>
      <c r="W3358" s="57"/>
      <c r="X3358" s="56" t="str">
        <f t="shared" si="53"/>
        <v/>
      </c>
    </row>
    <row r="3359" spans="1:24" x14ac:dyDescent="0.2">
      <c r="A3359" s="8">
        <v>3343</v>
      </c>
      <c r="B3359" s="47" t="str">
        <f>IF('tabela informacyjna dla JST'!$C$9="","",'tabela informacyjna dla JST'!$C$9)</f>
        <v>Ślemień gm. wiejska</v>
      </c>
      <c r="C3359" s="47" t="str">
        <f>IFERROR((VLOOKUP(B3359,Tabela1[],6,FALSE)),"")</f>
        <v>PL2405_EE</v>
      </c>
      <c r="D3359" s="47" t="str">
        <f>IFERROR((VLOOKUP(C3359,KATALOGI!$A$34:$B$49,2,FALSE)),"")</f>
        <v>Edukacja ekologiczna związana z ochroną powietrza</v>
      </c>
      <c r="E3359" s="57"/>
      <c r="F3359" s="57"/>
      <c r="G3359" s="57"/>
      <c r="H3359" s="57"/>
      <c r="I3359" s="57"/>
      <c r="J3359" s="57"/>
      <c r="K3359" s="57"/>
      <c r="L3359" s="57"/>
      <c r="M3359" s="57"/>
      <c r="N3359" s="57"/>
      <c r="O3359" s="57"/>
      <c r="P3359" s="57"/>
      <c r="Q3359" s="57"/>
      <c r="R3359" s="57"/>
      <c r="S3359" s="57"/>
      <c r="T3359" s="57"/>
      <c r="U3359" s="57"/>
      <c r="V3359" s="57"/>
      <c r="W3359" s="57"/>
      <c r="X3359" s="56" t="str">
        <f t="shared" si="53"/>
        <v/>
      </c>
    </row>
    <row r="3360" spans="1:24" x14ac:dyDescent="0.2">
      <c r="A3360" s="8">
        <v>3344</v>
      </c>
      <c r="B3360" s="47" t="str">
        <f>IF('tabela informacyjna dla JST'!$C$9="","",'tabela informacyjna dla JST'!$C$9)</f>
        <v>Ślemień gm. wiejska</v>
      </c>
      <c r="C3360" s="47" t="str">
        <f>IFERROR((VLOOKUP(B3360,Tabela1[],6,FALSE)),"")</f>
        <v>PL2405_EE</v>
      </c>
      <c r="D3360" s="47" t="str">
        <f>IFERROR((VLOOKUP(C3360,KATALOGI!$A$34:$B$49,2,FALSE)),"")</f>
        <v>Edukacja ekologiczna związana z ochroną powietrza</v>
      </c>
      <c r="E3360" s="57"/>
      <c r="F3360" s="57"/>
      <c r="G3360" s="57"/>
      <c r="H3360" s="57"/>
      <c r="I3360" s="57"/>
      <c r="J3360" s="57"/>
      <c r="K3360" s="57"/>
      <c r="L3360" s="57"/>
      <c r="M3360" s="57"/>
      <c r="N3360" s="57"/>
      <c r="O3360" s="57"/>
      <c r="P3360" s="57"/>
      <c r="Q3360" s="57"/>
      <c r="R3360" s="57"/>
      <c r="S3360" s="57"/>
      <c r="T3360" s="57"/>
      <c r="U3360" s="57"/>
      <c r="V3360" s="57"/>
      <c r="W3360" s="57"/>
      <c r="X3360" s="56" t="str">
        <f t="shared" si="53"/>
        <v/>
      </c>
    </row>
    <row r="3361" spans="1:24" x14ac:dyDescent="0.2">
      <c r="A3361" s="8">
        <v>3345</v>
      </c>
      <c r="B3361" s="47" t="str">
        <f>IF('tabela informacyjna dla JST'!$C$9="","",'tabela informacyjna dla JST'!$C$9)</f>
        <v>Ślemień gm. wiejska</v>
      </c>
      <c r="C3361" s="47" t="str">
        <f>IFERROR((VLOOKUP(B3361,Tabela1[],6,FALSE)),"")</f>
        <v>PL2405_EE</v>
      </c>
      <c r="D3361" s="47" t="str">
        <f>IFERROR((VLOOKUP(C3361,KATALOGI!$A$34:$B$49,2,FALSE)),"")</f>
        <v>Edukacja ekologiczna związana z ochroną powietrza</v>
      </c>
      <c r="E3361" s="57"/>
      <c r="F3361" s="57"/>
      <c r="G3361" s="57"/>
      <c r="H3361" s="57"/>
      <c r="I3361" s="57"/>
      <c r="J3361" s="57"/>
      <c r="K3361" s="57"/>
      <c r="L3361" s="57"/>
      <c r="M3361" s="57"/>
      <c r="N3361" s="57"/>
      <c r="O3361" s="57"/>
      <c r="P3361" s="57"/>
      <c r="Q3361" s="57"/>
      <c r="R3361" s="57"/>
      <c r="S3361" s="57"/>
      <c r="T3361" s="57"/>
      <c r="U3361" s="57"/>
      <c r="V3361" s="57"/>
      <c r="W3361" s="57"/>
      <c r="X3361" s="56" t="str">
        <f t="shared" si="53"/>
        <v/>
      </c>
    </row>
    <row r="3362" spans="1:24" x14ac:dyDescent="0.2">
      <c r="A3362" s="8">
        <v>3346</v>
      </c>
      <c r="B3362" s="47" t="str">
        <f>IF('tabela informacyjna dla JST'!$C$9="","",'tabela informacyjna dla JST'!$C$9)</f>
        <v>Ślemień gm. wiejska</v>
      </c>
      <c r="C3362" s="47" t="str">
        <f>IFERROR((VLOOKUP(B3362,Tabela1[],6,FALSE)),"")</f>
        <v>PL2405_EE</v>
      </c>
      <c r="D3362" s="47" t="str">
        <f>IFERROR((VLOOKUP(C3362,KATALOGI!$A$34:$B$49,2,FALSE)),"")</f>
        <v>Edukacja ekologiczna związana z ochroną powietrza</v>
      </c>
      <c r="E3362" s="57"/>
      <c r="F3362" s="57"/>
      <c r="G3362" s="57"/>
      <c r="H3362" s="57"/>
      <c r="I3362" s="57"/>
      <c r="J3362" s="57"/>
      <c r="K3362" s="57"/>
      <c r="L3362" s="57"/>
      <c r="M3362" s="57"/>
      <c r="N3362" s="57"/>
      <c r="O3362" s="57"/>
      <c r="P3362" s="57"/>
      <c r="Q3362" s="57"/>
      <c r="R3362" s="57"/>
      <c r="S3362" s="57"/>
      <c r="T3362" s="57"/>
      <c r="U3362" s="57"/>
      <c r="V3362" s="57"/>
      <c r="W3362" s="57"/>
      <c r="X3362" s="56" t="str">
        <f t="shared" si="53"/>
        <v/>
      </c>
    </row>
    <row r="3363" spans="1:24" x14ac:dyDescent="0.2">
      <c r="A3363" s="8">
        <v>3347</v>
      </c>
      <c r="B3363" s="47" t="str">
        <f>IF('tabela informacyjna dla JST'!$C$9="","",'tabela informacyjna dla JST'!$C$9)</f>
        <v>Ślemień gm. wiejska</v>
      </c>
      <c r="C3363" s="47" t="str">
        <f>IFERROR((VLOOKUP(B3363,Tabela1[],6,FALSE)),"")</f>
        <v>PL2405_EE</v>
      </c>
      <c r="D3363" s="47" t="str">
        <f>IFERROR((VLOOKUP(C3363,KATALOGI!$A$34:$B$49,2,FALSE)),"")</f>
        <v>Edukacja ekologiczna związana z ochroną powietrza</v>
      </c>
      <c r="E3363" s="57"/>
      <c r="F3363" s="57"/>
      <c r="G3363" s="57"/>
      <c r="H3363" s="57"/>
      <c r="I3363" s="57"/>
      <c r="J3363" s="57"/>
      <c r="K3363" s="57"/>
      <c r="L3363" s="57"/>
      <c r="M3363" s="57"/>
      <c r="N3363" s="57"/>
      <c r="O3363" s="57"/>
      <c r="P3363" s="57"/>
      <c r="Q3363" s="57"/>
      <c r="R3363" s="57"/>
      <c r="S3363" s="57"/>
      <c r="T3363" s="57"/>
      <c r="U3363" s="57"/>
      <c r="V3363" s="57"/>
      <c r="W3363" s="57"/>
      <c r="X3363" s="56" t="str">
        <f t="shared" si="53"/>
        <v/>
      </c>
    </row>
    <row r="3364" spans="1:24" x14ac:dyDescent="0.2">
      <c r="A3364" s="8">
        <v>3348</v>
      </c>
      <c r="B3364" s="47" t="str">
        <f>IF('tabela informacyjna dla JST'!$C$9="","",'tabela informacyjna dla JST'!$C$9)</f>
        <v>Ślemień gm. wiejska</v>
      </c>
      <c r="C3364" s="47" t="str">
        <f>IFERROR((VLOOKUP(B3364,Tabela1[],6,FALSE)),"")</f>
        <v>PL2405_EE</v>
      </c>
      <c r="D3364" s="47" t="str">
        <f>IFERROR((VLOOKUP(C3364,KATALOGI!$A$34:$B$49,2,FALSE)),"")</f>
        <v>Edukacja ekologiczna związana z ochroną powietrza</v>
      </c>
      <c r="E3364" s="57"/>
      <c r="F3364" s="57"/>
      <c r="G3364" s="57"/>
      <c r="H3364" s="57"/>
      <c r="I3364" s="57"/>
      <c r="J3364" s="57"/>
      <c r="K3364" s="57"/>
      <c r="L3364" s="57"/>
      <c r="M3364" s="57"/>
      <c r="N3364" s="57"/>
      <c r="O3364" s="57"/>
      <c r="P3364" s="57"/>
      <c r="Q3364" s="57"/>
      <c r="R3364" s="57"/>
      <c r="S3364" s="57"/>
      <c r="T3364" s="57"/>
      <c r="U3364" s="57"/>
      <c r="V3364" s="57"/>
      <c r="W3364" s="57"/>
      <c r="X3364" s="56" t="str">
        <f t="shared" si="53"/>
        <v/>
      </c>
    </row>
    <row r="3365" spans="1:24" x14ac:dyDescent="0.2">
      <c r="A3365" s="8">
        <v>3349</v>
      </c>
      <c r="B3365" s="47" t="str">
        <f>IF('tabela informacyjna dla JST'!$C$9="","",'tabela informacyjna dla JST'!$C$9)</f>
        <v>Ślemień gm. wiejska</v>
      </c>
      <c r="C3365" s="47" t="str">
        <f>IFERROR((VLOOKUP(B3365,Tabela1[],6,FALSE)),"")</f>
        <v>PL2405_EE</v>
      </c>
      <c r="D3365" s="47" t="str">
        <f>IFERROR((VLOOKUP(C3365,KATALOGI!$A$34:$B$49,2,FALSE)),"")</f>
        <v>Edukacja ekologiczna związana z ochroną powietrza</v>
      </c>
      <c r="E3365" s="57"/>
      <c r="F3365" s="57"/>
      <c r="G3365" s="57"/>
      <c r="H3365" s="57"/>
      <c r="I3365" s="57"/>
      <c r="J3365" s="57"/>
      <c r="K3365" s="57"/>
      <c r="L3365" s="57"/>
      <c r="M3365" s="57"/>
      <c r="N3365" s="57"/>
      <c r="O3365" s="57"/>
      <c r="P3365" s="57"/>
      <c r="Q3365" s="57"/>
      <c r="R3365" s="57"/>
      <c r="S3365" s="57"/>
      <c r="T3365" s="57"/>
      <c r="U3365" s="57"/>
      <c r="V3365" s="57"/>
      <c r="W3365" s="57"/>
      <c r="X3365" s="56" t="str">
        <f t="shared" si="53"/>
        <v/>
      </c>
    </row>
    <row r="3366" spans="1:24" x14ac:dyDescent="0.2">
      <c r="A3366" s="8">
        <v>3350</v>
      </c>
      <c r="B3366" s="47" t="str">
        <f>IF('tabela informacyjna dla JST'!$C$9="","",'tabela informacyjna dla JST'!$C$9)</f>
        <v>Ślemień gm. wiejska</v>
      </c>
      <c r="C3366" s="47" t="str">
        <f>IFERROR((VLOOKUP(B3366,Tabela1[],6,FALSE)),"")</f>
        <v>PL2405_EE</v>
      </c>
      <c r="D3366" s="47" t="str">
        <f>IFERROR((VLOOKUP(C3366,KATALOGI!$A$34:$B$49,2,FALSE)),"")</f>
        <v>Edukacja ekologiczna związana z ochroną powietrza</v>
      </c>
      <c r="E3366" s="57"/>
      <c r="F3366" s="57"/>
      <c r="G3366" s="57"/>
      <c r="H3366" s="57"/>
      <c r="I3366" s="57"/>
      <c r="J3366" s="57"/>
      <c r="K3366" s="57"/>
      <c r="L3366" s="57"/>
      <c r="M3366" s="57"/>
      <c r="N3366" s="57"/>
      <c r="O3366" s="57"/>
      <c r="P3366" s="57"/>
      <c r="Q3366" s="57"/>
      <c r="R3366" s="57"/>
      <c r="S3366" s="57"/>
      <c r="T3366" s="57"/>
      <c r="U3366" s="57"/>
      <c r="V3366" s="57"/>
      <c r="W3366" s="57"/>
      <c r="X3366" s="56" t="str">
        <f t="shared" si="53"/>
        <v/>
      </c>
    </row>
    <row r="3367" spans="1:24" x14ac:dyDescent="0.2">
      <c r="A3367" s="8">
        <v>3351</v>
      </c>
      <c r="B3367" s="47" t="str">
        <f>IF('tabela informacyjna dla JST'!$C$9="","",'tabela informacyjna dla JST'!$C$9)</f>
        <v>Ślemień gm. wiejska</v>
      </c>
      <c r="C3367" s="47" t="str">
        <f>IFERROR((VLOOKUP(B3367,Tabela1[],6,FALSE)),"")</f>
        <v>PL2405_EE</v>
      </c>
      <c r="D3367" s="47" t="str">
        <f>IFERROR((VLOOKUP(C3367,KATALOGI!$A$34:$B$49,2,FALSE)),"")</f>
        <v>Edukacja ekologiczna związana z ochroną powietrza</v>
      </c>
      <c r="E3367" s="57"/>
      <c r="F3367" s="57"/>
      <c r="G3367" s="57"/>
      <c r="H3367" s="57"/>
      <c r="I3367" s="57"/>
      <c r="J3367" s="57"/>
      <c r="K3367" s="57"/>
      <c r="L3367" s="57"/>
      <c r="M3367" s="57"/>
      <c r="N3367" s="57"/>
      <c r="O3367" s="57"/>
      <c r="P3367" s="57"/>
      <c r="Q3367" s="57"/>
      <c r="R3367" s="57"/>
      <c r="S3367" s="57"/>
      <c r="T3367" s="57"/>
      <c r="U3367" s="57"/>
      <c r="V3367" s="57"/>
      <c r="W3367" s="57"/>
      <c r="X3367" s="56" t="str">
        <f t="shared" si="53"/>
        <v/>
      </c>
    </row>
    <row r="3368" spans="1:24" x14ac:dyDescent="0.2">
      <c r="A3368" s="8">
        <v>3352</v>
      </c>
      <c r="B3368" s="47" t="str">
        <f>IF('tabela informacyjna dla JST'!$C$9="","",'tabela informacyjna dla JST'!$C$9)</f>
        <v>Ślemień gm. wiejska</v>
      </c>
      <c r="C3368" s="47" t="str">
        <f>IFERROR((VLOOKUP(B3368,Tabela1[],6,FALSE)),"")</f>
        <v>PL2405_EE</v>
      </c>
      <c r="D3368" s="47" t="str">
        <f>IFERROR((VLOOKUP(C3368,KATALOGI!$A$34:$B$49,2,FALSE)),"")</f>
        <v>Edukacja ekologiczna związana z ochroną powietrza</v>
      </c>
      <c r="E3368" s="57"/>
      <c r="F3368" s="57"/>
      <c r="G3368" s="57"/>
      <c r="H3368" s="57"/>
      <c r="I3368" s="57"/>
      <c r="J3368" s="57"/>
      <c r="K3368" s="57"/>
      <c r="L3368" s="57"/>
      <c r="M3368" s="57"/>
      <c r="N3368" s="57"/>
      <c r="O3368" s="57"/>
      <c r="P3368" s="57"/>
      <c r="Q3368" s="57"/>
      <c r="R3368" s="57"/>
      <c r="S3368" s="57"/>
      <c r="T3368" s="57"/>
      <c r="U3368" s="57"/>
      <c r="V3368" s="57"/>
      <c r="W3368" s="57"/>
      <c r="X3368" s="56" t="str">
        <f t="shared" si="53"/>
        <v/>
      </c>
    </row>
    <row r="3369" spans="1:24" x14ac:dyDescent="0.2">
      <c r="A3369" s="8">
        <v>3353</v>
      </c>
      <c r="B3369" s="47" t="str">
        <f>IF('tabela informacyjna dla JST'!$C$9="","",'tabela informacyjna dla JST'!$C$9)</f>
        <v>Ślemień gm. wiejska</v>
      </c>
      <c r="C3369" s="47" t="str">
        <f>IFERROR((VLOOKUP(B3369,Tabela1[],6,FALSE)),"")</f>
        <v>PL2405_EE</v>
      </c>
      <c r="D3369" s="47" t="str">
        <f>IFERROR((VLOOKUP(C3369,KATALOGI!$A$34:$B$49,2,FALSE)),"")</f>
        <v>Edukacja ekologiczna związana z ochroną powietrza</v>
      </c>
      <c r="E3369" s="57"/>
      <c r="F3369" s="57"/>
      <c r="G3369" s="57"/>
      <c r="H3369" s="57"/>
      <c r="I3369" s="57"/>
      <c r="J3369" s="57"/>
      <c r="K3369" s="57"/>
      <c r="L3369" s="57"/>
      <c r="M3369" s="57"/>
      <c r="N3369" s="57"/>
      <c r="O3369" s="57"/>
      <c r="P3369" s="57"/>
      <c r="Q3369" s="57"/>
      <c r="R3369" s="57"/>
      <c r="S3369" s="57"/>
      <c r="T3369" s="57"/>
      <c r="U3369" s="57"/>
      <c r="V3369" s="57"/>
      <c r="W3369" s="57"/>
      <c r="X3369" s="56" t="str">
        <f t="shared" si="53"/>
        <v/>
      </c>
    </row>
    <row r="3370" spans="1:24" x14ac:dyDescent="0.2">
      <c r="A3370" s="8">
        <v>3354</v>
      </c>
      <c r="B3370" s="47" t="str">
        <f>IF('tabela informacyjna dla JST'!$C$9="","",'tabela informacyjna dla JST'!$C$9)</f>
        <v>Ślemień gm. wiejska</v>
      </c>
      <c r="C3370" s="47" t="str">
        <f>IFERROR((VLOOKUP(B3370,Tabela1[],6,FALSE)),"")</f>
        <v>PL2405_EE</v>
      </c>
      <c r="D3370" s="47" t="str">
        <f>IFERROR((VLOOKUP(C3370,KATALOGI!$A$34:$B$49,2,FALSE)),"")</f>
        <v>Edukacja ekologiczna związana z ochroną powietrza</v>
      </c>
      <c r="E3370" s="57"/>
      <c r="F3370" s="57"/>
      <c r="G3370" s="57"/>
      <c r="H3370" s="57"/>
      <c r="I3370" s="57"/>
      <c r="J3370" s="57"/>
      <c r="K3370" s="57"/>
      <c r="L3370" s="57"/>
      <c r="M3370" s="57"/>
      <c r="N3370" s="57"/>
      <c r="O3370" s="57"/>
      <c r="P3370" s="57"/>
      <c r="Q3370" s="57"/>
      <c r="R3370" s="57"/>
      <c r="S3370" s="57"/>
      <c r="T3370" s="57"/>
      <c r="U3370" s="57"/>
      <c r="V3370" s="57"/>
      <c r="W3370" s="57"/>
      <c r="X3370" s="56" t="str">
        <f t="shared" si="53"/>
        <v/>
      </c>
    </row>
    <row r="3371" spans="1:24" x14ac:dyDescent="0.2">
      <c r="A3371" s="8">
        <v>3355</v>
      </c>
      <c r="B3371" s="47" t="str">
        <f>IF('tabela informacyjna dla JST'!$C$9="","",'tabela informacyjna dla JST'!$C$9)</f>
        <v>Ślemień gm. wiejska</v>
      </c>
      <c r="C3371" s="47" t="str">
        <f>IFERROR((VLOOKUP(B3371,Tabela1[],6,FALSE)),"")</f>
        <v>PL2405_EE</v>
      </c>
      <c r="D3371" s="47" t="str">
        <f>IFERROR((VLOOKUP(C3371,KATALOGI!$A$34:$B$49,2,FALSE)),"")</f>
        <v>Edukacja ekologiczna związana z ochroną powietrza</v>
      </c>
      <c r="E3371" s="57"/>
      <c r="F3371" s="57"/>
      <c r="G3371" s="57"/>
      <c r="H3371" s="57"/>
      <c r="I3371" s="57"/>
      <c r="J3371" s="57"/>
      <c r="K3371" s="57"/>
      <c r="L3371" s="57"/>
      <c r="M3371" s="57"/>
      <c r="N3371" s="57"/>
      <c r="O3371" s="57"/>
      <c r="P3371" s="57"/>
      <c r="Q3371" s="57"/>
      <c r="R3371" s="57"/>
      <c r="S3371" s="57"/>
      <c r="T3371" s="57"/>
      <c r="U3371" s="57"/>
      <c r="V3371" s="57"/>
      <c r="W3371" s="57"/>
      <c r="X3371" s="56" t="str">
        <f t="shared" si="53"/>
        <v/>
      </c>
    </row>
    <row r="3372" spans="1:24" x14ac:dyDescent="0.2">
      <c r="A3372" s="8">
        <v>3356</v>
      </c>
      <c r="B3372" s="47" t="str">
        <f>IF('tabela informacyjna dla JST'!$C$9="","",'tabela informacyjna dla JST'!$C$9)</f>
        <v>Ślemień gm. wiejska</v>
      </c>
      <c r="C3372" s="47" t="str">
        <f>IFERROR((VLOOKUP(B3372,Tabela1[],6,FALSE)),"")</f>
        <v>PL2405_EE</v>
      </c>
      <c r="D3372" s="47" t="str">
        <f>IFERROR((VLOOKUP(C3372,KATALOGI!$A$34:$B$49,2,FALSE)),"")</f>
        <v>Edukacja ekologiczna związana z ochroną powietrza</v>
      </c>
      <c r="E3372" s="57"/>
      <c r="F3372" s="57"/>
      <c r="G3372" s="57"/>
      <c r="H3372" s="57"/>
      <c r="I3372" s="57"/>
      <c r="J3372" s="57"/>
      <c r="K3372" s="57"/>
      <c r="L3372" s="57"/>
      <c r="M3372" s="57"/>
      <c r="N3372" s="57"/>
      <c r="O3372" s="57"/>
      <c r="P3372" s="57"/>
      <c r="Q3372" s="57"/>
      <c r="R3372" s="57"/>
      <c r="S3372" s="57"/>
      <c r="T3372" s="57"/>
      <c r="U3372" s="57"/>
      <c r="V3372" s="57"/>
      <c r="W3372" s="57"/>
      <c r="X3372" s="56" t="str">
        <f t="shared" si="53"/>
        <v/>
      </c>
    </row>
    <row r="3373" spans="1:24" x14ac:dyDescent="0.2">
      <c r="A3373" s="8">
        <v>3357</v>
      </c>
      <c r="B3373" s="47" t="str">
        <f>IF('tabela informacyjna dla JST'!$C$9="","",'tabela informacyjna dla JST'!$C$9)</f>
        <v>Ślemień gm. wiejska</v>
      </c>
      <c r="C3373" s="47" t="str">
        <f>IFERROR((VLOOKUP(B3373,Tabela1[],6,FALSE)),"")</f>
        <v>PL2405_EE</v>
      </c>
      <c r="D3373" s="47" t="str">
        <f>IFERROR((VLOOKUP(C3373,KATALOGI!$A$34:$B$49,2,FALSE)),"")</f>
        <v>Edukacja ekologiczna związana z ochroną powietrza</v>
      </c>
      <c r="E3373" s="57"/>
      <c r="F3373" s="57"/>
      <c r="G3373" s="57"/>
      <c r="H3373" s="57"/>
      <c r="I3373" s="57"/>
      <c r="J3373" s="57"/>
      <c r="K3373" s="57"/>
      <c r="L3373" s="57"/>
      <c r="M3373" s="57"/>
      <c r="N3373" s="57"/>
      <c r="O3373" s="57"/>
      <c r="P3373" s="57"/>
      <c r="Q3373" s="57"/>
      <c r="R3373" s="57"/>
      <c r="S3373" s="57"/>
      <c r="T3373" s="57"/>
      <c r="U3373" s="57"/>
      <c r="V3373" s="57"/>
      <c r="W3373" s="57"/>
      <c r="X3373" s="56" t="str">
        <f t="shared" si="53"/>
        <v/>
      </c>
    </row>
    <row r="3374" spans="1:24" x14ac:dyDescent="0.2">
      <c r="A3374" s="8">
        <v>3358</v>
      </c>
      <c r="B3374" s="47" t="str">
        <f>IF('tabela informacyjna dla JST'!$C$9="","",'tabela informacyjna dla JST'!$C$9)</f>
        <v>Ślemień gm. wiejska</v>
      </c>
      <c r="C3374" s="47" t="str">
        <f>IFERROR((VLOOKUP(B3374,Tabela1[],6,FALSE)),"")</f>
        <v>PL2405_EE</v>
      </c>
      <c r="D3374" s="47" t="str">
        <f>IFERROR((VLOOKUP(C3374,KATALOGI!$A$34:$B$49,2,FALSE)),"")</f>
        <v>Edukacja ekologiczna związana z ochroną powietrza</v>
      </c>
      <c r="E3374" s="57"/>
      <c r="F3374" s="57"/>
      <c r="G3374" s="57"/>
      <c r="H3374" s="57"/>
      <c r="I3374" s="57"/>
      <c r="J3374" s="57"/>
      <c r="K3374" s="57"/>
      <c r="L3374" s="57"/>
      <c r="M3374" s="57"/>
      <c r="N3374" s="57"/>
      <c r="O3374" s="57"/>
      <c r="P3374" s="57"/>
      <c r="Q3374" s="57"/>
      <c r="R3374" s="57"/>
      <c r="S3374" s="57"/>
      <c r="T3374" s="57"/>
      <c r="U3374" s="57"/>
      <c r="V3374" s="57"/>
      <c r="W3374" s="57"/>
      <c r="X3374" s="56" t="str">
        <f t="shared" si="53"/>
        <v/>
      </c>
    </row>
    <row r="3375" spans="1:24" x14ac:dyDescent="0.2">
      <c r="A3375" s="8">
        <v>3359</v>
      </c>
      <c r="B3375" s="47" t="str">
        <f>IF('tabela informacyjna dla JST'!$C$9="","",'tabela informacyjna dla JST'!$C$9)</f>
        <v>Ślemień gm. wiejska</v>
      </c>
      <c r="C3375" s="47" t="str">
        <f>IFERROR((VLOOKUP(B3375,Tabela1[],6,FALSE)),"")</f>
        <v>PL2405_EE</v>
      </c>
      <c r="D3375" s="47" t="str">
        <f>IFERROR((VLOOKUP(C3375,KATALOGI!$A$34:$B$49,2,FALSE)),"")</f>
        <v>Edukacja ekologiczna związana z ochroną powietrza</v>
      </c>
      <c r="E3375" s="57"/>
      <c r="F3375" s="57"/>
      <c r="G3375" s="57"/>
      <c r="H3375" s="57"/>
      <c r="I3375" s="57"/>
      <c r="J3375" s="57"/>
      <c r="K3375" s="57"/>
      <c r="L3375" s="57"/>
      <c r="M3375" s="57"/>
      <c r="N3375" s="57"/>
      <c r="O3375" s="57"/>
      <c r="P3375" s="57"/>
      <c r="Q3375" s="57"/>
      <c r="R3375" s="57"/>
      <c r="S3375" s="57"/>
      <c r="T3375" s="57"/>
      <c r="U3375" s="57"/>
      <c r="V3375" s="57"/>
      <c r="W3375" s="57"/>
      <c r="X3375" s="56" t="str">
        <f t="shared" si="53"/>
        <v/>
      </c>
    </row>
    <row r="3376" spans="1:24" x14ac:dyDescent="0.2">
      <c r="A3376" s="8">
        <v>3360</v>
      </c>
      <c r="B3376" s="47" t="str">
        <f>IF('tabela informacyjna dla JST'!$C$9="","",'tabela informacyjna dla JST'!$C$9)</f>
        <v>Ślemień gm. wiejska</v>
      </c>
      <c r="C3376" s="47" t="str">
        <f>IFERROR((VLOOKUP(B3376,Tabela1[],6,FALSE)),"")</f>
        <v>PL2405_EE</v>
      </c>
      <c r="D3376" s="47" t="str">
        <f>IFERROR((VLOOKUP(C3376,KATALOGI!$A$34:$B$49,2,FALSE)),"")</f>
        <v>Edukacja ekologiczna związana z ochroną powietrza</v>
      </c>
      <c r="E3376" s="57"/>
      <c r="F3376" s="57"/>
      <c r="G3376" s="57"/>
      <c r="H3376" s="57"/>
      <c r="I3376" s="57"/>
      <c r="J3376" s="57"/>
      <c r="K3376" s="57"/>
      <c r="L3376" s="57"/>
      <c r="M3376" s="57"/>
      <c r="N3376" s="57"/>
      <c r="O3376" s="57"/>
      <c r="P3376" s="57"/>
      <c r="Q3376" s="57"/>
      <c r="R3376" s="57"/>
      <c r="S3376" s="57"/>
      <c r="T3376" s="57"/>
      <c r="U3376" s="57"/>
      <c r="V3376" s="57"/>
      <c r="W3376" s="57"/>
      <c r="X3376" s="56" t="str">
        <f t="shared" si="53"/>
        <v/>
      </c>
    </row>
    <row r="3377" spans="1:24" x14ac:dyDescent="0.2">
      <c r="A3377" s="8">
        <v>3361</v>
      </c>
      <c r="B3377" s="47" t="str">
        <f>IF('tabela informacyjna dla JST'!$C$9="","",'tabela informacyjna dla JST'!$C$9)</f>
        <v>Ślemień gm. wiejska</v>
      </c>
      <c r="C3377" s="47" t="str">
        <f>IFERROR((VLOOKUP(B3377,Tabela1[],6,FALSE)),"")</f>
        <v>PL2405_EE</v>
      </c>
      <c r="D3377" s="47" t="str">
        <f>IFERROR((VLOOKUP(C3377,KATALOGI!$A$34:$B$49,2,FALSE)),"")</f>
        <v>Edukacja ekologiczna związana z ochroną powietrza</v>
      </c>
      <c r="E3377" s="57"/>
      <c r="F3377" s="57"/>
      <c r="G3377" s="57"/>
      <c r="H3377" s="57"/>
      <c r="I3377" s="57"/>
      <c r="J3377" s="57"/>
      <c r="K3377" s="57"/>
      <c r="L3377" s="57"/>
      <c r="M3377" s="57"/>
      <c r="N3377" s="57"/>
      <c r="O3377" s="57"/>
      <c r="P3377" s="57"/>
      <c r="Q3377" s="57"/>
      <c r="R3377" s="57"/>
      <c r="S3377" s="57"/>
      <c r="T3377" s="57"/>
      <c r="U3377" s="57"/>
      <c r="V3377" s="57"/>
      <c r="W3377" s="57"/>
      <c r="X3377" s="56" t="str">
        <f t="shared" si="53"/>
        <v/>
      </c>
    </row>
    <row r="3378" spans="1:24" x14ac:dyDescent="0.2">
      <c r="A3378" s="8">
        <v>3362</v>
      </c>
      <c r="B3378" s="47" t="str">
        <f>IF('tabela informacyjna dla JST'!$C$9="","",'tabela informacyjna dla JST'!$C$9)</f>
        <v>Ślemień gm. wiejska</v>
      </c>
      <c r="C3378" s="47" t="str">
        <f>IFERROR((VLOOKUP(B3378,Tabela1[],6,FALSE)),"")</f>
        <v>PL2405_EE</v>
      </c>
      <c r="D3378" s="47" t="str">
        <f>IFERROR((VLOOKUP(C3378,KATALOGI!$A$34:$B$49,2,FALSE)),"")</f>
        <v>Edukacja ekologiczna związana z ochroną powietrza</v>
      </c>
      <c r="E3378" s="57"/>
      <c r="F3378" s="57"/>
      <c r="G3378" s="57"/>
      <c r="H3378" s="57"/>
      <c r="I3378" s="57"/>
      <c r="J3378" s="57"/>
      <c r="K3378" s="57"/>
      <c r="L3378" s="57"/>
      <c r="M3378" s="57"/>
      <c r="N3378" s="57"/>
      <c r="O3378" s="57"/>
      <c r="P3378" s="57"/>
      <c r="Q3378" s="57"/>
      <c r="R3378" s="57"/>
      <c r="S3378" s="57"/>
      <c r="T3378" s="57"/>
      <c r="U3378" s="57"/>
      <c r="V3378" s="57"/>
      <c r="W3378" s="57"/>
      <c r="X3378" s="56" t="str">
        <f t="shared" si="53"/>
        <v/>
      </c>
    </row>
    <row r="3379" spans="1:24" x14ac:dyDescent="0.2">
      <c r="A3379" s="8">
        <v>3363</v>
      </c>
      <c r="B3379" s="47" t="str">
        <f>IF('tabela informacyjna dla JST'!$C$9="","",'tabela informacyjna dla JST'!$C$9)</f>
        <v>Ślemień gm. wiejska</v>
      </c>
      <c r="C3379" s="47" t="str">
        <f>IFERROR((VLOOKUP(B3379,Tabela1[],6,FALSE)),"")</f>
        <v>PL2405_EE</v>
      </c>
      <c r="D3379" s="47" t="str">
        <f>IFERROR((VLOOKUP(C3379,KATALOGI!$A$34:$B$49,2,FALSE)),"")</f>
        <v>Edukacja ekologiczna związana z ochroną powietrza</v>
      </c>
      <c r="E3379" s="57"/>
      <c r="F3379" s="57"/>
      <c r="G3379" s="57"/>
      <c r="H3379" s="57"/>
      <c r="I3379" s="57"/>
      <c r="J3379" s="57"/>
      <c r="K3379" s="57"/>
      <c r="L3379" s="57"/>
      <c r="M3379" s="57"/>
      <c r="N3379" s="57"/>
      <c r="O3379" s="57"/>
      <c r="P3379" s="57"/>
      <c r="Q3379" s="57"/>
      <c r="R3379" s="57"/>
      <c r="S3379" s="57"/>
      <c r="T3379" s="57"/>
      <c r="U3379" s="57"/>
      <c r="V3379" s="57"/>
      <c r="W3379" s="57"/>
      <c r="X3379" s="56" t="str">
        <f t="shared" si="53"/>
        <v/>
      </c>
    </row>
    <row r="3380" spans="1:24" x14ac:dyDescent="0.2">
      <c r="A3380" s="8">
        <v>3364</v>
      </c>
      <c r="B3380" s="47" t="str">
        <f>IF('tabela informacyjna dla JST'!$C$9="","",'tabela informacyjna dla JST'!$C$9)</f>
        <v>Ślemień gm. wiejska</v>
      </c>
      <c r="C3380" s="47" t="str">
        <f>IFERROR((VLOOKUP(B3380,Tabela1[],6,FALSE)),"")</f>
        <v>PL2405_EE</v>
      </c>
      <c r="D3380" s="47" t="str">
        <f>IFERROR((VLOOKUP(C3380,KATALOGI!$A$34:$B$49,2,FALSE)),"")</f>
        <v>Edukacja ekologiczna związana z ochroną powietrza</v>
      </c>
      <c r="E3380" s="57"/>
      <c r="F3380" s="57"/>
      <c r="G3380" s="57"/>
      <c r="H3380" s="57"/>
      <c r="I3380" s="57"/>
      <c r="J3380" s="57"/>
      <c r="K3380" s="57"/>
      <c r="L3380" s="57"/>
      <c r="M3380" s="57"/>
      <c r="N3380" s="57"/>
      <c r="O3380" s="57"/>
      <c r="P3380" s="57"/>
      <c r="Q3380" s="57"/>
      <c r="R3380" s="57"/>
      <c r="S3380" s="57"/>
      <c r="T3380" s="57"/>
      <c r="U3380" s="57"/>
      <c r="V3380" s="57"/>
      <c r="W3380" s="57"/>
      <c r="X3380" s="56" t="str">
        <f t="shared" si="53"/>
        <v/>
      </c>
    </row>
    <row r="3381" spans="1:24" x14ac:dyDescent="0.2">
      <c r="A3381" s="8">
        <v>3365</v>
      </c>
      <c r="B3381" s="47" t="str">
        <f>IF('tabela informacyjna dla JST'!$C$9="","",'tabela informacyjna dla JST'!$C$9)</f>
        <v>Ślemień gm. wiejska</v>
      </c>
      <c r="C3381" s="47" t="str">
        <f>IFERROR((VLOOKUP(B3381,Tabela1[],6,FALSE)),"")</f>
        <v>PL2405_EE</v>
      </c>
      <c r="D3381" s="47" t="str">
        <f>IFERROR((VLOOKUP(C3381,KATALOGI!$A$34:$B$49,2,FALSE)),"")</f>
        <v>Edukacja ekologiczna związana z ochroną powietrza</v>
      </c>
      <c r="E3381" s="57"/>
      <c r="F3381" s="57"/>
      <c r="G3381" s="57"/>
      <c r="H3381" s="57"/>
      <c r="I3381" s="57"/>
      <c r="J3381" s="57"/>
      <c r="K3381" s="57"/>
      <c r="L3381" s="57"/>
      <c r="M3381" s="57"/>
      <c r="N3381" s="57"/>
      <c r="O3381" s="57"/>
      <c r="P3381" s="57"/>
      <c r="Q3381" s="57"/>
      <c r="R3381" s="57"/>
      <c r="S3381" s="57"/>
      <c r="T3381" s="57"/>
      <c r="U3381" s="57"/>
      <c r="V3381" s="57"/>
      <c r="W3381" s="57"/>
      <c r="X3381" s="56" t="str">
        <f t="shared" si="53"/>
        <v/>
      </c>
    </row>
    <row r="3382" spans="1:24" x14ac:dyDescent="0.2">
      <c r="A3382" s="8">
        <v>3366</v>
      </c>
      <c r="B3382" s="47" t="str">
        <f>IF('tabela informacyjna dla JST'!$C$9="","",'tabela informacyjna dla JST'!$C$9)</f>
        <v>Ślemień gm. wiejska</v>
      </c>
      <c r="C3382" s="47" t="str">
        <f>IFERROR((VLOOKUP(B3382,Tabela1[],6,FALSE)),"")</f>
        <v>PL2405_EE</v>
      </c>
      <c r="D3382" s="47" t="str">
        <f>IFERROR((VLOOKUP(C3382,KATALOGI!$A$34:$B$49,2,FALSE)),"")</f>
        <v>Edukacja ekologiczna związana z ochroną powietrza</v>
      </c>
      <c r="E3382" s="57"/>
      <c r="F3382" s="57"/>
      <c r="G3382" s="57"/>
      <c r="H3382" s="57"/>
      <c r="I3382" s="57"/>
      <c r="J3382" s="57"/>
      <c r="K3382" s="57"/>
      <c r="L3382" s="57"/>
      <c r="M3382" s="57"/>
      <c r="N3382" s="57"/>
      <c r="O3382" s="57"/>
      <c r="P3382" s="57"/>
      <c r="Q3382" s="57"/>
      <c r="R3382" s="57"/>
      <c r="S3382" s="57"/>
      <c r="T3382" s="57"/>
      <c r="U3382" s="57"/>
      <c r="V3382" s="57"/>
      <c r="W3382" s="57"/>
      <c r="X3382" s="56" t="str">
        <f t="shared" si="53"/>
        <v/>
      </c>
    </row>
    <row r="3383" spans="1:24" x14ac:dyDescent="0.2">
      <c r="A3383" s="8">
        <v>3367</v>
      </c>
      <c r="B3383" s="47" t="str">
        <f>IF('tabela informacyjna dla JST'!$C$9="","",'tabela informacyjna dla JST'!$C$9)</f>
        <v>Ślemień gm. wiejska</v>
      </c>
      <c r="C3383" s="47" t="str">
        <f>IFERROR((VLOOKUP(B3383,Tabela1[],6,FALSE)),"")</f>
        <v>PL2405_EE</v>
      </c>
      <c r="D3383" s="47" t="str">
        <f>IFERROR((VLOOKUP(C3383,KATALOGI!$A$34:$B$49,2,FALSE)),"")</f>
        <v>Edukacja ekologiczna związana z ochroną powietrza</v>
      </c>
      <c r="E3383" s="57"/>
      <c r="F3383" s="57"/>
      <c r="G3383" s="57"/>
      <c r="H3383" s="57"/>
      <c r="I3383" s="57"/>
      <c r="J3383" s="57"/>
      <c r="K3383" s="57"/>
      <c r="L3383" s="57"/>
      <c r="M3383" s="57"/>
      <c r="N3383" s="57"/>
      <c r="O3383" s="57"/>
      <c r="P3383" s="57"/>
      <c r="Q3383" s="57"/>
      <c r="R3383" s="57"/>
      <c r="S3383" s="57"/>
      <c r="T3383" s="57"/>
      <c r="U3383" s="57"/>
      <c r="V3383" s="57"/>
      <c r="W3383" s="57"/>
      <c r="X3383" s="56" t="str">
        <f t="shared" si="53"/>
        <v/>
      </c>
    </row>
    <row r="3384" spans="1:24" x14ac:dyDescent="0.2">
      <c r="A3384" s="8">
        <v>3368</v>
      </c>
      <c r="B3384" s="47" t="str">
        <f>IF('tabela informacyjna dla JST'!$C$9="","",'tabela informacyjna dla JST'!$C$9)</f>
        <v>Ślemień gm. wiejska</v>
      </c>
      <c r="C3384" s="47" t="str">
        <f>IFERROR((VLOOKUP(B3384,Tabela1[],6,FALSE)),"")</f>
        <v>PL2405_EE</v>
      </c>
      <c r="D3384" s="47" t="str">
        <f>IFERROR((VLOOKUP(C3384,KATALOGI!$A$34:$B$49,2,FALSE)),"")</f>
        <v>Edukacja ekologiczna związana z ochroną powietrza</v>
      </c>
      <c r="E3384" s="57"/>
      <c r="F3384" s="57"/>
      <c r="G3384" s="57"/>
      <c r="H3384" s="57"/>
      <c r="I3384" s="57"/>
      <c r="J3384" s="57"/>
      <c r="K3384" s="57"/>
      <c r="L3384" s="57"/>
      <c r="M3384" s="57"/>
      <c r="N3384" s="57"/>
      <c r="O3384" s="57"/>
      <c r="P3384" s="57"/>
      <c r="Q3384" s="57"/>
      <c r="R3384" s="57"/>
      <c r="S3384" s="57"/>
      <c r="T3384" s="57"/>
      <c r="U3384" s="57"/>
      <c r="V3384" s="57"/>
      <c r="W3384" s="57"/>
      <c r="X3384" s="56" t="str">
        <f t="shared" si="53"/>
        <v/>
      </c>
    </row>
    <row r="3385" spans="1:24" x14ac:dyDescent="0.2">
      <c r="A3385" s="8">
        <v>3369</v>
      </c>
      <c r="B3385" s="47" t="str">
        <f>IF('tabela informacyjna dla JST'!$C$9="","",'tabela informacyjna dla JST'!$C$9)</f>
        <v>Ślemień gm. wiejska</v>
      </c>
      <c r="C3385" s="47" t="str">
        <f>IFERROR((VLOOKUP(B3385,Tabela1[],6,FALSE)),"")</f>
        <v>PL2405_EE</v>
      </c>
      <c r="D3385" s="47" t="str">
        <f>IFERROR((VLOOKUP(C3385,KATALOGI!$A$34:$B$49,2,FALSE)),"")</f>
        <v>Edukacja ekologiczna związana z ochroną powietrza</v>
      </c>
      <c r="E3385" s="57"/>
      <c r="F3385" s="57"/>
      <c r="G3385" s="57"/>
      <c r="H3385" s="57"/>
      <c r="I3385" s="57"/>
      <c r="J3385" s="57"/>
      <c r="K3385" s="57"/>
      <c r="L3385" s="57"/>
      <c r="M3385" s="57"/>
      <c r="N3385" s="57"/>
      <c r="O3385" s="57"/>
      <c r="P3385" s="57"/>
      <c r="Q3385" s="57"/>
      <c r="R3385" s="57"/>
      <c r="S3385" s="57"/>
      <c r="T3385" s="57"/>
      <c r="U3385" s="57"/>
      <c r="V3385" s="57"/>
      <c r="W3385" s="57"/>
      <c r="X3385" s="56" t="str">
        <f t="shared" si="53"/>
        <v/>
      </c>
    </row>
    <row r="3386" spans="1:24" x14ac:dyDescent="0.2">
      <c r="A3386" s="8">
        <v>3370</v>
      </c>
      <c r="B3386" s="47" t="str">
        <f>IF('tabela informacyjna dla JST'!$C$9="","",'tabela informacyjna dla JST'!$C$9)</f>
        <v>Ślemień gm. wiejska</v>
      </c>
      <c r="C3386" s="47" t="str">
        <f>IFERROR((VLOOKUP(B3386,Tabela1[],6,FALSE)),"")</f>
        <v>PL2405_EE</v>
      </c>
      <c r="D3386" s="47" t="str">
        <f>IFERROR((VLOOKUP(C3386,KATALOGI!$A$34:$B$49,2,FALSE)),"")</f>
        <v>Edukacja ekologiczna związana z ochroną powietrza</v>
      </c>
      <c r="E3386" s="57"/>
      <c r="F3386" s="57"/>
      <c r="G3386" s="57"/>
      <c r="H3386" s="57"/>
      <c r="I3386" s="57"/>
      <c r="J3386" s="57"/>
      <c r="K3386" s="57"/>
      <c r="L3386" s="57"/>
      <c r="M3386" s="57"/>
      <c r="N3386" s="57"/>
      <c r="O3386" s="57"/>
      <c r="P3386" s="57"/>
      <c r="Q3386" s="57"/>
      <c r="R3386" s="57"/>
      <c r="S3386" s="57"/>
      <c r="T3386" s="57"/>
      <c r="U3386" s="57"/>
      <c r="V3386" s="57"/>
      <c r="W3386" s="57"/>
      <c r="X3386" s="56" t="str">
        <f t="shared" si="53"/>
        <v/>
      </c>
    </row>
    <row r="3387" spans="1:24" x14ac:dyDescent="0.2">
      <c r="A3387" s="8">
        <v>3371</v>
      </c>
      <c r="B3387" s="47" t="str">
        <f>IF('tabela informacyjna dla JST'!$C$9="","",'tabela informacyjna dla JST'!$C$9)</f>
        <v>Ślemień gm. wiejska</v>
      </c>
      <c r="C3387" s="47" t="str">
        <f>IFERROR((VLOOKUP(B3387,Tabela1[],6,FALSE)),"")</f>
        <v>PL2405_EE</v>
      </c>
      <c r="D3387" s="47" t="str">
        <f>IFERROR((VLOOKUP(C3387,KATALOGI!$A$34:$B$49,2,FALSE)),"")</f>
        <v>Edukacja ekologiczna związana z ochroną powietrza</v>
      </c>
      <c r="E3387" s="57"/>
      <c r="F3387" s="57"/>
      <c r="G3387" s="57"/>
      <c r="H3387" s="57"/>
      <c r="I3387" s="57"/>
      <c r="J3387" s="57"/>
      <c r="K3387" s="57"/>
      <c r="L3387" s="57"/>
      <c r="M3387" s="57"/>
      <c r="N3387" s="57"/>
      <c r="O3387" s="57"/>
      <c r="P3387" s="57"/>
      <c r="Q3387" s="57"/>
      <c r="R3387" s="57"/>
      <c r="S3387" s="57"/>
      <c r="T3387" s="57"/>
      <c r="U3387" s="57"/>
      <c r="V3387" s="57"/>
      <c r="W3387" s="57"/>
      <c r="X3387" s="56" t="str">
        <f t="shared" si="53"/>
        <v/>
      </c>
    </row>
    <row r="3388" spans="1:24" x14ac:dyDescent="0.2">
      <c r="A3388" s="8">
        <v>3372</v>
      </c>
      <c r="B3388" s="47" t="str">
        <f>IF('tabela informacyjna dla JST'!$C$9="","",'tabela informacyjna dla JST'!$C$9)</f>
        <v>Ślemień gm. wiejska</v>
      </c>
      <c r="C3388" s="47" t="str">
        <f>IFERROR((VLOOKUP(B3388,Tabela1[],6,FALSE)),"")</f>
        <v>PL2405_EE</v>
      </c>
      <c r="D3388" s="47" t="str">
        <f>IFERROR((VLOOKUP(C3388,KATALOGI!$A$34:$B$49,2,FALSE)),"")</f>
        <v>Edukacja ekologiczna związana z ochroną powietrza</v>
      </c>
      <c r="E3388" s="57"/>
      <c r="F3388" s="57"/>
      <c r="G3388" s="57"/>
      <c r="H3388" s="57"/>
      <c r="I3388" s="57"/>
      <c r="J3388" s="57"/>
      <c r="K3388" s="57"/>
      <c r="L3388" s="57"/>
      <c r="M3388" s="57"/>
      <c r="N3388" s="57"/>
      <c r="O3388" s="57"/>
      <c r="P3388" s="57"/>
      <c r="Q3388" s="57"/>
      <c r="R3388" s="57"/>
      <c r="S3388" s="57"/>
      <c r="T3388" s="57"/>
      <c r="U3388" s="57"/>
      <c r="V3388" s="57"/>
      <c r="W3388" s="57"/>
      <c r="X3388" s="56" t="str">
        <f t="shared" si="53"/>
        <v/>
      </c>
    </row>
    <row r="3389" spans="1:24" x14ac:dyDescent="0.2">
      <c r="A3389" s="8">
        <v>3373</v>
      </c>
      <c r="B3389" s="47" t="str">
        <f>IF('tabela informacyjna dla JST'!$C$9="","",'tabela informacyjna dla JST'!$C$9)</f>
        <v>Ślemień gm. wiejska</v>
      </c>
      <c r="C3389" s="47" t="str">
        <f>IFERROR((VLOOKUP(B3389,Tabela1[],6,FALSE)),"")</f>
        <v>PL2405_EE</v>
      </c>
      <c r="D3389" s="47" t="str">
        <f>IFERROR((VLOOKUP(C3389,KATALOGI!$A$34:$B$49,2,FALSE)),"")</f>
        <v>Edukacja ekologiczna związana z ochroną powietrza</v>
      </c>
      <c r="E3389" s="57"/>
      <c r="F3389" s="57"/>
      <c r="G3389" s="57"/>
      <c r="H3389" s="57"/>
      <c r="I3389" s="57"/>
      <c r="J3389" s="57"/>
      <c r="K3389" s="57"/>
      <c r="L3389" s="57"/>
      <c r="M3389" s="57"/>
      <c r="N3389" s="57"/>
      <c r="O3389" s="57"/>
      <c r="P3389" s="57"/>
      <c r="Q3389" s="57"/>
      <c r="R3389" s="57"/>
      <c r="S3389" s="57"/>
      <c r="T3389" s="57"/>
      <c r="U3389" s="57"/>
      <c r="V3389" s="57"/>
      <c r="W3389" s="57"/>
      <c r="X3389" s="56" t="str">
        <f t="shared" si="53"/>
        <v/>
      </c>
    </row>
    <row r="3390" spans="1:24" x14ac:dyDescent="0.2">
      <c r="A3390" s="8">
        <v>3374</v>
      </c>
      <c r="B3390" s="47" t="str">
        <f>IF('tabela informacyjna dla JST'!$C$9="","",'tabela informacyjna dla JST'!$C$9)</f>
        <v>Ślemień gm. wiejska</v>
      </c>
      <c r="C3390" s="47" t="str">
        <f>IFERROR((VLOOKUP(B3390,Tabela1[],6,FALSE)),"")</f>
        <v>PL2405_EE</v>
      </c>
      <c r="D3390" s="47" t="str">
        <f>IFERROR((VLOOKUP(C3390,KATALOGI!$A$34:$B$49,2,FALSE)),"")</f>
        <v>Edukacja ekologiczna związana z ochroną powietrza</v>
      </c>
      <c r="E3390" s="57"/>
      <c r="F3390" s="57"/>
      <c r="G3390" s="57"/>
      <c r="H3390" s="57"/>
      <c r="I3390" s="57"/>
      <c r="J3390" s="57"/>
      <c r="K3390" s="57"/>
      <c r="L3390" s="57"/>
      <c r="M3390" s="57"/>
      <c r="N3390" s="57"/>
      <c r="O3390" s="57"/>
      <c r="P3390" s="57"/>
      <c r="Q3390" s="57"/>
      <c r="R3390" s="57"/>
      <c r="S3390" s="57"/>
      <c r="T3390" s="57"/>
      <c r="U3390" s="57"/>
      <c r="V3390" s="57"/>
      <c r="W3390" s="57"/>
      <c r="X3390" s="56" t="str">
        <f t="shared" si="53"/>
        <v/>
      </c>
    </row>
    <row r="3391" spans="1:24" x14ac:dyDescent="0.2">
      <c r="A3391" s="8">
        <v>3375</v>
      </c>
      <c r="B3391" s="47" t="str">
        <f>IF('tabela informacyjna dla JST'!$C$9="","",'tabela informacyjna dla JST'!$C$9)</f>
        <v>Ślemień gm. wiejska</v>
      </c>
      <c r="C3391" s="47" t="str">
        <f>IFERROR((VLOOKUP(B3391,Tabela1[],6,FALSE)),"")</f>
        <v>PL2405_EE</v>
      </c>
      <c r="D3391" s="47" t="str">
        <f>IFERROR((VLOOKUP(C3391,KATALOGI!$A$34:$B$49,2,FALSE)),"")</f>
        <v>Edukacja ekologiczna związana z ochroną powietrza</v>
      </c>
      <c r="E3391" s="57"/>
      <c r="F3391" s="57"/>
      <c r="G3391" s="57"/>
      <c r="H3391" s="57"/>
      <c r="I3391" s="57"/>
      <c r="J3391" s="57"/>
      <c r="K3391" s="57"/>
      <c r="L3391" s="57"/>
      <c r="M3391" s="57"/>
      <c r="N3391" s="57"/>
      <c r="O3391" s="57"/>
      <c r="P3391" s="57"/>
      <c r="Q3391" s="57"/>
      <c r="R3391" s="57"/>
      <c r="S3391" s="57"/>
      <c r="T3391" s="57"/>
      <c r="U3391" s="57"/>
      <c r="V3391" s="57"/>
      <c r="W3391" s="57"/>
      <c r="X3391" s="56" t="str">
        <f t="shared" si="53"/>
        <v/>
      </c>
    </row>
    <row r="3392" spans="1:24" x14ac:dyDescent="0.2">
      <c r="A3392" s="8">
        <v>3376</v>
      </c>
      <c r="B3392" s="47" t="str">
        <f>IF('tabela informacyjna dla JST'!$C$9="","",'tabela informacyjna dla JST'!$C$9)</f>
        <v>Ślemień gm. wiejska</v>
      </c>
      <c r="C3392" s="47" t="str">
        <f>IFERROR((VLOOKUP(B3392,Tabela1[],6,FALSE)),"")</f>
        <v>PL2405_EE</v>
      </c>
      <c r="D3392" s="47" t="str">
        <f>IFERROR((VLOOKUP(C3392,KATALOGI!$A$34:$B$49,2,FALSE)),"")</f>
        <v>Edukacja ekologiczna związana z ochroną powietrza</v>
      </c>
      <c r="E3392" s="57"/>
      <c r="F3392" s="57"/>
      <c r="G3392" s="57"/>
      <c r="H3392" s="57"/>
      <c r="I3392" s="57"/>
      <c r="J3392" s="57"/>
      <c r="K3392" s="57"/>
      <c r="L3392" s="57"/>
      <c r="M3392" s="57"/>
      <c r="N3392" s="57"/>
      <c r="O3392" s="57"/>
      <c r="P3392" s="57"/>
      <c r="Q3392" s="57"/>
      <c r="R3392" s="57"/>
      <c r="S3392" s="57"/>
      <c r="T3392" s="57"/>
      <c r="U3392" s="57"/>
      <c r="V3392" s="57"/>
      <c r="W3392" s="57"/>
      <c r="X3392" s="56" t="str">
        <f t="shared" si="53"/>
        <v/>
      </c>
    </row>
    <row r="3393" spans="1:24" x14ac:dyDescent="0.2">
      <c r="A3393" s="8">
        <v>3377</v>
      </c>
      <c r="B3393" s="47" t="str">
        <f>IF('tabela informacyjna dla JST'!$C$9="","",'tabela informacyjna dla JST'!$C$9)</f>
        <v>Ślemień gm. wiejska</v>
      </c>
      <c r="C3393" s="47" t="str">
        <f>IFERROR((VLOOKUP(B3393,Tabela1[],6,FALSE)),"")</f>
        <v>PL2405_EE</v>
      </c>
      <c r="D3393" s="47" t="str">
        <f>IFERROR((VLOOKUP(C3393,KATALOGI!$A$34:$B$49,2,FALSE)),"")</f>
        <v>Edukacja ekologiczna związana z ochroną powietrza</v>
      </c>
      <c r="E3393" s="57"/>
      <c r="F3393" s="57"/>
      <c r="G3393" s="57"/>
      <c r="H3393" s="57"/>
      <c r="I3393" s="57"/>
      <c r="J3393" s="57"/>
      <c r="K3393" s="57"/>
      <c r="L3393" s="57"/>
      <c r="M3393" s="57"/>
      <c r="N3393" s="57"/>
      <c r="O3393" s="57"/>
      <c r="P3393" s="57"/>
      <c r="Q3393" s="57"/>
      <c r="R3393" s="57"/>
      <c r="S3393" s="57"/>
      <c r="T3393" s="57"/>
      <c r="U3393" s="57"/>
      <c r="V3393" s="57"/>
      <c r="W3393" s="57"/>
      <c r="X3393" s="56" t="str">
        <f t="shared" si="53"/>
        <v/>
      </c>
    </row>
    <row r="3394" spans="1:24" x14ac:dyDescent="0.2">
      <c r="A3394" s="8">
        <v>3378</v>
      </c>
      <c r="B3394" s="47" t="str">
        <f>IF('tabela informacyjna dla JST'!$C$9="","",'tabela informacyjna dla JST'!$C$9)</f>
        <v>Ślemień gm. wiejska</v>
      </c>
      <c r="C3394" s="47" t="str">
        <f>IFERROR((VLOOKUP(B3394,Tabela1[],6,FALSE)),"")</f>
        <v>PL2405_EE</v>
      </c>
      <c r="D3394" s="47" t="str">
        <f>IFERROR((VLOOKUP(C3394,KATALOGI!$A$34:$B$49,2,FALSE)),"")</f>
        <v>Edukacja ekologiczna związana z ochroną powietrza</v>
      </c>
      <c r="E3394" s="57"/>
      <c r="F3394" s="57"/>
      <c r="G3394" s="57"/>
      <c r="H3394" s="57"/>
      <c r="I3394" s="57"/>
      <c r="J3394" s="57"/>
      <c r="K3394" s="57"/>
      <c r="L3394" s="57"/>
      <c r="M3394" s="57"/>
      <c r="N3394" s="57"/>
      <c r="O3394" s="57"/>
      <c r="P3394" s="57"/>
      <c r="Q3394" s="57"/>
      <c r="R3394" s="57"/>
      <c r="S3394" s="57"/>
      <c r="T3394" s="57"/>
      <c r="U3394" s="57"/>
      <c r="V3394" s="57"/>
      <c r="W3394" s="57"/>
      <c r="X3394" s="56" t="str">
        <f t="shared" si="53"/>
        <v/>
      </c>
    </row>
    <row r="3395" spans="1:24" x14ac:dyDescent="0.2">
      <c r="A3395" s="8">
        <v>3379</v>
      </c>
      <c r="B3395" s="47" t="str">
        <f>IF('tabela informacyjna dla JST'!$C$9="","",'tabela informacyjna dla JST'!$C$9)</f>
        <v>Ślemień gm. wiejska</v>
      </c>
      <c r="C3395" s="47" t="str">
        <f>IFERROR((VLOOKUP(B3395,Tabela1[],6,FALSE)),"")</f>
        <v>PL2405_EE</v>
      </c>
      <c r="D3395" s="47" t="str">
        <f>IFERROR((VLOOKUP(C3395,KATALOGI!$A$34:$B$49,2,FALSE)),"")</f>
        <v>Edukacja ekologiczna związana z ochroną powietrza</v>
      </c>
      <c r="E3395" s="57"/>
      <c r="F3395" s="57"/>
      <c r="G3395" s="57"/>
      <c r="H3395" s="57"/>
      <c r="I3395" s="57"/>
      <c r="J3395" s="57"/>
      <c r="K3395" s="57"/>
      <c r="L3395" s="57"/>
      <c r="M3395" s="57"/>
      <c r="N3395" s="57"/>
      <c r="O3395" s="57"/>
      <c r="P3395" s="57"/>
      <c r="Q3395" s="57"/>
      <c r="R3395" s="57"/>
      <c r="S3395" s="57"/>
      <c r="T3395" s="57"/>
      <c r="U3395" s="57"/>
      <c r="V3395" s="57"/>
      <c r="W3395" s="57"/>
      <c r="X3395" s="56" t="str">
        <f t="shared" si="53"/>
        <v/>
      </c>
    </row>
    <row r="3396" spans="1:24" x14ac:dyDescent="0.2">
      <c r="A3396" s="8">
        <v>3380</v>
      </c>
      <c r="B3396" s="47" t="str">
        <f>IF('tabela informacyjna dla JST'!$C$9="","",'tabela informacyjna dla JST'!$C$9)</f>
        <v>Ślemień gm. wiejska</v>
      </c>
      <c r="C3396" s="47" t="str">
        <f>IFERROR((VLOOKUP(B3396,Tabela1[],6,FALSE)),"")</f>
        <v>PL2405_EE</v>
      </c>
      <c r="D3396" s="47" t="str">
        <f>IFERROR((VLOOKUP(C3396,KATALOGI!$A$34:$B$49,2,FALSE)),"")</f>
        <v>Edukacja ekologiczna związana z ochroną powietrza</v>
      </c>
      <c r="E3396" s="57"/>
      <c r="F3396" s="57"/>
      <c r="G3396" s="57"/>
      <c r="H3396" s="57"/>
      <c r="I3396" s="57"/>
      <c r="J3396" s="57"/>
      <c r="K3396" s="57"/>
      <c r="L3396" s="57"/>
      <c r="M3396" s="57"/>
      <c r="N3396" s="57"/>
      <c r="O3396" s="57"/>
      <c r="P3396" s="57"/>
      <c r="Q3396" s="57"/>
      <c r="R3396" s="57"/>
      <c r="S3396" s="57"/>
      <c r="T3396" s="57"/>
      <c r="U3396" s="57"/>
      <c r="V3396" s="57"/>
      <c r="W3396" s="57"/>
      <c r="X3396" s="56" t="str">
        <f t="shared" si="53"/>
        <v/>
      </c>
    </row>
    <row r="3397" spans="1:24" x14ac:dyDescent="0.2">
      <c r="A3397" s="8">
        <v>3381</v>
      </c>
      <c r="B3397" s="47" t="str">
        <f>IF('tabela informacyjna dla JST'!$C$9="","",'tabela informacyjna dla JST'!$C$9)</f>
        <v>Ślemień gm. wiejska</v>
      </c>
      <c r="C3397" s="47" t="str">
        <f>IFERROR((VLOOKUP(B3397,Tabela1[],6,FALSE)),"")</f>
        <v>PL2405_EE</v>
      </c>
      <c r="D3397" s="47" t="str">
        <f>IFERROR((VLOOKUP(C3397,KATALOGI!$A$34:$B$49,2,FALSE)),"")</f>
        <v>Edukacja ekologiczna związana z ochroną powietrza</v>
      </c>
      <c r="E3397" s="57"/>
      <c r="F3397" s="57"/>
      <c r="G3397" s="57"/>
      <c r="H3397" s="57"/>
      <c r="I3397" s="57"/>
      <c r="J3397" s="57"/>
      <c r="K3397" s="57"/>
      <c r="L3397" s="57"/>
      <c r="M3397" s="57"/>
      <c r="N3397" s="57"/>
      <c r="O3397" s="57"/>
      <c r="P3397" s="57"/>
      <c r="Q3397" s="57"/>
      <c r="R3397" s="57"/>
      <c r="S3397" s="57"/>
      <c r="T3397" s="57"/>
      <c r="U3397" s="57"/>
      <c r="V3397" s="57"/>
      <c r="W3397" s="57"/>
      <c r="X3397" s="56" t="str">
        <f t="shared" si="53"/>
        <v/>
      </c>
    </row>
    <row r="3398" spans="1:24" x14ac:dyDescent="0.2">
      <c r="A3398" s="8">
        <v>3382</v>
      </c>
      <c r="B3398" s="47" t="str">
        <f>IF('tabela informacyjna dla JST'!$C$9="","",'tabela informacyjna dla JST'!$C$9)</f>
        <v>Ślemień gm. wiejska</v>
      </c>
      <c r="C3398" s="47" t="str">
        <f>IFERROR((VLOOKUP(B3398,Tabela1[],6,FALSE)),"")</f>
        <v>PL2405_EE</v>
      </c>
      <c r="D3398" s="47" t="str">
        <f>IFERROR((VLOOKUP(C3398,KATALOGI!$A$34:$B$49,2,FALSE)),"")</f>
        <v>Edukacja ekologiczna związana z ochroną powietrza</v>
      </c>
      <c r="E3398" s="57"/>
      <c r="F3398" s="57"/>
      <c r="G3398" s="57"/>
      <c r="H3398" s="57"/>
      <c r="I3398" s="57"/>
      <c r="J3398" s="57"/>
      <c r="K3398" s="57"/>
      <c r="L3398" s="57"/>
      <c r="M3398" s="57"/>
      <c r="N3398" s="57"/>
      <c r="O3398" s="57"/>
      <c r="P3398" s="57"/>
      <c r="Q3398" s="57"/>
      <c r="R3398" s="57"/>
      <c r="S3398" s="57"/>
      <c r="T3398" s="57"/>
      <c r="U3398" s="57"/>
      <c r="V3398" s="57"/>
      <c r="W3398" s="57"/>
      <c r="X3398" s="56" t="str">
        <f t="shared" si="53"/>
        <v/>
      </c>
    </row>
    <row r="3399" spans="1:24" x14ac:dyDescent="0.2">
      <c r="A3399" s="8">
        <v>3383</v>
      </c>
      <c r="B3399" s="47" t="str">
        <f>IF('tabela informacyjna dla JST'!$C$9="","",'tabela informacyjna dla JST'!$C$9)</f>
        <v>Ślemień gm. wiejska</v>
      </c>
      <c r="C3399" s="47" t="str">
        <f>IFERROR((VLOOKUP(B3399,Tabela1[],6,FALSE)),"")</f>
        <v>PL2405_EE</v>
      </c>
      <c r="D3399" s="47" t="str">
        <f>IFERROR((VLOOKUP(C3399,KATALOGI!$A$34:$B$49,2,FALSE)),"")</f>
        <v>Edukacja ekologiczna związana z ochroną powietrza</v>
      </c>
      <c r="E3399" s="57"/>
      <c r="F3399" s="57"/>
      <c r="G3399" s="57"/>
      <c r="H3399" s="57"/>
      <c r="I3399" s="57"/>
      <c r="J3399" s="57"/>
      <c r="K3399" s="57"/>
      <c r="L3399" s="57"/>
      <c r="M3399" s="57"/>
      <c r="N3399" s="57"/>
      <c r="O3399" s="57"/>
      <c r="P3399" s="57"/>
      <c r="Q3399" s="57"/>
      <c r="R3399" s="57"/>
      <c r="S3399" s="57"/>
      <c r="T3399" s="57"/>
      <c r="U3399" s="57"/>
      <c r="V3399" s="57"/>
      <c r="W3399" s="57"/>
      <c r="X3399" s="56" t="str">
        <f t="shared" si="53"/>
        <v/>
      </c>
    </row>
    <row r="3400" spans="1:24" x14ac:dyDescent="0.2">
      <c r="A3400" s="8">
        <v>3384</v>
      </c>
      <c r="B3400" s="47" t="str">
        <f>IF('tabela informacyjna dla JST'!$C$9="","",'tabela informacyjna dla JST'!$C$9)</f>
        <v>Ślemień gm. wiejska</v>
      </c>
      <c r="C3400" s="47" t="str">
        <f>IFERROR((VLOOKUP(B3400,Tabela1[],6,FALSE)),"")</f>
        <v>PL2405_EE</v>
      </c>
      <c r="D3400" s="47" t="str">
        <f>IFERROR((VLOOKUP(C3400,KATALOGI!$A$34:$B$49,2,FALSE)),"")</f>
        <v>Edukacja ekologiczna związana z ochroną powietrza</v>
      </c>
      <c r="E3400" s="57"/>
      <c r="F3400" s="57"/>
      <c r="G3400" s="57"/>
      <c r="H3400" s="57"/>
      <c r="I3400" s="57"/>
      <c r="J3400" s="57"/>
      <c r="K3400" s="57"/>
      <c r="L3400" s="57"/>
      <c r="M3400" s="57"/>
      <c r="N3400" s="57"/>
      <c r="O3400" s="57"/>
      <c r="P3400" s="57"/>
      <c r="Q3400" s="57"/>
      <c r="R3400" s="57"/>
      <c r="S3400" s="57"/>
      <c r="T3400" s="57"/>
      <c r="U3400" s="57"/>
      <c r="V3400" s="57"/>
      <c r="W3400" s="57"/>
      <c r="X3400" s="56" t="str">
        <f t="shared" si="53"/>
        <v/>
      </c>
    </row>
    <row r="3401" spans="1:24" x14ac:dyDescent="0.2">
      <c r="A3401" s="8">
        <v>3385</v>
      </c>
      <c r="B3401" s="47" t="str">
        <f>IF('tabela informacyjna dla JST'!$C$9="","",'tabela informacyjna dla JST'!$C$9)</f>
        <v>Ślemień gm. wiejska</v>
      </c>
      <c r="C3401" s="47" t="str">
        <f>IFERROR((VLOOKUP(B3401,Tabela1[],6,FALSE)),"")</f>
        <v>PL2405_EE</v>
      </c>
      <c r="D3401" s="47" t="str">
        <f>IFERROR((VLOOKUP(C3401,KATALOGI!$A$34:$B$49,2,FALSE)),"")</f>
        <v>Edukacja ekologiczna związana z ochroną powietrza</v>
      </c>
      <c r="E3401" s="57"/>
      <c r="F3401" s="57"/>
      <c r="G3401" s="57"/>
      <c r="H3401" s="57"/>
      <c r="I3401" s="57"/>
      <c r="J3401" s="57"/>
      <c r="K3401" s="57"/>
      <c r="L3401" s="57"/>
      <c r="M3401" s="57"/>
      <c r="N3401" s="57"/>
      <c r="O3401" s="57"/>
      <c r="P3401" s="57"/>
      <c r="Q3401" s="57"/>
      <c r="R3401" s="57"/>
      <c r="S3401" s="57"/>
      <c r="T3401" s="57"/>
      <c r="U3401" s="57"/>
      <c r="V3401" s="57"/>
      <c r="W3401" s="57"/>
      <c r="X3401" s="56" t="str">
        <f t="shared" si="53"/>
        <v/>
      </c>
    </row>
    <row r="3402" spans="1:24" x14ac:dyDescent="0.2">
      <c r="A3402" s="8">
        <v>3386</v>
      </c>
      <c r="B3402" s="47" t="str">
        <f>IF('tabela informacyjna dla JST'!$C$9="","",'tabela informacyjna dla JST'!$C$9)</f>
        <v>Ślemień gm. wiejska</v>
      </c>
      <c r="C3402" s="47" t="str">
        <f>IFERROR((VLOOKUP(B3402,Tabela1[],6,FALSE)),"")</f>
        <v>PL2405_EE</v>
      </c>
      <c r="D3402" s="47" t="str">
        <f>IFERROR((VLOOKUP(C3402,KATALOGI!$A$34:$B$49,2,FALSE)),"")</f>
        <v>Edukacja ekologiczna związana z ochroną powietrza</v>
      </c>
      <c r="E3402" s="57"/>
      <c r="F3402" s="57"/>
      <c r="G3402" s="57"/>
      <c r="H3402" s="57"/>
      <c r="I3402" s="57"/>
      <c r="J3402" s="57"/>
      <c r="K3402" s="57"/>
      <c r="L3402" s="57"/>
      <c r="M3402" s="57"/>
      <c r="N3402" s="57"/>
      <c r="O3402" s="57"/>
      <c r="P3402" s="57"/>
      <c r="Q3402" s="57"/>
      <c r="R3402" s="57"/>
      <c r="S3402" s="57"/>
      <c r="T3402" s="57"/>
      <c r="U3402" s="57"/>
      <c r="V3402" s="57"/>
      <c r="W3402" s="57"/>
      <c r="X3402" s="56" t="str">
        <f t="shared" si="53"/>
        <v/>
      </c>
    </row>
    <row r="3403" spans="1:24" x14ac:dyDescent="0.2">
      <c r="A3403" s="8">
        <v>3387</v>
      </c>
      <c r="B3403" s="47" t="str">
        <f>IF('tabela informacyjna dla JST'!$C$9="","",'tabela informacyjna dla JST'!$C$9)</f>
        <v>Ślemień gm. wiejska</v>
      </c>
      <c r="C3403" s="47" t="str">
        <f>IFERROR((VLOOKUP(B3403,Tabela1[],6,FALSE)),"")</f>
        <v>PL2405_EE</v>
      </c>
      <c r="D3403" s="47" t="str">
        <f>IFERROR((VLOOKUP(C3403,KATALOGI!$A$34:$B$49,2,FALSE)),"")</f>
        <v>Edukacja ekologiczna związana z ochroną powietrza</v>
      </c>
      <c r="E3403" s="57"/>
      <c r="F3403" s="57"/>
      <c r="G3403" s="57"/>
      <c r="H3403" s="57"/>
      <c r="I3403" s="57"/>
      <c r="J3403" s="57"/>
      <c r="K3403" s="57"/>
      <c r="L3403" s="57"/>
      <c r="M3403" s="57"/>
      <c r="N3403" s="57"/>
      <c r="O3403" s="57"/>
      <c r="P3403" s="57"/>
      <c r="Q3403" s="57"/>
      <c r="R3403" s="57"/>
      <c r="S3403" s="57"/>
      <c r="T3403" s="57"/>
      <c r="U3403" s="57"/>
      <c r="V3403" s="57"/>
      <c r="W3403" s="57"/>
      <c r="X3403" s="56" t="str">
        <f t="shared" si="53"/>
        <v/>
      </c>
    </row>
    <row r="3404" spans="1:24" x14ac:dyDescent="0.2">
      <c r="A3404" s="8">
        <v>3388</v>
      </c>
      <c r="B3404" s="47" t="str">
        <f>IF('tabela informacyjna dla JST'!$C$9="","",'tabela informacyjna dla JST'!$C$9)</f>
        <v>Ślemień gm. wiejska</v>
      </c>
      <c r="C3404" s="47" t="str">
        <f>IFERROR((VLOOKUP(B3404,Tabela1[],6,FALSE)),"")</f>
        <v>PL2405_EE</v>
      </c>
      <c r="D3404" s="47" t="str">
        <f>IFERROR((VLOOKUP(C3404,KATALOGI!$A$34:$B$49,2,FALSE)),"")</f>
        <v>Edukacja ekologiczna związana z ochroną powietrza</v>
      </c>
      <c r="E3404" s="57"/>
      <c r="F3404" s="57"/>
      <c r="G3404" s="57"/>
      <c r="H3404" s="57"/>
      <c r="I3404" s="57"/>
      <c r="J3404" s="57"/>
      <c r="K3404" s="57"/>
      <c r="L3404" s="57"/>
      <c r="M3404" s="57"/>
      <c r="N3404" s="57"/>
      <c r="O3404" s="57"/>
      <c r="P3404" s="57"/>
      <c r="Q3404" s="57"/>
      <c r="R3404" s="57"/>
      <c r="S3404" s="57"/>
      <c r="T3404" s="57"/>
      <c r="U3404" s="57"/>
      <c r="V3404" s="57"/>
      <c r="W3404" s="57"/>
      <c r="X3404" s="56" t="str">
        <f t="shared" si="53"/>
        <v/>
      </c>
    </row>
    <row r="3405" spans="1:24" x14ac:dyDescent="0.2">
      <c r="A3405" s="8">
        <v>3389</v>
      </c>
      <c r="B3405" s="47" t="str">
        <f>IF('tabela informacyjna dla JST'!$C$9="","",'tabela informacyjna dla JST'!$C$9)</f>
        <v>Ślemień gm. wiejska</v>
      </c>
      <c r="C3405" s="47" t="str">
        <f>IFERROR((VLOOKUP(B3405,Tabela1[],6,FALSE)),"")</f>
        <v>PL2405_EE</v>
      </c>
      <c r="D3405" s="47" t="str">
        <f>IFERROR((VLOOKUP(C3405,KATALOGI!$A$34:$B$49,2,FALSE)),"")</f>
        <v>Edukacja ekologiczna związana z ochroną powietrza</v>
      </c>
      <c r="E3405" s="57"/>
      <c r="F3405" s="57"/>
      <c r="G3405" s="57"/>
      <c r="H3405" s="57"/>
      <c r="I3405" s="57"/>
      <c r="J3405" s="57"/>
      <c r="K3405" s="57"/>
      <c r="L3405" s="57"/>
      <c r="M3405" s="57"/>
      <c r="N3405" s="57"/>
      <c r="O3405" s="57"/>
      <c r="P3405" s="57"/>
      <c r="Q3405" s="57"/>
      <c r="R3405" s="57"/>
      <c r="S3405" s="57"/>
      <c r="T3405" s="57"/>
      <c r="U3405" s="57"/>
      <c r="V3405" s="57"/>
      <c r="W3405" s="57"/>
      <c r="X3405" s="56" t="str">
        <f t="shared" si="53"/>
        <v/>
      </c>
    </row>
    <row r="3406" spans="1:24" x14ac:dyDescent="0.2">
      <c r="A3406" s="8">
        <v>3390</v>
      </c>
      <c r="B3406" s="47" t="str">
        <f>IF('tabela informacyjna dla JST'!$C$9="","",'tabela informacyjna dla JST'!$C$9)</f>
        <v>Ślemień gm. wiejska</v>
      </c>
      <c r="C3406" s="47" t="str">
        <f>IFERROR((VLOOKUP(B3406,Tabela1[],6,FALSE)),"")</f>
        <v>PL2405_EE</v>
      </c>
      <c r="D3406" s="47" t="str">
        <f>IFERROR((VLOOKUP(C3406,KATALOGI!$A$34:$B$49,2,FALSE)),"")</f>
        <v>Edukacja ekologiczna związana z ochroną powietrza</v>
      </c>
      <c r="E3406" s="57"/>
      <c r="F3406" s="57"/>
      <c r="G3406" s="57"/>
      <c r="H3406" s="57"/>
      <c r="I3406" s="57"/>
      <c r="J3406" s="57"/>
      <c r="K3406" s="57"/>
      <c r="L3406" s="57"/>
      <c r="M3406" s="57"/>
      <c r="N3406" s="57"/>
      <c r="O3406" s="57"/>
      <c r="P3406" s="57"/>
      <c r="Q3406" s="57"/>
      <c r="R3406" s="57"/>
      <c r="S3406" s="57"/>
      <c r="T3406" s="57"/>
      <c r="U3406" s="57"/>
      <c r="V3406" s="57"/>
      <c r="W3406" s="57"/>
      <c r="X3406" s="56" t="str">
        <f t="shared" si="53"/>
        <v/>
      </c>
    </row>
    <row r="3407" spans="1:24" x14ac:dyDescent="0.2">
      <c r="A3407" s="8">
        <v>3391</v>
      </c>
      <c r="B3407" s="47" t="str">
        <f>IF('tabela informacyjna dla JST'!$C$9="","",'tabela informacyjna dla JST'!$C$9)</f>
        <v>Ślemień gm. wiejska</v>
      </c>
      <c r="C3407" s="47" t="str">
        <f>IFERROR((VLOOKUP(B3407,Tabela1[],6,FALSE)),"")</f>
        <v>PL2405_EE</v>
      </c>
      <c r="D3407" s="47" t="str">
        <f>IFERROR((VLOOKUP(C3407,KATALOGI!$A$34:$B$49,2,FALSE)),"")</f>
        <v>Edukacja ekologiczna związana z ochroną powietrza</v>
      </c>
      <c r="E3407" s="57"/>
      <c r="F3407" s="57"/>
      <c r="G3407" s="57"/>
      <c r="H3407" s="57"/>
      <c r="I3407" s="57"/>
      <c r="J3407" s="57"/>
      <c r="K3407" s="57"/>
      <c r="L3407" s="57"/>
      <c r="M3407" s="57"/>
      <c r="N3407" s="57"/>
      <c r="O3407" s="57"/>
      <c r="P3407" s="57"/>
      <c r="Q3407" s="57"/>
      <c r="R3407" s="57"/>
      <c r="S3407" s="57"/>
      <c r="T3407" s="57"/>
      <c r="U3407" s="57"/>
      <c r="V3407" s="57"/>
      <c r="W3407" s="57"/>
      <c r="X3407" s="56" t="str">
        <f t="shared" si="53"/>
        <v/>
      </c>
    </row>
    <row r="3408" spans="1:24" x14ac:dyDescent="0.2">
      <c r="A3408" s="8">
        <v>3392</v>
      </c>
      <c r="B3408" s="47" t="str">
        <f>IF('tabela informacyjna dla JST'!$C$9="","",'tabela informacyjna dla JST'!$C$9)</f>
        <v>Ślemień gm. wiejska</v>
      </c>
      <c r="C3408" s="47" t="str">
        <f>IFERROR((VLOOKUP(B3408,Tabela1[],6,FALSE)),"")</f>
        <v>PL2405_EE</v>
      </c>
      <c r="D3408" s="47" t="str">
        <f>IFERROR((VLOOKUP(C3408,KATALOGI!$A$34:$B$49,2,FALSE)),"")</f>
        <v>Edukacja ekologiczna związana z ochroną powietrza</v>
      </c>
      <c r="E3408" s="57"/>
      <c r="F3408" s="57"/>
      <c r="G3408" s="57"/>
      <c r="H3408" s="57"/>
      <c r="I3408" s="57"/>
      <c r="J3408" s="57"/>
      <c r="K3408" s="57"/>
      <c r="L3408" s="57"/>
      <c r="M3408" s="57"/>
      <c r="N3408" s="57"/>
      <c r="O3408" s="57"/>
      <c r="P3408" s="57"/>
      <c r="Q3408" s="57"/>
      <c r="R3408" s="57"/>
      <c r="S3408" s="57"/>
      <c r="T3408" s="57"/>
      <c r="U3408" s="57"/>
      <c r="V3408" s="57"/>
      <c r="W3408" s="57"/>
      <c r="X3408" s="56" t="str">
        <f t="shared" si="53"/>
        <v/>
      </c>
    </row>
    <row r="3409" spans="1:24" x14ac:dyDescent="0.2">
      <c r="A3409" s="8">
        <v>3393</v>
      </c>
      <c r="B3409" s="47" t="str">
        <f>IF('tabela informacyjna dla JST'!$C$9="","",'tabela informacyjna dla JST'!$C$9)</f>
        <v>Ślemień gm. wiejska</v>
      </c>
      <c r="C3409" s="47" t="str">
        <f>IFERROR((VLOOKUP(B3409,Tabela1[],6,FALSE)),"")</f>
        <v>PL2405_EE</v>
      </c>
      <c r="D3409" s="47" t="str">
        <f>IFERROR((VLOOKUP(C3409,KATALOGI!$A$34:$B$49,2,FALSE)),"")</f>
        <v>Edukacja ekologiczna związana z ochroną powietrza</v>
      </c>
      <c r="E3409" s="57"/>
      <c r="F3409" s="57"/>
      <c r="G3409" s="57"/>
      <c r="H3409" s="57"/>
      <c r="I3409" s="57"/>
      <c r="J3409" s="57"/>
      <c r="K3409" s="57"/>
      <c r="L3409" s="57"/>
      <c r="M3409" s="57"/>
      <c r="N3409" s="57"/>
      <c r="O3409" s="57"/>
      <c r="P3409" s="57"/>
      <c r="Q3409" s="57"/>
      <c r="R3409" s="57"/>
      <c r="S3409" s="57"/>
      <c r="T3409" s="57"/>
      <c r="U3409" s="57"/>
      <c r="V3409" s="57"/>
      <c r="W3409" s="57"/>
      <c r="X3409" s="56" t="str">
        <f t="shared" si="53"/>
        <v/>
      </c>
    </row>
    <row r="3410" spans="1:24" x14ac:dyDescent="0.2">
      <c r="A3410" s="8">
        <v>3394</v>
      </c>
      <c r="B3410" s="47" t="str">
        <f>IF('tabela informacyjna dla JST'!$C$9="","",'tabela informacyjna dla JST'!$C$9)</f>
        <v>Ślemień gm. wiejska</v>
      </c>
      <c r="C3410" s="47" t="str">
        <f>IFERROR((VLOOKUP(B3410,Tabela1[],6,FALSE)),"")</f>
        <v>PL2405_EE</v>
      </c>
      <c r="D3410" s="47" t="str">
        <f>IFERROR((VLOOKUP(C3410,KATALOGI!$A$34:$B$49,2,FALSE)),"")</f>
        <v>Edukacja ekologiczna związana z ochroną powietrza</v>
      </c>
      <c r="E3410" s="57"/>
      <c r="F3410" s="57"/>
      <c r="G3410" s="57"/>
      <c r="H3410" s="57"/>
      <c r="I3410" s="57"/>
      <c r="J3410" s="57"/>
      <c r="K3410" s="57"/>
      <c r="L3410" s="57"/>
      <c r="M3410" s="57"/>
      <c r="N3410" s="57"/>
      <c r="O3410" s="57"/>
      <c r="P3410" s="57"/>
      <c r="Q3410" s="57"/>
      <c r="R3410" s="57"/>
      <c r="S3410" s="57"/>
      <c r="T3410" s="57"/>
      <c r="U3410" s="57"/>
      <c r="V3410" s="57"/>
      <c r="W3410" s="57"/>
      <c r="X3410" s="56" t="str">
        <f t="shared" ref="X3410:X3473" si="54">IF(SUM(R3410:W3410)&gt;Q3410,"Suma wysokości uzyskanego dofinansowania jest wyższa niż szacunkowe koszty realizacji inwestycji!","")</f>
        <v/>
      </c>
    </row>
    <row r="3411" spans="1:24" x14ac:dyDescent="0.2">
      <c r="A3411" s="8">
        <v>3395</v>
      </c>
      <c r="B3411" s="47" t="str">
        <f>IF('tabela informacyjna dla JST'!$C$9="","",'tabela informacyjna dla JST'!$C$9)</f>
        <v>Ślemień gm. wiejska</v>
      </c>
      <c r="C3411" s="47" t="str">
        <f>IFERROR((VLOOKUP(B3411,Tabela1[],6,FALSE)),"")</f>
        <v>PL2405_EE</v>
      </c>
      <c r="D3411" s="47" t="str">
        <f>IFERROR((VLOOKUP(C3411,KATALOGI!$A$34:$B$49,2,FALSE)),"")</f>
        <v>Edukacja ekologiczna związana z ochroną powietrza</v>
      </c>
      <c r="E3411" s="57"/>
      <c r="F3411" s="57"/>
      <c r="G3411" s="57"/>
      <c r="H3411" s="57"/>
      <c r="I3411" s="57"/>
      <c r="J3411" s="57"/>
      <c r="K3411" s="57"/>
      <c r="L3411" s="57"/>
      <c r="M3411" s="57"/>
      <c r="N3411" s="57"/>
      <c r="O3411" s="57"/>
      <c r="P3411" s="57"/>
      <c r="Q3411" s="57"/>
      <c r="R3411" s="57"/>
      <c r="S3411" s="57"/>
      <c r="T3411" s="57"/>
      <c r="U3411" s="57"/>
      <c r="V3411" s="57"/>
      <c r="W3411" s="57"/>
      <c r="X3411" s="56" t="str">
        <f t="shared" si="54"/>
        <v/>
      </c>
    </row>
    <row r="3412" spans="1:24" x14ac:dyDescent="0.2">
      <c r="A3412" s="8">
        <v>3396</v>
      </c>
      <c r="B3412" s="47" t="str">
        <f>IF('tabela informacyjna dla JST'!$C$9="","",'tabela informacyjna dla JST'!$C$9)</f>
        <v>Ślemień gm. wiejska</v>
      </c>
      <c r="C3412" s="47" t="str">
        <f>IFERROR((VLOOKUP(B3412,Tabela1[],6,FALSE)),"")</f>
        <v>PL2405_EE</v>
      </c>
      <c r="D3412" s="47" t="str">
        <f>IFERROR((VLOOKUP(C3412,KATALOGI!$A$34:$B$49,2,FALSE)),"")</f>
        <v>Edukacja ekologiczna związana z ochroną powietrza</v>
      </c>
      <c r="E3412" s="57"/>
      <c r="F3412" s="57"/>
      <c r="G3412" s="57"/>
      <c r="H3412" s="57"/>
      <c r="I3412" s="57"/>
      <c r="J3412" s="57"/>
      <c r="K3412" s="57"/>
      <c r="L3412" s="57"/>
      <c r="M3412" s="57"/>
      <c r="N3412" s="57"/>
      <c r="O3412" s="57"/>
      <c r="P3412" s="57"/>
      <c r="Q3412" s="57"/>
      <c r="R3412" s="57"/>
      <c r="S3412" s="57"/>
      <c r="T3412" s="57"/>
      <c r="U3412" s="57"/>
      <c r="V3412" s="57"/>
      <c r="W3412" s="57"/>
      <c r="X3412" s="56" t="str">
        <f t="shared" si="54"/>
        <v/>
      </c>
    </row>
    <row r="3413" spans="1:24" x14ac:dyDescent="0.2">
      <c r="A3413" s="8">
        <v>3397</v>
      </c>
      <c r="B3413" s="47" t="str">
        <f>IF('tabela informacyjna dla JST'!$C$9="","",'tabela informacyjna dla JST'!$C$9)</f>
        <v>Ślemień gm. wiejska</v>
      </c>
      <c r="C3413" s="47" t="str">
        <f>IFERROR((VLOOKUP(B3413,Tabela1[],6,FALSE)),"")</f>
        <v>PL2405_EE</v>
      </c>
      <c r="D3413" s="47" t="str">
        <f>IFERROR((VLOOKUP(C3413,KATALOGI!$A$34:$B$49,2,FALSE)),"")</f>
        <v>Edukacja ekologiczna związana z ochroną powietrza</v>
      </c>
      <c r="E3413" s="57"/>
      <c r="F3413" s="57"/>
      <c r="G3413" s="57"/>
      <c r="H3413" s="57"/>
      <c r="I3413" s="57"/>
      <c r="J3413" s="57"/>
      <c r="K3413" s="57"/>
      <c r="L3413" s="57"/>
      <c r="M3413" s="57"/>
      <c r="N3413" s="57"/>
      <c r="O3413" s="57"/>
      <c r="P3413" s="57"/>
      <c r="Q3413" s="57"/>
      <c r="R3413" s="57"/>
      <c r="S3413" s="57"/>
      <c r="T3413" s="57"/>
      <c r="U3413" s="57"/>
      <c r="V3413" s="57"/>
      <c r="W3413" s="57"/>
      <c r="X3413" s="56" t="str">
        <f t="shared" si="54"/>
        <v/>
      </c>
    </row>
    <row r="3414" spans="1:24" x14ac:dyDescent="0.2">
      <c r="A3414" s="8">
        <v>3398</v>
      </c>
      <c r="B3414" s="47" t="str">
        <f>IF('tabela informacyjna dla JST'!$C$9="","",'tabela informacyjna dla JST'!$C$9)</f>
        <v>Ślemień gm. wiejska</v>
      </c>
      <c r="C3414" s="47" t="str">
        <f>IFERROR((VLOOKUP(B3414,Tabela1[],6,FALSE)),"")</f>
        <v>PL2405_EE</v>
      </c>
      <c r="D3414" s="47" t="str">
        <f>IFERROR((VLOOKUP(C3414,KATALOGI!$A$34:$B$49,2,FALSE)),"")</f>
        <v>Edukacja ekologiczna związana z ochroną powietrza</v>
      </c>
      <c r="E3414" s="57"/>
      <c r="F3414" s="57"/>
      <c r="G3414" s="57"/>
      <c r="H3414" s="57"/>
      <c r="I3414" s="57"/>
      <c r="J3414" s="57"/>
      <c r="K3414" s="57"/>
      <c r="L3414" s="57"/>
      <c r="M3414" s="57"/>
      <c r="N3414" s="57"/>
      <c r="O3414" s="57"/>
      <c r="P3414" s="57"/>
      <c r="Q3414" s="57"/>
      <c r="R3414" s="57"/>
      <c r="S3414" s="57"/>
      <c r="T3414" s="57"/>
      <c r="U3414" s="57"/>
      <c r="V3414" s="57"/>
      <c r="W3414" s="57"/>
      <c r="X3414" s="56" t="str">
        <f t="shared" si="54"/>
        <v/>
      </c>
    </row>
    <row r="3415" spans="1:24" x14ac:dyDescent="0.2">
      <c r="A3415" s="8">
        <v>3399</v>
      </c>
      <c r="B3415" s="47" t="str">
        <f>IF('tabela informacyjna dla JST'!$C$9="","",'tabela informacyjna dla JST'!$C$9)</f>
        <v>Ślemień gm. wiejska</v>
      </c>
      <c r="C3415" s="47" t="str">
        <f>IFERROR((VLOOKUP(B3415,Tabela1[],6,FALSE)),"")</f>
        <v>PL2405_EE</v>
      </c>
      <c r="D3415" s="47" t="str">
        <f>IFERROR((VLOOKUP(C3415,KATALOGI!$A$34:$B$49,2,FALSE)),"")</f>
        <v>Edukacja ekologiczna związana z ochroną powietrza</v>
      </c>
      <c r="E3415" s="57"/>
      <c r="F3415" s="57"/>
      <c r="G3415" s="57"/>
      <c r="H3415" s="57"/>
      <c r="I3415" s="57"/>
      <c r="J3415" s="57"/>
      <c r="K3415" s="57"/>
      <c r="L3415" s="57"/>
      <c r="M3415" s="57"/>
      <c r="N3415" s="57"/>
      <c r="O3415" s="57"/>
      <c r="P3415" s="57"/>
      <c r="Q3415" s="57"/>
      <c r="R3415" s="57"/>
      <c r="S3415" s="57"/>
      <c r="T3415" s="57"/>
      <c r="U3415" s="57"/>
      <c r="V3415" s="57"/>
      <c r="W3415" s="57"/>
      <c r="X3415" s="56" t="str">
        <f t="shared" si="54"/>
        <v/>
      </c>
    </row>
    <row r="3416" spans="1:24" x14ac:dyDescent="0.2">
      <c r="A3416" s="8">
        <v>3400</v>
      </c>
      <c r="B3416" s="47" t="str">
        <f>IF('tabela informacyjna dla JST'!$C$9="","",'tabela informacyjna dla JST'!$C$9)</f>
        <v>Ślemień gm. wiejska</v>
      </c>
      <c r="C3416" s="47" t="str">
        <f>IFERROR((VLOOKUP(B3416,Tabela1[],6,FALSE)),"")</f>
        <v>PL2405_EE</v>
      </c>
      <c r="D3416" s="47" t="str">
        <f>IFERROR((VLOOKUP(C3416,KATALOGI!$A$34:$B$49,2,FALSE)),"")</f>
        <v>Edukacja ekologiczna związana z ochroną powietrza</v>
      </c>
      <c r="E3416" s="57"/>
      <c r="F3416" s="57"/>
      <c r="G3416" s="57"/>
      <c r="H3416" s="57"/>
      <c r="I3416" s="57"/>
      <c r="J3416" s="57"/>
      <c r="K3416" s="57"/>
      <c r="L3416" s="57"/>
      <c r="M3416" s="57"/>
      <c r="N3416" s="57"/>
      <c r="O3416" s="57"/>
      <c r="P3416" s="57"/>
      <c r="Q3416" s="57"/>
      <c r="R3416" s="57"/>
      <c r="S3416" s="57"/>
      <c r="T3416" s="57"/>
      <c r="U3416" s="57"/>
      <c r="V3416" s="57"/>
      <c r="W3416" s="57"/>
      <c r="X3416" s="56" t="str">
        <f t="shared" si="54"/>
        <v/>
      </c>
    </row>
    <row r="3417" spans="1:24" x14ac:dyDescent="0.2">
      <c r="A3417" s="8">
        <v>3401</v>
      </c>
      <c r="B3417" s="47" t="str">
        <f>IF('tabela informacyjna dla JST'!$C$9="","",'tabela informacyjna dla JST'!$C$9)</f>
        <v>Ślemień gm. wiejska</v>
      </c>
      <c r="C3417" s="47" t="str">
        <f>IFERROR((VLOOKUP(B3417,Tabela1[],6,FALSE)),"")</f>
        <v>PL2405_EE</v>
      </c>
      <c r="D3417" s="47" t="str">
        <f>IFERROR((VLOOKUP(C3417,KATALOGI!$A$34:$B$49,2,FALSE)),"")</f>
        <v>Edukacja ekologiczna związana z ochroną powietrza</v>
      </c>
      <c r="E3417" s="57"/>
      <c r="F3417" s="57"/>
      <c r="G3417" s="57"/>
      <c r="H3417" s="57"/>
      <c r="I3417" s="57"/>
      <c r="J3417" s="57"/>
      <c r="K3417" s="57"/>
      <c r="L3417" s="57"/>
      <c r="M3417" s="57"/>
      <c r="N3417" s="57"/>
      <c r="O3417" s="57"/>
      <c r="P3417" s="57"/>
      <c r="Q3417" s="57"/>
      <c r="R3417" s="57"/>
      <c r="S3417" s="57"/>
      <c r="T3417" s="57"/>
      <c r="U3417" s="57"/>
      <c r="V3417" s="57"/>
      <c r="W3417" s="57"/>
      <c r="X3417" s="56" t="str">
        <f t="shared" si="54"/>
        <v/>
      </c>
    </row>
    <row r="3418" spans="1:24" x14ac:dyDescent="0.2">
      <c r="A3418" s="8">
        <v>3402</v>
      </c>
      <c r="B3418" s="47" t="str">
        <f>IF('tabela informacyjna dla JST'!$C$9="","",'tabela informacyjna dla JST'!$C$9)</f>
        <v>Ślemień gm. wiejska</v>
      </c>
      <c r="C3418" s="47" t="str">
        <f>IFERROR((VLOOKUP(B3418,Tabela1[],6,FALSE)),"")</f>
        <v>PL2405_EE</v>
      </c>
      <c r="D3418" s="47" t="str">
        <f>IFERROR((VLOOKUP(C3418,KATALOGI!$A$34:$B$49,2,FALSE)),"")</f>
        <v>Edukacja ekologiczna związana z ochroną powietrza</v>
      </c>
      <c r="E3418" s="57"/>
      <c r="F3418" s="57"/>
      <c r="G3418" s="57"/>
      <c r="H3418" s="57"/>
      <c r="I3418" s="57"/>
      <c r="J3418" s="57"/>
      <c r="K3418" s="57"/>
      <c r="L3418" s="57"/>
      <c r="M3418" s="57"/>
      <c r="N3418" s="57"/>
      <c r="O3418" s="57"/>
      <c r="P3418" s="57"/>
      <c r="Q3418" s="57"/>
      <c r="R3418" s="57"/>
      <c r="S3418" s="57"/>
      <c r="T3418" s="57"/>
      <c r="U3418" s="57"/>
      <c r="V3418" s="57"/>
      <c r="W3418" s="57"/>
      <c r="X3418" s="56" t="str">
        <f t="shared" si="54"/>
        <v/>
      </c>
    </row>
    <row r="3419" spans="1:24" x14ac:dyDescent="0.2">
      <c r="A3419" s="8">
        <v>3403</v>
      </c>
      <c r="B3419" s="47" t="str">
        <f>IF('tabela informacyjna dla JST'!$C$9="","",'tabela informacyjna dla JST'!$C$9)</f>
        <v>Ślemień gm. wiejska</v>
      </c>
      <c r="C3419" s="47" t="str">
        <f>IFERROR((VLOOKUP(B3419,Tabela1[],6,FALSE)),"")</f>
        <v>PL2405_EE</v>
      </c>
      <c r="D3419" s="47" t="str">
        <f>IFERROR((VLOOKUP(C3419,KATALOGI!$A$34:$B$49,2,FALSE)),"")</f>
        <v>Edukacja ekologiczna związana z ochroną powietrza</v>
      </c>
      <c r="E3419" s="57"/>
      <c r="F3419" s="57"/>
      <c r="G3419" s="57"/>
      <c r="H3419" s="57"/>
      <c r="I3419" s="57"/>
      <c r="J3419" s="57"/>
      <c r="K3419" s="57"/>
      <c r="L3419" s="57"/>
      <c r="M3419" s="57"/>
      <c r="N3419" s="57"/>
      <c r="O3419" s="57"/>
      <c r="P3419" s="57"/>
      <c r="Q3419" s="57"/>
      <c r="R3419" s="57"/>
      <c r="S3419" s="57"/>
      <c r="T3419" s="57"/>
      <c r="U3419" s="57"/>
      <c r="V3419" s="57"/>
      <c r="W3419" s="57"/>
      <c r="X3419" s="56" t="str">
        <f t="shared" si="54"/>
        <v/>
      </c>
    </row>
    <row r="3420" spans="1:24" x14ac:dyDescent="0.2">
      <c r="A3420" s="8">
        <v>3404</v>
      </c>
      <c r="B3420" s="47" t="str">
        <f>IF('tabela informacyjna dla JST'!$C$9="","",'tabela informacyjna dla JST'!$C$9)</f>
        <v>Ślemień gm. wiejska</v>
      </c>
      <c r="C3420" s="47" t="str">
        <f>IFERROR((VLOOKUP(B3420,Tabela1[],6,FALSE)),"")</f>
        <v>PL2405_EE</v>
      </c>
      <c r="D3420" s="47" t="str">
        <f>IFERROR((VLOOKUP(C3420,KATALOGI!$A$34:$B$49,2,FALSE)),"")</f>
        <v>Edukacja ekologiczna związana z ochroną powietrza</v>
      </c>
      <c r="E3420" s="57"/>
      <c r="F3420" s="57"/>
      <c r="G3420" s="57"/>
      <c r="H3420" s="57"/>
      <c r="I3420" s="57"/>
      <c r="J3420" s="57"/>
      <c r="K3420" s="57"/>
      <c r="L3420" s="57"/>
      <c r="M3420" s="57"/>
      <c r="N3420" s="57"/>
      <c r="O3420" s="57"/>
      <c r="P3420" s="57"/>
      <c r="Q3420" s="57"/>
      <c r="R3420" s="57"/>
      <c r="S3420" s="57"/>
      <c r="T3420" s="57"/>
      <c r="U3420" s="57"/>
      <c r="V3420" s="57"/>
      <c r="W3420" s="57"/>
      <c r="X3420" s="56" t="str">
        <f t="shared" si="54"/>
        <v/>
      </c>
    </row>
    <row r="3421" spans="1:24" x14ac:dyDescent="0.2">
      <c r="A3421" s="8">
        <v>3405</v>
      </c>
      <c r="B3421" s="47" t="str">
        <f>IF('tabela informacyjna dla JST'!$C$9="","",'tabela informacyjna dla JST'!$C$9)</f>
        <v>Ślemień gm. wiejska</v>
      </c>
      <c r="C3421" s="47" t="str">
        <f>IFERROR((VLOOKUP(B3421,Tabela1[],6,FALSE)),"")</f>
        <v>PL2405_EE</v>
      </c>
      <c r="D3421" s="47" t="str">
        <f>IFERROR((VLOOKUP(C3421,KATALOGI!$A$34:$B$49,2,FALSE)),"")</f>
        <v>Edukacja ekologiczna związana z ochroną powietrza</v>
      </c>
      <c r="E3421" s="57"/>
      <c r="F3421" s="57"/>
      <c r="G3421" s="57"/>
      <c r="H3421" s="57"/>
      <c r="I3421" s="57"/>
      <c r="J3421" s="57"/>
      <c r="K3421" s="57"/>
      <c r="L3421" s="57"/>
      <c r="M3421" s="57"/>
      <c r="N3421" s="57"/>
      <c r="O3421" s="57"/>
      <c r="P3421" s="57"/>
      <c r="Q3421" s="57"/>
      <c r="R3421" s="57"/>
      <c r="S3421" s="57"/>
      <c r="T3421" s="57"/>
      <c r="U3421" s="57"/>
      <c r="V3421" s="57"/>
      <c r="W3421" s="57"/>
      <c r="X3421" s="56" t="str">
        <f t="shared" si="54"/>
        <v/>
      </c>
    </row>
    <row r="3422" spans="1:24" x14ac:dyDescent="0.2">
      <c r="A3422" s="8">
        <v>3406</v>
      </c>
      <c r="B3422" s="47" t="str">
        <f>IF('tabela informacyjna dla JST'!$C$9="","",'tabela informacyjna dla JST'!$C$9)</f>
        <v>Ślemień gm. wiejska</v>
      </c>
      <c r="C3422" s="47" t="str">
        <f>IFERROR((VLOOKUP(B3422,Tabela1[],6,FALSE)),"")</f>
        <v>PL2405_EE</v>
      </c>
      <c r="D3422" s="47" t="str">
        <f>IFERROR((VLOOKUP(C3422,KATALOGI!$A$34:$B$49,2,FALSE)),"")</f>
        <v>Edukacja ekologiczna związana z ochroną powietrza</v>
      </c>
      <c r="E3422" s="57"/>
      <c r="F3422" s="57"/>
      <c r="G3422" s="57"/>
      <c r="H3422" s="57"/>
      <c r="I3422" s="57"/>
      <c r="J3422" s="57"/>
      <c r="K3422" s="57"/>
      <c r="L3422" s="57"/>
      <c r="M3422" s="57"/>
      <c r="N3422" s="57"/>
      <c r="O3422" s="57"/>
      <c r="P3422" s="57"/>
      <c r="Q3422" s="57"/>
      <c r="R3422" s="57"/>
      <c r="S3422" s="57"/>
      <c r="T3422" s="57"/>
      <c r="U3422" s="57"/>
      <c r="V3422" s="57"/>
      <c r="W3422" s="57"/>
      <c r="X3422" s="56" t="str">
        <f t="shared" si="54"/>
        <v/>
      </c>
    </row>
    <row r="3423" spans="1:24" x14ac:dyDescent="0.2">
      <c r="A3423" s="8">
        <v>3407</v>
      </c>
      <c r="B3423" s="47" t="str">
        <f>IF('tabela informacyjna dla JST'!$C$9="","",'tabela informacyjna dla JST'!$C$9)</f>
        <v>Ślemień gm. wiejska</v>
      </c>
      <c r="C3423" s="47" t="str">
        <f>IFERROR((VLOOKUP(B3423,Tabela1[],6,FALSE)),"")</f>
        <v>PL2405_EE</v>
      </c>
      <c r="D3423" s="47" t="str">
        <f>IFERROR((VLOOKUP(C3423,KATALOGI!$A$34:$B$49,2,FALSE)),"")</f>
        <v>Edukacja ekologiczna związana z ochroną powietrza</v>
      </c>
      <c r="E3423" s="57"/>
      <c r="F3423" s="57"/>
      <c r="G3423" s="57"/>
      <c r="H3423" s="57"/>
      <c r="I3423" s="57"/>
      <c r="J3423" s="57"/>
      <c r="K3423" s="57"/>
      <c r="L3423" s="57"/>
      <c r="M3423" s="57"/>
      <c r="N3423" s="57"/>
      <c r="O3423" s="57"/>
      <c r="P3423" s="57"/>
      <c r="Q3423" s="57"/>
      <c r="R3423" s="57"/>
      <c r="S3423" s="57"/>
      <c r="T3423" s="57"/>
      <c r="U3423" s="57"/>
      <c r="V3423" s="57"/>
      <c r="W3423" s="57"/>
      <c r="X3423" s="56" t="str">
        <f t="shared" si="54"/>
        <v/>
      </c>
    </row>
    <row r="3424" spans="1:24" x14ac:dyDescent="0.2">
      <c r="A3424" s="8">
        <v>3408</v>
      </c>
      <c r="B3424" s="47" t="str">
        <f>IF('tabela informacyjna dla JST'!$C$9="","",'tabela informacyjna dla JST'!$C$9)</f>
        <v>Ślemień gm. wiejska</v>
      </c>
      <c r="C3424" s="47" t="str">
        <f>IFERROR((VLOOKUP(B3424,Tabela1[],6,FALSE)),"")</f>
        <v>PL2405_EE</v>
      </c>
      <c r="D3424" s="47" t="str">
        <f>IFERROR((VLOOKUP(C3424,KATALOGI!$A$34:$B$49,2,FALSE)),"")</f>
        <v>Edukacja ekologiczna związana z ochroną powietrza</v>
      </c>
      <c r="E3424" s="57"/>
      <c r="F3424" s="57"/>
      <c r="G3424" s="57"/>
      <c r="H3424" s="57"/>
      <c r="I3424" s="57"/>
      <c r="J3424" s="57"/>
      <c r="K3424" s="57"/>
      <c r="L3424" s="57"/>
      <c r="M3424" s="57"/>
      <c r="N3424" s="57"/>
      <c r="O3424" s="57"/>
      <c r="P3424" s="57"/>
      <c r="Q3424" s="57"/>
      <c r="R3424" s="57"/>
      <c r="S3424" s="57"/>
      <c r="T3424" s="57"/>
      <c r="U3424" s="57"/>
      <c r="V3424" s="57"/>
      <c r="W3424" s="57"/>
      <c r="X3424" s="56" t="str">
        <f t="shared" si="54"/>
        <v/>
      </c>
    </row>
    <row r="3425" spans="1:24" x14ac:dyDescent="0.2">
      <c r="A3425" s="8">
        <v>3409</v>
      </c>
      <c r="B3425" s="47" t="str">
        <f>IF('tabela informacyjna dla JST'!$C$9="","",'tabela informacyjna dla JST'!$C$9)</f>
        <v>Ślemień gm. wiejska</v>
      </c>
      <c r="C3425" s="47" t="str">
        <f>IFERROR((VLOOKUP(B3425,Tabela1[],6,FALSE)),"")</f>
        <v>PL2405_EE</v>
      </c>
      <c r="D3425" s="47" t="str">
        <f>IFERROR((VLOOKUP(C3425,KATALOGI!$A$34:$B$49,2,FALSE)),"")</f>
        <v>Edukacja ekologiczna związana z ochroną powietrza</v>
      </c>
      <c r="E3425" s="57"/>
      <c r="F3425" s="57"/>
      <c r="G3425" s="57"/>
      <c r="H3425" s="57"/>
      <c r="I3425" s="57"/>
      <c r="J3425" s="57"/>
      <c r="K3425" s="57"/>
      <c r="L3425" s="57"/>
      <c r="M3425" s="57"/>
      <c r="N3425" s="57"/>
      <c r="O3425" s="57"/>
      <c r="P3425" s="57"/>
      <c r="Q3425" s="57"/>
      <c r="R3425" s="57"/>
      <c r="S3425" s="57"/>
      <c r="T3425" s="57"/>
      <c r="U3425" s="57"/>
      <c r="V3425" s="57"/>
      <c r="W3425" s="57"/>
      <c r="X3425" s="56" t="str">
        <f t="shared" si="54"/>
        <v/>
      </c>
    </row>
    <row r="3426" spans="1:24" x14ac:dyDescent="0.2">
      <c r="A3426" s="8">
        <v>3410</v>
      </c>
      <c r="B3426" s="47" t="str">
        <f>IF('tabela informacyjna dla JST'!$C$9="","",'tabela informacyjna dla JST'!$C$9)</f>
        <v>Ślemień gm. wiejska</v>
      </c>
      <c r="C3426" s="47" t="str">
        <f>IFERROR((VLOOKUP(B3426,Tabela1[],6,FALSE)),"")</f>
        <v>PL2405_EE</v>
      </c>
      <c r="D3426" s="47" t="str">
        <f>IFERROR((VLOOKUP(C3426,KATALOGI!$A$34:$B$49,2,FALSE)),"")</f>
        <v>Edukacja ekologiczna związana z ochroną powietrza</v>
      </c>
      <c r="E3426" s="57"/>
      <c r="F3426" s="57"/>
      <c r="G3426" s="57"/>
      <c r="H3426" s="57"/>
      <c r="I3426" s="57"/>
      <c r="J3426" s="57"/>
      <c r="K3426" s="57"/>
      <c r="L3426" s="57"/>
      <c r="M3426" s="57"/>
      <c r="N3426" s="57"/>
      <c r="O3426" s="57"/>
      <c r="P3426" s="57"/>
      <c r="Q3426" s="57"/>
      <c r="R3426" s="57"/>
      <c r="S3426" s="57"/>
      <c r="T3426" s="57"/>
      <c r="U3426" s="57"/>
      <c r="V3426" s="57"/>
      <c r="W3426" s="57"/>
      <c r="X3426" s="56" t="str">
        <f t="shared" si="54"/>
        <v/>
      </c>
    </row>
    <row r="3427" spans="1:24" x14ac:dyDescent="0.2">
      <c r="A3427" s="8">
        <v>3411</v>
      </c>
      <c r="B3427" s="47" t="str">
        <f>IF('tabela informacyjna dla JST'!$C$9="","",'tabela informacyjna dla JST'!$C$9)</f>
        <v>Ślemień gm. wiejska</v>
      </c>
      <c r="C3427" s="47" t="str">
        <f>IFERROR((VLOOKUP(B3427,Tabela1[],6,FALSE)),"")</f>
        <v>PL2405_EE</v>
      </c>
      <c r="D3427" s="47" t="str">
        <f>IFERROR((VLOOKUP(C3427,KATALOGI!$A$34:$B$49,2,FALSE)),"")</f>
        <v>Edukacja ekologiczna związana z ochroną powietrza</v>
      </c>
      <c r="E3427" s="57"/>
      <c r="F3427" s="57"/>
      <c r="G3427" s="57"/>
      <c r="H3427" s="57"/>
      <c r="I3427" s="57"/>
      <c r="J3427" s="57"/>
      <c r="K3427" s="57"/>
      <c r="L3427" s="57"/>
      <c r="M3427" s="57"/>
      <c r="N3427" s="57"/>
      <c r="O3427" s="57"/>
      <c r="P3427" s="57"/>
      <c r="Q3427" s="57"/>
      <c r="R3427" s="57"/>
      <c r="S3427" s="57"/>
      <c r="T3427" s="57"/>
      <c r="U3427" s="57"/>
      <c r="V3427" s="57"/>
      <c r="W3427" s="57"/>
      <c r="X3427" s="56" t="str">
        <f t="shared" si="54"/>
        <v/>
      </c>
    </row>
    <row r="3428" spans="1:24" x14ac:dyDescent="0.2">
      <c r="A3428" s="8">
        <v>3412</v>
      </c>
      <c r="B3428" s="47" t="str">
        <f>IF('tabela informacyjna dla JST'!$C$9="","",'tabela informacyjna dla JST'!$C$9)</f>
        <v>Ślemień gm. wiejska</v>
      </c>
      <c r="C3428" s="47" t="str">
        <f>IFERROR((VLOOKUP(B3428,Tabela1[],6,FALSE)),"")</f>
        <v>PL2405_EE</v>
      </c>
      <c r="D3428" s="47" t="str">
        <f>IFERROR((VLOOKUP(C3428,KATALOGI!$A$34:$B$49,2,FALSE)),"")</f>
        <v>Edukacja ekologiczna związana z ochroną powietrza</v>
      </c>
      <c r="E3428" s="57"/>
      <c r="F3428" s="57"/>
      <c r="G3428" s="57"/>
      <c r="H3428" s="57"/>
      <c r="I3428" s="57"/>
      <c r="J3428" s="57"/>
      <c r="K3428" s="57"/>
      <c r="L3428" s="57"/>
      <c r="M3428" s="57"/>
      <c r="N3428" s="57"/>
      <c r="O3428" s="57"/>
      <c r="P3428" s="57"/>
      <c r="Q3428" s="57"/>
      <c r="R3428" s="57"/>
      <c r="S3428" s="57"/>
      <c r="T3428" s="57"/>
      <c r="U3428" s="57"/>
      <c r="V3428" s="57"/>
      <c r="W3428" s="57"/>
      <c r="X3428" s="56" t="str">
        <f t="shared" si="54"/>
        <v/>
      </c>
    </row>
    <row r="3429" spans="1:24" x14ac:dyDescent="0.2">
      <c r="A3429" s="8">
        <v>3413</v>
      </c>
      <c r="B3429" s="47" t="str">
        <f>IF('tabela informacyjna dla JST'!$C$9="","",'tabela informacyjna dla JST'!$C$9)</f>
        <v>Ślemień gm. wiejska</v>
      </c>
      <c r="C3429" s="47" t="str">
        <f>IFERROR((VLOOKUP(B3429,Tabela1[],6,FALSE)),"")</f>
        <v>PL2405_EE</v>
      </c>
      <c r="D3429" s="47" t="str">
        <f>IFERROR((VLOOKUP(C3429,KATALOGI!$A$34:$B$49,2,FALSE)),"")</f>
        <v>Edukacja ekologiczna związana z ochroną powietrza</v>
      </c>
      <c r="E3429" s="57"/>
      <c r="F3429" s="57"/>
      <c r="G3429" s="57"/>
      <c r="H3429" s="57"/>
      <c r="I3429" s="57"/>
      <c r="J3429" s="57"/>
      <c r="K3429" s="57"/>
      <c r="L3429" s="57"/>
      <c r="M3429" s="57"/>
      <c r="N3429" s="57"/>
      <c r="O3429" s="57"/>
      <c r="P3429" s="57"/>
      <c r="Q3429" s="57"/>
      <c r="R3429" s="57"/>
      <c r="S3429" s="57"/>
      <c r="T3429" s="57"/>
      <c r="U3429" s="57"/>
      <c r="V3429" s="57"/>
      <c r="W3429" s="57"/>
      <c r="X3429" s="56" t="str">
        <f t="shared" si="54"/>
        <v/>
      </c>
    </row>
    <row r="3430" spans="1:24" x14ac:dyDescent="0.2">
      <c r="A3430" s="8">
        <v>3414</v>
      </c>
      <c r="B3430" s="47" t="str">
        <f>IF('tabela informacyjna dla JST'!$C$9="","",'tabela informacyjna dla JST'!$C$9)</f>
        <v>Ślemień gm. wiejska</v>
      </c>
      <c r="C3430" s="47" t="str">
        <f>IFERROR((VLOOKUP(B3430,Tabela1[],6,FALSE)),"")</f>
        <v>PL2405_EE</v>
      </c>
      <c r="D3430" s="47" t="str">
        <f>IFERROR((VLOOKUP(C3430,KATALOGI!$A$34:$B$49,2,FALSE)),"")</f>
        <v>Edukacja ekologiczna związana z ochroną powietrza</v>
      </c>
      <c r="E3430" s="57"/>
      <c r="F3430" s="57"/>
      <c r="G3430" s="57"/>
      <c r="H3430" s="57"/>
      <c r="I3430" s="57"/>
      <c r="J3430" s="57"/>
      <c r="K3430" s="57"/>
      <c r="L3430" s="57"/>
      <c r="M3430" s="57"/>
      <c r="N3430" s="57"/>
      <c r="O3430" s="57"/>
      <c r="P3430" s="57"/>
      <c r="Q3430" s="57"/>
      <c r="R3430" s="57"/>
      <c r="S3430" s="57"/>
      <c r="T3430" s="57"/>
      <c r="U3430" s="57"/>
      <c r="V3430" s="57"/>
      <c r="W3430" s="57"/>
      <c r="X3430" s="56" t="str">
        <f t="shared" si="54"/>
        <v/>
      </c>
    </row>
    <row r="3431" spans="1:24" x14ac:dyDescent="0.2">
      <c r="A3431" s="8">
        <v>3415</v>
      </c>
      <c r="B3431" s="47" t="str">
        <f>IF('tabela informacyjna dla JST'!$C$9="","",'tabela informacyjna dla JST'!$C$9)</f>
        <v>Ślemień gm. wiejska</v>
      </c>
      <c r="C3431" s="47" t="str">
        <f>IFERROR((VLOOKUP(B3431,Tabela1[],6,FALSE)),"")</f>
        <v>PL2405_EE</v>
      </c>
      <c r="D3431" s="47" t="str">
        <f>IFERROR((VLOOKUP(C3431,KATALOGI!$A$34:$B$49,2,FALSE)),"")</f>
        <v>Edukacja ekologiczna związana z ochroną powietrza</v>
      </c>
      <c r="E3431" s="57"/>
      <c r="F3431" s="57"/>
      <c r="G3431" s="57"/>
      <c r="H3431" s="57"/>
      <c r="I3431" s="57"/>
      <c r="J3431" s="57"/>
      <c r="K3431" s="57"/>
      <c r="L3431" s="57"/>
      <c r="M3431" s="57"/>
      <c r="N3431" s="57"/>
      <c r="O3431" s="57"/>
      <c r="P3431" s="57"/>
      <c r="Q3431" s="57"/>
      <c r="R3431" s="57"/>
      <c r="S3431" s="57"/>
      <c r="T3431" s="57"/>
      <c r="U3431" s="57"/>
      <c r="V3431" s="57"/>
      <c r="W3431" s="57"/>
      <c r="X3431" s="56" t="str">
        <f t="shared" si="54"/>
        <v/>
      </c>
    </row>
    <row r="3432" spans="1:24" x14ac:dyDescent="0.2">
      <c r="A3432" s="8">
        <v>3416</v>
      </c>
      <c r="B3432" s="47" t="str">
        <f>IF('tabela informacyjna dla JST'!$C$9="","",'tabela informacyjna dla JST'!$C$9)</f>
        <v>Ślemień gm. wiejska</v>
      </c>
      <c r="C3432" s="47" t="str">
        <f>IFERROR((VLOOKUP(B3432,Tabela1[],6,FALSE)),"")</f>
        <v>PL2405_EE</v>
      </c>
      <c r="D3432" s="47" t="str">
        <f>IFERROR((VLOOKUP(C3432,KATALOGI!$A$34:$B$49,2,FALSE)),"")</f>
        <v>Edukacja ekologiczna związana z ochroną powietrza</v>
      </c>
      <c r="E3432" s="57"/>
      <c r="F3432" s="57"/>
      <c r="G3432" s="57"/>
      <c r="H3432" s="57"/>
      <c r="I3432" s="57"/>
      <c r="J3432" s="57"/>
      <c r="K3432" s="57"/>
      <c r="L3432" s="57"/>
      <c r="M3432" s="57"/>
      <c r="N3432" s="57"/>
      <c r="O3432" s="57"/>
      <c r="P3432" s="57"/>
      <c r="Q3432" s="57"/>
      <c r="R3432" s="57"/>
      <c r="S3432" s="57"/>
      <c r="T3432" s="57"/>
      <c r="U3432" s="57"/>
      <c r="V3432" s="57"/>
      <c r="W3432" s="57"/>
      <c r="X3432" s="56" t="str">
        <f t="shared" si="54"/>
        <v/>
      </c>
    </row>
    <row r="3433" spans="1:24" x14ac:dyDescent="0.2">
      <c r="A3433" s="8">
        <v>3417</v>
      </c>
      <c r="B3433" s="47" t="str">
        <f>IF('tabela informacyjna dla JST'!$C$9="","",'tabela informacyjna dla JST'!$C$9)</f>
        <v>Ślemień gm. wiejska</v>
      </c>
      <c r="C3433" s="47" t="str">
        <f>IFERROR((VLOOKUP(B3433,Tabela1[],6,FALSE)),"")</f>
        <v>PL2405_EE</v>
      </c>
      <c r="D3433" s="47" t="str">
        <f>IFERROR((VLOOKUP(C3433,KATALOGI!$A$34:$B$49,2,FALSE)),"")</f>
        <v>Edukacja ekologiczna związana z ochroną powietrza</v>
      </c>
      <c r="E3433" s="57"/>
      <c r="F3433" s="57"/>
      <c r="G3433" s="57"/>
      <c r="H3433" s="57"/>
      <c r="I3433" s="57"/>
      <c r="J3433" s="57"/>
      <c r="K3433" s="57"/>
      <c r="L3433" s="57"/>
      <c r="M3433" s="57"/>
      <c r="N3433" s="57"/>
      <c r="O3433" s="57"/>
      <c r="P3433" s="57"/>
      <c r="Q3433" s="57"/>
      <c r="R3433" s="57"/>
      <c r="S3433" s="57"/>
      <c r="T3433" s="57"/>
      <c r="U3433" s="57"/>
      <c r="V3433" s="57"/>
      <c r="W3433" s="57"/>
      <c r="X3433" s="56" t="str">
        <f t="shared" si="54"/>
        <v/>
      </c>
    </row>
    <row r="3434" spans="1:24" x14ac:dyDescent="0.2">
      <c r="A3434" s="8">
        <v>3418</v>
      </c>
      <c r="B3434" s="47" t="str">
        <f>IF('tabela informacyjna dla JST'!$C$9="","",'tabela informacyjna dla JST'!$C$9)</f>
        <v>Ślemień gm. wiejska</v>
      </c>
      <c r="C3434" s="47" t="str">
        <f>IFERROR((VLOOKUP(B3434,Tabela1[],6,FALSE)),"")</f>
        <v>PL2405_EE</v>
      </c>
      <c r="D3434" s="47" t="str">
        <f>IFERROR((VLOOKUP(C3434,KATALOGI!$A$34:$B$49,2,FALSE)),"")</f>
        <v>Edukacja ekologiczna związana z ochroną powietrza</v>
      </c>
      <c r="E3434" s="57"/>
      <c r="F3434" s="57"/>
      <c r="G3434" s="57"/>
      <c r="H3434" s="57"/>
      <c r="I3434" s="57"/>
      <c r="J3434" s="57"/>
      <c r="K3434" s="57"/>
      <c r="L3434" s="57"/>
      <c r="M3434" s="57"/>
      <c r="N3434" s="57"/>
      <c r="O3434" s="57"/>
      <c r="P3434" s="57"/>
      <c r="Q3434" s="57"/>
      <c r="R3434" s="57"/>
      <c r="S3434" s="57"/>
      <c r="T3434" s="57"/>
      <c r="U3434" s="57"/>
      <c r="V3434" s="57"/>
      <c r="W3434" s="57"/>
      <c r="X3434" s="56" t="str">
        <f t="shared" si="54"/>
        <v/>
      </c>
    </row>
    <row r="3435" spans="1:24" x14ac:dyDescent="0.2">
      <c r="A3435" s="8">
        <v>3419</v>
      </c>
      <c r="B3435" s="47" t="str">
        <f>IF('tabela informacyjna dla JST'!$C$9="","",'tabela informacyjna dla JST'!$C$9)</f>
        <v>Ślemień gm. wiejska</v>
      </c>
      <c r="C3435" s="47" t="str">
        <f>IFERROR((VLOOKUP(B3435,Tabela1[],6,FALSE)),"")</f>
        <v>PL2405_EE</v>
      </c>
      <c r="D3435" s="47" t="str">
        <f>IFERROR((VLOOKUP(C3435,KATALOGI!$A$34:$B$49,2,FALSE)),"")</f>
        <v>Edukacja ekologiczna związana z ochroną powietrza</v>
      </c>
      <c r="E3435" s="57"/>
      <c r="F3435" s="57"/>
      <c r="G3435" s="57"/>
      <c r="H3435" s="57"/>
      <c r="I3435" s="57"/>
      <c r="J3435" s="57"/>
      <c r="K3435" s="57"/>
      <c r="L3435" s="57"/>
      <c r="M3435" s="57"/>
      <c r="N3435" s="57"/>
      <c r="O3435" s="57"/>
      <c r="P3435" s="57"/>
      <c r="Q3435" s="57"/>
      <c r="R3435" s="57"/>
      <c r="S3435" s="57"/>
      <c r="T3435" s="57"/>
      <c r="U3435" s="57"/>
      <c r="V3435" s="57"/>
      <c r="W3435" s="57"/>
      <c r="X3435" s="56" t="str">
        <f t="shared" si="54"/>
        <v/>
      </c>
    </row>
    <row r="3436" spans="1:24" x14ac:dyDescent="0.2">
      <c r="A3436" s="8">
        <v>3420</v>
      </c>
      <c r="B3436" s="47" t="str">
        <f>IF('tabela informacyjna dla JST'!$C$9="","",'tabela informacyjna dla JST'!$C$9)</f>
        <v>Ślemień gm. wiejska</v>
      </c>
      <c r="C3436" s="47" t="str">
        <f>IFERROR((VLOOKUP(B3436,Tabela1[],6,FALSE)),"")</f>
        <v>PL2405_EE</v>
      </c>
      <c r="D3436" s="47" t="str">
        <f>IFERROR((VLOOKUP(C3436,KATALOGI!$A$34:$B$49,2,FALSE)),"")</f>
        <v>Edukacja ekologiczna związana z ochroną powietrza</v>
      </c>
      <c r="E3436" s="57"/>
      <c r="F3436" s="57"/>
      <c r="G3436" s="57"/>
      <c r="H3436" s="57"/>
      <c r="I3436" s="57"/>
      <c r="J3436" s="57"/>
      <c r="K3436" s="57"/>
      <c r="L3436" s="57"/>
      <c r="M3436" s="57"/>
      <c r="N3436" s="57"/>
      <c r="O3436" s="57"/>
      <c r="P3436" s="57"/>
      <c r="Q3436" s="57"/>
      <c r="R3436" s="57"/>
      <c r="S3436" s="57"/>
      <c r="T3436" s="57"/>
      <c r="U3436" s="57"/>
      <c r="V3436" s="57"/>
      <c r="W3436" s="57"/>
      <c r="X3436" s="56" t="str">
        <f t="shared" si="54"/>
        <v/>
      </c>
    </row>
    <row r="3437" spans="1:24" x14ac:dyDescent="0.2">
      <c r="A3437" s="8">
        <v>3421</v>
      </c>
      <c r="B3437" s="47" t="str">
        <f>IF('tabela informacyjna dla JST'!$C$9="","",'tabela informacyjna dla JST'!$C$9)</f>
        <v>Ślemień gm. wiejska</v>
      </c>
      <c r="C3437" s="47" t="str">
        <f>IFERROR((VLOOKUP(B3437,Tabela1[],6,FALSE)),"")</f>
        <v>PL2405_EE</v>
      </c>
      <c r="D3437" s="47" t="str">
        <f>IFERROR((VLOOKUP(C3437,KATALOGI!$A$34:$B$49,2,FALSE)),"")</f>
        <v>Edukacja ekologiczna związana z ochroną powietrza</v>
      </c>
      <c r="E3437" s="57"/>
      <c r="F3437" s="57"/>
      <c r="G3437" s="57"/>
      <c r="H3437" s="57"/>
      <c r="I3437" s="57"/>
      <c r="J3437" s="57"/>
      <c r="K3437" s="57"/>
      <c r="L3437" s="57"/>
      <c r="M3437" s="57"/>
      <c r="N3437" s="57"/>
      <c r="O3437" s="57"/>
      <c r="P3437" s="57"/>
      <c r="Q3437" s="57"/>
      <c r="R3437" s="57"/>
      <c r="S3437" s="57"/>
      <c r="T3437" s="57"/>
      <c r="U3437" s="57"/>
      <c r="V3437" s="57"/>
      <c r="W3437" s="57"/>
      <c r="X3437" s="56" t="str">
        <f t="shared" si="54"/>
        <v/>
      </c>
    </row>
    <row r="3438" spans="1:24" x14ac:dyDescent="0.2">
      <c r="A3438" s="8">
        <v>3422</v>
      </c>
      <c r="B3438" s="47" t="str">
        <f>IF('tabela informacyjna dla JST'!$C$9="","",'tabela informacyjna dla JST'!$C$9)</f>
        <v>Ślemień gm. wiejska</v>
      </c>
      <c r="C3438" s="47" t="str">
        <f>IFERROR((VLOOKUP(B3438,Tabela1[],6,FALSE)),"")</f>
        <v>PL2405_EE</v>
      </c>
      <c r="D3438" s="47" t="str">
        <f>IFERROR((VLOOKUP(C3438,KATALOGI!$A$34:$B$49,2,FALSE)),"")</f>
        <v>Edukacja ekologiczna związana z ochroną powietrza</v>
      </c>
      <c r="E3438" s="57"/>
      <c r="F3438" s="57"/>
      <c r="G3438" s="57"/>
      <c r="H3438" s="57"/>
      <c r="I3438" s="57"/>
      <c r="J3438" s="57"/>
      <c r="K3438" s="57"/>
      <c r="L3438" s="57"/>
      <c r="M3438" s="57"/>
      <c r="N3438" s="57"/>
      <c r="O3438" s="57"/>
      <c r="P3438" s="57"/>
      <c r="Q3438" s="57"/>
      <c r="R3438" s="57"/>
      <c r="S3438" s="57"/>
      <c r="T3438" s="57"/>
      <c r="U3438" s="57"/>
      <c r="V3438" s="57"/>
      <c r="W3438" s="57"/>
      <c r="X3438" s="56" t="str">
        <f t="shared" si="54"/>
        <v/>
      </c>
    </row>
    <row r="3439" spans="1:24" x14ac:dyDescent="0.2">
      <c r="A3439" s="8">
        <v>3423</v>
      </c>
      <c r="B3439" s="47" t="str">
        <f>IF('tabela informacyjna dla JST'!$C$9="","",'tabela informacyjna dla JST'!$C$9)</f>
        <v>Ślemień gm. wiejska</v>
      </c>
      <c r="C3439" s="47" t="str">
        <f>IFERROR((VLOOKUP(B3439,Tabela1[],6,FALSE)),"")</f>
        <v>PL2405_EE</v>
      </c>
      <c r="D3439" s="47" t="str">
        <f>IFERROR((VLOOKUP(C3439,KATALOGI!$A$34:$B$49,2,FALSE)),"")</f>
        <v>Edukacja ekologiczna związana z ochroną powietrza</v>
      </c>
      <c r="E3439" s="57"/>
      <c r="F3439" s="57"/>
      <c r="G3439" s="57"/>
      <c r="H3439" s="57"/>
      <c r="I3439" s="57"/>
      <c r="J3439" s="57"/>
      <c r="K3439" s="57"/>
      <c r="L3439" s="57"/>
      <c r="M3439" s="57"/>
      <c r="N3439" s="57"/>
      <c r="O3439" s="57"/>
      <c r="P3439" s="57"/>
      <c r="Q3439" s="57"/>
      <c r="R3439" s="57"/>
      <c r="S3439" s="57"/>
      <c r="T3439" s="57"/>
      <c r="U3439" s="57"/>
      <c r="V3439" s="57"/>
      <c r="W3439" s="57"/>
      <c r="X3439" s="56" t="str">
        <f t="shared" si="54"/>
        <v/>
      </c>
    </row>
    <row r="3440" spans="1:24" x14ac:dyDescent="0.2">
      <c r="A3440" s="8">
        <v>3424</v>
      </c>
      <c r="B3440" s="47" t="str">
        <f>IF('tabela informacyjna dla JST'!$C$9="","",'tabela informacyjna dla JST'!$C$9)</f>
        <v>Ślemień gm. wiejska</v>
      </c>
      <c r="C3440" s="47" t="str">
        <f>IFERROR((VLOOKUP(B3440,Tabela1[],6,FALSE)),"")</f>
        <v>PL2405_EE</v>
      </c>
      <c r="D3440" s="47" t="str">
        <f>IFERROR((VLOOKUP(C3440,KATALOGI!$A$34:$B$49,2,FALSE)),"")</f>
        <v>Edukacja ekologiczna związana z ochroną powietrza</v>
      </c>
      <c r="E3440" s="57"/>
      <c r="F3440" s="57"/>
      <c r="G3440" s="57"/>
      <c r="H3440" s="57"/>
      <c r="I3440" s="57"/>
      <c r="J3440" s="57"/>
      <c r="K3440" s="57"/>
      <c r="L3440" s="57"/>
      <c r="M3440" s="57"/>
      <c r="N3440" s="57"/>
      <c r="O3440" s="57"/>
      <c r="P3440" s="57"/>
      <c r="Q3440" s="57"/>
      <c r="R3440" s="57"/>
      <c r="S3440" s="57"/>
      <c r="T3440" s="57"/>
      <c r="U3440" s="57"/>
      <c r="V3440" s="57"/>
      <c r="W3440" s="57"/>
      <c r="X3440" s="56" t="str">
        <f t="shared" si="54"/>
        <v/>
      </c>
    </row>
    <row r="3441" spans="1:24" x14ac:dyDescent="0.2">
      <c r="A3441" s="8">
        <v>3425</v>
      </c>
      <c r="B3441" s="47" t="str">
        <f>IF('tabela informacyjna dla JST'!$C$9="","",'tabela informacyjna dla JST'!$C$9)</f>
        <v>Ślemień gm. wiejska</v>
      </c>
      <c r="C3441" s="47" t="str">
        <f>IFERROR((VLOOKUP(B3441,Tabela1[],6,FALSE)),"")</f>
        <v>PL2405_EE</v>
      </c>
      <c r="D3441" s="47" t="str">
        <f>IFERROR((VLOOKUP(C3441,KATALOGI!$A$34:$B$49,2,FALSE)),"")</f>
        <v>Edukacja ekologiczna związana z ochroną powietrza</v>
      </c>
      <c r="E3441" s="57"/>
      <c r="F3441" s="57"/>
      <c r="G3441" s="57"/>
      <c r="H3441" s="57"/>
      <c r="I3441" s="57"/>
      <c r="J3441" s="57"/>
      <c r="K3441" s="57"/>
      <c r="L3441" s="57"/>
      <c r="M3441" s="57"/>
      <c r="N3441" s="57"/>
      <c r="O3441" s="57"/>
      <c r="P3441" s="57"/>
      <c r="Q3441" s="57"/>
      <c r="R3441" s="57"/>
      <c r="S3441" s="57"/>
      <c r="T3441" s="57"/>
      <c r="U3441" s="57"/>
      <c r="V3441" s="57"/>
      <c r="W3441" s="57"/>
      <c r="X3441" s="56" t="str">
        <f t="shared" si="54"/>
        <v/>
      </c>
    </row>
    <row r="3442" spans="1:24" x14ac:dyDescent="0.2">
      <c r="A3442" s="8">
        <v>3426</v>
      </c>
      <c r="B3442" s="47" t="str">
        <f>IF('tabela informacyjna dla JST'!$C$9="","",'tabela informacyjna dla JST'!$C$9)</f>
        <v>Ślemień gm. wiejska</v>
      </c>
      <c r="C3442" s="47" t="str">
        <f>IFERROR((VLOOKUP(B3442,Tabela1[],6,FALSE)),"")</f>
        <v>PL2405_EE</v>
      </c>
      <c r="D3442" s="47" t="str">
        <f>IFERROR((VLOOKUP(C3442,KATALOGI!$A$34:$B$49,2,FALSE)),"")</f>
        <v>Edukacja ekologiczna związana z ochroną powietrza</v>
      </c>
      <c r="E3442" s="57"/>
      <c r="F3442" s="57"/>
      <c r="G3442" s="57"/>
      <c r="H3442" s="57"/>
      <c r="I3442" s="57"/>
      <c r="J3442" s="57"/>
      <c r="K3442" s="57"/>
      <c r="L3442" s="57"/>
      <c r="M3442" s="57"/>
      <c r="N3442" s="57"/>
      <c r="O3442" s="57"/>
      <c r="P3442" s="57"/>
      <c r="Q3442" s="57"/>
      <c r="R3442" s="57"/>
      <c r="S3442" s="57"/>
      <c r="T3442" s="57"/>
      <c r="U3442" s="57"/>
      <c r="V3442" s="57"/>
      <c r="W3442" s="57"/>
      <c r="X3442" s="56" t="str">
        <f t="shared" si="54"/>
        <v/>
      </c>
    </row>
    <row r="3443" spans="1:24" x14ac:dyDescent="0.2">
      <c r="A3443" s="8">
        <v>3427</v>
      </c>
      <c r="B3443" s="47" t="str">
        <f>IF('tabela informacyjna dla JST'!$C$9="","",'tabela informacyjna dla JST'!$C$9)</f>
        <v>Ślemień gm. wiejska</v>
      </c>
      <c r="C3443" s="47" t="str">
        <f>IFERROR((VLOOKUP(B3443,Tabela1[],6,FALSE)),"")</f>
        <v>PL2405_EE</v>
      </c>
      <c r="D3443" s="47" t="str">
        <f>IFERROR((VLOOKUP(C3443,KATALOGI!$A$34:$B$49,2,FALSE)),"")</f>
        <v>Edukacja ekologiczna związana z ochroną powietrza</v>
      </c>
      <c r="E3443" s="57"/>
      <c r="F3443" s="57"/>
      <c r="G3443" s="57"/>
      <c r="H3443" s="57"/>
      <c r="I3443" s="57"/>
      <c r="J3443" s="57"/>
      <c r="K3443" s="57"/>
      <c r="L3443" s="57"/>
      <c r="M3443" s="57"/>
      <c r="N3443" s="57"/>
      <c r="O3443" s="57"/>
      <c r="P3443" s="57"/>
      <c r="Q3443" s="57"/>
      <c r="R3443" s="57"/>
      <c r="S3443" s="57"/>
      <c r="T3443" s="57"/>
      <c r="U3443" s="57"/>
      <c r="V3443" s="57"/>
      <c r="W3443" s="57"/>
      <c r="X3443" s="56" t="str">
        <f t="shared" si="54"/>
        <v/>
      </c>
    </row>
    <row r="3444" spans="1:24" x14ac:dyDescent="0.2">
      <c r="A3444" s="8">
        <v>3428</v>
      </c>
      <c r="B3444" s="47" t="str">
        <f>IF('tabela informacyjna dla JST'!$C$9="","",'tabela informacyjna dla JST'!$C$9)</f>
        <v>Ślemień gm. wiejska</v>
      </c>
      <c r="C3444" s="47" t="str">
        <f>IFERROR((VLOOKUP(B3444,Tabela1[],6,FALSE)),"")</f>
        <v>PL2405_EE</v>
      </c>
      <c r="D3444" s="47" t="str">
        <f>IFERROR((VLOOKUP(C3444,KATALOGI!$A$34:$B$49,2,FALSE)),"")</f>
        <v>Edukacja ekologiczna związana z ochroną powietrza</v>
      </c>
      <c r="E3444" s="57"/>
      <c r="F3444" s="57"/>
      <c r="G3444" s="57"/>
      <c r="H3444" s="57"/>
      <c r="I3444" s="57"/>
      <c r="J3444" s="57"/>
      <c r="K3444" s="57"/>
      <c r="L3444" s="57"/>
      <c r="M3444" s="57"/>
      <c r="N3444" s="57"/>
      <c r="O3444" s="57"/>
      <c r="P3444" s="57"/>
      <c r="Q3444" s="57"/>
      <c r="R3444" s="57"/>
      <c r="S3444" s="57"/>
      <c r="T3444" s="57"/>
      <c r="U3444" s="57"/>
      <c r="V3444" s="57"/>
      <c r="W3444" s="57"/>
      <c r="X3444" s="56" t="str">
        <f t="shared" si="54"/>
        <v/>
      </c>
    </row>
    <row r="3445" spans="1:24" x14ac:dyDescent="0.2">
      <c r="A3445" s="8">
        <v>3429</v>
      </c>
      <c r="B3445" s="47" t="str">
        <f>IF('tabela informacyjna dla JST'!$C$9="","",'tabela informacyjna dla JST'!$C$9)</f>
        <v>Ślemień gm. wiejska</v>
      </c>
      <c r="C3445" s="47" t="str">
        <f>IFERROR((VLOOKUP(B3445,Tabela1[],6,FALSE)),"")</f>
        <v>PL2405_EE</v>
      </c>
      <c r="D3445" s="47" t="str">
        <f>IFERROR((VLOOKUP(C3445,KATALOGI!$A$34:$B$49,2,FALSE)),"")</f>
        <v>Edukacja ekologiczna związana z ochroną powietrza</v>
      </c>
      <c r="E3445" s="57"/>
      <c r="F3445" s="57"/>
      <c r="G3445" s="57"/>
      <c r="H3445" s="57"/>
      <c r="I3445" s="57"/>
      <c r="J3445" s="57"/>
      <c r="K3445" s="57"/>
      <c r="L3445" s="57"/>
      <c r="M3445" s="57"/>
      <c r="N3445" s="57"/>
      <c r="O3445" s="57"/>
      <c r="P3445" s="57"/>
      <c r="Q3445" s="57"/>
      <c r="R3445" s="57"/>
      <c r="S3445" s="57"/>
      <c r="T3445" s="57"/>
      <c r="U3445" s="57"/>
      <c r="V3445" s="57"/>
      <c r="W3445" s="57"/>
      <c r="X3445" s="56" t="str">
        <f t="shared" si="54"/>
        <v/>
      </c>
    </row>
    <row r="3446" spans="1:24" x14ac:dyDescent="0.2">
      <c r="A3446" s="8">
        <v>3430</v>
      </c>
      <c r="B3446" s="47" t="str">
        <f>IF('tabela informacyjna dla JST'!$C$9="","",'tabela informacyjna dla JST'!$C$9)</f>
        <v>Ślemień gm. wiejska</v>
      </c>
      <c r="C3446" s="47" t="str">
        <f>IFERROR((VLOOKUP(B3446,Tabela1[],6,FALSE)),"")</f>
        <v>PL2405_EE</v>
      </c>
      <c r="D3446" s="47" t="str">
        <f>IFERROR((VLOOKUP(C3446,KATALOGI!$A$34:$B$49,2,FALSE)),"")</f>
        <v>Edukacja ekologiczna związana z ochroną powietrza</v>
      </c>
      <c r="E3446" s="57"/>
      <c r="F3446" s="57"/>
      <c r="G3446" s="57"/>
      <c r="H3446" s="57"/>
      <c r="I3446" s="57"/>
      <c r="J3446" s="57"/>
      <c r="K3446" s="57"/>
      <c r="L3446" s="57"/>
      <c r="M3446" s="57"/>
      <c r="N3446" s="57"/>
      <c r="O3446" s="57"/>
      <c r="P3446" s="57"/>
      <c r="Q3446" s="57"/>
      <c r="R3446" s="57"/>
      <c r="S3446" s="57"/>
      <c r="T3446" s="57"/>
      <c r="U3446" s="57"/>
      <c r="V3446" s="57"/>
      <c r="W3446" s="57"/>
      <c r="X3446" s="56" t="str">
        <f t="shared" si="54"/>
        <v/>
      </c>
    </row>
    <row r="3447" spans="1:24" x14ac:dyDescent="0.2">
      <c r="A3447" s="8">
        <v>3431</v>
      </c>
      <c r="B3447" s="47" t="str">
        <f>IF('tabela informacyjna dla JST'!$C$9="","",'tabela informacyjna dla JST'!$C$9)</f>
        <v>Ślemień gm. wiejska</v>
      </c>
      <c r="C3447" s="47" t="str">
        <f>IFERROR((VLOOKUP(B3447,Tabela1[],6,FALSE)),"")</f>
        <v>PL2405_EE</v>
      </c>
      <c r="D3447" s="47" t="str">
        <f>IFERROR((VLOOKUP(C3447,KATALOGI!$A$34:$B$49,2,FALSE)),"")</f>
        <v>Edukacja ekologiczna związana z ochroną powietrza</v>
      </c>
      <c r="E3447" s="57"/>
      <c r="F3447" s="57"/>
      <c r="G3447" s="57"/>
      <c r="H3447" s="57"/>
      <c r="I3447" s="57"/>
      <c r="J3447" s="57"/>
      <c r="K3447" s="57"/>
      <c r="L3447" s="57"/>
      <c r="M3447" s="57"/>
      <c r="N3447" s="57"/>
      <c r="O3447" s="57"/>
      <c r="P3447" s="57"/>
      <c r="Q3447" s="57"/>
      <c r="R3447" s="57"/>
      <c r="S3447" s="57"/>
      <c r="T3447" s="57"/>
      <c r="U3447" s="57"/>
      <c r="V3447" s="57"/>
      <c r="W3447" s="57"/>
      <c r="X3447" s="56" t="str">
        <f t="shared" si="54"/>
        <v/>
      </c>
    </row>
    <row r="3448" spans="1:24" x14ac:dyDescent="0.2">
      <c r="A3448" s="8">
        <v>3432</v>
      </c>
      <c r="B3448" s="47" t="str">
        <f>IF('tabela informacyjna dla JST'!$C$9="","",'tabela informacyjna dla JST'!$C$9)</f>
        <v>Ślemień gm. wiejska</v>
      </c>
      <c r="C3448" s="47" t="str">
        <f>IFERROR((VLOOKUP(B3448,Tabela1[],6,FALSE)),"")</f>
        <v>PL2405_EE</v>
      </c>
      <c r="D3448" s="47" t="str">
        <f>IFERROR((VLOOKUP(C3448,KATALOGI!$A$34:$B$49,2,FALSE)),"")</f>
        <v>Edukacja ekologiczna związana z ochroną powietrza</v>
      </c>
      <c r="E3448" s="57"/>
      <c r="F3448" s="57"/>
      <c r="G3448" s="57"/>
      <c r="H3448" s="57"/>
      <c r="I3448" s="57"/>
      <c r="J3448" s="57"/>
      <c r="K3448" s="57"/>
      <c r="L3448" s="57"/>
      <c r="M3448" s="57"/>
      <c r="N3448" s="57"/>
      <c r="O3448" s="57"/>
      <c r="P3448" s="57"/>
      <c r="Q3448" s="57"/>
      <c r="R3448" s="57"/>
      <c r="S3448" s="57"/>
      <c r="T3448" s="57"/>
      <c r="U3448" s="57"/>
      <c r="V3448" s="57"/>
      <c r="W3448" s="57"/>
      <c r="X3448" s="56" t="str">
        <f t="shared" si="54"/>
        <v/>
      </c>
    </row>
    <row r="3449" spans="1:24" x14ac:dyDescent="0.2">
      <c r="A3449" s="8">
        <v>3433</v>
      </c>
      <c r="B3449" s="47" t="str">
        <f>IF('tabela informacyjna dla JST'!$C$9="","",'tabela informacyjna dla JST'!$C$9)</f>
        <v>Ślemień gm. wiejska</v>
      </c>
      <c r="C3449" s="47" t="str">
        <f>IFERROR((VLOOKUP(B3449,Tabela1[],6,FALSE)),"")</f>
        <v>PL2405_EE</v>
      </c>
      <c r="D3449" s="47" t="str">
        <f>IFERROR((VLOOKUP(C3449,KATALOGI!$A$34:$B$49,2,FALSE)),"")</f>
        <v>Edukacja ekologiczna związana z ochroną powietrza</v>
      </c>
      <c r="E3449" s="57"/>
      <c r="F3449" s="57"/>
      <c r="G3449" s="57"/>
      <c r="H3449" s="57"/>
      <c r="I3449" s="57"/>
      <c r="J3449" s="57"/>
      <c r="K3449" s="57"/>
      <c r="L3449" s="57"/>
      <c r="M3449" s="57"/>
      <c r="N3449" s="57"/>
      <c r="O3449" s="57"/>
      <c r="P3449" s="57"/>
      <c r="Q3449" s="57"/>
      <c r="R3449" s="57"/>
      <c r="S3449" s="57"/>
      <c r="T3449" s="57"/>
      <c r="U3449" s="57"/>
      <c r="V3449" s="57"/>
      <c r="W3449" s="57"/>
      <c r="X3449" s="56" t="str">
        <f t="shared" si="54"/>
        <v/>
      </c>
    </row>
    <row r="3450" spans="1:24" x14ac:dyDescent="0.2">
      <c r="A3450" s="8">
        <v>3434</v>
      </c>
      <c r="B3450" s="47" t="str">
        <f>IF('tabela informacyjna dla JST'!$C$9="","",'tabela informacyjna dla JST'!$C$9)</f>
        <v>Ślemień gm. wiejska</v>
      </c>
      <c r="C3450" s="47" t="str">
        <f>IFERROR((VLOOKUP(B3450,Tabela1[],6,FALSE)),"")</f>
        <v>PL2405_EE</v>
      </c>
      <c r="D3450" s="47" t="str">
        <f>IFERROR((VLOOKUP(C3450,KATALOGI!$A$34:$B$49,2,FALSE)),"")</f>
        <v>Edukacja ekologiczna związana z ochroną powietrza</v>
      </c>
      <c r="E3450" s="57"/>
      <c r="F3450" s="57"/>
      <c r="G3450" s="57"/>
      <c r="H3450" s="57"/>
      <c r="I3450" s="57"/>
      <c r="J3450" s="57"/>
      <c r="K3450" s="57"/>
      <c r="L3450" s="57"/>
      <c r="M3450" s="57"/>
      <c r="N3450" s="57"/>
      <c r="O3450" s="57"/>
      <c r="P3450" s="57"/>
      <c r="Q3450" s="57"/>
      <c r="R3450" s="57"/>
      <c r="S3450" s="57"/>
      <c r="T3450" s="57"/>
      <c r="U3450" s="57"/>
      <c r="V3450" s="57"/>
      <c r="W3450" s="57"/>
      <c r="X3450" s="56" t="str">
        <f t="shared" si="54"/>
        <v/>
      </c>
    </row>
    <row r="3451" spans="1:24" x14ac:dyDescent="0.2">
      <c r="A3451" s="8">
        <v>3435</v>
      </c>
      <c r="B3451" s="47" t="str">
        <f>IF('tabela informacyjna dla JST'!$C$9="","",'tabela informacyjna dla JST'!$C$9)</f>
        <v>Ślemień gm. wiejska</v>
      </c>
      <c r="C3451" s="47" t="str">
        <f>IFERROR((VLOOKUP(B3451,Tabela1[],6,FALSE)),"")</f>
        <v>PL2405_EE</v>
      </c>
      <c r="D3451" s="47" t="str">
        <f>IFERROR((VLOOKUP(C3451,KATALOGI!$A$34:$B$49,2,FALSE)),"")</f>
        <v>Edukacja ekologiczna związana z ochroną powietrza</v>
      </c>
      <c r="E3451" s="57"/>
      <c r="F3451" s="57"/>
      <c r="G3451" s="57"/>
      <c r="H3451" s="57"/>
      <c r="I3451" s="57"/>
      <c r="J3451" s="57"/>
      <c r="K3451" s="57"/>
      <c r="L3451" s="57"/>
      <c r="M3451" s="57"/>
      <c r="N3451" s="57"/>
      <c r="O3451" s="57"/>
      <c r="P3451" s="57"/>
      <c r="Q3451" s="57"/>
      <c r="R3451" s="57"/>
      <c r="S3451" s="57"/>
      <c r="T3451" s="57"/>
      <c r="U3451" s="57"/>
      <c r="V3451" s="57"/>
      <c r="W3451" s="57"/>
      <c r="X3451" s="56" t="str">
        <f t="shared" si="54"/>
        <v/>
      </c>
    </row>
    <row r="3452" spans="1:24" x14ac:dyDescent="0.2">
      <c r="A3452" s="8">
        <v>3436</v>
      </c>
      <c r="B3452" s="47" t="str">
        <f>IF('tabela informacyjna dla JST'!$C$9="","",'tabela informacyjna dla JST'!$C$9)</f>
        <v>Ślemień gm. wiejska</v>
      </c>
      <c r="C3452" s="47" t="str">
        <f>IFERROR((VLOOKUP(B3452,Tabela1[],6,FALSE)),"")</f>
        <v>PL2405_EE</v>
      </c>
      <c r="D3452" s="47" t="str">
        <f>IFERROR((VLOOKUP(C3452,KATALOGI!$A$34:$B$49,2,FALSE)),"")</f>
        <v>Edukacja ekologiczna związana z ochroną powietrza</v>
      </c>
      <c r="E3452" s="57"/>
      <c r="F3452" s="57"/>
      <c r="G3452" s="57"/>
      <c r="H3452" s="57"/>
      <c r="I3452" s="57"/>
      <c r="J3452" s="57"/>
      <c r="K3452" s="57"/>
      <c r="L3452" s="57"/>
      <c r="M3452" s="57"/>
      <c r="N3452" s="57"/>
      <c r="O3452" s="57"/>
      <c r="P3452" s="57"/>
      <c r="Q3452" s="57"/>
      <c r="R3452" s="57"/>
      <c r="S3452" s="57"/>
      <c r="T3452" s="57"/>
      <c r="U3452" s="57"/>
      <c r="V3452" s="57"/>
      <c r="W3452" s="57"/>
      <c r="X3452" s="56" t="str">
        <f t="shared" si="54"/>
        <v/>
      </c>
    </row>
    <row r="3453" spans="1:24" x14ac:dyDescent="0.2">
      <c r="A3453" s="8">
        <v>3437</v>
      </c>
      <c r="B3453" s="47" t="str">
        <f>IF('tabela informacyjna dla JST'!$C$9="","",'tabela informacyjna dla JST'!$C$9)</f>
        <v>Ślemień gm. wiejska</v>
      </c>
      <c r="C3453" s="47" t="str">
        <f>IFERROR((VLOOKUP(B3453,Tabela1[],6,FALSE)),"")</f>
        <v>PL2405_EE</v>
      </c>
      <c r="D3453" s="47" t="str">
        <f>IFERROR((VLOOKUP(C3453,KATALOGI!$A$34:$B$49,2,FALSE)),"")</f>
        <v>Edukacja ekologiczna związana z ochroną powietrza</v>
      </c>
      <c r="E3453" s="57"/>
      <c r="F3453" s="57"/>
      <c r="G3453" s="57"/>
      <c r="H3453" s="57"/>
      <c r="I3453" s="57"/>
      <c r="J3453" s="57"/>
      <c r="K3453" s="57"/>
      <c r="L3453" s="57"/>
      <c r="M3453" s="57"/>
      <c r="N3453" s="57"/>
      <c r="O3453" s="57"/>
      <c r="P3453" s="57"/>
      <c r="Q3453" s="57"/>
      <c r="R3453" s="57"/>
      <c r="S3453" s="57"/>
      <c r="T3453" s="57"/>
      <c r="U3453" s="57"/>
      <c r="V3453" s="57"/>
      <c r="W3453" s="57"/>
      <c r="X3453" s="56" t="str">
        <f t="shared" si="54"/>
        <v/>
      </c>
    </row>
    <row r="3454" spans="1:24" x14ac:dyDescent="0.2">
      <c r="A3454" s="8">
        <v>3438</v>
      </c>
      <c r="B3454" s="47" t="str">
        <f>IF('tabela informacyjna dla JST'!$C$9="","",'tabela informacyjna dla JST'!$C$9)</f>
        <v>Ślemień gm. wiejska</v>
      </c>
      <c r="C3454" s="47" t="str">
        <f>IFERROR((VLOOKUP(B3454,Tabela1[],6,FALSE)),"")</f>
        <v>PL2405_EE</v>
      </c>
      <c r="D3454" s="47" t="str">
        <f>IFERROR((VLOOKUP(C3454,KATALOGI!$A$34:$B$49,2,FALSE)),"")</f>
        <v>Edukacja ekologiczna związana z ochroną powietrza</v>
      </c>
      <c r="E3454" s="57"/>
      <c r="F3454" s="57"/>
      <c r="G3454" s="57"/>
      <c r="H3454" s="57"/>
      <c r="I3454" s="57"/>
      <c r="J3454" s="57"/>
      <c r="K3454" s="57"/>
      <c r="L3454" s="57"/>
      <c r="M3454" s="57"/>
      <c r="N3454" s="57"/>
      <c r="O3454" s="57"/>
      <c r="P3454" s="57"/>
      <c r="Q3454" s="57"/>
      <c r="R3454" s="57"/>
      <c r="S3454" s="57"/>
      <c r="T3454" s="57"/>
      <c r="U3454" s="57"/>
      <c r="V3454" s="57"/>
      <c r="W3454" s="57"/>
      <c r="X3454" s="56" t="str">
        <f t="shared" si="54"/>
        <v/>
      </c>
    </row>
    <row r="3455" spans="1:24" x14ac:dyDescent="0.2">
      <c r="A3455" s="8">
        <v>3439</v>
      </c>
      <c r="B3455" s="47" t="str">
        <f>IF('tabela informacyjna dla JST'!$C$9="","",'tabela informacyjna dla JST'!$C$9)</f>
        <v>Ślemień gm. wiejska</v>
      </c>
      <c r="C3455" s="47" t="str">
        <f>IFERROR((VLOOKUP(B3455,Tabela1[],6,FALSE)),"")</f>
        <v>PL2405_EE</v>
      </c>
      <c r="D3455" s="47" t="str">
        <f>IFERROR((VLOOKUP(C3455,KATALOGI!$A$34:$B$49,2,FALSE)),"")</f>
        <v>Edukacja ekologiczna związana z ochroną powietrza</v>
      </c>
      <c r="E3455" s="57"/>
      <c r="F3455" s="57"/>
      <c r="G3455" s="57"/>
      <c r="H3455" s="57"/>
      <c r="I3455" s="57"/>
      <c r="J3455" s="57"/>
      <c r="K3455" s="57"/>
      <c r="L3455" s="57"/>
      <c r="M3455" s="57"/>
      <c r="N3455" s="57"/>
      <c r="O3455" s="57"/>
      <c r="P3455" s="57"/>
      <c r="Q3455" s="57"/>
      <c r="R3455" s="57"/>
      <c r="S3455" s="57"/>
      <c r="T3455" s="57"/>
      <c r="U3455" s="57"/>
      <c r="V3455" s="57"/>
      <c r="W3455" s="57"/>
      <c r="X3455" s="56" t="str">
        <f t="shared" si="54"/>
        <v/>
      </c>
    </row>
    <row r="3456" spans="1:24" x14ac:dyDescent="0.2">
      <c r="A3456" s="8">
        <v>3440</v>
      </c>
      <c r="B3456" s="47" t="str">
        <f>IF('tabela informacyjna dla JST'!$C$9="","",'tabela informacyjna dla JST'!$C$9)</f>
        <v>Ślemień gm. wiejska</v>
      </c>
      <c r="C3456" s="47" t="str">
        <f>IFERROR((VLOOKUP(B3456,Tabela1[],6,FALSE)),"")</f>
        <v>PL2405_EE</v>
      </c>
      <c r="D3456" s="47" t="str">
        <f>IFERROR((VLOOKUP(C3456,KATALOGI!$A$34:$B$49,2,FALSE)),"")</f>
        <v>Edukacja ekologiczna związana z ochroną powietrza</v>
      </c>
      <c r="E3456" s="57"/>
      <c r="F3456" s="57"/>
      <c r="G3456" s="57"/>
      <c r="H3456" s="57"/>
      <c r="I3456" s="57"/>
      <c r="J3456" s="57"/>
      <c r="K3456" s="57"/>
      <c r="L3456" s="57"/>
      <c r="M3456" s="57"/>
      <c r="N3456" s="57"/>
      <c r="O3456" s="57"/>
      <c r="P3456" s="57"/>
      <c r="Q3456" s="57"/>
      <c r="R3456" s="57"/>
      <c r="S3456" s="57"/>
      <c r="T3456" s="57"/>
      <c r="U3456" s="57"/>
      <c r="V3456" s="57"/>
      <c r="W3456" s="57"/>
      <c r="X3456" s="56" t="str">
        <f t="shared" si="54"/>
        <v/>
      </c>
    </row>
    <row r="3457" spans="1:24" x14ac:dyDescent="0.2">
      <c r="A3457" s="8">
        <v>3441</v>
      </c>
      <c r="B3457" s="47" t="str">
        <f>IF('tabela informacyjna dla JST'!$C$9="","",'tabela informacyjna dla JST'!$C$9)</f>
        <v>Ślemień gm. wiejska</v>
      </c>
      <c r="C3457" s="47" t="str">
        <f>IFERROR((VLOOKUP(B3457,Tabela1[],6,FALSE)),"")</f>
        <v>PL2405_EE</v>
      </c>
      <c r="D3457" s="47" t="str">
        <f>IFERROR((VLOOKUP(C3457,KATALOGI!$A$34:$B$49,2,FALSE)),"")</f>
        <v>Edukacja ekologiczna związana z ochroną powietrza</v>
      </c>
      <c r="E3457" s="57"/>
      <c r="F3457" s="57"/>
      <c r="G3457" s="57"/>
      <c r="H3457" s="57"/>
      <c r="I3457" s="57"/>
      <c r="J3457" s="57"/>
      <c r="K3457" s="57"/>
      <c r="L3457" s="57"/>
      <c r="M3457" s="57"/>
      <c r="N3457" s="57"/>
      <c r="O3457" s="57"/>
      <c r="P3457" s="57"/>
      <c r="Q3457" s="57"/>
      <c r="R3457" s="57"/>
      <c r="S3457" s="57"/>
      <c r="T3457" s="57"/>
      <c r="U3457" s="57"/>
      <c r="V3457" s="57"/>
      <c r="W3457" s="57"/>
      <c r="X3457" s="56" t="str">
        <f t="shared" si="54"/>
        <v/>
      </c>
    </row>
    <row r="3458" spans="1:24" x14ac:dyDescent="0.2">
      <c r="A3458" s="8">
        <v>3442</v>
      </c>
      <c r="B3458" s="47" t="str">
        <f>IF('tabela informacyjna dla JST'!$C$9="","",'tabela informacyjna dla JST'!$C$9)</f>
        <v>Ślemień gm. wiejska</v>
      </c>
      <c r="C3458" s="47" t="str">
        <f>IFERROR((VLOOKUP(B3458,Tabela1[],6,FALSE)),"")</f>
        <v>PL2405_EE</v>
      </c>
      <c r="D3458" s="47" t="str">
        <f>IFERROR((VLOOKUP(C3458,KATALOGI!$A$34:$B$49,2,FALSE)),"")</f>
        <v>Edukacja ekologiczna związana z ochroną powietrza</v>
      </c>
      <c r="E3458" s="57"/>
      <c r="F3458" s="57"/>
      <c r="G3458" s="57"/>
      <c r="H3458" s="57"/>
      <c r="I3458" s="57"/>
      <c r="J3458" s="57"/>
      <c r="K3458" s="57"/>
      <c r="L3458" s="57"/>
      <c r="M3458" s="57"/>
      <c r="N3458" s="57"/>
      <c r="O3458" s="57"/>
      <c r="P3458" s="57"/>
      <c r="Q3458" s="57"/>
      <c r="R3458" s="57"/>
      <c r="S3458" s="57"/>
      <c r="T3458" s="57"/>
      <c r="U3458" s="57"/>
      <c r="V3458" s="57"/>
      <c r="W3458" s="57"/>
      <c r="X3458" s="56" t="str">
        <f t="shared" si="54"/>
        <v/>
      </c>
    </row>
    <row r="3459" spans="1:24" x14ac:dyDescent="0.2">
      <c r="A3459" s="8">
        <v>3443</v>
      </c>
      <c r="B3459" s="47" t="str">
        <f>IF('tabela informacyjna dla JST'!$C$9="","",'tabela informacyjna dla JST'!$C$9)</f>
        <v>Ślemień gm. wiejska</v>
      </c>
      <c r="C3459" s="47" t="str">
        <f>IFERROR((VLOOKUP(B3459,Tabela1[],6,FALSE)),"")</f>
        <v>PL2405_EE</v>
      </c>
      <c r="D3459" s="47" t="str">
        <f>IFERROR((VLOOKUP(C3459,KATALOGI!$A$34:$B$49,2,FALSE)),"")</f>
        <v>Edukacja ekologiczna związana z ochroną powietrza</v>
      </c>
      <c r="E3459" s="57"/>
      <c r="F3459" s="57"/>
      <c r="G3459" s="57"/>
      <c r="H3459" s="57"/>
      <c r="I3459" s="57"/>
      <c r="J3459" s="57"/>
      <c r="K3459" s="57"/>
      <c r="L3459" s="57"/>
      <c r="M3459" s="57"/>
      <c r="N3459" s="57"/>
      <c r="O3459" s="57"/>
      <c r="P3459" s="57"/>
      <c r="Q3459" s="57"/>
      <c r="R3459" s="57"/>
      <c r="S3459" s="57"/>
      <c r="T3459" s="57"/>
      <c r="U3459" s="57"/>
      <c r="V3459" s="57"/>
      <c r="W3459" s="57"/>
      <c r="X3459" s="56" t="str">
        <f t="shared" si="54"/>
        <v/>
      </c>
    </row>
    <row r="3460" spans="1:24" x14ac:dyDescent="0.2">
      <c r="A3460" s="8">
        <v>3444</v>
      </c>
      <c r="B3460" s="47" t="str">
        <f>IF('tabela informacyjna dla JST'!$C$9="","",'tabela informacyjna dla JST'!$C$9)</f>
        <v>Ślemień gm. wiejska</v>
      </c>
      <c r="C3460" s="47" t="str">
        <f>IFERROR((VLOOKUP(B3460,Tabela1[],6,FALSE)),"")</f>
        <v>PL2405_EE</v>
      </c>
      <c r="D3460" s="47" t="str">
        <f>IFERROR((VLOOKUP(C3460,KATALOGI!$A$34:$B$49,2,FALSE)),"")</f>
        <v>Edukacja ekologiczna związana z ochroną powietrza</v>
      </c>
      <c r="E3460" s="57"/>
      <c r="F3460" s="57"/>
      <c r="G3460" s="57"/>
      <c r="H3460" s="57"/>
      <c r="I3460" s="57"/>
      <c r="J3460" s="57"/>
      <c r="K3460" s="57"/>
      <c r="L3460" s="57"/>
      <c r="M3460" s="57"/>
      <c r="N3460" s="57"/>
      <c r="O3460" s="57"/>
      <c r="P3460" s="57"/>
      <c r="Q3460" s="57"/>
      <c r="R3460" s="57"/>
      <c r="S3460" s="57"/>
      <c r="T3460" s="57"/>
      <c r="U3460" s="57"/>
      <c r="V3460" s="57"/>
      <c r="W3460" s="57"/>
      <c r="X3460" s="56" t="str">
        <f t="shared" si="54"/>
        <v/>
      </c>
    </row>
    <row r="3461" spans="1:24" x14ac:dyDescent="0.2">
      <c r="A3461" s="8">
        <v>3445</v>
      </c>
      <c r="B3461" s="47" t="str">
        <f>IF('tabela informacyjna dla JST'!$C$9="","",'tabela informacyjna dla JST'!$C$9)</f>
        <v>Ślemień gm. wiejska</v>
      </c>
      <c r="C3461" s="47" t="str">
        <f>IFERROR((VLOOKUP(B3461,Tabela1[],6,FALSE)),"")</f>
        <v>PL2405_EE</v>
      </c>
      <c r="D3461" s="47" t="str">
        <f>IFERROR((VLOOKUP(C3461,KATALOGI!$A$34:$B$49,2,FALSE)),"")</f>
        <v>Edukacja ekologiczna związana z ochroną powietrza</v>
      </c>
      <c r="E3461" s="57"/>
      <c r="F3461" s="57"/>
      <c r="G3461" s="57"/>
      <c r="H3461" s="57"/>
      <c r="I3461" s="57"/>
      <c r="J3461" s="57"/>
      <c r="K3461" s="57"/>
      <c r="L3461" s="57"/>
      <c r="M3461" s="57"/>
      <c r="N3461" s="57"/>
      <c r="O3461" s="57"/>
      <c r="P3461" s="57"/>
      <c r="Q3461" s="57"/>
      <c r="R3461" s="57"/>
      <c r="S3461" s="57"/>
      <c r="T3461" s="57"/>
      <c r="U3461" s="57"/>
      <c r="V3461" s="57"/>
      <c r="W3461" s="57"/>
      <c r="X3461" s="56" t="str">
        <f t="shared" si="54"/>
        <v/>
      </c>
    </row>
    <row r="3462" spans="1:24" x14ac:dyDescent="0.2">
      <c r="A3462" s="8">
        <v>3446</v>
      </c>
      <c r="B3462" s="47" t="str">
        <f>IF('tabela informacyjna dla JST'!$C$9="","",'tabela informacyjna dla JST'!$C$9)</f>
        <v>Ślemień gm. wiejska</v>
      </c>
      <c r="C3462" s="47" t="str">
        <f>IFERROR((VLOOKUP(B3462,Tabela1[],6,FALSE)),"")</f>
        <v>PL2405_EE</v>
      </c>
      <c r="D3462" s="47" t="str">
        <f>IFERROR((VLOOKUP(C3462,KATALOGI!$A$34:$B$49,2,FALSE)),"")</f>
        <v>Edukacja ekologiczna związana z ochroną powietrza</v>
      </c>
      <c r="E3462" s="57"/>
      <c r="F3462" s="57"/>
      <c r="G3462" s="57"/>
      <c r="H3462" s="57"/>
      <c r="I3462" s="57"/>
      <c r="J3462" s="57"/>
      <c r="K3462" s="57"/>
      <c r="L3462" s="57"/>
      <c r="M3462" s="57"/>
      <c r="N3462" s="57"/>
      <c r="O3462" s="57"/>
      <c r="P3462" s="57"/>
      <c r="Q3462" s="57"/>
      <c r="R3462" s="57"/>
      <c r="S3462" s="57"/>
      <c r="T3462" s="57"/>
      <c r="U3462" s="57"/>
      <c r="V3462" s="57"/>
      <c r="W3462" s="57"/>
      <c r="X3462" s="56" t="str">
        <f t="shared" si="54"/>
        <v/>
      </c>
    </row>
    <row r="3463" spans="1:24" x14ac:dyDescent="0.2">
      <c r="A3463" s="8">
        <v>3447</v>
      </c>
      <c r="B3463" s="47" t="str">
        <f>IF('tabela informacyjna dla JST'!$C$9="","",'tabela informacyjna dla JST'!$C$9)</f>
        <v>Ślemień gm. wiejska</v>
      </c>
      <c r="C3463" s="47" t="str">
        <f>IFERROR((VLOOKUP(B3463,Tabela1[],6,FALSE)),"")</f>
        <v>PL2405_EE</v>
      </c>
      <c r="D3463" s="47" t="str">
        <f>IFERROR((VLOOKUP(C3463,KATALOGI!$A$34:$B$49,2,FALSE)),"")</f>
        <v>Edukacja ekologiczna związana z ochroną powietrza</v>
      </c>
      <c r="E3463" s="57"/>
      <c r="F3463" s="57"/>
      <c r="G3463" s="57"/>
      <c r="H3463" s="57"/>
      <c r="I3463" s="57"/>
      <c r="J3463" s="57"/>
      <c r="K3463" s="57"/>
      <c r="L3463" s="57"/>
      <c r="M3463" s="57"/>
      <c r="N3463" s="57"/>
      <c r="O3463" s="57"/>
      <c r="P3463" s="57"/>
      <c r="Q3463" s="57"/>
      <c r="R3463" s="57"/>
      <c r="S3463" s="57"/>
      <c r="T3463" s="57"/>
      <c r="U3463" s="57"/>
      <c r="V3463" s="57"/>
      <c r="W3463" s="57"/>
      <c r="X3463" s="56" t="str">
        <f t="shared" si="54"/>
        <v/>
      </c>
    </row>
    <row r="3464" spans="1:24" x14ac:dyDescent="0.2">
      <c r="A3464" s="8">
        <v>3448</v>
      </c>
      <c r="B3464" s="47" t="str">
        <f>IF('tabela informacyjna dla JST'!$C$9="","",'tabela informacyjna dla JST'!$C$9)</f>
        <v>Ślemień gm. wiejska</v>
      </c>
      <c r="C3464" s="47" t="str">
        <f>IFERROR((VLOOKUP(B3464,Tabela1[],6,FALSE)),"")</f>
        <v>PL2405_EE</v>
      </c>
      <c r="D3464" s="47" t="str">
        <f>IFERROR((VLOOKUP(C3464,KATALOGI!$A$34:$B$49,2,FALSE)),"")</f>
        <v>Edukacja ekologiczna związana z ochroną powietrza</v>
      </c>
      <c r="E3464" s="57"/>
      <c r="F3464" s="57"/>
      <c r="G3464" s="57"/>
      <c r="H3464" s="57"/>
      <c r="I3464" s="57"/>
      <c r="J3464" s="57"/>
      <c r="K3464" s="57"/>
      <c r="L3464" s="57"/>
      <c r="M3464" s="57"/>
      <c r="N3464" s="57"/>
      <c r="O3464" s="57"/>
      <c r="P3464" s="57"/>
      <c r="Q3464" s="57"/>
      <c r="R3464" s="57"/>
      <c r="S3464" s="57"/>
      <c r="T3464" s="57"/>
      <c r="U3464" s="57"/>
      <c r="V3464" s="57"/>
      <c r="W3464" s="57"/>
      <c r="X3464" s="56" t="str">
        <f t="shared" si="54"/>
        <v/>
      </c>
    </row>
    <row r="3465" spans="1:24" x14ac:dyDescent="0.2">
      <c r="A3465" s="8">
        <v>3449</v>
      </c>
      <c r="B3465" s="47" t="str">
        <f>IF('tabela informacyjna dla JST'!$C$9="","",'tabela informacyjna dla JST'!$C$9)</f>
        <v>Ślemień gm. wiejska</v>
      </c>
      <c r="C3465" s="47" t="str">
        <f>IFERROR((VLOOKUP(B3465,Tabela1[],6,FALSE)),"")</f>
        <v>PL2405_EE</v>
      </c>
      <c r="D3465" s="47" t="str">
        <f>IFERROR((VLOOKUP(C3465,KATALOGI!$A$34:$B$49,2,FALSE)),"")</f>
        <v>Edukacja ekologiczna związana z ochroną powietrza</v>
      </c>
      <c r="E3465" s="57"/>
      <c r="F3465" s="57"/>
      <c r="G3465" s="57"/>
      <c r="H3465" s="57"/>
      <c r="I3465" s="57"/>
      <c r="J3465" s="57"/>
      <c r="K3465" s="57"/>
      <c r="L3465" s="57"/>
      <c r="M3465" s="57"/>
      <c r="N3465" s="57"/>
      <c r="O3465" s="57"/>
      <c r="P3465" s="57"/>
      <c r="Q3465" s="57"/>
      <c r="R3465" s="57"/>
      <c r="S3465" s="57"/>
      <c r="T3465" s="57"/>
      <c r="U3465" s="57"/>
      <c r="V3465" s="57"/>
      <c r="W3465" s="57"/>
      <c r="X3465" s="56" t="str">
        <f t="shared" si="54"/>
        <v/>
      </c>
    </row>
    <row r="3466" spans="1:24" x14ac:dyDescent="0.2">
      <c r="A3466" s="8">
        <v>3450</v>
      </c>
      <c r="B3466" s="47" t="str">
        <f>IF('tabela informacyjna dla JST'!$C$9="","",'tabela informacyjna dla JST'!$C$9)</f>
        <v>Ślemień gm. wiejska</v>
      </c>
      <c r="C3466" s="47" t="str">
        <f>IFERROR((VLOOKUP(B3466,Tabela1[],6,FALSE)),"")</f>
        <v>PL2405_EE</v>
      </c>
      <c r="D3466" s="47" t="str">
        <f>IFERROR((VLOOKUP(C3466,KATALOGI!$A$34:$B$49,2,FALSE)),"")</f>
        <v>Edukacja ekologiczna związana z ochroną powietrza</v>
      </c>
      <c r="E3466" s="57"/>
      <c r="F3466" s="57"/>
      <c r="G3466" s="57"/>
      <c r="H3466" s="57"/>
      <c r="I3466" s="57"/>
      <c r="J3466" s="57"/>
      <c r="K3466" s="57"/>
      <c r="L3466" s="57"/>
      <c r="M3466" s="57"/>
      <c r="N3466" s="57"/>
      <c r="O3466" s="57"/>
      <c r="P3466" s="57"/>
      <c r="Q3466" s="57"/>
      <c r="R3466" s="57"/>
      <c r="S3466" s="57"/>
      <c r="T3466" s="57"/>
      <c r="U3466" s="57"/>
      <c r="V3466" s="57"/>
      <c r="W3466" s="57"/>
      <c r="X3466" s="56" t="str">
        <f t="shared" si="54"/>
        <v/>
      </c>
    </row>
    <row r="3467" spans="1:24" x14ac:dyDescent="0.2">
      <c r="A3467" s="8">
        <v>3451</v>
      </c>
      <c r="B3467" s="47" t="str">
        <f>IF('tabela informacyjna dla JST'!$C$9="","",'tabela informacyjna dla JST'!$C$9)</f>
        <v>Ślemień gm. wiejska</v>
      </c>
      <c r="C3467" s="47" t="str">
        <f>IFERROR((VLOOKUP(B3467,Tabela1[],6,FALSE)),"")</f>
        <v>PL2405_EE</v>
      </c>
      <c r="D3467" s="47" t="str">
        <f>IFERROR((VLOOKUP(C3467,KATALOGI!$A$34:$B$49,2,FALSE)),"")</f>
        <v>Edukacja ekologiczna związana z ochroną powietrza</v>
      </c>
      <c r="E3467" s="57"/>
      <c r="F3467" s="57"/>
      <c r="G3467" s="57"/>
      <c r="H3467" s="57"/>
      <c r="I3467" s="57"/>
      <c r="J3467" s="57"/>
      <c r="K3467" s="57"/>
      <c r="L3467" s="57"/>
      <c r="M3467" s="57"/>
      <c r="N3467" s="57"/>
      <c r="O3467" s="57"/>
      <c r="P3467" s="57"/>
      <c r="Q3467" s="57"/>
      <c r="R3467" s="57"/>
      <c r="S3467" s="57"/>
      <c r="T3467" s="57"/>
      <c r="U3467" s="57"/>
      <c r="V3467" s="57"/>
      <c r="W3467" s="57"/>
      <c r="X3467" s="56" t="str">
        <f t="shared" si="54"/>
        <v/>
      </c>
    </row>
    <row r="3468" spans="1:24" x14ac:dyDescent="0.2">
      <c r="A3468" s="8">
        <v>3452</v>
      </c>
      <c r="B3468" s="47" t="str">
        <f>IF('tabela informacyjna dla JST'!$C$9="","",'tabela informacyjna dla JST'!$C$9)</f>
        <v>Ślemień gm. wiejska</v>
      </c>
      <c r="C3468" s="47" t="str">
        <f>IFERROR((VLOOKUP(B3468,Tabela1[],6,FALSE)),"")</f>
        <v>PL2405_EE</v>
      </c>
      <c r="D3468" s="47" t="str">
        <f>IFERROR((VLOOKUP(C3468,KATALOGI!$A$34:$B$49,2,FALSE)),"")</f>
        <v>Edukacja ekologiczna związana z ochroną powietrza</v>
      </c>
      <c r="E3468" s="57"/>
      <c r="F3468" s="57"/>
      <c r="G3468" s="57"/>
      <c r="H3468" s="57"/>
      <c r="I3468" s="57"/>
      <c r="J3468" s="57"/>
      <c r="K3468" s="57"/>
      <c r="L3468" s="57"/>
      <c r="M3468" s="57"/>
      <c r="N3468" s="57"/>
      <c r="O3468" s="57"/>
      <c r="P3468" s="57"/>
      <c r="Q3468" s="57"/>
      <c r="R3468" s="57"/>
      <c r="S3468" s="57"/>
      <c r="T3468" s="57"/>
      <c r="U3468" s="57"/>
      <c r="V3468" s="57"/>
      <c r="W3468" s="57"/>
      <c r="X3468" s="56" t="str">
        <f t="shared" si="54"/>
        <v/>
      </c>
    </row>
    <row r="3469" spans="1:24" x14ac:dyDescent="0.2">
      <c r="A3469" s="8">
        <v>3453</v>
      </c>
      <c r="B3469" s="47" t="str">
        <f>IF('tabela informacyjna dla JST'!$C$9="","",'tabela informacyjna dla JST'!$C$9)</f>
        <v>Ślemień gm. wiejska</v>
      </c>
      <c r="C3469" s="47" t="str">
        <f>IFERROR((VLOOKUP(B3469,Tabela1[],6,FALSE)),"")</f>
        <v>PL2405_EE</v>
      </c>
      <c r="D3469" s="47" t="str">
        <f>IFERROR((VLOOKUP(C3469,KATALOGI!$A$34:$B$49,2,FALSE)),"")</f>
        <v>Edukacja ekologiczna związana z ochroną powietrza</v>
      </c>
      <c r="E3469" s="57"/>
      <c r="F3469" s="57"/>
      <c r="G3469" s="57"/>
      <c r="H3469" s="57"/>
      <c r="I3469" s="57"/>
      <c r="J3469" s="57"/>
      <c r="K3469" s="57"/>
      <c r="L3469" s="57"/>
      <c r="M3469" s="57"/>
      <c r="N3469" s="57"/>
      <c r="O3469" s="57"/>
      <c r="P3469" s="57"/>
      <c r="Q3469" s="57"/>
      <c r="R3469" s="57"/>
      <c r="S3469" s="57"/>
      <c r="T3469" s="57"/>
      <c r="U3469" s="57"/>
      <c r="V3469" s="57"/>
      <c r="W3469" s="57"/>
      <c r="X3469" s="56" t="str">
        <f t="shared" si="54"/>
        <v/>
      </c>
    </row>
    <row r="3470" spans="1:24" x14ac:dyDescent="0.2">
      <c r="A3470" s="8">
        <v>3454</v>
      </c>
      <c r="B3470" s="47" t="str">
        <f>IF('tabela informacyjna dla JST'!$C$9="","",'tabela informacyjna dla JST'!$C$9)</f>
        <v>Ślemień gm. wiejska</v>
      </c>
      <c r="C3470" s="47" t="str">
        <f>IFERROR((VLOOKUP(B3470,Tabela1[],6,FALSE)),"")</f>
        <v>PL2405_EE</v>
      </c>
      <c r="D3470" s="47" t="str">
        <f>IFERROR((VLOOKUP(C3470,KATALOGI!$A$34:$B$49,2,FALSE)),"")</f>
        <v>Edukacja ekologiczna związana z ochroną powietrza</v>
      </c>
      <c r="E3470" s="57"/>
      <c r="F3470" s="57"/>
      <c r="G3470" s="57"/>
      <c r="H3470" s="57"/>
      <c r="I3470" s="57"/>
      <c r="J3470" s="57"/>
      <c r="K3470" s="57"/>
      <c r="L3470" s="57"/>
      <c r="M3470" s="57"/>
      <c r="N3470" s="57"/>
      <c r="O3470" s="57"/>
      <c r="P3470" s="57"/>
      <c r="Q3470" s="57"/>
      <c r="R3470" s="57"/>
      <c r="S3470" s="57"/>
      <c r="T3470" s="57"/>
      <c r="U3470" s="57"/>
      <c r="V3470" s="57"/>
      <c r="W3470" s="57"/>
      <c r="X3470" s="56" t="str">
        <f t="shared" si="54"/>
        <v/>
      </c>
    </row>
    <row r="3471" spans="1:24" x14ac:dyDescent="0.2">
      <c r="A3471" s="8">
        <v>3455</v>
      </c>
      <c r="B3471" s="47" t="str">
        <f>IF('tabela informacyjna dla JST'!$C$9="","",'tabela informacyjna dla JST'!$C$9)</f>
        <v>Ślemień gm. wiejska</v>
      </c>
      <c r="C3471" s="47" t="str">
        <f>IFERROR((VLOOKUP(B3471,Tabela1[],6,FALSE)),"")</f>
        <v>PL2405_EE</v>
      </c>
      <c r="D3471" s="47" t="str">
        <f>IFERROR((VLOOKUP(C3471,KATALOGI!$A$34:$B$49,2,FALSE)),"")</f>
        <v>Edukacja ekologiczna związana z ochroną powietrza</v>
      </c>
      <c r="E3471" s="57"/>
      <c r="F3471" s="57"/>
      <c r="G3471" s="57"/>
      <c r="H3471" s="57"/>
      <c r="I3471" s="57"/>
      <c r="J3471" s="57"/>
      <c r="K3471" s="57"/>
      <c r="L3471" s="57"/>
      <c r="M3471" s="57"/>
      <c r="N3471" s="57"/>
      <c r="O3471" s="57"/>
      <c r="P3471" s="57"/>
      <c r="Q3471" s="57"/>
      <c r="R3471" s="57"/>
      <c r="S3471" s="57"/>
      <c r="T3471" s="57"/>
      <c r="U3471" s="57"/>
      <c r="V3471" s="57"/>
      <c r="W3471" s="57"/>
      <c r="X3471" s="56" t="str">
        <f t="shared" si="54"/>
        <v/>
      </c>
    </row>
    <row r="3472" spans="1:24" x14ac:dyDescent="0.2">
      <c r="A3472" s="8">
        <v>3456</v>
      </c>
      <c r="B3472" s="47" t="str">
        <f>IF('tabela informacyjna dla JST'!$C$9="","",'tabela informacyjna dla JST'!$C$9)</f>
        <v>Ślemień gm. wiejska</v>
      </c>
      <c r="C3472" s="47" t="str">
        <f>IFERROR((VLOOKUP(B3472,Tabela1[],6,FALSE)),"")</f>
        <v>PL2405_EE</v>
      </c>
      <c r="D3472" s="47" t="str">
        <f>IFERROR((VLOOKUP(C3472,KATALOGI!$A$34:$B$49,2,FALSE)),"")</f>
        <v>Edukacja ekologiczna związana z ochroną powietrza</v>
      </c>
      <c r="E3472" s="57"/>
      <c r="F3472" s="57"/>
      <c r="G3472" s="57"/>
      <c r="H3472" s="57"/>
      <c r="I3472" s="57"/>
      <c r="J3472" s="57"/>
      <c r="K3472" s="57"/>
      <c r="L3472" s="57"/>
      <c r="M3472" s="57"/>
      <c r="N3472" s="57"/>
      <c r="O3472" s="57"/>
      <c r="P3472" s="57"/>
      <c r="Q3472" s="57"/>
      <c r="R3472" s="57"/>
      <c r="S3472" s="57"/>
      <c r="T3472" s="57"/>
      <c r="U3472" s="57"/>
      <c r="V3472" s="57"/>
      <c r="W3472" s="57"/>
      <c r="X3472" s="56" t="str">
        <f t="shared" si="54"/>
        <v/>
      </c>
    </row>
    <row r="3473" spans="1:24" x14ac:dyDescent="0.2">
      <c r="A3473" s="8">
        <v>3457</v>
      </c>
      <c r="B3473" s="47" t="str">
        <f>IF('tabela informacyjna dla JST'!$C$9="","",'tabela informacyjna dla JST'!$C$9)</f>
        <v>Ślemień gm. wiejska</v>
      </c>
      <c r="C3473" s="47" t="str">
        <f>IFERROR((VLOOKUP(B3473,Tabela1[],6,FALSE)),"")</f>
        <v>PL2405_EE</v>
      </c>
      <c r="D3473" s="47" t="str">
        <f>IFERROR((VLOOKUP(C3473,KATALOGI!$A$34:$B$49,2,FALSE)),"")</f>
        <v>Edukacja ekologiczna związana z ochroną powietrza</v>
      </c>
      <c r="E3473" s="57"/>
      <c r="F3473" s="57"/>
      <c r="G3473" s="57"/>
      <c r="H3473" s="57"/>
      <c r="I3473" s="57"/>
      <c r="J3473" s="57"/>
      <c r="K3473" s="57"/>
      <c r="L3473" s="57"/>
      <c r="M3473" s="57"/>
      <c r="N3473" s="57"/>
      <c r="O3473" s="57"/>
      <c r="P3473" s="57"/>
      <c r="Q3473" s="57"/>
      <c r="R3473" s="57"/>
      <c r="S3473" s="57"/>
      <c r="T3473" s="57"/>
      <c r="U3473" s="57"/>
      <c r="V3473" s="57"/>
      <c r="W3473" s="57"/>
      <c r="X3473" s="56" t="str">
        <f t="shared" si="54"/>
        <v/>
      </c>
    </row>
    <row r="3474" spans="1:24" x14ac:dyDescent="0.2">
      <c r="A3474" s="8">
        <v>3458</v>
      </c>
      <c r="B3474" s="47" t="str">
        <f>IF('tabela informacyjna dla JST'!$C$9="","",'tabela informacyjna dla JST'!$C$9)</f>
        <v>Ślemień gm. wiejska</v>
      </c>
      <c r="C3474" s="47" t="str">
        <f>IFERROR((VLOOKUP(B3474,Tabela1[],6,FALSE)),"")</f>
        <v>PL2405_EE</v>
      </c>
      <c r="D3474" s="47" t="str">
        <f>IFERROR((VLOOKUP(C3474,KATALOGI!$A$34:$B$49,2,FALSE)),"")</f>
        <v>Edukacja ekologiczna związana z ochroną powietrza</v>
      </c>
      <c r="E3474" s="57"/>
      <c r="F3474" s="57"/>
      <c r="G3474" s="57"/>
      <c r="H3474" s="57"/>
      <c r="I3474" s="57"/>
      <c r="J3474" s="57"/>
      <c r="K3474" s="57"/>
      <c r="L3474" s="57"/>
      <c r="M3474" s="57"/>
      <c r="N3474" s="57"/>
      <c r="O3474" s="57"/>
      <c r="P3474" s="57"/>
      <c r="Q3474" s="57"/>
      <c r="R3474" s="57"/>
      <c r="S3474" s="57"/>
      <c r="T3474" s="57"/>
      <c r="U3474" s="57"/>
      <c r="V3474" s="57"/>
      <c r="W3474" s="57"/>
      <c r="X3474" s="56" t="str">
        <f t="shared" ref="X3474:X3537" si="55">IF(SUM(R3474:W3474)&gt;Q3474,"Suma wysokości uzyskanego dofinansowania jest wyższa niż szacunkowe koszty realizacji inwestycji!","")</f>
        <v/>
      </c>
    </row>
    <row r="3475" spans="1:24" x14ac:dyDescent="0.2">
      <c r="A3475" s="8">
        <v>3459</v>
      </c>
      <c r="B3475" s="47" t="str">
        <f>IF('tabela informacyjna dla JST'!$C$9="","",'tabela informacyjna dla JST'!$C$9)</f>
        <v>Ślemień gm. wiejska</v>
      </c>
      <c r="C3475" s="47" t="str">
        <f>IFERROR((VLOOKUP(B3475,Tabela1[],6,FALSE)),"")</f>
        <v>PL2405_EE</v>
      </c>
      <c r="D3475" s="47" t="str">
        <f>IFERROR((VLOOKUP(C3475,KATALOGI!$A$34:$B$49,2,FALSE)),"")</f>
        <v>Edukacja ekologiczna związana z ochroną powietrza</v>
      </c>
      <c r="E3475" s="57"/>
      <c r="F3475" s="57"/>
      <c r="G3475" s="57"/>
      <c r="H3475" s="57"/>
      <c r="I3475" s="57"/>
      <c r="J3475" s="57"/>
      <c r="K3475" s="57"/>
      <c r="L3475" s="57"/>
      <c r="M3475" s="57"/>
      <c r="N3475" s="57"/>
      <c r="O3475" s="57"/>
      <c r="P3475" s="57"/>
      <c r="Q3475" s="57"/>
      <c r="R3475" s="57"/>
      <c r="S3475" s="57"/>
      <c r="T3475" s="57"/>
      <c r="U3475" s="57"/>
      <c r="V3475" s="57"/>
      <c r="W3475" s="57"/>
      <c r="X3475" s="56" t="str">
        <f t="shared" si="55"/>
        <v/>
      </c>
    </row>
    <row r="3476" spans="1:24" x14ac:dyDescent="0.2">
      <c r="A3476" s="8">
        <v>3460</v>
      </c>
      <c r="B3476" s="47" t="str">
        <f>IF('tabela informacyjna dla JST'!$C$9="","",'tabela informacyjna dla JST'!$C$9)</f>
        <v>Ślemień gm. wiejska</v>
      </c>
      <c r="C3476" s="47" t="str">
        <f>IFERROR((VLOOKUP(B3476,Tabela1[],6,FALSE)),"")</f>
        <v>PL2405_EE</v>
      </c>
      <c r="D3476" s="47" t="str">
        <f>IFERROR((VLOOKUP(C3476,KATALOGI!$A$34:$B$49,2,FALSE)),"")</f>
        <v>Edukacja ekologiczna związana z ochroną powietrza</v>
      </c>
      <c r="E3476" s="57"/>
      <c r="F3476" s="57"/>
      <c r="G3476" s="57"/>
      <c r="H3476" s="57"/>
      <c r="I3476" s="57"/>
      <c r="J3476" s="57"/>
      <c r="K3476" s="57"/>
      <c r="L3476" s="57"/>
      <c r="M3476" s="57"/>
      <c r="N3476" s="57"/>
      <c r="O3476" s="57"/>
      <c r="P3476" s="57"/>
      <c r="Q3476" s="57"/>
      <c r="R3476" s="57"/>
      <c r="S3476" s="57"/>
      <c r="T3476" s="57"/>
      <c r="U3476" s="57"/>
      <c r="V3476" s="57"/>
      <c r="W3476" s="57"/>
      <c r="X3476" s="56" t="str">
        <f t="shared" si="55"/>
        <v/>
      </c>
    </row>
    <row r="3477" spans="1:24" x14ac:dyDescent="0.2">
      <c r="A3477" s="8">
        <v>3461</v>
      </c>
      <c r="B3477" s="47" t="str">
        <f>IF('tabela informacyjna dla JST'!$C$9="","",'tabela informacyjna dla JST'!$C$9)</f>
        <v>Ślemień gm. wiejska</v>
      </c>
      <c r="C3477" s="47" t="str">
        <f>IFERROR((VLOOKUP(B3477,Tabela1[],6,FALSE)),"")</f>
        <v>PL2405_EE</v>
      </c>
      <c r="D3477" s="47" t="str">
        <f>IFERROR((VLOOKUP(C3477,KATALOGI!$A$34:$B$49,2,FALSE)),"")</f>
        <v>Edukacja ekologiczna związana z ochroną powietrza</v>
      </c>
      <c r="E3477" s="57"/>
      <c r="F3477" s="57"/>
      <c r="G3477" s="57"/>
      <c r="H3477" s="57"/>
      <c r="I3477" s="57"/>
      <c r="J3477" s="57"/>
      <c r="K3477" s="57"/>
      <c r="L3477" s="57"/>
      <c r="M3477" s="57"/>
      <c r="N3477" s="57"/>
      <c r="O3477" s="57"/>
      <c r="P3477" s="57"/>
      <c r="Q3477" s="57"/>
      <c r="R3477" s="57"/>
      <c r="S3477" s="57"/>
      <c r="T3477" s="57"/>
      <c r="U3477" s="57"/>
      <c r="V3477" s="57"/>
      <c r="W3477" s="57"/>
      <c r="X3477" s="56" t="str">
        <f t="shared" si="55"/>
        <v/>
      </c>
    </row>
    <row r="3478" spans="1:24" x14ac:dyDescent="0.2">
      <c r="A3478" s="8">
        <v>3462</v>
      </c>
      <c r="B3478" s="47" t="str">
        <f>IF('tabela informacyjna dla JST'!$C$9="","",'tabela informacyjna dla JST'!$C$9)</f>
        <v>Ślemień gm. wiejska</v>
      </c>
      <c r="C3478" s="47" t="str">
        <f>IFERROR((VLOOKUP(B3478,Tabela1[],6,FALSE)),"")</f>
        <v>PL2405_EE</v>
      </c>
      <c r="D3478" s="47" t="str">
        <f>IFERROR((VLOOKUP(C3478,KATALOGI!$A$34:$B$49,2,FALSE)),"")</f>
        <v>Edukacja ekologiczna związana z ochroną powietrza</v>
      </c>
      <c r="E3478" s="57"/>
      <c r="F3478" s="57"/>
      <c r="G3478" s="57"/>
      <c r="H3478" s="57"/>
      <c r="I3478" s="57"/>
      <c r="J3478" s="57"/>
      <c r="K3478" s="57"/>
      <c r="L3478" s="57"/>
      <c r="M3478" s="57"/>
      <c r="N3478" s="57"/>
      <c r="O3478" s="57"/>
      <c r="P3478" s="57"/>
      <c r="Q3478" s="57"/>
      <c r="R3478" s="57"/>
      <c r="S3478" s="57"/>
      <c r="T3478" s="57"/>
      <c r="U3478" s="57"/>
      <c r="V3478" s="57"/>
      <c r="W3478" s="57"/>
      <c r="X3478" s="56" t="str">
        <f t="shared" si="55"/>
        <v/>
      </c>
    </row>
    <row r="3479" spans="1:24" x14ac:dyDescent="0.2">
      <c r="A3479" s="8">
        <v>3463</v>
      </c>
      <c r="B3479" s="47" t="str">
        <f>IF('tabela informacyjna dla JST'!$C$9="","",'tabela informacyjna dla JST'!$C$9)</f>
        <v>Ślemień gm. wiejska</v>
      </c>
      <c r="C3479" s="47" t="str">
        <f>IFERROR((VLOOKUP(B3479,Tabela1[],6,FALSE)),"")</f>
        <v>PL2405_EE</v>
      </c>
      <c r="D3479" s="47" t="str">
        <f>IFERROR((VLOOKUP(C3479,KATALOGI!$A$34:$B$49,2,FALSE)),"")</f>
        <v>Edukacja ekologiczna związana z ochroną powietrza</v>
      </c>
      <c r="E3479" s="57"/>
      <c r="F3479" s="57"/>
      <c r="G3479" s="57"/>
      <c r="H3479" s="57"/>
      <c r="I3479" s="57"/>
      <c r="J3479" s="57"/>
      <c r="K3479" s="57"/>
      <c r="L3479" s="57"/>
      <c r="M3479" s="57"/>
      <c r="N3479" s="57"/>
      <c r="O3479" s="57"/>
      <c r="P3479" s="57"/>
      <c r="Q3479" s="57"/>
      <c r="R3479" s="57"/>
      <c r="S3479" s="57"/>
      <c r="T3479" s="57"/>
      <c r="U3479" s="57"/>
      <c r="V3479" s="57"/>
      <c r="W3479" s="57"/>
      <c r="X3479" s="56" t="str">
        <f t="shared" si="55"/>
        <v/>
      </c>
    </row>
    <row r="3480" spans="1:24" x14ac:dyDescent="0.2">
      <c r="A3480" s="8">
        <v>3464</v>
      </c>
      <c r="B3480" s="47" t="str">
        <f>IF('tabela informacyjna dla JST'!$C$9="","",'tabela informacyjna dla JST'!$C$9)</f>
        <v>Ślemień gm. wiejska</v>
      </c>
      <c r="C3480" s="47" t="str">
        <f>IFERROR((VLOOKUP(B3480,Tabela1[],6,FALSE)),"")</f>
        <v>PL2405_EE</v>
      </c>
      <c r="D3480" s="47" t="str">
        <f>IFERROR((VLOOKUP(C3480,KATALOGI!$A$34:$B$49,2,FALSE)),"")</f>
        <v>Edukacja ekologiczna związana z ochroną powietrza</v>
      </c>
      <c r="E3480" s="57"/>
      <c r="F3480" s="57"/>
      <c r="G3480" s="57"/>
      <c r="H3480" s="57"/>
      <c r="I3480" s="57"/>
      <c r="J3480" s="57"/>
      <c r="K3480" s="57"/>
      <c r="L3480" s="57"/>
      <c r="M3480" s="57"/>
      <c r="N3480" s="57"/>
      <c r="O3480" s="57"/>
      <c r="P3480" s="57"/>
      <c r="Q3480" s="57"/>
      <c r="R3480" s="57"/>
      <c r="S3480" s="57"/>
      <c r="T3480" s="57"/>
      <c r="U3480" s="57"/>
      <c r="V3480" s="57"/>
      <c r="W3480" s="57"/>
      <c r="X3480" s="56" t="str">
        <f t="shared" si="55"/>
        <v/>
      </c>
    </row>
    <row r="3481" spans="1:24" x14ac:dyDescent="0.2">
      <c r="A3481" s="8">
        <v>3465</v>
      </c>
      <c r="B3481" s="47" t="str">
        <f>IF('tabela informacyjna dla JST'!$C$9="","",'tabela informacyjna dla JST'!$C$9)</f>
        <v>Ślemień gm. wiejska</v>
      </c>
      <c r="C3481" s="47" t="str">
        <f>IFERROR((VLOOKUP(B3481,Tabela1[],6,FALSE)),"")</f>
        <v>PL2405_EE</v>
      </c>
      <c r="D3481" s="47" t="str">
        <f>IFERROR((VLOOKUP(C3481,KATALOGI!$A$34:$B$49,2,FALSE)),"")</f>
        <v>Edukacja ekologiczna związana z ochroną powietrza</v>
      </c>
      <c r="E3481" s="57"/>
      <c r="F3481" s="57"/>
      <c r="G3481" s="57"/>
      <c r="H3481" s="57"/>
      <c r="I3481" s="57"/>
      <c r="J3481" s="57"/>
      <c r="K3481" s="57"/>
      <c r="L3481" s="57"/>
      <c r="M3481" s="57"/>
      <c r="N3481" s="57"/>
      <c r="O3481" s="57"/>
      <c r="P3481" s="57"/>
      <c r="Q3481" s="57"/>
      <c r="R3481" s="57"/>
      <c r="S3481" s="57"/>
      <c r="T3481" s="57"/>
      <c r="U3481" s="57"/>
      <c r="V3481" s="57"/>
      <c r="W3481" s="57"/>
      <c r="X3481" s="56" t="str">
        <f t="shared" si="55"/>
        <v/>
      </c>
    </row>
    <row r="3482" spans="1:24" x14ac:dyDescent="0.2">
      <c r="A3482" s="8">
        <v>3466</v>
      </c>
      <c r="B3482" s="47" t="str">
        <f>IF('tabela informacyjna dla JST'!$C$9="","",'tabela informacyjna dla JST'!$C$9)</f>
        <v>Ślemień gm. wiejska</v>
      </c>
      <c r="C3482" s="47" t="str">
        <f>IFERROR((VLOOKUP(B3482,Tabela1[],6,FALSE)),"")</f>
        <v>PL2405_EE</v>
      </c>
      <c r="D3482" s="47" t="str">
        <f>IFERROR((VLOOKUP(C3482,KATALOGI!$A$34:$B$49,2,FALSE)),"")</f>
        <v>Edukacja ekologiczna związana z ochroną powietrza</v>
      </c>
      <c r="E3482" s="57"/>
      <c r="F3482" s="57"/>
      <c r="G3482" s="57"/>
      <c r="H3482" s="57"/>
      <c r="I3482" s="57"/>
      <c r="J3482" s="57"/>
      <c r="K3482" s="57"/>
      <c r="L3482" s="57"/>
      <c r="M3482" s="57"/>
      <c r="N3482" s="57"/>
      <c r="O3482" s="57"/>
      <c r="P3482" s="57"/>
      <c r="Q3482" s="57"/>
      <c r="R3482" s="57"/>
      <c r="S3482" s="57"/>
      <c r="T3482" s="57"/>
      <c r="U3482" s="57"/>
      <c r="V3482" s="57"/>
      <c r="W3482" s="57"/>
      <c r="X3482" s="56" t="str">
        <f t="shared" si="55"/>
        <v/>
      </c>
    </row>
    <row r="3483" spans="1:24" x14ac:dyDescent="0.2">
      <c r="A3483" s="8">
        <v>3467</v>
      </c>
      <c r="B3483" s="47" t="str">
        <f>IF('tabela informacyjna dla JST'!$C$9="","",'tabela informacyjna dla JST'!$C$9)</f>
        <v>Ślemień gm. wiejska</v>
      </c>
      <c r="C3483" s="47" t="str">
        <f>IFERROR((VLOOKUP(B3483,Tabela1[],6,FALSE)),"")</f>
        <v>PL2405_EE</v>
      </c>
      <c r="D3483" s="47" t="str">
        <f>IFERROR((VLOOKUP(C3483,KATALOGI!$A$34:$B$49,2,FALSE)),"")</f>
        <v>Edukacja ekologiczna związana z ochroną powietrza</v>
      </c>
      <c r="E3483" s="57"/>
      <c r="F3483" s="57"/>
      <c r="G3483" s="57"/>
      <c r="H3483" s="57"/>
      <c r="I3483" s="57"/>
      <c r="J3483" s="57"/>
      <c r="K3483" s="57"/>
      <c r="L3483" s="57"/>
      <c r="M3483" s="57"/>
      <c r="N3483" s="57"/>
      <c r="O3483" s="57"/>
      <c r="P3483" s="57"/>
      <c r="Q3483" s="57"/>
      <c r="R3483" s="57"/>
      <c r="S3483" s="57"/>
      <c r="T3483" s="57"/>
      <c r="U3483" s="57"/>
      <c r="V3483" s="57"/>
      <c r="W3483" s="57"/>
      <c r="X3483" s="56" t="str">
        <f t="shared" si="55"/>
        <v/>
      </c>
    </row>
    <row r="3484" spans="1:24" x14ac:dyDescent="0.2">
      <c r="A3484" s="8">
        <v>3468</v>
      </c>
      <c r="B3484" s="47" t="str">
        <f>IF('tabela informacyjna dla JST'!$C$9="","",'tabela informacyjna dla JST'!$C$9)</f>
        <v>Ślemień gm. wiejska</v>
      </c>
      <c r="C3484" s="47" t="str">
        <f>IFERROR((VLOOKUP(B3484,Tabela1[],6,FALSE)),"")</f>
        <v>PL2405_EE</v>
      </c>
      <c r="D3484" s="47" t="str">
        <f>IFERROR((VLOOKUP(C3484,KATALOGI!$A$34:$B$49,2,FALSE)),"")</f>
        <v>Edukacja ekologiczna związana z ochroną powietrza</v>
      </c>
      <c r="E3484" s="57"/>
      <c r="F3484" s="57"/>
      <c r="G3484" s="57"/>
      <c r="H3484" s="57"/>
      <c r="I3484" s="57"/>
      <c r="J3484" s="57"/>
      <c r="K3484" s="57"/>
      <c r="L3484" s="57"/>
      <c r="M3484" s="57"/>
      <c r="N3484" s="57"/>
      <c r="O3484" s="57"/>
      <c r="P3484" s="57"/>
      <c r="Q3484" s="57"/>
      <c r="R3484" s="57"/>
      <c r="S3484" s="57"/>
      <c r="T3484" s="57"/>
      <c r="U3484" s="57"/>
      <c r="V3484" s="57"/>
      <c r="W3484" s="57"/>
      <c r="X3484" s="56" t="str">
        <f t="shared" si="55"/>
        <v/>
      </c>
    </row>
    <row r="3485" spans="1:24" x14ac:dyDescent="0.2">
      <c r="A3485" s="8">
        <v>3469</v>
      </c>
      <c r="B3485" s="47" t="str">
        <f>IF('tabela informacyjna dla JST'!$C$9="","",'tabela informacyjna dla JST'!$C$9)</f>
        <v>Ślemień gm. wiejska</v>
      </c>
      <c r="C3485" s="47" t="str">
        <f>IFERROR((VLOOKUP(B3485,Tabela1[],6,FALSE)),"")</f>
        <v>PL2405_EE</v>
      </c>
      <c r="D3485" s="47" t="str">
        <f>IFERROR((VLOOKUP(C3485,KATALOGI!$A$34:$B$49,2,FALSE)),"")</f>
        <v>Edukacja ekologiczna związana z ochroną powietrza</v>
      </c>
      <c r="E3485" s="57"/>
      <c r="F3485" s="57"/>
      <c r="G3485" s="57"/>
      <c r="H3485" s="57"/>
      <c r="I3485" s="57"/>
      <c r="J3485" s="57"/>
      <c r="K3485" s="57"/>
      <c r="L3485" s="57"/>
      <c r="M3485" s="57"/>
      <c r="N3485" s="57"/>
      <c r="O3485" s="57"/>
      <c r="P3485" s="57"/>
      <c r="Q3485" s="57"/>
      <c r="R3485" s="57"/>
      <c r="S3485" s="57"/>
      <c r="T3485" s="57"/>
      <c r="U3485" s="57"/>
      <c r="V3485" s="57"/>
      <c r="W3485" s="57"/>
      <c r="X3485" s="56" t="str">
        <f t="shared" si="55"/>
        <v/>
      </c>
    </row>
    <row r="3486" spans="1:24" x14ac:dyDescent="0.2">
      <c r="A3486" s="8">
        <v>3470</v>
      </c>
      <c r="B3486" s="47" t="str">
        <f>IF('tabela informacyjna dla JST'!$C$9="","",'tabela informacyjna dla JST'!$C$9)</f>
        <v>Ślemień gm. wiejska</v>
      </c>
      <c r="C3486" s="47" t="str">
        <f>IFERROR((VLOOKUP(B3486,Tabela1[],6,FALSE)),"")</f>
        <v>PL2405_EE</v>
      </c>
      <c r="D3486" s="47" t="str">
        <f>IFERROR((VLOOKUP(C3486,KATALOGI!$A$34:$B$49,2,FALSE)),"")</f>
        <v>Edukacja ekologiczna związana z ochroną powietrza</v>
      </c>
      <c r="E3486" s="57"/>
      <c r="F3486" s="57"/>
      <c r="G3486" s="57"/>
      <c r="H3486" s="57"/>
      <c r="I3486" s="57"/>
      <c r="J3486" s="57"/>
      <c r="K3486" s="57"/>
      <c r="L3486" s="57"/>
      <c r="M3486" s="57"/>
      <c r="N3486" s="57"/>
      <c r="O3486" s="57"/>
      <c r="P3486" s="57"/>
      <c r="Q3486" s="57"/>
      <c r="R3486" s="57"/>
      <c r="S3486" s="57"/>
      <c r="T3486" s="57"/>
      <c r="U3486" s="57"/>
      <c r="V3486" s="57"/>
      <c r="W3486" s="57"/>
      <c r="X3486" s="56" t="str">
        <f t="shared" si="55"/>
        <v/>
      </c>
    </row>
    <row r="3487" spans="1:24" x14ac:dyDescent="0.2">
      <c r="A3487" s="8">
        <v>3471</v>
      </c>
      <c r="B3487" s="47" t="str">
        <f>IF('tabela informacyjna dla JST'!$C$9="","",'tabela informacyjna dla JST'!$C$9)</f>
        <v>Ślemień gm. wiejska</v>
      </c>
      <c r="C3487" s="47" t="str">
        <f>IFERROR((VLOOKUP(B3487,Tabela1[],6,FALSE)),"")</f>
        <v>PL2405_EE</v>
      </c>
      <c r="D3487" s="47" t="str">
        <f>IFERROR((VLOOKUP(C3487,KATALOGI!$A$34:$B$49,2,FALSE)),"")</f>
        <v>Edukacja ekologiczna związana z ochroną powietrza</v>
      </c>
      <c r="E3487" s="57"/>
      <c r="F3487" s="57"/>
      <c r="G3487" s="57"/>
      <c r="H3487" s="57"/>
      <c r="I3487" s="57"/>
      <c r="J3487" s="57"/>
      <c r="K3487" s="57"/>
      <c r="L3487" s="57"/>
      <c r="M3487" s="57"/>
      <c r="N3487" s="57"/>
      <c r="O3487" s="57"/>
      <c r="P3487" s="57"/>
      <c r="Q3487" s="57"/>
      <c r="R3487" s="57"/>
      <c r="S3487" s="57"/>
      <c r="T3487" s="57"/>
      <c r="U3487" s="57"/>
      <c r="V3487" s="57"/>
      <c r="W3487" s="57"/>
      <c r="X3487" s="56" t="str">
        <f t="shared" si="55"/>
        <v/>
      </c>
    </row>
    <row r="3488" spans="1:24" x14ac:dyDescent="0.2">
      <c r="A3488" s="8">
        <v>3472</v>
      </c>
      <c r="B3488" s="47" t="str">
        <f>IF('tabela informacyjna dla JST'!$C$9="","",'tabela informacyjna dla JST'!$C$9)</f>
        <v>Ślemień gm. wiejska</v>
      </c>
      <c r="C3488" s="47" t="str">
        <f>IFERROR((VLOOKUP(B3488,Tabela1[],6,FALSE)),"")</f>
        <v>PL2405_EE</v>
      </c>
      <c r="D3488" s="47" t="str">
        <f>IFERROR((VLOOKUP(C3488,KATALOGI!$A$34:$B$49,2,FALSE)),"")</f>
        <v>Edukacja ekologiczna związana z ochroną powietrza</v>
      </c>
      <c r="E3488" s="57"/>
      <c r="F3488" s="57"/>
      <c r="G3488" s="57"/>
      <c r="H3488" s="57"/>
      <c r="I3488" s="57"/>
      <c r="J3488" s="57"/>
      <c r="K3488" s="57"/>
      <c r="L3488" s="57"/>
      <c r="M3488" s="57"/>
      <c r="N3488" s="57"/>
      <c r="O3488" s="57"/>
      <c r="P3488" s="57"/>
      <c r="Q3488" s="57"/>
      <c r="R3488" s="57"/>
      <c r="S3488" s="57"/>
      <c r="T3488" s="57"/>
      <c r="U3488" s="57"/>
      <c r="V3488" s="57"/>
      <c r="W3488" s="57"/>
      <c r="X3488" s="56" t="str">
        <f t="shared" si="55"/>
        <v/>
      </c>
    </row>
    <row r="3489" spans="1:24" x14ac:dyDescent="0.2">
      <c r="A3489" s="8">
        <v>3473</v>
      </c>
      <c r="B3489" s="47" t="str">
        <f>IF('tabela informacyjna dla JST'!$C$9="","",'tabela informacyjna dla JST'!$C$9)</f>
        <v>Ślemień gm. wiejska</v>
      </c>
      <c r="C3489" s="47" t="str">
        <f>IFERROR((VLOOKUP(B3489,Tabela1[],6,FALSE)),"")</f>
        <v>PL2405_EE</v>
      </c>
      <c r="D3489" s="47" t="str">
        <f>IFERROR((VLOOKUP(C3489,KATALOGI!$A$34:$B$49,2,FALSE)),"")</f>
        <v>Edukacja ekologiczna związana z ochroną powietrza</v>
      </c>
      <c r="E3489" s="57"/>
      <c r="F3489" s="57"/>
      <c r="G3489" s="57"/>
      <c r="H3489" s="57"/>
      <c r="I3489" s="57"/>
      <c r="J3489" s="57"/>
      <c r="K3489" s="57"/>
      <c r="L3489" s="57"/>
      <c r="M3489" s="57"/>
      <c r="N3489" s="57"/>
      <c r="O3489" s="57"/>
      <c r="P3489" s="57"/>
      <c r="Q3489" s="57"/>
      <c r="R3489" s="57"/>
      <c r="S3489" s="57"/>
      <c r="T3489" s="57"/>
      <c r="U3489" s="57"/>
      <c r="V3489" s="57"/>
      <c r="W3489" s="57"/>
      <c r="X3489" s="56" t="str">
        <f t="shared" si="55"/>
        <v/>
      </c>
    </row>
    <row r="3490" spans="1:24" x14ac:dyDescent="0.2">
      <c r="A3490" s="8">
        <v>3474</v>
      </c>
      <c r="B3490" s="47" t="str">
        <f>IF('tabela informacyjna dla JST'!$C$9="","",'tabela informacyjna dla JST'!$C$9)</f>
        <v>Ślemień gm. wiejska</v>
      </c>
      <c r="C3490" s="47" t="str">
        <f>IFERROR((VLOOKUP(B3490,Tabela1[],6,FALSE)),"")</f>
        <v>PL2405_EE</v>
      </c>
      <c r="D3490" s="47" t="str">
        <f>IFERROR((VLOOKUP(C3490,KATALOGI!$A$34:$B$49,2,FALSE)),"")</f>
        <v>Edukacja ekologiczna związana z ochroną powietrza</v>
      </c>
      <c r="E3490" s="57"/>
      <c r="F3490" s="57"/>
      <c r="G3490" s="57"/>
      <c r="H3490" s="57"/>
      <c r="I3490" s="57"/>
      <c r="J3490" s="57"/>
      <c r="K3490" s="57"/>
      <c r="L3490" s="57"/>
      <c r="M3490" s="57"/>
      <c r="N3490" s="57"/>
      <c r="O3490" s="57"/>
      <c r="P3490" s="57"/>
      <c r="Q3490" s="57"/>
      <c r="R3490" s="57"/>
      <c r="S3490" s="57"/>
      <c r="T3490" s="57"/>
      <c r="U3490" s="57"/>
      <c r="V3490" s="57"/>
      <c r="W3490" s="57"/>
      <c r="X3490" s="56" t="str">
        <f t="shared" si="55"/>
        <v/>
      </c>
    </row>
    <row r="3491" spans="1:24" x14ac:dyDescent="0.2">
      <c r="A3491" s="8">
        <v>3475</v>
      </c>
      <c r="B3491" s="47" t="str">
        <f>IF('tabela informacyjna dla JST'!$C$9="","",'tabela informacyjna dla JST'!$C$9)</f>
        <v>Ślemień gm. wiejska</v>
      </c>
      <c r="C3491" s="47" t="str">
        <f>IFERROR((VLOOKUP(B3491,Tabela1[],6,FALSE)),"")</f>
        <v>PL2405_EE</v>
      </c>
      <c r="D3491" s="47" t="str">
        <f>IFERROR((VLOOKUP(C3491,KATALOGI!$A$34:$B$49,2,FALSE)),"")</f>
        <v>Edukacja ekologiczna związana z ochroną powietrza</v>
      </c>
      <c r="E3491" s="57"/>
      <c r="F3491" s="57"/>
      <c r="G3491" s="57"/>
      <c r="H3491" s="57"/>
      <c r="I3491" s="57"/>
      <c r="J3491" s="57"/>
      <c r="K3491" s="57"/>
      <c r="L3491" s="57"/>
      <c r="M3491" s="57"/>
      <c r="N3491" s="57"/>
      <c r="O3491" s="57"/>
      <c r="P3491" s="57"/>
      <c r="Q3491" s="57"/>
      <c r="R3491" s="57"/>
      <c r="S3491" s="57"/>
      <c r="T3491" s="57"/>
      <c r="U3491" s="57"/>
      <c r="V3491" s="57"/>
      <c r="W3491" s="57"/>
      <c r="X3491" s="56" t="str">
        <f t="shared" si="55"/>
        <v/>
      </c>
    </row>
    <row r="3492" spans="1:24" x14ac:dyDescent="0.2">
      <c r="A3492" s="8">
        <v>3476</v>
      </c>
      <c r="B3492" s="47" t="str">
        <f>IF('tabela informacyjna dla JST'!$C$9="","",'tabela informacyjna dla JST'!$C$9)</f>
        <v>Ślemień gm. wiejska</v>
      </c>
      <c r="C3492" s="47" t="str">
        <f>IFERROR((VLOOKUP(B3492,Tabela1[],6,FALSE)),"")</f>
        <v>PL2405_EE</v>
      </c>
      <c r="D3492" s="47" t="str">
        <f>IFERROR((VLOOKUP(C3492,KATALOGI!$A$34:$B$49,2,FALSE)),"")</f>
        <v>Edukacja ekologiczna związana z ochroną powietrza</v>
      </c>
      <c r="E3492" s="57"/>
      <c r="F3492" s="57"/>
      <c r="G3492" s="57"/>
      <c r="H3492" s="57"/>
      <c r="I3492" s="57"/>
      <c r="J3492" s="57"/>
      <c r="K3492" s="57"/>
      <c r="L3492" s="57"/>
      <c r="M3492" s="57"/>
      <c r="N3492" s="57"/>
      <c r="O3492" s="57"/>
      <c r="P3492" s="57"/>
      <c r="Q3492" s="57"/>
      <c r="R3492" s="57"/>
      <c r="S3492" s="57"/>
      <c r="T3492" s="57"/>
      <c r="U3492" s="57"/>
      <c r="V3492" s="57"/>
      <c r="W3492" s="57"/>
      <c r="X3492" s="56" t="str">
        <f t="shared" si="55"/>
        <v/>
      </c>
    </row>
    <row r="3493" spans="1:24" x14ac:dyDescent="0.2">
      <c r="A3493" s="8">
        <v>3477</v>
      </c>
      <c r="B3493" s="47" t="str">
        <f>IF('tabela informacyjna dla JST'!$C$9="","",'tabela informacyjna dla JST'!$C$9)</f>
        <v>Ślemień gm. wiejska</v>
      </c>
      <c r="C3493" s="47" t="str">
        <f>IFERROR((VLOOKUP(B3493,Tabela1[],6,FALSE)),"")</f>
        <v>PL2405_EE</v>
      </c>
      <c r="D3493" s="47" t="str">
        <f>IFERROR((VLOOKUP(C3493,KATALOGI!$A$34:$B$49,2,FALSE)),"")</f>
        <v>Edukacja ekologiczna związana z ochroną powietrza</v>
      </c>
      <c r="E3493" s="57"/>
      <c r="F3493" s="57"/>
      <c r="G3493" s="57"/>
      <c r="H3493" s="57"/>
      <c r="I3493" s="57"/>
      <c r="J3493" s="57"/>
      <c r="K3493" s="57"/>
      <c r="L3493" s="57"/>
      <c r="M3493" s="57"/>
      <c r="N3493" s="57"/>
      <c r="O3493" s="57"/>
      <c r="P3493" s="57"/>
      <c r="Q3493" s="57"/>
      <c r="R3493" s="57"/>
      <c r="S3493" s="57"/>
      <c r="T3493" s="57"/>
      <c r="U3493" s="57"/>
      <c r="V3493" s="57"/>
      <c r="W3493" s="57"/>
      <c r="X3493" s="56" t="str">
        <f t="shared" si="55"/>
        <v/>
      </c>
    </row>
    <row r="3494" spans="1:24" x14ac:dyDescent="0.2">
      <c r="A3494" s="8">
        <v>3478</v>
      </c>
      <c r="B3494" s="47" t="str">
        <f>IF('tabela informacyjna dla JST'!$C$9="","",'tabela informacyjna dla JST'!$C$9)</f>
        <v>Ślemień gm. wiejska</v>
      </c>
      <c r="C3494" s="47" t="str">
        <f>IFERROR((VLOOKUP(B3494,Tabela1[],6,FALSE)),"")</f>
        <v>PL2405_EE</v>
      </c>
      <c r="D3494" s="47" t="str">
        <f>IFERROR((VLOOKUP(C3494,KATALOGI!$A$34:$B$49,2,FALSE)),"")</f>
        <v>Edukacja ekologiczna związana z ochroną powietrza</v>
      </c>
      <c r="E3494" s="57"/>
      <c r="F3494" s="57"/>
      <c r="G3494" s="57"/>
      <c r="H3494" s="57"/>
      <c r="I3494" s="57"/>
      <c r="J3494" s="57"/>
      <c r="K3494" s="57"/>
      <c r="L3494" s="57"/>
      <c r="M3494" s="57"/>
      <c r="N3494" s="57"/>
      <c r="O3494" s="57"/>
      <c r="P3494" s="57"/>
      <c r="Q3494" s="57"/>
      <c r="R3494" s="57"/>
      <c r="S3494" s="57"/>
      <c r="T3494" s="57"/>
      <c r="U3494" s="57"/>
      <c r="V3494" s="57"/>
      <c r="W3494" s="57"/>
      <c r="X3494" s="56" t="str">
        <f t="shared" si="55"/>
        <v/>
      </c>
    </row>
    <row r="3495" spans="1:24" x14ac:dyDescent="0.2">
      <c r="A3495" s="8">
        <v>3479</v>
      </c>
      <c r="B3495" s="47" t="str">
        <f>IF('tabela informacyjna dla JST'!$C$9="","",'tabela informacyjna dla JST'!$C$9)</f>
        <v>Ślemień gm. wiejska</v>
      </c>
      <c r="C3495" s="47" t="str">
        <f>IFERROR((VLOOKUP(B3495,Tabela1[],6,FALSE)),"")</f>
        <v>PL2405_EE</v>
      </c>
      <c r="D3495" s="47" t="str">
        <f>IFERROR((VLOOKUP(C3495,KATALOGI!$A$34:$B$49,2,FALSE)),"")</f>
        <v>Edukacja ekologiczna związana z ochroną powietrza</v>
      </c>
      <c r="E3495" s="57"/>
      <c r="F3495" s="57"/>
      <c r="G3495" s="57"/>
      <c r="H3495" s="57"/>
      <c r="I3495" s="57"/>
      <c r="J3495" s="57"/>
      <c r="K3495" s="57"/>
      <c r="L3495" s="57"/>
      <c r="M3495" s="57"/>
      <c r="N3495" s="57"/>
      <c r="O3495" s="57"/>
      <c r="P3495" s="57"/>
      <c r="Q3495" s="57"/>
      <c r="R3495" s="57"/>
      <c r="S3495" s="57"/>
      <c r="T3495" s="57"/>
      <c r="U3495" s="57"/>
      <c r="V3495" s="57"/>
      <c r="W3495" s="57"/>
      <c r="X3495" s="56" t="str">
        <f t="shared" si="55"/>
        <v/>
      </c>
    </row>
    <row r="3496" spans="1:24" x14ac:dyDescent="0.2">
      <c r="A3496" s="8">
        <v>3480</v>
      </c>
      <c r="B3496" s="47" t="str">
        <f>IF('tabela informacyjna dla JST'!$C$9="","",'tabela informacyjna dla JST'!$C$9)</f>
        <v>Ślemień gm. wiejska</v>
      </c>
      <c r="C3496" s="47" t="str">
        <f>IFERROR((VLOOKUP(B3496,Tabela1[],6,FALSE)),"")</f>
        <v>PL2405_EE</v>
      </c>
      <c r="D3496" s="47" t="str">
        <f>IFERROR((VLOOKUP(C3496,KATALOGI!$A$34:$B$49,2,FALSE)),"")</f>
        <v>Edukacja ekologiczna związana z ochroną powietrza</v>
      </c>
      <c r="E3496" s="57"/>
      <c r="F3496" s="57"/>
      <c r="G3496" s="57"/>
      <c r="H3496" s="57"/>
      <c r="I3496" s="57"/>
      <c r="J3496" s="57"/>
      <c r="K3496" s="57"/>
      <c r="L3496" s="57"/>
      <c r="M3496" s="57"/>
      <c r="N3496" s="57"/>
      <c r="O3496" s="57"/>
      <c r="P3496" s="57"/>
      <c r="Q3496" s="57"/>
      <c r="R3496" s="57"/>
      <c r="S3496" s="57"/>
      <c r="T3496" s="57"/>
      <c r="U3496" s="57"/>
      <c r="V3496" s="57"/>
      <c r="W3496" s="57"/>
      <c r="X3496" s="56" t="str">
        <f t="shared" si="55"/>
        <v/>
      </c>
    </row>
    <row r="3497" spans="1:24" x14ac:dyDescent="0.2">
      <c r="A3497" s="8">
        <v>3481</v>
      </c>
      <c r="B3497" s="47" t="str">
        <f>IF('tabela informacyjna dla JST'!$C$9="","",'tabela informacyjna dla JST'!$C$9)</f>
        <v>Ślemień gm. wiejska</v>
      </c>
      <c r="C3497" s="47" t="str">
        <f>IFERROR((VLOOKUP(B3497,Tabela1[],6,FALSE)),"")</f>
        <v>PL2405_EE</v>
      </c>
      <c r="D3497" s="47" t="str">
        <f>IFERROR((VLOOKUP(C3497,KATALOGI!$A$34:$B$49,2,FALSE)),"")</f>
        <v>Edukacja ekologiczna związana z ochroną powietrza</v>
      </c>
      <c r="E3497" s="57"/>
      <c r="F3497" s="57"/>
      <c r="G3497" s="57"/>
      <c r="H3497" s="57"/>
      <c r="I3497" s="57"/>
      <c r="J3497" s="57"/>
      <c r="K3497" s="57"/>
      <c r="L3497" s="57"/>
      <c r="M3497" s="57"/>
      <c r="N3497" s="57"/>
      <c r="O3497" s="57"/>
      <c r="P3497" s="57"/>
      <c r="Q3497" s="57"/>
      <c r="R3497" s="57"/>
      <c r="S3497" s="57"/>
      <c r="T3497" s="57"/>
      <c r="U3497" s="57"/>
      <c r="V3497" s="57"/>
      <c r="W3497" s="57"/>
      <c r="X3497" s="56" t="str">
        <f t="shared" si="55"/>
        <v/>
      </c>
    </row>
    <row r="3498" spans="1:24" x14ac:dyDescent="0.2">
      <c r="A3498" s="8">
        <v>3482</v>
      </c>
      <c r="B3498" s="47" t="str">
        <f>IF('tabela informacyjna dla JST'!$C$9="","",'tabela informacyjna dla JST'!$C$9)</f>
        <v>Ślemień gm. wiejska</v>
      </c>
      <c r="C3498" s="47" t="str">
        <f>IFERROR((VLOOKUP(B3498,Tabela1[],6,FALSE)),"")</f>
        <v>PL2405_EE</v>
      </c>
      <c r="D3498" s="47" t="str">
        <f>IFERROR((VLOOKUP(C3498,KATALOGI!$A$34:$B$49,2,FALSE)),"")</f>
        <v>Edukacja ekologiczna związana z ochroną powietrza</v>
      </c>
      <c r="E3498" s="57"/>
      <c r="F3498" s="57"/>
      <c r="G3498" s="57"/>
      <c r="H3498" s="57"/>
      <c r="I3498" s="57"/>
      <c r="J3498" s="57"/>
      <c r="K3498" s="57"/>
      <c r="L3498" s="57"/>
      <c r="M3498" s="57"/>
      <c r="N3498" s="57"/>
      <c r="O3498" s="57"/>
      <c r="P3498" s="57"/>
      <c r="Q3498" s="57"/>
      <c r="R3498" s="57"/>
      <c r="S3498" s="57"/>
      <c r="T3498" s="57"/>
      <c r="U3498" s="57"/>
      <c r="V3498" s="57"/>
      <c r="W3498" s="57"/>
      <c r="X3498" s="56" t="str">
        <f t="shared" si="55"/>
        <v/>
      </c>
    </row>
    <row r="3499" spans="1:24" x14ac:dyDescent="0.2">
      <c r="A3499" s="8">
        <v>3483</v>
      </c>
      <c r="B3499" s="47" t="str">
        <f>IF('tabela informacyjna dla JST'!$C$9="","",'tabela informacyjna dla JST'!$C$9)</f>
        <v>Ślemień gm. wiejska</v>
      </c>
      <c r="C3499" s="47" t="str">
        <f>IFERROR((VLOOKUP(B3499,Tabela1[],6,FALSE)),"")</f>
        <v>PL2405_EE</v>
      </c>
      <c r="D3499" s="47" t="str">
        <f>IFERROR((VLOOKUP(C3499,KATALOGI!$A$34:$B$49,2,FALSE)),"")</f>
        <v>Edukacja ekologiczna związana z ochroną powietrza</v>
      </c>
      <c r="E3499" s="57"/>
      <c r="F3499" s="57"/>
      <c r="G3499" s="57"/>
      <c r="H3499" s="57"/>
      <c r="I3499" s="57"/>
      <c r="J3499" s="57"/>
      <c r="K3499" s="57"/>
      <c r="L3499" s="57"/>
      <c r="M3499" s="57"/>
      <c r="N3499" s="57"/>
      <c r="O3499" s="57"/>
      <c r="P3499" s="57"/>
      <c r="Q3499" s="57"/>
      <c r="R3499" s="57"/>
      <c r="S3499" s="57"/>
      <c r="T3499" s="57"/>
      <c r="U3499" s="57"/>
      <c r="V3499" s="57"/>
      <c r="W3499" s="57"/>
      <c r="X3499" s="56" t="str">
        <f t="shared" si="55"/>
        <v/>
      </c>
    </row>
    <row r="3500" spans="1:24" x14ac:dyDescent="0.2">
      <c r="A3500" s="8">
        <v>3484</v>
      </c>
      <c r="B3500" s="47" t="str">
        <f>IF('tabela informacyjna dla JST'!$C$9="","",'tabela informacyjna dla JST'!$C$9)</f>
        <v>Ślemień gm. wiejska</v>
      </c>
      <c r="C3500" s="47" t="str">
        <f>IFERROR((VLOOKUP(B3500,Tabela1[],6,FALSE)),"")</f>
        <v>PL2405_EE</v>
      </c>
      <c r="D3500" s="47" t="str">
        <f>IFERROR((VLOOKUP(C3500,KATALOGI!$A$34:$B$49,2,FALSE)),"")</f>
        <v>Edukacja ekologiczna związana z ochroną powietrza</v>
      </c>
      <c r="E3500" s="57"/>
      <c r="F3500" s="57"/>
      <c r="G3500" s="57"/>
      <c r="H3500" s="57"/>
      <c r="I3500" s="57"/>
      <c r="J3500" s="57"/>
      <c r="K3500" s="57"/>
      <c r="L3500" s="57"/>
      <c r="M3500" s="57"/>
      <c r="N3500" s="57"/>
      <c r="O3500" s="57"/>
      <c r="P3500" s="57"/>
      <c r="Q3500" s="57"/>
      <c r="R3500" s="57"/>
      <c r="S3500" s="57"/>
      <c r="T3500" s="57"/>
      <c r="U3500" s="57"/>
      <c r="V3500" s="57"/>
      <c r="W3500" s="57"/>
      <c r="X3500" s="56" t="str">
        <f t="shared" si="55"/>
        <v/>
      </c>
    </row>
    <row r="3501" spans="1:24" x14ac:dyDescent="0.2">
      <c r="A3501" s="8">
        <v>3485</v>
      </c>
      <c r="B3501" s="47" t="str">
        <f>IF('tabela informacyjna dla JST'!$C$9="","",'tabela informacyjna dla JST'!$C$9)</f>
        <v>Ślemień gm. wiejska</v>
      </c>
      <c r="C3501" s="47" t="str">
        <f>IFERROR((VLOOKUP(B3501,Tabela1[],6,FALSE)),"")</f>
        <v>PL2405_EE</v>
      </c>
      <c r="D3501" s="47" t="str">
        <f>IFERROR((VLOOKUP(C3501,KATALOGI!$A$34:$B$49,2,FALSE)),"")</f>
        <v>Edukacja ekologiczna związana z ochroną powietrza</v>
      </c>
      <c r="E3501" s="57"/>
      <c r="F3501" s="57"/>
      <c r="G3501" s="57"/>
      <c r="H3501" s="57"/>
      <c r="I3501" s="57"/>
      <c r="J3501" s="57"/>
      <c r="K3501" s="57"/>
      <c r="L3501" s="57"/>
      <c r="M3501" s="57"/>
      <c r="N3501" s="57"/>
      <c r="O3501" s="57"/>
      <c r="P3501" s="57"/>
      <c r="Q3501" s="57"/>
      <c r="R3501" s="57"/>
      <c r="S3501" s="57"/>
      <c r="T3501" s="57"/>
      <c r="U3501" s="57"/>
      <c r="V3501" s="57"/>
      <c r="W3501" s="57"/>
      <c r="X3501" s="56" t="str">
        <f t="shared" si="55"/>
        <v/>
      </c>
    </row>
    <row r="3502" spans="1:24" x14ac:dyDescent="0.2">
      <c r="A3502" s="8">
        <v>3486</v>
      </c>
      <c r="B3502" s="47" t="str">
        <f>IF('tabela informacyjna dla JST'!$C$9="","",'tabela informacyjna dla JST'!$C$9)</f>
        <v>Ślemień gm. wiejska</v>
      </c>
      <c r="C3502" s="47" t="str">
        <f>IFERROR((VLOOKUP(B3502,Tabela1[],6,FALSE)),"")</f>
        <v>PL2405_EE</v>
      </c>
      <c r="D3502" s="47" t="str">
        <f>IFERROR((VLOOKUP(C3502,KATALOGI!$A$34:$B$49,2,FALSE)),"")</f>
        <v>Edukacja ekologiczna związana z ochroną powietrza</v>
      </c>
      <c r="E3502" s="57"/>
      <c r="F3502" s="57"/>
      <c r="G3502" s="57"/>
      <c r="H3502" s="57"/>
      <c r="I3502" s="57"/>
      <c r="J3502" s="57"/>
      <c r="K3502" s="57"/>
      <c r="L3502" s="57"/>
      <c r="M3502" s="57"/>
      <c r="N3502" s="57"/>
      <c r="O3502" s="57"/>
      <c r="P3502" s="57"/>
      <c r="Q3502" s="57"/>
      <c r="R3502" s="57"/>
      <c r="S3502" s="57"/>
      <c r="T3502" s="57"/>
      <c r="U3502" s="57"/>
      <c r="V3502" s="57"/>
      <c r="W3502" s="57"/>
      <c r="X3502" s="56" t="str">
        <f t="shared" si="55"/>
        <v/>
      </c>
    </row>
    <row r="3503" spans="1:24" x14ac:dyDescent="0.2">
      <c r="A3503" s="8">
        <v>3487</v>
      </c>
      <c r="B3503" s="47" t="str">
        <f>IF('tabela informacyjna dla JST'!$C$9="","",'tabela informacyjna dla JST'!$C$9)</f>
        <v>Ślemień gm. wiejska</v>
      </c>
      <c r="C3503" s="47" t="str">
        <f>IFERROR((VLOOKUP(B3503,Tabela1[],6,FALSE)),"")</f>
        <v>PL2405_EE</v>
      </c>
      <c r="D3503" s="47" t="str">
        <f>IFERROR((VLOOKUP(C3503,KATALOGI!$A$34:$B$49,2,FALSE)),"")</f>
        <v>Edukacja ekologiczna związana z ochroną powietrza</v>
      </c>
      <c r="E3503" s="57"/>
      <c r="F3503" s="57"/>
      <c r="G3503" s="57"/>
      <c r="H3503" s="57"/>
      <c r="I3503" s="57"/>
      <c r="J3503" s="57"/>
      <c r="K3503" s="57"/>
      <c r="L3503" s="57"/>
      <c r="M3503" s="57"/>
      <c r="N3503" s="57"/>
      <c r="O3503" s="57"/>
      <c r="P3503" s="57"/>
      <c r="Q3503" s="57"/>
      <c r="R3503" s="57"/>
      <c r="S3503" s="57"/>
      <c r="T3503" s="57"/>
      <c r="U3503" s="57"/>
      <c r="V3503" s="57"/>
      <c r="W3503" s="57"/>
      <c r="X3503" s="56" t="str">
        <f t="shared" si="55"/>
        <v/>
      </c>
    </row>
    <row r="3504" spans="1:24" x14ac:dyDescent="0.2">
      <c r="A3504" s="8">
        <v>3488</v>
      </c>
      <c r="B3504" s="47" t="str">
        <f>IF('tabela informacyjna dla JST'!$C$9="","",'tabela informacyjna dla JST'!$C$9)</f>
        <v>Ślemień gm. wiejska</v>
      </c>
      <c r="C3504" s="47" t="str">
        <f>IFERROR((VLOOKUP(B3504,Tabela1[],6,FALSE)),"")</f>
        <v>PL2405_EE</v>
      </c>
      <c r="D3504" s="47" t="str">
        <f>IFERROR((VLOOKUP(C3504,KATALOGI!$A$34:$B$49,2,FALSE)),"")</f>
        <v>Edukacja ekologiczna związana z ochroną powietrza</v>
      </c>
      <c r="E3504" s="57"/>
      <c r="F3504" s="57"/>
      <c r="G3504" s="57"/>
      <c r="H3504" s="57"/>
      <c r="I3504" s="57"/>
      <c r="J3504" s="57"/>
      <c r="K3504" s="57"/>
      <c r="L3504" s="57"/>
      <c r="M3504" s="57"/>
      <c r="N3504" s="57"/>
      <c r="O3504" s="57"/>
      <c r="P3504" s="57"/>
      <c r="Q3504" s="57"/>
      <c r="R3504" s="57"/>
      <c r="S3504" s="57"/>
      <c r="T3504" s="57"/>
      <c r="U3504" s="57"/>
      <c r="V3504" s="57"/>
      <c r="W3504" s="57"/>
      <c r="X3504" s="56" t="str">
        <f t="shared" si="55"/>
        <v/>
      </c>
    </row>
    <row r="3505" spans="1:24" x14ac:dyDescent="0.2">
      <c r="A3505" s="8">
        <v>3489</v>
      </c>
      <c r="B3505" s="47" t="str">
        <f>IF('tabela informacyjna dla JST'!$C$9="","",'tabela informacyjna dla JST'!$C$9)</f>
        <v>Ślemień gm. wiejska</v>
      </c>
      <c r="C3505" s="47" t="str">
        <f>IFERROR((VLOOKUP(B3505,Tabela1[],6,FALSE)),"")</f>
        <v>PL2405_EE</v>
      </c>
      <c r="D3505" s="47" t="str">
        <f>IFERROR((VLOOKUP(C3505,KATALOGI!$A$34:$B$49,2,FALSE)),"")</f>
        <v>Edukacja ekologiczna związana z ochroną powietrza</v>
      </c>
      <c r="E3505" s="57"/>
      <c r="F3505" s="57"/>
      <c r="G3505" s="57"/>
      <c r="H3505" s="57"/>
      <c r="I3505" s="57"/>
      <c r="J3505" s="57"/>
      <c r="K3505" s="57"/>
      <c r="L3505" s="57"/>
      <c r="M3505" s="57"/>
      <c r="N3505" s="57"/>
      <c r="O3505" s="57"/>
      <c r="P3505" s="57"/>
      <c r="Q3505" s="57"/>
      <c r="R3505" s="57"/>
      <c r="S3505" s="57"/>
      <c r="T3505" s="57"/>
      <c r="U3505" s="57"/>
      <c r="V3505" s="57"/>
      <c r="W3505" s="57"/>
      <c r="X3505" s="56" t="str">
        <f t="shared" si="55"/>
        <v/>
      </c>
    </row>
    <row r="3506" spans="1:24" x14ac:dyDescent="0.2">
      <c r="A3506" s="8">
        <v>3490</v>
      </c>
      <c r="B3506" s="47" t="str">
        <f>IF('tabela informacyjna dla JST'!$C$9="","",'tabela informacyjna dla JST'!$C$9)</f>
        <v>Ślemień gm. wiejska</v>
      </c>
      <c r="C3506" s="47" t="str">
        <f>IFERROR((VLOOKUP(B3506,Tabela1[],6,FALSE)),"")</f>
        <v>PL2405_EE</v>
      </c>
      <c r="D3506" s="47" t="str">
        <f>IFERROR((VLOOKUP(C3506,KATALOGI!$A$34:$B$49,2,FALSE)),"")</f>
        <v>Edukacja ekologiczna związana z ochroną powietrza</v>
      </c>
      <c r="E3506" s="57"/>
      <c r="F3506" s="57"/>
      <c r="G3506" s="57"/>
      <c r="H3506" s="57"/>
      <c r="I3506" s="57"/>
      <c r="J3506" s="57"/>
      <c r="K3506" s="57"/>
      <c r="L3506" s="57"/>
      <c r="M3506" s="57"/>
      <c r="N3506" s="57"/>
      <c r="O3506" s="57"/>
      <c r="P3506" s="57"/>
      <c r="Q3506" s="57"/>
      <c r="R3506" s="57"/>
      <c r="S3506" s="57"/>
      <c r="T3506" s="57"/>
      <c r="U3506" s="57"/>
      <c r="V3506" s="57"/>
      <c r="W3506" s="57"/>
      <c r="X3506" s="56" t="str">
        <f t="shared" si="55"/>
        <v/>
      </c>
    </row>
    <row r="3507" spans="1:24" x14ac:dyDescent="0.2">
      <c r="A3507" s="8">
        <v>3491</v>
      </c>
      <c r="B3507" s="47" t="str">
        <f>IF('tabela informacyjna dla JST'!$C$9="","",'tabela informacyjna dla JST'!$C$9)</f>
        <v>Ślemień gm. wiejska</v>
      </c>
      <c r="C3507" s="47" t="str">
        <f>IFERROR((VLOOKUP(B3507,Tabela1[],6,FALSE)),"")</f>
        <v>PL2405_EE</v>
      </c>
      <c r="D3507" s="47" t="str">
        <f>IFERROR((VLOOKUP(C3507,KATALOGI!$A$34:$B$49,2,FALSE)),"")</f>
        <v>Edukacja ekologiczna związana z ochroną powietrza</v>
      </c>
      <c r="E3507" s="57"/>
      <c r="F3507" s="57"/>
      <c r="G3507" s="57"/>
      <c r="H3507" s="57"/>
      <c r="I3507" s="57"/>
      <c r="J3507" s="57"/>
      <c r="K3507" s="57"/>
      <c r="L3507" s="57"/>
      <c r="M3507" s="57"/>
      <c r="N3507" s="57"/>
      <c r="O3507" s="57"/>
      <c r="P3507" s="57"/>
      <c r="Q3507" s="57"/>
      <c r="R3507" s="57"/>
      <c r="S3507" s="57"/>
      <c r="T3507" s="57"/>
      <c r="U3507" s="57"/>
      <c r="V3507" s="57"/>
      <c r="W3507" s="57"/>
      <c r="X3507" s="56" t="str">
        <f t="shared" si="55"/>
        <v/>
      </c>
    </row>
    <row r="3508" spans="1:24" x14ac:dyDescent="0.2">
      <c r="A3508" s="8">
        <v>3492</v>
      </c>
      <c r="B3508" s="47" t="str">
        <f>IF('tabela informacyjna dla JST'!$C$9="","",'tabela informacyjna dla JST'!$C$9)</f>
        <v>Ślemień gm. wiejska</v>
      </c>
      <c r="C3508" s="47" t="str">
        <f>IFERROR((VLOOKUP(B3508,Tabela1[],6,FALSE)),"")</f>
        <v>PL2405_EE</v>
      </c>
      <c r="D3508" s="47" t="str">
        <f>IFERROR((VLOOKUP(C3508,KATALOGI!$A$34:$B$49,2,FALSE)),"")</f>
        <v>Edukacja ekologiczna związana z ochroną powietrza</v>
      </c>
      <c r="E3508" s="57"/>
      <c r="F3508" s="57"/>
      <c r="G3508" s="57"/>
      <c r="H3508" s="57"/>
      <c r="I3508" s="57"/>
      <c r="J3508" s="57"/>
      <c r="K3508" s="57"/>
      <c r="L3508" s="57"/>
      <c r="M3508" s="57"/>
      <c r="N3508" s="57"/>
      <c r="O3508" s="57"/>
      <c r="P3508" s="57"/>
      <c r="Q3508" s="57"/>
      <c r="R3508" s="57"/>
      <c r="S3508" s="57"/>
      <c r="T3508" s="57"/>
      <c r="U3508" s="57"/>
      <c r="V3508" s="57"/>
      <c r="W3508" s="57"/>
      <c r="X3508" s="56" t="str">
        <f t="shared" si="55"/>
        <v/>
      </c>
    </row>
    <row r="3509" spans="1:24" x14ac:dyDescent="0.2">
      <c r="A3509" s="8">
        <v>3493</v>
      </c>
      <c r="B3509" s="47" t="str">
        <f>IF('tabela informacyjna dla JST'!$C$9="","",'tabela informacyjna dla JST'!$C$9)</f>
        <v>Ślemień gm. wiejska</v>
      </c>
      <c r="C3509" s="47" t="str">
        <f>IFERROR((VLOOKUP(B3509,Tabela1[],6,FALSE)),"")</f>
        <v>PL2405_EE</v>
      </c>
      <c r="D3509" s="47" t="str">
        <f>IFERROR((VLOOKUP(C3509,KATALOGI!$A$34:$B$49,2,FALSE)),"")</f>
        <v>Edukacja ekologiczna związana z ochroną powietrza</v>
      </c>
      <c r="E3509" s="57"/>
      <c r="F3509" s="57"/>
      <c r="G3509" s="57"/>
      <c r="H3509" s="57"/>
      <c r="I3509" s="57"/>
      <c r="J3509" s="57"/>
      <c r="K3509" s="57"/>
      <c r="L3509" s="57"/>
      <c r="M3509" s="57"/>
      <c r="N3509" s="57"/>
      <c r="O3509" s="57"/>
      <c r="P3509" s="57"/>
      <c r="Q3509" s="57"/>
      <c r="R3509" s="57"/>
      <c r="S3509" s="57"/>
      <c r="T3509" s="57"/>
      <c r="U3509" s="57"/>
      <c r="V3509" s="57"/>
      <c r="W3509" s="57"/>
      <c r="X3509" s="56" t="str">
        <f t="shared" si="55"/>
        <v/>
      </c>
    </row>
    <row r="3510" spans="1:24" x14ac:dyDescent="0.2">
      <c r="A3510" s="8">
        <v>3494</v>
      </c>
      <c r="B3510" s="47" t="str">
        <f>IF('tabela informacyjna dla JST'!$C$9="","",'tabela informacyjna dla JST'!$C$9)</f>
        <v>Ślemień gm. wiejska</v>
      </c>
      <c r="C3510" s="47" t="str">
        <f>IFERROR((VLOOKUP(B3510,Tabela1[],6,FALSE)),"")</f>
        <v>PL2405_EE</v>
      </c>
      <c r="D3510" s="47" t="str">
        <f>IFERROR((VLOOKUP(C3510,KATALOGI!$A$34:$B$49,2,FALSE)),"")</f>
        <v>Edukacja ekologiczna związana z ochroną powietrza</v>
      </c>
      <c r="E3510" s="57"/>
      <c r="F3510" s="57"/>
      <c r="G3510" s="57"/>
      <c r="H3510" s="57"/>
      <c r="I3510" s="57"/>
      <c r="J3510" s="57"/>
      <c r="K3510" s="57"/>
      <c r="L3510" s="57"/>
      <c r="M3510" s="57"/>
      <c r="N3510" s="57"/>
      <c r="O3510" s="57"/>
      <c r="P3510" s="57"/>
      <c r="Q3510" s="57"/>
      <c r="R3510" s="57"/>
      <c r="S3510" s="57"/>
      <c r="T3510" s="57"/>
      <c r="U3510" s="57"/>
      <c r="V3510" s="57"/>
      <c r="W3510" s="57"/>
      <c r="X3510" s="56" t="str">
        <f t="shared" si="55"/>
        <v/>
      </c>
    </row>
    <row r="3511" spans="1:24" x14ac:dyDescent="0.2">
      <c r="A3511" s="8">
        <v>3495</v>
      </c>
      <c r="B3511" s="47" t="str">
        <f>IF('tabela informacyjna dla JST'!$C$9="","",'tabela informacyjna dla JST'!$C$9)</f>
        <v>Ślemień gm. wiejska</v>
      </c>
      <c r="C3511" s="47" t="str">
        <f>IFERROR((VLOOKUP(B3511,Tabela1[],6,FALSE)),"")</f>
        <v>PL2405_EE</v>
      </c>
      <c r="D3511" s="47" t="str">
        <f>IFERROR((VLOOKUP(C3511,KATALOGI!$A$34:$B$49,2,FALSE)),"")</f>
        <v>Edukacja ekologiczna związana z ochroną powietrza</v>
      </c>
      <c r="E3511" s="57"/>
      <c r="F3511" s="57"/>
      <c r="G3511" s="57"/>
      <c r="H3511" s="57"/>
      <c r="I3511" s="57"/>
      <c r="J3511" s="57"/>
      <c r="K3511" s="57"/>
      <c r="L3511" s="57"/>
      <c r="M3511" s="57"/>
      <c r="N3511" s="57"/>
      <c r="O3511" s="57"/>
      <c r="P3511" s="57"/>
      <c r="Q3511" s="57"/>
      <c r="R3511" s="57"/>
      <c r="S3511" s="57"/>
      <c r="T3511" s="57"/>
      <c r="U3511" s="57"/>
      <c r="V3511" s="57"/>
      <c r="W3511" s="57"/>
      <c r="X3511" s="56" t="str">
        <f t="shared" si="55"/>
        <v/>
      </c>
    </row>
    <row r="3512" spans="1:24" x14ac:dyDescent="0.2">
      <c r="A3512" s="8">
        <v>3496</v>
      </c>
      <c r="B3512" s="47" t="str">
        <f>IF('tabela informacyjna dla JST'!$C$9="","",'tabela informacyjna dla JST'!$C$9)</f>
        <v>Ślemień gm. wiejska</v>
      </c>
      <c r="C3512" s="47" t="str">
        <f>IFERROR((VLOOKUP(B3512,Tabela1[],6,FALSE)),"")</f>
        <v>PL2405_EE</v>
      </c>
      <c r="D3512" s="47" t="str">
        <f>IFERROR((VLOOKUP(C3512,KATALOGI!$A$34:$B$49,2,FALSE)),"")</f>
        <v>Edukacja ekologiczna związana z ochroną powietrza</v>
      </c>
      <c r="E3512" s="57"/>
      <c r="F3512" s="57"/>
      <c r="G3512" s="57"/>
      <c r="H3512" s="57"/>
      <c r="I3512" s="57"/>
      <c r="J3512" s="57"/>
      <c r="K3512" s="57"/>
      <c r="L3512" s="57"/>
      <c r="M3512" s="57"/>
      <c r="N3512" s="57"/>
      <c r="O3512" s="57"/>
      <c r="P3512" s="57"/>
      <c r="Q3512" s="57"/>
      <c r="R3512" s="57"/>
      <c r="S3512" s="57"/>
      <c r="T3512" s="57"/>
      <c r="U3512" s="57"/>
      <c r="V3512" s="57"/>
      <c r="W3512" s="57"/>
      <c r="X3512" s="56" t="str">
        <f t="shared" si="55"/>
        <v/>
      </c>
    </row>
    <row r="3513" spans="1:24" x14ac:dyDescent="0.2">
      <c r="A3513" s="8">
        <v>3497</v>
      </c>
      <c r="B3513" s="47" t="str">
        <f>IF('tabela informacyjna dla JST'!$C$9="","",'tabela informacyjna dla JST'!$C$9)</f>
        <v>Ślemień gm. wiejska</v>
      </c>
      <c r="C3513" s="47" t="str">
        <f>IFERROR((VLOOKUP(B3513,Tabela1[],6,FALSE)),"")</f>
        <v>PL2405_EE</v>
      </c>
      <c r="D3513" s="47" t="str">
        <f>IFERROR((VLOOKUP(C3513,KATALOGI!$A$34:$B$49,2,FALSE)),"")</f>
        <v>Edukacja ekologiczna związana z ochroną powietrza</v>
      </c>
      <c r="E3513" s="57"/>
      <c r="F3513" s="57"/>
      <c r="G3513" s="57"/>
      <c r="H3513" s="57"/>
      <c r="I3513" s="57"/>
      <c r="J3513" s="57"/>
      <c r="K3513" s="57"/>
      <c r="L3513" s="57"/>
      <c r="M3513" s="57"/>
      <c r="N3513" s="57"/>
      <c r="O3513" s="57"/>
      <c r="P3513" s="57"/>
      <c r="Q3513" s="57"/>
      <c r="R3513" s="57"/>
      <c r="S3513" s="57"/>
      <c r="T3513" s="57"/>
      <c r="U3513" s="57"/>
      <c r="V3513" s="57"/>
      <c r="W3513" s="57"/>
      <c r="X3513" s="56" t="str">
        <f t="shared" si="55"/>
        <v/>
      </c>
    </row>
    <row r="3514" spans="1:24" x14ac:dyDescent="0.2">
      <c r="A3514" s="8">
        <v>3498</v>
      </c>
      <c r="B3514" s="47" t="str">
        <f>IF('tabela informacyjna dla JST'!$C$9="","",'tabela informacyjna dla JST'!$C$9)</f>
        <v>Ślemień gm. wiejska</v>
      </c>
      <c r="C3514" s="47" t="str">
        <f>IFERROR((VLOOKUP(B3514,Tabela1[],6,FALSE)),"")</f>
        <v>PL2405_EE</v>
      </c>
      <c r="D3514" s="47" t="str">
        <f>IFERROR((VLOOKUP(C3514,KATALOGI!$A$34:$B$49,2,FALSE)),"")</f>
        <v>Edukacja ekologiczna związana z ochroną powietrza</v>
      </c>
      <c r="E3514" s="57"/>
      <c r="F3514" s="57"/>
      <c r="G3514" s="57"/>
      <c r="H3514" s="57"/>
      <c r="I3514" s="57"/>
      <c r="J3514" s="57"/>
      <c r="K3514" s="57"/>
      <c r="L3514" s="57"/>
      <c r="M3514" s="57"/>
      <c r="N3514" s="57"/>
      <c r="O3514" s="57"/>
      <c r="P3514" s="57"/>
      <c r="Q3514" s="57"/>
      <c r="R3514" s="57"/>
      <c r="S3514" s="57"/>
      <c r="T3514" s="57"/>
      <c r="U3514" s="57"/>
      <c r="V3514" s="57"/>
      <c r="W3514" s="57"/>
      <c r="X3514" s="56" t="str">
        <f t="shared" si="55"/>
        <v/>
      </c>
    </row>
    <row r="3515" spans="1:24" x14ac:dyDescent="0.2">
      <c r="A3515" s="8">
        <v>3499</v>
      </c>
      <c r="B3515" s="47" t="str">
        <f>IF('tabela informacyjna dla JST'!$C$9="","",'tabela informacyjna dla JST'!$C$9)</f>
        <v>Ślemień gm. wiejska</v>
      </c>
      <c r="C3515" s="47" t="str">
        <f>IFERROR((VLOOKUP(B3515,Tabela1[],6,FALSE)),"")</f>
        <v>PL2405_EE</v>
      </c>
      <c r="D3515" s="47" t="str">
        <f>IFERROR((VLOOKUP(C3515,KATALOGI!$A$34:$B$49,2,FALSE)),"")</f>
        <v>Edukacja ekologiczna związana z ochroną powietrza</v>
      </c>
      <c r="E3515" s="57"/>
      <c r="F3515" s="57"/>
      <c r="G3515" s="57"/>
      <c r="H3515" s="57"/>
      <c r="I3515" s="57"/>
      <c r="J3515" s="57"/>
      <c r="K3515" s="57"/>
      <c r="L3515" s="57"/>
      <c r="M3515" s="57"/>
      <c r="N3515" s="57"/>
      <c r="O3515" s="57"/>
      <c r="P3515" s="57"/>
      <c r="Q3515" s="57"/>
      <c r="R3515" s="57"/>
      <c r="S3515" s="57"/>
      <c r="T3515" s="57"/>
      <c r="U3515" s="57"/>
      <c r="V3515" s="57"/>
      <c r="W3515" s="57"/>
      <c r="X3515" s="56" t="str">
        <f t="shared" si="55"/>
        <v/>
      </c>
    </row>
    <row r="3516" spans="1:24" x14ac:dyDescent="0.2">
      <c r="A3516" s="8">
        <v>3500</v>
      </c>
      <c r="B3516" s="47" t="str">
        <f>IF('tabela informacyjna dla JST'!$C$9="","",'tabela informacyjna dla JST'!$C$9)</f>
        <v>Ślemień gm. wiejska</v>
      </c>
      <c r="C3516" s="47" t="str">
        <f>IFERROR((VLOOKUP(B3516,Tabela1[],6,FALSE)),"")</f>
        <v>PL2405_EE</v>
      </c>
      <c r="D3516" s="47" t="str">
        <f>IFERROR((VLOOKUP(C3516,KATALOGI!$A$34:$B$49,2,FALSE)),"")</f>
        <v>Edukacja ekologiczna związana z ochroną powietrza</v>
      </c>
      <c r="E3516" s="57"/>
      <c r="F3516" s="57"/>
      <c r="G3516" s="57"/>
      <c r="H3516" s="57"/>
      <c r="I3516" s="57"/>
      <c r="J3516" s="57"/>
      <c r="K3516" s="57"/>
      <c r="L3516" s="57"/>
      <c r="M3516" s="57"/>
      <c r="N3516" s="57"/>
      <c r="O3516" s="57"/>
      <c r="P3516" s="57"/>
      <c r="Q3516" s="57"/>
      <c r="R3516" s="57"/>
      <c r="S3516" s="57"/>
      <c r="T3516" s="57"/>
      <c r="U3516" s="57"/>
      <c r="V3516" s="57"/>
      <c r="W3516" s="57"/>
      <c r="X3516" s="56" t="str">
        <f t="shared" si="55"/>
        <v/>
      </c>
    </row>
    <row r="3517" spans="1:24" x14ac:dyDescent="0.2">
      <c r="A3517" s="8">
        <v>3501</v>
      </c>
      <c r="B3517" s="47" t="str">
        <f>IF('tabela informacyjna dla JST'!$C$9="","",'tabela informacyjna dla JST'!$C$9)</f>
        <v>Ślemień gm. wiejska</v>
      </c>
      <c r="C3517" s="47" t="str">
        <f>IFERROR((VLOOKUP(B3517,Tabela1[],6,FALSE)),"")</f>
        <v>PL2405_EE</v>
      </c>
      <c r="D3517" s="47" t="str">
        <f>IFERROR((VLOOKUP(C3517,KATALOGI!$A$34:$B$49,2,FALSE)),"")</f>
        <v>Edukacja ekologiczna związana z ochroną powietrza</v>
      </c>
      <c r="E3517" s="57"/>
      <c r="F3517" s="57"/>
      <c r="G3517" s="57"/>
      <c r="H3517" s="57"/>
      <c r="I3517" s="57"/>
      <c r="J3517" s="57"/>
      <c r="K3517" s="57"/>
      <c r="L3517" s="57"/>
      <c r="M3517" s="57"/>
      <c r="N3517" s="57"/>
      <c r="O3517" s="57"/>
      <c r="P3517" s="57"/>
      <c r="Q3517" s="57"/>
      <c r="R3517" s="57"/>
      <c r="S3517" s="57"/>
      <c r="T3517" s="57"/>
      <c r="U3517" s="57"/>
      <c r="V3517" s="57"/>
      <c r="W3517" s="57"/>
      <c r="X3517" s="56" t="str">
        <f t="shared" si="55"/>
        <v/>
      </c>
    </row>
    <row r="3518" spans="1:24" x14ac:dyDescent="0.2">
      <c r="A3518" s="8">
        <v>3502</v>
      </c>
      <c r="B3518" s="47" t="str">
        <f>IF('tabela informacyjna dla JST'!$C$9="","",'tabela informacyjna dla JST'!$C$9)</f>
        <v>Ślemień gm. wiejska</v>
      </c>
      <c r="C3518" s="47" t="str">
        <f>IFERROR((VLOOKUP(B3518,Tabela1[],6,FALSE)),"")</f>
        <v>PL2405_EE</v>
      </c>
      <c r="D3518" s="47" t="str">
        <f>IFERROR((VLOOKUP(C3518,KATALOGI!$A$34:$B$49,2,FALSE)),"")</f>
        <v>Edukacja ekologiczna związana z ochroną powietrza</v>
      </c>
      <c r="E3518" s="57"/>
      <c r="F3518" s="57"/>
      <c r="G3518" s="57"/>
      <c r="H3518" s="57"/>
      <c r="I3518" s="57"/>
      <c r="J3518" s="57"/>
      <c r="K3518" s="57"/>
      <c r="L3518" s="57"/>
      <c r="M3518" s="57"/>
      <c r="N3518" s="57"/>
      <c r="O3518" s="57"/>
      <c r="P3518" s="57"/>
      <c r="Q3518" s="57"/>
      <c r="R3518" s="57"/>
      <c r="S3518" s="57"/>
      <c r="T3518" s="57"/>
      <c r="U3518" s="57"/>
      <c r="V3518" s="57"/>
      <c r="W3518" s="57"/>
      <c r="X3518" s="56" t="str">
        <f t="shared" si="55"/>
        <v/>
      </c>
    </row>
    <row r="3519" spans="1:24" x14ac:dyDescent="0.2">
      <c r="A3519" s="8">
        <v>3503</v>
      </c>
      <c r="B3519" s="47" t="str">
        <f>IF('tabela informacyjna dla JST'!$C$9="","",'tabela informacyjna dla JST'!$C$9)</f>
        <v>Ślemień gm. wiejska</v>
      </c>
      <c r="C3519" s="47" t="str">
        <f>IFERROR((VLOOKUP(B3519,Tabela1[],6,FALSE)),"")</f>
        <v>PL2405_EE</v>
      </c>
      <c r="D3519" s="47" t="str">
        <f>IFERROR((VLOOKUP(C3519,KATALOGI!$A$34:$B$49,2,FALSE)),"")</f>
        <v>Edukacja ekologiczna związana z ochroną powietrza</v>
      </c>
      <c r="E3519" s="57"/>
      <c r="F3519" s="57"/>
      <c r="G3519" s="57"/>
      <c r="H3519" s="57"/>
      <c r="I3519" s="57"/>
      <c r="J3519" s="57"/>
      <c r="K3519" s="57"/>
      <c r="L3519" s="57"/>
      <c r="M3519" s="57"/>
      <c r="N3519" s="57"/>
      <c r="O3519" s="57"/>
      <c r="P3519" s="57"/>
      <c r="Q3519" s="57"/>
      <c r="R3519" s="57"/>
      <c r="S3519" s="57"/>
      <c r="T3519" s="57"/>
      <c r="U3519" s="57"/>
      <c r="V3519" s="57"/>
      <c r="W3519" s="57"/>
      <c r="X3519" s="56" t="str">
        <f t="shared" si="55"/>
        <v/>
      </c>
    </row>
    <row r="3520" spans="1:24" x14ac:dyDescent="0.2">
      <c r="A3520" s="8">
        <v>3504</v>
      </c>
      <c r="B3520" s="47" t="str">
        <f>IF('tabela informacyjna dla JST'!$C$9="","",'tabela informacyjna dla JST'!$C$9)</f>
        <v>Ślemień gm. wiejska</v>
      </c>
      <c r="C3520" s="47" t="str">
        <f>IFERROR((VLOOKUP(B3520,Tabela1[],6,FALSE)),"")</f>
        <v>PL2405_EE</v>
      </c>
      <c r="D3520" s="47" t="str">
        <f>IFERROR((VLOOKUP(C3520,KATALOGI!$A$34:$B$49,2,FALSE)),"")</f>
        <v>Edukacja ekologiczna związana z ochroną powietrza</v>
      </c>
      <c r="E3520" s="57"/>
      <c r="F3520" s="57"/>
      <c r="G3520" s="57"/>
      <c r="H3520" s="57"/>
      <c r="I3520" s="57"/>
      <c r="J3520" s="57"/>
      <c r="K3520" s="57"/>
      <c r="L3520" s="57"/>
      <c r="M3520" s="57"/>
      <c r="N3520" s="57"/>
      <c r="O3520" s="57"/>
      <c r="P3520" s="57"/>
      <c r="Q3520" s="57"/>
      <c r="R3520" s="57"/>
      <c r="S3520" s="57"/>
      <c r="T3520" s="57"/>
      <c r="U3520" s="57"/>
      <c r="V3520" s="57"/>
      <c r="W3520" s="57"/>
      <c r="X3520" s="56" t="str">
        <f t="shared" si="55"/>
        <v/>
      </c>
    </row>
    <row r="3521" spans="1:24" x14ac:dyDescent="0.2">
      <c r="A3521" s="8">
        <v>3505</v>
      </c>
      <c r="B3521" s="47" t="str">
        <f>IF('tabela informacyjna dla JST'!$C$9="","",'tabela informacyjna dla JST'!$C$9)</f>
        <v>Ślemień gm. wiejska</v>
      </c>
      <c r="C3521" s="47" t="str">
        <f>IFERROR((VLOOKUP(B3521,Tabela1[],6,FALSE)),"")</f>
        <v>PL2405_EE</v>
      </c>
      <c r="D3521" s="47" t="str">
        <f>IFERROR((VLOOKUP(C3521,KATALOGI!$A$34:$B$49,2,FALSE)),"")</f>
        <v>Edukacja ekologiczna związana z ochroną powietrza</v>
      </c>
      <c r="E3521" s="57"/>
      <c r="F3521" s="57"/>
      <c r="G3521" s="57"/>
      <c r="H3521" s="57"/>
      <c r="I3521" s="57"/>
      <c r="J3521" s="57"/>
      <c r="K3521" s="57"/>
      <c r="L3521" s="57"/>
      <c r="M3521" s="57"/>
      <c r="N3521" s="57"/>
      <c r="O3521" s="57"/>
      <c r="P3521" s="57"/>
      <c r="Q3521" s="57"/>
      <c r="R3521" s="57"/>
      <c r="S3521" s="57"/>
      <c r="T3521" s="57"/>
      <c r="U3521" s="57"/>
      <c r="V3521" s="57"/>
      <c r="W3521" s="57"/>
      <c r="X3521" s="56" t="str">
        <f t="shared" si="55"/>
        <v/>
      </c>
    </row>
    <row r="3522" spans="1:24" x14ac:dyDescent="0.2">
      <c r="A3522" s="8">
        <v>3506</v>
      </c>
      <c r="B3522" s="47" t="str">
        <f>IF('tabela informacyjna dla JST'!$C$9="","",'tabela informacyjna dla JST'!$C$9)</f>
        <v>Ślemień gm. wiejska</v>
      </c>
      <c r="C3522" s="47" t="str">
        <f>IFERROR((VLOOKUP(B3522,Tabela1[],6,FALSE)),"")</f>
        <v>PL2405_EE</v>
      </c>
      <c r="D3522" s="47" t="str">
        <f>IFERROR((VLOOKUP(C3522,KATALOGI!$A$34:$B$49,2,FALSE)),"")</f>
        <v>Edukacja ekologiczna związana z ochroną powietrza</v>
      </c>
      <c r="E3522" s="57"/>
      <c r="F3522" s="57"/>
      <c r="G3522" s="57"/>
      <c r="H3522" s="57"/>
      <c r="I3522" s="57"/>
      <c r="J3522" s="57"/>
      <c r="K3522" s="57"/>
      <c r="L3522" s="57"/>
      <c r="M3522" s="57"/>
      <c r="N3522" s="57"/>
      <c r="O3522" s="57"/>
      <c r="P3522" s="57"/>
      <c r="Q3522" s="57"/>
      <c r="R3522" s="57"/>
      <c r="S3522" s="57"/>
      <c r="T3522" s="57"/>
      <c r="U3522" s="57"/>
      <c r="V3522" s="57"/>
      <c r="W3522" s="57"/>
      <c r="X3522" s="56" t="str">
        <f t="shared" si="55"/>
        <v/>
      </c>
    </row>
    <row r="3523" spans="1:24" x14ac:dyDescent="0.2">
      <c r="A3523" s="8">
        <v>3507</v>
      </c>
      <c r="B3523" s="47" t="str">
        <f>IF('tabela informacyjna dla JST'!$C$9="","",'tabela informacyjna dla JST'!$C$9)</f>
        <v>Ślemień gm. wiejska</v>
      </c>
      <c r="C3523" s="47" t="str">
        <f>IFERROR((VLOOKUP(B3523,Tabela1[],6,FALSE)),"")</f>
        <v>PL2405_EE</v>
      </c>
      <c r="D3523" s="47" t="str">
        <f>IFERROR((VLOOKUP(C3523,KATALOGI!$A$34:$B$49,2,FALSE)),"")</f>
        <v>Edukacja ekologiczna związana z ochroną powietrza</v>
      </c>
      <c r="E3523" s="57"/>
      <c r="F3523" s="57"/>
      <c r="G3523" s="57"/>
      <c r="H3523" s="57"/>
      <c r="I3523" s="57"/>
      <c r="J3523" s="57"/>
      <c r="K3523" s="57"/>
      <c r="L3523" s="57"/>
      <c r="M3523" s="57"/>
      <c r="N3523" s="57"/>
      <c r="O3523" s="57"/>
      <c r="P3523" s="57"/>
      <c r="Q3523" s="57"/>
      <c r="R3523" s="57"/>
      <c r="S3523" s="57"/>
      <c r="T3523" s="57"/>
      <c r="U3523" s="57"/>
      <c r="V3523" s="57"/>
      <c r="W3523" s="57"/>
      <c r="X3523" s="56" t="str">
        <f t="shared" si="55"/>
        <v/>
      </c>
    </row>
    <row r="3524" spans="1:24" x14ac:dyDescent="0.2">
      <c r="A3524" s="8">
        <v>3508</v>
      </c>
      <c r="B3524" s="47" t="str">
        <f>IF('tabela informacyjna dla JST'!$C$9="","",'tabela informacyjna dla JST'!$C$9)</f>
        <v>Ślemień gm. wiejska</v>
      </c>
      <c r="C3524" s="47" t="str">
        <f>IFERROR((VLOOKUP(B3524,Tabela1[],6,FALSE)),"")</f>
        <v>PL2405_EE</v>
      </c>
      <c r="D3524" s="47" t="str">
        <f>IFERROR((VLOOKUP(C3524,KATALOGI!$A$34:$B$49,2,FALSE)),"")</f>
        <v>Edukacja ekologiczna związana z ochroną powietrza</v>
      </c>
      <c r="E3524" s="57"/>
      <c r="F3524" s="57"/>
      <c r="G3524" s="57"/>
      <c r="H3524" s="57"/>
      <c r="I3524" s="57"/>
      <c r="J3524" s="57"/>
      <c r="K3524" s="57"/>
      <c r="L3524" s="57"/>
      <c r="M3524" s="57"/>
      <c r="N3524" s="57"/>
      <c r="O3524" s="57"/>
      <c r="P3524" s="57"/>
      <c r="Q3524" s="57"/>
      <c r="R3524" s="57"/>
      <c r="S3524" s="57"/>
      <c r="T3524" s="57"/>
      <c r="U3524" s="57"/>
      <c r="V3524" s="57"/>
      <c r="W3524" s="57"/>
      <c r="X3524" s="56" t="str">
        <f t="shared" si="55"/>
        <v/>
      </c>
    </row>
    <row r="3525" spans="1:24" x14ac:dyDescent="0.2">
      <c r="A3525" s="8">
        <v>3509</v>
      </c>
      <c r="B3525" s="47" t="str">
        <f>IF('tabela informacyjna dla JST'!$C$9="","",'tabela informacyjna dla JST'!$C$9)</f>
        <v>Ślemień gm. wiejska</v>
      </c>
      <c r="C3525" s="47" t="str">
        <f>IFERROR((VLOOKUP(B3525,Tabela1[],6,FALSE)),"")</f>
        <v>PL2405_EE</v>
      </c>
      <c r="D3525" s="47" t="str">
        <f>IFERROR((VLOOKUP(C3525,KATALOGI!$A$34:$B$49,2,FALSE)),"")</f>
        <v>Edukacja ekologiczna związana z ochroną powietrza</v>
      </c>
      <c r="E3525" s="57"/>
      <c r="F3525" s="57"/>
      <c r="G3525" s="57"/>
      <c r="H3525" s="57"/>
      <c r="I3525" s="57"/>
      <c r="J3525" s="57"/>
      <c r="K3525" s="57"/>
      <c r="L3525" s="57"/>
      <c r="M3525" s="57"/>
      <c r="N3525" s="57"/>
      <c r="O3525" s="57"/>
      <c r="P3525" s="57"/>
      <c r="Q3525" s="57"/>
      <c r="R3525" s="57"/>
      <c r="S3525" s="57"/>
      <c r="T3525" s="57"/>
      <c r="U3525" s="57"/>
      <c r="V3525" s="57"/>
      <c r="W3525" s="57"/>
      <c r="X3525" s="56" t="str">
        <f t="shared" si="55"/>
        <v/>
      </c>
    </row>
    <row r="3526" spans="1:24" x14ac:dyDescent="0.2">
      <c r="A3526" s="8">
        <v>3510</v>
      </c>
      <c r="B3526" s="47" t="str">
        <f>IF('tabela informacyjna dla JST'!$C$9="","",'tabela informacyjna dla JST'!$C$9)</f>
        <v>Ślemień gm. wiejska</v>
      </c>
      <c r="C3526" s="47" t="str">
        <f>IFERROR((VLOOKUP(B3526,Tabela1[],6,FALSE)),"")</f>
        <v>PL2405_EE</v>
      </c>
      <c r="D3526" s="47" t="str">
        <f>IFERROR((VLOOKUP(C3526,KATALOGI!$A$34:$B$49,2,FALSE)),"")</f>
        <v>Edukacja ekologiczna związana z ochroną powietrza</v>
      </c>
      <c r="E3526" s="57"/>
      <c r="F3526" s="57"/>
      <c r="G3526" s="57"/>
      <c r="H3526" s="57"/>
      <c r="I3526" s="57"/>
      <c r="J3526" s="57"/>
      <c r="K3526" s="57"/>
      <c r="L3526" s="57"/>
      <c r="M3526" s="57"/>
      <c r="N3526" s="57"/>
      <c r="O3526" s="57"/>
      <c r="P3526" s="57"/>
      <c r="Q3526" s="57"/>
      <c r="R3526" s="57"/>
      <c r="S3526" s="57"/>
      <c r="T3526" s="57"/>
      <c r="U3526" s="57"/>
      <c r="V3526" s="57"/>
      <c r="W3526" s="57"/>
      <c r="X3526" s="56" t="str">
        <f t="shared" si="55"/>
        <v/>
      </c>
    </row>
    <row r="3527" spans="1:24" x14ac:dyDescent="0.2">
      <c r="A3527" s="8">
        <v>3511</v>
      </c>
      <c r="B3527" s="47" t="str">
        <f>IF('tabela informacyjna dla JST'!$C$9="","",'tabela informacyjna dla JST'!$C$9)</f>
        <v>Ślemień gm. wiejska</v>
      </c>
      <c r="C3527" s="47" t="str">
        <f>IFERROR((VLOOKUP(B3527,Tabela1[],6,FALSE)),"")</f>
        <v>PL2405_EE</v>
      </c>
      <c r="D3527" s="47" t="str">
        <f>IFERROR((VLOOKUP(C3527,KATALOGI!$A$34:$B$49,2,FALSE)),"")</f>
        <v>Edukacja ekologiczna związana z ochroną powietrza</v>
      </c>
      <c r="E3527" s="57"/>
      <c r="F3527" s="57"/>
      <c r="G3527" s="57"/>
      <c r="H3527" s="57"/>
      <c r="I3527" s="57"/>
      <c r="J3527" s="57"/>
      <c r="K3527" s="57"/>
      <c r="L3527" s="57"/>
      <c r="M3527" s="57"/>
      <c r="N3527" s="57"/>
      <c r="O3527" s="57"/>
      <c r="P3527" s="57"/>
      <c r="Q3527" s="57"/>
      <c r="R3527" s="57"/>
      <c r="S3527" s="57"/>
      <c r="T3527" s="57"/>
      <c r="U3527" s="57"/>
      <c r="V3527" s="57"/>
      <c r="W3527" s="57"/>
      <c r="X3527" s="56" t="str">
        <f t="shared" si="55"/>
        <v/>
      </c>
    </row>
    <row r="3528" spans="1:24" x14ac:dyDescent="0.2">
      <c r="A3528" s="8">
        <v>3512</v>
      </c>
      <c r="B3528" s="47" t="str">
        <f>IF('tabela informacyjna dla JST'!$C$9="","",'tabela informacyjna dla JST'!$C$9)</f>
        <v>Ślemień gm. wiejska</v>
      </c>
      <c r="C3528" s="47" t="str">
        <f>IFERROR((VLOOKUP(B3528,Tabela1[],6,FALSE)),"")</f>
        <v>PL2405_EE</v>
      </c>
      <c r="D3528" s="47" t="str">
        <f>IFERROR((VLOOKUP(C3528,KATALOGI!$A$34:$B$49,2,FALSE)),"")</f>
        <v>Edukacja ekologiczna związana z ochroną powietrza</v>
      </c>
      <c r="E3528" s="57"/>
      <c r="F3528" s="57"/>
      <c r="G3528" s="57"/>
      <c r="H3528" s="57"/>
      <c r="I3528" s="57"/>
      <c r="J3528" s="57"/>
      <c r="K3528" s="57"/>
      <c r="L3528" s="57"/>
      <c r="M3528" s="57"/>
      <c r="N3528" s="57"/>
      <c r="O3528" s="57"/>
      <c r="P3528" s="57"/>
      <c r="Q3528" s="57"/>
      <c r="R3528" s="57"/>
      <c r="S3528" s="57"/>
      <c r="T3528" s="57"/>
      <c r="U3528" s="57"/>
      <c r="V3528" s="57"/>
      <c r="W3528" s="57"/>
      <c r="X3528" s="56" t="str">
        <f t="shared" si="55"/>
        <v/>
      </c>
    </row>
    <row r="3529" spans="1:24" x14ac:dyDescent="0.2">
      <c r="A3529" s="8">
        <v>3513</v>
      </c>
      <c r="B3529" s="47" t="str">
        <f>IF('tabela informacyjna dla JST'!$C$9="","",'tabela informacyjna dla JST'!$C$9)</f>
        <v>Ślemień gm. wiejska</v>
      </c>
      <c r="C3529" s="47" t="str">
        <f>IFERROR((VLOOKUP(B3529,Tabela1[],6,FALSE)),"")</f>
        <v>PL2405_EE</v>
      </c>
      <c r="D3529" s="47" t="str">
        <f>IFERROR((VLOOKUP(C3529,KATALOGI!$A$34:$B$49,2,FALSE)),"")</f>
        <v>Edukacja ekologiczna związana z ochroną powietrza</v>
      </c>
      <c r="E3529" s="57"/>
      <c r="F3529" s="57"/>
      <c r="G3529" s="57"/>
      <c r="H3529" s="57"/>
      <c r="I3529" s="57"/>
      <c r="J3529" s="57"/>
      <c r="K3529" s="57"/>
      <c r="L3529" s="57"/>
      <c r="M3529" s="57"/>
      <c r="N3529" s="57"/>
      <c r="O3529" s="57"/>
      <c r="P3529" s="57"/>
      <c r="Q3529" s="57"/>
      <c r="R3529" s="57"/>
      <c r="S3529" s="57"/>
      <c r="T3529" s="57"/>
      <c r="U3529" s="57"/>
      <c r="V3529" s="57"/>
      <c r="W3529" s="57"/>
      <c r="X3529" s="56" t="str">
        <f t="shared" si="55"/>
        <v/>
      </c>
    </row>
    <row r="3530" spans="1:24" x14ac:dyDescent="0.2">
      <c r="A3530" s="8">
        <v>3514</v>
      </c>
      <c r="B3530" s="47" t="str">
        <f>IF('tabela informacyjna dla JST'!$C$9="","",'tabela informacyjna dla JST'!$C$9)</f>
        <v>Ślemień gm. wiejska</v>
      </c>
      <c r="C3530" s="47" t="str">
        <f>IFERROR((VLOOKUP(B3530,Tabela1[],6,FALSE)),"")</f>
        <v>PL2405_EE</v>
      </c>
      <c r="D3530" s="47" t="str">
        <f>IFERROR((VLOOKUP(C3530,KATALOGI!$A$34:$B$49,2,FALSE)),"")</f>
        <v>Edukacja ekologiczna związana z ochroną powietrza</v>
      </c>
      <c r="E3530" s="57"/>
      <c r="F3530" s="57"/>
      <c r="G3530" s="57"/>
      <c r="H3530" s="57"/>
      <c r="I3530" s="57"/>
      <c r="J3530" s="57"/>
      <c r="K3530" s="57"/>
      <c r="L3530" s="57"/>
      <c r="M3530" s="57"/>
      <c r="N3530" s="57"/>
      <c r="O3530" s="57"/>
      <c r="P3530" s="57"/>
      <c r="Q3530" s="57"/>
      <c r="R3530" s="57"/>
      <c r="S3530" s="57"/>
      <c r="T3530" s="57"/>
      <c r="U3530" s="57"/>
      <c r="V3530" s="57"/>
      <c r="W3530" s="57"/>
      <c r="X3530" s="56" t="str">
        <f t="shared" si="55"/>
        <v/>
      </c>
    </row>
    <row r="3531" spans="1:24" x14ac:dyDescent="0.2">
      <c r="A3531" s="8">
        <v>3515</v>
      </c>
      <c r="B3531" s="47" t="str">
        <f>IF('tabela informacyjna dla JST'!$C$9="","",'tabela informacyjna dla JST'!$C$9)</f>
        <v>Ślemień gm. wiejska</v>
      </c>
      <c r="C3531" s="47" t="str">
        <f>IFERROR((VLOOKUP(B3531,Tabela1[],6,FALSE)),"")</f>
        <v>PL2405_EE</v>
      </c>
      <c r="D3531" s="47" t="str">
        <f>IFERROR((VLOOKUP(C3531,KATALOGI!$A$34:$B$49,2,FALSE)),"")</f>
        <v>Edukacja ekologiczna związana z ochroną powietrza</v>
      </c>
      <c r="E3531" s="57"/>
      <c r="F3531" s="57"/>
      <c r="G3531" s="57"/>
      <c r="H3531" s="57"/>
      <c r="I3531" s="57"/>
      <c r="J3531" s="57"/>
      <c r="K3531" s="57"/>
      <c r="L3531" s="57"/>
      <c r="M3531" s="57"/>
      <c r="N3531" s="57"/>
      <c r="O3531" s="57"/>
      <c r="P3531" s="57"/>
      <c r="Q3531" s="57"/>
      <c r="R3531" s="57"/>
      <c r="S3531" s="57"/>
      <c r="T3531" s="57"/>
      <c r="U3531" s="57"/>
      <c r="V3531" s="57"/>
      <c r="W3531" s="57"/>
      <c r="X3531" s="56" t="str">
        <f t="shared" si="55"/>
        <v/>
      </c>
    </row>
    <row r="3532" spans="1:24" x14ac:dyDescent="0.2">
      <c r="A3532" s="8">
        <v>3516</v>
      </c>
      <c r="B3532" s="47" t="str">
        <f>IF('tabela informacyjna dla JST'!$C$9="","",'tabela informacyjna dla JST'!$C$9)</f>
        <v>Ślemień gm. wiejska</v>
      </c>
      <c r="C3532" s="47" t="str">
        <f>IFERROR((VLOOKUP(B3532,Tabela1[],6,FALSE)),"")</f>
        <v>PL2405_EE</v>
      </c>
      <c r="D3532" s="47" t="str">
        <f>IFERROR((VLOOKUP(C3532,KATALOGI!$A$34:$B$49,2,FALSE)),"")</f>
        <v>Edukacja ekologiczna związana z ochroną powietrza</v>
      </c>
      <c r="E3532" s="57"/>
      <c r="F3532" s="57"/>
      <c r="G3532" s="57"/>
      <c r="H3532" s="57"/>
      <c r="I3532" s="57"/>
      <c r="J3532" s="57"/>
      <c r="K3532" s="57"/>
      <c r="L3532" s="57"/>
      <c r="M3532" s="57"/>
      <c r="N3532" s="57"/>
      <c r="O3532" s="57"/>
      <c r="P3532" s="57"/>
      <c r="Q3532" s="57"/>
      <c r="R3532" s="57"/>
      <c r="S3532" s="57"/>
      <c r="T3532" s="57"/>
      <c r="U3532" s="57"/>
      <c r="V3532" s="57"/>
      <c r="W3532" s="57"/>
      <c r="X3532" s="56" t="str">
        <f t="shared" si="55"/>
        <v/>
      </c>
    </row>
    <row r="3533" spans="1:24" x14ac:dyDescent="0.2">
      <c r="A3533" s="8">
        <v>3517</v>
      </c>
      <c r="B3533" s="47" t="str">
        <f>IF('tabela informacyjna dla JST'!$C$9="","",'tabela informacyjna dla JST'!$C$9)</f>
        <v>Ślemień gm. wiejska</v>
      </c>
      <c r="C3533" s="47" t="str">
        <f>IFERROR((VLOOKUP(B3533,Tabela1[],6,FALSE)),"")</f>
        <v>PL2405_EE</v>
      </c>
      <c r="D3533" s="47" t="str">
        <f>IFERROR((VLOOKUP(C3533,KATALOGI!$A$34:$B$49,2,FALSE)),"")</f>
        <v>Edukacja ekologiczna związana z ochroną powietrza</v>
      </c>
      <c r="E3533" s="57"/>
      <c r="F3533" s="57"/>
      <c r="G3533" s="57"/>
      <c r="H3533" s="57"/>
      <c r="I3533" s="57"/>
      <c r="J3533" s="57"/>
      <c r="K3533" s="57"/>
      <c r="L3533" s="57"/>
      <c r="M3533" s="57"/>
      <c r="N3533" s="57"/>
      <c r="O3533" s="57"/>
      <c r="P3533" s="57"/>
      <c r="Q3533" s="57"/>
      <c r="R3533" s="57"/>
      <c r="S3533" s="57"/>
      <c r="T3533" s="57"/>
      <c r="U3533" s="57"/>
      <c r="V3533" s="57"/>
      <c r="W3533" s="57"/>
      <c r="X3533" s="56" t="str">
        <f t="shared" si="55"/>
        <v/>
      </c>
    </row>
    <row r="3534" spans="1:24" x14ac:dyDescent="0.2">
      <c r="A3534" s="8">
        <v>3518</v>
      </c>
      <c r="B3534" s="47" t="str">
        <f>IF('tabela informacyjna dla JST'!$C$9="","",'tabela informacyjna dla JST'!$C$9)</f>
        <v>Ślemień gm. wiejska</v>
      </c>
      <c r="C3534" s="47" t="str">
        <f>IFERROR((VLOOKUP(B3534,Tabela1[],6,FALSE)),"")</f>
        <v>PL2405_EE</v>
      </c>
      <c r="D3534" s="47" t="str">
        <f>IFERROR((VLOOKUP(C3534,KATALOGI!$A$34:$B$49,2,FALSE)),"")</f>
        <v>Edukacja ekologiczna związana z ochroną powietrza</v>
      </c>
      <c r="E3534" s="57"/>
      <c r="F3534" s="57"/>
      <c r="G3534" s="57"/>
      <c r="H3534" s="57"/>
      <c r="I3534" s="57"/>
      <c r="J3534" s="57"/>
      <c r="K3534" s="57"/>
      <c r="L3534" s="57"/>
      <c r="M3534" s="57"/>
      <c r="N3534" s="57"/>
      <c r="O3534" s="57"/>
      <c r="P3534" s="57"/>
      <c r="Q3534" s="57"/>
      <c r="R3534" s="57"/>
      <c r="S3534" s="57"/>
      <c r="T3534" s="57"/>
      <c r="U3534" s="57"/>
      <c r="V3534" s="57"/>
      <c r="W3534" s="57"/>
      <c r="X3534" s="56" t="str">
        <f t="shared" si="55"/>
        <v/>
      </c>
    </row>
    <row r="3535" spans="1:24" x14ac:dyDescent="0.2">
      <c r="A3535" s="8">
        <v>3519</v>
      </c>
      <c r="B3535" s="47" t="str">
        <f>IF('tabela informacyjna dla JST'!$C$9="","",'tabela informacyjna dla JST'!$C$9)</f>
        <v>Ślemień gm. wiejska</v>
      </c>
      <c r="C3535" s="47" t="str">
        <f>IFERROR((VLOOKUP(B3535,Tabela1[],6,FALSE)),"")</f>
        <v>PL2405_EE</v>
      </c>
      <c r="D3535" s="47" t="str">
        <f>IFERROR((VLOOKUP(C3535,KATALOGI!$A$34:$B$49,2,FALSE)),"")</f>
        <v>Edukacja ekologiczna związana z ochroną powietrza</v>
      </c>
      <c r="E3535" s="57"/>
      <c r="F3535" s="57"/>
      <c r="G3535" s="57"/>
      <c r="H3535" s="57"/>
      <c r="I3535" s="57"/>
      <c r="J3535" s="57"/>
      <c r="K3535" s="57"/>
      <c r="L3535" s="57"/>
      <c r="M3535" s="57"/>
      <c r="N3535" s="57"/>
      <c r="O3535" s="57"/>
      <c r="P3535" s="57"/>
      <c r="Q3535" s="57"/>
      <c r="R3535" s="57"/>
      <c r="S3535" s="57"/>
      <c r="T3535" s="57"/>
      <c r="U3535" s="57"/>
      <c r="V3535" s="57"/>
      <c r="W3535" s="57"/>
      <c r="X3535" s="56" t="str">
        <f t="shared" si="55"/>
        <v/>
      </c>
    </row>
    <row r="3536" spans="1:24" x14ac:dyDescent="0.2">
      <c r="A3536" s="8">
        <v>3520</v>
      </c>
      <c r="B3536" s="47" t="str">
        <f>IF('tabela informacyjna dla JST'!$C$9="","",'tabela informacyjna dla JST'!$C$9)</f>
        <v>Ślemień gm. wiejska</v>
      </c>
      <c r="C3536" s="47" t="str">
        <f>IFERROR((VLOOKUP(B3536,Tabela1[],6,FALSE)),"")</f>
        <v>PL2405_EE</v>
      </c>
      <c r="D3536" s="47" t="str">
        <f>IFERROR((VLOOKUP(C3536,KATALOGI!$A$34:$B$49,2,FALSE)),"")</f>
        <v>Edukacja ekologiczna związana z ochroną powietrza</v>
      </c>
      <c r="E3536" s="57"/>
      <c r="F3536" s="57"/>
      <c r="G3536" s="57"/>
      <c r="H3536" s="57"/>
      <c r="I3536" s="57"/>
      <c r="J3536" s="57"/>
      <c r="K3536" s="57"/>
      <c r="L3536" s="57"/>
      <c r="M3536" s="57"/>
      <c r="N3536" s="57"/>
      <c r="O3536" s="57"/>
      <c r="P3536" s="57"/>
      <c r="Q3536" s="57"/>
      <c r="R3536" s="57"/>
      <c r="S3536" s="57"/>
      <c r="T3536" s="57"/>
      <c r="U3536" s="57"/>
      <c r="V3536" s="57"/>
      <c r="W3536" s="57"/>
      <c r="X3536" s="56" t="str">
        <f t="shared" si="55"/>
        <v/>
      </c>
    </row>
    <row r="3537" spans="1:24" x14ac:dyDescent="0.2">
      <c r="A3537" s="8">
        <v>3521</v>
      </c>
      <c r="B3537" s="47" t="str">
        <f>IF('tabela informacyjna dla JST'!$C$9="","",'tabela informacyjna dla JST'!$C$9)</f>
        <v>Ślemień gm. wiejska</v>
      </c>
      <c r="C3537" s="47" t="str">
        <f>IFERROR((VLOOKUP(B3537,Tabela1[],6,FALSE)),"")</f>
        <v>PL2405_EE</v>
      </c>
      <c r="D3537" s="47" t="str">
        <f>IFERROR((VLOOKUP(C3537,KATALOGI!$A$34:$B$49,2,FALSE)),"")</f>
        <v>Edukacja ekologiczna związana z ochroną powietrza</v>
      </c>
      <c r="E3537" s="57"/>
      <c r="F3537" s="57"/>
      <c r="G3537" s="57"/>
      <c r="H3537" s="57"/>
      <c r="I3537" s="57"/>
      <c r="J3537" s="57"/>
      <c r="K3537" s="57"/>
      <c r="L3537" s="57"/>
      <c r="M3537" s="57"/>
      <c r="N3537" s="57"/>
      <c r="O3537" s="57"/>
      <c r="P3537" s="57"/>
      <c r="Q3537" s="57"/>
      <c r="R3537" s="57"/>
      <c r="S3537" s="57"/>
      <c r="T3537" s="57"/>
      <c r="U3537" s="57"/>
      <c r="V3537" s="57"/>
      <c r="W3537" s="57"/>
      <c r="X3537" s="56" t="str">
        <f t="shared" si="55"/>
        <v/>
      </c>
    </row>
    <row r="3538" spans="1:24" x14ac:dyDescent="0.2">
      <c r="A3538" s="8">
        <v>3522</v>
      </c>
      <c r="B3538" s="47" t="str">
        <f>IF('tabela informacyjna dla JST'!$C$9="","",'tabela informacyjna dla JST'!$C$9)</f>
        <v>Ślemień gm. wiejska</v>
      </c>
      <c r="C3538" s="47" t="str">
        <f>IFERROR((VLOOKUP(B3538,Tabela1[],6,FALSE)),"")</f>
        <v>PL2405_EE</v>
      </c>
      <c r="D3538" s="47" t="str">
        <f>IFERROR((VLOOKUP(C3538,KATALOGI!$A$34:$B$49,2,FALSE)),"")</f>
        <v>Edukacja ekologiczna związana z ochroną powietrza</v>
      </c>
      <c r="E3538" s="57"/>
      <c r="F3538" s="57"/>
      <c r="G3538" s="57"/>
      <c r="H3538" s="57"/>
      <c r="I3538" s="57"/>
      <c r="J3538" s="57"/>
      <c r="K3538" s="57"/>
      <c r="L3538" s="57"/>
      <c r="M3538" s="57"/>
      <c r="N3538" s="57"/>
      <c r="O3538" s="57"/>
      <c r="P3538" s="57"/>
      <c r="Q3538" s="57"/>
      <c r="R3538" s="57"/>
      <c r="S3538" s="57"/>
      <c r="T3538" s="57"/>
      <c r="U3538" s="57"/>
      <c r="V3538" s="57"/>
      <c r="W3538" s="57"/>
      <c r="X3538" s="56" t="str">
        <f t="shared" ref="X3538:X3601" si="56">IF(SUM(R3538:W3538)&gt;Q3538,"Suma wysokości uzyskanego dofinansowania jest wyższa niż szacunkowe koszty realizacji inwestycji!","")</f>
        <v/>
      </c>
    </row>
    <row r="3539" spans="1:24" x14ac:dyDescent="0.2">
      <c r="A3539" s="8">
        <v>3523</v>
      </c>
      <c r="B3539" s="47" t="str">
        <f>IF('tabela informacyjna dla JST'!$C$9="","",'tabela informacyjna dla JST'!$C$9)</f>
        <v>Ślemień gm. wiejska</v>
      </c>
      <c r="C3539" s="47" t="str">
        <f>IFERROR((VLOOKUP(B3539,Tabela1[],6,FALSE)),"")</f>
        <v>PL2405_EE</v>
      </c>
      <c r="D3539" s="47" t="str">
        <f>IFERROR((VLOOKUP(C3539,KATALOGI!$A$34:$B$49,2,FALSE)),"")</f>
        <v>Edukacja ekologiczna związana z ochroną powietrza</v>
      </c>
      <c r="E3539" s="57"/>
      <c r="F3539" s="57"/>
      <c r="G3539" s="57"/>
      <c r="H3539" s="57"/>
      <c r="I3539" s="57"/>
      <c r="J3539" s="57"/>
      <c r="K3539" s="57"/>
      <c r="L3539" s="57"/>
      <c r="M3539" s="57"/>
      <c r="N3539" s="57"/>
      <c r="O3539" s="57"/>
      <c r="P3539" s="57"/>
      <c r="Q3539" s="57"/>
      <c r="R3539" s="57"/>
      <c r="S3539" s="57"/>
      <c r="T3539" s="57"/>
      <c r="U3539" s="57"/>
      <c r="V3539" s="57"/>
      <c r="W3539" s="57"/>
      <c r="X3539" s="56" t="str">
        <f t="shared" si="56"/>
        <v/>
      </c>
    </row>
    <row r="3540" spans="1:24" x14ac:dyDescent="0.2">
      <c r="A3540" s="8">
        <v>3524</v>
      </c>
      <c r="B3540" s="47" t="str">
        <f>IF('tabela informacyjna dla JST'!$C$9="","",'tabela informacyjna dla JST'!$C$9)</f>
        <v>Ślemień gm. wiejska</v>
      </c>
      <c r="C3540" s="47" t="str">
        <f>IFERROR((VLOOKUP(B3540,Tabela1[],6,FALSE)),"")</f>
        <v>PL2405_EE</v>
      </c>
      <c r="D3540" s="47" t="str">
        <f>IFERROR((VLOOKUP(C3540,KATALOGI!$A$34:$B$49,2,FALSE)),"")</f>
        <v>Edukacja ekologiczna związana z ochroną powietrza</v>
      </c>
      <c r="E3540" s="57"/>
      <c r="F3540" s="57"/>
      <c r="G3540" s="57"/>
      <c r="H3540" s="57"/>
      <c r="I3540" s="57"/>
      <c r="J3540" s="57"/>
      <c r="K3540" s="57"/>
      <c r="L3540" s="57"/>
      <c r="M3540" s="57"/>
      <c r="N3540" s="57"/>
      <c r="O3540" s="57"/>
      <c r="P3540" s="57"/>
      <c r="Q3540" s="57"/>
      <c r="R3540" s="57"/>
      <c r="S3540" s="57"/>
      <c r="T3540" s="57"/>
      <c r="U3540" s="57"/>
      <c r="V3540" s="57"/>
      <c r="W3540" s="57"/>
      <c r="X3540" s="56" t="str">
        <f t="shared" si="56"/>
        <v/>
      </c>
    </row>
    <row r="3541" spans="1:24" x14ac:dyDescent="0.2">
      <c r="A3541" s="8">
        <v>3525</v>
      </c>
      <c r="B3541" s="47" t="str">
        <f>IF('tabela informacyjna dla JST'!$C$9="","",'tabela informacyjna dla JST'!$C$9)</f>
        <v>Ślemień gm. wiejska</v>
      </c>
      <c r="C3541" s="47" t="str">
        <f>IFERROR((VLOOKUP(B3541,Tabela1[],6,FALSE)),"")</f>
        <v>PL2405_EE</v>
      </c>
      <c r="D3541" s="47" t="str">
        <f>IFERROR((VLOOKUP(C3541,KATALOGI!$A$34:$B$49,2,FALSE)),"")</f>
        <v>Edukacja ekologiczna związana z ochroną powietrza</v>
      </c>
      <c r="E3541" s="57"/>
      <c r="F3541" s="57"/>
      <c r="G3541" s="57"/>
      <c r="H3541" s="57"/>
      <c r="I3541" s="57"/>
      <c r="J3541" s="57"/>
      <c r="K3541" s="57"/>
      <c r="L3541" s="57"/>
      <c r="M3541" s="57"/>
      <c r="N3541" s="57"/>
      <c r="O3541" s="57"/>
      <c r="P3541" s="57"/>
      <c r="Q3541" s="57"/>
      <c r="R3541" s="57"/>
      <c r="S3541" s="57"/>
      <c r="T3541" s="57"/>
      <c r="U3541" s="57"/>
      <c r="V3541" s="57"/>
      <c r="W3541" s="57"/>
      <c r="X3541" s="56" t="str">
        <f t="shared" si="56"/>
        <v/>
      </c>
    </row>
    <row r="3542" spans="1:24" x14ac:dyDescent="0.2">
      <c r="A3542" s="8">
        <v>3526</v>
      </c>
      <c r="B3542" s="47" t="str">
        <f>IF('tabela informacyjna dla JST'!$C$9="","",'tabela informacyjna dla JST'!$C$9)</f>
        <v>Ślemień gm. wiejska</v>
      </c>
      <c r="C3542" s="47" t="str">
        <f>IFERROR((VLOOKUP(B3542,Tabela1[],6,FALSE)),"")</f>
        <v>PL2405_EE</v>
      </c>
      <c r="D3542" s="47" t="str">
        <f>IFERROR((VLOOKUP(C3542,KATALOGI!$A$34:$B$49,2,FALSE)),"")</f>
        <v>Edukacja ekologiczna związana z ochroną powietrza</v>
      </c>
      <c r="E3542" s="57"/>
      <c r="F3542" s="57"/>
      <c r="G3542" s="57"/>
      <c r="H3542" s="57"/>
      <c r="I3542" s="57"/>
      <c r="J3542" s="57"/>
      <c r="K3542" s="57"/>
      <c r="L3542" s="57"/>
      <c r="M3542" s="57"/>
      <c r="N3542" s="57"/>
      <c r="O3542" s="57"/>
      <c r="P3542" s="57"/>
      <c r="Q3542" s="57"/>
      <c r="R3542" s="57"/>
      <c r="S3542" s="57"/>
      <c r="T3542" s="57"/>
      <c r="U3542" s="57"/>
      <c r="V3542" s="57"/>
      <c r="W3542" s="57"/>
      <c r="X3542" s="56" t="str">
        <f t="shared" si="56"/>
        <v/>
      </c>
    </row>
    <row r="3543" spans="1:24" x14ac:dyDescent="0.2">
      <c r="A3543" s="8">
        <v>3527</v>
      </c>
      <c r="B3543" s="47" t="str">
        <f>IF('tabela informacyjna dla JST'!$C$9="","",'tabela informacyjna dla JST'!$C$9)</f>
        <v>Ślemień gm. wiejska</v>
      </c>
      <c r="C3543" s="47" t="str">
        <f>IFERROR((VLOOKUP(B3543,Tabela1[],6,FALSE)),"")</f>
        <v>PL2405_EE</v>
      </c>
      <c r="D3543" s="47" t="str">
        <f>IFERROR((VLOOKUP(C3543,KATALOGI!$A$34:$B$49,2,FALSE)),"")</f>
        <v>Edukacja ekologiczna związana z ochroną powietrza</v>
      </c>
      <c r="E3543" s="57"/>
      <c r="F3543" s="57"/>
      <c r="G3543" s="57"/>
      <c r="H3543" s="57"/>
      <c r="I3543" s="57"/>
      <c r="J3543" s="57"/>
      <c r="K3543" s="57"/>
      <c r="L3543" s="57"/>
      <c r="M3543" s="57"/>
      <c r="N3543" s="57"/>
      <c r="O3543" s="57"/>
      <c r="P3543" s="57"/>
      <c r="Q3543" s="57"/>
      <c r="R3543" s="57"/>
      <c r="S3543" s="57"/>
      <c r="T3543" s="57"/>
      <c r="U3543" s="57"/>
      <c r="V3543" s="57"/>
      <c r="W3543" s="57"/>
      <c r="X3543" s="56" t="str">
        <f t="shared" si="56"/>
        <v/>
      </c>
    </row>
    <row r="3544" spans="1:24" x14ac:dyDescent="0.2">
      <c r="A3544" s="8">
        <v>3528</v>
      </c>
      <c r="B3544" s="47" t="str">
        <f>IF('tabela informacyjna dla JST'!$C$9="","",'tabela informacyjna dla JST'!$C$9)</f>
        <v>Ślemień gm. wiejska</v>
      </c>
      <c r="C3544" s="47" t="str">
        <f>IFERROR((VLOOKUP(B3544,Tabela1[],6,FALSE)),"")</f>
        <v>PL2405_EE</v>
      </c>
      <c r="D3544" s="47" t="str">
        <f>IFERROR((VLOOKUP(C3544,KATALOGI!$A$34:$B$49,2,FALSE)),"")</f>
        <v>Edukacja ekologiczna związana z ochroną powietrza</v>
      </c>
      <c r="E3544" s="57"/>
      <c r="F3544" s="57"/>
      <c r="G3544" s="57"/>
      <c r="H3544" s="57"/>
      <c r="I3544" s="57"/>
      <c r="J3544" s="57"/>
      <c r="K3544" s="57"/>
      <c r="L3544" s="57"/>
      <c r="M3544" s="57"/>
      <c r="N3544" s="57"/>
      <c r="O3544" s="57"/>
      <c r="P3544" s="57"/>
      <c r="Q3544" s="57"/>
      <c r="R3544" s="57"/>
      <c r="S3544" s="57"/>
      <c r="T3544" s="57"/>
      <c r="U3544" s="57"/>
      <c r="V3544" s="57"/>
      <c r="W3544" s="57"/>
      <c r="X3544" s="56" t="str">
        <f t="shared" si="56"/>
        <v/>
      </c>
    </row>
    <row r="3545" spans="1:24" x14ac:dyDescent="0.2">
      <c r="A3545" s="8">
        <v>3529</v>
      </c>
      <c r="B3545" s="47" t="str">
        <f>IF('tabela informacyjna dla JST'!$C$9="","",'tabela informacyjna dla JST'!$C$9)</f>
        <v>Ślemień gm. wiejska</v>
      </c>
      <c r="C3545" s="47" t="str">
        <f>IFERROR((VLOOKUP(B3545,Tabela1[],6,FALSE)),"")</f>
        <v>PL2405_EE</v>
      </c>
      <c r="D3545" s="47" t="str">
        <f>IFERROR((VLOOKUP(C3545,KATALOGI!$A$34:$B$49,2,FALSE)),"")</f>
        <v>Edukacja ekologiczna związana z ochroną powietrza</v>
      </c>
      <c r="E3545" s="57"/>
      <c r="F3545" s="57"/>
      <c r="G3545" s="57"/>
      <c r="H3545" s="57"/>
      <c r="I3545" s="57"/>
      <c r="J3545" s="57"/>
      <c r="K3545" s="57"/>
      <c r="L3545" s="57"/>
      <c r="M3545" s="57"/>
      <c r="N3545" s="57"/>
      <c r="O3545" s="57"/>
      <c r="P3545" s="57"/>
      <c r="Q3545" s="57"/>
      <c r="R3545" s="57"/>
      <c r="S3545" s="57"/>
      <c r="T3545" s="57"/>
      <c r="U3545" s="57"/>
      <c r="V3545" s="57"/>
      <c r="W3545" s="57"/>
      <c r="X3545" s="56" t="str">
        <f t="shared" si="56"/>
        <v/>
      </c>
    </row>
    <row r="3546" spans="1:24" x14ac:dyDescent="0.2">
      <c r="A3546" s="8">
        <v>3530</v>
      </c>
      <c r="B3546" s="47" t="str">
        <f>IF('tabela informacyjna dla JST'!$C$9="","",'tabela informacyjna dla JST'!$C$9)</f>
        <v>Ślemień gm. wiejska</v>
      </c>
      <c r="C3546" s="47" t="str">
        <f>IFERROR((VLOOKUP(B3546,Tabela1[],6,FALSE)),"")</f>
        <v>PL2405_EE</v>
      </c>
      <c r="D3546" s="47" t="str">
        <f>IFERROR((VLOOKUP(C3546,KATALOGI!$A$34:$B$49,2,FALSE)),"")</f>
        <v>Edukacja ekologiczna związana z ochroną powietrza</v>
      </c>
      <c r="E3546" s="57"/>
      <c r="F3546" s="57"/>
      <c r="G3546" s="57"/>
      <c r="H3546" s="57"/>
      <c r="I3546" s="57"/>
      <c r="J3546" s="57"/>
      <c r="K3546" s="57"/>
      <c r="L3546" s="57"/>
      <c r="M3546" s="57"/>
      <c r="N3546" s="57"/>
      <c r="O3546" s="57"/>
      <c r="P3546" s="57"/>
      <c r="Q3546" s="57"/>
      <c r="R3546" s="57"/>
      <c r="S3546" s="57"/>
      <c r="T3546" s="57"/>
      <c r="U3546" s="57"/>
      <c r="V3546" s="57"/>
      <c r="W3546" s="57"/>
      <c r="X3546" s="56" t="str">
        <f t="shared" si="56"/>
        <v/>
      </c>
    </row>
    <row r="3547" spans="1:24" x14ac:dyDescent="0.2">
      <c r="A3547" s="8">
        <v>3531</v>
      </c>
      <c r="B3547" s="47" t="str">
        <f>IF('tabela informacyjna dla JST'!$C$9="","",'tabela informacyjna dla JST'!$C$9)</f>
        <v>Ślemień gm. wiejska</v>
      </c>
      <c r="C3547" s="47" t="str">
        <f>IFERROR((VLOOKUP(B3547,Tabela1[],6,FALSE)),"")</f>
        <v>PL2405_EE</v>
      </c>
      <c r="D3547" s="47" t="str">
        <f>IFERROR((VLOOKUP(C3547,KATALOGI!$A$34:$B$49,2,FALSE)),"")</f>
        <v>Edukacja ekologiczna związana z ochroną powietrza</v>
      </c>
      <c r="E3547" s="57"/>
      <c r="F3547" s="57"/>
      <c r="G3547" s="57"/>
      <c r="H3547" s="57"/>
      <c r="I3547" s="57"/>
      <c r="J3547" s="57"/>
      <c r="K3547" s="57"/>
      <c r="L3547" s="57"/>
      <c r="M3547" s="57"/>
      <c r="N3547" s="57"/>
      <c r="O3547" s="57"/>
      <c r="P3547" s="57"/>
      <c r="Q3547" s="57"/>
      <c r="R3547" s="57"/>
      <c r="S3547" s="57"/>
      <c r="T3547" s="57"/>
      <c r="U3547" s="57"/>
      <c r="V3547" s="57"/>
      <c r="W3547" s="57"/>
      <c r="X3547" s="56" t="str">
        <f t="shared" si="56"/>
        <v/>
      </c>
    </row>
    <row r="3548" spans="1:24" x14ac:dyDescent="0.2">
      <c r="A3548" s="8">
        <v>3532</v>
      </c>
      <c r="B3548" s="47" t="str">
        <f>IF('tabela informacyjna dla JST'!$C$9="","",'tabela informacyjna dla JST'!$C$9)</f>
        <v>Ślemień gm. wiejska</v>
      </c>
      <c r="C3548" s="47" t="str">
        <f>IFERROR((VLOOKUP(B3548,Tabela1[],6,FALSE)),"")</f>
        <v>PL2405_EE</v>
      </c>
      <c r="D3548" s="47" t="str">
        <f>IFERROR((VLOOKUP(C3548,KATALOGI!$A$34:$B$49,2,FALSE)),"")</f>
        <v>Edukacja ekologiczna związana z ochroną powietrza</v>
      </c>
      <c r="E3548" s="57"/>
      <c r="F3548" s="57"/>
      <c r="G3548" s="57"/>
      <c r="H3548" s="57"/>
      <c r="I3548" s="57"/>
      <c r="J3548" s="57"/>
      <c r="K3548" s="57"/>
      <c r="L3548" s="57"/>
      <c r="M3548" s="57"/>
      <c r="N3548" s="57"/>
      <c r="O3548" s="57"/>
      <c r="P3548" s="57"/>
      <c r="Q3548" s="57"/>
      <c r="R3548" s="57"/>
      <c r="S3548" s="57"/>
      <c r="T3548" s="57"/>
      <c r="U3548" s="57"/>
      <c r="V3548" s="57"/>
      <c r="W3548" s="57"/>
      <c r="X3548" s="56" t="str">
        <f t="shared" si="56"/>
        <v/>
      </c>
    </row>
    <row r="3549" spans="1:24" x14ac:dyDescent="0.2">
      <c r="A3549" s="8">
        <v>3533</v>
      </c>
      <c r="B3549" s="47" t="str">
        <f>IF('tabela informacyjna dla JST'!$C$9="","",'tabela informacyjna dla JST'!$C$9)</f>
        <v>Ślemień gm. wiejska</v>
      </c>
      <c r="C3549" s="47" t="str">
        <f>IFERROR((VLOOKUP(B3549,Tabela1[],6,FALSE)),"")</f>
        <v>PL2405_EE</v>
      </c>
      <c r="D3549" s="47" t="str">
        <f>IFERROR((VLOOKUP(C3549,KATALOGI!$A$34:$B$49,2,FALSE)),"")</f>
        <v>Edukacja ekologiczna związana z ochroną powietrza</v>
      </c>
      <c r="E3549" s="57"/>
      <c r="F3549" s="57"/>
      <c r="G3549" s="57"/>
      <c r="H3549" s="57"/>
      <c r="I3549" s="57"/>
      <c r="J3549" s="57"/>
      <c r="K3549" s="57"/>
      <c r="L3549" s="57"/>
      <c r="M3549" s="57"/>
      <c r="N3549" s="57"/>
      <c r="O3549" s="57"/>
      <c r="P3549" s="57"/>
      <c r="Q3549" s="57"/>
      <c r="R3549" s="57"/>
      <c r="S3549" s="57"/>
      <c r="T3549" s="57"/>
      <c r="U3549" s="57"/>
      <c r="V3549" s="57"/>
      <c r="W3549" s="57"/>
      <c r="X3549" s="56" t="str">
        <f t="shared" si="56"/>
        <v/>
      </c>
    </row>
    <row r="3550" spans="1:24" x14ac:dyDescent="0.2">
      <c r="A3550" s="8">
        <v>3534</v>
      </c>
      <c r="B3550" s="47" t="str">
        <f>IF('tabela informacyjna dla JST'!$C$9="","",'tabela informacyjna dla JST'!$C$9)</f>
        <v>Ślemień gm. wiejska</v>
      </c>
      <c r="C3550" s="47" t="str">
        <f>IFERROR((VLOOKUP(B3550,Tabela1[],6,FALSE)),"")</f>
        <v>PL2405_EE</v>
      </c>
      <c r="D3550" s="47" t="str">
        <f>IFERROR((VLOOKUP(C3550,KATALOGI!$A$34:$B$49,2,FALSE)),"")</f>
        <v>Edukacja ekologiczna związana z ochroną powietrza</v>
      </c>
      <c r="E3550" s="57"/>
      <c r="F3550" s="57"/>
      <c r="G3550" s="57"/>
      <c r="H3550" s="57"/>
      <c r="I3550" s="57"/>
      <c r="J3550" s="57"/>
      <c r="K3550" s="57"/>
      <c r="L3550" s="57"/>
      <c r="M3550" s="57"/>
      <c r="N3550" s="57"/>
      <c r="O3550" s="57"/>
      <c r="P3550" s="57"/>
      <c r="Q3550" s="57"/>
      <c r="R3550" s="57"/>
      <c r="S3550" s="57"/>
      <c r="T3550" s="57"/>
      <c r="U3550" s="57"/>
      <c r="V3550" s="57"/>
      <c r="W3550" s="57"/>
      <c r="X3550" s="56" t="str">
        <f t="shared" si="56"/>
        <v/>
      </c>
    </row>
    <row r="3551" spans="1:24" x14ac:dyDescent="0.2">
      <c r="A3551" s="8">
        <v>3535</v>
      </c>
      <c r="B3551" s="47" t="str">
        <f>IF('tabela informacyjna dla JST'!$C$9="","",'tabela informacyjna dla JST'!$C$9)</f>
        <v>Ślemień gm. wiejska</v>
      </c>
      <c r="C3551" s="47" t="str">
        <f>IFERROR((VLOOKUP(B3551,Tabela1[],6,FALSE)),"")</f>
        <v>PL2405_EE</v>
      </c>
      <c r="D3551" s="47" t="str">
        <f>IFERROR((VLOOKUP(C3551,KATALOGI!$A$34:$B$49,2,FALSE)),"")</f>
        <v>Edukacja ekologiczna związana z ochroną powietrza</v>
      </c>
      <c r="E3551" s="57"/>
      <c r="F3551" s="57"/>
      <c r="G3551" s="57"/>
      <c r="H3551" s="57"/>
      <c r="I3551" s="57"/>
      <c r="J3551" s="57"/>
      <c r="K3551" s="57"/>
      <c r="L3551" s="57"/>
      <c r="M3551" s="57"/>
      <c r="N3551" s="57"/>
      <c r="O3551" s="57"/>
      <c r="P3551" s="57"/>
      <c r="Q3551" s="57"/>
      <c r="R3551" s="57"/>
      <c r="S3551" s="57"/>
      <c r="T3551" s="57"/>
      <c r="U3551" s="57"/>
      <c r="V3551" s="57"/>
      <c r="W3551" s="57"/>
      <c r="X3551" s="56" t="str">
        <f t="shared" si="56"/>
        <v/>
      </c>
    </row>
    <row r="3552" spans="1:24" x14ac:dyDescent="0.2">
      <c r="A3552" s="8">
        <v>3536</v>
      </c>
      <c r="B3552" s="47" t="str">
        <f>IF('tabela informacyjna dla JST'!$C$9="","",'tabela informacyjna dla JST'!$C$9)</f>
        <v>Ślemień gm. wiejska</v>
      </c>
      <c r="C3552" s="47" t="str">
        <f>IFERROR((VLOOKUP(B3552,Tabela1[],6,FALSE)),"")</f>
        <v>PL2405_EE</v>
      </c>
      <c r="D3552" s="47" t="str">
        <f>IFERROR((VLOOKUP(C3552,KATALOGI!$A$34:$B$49,2,FALSE)),"")</f>
        <v>Edukacja ekologiczna związana z ochroną powietrza</v>
      </c>
      <c r="E3552" s="57"/>
      <c r="F3552" s="57"/>
      <c r="G3552" s="57"/>
      <c r="H3552" s="57"/>
      <c r="I3552" s="57"/>
      <c r="J3552" s="57"/>
      <c r="K3552" s="57"/>
      <c r="L3552" s="57"/>
      <c r="M3552" s="57"/>
      <c r="N3552" s="57"/>
      <c r="O3552" s="57"/>
      <c r="P3552" s="57"/>
      <c r="Q3552" s="57"/>
      <c r="R3552" s="57"/>
      <c r="S3552" s="57"/>
      <c r="T3552" s="57"/>
      <c r="U3552" s="57"/>
      <c r="V3552" s="57"/>
      <c r="W3552" s="57"/>
      <c r="X3552" s="56" t="str">
        <f t="shared" si="56"/>
        <v/>
      </c>
    </row>
    <row r="3553" spans="1:24" x14ac:dyDescent="0.2">
      <c r="A3553" s="8">
        <v>3537</v>
      </c>
      <c r="B3553" s="47" t="str">
        <f>IF('tabela informacyjna dla JST'!$C$9="","",'tabela informacyjna dla JST'!$C$9)</f>
        <v>Ślemień gm. wiejska</v>
      </c>
      <c r="C3553" s="47" t="str">
        <f>IFERROR((VLOOKUP(B3553,Tabela1[],6,FALSE)),"")</f>
        <v>PL2405_EE</v>
      </c>
      <c r="D3553" s="47" t="str">
        <f>IFERROR((VLOOKUP(C3553,KATALOGI!$A$34:$B$49,2,FALSE)),"")</f>
        <v>Edukacja ekologiczna związana z ochroną powietrza</v>
      </c>
      <c r="E3553" s="57"/>
      <c r="F3553" s="57"/>
      <c r="G3553" s="57"/>
      <c r="H3553" s="57"/>
      <c r="I3553" s="57"/>
      <c r="J3553" s="57"/>
      <c r="K3553" s="57"/>
      <c r="L3553" s="57"/>
      <c r="M3553" s="57"/>
      <c r="N3553" s="57"/>
      <c r="O3553" s="57"/>
      <c r="P3553" s="57"/>
      <c r="Q3553" s="57"/>
      <c r="R3553" s="57"/>
      <c r="S3553" s="57"/>
      <c r="T3553" s="57"/>
      <c r="U3553" s="57"/>
      <c r="V3553" s="57"/>
      <c r="W3553" s="57"/>
      <c r="X3553" s="56" t="str">
        <f t="shared" si="56"/>
        <v/>
      </c>
    </row>
    <row r="3554" spans="1:24" x14ac:dyDescent="0.2">
      <c r="A3554" s="8">
        <v>3538</v>
      </c>
      <c r="B3554" s="47" t="str">
        <f>IF('tabela informacyjna dla JST'!$C$9="","",'tabela informacyjna dla JST'!$C$9)</f>
        <v>Ślemień gm. wiejska</v>
      </c>
      <c r="C3554" s="47" t="str">
        <f>IFERROR((VLOOKUP(B3554,Tabela1[],6,FALSE)),"")</f>
        <v>PL2405_EE</v>
      </c>
      <c r="D3554" s="47" t="str">
        <f>IFERROR((VLOOKUP(C3554,KATALOGI!$A$34:$B$49,2,FALSE)),"")</f>
        <v>Edukacja ekologiczna związana z ochroną powietrza</v>
      </c>
      <c r="E3554" s="57"/>
      <c r="F3554" s="57"/>
      <c r="G3554" s="57"/>
      <c r="H3554" s="57"/>
      <c r="I3554" s="57"/>
      <c r="J3554" s="57"/>
      <c r="K3554" s="57"/>
      <c r="L3554" s="57"/>
      <c r="M3554" s="57"/>
      <c r="N3554" s="57"/>
      <c r="O3554" s="57"/>
      <c r="P3554" s="57"/>
      <c r="Q3554" s="57"/>
      <c r="R3554" s="57"/>
      <c r="S3554" s="57"/>
      <c r="T3554" s="57"/>
      <c r="U3554" s="57"/>
      <c r="V3554" s="57"/>
      <c r="W3554" s="57"/>
      <c r="X3554" s="56" t="str">
        <f t="shared" si="56"/>
        <v/>
      </c>
    </row>
    <row r="3555" spans="1:24" x14ac:dyDescent="0.2">
      <c r="A3555" s="8">
        <v>3539</v>
      </c>
      <c r="B3555" s="47" t="str">
        <f>IF('tabela informacyjna dla JST'!$C$9="","",'tabela informacyjna dla JST'!$C$9)</f>
        <v>Ślemień gm. wiejska</v>
      </c>
      <c r="C3555" s="47" t="str">
        <f>IFERROR((VLOOKUP(B3555,Tabela1[],6,FALSE)),"")</f>
        <v>PL2405_EE</v>
      </c>
      <c r="D3555" s="47" t="str">
        <f>IFERROR((VLOOKUP(C3555,KATALOGI!$A$34:$B$49,2,FALSE)),"")</f>
        <v>Edukacja ekologiczna związana z ochroną powietrza</v>
      </c>
      <c r="E3555" s="57"/>
      <c r="F3555" s="57"/>
      <c r="G3555" s="57"/>
      <c r="H3555" s="57"/>
      <c r="I3555" s="57"/>
      <c r="J3555" s="57"/>
      <c r="K3555" s="57"/>
      <c r="L3555" s="57"/>
      <c r="M3555" s="57"/>
      <c r="N3555" s="57"/>
      <c r="O3555" s="57"/>
      <c r="P3555" s="57"/>
      <c r="Q3555" s="57"/>
      <c r="R3555" s="57"/>
      <c r="S3555" s="57"/>
      <c r="T3555" s="57"/>
      <c r="U3555" s="57"/>
      <c r="V3555" s="57"/>
      <c r="W3555" s="57"/>
      <c r="X3555" s="56" t="str">
        <f t="shared" si="56"/>
        <v/>
      </c>
    </row>
    <row r="3556" spans="1:24" x14ac:dyDescent="0.2">
      <c r="A3556" s="8">
        <v>3540</v>
      </c>
      <c r="B3556" s="47" t="str">
        <f>IF('tabela informacyjna dla JST'!$C$9="","",'tabela informacyjna dla JST'!$C$9)</f>
        <v>Ślemień gm. wiejska</v>
      </c>
      <c r="C3556" s="47" t="str">
        <f>IFERROR((VLOOKUP(B3556,Tabela1[],6,FALSE)),"")</f>
        <v>PL2405_EE</v>
      </c>
      <c r="D3556" s="47" t="str">
        <f>IFERROR((VLOOKUP(C3556,KATALOGI!$A$34:$B$49,2,FALSE)),"")</f>
        <v>Edukacja ekologiczna związana z ochroną powietrza</v>
      </c>
      <c r="E3556" s="57"/>
      <c r="F3556" s="57"/>
      <c r="G3556" s="57"/>
      <c r="H3556" s="57"/>
      <c r="I3556" s="57"/>
      <c r="J3556" s="57"/>
      <c r="K3556" s="57"/>
      <c r="L3556" s="57"/>
      <c r="M3556" s="57"/>
      <c r="N3556" s="57"/>
      <c r="O3556" s="57"/>
      <c r="P3556" s="57"/>
      <c r="Q3556" s="57"/>
      <c r="R3556" s="57"/>
      <c r="S3556" s="57"/>
      <c r="T3556" s="57"/>
      <c r="U3556" s="57"/>
      <c r="V3556" s="57"/>
      <c r="W3556" s="57"/>
      <c r="X3556" s="56" t="str">
        <f t="shared" si="56"/>
        <v/>
      </c>
    </row>
    <row r="3557" spans="1:24" x14ac:dyDescent="0.2">
      <c r="A3557" s="8">
        <v>3541</v>
      </c>
      <c r="B3557" s="47" t="str">
        <f>IF('tabela informacyjna dla JST'!$C$9="","",'tabela informacyjna dla JST'!$C$9)</f>
        <v>Ślemień gm. wiejska</v>
      </c>
      <c r="C3557" s="47" t="str">
        <f>IFERROR((VLOOKUP(B3557,Tabela1[],6,FALSE)),"")</f>
        <v>PL2405_EE</v>
      </c>
      <c r="D3557" s="47" t="str">
        <f>IFERROR((VLOOKUP(C3557,KATALOGI!$A$34:$B$49,2,FALSE)),"")</f>
        <v>Edukacja ekologiczna związana z ochroną powietrza</v>
      </c>
      <c r="E3557" s="57"/>
      <c r="F3557" s="57"/>
      <c r="G3557" s="57"/>
      <c r="H3557" s="57"/>
      <c r="I3557" s="57"/>
      <c r="J3557" s="57"/>
      <c r="K3557" s="57"/>
      <c r="L3557" s="57"/>
      <c r="M3557" s="57"/>
      <c r="N3557" s="57"/>
      <c r="O3557" s="57"/>
      <c r="P3557" s="57"/>
      <c r="Q3557" s="57"/>
      <c r="R3557" s="57"/>
      <c r="S3557" s="57"/>
      <c r="T3557" s="57"/>
      <c r="U3557" s="57"/>
      <c r="V3557" s="57"/>
      <c r="W3557" s="57"/>
      <c r="X3557" s="56" t="str">
        <f t="shared" si="56"/>
        <v/>
      </c>
    </row>
    <row r="3558" spans="1:24" x14ac:dyDescent="0.2">
      <c r="A3558" s="8">
        <v>3542</v>
      </c>
      <c r="B3558" s="47" t="str">
        <f>IF('tabela informacyjna dla JST'!$C$9="","",'tabela informacyjna dla JST'!$C$9)</f>
        <v>Ślemień gm. wiejska</v>
      </c>
      <c r="C3558" s="47" t="str">
        <f>IFERROR((VLOOKUP(B3558,Tabela1[],6,FALSE)),"")</f>
        <v>PL2405_EE</v>
      </c>
      <c r="D3558" s="47" t="str">
        <f>IFERROR((VLOOKUP(C3558,KATALOGI!$A$34:$B$49,2,FALSE)),"")</f>
        <v>Edukacja ekologiczna związana z ochroną powietrza</v>
      </c>
      <c r="E3558" s="57"/>
      <c r="F3558" s="57"/>
      <c r="G3558" s="57"/>
      <c r="H3558" s="57"/>
      <c r="I3558" s="57"/>
      <c r="J3558" s="57"/>
      <c r="K3558" s="57"/>
      <c r="L3558" s="57"/>
      <c r="M3558" s="57"/>
      <c r="N3558" s="57"/>
      <c r="O3558" s="57"/>
      <c r="P3558" s="57"/>
      <c r="Q3558" s="57"/>
      <c r="R3558" s="57"/>
      <c r="S3558" s="57"/>
      <c r="T3558" s="57"/>
      <c r="U3558" s="57"/>
      <c r="V3558" s="57"/>
      <c r="W3558" s="57"/>
      <c r="X3558" s="56" t="str">
        <f t="shared" si="56"/>
        <v/>
      </c>
    </row>
    <row r="3559" spans="1:24" x14ac:dyDescent="0.2">
      <c r="A3559" s="8">
        <v>3543</v>
      </c>
      <c r="B3559" s="47" t="str">
        <f>IF('tabela informacyjna dla JST'!$C$9="","",'tabela informacyjna dla JST'!$C$9)</f>
        <v>Ślemień gm. wiejska</v>
      </c>
      <c r="C3559" s="47" t="str">
        <f>IFERROR((VLOOKUP(B3559,Tabela1[],6,FALSE)),"")</f>
        <v>PL2405_EE</v>
      </c>
      <c r="D3559" s="47" t="str">
        <f>IFERROR((VLOOKUP(C3559,KATALOGI!$A$34:$B$49,2,FALSE)),"")</f>
        <v>Edukacja ekologiczna związana z ochroną powietrza</v>
      </c>
      <c r="E3559" s="57"/>
      <c r="F3559" s="57"/>
      <c r="G3559" s="57"/>
      <c r="H3559" s="57"/>
      <c r="I3559" s="57"/>
      <c r="J3559" s="57"/>
      <c r="K3559" s="57"/>
      <c r="L3559" s="57"/>
      <c r="M3559" s="57"/>
      <c r="N3559" s="57"/>
      <c r="O3559" s="57"/>
      <c r="P3559" s="57"/>
      <c r="Q3559" s="57"/>
      <c r="R3559" s="57"/>
      <c r="S3559" s="57"/>
      <c r="T3559" s="57"/>
      <c r="U3559" s="57"/>
      <c r="V3559" s="57"/>
      <c r="W3559" s="57"/>
      <c r="X3559" s="56" t="str">
        <f t="shared" si="56"/>
        <v/>
      </c>
    </row>
    <row r="3560" spans="1:24" x14ac:dyDescent="0.2">
      <c r="A3560" s="8">
        <v>3544</v>
      </c>
      <c r="B3560" s="47" t="str">
        <f>IF('tabela informacyjna dla JST'!$C$9="","",'tabela informacyjna dla JST'!$C$9)</f>
        <v>Ślemień gm. wiejska</v>
      </c>
      <c r="C3560" s="47" t="str">
        <f>IFERROR((VLOOKUP(B3560,Tabela1[],6,FALSE)),"")</f>
        <v>PL2405_EE</v>
      </c>
      <c r="D3560" s="47" t="str">
        <f>IFERROR((VLOOKUP(C3560,KATALOGI!$A$34:$B$49,2,FALSE)),"")</f>
        <v>Edukacja ekologiczna związana z ochroną powietrza</v>
      </c>
      <c r="E3560" s="57"/>
      <c r="F3560" s="57"/>
      <c r="G3560" s="57"/>
      <c r="H3560" s="57"/>
      <c r="I3560" s="57"/>
      <c r="J3560" s="57"/>
      <c r="K3560" s="57"/>
      <c r="L3560" s="57"/>
      <c r="M3560" s="57"/>
      <c r="N3560" s="57"/>
      <c r="O3560" s="57"/>
      <c r="P3560" s="57"/>
      <c r="Q3560" s="57"/>
      <c r="R3560" s="57"/>
      <c r="S3560" s="57"/>
      <c r="T3560" s="57"/>
      <c r="U3560" s="57"/>
      <c r="V3560" s="57"/>
      <c r="W3560" s="57"/>
      <c r="X3560" s="56" t="str">
        <f t="shared" si="56"/>
        <v/>
      </c>
    </row>
    <row r="3561" spans="1:24" x14ac:dyDescent="0.2">
      <c r="A3561" s="8">
        <v>3545</v>
      </c>
      <c r="B3561" s="47" t="str">
        <f>IF('tabela informacyjna dla JST'!$C$9="","",'tabela informacyjna dla JST'!$C$9)</f>
        <v>Ślemień gm. wiejska</v>
      </c>
      <c r="C3561" s="47" t="str">
        <f>IFERROR((VLOOKUP(B3561,Tabela1[],6,FALSE)),"")</f>
        <v>PL2405_EE</v>
      </c>
      <c r="D3561" s="47" t="str">
        <f>IFERROR((VLOOKUP(C3561,KATALOGI!$A$34:$B$49,2,FALSE)),"")</f>
        <v>Edukacja ekologiczna związana z ochroną powietrza</v>
      </c>
      <c r="E3561" s="57"/>
      <c r="F3561" s="57"/>
      <c r="G3561" s="57"/>
      <c r="H3561" s="57"/>
      <c r="I3561" s="57"/>
      <c r="J3561" s="57"/>
      <c r="K3561" s="57"/>
      <c r="L3561" s="57"/>
      <c r="M3561" s="57"/>
      <c r="N3561" s="57"/>
      <c r="O3561" s="57"/>
      <c r="P3561" s="57"/>
      <c r="Q3561" s="57"/>
      <c r="R3561" s="57"/>
      <c r="S3561" s="57"/>
      <c r="T3561" s="57"/>
      <c r="U3561" s="57"/>
      <c r="V3561" s="57"/>
      <c r="W3561" s="57"/>
      <c r="X3561" s="56" t="str">
        <f t="shared" si="56"/>
        <v/>
      </c>
    </row>
    <row r="3562" spans="1:24" x14ac:dyDescent="0.2">
      <c r="A3562" s="8">
        <v>3546</v>
      </c>
      <c r="B3562" s="47" t="str">
        <f>IF('tabela informacyjna dla JST'!$C$9="","",'tabela informacyjna dla JST'!$C$9)</f>
        <v>Ślemień gm. wiejska</v>
      </c>
      <c r="C3562" s="47" t="str">
        <f>IFERROR((VLOOKUP(B3562,Tabela1[],6,FALSE)),"")</f>
        <v>PL2405_EE</v>
      </c>
      <c r="D3562" s="47" t="str">
        <f>IFERROR((VLOOKUP(C3562,KATALOGI!$A$34:$B$49,2,FALSE)),"")</f>
        <v>Edukacja ekologiczna związana z ochroną powietrza</v>
      </c>
      <c r="E3562" s="57"/>
      <c r="F3562" s="57"/>
      <c r="G3562" s="57"/>
      <c r="H3562" s="57"/>
      <c r="I3562" s="57"/>
      <c r="J3562" s="57"/>
      <c r="K3562" s="57"/>
      <c r="L3562" s="57"/>
      <c r="M3562" s="57"/>
      <c r="N3562" s="57"/>
      <c r="O3562" s="57"/>
      <c r="P3562" s="57"/>
      <c r="Q3562" s="57"/>
      <c r="R3562" s="57"/>
      <c r="S3562" s="57"/>
      <c r="T3562" s="57"/>
      <c r="U3562" s="57"/>
      <c r="V3562" s="57"/>
      <c r="W3562" s="57"/>
      <c r="X3562" s="56" t="str">
        <f t="shared" si="56"/>
        <v/>
      </c>
    </row>
    <row r="3563" spans="1:24" x14ac:dyDescent="0.2">
      <c r="A3563" s="8">
        <v>3547</v>
      </c>
      <c r="B3563" s="47" t="str">
        <f>IF('tabela informacyjna dla JST'!$C$9="","",'tabela informacyjna dla JST'!$C$9)</f>
        <v>Ślemień gm. wiejska</v>
      </c>
      <c r="C3563" s="47" t="str">
        <f>IFERROR((VLOOKUP(B3563,Tabela1[],6,FALSE)),"")</f>
        <v>PL2405_EE</v>
      </c>
      <c r="D3563" s="47" t="str">
        <f>IFERROR((VLOOKUP(C3563,KATALOGI!$A$34:$B$49,2,FALSE)),"")</f>
        <v>Edukacja ekologiczna związana z ochroną powietrza</v>
      </c>
      <c r="E3563" s="57"/>
      <c r="F3563" s="57"/>
      <c r="G3563" s="57"/>
      <c r="H3563" s="57"/>
      <c r="I3563" s="57"/>
      <c r="J3563" s="57"/>
      <c r="K3563" s="57"/>
      <c r="L3563" s="57"/>
      <c r="M3563" s="57"/>
      <c r="N3563" s="57"/>
      <c r="O3563" s="57"/>
      <c r="P3563" s="57"/>
      <c r="Q3563" s="57"/>
      <c r="R3563" s="57"/>
      <c r="S3563" s="57"/>
      <c r="T3563" s="57"/>
      <c r="U3563" s="57"/>
      <c r="V3563" s="57"/>
      <c r="W3563" s="57"/>
      <c r="X3563" s="56" t="str">
        <f t="shared" si="56"/>
        <v/>
      </c>
    </row>
    <row r="3564" spans="1:24" x14ac:dyDescent="0.2">
      <c r="A3564" s="8">
        <v>3548</v>
      </c>
      <c r="B3564" s="47" t="str">
        <f>IF('tabela informacyjna dla JST'!$C$9="","",'tabela informacyjna dla JST'!$C$9)</f>
        <v>Ślemień gm. wiejska</v>
      </c>
      <c r="C3564" s="47" t="str">
        <f>IFERROR((VLOOKUP(B3564,Tabela1[],6,FALSE)),"")</f>
        <v>PL2405_EE</v>
      </c>
      <c r="D3564" s="47" t="str">
        <f>IFERROR((VLOOKUP(C3564,KATALOGI!$A$34:$B$49,2,FALSE)),"")</f>
        <v>Edukacja ekologiczna związana z ochroną powietrza</v>
      </c>
      <c r="E3564" s="57"/>
      <c r="F3564" s="57"/>
      <c r="G3564" s="57"/>
      <c r="H3564" s="57"/>
      <c r="I3564" s="57"/>
      <c r="J3564" s="57"/>
      <c r="K3564" s="57"/>
      <c r="L3564" s="57"/>
      <c r="M3564" s="57"/>
      <c r="N3564" s="57"/>
      <c r="O3564" s="57"/>
      <c r="P3564" s="57"/>
      <c r="Q3564" s="57"/>
      <c r="R3564" s="57"/>
      <c r="S3564" s="57"/>
      <c r="T3564" s="57"/>
      <c r="U3564" s="57"/>
      <c r="V3564" s="57"/>
      <c r="W3564" s="57"/>
      <c r="X3564" s="56" t="str">
        <f t="shared" si="56"/>
        <v/>
      </c>
    </row>
    <row r="3565" spans="1:24" x14ac:dyDescent="0.2">
      <c r="A3565" s="8">
        <v>3549</v>
      </c>
      <c r="B3565" s="47" t="str">
        <f>IF('tabela informacyjna dla JST'!$C$9="","",'tabela informacyjna dla JST'!$C$9)</f>
        <v>Ślemień gm. wiejska</v>
      </c>
      <c r="C3565" s="47" t="str">
        <f>IFERROR((VLOOKUP(B3565,Tabela1[],6,FALSE)),"")</f>
        <v>PL2405_EE</v>
      </c>
      <c r="D3565" s="47" t="str">
        <f>IFERROR((VLOOKUP(C3565,KATALOGI!$A$34:$B$49,2,FALSE)),"")</f>
        <v>Edukacja ekologiczna związana z ochroną powietrza</v>
      </c>
      <c r="E3565" s="57"/>
      <c r="F3565" s="57"/>
      <c r="G3565" s="57"/>
      <c r="H3565" s="57"/>
      <c r="I3565" s="57"/>
      <c r="J3565" s="57"/>
      <c r="K3565" s="57"/>
      <c r="L3565" s="57"/>
      <c r="M3565" s="57"/>
      <c r="N3565" s="57"/>
      <c r="O3565" s="57"/>
      <c r="P3565" s="57"/>
      <c r="Q3565" s="57"/>
      <c r="R3565" s="57"/>
      <c r="S3565" s="57"/>
      <c r="T3565" s="57"/>
      <c r="U3565" s="57"/>
      <c r="V3565" s="57"/>
      <c r="W3565" s="57"/>
      <c r="X3565" s="56" t="str">
        <f t="shared" si="56"/>
        <v/>
      </c>
    </row>
    <row r="3566" spans="1:24" x14ac:dyDescent="0.2">
      <c r="A3566" s="8">
        <v>3550</v>
      </c>
      <c r="B3566" s="47" t="str">
        <f>IF('tabela informacyjna dla JST'!$C$9="","",'tabela informacyjna dla JST'!$C$9)</f>
        <v>Ślemień gm. wiejska</v>
      </c>
      <c r="C3566" s="47" t="str">
        <f>IFERROR((VLOOKUP(B3566,Tabela1[],6,FALSE)),"")</f>
        <v>PL2405_EE</v>
      </c>
      <c r="D3566" s="47" t="str">
        <f>IFERROR((VLOOKUP(C3566,KATALOGI!$A$34:$B$49,2,FALSE)),"")</f>
        <v>Edukacja ekologiczna związana z ochroną powietrza</v>
      </c>
      <c r="E3566" s="57"/>
      <c r="F3566" s="57"/>
      <c r="G3566" s="57"/>
      <c r="H3566" s="57"/>
      <c r="I3566" s="57"/>
      <c r="J3566" s="57"/>
      <c r="K3566" s="57"/>
      <c r="L3566" s="57"/>
      <c r="M3566" s="57"/>
      <c r="N3566" s="57"/>
      <c r="O3566" s="57"/>
      <c r="P3566" s="57"/>
      <c r="Q3566" s="57"/>
      <c r="R3566" s="57"/>
      <c r="S3566" s="57"/>
      <c r="T3566" s="57"/>
      <c r="U3566" s="57"/>
      <c r="V3566" s="57"/>
      <c r="W3566" s="57"/>
      <c r="X3566" s="56" t="str">
        <f t="shared" si="56"/>
        <v/>
      </c>
    </row>
    <row r="3567" spans="1:24" x14ac:dyDescent="0.2">
      <c r="A3567" s="8">
        <v>3551</v>
      </c>
      <c r="B3567" s="47" t="str">
        <f>IF('tabela informacyjna dla JST'!$C$9="","",'tabela informacyjna dla JST'!$C$9)</f>
        <v>Ślemień gm. wiejska</v>
      </c>
      <c r="C3567" s="47" t="str">
        <f>IFERROR((VLOOKUP(B3567,Tabela1[],6,FALSE)),"")</f>
        <v>PL2405_EE</v>
      </c>
      <c r="D3567" s="47" t="str">
        <f>IFERROR((VLOOKUP(C3567,KATALOGI!$A$34:$B$49,2,FALSE)),"")</f>
        <v>Edukacja ekologiczna związana z ochroną powietrza</v>
      </c>
      <c r="E3567" s="57"/>
      <c r="F3567" s="57"/>
      <c r="G3567" s="57"/>
      <c r="H3567" s="57"/>
      <c r="I3567" s="57"/>
      <c r="J3567" s="57"/>
      <c r="K3567" s="57"/>
      <c r="L3567" s="57"/>
      <c r="M3567" s="57"/>
      <c r="N3567" s="57"/>
      <c r="O3567" s="57"/>
      <c r="P3567" s="57"/>
      <c r="Q3567" s="57"/>
      <c r="R3567" s="57"/>
      <c r="S3567" s="57"/>
      <c r="T3567" s="57"/>
      <c r="U3567" s="57"/>
      <c r="V3567" s="57"/>
      <c r="W3567" s="57"/>
      <c r="X3567" s="56" t="str">
        <f t="shared" si="56"/>
        <v/>
      </c>
    </row>
    <row r="3568" spans="1:24" x14ac:dyDescent="0.2">
      <c r="A3568" s="8">
        <v>3552</v>
      </c>
      <c r="B3568" s="47" t="str">
        <f>IF('tabela informacyjna dla JST'!$C$9="","",'tabela informacyjna dla JST'!$C$9)</f>
        <v>Ślemień gm. wiejska</v>
      </c>
      <c r="C3568" s="47" t="str">
        <f>IFERROR((VLOOKUP(B3568,Tabela1[],6,FALSE)),"")</f>
        <v>PL2405_EE</v>
      </c>
      <c r="D3568" s="47" t="str">
        <f>IFERROR((VLOOKUP(C3568,KATALOGI!$A$34:$B$49,2,FALSE)),"")</f>
        <v>Edukacja ekologiczna związana z ochroną powietrza</v>
      </c>
      <c r="E3568" s="57"/>
      <c r="F3568" s="57"/>
      <c r="G3568" s="57"/>
      <c r="H3568" s="57"/>
      <c r="I3568" s="57"/>
      <c r="J3568" s="57"/>
      <c r="K3568" s="57"/>
      <c r="L3568" s="57"/>
      <c r="M3568" s="57"/>
      <c r="N3568" s="57"/>
      <c r="O3568" s="57"/>
      <c r="P3568" s="57"/>
      <c r="Q3568" s="57"/>
      <c r="R3568" s="57"/>
      <c r="S3568" s="57"/>
      <c r="T3568" s="57"/>
      <c r="U3568" s="57"/>
      <c r="V3568" s="57"/>
      <c r="W3568" s="57"/>
      <c r="X3568" s="56" t="str">
        <f t="shared" si="56"/>
        <v/>
      </c>
    </row>
    <row r="3569" spans="1:24" x14ac:dyDescent="0.2">
      <c r="A3569" s="8">
        <v>3553</v>
      </c>
      <c r="B3569" s="47" t="str">
        <f>IF('tabela informacyjna dla JST'!$C$9="","",'tabela informacyjna dla JST'!$C$9)</f>
        <v>Ślemień gm. wiejska</v>
      </c>
      <c r="C3569" s="47" t="str">
        <f>IFERROR((VLOOKUP(B3569,Tabela1[],6,FALSE)),"")</f>
        <v>PL2405_EE</v>
      </c>
      <c r="D3569" s="47" t="str">
        <f>IFERROR((VLOOKUP(C3569,KATALOGI!$A$34:$B$49,2,FALSE)),"")</f>
        <v>Edukacja ekologiczna związana z ochroną powietrza</v>
      </c>
      <c r="E3569" s="57"/>
      <c r="F3569" s="57"/>
      <c r="G3569" s="57"/>
      <c r="H3569" s="57"/>
      <c r="I3569" s="57"/>
      <c r="J3569" s="57"/>
      <c r="K3569" s="57"/>
      <c r="L3569" s="57"/>
      <c r="M3569" s="57"/>
      <c r="N3569" s="57"/>
      <c r="O3569" s="57"/>
      <c r="P3569" s="57"/>
      <c r="Q3569" s="57"/>
      <c r="R3569" s="57"/>
      <c r="S3569" s="57"/>
      <c r="T3569" s="57"/>
      <c r="U3569" s="57"/>
      <c r="V3569" s="57"/>
      <c r="W3569" s="57"/>
      <c r="X3569" s="56" t="str">
        <f t="shared" si="56"/>
        <v/>
      </c>
    </row>
    <row r="3570" spans="1:24" x14ac:dyDescent="0.2">
      <c r="A3570" s="8">
        <v>3554</v>
      </c>
      <c r="B3570" s="47" t="str">
        <f>IF('tabela informacyjna dla JST'!$C$9="","",'tabela informacyjna dla JST'!$C$9)</f>
        <v>Ślemień gm. wiejska</v>
      </c>
      <c r="C3570" s="47" t="str">
        <f>IFERROR((VLOOKUP(B3570,Tabela1[],6,FALSE)),"")</f>
        <v>PL2405_EE</v>
      </c>
      <c r="D3570" s="47" t="str">
        <f>IFERROR((VLOOKUP(C3570,KATALOGI!$A$34:$B$49,2,FALSE)),"")</f>
        <v>Edukacja ekologiczna związana z ochroną powietrza</v>
      </c>
      <c r="E3570" s="57"/>
      <c r="F3570" s="57"/>
      <c r="G3570" s="57"/>
      <c r="H3570" s="57"/>
      <c r="I3570" s="57"/>
      <c r="J3570" s="57"/>
      <c r="K3570" s="57"/>
      <c r="L3570" s="57"/>
      <c r="M3570" s="57"/>
      <c r="N3570" s="57"/>
      <c r="O3570" s="57"/>
      <c r="P3570" s="57"/>
      <c r="Q3570" s="57"/>
      <c r="R3570" s="57"/>
      <c r="S3570" s="57"/>
      <c r="T3570" s="57"/>
      <c r="U3570" s="57"/>
      <c r="V3570" s="57"/>
      <c r="W3570" s="57"/>
      <c r="X3570" s="56" t="str">
        <f t="shared" si="56"/>
        <v/>
      </c>
    </row>
    <row r="3571" spans="1:24" x14ac:dyDescent="0.2">
      <c r="A3571" s="8">
        <v>3555</v>
      </c>
      <c r="B3571" s="47" t="str">
        <f>IF('tabela informacyjna dla JST'!$C$9="","",'tabela informacyjna dla JST'!$C$9)</f>
        <v>Ślemień gm. wiejska</v>
      </c>
      <c r="C3571" s="47" t="str">
        <f>IFERROR((VLOOKUP(B3571,Tabela1[],6,FALSE)),"")</f>
        <v>PL2405_EE</v>
      </c>
      <c r="D3571" s="47" t="str">
        <f>IFERROR((VLOOKUP(C3571,KATALOGI!$A$34:$B$49,2,FALSE)),"")</f>
        <v>Edukacja ekologiczna związana z ochroną powietrza</v>
      </c>
      <c r="E3571" s="57"/>
      <c r="F3571" s="57"/>
      <c r="G3571" s="57"/>
      <c r="H3571" s="57"/>
      <c r="I3571" s="57"/>
      <c r="J3571" s="57"/>
      <c r="K3571" s="57"/>
      <c r="L3571" s="57"/>
      <c r="M3571" s="57"/>
      <c r="N3571" s="57"/>
      <c r="O3571" s="57"/>
      <c r="P3571" s="57"/>
      <c r="Q3571" s="57"/>
      <c r="R3571" s="57"/>
      <c r="S3571" s="57"/>
      <c r="T3571" s="57"/>
      <c r="U3571" s="57"/>
      <c r="V3571" s="57"/>
      <c r="W3571" s="57"/>
      <c r="X3571" s="56" t="str">
        <f t="shared" si="56"/>
        <v/>
      </c>
    </row>
    <row r="3572" spans="1:24" x14ac:dyDescent="0.2">
      <c r="A3572" s="8">
        <v>3556</v>
      </c>
      <c r="B3572" s="47" t="str">
        <f>IF('tabela informacyjna dla JST'!$C$9="","",'tabela informacyjna dla JST'!$C$9)</f>
        <v>Ślemień gm. wiejska</v>
      </c>
      <c r="C3572" s="47" t="str">
        <f>IFERROR((VLOOKUP(B3572,Tabela1[],6,FALSE)),"")</f>
        <v>PL2405_EE</v>
      </c>
      <c r="D3572" s="47" t="str">
        <f>IFERROR((VLOOKUP(C3572,KATALOGI!$A$34:$B$49,2,FALSE)),"")</f>
        <v>Edukacja ekologiczna związana z ochroną powietrza</v>
      </c>
      <c r="E3572" s="57"/>
      <c r="F3572" s="57"/>
      <c r="G3572" s="57"/>
      <c r="H3572" s="57"/>
      <c r="I3572" s="57"/>
      <c r="J3572" s="57"/>
      <c r="K3572" s="57"/>
      <c r="L3572" s="57"/>
      <c r="M3572" s="57"/>
      <c r="N3572" s="57"/>
      <c r="O3572" s="57"/>
      <c r="P3572" s="57"/>
      <c r="Q3572" s="57"/>
      <c r="R3572" s="57"/>
      <c r="S3572" s="57"/>
      <c r="T3572" s="57"/>
      <c r="U3572" s="57"/>
      <c r="V3572" s="57"/>
      <c r="W3572" s="57"/>
      <c r="X3572" s="56" t="str">
        <f t="shared" si="56"/>
        <v/>
      </c>
    </row>
    <row r="3573" spans="1:24" x14ac:dyDescent="0.2">
      <c r="A3573" s="8">
        <v>3557</v>
      </c>
      <c r="B3573" s="47" t="str">
        <f>IF('tabela informacyjna dla JST'!$C$9="","",'tabela informacyjna dla JST'!$C$9)</f>
        <v>Ślemień gm. wiejska</v>
      </c>
      <c r="C3573" s="47" t="str">
        <f>IFERROR((VLOOKUP(B3573,Tabela1[],6,FALSE)),"")</f>
        <v>PL2405_EE</v>
      </c>
      <c r="D3573" s="47" t="str">
        <f>IFERROR((VLOOKUP(C3573,KATALOGI!$A$34:$B$49,2,FALSE)),"")</f>
        <v>Edukacja ekologiczna związana z ochroną powietrza</v>
      </c>
      <c r="E3573" s="57"/>
      <c r="F3573" s="57"/>
      <c r="G3573" s="57"/>
      <c r="H3573" s="57"/>
      <c r="I3573" s="57"/>
      <c r="J3573" s="57"/>
      <c r="K3573" s="57"/>
      <c r="L3573" s="57"/>
      <c r="M3573" s="57"/>
      <c r="N3573" s="57"/>
      <c r="O3573" s="57"/>
      <c r="P3573" s="57"/>
      <c r="Q3573" s="57"/>
      <c r="R3573" s="57"/>
      <c r="S3573" s="57"/>
      <c r="T3573" s="57"/>
      <c r="U3573" s="57"/>
      <c r="V3573" s="57"/>
      <c r="W3573" s="57"/>
      <c r="X3573" s="56" t="str">
        <f t="shared" si="56"/>
        <v/>
      </c>
    </row>
    <row r="3574" spans="1:24" x14ac:dyDescent="0.2">
      <c r="A3574" s="8">
        <v>3558</v>
      </c>
      <c r="B3574" s="47" t="str">
        <f>IF('tabela informacyjna dla JST'!$C$9="","",'tabela informacyjna dla JST'!$C$9)</f>
        <v>Ślemień gm. wiejska</v>
      </c>
      <c r="C3574" s="47" t="str">
        <f>IFERROR((VLOOKUP(B3574,Tabela1[],6,FALSE)),"")</f>
        <v>PL2405_EE</v>
      </c>
      <c r="D3574" s="47" t="str">
        <f>IFERROR((VLOOKUP(C3574,KATALOGI!$A$34:$B$49,2,FALSE)),"")</f>
        <v>Edukacja ekologiczna związana z ochroną powietrza</v>
      </c>
      <c r="E3574" s="57"/>
      <c r="F3574" s="57"/>
      <c r="G3574" s="57"/>
      <c r="H3574" s="57"/>
      <c r="I3574" s="57"/>
      <c r="J3574" s="57"/>
      <c r="K3574" s="57"/>
      <c r="L3574" s="57"/>
      <c r="M3574" s="57"/>
      <c r="N3574" s="57"/>
      <c r="O3574" s="57"/>
      <c r="P3574" s="57"/>
      <c r="Q3574" s="57"/>
      <c r="R3574" s="57"/>
      <c r="S3574" s="57"/>
      <c r="T3574" s="57"/>
      <c r="U3574" s="57"/>
      <c r="V3574" s="57"/>
      <c r="W3574" s="57"/>
      <c r="X3574" s="56" t="str">
        <f t="shared" si="56"/>
        <v/>
      </c>
    </row>
    <row r="3575" spans="1:24" x14ac:dyDescent="0.2">
      <c r="A3575" s="8">
        <v>3559</v>
      </c>
      <c r="B3575" s="47" t="str">
        <f>IF('tabela informacyjna dla JST'!$C$9="","",'tabela informacyjna dla JST'!$C$9)</f>
        <v>Ślemień gm. wiejska</v>
      </c>
      <c r="C3575" s="47" t="str">
        <f>IFERROR((VLOOKUP(B3575,Tabela1[],6,FALSE)),"")</f>
        <v>PL2405_EE</v>
      </c>
      <c r="D3575" s="47" t="str">
        <f>IFERROR((VLOOKUP(C3575,KATALOGI!$A$34:$B$49,2,FALSE)),"")</f>
        <v>Edukacja ekologiczna związana z ochroną powietrza</v>
      </c>
      <c r="E3575" s="57"/>
      <c r="F3575" s="57"/>
      <c r="G3575" s="57"/>
      <c r="H3575" s="57"/>
      <c r="I3575" s="57"/>
      <c r="J3575" s="57"/>
      <c r="K3575" s="57"/>
      <c r="L3575" s="57"/>
      <c r="M3575" s="57"/>
      <c r="N3575" s="57"/>
      <c r="O3575" s="57"/>
      <c r="P3575" s="57"/>
      <c r="Q3575" s="57"/>
      <c r="R3575" s="57"/>
      <c r="S3575" s="57"/>
      <c r="T3575" s="57"/>
      <c r="U3575" s="57"/>
      <c r="V3575" s="57"/>
      <c r="W3575" s="57"/>
      <c r="X3575" s="56" t="str">
        <f t="shared" si="56"/>
        <v/>
      </c>
    </row>
    <row r="3576" spans="1:24" x14ac:dyDescent="0.2">
      <c r="A3576" s="8">
        <v>3560</v>
      </c>
      <c r="B3576" s="47" t="str">
        <f>IF('tabela informacyjna dla JST'!$C$9="","",'tabela informacyjna dla JST'!$C$9)</f>
        <v>Ślemień gm. wiejska</v>
      </c>
      <c r="C3576" s="47" t="str">
        <f>IFERROR((VLOOKUP(B3576,Tabela1[],6,FALSE)),"")</f>
        <v>PL2405_EE</v>
      </c>
      <c r="D3576" s="47" t="str">
        <f>IFERROR((VLOOKUP(C3576,KATALOGI!$A$34:$B$49,2,FALSE)),"")</f>
        <v>Edukacja ekologiczna związana z ochroną powietrza</v>
      </c>
      <c r="E3576" s="57"/>
      <c r="F3576" s="57"/>
      <c r="G3576" s="57"/>
      <c r="H3576" s="57"/>
      <c r="I3576" s="57"/>
      <c r="J3576" s="57"/>
      <c r="K3576" s="57"/>
      <c r="L3576" s="57"/>
      <c r="M3576" s="57"/>
      <c r="N3576" s="57"/>
      <c r="O3576" s="57"/>
      <c r="P3576" s="57"/>
      <c r="Q3576" s="57"/>
      <c r="R3576" s="57"/>
      <c r="S3576" s="57"/>
      <c r="T3576" s="57"/>
      <c r="U3576" s="57"/>
      <c r="V3576" s="57"/>
      <c r="W3576" s="57"/>
      <c r="X3576" s="56" t="str">
        <f t="shared" si="56"/>
        <v/>
      </c>
    </row>
    <row r="3577" spans="1:24" x14ac:dyDescent="0.2">
      <c r="A3577" s="8">
        <v>3561</v>
      </c>
      <c r="B3577" s="47" t="str">
        <f>IF('tabela informacyjna dla JST'!$C$9="","",'tabela informacyjna dla JST'!$C$9)</f>
        <v>Ślemień gm. wiejska</v>
      </c>
      <c r="C3577" s="47" t="str">
        <f>IFERROR((VLOOKUP(B3577,Tabela1[],6,FALSE)),"")</f>
        <v>PL2405_EE</v>
      </c>
      <c r="D3577" s="47" t="str">
        <f>IFERROR((VLOOKUP(C3577,KATALOGI!$A$34:$B$49,2,FALSE)),"")</f>
        <v>Edukacja ekologiczna związana z ochroną powietrza</v>
      </c>
      <c r="E3577" s="57"/>
      <c r="F3577" s="57"/>
      <c r="G3577" s="57"/>
      <c r="H3577" s="57"/>
      <c r="I3577" s="57"/>
      <c r="J3577" s="57"/>
      <c r="K3577" s="57"/>
      <c r="L3577" s="57"/>
      <c r="M3577" s="57"/>
      <c r="N3577" s="57"/>
      <c r="O3577" s="57"/>
      <c r="P3577" s="57"/>
      <c r="Q3577" s="57"/>
      <c r="R3577" s="57"/>
      <c r="S3577" s="57"/>
      <c r="T3577" s="57"/>
      <c r="U3577" s="57"/>
      <c r="V3577" s="57"/>
      <c r="W3577" s="57"/>
      <c r="X3577" s="56" t="str">
        <f t="shared" si="56"/>
        <v/>
      </c>
    </row>
    <row r="3578" spans="1:24" x14ac:dyDescent="0.2">
      <c r="A3578" s="8">
        <v>3562</v>
      </c>
      <c r="B3578" s="47" t="str">
        <f>IF('tabela informacyjna dla JST'!$C$9="","",'tabela informacyjna dla JST'!$C$9)</f>
        <v>Ślemień gm. wiejska</v>
      </c>
      <c r="C3578" s="47" t="str">
        <f>IFERROR((VLOOKUP(B3578,Tabela1[],6,FALSE)),"")</f>
        <v>PL2405_EE</v>
      </c>
      <c r="D3578" s="47" t="str">
        <f>IFERROR((VLOOKUP(C3578,KATALOGI!$A$34:$B$49,2,FALSE)),"")</f>
        <v>Edukacja ekologiczna związana z ochroną powietrza</v>
      </c>
      <c r="E3578" s="57"/>
      <c r="F3578" s="57"/>
      <c r="G3578" s="57"/>
      <c r="H3578" s="57"/>
      <c r="I3578" s="57"/>
      <c r="J3578" s="57"/>
      <c r="K3578" s="57"/>
      <c r="L3578" s="57"/>
      <c r="M3578" s="57"/>
      <c r="N3578" s="57"/>
      <c r="O3578" s="57"/>
      <c r="P3578" s="57"/>
      <c r="Q3578" s="57"/>
      <c r="R3578" s="57"/>
      <c r="S3578" s="57"/>
      <c r="T3578" s="57"/>
      <c r="U3578" s="57"/>
      <c r="V3578" s="57"/>
      <c r="W3578" s="57"/>
      <c r="X3578" s="56" t="str">
        <f t="shared" si="56"/>
        <v/>
      </c>
    </row>
    <row r="3579" spans="1:24" x14ac:dyDescent="0.2">
      <c r="A3579" s="8">
        <v>3563</v>
      </c>
      <c r="B3579" s="47" t="str">
        <f>IF('tabela informacyjna dla JST'!$C$9="","",'tabela informacyjna dla JST'!$C$9)</f>
        <v>Ślemień gm. wiejska</v>
      </c>
      <c r="C3579" s="47" t="str">
        <f>IFERROR((VLOOKUP(B3579,Tabela1[],6,FALSE)),"")</f>
        <v>PL2405_EE</v>
      </c>
      <c r="D3579" s="47" t="str">
        <f>IFERROR((VLOOKUP(C3579,KATALOGI!$A$34:$B$49,2,FALSE)),"")</f>
        <v>Edukacja ekologiczna związana z ochroną powietrza</v>
      </c>
      <c r="E3579" s="57"/>
      <c r="F3579" s="57"/>
      <c r="G3579" s="57"/>
      <c r="H3579" s="57"/>
      <c r="I3579" s="57"/>
      <c r="J3579" s="57"/>
      <c r="K3579" s="57"/>
      <c r="L3579" s="57"/>
      <c r="M3579" s="57"/>
      <c r="N3579" s="57"/>
      <c r="O3579" s="57"/>
      <c r="P3579" s="57"/>
      <c r="Q3579" s="57"/>
      <c r="R3579" s="57"/>
      <c r="S3579" s="57"/>
      <c r="T3579" s="57"/>
      <c r="U3579" s="57"/>
      <c r="V3579" s="57"/>
      <c r="W3579" s="57"/>
      <c r="X3579" s="56" t="str">
        <f t="shared" si="56"/>
        <v/>
      </c>
    </row>
    <row r="3580" spans="1:24" x14ac:dyDescent="0.2">
      <c r="A3580" s="8">
        <v>3564</v>
      </c>
      <c r="B3580" s="47" t="str">
        <f>IF('tabela informacyjna dla JST'!$C$9="","",'tabela informacyjna dla JST'!$C$9)</f>
        <v>Ślemień gm. wiejska</v>
      </c>
      <c r="C3580" s="47" t="str">
        <f>IFERROR((VLOOKUP(B3580,Tabela1[],6,FALSE)),"")</f>
        <v>PL2405_EE</v>
      </c>
      <c r="D3580" s="47" t="str">
        <f>IFERROR((VLOOKUP(C3580,KATALOGI!$A$34:$B$49,2,FALSE)),"")</f>
        <v>Edukacja ekologiczna związana z ochroną powietrza</v>
      </c>
      <c r="E3580" s="57"/>
      <c r="F3580" s="57"/>
      <c r="G3580" s="57"/>
      <c r="H3580" s="57"/>
      <c r="I3580" s="57"/>
      <c r="J3580" s="57"/>
      <c r="K3580" s="57"/>
      <c r="L3580" s="57"/>
      <c r="M3580" s="57"/>
      <c r="N3580" s="57"/>
      <c r="O3580" s="57"/>
      <c r="P3580" s="57"/>
      <c r="Q3580" s="57"/>
      <c r="R3580" s="57"/>
      <c r="S3580" s="57"/>
      <c r="T3580" s="57"/>
      <c r="U3580" s="57"/>
      <c r="V3580" s="57"/>
      <c r="W3580" s="57"/>
      <c r="X3580" s="56" t="str">
        <f t="shared" si="56"/>
        <v/>
      </c>
    </row>
    <row r="3581" spans="1:24" x14ac:dyDescent="0.2">
      <c r="A3581" s="8">
        <v>3565</v>
      </c>
      <c r="B3581" s="47" t="str">
        <f>IF('tabela informacyjna dla JST'!$C$9="","",'tabela informacyjna dla JST'!$C$9)</f>
        <v>Ślemień gm. wiejska</v>
      </c>
      <c r="C3581" s="47" t="str">
        <f>IFERROR((VLOOKUP(B3581,Tabela1[],6,FALSE)),"")</f>
        <v>PL2405_EE</v>
      </c>
      <c r="D3581" s="47" t="str">
        <f>IFERROR((VLOOKUP(C3581,KATALOGI!$A$34:$B$49,2,FALSE)),"")</f>
        <v>Edukacja ekologiczna związana z ochroną powietrza</v>
      </c>
      <c r="E3581" s="57"/>
      <c r="F3581" s="57"/>
      <c r="G3581" s="57"/>
      <c r="H3581" s="57"/>
      <c r="I3581" s="57"/>
      <c r="J3581" s="57"/>
      <c r="K3581" s="57"/>
      <c r="L3581" s="57"/>
      <c r="M3581" s="57"/>
      <c r="N3581" s="57"/>
      <c r="O3581" s="57"/>
      <c r="P3581" s="57"/>
      <c r="Q3581" s="57"/>
      <c r="R3581" s="57"/>
      <c r="S3581" s="57"/>
      <c r="T3581" s="57"/>
      <c r="U3581" s="57"/>
      <c r="V3581" s="57"/>
      <c r="W3581" s="57"/>
      <c r="X3581" s="56" t="str">
        <f t="shared" si="56"/>
        <v/>
      </c>
    </row>
    <row r="3582" spans="1:24" x14ac:dyDescent="0.2">
      <c r="A3582" s="8">
        <v>3566</v>
      </c>
      <c r="B3582" s="47" t="str">
        <f>IF('tabela informacyjna dla JST'!$C$9="","",'tabela informacyjna dla JST'!$C$9)</f>
        <v>Ślemień gm. wiejska</v>
      </c>
      <c r="C3582" s="47" t="str">
        <f>IFERROR((VLOOKUP(B3582,Tabela1[],6,FALSE)),"")</f>
        <v>PL2405_EE</v>
      </c>
      <c r="D3582" s="47" t="str">
        <f>IFERROR((VLOOKUP(C3582,KATALOGI!$A$34:$B$49,2,FALSE)),"")</f>
        <v>Edukacja ekologiczna związana z ochroną powietrza</v>
      </c>
      <c r="E3582" s="57"/>
      <c r="F3582" s="57"/>
      <c r="G3582" s="57"/>
      <c r="H3582" s="57"/>
      <c r="I3582" s="57"/>
      <c r="J3582" s="57"/>
      <c r="K3582" s="57"/>
      <c r="L3582" s="57"/>
      <c r="M3582" s="57"/>
      <c r="N3582" s="57"/>
      <c r="O3582" s="57"/>
      <c r="P3582" s="57"/>
      <c r="Q3582" s="57"/>
      <c r="R3582" s="57"/>
      <c r="S3582" s="57"/>
      <c r="T3582" s="57"/>
      <c r="U3582" s="57"/>
      <c r="V3582" s="57"/>
      <c r="W3582" s="57"/>
      <c r="X3582" s="56" t="str">
        <f t="shared" si="56"/>
        <v/>
      </c>
    </row>
    <row r="3583" spans="1:24" x14ac:dyDescent="0.2">
      <c r="A3583" s="8">
        <v>3567</v>
      </c>
      <c r="B3583" s="47" t="str">
        <f>IF('tabela informacyjna dla JST'!$C$9="","",'tabela informacyjna dla JST'!$C$9)</f>
        <v>Ślemień gm. wiejska</v>
      </c>
      <c r="C3583" s="47" t="str">
        <f>IFERROR((VLOOKUP(B3583,Tabela1[],6,FALSE)),"")</f>
        <v>PL2405_EE</v>
      </c>
      <c r="D3583" s="47" t="str">
        <f>IFERROR((VLOOKUP(C3583,KATALOGI!$A$34:$B$49,2,FALSE)),"")</f>
        <v>Edukacja ekologiczna związana z ochroną powietrza</v>
      </c>
      <c r="E3583" s="57"/>
      <c r="F3583" s="57"/>
      <c r="G3583" s="57"/>
      <c r="H3583" s="57"/>
      <c r="I3583" s="57"/>
      <c r="J3583" s="57"/>
      <c r="K3583" s="57"/>
      <c r="L3583" s="57"/>
      <c r="M3583" s="57"/>
      <c r="N3583" s="57"/>
      <c r="O3583" s="57"/>
      <c r="P3583" s="57"/>
      <c r="Q3583" s="57"/>
      <c r="R3583" s="57"/>
      <c r="S3583" s="57"/>
      <c r="T3583" s="57"/>
      <c r="U3583" s="57"/>
      <c r="V3583" s="57"/>
      <c r="W3583" s="57"/>
      <c r="X3583" s="56" t="str">
        <f t="shared" si="56"/>
        <v/>
      </c>
    </row>
    <row r="3584" spans="1:24" x14ac:dyDescent="0.2">
      <c r="A3584" s="8">
        <v>3568</v>
      </c>
      <c r="B3584" s="47" t="str">
        <f>IF('tabela informacyjna dla JST'!$C$9="","",'tabela informacyjna dla JST'!$C$9)</f>
        <v>Ślemień gm. wiejska</v>
      </c>
      <c r="C3584" s="47" t="str">
        <f>IFERROR((VLOOKUP(B3584,Tabela1[],6,FALSE)),"")</f>
        <v>PL2405_EE</v>
      </c>
      <c r="D3584" s="47" t="str">
        <f>IFERROR((VLOOKUP(C3584,KATALOGI!$A$34:$B$49,2,FALSE)),"")</f>
        <v>Edukacja ekologiczna związana z ochroną powietrza</v>
      </c>
      <c r="E3584" s="57"/>
      <c r="F3584" s="57"/>
      <c r="G3584" s="57"/>
      <c r="H3584" s="57"/>
      <c r="I3584" s="57"/>
      <c r="J3584" s="57"/>
      <c r="K3584" s="57"/>
      <c r="L3584" s="57"/>
      <c r="M3584" s="57"/>
      <c r="N3584" s="57"/>
      <c r="O3584" s="57"/>
      <c r="P3584" s="57"/>
      <c r="Q3584" s="57"/>
      <c r="R3584" s="57"/>
      <c r="S3584" s="57"/>
      <c r="T3584" s="57"/>
      <c r="U3584" s="57"/>
      <c r="V3584" s="57"/>
      <c r="W3584" s="57"/>
      <c r="X3584" s="56" t="str">
        <f t="shared" si="56"/>
        <v/>
      </c>
    </row>
    <row r="3585" spans="1:24" x14ac:dyDescent="0.2">
      <c r="A3585" s="8">
        <v>3569</v>
      </c>
      <c r="B3585" s="47" t="str">
        <f>IF('tabela informacyjna dla JST'!$C$9="","",'tabela informacyjna dla JST'!$C$9)</f>
        <v>Ślemień gm. wiejska</v>
      </c>
      <c r="C3585" s="47" t="str">
        <f>IFERROR((VLOOKUP(B3585,Tabela1[],6,FALSE)),"")</f>
        <v>PL2405_EE</v>
      </c>
      <c r="D3585" s="47" t="str">
        <f>IFERROR((VLOOKUP(C3585,KATALOGI!$A$34:$B$49,2,FALSE)),"")</f>
        <v>Edukacja ekologiczna związana z ochroną powietrza</v>
      </c>
      <c r="E3585" s="57"/>
      <c r="F3585" s="57"/>
      <c r="G3585" s="57"/>
      <c r="H3585" s="57"/>
      <c r="I3585" s="57"/>
      <c r="J3585" s="57"/>
      <c r="K3585" s="57"/>
      <c r="L3585" s="57"/>
      <c r="M3585" s="57"/>
      <c r="N3585" s="57"/>
      <c r="O3585" s="57"/>
      <c r="P3585" s="57"/>
      <c r="Q3585" s="57"/>
      <c r="R3585" s="57"/>
      <c r="S3585" s="57"/>
      <c r="T3585" s="57"/>
      <c r="U3585" s="57"/>
      <c r="V3585" s="57"/>
      <c r="W3585" s="57"/>
      <c r="X3585" s="56" t="str">
        <f t="shared" si="56"/>
        <v/>
      </c>
    </row>
    <row r="3586" spans="1:24" x14ac:dyDescent="0.2">
      <c r="A3586" s="8">
        <v>3570</v>
      </c>
      <c r="B3586" s="47" t="str">
        <f>IF('tabela informacyjna dla JST'!$C$9="","",'tabela informacyjna dla JST'!$C$9)</f>
        <v>Ślemień gm. wiejska</v>
      </c>
      <c r="C3586" s="47" t="str">
        <f>IFERROR((VLOOKUP(B3586,Tabela1[],6,FALSE)),"")</f>
        <v>PL2405_EE</v>
      </c>
      <c r="D3586" s="47" t="str">
        <f>IFERROR((VLOOKUP(C3586,KATALOGI!$A$34:$B$49,2,FALSE)),"")</f>
        <v>Edukacja ekologiczna związana z ochroną powietrza</v>
      </c>
      <c r="E3586" s="57"/>
      <c r="F3586" s="57"/>
      <c r="G3586" s="57"/>
      <c r="H3586" s="57"/>
      <c r="I3586" s="57"/>
      <c r="J3586" s="57"/>
      <c r="K3586" s="57"/>
      <c r="L3586" s="57"/>
      <c r="M3586" s="57"/>
      <c r="N3586" s="57"/>
      <c r="O3586" s="57"/>
      <c r="P3586" s="57"/>
      <c r="Q3586" s="57"/>
      <c r="R3586" s="57"/>
      <c r="S3586" s="57"/>
      <c r="T3586" s="57"/>
      <c r="U3586" s="57"/>
      <c r="V3586" s="57"/>
      <c r="W3586" s="57"/>
      <c r="X3586" s="56" t="str">
        <f t="shared" si="56"/>
        <v/>
      </c>
    </row>
    <row r="3587" spans="1:24" x14ac:dyDescent="0.2">
      <c r="A3587" s="8">
        <v>3571</v>
      </c>
      <c r="B3587" s="47" t="str">
        <f>IF('tabela informacyjna dla JST'!$C$9="","",'tabela informacyjna dla JST'!$C$9)</f>
        <v>Ślemień gm. wiejska</v>
      </c>
      <c r="C3587" s="47" t="str">
        <f>IFERROR((VLOOKUP(B3587,Tabela1[],6,FALSE)),"")</f>
        <v>PL2405_EE</v>
      </c>
      <c r="D3587" s="47" t="str">
        <f>IFERROR((VLOOKUP(C3587,KATALOGI!$A$34:$B$49,2,FALSE)),"")</f>
        <v>Edukacja ekologiczna związana z ochroną powietrza</v>
      </c>
      <c r="E3587" s="57"/>
      <c r="F3587" s="57"/>
      <c r="G3587" s="57"/>
      <c r="H3587" s="57"/>
      <c r="I3587" s="57"/>
      <c r="J3587" s="57"/>
      <c r="K3587" s="57"/>
      <c r="L3587" s="57"/>
      <c r="M3587" s="57"/>
      <c r="N3587" s="57"/>
      <c r="O3587" s="57"/>
      <c r="P3587" s="57"/>
      <c r="Q3587" s="57"/>
      <c r="R3587" s="57"/>
      <c r="S3587" s="57"/>
      <c r="T3587" s="57"/>
      <c r="U3587" s="57"/>
      <c r="V3587" s="57"/>
      <c r="W3587" s="57"/>
      <c r="X3587" s="56" t="str">
        <f t="shared" si="56"/>
        <v/>
      </c>
    </row>
    <row r="3588" spans="1:24" x14ac:dyDescent="0.2">
      <c r="A3588" s="8">
        <v>3572</v>
      </c>
      <c r="B3588" s="47" t="str">
        <f>IF('tabela informacyjna dla JST'!$C$9="","",'tabela informacyjna dla JST'!$C$9)</f>
        <v>Ślemień gm. wiejska</v>
      </c>
      <c r="C3588" s="47" t="str">
        <f>IFERROR((VLOOKUP(B3588,Tabela1[],6,FALSE)),"")</f>
        <v>PL2405_EE</v>
      </c>
      <c r="D3588" s="47" t="str">
        <f>IFERROR((VLOOKUP(C3588,KATALOGI!$A$34:$B$49,2,FALSE)),"")</f>
        <v>Edukacja ekologiczna związana z ochroną powietrza</v>
      </c>
      <c r="E3588" s="57"/>
      <c r="F3588" s="57"/>
      <c r="G3588" s="57"/>
      <c r="H3588" s="57"/>
      <c r="I3588" s="57"/>
      <c r="J3588" s="57"/>
      <c r="K3588" s="57"/>
      <c r="L3588" s="57"/>
      <c r="M3588" s="57"/>
      <c r="N3588" s="57"/>
      <c r="O3588" s="57"/>
      <c r="P3588" s="57"/>
      <c r="Q3588" s="57"/>
      <c r="R3588" s="57"/>
      <c r="S3588" s="57"/>
      <c r="T3588" s="57"/>
      <c r="U3588" s="57"/>
      <c r="V3588" s="57"/>
      <c r="W3588" s="57"/>
      <c r="X3588" s="56" t="str">
        <f t="shared" si="56"/>
        <v/>
      </c>
    </row>
    <row r="3589" spans="1:24" x14ac:dyDescent="0.2">
      <c r="A3589" s="8">
        <v>3573</v>
      </c>
      <c r="B3589" s="47" t="str">
        <f>IF('tabela informacyjna dla JST'!$C$9="","",'tabela informacyjna dla JST'!$C$9)</f>
        <v>Ślemień gm. wiejska</v>
      </c>
      <c r="C3589" s="47" t="str">
        <f>IFERROR((VLOOKUP(B3589,Tabela1[],6,FALSE)),"")</f>
        <v>PL2405_EE</v>
      </c>
      <c r="D3589" s="47" t="str">
        <f>IFERROR((VLOOKUP(C3589,KATALOGI!$A$34:$B$49,2,FALSE)),"")</f>
        <v>Edukacja ekologiczna związana z ochroną powietrza</v>
      </c>
      <c r="E3589" s="57"/>
      <c r="F3589" s="57"/>
      <c r="G3589" s="57"/>
      <c r="H3589" s="57"/>
      <c r="I3589" s="57"/>
      <c r="J3589" s="57"/>
      <c r="K3589" s="57"/>
      <c r="L3589" s="57"/>
      <c r="M3589" s="57"/>
      <c r="N3589" s="57"/>
      <c r="O3589" s="57"/>
      <c r="P3589" s="57"/>
      <c r="Q3589" s="57"/>
      <c r="R3589" s="57"/>
      <c r="S3589" s="57"/>
      <c r="T3589" s="57"/>
      <c r="U3589" s="57"/>
      <c r="V3589" s="57"/>
      <c r="W3589" s="57"/>
      <c r="X3589" s="56" t="str">
        <f t="shared" si="56"/>
        <v/>
      </c>
    </row>
    <row r="3590" spans="1:24" x14ac:dyDescent="0.2">
      <c r="A3590" s="8">
        <v>3574</v>
      </c>
      <c r="B3590" s="47" t="str">
        <f>IF('tabela informacyjna dla JST'!$C$9="","",'tabela informacyjna dla JST'!$C$9)</f>
        <v>Ślemień gm. wiejska</v>
      </c>
      <c r="C3590" s="47" t="str">
        <f>IFERROR((VLOOKUP(B3590,Tabela1[],6,FALSE)),"")</f>
        <v>PL2405_EE</v>
      </c>
      <c r="D3590" s="47" t="str">
        <f>IFERROR((VLOOKUP(C3590,KATALOGI!$A$34:$B$49,2,FALSE)),"")</f>
        <v>Edukacja ekologiczna związana z ochroną powietrza</v>
      </c>
      <c r="E3590" s="57"/>
      <c r="F3590" s="57"/>
      <c r="G3590" s="57"/>
      <c r="H3590" s="57"/>
      <c r="I3590" s="57"/>
      <c r="J3590" s="57"/>
      <c r="K3590" s="57"/>
      <c r="L3590" s="57"/>
      <c r="M3590" s="57"/>
      <c r="N3590" s="57"/>
      <c r="O3590" s="57"/>
      <c r="P3590" s="57"/>
      <c r="Q3590" s="57"/>
      <c r="R3590" s="57"/>
      <c r="S3590" s="57"/>
      <c r="T3590" s="57"/>
      <c r="U3590" s="57"/>
      <c r="V3590" s="57"/>
      <c r="W3590" s="57"/>
      <c r="X3590" s="56" t="str">
        <f t="shared" si="56"/>
        <v/>
      </c>
    </row>
    <row r="3591" spans="1:24" x14ac:dyDescent="0.2">
      <c r="A3591" s="8">
        <v>3575</v>
      </c>
      <c r="B3591" s="47" t="str">
        <f>IF('tabela informacyjna dla JST'!$C$9="","",'tabela informacyjna dla JST'!$C$9)</f>
        <v>Ślemień gm. wiejska</v>
      </c>
      <c r="C3591" s="47" t="str">
        <f>IFERROR((VLOOKUP(B3591,Tabela1[],6,FALSE)),"")</f>
        <v>PL2405_EE</v>
      </c>
      <c r="D3591" s="47" t="str">
        <f>IFERROR((VLOOKUP(C3591,KATALOGI!$A$34:$B$49,2,FALSE)),"")</f>
        <v>Edukacja ekologiczna związana z ochroną powietrza</v>
      </c>
      <c r="E3591" s="57"/>
      <c r="F3591" s="57"/>
      <c r="G3591" s="57"/>
      <c r="H3591" s="57"/>
      <c r="I3591" s="57"/>
      <c r="J3591" s="57"/>
      <c r="K3591" s="57"/>
      <c r="L3591" s="57"/>
      <c r="M3591" s="57"/>
      <c r="N3591" s="57"/>
      <c r="O3591" s="57"/>
      <c r="P3591" s="57"/>
      <c r="Q3591" s="57"/>
      <c r="R3591" s="57"/>
      <c r="S3591" s="57"/>
      <c r="T3591" s="57"/>
      <c r="U3591" s="57"/>
      <c r="V3591" s="57"/>
      <c r="W3591" s="57"/>
      <c r="X3591" s="56" t="str">
        <f t="shared" si="56"/>
        <v/>
      </c>
    </row>
    <row r="3592" spans="1:24" x14ac:dyDescent="0.2">
      <c r="A3592" s="8">
        <v>3576</v>
      </c>
      <c r="B3592" s="47" t="str">
        <f>IF('tabela informacyjna dla JST'!$C$9="","",'tabela informacyjna dla JST'!$C$9)</f>
        <v>Ślemień gm. wiejska</v>
      </c>
      <c r="C3592" s="47" t="str">
        <f>IFERROR((VLOOKUP(B3592,Tabela1[],6,FALSE)),"")</f>
        <v>PL2405_EE</v>
      </c>
      <c r="D3592" s="47" t="str">
        <f>IFERROR((VLOOKUP(C3592,KATALOGI!$A$34:$B$49,2,FALSE)),"")</f>
        <v>Edukacja ekologiczna związana z ochroną powietrza</v>
      </c>
      <c r="E3592" s="57"/>
      <c r="F3592" s="57"/>
      <c r="G3592" s="57"/>
      <c r="H3592" s="57"/>
      <c r="I3592" s="57"/>
      <c r="J3592" s="57"/>
      <c r="K3592" s="57"/>
      <c r="L3592" s="57"/>
      <c r="M3592" s="57"/>
      <c r="N3592" s="57"/>
      <c r="O3592" s="57"/>
      <c r="P3592" s="57"/>
      <c r="Q3592" s="57"/>
      <c r="R3592" s="57"/>
      <c r="S3592" s="57"/>
      <c r="T3592" s="57"/>
      <c r="U3592" s="57"/>
      <c r="V3592" s="57"/>
      <c r="W3592" s="57"/>
      <c r="X3592" s="56" t="str">
        <f t="shared" si="56"/>
        <v/>
      </c>
    </row>
    <row r="3593" spans="1:24" x14ac:dyDescent="0.2">
      <c r="A3593" s="8">
        <v>3577</v>
      </c>
      <c r="B3593" s="47" t="str">
        <f>IF('tabela informacyjna dla JST'!$C$9="","",'tabela informacyjna dla JST'!$C$9)</f>
        <v>Ślemień gm. wiejska</v>
      </c>
      <c r="C3593" s="47" t="str">
        <f>IFERROR((VLOOKUP(B3593,Tabela1[],6,FALSE)),"")</f>
        <v>PL2405_EE</v>
      </c>
      <c r="D3593" s="47" t="str">
        <f>IFERROR((VLOOKUP(C3593,KATALOGI!$A$34:$B$49,2,FALSE)),"")</f>
        <v>Edukacja ekologiczna związana z ochroną powietrza</v>
      </c>
      <c r="E3593" s="57"/>
      <c r="F3593" s="57"/>
      <c r="G3593" s="57"/>
      <c r="H3593" s="57"/>
      <c r="I3593" s="57"/>
      <c r="J3593" s="57"/>
      <c r="K3593" s="57"/>
      <c r="L3593" s="57"/>
      <c r="M3593" s="57"/>
      <c r="N3593" s="57"/>
      <c r="O3593" s="57"/>
      <c r="P3593" s="57"/>
      <c r="Q3593" s="57"/>
      <c r="R3593" s="57"/>
      <c r="S3593" s="57"/>
      <c r="T3593" s="57"/>
      <c r="U3593" s="57"/>
      <c r="V3593" s="57"/>
      <c r="W3593" s="57"/>
      <c r="X3593" s="56" t="str">
        <f t="shared" si="56"/>
        <v/>
      </c>
    </row>
    <row r="3594" spans="1:24" x14ac:dyDescent="0.2">
      <c r="A3594" s="8">
        <v>3578</v>
      </c>
      <c r="B3594" s="47" t="str">
        <f>IF('tabela informacyjna dla JST'!$C$9="","",'tabela informacyjna dla JST'!$C$9)</f>
        <v>Ślemień gm. wiejska</v>
      </c>
      <c r="C3594" s="47" t="str">
        <f>IFERROR((VLOOKUP(B3594,Tabela1[],6,FALSE)),"")</f>
        <v>PL2405_EE</v>
      </c>
      <c r="D3594" s="47" t="str">
        <f>IFERROR((VLOOKUP(C3594,KATALOGI!$A$34:$B$49,2,FALSE)),"")</f>
        <v>Edukacja ekologiczna związana z ochroną powietrza</v>
      </c>
      <c r="E3594" s="57"/>
      <c r="F3594" s="57"/>
      <c r="G3594" s="57"/>
      <c r="H3594" s="57"/>
      <c r="I3594" s="57"/>
      <c r="J3594" s="57"/>
      <c r="K3594" s="57"/>
      <c r="L3594" s="57"/>
      <c r="M3594" s="57"/>
      <c r="N3594" s="57"/>
      <c r="O3594" s="57"/>
      <c r="P3594" s="57"/>
      <c r="Q3594" s="57"/>
      <c r="R3594" s="57"/>
      <c r="S3594" s="57"/>
      <c r="T3594" s="57"/>
      <c r="U3594" s="57"/>
      <c r="V3594" s="57"/>
      <c r="W3594" s="57"/>
      <c r="X3594" s="56" t="str">
        <f t="shared" si="56"/>
        <v/>
      </c>
    </row>
    <row r="3595" spans="1:24" x14ac:dyDescent="0.2">
      <c r="A3595" s="8">
        <v>3579</v>
      </c>
      <c r="B3595" s="47" t="str">
        <f>IF('tabela informacyjna dla JST'!$C$9="","",'tabela informacyjna dla JST'!$C$9)</f>
        <v>Ślemień gm. wiejska</v>
      </c>
      <c r="C3595" s="47" t="str">
        <f>IFERROR((VLOOKUP(B3595,Tabela1[],6,FALSE)),"")</f>
        <v>PL2405_EE</v>
      </c>
      <c r="D3595" s="47" t="str">
        <f>IFERROR((VLOOKUP(C3595,KATALOGI!$A$34:$B$49,2,FALSE)),"")</f>
        <v>Edukacja ekologiczna związana z ochroną powietrza</v>
      </c>
      <c r="E3595" s="57"/>
      <c r="F3595" s="57"/>
      <c r="G3595" s="57"/>
      <c r="H3595" s="57"/>
      <c r="I3595" s="57"/>
      <c r="J3595" s="57"/>
      <c r="K3595" s="57"/>
      <c r="L3595" s="57"/>
      <c r="M3595" s="57"/>
      <c r="N3595" s="57"/>
      <c r="O3595" s="57"/>
      <c r="P3595" s="57"/>
      <c r="Q3595" s="57"/>
      <c r="R3595" s="57"/>
      <c r="S3595" s="57"/>
      <c r="T3595" s="57"/>
      <c r="U3595" s="57"/>
      <c r="V3595" s="57"/>
      <c r="W3595" s="57"/>
      <c r="X3595" s="56" t="str">
        <f t="shared" si="56"/>
        <v/>
      </c>
    </row>
    <row r="3596" spans="1:24" x14ac:dyDescent="0.2">
      <c r="A3596" s="8">
        <v>3580</v>
      </c>
      <c r="B3596" s="47" t="str">
        <f>IF('tabela informacyjna dla JST'!$C$9="","",'tabela informacyjna dla JST'!$C$9)</f>
        <v>Ślemień gm. wiejska</v>
      </c>
      <c r="C3596" s="47" t="str">
        <f>IFERROR((VLOOKUP(B3596,Tabela1[],6,FALSE)),"")</f>
        <v>PL2405_EE</v>
      </c>
      <c r="D3596" s="47" t="str">
        <f>IFERROR((VLOOKUP(C3596,KATALOGI!$A$34:$B$49,2,FALSE)),"")</f>
        <v>Edukacja ekologiczna związana z ochroną powietrza</v>
      </c>
      <c r="E3596" s="57"/>
      <c r="F3596" s="57"/>
      <c r="G3596" s="57"/>
      <c r="H3596" s="57"/>
      <c r="I3596" s="57"/>
      <c r="J3596" s="57"/>
      <c r="K3596" s="57"/>
      <c r="L3596" s="57"/>
      <c r="M3596" s="57"/>
      <c r="N3596" s="57"/>
      <c r="O3596" s="57"/>
      <c r="P3596" s="57"/>
      <c r="Q3596" s="57"/>
      <c r="R3596" s="57"/>
      <c r="S3596" s="57"/>
      <c r="T3596" s="57"/>
      <c r="U3596" s="57"/>
      <c r="V3596" s="57"/>
      <c r="W3596" s="57"/>
      <c r="X3596" s="56" t="str">
        <f t="shared" si="56"/>
        <v/>
      </c>
    </row>
    <row r="3597" spans="1:24" x14ac:dyDescent="0.2">
      <c r="A3597" s="8">
        <v>3581</v>
      </c>
      <c r="B3597" s="47" t="str">
        <f>IF('tabela informacyjna dla JST'!$C$9="","",'tabela informacyjna dla JST'!$C$9)</f>
        <v>Ślemień gm. wiejska</v>
      </c>
      <c r="C3597" s="47" t="str">
        <f>IFERROR((VLOOKUP(B3597,Tabela1[],6,FALSE)),"")</f>
        <v>PL2405_EE</v>
      </c>
      <c r="D3597" s="47" t="str">
        <f>IFERROR((VLOOKUP(C3597,KATALOGI!$A$34:$B$49,2,FALSE)),"")</f>
        <v>Edukacja ekologiczna związana z ochroną powietrza</v>
      </c>
      <c r="E3597" s="57"/>
      <c r="F3597" s="57"/>
      <c r="G3597" s="57"/>
      <c r="H3597" s="57"/>
      <c r="I3597" s="57"/>
      <c r="J3597" s="57"/>
      <c r="K3597" s="57"/>
      <c r="L3597" s="57"/>
      <c r="M3597" s="57"/>
      <c r="N3597" s="57"/>
      <c r="O3597" s="57"/>
      <c r="P3597" s="57"/>
      <c r="Q3597" s="57"/>
      <c r="R3597" s="57"/>
      <c r="S3597" s="57"/>
      <c r="T3597" s="57"/>
      <c r="U3597" s="57"/>
      <c r="V3597" s="57"/>
      <c r="W3597" s="57"/>
      <c r="X3597" s="56" t="str">
        <f t="shared" si="56"/>
        <v/>
      </c>
    </row>
    <row r="3598" spans="1:24" x14ac:dyDescent="0.2">
      <c r="A3598" s="8">
        <v>3582</v>
      </c>
      <c r="B3598" s="47" t="str">
        <f>IF('tabela informacyjna dla JST'!$C$9="","",'tabela informacyjna dla JST'!$C$9)</f>
        <v>Ślemień gm. wiejska</v>
      </c>
      <c r="C3598" s="47" t="str">
        <f>IFERROR((VLOOKUP(B3598,Tabela1[],6,FALSE)),"")</f>
        <v>PL2405_EE</v>
      </c>
      <c r="D3598" s="47" t="str">
        <f>IFERROR((VLOOKUP(C3598,KATALOGI!$A$34:$B$49,2,FALSE)),"")</f>
        <v>Edukacja ekologiczna związana z ochroną powietrza</v>
      </c>
      <c r="E3598" s="57"/>
      <c r="F3598" s="57"/>
      <c r="G3598" s="57"/>
      <c r="H3598" s="57"/>
      <c r="I3598" s="57"/>
      <c r="J3598" s="57"/>
      <c r="K3598" s="57"/>
      <c r="L3598" s="57"/>
      <c r="M3598" s="57"/>
      <c r="N3598" s="57"/>
      <c r="O3598" s="57"/>
      <c r="P3598" s="57"/>
      <c r="Q3598" s="57"/>
      <c r="R3598" s="57"/>
      <c r="S3598" s="57"/>
      <c r="T3598" s="57"/>
      <c r="U3598" s="57"/>
      <c r="V3598" s="57"/>
      <c r="W3598" s="57"/>
      <c r="X3598" s="56" t="str">
        <f t="shared" si="56"/>
        <v/>
      </c>
    </row>
    <row r="3599" spans="1:24" x14ac:dyDescent="0.2">
      <c r="A3599" s="8">
        <v>3583</v>
      </c>
      <c r="B3599" s="47" t="str">
        <f>IF('tabela informacyjna dla JST'!$C$9="","",'tabela informacyjna dla JST'!$C$9)</f>
        <v>Ślemień gm. wiejska</v>
      </c>
      <c r="C3599" s="47" t="str">
        <f>IFERROR((VLOOKUP(B3599,Tabela1[],6,FALSE)),"")</f>
        <v>PL2405_EE</v>
      </c>
      <c r="D3599" s="47" t="str">
        <f>IFERROR((VLOOKUP(C3599,KATALOGI!$A$34:$B$49,2,FALSE)),"")</f>
        <v>Edukacja ekologiczna związana z ochroną powietrza</v>
      </c>
      <c r="E3599" s="57"/>
      <c r="F3599" s="57"/>
      <c r="G3599" s="57"/>
      <c r="H3599" s="57"/>
      <c r="I3599" s="57"/>
      <c r="J3599" s="57"/>
      <c r="K3599" s="57"/>
      <c r="L3599" s="57"/>
      <c r="M3599" s="57"/>
      <c r="N3599" s="57"/>
      <c r="O3599" s="57"/>
      <c r="P3599" s="57"/>
      <c r="Q3599" s="57"/>
      <c r="R3599" s="57"/>
      <c r="S3599" s="57"/>
      <c r="T3599" s="57"/>
      <c r="U3599" s="57"/>
      <c r="V3599" s="57"/>
      <c r="W3599" s="57"/>
      <c r="X3599" s="56" t="str">
        <f t="shared" si="56"/>
        <v/>
      </c>
    </row>
    <row r="3600" spans="1:24" x14ac:dyDescent="0.2">
      <c r="A3600" s="8">
        <v>3584</v>
      </c>
      <c r="B3600" s="47" t="str">
        <f>IF('tabela informacyjna dla JST'!$C$9="","",'tabela informacyjna dla JST'!$C$9)</f>
        <v>Ślemień gm. wiejska</v>
      </c>
      <c r="C3600" s="47" t="str">
        <f>IFERROR((VLOOKUP(B3600,Tabela1[],6,FALSE)),"")</f>
        <v>PL2405_EE</v>
      </c>
      <c r="D3600" s="47" t="str">
        <f>IFERROR((VLOOKUP(C3600,KATALOGI!$A$34:$B$49,2,FALSE)),"")</f>
        <v>Edukacja ekologiczna związana z ochroną powietrza</v>
      </c>
      <c r="E3600" s="57"/>
      <c r="F3600" s="57"/>
      <c r="G3600" s="57"/>
      <c r="H3600" s="57"/>
      <c r="I3600" s="57"/>
      <c r="J3600" s="57"/>
      <c r="K3600" s="57"/>
      <c r="L3600" s="57"/>
      <c r="M3600" s="57"/>
      <c r="N3600" s="57"/>
      <c r="O3600" s="57"/>
      <c r="P3600" s="57"/>
      <c r="Q3600" s="57"/>
      <c r="R3600" s="57"/>
      <c r="S3600" s="57"/>
      <c r="T3600" s="57"/>
      <c r="U3600" s="57"/>
      <c r="V3600" s="57"/>
      <c r="W3600" s="57"/>
      <c r="X3600" s="56" t="str">
        <f t="shared" si="56"/>
        <v/>
      </c>
    </row>
    <row r="3601" spans="1:24" x14ac:dyDescent="0.2">
      <c r="A3601" s="8">
        <v>3585</v>
      </c>
      <c r="B3601" s="47" t="str">
        <f>IF('tabela informacyjna dla JST'!$C$9="","",'tabela informacyjna dla JST'!$C$9)</f>
        <v>Ślemień gm. wiejska</v>
      </c>
      <c r="C3601" s="47" t="str">
        <f>IFERROR((VLOOKUP(B3601,Tabela1[],6,FALSE)),"")</f>
        <v>PL2405_EE</v>
      </c>
      <c r="D3601" s="47" t="str">
        <f>IFERROR((VLOOKUP(C3601,KATALOGI!$A$34:$B$49,2,FALSE)),"")</f>
        <v>Edukacja ekologiczna związana z ochroną powietrza</v>
      </c>
      <c r="E3601" s="57"/>
      <c r="F3601" s="57"/>
      <c r="G3601" s="57"/>
      <c r="H3601" s="57"/>
      <c r="I3601" s="57"/>
      <c r="J3601" s="57"/>
      <c r="K3601" s="57"/>
      <c r="L3601" s="57"/>
      <c r="M3601" s="57"/>
      <c r="N3601" s="57"/>
      <c r="O3601" s="57"/>
      <c r="P3601" s="57"/>
      <c r="Q3601" s="57"/>
      <c r="R3601" s="57"/>
      <c r="S3601" s="57"/>
      <c r="T3601" s="57"/>
      <c r="U3601" s="57"/>
      <c r="V3601" s="57"/>
      <c r="W3601" s="57"/>
      <c r="X3601" s="56" t="str">
        <f t="shared" si="56"/>
        <v/>
      </c>
    </row>
    <row r="3602" spans="1:24" x14ac:dyDescent="0.2">
      <c r="A3602" s="8">
        <v>3586</v>
      </c>
      <c r="B3602" s="47" t="str">
        <f>IF('tabela informacyjna dla JST'!$C$9="","",'tabela informacyjna dla JST'!$C$9)</f>
        <v>Ślemień gm. wiejska</v>
      </c>
      <c r="C3602" s="47" t="str">
        <f>IFERROR((VLOOKUP(B3602,Tabela1[],6,FALSE)),"")</f>
        <v>PL2405_EE</v>
      </c>
      <c r="D3602" s="47" t="str">
        <f>IFERROR((VLOOKUP(C3602,KATALOGI!$A$34:$B$49,2,FALSE)),"")</f>
        <v>Edukacja ekologiczna związana z ochroną powietrza</v>
      </c>
      <c r="E3602" s="57"/>
      <c r="F3602" s="57"/>
      <c r="G3602" s="57"/>
      <c r="H3602" s="57"/>
      <c r="I3602" s="57"/>
      <c r="J3602" s="57"/>
      <c r="K3602" s="57"/>
      <c r="L3602" s="57"/>
      <c r="M3602" s="57"/>
      <c r="N3602" s="57"/>
      <c r="O3602" s="57"/>
      <c r="P3602" s="57"/>
      <c r="Q3602" s="57"/>
      <c r="R3602" s="57"/>
      <c r="S3602" s="57"/>
      <c r="T3602" s="57"/>
      <c r="U3602" s="57"/>
      <c r="V3602" s="57"/>
      <c r="W3602" s="57"/>
      <c r="X3602" s="56" t="str">
        <f t="shared" ref="X3602:X3665" si="57">IF(SUM(R3602:W3602)&gt;Q3602,"Suma wysokości uzyskanego dofinansowania jest wyższa niż szacunkowe koszty realizacji inwestycji!","")</f>
        <v/>
      </c>
    </row>
    <row r="3603" spans="1:24" x14ac:dyDescent="0.2">
      <c r="A3603" s="8">
        <v>3587</v>
      </c>
      <c r="B3603" s="47" t="str">
        <f>IF('tabela informacyjna dla JST'!$C$9="","",'tabela informacyjna dla JST'!$C$9)</f>
        <v>Ślemień gm. wiejska</v>
      </c>
      <c r="C3603" s="47" t="str">
        <f>IFERROR((VLOOKUP(B3603,Tabela1[],6,FALSE)),"")</f>
        <v>PL2405_EE</v>
      </c>
      <c r="D3603" s="47" t="str">
        <f>IFERROR((VLOOKUP(C3603,KATALOGI!$A$34:$B$49,2,FALSE)),"")</f>
        <v>Edukacja ekologiczna związana z ochroną powietrza</v>
      </c>
      <c r="E3603" s="57"/>
      <c r="F3603" s="57"/>
      <c r="G3603" s="57"/>
      <c r="H3603" s="57"/>
      <c r="I3603" s="57"/>
      <c r="J3603" s="57"/>
      <c r="K3603" s="57"/>
      <c r="L3603" s="57"/>
      <c r="M3603" s="57"/>
      <c r="N3603" s="57"/>
      <c r="O3603" s="57"/>
      <c r="P3603" s="57"/>
      <c r="Q3603" s="57"/>
      <c r="R3603" s="57"/>
      <c r="S3603" s="57"/>
      <c r="T3603" s="57"/>
      <c r="U3603" s="57"/>
      <c r="V3603" s="57"/>
      <c r="W3603" s="57"/>
      <c r="X3603" s="56" t="str">
        <f t="shared" si="57"/>
        <v/>
      </c>
    </row>
    <row r="3604" spans="1:24" x14ac:dyDescent="0.2">
      <c r="A3604" s="8">
        <v>3588</v>
      </c>
      <c r="B3604" s="47" t="str">
        <f>IF('tabela informacyjna dla JST'!$C$9="","",'tabela informacyjna dla JST'!$C$9)</f>
        <v>Ślemień gm. wiejska</v>
      </c>
      <c r="C3604" s="47" t="str">
        <f>IFERROR((VLOOKUP(B3604,Tabela1[],6,FALSE)),"")</f>
        <v>PL2405_EE</v>
      </c>
      <c r="D3604" s="47" t="str">
        <f>IFERROR((VLOOKUP(C3604,KATALOGI!$A$34:$B$49,2,FALSE)),"")</f>
        <v>Edukacja ekologiczna związana z ochroną powietrza</v>
      </c>
      <c r="E3604" s="57"/>
      <c r="F3604" s="57"/>
      <c r="G3604" s="57"/>
      <c r="H3604" s="57"/>
      <c r="I3604" s="57"/>
      <c r="J3604" s="57"/>
      <c r="K3604" s="57"/>
      <c r="L3604" s="57"/>
      <c r="M3604" s="57"/>
      <c r="N3604" s="57"/>
      <c r="O3604" s="57"/>
      <c r="P3604" s="57"/>
      <c r="Q3604" s="57"/>
      <c r="R3604" s="57"/>
      <c r="S3604" s="57"/>
      <c r="T3604" s="57"/>
      <c r="U3604" s="57"/>
      <c r="V3604" s="57"/>
      <c r="W3604" s="57"/>
      <c r="X3604" s="56" t="str">
        <f t="shared" si="57"/>
        <v/>
      </c>
    </row>
    <row r="3605" spans="1:24" x14ac:dyDescent="0.2">
      <c r="A3605" s="8">
        <v>3589</v>
      </c>
      <c r="B3605" s="47" t="str">
        <f>IF('tabela informacyjna dla JST'!$C$9="","",'tabela informacyjna dla JST'!$C$9)</f>
        <v>Ślemień gm. wiejska</v>
      </c>
      <c r="C3605" s="47" t="str">
        <f>IFERROR((VLOOKUP(B3605,Tabela1[],6,FALSE)),"")</f>
        <v>PL2405_EE</v>
      </c>
      <c r="D3605" s="47" t="str">
        <f>IFERROR((VLOOKUP(C3605,KATALOGI!$A$34:$B$49,2,FALSE)),"")</f>
        <v>Edukacja ekologiczna związana z ochroną powietrza</v>
      </c>
      <c r="E3605" s="57"/>
      <c r="F3605" s="57"/>
      <c r="G3605" s="57"/>
      <c r="H3605" s="57"/>
      <c r="I3605" s="57"/>
      <c r="J3605" s="57"/>
      <c r="K3605" s="57"/>
      <c r="L3605" s="57"/>
      <c r="M3605" s="57"/>
      <c r="N3605" s="57"/>
      <c r="O3605" s="57"/>
      <c r="P3605" s="57"/>
      <c r="Q3605" s="57"/>
      <c r="R3605" s="57"/>
      <c r="S3605" s="57"/>
      <c r="T3605" s="57"/>
      <c r="U3605" s="57"/>
      <c r="V3605" s="57"/>
      <c r="W3605" s="57"/>
      <c r="X3605" s="56" t="str">
        <f t="shared" si="57"/>
        <v/>
      </c>
    </row>
    <row r="3606" spans="1:24" x14ac:dyDescent="0.2">
      <c r="A3606" s="8">
        <v>3590</v>
      </c>
      <c r="B3606" s="47" t="str">
        <f>IF('tabela informacyjna dla JST'!$C$9="","",'tabela informacyjna dla JST'!$C$9)</f>
        <v>Ślemień gm. wiejska</v>
      </c>
      <c r="C3606" s="47" t="str">
        <f>IFERROR((VLOOKUP(B3606,Tabela1[],6,FALSE)),"")</f>
        <v>PL2405_EE</v>
      </c>
      <c r="D3606" s="47" t="str">
        <f>IFERROR((VLOOKUP(C3606,KATALOGI!$A$34:$B$49,2,FALSE)),"")</f>
        <v>Edukacja ekologiczna związana z ochroną powietrza</v>
      </c>
      <c r="E3606" s="57"/>
      <c r="F3606" s="57"/>
      <c r="G3606" s="57"/>
      <c r="H3606" s="57"/>
      <c r="I3606" s="57"/>
      <c r="J3606" s="57"/>
      <c r="K3606" s="57"/>
      <c r="L3606" s="57"/>
      <c r="M3606" s="57"/>
      <c r="N3606" s="57"/>
      <c r="O3606" s="57"/>
      <c r="P3606" s="57"/>
      <c r="Q3606" s="57"/>
      <c r="R3606" s="57"/>
      <c r="S3606" s="57"/>
      <c r="T3606" s="57"/>
      <c r="U3606" s="57"/>
      <c r="V3606" s="57"/>
      <c r="W3606" s="57"/>
      <c r="X3606" s="56" t="str">
        <f t="shared" si="57"/>
        <v/>
      </c>
    </row>
    <row r="3607" spans="1:24" x14ac:dyDescent="0.2">
      <c r="A3607" s="8">
        <v>3591</v>
      </c>
      <c r="B3607" s="47" t="str">
        <f>IF('tabela informacyjna dla JST'!$C$9="","",'tabela informacyjna dla JST'!$C$9)</f>
        <v>Ślemień gm. wiejska</v>
      </c>
      <c r="C3607" s="47" t="str">
        <f>IFERROR((VLOOKUP(B3607,Tabela1[],6,FALSE)),"")</f>
        <v>PL2405_EE</v>
      </c>
      <c r="D3607" s="47" t="str">
        <f>IFERROR((VLOOKUP(C3607,KATALOGI!$A$34:$B$49,2,FALSE)),"")</f>
        <v>Edukacja ekologiczna związana z ochroną powietrza</v>
      </c>
      <c r="E3607" s="57"/>
      <c r="F3607" s="57"/>
      <c r="G3607" s="57"/>
      <c r="H3607" s="57"/>
      <c r="I3607" s="57"/>
      <c r="J3607" s="57"/>
      <c r="K3607" s="57"/>
      <c r="L3607" s="57"/>
      <c r="M3607" s="57"/>
      <c r="N3607" s="57"/>
      <c r="O3607" s="57"/>
      <c r="P3607" s="57"/>
      <c r="Q3607" s="57"/>
      <c r="R3607" s="57"/>
      <c r="S3607" s="57"/>
      <c r="T3607" s="57"/>
      <c r="U3607" s="57"/>
      <c r="V3607" s="57"/>
      <c r="W3607" s="57"/>
      <c r="X3607" s="56" t="str">
        <f t="shared" si="57"/>
        <v/>
      </c>
    </row>
    <row r="3608" spans="1:24" x14ac:dyDescent="0.2">
      <c r="A3608" s="8">
        <v>3592</v>
      </c>
      <c r="B3608" s="47" t="str">
        <f>IF('tabela informacyjna dla JST'!$C$9="","",'tabela informacyjna dla JST'!$C$9)</f>
        <v>Ślemień gm. wiejska</v>
      </c>
      <c r="C3608" s="47" t="str">
        <f>IFERROR((VLOOKUP(B3608,Tabela1[],6,FALSE)),"")</f>
        <v>PL2405_EE</v>
      </c>
      <c r="D3608" s="47" t="str">
        <f>IFERROR((VLOOKUP(C3608,KATALOGI!$A$34:$B$49,2,FALSE)),"")</f>
        <v>Edukacja ekologiczna związana z ochroną powietrza</v>
      </c>
      <c r="E3608" s="57"/>
      <c r="F3608" s="57"/>
      <c r="G3608" s="57"/>
      <c r="H3608" s="57"/>
      <c r="I3608" s="57"/>
      <c r="J3608" s="57"/>
      <c r="K3608" s="57"/>
      <c r="L3608" s="57"/>
      <c r="M3608" s="57"/>
      <c r="N3608" s="57"/>
      <c r="O3608" s="57"/>
      <c r="P3608" s="57"/>
      <c r="Q3608" s="57"/>
      <c r="R3608" s="57"/>
      <c r="S3608" s="57"/>
      <c r="T3608" s="57"/>
      <c r="U3608" s="57"/>
      <c r="V3608" s="57"/>
      <c r="W3608" s="57"/>
      <c r="X3608" s="56" t="str">
        <f t="shared" si="57"/>
        <v/>
      </c>
    </row>
    <row r="3609" spans="1:24" x14ac:dyDescent="0.2">
      <c r="A3609" s="8">
        <v>3593</v>
      </c>
      <c r="B3609" s="47" t="str">
        <f>IF('tabela informacyjna dla JST'!$C$9="","",'tabela informacyjna dla JST'!$C$9)</f>
        <v>Ślemień gm. wiejska</v>
      </c>
      <c r="C3609" s="47" t="str">
        <f>IFERROR((VLOOKUP(B3609,Tabela1[],6,FALSE)),"")</f>
        <v>PL2405_EE</v>
      </c>
      <c r="D3609" s="47" t="str">
        <f>IFERROR((VLOOKUP(C3609,KATALOGI!$A$34:$B$49,2,FALSE)),"")</f>
        <v>Edukacja ekologiczna związana z ochroną powietrza</v>
      </c>
      <c r="E3609" s="57"/>
      <c r="F3609" s="57"/>
      <c r="G3609" s="57"/>
      <c r="H3609" s="57"/>
      <c r="I3609" s="57"/>
      <c r="J3609" s="57"/>
      <c r="K3609" s="57"/>
      <c r="L3609" s="57"/>
      <c r="M3609" s="57"/>
      <c r="N3609" s="57"/>
      <c r="O3609" s="57"/>
      <c r="P3609" s="57"/>
      <c r="Q3609" s="57"/>
      <c r="R3609" s="57"/>
      <c r="S3609" s="57"/>
      <c r="T3609" s="57"/>
      <c r="U3609" s="57"/>
      <c r="V3609" s="57"/>
      <c r="W3609" s="57"/>
      <c r="X3609" s="56" t="str">
        <f t="shared" si="57"/>
        <v/>
      </c>
    </row>
    <row r="3610" spans="1:24" x14ac:dyDescent="0.2">
      <c r="A3610" s="8">
        <v>3594</v>
      </c>
      <c r="B3610" s="47" t="str">
        <f>IF('tabela informacyjna dla JST'!$C$9="","",'tabela informacyjna dla JST'!$C$9)</f>
        <v>Ślemień gm. wiejska</v>
      </c>
      <c r="C3610" s="47" t="str">
        <f>IFERROR((VLOOKUP(B3610,Tabela1[],6,FALSE)),"")</f>
        <v>PL2405_EE</v>
      </c>
      <c r="D3610" s="47" t="str">
        <f>IFERROR((VLOOKUP(C3610,KATALOGI!$A$34:$B$49,2,FALSE)),"")</f>
        <v>Edukacja ekologiczna związana z ochroną powietrza</v>
      </c>
      <c r="E3610" s="57"/>
      <c r="F3610" s="57"/>
      <c r="G3610" s="57"/>
      <c r="H3610" s="57"/>
      <c r="I3610" s="57"/>
      <c r="J3610" s="57"/>
      <c r="K3610" s="57"/>
      <c r="L3610" s="57"/>
      <c r="M3610" s="57"/>
      <c r="N3610" s="57"/>
      <c r="O3610" s="57"/>
      <c r="P3610" s="57"/>
      <c r="Q3610" s="57"/>
      <c r="R3610" s="57"/>
      <c r="S3610" s="57"/>
      <c r="T3610" s="57"/>
      <c r="U3610" s="57"/>
      <c r="V3610" s="57"/>
      <c r="W3610" s="57"/>
      <c r="X3610" s="56" t="str">
        <f t="shared" si="57"/>
        <v/>
      </c>
    </row>
    <row r="3611" spans="1:24" x14ac:dyDescent="0.2">
      <c r="A3611" s="8">
        <v>3595</v>
      </c>
      <c r="B3611" s="47" t="str">
        <f>IF('tabela informacyjna dla JST'!$C$9="","",'tabela informacyjna dla JST'!$C$9)</f>
        <v>Ślemień gm. wiejska</v>
      </c>
      <c r="C3611" s="47" t="str">
        <f>IFERROR((VLOOKUP(B3611,Tabela1[],6,FALSE)),"")</f>
        <v>PL2405_EE</v>
      </c>
      <c r="D3611" s="47" t="str">
        <f>IFERROR((VLOOKUP(C3611,KATALOGI!$A$34:$B$49,2,FALSE)),"")</f>
        <v>Edukacja ekologiczna związana z ochroną powietrza</v>
      </c>
      <c r="E3611" s="57"/>
      <c r="F3611" s="57"/>
      <c r="G3611" s="57"/>
      <c r="H3611" s="57"/>
      <c r="I3611" s="57"/>
      <c r="J3611" s="57"/>
      <c r="K3611" s="57"/>
      <c r="L3611" s="57"/>
      <c r="M3611" s="57"/>
      <c r="N3611" s="57"/>
      <c r="O3611" s="57"/>
      <c r="P3611" s="57"/>
      <c r="Q3611" s="57"/>
      <c r="R3611" s="57"/>
      <c r="S3611" s="57"/>
      <c r="T3611" s="57"/>
      <c r="U3611" s="57"/>
      <c r="V3611" s="57"/>
      <c r="W3611" s="57"/>
      <c r="X3611" s="56" t="str">
        <f t="shared" si="57"/>
        <v/>
      </c>
    </row>
    <row r="3612" spans="1:24" x14ac:dyDescent="0.2">
      <c r="A3612" s="8">
        <v>3596</v>
      </c>
      <c r="B3612" s="47" t="str">
        <f>IF('tabela informacyjna dla JST'!$C$9="","",'tabela informacyjna dla JST'!$C$9)</f>
        <v>Ślemień gm. wiejska</v>
      </c>
      <c r="C3612" s="47" t="str">
        <f>IFERROR((VLOOKUP(B3612,Tabela1[],6,FALSE)),"")</f>
        <v>PL2405_EE</v>
      </c>
      <c r="D3612" s="47" t="str">
        <f>IFERROR((VLOOKUP(C3612,KATALOGI!$A$34:$B$49,2,FALSE)),"")</f>
        <v>Edukacja ekologiczna związana z ochroną powietrza</v>
      </c>
      <c r="E3612" s="57"/>
      <c r="F3612" s="57"/>
      <c r="G3612" s="57"/>
      <c r="H3612" s="57"/>
      <c r="I3612" s="57"/>
      <c r="J3612" s="57"/>
      <c r="K3612" s="57"/>
      <c r="L3612" s="57"/>
      <c r="M3612" s="57"/>
      <c r="N3612" s="57"/>
      <c r="O3612" s="57"/>
      <c r="P3612" s="57"/>
      <c r="Q3612" s="57"/>
      <c r="R3612" s="57"/>
      <c r="S3612" s="57"/>
      <c r="T3612" s="57"/>
      <c r="U3612" s="57"/>
      <c r="V3612" s="57"/>
      <c r="W3612" s="57"/>
      <c r="X3612" s="56" t="str">
        <f t="shared" si="57"/>
        <v/>
      </c>
    </row>
    <row r="3613" spans="1:24" x14ac:dyDescent="0.2">
      <c r="A3613" s="8">
        <v>3597</v>
      </c>
      <c r="B3613" s="47" t="str">
        <f>IF('tabela informacyjna dla JST'!$C$9="","",'tabela informacyjna dla JST'!$C$9)</f>
        <v>Ślemień gm. wiejska</v>
      </c>
      <c r="C3613" s="47" t="str">
        <f>IFERROR((VLOOKUP(B3613,Tabela1[],6,FALSE)),"")</f>
        <v>PL2405_EE</v>
      </c>
      <c r="D3613" s="47" t="str">
        <f>IFERROR((VLOOKUP(C3613,KATALOGI!$A$34:$B$49,2,FALSE)),"")</f>
        <v>Edukacja ekologiczna związana z ochroną powietrza</v>
      </c>
      <c r="E3613" s="57"/>
      <c r="F3613" s="57"/>
      <c r="G3613" s="57"/>
      <c r="H3613" s="57"/>
      <c r="I3613" s="57"/>
      <c r="J3613" s="57"/>
      <c r="K3613" s="57"/>
      <c r="L3613" s="57"/>
      <c r="M3613" s="57"/>
      <c r="N3613" s="57"/>
      <c r="O3613" s="57"/>
      <c r="P3613" s="57"/>
      <c r="Q3613" s="57"/>
      <c r="R3613" s="57"/>
      <c r="S3613" s="57"/>
      <c r="T3613" s="57"/>
      <c r="U3613" s="57"/>
      <c r="V3613" s="57"/>
      <c r="W3613" s="57"/>
      <c r="X3613" s="56" t="str">
        <f t="shared" si="57"/>
        <v/>
      </c>
    </row>
    <row r="3614" spans="1:24" x14ac:dyDescent="0.2">
      <c r="A3614" s="8">
        <v>3598</v>
      </c>
      <c r="B3614" s="47" t="str">
        <f>IF('tabela informacyjna dla JST'!$C$9="","",'tabela informacyjna dla JST'!$C$9)</f>
        <v>Ślemień gm. wiejska</v>
      </c>
      <c r="C3614" s="47" t="str">
        <f>IFERROR((VLOOKUP(B3614,Tabela1[],6,FALSE)),"")</f>
        <v>PL2405_EE</v>
      </c>
      <c r="D3614" s="47" t="str">
        <f>IFERROR((VLOOKUP(C3614,KATALOGI!$A$34:$B$49,2,FALSE)),"")</f>
        <v>Edukacja ekologiczna związana z ochroną powietrza</v>
      </c>
      <c r="E3614" s="57"/>
      <c r="F3614" s="57"/>
      <c r="G3614" s="57"/>
      <c r="H3614" s="57"/>
      <c r="I3614" s="57"/>
      <c r="J3614" s="57"/>
      <c r="K3614" s="57"/>
      <c r="L3614" s="57"/>
      <c r="M3614" s="57"/>
      <c r="N3614" s="57"/>
      <c r="O3614" s="57"/>
      <c r="P3614" s="57"/>
      <c r="Q3614" s="57"/>
      <c r="R3614" s="57"/>
      <c r="S3614" s="57"/>
      <c r="T3614" s="57"/>
      <c r="U3614" s="57"/>
      <c r="V3614" s="57"/>
      <c r="W3614" s="57"/>
      <c r="X3614" s="56" t="str">
        <f t="shared" si="57"/>
        <v/>
      </c>
    </row>
    <row r="3615" spans="1:24" x14ac:dyDescent="0.2">
      <c r="A3615" s="8">
        <v>3599</v>
      </c>
      <c r="B3615" s="47" t="str">
        <f>IF('tabela informacyjna dla JST'!$C$9="","",'tabela informacyjna dla JST'!$C$9)</f>
        <v>Ślemień gm. wiejska</v>
      </c>
      <c r="C3615" s="47" t="str">
        <f>IFERROR((VLOOKUP(B3615,Tabela1[],6,FALSE)),"")</f>
        <v>PL2405_EE</v>
      </c>
      <c r="D3615" s="47" t="str">
        <f>IFERROR((VLOOKUP(C3615,KATALOGI!$A$34:$B$49,2,FALSE)),"")</f>
        <v>Edukacja ekologiczna związana z ochroną powietrza</v>
      </c>
      <c r="E3615" s="57"/>
      <c r="F3615" s="57"/>
      <c r="G3615" s="57"/>
      <c r="H3615" s="57"/>
      <c r="I3615" s="57"/>
      <c r="J3615" s="57"/>
      <c r="K3615" s="57"/>
      <c r="L3615" s="57"/>
      <c r="M3615" s="57"/>
      <c r="N3615" s="57"/>
      <c r="O3615" s="57"/>
      <c r="P3615" s="57"/>
      <c r="Q3615" s="57"/>
      <c r="R3615" s="57"/>
      <c r="S3615" s="57"/>
      <c r="T3615" s="57"/>
      <c r="U3615" s="57"/>
      <c r="V3615" s="57"/>
      <c r="W3615" s="57"/>
      <c r="X3615" s="56" t="str">
        <f t="shared" si="57"/>
        <v/>
      </c>
    </row>
    <row r="3616" spans="1:24" x14ac:dyDescent="0.2">
      <c r="A3616" s="8">
        <v>3600</v>
      </c>
      <c r="B3616" s="47" t="str">
        <f>IF('tabela informacyjna dla JST'!$C$9="","",'tabela informacyjna dla JST'!$C$9)</f>
        <v>Ślemień gm. wiejska</v>
      </c>
      <c r="C3616" s="47" t="str">
        <f>IFERROR((VLOOKUP(B3616,Tabela1[],6,FALSE)),"")</f>
        <v>PL2405_EE</v>
      </c>
      <c r="D3616" s="47" t="str">
        <f>IFERROR((VLOOKUP(C3616,KATALOGI!$A$34:$B$49,2,FALSE)),"")</f>
        <v>Edukacja ekologiczna związana z ochroną powietrza</v>
      </c>
      <c r="E3616" s="57"/>
      <c r="F3616" s="57"/>
      <c r="G3616" s="57"/>
      <c r="H3616" s="57"/>
      <c r="I3616" s="57"/>
      <c r="J3616" s="57"/>
      <c r="K3616" s="57"/>
      <c r="L3616" s="57"/>
      <c r="M3616" s="57"/>
      <c r="N3616" s="57"/>
      <c r="O3616" s="57"/>
      <c r="P3616" s="57"/>
      <c r="Q3616" s="57"/>
      <c r="R3616" s="57"/>
      <c r="S3616" s="57"/>
      <c r="T3616" s="57"/>
      <c r="U3616" s="57"/>
      <c r="V3616" s="57"/>
      <c r="W3616" s="57"/>
      <c r="X3616" s="56" t="str">
        <f t="shared" si="57"/>
        <v/>
      </c>
    </row>
    <row r="3617" spans="1:24" x14ac:dyDescent="0.2">
      <c r="A3617" s="8">
        <v>3601</v>
      </c>
      <c r="B3617" s="47" t="str">
        <f>IF('tabela informacyjna dla JST'!$C$9="","",'tabela informacyjna dla JST'!$C$9)</f>
        <v>Ślemień gm. wiejska</v>
      </c>
      <c r="C3617" s="47" t="str">
        <f>IFERROR((VLOOKUP(B3617,Tabela1[],6,FALSE)),"")</f>
        <v>PL2405_EE</v>
      </c>
      <c r="D3617" s="47" t="str">
        <f>IFERROR((VLOOKUP(C3617,KATALOGI!$A$34:$B$49,2,FALSE)),"")</f>
        <v>Edukacja ekologiczna związana z ochroną powietrza</v>
      </c>
      <c r="E3617" s="57"/>
      <c r="F3617" s="57"/>
      <c r="G3617" s="57"/>
      <c r="H3617" s="57"/>
      <c r="I3617" s="57"/>
      <c r="J3617" s="57"/>
      <c r="K3617" s="57"/>
      <c r="L3617" s="57"/>
      <c r="M3617" s="57"/>
      <c r="N3617" s="57"/>
      <c r="O3617" s="57"/>
      <c r="P3617" s="57"/>
      <c r="Q3617" s="57"/>
      <c r="R3617" s="57"/>
      <c r="S3617" s="57"/>
      <c r="T3617" s="57"/>
      <c r="U3617" s="57"/>
      <c r="V3617" s="57"/>
      <c r="W3617" s="57"/>
      <c r="X3617" s="56" t="str">
        <f t="shared" si="57"/>
        <v/>
      </c>
    </row>
    <row r="3618" spans="1:24" x14ac:dyDescent="0.2">
      <c r="A3618" s="8">
        <v>3602</v>
      </c>
      <c r="B3618" s="47" t="str">
        <f>IF('tabela informacyjna dla JST'!$C$9="","",'tabela informacyjna dla JST'!$C$9)</f>
        <v>Ślemień gm. wiejska</v>
      </c>
      <c r="C3618" s="47" t="str">
        <f>IFERROR((VLOOKUP(B3618,Tabela1[],6,FALSE)),"")</f>
        <v>PL2405_EE</v>
      </c>
      <c r="D3618" s="47" t="str">
        <f>IFERROR((VLOOKUP(C3618,KATALOGI!$A$34:$B$49,2,FALSE)),"")</f>
        <v>Edukacja ekologiczna związana z ochroną powietrza</v>
      </c>
      <c r="E3618" s="57"/>
      <c r="F3618" s="57"/>
      <c r="G3618" s="57"/>
      <c r="H3618" s="57"/>
      <c r="I3618" s="57"/>
      <c r="J3618" s="57"/>
      <c r="K3618" s="57"/>
      <c r="L3618" s="57"/>
      <c r="M3618" s="57"/>
      <c r="N3618" s="57"/>
      <c r="O3618" s="57"/>
      <c r="P3618" s="57"/>
      <c r="Q3618" s="57"/>
      <c r="R3618" s="57"/>
      <c r="S3618" s="57"/>
      <c r="T3618" s="57"/>
      <c r="U3618" s="57"/>
      <c r="V3618" s="57"/>
      <c r="W3618" s="57"/>
      <c r="X3618" s="56" t="str">
        <f t="shared" si="57"/>
        <v/>
      </c>
    </row>
    <row r="3619" spans="1:24" x14ac:dyDescent="0.2">
      <c r="A3619" s="8">
        <v>3603</v>
      </c>
      <c r="B3619" s="47" t="str">
        <f>IF('tabela informacyjna dla JST'!$C$9="","",'tabela informacyjna dla JST'!$C$9)</f>
        <v>Ślemień gm. wiejska</v>
      </c>
      <c r="C3619" s="47" t="str">
        <f>IFERROR((VLOOKUP(B3619,Tabela1[],6,FALSE)),"")</f>
        <v>PL2405_EE</v>
      </c>
      <c r="D3619" s="47" t="str">
        <f>IFERROR((VLOOKUP(C3619,KATALOGI!$A$34:$B$49,2,FALSE)),"")</f>
        <v>Edukacja ekologiczna związana z ochroną powietrza</v>
      </c>
      <c r="E3619" s="57"/>
      <c r="F3619" s="57"/>
      <c r="G3619" s="57"/>
      <c r="H3619" s="57"/>
      <c r="I3619" s="57"/>
      <c r="J3619" s="57"/>
      <c r="K3619" s="57"/>
      <c r="L3619" s="57"/>
      <c r="M3619" s="57"/>
      <c r="N3619" s="57"/>
      <c r="O3619" s="57"/>
      <c r="P3619" s="57"/>
      <c r="Q3619" s="57"/>
      <c r="R3619" s="57"/>
      <c r="S3619" s="57"/>
      <c r="T3619" s="57"/>
      <c r="U3619" s="57"/>
      <c r="V3619" s="57"/>
      <c r="W3619" s="57"/>
      <c r="X3619" s="56" t="str">
        <f t="shared" si="57"/>
        <v/>
      </c>
    </row>
    <row r="3620" spans="1:24" x14ac:dyDescent="0.2">
      <c r="A3620" s="8">
        <v>3604</v>
      </c>
      <c r="B3620" s="47" t="str">
        <f>IF('tabela informacyjna dla JST'!$C$9="","",'tabela informacyjna dla JST'!$C$9)</f>
        <v>Ślemień gm. wiejska</v>
      </c>
      <c r="C3620" s="47" t="str">
        <f>IFERROR((VLOOKUP(B3620,Tabela1[],6,FALSE)),"")</f>
        <v>PL2405_EE</v>
      </c>
      <c r="D3620" s="47" t="str">
        <f>IFERROR((VLOOKUP(C3620,KATALOGI!$A$34:$B$49,2,FALSE)),"")</f>
        <v>Edukacja ekologiczna związana z ochroną powietrza</v>
      </c>
      <c r="E3620" s="57"/>
      <c r="F3620" s="57"/>
      <c r="G3620" s="57"/>
      <c r="H3620" s="57"/>
      <c r="I3620" s="57"/>
      <c r="J3620" s="57"/>
      <c r="K3620" s="57"/>
      <c r="L3620" s="57"/>
      <c r="M3620" s="57"/>
      <c r="N3620" s="57"/>
      <c r="O3620" s="57"/>
      <c r="P3620" s="57"/>
      <c r="Q3620" s="57"/>
      <c r="R3620" s="57"/>
      <c r="S3620" s="57"/>
      <c r="T3620" s="57"/>
      <c r="U3620" s="57"/>
      <c r="V3620" s="57"/>
      <c r="W3620" s="57"/>
      <c r="X3620" s="56" t="str">
        <f t="shared" si="57"/>
        <v/>
      </c>
    </row>
    <row r="3621" spans="1:24" x14ac:dyDescent="0.2">
      <c r="A3621" s="8">
        <v>3605</v>
      </c>
      <c r="B3621" s="47" t="str">
        <f>IF('tabela informacyjna dla JST'!$C$9="","",'tabela informacyjna dla JST'!$C$9)</f>
        <v>Ślemień gm. wiejska</v>
      </c>
      <c r="C3621" s="47" t="str">
        <f>IFERROR((VLOOKUP(B3621,Tabela1[],6,FALSE)),"")</f>
        <v>PL2405_EE</v>
      </c>
      <c r="D3621" s="47" t="str">
        <f>IFERROR((VLOOKUP(C3621,KATALOGI!$A$34:$B$49,2,FALSE)),"")</f>
        <v>Edukacja ekologiczna związana z ochroną powietrza</v>
      </c>
      <c r="E3621" s="57"/>
      <c r="F3621" s="57"/>
      <c r="G3621" s="57"/>
      <c r="H3621" s="57"/>
      <c r="I3621" s="57"/>
      <c r="J3621" s="57"/>
      <c r="K3621" s="57"/>
      <c r="L3621" s="57"/>
      <c r="M3621" s="57"/>
      <c r="N3621" s="57"/>
      <c r="O3621" s="57"/>
      <c r="P3621" s="57"/>
      <c r="Q3621" s="57"/>
      <c r="R3621" s="57"/>
      <c r="S3621" s="57"/>
      <c r="T3621" s="57"/>
      <c r="U3621" s="57"/>
      <c r="V3621" s="57"/>
      <c r="W3621" s="57"/>
      <c r="X3621" s="56" t="str">
        <f t="shared" si="57"/>
        <v/>
      </c>
    </row>
    <row r="3622" spans="1:24" x14ac:dyDescent="0.2">
      <c r="A3622" s="8">
        <v>3606</v>
      </c>
      <c r="B3622" s="47" t="str">
        <f>IF('tabela informacyjna dla JST'!$C$9="","",'tabela informacyjna dla JST'!$C$9)</f>
        <v>Ślemień gm. wiejska</v>
      </c>
      <c r="C3622" s="47" t="str">
        <f>IFERROR((VLOOKUP(B3622,Tabela1[],6,FALSE)),"")</f>
        <v>PL2405_EE</v>
      </c>
      <c r="D3622" s="47" t="str">
        <f>IFERROR((VLOOKUP(C3622,KATALOGI!$A$34:$B$49,2,FALSE)),"")</f>
        <v>Edukacja ekologiczna związana z ochroną powietrza</v>
      </c>
      <c r="E3622" s="57"/>
      <c r="F3622" s="57"/>
      <c r="G3622" s="57"/>
      <c r="H3622" s="57"/>
      <c r="I3622" s="57"/>
      <c r="J3622" s="57"/>
      <c r="K3622" s="57"/>
      <c r="L3622" s="57"/>
      <c r="M3622" s="57"/>
      <c r="N3622" s="57"/>
      <c r="O3622" s="57"/>
      <c r="P3622" s="57"/>
      <c r="Q3622" s="57"/>
      <c r="R3622" s="57"/>
      <c r="S3622" s="57"/>
      <c r="T3622" s="57"/>
      <c r="U3622" s="57"/>
      <c r="V3622" s="57"/>
      <c r="W3622" s="57"/>
      <c r="X3622" s="56" t="str">
        <f t="shared" si="57"/>
        <v/>
      </c>
    </row>
    <row r="3623" spans="1:24" x14ac:dyDescent="0.2">
      <c r="A3623" s="8">
        <v>3607</v>
      </c>
      <c r="B3623" s="47" t="str">
        <f>IF('tabela informacyjna dla JST'!$C$9="","",'tabela informacyjna dla JST'!$C$9)</f>
        <v>Ślemień gm. wiejska</v>
      </c>
      <c r="C3623" s="47" t="str">
        <f>IFERROR((VLOOKUP(B3623,Tabela1[],6,FALSE)),"")</f>
        <v>PL2405_EE</v>
      </c>
      <c r="D3623" s="47" t="str">
        <f>IFERROR((VLOOKUP(C3623,KATALOGI!$A$34:$B$49,2,FALSE)),"")</f>
        <v>Edukacja ekologiczna związana z ochroną powietrza</v>
      </c>
      <c r="E3623" s="57"/>
      <c r="F3623" s="57"/>
      <c r="G3623" s="57"/>
      <c r="H3623" s="57"/>
      <c r="I3623" s="57"/>
      <c r="J3623" s="57"/>
      <c r="K3623" s="57"/>
      <c r="L3623" s="57"/>
      <c r="M3623" s="57"/>
      <c r="N3623" s="57"/>
      <c r="O3623" s="57"/>
      <c r="P3623" s="57"/>
      <c r="Q3623" s="57"/>
      <c r="R3623" s="57"/>
      <c r="S3623" s="57"/>
      <c r="T3623" s="57"/>
      <c r="U3623" s="57"/>
      <c r="V3623" s="57"/>
      <c r="W3623" s="57"/>
      <c r="X3623" s="56" t="str">
        <f t="shared" si="57"/>
        <v/>
      </c>
    </row>
    <row r="3624" spans="1:24" x14ac:dyDescent="0.2">
      <c r="A3624" s="8">
        <v>3608</v>
      </c>
      <c r="B3624" s="47" t="str">
        <f>IF('tabela informacyjna dla JST'!$C$9="","",'tabela informacyjna dla JST'!$C$9)</f>
        <v>Ślemień gm. wiejska</v>
      </c>
      <c r="C3624" s="47" t="str">
        <f>IFERROR((VLOOKUP(B3624,Tabela1[],6,FALSE)),"")</f>
        <v>PL2405_EE</v>
      </c>
      <c r="D3624" s="47" t="str">
        <f>IFERROR((VLOOKUP(C3624,KATALOGI!$A$34:$B$49,2,FALSE)),"")</f>
        <v>Edukacja ekologiczna związana z ochroną powietrza</v>
      </c>
      <c r="E3624" s="57"/>
      <c r="F3624" s="57"/>
      <c r="G3624" s="57"/>
      <c r="H3624" s="57"/>
      <c r="I3624" s="57"/>
      <c r="J3624" s="57"/>
      <c r="K3624" s="57"/>
      <c r="L3624" s="57"/>
      <c r="M3624" s="57"/>
      <c r="N3624" s="57"/>
      <c r="O3624" s="57"/>
      <c r="P3624" s="57"/>
      <c r="Q3624" s="57"/>
      <c r="R3624" s="57"/>
      <c r="S3624" s="57"/>
      <c r="T3624" s="57"/>
      <c r="U3624" s="57"/>
      <c r="V3624" s="57"/>
      <c r="W3624" s="57"/>
      <c r="X3624" s="56" t="str">
        <f t="shared" si="57"/>
        <v/>
      </c>
    </row>
    <row r="3625" spans="1:24" x14ac:dyDescent="0.2">
      <c r="A3625" s="8">
        <v>3609</v>
      </c>
      <c r="B3625" s="47" t="str">
        <f>IF('tabela informacyjna dla JST'!$C$9="","",'tabela informacyjna dla JST'!$C$9)</f>
        <v>Ślemień gm. wiejska</v>
      </c>
      <c r="C3625" s="47" t="str">
        <f>IFERROR((VLOOKUP(B3625,Tabela1[],6,FALSE)),"")</f>
        <v>PL2405_EE</v>
      </c>
      <c r="D3625" s="47" t="str">
        <f>IFERROR((VLOOKUP(C3625,KATALOGI!$A$34:$B$49,2,FALSE)),"")</f>
        <v>Edukacja ekologiczna związana z ochroną powietrza</v>
      </c>
      <c r="E3625" s="57"/>
      <c r="F3625" s="57"/>
      <c r="G3625" s="57"/>
      <c r="H3625" s="57"/>
      <c r="I3625" s="57"/>
      <c r="J3625" s="57"/>
      <c r="K3625" s="57"/>
      <c r="L3625" s="57"/>
      <c r="M3625" s="57"/>
      <c r="N3625" s="57"/>
      <c r="O3625" s="57"/>
      <c r="P3625" s="57"/>
      <c r="Q3625" s="57"/>
      <c r="R3625" s="57"/>
      <c r="S3625" s="57"/>
      <c r="T3625" s="57"/>
      <c r="U3625" s="57"/>
      <c r="V3625" s="57"/>
      <c r="W3625" s="57"/>
      <c r="X3625" s="56" t="str">
        <f t="shared" si="57"/>
        <v/>
      </c>
    </row>
    <row r="3626" spans="1:24" x14ac:dyDescent="0.2">
      <c r="A3626" s="8">
        <v>3610</v>
      </c>
      <c r="B3626" s="47" t="str">
        <f>IF('tabela informacyjna dla JST'!$C$9="","",'tabela informacyjna dla JST'!$C$9)</f>
        <v>Ślemień gm. wiejska</v>
      </c>
      <c r="C3626" s="47" t="str">
        <f>IFERROR((VLOOKUP(B3626,Tabela1[],6,FALSE)),"")</f>
        <v>PL2405_EE</v>
      </c>
      <c r="D3626" s="47" t="str">
        <f>IFERROR((VLOOKUP(C3626,KATALOGI!$A$34:$B$49,2,FALSE)),"")</f>
        <v>Edukacja ekologiczna związana z ochroną powietrza</v>
      </c>
      <c r="E3626" s="57"/>
      <c r="F3626" s="57"/>
      <c r="G3626" s="57"/>
      <c r="H3626" s="57"/>
      <c r="I3626" s="57"/>
      <c r="J3626" s="57"/>
      <c r="K3626" s="57"/>
      <c r="L3626" s="57"/>
      <c r="M3626" s="57"/>
      <c r="N3626" s="57"/>
      <c r="O3626" s="57"/>
      <c r="P3626" s="57"/>
      <c r="Q3626" s="57"/>
      <c r="R3626" s="57"/>
      <c r="S3626" s="57"/>
      <c r="T3626" s="57"/>
      <c r="U3626" s="57"/>
      <c r="V3626" s="57"/>
      <c r="W3626" s="57"/>
      <c r="X3626" s="56" t="str">
        <f t="shared" si="57"/>
        <v/>
      </c>
    </row>
    <row r="3627" spans="1:24" x14ac:dyDescent="0.2">
      <c r="A3627" s="8">
        <v>3611</v>
      </c>
      <c r="B3627" s="47" t="str">
        <f>IF('tabela informacyjna dla JST'!$C$9="","",'tabela informacyjna dla JST'!$C$9)</f>
        <v>Ślemień gm. wiejska</v>
      </c>
      <c r="C3627" s="47" t="str">
        <f>IFERROR((VLOOKUP(B3627,Tabela1[],6,FALSE)),"")</f>
        <v>PL2405_EE</v>
      </c>
      <c r="D3627" s="47" t="str">
        <f>IFERROR((VLOOKUP(C3627,KATALOGI!$A$34:$B$49,2,FALSE)),"")</f>
        <v>Edukacja ekologiczna związana z ochroną powietrza</v>
      </c>
      <c r="E3627" s="57"/>
      <c r="F3627" s="57"/>
      <c r="G3627" s="57"/>
      <c r="H3627" s="57"/>
      <c r="I3627" s="57"/>
      <c r="J3627" s="57"/>
      <c r="K3627" s="57"/>
      <c r="L3627" s="57"/>
      <c r="M3627" s="57"/>
      <c r="N3627" s="57"/>
      <c r="O3627" s="57"/>
      <c r="P3627" s="57"/>
      <c r="Q3627" s="57"/>
      <c r="R3627" s="57"/>
      <c r="S3627" s="57"/>
      <c r="T3627" s="57"/>
      <c r="U3627" s="57"/>
      <c r="V3627" s="57"/>
      <c r="W3627" s="57"/>
      <c r="X3627" s="56" t="str">
        <f t="shared" si="57"/>
        <v/>
      </c>
    </row>
    <row r="3628" spans="1:24" x14ac:dyDescent="0.2">
      <c r="A3628" s="8">
        <v>3612</v>
      </c>
      <c r="B3628" s="47" t="str">
        <f>IF('tabela informacyjna dla JST'!$C$9="","",'tabela informacyjna dla JST'!$C$9)</f>
        <v>Ślemień gm. wiejska</v>
      </c>
      <c r="C3628" s="47" t="str">
        <f>IFERROR((VLOOKUP(B3628,Tabela1[],6,FALSE)),"")</f>
        <v>PL2405_EE</v>
      </c>
      <c r="D3628" s="47" t="str">
        <f>IFERROR((VLOOKUP(C3628,KATALOGI!$A$34:$B$49,2,FALSE)),"")</f>
        <v>Edukacja ekologiczna związana z ochroną powietrza</v>
      </c>
      <c r="E3628" s="57"/>
      <c r="F3628" s="57"/>
      <c r="G3628" s="57"/>
      <c r="H3628" s="57"/>
      <c r="I3628" s="57"/>
      <c r="J3628" s="57"/>
      <c r="K3628" s="57"/>
      <c r="L3628" s="57"/>
      <c r="M3628" s="57"/>
      <c r="N3628" s="57"/>
      <c r="O3628" s="57"/>
      <c r="P3628" s="57"/>
      <c r="Q3628" s="57"/>
      <c r="R3628" s="57"/>
      <c r="S3628" s="57"/>
      <c r="T3628" s="57"/>
      <c r="U3628" s="57"/>
      <c r="V3628" s="57"/>
      <c r="W3628" s="57"/>
      <c r="X3628" s="56" t="str">
        <f t="shared" si="57"/>
        <v/>
      </c>
    </row>
    <row r="3629" spans="1:24" x14ac:dyDescent="0.2">
      <c r="A3629" s="8">
        <v>3613</v>
      </c>
      <c r="B3629" s="47" t="str">
        <f>IF('tabela informacyjna dla JST'!$C$9="","",'tabela informacyjna dla JST'!$C$9)</f>
        <v>Ślemień gm. wiejska</v>
      </c>
      <c r="C3629" s="47" t="str">
        <f>IFERROR((VLOOKUP(B3629,Tabela1[],6,FALSE)),"")</f>
        <v>PL2405_EE</v>
      </c>
      <c r="D3629" s="47" t="str">
        <f>IFERROR((VLOOKUP(C3629,KATALOGI!$A$34:$B$49,2,FALSE)),"")</f>
        <v>Edukacja ekologiczna związana z ochroną powietrza</v>
      </c>
      <c r="E3629" s="57"/>
      <c r="F3629" s="57"/>
      <c r="G3629" s="57"/>
      <c r="H3629" s="57"/>
      <c r="I3629" s="57"/>
      <c r="J3629" s="57"/>
      <c r="K3629" s="57"/>
      <c r="L3629" s="57"/>
      <c r="M3629" s="57"/>
      <c r="N3629" s="57"/>
      <c r="O3629" s="57"/>
      <c r="P3629" s="57"/>
      <c r="Q3629" s="57"/>
      <c r="R3629" s="57"/>
      <c r="S3629" s="57"/>
      <c r="T3629" s="57"/>
      <c r="U3629" s="57"/>
      <c r="V3629" s="57"/>
      <c r="W3629" s="57"/>
      <c r="X3629" s="56" t="str">
        <f t="shared" si="57"/>
        <v/>
      </c>
    </row>
    <row r="3630" spans="1:24" x14ac:dyDescent="0.2">
      <c r="A3630" s="8">
        <v>3614</v>
      </c>
      <c r="B3630" s="47" t="str">
        <f>IF('tabela informacyjna dla JST'!$C$9="","",'tabela informacyjna dla JST'!$C$9)</f>
        <v>Ślemień gm. wiejska</v>
      </c>
      <c r="C3630" s="47" t="str">
        <f>IFERROR((VLOOKUP(B3630,Tabela1[],6,FALSE)),"")</f>
        <v>PL2405_EE</v>
      </c>
      <c r="D3630" s="47" t="str">
        <f>IFERROR((VLOOKUP(C3630,KATALOGI!$A$34:$B$49,2,FALSE)),"")</f>
        <v>Edukacja ekologiczna związana z ochroną powietrza</v>
      </c>
      <c r="E3630" s="57"/>
      <c r="F3630" s="57"/>
      <c r="G3630" s="57"/>
      <c r="H3630" s="57"/>
      <c r="I3630" s="57"/>
      <c r="J3630" s="57"/>
      <c r="K3630" s="57"/>
      <c r="L3630" s="57"/>
      <c r="M3630" s="57"/>
      <c r="N3630" s="57"/>
      <c r="O3630" s="57"/>
      <c r="P3630" s="57"/>
      <c r="Q3630" s="57"/>
      <c r="R3630" s="57"/>
      <c r="S3630" s="57"/>
      <c r="T3630" s="57"/>
      <c r="U3630" s="57"/>
      <c r="V3630" s="57"/>
      <c r="W3630" s="57"/>
      <c r="X3630" s="56" t="str">
        <f t="shared" si="57"/>
        <v/>
      </c>
    </row>
    <row r="3631" spans="1:24" x14ac:dyDescent="0.2">
      <c r="A3631" s="8">
        <v>3615</v>
      </c>
      <c r="B3631" s="47" t="str">
        <f>IF('tabela informacyjna dla JST'!$C$9="","",'tabela informacyjna dla JST'!$C$9)</f>
        <v>Ślemień gm. wiejska</v>
      </c>
      <c r="C3631" s="47" t="str">
        <f>IFERROR((VLOOKUP(B3631,Tabela1[],6,FALSE)),"")</f>
        <v>PL2405_EE</v>
      </c>
      <c r="D3631" s="47" t="str">
        <f>IFERROR((VLOOKUP(C3631,KATALOGI!$A$34:$B$49,2,FALSE)),"")</f>
        <v>Edukacja ekologiczna związana z ochroną powietrza</v>
      </c>
      <c r="E3631" s="57"/>
      <c r="F3631" s="57"/>
      <c r="G3631" s="57"/>
      <c r="H3631" s="57"/>
      <c r="I3631" s="57"/>
      <c r="J3631" s="57"/>
      <c r="K3631" s="57"/>
      <c r="L3631" s="57"/>
      <c r="M3631" s="57"/>
      <c r="N3631" s="57"/>
      <c r="O3631" s="57"/>
      <c r="P3631" s="57"/>
      <c r="Q3631" s="57"/>
      <c r="R3631" s="57"/>
      <c r="S3631" s="57"/>
      <c r="T3631" s="57"/>
      <c r="U3631" s="57"/>
      <c r="V3631" s="57"/>
      <c r="W3631" s="57"/>
      <c r="X3631" s="56" t="str">
        <f t="shared" si="57"/>
        <v/>
      </c>
    </row>
    <row r="3632" spans="1:24" x14ac:dyDescent="0.2">
      <c r="A3632" s="8">
        <v>3616</v>
      </c>
      <c r="B3632" s="47" t="str">
        <f>IF('tabela informacyjna dla JST'!$C$9="","",'tabela informacyjna dla JST'!$C$9)</f>
        <v>Ślemień gm. wiejska</v>
      </c>
      <c r="C3632" s="47" t="str">
        <f>IFERROR((VLOOKUP(B3632,Tabela1[],6,FALSE)),"")</f>
        <v>PL2405_EE</v>
      </c>
      <c r="D3632" s="47" t="str">
        <f>IFERROR((VLOOKUP(C3632,KATALOGI!$A$34:$B$49,2,FALSE)),"")</f>
        <v>Edukacja ekologiczna związana z ochroną powietrza</v>
      </c>
      <c r="E3632" s="57"/>
      <c r="F3632" s="57"/>
      <c r="G3632" s="57"/>
      <c r="H3632" s="57"/>
      <c r="I3632" s="57"/>
      <c r="J3632" s="57"/>
      <c r="K3632" s="57"/>
      <c r="L3632" s="57"/>
      <c r="M3632" s="57"/>
      <c r="N3632" s="57"/>
      <c r="O3632" s="57"/>
      <c r="P3632" s="57"/>
      <c r="Q3632" s="57"/>
      <c r="R3632" s="57"/>
      <c r="S3632" s="57"/>
      <c r="T3632" s="57"/>
      <c r="U3632" s="57"/>
      <c r="V3632" s="57"/>
      <c r="W3632" s="57"/>
      <c r="X3632" s="56" t="str">
        <f t="shared" si="57"/>
        <v/>
      </c>
    </row>
    <row r="3633" spans="1:24" x14ac:dyDescent="0.2">
      <c r="A3633" s="8">
        <v>3617</v>
      </c>
      <c r="B3633" s="47" t="str">
        <f>IF('tabela informacyjna dla JST'!$C$9="","",'tabela informacyjna dla JST'!$C$9)</f>
        <v>Ślemień gm. wiejska</v>
      </c>
      <c r="C3633" s="47" t="str">
        <f>IFERROR((VLOOKUP(B3633,Tabela1[],6,FALSE)),"")</f>
        <v>PL2405_EE</v>
      </c>
      <c r="D3633" s="47" t="str">
        <f>IFERROR((VLOOKUP(C3633,KATALOGI!$A$34:$B$49,2,FALSE)),"")</f>
        <v>Edukacja ekologiczna związana z ochroną powietrza</v>
      </c>
      <c r="E3633" s="57"/>
      <c r="F3633" s="57"/>
      <c r="G3633" s="57"/>
      <c r="H3633" s="57"/>
      <c r="I3633" s="57"/>
      <c r="J3633" s="57"/>
      <c r="K3633" s="57"/>
      <c r="L3633" s="57"/>
      <c r="M3633" s="57"/>
      <c r="N3633" s="57"/>
      <c r="O3633" s="57"/>
      <c r="P3633" s="57"/>
      <c r="Q3633" s="57"/>
      <c r="R3633" s="57"/>
      <c r="S3633" s="57"/>
      <c r="T3633" s="57"/>
      <c r="U3633" s="57"/>
      <c r="V3633" s="57"/>
      <c r="W3633" s="57"/>
      <c r="X3633" s="56" t="str">
        <f t="shared" si="57"/>
        <v/>
      </c>
    </row>
    <row r="3634" spans="1:24" x14ac:dyDescent="0.2">
      <c r="A3634" s="8">
        <v>3618</v>
      </c>
      <c r="B3634" s="47" t="str">
        <f>IF('tabela informacyjna dla JST'!$C$9="","",'tabela informacyjna dla JST'!$C$9)</f>
        <v>Ślemień gm. wiejska</v>
      </c>
      <c r="C3634" s="47" t="str">
        <f>IFERROR((VLOOKUP(B3634,Tabela1[],6,FALSE)),"")</f>
        <v>PL2405_EE</v>
      </c>
      <c r="D3634" s="47" t="str">
        <f>IFERROR((VLOOKUP(C3634,KATALOGI!$A$34:$B$49,2,FALSE)),"")</f>
        <v>Edukacja ekologiczna związana z ochroną powietrza</v>
      </c>
      <c r="E3634" s="57"/>
      <c r="F3634" s="57"/>
      <c r="G3634" s="57"/>
      <c r="H3634" s="57"/>
      <c r="I3634" s="57"/>
      <c r="J3634" s="57"/>
      <c r="K3634" s="57"/>
      <c r="L3634" s="57"/>
      <c r="M3634" s="57"/>
      <c r="N3634" s="57"/>
      <c r="O3634" s="57"/>
      <c r="P3634" s="57"/>
      <c r="Q3634" s="57"/>
      <c r="R3634" s="57"/>
      <c r="S3634" s="57"/>
      <c r="T3634" s="57"/>
      <c r="U3634" s="57"/>
      <c r="V3634" s="57"/>
      <c r="W3634" s="57"/>
      <c r="X3634" s="56" t="str">
        <f t="shared" si="57"/>
        <v/>
      </c>
    </row>
    <row r="3635" spans="1:24" x14ac:dyDescent="0.2">
      <c r="A3635" s="8">
        <v>3619</v>
      </c>
      <c r="B3635" s="47" t="str">
        <f>IF('tabela informacyjna dla JST'!$C$9="","",'tabela informacyjna dla JST'!$C$9)</f>
        <v>Ślemień gm. wiejska</v>
      </c>
      <c r="C3635" s="47" t="str">
        <f>IFERROR((VLOOKUP(B3635,Tabela1[],6,FALSE)),"")</f>
        <v>PL2405_EE</v>
      </c>
      <c r="D3635" s="47" t="str">
        <f>IFERROR((VLOOKUP(C3635,KATALOGI!$A$34:$B$49,2,FALSE)),"")</f>
        <v>Edukacja ekologiczna związana z ochroną powietrza</v>
      </c>
      <c r="E3635" s="57"/>
      <c r="F3635" s="57"/>
      <c r="G3635" s="57"/>
      <c r="H3635" s="57"/>
      <c r="I3635" s="57"/>
      <c r="J3635" s="57"/>
      <c r="K3635" s="57"/>
      <c r="L3635" s="57"/>
      <c r="M3635" s="57"/>
      <c r="N3635" s="57"/>
      <c r="O3635" s="57"/>
      <c r="P3635" s="57"/>
      <c r="Q3635" s="57"/>
      <c r="R3635" s="57"/>
      <c r="S3635" s="57"/>
      <c r="T3635" s="57"/>
      <c r="U3635" s="57"/>
      <c r="V3635" s="57"/>
      <c r="W3635" s="57"/>
      <c r="X3635" s="56" t="str">
        <f t="shared" si="57"/>
        <v/>
      </c>
    </row>
    <row r="3636" spans="1:24" x14ac:dyDescent="0.2">
      <c r="A3636" s="8">
        <v>3620</v>
      </c>
      <c r="B3636" s="47" t="str">
        <f>IF('tabela informacyjna dla JST'!$C$9="","",'tabela informacyjna dla JST'!$C$9)</f>
        <v>Ślemień gm. wiejska</v>
      </c>
      <c r="C3636" s="47" t="str">
        <f>IFERROR((VLOOKUP(B3636,Tabela1[],6,FALSE)),"")</f>
        <v>PL2405_EE</v>
      </c>
      <c r="D3636" s="47" t="str">
        <f>IFERROR((VLOOKUP(C3636,KATALOGI!$A$34:$B$49,2,FALSE)),"")</f>
        <v>Edukacja ekologiczna związana z ochroną powietrza</v>
      </c>
      <c r="E3636" s="57"/>
      <c r="F3636" s="57"/>
      <c r="G3636" s="57"/>
      <c r="H3636" s="57"/>
      <c r="I3636" s="57"/>
      <c r="J3636" s="57"/>
      <c r="K3636" s="57"/>
      <c r="L3636" s="57"/>
      <c r="M3636" s="57"/>
      <c r="N3636" s="57"/>
      <c r="O3636" s="57"/>
      <c r="P3636" s="57"/>
      <c r="Q3636" s="57"/>
      <c r="R3636" s="57"/>
      <c r="S3636" s="57"/>
      <c r="T3636" s="57"/>
      <c r="U3636" s="57"/>
      <c r="V3636" s="57"/>
      <c r="W3636" s="57"/>
      <c r="X3636" s="56" t="str">
        <f t="shared" si="57"/>
        <v/>
      </c>
    </row>
    <row r="3637" spans="1:24" x14ac:dyDescent="0.2">
      <c r="A3637" s="8">
        <v>3621</v>
      </c>
      <c r="B3637" s="47" t="str">
        <f>IF('tabela informacyjna dla JST'!$C$9="","",'tabela informacyjna dla JST'!$C$9)</f>
        <v>Ślemień gm. wiejska</v>
      </c>
      <c r="C3637" s="47" t="str">
        <f>IFERROR((VLOOKUP(B3637,Tabela1[],6,FALSE)),"")</f>
        <v>PL2405_EE</v>
      </c>
      <c r="D3637" s="47" t="str">
        <f>IFERROR((VLOOKUP(C3637,KATALOGI!$A$34:$B$49,2,FALSE)),"")</f>
        <v>Edukacja ekologiczna związana z ochroną powietrza</v>
      </c>
      <c r="E3637" s="57"/>
      <c r="F3637" s="57"/>
      <c r="G3637" s="57"/>
      <c r="H3637" s="57"/>
      <c r="I3637" s="57"/>
      <c r="J3637" s="57"/>
      <c r="K3637" s="57"/>
      <c r="L3637" s="57"/>
      <c r="M3637" s="57"/>
      <c r="N3637" s="57"/>
      <c r="O3637" s="57"/>
      <c r="P3637" s="57"/>
      <c r="Q3637" s="57"/>
      <c r="R3637" s="57"/>
      <c r="S3637" s="57"/>
      <c r="T3637" s="57"/>
      <c r="U3637" s="57"/>
      <c r="V3637" s="57"/>
      <c r="W3637" s="57"/>
      <c r="X3637" s="56" t="str">
        <f t="shared" si="57"/>
        <v/>
      </c>
    </row>
    <row r="3638" spans="1:24" x14ac:dyDescent="0.2">
      <c r="A3638" s="8">
        <v>3622</v>
      </c>
      <c r="B3638" s="47" t="str">
        <f>IF('tabela informacyjna dla JST'!$C$9="","",'tabela informacyjna dla JST'!$C$9)</f>
        <v>Ślemień gm. wiejska</v>
      </c>
      <c r="C3638" s="47" t="str">
        <f>IFERROR((VLOOKUP(B3638,Tabela1[],6,FALSE)),"")</f>
        <v>PL2405_EE</v>
      </c>
      <c r="D3638" s="47" t="str">
        <f>IFERROR((VLOOKUP(C3638,KATALOGI!$A$34:$B$49,2,FALSE)),"")</f>
        <v>Edukacja ekologiczna związana z ochroną powietrza</v>
      </c>
      <c r="E3638" s="57"/>
      <c r="F3638" s="57"/>
      <c r="G3638" s="57"/>
      <c r="H3638" s="57"/>
      <c r="I3638" s="57"/>
      <c r="J3638" s="57"/>
      <c r="K3638" s="57"/>
      <c r="L3638" s="57"/>
      <c r="M3638" s="57"/>
      <c r="N3638" s="57"/>
      <c r="O3638" s="57"/>
      <c r="P3638" s="57"/>
      <c r="Q3638" s="57"/>
      <c r="R3638" s="57"/>
      <c r="S3638" s="57"/>
      <c r="T3638" s="57"/>
      <c r="U3638" s="57"/>
      <c r="V3638" s="57"/>
      <c r="W3638" s="57"/>
      <c r="X3638" s="56" t="str">
        <f t="shared" si="57"/>
        <v/>
      </c>
    </row>
    <row r="3639" spans="1:24" x14ac:dyDescent="0.2">
      <c r="A3639" s="8">
        <v>3623</v>
      </c>
      <c r="B3639" s="47" t="str">
        <f>IF('tabela informacyjna dla JST'!$C$9="","",'tabela informacyjna dla JST'!$C$9)</f>
        <v>Ślemień gm. wiejska</v>
      </c>
      <c r="C3639" s="47" t="str">
        <f>IFERROR((VLOOKUP(B3639,Tabela1[],6,FALSE)),"")</f>
        <v>PL2405_EE</v>
      </c>
      <c r="D3639" s="47" t="str">
        <f>IFERROR((VLOOKUP(C3639,KATALOGI!$A$34:$B$49,2,FALSE)),"")</f>
        <v>Edukacja ekologiczna związana z ochroną powietrza</v>
      </c>
      <c r="E3639" s="57"/>
      <c r="F3639" s="57"/>
      <c r="G3639" s="57"/>
      <c r="H3639" s="57"/>
      <c r="I3639" s="57"/>
      <c r="J3639" s="57"/>
      <c r="K3639" s="57"/>
      <c r="L3639" s="57"/>
      <c r="M3639" s="57"/>
      <c r="N3639" s="57"/>
      <c r="O3639" s="57"/>
      <c r="P3639" s="57"/>
      <c r="Q3639" s="57"/>
      <c r="R3639" s="57"/>
      <c r="S3639" s="57"/>
      <c r="T3639" s="57"/>
      <c r="U3639" s="57"/>
      <c r="V3639" s="57"/>
      <c r="W3639" s="57"/>
      <c r="X3639" s="56" t="str">
        <f t="shared" si="57"/>
        <v/>
      </c>
    </row>
    <row r="3640" spans="1:24" x14ac:dyDescent="0.2">
      <c r="A3640" s="8">
        <v>3624</v>
      </c>
      <c r="B3640" s="47" t="str">
        <f>IF('tabela informacyjna dla JST'!$C$9="","",'tabela informacyjna dla JST'!$C$9)</f>
        <v>Ślemień gm. wiejska</v>
      </c>
      <c r="C3640" s="47" t="str">
        <f>IFERROR((VLOOKUP(B3640,Tabela1[],6,FALSE)),"")</f>
        <v>PL2405_EE</v>
      </c>
      <c r="D3640" s="47" t="str">
        <f>IFERROR((VLOOKUP(C3640,KATALOGI!$A$34:$B$49,2,FALSE)),"")</f>
        <v>Edukacja ekologiczna związana z ochroną powietrza</v>
      </c>
      <c r="E3640" s="57"/>
      <c r="F3640" s="57"/>
      <c r="G3640" s="57"/>
      <c r="H3640" s="57"/>
      <c r="I3640" s="57"/>
      <c r="J3640" s="57"/>
      <c r="K3640" s="57"/>
      <c r="L3640" s="57"/>
      <c r="M3640" s="57"/>
      <c r="N3640" s="57"/>
      <c r="O3640" s="57"/>
      <c r="P3640" s="57"/>
      <c r="Q3640" s="57"/>
      <c r="R3640" s="57"/>
      <c r="S3640" s="57"/>
      <c r="T3640" s="57"/>
      <c r="U3640" s="57"/>
      <c r="V3640" s="57"/>
      <c r="W3640" s="57"/>
      <c r="X3640" s="56" t="str">
        <f t="shared" si="57"/>
        <v/>
      </c>
    </row>
    <row r="3641" spans="1:24" x14ac:dyDescent="0.2">
      <c r="A3641" s="8">
        <v>3625</v>
      </c>
      <c r="B3641" s="47" t="str">
        <f>IF('tabela informacyjna dla JST'!$C$9="","",'tabela informacyjna dla JST'!$C$9)</f>
        <v>Ślemień gm. wiejska</v>
      </c>
      <c r="C3641" s="47" t="str">
        <f>IFERROR((VLOOKUP(B3641,Tabela1[],6,FALSE)),"")</f>
        <v>PL2405_EE</v>
      </c>
      <c r="D3641" s="47" t="str">
        <f>IFERROR((VLOOKUP(C3641,KATALOGI!$A$34:$B$49,2,FALSE)),"")</f>
        <v>Edukacja ekologiczna związana z ochroną powietrza</v>
      </c>
      <c r="E3641" s="57"/>
      <c r="F3641" s="57"/>
      <c r="G3641" s="57"/>
      <c r="H3641" s="57"/>
      <c r="I3641" s="57"/>
      <c r="J3641" s="57"/>
      <c r="K3641" s="57"/>
      <c r="L3641" s="57"/>
      <c r="M3641" s="57"/>
      <c r="N3641" s="57"/>
      <c r="O3641" s="57"/>
      <c r="P3641" s="57"/>
      <c r="Q3641" s="57"/>
      <c r="R3641" s="57"/>
      <c r="S3641" s="57"/>
      <c r="T3641" s="57"/>
      <c r="U3641" s="57"/>
      <c r="V3641" s="57"/>
      <c r="W3641" s="57"/>
      <c r="X3641" s="56" t="str">
        <f t="shared" si="57"/>
        <v/>
      </c>
    </row>
    <row r="3642" spans="1:24" x14ac:dyDescent="0.2">
      <c r="A3642" s="8">
        <v>3626</v>
      </c>
      <c r="B3642" s="47" t="str">
        <f>IF('tabela informacyjna dla JST'!$C$9="","",'tabela informacyjna dla JST'!$C$9)</f>
        <v>Ślemień gm. wiejska</v>
      </c>
      <c r="C3642" s="47" t="str">
        <f>IFERROR((VLOOKUP(B3642,Tabela1[],6,FALSE)),"")</f>
        <v>PL2405_EE</v>
      </c>
      <c r="D3642" s="47" t="str">
        <f>IFERROR((VLOOKUP(C3642,KATALOGI!$A$34:$B$49,2,FALSE)),"")</f>
        <v>Edukacja ekologiczna związana z ochroną powietrza</v>
      </c>
      <c r="E3642" s="57"/>
      <c r="F3642" s="57"/>
      <c r="G3642" s="57"/>
      <c r="H3642" s="57"/>
      <c r="I3642" s="57"/>
      <c r="J3642" s="57"/>
      <c r="K3642" s="57"/>
      <c r="L3642" s="57"/>
      <c r="M3642" s="57"/>
      <c r="N3642" s="57"/>
      <c r="O3642" s="57"/>
      <c r="P3642" s="57"/>
      <c r="Q3642" s="57"/>
      <c r="R3642" s="57"/>
      <c r="S3642" s="57"/>
      <c r="T3642" s="57"/>
      <c r="U3642" s="57"/>
      <c r="V3642" s="57"/>
      <c r="W3642" s="57"/>
      <c r="X3642" s="56" t="str">
        <f t="shared" si="57"/>
        <v/>
      </c>
    </row>
    <row r="3643" spans="1:24" x14ac:dyDescent="0.2">
      <c r="A3643" s="8">
        <v>3627</v>
      </c>
      <c r="B3643" s="47" t="str">
        <f>IF('tabela informacyjna dla JST'!$C$9="","",'tabela informacyjna dla JST'!$C$9)</f>
        <v>Ślemień gm. wiejska</v>
      </c>
      <c r="C3643" s="47" t="str">
        <f>IFERROR((VLOOKUP(B3643,Tabela1[],6,FALSE)),"")</f>
        <v>PL2405_EE</v>
      </c>
      <c r="D3643" s="47" t="str">
        <f>IFERROR((VLOOKUP(C3643,KATALOGI!$A$34:$B$49,2,FALSE)),"")</f>
        <v>Edukacja ekologiczna związana z ochroną powietrza</v>
      </c>
      <c r="E3643" s="57"/>
      <c r="F3643" s="57"/>
      <c r="G3643" s="57"/>
      <c r="H3643" s="57"/>
      <c r="I3643" s="57"/>
      <c r="J3643" s="57"/>
      <c r="K3643" s="57"/>
      <c r="L3643" s="57"/>
      <c r="M3643" s="57"/>
      <c r="N3643" s="57"/>
      <c r="O3643" s="57"/>
      <c r="P3643" s="57"/>
      <c r="Q3643" s="57"/>
      <c r="R3643" s="57"/>
      <c r="S3643" s="57"/>
      <c r="T3643" s="57"/>
      <c r="U3643" s="57"/>
      <c r="V3643" s="57"/>
      <c r="W3643" s="57"/>
      <c r="X3643" s="56" t="str">
        <f t="shared" si="57"/>
        <v/>
      </c>
    </row>
    <row r="3644" spans="1:24" x14ac:dyDescent="0.2">
      <c r="A3644" s="8">
        <v>3628</v>
      </c>
      <c r="B3644" s="47" t="str">
        <f>IF('tabela informacyjna dla JST'!$C$9="","",'tabela informacyjna dla JST'!$C$9)</f>
        <v>Ślemień gm. wiejska</v>
      </c>
      <c r="C3644" s="47" t="str">
        <f>IFERROR((VLOOKUP(B3644,Tabela1[],6,FALSE)),"")</f>
        <v>PL2405_EE</v>
      </c>
      <c r="D3644" s="47" t="str">
        <f>IFERROR((VLOOKUP(C3644,KATALOGI!$A$34:$B$49,2,FALSE)),"")</f>
        <v>Edukacja ekologiczna związana z ochroną powietrza</v>
      </c>
      <c r="E3644" s="57"/>
      <c r="F3644" s="57"/>
      <c r="G3644" s="57"/>
      <c r="H3644" s="57"/>
      <c r="I3644" s="57"/>
      <c r="J3644" s="57"/>
      <c r="K3644" s="57"/>
      <c r="L3644" s="57"/>
      <c r="M3644" s="57"/>
      <c r="N3644" s="57"/>
      <c r="O3644" s="57"/>
      <c r="P3644" s="57"/>
      <c r="Q3644" s="57"/>
      <c r="R3644" s="57"/>
      <c r="S3644" s="57"/>
      <c r="T3644" s="57"/>
      <c r="U3644" s="57"/>
      <c r="V3644" s="57"/>
      <c r="W3644" s="57"/>
      <c r="X3644" s="56" t="str">
        <f t="shared" si="57"/>
        <v/>
      </c>
    </row>
    <row r="3645" spans="1:24" x14ac:dyDescent="0.2">
      <c r="A3645" s="8">
        <v>3629</v>
      </c>
      <c r="B3645" s="47" t="str">
        <f>IF('tabela informacyjna dla JST'!$C$9="","",'tabela informacyjna dla JST'!$C$9)</f>
        <v>Ślemień gm. wiejska</v>
      </c>
      <c r="C3645" s="47" t="str">
        <f>IFERROR((VLOOKUP(B3645,Tabela1[],6,FALSE)),"")</f>
        <v>PL2405_EE</v>
      </c>
      <c r="D3645" s="47" t="str">
        <f>IFERROR((VLOOKUP(C3645,KATALOGI!$A$34:$B$49,2,FALSE)),"")</f>
        <v>Edukacja ekologiczna związana z ochroną powietrza</v>
      </c>
      <c r="E3645" s="57"/>
      <c r="F3645" s="57"/>
      <c r="G3645" s="57"/>
      <c r="H3645" s="57"/>
      <c r="I3645" s="57"/>
      <c r="J3645" s="57"/>
      <c r="K3645" s="57"/>
      <c r="L3645" s="57"/>
      <c r="M3645" s="57"/>
      <c r="N3645" s="57"/>
      <c r="O3645" s="57"/>
      <c r="P3645" s="57"/>
      <c r="Q3645" s="57"/>
      <c r="R3645" s="57"/>
      <c r="S3645" s="57"/>
      <c r="T3645" s="57"/>
      <c r="U3645" s="57"/>
      <c r="V3645" s="57"/>
      <c r="W3645" s="57"/>
      <c r="X3645" s="56" t="str">
        <f t="shared" si="57"/>
        <v/>
      </c>
    </row>
    <row r="3646" spans="1:24" x14ac:dyDescent="0.2">
      <c r="A3646" s="8">
        <v>3630</v>
      </c>
      <c r="B3646" s="47" t="str">
        <f>IF('tabela informacyjna dla JST'!$C$9="","",'tabela informacyjna dla JST'!$C$9)</f>
        <v>Ślemień gm. wiejska</v>
      </c>
      <c r="C3646" s="47" t="str">
        <f>IFERROR((VLOOKUP(B3646,Tabela1[],6,FALSE)),"")</f>
        <v>PL2405_EE</v>
      </c>
      <c r="D3646" s="47" t="str">
        <f>IFERROR((VLOOKUP(C3646,KATALOGI!$A$34:$B$49,2,FALSE)),"")</f>
        <v>Edukacja ekologiczna związana z ochroną powietrza</v>
      </c>
      <c r="E3646" s="57"/>
      <c r="F3646" s="57"/>
      <c r="G3646" s="57"/>
      <c r="H3646" s="57"/>
      <c r="I3646" s="57"/>
      <c r="J3646" s="57"/>
      <c r="K3646" s="57"/>
      <c r="L3646" s="57"/>
      <c r="M3646" s="57"/>
      <c r="N3646" s="57"/>
      <c r="O3646" s="57"/>
      <c r="P3646" s="57"/>
      <c r="Q3646" s="57"/>
      <c r="R3646" s="57"/>
      <c r="S3646" s="57"/>
      <c r="T3646" s="57"/>
      <c r="U3646" s="57"/>
      <c r="V3646" s="57"/>
      <c r="W3646" s="57"/>
      <c r="X3646" s="56" t="str">
        <f t="shared" si="57"/>
        <v/>
      </c>
    </row>
    <row r="3647" spans="1:24" x14ac:dyDescent="0.2">
      <c r="A3647" s="8">
        <v>3631</v>
      </c>
      <c r="B3647" s="47" t="str">
        <f>IF('tabela informacyjna dla JST'!$C$9="","",'tabela informacyjna dla JST'!$C$9)</f>
        <v>Ślemień gm. wiejska</v>
      </c>
      <c r="C3647" s="47" t="str">
        <f>IFERROR((VLOOKUP(B3647,Tabela1[],6,FALSE)),"")</f>
        <v>PL2405_EE</v>
      </c>
      <c r="D3647" s="47" t="str">
        <f>IFERROR((VLOOKUP(C3647,KATALOGI!$A$34:$B$49,2,FALSE)),"")</f>
        <v>Edukacja ekologiczna związana z ochroną powietrza</v>
      </c>
      <c r="E3647" s="57"/>
      <c r="F3647" s="57"/>
      <c r="G3647" s="57"/>
      <c r="H3647" s="57"/>
      <c r="I3647" s="57"/>
      <c r="J3647" s="57"/>
      <c r="K3647" s="57"/>
      <c r="L3647" s="57"/>
      <c r="M3647" s="57"/>
      <c r="N3647" s="57"/>
      <c r="O3647" s="57"/>
      <c r="P3647" s="57"/>
      <c r="Q3647" s="57"/>
      <c r="R3647" s="57"/>
      <c r="S3647" s="57"/>
      <c r="T3647" s="57"/>
      <c r="U3647" s="57"/>
      <c r="V3647" s="57"/>
      <c r="W3647" s="57"/>
      <c r="X3647" s="56" t="str">
        <f t="shared" si="57"/>
        <v/>
      </c>
    </row>
    <row r="3648" spans="1:24" x14ac:dyDescent="0.2">
      <c r="A3648" s="8">
        <v>3632</v>
      </c>
      <c r="B3648" s="47" t="str">
        <f>IF('tabela informacyjna dla JST'!$C$9="","",'tabela informacyjna dla JST'!$C$9)</f>
        <v>Ślemień gm. wiejska</v>
      </c>
      <c r="C3648" s="47" t="str">
        <f>IFERROR((VLOOKUP(B3648,Tabela1[],6,FALSE)),"")</f>
        <v>PL2405_EE</v>
      </c>
      <c r="D3648" s="47" t="str">
        <f>IFERROR((VLOOKUP(C3648,KATALOGI!$A$34:$B$49,2,FALSE)),"")</f>
        <v>Edukacja ekologiczna związana z ochroną powietrza</v>
      </c>
      <c r="E3648" s="57"/>
      <c r="F3648" s="57"/>
      <c r="G3648" s="57"/>
      <c r="H3648" s="57"/>
      <c r="I3648" s="57"/>
      <c r="J3648" s="57"/>
      <c r="K3648" s="57"/>
      <c r="L3648" s="57"/>
      <c r="M3648" s="57"/>
      <c r="N3648" s="57"/>
      <c r="O3648" s="57"/>
      <c r="P3648" s="57"/>
      <c r="Q3648" s="57"/>
      <c r="R3648" s="57"/>
      <c r="S3648" s="57"/>
      <c r="T3648" s="57"/>
      <c r="U3648" s="57"/>
      <c r="V3648" s="57"/>
      <c r="W3648" s="57"/>
      <c r="X3648" s="56" t="str">
        <f t="shared" si="57"/>
        <v/>
      </c>
    </row>
    <row r="3649" spans="1:24" x14ac:dyDescent="0.2">
      <c r="A3649" s="8">
        <v>3633</v>
      </c>
      <c r="B3649" s="47" t="str">
        <f>IF('tabela informacyjna dla JST'!$C$9="","",'tabela informacyjna dla JST'!$C$9)</f>
        <v>Ślemień gm. wiejska</v>
      </c>
      <c r="C3649" s="47" t="str">
        <f>IFERROR((VLOOKUP(B3649,Tabela1[],6,FALSE)),"")</f>
        <v>PL2405_EE</v>
      </c>
      <c r="D3649" s="47" t="str">
        <f>IFERROR((VLOOKUP(C3649,KATALOGI!$A$34:$B$49,2,FALSE)),"")</f>
        <v>Edukacja ekologiczna związana z ochroną powietrza</v>
      </c>
      <c r="E3649" s="57"/>
      <c r="F3649" s="57"/>
      <c r="G3649" s="57"/>
      <c r="H3649" s="57"/>
      <c r="I3649" s="57"/>
      <c r="J3649" s="57"/>
      <c r="K3649" s="57"/>
      <c r="L3649" s="57"/>
      <c r="M3649" s="57"/>
      <c r="N3649" s="57"/>
      <c r="O3649" s="57"/>
      <c r="P3649" s="57"/>
      <c r="Q3649" s="57"/>
      <c r="R3649" s="57"/>
      <c r="S3649" s="57"/>
      <c r="T3649" s="57"/>
      <c r="U3649" s="57"/>
      <c r="V3649" s="57"/>
      <c r="W3649" s="57"/>
      <c r="X3649" s="56" t="str">
        <f t="shared" si="57"/>
        <v/>
      </c>
    </row>
    <row r="3650" spans="1:24" x14ac:dyDescent="0.2">
      <c r="A3650" s="8">
        <v>3634</v>
      </c>
      <c r="B3650" s="47" t="str">
        <f>IF('tabela informacyjna dla JST'!$C$9="","",'tabela informacyjna dla JST'!$C$9)</f>
        <v>Ślemień gm. wiejska</v>
      </c>
      <c r="C3650" s="47" t="str">
        <f>IFERROR((VLOOKUP(B3650,Tabela1[],6,FALSE)),"")</f>
        <v>PL2405_EE</v>
      </c>
      <c r="D3650" s="47" t="str">
        <f>IFERROR((VLOOKUP(C3650,KATALOGI!$A$34:$B$49,2,FALSE)),"")</f>
        <v>Edukacja ekologiczna związana z ochroną powietrza</v>
      </c>
      <c r="E3650" s="57"/>
      <c r="F3650" s="57"/>
      <c r="G3650" s="57"/>
      <c r="H3650" s="57"/>
      <c r="I3650" s="57"/>
      <c r="J3650" s="57"/>
      <c r="K3650" s="57"/>
      <c r="L3650" s="57"/>
      <c r="M3650" s="57"/>
      <c r="N3650" s="57"/>
      <c r="O3650" s="57"/>
      <c r="P3650" s="57"/>
      <c r="Q3650" s="57"/>
      <c r="R3650" s="57"/>
      <c r="S3650" s="57"/>
      <c r="T3650" s="57"/>
      <c r="U3650" s="57"/>
      <c r="V3650" s="57"/>
      <c r="W3650" s="57"/>
      <c r="X3650" s="56" t="str">
        <f t="shared" si="57"/>
        <v/>
      </c>
    </row>
    <row r="3651" spans="1:24" x14ac:dyDescent="0.2">
      <c r="A3651" s="8">
        <v>3635</v>
      </c>
      <c r="B3651" s="47" t="str">
        <f>IF('tabela informacyjna dla JST'!$C$9="","",'tabela informacyjna dla JST'!$C$9)</f>
        <v>Ślemień gm. wiejska</v>
      </c>
      <c r="C3651" s="47" t="str">
        <f>IFERROR((VLOOKUP(B3651,Tabela1[],6,FALSE)),"")</f>
        <v>PL2405_EE</v>
      </c>
      <c r="D3651" s="47" t="str">
        <f>IFERROR((VLOOKUP(C3651,KATALOGI!$A$34:$B$49,2,FALSE)),"")</f>
        <v>Edukacja ekologiczna związana z ochroną powietrza</v>
      </c>
      <c r="E3651" s="57"/>
      <c r="F3651" s="57"/>
      <c r="G3651" s="57"/>
      <c r="H3651" s="57"/>
      <c r="I3651" s="57"/>
      <c r="J3651" s="57"/>
      <c r="K3651" s="57"/>
      <c r="L3651" s="57"/>
      <c r="M3651" s="57"/>
      <c r="N3651" s="57"/>
      <c r="O3651" s="57"/>
      <c r="P3651" s="57"/>
      <c r="Q3651" s="57"/>
      <c r="R3651" s="57"/>
      <c r="S3651" s="57"/>
      <c r="T3651" s="57"/>
      <c r="U3651" s="57"/>
      <c r="V3651" s="57"/>
      <c r="W3651" s="57"/>
      <c r="X3651" s="56" t="str">
        <f t="shared" si="57"/>
        <v/>
      </c>
    </row>
    <row r="3652" spans="1:24" x14ac:dyDescent="0.2">
      <c r="A3652" s="8">
        <v>3636</v>
      </c>
      <c r="B3652" s="47" t="str">
        <f>IF('tabela informacyjna dla JST'!$C$9="","",'tabela informacyjna dla JST'!$C$9)</f>
        <v>Ślemień gm. wiejska</v>
      </c>
      <c r="C3652" s="47" t="str">
        <f>IFERROR((VLOOKUP(B3652,Tabela1[],6,FALSE)),"")</f>
        <v>PL2405_EE</v>
      </c>
      <c r="D3652" s="47" t="str">
        <f>IFERROR((VLOOKUP(C3652,KATALOGI!$A$34:$B$49,2,FALSE)),"")</f>
        <v>Edukacja ekologiczna związana z ochroną powietrza</v>
      </c>
      <c r="E3652" s="57"/>
      <c r="F3652" s="57"/>
      <c r="G3652" s="57"/>
      <c r="H3652" s="57"/>
      <c r="I3652" s="57"/>
      <c r="J3652" s="57"/>
      <c r="K3652" s="57"/>
      <c r="L3652" s="57"/>
      <c r="M3652" s="57"/>
      <c r="N3652" s="57"/>
      <c r="O3652" s="57"/>
      <c r="P3652" s="57"/>
      <c r="Q3652" s="57"/>
      <c r="R3652" s="57"/>
      <c r="S3652" s="57"/>
      <c r="T3652" s="57"/>
      <c r="U3652" s="57"/>
      <c r="V3652" s="57"/>
      <c r="W3652" s="57"/>
      <c r="X3652" s="56" t="str">
        <f t="shared" si="57"/>
        <v/>
      </c>
    </row>
    <row r="3653" spans="1:24" x14ac:dyDescent="0.2">
      <c r="A3653" s="8">
        <v>3637</v>
      </c>
      <c r="B3653" s="47" t="str">
        <f>IF('tabela informacyjna dla JST'!$C$9="","",'tabela informacyjna dla JST'!$C$9)</f>
        <v>Ślemień gm. wiejska</v>
      </c>
      <c r="C3653" s="47" t="str">
        <f>IFERROR((VLOOKUP(B3653,Tabela1[],6,FALSE)),"")</f>
        <v>PL2405_EE</v>
      </c>
      <c r="D3653" s="47" t="str">
        <f>IFERROR((VLOOKUP(C3653,KATALOGI!$A$34:$B$49,2,FALSE)),"")</f>
        <v>Edukacja ekologiczna związana z ochroną powietrza</v>
      </c>
      <c r="E3653" s="57"/>
      <c r="F3653" s="57"/>
      <c r="G3653" s="57"/>
      <c r="H3653" s="57"/>
      <c r="I3653" s="57"/>
      <c r="J3653" s="57"/>
      <c r="K3653" s="57"/>
      <c r="L3653" s="57"/>
      <c r="M3653" s="57"/>
      <c r="N3653" s="57"/>
      <c r="O3653" s="57"/>
      <c r="P3653" s="57"/>
      <c r="Q3653" s="57"/>
      <c r="R3653" s="57"/>
      <c r="S3653" s="57"/>
      <c r="T3653" s="57"/>
      <c r="U3653" s="57"/>
      <c r="V3653" s="57"/>
      <c r="W3653" s="57"/>
      <c r="X3653" s="56" t="str">
        <f t="shared" si="57"/>
        <v/>
      </c>
    </row>
    <row r="3654" spans="1:24" x14ac:dyDescent="0.2">
      <c r="A3654" s="8">
        <v>3638</v>
      </c>
      <c r="B3654" s="47" t="str">
        <f>IF('tabela informacyjna dla JST'!$C$9="","",'tabela informacyjna dla JST'!$C$9)</f>
        <v>Ślemień gm. wiejska</v>
      </c>
      <c r="C3654" s="47" t="str">
        <f>IFERROR((VLOOKUP(B3654,Tabela1[],6,FALSE)),"")</f>
        <v>PL2405_EE</v>
      </c>
      <c r="D3654" s="47" t="str">
        <f>IFERROR((VLOOKUP(C3654,KATALOGI!$A$34:$B$49,2,FALSE)),"")</f>
        <v>Edukacja ekologiczna związana z ochroną powietrza</v>
      </c>
      <c r="E3654" s="57"/>
      <c r="F3654" s="57"/>
      <c r="G3654" s="57"/>
      <c r="H3654" s="57"/>
      <c r="I3654" s="57"/>
      <c r="J3654" s="57"/>
      <c r="K3654" s="57"/>
      <c r="L3654" s="57"/>
      <c r="M3654" s="57"/>
      <c r="N3654" s="57"/>
      <c r="O3654" s="57"/>
      <c r="P3654" s="57"/>
      <c r="Q3654" s="57"/>
      <c r="R3654" s="57"/>
      <c r="S3654" s="57"/>
      <c r="T3654" s="57"/>
      <c r="U3654" s="57"/>
      <c r="V3654" s="57"/>
      <c r="W3654" s="57"/>
      <c r="X3654" s="56" t="str">
        <f t="shared" si="57"/>
        <v/>
      </c>
    </row>
    <row r="3655" spans="1:24" x14ac:dyDescent="0.2">
      <c r="A3655" s="8">
        <v>3639</v>
      </c>
      <c r="B3655" s="47" t="str">
        <f>IF('tabela informacyjna dla JST'!$C$9="","",'tabela informacyjna dla JST'!$C$9)</f>
        <v>Ślemień gm. wiejska</v>
      </c>
      <c r="C3655" s="47" t="str">
        <f>IFERROR((VLOOKUP(B3655,Tabela1[],6,FALSE)),"")</f>
        <v>PL2405_EE</v>
      </c>
      <c r="D3655" s="47" t="str">
        <f>IFERROR((VLOOKUP(C3655,KATALOGI!$A$34:$B$49,2,FALSE)),"")</f>
        <v>Edukacja ekologiczna związana z ochroną powietrza</v>
      </c>
      <c r="E3655" s="57"/>
      <c r="F3655" s="57"/>
      <c r="G3655" s="57"/>
      <c r="H3655" s="57"/>
      <c r="I3655" s="57"/>
      <c r="J3655" s="57"/>
      <c r="K3655" s="57"/>
      <c r="L3655" s="57"/>
      <c r="M3655" s="57"/>
      <c r="N3655" s="57"/>
      <c r="O3655" s="57"/>
      <c r="P3655" s="57"/>
      <c r="Q3655" s="57"/>
      <c r="R3655" s="57"/>
      <c r="S3655" s="57"/>
      <c r="T3655" s="57"/>
      <c r="U3655" s="57"/>
      <c r="V3655" s="57"/>
      <c r="W3655" s="57"/>
      <c r="X3655" s="56" t="str">
        <f t="shared" si="57"/>
        <v/>
      </c>
    </row>
    <row r="3656" spans="1:24" x14ac:dyDescent="0.2">
      <c r="A3656" s="8">
        <v>3640</v>
      </c>
      <c r="B3656" s="47" t="str">
        <f>IF('tabela informacyjna dla JST'!$C$9="","",'tabela informacyjna dla JST'!$C$9)</f>
        <v>Ślemień gm. wiejska</v>
      </c>
      <c r="C3656" s="47" t="str">
        <f>IFERROR((VLOOKUP(B3656,Tabela1[],6,FALSE)),"")</f>
        <v>PL2405_EE</v>
      </c>
      <c r="D3656" s="47" t="str">
        <f>IFERROR((VLOOKUP(C3656,KATALOGI!$A$34:$B$49,2,FALSE)),"")</f>
        <v>Edukacja ekologiczna związana z ochroną powietrza</v>
      </c>
      <c r="E3656" s="57"/>
      <c r="F3656" s="57"/>
      <c r="G3656" s="57"/>
      <c r="H3656" s="57"/>
      <c r="I3656" s="57"/>
      <c r="J3656" s="57"/>
      <c r="K3656" s="57"/>
      <c r="L3656" s="57"/>
      <c r="M3656" s="57"/>
      <c r="N3656" s="57"/>
      <c r="O3656" s="57"/>
      <c r="P3656" s="57"/>
      <c r="Q3656" s="57"/>
      <c r="R3656" s="57"/>
      <c r="S3656" s="57"/>
      <c r="T3656" s="57"/>
      <c r="U3656" s="57"/>
      <c r="V3656" s="57"/>
      <c r="W3656" s="57"/>
      <c r="X3656" s="56" t="str">
        <f t="shared" si="57"/>
        <v/>
      </c>
    </row>
    <row r="3657" spans="1:24" x14ac:dyDescent="0.2">
      <c r="A3657" s="8">
        <v>3641</v>
      </c>
      <c r="B3657" s="47" t="str">
        <f>IF('tabela informacyjna dla JST'!$C$9="","",'tabela informacyjna dla JST'!$C$9)</f>
        <v>Ślemień gm. wiejska</v>
      </c>
      <c r="C3657" s="47" t="str">
        <f>IFERROR((VLOOKUP(B3657,Tabela1[],6,FALSE)),"")</f>
        <v>PL2405_EE</v>
      </c>
      <c r="D3657" s="47" t="str">
        <f>IFERROR((VLOOKUP(C3657,KATALOGI!$A$34:$B$49,2,FALSE)),"")</f>
        <v>Edukacja ekologiczna związana z ochroną powietrza</v>
      </c>
      <c r="E3657" s="57"/>
      <c r="F3657" s="57"/>
      <c r="G3657" s="57"/>
      <c r="H3657" s="57"/>
      <c r="I3657" s="57"/>
      <c r="J3657" s="57"/>
      <c r="K3657" s="57"/>
      <c r="L3657" s="57"/>
      <c r="M3657" s="57"/>
      <c r="N3657" s="57"/>
      <c r="O3657" s="57"/>
      <c r="P3657" s="57"/>
      <c r="Q3657" s="57"/>
      <c r="R3657" s="57"/>
      <c r="S3657" s="57"/>
      <c r="T3657" s="57"/>
      <c r="U3657" s="57"/>
      <c r="V3657" s="57"/>
      <c r="W3657" s="57"/>
      <c r="X3657" s="56" t="str">
        <f t="shared" si="57"/>
        <v/>
      </c>
    </row>
    <row r="3658" spans="1:24" x14ac:dyDescent="0.2">
      <c r="A3658" s="8">
        <v>3642</v>
      </c>
      <c r="B3658" s="47" t="str">
        <f>IF('tabela informacyjna dla JST'!$C$9="","",'tabela informacyjna dla JST'!$C$9)</f>
        <v>Ślemień gm. wiejska</v>
      </c>
      <c r="C3658" s="47" t="str">
        <f>IFERROR((VLOOKUP(B3658,Tabela1[],6,FALSE)),"")</f>
        <v>PL2405_EE</v>
      </c>
      <c r="D3658" s="47" t="str">
        <f>IFERROR((VLOOKUP(C3658,KATALOGI!$A$34:$B$49,2,FALSE)),"")</f>
        <v>Edukacja ekologiczna związana z ochroną powietrza</v>
      </c>
      <c r="E3658" s="57"/>
      <c r="F3658" s="57"/>
      <c r="G3658" s="57"/>
      <c r="H3658" s="57"/>
      <c r="I3658" s="57"/>
      <c r="J3658" s="57"/>
      <c r="K3658" s="57"/>
      <c r="L3658" s="57"/>
      <c r="M3658" s="57"/>
      <c r="N3658" s="57"/>
      <c r="O3658" s="57"/>
      <c r="P3658" s="57"/>
      <c r="Q3658" s="57"/>
      <c r="R3658" s="57"/>
      <c r="S3658" s="57"/>
      <c r="T3658" s="57"/>
      <c r="U3658" s="57"/>
      <c r="V3658" s="57"/>
      <c r="W3658" s="57"/>
      <c r="X3658" s="56" t="str">
        <f t="shared" si="57"/>
        <v/>
      </c>
    </row>
    <row r="3659" spans="1:24" x14ac:dyDescent="0.2">
      <c r="A3659" s="8">
        <v>3643</v>
      </c>
      <c r="B3659" s="47" t="str">
        <f>IF('tabela informacyjna dla JST'!$C$9="","",'tabela informacyjna dla JST'!$C$9)</f>
        <v>Ślemień gm. wiejska</v>
      </c>
      <c r="C3659" s="47" t="str">
        <f>IFERROR((VLOOKUP(B3659,Tabela1[],6,FALSE)),"")</f>
        <v>PL2405_EE</v>
      </c>
      <c r="D3659" s="47" t="str">
        <f>IFERROR((VLOOKUP(C3659,KATALOGI!$A$34:$B$49,2,FALSE)),"")</f>
        <v>Edukacja ekologiczna związana z ochroną powietrza</v>
      </c>
      <c r="E3659" s="57"/>
      <c r="F3659" s="57"/>
      <c r="G3659" s="57"/>
      <c r="H3659" s="57"/>
      <c r="I3659" s="57"/>
      <c r="J3659" s="57"/>
      <c r="K3659" s="57"/>
      <c r="L3659" s="57"/>
      <c r="M3659" s="57"/>
      <c r="N3659" s="57"/>
      <c r="O3659" s="57"/>
      <c r="P3659" s="57"/>
      <c r="Q3659" s="57"/>
      <c r="R3659" s="57"/>
      <c r="S3659" s="57"/>
      <c r="T3659" s="57"/>
      <c r="U3659" s="57"/>
      <c r="V3659" s="57"/>
      <c r="W3659" s="57"/>
      <c r="X3659" s="56" t="str">
        <f t="shared" si="57"/>
        <v/>
      </c>
    </row>
    <row r="3660" spans="1:24" x14ac:dyDescent="0.2">
      <c r="A3660" s="8">
        <v>3644</v>
      </c>
      <c r="B3660" s="47" t="str">
        <f>IF('tabela informacyjna dla JST'!$C$9="","",'tabela informacyjna dla JST'!$C$9)</f>
        <v>Ślemień gm. wiejska</v>
      </c>
      <c r="C3660" s="47" t="str">
        <f>IFERROR((VLOOKUP(B3660,Tabela1[],6,FALSE)),"")</f>
        <v>PL2405_EE</v>
      </c>
      <c r="D3660" s="47" t="str">
        <f>IFERROR((VLOOKUP(C3660,KATALOGI!$A$34:$B$49,2,FALSE)),"")</f>
        <v>Edukacja ekologiczna związana z ochroną powietrza</v>
      </c>
      <c r="E3660" s="57"/>
      <c r="F3660" s="57"/>
      <c r="G3660" s="57"/>
      <c r="H3660" s="57"/>
      <c r="I3660" s="57"/>
      <c r="J3660" s="57"/>
      <c r="K3660" s="57"/>
      <c r="L3660" s="57"/>
      <c r="M3660" s="57"/>
      <c r="N3660" s="57"/>
      <c r="O3660" s="57"/>
      <c r="P3660" s="57"/>
      <c r="Q3660" s="57"/>
      <c r="R3660" s="57"/>
      <c r="S3660" s="57"/>
      <c r="T3660" s="57"/>
      <c r="U3660" s="57"/>
      <c r="V3660" s="57"/>
      <c r="W3660" s="57"/>
      <c r="X3660" s="56" t="str">
        <f t="shared" si="57"/>
        <v/>
      </c>
    </row>
    <row r="3661" spans="1:24" x14ac:dyDescent="0.2">
      <c r="A3661" s="8">
        <v>3645</v>
      </c>
      <c r="B3661" s="47" t="str">
        <f>IF('tabela informacyjna dla JST'!$C$9="","",'tabela informacyjna dla JST'!$C$9)</f>
        <v>Ślemień gm. wiejska</v>
      </c>
      <c r="C3661" s="47" t="str">
        <f>IFERROR((VLOOKUP(B3661,Tabela1[],6,FALSE)),"")</f>
        <v>PL2405_EE</v>
      </c>
      <c r="D3661" s="47" t="str">
        <f>IFERROR((VLOOKUP(C3661,KATALOGI!$A$34:$B$49,2,FALSE)),"")</f>
        <v>Edukacja ekologiczna związana z ochroną powietrza</v>
      </c>
      <c r="E3661" s="57"/>
      <c r="F3661" s="57"/>
      <c r="G3661" s="57"/>
      <c r="H3661" s="57"/>
      <c r="I3661" s="57"/>
      <c r="J3661" s="57"/>
      <c r="K3661" s="57"/>
      <c r="L3661" s="57"/>
      <c r="M3661" s="57"/>
      <c r="N3661" s="57"/>
      <c r="O3661" s="57"/>
      <c r="P3661" s="57"/>
      <c r="Q3661" s="57"/>
      <c r="R3661" s="57"/>
      <c r="S3661" s="57"/>
      <c r="T3661" s="57"/>
      <c r="U3661" s="57"/>
      <c r="V3661" s="57"/>
      <c r="W3661" s="57"/>
      <c r="X3661" s="56" t="str">
        <f t="shared" si="57"/>
        <v/>
      </c>
    </row>
    <row r="3662" spans="1:24" x14ac:dyDescent="0.2">
      <c r="A3662" s="8">
        <v>3646</v>
      </c>
      <c r="B3662" s="47" t="str">
        <f>IF('tabela informacyjna dla JST'!$C$9="","",'tabela informacyjna dla JST'!$C$9)</f>
        <v>Ślemień gm. wiejska</v>
      </c>
      <c r="C3662" s="47" t="str">
        <f>IFERROR((VLOOKUP(B3662,Tabela1[],6,FALSE)),"")</f>
        <v>PL2405_EE</v>
      </c>
      <c r="D3662" s="47" t="str">
        <f>IFERROR((VLOOKUP(C3662,KATALOGI!$A$34:$B$49,2,FALSE)),"")</f>
        <v>Edukacja ekologiczna związana z ochroną powietrza</v>
      </c>
      <c r="E3662" s="57"/>
      <c r="F3662" s="57"/>
      <c r="G3662" s="57"/>
      <c r="H3662" s="57"/>
      <c r="I3662" s="57"/>
      <c r="J3662" s="57"/>
      <c r="K3662" s="57"/>
      <c r="L3662" s="57"/>
      <c r="M3662" s="57"/>
      <c r="N3662" s="57"/>
      <c r="O3662" s="57"/>
      <c r="P3662" s="57"/>
      <c r="Q3662" s="57"/>
      <c r="R3662" s="57"/>
      <c r="S3662" s="57"/>
      <c r="T3662" s="57"/>
      <c r="U3662" s="57"/>
      <c r="V3662" s="57"/>
      <c r="W3662" s="57"/>
      <c r="X3662" s="56" t="str">
        <f t="shared" si="57"/>
        <v/>
      </c>
    </row>
    <row r="3663" spans="1:24" x14ac:dyDescent="0.2">
      <c r="A3663" s="8">
        <v>3647</v>
      </c>
      <c r="B3663" s="47" t="str">
        <f>IF('tabela informacyjna dla JST'!$C$9="","",'tabela informacyjna dla JST'!$C$9)</f>
        <v>Ślemień gm. wiejska</v>
      </c>
      <c r="C3663" s="47" t="str">
        <f>IFERROR((VLOOKUP(B3663,Tabela1[],6,FALSE)),"")</f>
        <v>PL2405_EE</v>
      </c>
      <c r="D3663" s="47" t="str">
        <f>IFERROR((VLOOKUP(C3663,KATALOGI!$A$34:$B$49,2,FALSE)),"")</f>
        <v>Edukacja ekologiczna związana z ochroną powietrza</v>
      </c>
      <c r="E3663" s="57"/>
      <c r="F3663" s="57"/>
      <c r="G3663" s="57"/>
      <c r="H3663" s="57"/>
      <c r="I3663" s="57"/>
      <c r="J3663" s="57"/>
      <c r="K3663" s="57"/>
      <c r="L3663" s="57"/>
      <c r="M3663" s="57"/>
      <c r="N3663" s="57"/>
      <c r="O3663" s="57"/>
      <c r="P3663" s="57"/>
      <c r="Q3663" s="57"/>
      <c r="R3663" s="57"/>
      <c r="S3663" s="57"/>
      <c r="T3663" s="57"/>
      <c r="U3663" s="57"/>
      <c r="V3663" s="57"/>
      <c r="W3663" s="57"/>
      <c r="X3663" s="56" t="str">
        <f t="shared" si="57"/>
        <v/>
      </c>
    </row>
    <row r="3664" spans="1:24" x14ac:dyDescent="0.2">
      <c r="A3664" s="8">
        <v>3648</v>
      </c>
      <c r="B3664" s="47" t="str">
        <f>IF('tabela informacyjna dla JST'!$C$9="","",'tabela informacyjna dla JST'!$C$9)</f>
        <v>Ślemień gm. wiejska</v>
      </c>
      <c r="C3664" s="47" t="str">
        <f>IFERROR((VLOOKUP(B3664,Tabela1[],6,FALSE)),"")</f>
        <v>PL2405_EE</v>
      </c>
      <c r="D3664" s="47" t="str">
        <f>IFERROR((VLOOKUP(C3664,KATALOGI!$A$34:$B$49,2,FALSE)),"")</f>
        <v>Edukacja ekologiczna związana z ochroną powietrza</v>
      </c>
      <c r="E3664" s="57"/>
      <c r="F3664" s="57"/>
      <c r="G3664" s="57"/>
      <c r="H3664" s="57"/>
      <c r="I3664" s="57"/>
      <c r="J3664" s="57"/>
      <c r="K3664" s="57"/>
      <c r="L3664" s="57"/>
      <c r="M3664" s="57"/>
      <c r="N3664" s="57"/>
      <c r="O3664" s="57"/>
      <c r="P3664" s="57"/>
      <c r="Q3664" s="57"/>
      <c r="R3664" s="57"/>
      <c r="S3664" s="57"/>
      <c r="T3664" s="57"/>
      <c r="U3664" s="57"/>
      <c r="V3664" s="57"/>
      <c r="W3664" s="57"/>
      <c r="X3664" s="56" t="str">
        <f t="shared" si="57"/>
        <v/>
      </c>
    </row>
    <row r="3665" spans="1:24" x14ac:dyDescent="0.2">
      <c r="A3665" s="8">
        <v>3649</v>
      </c>
      <c r="B3665" s="47" t="str">
        <f>IF('tabela informacyjna dla JST'!$C$9="","",'tabela informacyjna dla JST'!$C$9)</f>
        <v>Ślemień gm. wiejska</v>
      </c>
      <c r="C3665" s="47" t="str">
        <f>IFERROR((VLOOKUP(B3665,Tabela1[],6,FALSE)),"")</f>
        <v>PL2405_EE</v>
      </c>
      <c r="D3665" s="47" t="str">
        <f>IFERROR((VLOOKUP(C3665,KATALOGI!$A$34:$B$49,2,FALSE)),"")</f>
        <v>Edukacja ekologiczna związana z ochroną powietrza</v>
      </c>
      <c r="E3665" s="57"/>
      <c r="F3665" s="57"/>
      <c r="G3665" s="57"/>
      <c r="H3665" s="57"/>
      <c r="I3665" s="57"/>
      <c r="J3665" s="57"/>
      <c r="K3665" s="57"/>
      <c r="L3665" s="57"/>
      <c r="M3665" s="57"/>
      <c r="N3665" s="57"/>
      <c r="O3665" s="57"/>
      <c r="P3665" s="57"/>
      <c r="Q3665" s="57"/>
      <c r="R3665" s="57"/>
      <c r="S3665" s="57"/>
      <c r="T3665" s="57"/>
      <c r="U3665" s="57"/>
      <c r="V3665" s="57"/>
      <c r="W3665" s="57"/>
      <c r="X3665" s="56" t="str">
        <f t="shared" si="57"/>
        <v/>
      </c>
    </row>
    <row r="3666" spans="1:24" x14ac:dyDescent="0.2">
      <c r="A3666" s="8">
        <v>3650</v>
      </c>
      <c r="B3666" s="47" t="str">
        <f>IF('tabela informacyjna dla JST'!$C$9="","",'tabela informacyjna dla JST'!$C$9)</f>
        <v>Ślemień gm. wiejska</v>
      </c>
      <c r="C3666" s="47" t="str">
        <f>IFERROR((VLOOKUP(B3666,Tabela1[],6,FALSE)),"")</f>
        <v>PL2405_EE</v>
      </c>
      <c r="D3666" s="47" t="str">
        <f>IFERROR((VLOOKUP(C3666,KATALOGI!$A$34:$B$49,2,FALSE)),"")</f>
        <v>Edukacja ekologiczna związana z ochroną powietrza</v>
      </c>
      <c r="E3666" s="57"/>
      <c r="F3666" s="57"/>
      <c r="G3666" s="57"/>
      <c r="H3666" s="57"/>
      <c r="I3666" s="57"/>
      <c r="J3666" s="57"/>
      <c r="K3666" s="57"/>
      <c r="L3666" s="57"/>
      <c r="M3666" s="57"/>
      <c r="N3666" s="57"/>
      <c r="O3666" s="57"/>
      <c r="P3666" s="57"/>
      <c r="Q3666" s="57"/>
      <c r="R3666" s="57"/>
      <c r="S3666" s="57"/>
      <c r="T3666" s="57"/>
      <c r="U3666" s="57"/>
      <c r="V3666" s="57"/>
      <c r="W3666" s="57"/>
      <c r="X3666" s="56" t="str">
        <f t="shared" ref="X3666:X3729" si="58">IF(SUM(R3666:W3666)&gt;Q3666,"Suma wysokości uzyskanego dofinansowania jest wyższa niż szacunkowe koszty realizacji inwestycji!","")</f>
        <v/>
      </c>
    </row>
    <row r="3667" spans="1:24" x14ac:dyDescent="0.2">
      <c r="A3667" s="8">
        <v>3651</v>
      </c>
      <c r="B3667" s="47" t="str">
        <f>IF('tabela informacyjna dla JST'!$C$9="","",'tabela informacyjna dla JST'!$C$9)</f>
        <v>Ślemień gm. wiejska</v>
      </c>
      <c r="C3667" s="47" t="str">
        <f>IFERROR((VLOOKUP(B3667,Tabela1[],6,FALSE)),"")</f>
        <v>PL2405_EE</v>
      </c>
      <c r="D3667" s="47" t="str">
        <f>IFERROR((VLOOKUP(C3667,KATALOGI!$A$34:$B$49,2,FALSE)),"")</f>
        <v>Edukacja ekologiczna związana z ochroną powietrza</v>
      </c>
      <c r="E3667" s="57"/>
      <c r="F3667" s="57"/>
      <c r="G3667" s="57"/>
      <c r="H3667" s="57"/>
      <c r="I3667" s="57"/>
      <c r="J3667" s="57"/>
      <c r="K3667" s="57"/>
      <c r="L3667" s="57"/>
      <c r="M3667" s="57"/>
      <c r="N3667" s="57"/>
      <c r="O3667" s="57"/>
      <c r="P3667" s="57"/>
      <c r="Q3667" s="57"/>
      <c r="R3667" s="57"/>
      <c r="S3667" s="57"/>
      <c r="T3667" s="57"/>
      <c r="U3667" s="57"/>
      <c r="V3667" s="57"/>
      <c r="W3667" s="57"/>
      <c r="X3667" s="56" t="str">
        <f t="shared" si="58"/>
        <v/>
      </c>
    </row>
    <row r="3668" spans="1:24" x14ac:dyDescent="0.2">
      <c r="A3668" s="8">
        <v>3652</v>
      </c>
      <c r="B3668" s="47" t="str">
        <f>IF('tabela informacyjna dla JST'!$C$9="","",'tabela informacyjna dla JST'!$C$9)</f>
        <v>Ślemień gm. wiejska</v>
      </c>
      <c r="C3668" s="47" t="str">
        <f>IFERROR((VLOOKUP(B3668,Tabela1[],6,FALSE)),"")</f>
        <v>PL2405_EE</v>
      </c>
      <c r="D3668" s="47" t="str">
        <f>IFERROR((VLOOKUP(C3668,KATALOGI!$A$34:$B$49,2,FALSE)),"")</f>
        <v>Edukacja ekologiczna związana z ochroną powietrza</v>
      </c>
      <c r="E3668" s="57"/>
      <c r="F3668" s="57"/>
      <c r="G3668" s="57"/>
      <c r="H3668" s="57"/>
      <c r="I3668" s="57"/>
      <c r="J3668" s="57"/>
      <c r="K3668" s="57"/>
      <c r="L3668" s="57"/>
      <c r="M3668" s="57"/>
      <c r="N3668" s="57"/>
      <c r="O3668" s="57"/>
      <c r="P3668" s="57"/>
      <c r="Q3668" s="57"/>
      <c r="R3668" s="57"/>
      <c r="S3668" s="57"/>
      <c r="T3668" s="57"/>
      <c r="U3668" s="57"/>
      <c r="V3668" s="57"/>
      <c r="W3668" s="57"/>
      <c r="X3668" s="56" t="str">
        <f t="shared" si="58"/>
        <v/>
      </c>
    </row>
    <row r="3669" spans="1:24" x14ac:dyDescent="0.2">
      <c r="A3669" s="8">
        <v>3653</v>
      </c>
      <c r="B3669" s="47" t="str">
        <f>IF('tabela informacyjna dla JST'!$C$9="","",'tabela informacyjna dla JST'!$C$9)</f>
        <v>Ślemień gm. wiejska</v>
      </c>
      <c r="C3669" s="47" t="str">
        <f>IFERROR((VLOOKUP(B3669,Tabela1[],6,FALSE)),"")</f>
        <v>PL2405_EE</v>
      </c>
      <c r="D3669" s="47" t="str">
        <f>IFERROR((VLOOKUP(C3669,KATALOGI!$A$34:$B$49,2,FALSE)),"")</f>
        <v>Edukacja ekologiczna związana z ochroną powietrza</v>
      </c>
      <c r="E3669" s="57"/>
      <c r="F3669" s="57"/>
      <c r="G3669" s="57"/>
      <c r="H3669" s="57"/>
      <c r="I3669" s="57"/>
      <c r="J3669" s="57"/>
      <c r="K3669" s="57"/>
      <c r="L3669" s="57"/>
      <c r="M3669" s="57"/>
      <c r="N3669" s="57"/>
      <c r="O3669" s="57"/>
      <c r="P3669" s="57"/>
      <c r="Q3669" s="57"/>
      <c r="R3669" s="57"/>
      <c r="S3669" s="57"/>
      <c r="T3669" s="57"/>
      <c r="U3669" s="57"/>
      <c r="V3669" s="57"/>
      <c r="W3669" s="57"/>
      <c r="X3669" s="56" t="str">
        <f t="shared" si="58"/>
        <v/>
      </c>
    </row>
    <row r="3670" spans="1:24" x14ac:dyDescent="0.2">
      <c r="A3670" s="8">
        <v>3654</v>
      </c>
      <c r="B3670" s="47" t="str">
        <f>IF('tabela informacyjna dla JST'!$C$9="","",'tabela informacyjna dla JST'!$C$9)</f>
        <v>Ślemień gm. wiejska</v>
      </c>
      <c r="C3670" s="47" t="str">
        <f>IFERROR((VLOOKUP(B3670,Tabela1[],6,FALSE)),"")</f>
        <v>PL2405_EE</v>
      </c>
      <c r="D3670" s="47" t="str">
        <f>IFERROR((VLOOKUP(C3670,KATALOGI!$A$34:$B$49,2,FALSE)),"")</f>
        <v>Edukacja ekologiczna związana z ochroną powietrza</v>
      </c>
      <c r="E3670" s="57"/>
      <c r="F3670" s="57"/>
      <c r="G3670" s="57"/>
      <c r="H3670" s="57"/>
      <c r="I3670" s="57"/>
      <c r="J3670" s="57"/>
      <c r="K3670" s="57"/>
      <c r="L3670" s="57"/>
      <c r="M3670" s="57"/>
      <c r="N3670" s="57"/>
      <c r="O3670" s="57"/>
      <c r="P3670" s="57"/>
      <c r="Q3670" s="57"/>
      <c r="R3670" s="57"/>
      <c r="S3670" s="57"/>
      <c r="T3670" s="57"/>
      <c r="U3670" s="57"/>
      <c r="V3670" s="57"/>
      <c r="W3670" s="57"/>
      <c r="X3670" s="56" t="str">
        <f t="shared" si="58"/>
        <v/>
      </c>
    </row>
    <row r="3671" spans="1:24" x14ac:dyDescent="0.2">
      <c r="A3671" s="8">
        <v>3655</v>
      </c>
      <c r="B3671" s="47" t="str">
        <f>IF('tabela informacyjna dla JST'!$C$9="","",'tabela informacyjna dla JST'!$C$9)</f>
        <v>Ślemień gm. wiejska</v>
      </c>
      <c r="C3671" s="47" t="str">
        <f>IFERROR((VLOOKUP(B3671,Tabela1[],6,FALSE)),"")</f>
        <v>PL2405_EE</v>
      </c>
      <c r="D3671" s="47" t="str">
        <f>IFERROR((VLOOKUP(C3671,KATALOGI!$A$34:$B$49,2,FALSE)),"")</f>
        <v>Edukacja ekologiczna związana z ochroną powietrza</v>
      </c>
      <c r="E3671" s="57"/>
      <c r="F3671" s="57"/>
      <c r="G3671" s="57"/>
      <c r="H3671" s="57"/>
      <c r="I3671" s="57"/>
      <c r="J3671" s="57"/>
      <c r="K3671" s="57"/>
      <c r="L3671" s="57"/>
      <c r="M3671" s="57"/>
      <c r="N3671" s="57"/>
      <c r="O3671" s="57"/>
      <c r="P3671" s="57"/>
      <c r="Q3671" s="57"/>
      <c r="R3671" s="57"/>
      <c r="S3671" s="57"/>
      <c r="T3671" s="57"/>
      <c r="U3671" s="57"/>
      <c r="V3671" s="57"/>
      <c r="W3671" s="57"/>
      <c r="X3671" s="56" t="str">
        <f t="shared" si="58"/>
        <v/>
      </c>
    </row>
    <row r="3672" spans="1:24" x14ac:dyDescent="0.2">
      <c r="A3672" s="8">
        <v>3656</v>
      </c>
      <c r="B3672" s="47" t="str">
        <f>IF('tabela informacyjna dla JST'!$C$9="","",'tabela informacyjna dla JST'!$C$9)</f>
        <v>Ślemień gm. wiejska</v>
      </c>
      <c r="C3672" s="47" t="str">
        <f>IFERROR((VLOOKUP(B3672,Tabela1[],6,FALSE)),"")</f>
        <v>PL2405_EE</v>
      </c>
      <c r="D3672" s="47" t="str">
        <f>IFERROR((VLOOKUP(C3672,KATALOGI!$A$34:$B$49,2,FALSE)),"")</f>
        <v>Edukacja ekologiczna związana z ochroną powietrza</v>
      </c>
      <c r="E3672" s="57"/>
      <c r="F3672" s="57"/>
      <c r="G3672" s="57"/>
      <c r="H3672" s="57"/>
      <c r="I3672" s="57"/>
      <c r="J3672" s="57"/>
      <c r="K3672" s="57"/>
      <c r="L3672" s="57"/>
      <c r="M3672" s="57"/>
      <c r="N3672" s="57"/>
      <c r="O3672" s="57"/>
      <c r="P3672" s="57"/>
      <c r="Q3672" s="57"/>
      <c r="R3672" s="57"/>
      <c r="S3672" s="57"/>
      <c r="T3672" s="57"/>
      <c r="U3672" s="57"/>
      <c r="V3672" s="57"/>
      <c r="W3672" s="57"/>
      <c r="X3672" s="56" t="str">
        <f t="shared" si="58"/>
        <v/>
      </c>
    </row>
    <row r="3673" spans="1:24" x14ac:dyDescent="0.2">
      <c r="A3673" s="8">
        <v>3657</v>
      </c>
      <c r="B3673" s="47" t="str">
        <f>IF('tabela informacyjna dla JST'!$C$9="","",'tabela informacyjna dla JST'!$C$9)</f>
        <v>Ślemień gm. wiejska</v>
      </c>
      <c r="C3673" s="47" t="str">
        <f>IFERROR((VLOOKUP(B3673,Tabela1[],6,FALSE)),"")</f>
        <v>PL2405_EE</v>
      </c>
      <c r="D3673" s="47" t="str">
        <f>IFERROR((VLOOKUP(C3673,KATALOGI!$A$34:$B$49,2,FALSE)),"")</f>
        <v>Edukacja ekologiczna związana z ochroną powietrza</v>
      </c>
      <c r="E3673" s="57"/>
      <c r="F3673" s="57"/>
      <c r="G3673" s="57"/>
      <c r="H3673" s="57"/>
      <c r="I3673" s="57"/>
      <c r="J3673" s="57"/>
      <c r="K3673" s="57"/>
      <c r="L3673" s="57"/>
      <c r="M3673" s="57"/>
      <c r="N3673" s="57"/>
      <c r="O3673" s="57"/>
      <c r="P3673" s="57"/>
      <c r="Q3673" s="57"/>
      <c r="R3673" s="57"/>
      <c r="S3673" s="57"/>
      <c r="T3673" s="57"/>
      <c r="U3673" s="57"/>
      <c r="V3673" s="57"/>
      <c r="W3673" s="57"/>
      <c r="X3673" s="56" t="str">
        <f t="shared" si="58"/>
        <v/>
      </c>
    </row>
    <row r="3674" spans="1:24" x14ac:dyDescent="0.2">
      <c r="A3674" s="8">
        <v>3658</v>
      </c>
      <c r="B3674" s="47" t="str">
        <f>IF('tabela informacyjna dla JST'!$C$9="","",'tabela informacyjna dla JST'!$C$9)</f>
        <v>Ślemień gm. wiejska</v>
      </c>
      <c r="C3674" s="47" t="str">
        <f>IFERROR((VLOOKUP(B3674,Tabela1[],6,FALSE)),"")</f>
        <v>PL2405_EE</v>
      </c>
      <c r="D3674" s="47" t="str">
        <f>IFERROR((VLOOKUP(C3674,KATALOGI!$A$34:$B$49,2,FALSE)),"")</f>
        <v>Edukacja ekologiczna związana z ochroną powietrza</v>
      </c>
      <c r="E3674" s="57"/>
      <c r="F3674" s="57"/>
      <c r="G3674" s="57"/>
      <c r="H3674" s="57"/>
      <c r="I3674" s="57"/>
      <c r="J3674" s="57"/>
      <c r="K3674" s="57"/>
      <c r="L3674" s="57"/>
      <c r="M3674" s="57"/>
      <c r="N3674" s="57"/>
      <c r="O3674" s="57"/>
      <c r="P3674" s="57"/>
      <c r="Q3674" s="57"/>
      <c r="R3674" s="57"/>
      <c r="S3674" s="57"/>
      <c r="T3674" s="57"/>
      <c r="U3674" s="57"/>
      <c r="V3674" s="57"/>
      <c r="W3674" s="57"/>
      <c r="X3674" s="56" t="str">
        <f t="shared" si="58"/>
        <v/>
      </c>
    </row>
    <row r="3675" spans="1:24" x14ac:dyDescent="0.2">
      <c r="A3675" s="8">
        <v>3659</v>
      </c>
      <c r="B3675" s="47" t="str">
        <f>IF('tabela informacyjna dla JST'!$C$9="","",'tabela informacyjna dla JST'!$C$9)</f>
        <v>Ślemień gm. wiejska</v>
      </c>
      <c r="C3675" s="47" t="str">
        <f>IFERROR((VLOOKUP(B3675,Tabela1[],6,FALSE)),"")</f>
        <v>PL2405_EE</v>
      </c>
      <c r="D3675" s="47" t="str">
        <f>IFERROR((VLOOKUP(C3675,KATALOGI!$A$34:$B$49,2,FALSE)),"")</f>
        <v>Edukacja ekologiczna związana z ochroną powietrza</v>
      </c>
      <c r="E3675" s="57"/>
      <c r="F3675" s="57"/>
      <c r="G3675" s="57"/>
      <c r="H3675" s="57"/>
      <c r="I3675" s="57"/>
      <c r="J3675" s="57"/>
      <c r="K3675" s="57"/>
      <c r="L3675" s="57"/>
      <c r="M3675" s="57"/>
      <c r="N3675" s="57"/>
      <c r="O3675" s="57"/>
      <c r="P3675" s="57"/>
      <c r="Q3675" s="57"/>
      <c r="R3675" s="57"/>
      <c r="S3675" s="57"/>
      <c r="T3675" s="57"/>
      <c r="U3675" s="57"/>
      <c r="V3675" s="57"/>
      <c r="W3675" s="57"/>
      <c r="X3675" s="56" t="str">
        <f t="shared" si="58"/>
        <v/>
      </c>
    </row>
    <row r="3676" spans="1:24" x14ac:dyDescent="0.2">
      <c r="A3676" s="8">
        <v>3660</v>
      </c>
      <c r="B3676" s="47" t="str">
        <f>IF('tabela informacyjna dla JST'!$C$9="","",'tabela informacyjna dla JST'!$C$9)</f>
        <v>Ślemień gm. wiejska</v>
      </c>
      <c r="C3676" s="47" t="str">
        <f>IFERROR((VLOOKUP(B3676,Tabela1[],6,FALSE)),"")</f>
        <v>PL2405_EE</v>
      </c>
      <c r="D3676" s="47" t="str">
        <f>IFERROR((VLOOKUP(C3676,KATALOGI!$A$34:$B$49,2,FALSE)),"")</f>
        <v>Edukacja ekologiczna związana z ochroną powietrza</v>
      </c>
      <c r="E3676" s="57"/>
      <c r="F3676" s="57"/>
      <c r="G3676" s="57"/>
      <c r="H3676" s="57"/>
      <c r="I3676" s="57"/>
      <c r="J3676" s="57"/>
      <c r="K3676" s="57"/>
      <c r="L3676" s="57"/>
      <c r="M3676" s="57"/>
      <c r="N3676" s="57"/>
      <c r="O3676" s="57"/>
      <c r="P3676" s="57"/>
      <c r="Q3676" s="57"/>
      <c r="R3676" s="57"/>
      <c r="S3676" s="57"/>
      <c r="T3676" s="57"/>
      <c r="U3676" s="57"/>
      <c r="V3676" s="57"/>
      <c r="W3676" s="57"/>
      <c r="X3676" s="56" t="str">
        <f t="shared" si="58"/>
        <v/>
      </c>
    </row>
    <row r="3677" spans="1:24" x14ac:dyDescent="0.2">
      <c r="A3677" s="8">
        <v>3661</v>
      </c>
      <c r="B3677" s="47" t="str">
        <f>IF('tabela informacyjna dla JST'!$C$9="","",'tabela informacyjna dla JST'!$C$9)</f>
        <v>Ślemień gm. wiejska</v>
      </c>
      <c r="C3677" s="47" t="str">
        <f>IFERROR((VLOOKUP(B3677,Tabela1[],6,FALSE)),"")</f>
        <v>PL2405_EE</v>
      </c>
      <c r="D3677" s="47" t="str">
        <f>IFERROR((VLOOKUP(C3677,KATALOGI!$A$34:$B$49,2,FALSE)),"")</f>
        <v>Edukacja ekologiczna związana z ochroną powietrza</v>
      </c>
      <c r="E3677" s="57"/>
      <c r="F3677" s="57"/>
      <c r="G3677" s="57"/>
      <c r="H3677" s="57"/>
      <c r="I3677" s="57"/>
      <c r="J3677" s="57"/>
      <c r="K3677" s="57"/>
      <c r="L3677" s="57"/>
      <c r="M3677" s="57"/>
      <c r="N3677" s="57"/>
      <c r="O3677" s="57"/>
      <c r="P3677" s="57"/>
      <c r="Q3677" s="57"/>
      <c r="R3677" s="57"/>
      <c r="S3677" s="57"/>
      <c r="T3677" s="57"/>
      <c r="U3677" s="57"/>
      <c r="V3677" s="57"/>
      <c r="W3677" s="57"/>
      <c r="X3677" s="56" t="str">
        <f t="shared" si="58"/>
        <v/>
      </c>
    </row>
    <row r="3678" spans="1:24" x14ac:dyDescent="0.2">
      <c r="A3678" s="8">
        <v>3662</v>
      </c>
      <c r="B3678" s="47" t="str">
        <f>IF('tabela informacyjna dla JST'!$C$9="","",'tabela informacyjna dla JST'!$C$9)</f>
        <v>Ślemień gm. wiejska</v>
      </c>
      <c r="C3678" s="47" t="str">
        <f>IFERROR((VLOOKUP(B3678,Tabela1[],6,FALSE)),"")</f>
        <v>PL2405_EE</v>
      </c>
      <c r="D3678" s="47" t="str">
        <f>IFERROR((VLOOKUP(C3678,KATALOGI!$A$34:$B$49,2,FALSE)),"")</f>
        <v>Edukacja ekologiczna związana z ochroną powietrza</v>
      </c>
      <c r="E3678" s="57"/>
      <c r="F3678" s="57"/>
      <c r="G3678" s="57"/>
      <c r="H3678" s="57"/>
      <c r="I3678" s="57"/>
      <c r="J3678" s="57"/>
      <c r="K3678" s="57"/>
      <c r="L3678" s="57"/>
      <c r="M3678" s="57"/>
      <c r="N3678" s="57"/>
      <c r="O3678" s="57"/>
      <c r="P3678" s="57"/>
      <c r="Q3678" s="57"/>
      <c r="R3678" s="57"/>
      <c r="S3678" s="57"/>
      <c r="T3678" s="57"/>
      <c r="U3678" s="57"/>
      <c r="V3678" s="57"/>
      <c r="W3678" s="57"/>
      <c r="X3678" s="56" t="str">
        <f t="shared" si="58"/>
        <v/>
      </c>
    </row>
    <row r="3679" spans="1:24" x14ac:dyDescent="0.2">
      <c r="A3679" s="8">
        <v>3663</v>
      </c>
      <c r="B3679" s="47" t="str">
        <f>IF('tabela informacyjna dla JST'!$C$9="","",'tabela informacyjna dla JST'!$C$9)</f>
        <v>Ślemień gm. wiejska</v>
      </c>
      <c r="C3679" s="47" t="str">
        <f>IFERROR((VLOOKUP(B3679,Tabela1[],6,FALSE)),"")</f>
        <v>PL2405_EE</v>
      </c>
      <c r="D3679" s="47" t="str">
        <f>IFERROR((VLOOKUP(C3679,KATALOGI!$A$34:$B$49,2,FALSE)),"")</f>
        <v>Edukacja ekologiczna związana z ochroną powietrza</v>
      </c>
      <c r="E3679" s="57"/>
      <c r="F3679" s="57"/>
      <c r="G3679" s="57"/>
      <c r="H3679" s="57"/>
      <c r="I3679" s="57"/>
      <c r="J3679" s="57"/>
      <c r="K3679" s="57"/>
      <c r="L3679" s="57"/>
      <c r="M3679" s="57"/>
      <c r="N3679" s="57"/>
      <c r="O3679" s="57"/>
      <c r="P3679" s="57"/>
      <c r="Q3679" s="57"/>
      <c r="R3679" s="57"/>
      <c r="S3679" s="57"/>
      <c r="T3679" s="57"/>
      <c r="U3679" s="57"/>
      <c r="V3679" s="57"/>
      <c r="W3679" s="57"/>
      <c r="X3679" s="56" t="str">
        <f t="shared" si="58"/>
        <v/>
      </c>
    </row>
    <row r="3680" spans="1:24" x14ac:dyDescent="0.2">
      <c r="A3680" s="8">
        <v>3664</v>
      </c>
      <c r="B3680" s="47" t="str">
        <f>IF('tabela informacyjna dla JST'!$C$9="","",'tabela informacyjna dla JST'!$C$9)</f>
        <v>Ślemień gm. wiejska</v>
      </c>
      <c r="C3680" s="47" t="str">
        <f>IFERROR((VLOOKUP(B3680,Tabela1[],6,FALSE)),"")</f>
        <v>PL2405_EE</v>
      </c>
      <c r="D3680" s="47" t="str">
        <f>IFERROR((VLOOKUP(C3680,KATALOGI!$A$34:$B$49,2,FALSE)),"")</f>
        <v>Edukacja ekologiczna związana z ochroną powietrza</v>
      </c>
      <c r="E3680" s="57"/>
      <c r="F3680" s="57"/>
      <c r="G3680" s="57"/>
      <c r="H3680" s="57"/>
      <c r="I3680" s="57"/>
      <c r="J3680" s="57"/>
      <c r="K3680" s="57"/>
      <c r="L3680" s="57"/>
      <c r="M3680" s="57"/>
      <c r="N3680" s="57"/>
      <c r="O3680" s="57"/>
      <c r="P3680" s="57"/>
      <c r="Q3680" s="57"/>
      <c r="R3680" s="57"/>
      <c r="S3680" s="57"/>
      <c r="T3680" s="57"/>
      <c r="U3680" s="57"/>
      <c r="V3680" s="57"/>
      <c r="W3680" s="57"/>
      <c r="X3680" s="56" t="str">
        <f t="shared" si="58"/>
        <v/>
      </c>
    </row>
    <row r="3681" spans="1:24" x14ac:dyDescent="0.2">
      <c r="A3681" s="8">
        <v>3665</v>
      </c>
      <c r="B3681" s="47" t="str">
        <f>IF('tabela informacyjna dla JST'!$C$9="","",'tabela informacyjna dla JST'!$C$9)</f>
        <v>Ślemień gm. wiejska</v>
      </c>
      <c r="C3681" s="47" t="str">
        <f>IFERROR((VLOOKUP(B3681,Tabela1[],6,FALSE)),"")</f>
        <v>PL2405_EE</v>
      </c>
      <c r="D3681" s="47" t="str">
        <f>IFERROR((VLOOKUP(C3681,KATALOGI!$A$34:$B$49,2,FALSE)),"")</f>
        <v>Edukacja ekologiczna związana z ochroną powietrza</v>
      </c>
      <c r="E3681" s="57"/>
      <c r="F3681" s="57"/>
      <c r="G3681" s="57"/>
      <c r="H3681" s="57"/>
      <c r="I3681" s="57"/>
      <c r="J3681" s="57"/>
      <c r="K3681" s="57"/>
      <c r="L3681" s="57"/>
      <c r="M3681" s="57"/>
      <c r="N3681" s="57"/>
      <c r="O3681" s="57"/>
      <c r="P3681" s="57"/>
      <c r="Q3681" s="57"/>
      <c r="R3681" s="57"/>
      <c r="S3681" s="57"/>
      <c r="T3681" s="57"/>
      <c r="U3681" s="57"/>
      <c r="V3681" s="57"/>
      <c r="W3681" s="57"/>
      <c r="X3681" s="56" t="str">
        <f t="shared" si="58"/>
        <v/>
      </c>
    </row>
    <row r="3682" spans="1:24" x14ac:dyDescent="0.2">
      <c r="A3682" s="8">
        <v>3666</v>
      </c>
      <c r="B3682" s="47" t="str">
        <f>IF('tabela informacyjna dla JST'!$C$9="","",'tabela informacyjna dla JST'!$C$9)</f>
        <v>Ślemień gm. wiejska</v>
      </c>
      <c r="C3682" s="47" t="str">
        <f>IFERROR((VLOOKUP(B3682,Tabela1[],6,FALSE)),"")</f>
        <v>PL2405_EE</v>
      </c>
      <c r="D3682" s="47" t="str">
        <f>IFERROR((VLOOKUP(C3682,KATALOGI!$A$34:$B$49,2,FALSE)),"")</f>
        <v>Edukacja ekologiczna związana z ochroną powietrza</v>
      </c>
      <c r="E3682" s="57"/>
      <c r="F3682" s="57"/>
      <c r="G3682" s="57"/>
      <c r="H3682" s="57"/>
      <c r="I3682" s="57"/>
      <c r="J3682" s="57"/>
      <c r="K3682" s="57"/>
      <c r="L3682" s="57"/>
      <c r="M3682" s="57"/>
      <c r="N3682" s="57"/>
      <c r="O3682" s="57"/>
      <c r="P3682" s="57"/>
      <c r="Q3682" s="57"/>
      <c r="R3682" s="57"/>
      <c r="S3682" s="57"/>
      <c r="T3682" s="57"/>
      <c r="U3682" s="57"/>
      <c r="V3682" s="57"/>
      <c r="W3682" s="57"/>
      <c r="X3682" s="56" t="str">
        <f t="shared" si="58"/>
        <v/>
      </c>
    </row>
    <row r="3683" spans="1:24" x14ac:dyDescent="0.2">
      <c r="A3683" s="8">
        <v>3667</v>
      </c>
      <c r="B3683" s="47" t="str">
        <f>IF('tabela informacyjna dla JST'!$C$9="","",'tabela informacyjna dla JST'!$C$9)</f>
        <v>Ślemień gm. wiejska</v>
      </c>
      <c r="C3683" s="47" t="str">
        <f>IFERROR((VLOOKUP(B3683,Tabela1[],6,FALSE)),"")</f>
        <v>PL2405_EE</v>
      </c>
      <c r="D3683" s="47" t="str">
        <f>IFERROR((VLOOKUP(C3683,KATALOGI!$A$34:$B$49,2,FALSE)),"")</f>
        <v>Edukacja ekologiczna związana z ochroną powietrza</v>
      </c>
      <c r="E3683" s="57"/>
      <c r="F3683" s="57"/>
      <c r="G3683" s="57"/>
      <c r="H3683" s="57"/>
      <c r="I3683" s="57"/>
      <c r="J3683" s="57"/>
      <c r="K3683" s="57"/>
      <c r="L3683" s="57"/>
      <c r="M3683" s="57"/>
      <c r="N3683" s="57"/>
      <c r="O3683" s="57"/>
      <c r="P3683" s="57"/>
      <c r="Q3683" s="57"/>
      <c r="R3683" s="57"/>
      <c r="S3683" s="57"/>
      <c r="T3683" s="57"/>
      <c r="U3683" s="57"/>
      <c r="V3683" s="57"/>
      <c r="W3683" s="57"/>
      <c r="X3683" s="56" t="str">
        <f t="shared" si="58"/>
        <v/>
      </c>
    </row>
    <row r="3684" spans="1:24" x14ac:dyDescent="0.2">
      <c r="A3684" s="8">
        <v>3668</v>
      </c>
      <c r="B3684" s="47" t="str">
        <f>IF('tabela informacyjna dla JST'!$C$9="","",'tabela informacyjna dla JST'!$C$9)</f>
        <v>Ślemień gm. wiejska</v>
      </c>
      <c r="C3684" s="47" t="str">
        <f>IFERROR((VLOOKUP(B3684,Tabela1[],6,FALSE)),"")</f>
        <v>PL2405_EE</v>
      </c>
      <c r="D3684" s="47" t="str">
        <f>IFERROR((VLOOKUP(C3684,KATALOGI!$A$34:$B$49,2,FALSE)),"")</f>
        <v>Edukacja ekologiczna związana z ochroną powietrza</v>
      </c>
      <c r="E3684" s="57"/>
      <c r="F3684" s="57"/>
      <c r="G3684" s="57"/>
      <c r="H3684" s="57"/>
      <c r="I3684" s="57"/>
      <c r="J3684" s="57"/>
      <c r="K3684" s="57"/>
      <c r="L3684" s="57"/>
      <c r="M3684" s="57"/>
      <c r="N3684" s="57"/>
      <c r="O3684" s="57"/>
      <c r="P3684" s="57"/>
      <c r="Q3684" s="57"/>
      <c r="R3684" s="57"/>
      <c r="S3684" s="57"/>
      <c r="T3684" s="57"/>
      <c r="U3684" s="57"/>
      <c r="V3684" s="57"/>
      <c r="W3684" s="57"/>
      <c r="X3684" s="56" t="str">
        <f t="shared" si="58"/>
        <v/>
      </c>
    </row>
    <row r="3685" spans="1:24" x14ac:dyDescent="0.2">
      <c r="A3685" s="8">
        <v>3669</v>
      </c>
      <c r="B3685" s="47" t="str">
        <f>IF('tabela informacyjna dla JST'!$C$9="","",'tabela informacyjna dla JST'!$C$9)</f>
        <v>Ślemień gm. wiejska</v>
      </c>
      <c r="C3685" s="47" t="str">
        <f>IFERROR((VLOOKUP(B3685,Tabela1[],6,FALSE)),"")</f>
        <v>PL2405_EE</v>
      </c>
      <c r="D3685" s="47" t="str">
        <f>IFERROR((VLOOKUP(C3685,KATALOGI!$A$34:$B$49,2,FALSE)),"")</f>
        <v>Edukacja ekologiczna związana z ochroną powietrza</v>
      </c>
      <c r="E3685" s="57"/>
      <c r="F3685" s="57"/>
      <c r="G3685" s="57"/>
      <c r="H3685" s="57"/>
      <c r="I3685" s="57"/>
      <c r="J3685" s="57"/>
      <c r="K3685" s="57"/>
      <c r="L3685" s="57"/>
      <c r="M3685" s="57"/>
      <c r="N3685" s="57"/>
      <c r="O3685" s="57"/>
      <c r="P3685" s="57"/>
      <c r="Q3685" s="57"/>
      <c r="R3685" s="57"/>
      <c r="S3685" s="57"/>
      <c r="T3685" s="57"/>
      <c r="U3685" s="57"/>
      <c r="V3685" s="57"/>
      <c r="W3685" s="57"/>
      <c r="X3685" s="56" t="str">
        <f t="shared" si="58"/>
        <v/>
      </c>
    </row>
    <row r="3686" spans="1:24" x14ac:dyDescent="0.2">
      <c r="A3686" s="8">
        <v>3670</v>
      </c>
      <c r="B3686" s="47" t="str">
        <f>IF('tabela informacyjna dla JST'!$C$9="","",'tabela informacyjna dla JST'!$C$9)</f>
        <v>Ślemień gm. wiejska</v>
      </c>
      <c r="C3686" s="47" t="str">
        <f>IFERROR((VLOOKUP(B3686,Tabela1[],6,FALSE)),"")</f>
        <v>PL2405_EE</v>
      </c>
      <c r="D3686" s="47" t="str">
        <f>IFERROR((VLOOKUP(C3686,KATALOGI!$A$34:$B$49,2,FALSE)),"")</f>
        <v>Edukacja ekologiczna związana z ochroną powietrza</v>
      </c>
      <c r="E3686" s="57"/>
      <c r="F3686" s="57"/>
      <c r="G3686" s="57"/>
      <c r="H3686" s="57"/>
      <c r="I3686" s="57"/>
      <c r="J3686" s="57"/>
      <c r="K3686" s="57"/>
      <c r="L3686" s="57"/>
      <c r="M3686" s="57"/>
      <c r="N3686" s="57"/>
      <c r="O3686" s="57"/>
      <c r="P3686" s="57"/>
      <c r="Q3686" s="57"/>
      <c r="R3686" s="57"/>
      <c r="S3686" s="57"/>
      <c r="T3686" s="57"/>
      <c r="U3686" s="57"/>
      <c r="V3686" s="57"/>
      <c r="W3686" s="57"/>
      <c r="X3686" s="56" t="str">
        <f t="shared" si="58"/>
        <v/>
      </c>
    </row>
    <row r="3687" spans="1:24" x14ac:dyDescent="0.2">
      <c r="A3687" s="8">
        <v>3671</v>
      </c>
      <c r="B3687" s="47" t="str">
        <f>IF('tabela informacyjna dla JST'!$C$9="","",'tabela informacyjna dla JST'!$C$9)</f>
        <v>Ślemień gm. wiejska</v>
      </c>
      <c r="C3687" s="47" t="str">
        <f>IFERROR((VLOOKUP(B3687,Tabela1[],6,FALSE)),"")</f>
        <v>PL2405_EE</v>
      </c>
      <c r="D3687" s="47" t="str">
        <f>IFERROR((VLOOKUP(C3687,KATALOGI!$A$34:$B$49,2,FALSE)),"")</f>
        <v>Edukacja ekologiczna związana z ochroną powietrza</v>
      </c>
      <c r="E3687" s="57"/>
      <c r="F3687" s="57"/>
      <c r="G3687" s="57"/>
      <c r="H3687" s="57"/>
      <c r="I3687" s="57"/>
      <c r="J3687" s="57"/>
      <c r="K3687" s="57"/>
      <c r="L3687" s="57"/>
      <c r="M3687" s="57"/>
      <c r="N3687" s="57"/>
      <c r="O3687" s="57"/>
      <c r="P3687" s="57"/>
      <c r="Q3687" s="57"/>
      <c r="R3687" s="57"/>
      <c r="S3687" s="57"/>
      <c r="T3687" s="57"/>
      <c r="U3687" s="57"/>
      <c r="V3687" s="57"/>
      <c r="W3687" s="57"/>
      <c r="X3687" s="56" t="str">
        <f t="shared" si="58"/>
        <v/>
      </c>
    </row>
    <row r="3688" spans="1:24" x14ac:dyDescent="0.2">
      <c r="A3688" s="8">
        <v>3672</v>
      </c>
      <c r="B3688" s="47" t="str">
        <f>IF('tabela informacyjna dla JST'!$C$9="","",'tabela informacyjna dla JST'!$C$9)</f>
        <v>Ślemień gm. wiejska</v>
      </c>
      <c r="C3688" s="47" t="str">
        <f>IFERROR((VLOOKUP(B3688,Tabela1[],6,FALSE)),"")</f>
        <v>PL2405_EE</v>
      </c>
      <c r="D3688" s="47" t="str">
        <f>IFERROR((VLOOKUP(C3688,KATALOGI!$A$34:$B$49,2,FALSE)),"")</f>
        <v>Edukacja ekologiczna związana z ochroną powietrza</v>
      </c>
      <c r="E3688" s="57"/>
      <c r="F3688" s="57"/>
      <c r="G3688" s="57"/>
      <c r="H3688" s="57"/>
      <c r="I3688" s="57"/>
      <c r="J3688" s="57"/>
      <c r="K3688" s="57"/>
      <c r="L3688" s="57"/>
      <c r="M3688" s="57"/>
      <c r="N3688" s="57"/>
      <c r="O3688" s="57"/>
      <c r="P3688" s="57"/>
      <c r="Q3688" s="57"/>
      <c r="R3688" s="57"/>
      <c r="S3688" s="57"/>
      <c r="T3688" s="57"/>
      <c r="U3688" s="57"/>
      <c r="V3688" s="57"/>
      <c r="W3688" s="57"/>
      <c r="X3688" s="56" t="str">
        <f t="shared" si="58"/>
        <v/>
      </c>
    </row>
    <row r="3689" spans="1:24" x14ac:dyDescent="0.2">
      <c r="A3689" s="8">
        <v>3673</v>
      </c>
      <c r="B3689" s="47" t="str">
        <f>IF('tabela informacyjna dla JST'!$C$9="","",'tabela informacyjna dla JST'!$C$9)</f>
        <v>Ślemień gm. wiejska</v>
      </c>
      <c r="C3689" s="47" t="str">
        <f>IFERROR((VLOOKUP(B3689,Tabela1[],6,FALSE)),"")</f>
        <v>PL2405_EE</v>
      </c>
      <c r="D3689" s="47" t="str">
        <f>IFERROR((VLOOKUP(C3689,KATALOGI!$A$34:$B$49,2,FALSE)),"")</f>
        <v>Edukacja ekologiczna związana z ochroną powietrza</v>
      </c>
      <c r="E3689" s="57"/>
      <c r="F3689" s="57"/>
      <c r="G3689" s="57"/>
      <c r="H3689" s="57"/>
      <c r="I3689" s="57"/>
      <c r="J3689" s="57"/>
      <c r="K3689" s="57"/>
      <c r="L3689" s="57"/>
      <c r="M3689" s="57"/>
      <c r="N3689" s="57"/>
      <c r="O3689" s="57"/>
      <c r="P3689" s="57"/>
      <c r="Q3689" s="57"/>
      <c r="R3689" s="57"/>
      <c r="S3689" s="57"/>
      <c r="T3689" s="57"/>
      <c r="U3689" s="57"/>
      <c r="V3689" s="57"/>
      <c r="W3689" s="57"/>
      <c r="X3689" s="56" t="str">
        <f t="shared" si="58"/>
        <v/>
      </c>
    </row>
    <row r="3690" spans="1:24" x14ac:dyDescent="0.2">
      <c r="A3690" s="8">
        <v>3674</v>
      </c>
      <c r="B3690" s="47" t="str">
        <f>IF('tabela informacyjna dla JST'!$C$9="","",'tabela informacyjna dla JST'!$C$9)</f>
        <v>Ślemień gm. wiejska</v>
      </c>
      <c r="C3690" s="47" t="str">
        <f>IFERROR((VLOOKUP(B3690,Tabela1[],6,FALSE)),"")</f>
        <v>PL2405_EE</v>
      </c>
      <c r="D3690" s="47" t="str">
        <f>IFERROR((VLOOKUP(C3690,KATALOGI!$A$34:$B$49,2,FALSE)),"")</f>
        <v>Edukacja ekologiczna związana z ochroną powietrza</v>
      </c>
      <c r="E3690" s="57"/>
      <c r="F3690" s="57"/>
      <c r="G3690" s="57"/>
      <c r="H3690" s="57"/>
      <c r="I3690" s="57"/>
      <c r="J3690" s="57"/>
      <c r="K3690" s="57"/>
      <c r="L3690" s="57"/>
      <c r="M3690" s="57"/>
      <c r="N3690" s="57"/>
      <c r="O3690" s="57"/>
      <c r="P3690" s="57"/>
      <c r="Q3690" s="57"/>
      <c r="R3690" s="57"/>
      <c r="S3690" s="57"/>
      <c r="T3690" s="57"/>
      <c r="U3690" s="57"/>
      <c r="V3690" s="57"/>
      <c r="W3690" s="57"/>
      <c r="X3690" s="56" t="str">
        <f t="shared" si="58"/>
        <v/>
      </c>
    </row>
    <row r="3691" spans="1:24" x14ac:dyDescent="0.2">
      <c r="A3691" s="8">
        <v>3675</v>
      </c>
      <c r="B3691" s="47" t="str">
        <f>IF('tabela informacyjna dla JST'!$C$9="","",'tabela informacyjna dla JST'!$C$9)</f>
        <v>Ślemień gm. wiejska</v>
      </c>
      <c r="C3691" s="47" t="str">
        <f>IFERROR((VLOOKUP(B3691,Tabela1[],6,FALSE)),"")</f>
        <v>PL2405_EE</v>
      </c>
      <c r="D3691" s="47" t="str">
        <f>IFERROR((VLOOKUP(C3691,KATALOGI!$A$34:$B$49,2,FALSE)),"")</f>
        <v>Edukacja ekologiczna związana z ochroną powietrza</v>
      </c>
      <c r="E3691" s="57"/>
      <c r="F3691" s="57"/>
      <c r="G3691" s="57"/>
      <c r="H3691" s="57"/>
      <c r="I3691" s="57"/>
      <c r="J3691" s="57"/>
      <c r="K3691" s="57"/>
      <c r="L3691" s="57"/>
      <c r="M3691" s="57"/>
      <c r="N3691" s="57"/>
      <c r="O3691" s="57"/>
      <c r="P3691" s="57"/>
      <c r="Q3691" s="57"/>
      <c r="R3691" s="57"/>
      <c r="S3691" s="57"/>
      <c r="T3691" s="57"/>
      <c r="U3691" s="57"/>
      <c r="V3691" s="57"/>
      <c r="W3691" s="57"/>
      <c r="X3691" s="56" t="str">
        <f t="shared" si="58"/>
        <v/>
      </c>
    </row>
    <row r="3692" spans="1:24" x14ac:dyDescent="0.2">
      <c r="A3692" s="8">
        <v>3676</v>
      </c>
      <c r="B3692" s="47" t="str">
        <f>IF('tabela informacyjna dla JST'!$C$9="","",'tabela informacyjna dla JST'!$C$9)</f>
        <v>Ślemień gm. wiejska</v>
      </c>
      <c r="C3692" s="47" t="str">
        <f>IFERROR((VLOOKUP(B3692,Tabela1[],6,FALSE)),"")</f>
        <v>PL2405_EE</v>
      </c>
      <c r="D3692" s="47" t="str">
        <f>IFERROR((VLOOKUP(C3692,KATALOGI!$A$34:$B$49,2,FALSE)),"")</f>
        <v>Edukacja ekologiczna związana z ochroną powietrza</v>
      </c>
      <c r="E3692" s="57"/>
      <c r="F3692" s="57"/>
      <c r="G3692" s="57"/>
      <c r="H3692" s="57"/>
      <c r="I3692" s="57"/>
      <c r="J3692" s="57"/>
      <c r="K3692" s="57"/>
      <c r="L3692" s="57"/>
      <c r="M3692" s="57"/>
      <c r="N3692" s="57"/>
      <c r="O3692" s="57"/>
      <c r="P3692" s="57"/>
      <c r="Q3692" s="57"/>
      <c r="R3692" s="57"/>
      <c r="S3692" s="57"/>
      <c r="T3692" s="57"/>
      <c r="U3692" s="57"/>
      <c r="V3692" s="57"/>
      <c r="W3692" s="57"/>
      <c r="X3692" s="56" t="str">
        <f t="shared" si="58"/>
        <v/>
      </c>
    </row>
    <row r="3693" spans="1:24" x14ac:dyDescent="0.2">
      <c r="A3693" s="8">
        <v>3677</v>
      </c>
      <c r="B3693" s="47" t="str">
        <f>IF('tabela informacyjna dla JST'!$C$9="","",'tabela informacyjna dla JST'!$C$9)</f>
        <v>Ślemień gm. wiejska</v>
      </c>
      <c r="C3693" s="47" t="str">
        <f>IFERROR((VLOOKUP(B3693,Tabela1[],6,FALSE)),"")</f>
        <v>PL2405_EE</v>
      </c>
      <c r="D3693" s="47" t="str">
        <f>IFERROR((VLOOKUP(C3693,KATALOGI!$A$34:$B$49,2,FALSE)),"")</f>
        <v>Edukacja ekologiczna związana z ochroną powietrza</v>
      </c>
      <c r="E3693" s="57"/>
      <c r="F3693" s="57"/>
      <c r="G3693" s="57"/>
      <c r="H3693" s="57"/>
      <c r="I3693" s="57"/>
      <c r="J3693" s="57"/>
      <c r="K3693" s="57"/>
      <c r="L3693" s="57"/>
      <c r="M3693" s="57"/>
      <c r="N3693" s="57"/>
      <c r="O3693" s="57"/>
      <c r="P3693" s="57"/>
      <c r="Q3693" s="57"/>
      <c r="R3693" s="57"/>
      <c r="S3693" s="57"/>
      <c r="T3693" s="57"/>
      <c r="U3693" s="57"/>
      <c r="V3693" s="57"/>
      <c r="W3693" s="57"/>
      <c r="X3693" s="56" t="str">
        <f t="shared" si="58"/>
        <v/>
      </c>
    </row>
    <row r="3694" spans="1:24" x14ac:dyDescent="0.2">
      <c r="A3694" s="8">
        <v>3678</v>
      </c>
      <c r="B3694" s="47" t="str">
        <f>IF('tabela informacyjna dla JST'!$C$9="","",'tabela informacyjna dla JST'!$C$9)</f>
        <v>Ślemień gm. wiejska</v>
      </c>
      <c r="C3694" s="47" t="str">
        <f>IFERROR((VLOOKUP(B3694,Tabela1[],6,FALSE)),"")</f>
        <v>PL2405_EE</v>
      </c>
      <c r="D3694" s="47" t="str">
        <f>IFERROR((VLOOKUP(C3694,KATALOGI!$A$34:$B$49,2,FALSE)),"")</f>
        <v>Edukacja ekologiczna związana z ochroną powietrza</v>
      </c>
      <c r="E3694" s="57"/>
      <c r="F3694" s="57"/>
      <c r="G3694" s="57"/>
      <c r="H3694" s="57"/>
      <c r="I3694" s="57"/>
      <c r="J3694" s="57"/>
      <c r="K3694" s="57"/>
      <c r="L3694" s="57"/>
      <c r="M3694" s="57"/>
      <c r="N3694" s="57"/>
      <c r="O3694" s="57"/>
      <c r="P3694" s="57"/>
      <c r="Q3694" s="57"/>
      <c r="R3694" s="57"/>
      <c r="S3694" s="57"/>
      <c r="T3694" s="57"/>
      <c r="U3694" s="57"/>
      <c r="V3694" s="57"/>
      <c r="W3694" s="57"/>
      <c r="X3694" s="56" t="str">
        <f t="shared" si="58"/>
        <v/>
      </c>
    </row>
    <row r="3695" spans="1:24" x14ac:dyDescent="0.2">
      <c r="A3695" s="8">
        <v>3679</v>
      </c>
      <c r="B3695" s="47" t="str">
        <f>IF('tabela informacyjna dla JST'!$C$9="","",'tabela informacyjna dla JST'!$C$9)</f>
        <v>Ślemień gm. wiejska</v>
      </c>
      <c r="C3695" s="47" t="str">
        <f>IFERROR((VLOOKUP(B3695,Tabela1[],6,FALSE)),"")</f>
        <v>PL2405_EE</v>
      </c>
      <c r="D3695" s="47" t="str">
        <f>IFERROR((VLOOKUP(C3695,KATALOGI!$A$34:$B$49,2,FALSE)),"")</f>
        <v>Edukacja ekologiczna związana z ochroną powietrza</v>
      </c>
      <c r="E3695" s="57"/>
      <c r="F3695" s="57"/>
      <c r="G3695" s="57"/>
      <c r="H3695" s="57"/>
      <c r="I3695" s="57"/>
      <c r="J3695" s="57"/>
      <c r="K3695" s="57"/>
      <c r="L3695" s="57"/>
      <c r="M3695" s="57"/>
      <c r="N3695" s="57"/>
      <c r="O3695" s="57"/>
      <c r="P3695" s="57"/>
      <c r="Q3695" s="57"/>
      <c r="R3695" s="57"/>
      <c r="S3695" s="57"/>
      <c r="T3695" s="57"/>
      <c r="U3695" s="57"/>
      <c r="V3695" s="57"/>
      <c r="W3695" s="57"/>
      <c r="X3695" s="56" t="str">
        <f t="shared" si="58"/>
        <v/>
      </c>
    </row>
    <row r="3696" spans="1:24" x14ac:dyDescent="0.2">
      <c r="A3696" s="8">
        <v>3680</v>
      </c>
      <c r="B3696" s="47" t="str">
        <f>IF('tabela informacyjna dla JST'!$C$9="","",'tabela informacyjna dla JST'!$C$9)</f>
        <v>Ślemień gm. wiejska</v>
      </c>
      <c r="C3696" s="47" t="str">
        <f>IFERROR((VLOOKUP(B3696,Tabela1[],6,FALSE)),"")</f>
        <v>PL2405_EE</v>
      </c>
      <c r="D3696" s="47" t="str">
        <f>IFERROR((VLOOKUP(C3696,KATALOGI!$A$34:$B$49,2,FALSE)),"")</f>
        <v>Edukacja ekologiczna związana z ochroną powietrza</v>
      </c>
      <c r="E3696" s="57"/>
      <c r="F3696" s="57"/>
      <c r="G3696" s="57"/>
      <c r="H3696" s="57"/>
      <c r="I3696" s="57"/>
      <c r="J3696" s="57"/>
      <c r="K3696" s="57"/>
      <c r="L3696" s="57"/>
      <c r="M3696" s="57"/>
      <c r="N3696" s="57"/>
      <c r="O3696" s="57"/>
      <c r="P3696" s="57"/>
      <c r="Q3696" s="57"/>
      <c r="R3696" s="57"/>
      <c r="S3696" s="57"/>
      <c r="T3696" s="57"/>
      <c r="U3696" s="57"/>
      <c r="V3696" s="57"/>
      <c r="W3696" s="57"/>
      <c r="X3696" s="56" t="str">
        <f t="shared" si="58"/>
        <v/>
      </c>
    </row>
    <row r="3697" spans="1:24" x14ac:dyDescent="0.2">
      <c r="A3697" s="8">
        <v>3681</v>
      </c>
      <c r="B3697" s="47" t="str">
        <f>IF('tabela informacyjna dla JST'!$C$9="","",'tabela informacyjna dla JST'!$C$9)</f>
        <v>Ślemień gm. wiejska</v>
      </c>
      <c r="C3697" s="47" t="str">
        <f>IFERROR((VLOOKUP(B3697,Tabela1[],6,FALSE)),"")</f>
        <v>PL2405_EE</v>
      </c>
      <c r="D3697" s="47" t="str">
        <f>IFERROR((VLOOKUP(C3697,KATALOGI!$A$34:$B$49,2,FALSE)),"")</f>
        <v>Edukacja ekologiczna związana z ochroną powietrza</v>
      </c>
      <c r="E3697" s="57"/>
      <c r="F3697" s="57"/>
      <c r="G3697" s="57"/>
      <c r="H3697" s="57"/>
      <c r="I3697" s="57"/>
      <c r="J3697" s="57"/>
      <c r="K3697" s="57"/>
      <c r="L3697" s="57"/>
      <c r="M3697" s="57"/>
      <c r="N3697" s="57"/>
      <c r="O3697" s="57"/>
      <c r="P3697" s="57"/>
      <c r="Q3697" s="57"/>
      <c r="R3697" s="57"/>
      <c r="S3697" s="57"/>
      <c r="T3697" s="57"/>
      <c r="U3697" s="57"/>
      <c r="V3697" s="57"/>
      <c r="W3697" s="57"/>
      <c r="X3697" s="56" t="str">
        <f t="shared" si="58"/>
        <v/>
      </c>
    </row>
    <row r="3698" spans="1:24" x14ac:dyDescent="0.2">
      <c r="A3698" s="8">
        <v>3682</v>
      </c>
      <c r="B3698" s="47" t="str">
        <f>IF('tabela informacyjna dla JST'!$C$9="","",'tabela informacyjna dla JST'!$C$9)</f>
        <v>Ślemień gm. wiejska</v>
      </c>
      <c r="C3698" s="47" t="str">
        <f>IFERROR((VLOOKUP(B3698,Tabela1[],6,FALSE)),"")</f>
        <v>PL2405_EE</v>
      </c>
      <c r="D3698" s="47" t="str">
        <f>IFERROR((VLOOKUP(C3698,KATALOGI!$A$34:$B$49,2,FALSE)),"")</f>
        <v>Edukacja ekologiczna związana z ochroną powietrza</v>
      </c>
      <c r="E3698" s="57"/>
      <c r="F3698" s="57"/>
      <c r="G3698" s="57"/>
      <c r="H3698" s="57"/>
      <c r="I3698" s="57"/>
      <c r="J3698" s="57"/>
      <c r="K3698" s="57"/>
      <c r="L3698" s="57"/>
      <c r="M3698" s="57"/>
      <c r="N3698" s="57"/>
      <c r="O3698" s="57"/>
      <c r="P3698" s="57"/>
      <c r="Q3698" s="57"/>
      <c r="R3698" s="57"/>
      <c r="S3698" s="57"/>
      <c r="T3698" s="57"/>
      <c r="U3698" s="57"/>
      <c r="V3698" s="57"/>
      <c r="W3698" s="57"/>
      <c r="X3698" s="56" t="str">
        <f t="shared" si="58"/>
        <v/>
      </c>
    </row>
    <row r="3699" spans="1:24" x14ac:dyDescent="0.2">
      <c r="A3699" s="8">
        <v>3683</v>
      </c>
      <c r="B3699" s="47" t="str">
        <f>IF('tabela informacyjna dla JST'!$C$9="","",'tabela informacyjna dla JST'!$C$9)</f>
        <v>Ślemień gm. wiejska</v>
      </c>
      <c r="C3699" s="47" t="str">
        <f>IFERROR((VLOOKUP(B3699,Tabela1[],6,FALSE)),"")</f>
        <v>PL2405_EE</v>
      </c>
      <c r="D3699" s="47" t="str">
        <f>IFERROR((VLOOKUP(C3699,KATALOGI!$A$34:$B$49,2,FALSE)),"")</f>
        <v>Edukacja ekologiczna związana z ochroną powietrza</v>
      </c>
      <c r="E3699" s="57"/>
      <c r="F3699" s="57"/>
      <c r="G3699" s="57"/>
      <c r="H3699" s="57"/>
      <c r="I3699" s="57"/>
      <c r="J3699" s="57"/>
      <c r="K3699" s="57"/>
      <c r="L3699" s="57"/>
      <c r="M3699" s="57"/>
      <c r="N3699" s="57"/>
      <c r="O3699" s="57"/>
      <c r="P3699" s="57"/>
      <c r="Q3699" s="57"/>
      <c r="R3699" s="57"/>
      <c r="S3699" s="57"/>
      <c r="T3699" s="57"/>
      <c r="U3699" s="57"/>
      <c r="V3699" s="57"/>
      <c r="W3699" s="57"/>
      <c r="X3699" s="56" t="str">
        <f t="shared" si="58"/>
        <v/>
      </c>
    </row>
    <row r="3700" spans="1:24" x14ac:dyDescent="0.2">
      <c r="A3700" s="8">
        <v>3684</v>
      </c>
      <c r="B3700" s="47" t="str">
        <f>IF('tabela informacyjna dla JST'!$C$9="","",'tabela informacyjna dla JST'!$C$9)</f>
        <v>Ślemień gm. wiejska</v>
      </c>
      <c r="C3700" s="47" t="str">
        <f>IFERROR((VLOOKUP(B3700,Tabela1[],6,FALSE)),"")</f>
        <v>PL2405_EE</v>
      </c>
      <c r="D3700" s="47" t="str">
        <f>IFERROR((VLOOKUP(C3700,KATALOGI!$A$34:$B$49,2,FALSE)),"")</f>
        <v>Edukacja ekologiczna związana z ochroną powietrza</v>
      </c>
      <c r="E3700" s="57"/>
      <c r="F3700" s="57"/>
      <c r="G3700" s="57"/>
      <c r="H3700" s="57"/>
      <c r="I3700" s="57"/>
      <c r="J3700" s="57"/>
      <c r="K3700" s="57"/>
      <c r="L3700" s="57"/>
      <c r="M3700" s="57"/>
      <c r="N3700" s="57"/>
      <c r="O3700" s="57"/>
      <c r="P3700" s="57"/>
      <c r="Q3700" s="57"/>
      <c r="R3700" s="57"/>
      <c r="S3700" s="57"/>
      <c r="T3700" s="57"/>
      <c r="U3700" s="57"/>
      <c r="V3700" s="57"/>
      <c r="W3700" s="57"/>
      <c r="X3700" s="56" t="str">
        <f t="shared" si="58"/>
        <v/>
      </c>
    </row>
    <row r="3701" spans="1:24" x14ac:dyDescent="0.2">
      <c r="A3701" s="8">
        <v>3685</v>
      </c>
      <c r="B3701" s="47" t="str">
        <f>IF('tabela informacyjna dla JST'!$C$9="","",'tabela informacyjna dla JST'!$C$9)</f>
        <v>Ślemień gm. wiejska</v>
      </c>
      <c r="C3701" s="47" t="str">
        <f>IFERROR((VLOOKUP(B3701,Tabela1[],6,FALSE)),"")</f>
        <v>PL2405_EE</v>
      </c>
      <c r="D3701" s="47" t="str">
        <f>IFERROR((VLOOKUP(C3701,KATALOGI!$A$34:$B$49,2,FALSE)),"")</f>
        <v>Edukacja ekologiczna związana z ochroną powietrza</v>
      </c>
      <c r="E3701" s="57"/>
      <c r="F3701" s="57"/>
      <c r="G3701" s="57"/>
      <c r="H3701" s="57"/>
      <c r="I3701" s="57"/>
      <c r="J3701" s="57"/>
      <c r="K3701" s="57"/>
      <c r="L3701" s="57"/>
      <c r="M3701" s="57"/>
      <c r="N3701" s="57"/>
      <c r="O3701" s="57"/>
      <c r="P3701" s="57"/>
      <c r="Q3701" s="57"/>
      <c r="R3701" s="57"/>
      <c r="S3701" s="57"/>
      <c r="T3701" s="57"/>
      <c r="U3701" s="57"/>
      <c r="V3701" s="57"/>
      <c r="W3701" s="57"/>
      <c r="X3701" s="56" t="str">
        <f t="shared" si="58"/>
        <v/>
      </c>
    </row>
    <row r="3702" spans="1:24" x14ac:dyDescent="0.2">
      <c r="A3702" s="8">
        <v>3686</v>
      </c>
      <c r="B3702" s="47" t="str">
        <f>IF('tabela informacyjna dla JST'!$C$9="","",'tabela informacyjna dla JST'!$C$9)</f>
        <v>Ślemień gm. wiejska</v>
      </c>
      <c r="C3702" s="47" t="str">
        <f>IFERROR((VLOOKUP(B3702,Tabela1[],6,FALSE)),"")</f>
        <v>PL2405_EE</v>
      </c>
      <c r="D3702" s="47" t="str">
        <f>IFERROR((VLOOKUP(C3702,KATALOGI!$A$34:$B$49,2,FALSE)),"")</f>
        <v>Edukacja ekologiczna związana z ochroną powietrza</v>
      </c>
      <c r="E3702" s="57"/>
      <c r="F3702" s="57"/>
      <c r="G3702" s="57"/>
      <c r="H3702" s="57"/>
      <c r="I3702" s="57"/>
      <c r="J3702" s="57"/>
      <c r="K3702" s="57"/>
      <c r="L3702" s="57"/>
      <c r="M3702" s="57"/>
      <c r="N3702" s="57"/>
      <c r="O3702" s="57"/>
      <c r="P3702" s="57"/>
      <c r="Q3702" s="57"/>
      <c r="R3702" s="57"/>
      <c r="S3702" s="57"/>
      <c r="T3702" s="57"/>
      <c r="U3702" s="57"/>
      <c r="V3702" s="57"/>
      <c r="W3702" s="57"/>
      <c r="X3702" s="56" t="str">
        <f t="shared" si="58"/>
        <v/>
      </c>
    </row>
    <row r="3703" spans="1:24" x14ac:dyDescent="0.2">
      <c r="A3703" s="8">
        <v>3687</v>
      </c>
      <c r="B3703" s="47" t="str">
        <f>IF('tabela informacyjna dla JST'!$C$9="","",'tabela informacyjna dla JST'!$C$9)</f>
        <v>Ślemień gm. wiejska</v>
      </c>
      <c r="C3703" s="47" t="str">
        <f>IFERROR((VLOOKUP(B3703,Tabela1[],6,FALSE)),"")</f>
        <v>PL2405_EE</v>
      </c>
      <c r="D3703" s="47" t="str">
        <f>IFERROR((VLOOKUP(C3703,KATALOGI!$A$34:$B$49,2,FALSE)),"")</f>
        <v>Edukacja ekologiczna związana z ochroną powietrza</v>
      </c>
      <c r="E3703" s="57"/>
      <c r="F3703" s="57"/>
      <c r="G3703" s="57"/>
      <c r="H3703" s="57"/>
      <c r="I3703" s="57"/>
      <c r="J3703" s="57"/>
      <c r="K3703" s="57"/>
      <c r="L3703" s="57"/>
      <c r="M3703" s="57"/>
      <c r="N3703" s="57"/>
      <c r="O3703" s="57"/>
      <c r="P3703" s="57"/>
      <c r="Q3703" s="57"/>
      <c r="R3703" s="57"/>
      <c r="S3703" s="57"/>
      <c r="T3703" s="57"/>
      <c r="U3703" s="57"/>
      <c r="V3703" s="57"/>
      <c r="W3703" s="57"/>
      <c r="X3703" s="56" t="str">
        <f t="shared" si="58"/>
        <v/>
      </c>
    </row>
    <row r="3704" spans="1:24" x14ac:dyDescent="0.2">
      <c r="A3704" s="8">
        <v>3688</v>
      </c>
      <c r="B3704" s="47" t="str">
        <f>IF('tabela informacyjna dla JST'!$C$9="","",'tabela informacyjna dla JST'!$C$9)</f>
        <v>Ślemień gm. wiejska</v>
      </c>
      <c r="C3704" s="47" t="str">
        <f>IFERROR((VLOOKUP(B3704,Tabela1[],6,FALSE)),"")</f>
        <v>PL2405_EE</v>
      </c>
      <c r="D3704" s="47" t="str">
        <f>IFERROR((VLOOKUP(C3704,KATALOGI!$A$34:$B$49,2,FALSE)),"")</f>
        <v>Edukacja ekologiczna związana z ochroną powietrza</v>
      </c>
      <c r="E3704" s="57"/>
      <c r="F3704" s="57"/>
      <c r="G3704" s="57"/>
      <c r="H3704" s="57"/>
      <c r="I3704" s="57"/>
      <c r="J3704" s="57"/>
      <c r="K3704" s="57"/>
      <c r="L3704" s="57"/>
      <c r="M3704" s="57"/>
      <c r="N3704" s="57"/>
      <c r="O3704" s="57"/>
      <c r="P3704" s="57"/>
      <c r="Q3704" s="57"/>
      <c r="R3704" s="57"/>
      <c r="S3704" s="57"/>
      <c r="T3704" s="57"/>
      <c r="U3704" s="57"/>
      <c r="V3704" s="57"/>
      <c r="W3704" s="57"/>
      <c r="X3704" s="56" t="str">
        <f t="shared" si="58"/>
        <v/>
      </c>
    </row>
    <row r="3705" spans="1:24" x14ac:dyDescent="0.2">
      <c r="A3705" s="8">
        <v>3689</v>
      </c>
      <c r="B3705" s="47" t="str">
        <f>IF('tabela informacyjna dla JST'!$C$9="","",'tabela informacyjna dla JST'!$C$9)</f>
        <v>Ślemień gm. wiejska</v>
      </c>
      <c r="C3705" s="47" t="str">
        <f>IFERROR((VLOOKUP(B3705,Tabela1[],6,FALSE)),"")</f>
        <v>PL2405_EE</v>
      </c>
      <c r="D3705" s="47" t="str">
        <f>IFERROR((VLOOKUP(C3705,KATALOGI!$A$34:$B$49,2,FALSE)),"")</f>
        <v>Edukacja ekologiczna związana z ochroną powietrza</v>
      </c>
      <c r="E3705" s="57"/>
      <c r="F3705" s="57"/>
      <c r="G3705" s="57"/>
      <c r="H3705" s="57"/>
      <c r="I3705" s="57"/>
      <c r="J3705" s="57"/>
      <c r="K3705" s="57"/>
      <c r="L3705" s="57"/>
      <c r="M3705" s="57"/>
      <c r="N3705" s="57"/>
      <c r="O3705" s="57"/>
      <c r="P3705" s="57"/>
      <c r="Q3705" s="57"/>
      <c r="R3705" s="57"/>
      <c r="S3705" s="57"/>
      <c r="T3705" s="57"/>
      <c r="U3705" s="57"/>
      <c r="V3705" s="57"/>
      <c r="W3705" s="57"/>
      <c r="X3705" s="56" t="str">
        <f t="shared" si="58"/>
        <v/>
      </c>
    </row>
    <row r="3706" spans="1:24" x14ac:dyDescent="0.2">
      <c r="A3706" s="8">
        <v>3690</v>
      </c>
      <c r="B3706" s="47" t="str">
        <f>IF('tabela informacyjna dla JST'!$C$9="","",'tabela informacyjna dla JST'!$C$9)</f>
        <v>Ślemień gm. wiejska</v>
      </c>
      <c r="C3706" s="47" t="str">
        <f>IFERROR((VLOOKUP(B3706,Tabela1[],6,FALSE)),"")</f>
        <v>PL2405_EE</v>
      </c>
      <c r="D3706" s="47" t="str">
        <f>IFERROR((VLOOKUP(C3706,KATALOGI!$A$34:$B$49,2,FALSE)),"")</f>
        <v>Edukacja ekologiczna związana z ochroną powietrza</v>
      </c>
      <c r="E3706" s="57"/>
      <c r="F3706" s="57"/>
      <c r="G3706" s="57"/>
      <c r="H3706" s="57"/>
      <c r="I3706" s="57"/>
      <c r="J3706" s="57"/>
      <c r="K3706" s="57"/>
      <c r="L3706" s="57"/>
      <c r="M3706" s="57"/>
      <c r="N3706" s="57"/>
      <c r="O3706" s="57"/>
      <c r="P3706" s="57"/>
      <c r="Q3706" s="57"/>
      <c r="R3706" s="57"/>
      <c r="S3706" s="57"/>
      <c r="T3706" s="57"/>
      <c r="U3706" s="57"/>
      <c r="V3706" s="57"/>
      <c r="W3706" s="57"/>
      <c r="X3706" s="56" t="str">
        <f t="shared" si="58"/>
        <v/>
      </c>
    </row>
    <row r="3707" spans="1:24" x14ac:dyDescent="0.2">
      <c r="A3707" s="8">
        <v>3691</v>
      </c>
      <c r="B3707" s="47" t="str">
        <f>IF('tabela informacyjna dla JST'!$C$9="","",'tabela informacyjna dla JST'!$C$9)</f>
        <v>Ślemień gm. wiejska</v>
      </c>
      <c r="C3707" s="47" t="str">
        <f>IFERROR((VLOOKUP(B3707,Tabela1[],6,FALSE)),"")</f>
        <v>PL2405_EE</v>
      </c>
      <c r="D3707" s="47" t="str">
        <f>IFERROR((VLOOKUP(C3707,KATALOGI!$A$34:$B$49,2,FALSE)),"")</f>
        <v>Edukacja ekologiczna związana z ochroną powietrza</v>
      </c>
      <c r="E3707" s="57"/>
      <c r="F3707" s="57"/>
      <c r="G3707" s="57"/>
      <c r="H3707" s="57"/>
      <c r="I3707" s="57"/>
      <c r="J3707" s="57"/>
      <c r="K3707" s="57"/>
      <c r="L3707" s="57"/>
      <c r="M3707" s="57"/>
      <c r="N3707" s="57"/>
      <c r="O3707" s="57"/>
      <c r="P3707" s="57"/>
      <c r="Q3707" s="57"/>
      <c r="R3707" s="57"/>
      <c r="S3707" s="57"/>
      <c r="T3707" s="57"/>
      <c r="U3707" s="57"/>
      <c r="V3707" s="57"/>
      <c r="W3707" s="57"/>
      <c r="X3707" s="56" t="str">
        <f t="shared" si="58"/>
        <v/>
      </c>
    </row>
    <row r="3708" spans="1:24" x14ac:dyDescent="0.2">
      <c r="A3708" s="8">
        <v>3692</v>
      </c>
      <c r="B3708" s="47" t="str">
        <f>IF('tabela informacyjna dla JST'!$C$9="","",'tabela informacyjna dla JST'!$C$9)</f>
        <v>Ślemień gm. wiejska</v>
      </c>
      <c r="C3708" s="47" t="str">
        <f>IFERROR((VLOOKUP(B3708,Tabela1[],6,FALSE)),"")</f>
        <v>PL2405_EE</v>
      </c>
      <c r="D3708" s="47" t="str">
        <f>IFERROR((VLOOKUP(C3708,KATALOGI!$A$34:$B$49,2,FALSE)),"")</f>
        <v>Edukacja ekologiczna związana z ochroną powietrza</v>
      </c>
      <c r="E3708" s="57"/>
      <c r="F3708" s="57"/>
      <c r="G3708" s="57"/>
      <c r="H3708" s="57"/>
      <c r="I3708" s="57"/>
      <c r="J3708" s="57"/>
      <c r="K3708" s="57"/>
      <c r="L3708" s="57"/>
      <c r="M3708" s="57"/>
      <c r="N3708" s="57"/>
      <c r="O3708" s="57"/>
      <c r="P3708" s="57"/>
      <c r="Q3708" s="57"/>
      <c r="R3708" s="57"/>
      <c r="S3708" s="57"/>
      <c r="T3708" s="57"/>
      <c r="U3708" s="57"/>
      <c r="V3708" s="57"/>
      <c r="W3708" s="57"/>
      <c r="X3708" s="56" t="str">
        <f t="shared" si="58"/>
        <v/>
      </c>
    </row>
    <row r="3709" spans="1:24" x14ac:dyDescent="0.2">
      <c r="A3709" s="8">
        <v>3693</v>
      </c>
      <c r="B3709" s="47" t="str">
        <f>IF('tabela informacyjna dla JST'!$C$9="","",'tabela informacyjna dla JST'!$C$9)</f>
        <v>Ślemień gm. wiejska</v>
      </c>
      <c r="C3709" s="47" t="str">
        <f>IFERROR((VLOOKUP(B3709,Tabela1[],6,FALSE)),"")</f>
        <v>PL2405_EE</v>
      </c>
      <c r="D3709" s="47" t="str">
        <f>IFERROR((VLOOKUP(C3709,KATALOGI!$A$34:$B$49,2,FALSE)),"")</f>
        <v>Edukacja ekologiczna związana z ochroną powietrza</v>
      </c>
      <c r="E3709" s="57"/>
      <c r="F3709" s="57"/>
      <c r="G3709" s="57"/>
      <c r="H3709" s="57"/>
      <c r="I3709" s="57"/>
      <c r="J3709" s="57"/>
      <c r="K3709" s="57"/>
      <c r="L3709" s="57"/>
      <c r="M3709" s="57"/>
      <c r="N3709" s="57"/>
      <c r="O3709" s="57"/>
      <c r="P3709" s="57"/>
      <c r="Q3709" s="57"/>
      <c r="R3709" s="57"/>
      <c r="S3709" s="57"/>
      <c r="T3709" s="57"/>
      <c r="U3709" s="57"/>
      <c r="V3709" s="57"/>
      <c r="W3709" s="57"/>
      <c r="X3709" s="56" t="str">
        <f t="shared" si="58"/>
        <v/>
      </c>
    </row>
    <row r="3710" spans="1:24" x14ac:dyDescent="0.2">
      <c r="A3710" s="8">
        <v>3694</v>
      </c>
      <c r="B3710" s="47" t="str">
        <f>IF('tabela informacyjna dla JST'!$C$9="","",'tabela informacyjna dla JST'!$C$9)</f>
        <v>Ślemień gm. wiejska</v>
      </c>
      <c r="C3710" s="47" t="str">
        <f>IFERROR((VLOOKUP(B3710,Tabela1[],6,FALSE)),"")</f>
        <v>PL2405_EE</v>
      </c>
      <c r="D3710" s="47" t="str">
        <f>IFERROR((VLOOKUP(C3710,KATALOGI!$A$34:$B$49,2,FALSE)),"")</f>
        <v>Edukacja ekologiczna związana z ochroną powietrza</v>
      </c>
      <c r="E3710" s="57"/>
      <c r="F3710" s="57"/>
      <c r="G3710" s="57"/>
      <c r="H3710" s="57"/>
      <c r="I3710" s="57"/>
      <c r="J3710" s="57"/>
      <c r="K3710" s="57"/>
      <c r="L3710" s="57"/>
      <c r="M3710" s="57"/>
      <c r="N3710" s="57"/>
      <c r="O3710" s="57"/>
      <c r="P3710" s="57"/>
      <c r="Q3710" s="57"/>
      <c r="R3710" s="57"/>
      <c r="S3710" s="57"/>
      <c r="T3710" s="57"/>
      <c r="U3710" s="57"/>
      <c r="V3710" s="57"/>
      <c r="W3710" s="57"/>
      <c r="X3710" s="56" t="str">
        <f t="shared" si="58"/>
        <v/>
      </c>
    </row>
    <row r="3711" spans="1:24" x14ac:dyDescent="0.2">
      <c r="A3711" s="8">
        <v>3695</v>
      </c>
      <c r="B3711" s="47" t="str">
        <f>IF('tabela informacyjna dla JST'!$C$9="","",'tabela informacyjna dla JST'!$C$9)</f>
        <v>Ślemień gm. wiejska</v>
      </c>
      <c r="C3711" s="47" t="str">
        <f>IFERROR((VLOOKUP(B3711,Tabela1[],6,FALSE)),"")</f>
        <v>PL2405_EE</v>
      </c>
      <c r="D3711" s="47" t="str">
        <f>IFERROR((VLOOKUP(C3711,KATALOGI!$A$34:$B$49,2,FALSE)),"")</f>
        <v>Edukacja ekologiczna związana z ochroną powietrza</v>
      </c>
      <c r="E3711" s="57"/>
      <c r="F3711" s="57"/>
      <c r="G3711" s="57"/>
      <c r="H3711" s="57"/>
      <c r="I3711" s="57"/>
      <c r="J3711" s="57"/>
      <c r="K3711" s="57"/>
      <c r="L3711" s="57"/>
      <c r="M3711" s="57"/>
      <c r="N3711" s="57"/>
      <c r="O3711" s="57"/>
      <c r="P3711" s="57"/>
      <c r="Q3711" s="57"/>
      <c r="R3711" s="57"/>
      <c r="S3711" s="57"/>
      <c r="T3711" s="57"/>
      <c r="U3711" s="57"/>
      <c r="V3711" s="57"/>
      <c r="W3711" s="57"/>
      <c r="X3711" s="56" t="str">
        <f t="shared" si="58"/>
        <v/>
      </c>
    </row>
    <row r="3712" spans="1:24" x14ac:dyDescent="0.2">
      <c r="A3712" s="8">
        <v>3696</v>
      </c>
      <c r="B3712" s="47" t="str">
        <f>IF('tabela informacyjna dla JST'!$C$9="","",'tabela informacyjna dla JST'!$C$9)</f>
        <v>Ślemień gm. wiejska</v>
      </c>
      <c r="C3712" s="47" t="str">
        <f>IFERROR((VLOOKUP(B3712,Tabela1[],6,FALSE)),"")</f>
        <v>PL2405_EE</v>
      </c>
      <c r="D3712" s="47" t="str">
        <f>IFERROR((VLOOKUP(C3712,KATALOGI!$A$34:$B$49,2,FALSE)),"")</f>
        <v>Edukacja ekologiczna związana z ochroną powietrza</v>
      </c>
      <c r="E3712" s="57"/>
      <c r="F3712" s="57"/>
      <c r="G3712" s="57"/>
      <c r="H3712" s="57"/>
      <c r="I3712" s="57"/>
      <c r="J3712" s="57"/>
      <c r="K3712" s="57"/>
      <c r="L3712" s="57"/>
      <c r="M3712" s="57"/>
      <c r="N3712" s="57"/>
      <c r="O3712" s="57"/>
      <c r="P3712" s="57"/>
      <c r="Q3712" s="57"/>
      <c r="R3712" s="57"/>
      <c r="S3712" s="57"/>
      <c r="T3712" s="57"/>
      <c r="U3712" s="57"/>
      <c r="V3712" s="57"/>
      <c r="W3712" s="57"/>
      <c r="X3712" s="56" t="str">
        <f t="shared" si="58"/>
        <v/>
      </c>
    </row>
    <row r="3713" spans="1:24" x14ac:dyDescent="0.2">
      <c r="A3713" s="8">
        <v>3697</v>
      </c>
      <c r="B3713" s="47" t="str">
        <f>IF('tabela informacyjna dla JST'!$C$9="","",'tabela informacyjna dla JST'!$C$9)</f>
        <v>Ślemień gm. wiejska</v>
      </c>
      <c r="C3713" s="47" t="str">
        <f>IFERROR((VLOOKUP(B3713,Tabela1[],6,FALSE)),"")</f>
        <v>PL2405_EE</v>
      </c>
      <c r="D3713" s="47" t="str">
        <f>IFERROR((VLOOKUP(C3713,KATALOGI!$A$34:$B$49,2,FALSE)),"")</f>
        <v>Edukacja ekologiczna związana z ochroną powietrza</v>
      </c>
      <c r="E3713" s="57"/>
      <c r="F3713" s="57"/>
      <c r="G3713" s="57"/>
      <c r="H3713" s="57"/>
      <c r="I3713" s="57"/>
      <c r="J3713" s="57"/>
      <c r="K3713" s="57"/>
      <c r="L3713" s="57"/>
      <c r="M3713" s="57"/>
      <c r="N3713" s="57"/>
      <c r="O3713" s="57"/>
      <c r="P3713" s="57"/>
      <c r="Q3713" s="57"/>
      <c r="R3713" s="57"/>
      <c r="S3713" s="57"/>
      <c r="T3713" s="57"/>
      <c r="U3713" s="57"/>
      <c r="V3713" s="57"/>
      <c r="W3713" s="57"/>
      <c r="X3713" s="56" t="str">
        <f t="shared" si="58"/>
        <v/>
      </c>
    </row>
    <row r="3714" spans="1:24" x14ac:dyDescent="0.2">
      <c r="A3714" s="8">
        <v>3698</v>
      </c>
      <c r="B3714" s="47" t="str">
        <f>IF('tabela informacyjna dla JST'!$C$9="","",'tabela informacyjna dla JST'!$C$9)</f>
        <v>Ślemień gm. wiejska</v>
      </c>
      <c r="C3714" s="47" t="str">
        <f>IFERROR((VLOOKUP(B3714,Tabela1[],6,FALSE)),"")</f>
        <v>PL2405_EE</v>
      </c>
      <c r="D3714" s="47" t="str">
        <f>IFERROR((VLOOKUP(C3714,KATALOGI!$A$34:$B$49,2,FALSE)),"")</f>
        <v>Edukacja ekologiczna związana z ochroną powietrza</v>
      </c>
      <c r="E3714" s="57"/>
      <c r="F3714" s="57"/>
      <c r="G3714" s="57"/>
      <c r="H3714" s="57"/>
      <c r="I3714" s="57"/>
      <c r="J3714" s="57"/>
      <c r="K3714" s="57"/>
      <c r="L3714" s="57"/>
      <c r="M3714" s="57"/>
      <c r="N3714" s="57"/>
      <c r="O3714" s="57"/>
      <c r="P3714" s="57"/>
      <c r="Q3714" s="57"/>
      <c r="R3714" s="57"/>
      <c r="S3714" s="57"/>
      <c r="T3714" s="57"/>
      <c r="U3714" s="57"/>
      <c r="V3714" s="57"/>
      <c r="W3714" s="57"/>
      <c r="X3714" s="56" t="str">
        <f t="shared" si="58"/>
        <v/>
      </c>
    </row>
    <row r="3715" spans="1:24" x14ac:dyDescent="0.2">
      <c r="A3715" s="8">
        <v>3699</v>
      </c>
      <c r="B3715" s="47" t="str">
        <f>IF('tabela informacyjna dla JST'!$C$9="","",'tabela informacyjna dla JST'!$C$9)</f>
        <v>Ślemień gm. wiejska</v>
      </c>
      <c r="C3715" s="47" t="str">
        <f>IFERROR((VLOOKUP(B3715,Tabela1[],6,FALSE)),"")</f>
        <v>PL2405_EE</v>
      </c>
      <c r="D3715" s="47" t="str">
        <f>IFERROR((VLOOKUP(C3715,KATALOGI!$A$34:$B$49,2,FALSE)),"")</f>
        <v>Edukacja ekologiczna związana z ochroną powietrza</v>
      </c>
      <c r="E3715" s="57"/>
      <c r="F3715" s="57"/>
      <c r="G3715" s="57"/>
      <c r="H3715" s="57"/>
      <c r="I3715" s="57"/>
      <c r="J3715" s="57"/>
      <c r="K3715" s="57"/>
      <c r="L3715" s="57"/>
      <c r="M3715" s="57"/>
      <c r="N3715" s="57"/>
      <c r="O3715" s="57"/>
      <c r="P3715" s="57"/>
      <c r="Q3715" s="57"/>
      <c r="R3715" s="57"/>
      <c r="S3715" s="57"/>
      <c r="T3715" s="57"/>
      <c r="U3715" s="57"/>
      <c r="V3715" s="57"/>
      <c r="W3715" s="57"/>
      <c r="X3715" s="56" t="str">
        <f t="shared" si="58"/>
        <v/>
      </c>
    </row>
    <row r="3716" spans="1:24" x14ac:dyDescent="0.2">
      <c r="A3716" s="8">
        <v>3700</v>
      </c>
      <c r="B3716" s="47" t="str">
        <f>IF('tabela informacyjna dla JST'!$C$9="","",'tabela informacyjna dla JST'!$C$9)</f>
        <v>Ślemień gm. wiejska</v>
      </c>
      <c r="C3716" s="47" t="str">
        <f>IFERROR((VLOOKUP(B3716,Tabela1[],6,FALSE)),"")</f>
        <v>PL2405_EE</v>
      </c>
      <c r="D3716" s="47" t="str">
        <f>IFERROR((VLOOKUP(C3716,KATALOGI!$A$34:$B$49,2,FALSE)),"")</f>
        <v>Edukacja ekologiczna związana z ochroną powietrza</v>
      </c>
      <c r="E3716" s="57"/>
      <c r="F3716" s="57"/>
      <c r="G3716" s="57"/>
      <c r="H3716" s="57"/>
      <c r="I3716" s="57"/>
      <c r="J3716" s="57"/>
      <c r="K3716" s="57"/>
      <c r="L3716" s="57"/>
      <c r="M3716" s="57"/>
      <c r="N3716" s="57"/>
      <c r="O3716" s="57"/>
      <c r="P3716" s="57"/>
      <c r="Q3716" s="57"/>
      <c r="R3716" s="57"/>
      <c r="S3716" s="57"/>
      <c r="T3716" s="57"/>
      <c r="U3716" s="57"/>
      <c r="V3716" s="57"/>
      <c r="W3716" s="57"/>
      <c r="X3716" s="56" t="str">
        <f t="shared" si="58"/>
        <v/>
      </c>
    </row>
    <row r="3717" spans="1:24" x14ac:dyDescent="0.2">
      <c r="A3717" s="8">
        <v>3701</v>
      </c>
      <c r="B3717" s="47" t="str">
        <f>IF('tabela informacyjna dla JST'!$C$9="","",'tabela informacyjna dla JST'!$C$9)</f>
        <v>Ślemień gm. wiejska</v>
      </c>
      <c r="C3717" s="47" t="str">
        <f>IFERROR((VLOOKUP(B3717,Tabela1[],6,FALSE)),"")</f>
        <v>PL2405_EE</v>
      </c>
      <c r="D3717" s="47" t="str">
        <f>IFERROR((VLOOKUP(C3717,KATALOGI!$A$34:$B$49,2,FALSE)),"")</f>
        <v>Edukacja ekologiczna związana z ochroną powietrza</v>
      </c>
      <c r="E3717" s="57"/>
      <c r="F3717" s="57"/>
      <c r="G3717" s="57"/>
      <c r="H3717" s="57"/>
      <c r="I3717" s="57"/>
      <c r="J3717" s="57"/>
      <c r="K3717" s="57"/>
      <c r="L3717" s="57"/>
      <c r="M3717" s="57"/>
      <c r="N3717" s="57"/>
      <c r="O3717" s="57"/>
      <c r="P3717" s="57"/>
      <c r="Q3717" s="57"/>
      <c r="R3717" s="57"/>
      <c r="S3717" s="57"/>
      <c r="T3717" s="57"/>
      <c r="U3717" s="57"/>
      <c r="V3717" s="57"/>
      <c r="W3717" s="57"/>
      <c r="X3717" s="56" t="str">
        <f t="shared" si="58"/>
        <v/>
      </c>
    </row>
    <row r="3718" spans="1:24" x14ac:dyDescent="0.2">
      <c r="A3718" s="8">
        <v>3702</v>
      </c>
      <c r="B3718" s="47" t="str">
        <f>IF('tabela informacyjna dla JST'!$C$9="","",'tabela informacyjna dla JST'!$C$9)</f>
        <v>Ślemień gm. wiejska</v>
      </c>
      <c r="C3718" s="47" t="str">
        <f>IFERROR((VLOOKUP(B3718,Tabela1[],6,FALSE)),"")</f>
        <v>PL2405_EE</v>
      </c>
      <c r="D3718" s="47" t="str">
        <f>IFERROR((VLOOKUP(C3718,KATALOGI!$A$34:$B$49,2,FALSE)),"")</f>
        <v>Edukacja ekologiczna związana z ochroną powietrza</v>
      </c>
      <c r="E3718" s="57"/>
      <c r="F3718" s="57"/>
      <c r="G3718" s="57"/>
      <c r="H3718" s="57"/>
      <c r="I3718" s="57"/>
      <c r="J3718" s="57"/>
      <c r="K3718" s="57"/>
      <c r="L3718" s="57"/>
      <c r="M3718" s="57"/>
      <c r="N3718" s="57"/>
      <c r="O3718" s="57"/>
      <c r="P3718" s="57"/>
      <c r="Q3718" s="57"/>
      <c r="R3718" s="57"/>
      <c r="S3718" s="57"/>
      <c r="T3718" s="57"/>
      <c r="U3718" s="57"/>
      <c r="V3718" s="57"/>
      <c r="W3718" s="57"/>
      <c r="X3718" s="56" t="str">
        <f t="shared" si="58"/>
        <v/>
      </c>
    </row>
    <row r="3719" spans="1:24" x14ac:dyDescent="0.2">
      <c r="A3719" s="8">
        <v>3703</v>
      </c>
      <c r="B3719" s="47" t="str">
        <f>IF('tabela informacyjna dla JST'!$C$9="","",'tabela informacyjna dla JST'!$C$9)</f>
        <v>Ślemień gm. wiejska</v>
      </c>
      <c r="C3719" s="47" t="str">
        <f>IFERROR((VLOOKUP(B3719,Tabela1[],6,FALSE)),"")</f>
        <v>PL2405_EE</v>
      </c>
      <c r="D3719" s="47" t="str">
        <f>IFERROR((VLOOKUP(C3719,KATALOGI!$A$34:$B$49,2,FALSE)),"")</f>
        <v>Edukacja ekologiczna związana z ochroną powietrza</v>
      </c>
      <c r="E3719" s="57"/>
      <c r="F3719" s="57"/>
      <c r="G3719" s="57"/>
      <c r="H3719" s="57"/>
      <c r="I3719" s="57"/>
      <c r="J3719" s="57"/>
      <c r="K3719" s="57"/>
      <c r="L3719" s="57"/>
      <c r="M3719" s="57"/>
      <c r="N3719" s="57"/>
      <c r="O3719" s="57"/>
      <c r="P3719" s="57"/>
      <c r="Q3719" s="57"/>
      <c r="R3719" s="57"/>
      <c r="S3719" s="57"/>
      <c r="T3719" s="57"/>
      <c r="U3719" s="57"/>
      <c r="V3719" s="57"/>
      <c r="W3719" s="57"/>
      <c r="X3719" s="56" t="str">
        <f t="shared" si="58"/>
        <v/>
      </c>
    </row>
    <row r="3720" spans="1:24" x14ac:dyDescent="0.2">
      <c r="A3720" s="8">
        <v>3704</v>
      </c>
      <c r="B3720" s="47" t="str">
        <f>IF('tabela informacyjna dla JST'!$C$9="","",'tabela informacyjna dla JST'!$C$9)</f>
        <v>Ślemień gm. wiejska</v>
      </c>
      <c r="C3720" s="47" t="str">
        <f>IFERROR((VLOOKUP(B3720,Tabela1[],6,FALSE)),"")</f>
        <v>PL2405_EE</v>
      </c>
      <c r="D3720" s="47" t="str">
        <f>IFERROR((VLOOKUP(C3720,KATALOGI!$A$34:$B$49,2,FALSE)),"")</f>
        <v>Edukacja ekologiczna związana z ochroną powietrza</v>
      </c>
      <c r="E3720" s="57"/>
      <c r="F3720" s="57"/>
      <c r="G3720" s="57"/>
      <c r="H3720" s="57"/>
      <c r="I3720" s="57"/>
      <c r="J3720" s="57"/>
      <c r="K3720" s="57"/>
      <c r="L3720" s="57"/>
      <c r="M3720" s="57"/>
      <c r="N3720" s="57"/>
      <c r="O3720" s="57"/>
      <c r="P3720" s="57"/>
      <c r="Q3720" s="57"/>
      <c r="R3720" s="57"/>
      <c r="S3720" s="57"/>
      <c r="T3720" s="57"/>
      <c r="U3720" s="57"/>
      <c r="V3720" s="57"/>
      <c r="W3720" s="57"/>
      <c r="X3720" s="56" t="str">
        <f t="shared" si="58"/>
        <v/>
      </c>
    </row>
    <row r="3721" spans="1:24" x14ac:dyDescent="0.2">
      <c r="A3721" s="8">
        <v>3705</v>
      </c>
      <c r="B3721" s="47" t="str">
        <f>IF('tabela informacyjna dla JST'!$C$9="","",'tabela informacyjna dla JST'!$C$9)</f>
        <v>Ślemień gm. wiejska</v>
      </c>
      <c r="C3721" s="47" t="str">
        <f>IFERROR((VLOOKUP(B3721,Tabela1[],6,FALSE)),"")</f>
        <v>PL2405_EE</v>
      </c>
      <c r="D3721" s="47" t="str">
        <f>IFERROR((VLOOKUP(C3721,KATALOGI!$A$34:$B$49,2,FALSE)),"")</f>
        <v>Edukacja ekologiczna związana z ochroną powietrza</v>
      </c>
      <c r="E3721" s="57"/>
      <c r="F3721" s="57"/>
      <c r="G3721" s="57"/>
      <c r="H3721" s="57"/>
      <c r="I3721" s="57"/>
      <c r="J3721" s="57"/>
      <c r="K3721" s="57"/>
      <c r="L3721" s="57"/>
      <c r="M3721" s="57"/>
      <c r="N3721" s="57"/>
      <c r="O3721" s="57"/>
      <c r="P3721" s="57"/>
      <c r="Q3721" s="57"/>
      <c r="R3721" s="57"/>
      <c r="S3721" s="57"/>
      <c r="T3721" s="57"/>
      <c r="U3721" s="57"/>
      <c r="V3721" s="57"/>
      <c r="W3721" s="57"/>
      <c r="X3721" s="56" t="str">
        <f t="shared" si="58"/>
        <v/>
      </c>
    </row>
    <row r="3722" spans="1:24" x14ac:dyDescent="0.2">
      <c r="A3722" s="8">
        <v>3706</v>
      </c>
      <c r="B3722" s="47" t="str">
        <f>IF('tabela informacyjna dla JST'!$C$9="","",'tabela informacyjna dla JST'!$C$9)</f>
        <v>Ślemień gm. wiejska</v>
      </c>
      <c r="C3722" s="47" t="str">
        <f>IFERROR((VLOOKUP(B3722,Tabela1[],6,FALSE)),"")</f>
        <v>PL2405_EE</v>
      </c>
      <c r="D3722" s="47" t="str">
        <f>IFERROR((VLOOKUP(C3722,KATALOGI!$A$34:$B$49,2,FALSE)),"")</f>
        <v>Edukacja ekologiczna związana z ochroną powietrza</v>
      </c>
      <c r="E3722" s="57"/>
      <c r="F3722" s="57"/>
      <c r="G3722" s="57"/>
      <c r="H3722" s="57"/>
      <c r="I3722" s="57"/>
      <c r="J3722" s="57"/>
      <c r="K3722" s="57"/>
      <c r="L3722" s="57"/>
      <c r="M3722" s="57"/>
      <c r="N3722" s="57"/>
      <c r="O3722" s="57"/>
      <c r="P3722" s="57"/>
      <c r="Q3722" s="57"/>
      <c r="R3722" s="57"/>
      <c r="S3722" s="57"/>
      <c r="T3722" s="57"/>
      <c r="U3722" s="57"/>
      <c r="V3722" s="57"/>
      <c r="W3722" s="57"/>
      <c r="X3722" s="56" t="str">
        <f t="shared" si="58"/>
        <v/>
      </c>
    </row>
    <row r="3723" spans="1:24" x14ac:dyDescent="0.2">
      <c r="A3723" s="8">
        <v>3707</v>
      </c>
      <c r="B3723" s="47" t="str">
        <f>IF('tabela informacyjna dla JST'!$C$9="","",'tabela informacyjna dla JST'!$C$9)</f>
        <v>Ślemień gm. wiejska</v>
      </c>
      <c r="C3723" s="47" t="str">
        <f>IFERROR((VLOOKUP(B3723,Tabela1[],6,FALSE)),"")</f>
        <v>PL2405_EE</v>
      </c>
      <c r="D3723" s="47" t="str">
        <f>IFERROR((VLOOKUP(C3723,KATALOGI!$A$34:$B$49,2,FALSE)),"")</f>
        <v>Edukacja ekologiczna związana z ochroną powietrza</v>
      </c>
      <c r="E3723" s="57"/>
      <c r="F3723" s="57"/>
      <c r="G3723" s="57"/>
      <c r="H3723" s="57"/>
      <c r="I3723" s="57"/>
      <c r="J3723" s="57"/>
      <c r="K3723" s="57"/>
      <c r="L3723" s="57"/>
      <c r="M3723" s="57"/>
      <c r="N3723" s="57"/>
      <c r="O3723" s="57"/>
      <c r="P3723" s="57"/>
      <c r="Q3723" s="57"/>
      <c r="R3723" s="57"/>
      <c r="S3723" s="57"/>
      <c r="T3723" s="57"/>
      <c r="U3723" s="57"/>
      <c r="V3723" s="57"/>
      <c r="W3723" s="57"/>
      <c r="X3723" s="56" t="str">
        <f t="shared" si="58"/>
        <v/>
      </c>
    </row>
    <row r="3724" spans="1:24" x14ac:dyDescent="0.2">
      <c r="A3724" s="8">
        <v>3708</v>
      </c>
      <c r="B3724" s="47" t="str">
        <f>IF('tabela informacyjna dla JST'!$C$9="","",'tabela informacyjna dla JST'!$C$9)</f>
        <v>Ślemień gm. wiejska</v>
      </c>
      <c r="C3724" s="47" t="str">
        <f>IFERROR((VLOOKUP(B3724,Tabela1[],6,FALSE)),"")</f>
        <v>PL2405_EE</v>
      </c>
      <c r="D3724" s="47" t="str">
        <f>IFERROR((VLOOKUP(C3724,KATALOGI!$A$34:$B$49,2,FALSE)),"")</f>
        <v>Edukacja ekologiczna związana z ochroną powietrza</v>
      </c>
      <c r="E3724" s="57"/>
      <c r="F3724" s="57"/>
      <c r="G3724" s="57"/>
      <c r="H3724" s="57"/>
      <c r="I3724" s="57"/>
      <c r="J3724" s="57"/>
      <c r="K3724" s="57"/>
      <c r="L3724" s="57"/>
      <c r="M3724" s="57"/>
      <c r="N3724" s="57"/>
      <c r="O3724" s="57"/>
      <c r="P3724" s="57"/>
      <c r="Q3724" s="57"/>
      <c r="R3724" s="57"/>
      <c r="S3724" s="57"/>
      <c r="T3724" s="57"/>
      <c r="U3724" s="57"/>
      <c r="V3724" s="57"/>
      <c r="W3724" s="57"/>
      <c r="X3724" s="56" t="str">
        <f t="shared" si="58"/>
        <v/>
      </c>
    </row>
    <row r="3725" spans="1:24" x14ac:dyDescent="0.2">
      <c r="A3725" s="8">
        <v>3709</v>
      </c>
      <c r="B3725" s="47" t="str">
        <f>IF('tabela informacyjna dla JST'!$C$9="","",'tabela informacyjna dla JST'!$C$9)</f>
        <v>Ślemień gm. wiejska</v>
      </c>
      <c r="C3725" s="47" t="str">
        <f>IFERROR((VLOOKUP(B3725,Tabela1[],6,FALSE)),"")</f>
        <v>PL2405_EE</v>
      </c>
      <c r="D3725" s="47" t="str">
        <f>IFERROR((VLOOKUP(C3725,KATALOGI!$A$34:$B$49,2,FALSE)),"")</f>
        <v>Edukacja ekologiczna związana z ochroną powietrza</v>
      </c>
      <c r="E3725" s="57"/>
      <c r="F3725" s="57"/>
      <c r="G3725" s="57"/>
      <c r="H3725" s="57"/>
      <c r="I3725" s="57"/>
      <c r="J3725" s="57"/>
      <c r="K3725" s="57"/>
      <c r="L3725" s="57"/>
      <c r="M3725" s="57"/>
      <c r="N3725" s="57"/>
      <c r="O3725" s="57"/>
      <c r="P3725" s="57"/>
      <c r="Q3725" s="57"/>
      <c r="R3725" s="57"/>
      <c r="S3725" s="57"/>
      <c r="T3725" s="57"/>
      <c r="U3725" s="57"/>
      <c r="V3725" s="57"/>
      <c r="W3725" s="57"/>
      <c r="X3725" s="56" t="str">
        <f t="shared" si="58"/>
        <v/>
      </c>
    </row>
    <row r="3726" spans="1:24" x14ac:dyDescent="0.2">
      <c r="A3726" s="8">
        <v>3710</v>
      </c>
      <c r="B3726" s="47" t="str">
        <f>IF('tabela informacyjna dla JST'!$C$9="","",'tabela informacyjna dla JST'!$C$9)</f>
        <v>Ślemień gm. wiejska</v>
      </c>
      <c r="C3726" s="47" t="str">
        <f>IFERROR((VLOOKUP(B3726,Tabela1[],6,FALSE)),"")</f>
        <v>PL2405_EE</v>
      </c>
      <c r="D3726" s="47" t="str">
        <f>IFERROR((VLOOKUP(C3726,KATALOGI!$A$34:$B$49,2,FALSE)),"")</f>
        <v>Edukacja ekologiczna związana z ochroną powietrza</v>
      </c>
      <c r="E3726" s="57"/>
      <c r="F3726" s="57"/>
      <c r="G3726" s="57"/>
      <c r="H3726" s="57"/>
      <c r="I3726" s="57"/>
      <c r="J3726" s="57"/>
      <c r="K3726" s="57"/>
      <c r="L3726" s="57"/>
      <c r="M3726" s="57"/>
      <c r="N3726" s="57"/>
      <c r="O3726" s="57"/>
      <c r="P3726" s="57"/>
      <c r="Q3726" s="57"/>
      <c r="R3726" s="57"/>
      <c r="S3726" s="57"/>
      <c r="T3726" s="57"/>
      <c r="U3726" s="57"/>
      <c r="V3726" s="57"/>
      <c r="W3726" s="57"/>
      <c r="X3726" s="56" t="str">
        <f t="shared" si="58"/>
        <v/>
      </c>
    </row>
    <row r="3727" spans="1:24" x14ac:dyDescent="0.2">
      <c r="A3727" s="8">
        <v>3711</v>
      </c>
      <c r="B3727" s="47" t="str">
        <f>IF('tabela informacyjna dla JST'!$C$9="","",'tabela informacyjna dla JST'!$C$9)</f>
        <v>Ślemień gm. wiejska</v>
      </c>
      <c r="C3727" s="47" t="str">
        <f>IFERROR((VLOOKUP(B3727,Tabela1[],6,FALSE)),"")</f>
        <v>PL2405_EE</v>
      </c>
      <c r="D3727" s="47" t="str">
        <f>IFERROR((VLOOKUP(C3727,KATALOGI!$A$34:$B$49,2,FALSE)),"")</f>
        <v>Edukacja ekologiczna związana z ochroną powietrza</v>
      </c>
      <c r="E3727" s="57"/>
      <c r="F3727" s="57"/>
      <c r="G3727" s="57"/>
      <c r="H3727" s="57"/>
      <c r="I3727" s="57"/>
      <c r="J3727" s="57"/>
      <c r="K3727" s="57"/>
      <c r="L3727" s="57"/>
      <c r="M3727" s="57"/>
      <c r="N3727" s="57"/>
      <c r="O3727" s="57"/>
      <c r="P3727" s="57"/>
      <c r="Q3727" s="57"/>
      <c r="R3727" s="57"/>
      <c r="S3727" s="57"/>
      <c r="T3727" s="57"/>
      <c r="U3727" s="57"/>
      <c r="V3727" s="57"/>
      <c r="W3727" s="57"/>
      <c r="X3727" s="56" t="str">
        <f t="shared" si="58"/>
        <v/>
      </c>
    </row>
    <row r="3728" spans="1:24" x14ac:dyDescent="0.2">
      <c r="A3728" s="8">
        <v>3712</v>
      </c>
      <c r="B3728" s="47" t="str">
        <f>IF('tabela informacyjna dla JST'!$C$9="","",'tabela informacyjna dla JST'!$C$9)</f>
        <v>Ślemień gm. wiejska</v>
      </c>
      <c r="C3728" s="47" t="str">
        <f>IFERROR((VLOOKUP(B3728,Tabela1[],6,FALSE)),"")</f>
        <v>PL2405_EE</v>
      </c>
      <c r="D3728" s="47" t="str">
        <f>IFERROR((VLOOKUP(C3728,KATALOGI!$A$34:$B$49,2,FALSE)),"")</f>
        <v>Edukacja ekologiczna związana z ochroną powietrza</v>
      </c>
      <c r="E3728" s="57"/>
      <c r="F3728" s="57"/>
      <c r="G3728" s="57"/>
      <c r="H3728" s="57"/>
      <c r="I3728" s="57"/>
      <c r="J3728" s="57"/>
      <c r="K3728" s="57"/>
      <c r="L3728" s="57"/>
      <c r="M3728" s="57"/>
      <c r="N3728" s="57"/>
      <c r="O3728" s="57"/>
      <c r="P3728" s="57"/>
      <c r="Q3728" s="57"/>
      <c r="R3728" s="57"/>
      <c r="S3728" s="57"/>
      <c r="T3728" s="57"/>
      <c r="U3728" s="57"/>
      <c r="V3728" s="57"/>
      <c r="W3728" s="57"/>
      <c r="X3728" s="56" t="str">
        <f t="shared" si="58"/>
        <v/>
      </c>
    </row>
    <row r="3729" spans="1:24" x14ac:dyDescent="0.2">
      <c r="A3729" s="8">
        <v>3713</v>
      </c>
      <c r="B3729" s="47" t="str">
        <f>IF('tabela informacyjna dla JST'!$C$9="","",'tabela informacyjna dla JST'!$C$9)</f>
        <v>Ślemień gm. wiejska</v>
      </c>
      <c r="C3729" s="47" t="str">
        <f>IFERROR((VLOOKUP(B3729,Tabela1[],6,FALSE)),"")</f>
        <v>PL2405_EE</v>
      </c>
      <c r="D3729" s="47" t="str">
        <f>IFERROR((VLOOKUP(C3729,KATALOGI!$A$34:$B$49,2,FALSE)),"")</f>
        <v>Edukacja ekologiczna związana z ochroną powietrza</v>
      </c>
      <c r="E3729" s="57"/>
      <c r="F3729" s="57"/>
      <c r="G3729" s="57"/>
      <c r="H3729" s="57"/>
      <c r="I3729" s="57"/>
      <c r="J3729" s="57"/>
      <c r="K3729" s="57"/>
      <c r="L3729" s="57"/>
      <c r="M3729" s="57"/>
      <c r="N3729" s="57"/>
      <c r="O3729" s="57"/>
      <c r="P3729" s="57"/>
      <c r="Q3729" s="57"/>
      <c r="R3729" s="57"/>
      <c r="S3729" s="57"/>
      <c r="T3729" s="57"/>
      <c r="U3729" s="57"/>
      <c r="V3729" s="57"/>
      <c r="W3729" s="57"/>
      <c r="X3729" s="56" t="str">
        <f t="shared" si="58"/>
        <v/>
      </c>
    </row>
    <row r="3730" spans="1:24" x14ac:dyDescent="0.2">
      <c r="A3730" s="8">
        <v>3714</v>
      </c>
      <c r="B3730" s="47" t="str">
        <f>IF('tabela informacyjna dla JST'!$C$9="","",'tabela informacyjna dla JST'!$C$9)</f>
        <v>Ślemień gm. wiejska</v>
      </c>
      <c r="C3730" s="47" t="str">
        <f>IFERROR((VLOOKUP(B3730,Tabela1[],6,FALSE)),"")</f>
        <v>PL2405_EE</v>
      </c>
      <c r="D3730" s="47" t="str">
        <f>IFERROR((VLOOKUP(C3730,KATALOGI!$A$34:$B$49,2,FALSE)),"")</f>
        <v>Edukacja ekologiczna związana z ochroną powietrza</v>
      </c>
      <c r="E3730" s="57"/>
      <c r="F3730" s="57"/>
      <c r="G3730" s="57"/>
      <c r="H3730" s="57"/>
      <c r="I3730" s="57"/>
      <c r="J3730" s="57"/>
      <c r="K3730" s="57"/>
      <c r="L3730" s="57"/>
      <c r="M3730" s="57"/>
      <c r="N3730" s="57"/>
      <c r="O3730" s="57"/>
      <c r="P3730" s="57"/>
      <c r="Q3730" s="57"/>
      <c r="R3730" s="57"/>
      <c r="S3730" s="57"/>
      <c r="T3730" s="57"/>
      <c r="U3730" s="57"/>
      <c r="V3730" s="57"/>
      <c r="W3730" s="57"/>
      <c r="X3730" s="56" t="str">
        <f t="shared" ref="X3730:X3793" si="59">IF(SUM(R3730:W3730)&gt;Q3730,"Suma wysokości uzyskanego dofinansowania jest wyższa niż szacunkowe koszty realizacji inwestycji!","")</f>
        <v/>
      </c>
    </row>
    <row r="3731" spans="1:24" x14ac:dyDescent="0.2">
      <c r="A3731" s="8">
        <v>3715</v>
      </c>
      <c r="B3731" s="47" t="str">
        <f>IF('tabela informacyjna dla JST'!$C$9="","",'tabela informacyjna dla JST'!$C$9)</f>
        <v>Ślemień gm. wiejska</v>
      </c>
      <c r="C3731" s="47" t="str">
        <f>IFERROR((VLOOKUP(B3731,Tabela1[],6,FALSE)),"")</f>
        <v>PL2405_EE</v>
      </c>
      <c r="D3731" s="47" t="str">
        <f>IFERROR((VLOOKUP(C3731,KATALOGI!$A$34:$B$49,2,FALSE)),"")</f>
        <v>Edukacja ekologiczna związana z ochroną powietrza</v>
      </c>
      <c r="E3731" s="57"/>
      <c r="F3731" s="57"/>
      <c r="G3731" s="57"/>
      <c r="H3731" s="57"/>
      <c r="I3731" s="57"/>
      <c r="J3731" s="57"/>
      <c r="K3731" s="57"/>
      <c r="L3731" s="57"/>
      <c r="M3731" s="57"/>
      <c r="N3731" s="57"/>
      <c r="O3731" s="57"/>
      <c r="P3731" s="57"/>
      <c r="Q3731" s="57"/>
      <c r="R3731" s="57"/>
      <c r="S3731" s="57"/>
      <c r="T3731" s="57"/>
      <c r="U3731" s="57"/>
      <c r="V3731" s="57"/>
      <c r="W3731" s="57"/>
      <c r="X3731" s="56" t="str">
        <f t="shared" si="59"/>
        <v/>
      </c>
    </row>
    <row r="3732" spans="1:24" x14ac:dyDescent="0.2">
      <c r="A3732" s="8">
        <v>3716</v>
      </c>
      <c r="B3732" s="47" t="str">
        <f>IF('tabela informacyjna dla JST'!$C$9="","",'tabela informacyjna dla JST'!$C$9)</f>
        <v>Ślemień gm. wiejska</v>
      </c>
      <c r="C3732" s="47" t="str">
        <f>IFERROR((VLOOKUP(B3732,Tabela1[],6,FALSE)),"")</f>
        <v>PL2405_EE</v>
      </c>
      <c r="D3732" s="47" t="str">
        <f>IFERROR((VLOOKUP(C3732,KATALOGI!$A$34:$B$49,2,FALSE)),"")</f>
        <v>Edukacja ekologiczna związana z ochroną powietrza</v>
      </c>
      <c r="E3732" s="57"/>
      <c r="F3732" s="57"/>
      <c r="G3732" s="57"/>
      <c r="H3732" s="57"/>
      <c r="I3732" s="57"/>
      <c r="J3732" s="57"/>
      <c r="K3732" s="57"/>
      <c r="L3732" s="57"/>
      <c r="M3732" s="57"/>
      <c r="N3732" s="57"/>
      <c r="O3732" s="57"/>
      <c r="P3732" s="57"/>
      <c r="Q3732" s="57"/>
      <c r="R3732" s="57"/>
      <c r="S3732" s="57"/>
      <c r="T3732" s="57"/>
      <c r="U3732" s="57"/>
      <c r="V3732" s="57"/>
      <c r="W3732" s="57"/>
      <c r="X3732" s="56" t="str">
        <f t="shared" si="59"/>
        <v/>
      </c>
    </row>
    <row r="3733" spans="1:24" x14ac:dyDescent="0.2">
      <c r="A3733" s="8">
        <v>3717</v>
      </c>
      <c r="B3733" s="47" t="str">
        <f>IF('tabela informacyjna dla JST'!$C$9="","",'tabela informacyjna dla JST'!$C$9)</f>
        <v>Ślemień gm. wiejska</v>
      </c>
      <c r="C3733" s="47" t="str">
        <f>IFERROR((VLOOKUP(B3733,Tabela1[],6,FALSE)),"")</f>
        <v>PL2405_EE</v>
      </c>
      <c r="D3733" s="47" t="str">
        <f>IFERROR((VLOOKUP(C3733,KATALOGI!$A$34:$B$49,2,FALSE)),"")</f>
        <v>Edukacja ekologiczna związana z ochroną powietrza</v>
      </c>
      <c r="E3733" s="57"/>
      <c r="F3733" s="57"/>
      <c r="G3733" s="57"/>
      <c r="H3733" s="57"/>
      <c r="I3733" s="57"/>
      <c r="J3733" s="57"/>
      <c r="K3733" s="57"/>
      <c r="L3733" s="57"/>
      <c r="M3733" s="57"/>
      <c r="N3733" s="57"/>
      <c r="O3733" s="57"/>
      <c r="P3733" s="57"/>
      <c r="Q3733" s="57"/>
      <c r="R3733" s="57"/>
      <c r="S3733" s="57"/>
      <c r="T3733" s="57"/>
      <c r="U3733" s="57"/>
      <c r="V3733" s="57"/>
      <c r="W3733" s="57"/>
      <c r="X3733" s="56" t="str">
        <f t="shared" si="59"/>
        <v/>
      </c>
    </row>
    <row r="3734" spans="1:24" x14ac:dyDescent="0.2">
      <c r="A3734" s="8">
        <v>3718</v>
      </c>
      <c r="B3734" s="47" t="str">
        <f>IF('tabela informacyjna dla JST'!$C$9="","",'tabela informacyjna dla JST'!$C$9)</f>
        <v>Ślemień gm. wiejska</v>
      </c>
      <c r="C3734" s="47" t="str">
        <f>IFERROR((VLOOKUP(B3734,Tabela1[],6,FALSE)),"")</f>
        <v>PL2405_EE</v>
      </c>
      <c r="D3734" s="47" t="str">
        <f>IFERROR((VLOOKUP(C3734,KATALOGI!$A$34:$B$49,2,FALSE)),"")</f>
        <v>Edukacja ekologiczna związana z ochroną powietrza</v>
      </c>
      <c r="E3734" s="57"/>
      <c r="F3734" s="57"/>
      <c r="G3734" s="57"/>
      <c r="H3734" s="57"/>
      <c r="I3734" s="57"/>
      <c r="J3734" s="57"/>
      <c r="K3734" s="57"/>
      <c r="L3734" s="57"/>
      <c r="M3734" s="57"/>
      <c r="N3734" s="57"/>
      <c r="O3734" s="57"/>
      <c r="P3734" s="57"/>
      <c r="Q3734" s="57"/>
      <c r="R3734" s="57"/>
      <c r="S3734" s="57"/>
      <c r="T3734" s="57"/>
      <c r="U3734" s="57"/>
      <c r="V3734" s="57"/>
      <c r="W3734" s="57"/>
      <c r="X3734" s="56" t="str">
        <f t="shared" si="59"/>
        <v/>
      </c>
    </row>
    <row r="3735" spans="1:24" x14ac:dyDescent="0.2">
      <c r="A3735" s="8">
        <v>3719</v>
      </c>
      <c r="B3735" s="47" t="str">
        <f>IF('tabela informacyjna dla JST'!$C$9="","",'tabela informacyjna dla JST'!$C$9)</f>
        <v>Ślemień gm. wiejska</v>
      </c>
      <c r="C3735" s="47" t="str">
        <f>IFERROR((VLOOKUP(B3735,Tabela1[],6,FALSE)),"")</f>
        <v>PL2405_EE</v>
      </c>
      <c r="D3735" s="47" t="str">
        <f>IFERROR((VLOOKUP(C3735,KATALOGI!$A$34:$B$49,2,FALSE)),"")</f>
        <v>Edukacja ekologiczna związana z ochroną powietrza</v>
      </c>
      <c r="E3735" s="57"/>
      <c r="F3735" s="57"/>
      <c r="G3735" s="57"/>
      <c r="H3735" s="57"/>
      <c r="I3735" s="57"/>
      <c r="J3735" s="57"/>
      <c r="K3735" s="57"/>
      <c r="L3735" s="57"/>
      <c r="M3735" s="57"/>
      <c r="N3735" s="57"/>
      <c r="O3735" s="57"/>
      <c r="P3735" s="57"/>
      <c r="Q3735" s="57"/>
      <c r="R3735" s="57"/>
      <c r="S3735" s="57"/>
      <c r="T3735" s="57"/>
      <c r="U3735" s="57"/>
      <c r="V3735" s="57"/>
      <c r="W3735" s="57"/>
      <c r="X3735" s="56" t="str">
        <f t="shared" si="59"/>
        <v/>
      </c>
    </row>
    <row r="3736" spans="1:24" x14ac:dyDescent="0.2">
      <c r="A3736" s="8">
        <v>3720</v>
      </c>
      <c r="B3736" s="47" t="str">
        <f>IF('tabela informacyjna dla JST'!$C$9="","",'tabela informacyjna dla JST'!$C$9)</f>
        <v>Ślemień gm. wiejska</v>
      </c>
      <c r="C3736" s="47" t="str">
        <f>IFERROR((VLOOKUP(B3736,Tabela1[],6,FALSE)),"")</f>
        <v>PL2405_EE</v>
      </c>
      <c r="D3736" s="47" t="str">
        <f>IFERROR((VLOOKUP(C3736,KATALOGI!$A$34:$B$49,2,FALSE)),"")</f>
        <v>Edukacja ekologiczna związana z ochroną powietrza</v>
      </c>
      <c r="E3736" s="57"/>
      <c r="F3736" s="57"/>
      <c r="G3736" s="57"/>
      <c r="H3736" s="57"/>
      <c r="I3736" s="57"/>
      <c r="J3736" s="57"/>
      <c r="K3736" s="57"/>
      <c r="L3736" s="57"/>
      <c r="M3736" s="57"/>
      <c r="N3736" s="57"/>
      <c r="O3736" s="57"/>
      <c r="P3736" s="57"/>
      <c r="Q3736" s="57"/>
      <c r="R3736" s="57"/>
      <c r="S3736" s="57"/>
      <c r="T3736" s="57"/>
      <c r="U3736" s="57"/>
      <c r="V3736" s="57"/>
      <c r="W3736" s="57"/>
      <c r="X3736" s="56" t="str">
        <f t="shared" si="59"/>
        <v/>
      </c>
    </row>
    <row r="3737" spans="1:24" x14ac:dyDescent="0.2">
      <c r="A3737" s="8">
        <v>3721</v>
      </c>
      <c r="B3737" s="47" t="str">
        <f>IF('tabela informacyjna dla JST'!$C$9="","",'tabela informacyjna dla JST'!$C$9)</f>
        <v>Ślemień gm. wiejska</v>
      </c>
      <c r="C3737" s="47" t="str">
        <f>IFERROR((VLOOKUP(B3737,Tabela1[],6,FALSE)),"")</f>
        <v>PL2405_EE</v>
      </c>
      <c r="D3737" s="47" t="str">
        <f>IFERROR((VLOOKUP(C3737,KATALOGI!$A$34:$B$49,2,FALSE)),"")</f>
        <v>Edukacja ekologiczna związana z ochroną powietrza</v>
      </c>
      <c r="E3737" s="57"/>
      <c r="F3737" s="57"/>
      <c r="G3737" s="57"/>
      <c r="H3737" s="57"/>
      <c r="I3737" s="57"/>
      <c r="J3737" s="57"/>
      <c r="K3737" s="57"/>
      <c r="L3737" s="57"/>
      <c r="M3737" s="57"/>
      <c r="N3737" s="57"/>
      <c r="O3737" s="57"/>
      <c r="P3737" s="57"/>
      <c r="Q3737" s="57"/>
      <c r="R3737" s="57"/>
      <c r="S3737" s="57"/>
      <c r="T3737" s="57"/>
      <c r="U3737" s="57"/>
      <c r="V3737" s="57"/>
      <c r="W3737" s="57"/>
      <c r="X3737" s="56" t="str">
        <f t="shared" si="59"/>
        <v/>
      </c>
    </row>
    <row r="3738" spans="1:24" x14ac:dyDescent="0.2">
      <c r="A3738" s="8">
        <v>3722</v>
      </c>
      <c r="B3738" s="47" t="str">
        <f>IF('tabela informacyjna dla JST'!$C$9="","",'tabela informacyjna dla JST'!$C$9)</f>
        <v>Ślemień gm. wiejska</v>
      </c>
      <c r="C3738" s="47" t="str">
        <f>IFERROR((VLOOKUP(B3738,Tabela1[],6,FALSE)),"")</f>
        <v>PL2405_EE</v>
      </c>
      <c r="D3738" s="47" t="str">
        <f>IFERROR((VLOOKUP(C3738,KATALOGI!$A$34:$B$49,2,FALSE)),"")</f>
        <v>Edukacja ekologiczna związana z ochroną powietrza</v>
      </c>
      <c r="E3738" s="57"/>
      <c r="F3738" s="57"/>
      <c r="G3738" s="57"/>
      <c r="H3738" s="57"/>
      <c r="I3738" s="57"/>
      <c r="J3738" s="57"/>
      <c r="K3738" s="57"/>
      <c r="L3738" s="57"/>
      <c r="M3738" s="57"/>
      <c r="N3738" s="57"/>
      <c r="O3738" s="57"/>
      <c r="P3738" s="57"/>
      <c r="Q3738" s="57"/>
      <c r="R3738" s="57"/>
      <c r="S3738" s="57"/>
      <c r="T3738" s="57"/>
      <c r="U3738" s="57"/>
      <c r="V3738" s="57"/>
      <c r="W3738" s="57"/>
      <c r="X3738" s="56" t="str">
        <f t="shared" si="59"/>
        <v/>
      </c>
    </row>
    <row r="3739" spans="1:24" x14ac:dyDescent="0.2">
      <c r="A3739" s="8">
        <v>3723</v>
      </c>
      <c r="B3739" s="47" t="str">
        <f>IF('tabela informacyjna dla JST'!$C$9="","",'tabela informacyjna dla JST'!$C$9)</f>
        <v>Ślemień gm. wiejska</v>
      </c>
      <c r="C3739" s="47" t="str">
        <f>IFERROR((VLOOKUP(B3739,Tabela1[],6,FALSE)),"")</f>
        <v>PL2405_EE</v>
      </c>
      <c r="D3739" s="47" t="str">
        <f>IFERROR((VLOOKUP(C3739,KATALOGI!$A$34:$B$49,2,FALSE)),"")</f>
        <v>Edukacja ekologiczna związana z ochroną powietrza</v>
      </c>
      <c r="E3739" s="57"/>
      <c r="F3739" s="57"/>
      <c r="G3739" s="57"/>
      <c r="H3739" s="57"/>
      <c r="I3739" s="57"/>
      <c r="J3739" s="57"/>
      <c r="K3739" s="57"/>
      <c r="L3739" s="57"/>
      <c r="M3739" s="57"/>
      <c r="N3739" s="57"/>
      <c r="O3739" s="57"/>
      <c r="P3739" s="57"/>
      <c r="Q3739" s="57"/>
      <c r="R3739" s="57"/>
      <c r="S3739" s="57"/>
      <c r="T3739" s="57"/>
      <c r="U3739" s="57"/>
      <c r="V3739" s="57"/>
      <c r="W3739" s="57"/>
      <c r="X3739" s="56" t="str">
        <f t="shared" si="59"/>
        <v/>
      </c>
    </row>
    <row r="3740" spans="1:24" x14ac:dyDescent="0.2">
      <c r="A3740" s="8">
        <v>3724</v>
      </c>
      <c r="B3740" s="47" t="str">
        <f>IF('tabela informacyjna dla JST'!$C$9="","",'tabela informacyjna dla JST'!$C$9)</f>
        <v>Ślemień gm. wiejska</v>
      </c>
      <c r="C3740" s="47" t="str">
        <f>IFERROR((VLOOKUP(B3740,Tabela1[],6,FALSE)),"")</f>
        <v>PL2405_EE</v>
      </c>
      <c r="D3740" s="47" t="str">
        <f>IFERROR((VLOOKUP(C3740,KATALOGI!$A$34:$B$49,2,FALSE)),"")</f>
        <v>Edukacja ekologiczna związana z ochroną powietrza</v>
      </c>
      <c r="E3740" s="57"/>
      <c r="F3740" s="57"/>
      <c r="G3740" s="57"/>
      <c r="H3740" s="57"/>
      <c r="I3740" s="57"/>
      <c r="J3740" s="57"/>
      <c r="K3740" s="57"/>
      <c r="L3740" s="57"/>
      <c r="M3740" s="57"/>
      <c r="N3740" s="57"/>
      <c r="O3740" s="57"/>
      <c r="P3740" s="57"/>
      <c r="Q3740" s="57"/>
      <c r="R3740" s="57"/>
      <c r="S3740" s="57"/>
      <c r="T3740" s="57"/>
      <c r="U3740" s="57"/>
      <c r="V3740" s="57"/>
      <c r="W3740" s="57"/>
      <c r="X3740" s="56" t="str">
        <f t="shared" si="59"/>
        <v/>
      </c>
    </row>
    <row r="3741" spans="1:24" x14ac:dyDescent="0.2">
      <c r="A3741" s="8">
        <v>3725</v>
      </c>
      <c r="B3741" s="47" t="str">
        <f>IF('tabela informacyjna dla JST'!$C$9="","",'tabela informacyjna dla JST'!$C$9)</f>
        <v>Ślemień gm. wiejska</v>
      </c>
      <c r="C3741" s="47" t="str">
        <f>IFERROR((VLOOKUP(B3741,Tabela1[],6,FALSE)),"")</f>
        <v>PL2405_EE</v>
      </c>
      <c r="D3741" s="47" t="str">
        <f>IFERROR((VLOOKUP(C3741,KATALOGI!$A$34:$B$49,2,FALSE)),"")</f>
        <v>Edukacja ekologiczna związana z ochroną powietrza</v>
      </c>
      <c r="E3741" s="57"/>
      <c r="F3741" s="57"/>
      <c r="G3741" s="57"/>
      <c r="H3741" s="57"/>
      <c r="I3741" s="57"/>
      <c r="J3741" s="57"/>
      <c r="K3741" s="57"/>
      <c r="L3741" s="57"/>
      <c r="M3741" s="57"/>
      <c r="N3741" s="57"/>
      <c r="O3741" s="57"/>
      <c r="P3741" s="57"/>
      <c r="Q3741" s="57"/>
      <c r="R3741" s="57"/>
      <c r="S3741" s="57"/>
      <c r="T3741" s="57"/>
      <c r="U3741" s="57"/>
      <c r="V3741" s="57"/>
      <c r="W3741" s="57"/>
      <c r="X3741" s="56" t="str">
        <f t="shared" si="59"/>
        <v/>
      </c>
    </row>
    <row r="3742" spans="1:24" x14ac:dyDescent="0.2">
      <c r="A3742" s="8">
        <v>3726</v>
      </c>
      <c r="B3742" s="47" t="str">
        <f>IF('tabela informacyjna dla JST'!$C$9="","",'tabela informacyjna dla JST'!$C$9)</f>
        <v>Ślemień gm. wiejska</v>
      </c>
      <c r="C3742" s="47" t="str">
        <f>IFERROR((VLOOKUP(B3742,Tabela1[],6,FALSE)),"")</f>
        <v>PL2405_EE</v>
      </c>
      <c r="D3742" s="47" t="str">
        <f>IFERROR((VLOOKUP(C3742,KATALOGI!$A$34:$B$49,2,FALSE)),"")</f>
        <v>Edukacja ekologiczna związana z ochroną powietrza</v>
      </c>
      <c r="E3742" s="57"/>
      <c r="F3742" s="57"/>
      <c r="G3742" s="57"/>
      <c r="H3742" s="57"/>
      <c r="I3742" s="57"/>
      <c r="J3742" s="57"/>
      <c r="K3742" s="57"/>
      <c r="L3742" s="57"/>
      <c r="M3742" s="57"/>
      <c r="N3742" s="57"/>
      <c r="O3742" s="57"/>
      <c r="P3742" s="57"/>
      <c r="Q3742" s="57"/>
      <c r="R3742" s="57"/>
      <c r="S3742" s="57"/>
      <c r="T3742" s="57"/>
      <c r="U3742" s="57"/>
      <c r="V3742" s="57"/>
      <c r="W3742" s="57"/>
      <c r="X3742" s="56" t="str">
        <f t="shared" si="59"/>
        <v/>
      </c>
    </row>
    <row r="3743" spans="1:24" x14ac:dyDescent="0.2">
      <c r="A3743" s="8">
        <v>3727</v>
      </c>
      <c r="B3743" s="47" t="str">
        <f>IF('tabela informacyjna dla JST'!$C$9="","",'tabela informacyjna dla JST'!$C$9)</f>
        <v>Ślemień gm. wiejska</v>
      </c>
      <c r="C3743" s="47" t="str">
        <f>IFERROR((VLOOKUP(B3743,Tabela1[],6,FALSE)),"")</f>
        <v>PL2405_EE</v>
      </c>
      <c r="D3743" s="47" t="str">
        <f>IFERROR((VLOOKUP(C3743,KATALOGI!$A$34:$B$49,2,FALSE)),"")</f>
        <v>Edukacja ekologiczna związana z ochroną powietrza</v>
      </c>
      <c r="E3743" s="57"/>
      <c r="F3743" s="57"/>
      <c r="G3743" s="57"/>
      <c r="H3743" s="57"/>
      <c r="I3743" s="57"/>
      <c r="J3743" s="57"/>
      <c r="K3743" s="57"/>
      <c r="L3743" s="57"/>
      <c r="M3743" s="57"/>
      <c r="N3743" s="57"/>
      <c r="O3743" s="57"/>
      <c r="P3743" s="57"/>
      <c r="Q3743" s="57"/>
      <c r="R3743" s="57"/>
      <c r="S3743" s="57"/>
      <c r="T3743" s="57"/>
      <c r="U3743" s="57"/>
      <c r="V3743" s="57"/>
      <c r="W3743" s="57"/>
      <c r="X3743" s="56" t="str">
        <f t="shared" si="59"/>
        <v/>
      </c>
    </row>
    <row r="3744" spans="1:24" x14ac:dyDescent="0.2">
      <c r="A3744" s="8">
        <v>3728</v>
      </c>
      <c r="B3744" s="47" t="str">
        <f>IF('tabela informacyjna dla JST'!$C$9="","",'tabela informacyjna dla JST'!$C$9)</f>
        <v>Ślemień gm. wiejska</v>
      </c>
      <c r="C3744" s="47" t="str">
        <f>IFERROR((VLOOKUP(B3744,Tabela1[],6,FALSE)),"")</f>
        <v>PL2405_EE</v>
      </c>
      <c r="D3744" s="47" t="str">
        <f>IFERROR((VLOOKUP(C3744,KATALOGI!$A$34:$B$49,2,FALSE)),"")</f>
        <v>Edukacja ekologiczna związana z ochroną powietrza</v>
      </c>
      <c r="E3744" s="57"/>
      <c r="F3744" s="57"/>
      <c r="G3744" s="57"/>
      <c r="H3744" s="57"/>
      <c r="I3744" s="57"/>
      <c r="J3744" s="57"/>
      <c r="K3744" s="57"/>
      <c r="L3744" s="57"/>
      <c r="M3744" s="57"/>
      <c r="N3744" s="57"/>
      <c r="O3744" s="57"/>
      <c r="P3744" s="57"/>
      <c r="Q3744" s="57"/>
      <c r="R3744" s="57"/>
      <c r="S3744" s="57"/>
      <c r="T3744" s="57"/>
      <c r="U3744" s="57"/>
      <c r="V3744" s="57"/>
      <c r="W3744" s="57"/>
      <c r="X3744" s="56" t="str">
        <f t="shared" si="59"/>
        <v/>
      </c>
    </row>
    <row r="3745" spans="1:24" x14ac:dyDescent="0.2">
      <c r="A3745" s="8">
        <v>3729</v>
      </c>
      <c r="B3745" s="47" t="str">
        <f>IF('tabela informacyjna dla JST'!$C$9="","",'tabela informacyjna dla JST'!$C$9)</f>
        <v>Ślemień gm. wiejska</v>
      </c>
      <c r="C3745" s="47" t="str">
        <f>IFERROR((VLOOKUP(B3745,Tabela1[],6,FALSE)),"")</f>
        <v>PL2405_EE</v>
      </c>
      <c r="D3745" s="47" t="str">
        <f>IFERROR((VLOOKUP(C3745,KATALOGI!$A$34:$B$49,2,FALSE)),"")</f>
        <v>Edukacja ekologiczna związana z ochroną powietrza</v>
      </c>
      <c r="E3745" s="57"/>
      <c r="F3745" s="57"/>
      <c r="G3745" s="57"/>
      <c r="H3745" s="57"/>
      <c r="I3745" s="57"/>
      <c r="J3745" s="57"/>
      <c r="K3745" s="57"/>
      <c r="L3745" s="57"/>
      <c r="M3745" s="57"/>
      <c r="N3745" s="57"/>
      <c r="O3745" s="57"/>
      <c r="P3745" s="57"/>
      <c r="Q3745" s="57"/>
      <c r="R3745" s="57"/>
      <c r="S3745" s="57"/>
      <c r="T3745" s="57"/>
      <c r="U3745" s="57"/>
      <c r="V3745" s="57"/>
      <c r="W3745" s="57"/>
      <c r="X3745" s="56" t="str">
        <f t="shared" si="59"/>
        <v/>
      </c>
    </row>
    <row r="3746" spans="1:24" x14ac:dyDescent="0.2">
      <c r="A3746" s="8">
        <v>3730</v>
      </c>
      <c r="B3746" s="47" t="str">
        <f>IF('tabela informacyjna dla JST'!$C$9="","",'tabela informacyjna dla JST'!$C$9)</f>
        <v>Ślemień gm. wiejska</v>
      </c>
      <c r="C3746" s="47" t="str">
        <f>IFERROR((VLOOKUP(B3746,Tabela1[],6,FALSE)),"")</f>
        <v>PL2405_EE</v>
      </c>
      <c r="D3746" s="47" t="str">
        <f>IFERROR((VLOOKUP(C3746,KATALOGI!$A$34:$B$49,2,FALSE)),"")</f>
        <v>Edukacja ekologiczna związana z ochroną powietrza</v>
      </c>
      <c r="E3746" s="57"/>
      <c r="F3746" s="57"/>
      <c r="G3746" s="57"/>
      <c r="H3746" s="57"/>
      <c r="I3746" s="57"/>
      <c r="J3746" s="57"/>
      <c r="K3746" s="57"/>
      <c r="L3746" s="57"/>
      <c r="M3746" s="57"/>
      <c r="N3746" s="57"/>
      <c r="O3746" s="57"/>
      <c r="P3746" s="57"/>
      <c r="Q3746" s="57"/>
      <c r="R3746" s="57"/>
      <c r="S3746" s="57"/>
      <c r="T3746" s="57"/>
      <c r="U3746" s="57"/>
      <c r="V3746" s="57"/>
      <c r="W3746" s="57"/>
      <c r="X3746" s="56" t="str">
        <f t="shared" si="59"/>
        <v/>
      </c>
    </row>
    <row r="3747" spans="1:24" x14ac:dyDescent="0.2">
      <c r="A3747" s="8">
        <v>3731</v>
      </c>
      <c r="B3747" s="47" t="str">
        <f>IF('tabela informacyjna dla JST'!$C$9="","",'tabela informacyjna dla JST'!$C$9)</f>
        <v>Ślemień gm. wiejska</v>
      </c>
      <c r="C3747" s="47" t="str">
        <f>IFERROR((VLOOKUP(B3747,Tabela1[],6,FALSE)),"")</f>
        <v>PL2405_EE</v>
      </c>
      <c r="D3747" s="47" t="str">
        <f>IFERROR((VLOOKUP(C3747,KATALOGI!$A$34:$B$49,2,FALSE)),"")</f>
        <v>Edukacja ekologiczna związana z ochroną powietrza</v>
      </c>
      <c r="E3747" s="57"/>
      <c r="F3747" s="57"/>
      <c r="G3747" s="57"/>
      <c r="H3747" s="57"/>
      <c r="I3747" s="57"/>
      <c r="J3747" s="57"/>
      <c r="K3747" s="57"/>
      <c r="L3747" s="57"/>
      <c r="M3747" s="57"/>
      <c r="N3747" s="57"/>
      <c r="O3747" s="57"/>
      <c r="P3747" s="57"/>
      <c r="Q3747" s="57"/>
      <c r="R3747" s="57"/>
      <c r="S3747" s="57"/>
      <c r="T3747" s="57"/>
      <c r="U3747" s="57"/>
      <c r="V3747" s="57"/>
      <c r="W3747" s="57"/>
      <c r="X3747" s="56" t="str">
        <f t="shared" si="59"/>
        <v/>
      </c>
    </row>
    <row r="3748" spans="1:24" x14ac:dyDescent="0.2">
      <c r="A3748" s="8">
        <v>3732</v>
      </c>
      <c r="B3748" s="47" t="str">
        <f>IF('tabela informacyjna dla JST'!$C$9="","",'tabela informacyjna dla JST'!$C$9)</f>
        <v>Ślemień gm. wiejska</v>
      </c>
      <c r="C3748" s="47" t="str">
        <f>IFERROR((VLOOKUP(B3748,Tabela1[],6,FALSE)),"")</f>
        <v>PL2405_EE</v>
      </c>
      <c r="D3748" s="47" t="str">
        <f>IFERROR((VLOOKUP(C3748,KATALOGI!$A$34:$B$49,2,FALSE)),"")</f>
        <v>Edukacja ekologiczna związana z ochroną powietrza</v>
      </c>
      <c r="E3748" s="57"/>
      <c r="F3748" s="57"/>
      <c r="G3748" s="57"/>
      <c r="H3748" s="57"/>
      <c r="I3748" s="57"/>
      <c r="J3748" s="57"/>
      <c r="K3748" s="57"/>
      <c r="L3748" s="57"/>
      <c r="M3748" s="57"/>
      <c r="N3748" s="57"/>
      <c r="O3748" s="57"/>
      <c r="P3748" s="57"/>
      <c r="Q3748" s="57"/>
      <c r="R3748" s="57"/>
      <c r="S3748" s="57"/>
      <c r="T3748" s="57"/>
      <c r="U3748" s="57"/>
      <c r="V3748" s="57"/>
      <c r="W3748" s="57"/>
      <c r="X3748" s="56" t="str">
        <f t="shared" si="59"/>
        <v/>
      </c>
    </row>
    <row r="3749" spans="1:24" x14ac:dyDescent="0.2">
      <c r="A3749" s="8">
        <v>3733</v>
      </c>
      <c r="B3749" s="47" t="str">
        <f>IF('tabela informacyjna dla JST'!$C$9="","",'tabela informacyjna dla JST'!$C$9)</f>
        <v>Ślemień gm. wiejska</v>
      </c>
      <c r="C3749" s="47" t="str">
        <f>IFERROR((VLOOKUP(B3749,Tabela1[],6,FALSE)),"")</f>
        <v>PL2405_EE</v>
      </c>
      <c r="D3749" s="47" t="str">
        <f>IFERROR((VLOOKUP(C3749,KATALOGI!$A$34:$B$49,2,FALSE)),"")</f>
        <v>Edukacja ekologiczna związana z ochroną powietrza</v>
      </c>
      <c r="E3749" s="57"/>
      <c r="F3749" s="57"/>
      <c r="G3749" s="57"/>
      <c r="H3749" s="57"/>
      <c r="I3749" s="57"/>
      <c r="J3749" s="57"/>
      <c r="K3749" s="57"/>
      <c r="L3749" s="57"/>
      <c r="M3749" s="57"/>
      <c r="N3749" s="57"/>
      <c r="O3749" s="57"/>
      <c r="P3749" s="57"/>
      <c r="Q3749" s="57"/>
      <c r="R3749" s="57"/>
      <c r="S3749" s="57"/>
      <c r="T3749" s="57"/>
      <c r="U3749" s="57"/>
      <c r="V3749" s="57"/>
      <c r="W3749" s="57"/>
      <c r="X3749" s="56" t="str">
        <f t="shared" si="59"/>
        <v/>
      </c>
    </row>
    <row r="3750" spans="1:24" x14ac:dyDescent="0.2">
      <c r="A3750" s="8">
        <v>3734</v>
      </c>
      <c r="B3750" s="47" t="str">
        <f>IF('tabela informacyjna dla JST'!$C$9="","",'tabela informacyjna dla JST'!$C$9)</f>
        <v>Ślemień gm. wiejska</v>
      </c>
      <c r="C3750" s="47" t="str">
        <f>IFERROR((VLOOKUP(B3750,Tabela1[],6,FALSE)),"")</f>
        <v>PL2405_EE</v>
      </c>
      <c r="D3750" s="47" t="str">
        <f>IFERROR((VLOOKUP(C3750,KATALOGI!$A$34:$B$49,2,FALSE)),"")</f>
        <v>Edukacja ekologiczna związana z ochroną powietrza</v>
      </c>
      <c r="E3750" s="57"/>
      <c r="F3750" s="57"/>
      <c r="G3750" s="57"/>
      <c r="H3750" s="57"/>
      <c r="I3750" s="57"/>
      <c r="J3750" s="57"/>
      <c r="K3750" s="57"/>
      <c r="L3750" s="57"/>
      <c r="M3750" s="57"/>
      <c r="N3750" s="57"/>
      <c r="O3750" s="57"/>
      <c r="P3750" s="57"/>
      <c r="Q3750" s="57"/>
      <c r="R3750" s="57"/>
      <c r="S3750" s="57"/>
      <c r="T3750" s="57"/>
      <c r="U3750" s="57"/>
      <c r="V3750" s="57"/>
      <c r="W3750" s="57"/>
      <c r="X3750" s="56" t="str">
        <f t="shared" si="59"/>
        <v/>
      </c>
    </row>
    <row r="3751" spans="1:24" x14ac:dyDescent="0.2">
      <c r="A3751" s="8">
        <v>3735</v>
      </c>
      <c r="B3751" s="47" t="str">
        <f>IF('tabela informacyjna dla JST'!$C$9="","",'tabela informacyjna dla JST'!$C$9)</f>
        <v>Ślemień gm. wiejska</v>
      </c>
      <c r="C3751" s="47" t="str">
        <f>IFERROR((VLOOKUP(B3751,Tabela1[],6,FALSE)),"")</f>
        <v>PL2405_EE</v>
      </c>
      <c r="D3751" s="47" t="str">
        <f>IFERROR((VLOOKUP(C3751,KATALOGI!$A$34:$B$49,2,FALSE)),"")</f>
        <v>Edukacja ekologiczna związana z ochroną powietrza</v>
      </c>
      <c r="E3751" s="57"/>
      <c r="F3751" s="57"/>
      <c r="G3751" s="57"/>
      <c r="H3751" s="57"/>
      <c r="I3751" s="57"/>
      <c r="J3751" s="57"/>
      <c r="K3751" s="57"/>
      <c r="L3751" s="57"/>
      <c r="M3751" s="57"/>
      <c r="N3751" s="57"/>
      <c r="O3751" s="57"/>
      <c r="P3751" s="57"/>
      <c r="Q3751" s="57"/>
      <c r="R3751" s="57"/>
      <c r="S3751" s="57"/>
      <c r="T3751" s="57"/>
      <c r="U3751" s="57"/>
      <c r="V3751" s="57"/>
      <c r="W3751" s="57"/>
      <c r="X3751" s="56" t="str">
        <f t="shared" si="59"/>
        <v/>
      </c>
    </row>
    <row r="3752" spans="1:24" x14ac:dyDescent="0.2">
      <c r="A3752" s="8">
        <v>3736</v>
      </c>
      <c r="B3752" s="47" t="str">
        <f>IF('tabela informacyjna dla JST'!$C$9="","",'tabela informacyjna dla JST'!$C$9)</f>
        <v>Ślemień gm. wiejska</v>
      </c>
      <c r="C3752" s="47" t="str">
        <f>IFERROR((VLOOKUP(B3752,Tabela1[],6,FALSE)),"")</f>
        <v>PL2405_EE</v>
      </c>
      <c r="D3752" s="47" t="str">
        <f>IFERROR((VLOOKUP(C3752,KATALOGI!$A$34:$B$49,2,FALSE)),"")</f>
        <v>Edukacja ekologiczna związana z ochroną powietrza</v>
      </c>
      <c r="E3752" s="57"/>
      <c r="F3752" s="57"/>
      <c r="G3752" s="57"/>
      <c r="H3752" s="57"/>
      <c r="I3752" s="57"/>
      <c r="J3752" s="57"/>
      <c r="K3752" s="57"/>
      <c r="L3752" s="57"/>
      <c r="M3752" s="57"/>
      <c r="N3752" s="57"/>
      <c r="O3752" s="57"/>
      <c r="P3752" s="57"/>
      <c r="Q3752" s="57"/>
      <c r="R3752" s="57"/>
      <c r="S3752" s="57"/>
      <c r="T3752" s="57"/>
      <c r="U3752" s="57"/>
      <c r="V3752" s="57"/>
      <c r="W3752" s="57"/>
      <c r="X3752" s="56" t="str">
        <f t="shared" si="59"/>
        <v/>
      </c>
    </row>
    <row r="3753" spans="1:24" x14ac:dyDescent="0.2">
      <c r="A3753" s="8">
        <v>3737</v>
      </c>
      <c r="B3753" s="47" t="str">
        <f>IF('tabela informacyjna dla JST'!$C$9="","",'tabela informacyjna dla JST'!$C$9)</f>
        <v>Ślemień gm. wiejska</v>
      </c>
      <c r="C3753" s="47" t="str">
        <f>IFERROR((VLOOKUP(B3753,Tabela1[],6,FALSE)),"")</f>
        <v>PL2405_EE</v>
      </c>
      <c r="D3753" s="47" t="str">
        <f>IFERROR((VLOOKUP(C3753,KATALOGI!$A$34:$B$49,2,FALSE)),"")</f>
        <v>Edukacja ekologiczna związana z ochroną powietrza</v>
      </c>
      <c r="E3753" s="57"/>
      <c r="F3753" s="57"/>
      <c r="G3753" s="57"/>
      <c r="H3753" s="57"/>
      <c r="I3753" s="57"/>
      <c r="J3753" s="57"/>
      <c r="K3753" s="57"/>
      <c r="L3753" s="57"/>
      <c r="M3753" s="57"/>
      <c r="N3753" s="57"/>
      <c r="O3753" s="57"/>
      <c r="P3753" s="57"/>
      <c r="Q3753" s="57"/>
      <c r="R3753" s="57"/>
      <c r="S3753" s="57"/>
      <c r="T3753" s="57"/>
      <c r="U3753" s="57"/>
      <c r="V3753" s="57"/>
      <c r="W3753" s="57"/>
      <c r="X3753" s="56" t="str">
        <f t="shared" si="59"/>
        <v/>
      </c>
    </row>
    <row r="3754" spans="1:24" x14ac:dyDescent="0.2">
      <c r="A3754" s="8">
        <v>3738</v>
      </c>
      <c r="B3754" s="47" t="str">
        <f>IF('tabela informacyjna dla JST'!$C$9="","",'tabela informacyjna dla JST'!$C$9)</f>
        <v>Ślemień gm. wiejska</v>
      </c>
      <c r="C3754" s="47" t="str">
        <f>IFERROR((VLOOKUP(B3754,Tabela1[],6,FALSE)),"")</f>
        <v>PL2405_EE</v>
      </c>
      <c r="D3754" s="47" t="str">
        <f>IFERROR((VLOOKUP(C3754,KATALOGI!$A$34:$B$49,2,FALSE)),"")</f>
        <v>Edukacja ekologiczna związana z ochroną powietrza</v>
      </c>
      <c r="E3754" s="57"/>
      <c r="F3754" s="57"/>
      <c r="G3754" s="57"/>
      <c r="H3754" s="57"/>
      <c r="I3754" s="57"/>
      <c r="J3754" s="57"/>
      <c r="K3754" s="57"/>
      <c r="L3754" s="57"/>
      <c r="M3754" s="57"/>
      <c r="N3754" s="57"/>
      <c r="O3754" s="57"/>
      <c r="P3754" s="57"/>
      <c r="Q3754" s="57"/>
      <c r="R3754" s="57"/>
      <c r="S3754" s="57"/>
      <c r="T3754" s="57"/>
      <c r="U3754" s="57"/>
      <c r="V3754" s="57"/>
      <c r="W3754" s="57"/>
      <c r="X3754" s="56" t="str">
        <f t="shared" si="59"/>
        <v/>
      </c>
    </row>
    <row r="3755" spans="1:24" x14ac:dyDescent="0.2">
      <c r="A3755" s="8">
        <v>3739</v>
      </c>
      <c r="B3755" s="47" t="str">
        <f>IF('tabela informacyjna dla JST'!$C$9="","",'tabela informacyjna dla JST'!$C$9)</f>
        <v>Ślemień gm. wiejska</v>
      </c>
      <c r="C3755" s="47" t="str">
        <f>IFERROR((VLOOKUP(B3755,Tabela1[],6,FALSE)),"")</f>
        <v>PL2405_EE</v>
      </c>
      <c r="D3755" s="47" t="str">
        <f>IFERROR((VLOOKUP(C3755,KATALOGI!$A$34:$B$49,2,FALSE)),"")</f>
        <v>Edukacja ekologiczna związana z ochroną powietrza</v>
      </c>
      <c r="E3755" s="57"/>
      <c r="F3755" s="57"/>
      <c r="G3755" s="57"/>
      <c r="H3755" s="57"/>
      <c r="I3755" s="57"/>
      <c r="J3755" s="57"/>
      <c r="K3755" s="57"/>
      <c r="L3755" s="57"/>
      <c r="M3755" s="57"/>
      <c r="N3755" s="57"/>
      <c r="O3755" s="57"/>
      <c r="P3755" s="57"/>
      <c r="Q3755" s="57"/>
      <c r="R3755" s="57"/>
      <c r="S3755" s="57"/>
      <c r="T3755" s="57"/>
      <c r="U3755" s="57"/>
      <c r="V3755" s="57"/>
      <c r="W3755" s="57"/>
      <c r="X3755" s="56" t="str">
        <f t="shared" si="59"/>
        <v/>
      </c>
    </row>
    <row r="3756" spans="1:24" x14ac:dyDescent="0.2">
      <c r="A3756" s="8">
        <v>3740</v>
      </c>
      <c r="B3756" s="47" t="str">
        <f>IF('tabela informacyjna dla JST'!$C$9="","",'tabela informacyjna dla JST'!$C$9)</f>
        <v>Ślemień gm. wiejska</v>
      </c>
      <c r="C3756" s="47" t="str">
        <f>IFERROR((VLOOKUP(B3756,Tabela1[],6,FALSE)),"")</f>
        <v>PL2405_EE</v>
      </c>
      <c r="D3756" s="47" t="str">
        <f>IFERROR((VLOOKUP(C3756,KATALOGI!$A$34:$B$49,2,FALSE)),"")</f>
        <v>Edukacja ekologiczna związana z ochroną powietrza</v>
      </c>
      <c r="E3756" s="57"/>
      <c r="F3756" s="57"/>
      <c r="G3756" s="57"/>
      <c r="H3756" s="57"/>
      <c r="I3756" s="57"/>
      <c r="J3756" s="57"/>
      <c r="K3756" s="57"/>
      <c r="L3756" s="57"/>
      <c r="M3756" s="57"/>
      <c r="N3756" s="57"/>
      <c r="O3756" s="57"/>
      <c r="P3756" s="57"/>
      <c r="Q3756" s="57"/>
      <c r="R3756" s="57"/>
      <c r="S3756" s="57"/>
      <c r="T3756" s="57"/>
      <c r="U3756" s="57"/>
      <c r="V3756" s="57"/>
      <c r="W3756" s="57"/>
      <c r="X3756" s="56" t="str">
        <f t="shared" si="59"/>
        <v/>
      </c>
    </row>
    <row r="3757" spans="1:24" x14ac:dyDescent="0.2">
      <c r="A3757" s="8">
        <v>3741</v>
      </c>
      <c r="B3757" s="47" t="str">
        <f>IF('tabela informacyjna dla JST'!$C$9="","",'tabela informacyjna dla JST'!$C$9)</f>
        <v>Ślemień gm. wiejska</v>
      </c>
      <c r="C3757" s="47" t="str">
        <f>IFERROR((VLOOKUP(B3757,Tabela1[],6,FALSE)),"")</f>
        <v>PL2405_EE</v>
      </c>
      <c r="D3757" s="47" t="str">
        <f>IFERROR((VLOOKUP(C3757,KATALOGI!$A$34:$B$49,2,FALSE)),"")</f>
        <v>Edukacja ekologiczna związana z ochroną powietrza</v>
      </c>
      <c r="E3757" s="57"/>
      <c r="F3757" s="57"/>
      <c r="G3757" s="57"/>
      <c r="H3757" s="57"/>
      <c r="I3757" s="57"/>
      <c r="J3757" s="57"/>
      <c r="K3757" s="57"/>
      <c r="L3757" s="57"/>
      <c r="M3757" s="57"/>
      <c r="N3757" s="57"/>
      <c r="O3757" s="57"/>
      <c r="P3757" s="57"/>
      <c r="Q3757" s="57"/>
      <c r="R3757" s="57"/>
      <c r="S3757" s="57"/>
      <c r="T3757" s="57"/>
      <c r="U3757" s="57"/>
      <c r="V3757" s="57"/>
      <c r="W3757" s="57"/>
      <c r="X3757" s="56" t="str">
        <f t="shared" si="59"/>
        <v/>
      </c>
    </row>
    <row r="3758" spans="1:24" x14ac:dyDescent="0.2">
      <c r="A3758" s="8">
        <v>3742</v>
      </c>
      <c r="B3758" s="47" t="str">
        <f>IF('tabela informacyjna dla JST'!$C$9="","",'tabela informacyjna dla JST'!$C$9)</f>
        <v>Ślemień gm. wiejska</v>
      </c>
      <c r="C3758" s="47" t="str">
        <f>IFERROR((VLOOKUP(B3758,Tabela1[],6,FALSE)),"")</f>
        <v>PL2405_EE</v>
      </c>
      <c r="D3758" s="47" t="str">
        <f>IFERROR((VLOOKUP(C3758,KATALOGI!$A$34:$B$49,2,FALSE)),"")</f>
        <v>Edukacja ekologiczna związana z ochroną powietrza</v>
      </c>
      <c r="E3758" s="57"/>
      <c r="F3758" s="57"/>
      <c r="G3758" s="57"/>
      <c r="H3758" s="57"/>
      <c r="I3758" s="57"/>
      <c r="J3758" s="57"/>
      <c r="K3758" s="57"/>
      <c r="L3758" s="57"/>
      <c r="M3758" s="57"/>
      <c r="N3758" s="57"/>
      <c r="O3758" s="57"/>
      <c r="P3758" s="57"/>
      <c r="Q3758" s="57"/>
      <c r="R3758" s="57"/>
      <c r="S3758" s="57"/>
      <c r="T3758" s="57"/>
      <c r="U3758" s="57"/>
      <c r="V3758" s="57"/>
      <c r="W3758" s="57"/>
      <c r="X3758" s="56" t="str">
        <f t="shared" si="59"/>
        <v/>
      </c>
    </row>
    <row r="3759" spans="1:24" x14ac:dyDescent="0.2">
      <c r="A3759" s="8">
        <v>3743</v>
      </c>
      <c r="B3759" s="47" t="str">
        <f>IF('tabela informacyjna dla JST'!$C$9="","",'tabela informacyjna dla JST'!$C$9)</f>
        <v>Ślemień gm. wiejska</v>
      </c>
      <c r="C3759" s="47" t="str">
        <f>IFERROR((VLOOKUP(B3759,Tabela1[],6,FALSE)),"")</f>
        <v>PL2405_EE</v>
      </c>
      <c r="D3759" s="47" t="str">
        <f>IFERROR((VLOOKUP(C3759,KATALOGI!$A$34:$B$49,2,FALSE)),"")</f>
        <v>Edukacja ekologiczna związana z ochroną powietrza</v>
      </c>
      <c r="E3759" s="57"/>
      <c r="F3759" s="57"/>
      <c r="G3759" s="57"/>
      <c r="H3759" s="57"/>
      <c r="I3759" s="57"/>
      <c r="J3759" s="57"/>
      <c r="K3759" s="57"/>
      <c r="L3759" s="57"/>
      <c r="M3759" s="57"/>
      <c r="N3759" s="57"/>
      <c r="O3759" s="57"/>
      <c r="P3759" s="57"/>
      <c r="Q3759" s="57"/>
      <c r="R3759" s="57"/>
      <c r="S3759" s="57"/>
      <c r="T3759" s="57"/>
      <c r="U3759" s="57"/>
      <c r="V3759" s="57"/>
      <c r="W3759" s="57"/>
      <c r="X3759" s="56" t="str">
        <f t="shared" si="59"/>
        <v/>
      </c>
    </row>
    <row r="3760" spans="1:24" x14ac:dyDescent="0.2">
      <c r="A3760" s="8">
        <v>3744</v>
      </c>
      <c r="B3760" s="47" t="str">
        <f>IF('tabela informacyjna dla JST'!$C$9="","",'tabela informacyjna dla JST'!$C$9)</f>
        <v>Ślemień gm. wiejska</v>
      </c>
      <c r="C3760" s="47" t="str">
        <f>IFERROR((VLOOKUP(B3760,Tabela1[],6,FALSE)),"")</f>
        <v>PL2405_EE</v>
      </c>
      <c r="D3760" s="47" t="str">
        <f>IFERROR((VLOOKUP(C3760,KATALOGI!$A$34:$B$49,2,FALSE)),"")</f>
        <v>Edukacja ekologiczna związana z ochroną powietrza</v>
      </c>
      <c r="E3760" s="57"/>
      <c r="F3760" s="57"/>
      <c r="G3760" s="57"/>
      <c r="H3760" s="57"/>
      <c r="I3760" s="57"/>
      <c r="J3760" s="57"/>
      <c r="K3760" s="57"/>
      <c r="L3760" s="57"/>
      <c r="M3760" s="57"/>
      <c r="N3760" s="57"/>
      <c r="O3760" s="57"/>
      <c r="P3760" s="57"/>
      <c r="Q3760" s="57"/>
      <c r="R3760" s="57"/>
      <c r="S3760" s="57"/>
      <c r="T3760" s="57"/>
      <c r="U3760" s="57"/>
      <c r="V3760" s="57"/>
      <c r="W3760" s="57"/>
      <c r="X3760" s="56" t="str">
        <f t="shared" si="59"/>
        <v/>
      </c>
    </row>
    <row r="3761" spans="1:24" x14ac:dyDescent="0.2">
      <c r="A3761" s="8">
        <v>3745</v>
      </c>
      <c r="B3761" s="47" t="str">
        <f>IF('tabela informacyjna dla JST'!$C$9="","",'tabela informacyjna dla JST'!$C$9)</f>
        <v>Ślemień gm. wiejska</v>
      </c>
      <c r="C3761" s="47" t="str">
        <f>IFERROR((VLOOKUP(B3761,Tabela1[],6,FALSE)),"")</f>
        <v>PL2405_EE</v>
      </c>
      <c r="D3761" s="47" t="str">
        <f>IFERROR((VLOOKUP(C3761,KATALOGI!$A$34:$B$49,2,FALSE)),"")</f>
        <v>Edukacja ekologiczna związana z ochroną powietrza</v>
      </c>
      <c r="E3761" s="57"/>
      <c r="F3761" s="57"/>
      <c r="G3761" s="57"/>
      <c r="H3761" s="57"/>
      <c r="I3761" s="57"/>
      <c r="J3761" s="57"/>
      <c r="K3761" s="57"/>
      <c r="L3761" s="57"/>
      <c r="M3761" s="57"/>
      <c r="N3761" s="57"/>
      <c r="O3761" s="57"/>
      <c r="P3761" s="57"/>
      <c r="Q3761" s="57"/>
      <c r="R3761" s="57"/>
      <c r="S3761" s="57"/>
      <c r="T3761" s="57"/>
      <c r="U3761" s="57"/>
      <c r="V3761" s="57"/>
      <c r="W3761" s="57"/>
      <c r="X3761" s="56" t="str">
        <f t="shared" si="59"/>
        <v/>
      </c>
    </row>
    <row r="3762" spans="1:24" x14ac:dyDescent="0.2">
      <c r="A3762" s="8">
        <v>3746</v>
      </c>
      <c r="B3762" s="47" t="str">
        <f>IF('tabela informacyjna dla JST'!$C$9="","",'tabela informacyjna dla JST'!$C$9)</f>
        <v>Ślemień gm. wiejska</v>
      </c>
      <c r="C3762" s="47" t="str">
        <f>IFERROR((VLOOKUP(B3762,Tabela1[],6,FALSE)),"")</f>
        <v>PL2405_EE</v>
      </c>
      <c r="D3762" s="47" t="str">
        <f>IFERROR((VLOOKUP(C3762,KATALOGI!$A$34:$B$49,2,FALSE)),"")</f>
        <v>Edukacja ekologiczna związana z ochroną powietrza</v>
      </c>
      <c r="E3762" s="57"/>
      <c r="F3762" s="57"/>
      <c r="G3762" s="57"/>
      <c r="H3762" s="57"/>
      <c r="I3762" s="57"/>
      <c r="J3762" s="57"/>
      <c r="K3762" s="57"/>
      <c r="L3762" s="57"/>
      <c r="M3762" s="57"/>
      <c r="N3762" s="57"/>
      <c r="O3762" s="57"/>
      <c r="P3762" s="57"/>
      <c r="Q3762" s="57"/>
      <c r="R3762" s="57"/>
      <c r="S3762" s="57"/>
      <c r="T3762" s="57"/>
      <c r="U3762" s="57"/>
      <c r="V3762" s="57"/>
      <c r="W3762" s="57"/>
      <c r="X3762" s="56" t="str">
        <f t="shared" si="59"/>
        <v/>
      </c>
    </row>
    <row r="3763" spans="1:24" x14ac:dyDescent="0.2">
      <c r="A3763" s="8">
        <v>3747</v>
      </c>
      <c r="B3763" s="47" t="str">
        <f>IF('tabela informacyjna dla JST'!$C$9="","",'tabela informacyjna dla JST'!$C$9)</f>
        <v>Ślemień gm. wiejska</v>
      </c>
      <c r="C3763" s="47" t="str">
        <f>IFERROR((VLOOKUP(B3763,Tabela1[],6,FALSE)),"")</f>
        <v>PL2405_EE</v>
      </c>
      <c r="D3763" s="47" t="str">
        <f>IFERROR((VLOOKUP(C3763,KATALOGI!$A$34:$B$49,2,FALSE)),"")</f>
        <v>Edukacja ekologiczna związana z ochroną powietrza</v>
      </c>
      <c r="E3763" s="57"/>
      <c r="F3763" s="57"/>
      <c r="G3763" s="57"/>
      <c r="H3763" s="57"/>
      <c r="I3763" s="57"/>
      <c r="J3763" s="57"/>
      <c r="K3763" s="57"/>
      <c r="L3763" s="57"/>
      <c r="M3763" s="57"/>
      <c r="N3763" s="57"/>
      <c r="O3763" s="57"/>
      <c r="P3763" s="57"/>
      <c r="Q3763" s="57"/>
      <c r="R3763" s="57"/>
      <c r="S3763" s="57"/>
      <c r="T3763" s="57"/>
      <c r="U3763" s="57"/>
      <c r="V3763" s="57"/>
      <c r="W3763" s="57"/>
      <c r="X3763" s="56" t="str">
        <f t="shared" si="59"/>
        <v/>
      </c>
    </row>
    <row r="3764" spans="1:24" x14ac:dyDescent="0.2">
      <c r="A3764" s="8">
        <v>3748</v>
      </c>
      <c r="B3764" s="47" t="str">
        <f>IF('tabela informacyjna dla JST'!$C$9="","",'tabela informacyjna dla JST'!$C$9)</f>
        <v>Ślemień gm. wiejska</v>
      </c>
      <c r="C3764" s="47" t="str">
        <f>IFERROR((VLOOKUP(B3764,Tabela1[],6,FALSE)),"")</f>
        <v>PL2405_EE</v>
      </c>
      <c r="D3764" s="47" t="str">
        <f>IFERROR((VLOOKUP(C3764,KATALOGI!$A$34:$B$49,2,FALSE)),"")</f>
        <v>Edukacja ekologiczna związana z ochroną powietrza</v>
      </c>
      <c r="E3764" s="57"/>
      <c r="F3764" s="57"/>
      <c r="G3764" s="57"/>
      <c r="H3764" s="57"/>
      <c r="I3764" s="57"/>
      <c r="J3764" s="57"/>
      <c r="K3764" s="57"/>
      <c r="L3764" s="57"/>
      <c r="M3764" s="57"/>
      <c r="N3764" s="57"/>
      <c r="O3764" s="57"/>
      <c r="P3764" s="57"/>
      <c r="Q3764" s="57"/>
      <c r="R3764" s="57"/>
      <c r="S3764" s="57"/>
      <c r="T3764" s="57"/>
      <c r="U3764" s="57"/>
      <c r="V3764" s="57"/>
      <c r="W3764" s="57"/>
      <c r="X3764" s="56" t="str">
        <f t="shared" si="59"/>
        <v/>
      </c>
    </row>
    <row r="3765" spans="1:24" x14ac:dyDescent="0.2">
      <c r="A3765" s="8">
        <v>3749</v>
      </c>
      <c r="B3765" s="47" t="str">
        <f>IF('tabela informacyjna dla JST'!$C$9="","",'tabela informacyjna dla JST'!$C$9)</f>
        <v>Ślemień gm. wiejska</v>
      </c>
      <c r="C3765" s="47" t="str">
        <f>IFERROR((VLOOKUP(B3765,Tabela1[],6,FALSE)),"")</f>
        <v>PL2405_EE</v>
      </c>
      <c r="D3765" s="47" t="str">
        <f>IFERROR((VLOOKUP(C3765,KATALOGI!$A$34:$B$49,2,FALSE)),"")</f>
        <v>Edukacja ekologiczna związana z ochroną powietrza</v>
      </c>
      <c r="E3765" s="57"/>
      <c r="F3765" s="57"/>
      <c r="G3765" s="57"/>
      <c r="H3765" s="57"/>
      <c r="I3765" s="57"/>
      <c r="J3765" s="57"/>
      <c r="K3765" s="57"/>
      <c r="L3765" s="57"/>
      <c r="M3765" s="57"/>
      <c r="N3765" s="57"/>
      <c r="O3765" s="57"/>
      <c r="P3765" s="57"/>
      <c r="Q3765" s="57"/>
      <c r="R3765" s="57"/>
      <c r="S3765" s="57"/>
      <c r="T3765" s="57"/>
      <c r="U3765" s="57"/>
      <c r="V3765" s="57"/>
      <c r="W3765" s="57"/>
      <c r="X3765" s="56" t="str">
        <f t="shared" si="59"/>
        <v/>
      </c>
    </row>
    <row r="3766" spans="1:24" x14ac:dyDescent="0.2">
      <c r="A3766" s="8">
        <v>3750</v>
      </c>
      <c r="B3766" s="47" t="str">
        <f>IF('tabela informacyjna dla JST'!$C$9="","",'tabela informacyjna dla JST'!$C$9)</f>
        <v>Ślemień gm. wiejska</v>
      </c>
      <c r="C3766" s="47" t="str">
        <f>IFERROR((VLOOKUP(B3766,Tabela1[],6,FALSE)),"")</f>
        <v>PL2405_EE</v>
      </c>
      <c r="D3766" s="47" t="str">
        <f>IFERROR((VLOOKUP(C3766,KATALOGI!$A$34:$B$49,2,FALSE)),"")</f>
        <v>Edukacja ekologiczna związana z ochroną powietrza</v>
      </c>
      <c r="E3766" s="57"/>
      <c r="F3766" s="57"/>
      <c r="G3766" s="57"/>
      <c r="H3766" s="57"/>
      <c r="I3766" s="57"/>
      <c r="J3766" s="57"/>
      <c r="K3766" s="57"/>
      <c r="L3766" s="57"/>
      <c r="M3766" s="57"/>
      <c r="N3766" s="57"/>
      <c r="O3766" s="57"/>
      <c r="P3766" s="57"/>
      <c r="Q3766" s="57"/>
      <c r="R3766" s="57"/>
      <c r="S3766" s="57"/>
      <c r="T3766" s="57"/>
      <c r="U3766" s="57"/>
      <c r="V3766" s="57"/>
      <c r="W3766" s="57"/>
      <c r="X3766" s="56" t="str">
        <f t="shared" si="59"/>
        <v/>
      </c>
    </row>
    <row r="3767" spans="1:24" x14ac:dyDescent="0.2">
      <c r="A3767" s="8">
        <v>3751</v>
      </c>
      <c r="B3767" s="47" t="str">
        <f>IF('tabela informacyjna dla JST'!$C$9="","",'tabela informacyjna dla JST'!$C$9)</f>
        <v>Ślemień gm. wiejska</v>
      </c>
      <c r="C3767" s="47" t="str">
        <f>IFERROR((VLOOKUP(B3767,Tabela1[],6,FALSE)),"")</f>
        <v>PL2405_EE</v>
      </c>
      <c r="D3767" s="47" t="str">
        <f>IFERROR((VLOOKUP(C3767,KATALOGI!$A$34:$B$49,2,FALSE)),"")</f>
        <v>Edukacja ekologiczna związana z ochroną powietrza</v>
      </c>
      <c r="E3767" s="57"/>
      <c r="F3767" s="57"/>
      <c r="G3767" s="57"/>
      <c r="H3767" s="57"/>
      <c r="I3767" s="57"/>
      <c r="J3767" s="57"/>
      <c r="K3767" s="57"/>
      <c r="L3767" s="57"/>
      <c r="M3767" s="57"/>
      <c r="N3767" s="57"/>
      <c r="O3767" s="57"/>
      <c r="P3767" s="57"/>
      <c r="Q3767" s="57"/>
      <c r="R3767" s="57"/>
      <c r="S3767" s="57"/>
      <c r="T3767" s="57"/>
      <c r="U3767" s="57"/>
      <c r="V3767" s="57"/>
      <c r="W3767" s="57"/>
      <c r="X3767" s="56" t="str">
        <f t="shared" si="59"/>
        <v/>
      </c>
    </row>
    <row r="3768" spans="1:24" x14ac:dyDescent="0.2">
      <c r="A3768" s="8">
        <v>3752</v>
      </c>
      <c r="B3768" s="47" t="str">
        <f>IF('tabela informacyjna dla JST'!$C$9="","",'tabela informacyjna dla JST'!$C$9)</f>
        <v>Ślemień gm. wiejska</v>
      </c>
      <c r="C3768" s="47" t="str">
        <f>IFERROR((VLOOKUP(B3768,Tabela1[],6,FALSE)),"")</f>
        <v>PL2405_EE</v>
      </c>
      <c r="D3768" s="47" t="str">
        <f>IFERROR((VLOOKUP(C3768,KATALOGI!$A$34:$B$49,2,FALSE)),"")</f>
        <v>Edukacja ekologiczna związana z ochroną powietrza</v>
      </c>
      <c r="E3768" s="57"/>
      <c r="F3768" s="57"/>
      <c r="G3768" s="57"/>
      <c r="H3768" s="57"/>
      <c r="I3768" s="57"/>
      <c r="J3768" s="57"/>
      <c r="K3768" s="57"/>
      <c r="L3768" s="57"/>
      <c r="M3768" s="57"/>
      <c r="N3768" s="57"/>
      <c r="O3768" s="57"/>
      <c r="P3768" s="57"/>
      <c r="Q3768" s="57"/>
      <c r="R3768" s="57"/>
      <c r="S3768" s="57"/>
      <c r="T3768" s="57"/>
      <c r="U3768" s="57"/>
      <c r="V3768" s="57"/>
      <c r="W3768" s="57"/>
      <c r="X3768" s="56" t="str">
        <f t="shared" si="59"/>
        <v/>
      </c>
    </row>
    <row r="3769" spans="1:24" x14ac:dyDescent="0.2">
      <c r="A3769" s="8">
        <v>3753</v>
      </c>
      <c r="B3769" s="47" t="str">
        <f>IF('tabela informacyjna dla JST'!$C$9="","",'tabela informacyjna dla JST'!$C$9)</f>
        <v>Ślemień gm. wiejska</v>
      </c>
      <c r="C3769" s="47" t="str">
        <f>IFERROR((VLOOKUP(B3769,Tabela1[],6,FALSE)),"")</f>
        <v>PL2405_EE</v>
      </c>
      <c r="D3769" s="47" t="str">
        <f>IFERROR((VLOOKUP(C3769,KATALOGI!$A$34:$B$49,2,FALSE)),"")</f>
        <v>Edukacja ekologiczna związana z ochroną powietrza</v>
      </c>
      <c r="E3769" s="57"/>
      <c r="F3769" s="57"/>
      <c r="G3769" s="57"/>
      <c r="H3769" s="57"/>
      <c r="I3769" s="57"/>
      <c r="J3769" s="57"/>
      <c r="K3769" s="57"/>
      <c r="L3769" s="57"/>
      <c r="M3769" s="57"/>
      <c r="N3769" s="57"/>
      <c r="O3769" s="57"/>
      <c r="P3769" s="57"/>
      <c r="Q3769" s="57"/>
      <c r="R3769" s="57"/>
      <c r="S3769" s="57"/>
      <c r="T3769" s="57"/>
      <c r="U3769" s="57"/>
      <c r="V3769" s="57"/>
      <c r="W3769" s="57"/>
      <c r="X3769" s="56" t="str">
        <f t="shared" si="59"/>
        <v/>
      </c>
    </row>
    <row r="3770" spans="1:24" x14ac:dyDescent="0.2">
      <c r="A3770" s="8">
        <v>3754</v>
      </c>
      <c r="B3770" s="47" t="str">
        <f>IF('tabela informacyjna dla JST'!$C$9="","",'tabela informacyjna dla JST'!$C$9)</f>
        <v>Ślemień gm. wiejska</v>
      </c>
      <c r="C3770" s="47" t="str">
        <f>IFERROR((VLOOKUP(B3770,Tabela1[],6,FALSE)),"")</f>
        <v>PL2405_EE</v>
      </c>
      <c r="D3770" s="47" t="str">
        <f>IFERROR((VLOOKUP(C3770,KATALOGI!$A$34:$B$49,2,FALSE)),"")</f>
        <v>Edukacja ekologiczna związana z ochroną powietrza</v>
      </c>
      <c r="E3770" s="57"/>
      <c r="F3770" s="57"/>
      <c r="G3770" s="57"/>
      <c r="H3770" s="57"/>
      <c r="I3770" s="57"/>
      <c r="J3770" s="57"/>
      <c r="K3770" s="57"/>
      <c r="L3770" s="57"/>
      <c r="M3770" s="57"/>
      <c r="N3770" s="57"/>
      <c r="O3770" s="57"/>
      <c r="P3770" s="57"/>
      <c r="Q3770" s="57"/>
      <c r="R3770" s="57"/>
      <c r="S3770" s="57"/>
      <c r="T3770" s="57"/>
      <c r="U3770" s="57"/>
      <c r="V3770" s="57"/>
      <c r="W3770" s="57"/>
      <c r="X3770" s="56" t="str">
        <f t="shared" si="59"/>
        <v/>
      </c>
    </row>
    <row r="3771" spans="1:24" x14ac:dyDescent="0.2">
      <c r="A3771" s="8">
        <v>3755</v>
      </c>
      <c r="B3771" s="47" t="str">
        <f>IF('tabela informacyjna dla JST'!$C$9="","",'tabela informacyjna dla JST'!$C$9)</f>
        <v>Ślemień gm. wiejska</v>
      </c>
      <c r="C3771" s="47" t="str">
        <f>IFERROR((VLOOKUP(B3771,Tabela1[],6,FALSE)),"")</f>
        <v>PL2405_EE</v>
      </c>
      <c r="D3771" s="47" t="str">
        <f>IFERROR((VLOOKUP(C3771,KATALOGI!$A$34:$B$49,2,FALSE)),"")</f>
        <v>Edukacja ekologiczna związana z ochroną powietrza</v>
      </c>
      <c r="E3771" s="57"/>
      <c r="F3771" s="57"/>
      <c r="G3771" s="57"/>
      <c r="H3771" s="57"/>
      <c r="I3771" s="57"/>
      <c r="J3771" s="57"/>
      <c r="K3771" s="57"/>
      <c r="L3771" s="57"/>
      <c r="M3771" s="57"/>
      <c r="N3771" s="57"/>
      <c r="O3771" s="57"/>
      <c r="P3771" s="57"/>
      <c r="Q3771" s="57"/>
      <c r="R3771" s="57"/>
      <c r="S3771" s="57"/>
      <c r="T3771" s="57"/>
      <c r="U3771" s="57"/>
      <c r="V3771" s="57"/>
      <c r="W3771" s="57"/>
      <c r="X3771" s="56" t="str">
        <f t="shared" si="59"/>
        <v/>
      </c>
    </row>
    <row r="3772" spans="1:24" x14ac:dyDescent="0.2">
      <c r="A3772" s="8">
        <v>3756</v>
      </c>
      <c r="B3772" s="47" t="str">
        <f>IF('tabela informacyjna dla JST'!$C$9="","",'tabela informacyjna dla JST'!$C$9)</f>
        <v>Ślemień gm. wiejska</v>
      </c>
      <c r="C3772" s="47" t="str">
        <f>IFERROR((VLOOKUP(B3772,Tabela1[],6,FALSE)),"")</f>
        <v>PL2405_EE</v>
      </c>
      <c r="D3772" s="47" t="str">
        <f>IFERROR((VLOOKUP(C3772,KATALOGI!$A$34:$B$49,2,FALSE)),"")</f>
        <v>Edukacja ekologiczna związana z ochroną powietrza</v>
      </c>
      <c r="E3772" s="57"/>
      <c r="F3772" s="57"/>
      <c r="G3772" s="57"/>
      <c r="H3772" s="57"/>
      <c r="I3772" s="57"/>
      <c r="J3772" s="57"/>
      <c r="K3772" s="57"/>
      <c r="L3772" s="57"/>
      <c r="M3772" s="57"/>
      <c r="N3772" s="57"/>
      <c r="O3772" s="57"/>
      <c r="P3772" s="57"/>
      <c r="Q3772" s="57"/>
      <c r="R3772" s="57"/>
      <c r="S3772" s="57"/>
      <c r="T3772" s="57"/>
      <c r="U3772" s="57"/>
      <c r="V3772" s="57"/>
      <c r="W3772" s="57"/>
      <c r="X3772" s="56" t="str">
        <f t="shared" si="59"/>
        <v/>
      </c>
    </row>
    <row r="3773" spans="1:24" x14ac:dyDescent="0.2">
      <c r="A3773" s="8">
        <v>3757</v>
      </c>
      <c r="B3773" s="47" t="str">
        <f>IF('tabela informacyjna dla JST'!$C$9="","",'tabela informacyjna dla JST'!$C$9)</f>
        <v>Ślemień gm. wiejska</v>
      </c>
      <c r="C3773" s="47" t="str">
        <f>IFERROR((VLOOKUP(B3773,Tabela1[],6,FALSE)),"")</f>
        <v>PL2405_EE</v>
      </c>
      <c r="D3773" s="47" t="str">
        <f>IFERROR((VLOOKUP(C3773,KATALOGI!$A$34:$B$49,2,FALSE)),"")</f>
        <v>Edukacja ekologiczna związana z ochroną powietrza</v>
      </c>
      <c r="E3773" s="57"/>
      <c r="F3773" s="57"/>
      <c r="G3773" s="57"/>
      <c r="H3773" s="57"/>
      <c r="I3773" s="57"/>
      <c r="J3773" s="57"/>
      <c r="K3773" s="57"/>
      <c r="L3773" s="57"/>
      <c r="M3773" s="57"/>
      <c r="N3773" s="57"/>
      <c r="O3773" s="57"/>
      <c r="P3773" s="57"/>
      <c r="Q3773" s="57"/>
      <c r="R3773" s="57"/>
      <c r="S3773" s="57"/>
      <c r="T3773" s="57"/>
      <c r="U3773" s="57"/>
      <c r="V3773" s="57"/>
      <c r="W3773" s="57"/>
      <c r="X3773" s="56" t="str">
        <f t="shared" si="59"/>
        <v/>
      </c>
    </row>
    <row r="3774" spans="1:24" x14ac:dyDescent="0.2">
      <c r="A3774" s="8">
        <v>3758</v>
      </c>
      <c r="B3774" s="47" t="str">
        <f>IF('tabela informacyjna dla JST'!$C$9="","",'tabela informacyjna dla JST'!$C$9)</f>
        <v>Ślemień gm. wiejska</v>
      </c>
      <c r="C3774" s="47" t="str">
        <f>IFERROR((VLOOKUP(B3774,Tabela1[],6,FALSE)),"")</f>
        <v>PL2405_EE</v>
      </c>
      <c r="D3774" s="47" t="str">
        <f>IFERROR((VLOOKUP(C3774,KATALOGI!$A$34:$B$49,2,FALSE)),"")</f>
        <v>Edukacja ekologiczna związana z ochroną powietrza</v>
      </c>
      <c r="E3774" s="57"/>
      <c r="F3774" s="57"/>
      <c r="G3774" s="57"/>
      <c r="H3774" s="57"/>
      <c r="I3774" s="57"/>
      <c r="J3774" s="57"/>
      <c r="K3774" s="57"/>
      <c r="L3774" s="57"/>
      <c r="M3774" s="57"/>
      <c r="N3774" s="57"/>
      <c r="O3774" s="57"/>
      <c r="P3774" s="57"/>
      <c r="Q3774" s="57"/>
      <c r="R3774" s="57"/>
      <c r="S3774" s="57"/>
      <c r="T3774" s="57"/>
      <c r="U3774" s="57"/>
      <c r="V3774" s="57"/>
      <c r="W3774" s="57"/>
      <c r="X3774" s="56" t="str">
        <f t="shared" si="59"/>
        <v/>
      </c>
    </row>
    <row r="3775" spans="1:24" x14ac:dyDescent="0.2">
      <c r="A3775" s="8">
        <v>3759</v>
      </c>
      <c r="B3775" s="47" t="str">
        <f>IF('tabela informacyjna dla JST'!$C$9="","",'tabela informacyjna dla JST'!$C$9)</f>
        <v>Ślemień gm. wiejska</v>
      </c>
      <c r="C3775" s="47" t="str">
        <f>IFERROR((VLOOKUP(B3775,Tabela1[],6,FALSE)),"")</f>
        <v>PL2405_EE</v>
      </c>
      <c r="D3775" s="47" t="str">
        <f>IFERROR((VLOOKUP(C3775,KATALOGI!$A$34:$B$49,2,FALSE)),"")</f>
        <v>Edukacja ekologiczna związana z ochroną powietrza</v>
      </c>
      <c r="E3775" s="57"/>
      <c r="F3775" s="57"/>
      <c r="G3775" s="57"/>
      <c r="H3775" s="57"/>
      <c r="I3775" s="57"/>
      <c r="J3775" s="57"/>
      <c r="K3775" s="57"/>
      <c r="L3775" s="57"/>
      <c r="M3775" s="57"/>
      <c r="N3775" s="57"/>
      <c r="O3775" s="57"/>
      <c r="P3775" s="57"/>
      <c r="Q3775" s="57"/>
      <c r="R3775" s="57"/>
      <c r="S3775" s="57"/>
      <c r="T3775" s="57"/>
      <c r="U3775" s="57"/>
      <c r="V3775" s="57"/>
      <c r="W3775" s="57"/>
      <c r="X3775" s="56" t="str">
        <f t="shared" si="59"/>
        <v/>
      </c>
    </row>
    <row r="3776" spans="1:24" x14ac:dyDescent="0.2">
      <c r="A3776" s="8">
        <v>3760</v>
      </c>
      <c r="B3776" s="47" t="str">
        <f>IF('tabela informacyjna dla JST'!$C$9="","",'tabela informacyjna dla JST'!$C$9)</f>
        <v>Ślemień gm. wiejska</v>
      </c>
      <c r="C3776" s="47" t="str">
        <f>IFERROR((VLOOKUP(B3776,Tabela1[],6,FALSE)),"")</f>
        <v>PL2405_EE</v>
      </c>
      <c r="D3776" s="47" t="str">
        <f>IFERROR((VLOOKUP(C3776,KATALOGI!$A$34:$B$49,2,FALSE)),"")</f>
        <v>Edukacja ekologiczna związana z ochroną powietrza</v>
      </c>
      <c r="E3776" s="57"/>
      <c r="F3776" s="57"/>
      <c r="G3776" s="57"/>
      <c r="H3776" s="57"/>
      <c r="I3776" s="57"/>
      <c r="J3776" s="57"/>
      <c r="K3776" s="57"/>
      <c r="L3776" s="57"/>
      <c r="M3776" s="57"/>
      <c r="N3776" s="57"/>
      <c r="O3776" s="57"/>
      <c r="P3776" s="57"/>
      <c r="Q3776" s="57"/>
      <c r="R3776" s="57"/>
      <c r="S3776" s="57"/>
      <c r="T3776" s="57"/>
      <c r="U3776" s="57"/>
      <c r="V3776" s="57"/>
      <c r="W3776" s="57"/>
      <c r="X3776" s="56" t="str">
        <f t="shared" si="59"/>
        <v/>
      </c>
    </row>
    <row r="3777" spans="1:24" x14ac:dyDescent="0.2">
      <c r="A3777" s="8">
        <v>3761</v>
      </c>
      <c r="B3777" s="47" t="str">
        <f>IF('tabela informacyjna dla JST'!$C$9="","",'tabela informacyjna dla JST'!$C$9)</f>
        <v>Ślemień gm. wiejska</v>
      </c>
      <c r="C3777" s="47" t="str">
        <f>IFERROR((VLOOKUP(B3777,Tabela1[],6,FALSE)),"")</f>
        <v>PL2405_EE</v>
      </c>
      <c r="D3777" s="47" t="str">
        <f>IFERROR((VLOOKUP(C3777,KATALOGI!$A$34:$B$49,2,FALSE)),"")</f>
        <v>Edukacja ekologiczna związana z ochroną powietrza</v>
      </c>
      <c r="E3777" s="57"/>
      <c r="F3777" s="57"/>
      <c r="G3777" s="57"/>
      <c r="H3777" s="57"/>
      <c r="I3777" s="57"/>
      <c r="J3777" s="57"/>
      <c r="K3777" s="57"/>
      <c r="L3777" s="57"/>
      <c r="M3777" s="57"/>
      <c r="N3777" s="57"/>
      <c r="O3777" s="57"/>
      <c r="P3777" s="57"/>
      <c r="Q3777" s="57"/>
      <c r="R3777" s="57"/>
      <c r="S3777" s="57"/>
      <c r="T3777" s="57"/>
      <c r="U3777" s="57"/>
      <c r="V3777" s="57"/>
      <c r="W3777" s="57"/>
      <c r="X3777" s="56" t="str">
        <f t="shared" si="59"/>
        <v/>
      </c>
    </row>
    <row r="3778" spans="1:24" x14ac:dyDescent="0.2">
      <c r="A3778" s="8">
        <v>3762</v>
      </c>
      <c r="B3778" s="47" t="str">
        <f>IF('tabela informacyjna dla JST'!$C$9="","",'tabela informacyjna dla JST'!$C$9)</f>
        <v>Ślemień gm. wiejska</v>
      </c>
      <c r="C3778" s="47" t="str">
        <f>IFERROR((VLOOKUP(B3778,Tabela1[],6,FALSE)),"")</f>
        <v>PL2405_EE</v>
      </c>
      <c r="D3778" s="47" t="str">
        <f>IFERROR((VLOOKUP(C3778,KATALOGI!$A$34:$B$49,2,FALSE)),"")</f>
        <v>Edukacja ekologiczna związana z ochroną powietrza</v>
      </c>
      <c r="E3778" s="57"/>
      <c r="F3778" s="57"/>
      <c r="G3778" s="57"/>
      <c r="H3778" s="57"/>
      <c r="I3778" s="57"/>
      <c r="J3778" s="57"/>
      <c r="K3778" s="57"/>
      <c r="L3778" s="57"/>
      <c r="M3778" s="57"/>
      <c r="N3778" s="57"/>
      <c r="O3778" s="57"/>
      <c r="P3778" s="57"/>
      <c r="Q3778" s="57"/>
      <c r="R3778" s="57"/>
      <c r="S3778" s="57"/>
      <c r="T3778" s="57"/>
      <c r="U3778" s="57"/>
      <c r="V3778" s="57"/>
      <c r="W3778" s="57"/>
      <c r="X3778" s="56" t="str">
        <f t="shared" si="59"/>
        <v/>
      </c>
    </row>
    <row r="3779" spans="1:24" x14ac:dyDescent="0.2">
      <c r="A3779" s="8">
        <v>3763</v>
      </c>
      <c r="B3779" s="47" t="str">
        <f>IF('tabela informacyjna dla JST'!$C$9="","",'tabela informacyjna dla JST'!$C$9)</f>
        <v>Ślemień gm. wiejska</v>
      </c>
      <c r="C3779" s="47" t="str">
        <f>IFERROR((VLOOKUP(B3779,Tabela1[],6,FALSE)),"")</f>
        <v>PL2405_EE</v>
      </c>
      <c r="D3779" s="47" t="str">
        <f>IFERROR((VLOOKUP(C3779,KATALOGI!$A$34:$B$49,2,FALSE)),"")</f>
        <v>Edukacja ekologiczna związana z ochroną powietrza</v>
      </c>
      <c r="E3779" s="57"/>
      <c r="F3779" s="57"/>
      <c r="G3779" s="57"/>
      <c r="H3779" s="57"/>
      <c r="I3779" s="57"/>
      <c r="J3779" s="57"/>
      <c r="K3779" s="57"/>
      <c r="L3779" s="57"/>
      <c r="M3779" s="57"/>
      <c r="N3779" s="57"/>
      <c r="O3779" s="57"/>
      <c r="P3779" s="57"/>
      <c r="Q3779" s="57"/>
      <c r="R3779" s="57"/>
      <c r="S3779" s="57"/>
      <c r="T3779" s="57"/>
      <c r="U3779" s="57"/>
      <c r="V3779" s="57"/>
      <c r="W3779" s="57"/>
      <c r="X3779" s="56" t="str">
        <f t="shared" si="59"/>
        <v/>
      </c>
    </row>
    <row r="3780" spans="1:24" x14ac:dyDescent="0.2">
      <c r="A3780" s="8">
        <v>3764</v>
      </c>
      <c r="B3780" s="47" t="str">
        <f>IF('tabela informacyjna dla JST'!$C$9="","",'tabela informacyjna dla JST'!$C$9)</f>
        <v>Ślemień gm. wiejska</v>
      </c>
      <c r="C3780" s="47" t="str">
        <f>IFERROR((VLOOKUP(B3780,Tabela1[],6,FALSE)),"")</f>
        <v>PL2405_EE</v>
      </c>
      <c r="D3780" s="47" t="str">
        <f>IFERROR((VLOOKUP(C3780,KATALOGI!$A$34:$B$49,2,FALSE)),"")</f>
        <v>Edukacja ekologiczna związana z ochroną powietrza</v>
      </c>
      <c r="E3780" s="57"/>
      <c r="F3780" s="57"/>
      <c r="G3780" s="57"/>
      <c r="H3780" s="57"/>
      <c r="I3780" s="57"/>
      <c r="J3780" s="57"/>
      <c r="K3780" s="57"/>
      <c r="L3780" s="57"/>
      <c r="M3780" s="57"/>
      <c r="N3780" s="57"/>
      <c r="O3780" s="57"/>
      <c r="P3780" s="57"/>
      <c r="Q3780" s="57"/>
      <c r="R3780" s="57"/>
      <c r="S3780" s="57"/>
      <c r="T3780" s="57"/>
      <c r="U3780" s="57"/>
      <c r="V3780" s="57"/>
      <c r="W3780" s="57"/>
      <c r="X3780" s="56" t="str">
        <f t="shared" si="59"/>
        <v/>
      </c>
    </row>
    <row r="3781" spans="1:24" x14ac:dyDescent="0.2">
      <c r="A3781" s="8">
        <v>3765</v>
      </c>
      <c r="B3781" s="47" t="str">
        <f>IF('tabela informacyjna dla JST'!$C$9="","",'tabela informacyjna dla JST'!$C$9)</f>
        <v>Ślemień gm. wiejska</v>
      </c>
      <c r="C3781" s="47" t="str">
        <f>IFERROR((VLOOKUP(B3781,Tabela1[],6,FALSE)),"")</f>
        <v>PL2405_EE</v>
      </c>
      <c r="D3781" s="47" t="str">
        <f>IFERROR((VLOOKUP(C3781,KATALOGI!$A$34:$B$49,2,FALSE)),"")</f>
        <v>Edukacja ekologiczna związana z ochroną powietrza</v>
      </c>
      <c r="E3781" s="57"/>
      <c r="F3781" s="57"/>
      <c r="G3781" s="57"/>
      <c r="H3781" s="57"/>
      <c r="I3781" s="57"/>
      <c r="J3781" s="57"/>
      <c r="K3781" s="57"/>
      <c r="L3781" s="57"/>
      <c r="M3781" s="57"/>
      <c r="N3781" s="57"/>
      <c r="O3781" s="57"/>
      <c r="P3781" s="57"/>
      <c r="Q3781" s="57"/>
      <c r="R3781" s="57"/>
      <c r="S3781" s="57"/>
      <c r="T3781" s="57"/>
      <c r="U3781" s="57"/>
      <c r="V3781" s="57"/>
      <c r="W3781" s="57"/>
      <c r="X3781" s="56" t="str">
        <f t="shared" si="59"/>
        <v/>
      </c>
    </row>
    <row r="3782" spans="1:24" x14ac:dyDescent="0.2">
      <c r="A3782" s="8">
        <v>3766</v>
      </c>
      <c r="B3782" s="47" t="str">
        <f>IF('tabela informacyjna dla JST'!$C$9="","",'tabela informacyjna dla JST'!$C$9)</f>
        <v>Ślemień gm. wiejska</v>
      </c>
      <c r="C3782" s="47" t="str">
        <f>IFERROR((VLOOKUP(B3782,Tabela1[],6,FALSE)),"")</f>
        <v>PL2405_EE</v>
      </c>
      <c r="D3782" s="47" t="str">
        <f>IFERROR((VLOOKUP(C3782,KATALOGI!$A$34:$B$49,2,FALSE)),"")</f>
        <v>Edukacja ekologiczna związana z ochroną powietrza</v>
      </c>
      <c r="E3782" s="57"/>
      <c r="F3782" s="57"/>
      <c r="G3782" s="57"/>
      <c r="H3782" s="57"/>
      <c r="I3782" s="57"/>
      <c r="J3782" s="57"/>
      <c r="K3782" s="57"/>
      <c r="L3782" s="57"/>
      <c r="M3782" s="57"/>
      <c r="N3782" s="57"/>
      <c r="O3782" s="57"/>
      <c r="P3782" s="57"/>
      <c r="Q3782" s="57"/>
      <c r="R3782" s="57"/>
      <c r="S3782" s="57"/>
      <c r="T3782" s="57"/>
      <c r="U3782" s="57"/>
      <c r="V3782" s="57"/>
      <c r="W3782" s="57"/>
      <c r="X3782" s="56" t="str">
        <f t="shared" si="59"/>
        <v/>
      </c>
    </row>
    <row r="3783" spans="1:24" x14ac:dyDescent="0.2">
      <c r="A3783" s="8">
        <v>3767</v>
      </c>
      <c r="B3783" s="47" t="str">
        <f>IF('tabela informacyjna dla JST'!$C$9="","",'tabela informacyjna dla JST'!$C$9)</f>
        <v>Ślemień gm. wiejska</v>
      </c>
      <c r="C3783" s="47" t="str">
        <f>IFERROR((VLOOKUP(B3783,Tabela1[],6,FALSE)),"")</f>
        <v>PL2405_EE</v>
      </c>
      <c r="D3783" s="47" t="str">
        <f>IFERROR((VLOOKUP(C3783,KATALOGI!$A$34:$B$49,2,FALSE)),"")</f>
        <v>Edukacja ekologiczna związana z ochroną powietrza</v>
      </c>
      <c r="E3783" s="57"/>
      <c r="F3783" s="57"/>
      <c r="G3783" s="57"/>
      <c r="H3783" s="57"/>
      <c r="I3783" s="57"/>
      <c r="J3783" s="57"/>
      <c r="K3783" s="57"/>
      <c r="L3783" s="57"/>
      <c r="M3783" s="57"/>
      <c r="N3783" s="57"/>
      <c r="O3783" s="57"/>
      <c r="P3783" s="57"/>
      <c r="Q3783" s="57"/>
      <c r="R3783" s="57"/>
      <c r="S3783" s="57"/>
      <c r="T3783" s="57"/>
      <c r="U3783" s="57"/>
      <c r="V3783" s="57"/>
      <c r="W3783" s="57"/>
      <c r="X3783" s="56" t="str">
        <f t="shared" si="59"/>
        <v/>
      </c>
    </row>
    <row r="3784" spans="1:24" x14ac:dyDescent="0.2">
      <c r="A3784" s="8">
        <v>3768</v>
      </c>
      <c r="B3784" s="47" t="str">
        <f>IF('tabela informacyjna dla JST'!$C$9="","",'tabela informacyjna dla JST'!$C$9)</f>
        <v>Ślemień gm. wiejska</v>
      </c>
      <c r="C3784" s="47" t="str">
        <f>IFERROR((VLOOKUP(B3784,Tabela1[],6,FALSE)),"")</f>
        <v>PL2405_EE</v>
      </c>
      <c r="D3784" s="47" t="str">
        <f>IFERROR((VLOOKUP(C3784,KATALOGI!$A$34:$B$49,2,FALSE)),"")</f>
        <v>Edukacja ekologiczna związana z ochroną powietrza</v>
      </c>
      <c r="E3784" s="57"/>
      <c r="F3784" s="57"/>
      <c r="G3784" s="57"/>
      <c r="H3784" s="57"/>
      <c r="I3784" s="57"/>
      <c r="J3784" s="57"/>
      <c r="K3784" s="57"/>
      <c r="L3784" s="57"/>
      <c r="M3784" s="57"/>
      <c r="N3784" s="57"/>
      <c r="O3784" s="57"/>
      <c r="P3784" s="57"/>
      <c r="Q3784" s="57"/>
      <c r="R3784" s="57"/>
      <c r="S3784" s="57"/>
      <c r="T3784" s="57"/>
      <c r="U3784" s="57"/>
      <c r="V3784" s="57"/>
      <c r="W3784" s="57"/>
      <c r="X3784" s="56" t="str">
        <f t="shared" si="59"/>
        <v/>
      </c>
    </row>
    <row r="3785" spans="1:24" x14ac:dyDescent="0.2">
      <c r="A3785" s="8">
        <v>3769</v>
      </c>
      <c r="B3785" s="47" t="str">
        <f>IF('tabela informacyjna dla JST'!$C$9="","",'tabela informacyjna dla JST'!$C$9)</f>
        <v>Ślemień gm. wiejska</v>
      </c>
      <c r="C3785" s="47" t="str">
        <f>IFERROR((VLOOKUP(B3785,Tabela1[],6,FALSE)),"")</f>
        <v>PL2405_EE</v>
      </c>
      <c r="D3785" s="47" t="str">
        <f>IFERROR((VLOOKUP(C3785,KATALOGI!$A$34:$B$49,2,FALSE)),"")</f>
        <v>Edukacja ekologiczna związana z ochroną powietrza</v>
      </c>
      <c r="E3785" s="57"/>
      <c r="F3785" s="57"/>
      <c r="G3785" s="57"/>
      <c r="H3785" s="57"/>
      <c r="I3785" s="57"/>
      <c r="J3785" s="57"/>
      <c r="K3785" s="57"/>
      <c r="L3785" s="57"/>
      <c r="M3785" s="57"/>
      <c r="N3785" s="57"/>
      <c r="O3785" s="57"/>
      <c r="P3785" s="57"/>
      <c r="Q3785" s="57"/>
      <c r="R3785" s="57"/>
      <c r="S3785" s="57"/>
      <c r="T3785" s="57"/>
      <c r="U3785" s="57"/>
      <c r="V3785" s="57"/>
      <c r="W3785" s="57"/>
      <c r="X3785" s="56" t="str">
        <f t="shared" si="59"/>
        <v/>
      </c>
    </row>
    <row r="3786" spans="1:24" x14ac:dyDescent="0.2">
      <c r="A3786" s="8">
        <v>3770</v>
      </c>
      <c r="B3786" s="47" t="str">
        <f>IF('tabela informacyjna dla JST'!$C$9="","",'tabela informacyjna dla JST'!$C$9)</f>
        <v>Ślemień gm. wiejska</v>
      </c>
      <c r="C3786" s="47" t="str">
        <f>IFERROR((VLOOKUP(B3786,Tabela1[],6,FALSE)),"")</f>
        <v>PL2405_EE</v>
      </c>
      <c r="D3786" s="47" t="str">
        <f>IFERROR((VLOOKUP(C3786,KATALOGI!$A$34:$B$49,2,FALSE)),"")</f>
        <v>Edukacja ekologiczna związana z ochroną powietrza</v>
      </c>
      <c r="E3786" s="57"/>
      <c r="F3786" s="57"/>
      <c r="G3786" s="57"/>
      <c r="H3786" s="57"/>
      <c r="I3786" s="57"/>
      <c r="J3786" s="57"/>
      <c r="K3786" s="57"/>
      <c r="L3786" s="57"/>
      <c r="M3786" s="57"/>
      <c r="N3786" s="57"/>
      <c r="O3786" s="57"/>
      <c r="P3786" s="57"/>
      <c r="Q3786" s="57"/>
      <c r="R3786" s="57"/>
      <c r="S3786" s="57"/>
      <c r="T3786" s="57"/>
      <c r="U3786" s="57"/>
      <c r="V3786" s="57"/>
      <c r="W3786" s="57"/>
      <c r="X3786" s="56" t="str">
        <f t="shared" si="59"/>
        <v/>
      </c>
    </row>
    <row r="3787" spans="1:24" x14ac:dyDescent="0.2">
      <c r="A3787" s="8">
        <v>3771</v>
      </c>
      <c r="B3787" s="47" t="str">
        <f>IF('tabela informacyjna dla JST'!$C$9="","",'tabela informacyjna dla JST'!$C$9)</f>
        <v>Ślemień gm. wiejska</v>
      </c>
      <c r="C3787" s="47" t="str">
        <f>IFERROR((VLOOKUP(B3787,Tabela1[],6,FALSE)),"")</f>
        <v>PL2405_EE</v>
      </c>
      <c r="D3787" s="47" t="str">
        <f>IFERROR((VLOOKUP(C3787,KATALOGI!$A$34:$B$49,2,FALSE)),"")</f>
        <v>Edukacja ekologiczna związana z ochroną powietrza</v>
      </c>
      <c r="E3787" s="57"/>
      <c r="F3787" s="57"/>
      <c r="G3787" s="57"/>
      <c r="H3787" s="57"/>
      <c r="I3787" s="57"/>
      <c r="J3787" s="57"/>
      <c r="K3787" s="57"/>
      <c r="L3787" s="57"/>
      <c r="M3787" s="57"/>
      <c r="N3787" s="57"/>
      <c r="O3787" s="57"/>
      <c r="P3787" s="57"/>
      <c r="Q3787" s="57"/>
      <c r="R3787" s="57"/>
      <c r="S3787" s="57"/>
      <c r="T3787" s="57"/>
      <c r="U3787" s="57"/>
      <c r="V3787" s="57"/>
      <c r="W3787" s="57"/>
      <c r="X3787" s="56" t="str">
        <f t="shared" si="59"/>
        <v/>
      </c>
    </row>
    <row r="3788" spans="1:24" x14ac:dyDescent="0.2">
      <c r="A3788" s="8">
        <v>3772</v>
      </c>
      <c r="B3788" s="47" t="str">
        <f>IF('tabela informacyjna dla JST'!$C$9="","",'tabela informacyjna dla JST'!$C$9)</f>
        <v>Ślemień gm. wiejska</v>
      </c>
      <c r="C3788" s="47" t="str">
        <f>IFERROR((VLOOKUP(B3788,Tabela1[],6,FALSE)),"")</f>
        <v>PL2405_EE</v>
      </c>
      <c r="D3788" s="47" t="str">
        <f>IFERROR((VLOOKUP(C3788,KATALOGI!$A$34:$B$49,2,FALSE)),"")</f>
        <v>Edukacja ekologiczna związana z ochroną powietrza</v>
      </c>
      <c r="E3788" s="57"/>
      <c r="F3788" s="57"/>
      <c r="G3788" s="57"/>
      <c r="H3788" s="57"/>
      <c r="I3788" s="57"/>
      <c r="J3788" s="57"/>
      <c r="K3788" s="57"/>
      <c r="L3788" s="57"/>
      <c r="M3788" s="57"/>
      <c r="N3788" s="57"/>
      <c r="O3788" s="57"/>
      <c r="P3788" s="57"/>
      <c r="Q3788" s="57"/>
      <c r="R3788" s="57"/>
      <c r="S3788" s="57"/>
      <c r="T3788" s="57"/>
      <c r="U3788" s="57"/>
      <c r="V3788" s="57"/>
      <c r="W3788" s="57"/>
      <c r="X3788" s="56" t="str">
        <f t="shared" si="59"/>
        <v/>
      </c>
    </row>
    <row r="3789" spans="1:24" x14ac:dyDescent="0.2">
      <c r="A3789" s="8">
        <v>3773</v>
      </c>
      <c r="B3789" s="47" t="str">
        <f>IF('tabela informacyjna dla JST'!$C$9="","",'tabela informacyjna dla JST'!$C$9)</f>
        <v>Ślemień gm. wiejska</v>
      </c>
      <c r="C3789" s="47" t="str">
        <f>IFERROR((VLOOKUP(B3789,Tabela1[],6,FALSE)),"")</f>
        <v>PL2405_EE</v>
      </c>
      <c r="D3789" s="47" t="str">
        <f>IFERROR((VLOOKUP(C3789,KATALOGI!$A$34:$B$49,2,FALSE)),"")</f>
        <v>Edukacja ekologiczna związana z ochroną powietrza</v>
      </c>
      <c r="E3789" s="57"/>
      <c r="F3789" s="57"/>
      <c r="G3789" s="57"/>
      <c r="H3789" s="57"/>
      <c r="I3789" s="57"/>
      <c r="J3789" s="57"/>
      <c r="K3789" s="57"/>
      <c r="L3789" s="57"/>
      <c r="M3789" s="57"/>
      <c r="N3789" s="57"/>
      <c r="O3789" s="57"/>
      <c r="P3789" s="57"/>
      <c r="Q3789" s="57"/>
      <c r="R3789" s="57"/>
      <c r="S3789" s="57"/>
      <c r="T3789" s="57"/>
      <c r="U3789" s="57"/>
      <c r="V3789" s="57"/>
      <c r="W3789" s="57"/>
      <c r="X3789" s="56" t="str">
        <f t="shared" si="59"/>
        <v/>
      </c>
    </row>
    <row r="3790" spans="1:24" x14ac:dyDescent="0.2">
      <c r="A3790" s="8">
        <v>3774</v>
      </c>
      <c r="B3790" s="47" t="str">
        <f>IF('tabela informacyjna dla JST'!$C$9="","",'tabela informacyjna dla JST'!$C$9)</f>
        <v>Ślemień gm. wiejska</v>
      </c>
      <c r="C3790" s="47" t="str">
        <f>IFERROR((VLOOKUP(B3790,Tabela1[],6,FALSE)),"")</f>
        <v>PL2405_EE</v>
      </c>
      <c r="D3790" s="47" t="str">
        <f>IFERROR((VLOOKUP(C3790,KATALOGI!$A$34:$B$49,2,FALSE)),"")</f>
        <v>Edukacja ekologiczna związana z ochroną powietrza</v>
      </c>
      <c r="E3790" s="57"/>
      <c r="F3790" s="57"/>
      <c r="G3790" s="57"/>
      <c r="H3790" s="57"/>
      <c r="I3790" s="57"/>
      <c r="J3790" s="57"/>
      <c r="K3790" s="57"/>
      <c r="L3790" s="57"/>
      <c r="M3790" s="57"/>
      <c r="N3790" s="57"/>
      <c r="O3790" s="57"/>
      <c r="P3790" s="57"/>
      <c r="Q3790" s="57"/>
      <c r="R3790" s="57"/>
      <c r="S3790" s="57"/>
      <c r="T3790" s="57"/>
      <c r="U3790" s="57"/>
      <c r="V3790" s="57"/>
      <c r="W3790" s="57"/>
      <c r="X3790" s="56" t="str">
        <f t="shared" si="59"/>
        <v/>
      </c>
    </row>
    <row r="3791" spans="1:24" x14ac:dyDescent="0.2">
      <c r="A3791" s="8">
        <v>3775</v>
      </c>
      <c r="B3791" s="47" t="str">
        <f>IF('tabela informacyjna dla JST'!$C$9="","",'tabela informacyjna dla JST'!$C$9)</f>
        <v>Ślemień gm. wiejska</v>
      </c>
      <c r="C3791" s="47" t="str">
        <f>IFERROR((VLOOKUP(B3791,Tabela1[],6,FALSE)),"")</f>
        <v>PL2405_EE</v>
      </c>
      <c r="D3791" s="47" t="str">
        <f>IFERROR((VLOOKUP(C3791,KATALOGI!$A$34:$B$49,2,FALSE)),"")</f>
        <v>Edukacja ekologiczna związana z ochroną powietrza</v>
      </c>
      <c r="E3791" s="57"/>
      <c r="F3791" s="57"/>
      <c r="G3791" s="57"/>
      <c r="H3791" s="57"/>
      <c r="I3791" s="57"/>
      <c r="J3791" s="57"/>
      <c r="K3791" s="57"/>
      <c r="L3791" s="57"/>
      <c r="M3791" s="57"/>
      <c r="N3791" s="57"/>
      <c r="O3791" s="57"/>
      <c r="P3791" s="57"/>
      <c r="Q3791" s="57"/>
      <c r="R3791" s="57"/>
      <c r="S3791" s="57"/>
      <c r="T3791" s="57"/>
      <c r="U3791" s="57"/>
      <c r="V3791" s="57"/>
      <c r="W3791" s="57"/>
      <c r="X3791" s="56" t="str">
        <f t="shared" si="59"/>
        <v/>
      </c>
    </row>
    <row r="3792" spans="1:24" x14ac:dyDescent="0.2">
      <c r="A3792" s="8">
        <v>3776</v>
      </c>
      <c r="B3792" s="47" t="str">
        <f>IF('tabela informacyjna dla JST'!$C$9="","",'tabela informacyjna dla JST'!$C$9)</f>
        <v>Ślemień gm. wiejska</v>
      </c>
      <c r="C3792" s="47" t="str">
        <f>IFERROR((VLOOKUP(B3792,Tabela1[],6,FALSE)),"")</f>
        <v>PL2405_EE</v>
      </c>
      <c r="D3792" s="47" t="str">
        <f>IFERROR((VLOOKUP(C3792,KATALOGI!$A$34:$B$49,2,FALSE)),"")</f>
        <v>Edukacja ekologiczna związana z ochroną powietrza</v>
      </c>
      <c r="E3792" s="57"/>
      <c r="F3792" s="57"/>
      <c r="G3792" s="57"/>
      <c r="H3792" s="57"/>
      <c r="I3792" s="57"/>
      <c r="J3792" s="57"/>
      <c r="K3792" s="57"/>
      <c r="L3792" s="57"/>
      <c r="M3792" s="57"/>
      <c r="N3792" s="57"/>
      <c r="O3792" s="57"/>
      <c r="P3792" s="57"/>
      <c r="Q3792" s="57"/>
      <c r="R3792" s="57"/>
      <c r="S3792" s="57"/>
      <c r="T3792" s="57"/>
      <c r="U3792" s="57"/>
      <c r="V3792" s="57"/>
      <c r="W3792" s="57"/>
      <c r="X3792" s="56" t="str">
        <f t="shared" si="59"/>
        <v/>
      </c>
    </row>
    <row r="3793" spans="1:24" x14ac:dyDescent="0.2">
      <c r="A3793" s="8">
        <v>3777</v>
      </c>
      <c r="B3793" s="47" t="str">
        <f>IF('tabela informacyjna dla JST'!$C$9="","",'tabela informacyjna dla JST'!$C$9)</f>
        <v>Ślemień gm. wiejska</v>
      </c>
      <c r="C3793" s="47" t="str">
        <f>IFERROR((VLOOKUP(B3793,Tabela1[],6,FALSE)),"")</f>
        <v>PL2405_EE</v>
      </c>
      <c r="D3793" s="47" t="str">
        <f>IFERROR((VLOOKUP(C3793,KATALOGI!$A$34:$B$49,2,FALSE)),"")</f>
        <v>Edukacja ekologiczna związana z ochroną powietrza</v>
      </c>
      <c r="E3793" s="57"/>
      <c r="F3793" s="57"/>
      <c r="G3793" s="57"/>
      <c r="H3793" s="57"/>
      <c r="I3793" s="57"/>
      <c r="J3793" s="57"/>
      <c r="K3793" s="57"/>
      <c r="L3793" s="57"/>
      <c r="M3793" s="57"/>
      <c r="N3793" s="57"/>
      <c r="O3793" s="57"/>
      <c r="P3793" s="57"/>
      <c r="Q3793" s="57"/>
      <c r="R3793" s="57"/>
      <c r="S3793" s="57"/>
      <c r="T3793" s="57"/>
      <c r="U3793" s="57"/>
      <c r="V3793" s="57"/>
      <c r="W3793" s="57"/>
      <c r="X3793" s="56" t="str">
        <f t="shared" si="59"/>
        <v/>
      </c>
    </row>
    <row r="3794" spans="1:24" x14ac:dyDescent="0.2">
      <c r="A3794" s="8">
        <v>3778</v>
      </c>
      <c r="B3794" s="47" t="str">
        <f>IF('tabela informacyjna dla JST'!$C$9="","",'tabela informacyjna dla JST'!$C$9)</f>
        <v>Ślemień gm. wiejska</v>
      </c>
      <c r="C3794" s="47" t="str">
        <f>IFERROR((VLOOKUP(B3794,Tabela1[],6,FALSE)),"")</f>
        <v>PL2405_EE</v>
      </c>
      <c r="D3794" s="47" t="str">
        <f>IFERROR((VLOOKUP(C3794,KATALOGI!$A$34:$B$49,2,FALSE)),"")</f>
        <v>Edukacja ekologiczna związana z ochroną powietrza</v>
      </c>
      <c r="E3794" s="57"/>
      <c r="F3794" s="57"/>
      <c r="G3794" s="57"/>
      <c r="H3794" s="57"/>
      <c r="I3794" s="57"/>
      <c r="J3794" s="57"/>
      <c r="K3794" s="57"/>
      <c r="L3794" s="57"/>
      <c r="M3794" s="57"/>
      <c r="N3794" s="57"/>
      <c r="O3794" s="57"/>
      <c r="P3794" s="57"/>
      <c r="Q3794" s="57"/>
      <c r="R3794" s="57"/>
      <c r="S3794" s="57"/>
      <c r="T3794" s="57"/>
      <c r="U3794" s="57"/>
      <c r="V3794" s="57"/>
      <c r="W3794" s="57"/>
      <c r="X3794" s="56" t="str">
        <f t="shared" ref="X3794:X3857" si="60">IF(SUM(R3794:W3794)&gt;Q3794,"Suma wysokości uzyskanego dofinansowania jest wyższa niż szacunkowe koszty realizacji inwestycji!","")</f>
        <v/>
      </c>
    </row>
    <row r="3795" spans="1:24" x14ac:dyDescent="0.2">
      <c r="A3795" s="8">
        <v>3779</v>
      </c>
      <c r="B3795" s="47" t="str">
        <f>IF('tabela informacyjna dla JST'!$C$9="","",'tabela informacyjna dla JST'!$C$9)</f>
        <v>Ślemień gm. wiejska</v>
      </c>
      <c r="C3795" s="47" t="str">
        <f>IFERROR((VLOOKUP(B3795,Tabela1[],6,FALSE)),"")</f>
        <v>PL2405_EE</v>
      </c>
      <c r="D3795" s="47" t="str">
        <f>IFERROR((VLOOKUP(C3795,KATALOGI!$A$34:$B$49,2,FALSE)),"")</f>
        <v>Edukacja ekologiczna związana z ochroną powietrza</v>
      </c>
      <c r="E3795" s="57"/>
      <c r="F3795" s="57"/>
      <c r="G3795" s="57"/>
      <c r="H3795" s="57"/>
      <c r="I3795" s="57"/>
      <c r="J3795" s="57"/>
      <c r="K3795" s="57"/>
      <c r="L3795" s="57"/>
      <c r="M3795" s="57"/>
      <c r="N3795" s="57"/>
      <c r="O3795" s="57"/>
      <c r="P3795" s="57"/>
      <c r="Q3795" s="57"/>
      <c r="R3795" s="57"/>
      <c r="S3795" s="57"/>
      <c r="T3795" s="57"/>
      <c r="U3795" s="57"/>
      <c r="V3795" s="57"/>
      <c r="W3795" s="57"/>
      <c r="X3795" s="56" t="str">
        <f t="shared" si="60"/>
        <v/>
      </c>
    </row>
    <row r="3796" spans="1:24" x14ac:dyDescent="0.2">
      <c r="A3796" s="8">
        <v>3780</v>
      </c>
      <c r="B3796" s="47" t="str">
        <f>IF('tabela informacyjna dla JST'!$C$9="","",'tabela informacyjna dla JST'!$C$9)</f>
        <v>Ślemień gm. wiejska</v>
      </c>
      <c r="C3796" s="47" t="str">
        <f>IFERROR((VLOOKUP(B3796,Tabela1[],6,FALSE)),"")</f>
        <v>PL2405_EE</v>
      </c>
      <c r="D3796" s="47" t="str">
        <f>IFERROR((VLOOKUP(C3796,KATALOGI!$A$34:$B$49,2,FALSE)),"")</f>
        <v>Edukacja ekologiczna związana z ochroną powietrza</v>
      </c>
      <c r="E3796" s="57"/>
      <c r="F3796" s="57"/>
      <c r="G3796" s="57"/>
      <c r="H3796" s="57"/>
      <c r="I3796" s="57"/>
      <c r="J3796" s="57"/>
      <c r="K3796" s="57"/>
      <c r="L3796" s="57"/>
      <c r="M3796" s="57"/>
      <c r="N3796" s="57"/>
      <c r="O3796" s="57"/>
      <c r="P3796" s="57"/>
      <c r="Q3796" s="57"/>
      <c r="R3796" s="57"/>
      <c r="S3796" s="57"/>
      <c r="T3796" s="57"/>
      <c r="U3796" s="57"/>
      <c r="V3796" s="57"/>
      <c r="W3796" s="57"/>
      <c r="X3796" s="56" t="str">
        <f t="shared" si="60"/>
        <v/>
      </c>
    </row>
    <row r="3797" spans="1:24" x14ac:dyDescent="0.2">
      <c r="A3797" s="8">
        <v>3781</v>
      </c>
      <c r="B3797" s="47" t="str">
        <f>IF('tabela informacyjna dla JST'!$C$9="","",'tabela informacyjna dla JST'!$C$9)</f>
        <v>Ślemień gm. wiejska</v>
      </c>
      <c r="C3797" s="47" t="str">
        <f>IFERROR((VLOOKUP(B3797,Tabela1[],6,FALSE)),"")</f>
        <v>PL2405_EE</v>
      </c>
      <c r="D3797" s="47" t="str">
        <f>IFERROR((VLOOKUP(C3797,KATALOGI!$A$34:$B$49,2,FALSE)),"")</f>
        <v>Edukacja ekologiczna związana z ochroną powietrza</v>
      </c>
      <c r="E3797" s="57"/>
      <c r="F3797" s="57"/>
      <c r="G3797" s="57"/>
      <c r="H3797" s="57"/>
      <c r="I3797" s="57"/>
      <c r="J3797" s="57"/>
      <c r="K3797" s="57"/>
      <c r="L3797" s="57"/>
      <c r="M3797" s="57"/>
      <c r="N3797" s="57"/>
      <c r="O3797" s="57"/>
      <c r="P3797" s="57"/>
      <c r="Q3797" s="57"/>
      <c r="R3797" s="57"/>
      <c r="S3797" s="57"/>
      <c r="T3797" s="57"/>
      <c r="U3797" s="57"/>
      <c r="V3797" s="57"/>
      <c r="W3797" s="57"/>
      <c r="X3797" s="56" t="str">
        <f t="shared" si="60"/>
        <v/>
      </c>
    </row>
    <row r="3798" spans="1:24" x14ac:dyDescent="0.2">
      <c r="A3798" s="8">
        <v>3782</v>
      </c>
      <c r="B3798" s="47" t="str">
        <f>IF('tabela informacyjna dla JST'!$C$9="","",'tabela informacyjna dla JST'!$C$9)</f>
        <v>Ślemień gm. wiejska</v>
      </c>
      <c r="C3798" s="47" t="str">
        <f>IFERROR((VLOOKUP(B3798,Tabela1[],6,FALSE)),"")</f>
        <v>PL2405_EE</v>
      </c>
      <c r="D3798" s="47" t="str">
        <f>IFERROR((VLOOKUP(C3798,KATALOGI!$A$34:$B$49,2,FALSE)),"")</f>
        <v>Edukacja ekologiczna związana z ochroną powietrza</v>
      </c>
      <c r="E3798" s="57"/>
      <c r="F3798" s="57"/>
      <c r="G3798" s="57"/>
      <c r="H3798" s="57"/>
      <c r="I3798" s="57"/>
      <c r="J3798" s="57"/>
      <c r="K3798" s="57"/>
      <c r="L3798" s="57"/>
      <c r="M3798" s="57"/>
      <c r="N3798" s="57"/>
      <c r="O3798" s="57"/>
      <c r="P3798" s="57"/>
      <c r="Q3798" s="57"/>
      <c r="R3798" s="57"/>
      <c r="S3798" s="57"/>
      <c r="T3798" s="57"/>
      <c r="U3798" s="57"/>
      <c r="V3798" s="57"/>
      <c r="W3798" s="57"/>
      <c r="X3798" s="56" t="str">
        <f t="shared" si="60"/>
        <v/>
      </c>
    </row>
    <row r="3799" spans="1:24" x14ac:dyDescent="0.2">
      <c r="A3799" s="8">
        <v>3783</v>
      </c>
      <c r="B3799" s="47" t="str">
        <f>IF('tabela informacyjna dla JST'!$C$9="","",'tabela informacyjna dla JST'!$C$9)</f>
        <v>Ślemień gm. wiejska</v>
      </c>
      <c r="C3799" s="47" t="str">
        <f>IFERROR((VLOOKUP(B3799,Tabela1[],6,FALSE)),"")</f>
        <v>PL2405_EE</v>
      </c>
      <c r="D3799" s="47" t="str">
        <f>IFERROR((VLOOKUP(C3799,KATALOGI!$A$34:$B$49,2,FALSE)),"")</f>
        <v>Edukacja ekologiczna związana z ochroną powietrza</v>
      </c>
      <c r="E3799" s="57"/>
      <c r="F3799" s="57"/>
      <c r="G3799" s="57"/>
      <c r="H3799" s="57"/>
      <c r="I3799" s="57"/>
      <c r="J3799" s="57"/>
      <c r="K3799" s="57"/>
      <c r="L3799" s="57"/>
      <c r="M3799" s="57"/>
      <c r="N3799" s="57"/>
      <c r="O3799" s="57"/>
      <c r="P3799" s="57"/>
      <c r="Q3799" s="57"/>
      <c r="R3799" s="57"/>
      <c r="S3799" s="57"/>
      <c r="T3799" s="57"/>
      <c r="U3799" s="57"/>
      <c r="V3799" s="57"/>
      <c r="W3799" s="57"/>
      <c r="X3799" s="56" t="str">
        <f t="shared" si="60"/>
        <v/>
      </c>
    </row>
    <row r="3800" spans="1:24" x14ac:dyDescent="0.2">
      <c r="A3800" s="8">
        <v>3784</v>
      </c>
      <c r="B3800" s="47" t="str">
        <f>IF('tabela informacyjna dla JST'!$C$9="","",'tabela informacyjna dla JST'!$C$9)</f>
        <v>Ślemień gm. wiejska</v>
      </c>
      <c r="C3800" s="47" t="str">
        <f>IFERROR((VLOOKUP(B3800,Tabela1[],6,FALSE)),"")</f>
        <v>PL2405_EE</v>
      </c>
      <c r="D3800" s="47" t="str">
        <f>IFERROR((VLOOKUP(C3800,KATALOGI!$A$34:$B$49,2,FALSE)),"")</f>
        <v>Edukacja ekologiczna związana z ochroną powietrza</v>
      </c>
      <c r="E3800" s="57"/>
      <c r="F3800" s="57"/>
      <c r="G3800" s="57"/>
      <c r="H3800" s="57"/>
      <c r="I3800" s="57"/>
      <c r="J3800" s="57"/>
      <c r="K3800" s="57"/>
      <c r="L3800" s="57"/>
      <c r="M3800" s="57"/>
      <c r="N3800" s="57"/>
      <c r="O3800" s="57"/>
      <c r="P3800" s="57"/>
      <c r="Q3800" s="57"/>
      <c r="R3800" s="57"/>
      <c r="S3800" s="57"/>
      <c r="T3800" s="57"/>
      <c r="U3800" s="57"/>
      <c r="V3800" s="57"/>
      <c r="W3800" s="57"/>
      <c r="X3800" s="56" t="str">
        <f t="shared" si="60"/>
        <v/>
      </c>
    </row>
    <row r="3801" spans="1:24" x14ac:dyDescent="0.2">
      <c r="A3801" s="8">
        <v>3785</v>
      </c>
      <c r="B3801" s="47" t="str">
        <f>IF('tabela informacyjna dla JST'!$C$9="","",'tabela informacyjna dla JST'!$C$9)</f>
        <v>Ślemień gm. wiejska</v>
      </c>
      <c r="C3801" s="47" t="str">
        <f>IFERROR((VLOOKUP(B3801,Tabela1[],6,FALSE)),"")</f>
        <v>PL2405_EE</v>
      </c>
      <c r="D3801" s="47" t="str">
        <f>IFERROR((VLOOKUP(C3801,KATALOGI!$A$34:$B$49,2,FALSE)),"")</f>
        <v>Edukacja ekologiczna związana z ochroną powietrza</v>
      </c>
      <c r="E3801" s="57"/>
      <c r="F3801" s="57"/>
      <c r="G3801" s="57"/>
      <c r="H3801" s="57"/>
      <c r="I3801" s="57"/>
      <c r="J3801" s="57"/>
      <c r="K3801" s="57"/>
      <c r="L3801" s="57"/>
      <c r="M3801" s="57"/>
      <c r="N3801" s="57"/>
      <c r="O3801" s="57"/>
      <c r="P3801" s="57"/>
      <c r="Q3801" s="57"/>
      <c r="R3801" s="57"/>
      <c r="S3801" s="57"/>
      <c r="T3801" s="57"/>
      <c r="U3801" s="57"/>
      <c r="V3801" s="57"/>
      <c r="W3801" s="57"/>
      <c r="X3801" s="56" t="str">
        <f t="shared" si="60"/>
        <v/>
      </c>
    </row>
    <row r="3802" spans="1:24" x14ac:dyDescent="0.2">
      <c r="A3802" s="8">
        <v>3786</v>
      </c>
      <c r="B3802" s="47" t="str">
        <f>IF('tabela informacyjna dla JST'!$C$9="","",'tabela informacyjna dla JST'!$C$9)</f>
        <v>Ślemień gm. wiejska</v>
      </c>
      <c r="C3802" s="47" t="str">
        <f>IFERROR((VLOOKUP(B3802,Tabela1[],6,FALSE)),"")</f>
        <v>PL2405_EE</v>
      </c>
      <c r="D3802" s="47" t="str">
        <f>IFERROR((VLOOKUP(C3802,KATALOGI!$A$34:$B$49,2,FALSE)),"")</f>
        <v>Edukacja ekologiczna związana z ochroną powietrza</v>
      </c>
      <c r="E3802" s="57"/>
      <c r="F3802" s="57"/>
      <c r="G3802" s="57"/>
      <c r="H3802" s="57"/>
      <c r="I3802" s="57"/>
      <c r="J3802" s="57"/>
      <c r="K3802" s="57"/>
      <c r="L3802" s="57"/>
      <c r="M3802" s="57"/>
      <c r="N3802" s="57"/>
      <c r="O3802" s="57"/>
      <c r="P3802" s="57"/>
      <c r="Q3802" s="57"/>
      <c r="R3802" s="57"/>
      <c r="S3802" s="57"/>
      <c r="T3802" s="57"/>
      <c r="U3802" s="57"/>
      <c r="V3802" s="57"/>
      <c r="W3802" s="57"/>
      <c r="X3802" s="56" t="str">
        <f t="shared" si="60"/>
        <v/>
      </c>
    </row>
    <row r="3803" spans="1:24" x14ac:dyDescent="0.2">
      <c r="A3803" s="8">
        <v>3787</v>
      </c>
      <c r="B3803" s="47" t="str">
        <f>IF('tabela informacyjna dla JST'!$C$9="","",'tabela informacyjna dla JST'!$C$9)</f>
        <v>Ślemień gm. wiejska</v>
      </c>
      <c r="C3803" s="47" t="str">
        <f>IFERROR((VLOOKUP(B3803,Tabela1[],6,FALSE)),"")</f>
        <v>PL2405_EE</v>
      </c>
      <c r="D3803" s="47" t="str">
        <f>IFERROR((VLOOKUP(C3803,KATALOGI!$A$34:$B$49,2,FALSE)),"")</f>
        <v>Edukacja ekologiczna związana z ochroną powietrza</v>
      </c>
      <c r="E3803" s="57"/>
      <c r="F3803" s="57"/>
      <c r="G3803" s="57"/>
      <c r="H3803" s="57"/>
      <c r="I3803" s="57"/>
      <c r="J3803" s="57"/>
      <c r="K3803" s="57"/>
      <c r="L3803" s="57"/>
      <c r="M3803" s="57"/>
      <c r="N3803" s="57"/>
      <c r="O3803" s="57"/>
      <c r="P3803" s="57"/>
      <c r="Q3803" s="57"/>
      <c r="R3803" s="57"/>
      <c r="S3803" s="57"/>
      <c r="T3803" s="57"/>
      <c r="U3803" s="57"/>
      <c r="V3803" s="57"/>
      <c r="W3803" s="57"/>
      <c r="X3803" s="56" t="str">
        <f t="shared" si="60"/>
        <v/>
      </c>
    </row>
    <row r="3804" spans="1:24" x14ac:dyDescent="0.2">
      <c r="A3804" s="8">
        <v>3788</v>
      </c>
      <c r="B3804" s="47" t="str">
        <f>IF('tabela informacyjna dla JST'!$C$9="","",'tabela informacyjna dla JST'!$C$9)</f>
        <v>Ślemień gm. wiejska</v>
      </c>
      <c r="C3804" s="47" t="str">
        <f>IFERROR((VLOOKUP(B3804,Tabela1[],6,FALSE)),"")</f>
        <v>PL2405_EE</v>
      </c>
      <c r="D3804" s="47" t="str">
        <f>IFERROR((VLOOKUP(C3804,KATALOGI!$A$34:$B$49,2,FALSE)),"")</f>
        <v>Edukacja ekologiczna związana z ochroną powietrza</v>
      </c>
      <c r="E3804" s="57"/>
      <c r="F3804" s="57"/>
      <c r="G3804" s="57"/>
      <c r="H3804" s="57"/>
      <c r="I3804" s="57"/>
      <c r="J3804" s="57"/>
      <c r="K3804" s="57"/>
      <c r="L3804" s="57"/>
      <c r="M3804" s="57"/>
      <c r="N3804" s="57"/>
      <c r="O3804" s="57"/>
      <c r="P3804" s="57"/>
      <c r="Q3804" s="57"/>
      <c r="R3804" s="57"/>
      <c r="S3804" s="57"/>
      <c r="T3804" s="57"/>
      <c r="U3804" s="57"/>
      <c r="V3804" s="57"/>
      <c r="W3804" s="57"/>
      <c r="X3804" s="56" t="str">
        <f t="shared" si="60"/>
        <v/>
      </c>
    </row>
    <row r="3805" spans="1:24" x14ac:dyDescent="0.2">
      <c r="A3805" s="8">
        <v>3789</v>
      </c>
      <c r="B3805" s="47" t="str">
        <f>IF('tabela informacyjna dla JST'!$C$9="","",'tabela informacyjna dla JST'!$C$9)</f>
        <v>Ślemień gm. wiejska</v>
      </c>
      <c r="C3805" s="47" t="str">
        <f>IFERROR((VLOOKUP(B3805,Tabela1[],6,FALSE)),"")</f>
        <v>PL2405_EE</v>
      </c>
      <c r="D3805" s="47" t="str">
        <f>IFERROR((VLOOKUP(C3805,KATALOGI!$A$34:$B$49,2,FALSE)),"")</f>
        <v>Edukacja ekologiczna związana z ochroną powietrza</v>
      </c>
      <c r="E3805" s="57"/>
      <c r="F3805" s="57"/>
      <c r="G3805" s="57"/>
      <c r="H3805" s="57"/>
      <c r="I3805" s="57"/>
      <c r="J3805" s="57"/>
      <c r="K3805" s="57"/>
      <c r="L3805" s="57"/>
      <c r="M3805" s="57"/>
      <c r="N3805" s="57"/>
      <c r="O3805" s="57"/>
      <c r="P3805" s="57"/>
      <c r="Q3805" s="57"/>
      <c r="R3805" s="57"/>
      <c r="S3805" s="57"/>
      <c r="T3805" s="57"/>
      <c r="U3805" s="57"/>
      <c r="V3805" s="57"/>
      <c r="W3805" s="57"/>
      <c r="X3805" s="56" t="str">
        <f t="shared" si="60"/>
        <v/>
      </c>
    </row>
    <row r="3806" spans="1:24" x14ac:dyDescent="0.2">
      <c r="A3806" s="8">
        <v>3790</v>
      </c>
      <c r="B3806" s="47" t="str">
        <f>IF('tabela informacyjna dla JST'!$C$9="","",'tabela informacyjna dla JST'!$C$9)</f>
        <v>Ślemień gm. wiejska</v>
      </c>
      <c r="C3806" s="47" t="str">
        <f>IFERROR((VLOOKUP(B3806,Tabela1[],6,FALSE)),"")</f>
        <v>PL2405_EE</v>
      </c>
      <c r="D3806" s="47" t="str">
        <f>IFERROR((VLOOKUP(C3806,KATALOGI!$A$34:$B$49,2,FALSE)),"")</f>
        <v>Edukacja ekologiczna związana z ochroną powietrza</v>
      </c>
      <c r="E3806" s="57"/>
      <c r="F3806" s="57"/>
      <c r="G3806" s="57"/>
      <c r="H3806" s="57"/>
      <c r="I3806" s="57"/>
      <c r="J3806" s="57"/>
      <c r="K3806" s="57"/>
      <c r="L3806" s="57"/>
      <c r="M3806" s="57"/>
      <c r="N3806" s="57"/>
      <c r="O3806" s="57"/>
      <c r="P3806" s="57"/>
      <c r="Q3806" s="57"/>
      <c r="R3806" s="57"/>
      <c r="S3806" s="57"/>
      <c r="T3806" s="57"/>
      <c r="U3806" s="57"/>
      <c r="V3806" s="57"/>
      <c r="W3806" s="57"/>
      <c r="X3806" s="56" t="str">
        <f t="shared" si="60"/>
        <v/>
      </c>
    </row>
    <row r="3807" spans="1:24" x14ac:dyDescent="0.2">
      <c r="A3807" s="8">
        <v>3791</v>
      </c>
      <c r="B3807" s="47" t="str">
        <f>IF('tabela informacyjna dla JST'!$C$9="","",'tabela informacyjna dla JST'!$C$9)</f>
        <v>Ślemień gm. wiejska</v>
      </c>
      <c r="C3807" s="47" t="str">
        <f>IFERROR((VLOOKUP(B3807,Tabela1[],6,FALSE)),"")</f>
        <v>PL2405_EE</v>
      </c>
      <c r="D3807" s="47" t="str">
        <f>IFERROR((VLOOKUP(C3807,KATALOGI!$A$34:$B$49,2,FALSE)),"")</f>
        <v>Edukacja ekologiczna związana z ochroną powietrza</v>
      </c>
      <c r="E3807" s="57"/>
      <c r="F3807" s="57"/>
      <c r="G3807" s="57"/>
      <c r="H3807" s="57"/>
      <c r="I3807" s="57"/>
      <c r="J3807" s="57"/>
      <c r="K3807" s="57"/>
      <c r="L3807" s="57"/>
      <c r="M3807" s="57"/>
      <c r="N3807" s="57"/>
      <c r="O3807" s="57"/>
      <c r="P3807" s="57"/>
      <c r="Q3807" s="57"/>
      <c r="R3807" s="57"/>
      <c r="S3807" s="57"/>
      <c r="T3807" s="57"/>
      <c r="U3807" s="57"/>
      <c r="V3807" s="57"/>
      <c r="W3807" s="57"/>
      <c r="X3807" s="56" t="str">
        <f t="shared" si="60"/>
        <v/>
      </c>
    </row>
    <row r="3808" spans="1:24" x14ac:dyDescent="0.2">
      <c r="A3808" s="8">
        <v>3792</v>
      </c>
      <c r="B3808" s="47" t="str">
        <f>IF('tabela informacyjna dla JST'!$C$9="","",'tabela informacyjna dla JST'!$C$9)</f>
        <v>Ślemień gm. wiejska</v>
      </c>
      <c r="C3808" s="47" t="str">
        <f>IFERROR((VLOOKUP(B3808,Tabela1[],6,FALSE)),"")</f>
        <v>PL2405_EE</v>
      </c>
      <c r="D3808" s="47" t="str">
        <f>IFERROR((VLOOKUP(C3808,KATALOGI!$A$34:$B$49,2,FALSE)),"")</f>
        <v>Edukacja ekologiczna związana z ochroną powietrza</v>
      </c>
      <c r="E3808" s="57"/>
      <c r="F3808" s="57"/>
      <c r="G3808" s="57"/>
      <c r="H3808" s="57"/>
      <c r="I3808" s="57"/>
      <c r="J3808" s="57"/>
      <c r="K3808" s="57"/>
      <c r="L3808" s="57"/>
      <c r="M3808" s="57"/>
      <c r="N3808" s="57"/>
      <c r="O3808" s="57"/>
      <c r="P3808" s="57"/>
      <c r="Q3808" s="57"/>
      <c r="R3808" s="57"/>
      <c r="S3808" s="57"/>
      <c r="T3808" s="57"/>
      <c r="U3808" s="57"/>
      <c r="V3808" s="57"/>
      <c r="W3808" s="57"/>
      <c r="X3808" s="56" t="str">
        <f t="shared" si="60"/>
        <v/>
      </c>
    </row>
    <row r="3809" spans="1:24" x14ac:dyDescent="0.2">
      <c r="A3809" s="8">
        <v>3793</v>
      </c>
      <c r="B3809" s="47" t="str">
        <f>IF('tabela informacyjna dla JST'!$C$9="","",'tabela informacyjna dla JST'!$C$9)</f>
        <v>Ślemień gm. wiejska</v>
      </c>
      <c r="C3809" s="47" t="str">
        <f>IFERROR((VLOOKUP(B3809,Tabela1[],6,FALSE)),"")</f>
        <v>PL2405_EE</v>
      </c>
      <c r="D3809" s="47" t="str">
        <f>IFERROR((VLOOKUP(C3809,KATALOGI!$A$34:$B$49,2,FALSE)),"")</f>
        <v>Edukacja ekologiczna związana z ochroną powietrza</v>
      </c>
      <c r="E3809" s="57"/>
      <c r="F3809" s="57"/>
      <c r="G3809" s="57"/>
      <c r="H3809" s="57"/>
      <c r="I3809" s="57"/>
      <c r="J3809" s="57"/>
      <c r="K3809" s="57"/>
      <c r="L3809" s="57"/>
      <c r="M3809" s="57"/>
      <c r="N3809" s="57"/>
      <c r="O3809" s="57"/>
      <c r="P3809" s="57"/>
      <c r="Q3809" s="57"/>
      <c r="R3809" s="57"/>
      <c r="S3809" s="57"/>
      <c r="T3809" s="57"/>
      <c r="U3809" s="57"/>
      <c r="V3809" s="57"/>
      <c r="W3809" s="57"/>
      <c r="X3809" s="56" t="str">
        <f t="shared" si="60"/>
        <v/>
      </c>
    </row>
    <row r="3810" spans="1:24" x14ac:dyDescent="0.2">
      <c r="A3810" s="8">
        <v>3794</v>
      </c>
      <c r="B3810" s="47" t="str">
        <f>IF('tabela informacyjna dla JST'!$C$9="","",'tabela informacyjna dla JST'!$C$9)</f>
        <v>Ślemień gm. wiejska</v>
      </c>
      <c r="C3810" s="47" t="str">
        <f>IFERROR((VLOOKUP(B3810,Tabela1[],6,FALSE)),"")</f>
        <v>PL2405_EE</v>
      </c>
      <c r="D3810" s="47" t="str">
        <f>IFERROR((VLOOKUP(C3810,KATALOGI!$A$34:$B$49,2,FALSE)),"")</f>
        <v>Edukacja ekologiczna związana z ochroną powietrza</v>
      </c>
      <c r="E3810" s="57"/>
      <c r="F3810" s="57"/>
      <c r="G3810" s="57"/>
      <c r="H3810" s="57"/>
      <c r="I3810" s="57"/>
      <c r="J3810" s="57"/>
      <c r="K3810" s="57"/>
      <c r="L3810" s="57"/>
      <c r="M3810" s="57"/>
      <c r="N3810" s="57"/>
      <c r="O3810" s="57"/>
      <c r="P3810" s="57"/>
      <c r="Q3810" s="57"/>
      <c r="R3810" s="57"/>
      <c r="S3810" s="57"/>
      <c r="T3810" s="57"/>
      <c r="U3810" s="57"/>
      <c r="V3810" s="57"/>
      <c r="W3810" s="57"/>
      <c r="X3810" s="56" t="str">
        <f t="shared" si="60"/>
        <v/>
      </c>
    </row>
    <row r="3811" spans="1:24" x14ac:dyDescent="0.2">
      <c r="A3811" s="8">
        <v>3795</v>
      </c>
      <c r="B3811" s="47" t="str">
        <f>IF('tabela informacyjna dla JST'!$C$9="","",'tabela informacyjna dla JST'!$C$9)</f>
        <v>Ślemień gm. wiejska</v>
      </c>
      <c r="C3811" s="47" t="str">
        <f>IFERROR((VLOOKUP(B3811,Tabela1[],6,FALSE)),"")</f>
        <v>PL2405_EE</v>
      </c>
      <c r="D3811" s="47" t="str">
        <f>IFERROR((VLOOKUP(C3811,KATALOGI!$A$34:$B$49,2,FALSE)),"")</f>
        <v>Edukacja ekologiczna związana z ochroną powietrza</v>
      </c>
      <c r="E3811" s="57"/>
      <c r="F3811" s="57"/>
      <c r="G3811" s="57"/>
      <c r="H3811" s="57"/>
      <c r="I3811" s="57"/>
      <c r="J3811" s="57"/>
      <c r="K3811" s="57"/>
      <c r="L3811" s="57"/>
      <c r="M3811" s="57"/>
      <c r="N3811" s="57"/>
      <c r="O3811" s="57"/>
      <c r="P3811" s="57"/>
      <c r="Q3811" s="57"/>
      <c r="R3811" s="57"/>
      <c r="S3811" s="57"/>
      <c r="T3811" s="57"/>
      <c r="U3811" s="57"/>
      <c r="V3811" s="57"/>
      <c r="W3811" s="57"/>
      <c r="X3811" s="56" t="str">
        <f t="shared" si="60"/>
        <v/>
      </c>
    </row>
    <row r="3812" spans="1:24" x14ac:dyDescent="0.2">
      <c r="A3812" s="8">
        <v>3796</v>
      </c>
      <c r="B3812" s="47" t="str">
        <f>IF('tabela informacyjna dla JST'!$C$9="","",'tabela informacyjna dla JST'!$C$9)</f>
        <v>Ślemień gm. wiejska</v>
      </c>
      <c r="C3812" s="47" t="str">
        <f>IFERROR((VLOOKUP(B3812,Tabela1[],6,FALSE)),"")</f>
        <v>PL2405_EE</v>
      </c>
      <c r="D3812" s="47" t="str">
        <f>IFERROR((VLOOKUP(C3812,KATALOGI!$A$34:$B$49,2,FALSE)),"")</f>
        <v>Edukacja ekologiczna związana z ochroną powietrza</v>
      </c>
      <c r="E3812" s="57"/>
      <c r="F3812" s="57"/>
      <c r="G3812" s="57"/>
      <c r="H3812" s="57"/>
      <c r="I3812" s="57"/>
      <c r="J3812" s="57"/>
      <c r="K3812" s="57"/>
      <c r="L3812" s="57"/>
      <c r="M3812" s="57"/>
      <c r="N3812" s="57"/>
      <c r="O3812" s="57"/>
      <c r="P3812" s="57"/>
      <c r="Q3812" s="57"/>
      <c r="R3812" s="57"/>
      <c r="S3812" s="57"/>
      <c r="T3812" s="57"/>
      <c r="U3812" s="57"/>
      <c r="V3812" s="57"/>
      <c r="W3812" s="57"/>
      <c r="X3812" s="56" t="str">
        <f t="shared" si="60"/>
        <v/>
      </c>
    </row>
    <row r="3813" spans="1:24" x14ac:dyDescent="0.2">
      <c r="A3813" s="8">
        <v>3797</v>
      </c>
      <c r="B3813" s="47" t="str">
        <f>IF('tabela informacyjna dla JST'!$C$9="","",'tabela informacyjna dla JST'!$C$9)</f>
        <v>Ślemień gm. wiejska</v>
      </c>
      <c r="C3813" s="47" t="str">
        <f>IFERROR((VLOOKUP(B3813,Tabela1[],6,FALSE)),"")</f>
        <v>PL2405_EE</v>
      </c>
      <c r="D3813" s="47" t="str">
        <f>IFERROR((VLOOKUP(C3813,KATALOGI!$A$34:$B$49,2,FALSE)),"")</f>
        <v>Edukacja ekologiczna związana z ochroną powietrza</v>
      </c>
      <c r="E3813" s="57"/>
      <c r="F3813" s="57"/>
      <c r="G3813" s="57"/>
      <c r="H3813" s="57"/>
      <c r="I3813" s="57"/>
      <c r="J3813" s="57"/>
      <c r="K3813" s="57"/>
      <c r="L3813" s="57"/>
      <c r="M3813" s="57"/>
      <c r="N3813" s="57"/>
      <c r="O3813" s="57"/>
      <c r="P3813" s="57"/>
      <c r="Q3813" s="57"/>
      <c r="R3813" s="57"/>
      <c r="S3813" s="57"/>
      <c r="T3813" s="57"/>
      <c r="U3813" s="57"/>
      <c r="V3813" s="57"/>
      <c r="W3813" s="57"/>
      <c r="X3813" s="56" t="str">
        <f t="shared" si="60"/>
        <v/>
      </c>
    </row>
    <row r="3814" spans="1:24" x14ac:dyDescent="0.2">
      <c r="A3814" s="8">
        <v>3798</v>
      </c>
      <c r="B3814" s="47" t="str">
        <f>IF('tabela informacyjna dla JST'!$C$9="","",'tabela informacyjna dla JST'!$C$9)</f>
        <v>Ślemień gm. wiejska</v>
      </c>
      <c r="C3814" s="47" t="str">
        <f>IFERROR((VLOOKUP(B3814,Tabela1[],6,FALSE)),"")</f>
        <v>PL2405_EE</v>
      </c>
      <c r="D3814" s="47" t="str">
        <f>IFERROR((VLOOKUP(C3814,KATALOGI!$A$34:$B$49,2,FALSE)),"")</f>
        <v>Edukacja ekologiczna związana z ochroną powietrza</v>
      </c>
      <c r="E3814" s="57"/>
      <c r="F3814" s="57"/>
      <c r="G3814" s="57"/>
      <c r="H3814" s="57"/>
      <c r="I3814" s="57"/>
      <c r="J3814" s="57"/>
      <c r="K3814" s="57"/>
      <c r="L3814" s="57"/>
      <c r="M3814" s="57"/>
      <c r="N3814" s="57"/>
      <c r="O3814" s="57"/>
      <c r="P3814" s="57"/>
      <c r="Q3814" s="57"/>
      <c r="R3814" s="57"/>
      <c r="S3814" s="57"/>
      <c r="T3814" s="57"/>
      <c r="U3814" s="57"/>
      <c r="V3814" s="57"/>
      <c r="W3814" s="57"/>
      <c r="X3814" s="56" t="str">
        <f t="shared" si="60"/>
        <v/>
      </c>
    </row>
    <row r="3815" spans="1:24" x14ac:dyDescent="0.2">
      <c r="A3815" s="8">
        <v>3799</v>
      </c>
      <c r="B3815" s="47" t="str">
        <f>IF('tabela informacyjna dla JST'!$C$9="","",'tabela informacyjna dla JST'!$C$9)</f>
        <v>Ślemień gm. wiejska</v>
      </c>
      <c r="C3815" s="47" t="str">
        <f>IFERROR((VLOOKUP(B3815,Tabela1[],6,FALSE)),"")</f>
        <v>PL2405_EE</v>
      </c>
      <c r="D3815" s="47" t="str">
        <f>IFERROR((VLOOKUP(C3815,KATALOGI!$A$34:$B$49,2,FALSE)),"")</f>
        <v>Edukacja ekologiczna związana z ochroną powietrza</v>
      </c>
      <c r="E3815" s="57"/>
      <c r="F3815" s="57"/>
      <c r="G3815" s="57"/>
      <c r="H3815" s="57"/>
      <c r="I3815" s="57"/>
      <c r="J3815" s="57"/>
      <c r="K3815" s="57"/>
      <c r="L3815" s="57"/>
      <c r="M3815" s="57"/>
      <c r="N3815" s="57"/>
      <c r="O3815" s="57"/>
      <c r="P3815" s="57"/>
      <c r="Q3815" s="57"/>
      <c r="R3815" s="57"/>
      <c r="S3815" s="57"/>
      <c r="T3815" s="57"/>
      <c r="U3815" s="57"/>
      <c r="V3815" s="57"/>
      <c r="W3815" s="57"/>
      <c r="X3815" s="56" t="str">
        <f t="shared" si="60"/>
        <v/>
      </c>
    </row>
    <row r="3816" spans="1:24" x14ac:dyDescent="0.2">
      <c r="A3816" s="8">
        <v>3800</v>
      </c>
      <c r="B3816" s="47" t="str">
        <f>IF('tabela informacyjna dla JST'!$C$9="","",'tabela informacyjna dla JST'!$C$9)</f>
        <v>Ślemień gm. wiejska</v>
      </c>
      <c r="C3816" s="47" t="str">
        <f>IFERROR((VLOOKUP(B3816,Tabela1[],6,FALSE)),"")</f>
        <v>PL2405_EE</v>
      </c>
      <c r="D3816" s="47" t="str">
        <f>IFERROR((VLOOKUP(C3816,KATALOGI!$A$34:$B$49,2,FALSE)),"")</f>
        <v>Edukacja ekologiczna związana z ochroną powietrza</v>
      </c>
      <c r="E3816" s="57"/>
      <c r="F3816" s="57"/>
      <c r="G3816" s="57"/>
      <c r="H3816" s="57"/>
      <c r="I3816" s="57"/>
      <c r="J3816" s="57"/>
      <c r="K3816" s="57"/>
      <c r="L3816" s="57"/>
      <c r="M3816" s="57"/>
      <c r="N3816" s="57"/>
      <c r="O3816" s="57"/>
      <c r="P3816" s="57"/>
      <c r="Q3816" s="57"/>
      <c r="R3816" s="57"/>
      <c r="S3816" s="57"/>
      <c r="T3816" s="57"/>
      <c r="U3816" s="57"/>
      <c r="V3816" s="57"/>
      <c r="W3816" s="57"/>
      <c r="X3816" s="56" t="str">
        <f t="shared" si="60"/>
        <v/>
      </c>
    </row>
    <row r="3817" spans="1:24" x14ac:dyDescent="0.2">
      <c r="A3817" s="8">
        <v>3801</v>
      </c>
      <c r="B3817" s="47" t="str">
        <f>IF('tabela informacyjna dla JST'!$C$9="","",'tabela informacyjna dla JST'!$C$9)</f>
        <v>Ślemień gm. wiejska</v>
      </c>
      <c r="C3817" s="47" t="str">
        <f>IFERROR((VLOOKUP(B3817,Tabela1[],6,FALSE)),"")</f>
        <v>PL2405_EE</v>
      </c>
      <c r="D3817" s="47" t="str">
        <f>IFERROR((VLOOKUP(C3817,KATALOGI!$A$34:$B$49,2,FALSE)),"")</f>
        <v>Edukacja ekologiczna związana z ochroną powietrza</v>
      </c>
      <c r="E3817" s="57"/>
      <c r="F3817" s="57"/>
      <c r="G3817" s="57"/>
      <c r="H3817" s="57"/>
      <c r="I3817" s="57"/>
      <c r="J3817" s="57"/>
      <c r="K3817" s="57"/>
      <c r="L3817" s="57"/>
      <c r="M3817" s="57"/>
      <c r="N3817" s="57"/>
      <c r="O3817" s="57"/>
      <c r="P3817" s="57"/>
      <c r="Q3817" s="57"/>
      <c r="R3817" s="57"/>
      <c r="S3817" s="57"/>
      <c r="T3817" s="57"/>
      <c r="U3817" s="57"/>
      <c r="V3817" s="57"/>
      <c r="W3817" s="57"/>
      <c r="X3817" s="56" t="str">
        <f t="shared" si="60"/>
        <v/>
      </c>
    </row>
    <row r="3818" spans="1:24" x14ac:dyDescent="0.2">
      <c r="A3818" s="8">
        <v>3802</v>
      </c>
      <c r="B3818" s="47" t="str">
        <f>IF('tabela informacyjna dla JST'!$C$9="","",'tabela informacyjna dla JST'!$C$9)</f>
        <v>Ślemień gm. wiejska</v>
      </c>
      <c r="C3818" s="47" t="str">
        <f>IFERROR((VLOOKUP(B3818,Tabela1[],6,FALSE)),"")</f>
        <v>PL2405_EE</v>
      </c>
      <c r="D3818" s="47" t="str">
        <f>IFERROR((VLOOKUP(C3818,KATALOGI!$A$34:$B$49,2,FALSE)),"")</f>
        <v>Edukacja ekologiczna związana z ochroną powietrza</v>
      </c>
      <c r="E3818" s="57"/>
      <c r="F3818" s="57"/>
      <c r="G3818" s="57"/>
      <c r="H3818" s="57"/>
      <c r="I3818" s="57"/>
      <c r="J3818" s="57"/>
      <c r="K3818" s="57"/>
      <c r="L3818" s="57"/>
      <c r="M3818" s="57"/>
      <c r="N3818" s="57"/>
      <c r="O3818" s="57"/>
      <c r="P3818" s="57"/>
      <c r="Q3818" s="57"/>
      <c r="R3818" s="57"/>
      <c r="S3818" s="57"/>
      <c r="T3818" s="57"/>
      <c r="U3818" s="57"/>
      <c r="V3818" s="57"/>
      <c r="W3818" s="57"/>
      <c r="X3818" s="56" t="str">
        <f t="shared" si="60"/>
        <v/>
      </c>
    </row>
    <row r="3819" spans="1:24" x14ac:dyDescent="0.2">
      <c r="A3819" s="8">
        <v>3803</v>
      </c>
      <c r="B3819" s="47" t="str">
        <f>IF('tabela informacyjna dla JST'!$C$9="","",'tabela informacyjna dla JST'!$C$9)</f>
        <v>Ślemień gm. wiejska</v>
      </c>
      <c r="C3819" s="47" t="str">
        <f>IFERROR((VLOOKUP(B3819,Tabela1[],6,FALSE)),"")</f>
        <v>PL2405_EE</v>
      </c>
      <c r="D3819" s="47" t="str">
        <f>IFERROR((VLOOKUP(C3819,KATALOGI!$A$34:$B$49,2,FALSE)),"")</f>
        <v>Edukacja ekologiczna związana z ochroną powietrza</v>
      </c>
      <c r="E3819" s="57"/>
      <c r="F3819" s="57"/>
      <c r="G3819" s="57"/>
      <c r="H3819" s="57"/>
      <c r="I3819" s="57"/>
      <c r="J3819" s="57"/>
      <c r="K3819" s="57"/>
      <c r="L3819" s="57"/>
      <c r="M3819" s="57"/>
      <c r="N3819" s="57"/>
      <c r="O3819" s="57"/>
      <c r="P3819" s="57"/>
      <c r="Q3819" s="57"/>
      <c r="R3819" s="57"/>
      <c r="S3819" s="57"/>
      <c r="T3819" s="57"/>
      <c r="U3819" s="57"/>
      <c r="V3819" s="57"/>
      <c r="W3819" s="57"/>
      <c r="X3819" s="56" t="str">
        <f t="shared" si="60"/>
        <v/>
      </c>
    </row>
    <row r="3820" spans="1:24" x14ac:dyDescent="0.2">
      <c r="A3820" s="8">
        <v>3804</v>
      </c>
      <c r="B3820" s="47" t="str">
        <f>IF('tabela informacyjna dla JST'!$C$9="","",'tabela informacyjna dla JST'!$C$9)</f>
        <v>Ślemień gm. wiejska</v>
      </c>
      <c r="C3820" s="47" t="str">
        <f>IFERROR((VLOOKUP(B3820,Tabela1[],6,FALSE)),"")</f>
        <v>PL2405_EE</v>
      </c>
      <c r="D3820" s="47" t="str">
        <f>IFERROR((VLOOKUP(C3820,KATALOGI!$A$34:$B$49,2,FALSE)),"")</f>
        <v>Edukacja ekologiczna związana z ochroną powietrza</v>
      </c>
      <c r="E3820" s="57"/>
      <c r="F3820" s="57"/>
      <c r="G3820" s="57"/>
      <c r="H3820" s="57"/>
      <c r="I3820" s="57"/>
      <c r="J3820" s="57"/>
      <c r="K3820" s="57"/>
      <c r="L3820" s="57"/>
      <c r="M3820" s="57"/>
      <c r="N3820" s="57"/>
      <c r="O3820" s="57"/>
      <c r="P3820" s="57"/>
      <c r="Q3820" s="57"/>
      <c r="R3820" s="57"/>
      <c r="S3820" s="57"/>
      <c r="T3820" s="57"/>
      <c r="U3820" s="57"/>
      <c r="V3820" s="57"/>
      <c r="W3820" s="57"/>
      <c r="X3820" s="56" t="str">
        <f t="shared" si="60"/>
        <v/>
      </c>
    </row>
    <row r="3821" spans="1:24" x14ac:dyDescent="0.2">
      <c r="A3821" s="8">
        <v>3805</v>
      </c>
      <c r="B3821" s="47" t="str">
        <f>IF('tabela informacyjna dla JST'!$C$9="","",'tabela informacyjna dla JST'!$C$9)</f>
        <v>Ślemień gm. wiejska</v>
      </c>
      <c r="C3821" s="47" t="str">
        <f>IFERROR((VLOOKUP(B3821,Tabela1[],6,FALSE)),"")</f>
        <v>PL2405_EE</v>
      </c>
      <c r="D3821" s="47" t="str">
        <f>IFERROR((VLOOKUP(C3821,KATALOGI!$A$34:$B$49,2,FALSE)),"")</f>
        <v>Edukacja ekologiczna związana z ochroną powietrza</v>
      </c>
      <c r="E3821" s="57"/>
      <c r="F3821" s="57"/>
      <c r="G3821" s="57"/>
      <c r="H3821" s="57"/>
      <c r="I3821" s="57"/>
      <c r="J3821" s="57"/>
      <c r="K3821" s="57"/>
      <c r="L3821" s="57"/>
      <c r="M3821" s="57"/>
      <c r="N3821" s="57"/>
      <c r="O3821" s="57"/>
      <c r="P3821" s="57"/>
      <c r="Q3821" s="57"/>
      <c r="R3821" s="57"/>
      <c r="S3821" s="57"/>
      <c r="T3821" s="57"/>
      <c r="U3821" s="57"/>
      <c r="V3821" s="57"/>
      <c r="W3821" s="57"/>
      <c r="X3821" s="56" t="str">
        <f t="shared" si="60"/>
        <v/>
      </c>
    </row>
    <row r="3822" spans="1:24" x14ac:dyDescent="0.2">
      <c r="A3822" s="8">
        <v>3806</v>
      </c>
      <c r="B3822" s="47" t="str">
        <f>IF('tabela informacyjna dla JST'!$C$9="","",'tabela informacyjna dla JST'!$C$9)</f>
        <v>Ślemień gm. wiejska</v>
      </c>
      <c r="C3822" s="47" t="str">
        <f>IFERROR((VLOOKUP(B3822,Tabela1[],6,FALSE)),"")</f>
        <v>PL2405_EE</v>
      </c>
      <c r="D3822" s="47" t="str">
        <f>IFERROR((VLOOKUP(C3822,KATALOGI!$A$34:$B$49,2,FALSE)),"")</f>
        <v>Edukacja ekologiczna związana z ochroną powietrza</v>
      </c>
      <c r="E3822" s="57"/>
      <c r="F3822" s="57"/>
      <c r="G3822" s="57"/>
      <c r="H3822" s="57"/>
      <c r="I3822" s="57"/>
      <c r="J3822" s="57"/>
      <c r="K3822" s="57"/>
      <c r="L3822" s="57"/>
      <c r="M3822" s="57"/>
      <c r="N3822" s="57"/>
      <c r="O3822" s="57"/>
      <c r="P3822" s="57"/>
      <c r="Q3822" s="57"/>
      <c r="R3822" s="57"/>
      <c r="S3822" s="57"/>
      <c r="T3822" s="57"/>
      <c r="U3822" s="57"/>
      <c r="V3822" s="57"/>
      <c r="W3822" s="57"/>
      <c r="X3822" s="56" t="str">
        <f t="shared" si="60"/>
        <v/>
      </c>
    </row>
    <row r="3823" spans="1:24" x14ac:dyDescent="0.2">
      <c r="A3823" s="8">
        <v>3807</v>
      </c>
      <c r="B3823" s="47" t="str">
        <f>IF('tabela informacyjna dla JST'!$C$9="","",'tabela informacyjna dla JST'!$C$9)</f>
        <v>Ślemień gm. wiejska</v>
      </c>
      <c r="C3823" s="47" t="str">
        <f>IFERROR((VLOOKUP(B3823,Tabela1[],6,FALSE)),"")</f>
        <v>PL2405_EE</v>
      </c>
      <c r="D3823" s="47" t="str">
        <f>IFERROR((VLOOKUP(C3823,KATALOGI!$A$34:$B$49,2,FALSE)),"")</f>
        <v>Edukacja ekologiczna związana z ochroną powietrza</v>
      </c>
      <c r="E3823" s="57"/>
      <c r="F3823" s="57"/>
      <c r="G3823" s="57"/>
      <c r="H3823" s="57"/>
      <c r="I3823" s="57"/>
      <c r="J3823" s="57"/>
      <c r="K3823" s="57"/>
      <c r="L3823" s="57"/>
      <c r="M3823" s="57"/>
      <c r="N3823" s="57"/>
      <c r="O3823" s="57"/>
      <c r="P3823" s="57"/>
      <c r="Q3823" s="57"/>
      <c r="R3823" s="57"/>
      <c r="S3823" s="57"/>
      <c r="T3823" s="57"/>
      <c r="U3823" s="57"/>
      <c r="V3823" s="57"/>
      <c r="W3823" s="57"/>
      <c r="X3823" s="56" t="str">
        <f t="shared" si="60"/>
        <v/>
      </c>
    </row>
    <row r="3824" spans="1:24" x14ac:dyDescent="0.2">
      <c r="A3824" s="8">
        <v>3808</v>
      </c>
      <c r="B3824" s="47" t="str">
        <f>IF('tabela informacyjna dla JST'!$C$9="","",'tabela informacyjna dla JST'!$C$9)</f>
        <v>Ślemień gm. wiejska</v>
      </c>
      <c r="C3824" s="47" t="str">
        <f>IFERROR((VLOOKUP(B3824,Tabela1[],6,FALSE)),"")</f>
        <v>PL2405_EE</v>
      </c>
      <c r="D3824" s="47" t="str">
        <f>IFERROR((VLOOKUP(C3824,KATALOGI!$A$34:$B$49,2,FALSE)),"")</f>
        <v>Edukacja ekologiczna związana z ochroną powietrza</v>
      </c>
      <c r="E3824" s="57"/>
      <c r="F3824" s="57"/>
      <c r="G3824" s="57"/>
      <c r="H3824" s="57"/>
      <c r="I3824" s="57"/>
      <c r="J3824" s="57"/>
      <c r="K3824" s="57"/>
      <c r="L3824" s="57"/>
      <c r="M3824" s="57"/>
      <c r="N3824" s="57"/>
      <c r="O3824" s="57"/>
      <c r="P3824" s="57"/>
      <c r="Q3824" s="57"/>
      <c r="R3824" s="57"/>
      <c r="S3824" s="57"/>
      <c r="T3824" s="57"/>
      <c r="U3824" s="57"/>
      <c r="V3824" s="57"/>
      <c r="W3824" s="57"/>
      <c r="X3824" s="56" t="str">
        <f t="shared" si="60"/>
        <v/>
      </c>
    </row>
    <row r="3825" spans="1:24" x14ac:dyDescent="0.2">
      <c r="A3825" s="8">
        <v>3809</v>
      </c>
      <c r="B3825" s="47" t="str">
        <f>IF('tabela informacyjna dla JST'!$C$9="","",'tabela informacyjna dla JST'!$C$9)</f>
        <v>Ślemień gm. wiejska</v>
      </c>
      <c r="C3825" s="47" t="str">
        <f>IFERROR((VLOOKUP(B3825,Tabela1[],6,FALSE)),"")</f>
        <v>PL2405_EE</v>
      </c>
      <c r="D3825" s="47" t="str">
        <f>IFERROR((VLOOKUP(C3825,KATALOGI!$A$34:$B$49,2,FALSE)),"")</f>
        <v>Edukacja ekologiczna związana z ochroną powietrza</v>
      </c>
      <c r="E3825" s="57"/>
      <c r="F3825" s="57"/>
      <c r="G3825" s="57"/>
      <c r="H3825" s="57"/>
      <c r="I3825" s="57"/>
      <c r="J3825" s="57"/>
      <c r="K3825" s="57"/>
      <c r="L3825" s="57"/>
      <c r="M3825" s="57"/>
      <c r="N3825" s="57"/>
      <c r="O3825" s="57"/>
      <c r="P3825" s="57"/>
      <c r="Q3825" s="57"/>
      <c r="R3825" s="57"/>
      <c r="S3825" s="57"/>
      <c r="T3825" s="57"/>
      <c r="U3825" s="57"/>
      <c r="V3825" s="57"/>
      <c r="W3825" s="57"/>
      <c r="X3825" s="56" t="str">
        <f t="shared" si="60"/>
        <v/>
      </c>
    </row>
    <row r="3826" spans="1:24" x14ac:dyDescent="0.2">
      <c r="A3826" s="8">
        <v>3810</v>
      </c>
      <c r="B3826" s="47" t="str">
        <f>IF('tabela informacyjna dla JST'!$C$9="","",'tabela informacyjna dla JST'!$C$9)</f>
        <v>Ślemień gm. wiejska</v>
      </c>
      <c r="C3826" s="47" t="str">
        <f>IFERROR((VLOOKUP(B3826,Tabela1[],6,FALSE)),"")</f>
        <v>PL2405_EE</v>
      </c>
      <c r="D3826" s="47" t="str">
        <f>IFERROR((VLOOKUP(C3826,KATALOGI!$A$34:$B$49,2,FALSE)),"")</f>
        <v>Edukacja ekologiczna związana z ochroną powietrza</v>
      </c>
      <c r="E3826" s="57"/>
      <c r="F3826" s="57"/>
      <c r="G3826" s="57"/>
      <c r="H3826" s="57"/>
      <c r="I3826" s="57"/>
      <c r="J3826" s="57"/>
      <c r="K3826" s="57"/>
      <c r="L3826" s="57"/>
      <c r="M3826" s="57"/>
      <c r="N3826" s="57"/>
      <c r="O3826" s="57"/>
      <c r="P3826" s="57"/>
      <c r="Q3826" s="57"/>
      <c r="R3826" s="57"/>
      <c r="S3826" s="57"/>
      <c r="T3826" s="57"/>
      <c r="U3826" s="57"/>
      <c r="V3826" s="57"/>
      <c r="W3826" s="57"/>
      <c r="X3826" s="56" t="str">
        <f t="shared" si="60"/>
        <v/>
      </c>
    </row>
    <row r="3827" spans="1:24" x14ac:dyDescent="0.2">
      <c r="A3827" s="8">
        <v>3811</v>
      </c>
      <c r="B3827" s="47" t="str">
        <f>IF('tabela informacyjna dla JST'!$C$9="","",'tabela informacyjna dla JST'!$C$9)</f>
        <v>Ślemień gm. wiejska</v>
      </c>
      <c r="C3827" s="47" t="str">
        <f>IFERROR((VLOOKUP(B3827,Tabela1[],6,FALSE)),"")</f>
        <v>PL2405_EE</v>
      </c>
      <c r="D3827" s="47" t="str">
        <f>IFERROR((VLOOKUP(C3827,KATALOGI!$A$34:$B$49,2,FALSE)),"")</f>
        <v>Edukacja ekologiczna związana z ochroną powietrza</v>
      </c>
      <c r="E3827" s="57"/>
      <c r="F3827" s="57"/>
      <c r="G3827" s="57"/>
      <c r="H3827" s="57"/>
      <c r="I3827" s="57"/>
      <c r="J3827" s="57"/>
      <c r="K3827" s="57"/>
      <c r="L3827" s="57"/>
      <c r="M3827" s="57"/>
      <c r="N3827" s="57"/>
      <c r="O3827" s="57"/>
      <c r="P3827" s="57"/>
      <c r="Q3827" s="57"/>
      <c r="R3827" s="57"/>
      <c r="S3827" s="57"/>
      <c r="T3827" s="57"/>
      <c r="U3827" s="57"/>
      <c r="V3827" s="57"/>
      <c r="W3827" s="57"/>
      <c r="X3827" s="56" t="str">
        <f t="shared" si="60"/>
        <v/>
      </c>
    </row>
    <row r="3828" spans="1:24" x14ac:dyDescent="0.2">
      <c r="A3828" s="8">
        <v>3812</v>
      </c>
      <c r="B3828" s="47" t="str">
        <f>IF('tabela informacyjna dla JST'!$C$9="","",'tabela informacyjna dla JST'!$C$9)</f>
        <v>Ślemień gm. wiejska</v>
      </c>
      <c r="C3828" s="47" t="str">
        <f>IFERROR((VLOOKUP(B3828,Tabela1[],6,FALSE)),"")</f>
        <v>PL2405_EE</v>
      </c>
      <c r="D3828" s="47" t="str">
        <f>IFERROR((VLOOKUP(C3828,KATALOGI!$A$34:$B$49,2,FALSE)),"")</f>
        <v>Edukacja ekologiczna związana z ochroną powietrza</v>
      </c>
      <c r="E3828" s="57"/>
      <c r="F3828" s="57"/>
      <c r="G3828" s="57"/>
      <c r="H3828" s="57"/>
      <c r="I3828" s="57"/>
      <c r="J3828" s="57"/>
      <c r="K3828" s="57"/>
      <c r="L3828" s="57"/>
      <c r="M3828" s="57"/>
      <c r="N3828" s="57"/>
      <c r="O3828" s="57"/>
      <c r="P3828" s="57"/>
      <c r="Q3828" s="57"/>
      <c r="R3828" s="57"/>
      <c r="S3828" s="57"/>
      <c r="T3828" s="57"/>
      <c r="U3828" s="57"/>
      <c r="V3828" s="57"/>
      <c r="W3828" s="57"/>
      <c r="X3828" s="56" t="str">
        <f t="shared" si="60"/>
        <v/>
      </c>
    </row>
    <row r="3829" spans="1:24" x14ac:dyDescent="0.2">
      <c r="A3829" s="8">
        <v>3813</v>
      </c>
      <c r="B3829" s="47" t="str">
        <f>IF('tabela informacyjna dla JST'!$C$9="","",'tabela informacyjna dla JST'!$C$9)</f>
        <v>Ślemień gm. wiejska</v>
      </c>
      <c r="C3829" s="47" t="str">
        <f>IFERROR((VLOOKUP(B3829,Tabela1[],6,FALSE)),"")</f>
        <v>PL2405_EE</v>
      </c>
      <c r="D3829" s="47" t="str">
        <f>IFERROR((VLOOKUP(C3829,KATALOGI!$A$34:$B$49,2,FALSE)),"")</f>
        <v>Edukacja ekologiczna związana z ochroną powietrza</v>
      </c>
      <c r="E3829" s="57"/>
      <c r="F3829" s="57"/>
      <c r="G3829" s="57"/>
      <c r="H3829" s="57"/>
      <c r="I3829" s="57"/>
      <c r="J3829" s="57"/>
      <c r="K3829" s="57"/>
      <c r="L3829" s="57"/>
      <c r="M3829" s="57"/>
      <c r="N3829" s="57"/>
      <c r="O3829" s="57"/>
      <c r="P3829" s="57"/>
      <c r="Q3829" s="57"/>
      <c r="R3829" s="57"/>
      <c r="S3829" s="57"/>
      <c r="T3829" s="57"/>
      <c r="U3829" s="57"/>
      <c r="V3829" s="57"/>
      <c r="W3829" s="57"/>
      <c r="X3829" s="56" t="str">
        <f t="shared" si="60"/>
        <v/>
      </c>
    </row>
    <row r="3830" spans="1:24" x14ac:dyDescent="0.2">
      <c r="A3830" s="8">
        <v>3814</v>
      </c>
      <c r="B3830" s="47" t="str">
        <f>IF('tabela informacyjna dla JST'!$C$9="","",'tabela informacyjna dla JST'!$C$9)</f>
        <v>Ślemień gm. wiejska</v>
      </c>
      <c r="C3830" s="47" t="str">
        <f>IFERROR((VLOOKUP(B3830,Tabela1[],6,FALSE)),"")</f>
        <v>PL2405_EE</v>
      </c>
      <c r="D3830" s="47" t="str">
        <f>IFERROR((VLOOKUP(C3830,KATALOGI!$A$34:$B$49,2,FALSE)),"")</f>
        <v>Edukacja ekologiczna związana z ochroną powietrza</v>
      </c>
      <c r="E3830" s="57"/>
      <c r="F3830" s="57"/>
      <c r="G3830" s="57"/>
      <c r="H3830" s="57"/>
      <c r="I3830" s="57"/>
      <c r="J3830" s="57"/>
      <c r="K3830" s="57"/>
      <c r="L3830" s="57"/>
      <c r="M3830" s="57"/>
      <c r="N3830" s="57"/>
      <c r="O3830" s="57"/>
      <c r="P3830" s="57"/>
      <c r="Q3830" s="57"/>
      <c r="R3830" s="57"/>
      <c r="S3830" s="57"/>
      <c r="T3830" s="57"/>
      <c r="U3830" s="57"/>
      <c r="V3830" s="57"/>
      <c r="W3830" s="57"/>
      <c r="X3830" s="56" t="str">
        <f t="shared" si="60"/>
        <v/>
      </c>
    </row>
    <row r="3831" spans="1:24" x14ac:dyDescent="0.2">
      <c r="A3831" s="8">
        <v>3815</v>
      </c>
      <c r="B3831" s="47" t="str">
        <f>IF('tabela informacyjna dla JST'!$C$9="","",'tabela informacyjna dla JST'!$C$9)</f>
        <v>Ślemień gm. wiejska</v>
      </c>
      <c r="C3831" s="47" t="str">
        <f>IFERROR((VLOOKUP(B3831,Tabela1[],6,FALSE)),"")</f>
        <v>PL2405_EE</v>
      </c>
      <c r="D3831" s="47" t="str">
        <f>IFERROR((VLOOKUP(C3831,KATALOGI!$A$34:$B$49,2,FALSE)),"")</f>
        <v>Edukacja ekologiczna związana z ochroną powietrza</v>
      </c>
      <c r="E3831" s="57"/>
      <c r="F3831" s="57"/>
      <c r="G3831" s="57"/>
      <c r="H3831" s="57"/>
      <c r="I3831" s="57"/>
      <c r="J3831" s="57"/>
      <c r="K3831" s="57"/>
      <c r="L3831" s="57"/>
      <c r="M3831" s="57"/>
      <c r="N3831" s="57"/>
      <c r="O3831" s="57"/>
      <c r="P3831" s="57"/>
      <c r="Q3831" s="57"/>
      <c r="R3831" s="57"/>
      <c r="S3831" s="57"/>
      <c r="T3831" s="57"/>
      <c r="U3831" s="57"/>
      <c r="V3831" s="57"/>
      <c r="W3831" s="57"/>
      <c r="X3831" s="56" t="str">
        <f t="shared" si="60"/>
        <v/>
      </c>
    </row>
    <row r="3832" spans="1:24" x14ac:dyDescent="0.2">
      <c r="A3832" s="8">
        <v>3816</v>
      </c>
      <c r="B3832" s="47" t="str">
        <f>IF('tabela informacyjna dla JST'!$C$9="","",'tabela informacyjna dla JST'!$C$9)</f>
        <v>Ślemień gm. wiejska</v>
      </c>
      <c r="C3832" s="47" t="str">
        <f>IFERROR((VLOOKUP(B3832,Tabela1[],6,FALSE)),"")</f>
        <v>PL2405_EE</v>
      </c>
      <c r="D3832" s="47" t="str">
        <f>IFERROR((VLOOKUP(C3832,KATALOGI!$A$34:$B$49,2,FALSE)),"")</f>
        <v>Edukacja ekologiczna związana z ochroną powietrza</v>
      </c>
      <c r="E3832" s="57"/>
      <c r="F3832" s="57"/>
      <c r="G3832" s="57"/>
      <c r="H3832" s="57"/>
      <c r="I3832" s="57"/>
      <c r="J3832" s="57"/>
      <c r="K3832" s="57"/>
      <c r="L3832" s="57"/>
      <c r="M3832" s="57"/>
      <c r="N3832" s="57"/>
      <c r="O3832" s="57"/>
      <c r="P3832" s="57"/>
      <c r="Q3832" s="57"/>
      <c r="R3832" s="57"/>
      <c r="S3832" s="57"/>
      <c r="T3832" s="57"/>
      <c r="U3832" s="57"/>
      <c r="V3832" s="57"/>
      <c r="W3832" s="57"/>
      <c r="X3832" s="56" t="str">
        <f t="shared" si="60"/>
        <v/>
      </c>
    </row>
    <row r="3833" spans="1:24" x14ac:dyDescent="0.2">
      <c r="A3833" s="8">
        <v>3817</v>
      </c>
      <c r="B3833" s="47" t="str">
        <f>IF('tabela informacyjna dla JST'!$C$9="","",'tabela informacyjna dla JST'!$C$9)</f>
        <v>Ślemień gm. wiejska</v>
      </c>
      <c r="C3833" s="47" t="str">
        <f>IFERROR((VLOOKUP(B3833,Tabela1[],6,FALSE)),"")</f>
        <v>PL2405_EE</v>
      </c>
      <c r="D3833" s="47" t="str">
        <f>IFERROR((VLOOKUP(C3833,KATALOGI!$A$34:$B$49,2,FALSE)),"")</f>
        <v>Edukacja ekologiczna związana z ochroną powietrza</v>
      </c>
      <c r="E3833" s="57"/>
      <c r="F3833" s="57"/>
      <c r="G3833" s="57"/>
      <c r="H3833" s="57"/>
      <c r="I3833" s="57"/>
      <c r="J3833" s="57"/>
      <c r="K3833" s="57"/>
      <c r="L3833" s="57"/>
      <c r="M3833" s="57"/>
      <c r="N3833" s="57"/>
      <c r="O3833" s="57"/>
      <c r="P3833" s="57"/>
      <c r="Q3833" s="57"/>
      <c r="R3833" s="57"/>
      <c r="S3833" s="57"/>
      <c r="T3833" s="57"/>
      <c r="U3833" s="57"/>
      <c r="V3833" s="57"/>
      <c r="W3833" s="57"/>
      <c r="X3833" s="56" t="str">
        <f t="shared" si="60"/>
        <v/>
      </c>
    </row>
    <row r="3834" spans="1:24" x14ac:dyDescent="0.2">
      <c r="A3834" s="8">
        <v>3818</v>
      </c>
      <c r="B3834" s="47" t="str">
        <f>IF('tabela informacyjna dla JST'!$C$9="","",'tabela informacyjna dla JST'!$C$9)</f>
        <v>Ślemień gm. wiejska</v>
      </c>
      <c r="C3834" s="47" t="str">
        <f>IFERROR((VLOOKUP(B3834,Tabela1[],6,FALSE)),"")</f>
        <v>PL2405_EE</v>
      </c>
      <c r="D3834" s="47" t="str">
        <f>IFERROR((VLOOKUP(C3834,KATALOGI!$A$34:$B$49,2,FALSE)),"")</f>
        <v>Edukacja ekologiczna związana z ochroną powietrza</v>
      </c>
      <c r="E3834" s="57"/>
      <c r="F3834" s="57"/>
      <c r="G3834" s="57"/>
      <c r="H3834" s="57"/>
      <c r="I3834" s="57"/>
      <c r="J3834" s="57"/>
      <c r="K3834" s="57"/>
      <c r="L3834" s="57"/>
      <c r="M3834" s="57"/>
      <c r="N3834" s="57"/>
      <c r="O3834" s="57"/>
      <c r="P3834" s="57"/>
      <c r="Q3834" s="57"/>
      <c r="R3834" s="57"/>
      <c r="S3834" s="57"/>
      <c r="T3834" s="57"/>
      <c r="U3834" s="57"/>
      <c r="V3834" s="57"/>
      <c r="W3834" s="57"/>
      <c r="X3834" s="56" t="str">
        <f t="shared" si="60"/>
        <v/>
      </c>
    </row>
    <row r="3835" spans="1:24" x14ac:dyDescent="0.2">
      <c r="A3835" s="8">
        <v>3819</v>
      </c>
      <c r="B3835" s="47" t="str">
        <f>IF('tabela informacyjna dla JST'!$C$9="","",'tabela informacyjna dla JST'!$C$9)</f>
        <v>Ślemień gm. wiejska</v>
      </c>
      <c r="C3835" s="47" t="str">
        <f>IFERROR((VLOOKUP(B3835,Tabela1[],6,FALSE)),"")</f>
        <v>PL2405_EE</v>
      </c>
      <c r="D3835" s="47" t="str">
        <f>IFERROR((VLOOKUP(C3835,KATALOGI!$A$34:$B$49,2,FALSE)),"")</f>
        <v>Edukacja ekologiczna związana z ochroną powietrza</v>
      </c>
      <c r="E3835" s="57"/>
      <c r="F3835" s="57"/>
      <c r="G3835" s="57"/>
      <c r="H3835" s="57"/>
      <c r="I3835" s="57"/>
      <c r="J3835" s="57"/>
      <c r="K3835" s="57"/>
      <c r="L3835" s="57"/>
      <c r="M3835" s="57"/>
      <c r="N3835" s="57"/>
      <c r="O3835" s="57"/>
      <c r="P3835" s="57"/>
      <c r="Q3835" s="57"/>
      <c r="R3835" s="57"/>
      <c r="S3835" s="57"/>
      <c r="T3835" s="57"/>
      <c r="U3835" s="57"/>
      <c r="V3835" s="57"/>
      <c r="W3835" s="57"/>
      <c r="X3835" s="56" t="str">
        <f t="shared" si="60"/>
        <v/>
      </c>
    </row>
    <row r="3836" spans="1:24" x14ac:dyDescent="0.2">
      <c r="A3836" s="8">
        <v>3820</v>
      </c>
      <c r="B3836" s="47" t="str">
        <f>IF('tabela informacyjna dla JST'!$C$9="","",'tabela informacyjna dla JST'!$C$9)</f>
        <v>Ślemień gm. wiejska</v>
      </c>
      <c r="C3836" s="47" t="str">
        <f>IFERROR((VLOOKUP(B3836,Tabela1[],6,FALSE)),"")</f>
        <v>PL2405_EE</v>
      </c>
      <c r="D3836" s="47" t="str">
        <f>IFERROR((VLOOKUP(C3836,KATALOGI!$A$34:$B$49,2,FALSE)),"")</f>
        <v>Edukacja ekologiczna związana z ochroną powietrza</v>
      </c>
      <c r="E3836" s="57"/>
      <c r="F3836" s="57"/>
      <c r="G3836" s="57"/>
      <c r="H3836" s="57"/>
      <c r="I3836" s="57"/>
      <c r="J3836" s="57"/>
      <c r="K3836" s="57"/>
      <c r="L3836" s="57"/>
      <c r="M3836" s="57"/>
      <c r="N3836" s="57"/>
      <c r="O3836" s="57"/>
      <c r="P3836" s="57"/>
      <c r="Q3836" s="57"/>
      <c r="R3836" s="57"/>
      <c r="S3836" s="57"/>
      <c r="T3836" s="57"/>
      <c r="U3836" s="57"/>
      <c r="V3836" s="57"/>
      <c r="W3836" s="57"/>
      <c r="X3836" s="56" t="str">
        <f t="shared" si="60"/>
        <v/>
      </c>
    </row>
    <row r="3837" spans="1:24" x14ac:dyDescent="0.2">
      <c r="A3837" s="8">
        <v>3821</v>
      </c>
      <c r="B3837" s="47" t="str">
        <f>IF('tabela informacyjna dla JST'!$C$9="","",'tabela informacyjna dla JST'!$C$9)</f>
        <v>Ślemień gm. wiejska</v>
      </c>
      <c r="C3837" s="47" t="str">
        <f>IFERROR((VLOOKUP(B3837,Tabela1[],6,FALSE)),"")</f>
        <v>PL2405_EE</v>
      </c>
      <c r="D3837" s="47" t="str">
        <f>IFERROR((VLOOKUP(C3837,KATALOGI!$A$34:$B$49,2,FALSE)),"")</f>
        <v>Edukacja ekologiczna związana z ochroną powietrza</v>
      </c>
      <c r="E3837" s="57"/>
      <c r="F3837" s="57"/>
      <c r="G3837" s="57"/>
      <c r="H3837" s="57"/>
      <c r="I3837" s="57"/>
      <c r="J3837" s="57"/>
      <c r="K3837" s="57"/>
      <c r="L3837" s="57"/>
      <c r="M3837" s="57"/>
      <c r="N3837" s="57"/>
      <c r="O3837" s="57"/>
      <c r="P3837" s="57"/>
      <c r="Q3837" s="57"/>
      <c r="R3837" s="57"/>
      <c r="S3837" s="57"/>
      <c r="T3837" s="57"/>
      <c r="U3837" s="57"/>
      <c r="V3837" s="57"/>
      <c r="W3837" s="57"/>
      <c r="X3837" s="56" t="str">
        <f t="shared" si="60"/>
        <v/>
      </c>
    </row>
    <row r="3838" spans="1:24" x14ac:dyDescent="0.2">
      <c r="A3838" s="8">
        <v>3822</v>
      </c>
      <c r="B3838" s="47" t="str">
        <f>IF('tabela informacyjna dla JST'!$C$9="","",'tabela informacyjna dla JST'!$C$9)</f>
        <v>Ślemień gm. wiejska</v>
      </c>
      <c r="C3838" s="47" t="str">
        <f>IFERROR((VLOOKUP(B3838,Tabela1[],6,FALSE)),"")</f>
        <v>PL2405_EE</v>
      </c>
      <c r="D3838" s="47" t="str">
        <f>IFERROR((VLOOKUP(C3838,KATALOGI!$A$34:$B$49,2,FALSE)),"")</f>
        <v>Edukacja ekologiczna związana z ochroną powietrza</v>
      </c>
      <c r="E3838" s="57"/>
      <c r="F3838" s="57"/>
      <c r="G3838" s="57"/>
      <c r="H3838" s="57"/>
      <c r="I3838" s="57"/>
      <c r="J3838" s="57"/>
      <c r="K3838" s="57"/>
      <c r="L3838" s="57"/>
      <c r="M3838" s="57"/>
      <c r="N3838" s="57"/>
      <c r="O3838" s="57"/>
      <c r="P3838" s="57"/>
      <c r="Q3838" s="57"/>
      <c r="R3838" s="57"/>
      <c r="S3838" s="57"/>
      <c r="T3838" s="57"/>
      <c r="U3838" s="57"/>
      <c r="V3838" s="57"/>
      <c r="W3838" s="57"/>
      <c r="X3838" s="56" t="str">
        <f t="shared" si="60"/>
        <v/>
      </c>
    </row>
    <row r="3839" spans="1:24" x14ac:dyDescent="0.2">
      <c r="A3839" s="8">
        <v>3823</v>
      </c>
      <c r="B3839" s="47" t="str">
        <f>IF('tabela informacyjna dla JST'!$C$9="","",'tabela informacyjna dla JST'!$C$9)</f>
        <v>Ślemień gm. wiejska</v>
      </c>
      <c r="C3839" s="47" t="str">
        <f>IFERROR((VLOOKUP(B3839,Tabela1[],6,FALSE)),"")</f>
        <v>PL2405_EE</v>
      </c>
      <c r="D3839" s="47" t="str">
        <f>IFERROR((VLOOKUP(C3839,KATALOGI!$A$34:$B$49,2,FALSE)),"")</f>
        <v>Edukacja ekologiczna związana z ochroną powietrza</v>
      </c>
      <c r="E3839" s="57"/>
      <c r="F3839" s="57"/>
      <c r="G3839" s="57"/>
      <c r="H3839" s="57"/>
      <c r="I3839" s="57"/>
      <c r="J3839" s="57"/>
      <c r="K3839" s="57"/>
      <c r="L3839" s="57"/>
      <c r="M3839" s="57"/>
      <c r="N3839" s="57"/>
      <c r="O3839" s="57"/>
      <c r="P3839" s="57"/>
      <c r="Q3839" s="57"/>
      <c r="R3839" s="57"/>
      <c r="S3839" s="57"/>
      <c r="T3839" s="57"/>
      <c r="U3839" s="57"/>
      <c r="V3839" s="57"/>
      <c r="W3839" s="57"/>
      <c r="X3839" s="56" t="str">
        <f t="shared" si="60"/>
        <v/>
      </c>
    </row>
    <row r="3840" spans="1:24" x14ac:dyDescent="0.2">
      <c r="A3840" s="8">
        <v>3824</v>
      </c>
      <c r="B3840" s="47" t="str">
        <f>IF('tabela informacyjna dla JST'!$C$9="","",'tabela informacyjna dla JST'!$C$9)</f>
        <v>Ślemień gm. wiejska</v>
      </c>
      <c r="C3840" s="47" t="str">
        <f>IFERROR((VLOOKUP(B3840,Tabela1[],6,FALSE)),"")</f>
        <v>PL2405_EE</v>
      </c>
      <c r="D3840" s="47" t="str">
        <f>IFERROR((VLOOKUP(C3840,KATALOGI!$A$34:$B$49,2,FALSE)),"")</f>
        <v>Edukacja ekologiczna związana z ochroną powietrza</v>
      </c>
      <c r="E3840" s="57"/>
      <c r="F3840" s="57"/>
      <c r="G3840" s="57"/>
      <c r="H3840" s="57"/>
      <c r="I3840" s="57"/>
      <c r="J3840" s="57"/>
      <c r="K3840" s="57"/>
      <c r="L3840" s="57"/>
      <c r="M3840" s="57"/>
      <c r="N3840" s="57"/>
      <c r="O3840" s="57"/>
      <c r="P3840" s="57"/>
      <c r="Q3840" s="57"/>
      <c r="R3840" s="57"/>
      <c r="S3840" s="57"/>
      <c r="T3840" s="57"/>
      <c r="U3840" s="57"/>
      <c r="V3840" s="57"/>
      <c r="W3840" s="57"/>
      <c r="X3840" s="56" t="str">
        <f t="shared" si="60"/>
        <v/>
      </c>
    </row>
    <row r="3841" spans="1:24" x14ac:dyDescent="0.2">
      <c r="A3841" s="8">
        <v>3825</v>
      </c>
      <c r="B3841" s="47" t="str">
        <f>IF('tabela informacyjna dla JST'!$C$9="","",'tabela informacyjna dla JST'!$C$9)</f>
        <v>Ślemień gm. wiejska</v>
      </c>
      <c r="C3841" s="47" t="str">
        <f>IFERROR((VLOOKUP(B3841,Tabela1[],6,FALSE)),"")</f>
        <v>PL2405_EE</v>
      </c>
      <c r="D3841" s="47" t="str">
        <f>IFERROR((VLOOKUP(C3841,KATALOGI!$A$34:$B$49,2,FALSE)),"")</f>
        <v>Edukacja ekologiczna związana z ochroną powietrza</v>
      </c>
      <c r="E3841" s="57"/>
      <c r="F3841" s="57"/>
      <c r="G3841" s="57"/>
      <c r="H3841" s="57"/>
      <c r="I3841" s="57"/>
      <c r="J3841" s="57"/>
      <c r="K3841" s="57"/>
      <c r="L3841" s="57"/>
      <c r="M3841" s="57"/>
      <c r="N3841" s="57"/>
      <c r="O3841" s="57"/>
      <c r="P3841" s="57"/>
      <c r="Q3841" s="57"/>
      <c r="R3841" s="57"/>
      <c r="S3841" s="57"/>
      <c r="T3841" s="57"/>
      <c r="U3841" s="57"/>
      <c r="V3841" s="57"/>
      <c r="W3841" s="57"/>
      <c r="X3841" s="56" t="str">
        <f t="shared" si="60"/>
        <v/>
      </c>
    </row>
    <row r="3842" spans="1:24" x14ac:dyDescent="0.2">
      <c r="A3842" s="8">
        <v>3826</v>
      </c>
      <c r="B3842" s="47" t="str">
        <f>IF('tabela informacyjna dla JST'!$C$9="","",'tabela informacyjna dla JST'!$C$9)</f>
        <v>Ślemień gm. wiejska</v>
      </c>
      <c r="C3842" s="47" t="str">
        <f>IFERROR((VLOOKUP(B3842,Tabela1[],6,FALSE)),"")</f>
        <v>PL2405_EE</v>
      </c>
      <c r="D3842" s="47" t="str">
        <f>IFERROR((VLOOKUP(C3842,KATALOGI!$A$34:$B$49,2,FALSE)),"")</f>
        <v>Edukacja ekologiczna związana z ochroną powietrza</v>
      </c>
      <c r="E3842" s="57"/>
      <c r="F3842" s="57"/>
      <c r="G3842" s="57"/>
      <c r="H3842" s="57"/>
      <c r="I3842" s="57"/>
      <c r="J3842" s="57"/>
      <c r="K3842" s="57"/>
      <c r="L3842" s="57"/>
      <c r="M3842" s="57"/>
      <c r="N3842" s="57"/>
      <c r="O3842" s="57"/>
      <c r="P3842" s="57"/>
      <c r="Q3842" s="57"/>
      <c r="R3842" s="57"/>
      <c r="S3842" s="57"/>
      <c r="T3842" s="57"/>
      <c r="U3842" s="57"/>
      <c r="V3842" s="57"/>
      <c r="W3842" s="57"/>
      <c r="X3842" s="56" t="str">
        <f t="shared" si="60"/>
        <v/>
      </c>
    </row>
    <row r="3843" spans="1:24" x14ac:dyDescent="0.2">
      <c r="A3843" s="8">
        <v>3827</v>
      </c>
      <c r="B3843" s="47" t="str">
        <f>IF('tabela informacyjna dla JST'!$C$9="","",'tabela informacyjna dla JST'!$C$9)</f>
        <v>Ślemień gm. wiejska</v>
      </c>
      <c r="C3843" s="47" t="str">
        <f>IFERROR((VLOOKUP(B3843,Tabela1[],6,FALSE)),"")</f>
        <v>PL2405_EE</v>
      </c>
      <c r="D3843" s="47" t="str">
        <f>IFERROR((VLOOKUP(C3843,KATALOGI!$A$34:$B$49,2,FALSE)),"")</f>
        <v>Edukacja ekologiczna związana z ochroną powietrza</v>
      </c>
      <c r="E3843" s="57"/>
      <c r="F3843" s="57"/>
      <c r="G3843" s="57"/>
      <c r="H3843" s="57"/>
      <c r="I3843" s="57"/>
      <c r="J3843" s="57"/>
      <c r="K3843" s="57"/>
      <c r="L3843" s="57"/>
      <c r="M3843" s="57"/>
      <c r="N3843" s="57"/>
      <c r="O3843" s="57"/>
      <c r="P3843" s="57"/>
      <c r="Q3843" s="57"/>
      <c r="R3843" s="57"/>
      <c r="S3843" s="57"/>
      <c r="T3843" s="57"/>
      <c r="U3843" s="57"/>
      <c r="V3843" s="57"/>
      <c r="W3843" s="57"/>
      <c r="X3843" s="56" t="str">
        <f t="shared" si="60"/>
        <v/>
      </c>
    </row>
    <row r="3844" spans="1:24" x14ac:dyDescent="0.2">
      <c r="A3844" s="8">
        <v>3828</v>
      </c>
      <c r="B3844" s="47" t="str">
        <f>IF('tabela informacyjna dla JST'!$C$9="","",'tabela informacyjna dla JST'!$C$9)</f>
        <v>Ślemień gm. wiejska</v>
      </c>
      <c r="C3844" s="47" t="str">
        <f>IFERROR((VLOOKUP(B3844,Tabela1[],6,FALSE)),"")</f>
        <v>PL2405_EE</v>
      </c>
      <c r="D3844" s="47" t="str">
        <f>IFERROR((VLOOKUP(C3844,KATALOGI!$A$34:$B$49,2,FALSE)),"")</f>
        <v>Edukacja ekologiczna związana z ochroną powietrza</v>
      </c>
      <c r="E3844" s="57"/>
      <c r="F3844" s="57"/>
      <c r="G3844" s="57"/>
      <c r="H3844" s="57"/>
      <c r="I3844" s="57"/>
      <c r="J3844" s="57"/>
      <c r="K3844" s="57"/>
      <c r="L3844" s="57"/>
      <c r="M3844" s="57"/>
      <c r="N3844" s="57"/>
      <c r="O3844" s="57"/>
      <c r="P3844" s="57"/>
      <c r="Q3844" s="57"/>
      <c r="R3844" s="57"/>
      <c r="S3844" s="57"/>
      <c r="T3844" s="57"/>
      <c r="U3844" s="57"/>
      <c r="V3844" s="57"/>
      <c r="W3844" s="57"/>
      <c r="X3844" s="56" t="str">
        <f t="shared" si="60"/>
        <v/>
      </c>
    </row>
    <row r="3845" spans="1:24" x14ac:dyDescent="0.2">
      <c r="A3845" s="8">
        <v>3829</v>
      </c>
      <c r="B3845" s="47" t="str">
        <f>IF('tabela informacyjna dla JST'!$C$9="","",'tabela informacyjna dla JST'!$C$9)</f>
        <v>Ślemień gm. wiejska</v>
      </c>
      <c r="C3845" s="47" t="str">
        <f>IFERROR((VLOOKUP(B3845,Tabela1[],6,FALSE)),"")</f>
        <v>PL2405_EE</v>
      </c>
      <c r="D3845" s="47" t="str">
        <f>IFERROR((VLOOKUP(C3845,KATALOGI!$A$34:$B$49,2,FALSE)),"")</f>
        <v>Edukacja ekologiczna związana z ochroną powietrza</v>
      </c>
      <c r="E3845" s="57"/>
      <c r="F3845" s="57"/>
      <c r="G3845" s="57"/>
      <c r="H3845" s="57"/>
      <c r="I3845" s="57"/>
      <c r="J3845" s="57"/>
      <c r="K3845" s="57"/>
      <c r="L3845" s="57"/>
      <c r="M3845" s="57"/>
      <c r="N3845" s="57"/>
      <c r="O3845" s="57"/>
      <c r="P3845" s="57"/>
      <c r="Q3845" s="57"/>
      <c r="R3845" s="57"/>
      <c r="S3845" s="57"/>
      <c r="T3845" s="57"/>
      <c r="U3845" s="57"/>
      <c r="V3845" s="57"/>
      <c r="W3845" s="57"/>
      <c r="X3845" s="56" t="str">
        <f t="shared" si="60"/>
        <v/>
      </c>
    </row>
    <row r="3846" spans="1:24" x14ac:dyDescent="0.2">
      <c r="A3846" s="8">
        <v>3830</v>
      </c>
      <c r="B3846" s="47" t="str">
        <f>IF('tabela informacyjna dla JST'!$C$9="","",'tabela informacyjna dla JST'!$C$9)</f>
        <v>Ślemień gm. wiejska</v>
      </c>
      <c r="C3846" s="47" t="str">
        <f>IFERROR((VLOOKUP(B3846,Tabela1[],6,FALSE)),"")</f>
        <v>PL2405_EE</v>
      </c>
      <c r="D3846" s="47" t="str">
        <f>IFERROR((VLOOKUP(C3846,KATALOGI!$A$34:$B$49,2,FALSE)),"")</f>
        <v>Edukacja ekologiczna związana z ochroną powietrza</v>
      </c>
      <c r="E3846" s="57"/>
      <c r="F3846" s="57"/>
      <c r="G3846" s="57"/>
      <c r="H3846" s="57"/>
      <c r="I3846" s="57"/>
      <c r="J3846" s="57"/>
      <c r="K3846" s="57"/>
      <c r="L3846" s="57"/>
      <c r="M3846" s="57"/>
      <c r="N3846" s="57"/>
      <c r="O3846" s="57"/>
      <c r="P3846" s="57"/>
      <c r="Q3846" s="57"/>
      <c r="R3846" s="57"/>
      <c r="S3846" s="57"/>
      <c r="T3846" s="57"/>
      <c r="U3846" s="57"/>
      <c r="V3846" s="57"/>
      <c r="W3846" s="57"/>
      <c r="X3846" s="56" t="str">
        <f t="shared" si="60"/>
        <v/>
      </c>
    </row>
    <row r="3847" spans="1:24" x14ac:dyDescent="0.2">
      <c r="A3847" s="8">
        <v>3831</v>
      </c>
      <c r="B3847" s="47" t="str">
        <f>IF('tabela informacyjna dla JST'!$C$9="","",'tabela informacyjna dla JST'!$C$9)</f>
        <v>Ślemień gm. wiejska</v>
      </c>
      <c r="C3847" s="47" t="str">
        <f>IFERROR((VLOOKUP(B3847,Tabela1[],6,FALSE)),"")</f>
        <v>PL2405_EE</v>
      </c>
      <c r="D3847" s="47" t="str">
        <f>IFERROR((VLOOKUP(C3847,KATALOGI!$A$34:$B$49,2,FALSE)),"")</f>
        <v>Edukacja ekologiczna związana z ochroną powietrza</v>
      </c>
      <c r="E3847" s="57"/>
      <c r="F3847" s="57"/>
      <c r="G3847" s="57"/>
      <c r="H3847" s="57"/>
      <c r="I3847" s="57"/>
      <c r="J3847" s="57"/>
      <c r="K3847" s="57"/>
      <c r="L3847" s="57"/>
      <c r="M3847" s="57"/>
      <c r="N3847" s="57"/>
      <c r="O3847" s="57"/>
      <c r="P3847" s="57"/>
      <c r="Q3847" s="57"/>
      <c r="R3847" s="57"/>
      <c r="S3847" s="57"/>
      <c r="T3847" s="57"/>
      <c r="U3847" s="57"/>
      <c r="V3847" s="57"/>
      <c r="W3847" s="57"/>
      <c r="X3847" s="56" t="str">
        <f t="shared" si="60"/>
        <v/>
      </c>
    </row>
    <row r="3848" spans="1:24" x14ac:dyDescent="0.2">
      <c r="A3848" s="8">
        <v>3832</v>
      </c>
      <c r="B3848" s="47" t="str">
        <f>IF('tabela informacyjna dla JST'!$C$9="","",'tabela informacyjna dla JST'!$C$9)</f>
        <v>Ślemień gm. wiejska</v>
      </c>
      <c r="C3848" s="47" t="str">
        <f>IFERROR((VLOOKUP(B3848,Tabela1[],6,FALSE)),"")</f>
        <v>PL2405_EE</v>
      </c>
      <c r="D3848" s="47" t="str">
        <f>IFERROR((VLOOKUP(C3848,KATALOGI!$A$34:$B$49,2,FALSE)),"")</f>
        <v>Edukacja ekologiczna związana z ochroną powietrza</v>
      </c>
      <c r="E3848" s="57"/>
      <c r="F3848" s="57"/>
      <c r="G3848" s="57"/>
      <c r="H3848" s="57"/>
      <c r="I3848" s="57"/>
      <c r="J3848" s="57"/>
      <c r="K3848" s="57"/>
      <c r="L3848" s="57"/>
      <c r="M3848" s="57"/>
      <c r="N3848" s="57"/>
      <c r="O3848" s="57"/>
      <c r="P3848" s="57"/>
      <c r="Q3848" s="57"/>
      <c r="R3848" s="57"/>
      <c r="S3848" s="57"/>
      <c r="T3848" s="57"/>
      <c r="U3848" s="57"/>
      <c r="V3848" s="57"/>
      <c r="W3848" s="57"/>
      <c r="X3848" s="56" t="str">
        <f t="shared" si="60"/>
        <v/>
      </c>
    </row>
    <row r="3849" spans="1:24" x14ac:dyDescent="0.2">
      <c r="A3849" s="8">
        <v>3833</v>
      </c>
      <c r="B3849" s="47" t="str">
        <f>IF('tabela informacyjna dla JST'!$C$9="","",'tabela informacyjna dla JST'!$C$9)</f>
        <v>Ślemień gm. wiejska</v>
      </c>
      <c r="C3849" s="47" t="str">
        <f>IFERROR((VLOOKUP(B3849,Tabela1[],6,FALSE)),"")</f>
        <v>PL2405_EE</v>
      </c>
      <c r="D3849" s="47" t="str">
        <f>IFERROR((VLOOKUP(C3849,KATALOGI!$A$34:$B$49,2,FALSE)),"")</f>
        <v>Edukacja ekologiczna związana z ochroną powietrza</v>
      </c>
      <c r="E3849" s="57"/>
      <c r="F3849" s="57"/>
      <c r="G3849" s="57"/>
      <c r="H3849" s="57"/>
      <c r="I3849" s="57"/>
      <c r="J3849" s="57"/>
      <c r="K3849" s="57"/>
      <c r="L3849" s="57"/>
      <c r="M3849" s="57"/>
      <c r="N3849" s="57"/>
      <c r="O3849" s="57"/>
      <c r="P3849" s="57"/>
      <c r="Q3849" s="57"/>
      <c r="R3849" s="57"/>
      <c r="S3849" s="57"/>
      <c r="T3849" s="57"/>
      <c r="U3849" s="57"/>
      <c r="V3849" s="57"/>
      <c r="W3849" s="57"/>
      <c r="X3849" s="56" t="str">
        <f t="shared" si="60"/>
        <v/>
      </c>
    </row>
    <row r="3850" spans="1:24" x14ac:dyDescent="0.2">
      <c r="A3850" s="8">
        <v>3834</v>
      </c>
      <c r="B3850" s="47" t="str">
        <f>IF('tabela informacyjna dla JST'!$C$9="","",'tabela informacyjna dla JST'!$C$9)</f>
        <v>Ślemień gm. wiejska</v>
      </c>
      <c r="C3850" s="47" t="str">
        <f>IFERROR((VLOOKUP(B3850,Tabela1[],6,FALSE)),"")</f>
        <v>PL2405_EE</v>
      </c>
      <c r="D3850" s="47" t="str">
        <f>IFERROR((VLOOKUP(C3850,KATALOGI!$A$34:$B$49,2,FALSE)),"")</f>
        <v>Edukacja ekologiczna związana z ochroną powietrza</v>
      </c>
      <c r="E3850" s="57"/>
      <c r="F3850" s="57"/>
      <c r="G3850" s="57"/>
      <c r="H3850" s="57"/>
      <c r="I3850" s="57"/>
      <c r="J3850" s="57"/>
      <c r="K3850" s="57"/>
      <c r="L3850" s="57"/>
      <c r="M3850" s="57"/>
      <c r="N3850" s="57"/>
      <c r="O3850" s="57"/>
      <c r="P3850" s="57"/>
      <c r="Q3850" s="57"/>
      <c r="R3850" s="57"/>
      <c r="S3850" s="57"/>
      <c r="T3850" s="57"/>
      <c r="U3850" s="57"/>
      <c r="V3850" s="57"/>
      <c r="W3850" s="57"/>
      <c r="X3850" s="56" t="str">
        <f t="shared" si="60"/>
        <v/>
      </c>
    </row>
    <row r="3851" spans="1:24" x14ac:dyDescent="0.2">
      <c r="A3851" s="8">
        <v>3835</v>
      </c>
      <c r="B3851" s="47" t="str">
        <f>IF('tabela informacyjna dla JST'!$C$9="","",'tabela informacyjna dla JST'!$C$9)</f>
        <v>Ślemień gm. wiejska</v>
      </c>
      <c r="C3851" s="47" t="str">
        <f>IFERROR((VLOOKUP(B3851,Tabela1[],6,FALSE)),"")</f>
        <v>PL2405_EE</v>
      </c>
      <c r="D3851" s="47" t="str">
        <f>IFERROR((VLOOKUP(C3851,KATALOGI!$A$34:$B$49,2,FALSE)),"")</f>
        <v>Edukacja ekologiczna związana z ochroną powietrza</v>
      </c>
      <c r="E3851" s="57"/>
      <c r="F3851" s="57"/>
      <c r="G3851" s="57"/>
      <c r="H3851" s="57"/>
      <c r="I3851" s="57"/>
      <c r="J3851" s="57"/>
      <c r="K3851" s="57"/>
      <c r="L3851" s="57"/>
      <c r="M3851" s="57"/>
      <c r="N3851" s="57"/>
      <c r="O3851" s="57"/>
      <c r="P3851" s="57"/>
      <c r="Q3851" s="57"/>
      <c r="R3851" s="57"/>
      <c r="S3851" s="57"/>
      <c r="T3851" s="57"/>
      <c r="U3851" s="57"/>
      <c r="V3851" s="57"/>
      <c r="W3851" s="57"/>
      <c r="X3851" s="56" t="str">
        <f t="shared" si="60"/>
        <v/>
      </c>
    </row>
    <row r="3852" spans="1:24" x14ac:dyDescent="0.2">
      <c r="A3852" s="8">
        <v>3836</v>
      </c>
      <c r="B3852" s="47" t="str">
        <f>IF('tabela informacyjna dla JST'!$C$9="","",'tabela informacyjna dla JST'!$C$9)</f>
        <v>Ślemień gm. wiejska</v>
      </c>
      <c r="C3852" s="47" t="str">
        <f>IFERROR((VLOOKUP(B3852,Tabela1[],6,FALSE)),"")</f>
        <v>PL2405_EE</v>
      </c>
      <c r="D3852" s="47" t="str">
        <f>IFERROR((VLOOKUP(C3852,KATALOGI!$A$34:$B$49,2,FALSE)),"")</f>
        <v>Edukacja ekologiczna związana z ochroną powietrza</v>
      </c>
      <c r="E3852" s="57"/>
      <c r="F3852" s="57"/>
      <c r="G3852" s="57"/>
      <c r="H3852" s="57"/>
      <c r="I3852" s="57"/>
      <c r="J3852" s="57"/>
      <c r="K3852" s="57"/>
      <c r="L3852" s="57"/>
      <c r="M3852" s="57"/>
      <c r="N3852" s="57"/>
      <c r="O3852" s="57"/>
      <c r="P3852" s="57"/>
      <c r="Q3852" s="57"/>
      <c r="R3852" s="57"/>
      <c r="S3852" s="57"/>
      <c r="T3852" s="57"/>
      <c r="U3852" s="57"/>
      <c r="V3852" s="57"/>
      <c r="W3852" s="57"/>
      <c r="X3852" s="56" t="str">
        <f t="shared" si="60"/>
        <v/>
      </c>
    </row>
    <row r="3853" spans="1:24" x14ac:dyDescent="0.2">
      <c r="A3853" s="8">
        <v>3837</v>
      </c>
      <c r="B3853" s="47" t="str">
        <f>IF('tabela informacyjna dla JST'!$C$9="","",'tabela informacyjna dla JST'!$C$9)</f>
        <v>Ślemień gm. wiejska</v>
      </c>
      <c r="C3853" s="47" t="str">
        <f>IFERROR((VLOOKUP(B3853,Tabela1[],6,FALSE)),"")</f>
        <v>PL2405_EE</v>
      </c>
      <c r="D3853" s="47" t="str">
        <f>IFERROR((VLOOKUP(C3853,KATALOGI!$A$34:$B$49,2,FALSE)),"")</f>
        <v>Edukacja ekologiczna związana z ochroną powietrza</v>
      </c>
      <c r="E3853" s="57"/>
      <c r="F3853" s="57"/>
      <c r="G3853" s="57"/>
      <c r="H3853" s="57"/>
      <c r="I3853" s="57"/>
      <c r="J3853" s="57"/>
      <c r="K3853" s="57"/>
      <c r="L3853" s="57"/>
      <c r="M3853" s="57"/>
      <c r="N3853" s="57"/>
      <c r="O3853" s="57"/>
      <c r="P3853" s="57"/>
      <c r="Q3853" s="57"/>
      <c r="R3853" s="57"/>
      <c r="S3853" s="57"/>
      <c r="T3853" s="57"/>
      <c r="U3853" s="57"/>
      <c r="V3853" s="57"/>
      <c r="W3853" s="57"/>
      <c r="X3853" s="56" t="str">
        <f t="shared" si="60"/>
        <v/>
      </c>
    </row>
    <row r="3854" spans="1:24" x14ac:dyDescent="0.2">
      <c r="A3854" s="8">
        <v>3838</v>
      </c>
      <c r="B3854" s="47" t="str">
        <f>IF('tabela informacyjna dla JST'!$C$9="","",'tabela informacyjna dla JST'!$C$9)</f>
        <v>Ślemień gm. wiejska</v>
      </c>
      <c r="C3854" s="47" t="str">
        <f>IFERROR((VLOOKUP(B3854,Tabela1[],6,FALSE)),"")</f>
        <v>PL2405_EE</v>
      </c>
      <c r="D3854" s="47" t="str">
        <f>IFERROR((VLOOKUP(C3854,KATALOGI!$A$34:$B$49,2,FALSE)),"")</f>
        <v>Edukacja ekologiczna związana z ochroną powietrza</v>
      </c>
      <c r="E3854" s="57"/>
      <c r="F3854" s="57"/>
      <c r="G3854" s="57"/>
      <c r="H3854" s="57"/>
      <c r="I3854" s="57"/>
      <c r="J3854" s="57"/>
      <c r="K3854" s="57"/>
      <c r="L3854" s="57"/>
      <c r="M3854" s="57"/>
      <c r="N3854" s="57"/>
      <c r="O3854" s="57"/>
      <c r="P3854" s="57"/>
      <c r="Q3854" s="57"/>
      <c r="R3854" s="57"/>
      <c r="S3854" s="57"/>
      <c r="T3854" s="57"/>
      <c r="U3854" s="57"/>
      <c r="V3854" s="57"/>
      <c r="W3854" s="57"/>
      <c r="X3854" s="56" t="str">
        <f t="shared" si="60"/>
        <v/>
      </c>
    </row>
    <row r="3855" spans="1:24" x14ac:dyDescent="0.2">
      <c r="A3855" s="8">
        <v>3839</v>
      </c>
      <c r="B3855" s="47" t="str">
        <f>IF('tabela informacyjna dla JST'!$C$9="","",'tabela informacyjna dla JST'!$C$9)</f>
        <v>Ślemień gm. wiejska</v>
      </c>
      <c r="C3855" s="47" t="str">
        <f>IFERROR((VLOOKUP(B3855,Tabela1[],6,FALSE)),"")</f>
        <v>PL2405_EE</v>
      </c>
      <c r="D3855" s="47" t="str">
        <f>IFERROR((VLOOKUP(C3855,KATALOGI!$A$34:$B$49,2,FALSE)),"")</f>
        <v>Edukacja ekologiczna związana z ochroną powietrza</v>
      </c>
      <c r="E3855" s="57"/>
      <c r="F3855" s="57"/>
      <c r="G3855" s="57"/>
      <c r="H3855" s="57"/>
      <c r="I3855" s="57"/>
      <c r="J3855" s="57"/>
      <c r="K3855" s="57"/>
      <c r="L3855" s="57"/>
      <c r="M3855" s="57"/>
      <c r="N3855" s="57"/>
      <c r="O3855" s="57"/>
      <c r="P3855" s="57"/>
      <c r="Q3855" s="57"/>
      <c r="R3855" s="57"/>
      <c r="S3855" s="57"/>
      <c r="T3855" s="57"/>
      <c r="U3855" s="57"/>
      <c r="V3855" s="57"/>
      <c r="W3855" s="57"/>
      <c r="X3855" s="56" t="str">
        <f t="shared" si="60"/>
        <v/>
      </c>
    </row>
    <row r="3856" spans="1:24" x14ac:dyDescent="0.2">
      <c r="A3856" s="8">
        <v>3840</v>
      </c>
      <c r="B3856" s="47" t="str">
        <f>IF('tabela informacyjna dla JST'!$C$9="","",'tabela informacyjna dla JST'!$C$9)</f>
        <v>Ślemień gm. wiejska</v>
      </c>
      <c r="C3856" s="47" t="str">
        <f>IFERROR((VLOOKUP(B3856,Tabela1[],6,FALSE)),"")</f>
        <v>PL2405_EE</v>
      </c>
      <c r="D3856" s="47" t="str">
        <f>IFERROR((VLOOKUP(C3856,KATALOGI!$A$34:$B$49,2,FALSE)),"")</f>
        <v>Edukacja ekologiczna związana z ochroną powietrza</v>
      </c>
      <c r="E3856" s="57"/>
      <c r="F3856" s="57"/>
      <c r="G3856" s="57"/>
      <c r="H3856" s="57"/>
      <c r="I3856" s="57"/>
      <c r="J3856" s="57"/>
      <c r="K3856" s="57"/>
      <c r="L3856" s="57"/>
      <c r="M3856" s="57"/>
      <c r="N3856" s="57"/>
      <c r="O3856" s="57"/>
      <c r="P3856" s="57"/>
      <c r="Q3856" s="57"/>
      <c r="R3856" s="57"/>
      <c r="S3856" s="57"/>
      <c r="T3856" s="57"/>
      <c r="U3856" s="57"/>
      <c r="V3856" s="57"/>
      <c r="W3856" s="57"/>
      <c r="X3856" s="56" t="str">
        <f t="shared" si="60"/>
        <v/>
      </c>
    </row>
    <row r="3857" spans="1:24" x14ac:dyDescent="0.2">
      <c r="A3857" s="8">
        <v>3841</v>
      </c>
      <c r="B3857" s="47" t="str">
        <f>IF('tabela informacyjna dla JST'!$C$9="","",'tabela informacyjna dla JST'!$C$9)</f>
        <v>Ślemień gm. wiejska</v>
      </c>
      <c r="C3857" s="47" t="str">
        <f>IFERROR((VLOOKUP(B3857,Tabela1[],6,FALSE)),"")</f>
        <v>PL2405_EE</v>
      </c>
      <c r="D3857" s="47" t="str">
        <f>IFERROR((VLOOKUP(C3857,KATALOGI!$A$34:$B$49,2,FALSE)),"")</f>
        <v>Edukacja ekologiczna związana z ochroną powietrza</v>
      </c>
      <c r="E3857" s="57"/>
      <c r="F3857" s="57"/>
      <c r="G3857" s="57"/>
      <c r="H3857" s="57"/>
      <c r="I3857" s="57"/>
      <c r="J3857" s="57"/>
      <c r="K3857" s="57"/>
      <c r="L3857" s="57"/>
      <c r="M3857" s="57"/>
      <c r="N3857" s="57"/>
      <c r="O3857" s="57"/>
      <c r="P3857" s="57"/>
      <c r="Q3857" s="57"/>
      <c r="R3857" s="57"/>
      <c r="S3857" s="57"/>
      <c r="T3857" s="57"/>
      <c r="U3857" s="57"/>
      <c r="V3857" s="57"/>
      <c r="W3857" s="57"/>
      <c r="X3857" s="56" t="str">
        <f t="shared" si="60"/>
        <v/>
      </c>
    </row>
    <row r="3858" spans="1:24" x14ac:dyDescent="0.2">
      <c r="A3858" s="8">
        <v>3842</v>
      </c>
      <c r="B3858" s="47" t="str">
        <f>IF('tabela informacyjna dla JST'!$C$9="","",'tabela informacyjna dla JST'!$C$9)</f>
        <v>Ślemień gm. wiejska</v>
      </c>
      <c r="C3858" s="47" t="str">
        <f>IFERROR((VLOOKUP(B3858,Tabela1[],6,FALSE)),"")</f>
        <v>PL2405_EE</v>
      </c>
      <c r="D3858" s="47" t="str">
        <f>IFERROR((VLOOKUP(C3858,KATALOGI!$A$34:$B$49,2,FALSE)),"")</f>
        <v>Edukacja ekologiczna związana z ochroną powietrza</v>
      </c>
      <c r="E3858" s="57"/>
      <c r="F3858" s="57"/>
      <c r="G3858" s="57"/>
      <c r="H3858" s="57"/>
      <c r="I3858" s="57"/>
      <c r="J3858" s="57"/>
      <c r="K3858" s="57"/>
      <c r="L3858" s="57"/>
      <c r="M3858" s="57"/>
      <c r="N3858" s="57"/>
      <c r="O3858" s="57"/>
      <c r="P3858" s="57"/>
      <c r="Q3858" s="57"/>
      <c r="R3858" s="57"/>
      <c r="S3858" s="57"/>
      <c r="T3858" s="57"/>
      <c r="U3858" s="57"/>
      <c r="V3858" s="57"/>
      <c r="W3858" s="57"/>
      <c r="X3858" s="56" t="str">
        <f t="shared" ref="X3858:X3921" si="61">IF(SUM(R3858:W3858)&gt;Q3858,"Suma wysokości uzyskanego dofinansowania jest wyższa niż szacunkowe koszty realizacji inwestycji!","")</f>
        <v/>
      </c>
    </row>
    <row r="3859" spans="1:24" x14ac:dyDescent="0.2">
      <c r="A3859" s="8">
        <v>3843</v>
      </c>
      <c r="B3859" s="47" t="str">
        <f>IF('tabela informacyjna dla JST'!$C$9="","",'tabela informacyjna dla JST'!$C$9)</f>
        <v>Ślemień gm. wiejska</v>
      </c>
      <c r="C3859" s="47" t="str">
        <f>IFERROR((VLOOKUP(B3859,Tabela1[],6,FALSE)),"")</f>
        <v>PL2405_EE</v>
      </c>
      <c r="D3859" s="47" t="str">
        <f>IFERROR((VLOOKUP(C3859,KATALOGI!$A$34:$B$49,2,FALSE)),"")</f>
        <v>Edukacja ekologiczna związana z ochroną powietrza</v>
      </c>
      <c r="E3859" s="57"/>
      <c r="F3859" s="57"/>
      <c r="G3859" s="57"/>
      <c r="H3859" s="57"/>
      <c r="I3859" s="57"/>
      <c r="J3859" s="57"/>
      <c r="K3859" s="57"/>
      <c r="L3859" s="57"/>
      <c r="M3859" s="57"/>
      <c r="N3859" s="57"/>
      <c r="O3859" s="57"/>
      <c r="P3859" s="57"/>
      <c r="Q3859" s="57"/>
      <c r="R3859" s="57"/>
      <c r="S3859" s="57"/>
      <c r="T3859" s="57"/>
      <c r="U3859" s="57"/>
      <c r="V3859" s="57"/>
      <c r="W3859" s="57"/>
      <c r="X3859" s="56" t="str">
        <f t="shared" si="61"/>
        <v/>
      </c>
    </row>
    <row r="3860" spans="1:24" x14ac:dyDescent="0.2">
      <c r="A3860" s="8">
        <v>3844</v>
      </c>
      <c r="B3860" s="47" t="str">
        <f>IF('tabela informacyjna dla JST'!$C$9="","",'tabela informacyjna dla JST'!$C$9)</f>
        <v>Ślemień gm. wiejska</v>
      </c>
      <c r="C3860" s="47" t="str">
        <f>IFERROR((VLOOKUP(B3860,Tabela1[],6,FALSE)),"")</f>
        <v>PL2405_EE</v>
      </c>
      <c r="D3860" s="47" t="str">
        <f>IFERROR((VLOOKUP(C3860,KATALOGI!$A$34:$B$49,2,FALSE)),"")</f>
        <v>Edukacja ekologiczna związana z ochroną powietrza</v>
      </c>
      <c r="E3860" s="57"/>
      <c r="F3860" s="57"/>
      <c r="G3860" s="57"/>
      <c r="H3860" s="57"/>
      <c r="I3860" s="57"/>
      <c r="J3860" s="57"/>
      <c r="K3860" s="57"/>
      <c r="L3860" s="57"/>
      <c r="M3860" s="57"/>
      <c r="N3860" s="57"/>
      <c r="O3860" s="57"/>
      <c r="P3860" s="57"/>
      <c r="Q3860" s="57"/>
      <c r="R3860" s="57"/>
      <c r="S3860" s="57"/>
      <c r="T3860" s="57"/>
      <c r="U3860" s="57"/>
      <c r="V3860" s="57"/>
      <c r="W3860" s="57"/>
      <c r="X3860" s="56" t="str">
        <f t="shared" si="61"/>
        <v/>
      </c>
    </row>
    <row r="3861" spans="1:24" x14ac:dyDescent="0.2">
      <c r="A3861" s="8">
        <v>3845</v>
      </c>
      <c r="B3861" s="47" t="str">
        <f>IF('tabela informacyjna dla JST'!$C$9="","",'tabela informacyjna dla JST'!$C$9)</f>
        <v>Ślemień gm. wiejska</v>
      </c>
      <c r="C3861" s="47" t="str">
        <f>IFERROR((VLOOKUP(B3861,Tabela1[],6,FALSE)),"")</f>
        <v>PL2405_EE</v>
      </c>
      <c r="D3861" s="47" t="str">
        <f>IFERROR((VLOOKUP(C3861,KATALOGI!$A$34:$B$49,2,FALSE)),"")</f>
        <v>Edukacja ekologiczna związana z ochroną powietrza</v>
      </c>
      <c r="E3861" s="57"/>
      <c r="F3861" s="57"/>
      <c r="G3861" s="57"/>
      <c r="H3861" s="57"/>
      <c r="I3861" s="57"/>
      <c r="J3861" s="57"/>
      <c r="K3861" s="57"/>
      <c r="L3861" s="57"/>
      <c r="M3861" s="57"/>
      <c r="N3861" s="57"/>
      <c r="O3861" s="57"/>
      <c r="P3861" s="57"/>
      <c r="Q3861" s="57"/>
      <c r="R3861" s="57"/>
      <c r="S3861" s="57"/>
      <c r="T3861" s="57"/>
      <c r="U3861" s="57"/>
      <c r="V3861" s="57"/>
      <c r="W3861" s="57"/>
      <c r="X3861" s="56" t="str">
        <f t="shared" si="61"/>
        <v/>
      </c>
    </row>
    <row r="3862" spans="1:24" x14ac:dyDescent="0.2">
      <c r="A3862" s="8">
        <v>3846</v>
      </c>
      <c r="B3862" s="47" t="str">
        <f>IF('tabela informacyjna dla JST'!$C$9="","",'tabela informacyjna dla JST'!$C$9)</f>
        <v>Ślemień gm. wiejska</v>
      </c>
      <c r="C3862" s="47" t="str">
        <f>IFERROR((VLOOKUP(B3862,Tabela1[],6,FALSE)),"")</f>
        <v>PL2405_EE</v>
      </c>
      <c r="D3862" s="47" t="str">
        <f>IFERROR((VLOOKUP(C3862,KATALOGI!$A$34:$B$49,2,FALSE)),"")</f>
        <v>Edukacja ekologiczna związana z ochroną powietrza</v>
      </c>
      <c r="E3862" s="57"/>
      <c r="F3862" s="57"/>
      <c r="G3862" s="57"/>
      <c r="H3862" s="57"/>
      <c r="I3862" s="57"/>
      <c r="J3862" s="57"/>
      <c r="K3862" s="57"/>
      <c r="L3862" s="57"/>
      <c r="M3862" s="57"/>
      <c r="N3862" s="57"/>
      <c r="O3862" s="57"/>
      <c r="P3862" s="57"/>
      <c r="Q3862" s="57"/>
      <c r="R3862" s="57"/>
      <c r="S3862" s="57"/>
      <c r="T3862" s="57"/>
      <c r="U3862" s="57"/>
      <c r="V3862" s="57"/>
      <c r="W3862" s="57"/>
      <c r="X3862" s="56" t="str">
        <f t="shared" si="61"/>
        <v/>
      </c>
    </row>
    <row r="3863" spans="1:24" x14ac:dyDescent="0.2">
      <c r="A3863" s="8">
        <v>3847</v>
      </c>
      <c r="B3863" s="47" t="str">
        <f>IF('tabela informacyjna dla JST'!$C$9="","",'tabela informacyjna dla JST'!$C$9)</f>
        <v>Ślemień gm. wiejska</v>
      </c>
      <c r="C3863" s="47" t="str">
        <f>IFERROR((VLOOKUP(B3863,Tabela1[],6,FALSE)),"")</f>
        <v>PL2405_EE</v>
      </c>
      <c r="D3863" s="47" t="str">
        <f>IFERROR((VLOOKUP(C3863,KATALOGI!$A$34:$B$49,2,FALSE)),"")</f>
        <v>Edukacja ekologiczna związana z ochroną powietrza</v>
      </c>
      <c r="E3863" s="57"/>
      <c r="F3863" s="57"/>
      <c r="G3863" s="57"/>
      <c r="H3863" s="57"/>
      <c r="I3863" s="57"/>
      <c r="J3863" s="57"/>
      <c r="K3863" s="57"/>
      <c r="L3863" s="57"/>
      <c r="M3863" s="57"/>
      <c r="N3863" s="57"/>
      <c r="O3863" s="57"/>
      <c r="P3863" s="57"/>
      <c r="Q3863" s="57"/>
      <c r="R3863" s="57"/>
      <c r="S3863" s="57"/>
      <c r="T3863" s="57"/>
      <c r="U3863" s="57"/>
      <c r="V3863" s="57"/>
      <c r="W3863" s="57"/>
      <c r="X3863" s="56" t="str">
        <f t="shared" si="61"/>
        <v/>
      </c>
    </row>
    <row r="3864" spans="1:24" x14ac:dyDescent="0.2">
      <c r="A3864" s="8">
        <v>3848</v>
      </c>
      <c r="B3864" s="47" t="str">
        <f>IF('tabela informacyjna dla JST'!$C$9="","",'tabela informacyjna dla JST'!$C$9)</f>
        <v>Ślemień gm. wiejska</v>
      </c>
      <c r="C3864" s="47" t="str">
        <f>IFERROR((VLOOKUP(B3864,Tabela1[],6,FALSE)),"")</f>
        <v>PL2405_EE</v>
      </c>
      <c r="D3864" s="47" t="str">
        <f>IFERROR((VLOOKUP(C3864,KATALOGI!$A$34:$B$49,2,FALSE)),"")</f>
        <v>Edukacja ekologiczna związana z ochroną powietrza</v>
      </c>
      <c r="E3864" s="57"/>
      <c r="F3864" s="57"/>
      <c r="G3864" s="57"/>
      <c r="H3864" s="57"/>
      <c r="I3864" s="57"/>
      <c r="J3864" s="57"/>
      <c r="K3864" s="57"/>
      <c r="L3864" s="57"/>
      <c r="M3864" s="57"/>
      <c r="N3864" s="57"/>
      <c r="O3864" s="57"/>
      <c r="P3864" s="57"/>
      <c r="Q3864" s="57"/>
      <c r="R3864" s="57"/>
      <c r="S3864" s="57"/>
      <c r="T3864" s="57"/>
      <c r="U3864" s="57"/>
      <c r="V3864" s="57"/>
      <c r="W3864" s="57"/>
      <c r="X3864" s="56" t="str">
        <f t="shared" si="61"/>
        <v/>
      </c>
    </row>
    <row r="3865" spans="1:24" x14ac:dyDescent="0.2">
      <c r="A3865" s="8">
        <v>3849</v>
      </c>
      <c r="B3865" s="47" t="str">
        <f>IF('tabela informacyjna dla JST'!$C$9="","",'tabela informacyjna dla JST'!$C$9)</f>
        <v>Ślemień gm. wiejska</v>
      </c>
      <c r="C3865" s="47" t="str">
        <f>IFERROR((VLOOKUP(B3865,Tabela1[],6,FALSE)),"")</f>
        <v>PL2405_EE</v>
      </c>
      <c r="D3865" s="47" t="str">
        <f>IFERROR((VLOOKUP(C3865,KATALOGI!$A$34:$B$49,2,FALSE)),"")</f>
        <v>Edukacja ekologiczna związana z ochroną powietrza</v>
      </c>
      <c r="E3865" s="57"/>
      <c r="F3865" s="57"/>
      <c r="G3865" s="57"/>
      <c r="H3865" s="57"/>
      <c r="I3865" s="57"/>
      <c r="J3865" s="57"/>
      <c r="K3865" s="57"/>
      <c r="L3865" s="57"/>
      <c r="M3865" s="57"/>
      <c r="N3865" s="57"/>
      <c r="O3865" s="57"/>
      <c r="P3865" s="57"/>
      <c r="Q3865" s="57"/>
      <c r="R3865" s="57"/>
      <c r="S3865" s="57"/>
      <c r="T3865" s="57"/>
      <c r="U3865" s="57"/>
      <c r="V3865" s="57"/>
      <c r="W3865" s="57"/>
      <c r="X3865" s="56" t="str">
        <f t="shared" si="61"/>
        <v/>
      </c>
    </row>
    <row r="3866" spans="1:24" x14ac:dyDescent="0.2">
      <c r="A3866" s="8">
        <v>3850</v>
      </c>
      <c r="B3866" s="47" t="str">
        <f>IF('tabela informacyjna dla JST'!$C$9="","",'tabela informacyjna dla JST'!$C$9)</f>
        <v>Ślemień gm. wiejska</v>
      </c>
      <c r="C3866" s="47" t="str">
        <f>IFERROR((VLOOKUP(B3866,Tabela1[],6,FALSE)),"")</f>
        <v>PL2405_EE</v>
      </c>
      <c r="D3866" s="47" t="str">
        <f>IFERROR((VLOOKUP(C3866,KATALOGI!$A$34:$B$49,2,FALSE)),"")</f>
        <v>Edukacja ekologiczna związana z ochroną powietrza</v>
      </c>
      <c r="E3866" s="57"/>
      <c r="F3866" s="57"/>
      <c r="G3866" s="57"/>
      <c r="H3866" s="57"/>
      <c r="I3866" s="57"/>
      <c r="J3866" s="57"/>
      <c r="K3866" s="57"/>
      <c r="L3866" s="57"/>
      <c r="M3866" s="57"/>
      <c r="N3866" s="57"/>
      <c r="O3866" s="57"/>
      <c r="P3866" s="57"/>
      <c r="Q3866" s="57"/>
      <c r="R3866" s="57"/>
      <c r="S3866" s="57"/>
      <c r="T3866" s="57"/>
      <c r="U3866" s="57"/>
      <c r="V3866" s="57"/>
      <c r="W3866" s="57"/>
      <c r="X3866" s="56" t="str">
        <f t="shared" si="61"/>
        <v/>
      </c>
    </row>
    <row r="3867" spans="1:24" x14ac:dyDescent="0.2">
      <c r="A3867" s="8">
        <v>3851</v>
      </c>
      <c r="B3867" s="47" t="str">
        <f>IF('tabela informacyjna dla JST'!$C$9="","",'tabela informacyjna dla JST'!$C$9)</f>
        <v>Ślemień gm. wiejska</v>
      </c>
      <c r="C3867" s="47" t="str">
        <f>IFERROR((VLOOKUP(B3867,Tabela1[],6,FALSE)),"")</f>
        <v>PL2405_EE</v>
      </c>
      <c r="D3867" s="47" t="str">
        <f>IFERROR((VLOOKUP(C3867,KATALOGI!$A$34:$B$49,2,FALSE)),"")</f>
        <v>Edukacja ekologiczna związana z ochroną powietrza</v>
      </c>
      <c r="E3867" s="57"/>
      <c r="F3867" s="57"/>
      <c r="G3867" s="57"/>
      <c r="H3867" s="57"/>
      <c r="I3867" s="57"/>
      <c r="J3867" s="57"/>
      <c r="K3867" s="57"/>
      <c r="L3867" s="57"/>
      <c r="M3867" s="57"/>
      <c r="N3867" s="57"/>
      <c r="O3867" s="57"/>
      <c r="P3867" s="57"/>
      <c r="Q3867" s="57"/>
      <c r="R3867" s="57"/>
      <c r="S3867" s="57"/>
      <c r="T3867" s="57"/>
      <c r="U3867" s="57"/>
      <c r="V3867" s="57"/>
      <c r="W3867" s="57"/>
      <c r="X3867" s="56" t="str">
        <f t="shared" si="61"/>
        <v/>
      </c>
    </row>
    <row r="3868" spans="1:24" x14ac:dyDescent="0.2">
      <c r="A3868" s="8">
        <v>3852</v>
      </c>
      <c r="B3868" s="47" t="str">
        <f>IF('tabela informacyjna dla JST'!$C$9="","",'tabela informacyjna dla JST'!$C$9)</f>
        <v>Ślemień gm. wiejska</v>
      </c>
      <c r="C3868" s="47" t="str">
        <f>IFERROR((VLOOKUP(B3868,Tabela1[],6,FALSE)),"")</f>
        <v>PL2405_EE</v>
      </c>
      <c r="D3868" s="47" t="str">
        <f>IFERROR((VLOOKUP(C3868,KATALOGI!$A$34:$B$49,2,FALSE)),"")</f>
        <v>Edukacja ekologiczna związana z ochroną powietrza</v>
      </c>
      <c r="E3868" s="57"/>
      <c r="F3868" s="57"/>
      <c r="G3868" s="57"/>
      <c r="H3868" s="57"/>
      <c r="I3868" s="57"/>
      <c r="J3868" s="57"/>
      <c r="K3868" s="57"/>
      <c r="L3868" s="57"/>
      <c r="M3868" s="57"/>
      <c r="N3868" s="57"/>
      <c r="O3868" s="57"/>
      <c r="P3868" s="57"/>
      <c r="Q3868" s="57"/>
      <c r="R3868" s="57"/>
      <c r="S3868" s="57"/>
      <c r="T3868" s="57"/>
      <c r="U3868" s="57"/>
      <c r="V3868" s="57"/>
      <c r="W3868" s="57"/>
      <c r="X3868" s="56" t="str">
        <f t="shared" si="61"/>
        <v/>
      </c>
    </row>
    <row r="3869" spans="1:24" x14ac:dyDescent="0.2">
      <c r="A3869" s="8">
        <v>3853</v>
      </c>
      <c r="B3869" s="47" t="str">
        <f>IF('tabela informacyjna dla JST'!$C$9="","",'tabela informacyjna dla JST'!$C$9)</f>
        <v>Ślemień gm. wiejska</v>
      </c>
      <c r="C3869" s="47" t="str">
        <f>IFERROR((VLOOKUP(B3869,Tabela1[],6,FALSE)),"")</f>
        <v>PL2405_EE</v>
      </c>
      <c r="D3869" s="47" t="str">
        <f>IFERROR((VLOOKUP(C3869,KATALOGI!$A$34:$B$49,2,FALSE)),"")</f>
        <v>Edukacja ekologiczna związana z ochroną powietrza</v>
      </c>
      <c r="E3869" s="57"/>
      <c r="F3869" s="57"/>
      <c r="G3869" s="57"/>
      <c r="H3869" s="57"/>
      <c r="I3869" s="57"/>
      <c r="J3869" s="57"/>
      <c r="K3869" s="57"/>
      <c r="L3869" s="57"/>
      <c r="M3869" s="57"/>
      <c r="N3869" s="57"/>
      <c r="O3869" s="57"/>
      <c r="P3869" s="57"/>
      <c r="Q3869" s="57"/>
      <c r="R3869" s="57"/>
      <c r="S3869" s="57"/>
      <c r="T3869" s="57"/>
      <c r="U3869" s="57"/>
      <c r="V3869" s="57"/>
      <c r="W3869" s="57"/>
      <c r="X3869" s="56" t="str">
        <f t="shared" si="61"/>
        <v/>
      </c>
    </row>
    <row r="3870" spans="1:24" x14ac:dyDescent="0.2">
      <c r="A3870" s="8">
        <v>3854</v>
      </c>
      <c r="B3870" s="47" t="str">
        <f>IF('tabela informacyjna dla JST'!$C$9="","",'tabela informacyjna dla JST'!$C$9)</f>
        <v>Ślemień gm. wiejska</v>
      </c>
      <c r="C3870" s="47" t="str">
        <f>IFERROR((VLOOKUP(B3870,Tabela1[],6,FALSE)),"")</f>
        <v>PL2405_EE</v>
      </c>
      <c r="D3870" s="47" t="str">
        <f>IFERROR((VLOOKUP(C3870,KATALOGI!$A$34:$B$49,2,FALSE)),"")</f>
        <v>Edukacja ekologiczna związana z ochroną powietrza</v>
      </c>
      <c r="E3870" s="57"/>
      <c r="F3870" s="57"/>
      <c r="G3870" s="57"/>
      <c r="H3870" s="57"/>
      <c r="I3870" s="57"/>
      <c r="J3870" s="57"/>
      <c r="K3870" s="57"/>
      <c r="L3870" s="57"/>
      <c r="M3870" s="57"/>
      <c r="N3870" s="57"/>
      <c r="O3870" s="57"/>
      <c r="P3870" s="57"/>
      <c r="Q3870" s="57"/>
      <c r="R3870" s="57"/>
      <c r="S3870" s="57"/>
      <c r="T3870" s="57"/>
      <c r="U3870" s="57"/>
      <c r="V3870" s="57"/>
      <c r="W3870" s="57"/>
      <c r="X3870" s="56" t="str">
        <f t="shared" si="61"/>
        <v/>
      </c>
    </row>
    <row r="3871" spans="1:24" x14ac:dyDescent="0.2">
      <c r="A3871" s="8">
        <v>3855</v>
      </c>
      <c r="B3871" s="47" t="str">
        <f>IF('tabela informacyjna dla JST'!$C$9="","",'tabela informacyjna dla JST'!$C$9)</f>
        <v>Ślemień gm. wiejska</v>
      </c>
      <c r="C3871" s="47" t="str">
        <f>IFERROR((VLOOKUP(B3871,Tabela1[],6,FALSE)),"")</f>
        <v>PL2405_EE</v>
      </c>
      <c r="D3871" s="47" t="str">
        <f>IFERROR((VLOOKUP(C3871,KATALOGI!$A$34:$B$49,2,FALSE)),"")</f>
        <v>Edukacja ekologiczna związana z ochroną powietrza</v>
      </c>
      <c r="E3871" s="57"/>
      <c r="F3871" s="57"/>
      <c r="G3871" s="57"/>
      <c r="H3871" s="57"/>
      <c r="I3871" s="57"/>
      <c r="J3871" s="57"/>
      <c r="K3871" s="57"/>
      <c r="L3871" s="57"/>
      <c r="M3871" s="57"/>
      <c r="N3871" s="57"/>
      <c r="O3871" s="57"/>
      <c r="P3871" s="57"/>
      <c r="Q3871" s="57"/>
      <c r="R3871" s="57"/>
      <c r="S3871" s="57"/>
      <c r="T3871" s="57"/>
      <c r="U3871" s="57"/>
      <c r="V3871" s="57"/>
      <c r="W3871" s="57"/>
      <c r="X3871" s="56" t="str">
        <f t="shared" si="61"/>
        <v/>
      </c>
    </row>
    <row r="3872" spans="1:24" x14ac:dyDescent="0.2">
      <c r="A3872" s="8">
        <v>3856</v>
      </c>
      <c r="B3872" s="47" t="str">
        <f>IF('tabela informacyjna dla JST'!$C$9="","",'tabela informacyjna dla JST'!$C$9)</f>
        <v>Ślemień gm. wiejska</v>
      </c>
      <c r="C3872" s="47" t="str">
        <f>IFERROR((VLOOKUP(B3872,Tabela1[],6,FALSE)),"")</f>
        <v>PL2405_EE</v>
      </c>
      <c r="D3872" s="47" t="str">
        <f>IFERROR((VLOOKUP(C3872,KATALOGI!$A$34:$B$49,2,FALSE)),"")</f>
        <v>Edukacja ekologiczna związana z ochroną powietrza</v>
      </c>
      <c r="E3872" s="57"/>
      <c r="F3872" s="57"/>
      <c r="G3872" s="57"/>
      <c r="H3872" s="57"/>
      <c r="I3872" s="57"/>
      <c r="J3872" s="57"/>
      <c r="K3872" s="57"/>
      <c r="L3872" s="57"/>
      <c r="M3872" s="57"/>
      <c r="N3872" s="57"/>
      <c r="O3872" s="57"/>
      <c r="P3872" s="57"/>
      <c r="Q3872" s="57"/>
      <c r="R3872" s="57"/>
      <c r="S3872" s="57"/>
      <c r="T3872" s="57"/>
      <c r="U3872" s="57"/>
      <c r="V3872" s="57"/>
      <c r="W3872" s="57"/>
      <c r="X3872" s="56" t="str">
        <f t="shared" si="61"/>
        <v/>
      </c>
    </row>
    <row r="3873" spans="1:24" x14ac:dyDescent="0.2">
      <c r="A3873" s="8">
        <v>3857</v>
      </c>
      <c r="B3873" s="47" t="str">
        <f>IF('tabela informacyjna dla JST'!$C$9="","",'tabela informacyjna dla JST'!$C$9)</f>
        <v>Ślemień gm. wiejska</v>
      </c>
      <c r="C3873" s="47" t="str">
        <f>IFERROR((VLOOKUP(B3873,Tabela1[],6,FALSE)),"")</f>
        <v>PL2405_EE</v>
      </c>
      <c r="D3873" s="47" t="str">
        <f>IFERROR((VLOOKUP(C3873,KATALOGI!$A$34:$B$49,2,FALSE)),"")</f>
        <v>Edukacja ekologiczna związana z ochroną powietrza</v>
      </c>
      <c r="E3873" s="57"/>
      <c r="F3873" s="57"/>
      <c r="G3873" s="57"/>
      <c r="H3873" s="57"/>
      <c r="I3873" s="57"/>
      <c r="J3873" s="57"/>
      <c r="K3873" s="57"/>
      <c r="L3873" s="57"/>
      <c r="M3873" s="57"/>
      <c r="N3873" s="57"/>
      <c r="O3873" s="57"/>
      <c r="P3873" s="57"/>
      <c r="Q3873" s="57"/>
      <c r="R3873" s="57"/>
      <c r="S3873" s="57"/>
      <c r="T3873" s="57"/>
      <c r="U3873" s="57"/>
      <c r="V3873" s="57"/>
      <c r="W3873" s="57"/>
      <c r="X3873" s="56" t="str">
        <f t="shared" si="61"/>
        <v/>
      </c>
    </row>
    <row r="3874" spans="1:24" x14ac:dyDescent="0.2">
      <c r="A3874" s="8">
        <v>3858</v>
      </c>
      <c r="B3874" s="47" t="str">
        <f>IF('tabela informacyjna dla JST'!$C$9="","",'tabela informacyjna dla JST'!$C$9)</f>
        <v>Ślemień gm. wiejska</v>
      </c>
      <c r="C3874" s="47" t="str">
        <f>IFERROR((VLOOKUP(B3874,Tabela1[],6,FALSE)),"")</f>
        <v>PL2405_EE</v>
      </c>
      <c r="D3874" s="47" t="str">
        <f>IFERROR((VLOOKUP(C3874,KATALOGI!$A$34:$B$49,2,FALSE)),"")</f>
        <v>Edukacja ekologiczna związana z ochroną powietrza</v>
      </c>
      <c r="E3874" s="57"/>
      <c r="F3874" s="57"/>
      <c r="G3874" s="57"/>
      <c r="H3874" s="57"/>
      <c r="I3874" s="57"/>
      <c r="J3874" s="57"/>
      <c r="K3874" s="57"/>
      <c r="L3874" s="57"/>
      <c r="M3874" s="57"/>
      <c r="N3874" s="57"/>
      <c r="O3874" s="57"/>
      <c r="P3874" s="57"/>
      <c r="Q3874" s="57"/>
      <c r="R3874" s="57"/>
      <c r="S3874" s="57"/>
      <c r="T3874" s="57"/>
      <c r="U3874" s="57"/>
      <c r="V3874" s="57"/>
      <c r="W3874" s="57"/>
      <c r="X3874" s="56" t="str">
        <f t="shared" si="61"/>
        <v/>
      </c>
    </row>
    <row r="3875" spans="1:24" x14ac:dyDescent="0.2">
      <c r="A3875" s="8">
        <v>3859</v>
      </c>
      <c r="B3875" s="47" t="str">
        <f>IF('tabela informacyjna dla JST'!$C$9="","",'tabela informacyjna dla JST'!$C$9)</f>
        <v>Ślemień gm. wiejska</v>
      </c>
      <c r="C3875" s="47" t="str">
        <f>IFERROR((VLOOKUP(B3875,Tabela1[],6,FALSE)),"")</f>
        <v>PL2405_EE</v>
      </c>
      <c r="D3875" s="47" t="str">
        <f>IFERROR((VLOOKUP(C3875,KATALOGI!$A$34:$B$49,2,FALSE)),"")</f>
        <v>Edukacja ekologiczna związana z ochroną powietrza</v>
      </c>
      <c r="E3875" s="57"/>
      <c r="F3875" s="57"/>
      <c r="G3875" s="57"/>
      <c r="H3875" s="57"/>
      <c r="I3875" s="57"/>
      <c r="J3875" s="57"/>
      <c r="K3875" s="57"/>
      <c r="L3875" s="57"/>
      <c r="M3875" s="57"/>
      <c r="N3875" s="57"/>
      <c r="O3875" s="57"/>
      <c r="P3875" s="57"/>
      <c r="Q3875" s="57"/>
      <c r="R3875" s="57"/>
      <c r="S3875" s="57"/>
      <c r="T3875" s="57"/>
      <c r="U3875" s="57"/>
      <c r="V3875" s="57"/>
      <c r="W3875" s="57"/>
      <c r="X3875" s="56" t="str">
        <f t="shared" si="61"/>
        <v/>
      </c>
    </row>
    <row r="3876" spans="1:24" x14ac:dyDescent="0.2">
      <c r="A3876" s="8">
        <v>3860</v>
      </c>
      <c r="B3876" s="47" t="str">
        <f>IF('tabela informacyjna dla JST'!$C$9="","",'tabela informacyjna dla JST'!$C$9)</f>
        <v>Ślemień gm. wiejska</v>
      </c>
      <c r="C3876" s="47" t="str">
        <f>IFERROR((VLOOKUP(B3876,Tabela1[],6,FALSE)),"")</f>
        <v>PL2405_EE</v>
      </c>
      <c r="D3876" s="47" t="str">
        <f>IFERROR((VLOOKUP(C3876,KATALOGI!$A$34:$B$49,2,FALSE)),"")</f>
        <v>Edukacja ekologiczna związana z ochroną powietrza</v>
      </c>
      <c r="E3876" s="57"/>
      <c r="F3876" s="57"/>
      <c r="G3876" s="57"/>
      <c r="H3876" s="57"/>
      <c r="I3876" s="57"/>
      <c r="J3876" s="57"/>
      <c r="K3876" s="57"/>
      <c r="L3876" s="57"/>
      <c r="M3876" s="57"/>
      <c r="N3876" s="57"/>
      <c r="O3876" s="57"/>
      <c r="P3876" s="57"/>
      <c r="Q3876" s="57"/>
      <c r="R3876" s="57"/>
      <c r="S3876" s="57"/>
      <c r="T3876" s="57"/>
      <c r="U3876" s="57"/>
      <c r="V3876" s="57"/>
      <c r="W3876" s="57"/>
      <c r="X3876" s="56" t="str">
        <f t="shared" si="61"/>
        <v/>
      </c>
    </row>
    <row r="3877" spans="1:24" x14ac:dyDescent="0.2">
      <c r="A3877" s="8">
        <v>3861</v>
      </c>
      <c r="B3877" s="47" t="str">
        <f>IF('tabela informacyjna dla JST'!$C$9="","",'tabela informacyjna dla JST'!$C$9)</f>
        <v>Ślemień gm. wiejska</v>
      </c>
      <c r="C3877" s="47" t="str">
        <f>IFERROR((VLOOKUP(B3877,Tabela1[],6,FALSE)),"")</f>
        <v>PL2405_EE</v>
      </c>
      <c r="D3877" s="47" t="str">
        <f>IFERROR((VLOOKUP(C3877,KATALOGI!$A$34:$B$49,2,FALSE)),"")</f>
        <v>Edukacja ekologiczna związana z ochroną powietrza</v>
      </c>
      <c r="E3877" s="57"/>
      <c r="F3877" s="57"/>
      <c r="G3877" s="57"/>
      <c r="H3877" s="57"/>
      <c r="I3877" s="57"/>
      <c r="J3877" s="57"/>
      <c r="K3877" s="57"/>
      <c r="L3877" s="57"/>
      <c r="M3877" s="57"/>
      <c r="N3877" s="57"/>
      <c r="O3877" s="57"/>
      <c r="P3877" s="57"/>
      <c r="Q3877" s="57"/>
      <c r="R3877" s="57"/>
      <c r="S3877" s="57"/>
      <c r="T3877" s="57"/>
      <c r="U3877" s="57"/>
      <c r="V3877" s="57"/>
      <c r="W3877" s="57"/>
      <c r="X3877" s="56" t="str">
        <f t="shared" si="61"/>
        <v/>
      </c>
    </row>
    <row r="3878" spans="1:24" x14ac:dyDescent="0.2">
      <c r="A3878" s="8">
        <v>3862</v>
      </c>
      <c r="B3878" s="47" t="str">
        <f>IF('tabela informacyjna dla JST'!$C$9="","",'tabela informacyjna dla JST'!$C$9)</f>
        <v>Ślemień gm. wiejska</v>
      </c>
      <c r="C3878" s="47" t="str">
        <f>IFERROR((VLOOKUP(B3878,Tabela1[],6,FALSE)),"")</f>
        <v>PL2405_EE</v>
      </c>
      <c r="D3878" s="47" t="str">
        <f>IFERROR((VLOOKUP(C3878,KATALOGI!$A$34:$B$49,2,FALSE)),"")</f>
        <v>Edukacja ekologiczna związana z ochroną powietrza</v>
      </c>
      <c r="E3878" s="57"/>
      <c r="F3878" s="57"/>
      <c r="G3878" s="57"/>
      <c r="H3878" s="57"/>
      <c r="I3878" s="57"/>
      <c r="J3878" s="57"/>
      <c r="K3878" s="57"/>
      <c r="L3878" s="57"/>
      <c r="M3878" s="57"/>
      <c r="N3878" s="57"/>
      <c r="O3878" s="57"/>
      <c r="P3878" s="57"/>
      <c r="Q3878" s="57"/>
      <c r="R3878" s="57"/>
      <c r="S3878" s="57"/>
      <c r="T3878" s="57"/>
      <c r="U3878" s="57"/>
      <c r="V3878" s="57"/>
      <c r="W3878" s="57"/>
      <c r="X3878" s="56" t="str">
        <f t="shared" si="61"/>
        <v/>
      </c>
    </row>
    <row r="3879" spans="1:24" x14ac:dyDescent="0.2">
      <c r="A3879" s="8">
        <v>3863</v>
      </c>
      <c r="B3879" s="47" t="str">
        <f>IF('tabela informacyjna dla JST'!$C$9="","",'tabela informacyjna dla JST'!$C$9)</f>
        <v>Ślemień gm. wiejska</v>
      </c>
      <c r="C3879" s="47" t="str">
        <f>IFERROR((VLOOKUP(B3879,Tabela1[],6,FALSE)),"")</f>
        <v>PL2405_EE</v>
      </c>
      <c r="D3879" s="47" t="str">
        <f>IFERROR((VLOOKUP(C3879,KATALOGI!$A$34:$B$49,2,FALSE)),"")</f>
        <v>Edukacja ekologiczna związana z ochroną powietrza</v>
      </c>
      <c r="E3879" s="57"/>
      <c r="F3879" s="57"/>
      <c r="G3879" s="57"/>
      <c r="H3879" s="57"/>
      <c r="I3879" s="57"/>
      <c r="J3879" s="57"/>
      <c r="K3879" s="57"/>
      <c r="L3879" s="57"/>
      <c r="M3879" s="57"/>
      <c r="N3879" s="57"/>
      <c r="O3879" s="57"/>
      <c r="P3879" s="57"/>
      <c r="Q3879" s="57"/>
      <c r="R3879" s="57"/>
      <c r="S3879" s="57"/>
      <c r="T3879" s="57"/>
      <c r="U3879" s="57"/>
      <c r="V3879" s="57"/>
      <c r="W3879" s="57"/>
      <c r="X3879" s="56" t="str">
        <f t="shared" si="61"/>
        <v/>
      </c>
    </row>
    <row r="3880" spans="1:24" x14ac:dyDescent="0.2">
      <c r="A3880" s="8">
        <v>3864</v>
      </c>
      <c r="B3880" s="47" t="str">
        <f>IF('tabela informacyjna dla JST'!$C$9="","",'tabela informacyjna dla JST'!$C$9)</f>
        <v>Ślemień gm. wiejska</v>
      </c>
      <c r="C3880" s="47" t="str">
        <f>IFERROR((VLOOKUP(B3880,Tabela1[],6,FALSE)),"")</f>
        <v>PL2405_EE</v>
      </c>
      <c r="D3880" s="47" t="str">
        <f>IFERROR((VLOOKUP(C3880,KATALOGI!$A$34:$B$49,2,FALSE)),"")</f>
        <v>Edukacja ekologiczna związana z ochroną powietrza</v>
      </c>
      <c r="E3880" s="57"/>
      <c r="F3880" s="57"/>
      <c r="G3880" s="57"/>
      <c r="H3880" s="57"/>
      <c r="I3880" s="57"/>
      <c r="J3880" s="57"/>
      <c r="K3880" s="57"/>
      <c r="L3880" s="57"/>
      <c r="M3880" s="57"/>
      <c r="N3880" s="57"/>
      <c r="O3880" s="57"/>
      <c r="P3880" s="57"/>
      <c r="Q3880" s="57"/>
      <c r="R3880" s="57"/>
      <c r="S3880" s="57"/>
      <c r="T3880" s="57"/>
      <c r="U3880" s="57"/>
      <c r="V3880" s="57"/>
      <c r="W3880" s="57"/>
      <c r="X3880" s="56" t="str">
        <f t="shared" si="61"/>
        <v/>
      </c>
    </row>
    <row r="3881" spans="1:24" x14ac:dyDescent="0.2">
      <c r="A3881" s="8">
        <v>3865</v>
      </c>
      <c r="B3881" s="47" t="str">
        <f>IF('tabela informacyjna dla JST'!$C$9="","",'tabela informacyjna dla JST'!$C$9)</f>
        <v>Ślemień gm. wiejska</v>
      </c>
      <c r="C3881" s="47" t="str">
        <f>IFERROR((VLOOKUP(B3881,Tabela1[],6,FALSE)),"")</f>
        <v>PL2405_EE</v>
      </c>
      <c r="D3881" s="47" t="str">
        <f>IFERROR((VLOOKUP(C3881,KATALOGI!$A$34:$B$49,2,FALSE)),"")</f>
        <v>Edukacja ekologiczna związana z ochroną powietrza</v>
      </c>
      <c r="E3881" s="57"/>
      <c r="F3881" s="57"/>
      <c r="G3881" s="57"/>
      <c r="H3881" s="57"/>
      <c r="I3881" s="57"/>
      <c r="J3881" s="57"/>
      <c r="K3881" s="57"/>
      <c r="L3881" s="57"/>
      <c r="M3881" s="57"/>
      <c r="N3881" s="57"/>
      <c r="O3881" s="57"/>
      <c r="P3881" s="57"/>
      <c r="Q3881" s="57"/>
      <c r="R3881" s="57"/>
      <c r="S3881" s="57"/>
      <c r="T3881" s="57"/>
      <c r="U3881" s="57"/>
      <c r="V3881" s="57"/>
      <c r="W3881" s="57"/>
      <c r="X3881" s="56" t="str">
        <f t="shared" si="61"/>
        <v/>
      </c>
    </row>
    <row r="3882" spans="1:24" x14ac:dyDescent="0.2">
      <c r="A3882" s="8">
        <v>3866</v>
      </c>
      <c r="B3882" s="47" t="str">
        <f>IF('tabela informacyjna dla JST'!$C$9="","",'tabela informacyjna dla JST'!$C$9)</f>
        <v>Ślemień gm. wiejska</v>
      </c>
      <c r="C3882" s="47" t="str">
        <f>IFERROR((VLOOKUP(B3882,Tabela1[],6,FALSE)),"")</f>
        <v>PL2405_EE</v>
      </c>
      <c r="D3882" s="47" t="str">
        <f>IFERROR((VLOOKUP(C3882,KATALOGI!$A$34:$B$49,2,FALSE)),"")</f>
        <v>Edukacja ekologiczna związana z ochroną powietrza</v>
      </c>
      <c r="E3882" s="57"/>
      <c r="F3882" s="57"/>
      <c r="G3882" s="57"/>
      <c r="H3882" s="57"/>
      <c r="I3882" s="57"/>
      <c r="J3882" s="57"/>
      <c r="K3882" s="57"/>
      <c r="L3882" s="57"/>
      <c r="M3882" s="57"/>
      <c r="N3882" s="57"/>
      <c r="O3882" s="57"/>
      <c r="P3882" s="57"/>
      <c r="Q3882" s="57"/>
      <c r="R3882" s="57"/>
      <c r="S3882" s="57"/>
      <c r="T3882" s="57"/>
      <c r="U3882" s="57"/>
      <c r="V3882" s="57"/>
      <c r="W3882" s="57"/>
      <c r="X3882" s="56" t="str">
        <f t="shared" si="61"/>
        <v/>
      </c>
    </row>
    <row r="3883" spans="1:24" x14ac:dyDescent="0.2">
      <c r="A3883" s="8">
        <v>3867</v>
      </c>
      <c r="B3883" s="47" t="str">
        <f>IF('tabela informacyjna dla JST'!$C$9="","",'tabela informacyjna dla JST'!$C$9)</f>
        <v>Ślemień gm. wiejska</v>
      </c>
      <c r="C3883" s="47" t="str">
        <f>IFERROR((VLOOKUP(B3883,Tabela1[],6,FALSE)),"")</f>
        <v>PL2405_EE</v>
      </c>
      <c r="D3883" s="47" t="str">
        <f>IFERROR((VLOOKUP(C3883,KATALOGI!$A$34:$B$49,2,FALSE)),"")</f>
        <v>Edukacja ekologiczna związana z ochroną powietrza</v>
      </c>
      <c r="E3883" s="57"/>
      <c r="F3883" s="57"/>
      <c r="G3883" s="57"/>
      <c r="H3883" s="57"/>
      <c r="I3883" s="57"/>
      <c r="J3883" s="57"/>
      <c r="K3883" s="57"/>
      <c r="L3883" s="57"/>
      <c r="M3883" s="57"/>
      <c r="N3883" s="57"/>
      <c r="O3883" s="57"/>
      <c r="P3883" s="57"/>
      <c r="Q3883" s="57"/>
      <c r="R3883" s="57"/>
      <c r="S3883" s="57"/>
      <c r="T3883" s="57"/>
      <c r="U3883" s="57"/>
      <c r="V3883" s="57"/>
      <c r="W3883" s="57"/>
      <c r="X3883" s="56" t="str">
        <f t="shared" si="61"/>
        <v/>
      </c>
    </row>
    <row r="3884" spans="1:24" x14ac:dyDescent="0.2">
      <c r="A3884" s="8">
        <v>3868</v>
      </c>
      <c r="B3884" s="47" t="str">
        <f>IF('tabela informacyjna dla JST'!$C$9="","",'tabela informacyjna dla JST'!$C$9)</f>
        <v>Ślemień gm. wiejska</v>
      </c>
      <c r="C3884" s="47" t="str">
        <f>IFERROR((VLOOKUP(B3884,Tabela1[],6,FALSE)),"")</f>
        <v>PL2405_EE</v>
      </c>
      <c r="D3884" s="47" t="str">
        <f>IFERROR((VLOOKUP(C3884,KATALOGI!$A$34:$B$49,2,FALSE)),"")</f>
        <v>Edukacja ekologiczna związana z ochroną powietrza</v>
      </c>
      <c r="E3884" s="57"/>
      <c r="F3884" s="57"/>
      <c r="G3884" s="57"/>
      <c r="H3884" s="57"/>
      <c r="I3884" s="57"/>
      <c r="J3884" s="57"/>
      <c r="K3884" s="57"/>
      <c r="L3884" s="57"/>
      <c r="M3884" s="57"/>
      <c r="N3884" s="57"/>
      <c r="O3884" s="57"/>
      <c r="P3884" s="57"/>
      <c r="Q3884" s="57"/>
      <c r="R3884" s="57"/>
      <c r="S3884" s="57"/>
      <c r="T3884" s="57"/>
      <c r="U3884" s="57"/>
      <c r="V3884" s="57"/>
      <c r="W3884" s="57"/>
      <c r="X3884" s="56" t="str">
        <f t="shared" si="61"/>
        <v/>
      </c>
    </row>
    <row r="3885" spans="1:24" x14ac:dyDescent="0.2">
      <c r="A3885" s="8">
        <v>3869</v>
      </c>
      <c r="B3885" s="47" t="str">
        <f>IF('tabela informacyjna dla JST'!$C$9="","",'tabela informacyjna dla JST'!$C$9)</f>
        <v>Ślemień gm. wiejska</v>
      </c>
      <c r="C3885" s="47" t="str">
        <f>IFERROR((VLOOKUP(B3885,Tabela1[],6,FALSE)),"")</f>
        <v>PL2405_EE</v>
      </c>
      <c r="D3885" s="47" t="str">
        <f>IFERROR((VLOOKUP(C3885,KATALOGI!$A$34:$B$49,2,FALSE)),"")</f>
        <v>Edukacja ekologiczna związana z ochroną powietrza</v>
      </c>
      <c r="E3885" s="57"/>
      <c r="F3885" s="57"/>
      <c r="G3885" s="57"/>
      <c r="H3885" s="57"/>
      <c r="I3885" s="57"/>
      <c r="J3885" s="57"/>
      <c r="K3885" s="57"/>
      <c r="L3885" s="57"/>
      <c r="M3885" s="57"/>
      <c r="N3885" s="57"/>
      <c r="O3885" s="57"/>
      <c r="P3885" s="57"/>
      <c r="Q3885" s="57"/>
      <c r="R3885" s="57"/>
      <c r="S3885" s="57"/>
      <c r="T3885" s="57"/>
      <c r="U3885" s="57"/>
      <c r="V3885" s="57"/>
      <c r="W3885" s="57"/>
      <c r="X3885" s="56" t="str">
        <f t="shared" si="61"/>
        <v/>
      </c>
    </row>
    <row r="3886" spans="1:24" x14ac:dyDescent="0.2">
      <c r="A3886" s="8">
        <v>3870</v>
      </c>
      <c r="B3886" s="47" t="str">
        <f>IF('tabela informacyjna dla JST'!$C$9="","",'tabela informacyjna dla JST'!$C$9)</f>
        <v>Ślemień gm. wiejska</v>
      </c>
      <c r="C3886" s="47" t="str">
        <f>IFERROR((VLOOKUP(B3886,Tabela1[],6,FALSE)),"")</f>
        <v>PL2405_EE</v>
      </c>
      <c r="D3886" s="47" t="str">
        <f>IFERROR((VLOOKUP(C3886,KATALOGI!$A$34:$B$49,2,FALSE)),"")</f>
        <v>Edukacja ekologiczna związana z ochroną powietrza</v>
      </c>
      <c r="E3886" s="57"/>
      <c r="F3886" s="57"/>
      <c r="G3886" s="57"/>
      <c r="H3886" s="57"/>
      <c r="I3886" s="57"/>
      <c r="J3886" s="57"/>
      <c r="K3886" s="57"/>
      <c r="L3886" s="57"/>
      <c r="M3886" s="57"/>
      <c r="N3886" s="57"/>
      <c r="O3886" s="57"/>
      <c r="P3886" s="57"/>
      <c r="Q3886" s="57"/>
      <c r="R3886" s="57"/>
      <c r="S3886" s="57"/>
      <c r="T3886" s="57"/>
      <c r="U3886" s="57"/>
      <c r="V3886" s="57"/>
      <c r="W3886" s="57"/>
      <c r="X3886" s="56" t="str">
        <f t="shared" si="61"/>
        <v/>
      </c>
    </row>
    <row r="3887" spans="1:24" x14ac:dyDescent="0.2">
      <c r="A3887" s="8">
        <v>3871</v>
      </c>
      <c r="B3887" s="47" t="str">
        <f>IF('tabela informacyjna dla JST'!$C$9="","",'tabela informacyjna dla JST'!$C$9)</f>
        <v>Ślemień gm. wiejska</v>
      </c>
      <c r="C3887" s="47" t="str">
        <f>IFERROR((VLOOKUP(B3887,Tabela1[],6,FALSE)),"")</f>
        <v>PL2405_EE</v>
      </c>
      <c r="D3887" s="47" t="str">
        <f>IFERROR((VLOOKUP(C3887,KATALOGI!$A$34:$B$49,2,FALSE)),"")</f>
        <v>Edukacja ekologiczna związana z ochroną powietrza</v>
      </c>
      <c r="E3887" s="57"/>
      <c r="F3887" s="57"/>
      <c r="G3887" s="57"/>
      <c r="H3887" s="57"/>
      <c r="I3887" s="57"/>
      <c r="J3887" s="57"/>
      <c r="K3887" s="57"/>
      <c r="L3887" s="57"/>
      <c r="M3887" s="57"/>
      <c r="N3887" s="57"/>
      <c r="O3887" s="57"/>
      <c r="P3887" s="57"/>
      <c r="Q3887" s="57"/>
      <c r="R3887" s="57"/>
      <c r="S3887" s="57"/>
      <c r="T3887" s="57"/>
      <c r="U3887" s="57"/>
      <c r="V3887" s="57"/>
      <c r="W3887" s="57"/>
      <c r="X3887" s="56" t="str">
        <f t="shared" si="61"/>
        <v/>
      </c>
    </row>
    <row r="3888" spans="1:24" x14ac:dyDescent="0.2">
      <c r="A3888" s="8">
        <v>3872</v>
      </c>
      <c r="B3888" s="47" t="str">
        <f>IF('tabela informacyjna dla JST'!$C$9="","",'tabela informacyjna dla JST'!$C$9)</f>
        <v>Ślemień gm. wiejska</v>
      </c>
      <c r="C3888" s="47" t="str">
        <f>IFERROR((VLOOKUP(B3888,Tabela1[],6,FALSE)),"")</f>
        <v>PL2405_EE</v>
      </c>
      <c r="D3888" s="47" t="str">
        <f>IFERROR((VLOOKUP(C3888,KATALOGI!$A$34:$B$49,2,FALSE)),"")</f>
        <v>Edukacja ekologiczna związana z ochroną powietrza</v>
      </c>
      <c r="E3888" s="57"/>
      <c r="F3888" s="57"/>
      <c r="G3888" s="57"/>
      <c r="H3888" s="57"/>
      <c r="I3888" s="57"/>
      <c r="J3888" s="57"/>
      <c r="K3888" s="57"/>
      <c r="L3888" s="57"/>
      <c r="M3888" s="57"/>
      <c r="N3888" s="57"/>
      <c r="O3888" s="57"/>
      <c r="P3888" s="57"/>
      <c r="Q3888" s="57"/>
      <c r="R3888" s="57"/>
      <c r="S3888" s="57"/>
      <c r="T3888" s="57"/>
      <c r="U3888" s="57"/>
      <c r="V3888" s="57"/>
      <c r="W3888" s="57"/>
      <c r="X3888" s="56" t="str">
        <f t="shared" si="61"/>
        <v/>
      </c>
    </row>
    <row r="3889" spans="1:24" x14ac:dyDescent="0.2">
      <c r="A3889" s="8">
        <v>3873</v>
      </c>
      <c r="B3889" s="47" t="str">
        <f>IF('tabela informacyjna dla JST'!$C$9="","",'tabela informacyjna dla JST'!$C$9)</f>
        <v>Ślemień gm. wiejska</v>
      </c>
      <c r="C3889" s="47" t="str">
        <f>IFERROR((VLOOKUP(B3889,Tabela1[],6,FALSE)),"")</f>
        <v>PL2405_EE</v>
      </c>
      <c r="D3889" s="47" t="str">
        <f>IFERROR((VLOOKUP(C3889,KATALOGI!$A$34:$B$49,2,FALSE)),"")</f>
        <v>Edukacja ekologiczna związana z ochroną powietrza</v>
      </c>
      <c r="E3889" s="57"/>
      <c r="F3889" s="57"/>
      <c r="G3889" s="57"/>
      <c r="H3889" s="57"/>
      <c r="I3889" s="57"/>
      <c r="J3889" s="57"/>
      <c r="K3889" s="57"/>
      <c r="L3889" s="57"/>
      <c r="M3889" s="57"/>
      <c r="N3889" s="57"/>
      <c r="O3889" s="57"/>
      <c r="P3889" s="57"/>
      <c r="Q3889" s="57"/>
      <c r="R3889" s="57"/>
      <c r="S3889" s="57"/>
      <c r="T3889" s="57"/>
      <c r="U3889" s="57"/>
      <c r="V3889" s="57"/>
      <c r="W3889" s="57"/>
      <c r="X3889" s="56" t="str">
        <f t="shared" si="61"/>
        <v/>
      </c>
    </row>
    <row r="3890" spans="1:24" x14ac:dyDescent="0.2">
      <c r="A3890" s="8">
        <v>3874</v>
      </c>
      <c r="B3890" s="47" t="str">
        <f>IF('tabela informacyjna dla JST'!$C$9="","",'tabela informacyjna dla JST'!$C$9)</f>
        <v>Ślemień gm. wiejska</v>
      </c>
      <c r="C3890" s="47" t="str">
        <f>IFERROR((VLOOKUP(B3890,Tabela1[],6,FALSE)),"")</f>
        <v>PL2405_EE</v>
      </c>
      <c r="D3890" s="47" t="str">
        <f>IFERROR((VLOOKUP(C3890,KATALOGI!$A$34:$B$49,2,FALSE)),"")</f>
        <v>Edukacja ekologiczna związana z ochroną powietrza</v>
      </c>
      <c r="E3890" s="57"/>
      <c r="F3890" s="57"/>
      <c r="G3890" s="57"/>
      <c r="H3890" s="57"/>
      <c r="I3890" s="57"/>
      <c r="J3890" s="57"/>
      <c r="K3890" s="57"/>
      <c r="L3890" s="57"/>
      <c r="M3890" s="57"/>
      <c r="N3890" s="57"/>
      <c r="O3890" s="57"/>
      <c r="P3890" s="57"/>
      <c r="Q3890" s="57"/>
      <c r="R3890" s="57"/>
      <c r="S3890" s="57"/>
      <c r="T3890" s="57"/>
      <c r="U3890" s="57"/>
      <c r="V3890" s="57"/>
      <c r="W3890" s="57"/>
      <c r="X3890" s="56" t="str">
        <f t="shared" si="61"/>
        <v/>
      </c>
    </row>
    <row r="3891" spans="1:24" x14ac:dyDescent="0.2">
      <c r="A3891" s="8">
        <v>3875</v>
      </c>
      <c r="B3891" s="47" t="str">
        <f>IF('tabela informacyjna dla JST'!$C$9="","",'tabela informacyjna dla JST'!$C$9)</f>
        <v>Ślemień gm. wiejska</v>
      </c>
      <c r="C3891" s="47" t="str">
        <f>IFERROR((VLOOKUP(B3891,Tabela1[],6,FALSE)),"")</f>
        <v>PL2405_EE</v>
      </c>
      <c r="D3891" s="47" t="str">
        <f>IFERROR((VLOOKUP(C3891,KATALOGI!$A$34:$B$49,2,FALSE)),"")</f>
        <v>Edukacja ekologiczna związana z ochroną powietrza</v>
      </c>
      <c r="E3891" s="57"/>
      <c r="F3891" s="57"/>
      <c r="G3891" s="57"/>
      <c r="H3891" s="57"/>
      <c r="I3891" s="57"/>
      <c r="J3891" s="57"/>
      <c r="K3891" s="57"/>
      <c r="L3891" s="57"/>
      <c r="M3891" s="57"/>
      <c r="N3891" s="57"/>
      <c r="O3891" s="57"/>
      <c r="P3891" s="57"/>
      <c r="Q3891" s="57"/>
      <c r="R3891" s="57"/>
      <c r="S3891" s="57"/>
      <c r="T3891" s="57"/>
      <c r="U3891" s="57"/>
      <c r="V3891" s="57"/>
      <c r="W3891" s="57"/>
      <c r="X3891" s="56" t="str">
        <f t="shared" si="61"/>
        <v/>
      </c>
    </row>
    <row r="3892" spans="1:24" x14ac:dyDescent="0.2">
      <c r="A3892" s="8">
        <v>3876</v>
      </c>
      <c r="B3892" s="47" t="str">
        <f>IF('tabela informacyjna dla JST'!$C$9="","",'tabela informacyjna dla JST'!$C$9)</f>
        <v>Ślemień gm. wiejska</v>
      </c>
      <c r="C3892" s="47" t="str">
        <f>IFERROR((VLOOKUP(B3892,Tabela1[],6,FALSE)),"")</f>
        <v>PL2405_EE</v>
      </c>
      <c r="D3892" s="47" t="str">
        <f>IFERROR((VLOOKUP(C3892,KATALOGI!$A$34:$B$49,2,FALSE)),"")</f>
        <v>Edukacja ekologiczna związana z ochroną powietrza</v>
      </c>
      <c r="E3892" s="57"/>
      <c r="F3892" s="57"/>
      <c r="G3892" s="57"/>
      <c r="H3892" s="57"/>
      <c r="I3892" s="57"/>
      <c r="J3892" s="57"/>
      <c r="K3892" s="57"/>
      <c r="L3892" s="57"/>
      <c r="M3892" s="57"/>
      <c r="N3892" s="57"/>
      <c r="O3892" s="57"/>
      <c r="P3892" s="57"/>
      <c r="Q3892" s="57"/>
      <c r="R3892" s="57"/>
      <c r="S3892" s="57"/>
      <c r="T3892" s="57"/>
      <c r="U3892" s="57"/>
      <c r="V3892" s="57"/>
      <c r="W3892" s="57"/>
      <c r="X3892" s="56" t="str">
        <f t="shared" si="61"/>
        <v/>
      </c>
    </row>
    <row r="3893" spans="1:24" x14ac:dyDescent="0.2">
      <c r="A3893" s="8">
        <v>3877</v>
      </c>
      <c r="B3893" s="47" t="str">
        <f>IF('tabela informacyjna dla JST'!$C$9="","",'tabela informacyjna dla JST'!$C$9)</f>
        <v>Ślemień gm. wiejska</v>
      </c>
      <c r="C3893" s="47" t="str">
        <f>IFERROR((VLOOKUP(B3893,Tabela1[],6,FALSE)),"")</f>
        <v>PL2405_EE</v>
      </c>
      <c r="D3893" s="47" t="str">
        <f>IFERROR((VLOOKUP(C3893,KATALOGI!$A$34:$B$49,2,FALSE)),"")</f>
        <v>Edukacja ekologiczna związana z ochroną powietrza</v>
      </c>
      <c r="E3893" s="57"/>
      <c r="F3893" s="57"/>
      <c r="G3893" s="57"/>
      <c r="H3893" s="57"/>
      <c r="I3893" s="57"/>
      <c r="J3893" s="57"/>
      <c r="K3893" s="57"/>
      <c r="L3893" s="57"/>
      <c r="M3893" s="57"/>
      <c r="N3893" s="57"/>
      <c r="O3893" s="57"/>
      <c r="P3893" s="57"/>
      <c r="Q3893" s="57"/>
      <c r="R3893" s="57"/>
      <c r="S3893" s="57"/>
      <c r="T3893" s="57"/>
      <c r="U3893" s="57"/>
      <c r="V3893" s="57"/>
      <c r="W3893" s="57"/>
      <c r="X3893" s="56" t="str">
        <f t="shared" si="61"/>
        <v/>
      </c>
    </row>
    <row r="3894" spans="1:24" x14ac:dyDescent="0.2">
      <c r="A3894" s="8">
        <v>3878</v>
      </c>
      <c r="B3894" s="47" t="str">
        <f>IF('tabela informacyjna dla JST'!$C$9="","",'tabela informacyjna dla JST'!$C$9)</f>
        <v>Ślemień gm. wiejska</v>
      </c>
      <c r="C3894" s="47" t="str">
        <f>IFERROR((VLOOKUP(B3894,Tabela1[],6,FALSE)),"")</f>
        <v>PL2405_EE</v>
      </c>
      <c r="D3894" s="47" t="str">
        <f>IFERROR((VLOOKUP(C3894,KATALOGI!$A$34:$B$49,2,FALSE)),"")</f>
        <v>Edukacja ekologiczna związana z ochroną powietrza</v>
      </c>
      <c r="E3894" s="57"/>
      <c r="F3894" s="57"/>
      <c r="G3894" s="57"/>
      <c r="H3894" s="57"/>
      <c r="I3894" s="57"/>
      <c r="J3894" s="57"/>
      <c r="K3894" s="57"/>
      <c r="L3894" s="57"/>
      <c r="M3894" s="57"/>
      <c r="N3894" s="57"/>
      <c r="O3894" s="57"/>
      <c r="P3894" s="57"/>
      <c r="Q3894" s="57"/>
      <c r="R3894" s="57"/>
      <c r="S3894" s="57"/>
      <c r="T3894" s="57"/>
      <c r="U3894" s="57"/>
      <c r="V3894" s="57"/>
      <c r="W3894" s="57"/>
      <c r="X3894" s="56" t="str">
        <f t="shared" si="61"/>
        <v/>
      </c>
    </row>
    <row r="3895" spans="1:24" x14ac:dyDescent="0.2">
      <c r="A3895" s="8">
        <v>3879</v>
      </c>
      <c r="B3895" s="47" t="str">
        <f>IF('tabela informacyjna dla JST'!$C$9="","",'tabela informacyjna dla JST'!$C$9)</f>
        <v>Ślemień gm. wiejska</v>
      </c>
      <c r="C3895" s="47" t="str">
        <f>IFERROR((VLOOKUP(B3895,Tabela1[],6,FALSE)),"")</f>
        <v>PL2405_EE</v>
      </c>
      <c r="D3895" s="47" t="str">
        <f>IFERROR((VLOOKUP(C3895,KATALOGI!$A$34:$B$49,2,FALSE)),"")</f>
        <v>Edukacja ekologiczna związana z ochroną powietrza</v>
      </c>
      <c r="E3895" s="57"/>
      <c r="F3895" s="57"/>
      <c r="G3895" s="57"/>
      <c r="H3895" s="57"/>
      <c r="I3895" s="57"/>
      <c r="J3895" s="57"/>
      <c r="K3895" s="57"/>
      <c r="L3895" s="57"/>
      <c r="M3895" s="57"/>
      <c r="N3895" s="57"/>
      <c r="O3895" s="57"/>
      <c r="P3895" s="57"/>
      <c r="Q3895" s="57"/>
      <c r="R3895" s="57"/>
      <c r="S3895" s="57"/>
      <c r="T3895" s="57"/>
      <c r="U3895" s="57"/>
      <c r="V3895" s="57"/>
      <c r="W3895" s="57"/>
      <c r="X3895" s="56" t="str">
        <f t="shared" si="61"/>
        <v/>
      </c>
    </row>
    <row r="3896" spans="1:24" x14ac:dyDescent="0.2">
      <c r="A3896" s="8">
        <v>3880</v>
      </c>
      <c r="B3896" s="47" t="str">
        <f>IF('tabela informacyjna dla JST'!$C$9="","",'tabela informacyjna dla JST'!$C$9)</f>
        <v>Ślemień gm. wiejska</v>
      </c>
      <c r="C3896" s="47" t="str">
        <f>IFERROR((VLOOKUP(B3896,Tabela1[],6,FALSE)),"")</f>
        <v>PL2405_EE</v>
      </c>
      <c r="D3896" s="47" t="str">
        <f>IFERROR((VLOOKUP(C3896,KATALOGI!$A$34:$B$49,2,FALSE)),"")</f>
        <v>Edukacja ekologiczna związana z ochroną powietrza</v>
      </c>
      <c r="E3896" s="57"/>
      <c r="F3896" s="57"/>
      <c r="G3896" s="57"/>
      <c r="H3896" s="57"/>
      <c r="I3896" s="57"/>
      <c r="J3896" s="57"/>
      <c r="K3896" s="57"/>
      <c r="L3896" s="57"/>
      <c r="M3896" s="57"/>
      <c r="N3896" s="57"/>
      <c r="O3896" s="57"/>
      <c r="P3896" s="57"/>
      <c r="Q3896" s="57"/>
      <c r="R3896" s="57"/>
      <c r="S3896" s="57"/>
      <c r="T3896" s="57"/>
      <c r="U3896" s="57"/>
      <c r="V3896" s="57"/>
      <c r="W3896" s="57"/>
      <c r="X3896" s="56" t="str">
        <f t="shared" si="61"/>
        <v/>
      </c>
    </row>
    <row r="3897" spans="1:24" x14ac:dyDescent="0.2">
      <c r="A3897" s="8">
        <v>3881</v>
      </c>
      <c r="B3897" s="47" t="str">
        <f>IF('tabela informacyjna dla JST'!$C$9="","",'tabela informacyjna dla JST'!$C$9)</f>
        <v>Ślemień gm. wiejska</v>
      </c>
      <c r="C3897" s="47" t="str">
        <f>IFERROR((VLOOKUP(B3897,Tabela1[],6,FALSE)),"")</f>
        <v>PL2405_EE</v>
      </c>
      <c r="D3897" s="47" t="str">
        <f>IFERROR((VLOOKUP(C3897,KATALOGI!$A$34:$B$49,2,FALSE)),"")</f>
        <v>Edukacja ekologiczna związana z ochroną powietrza</v>
      </c>
      <c r="E3897" s="57"/>
      <c r="F3897" s="57"/>
      <c r="G3897" s="57"/>
      <c r="H3897" s="57"/>
      <c r="I3897" s="57"/>
      <c r="J3897" s="57"/>
      <c r="K3897" s="57"/>
      <c r="L3897" s="57"/>
      <c r="M3897" s="57"/>
      <c r="N3897" s="57"/>
      <c r="O3897" s="57"/>
      <c r="P3897" s="57"/>
      <c r="Q3897" s="57"/>
      <c r="R3897" s="57"/>
      <c r="S3897" s="57"/>
      <c r="T3897" s="57"/>
      <c r="U3897" s="57"/>
      <c r="V3897" s="57"/>
      <c r="W3897" s="57"/>
      <c r="X3897" s="56" t="str">
        <f t="shared" si="61"/>
        <v/>
      </c>
    </row>
    <row r="3898" spans="1:24" x14ac:dyDescent="0.2">
      <c r="A3898" s="8">
        <v>3882</v>
      </c>
      <c r="B3898" s="47" t="str">
        <f>IF('tabela informacyjna dla JST'!$C$9="","",'tabela informacyjna dla JST'!$C$9)</f>
        <v>Ślemień gm. wiejska</v>
      </c>
      <c r="C3898" s="47" t="str">
        <f>IFERROR((VLOOKUP(B3898,Tabela1[],6,FALSE)),"")</f>
        <v>PL2405_EE</v>
      </c>
      <c r="D3898" s="47" t="str">
        <f>IFERROR((VLOOKUP(C3898,KATALOGI!$A$34:$B$49,2,FALSE)),"")</f>
        <v>Edukacja ekologiczna związana z ochroną powietrza</v>
      </c>
      <c r="E3898" s="57"/>
      <c r="F3898" s="57"/>
      <c r="G3898" s="57"/>
      <c r="H3898" s="57"/>
      <c r="I3898" s="57"/>
      <c r="J3898" s="57"/>
      <c r="K3898" s="57"/>
      <c r="L3898" s="57"/>
      <c r="M3898" s="57"/>
      <c r="N3898" s="57"/>
      <c r="O3898" s="57"/>
      <c r="P3898" s="57"/>
      <c r="Q3898" s="57"/>
      <c r="R3898" s="57"/>
      <c r="S3898" s="57"/>
      <c r="T3898" s="57"/>
      <c r="U3898" s="57"/>
      <c r="V3898" s="57"/>
      <c r="W3898" s="57"/>
      <c r="X3898" s="56" t="str">
        <f t="shared" si="61"/>
        <v/>
      </c>
    </row>
    <row r="3899" spans="1:24" x14ac:dyDescent="0.2">
      <c r="A3899" s="8">
        <v>3883</v>
      </c>
      <c r="B3899" s="47" t="str">
        <f>IF('tabela informacyjna dla JST'!$C$9="","",'tabela informacyjna dla JST'!$C$9)</f>
        <v>Ślemień gm. wiejska</v>
      </c>
      <c r="C3899" s="47" t="str">
        <f>IFERROR((VLOOKUP(B3899,Tabela1[],6,FALSE)),"")</f>
        <v>PL2405_EE</v>
      </c>
      <c r="D3899" s="47" t="str">
        <f>IFERROR((VLOOKUP(C3899,KATALOGI!$A$34:$B$49,2,FALSE)),"")</f>
        <v>Edukacja ekologiczna związana z ochroną powietrza</v>
      </c>
      <c r="E3899" s="57"/>
      <c r="F3899" s="57"/>
      <c r="G3899" s="57"/>
      <c r="H3899" s="57"/>
      <c r="I3899" s="57"/>
      <c r="J3899" s="57"/>
      <c r="K3899" s="57"/>
      <c r="L3899" s="57"/>
      <c r="M3899" s="57"/>
      <c r="N3899" s="57"/>
      <c r="O3899" s="57"/>
      <c r="P3899" s="57"/>
      <c r="Q3899" s="57"/>
      <c r="R3899" s="57"/>
      <c r="S3899" s="57"/>
      <c r="T3899" s="57"/>
      <c r="U3899" s="57"/>
      <c r="V3899" s="57"/>
      <c r="W3899" s="57"/>
      <c r="X3899" s="56" t="str">
        <f t="shared" si="61"/>
        <v/>
      </c>
    </row>
    <row r="3900" spans="1:24" x14ac:dyDescent="0.2">
      <c r="A3900" s="8">
        <v>3884</v>
      </c>
      <c r="B3900" s="47" t="str">
        <f>IF('tabela informacyjna dla JST'!$C$9="","",'tabela informacyjna dla JST'!$C$9)</f>
        <v>Ślemień gm. wiejska</v>
      </c>
      <c r="C3900" s="47" t="str">
        <f>IFERROR((VLOOKUP(B3900,Tabela1[],6,FALSE)),"")</f>
        <v>PL2405_EE</v>
      </c>
      <c r="D3900" s="47" t="str">
        <f>IFERROR((VLOOKUP(C3900,KATALOGI!$A$34:$B$49,2,FALSE)),"")</f>
        <v>Edukacja ekologiczna związana z ochroną powietrza</v>
      </c>
      <c r="E3900" s="57"/>
      <c r="F3900" s="57"/>
      <c r="G3900" s="57"/>
      <c r="H3900" s="57"/>
      <c r="I3900" s="57"/>
      <c r="J3900" s="57"/>
      <c r="K3900" s="57"/>
      <c r="L3900" s="57"/>
      <c r="M3900" s="57"/>
      <c r="N3900" s="57"/>
      <c r="O3900" s="57"/>
      <c r="P3900" s="57"/>
      <c r="Q3900" s="57"/>
      <c r="R3900" s="57"/>
      <c r="S3900" s="57"/>
      <c r="T3900" s="57"/>
      <c r="U3900" s="57"/>
      <c r="V3900" s="57"/>
      <c r="W3900" s="57"/>
      <c r="X3900" s="56" t="str">
        <f t="shared" si="61"/>
        <v/>
      </c>
    </row>
    <row r="3901" spans="1:24" x14ac:dyDescent="0.2">
      <c r="A3901" s="8">
        <v>3885</v>
      </c>
      <c r="B3901" s="47" t="str">
        <f>IF('tabela informacyjna dla JST'!$C$9="","",'tabela informacyjna dla JST'!$C$9)</f>
        <v>Ślemień gm. wiejska</v>
      </c>
      <c r="C3901" s="47" t="str">
        <f>IFERROR((VLOOKUP(B3901,Tabela1[],6,FALSE)),"")</f>
        <v>PL2405_EE</v>
      </c>
      <c r="D3901" s="47" t="str">
        <f>IFERROR((VLOOKUP(C3901,KATALOGI!$A$34:$B$49,2,FALSE)),"")</f>
        <v>Edukacja ekologiczna związana z ochroną powietrza</v>
      </c>
      <c r="E3901" s="57"/>
      <c r="F3901" s="57"/>
      <c r="G3901" s="57"/>
      <c r="H3901" s="57"/>
      <c r="I3901" s="57"/>
      <c r="J3901" s="57"/>
      <c r="K3901" s="57"/>
      <c r="L3901" s="57"/>
      <c r="M3901" s="57"/>
      <c r="N3901" s="57"/>
      <c r="O3901" s="57"/>
      <c r="P3901" s="57"/>
      <c r="Q3901" s="57"/>
      <c r="R3901" s="57"/>
      <c r="S3901" s="57"/>
      <c r="T3901" s="57"/>
      <c r="U3901" s="57"/>
      <c r="V3901" s="57"/>
      <c r="W3901" s="57"/>
      <c r="X3901" s="56" t="str">
        <f t="shared" si="61"/>
        <v/>
      </c>
    </row>
    <row r="3902" spans="1:24" x14ac:dyDescent="0.2">
      <c r="A3902" s="8">
        <v>3886</v>
      </c>
      <c r="B3902" s="47" t="str">
        <f>IF('tabela informacyjna dla JST'!$C$9="","",'tabela informacyjna dla JST'!$C$9)</f>
        <v>Ślemień gm. wiejska</v>
      </c>
      <c r="C3902" s="47" t="str">
        <f>IFERROR((VLOOKUP(B3902,Tabela1[],6,FALSE)),"")</f>
        <v>PL2405_EE</v>
      </c>
      <c r="D3902" s="47" t="str">
        <f>IFERROR((VLOOKUP(C3902,KATALOGI!$A$34:$B$49,2,FALSE)),"")</f>
        <v>Edukacja ekologiczna związana z ochroną powietrza</v>
      </c>
      <c r="E3902" s="57"/>
      <c r="F3902" s="57"/>
      <c r="G3902" s="57"/>
      <c r="H3902" s="57"/>
      <c r="I3902" s="57"/>
      <c r="J3902" s="57"/>
      <c r="K3902" s="57"/>
      <c r="L3902" s="57"/>
      <c r="M3902" s="57"/>
      <c r="N3902" s="57"/>
      <c r="O3902" s="57"/>
      <c r="P3902" s="57"/>
      <c r="Q3902" s="57"/>
      <c r="R3902" s="57"/>
      <c r="S3902" s="57"/>
      <c r="T3902" s="57"/>
      <c r="U3902" s="57"/>
      <c r="V3902" s="57"/>
      <c r="W3902" s="57"/>
      <c r="X3902" s="56" t="str">
        <f t="shared" si="61"/>
        <v/>
      </c>
    </row>
    <row r="3903" spans="1:24" x14ac:dyDescent="0.2">
      <c r="A3903" s="8">
        <v>3887</v>
      </c>
      <c r="B3903" s="47" t="str">
        <f>IF('tabela informacyjna dla JST'!$C$9="","",'tabela informacyjna dla JST'!$C$9)</f>
        <v>Ślemień gm. wiejska</v>
      </c>
      <c r="C3903" s="47" t="str">
        <f>IFERROR((VLOOKUP(B3903,Tabela1[],6,FALSE)),"")</f>
        <v>PL2405_EE</v>
      </c>
      <c r="D3903" s="47" t="str">
        <f>IFERROR((VLOOKUP(C3903,KATALOGI!$A$34:$B$49,2,FALSE)),"")</f>
        <v>Edukacja ekologiczna związana z ochroną powietrza</v>
      </c>
      <c r="E3903" s="57"/>
      <c r="F3903" s="57"/>
      <c r="G3903" s="57"/>
      <c r="H3903" s="57"/>
      <c r="I3903" s="57"/>
      <c r="J3903" s="57"/>
      <c r="K3903" s="57"/>
      <c r="L3903" s="57"/>
      <c r="M3903" s="57"/>
      <c r="N3903" s="57"/>
      <c r="O3903" s="57"/>
      <c r="P3903" s="57"/>
      <c r="Q3903" s="57"/>
      <c r="R3903" s="57"/>
      <c r="S3903" s="57"/>
      <c r="T3903" s="57"/>
      <c r="U3903" s="57"/>
      <c r="V3903" s="57"/>
      <c r="W3903" s="57"/>
      <c r="X3903" s="56" t="str">
        <f t="shared" si="61"/>
        <v/>
      </c>
    </row>
    <row r="3904" spans="1:24" x14ac:dyDescent="0.2">
      <c r="A3904" s="8">
        <v>3888</v>
      </c>
      <c r="B3904" s="47" t="str">
        <f>IF('tabela informacyjna dla JST'!$C$9="","",'tabela informacyjna dla JST'!$C$9)</f>
        <v>Ślemień gm. wiejska</v>
      </c>
      <c r="C3904" s="47" t="str">
        <f>IFERROR((VLOOKUP(B3904,Tabela1[],6,FALSE)),"")</f>
        <v>PL2405_EE</v>
      </c>
      <c r="D3904" s="47" t="str">
        <f>IFERROR((VLOOKUP(C3904,KATALOGI!$A$34:$B$49,2,FALSE)),"")</f>
        <v>Edukacja ekologiczna związana z ochroną powietrza</v>
      </c>
      <c r="E3904" s="57"/>
      <c r="F3904" s="57"/>
      <c r="G3904" s="57"/>
      <c r="H3904" s="57"/>
      <c r="I3904" s="57"/>
      <c r="J3904" s="57"/>
      <c r="K3904" s="57"/>
      <c r="L3904" s="57"/>
      <c r="M3904" s="57"/>
      <c r="N3904" s="57"/>
      <c r="O3904" s="57"/>
      <c r="P3904" s="57"/>
      <c r="Q3904" s="57"/>
      <c r="R3904" s="57"/>
      <c r="S3904" s="57"/>
      <c r="T3904" s="57"/>
      <c r="U3904" s="57"/>
      <c r="V3904" s="57"/>
      <c r="W3904" s="57"/>
      <c r="X3904" s="56" t="str">
        <f t="shared" si="61"/>
        <v/>
      </c>
    </row>
    <row r="3905" spans="1:24" x14ac:dyDescent="0.2">
      <c r="A3905" s="8">
        <v>3889</v>
      </c>
      <c r="B3905" s="47" t="str">
        <f>IF('tabela informacyjna dla JST'!$C$9="","",'tabela informacyjna dla JST'!$C$9)</f>
        <v>Ślemień gm. wiejska</v>
      </c>
      <c r="C3905" s="47" t="str">
        <f>IFERROR((VLOOKUP(B3905,Tabela1[],6,FALSE)),"")</f>
        <v>PL2405_EE</v>
      </c>
      <c r="D3905" s="47" t="str">
        <f>IFERROR((VLOOKUP(C3905,KATALOGI!$A$34:$B$49,2,FALSE)),"")</f>
        <v>Edukacja ekologiczna związana z ochroną powietrza</v>
      </c>
      <c r="E3905" s="57"/>
      <c r="F3905" s="57"/>
      <c r="G3905" s="57"/>
      <c r="H3905" s="57"/>
      <c r="I3905" s="57"/>
      <c r="J3905" s="57"/>
      <c r="K3905" s="57"/>
      <c r="L3905" s="57"/>
      <c r="M3905" s="57"/>
      <c r="N3905" s="57"/>
      <c r="O3905" s="57"/>
      <c r="P3905" s="57"/>
      <c r="Q3905" s="57"/>
      <c r="R3905" s="57"/>
      <c r="S3905" s="57"/>
      <c r="T3905" s="57"/>
      <c r="U3905" s="57"/>
      <c r="V3905" s="57"/>
      <c r="W3905" s="57"/>
      <c r="X3905" s="56" t="str">
        <f t="shared" si="61"/>
        <v/>
      </c>
    </row>
    <row r="3906" spans="1:24" x14ac:dyDescent="0.2">
      <c r="A3906" s="8">
        <v>3890</v>
      </c>
      <c r="B3906" s="47" t="str">
        <f>IF('tabela informacyjna dla JST'!$C$9="","",'tabela informacyjna dla JST'!$C$9)</f>
        <v>Ślemień gm. wiejska</v>
      </c>
      <c r="C3906" s="47" t="str">
        <f>IFERROR((VLOOKUP(B3906,Tabela1[],6,FALSE)),"")</f>
        <v>PL2405_EE</v>
      </c>
      <c r="D3906" s="47" t="str">
        <f>IFERROR((VLOOKUP(C3906,KATALOGI!$A$34:$B$49,2,FALSE)),"")</f>
        <v>Edukacja ekologiczna związana z ochroną powietrza</v>
      </c>
      <c r="E3906" s="57"/>
      <c r="F3906" s="57"/>
      <c r="G3906" s="57"/>
      <c r="H3906" s="57"/>
      <c r="I3906" s="57"/>
      <c r="J3906" s="57"/>
      <c r="K3906" s="57"/>
      <c r="L3906" s="57"/>
      <c r="M3906" s="57"/>
      <c r="N3906" s="57"/>
      <c r="O3906" s="57"/>
      <c r="P3906" s="57"/>
      <c r="Q3906" s="57"/>
      <c r="R3906" s="57"/>
      <c r="S3906" s="57"/>
      <c r="T3906" s="57"/>
      <c r="U3906" s="57"/>
      <c r="V3906" s="57"/>
      <c r="W3906" s="57"/>
      <c r="X3906" s="56" t="str">
        <f t="shared" si="61"/>
        <v/>
      </c>
    </row>
    <row r="3907" spans="1:24" x14ac:dyDescent="0.2">
      <c r="A3907" s="8">
        <v>3891</v>
      </c>
      <c r="B3907" s="47" t="str">
        <f>IF('tabela informacyjna dla JST'!$C$9="","",'tabela informacyjna dla JST'!$C$9)</f>
        <v>Ślemień gm. wiejska</v>
      </c>
      <c r="C3907" s="47" t="str">
        <f>IFERROR((VLOOKUP(B3907,Tabela1[],6,FALSE)),"")</f>
        <v>PL2405_EE</v>
      </c>
      <c r="D3907" s="47" t="str">
        <f>IFERROR((VLOOKUP(C3907,KATALOGI!$A$34:$B$49,2,FALSE)),"")</f>
        <v>Edukacja ekologiczna związana z ochroną powietrza</v>
      </c>
      <c r="E3907" s="57"/>
      <c r="F3907" s="57"/>
      <c r="G3907" s="57"/>
      <c r="H3907" s="57"/>
      <c r="I3907" s="57"/>
      <c r="J3907" s="57"/>
      <c r="K3907" s="57"/>
      <c r="L3907" s="57"/>
      <c r="M3907" s="57"/>
      <c r="N3907" s="57"/>
      <c r="O3907" s="57"/>
      <c r="P3907" s="57"/>
      <c r="Q3907" s="57"/>
      <c r="R3907" s="57"/>
      <c r="S3907" s="57"/>
      <c r="T3907" s="57"/>
      <c r="U3907" s="57"/>
      <c r="V3907" s="57"/>
      <c r="W3907" s="57"/>
      <c r="X3907" s="56" t="str">
        <f t="shared" si="61"/>
        <v/>
      </c>
    </row>
    <row r="3908" spans="1:24" x14ac:dyDescent="0.2">
      <c r="A3908" s="8">
        <v>3892</v>
      </c>
      <c r="B3908" s="47" t="str">
        <f>IF('tabela informacyjna dla JST'!$C$9="","",'tabela informacyjna dla JST'!$C$9)</f>
        <v>Ślemień gm. wiejska</v>
      </c>
      <c r="C3908" s="47" t="str">
        <f>IFERROR((VLOOKUP(B3908,Tabela1[],6,FALSE)),"")</f>
        <v>PL2405_EE</v>
      </c>
      <c r="D3908" s="47" t="str">
        <f>IFERROR((VLOOKUP(C3908,KATALOGI!$A$34:$B$49,2,FALSE)),"")</f>
        <v>Edukacja ekologiczna związana z ochroną powietrza</v>
      </c>
      <c r="E3908" s="57"/>
      <c r="F3908" s="57"/>
      <c r="G3908" s="57"/>
      <c r="H3908" s="57"/>
      <c r="I3908" s="57"/>
      <c r="J3908" s="57"/>
      <c r="K3908" s="57"/>
      <c r="L3908" s="57"/>
      <c r="M3908" s="57"/>
      <c r="N3908" s="57"/>
      <c r="O3908" s="57"/>
      <c r="P3908" s="57"/>
      <c r="Q3908" s="57"/>
      <c r="R3908" s="57"/>
      <c r="S3908" s="57"/>
      <c r="T3908" s="57"/>
      <c r="U3908" s="57"/>
      <c r="V3908" s="57"/>
      <c r="W3908" s="57"/>
      <c r="X3908" s="56" t="str">
        <f t="shared" si="61"/>
        <v/>
      </c>
    </row>
    <row r="3909" spans="1:24" x14ac:dyDescent="0.2">
      <c r="A3909" s="8">
        <v>3893</v>
      </c>
      <c r="B3909" s="47" t="str">
        <f>IF('tabela informacyjna dla JST'!$C$9="","",'tabela informacyjna dla JST'!$C$9)</f>
        <v>Ślemień gm. wiejska</v>
      </c>
      <c r="C3909" s="47" t="str">
        <f>IFERROR((VLOOKUP(B3909,Tabela1[],6,FALSE)),"")</f>
        <v>PL2405_EE</v>
      </c>
      <c r="D3909" s="47" t="str">
        <f>IFERROR((VLOOKUP(C3909,KATALOGI!$A$34:$B$49,2,FALSE)),"")</f>
        <v>Edukacja ekologiczna związana z ochroną powietrza</v>
      </c>
      <c r="E3909" s="57"/>
      <c r="F3909" s="57"/>
      <c r="G3909" s="57"/>
      <c r="H3909" s="57"/>
      <c r="I3909" s="57"/>
      <c r="J3909" s="57"/>
      <c r="K3909" s="57"/>
      <c r="L3909" s="57"/>
      <c r="M3909" s="57"/>
      <c r="N3909" s="57"/>
      <c r="O3909" s="57"/>
      <c r="P3909" s="57"/>
      <c r="Q3909" s="57"/>
      <c r="R3909" s="57"/>
      <c r="S3909" s="57"/>
      <c r="T3909" s="57"/>
      <c r="U3909" s="57"/>
      <c r="V3909" s="57"/>
      <c r="W3909" s="57"/>
      <c r="X3909" s="56" t="str">
        <f t="shared" si="61"/>
        <v/>
      </c>
    </row>
    <row r="3910" spans="1:24" x14ac:dyDescent="0.2">
      <c r="A3910" s="8">
        <v>3894</v>
      </c>
      <c r="B3910" s="47" t="str">
        <f>IF('tabela informacyjna dla JST'!$C$9="","",'tabela informacyjna dla JST'!$C$9)</f>
        <v>Ślemień gm. wiejska</v>
      </c>
      <c r="C3910" s="47" t="str">
        <f>IFERROR((VLOOKUP(B3910,Tabela1[],6,FALSE)),"")</f>
        <v>PL2405_EE</v>
      </c>
      <c r="D3910" s="47" t="str">
        <f>IFERROR((VLOOKUP(C3910,KATALOGI!$A$34:$B$49,2,FALSE)),"")</f>
        <v>Edukacja ekologiczna związana z ochroną powietrza</v>
      </c>
      <c r="E3910" s="57"/>
      <c r="F3910" s="57"/>
      <c r="G3910" s="57"/>
      <c r="H3910" s="57"/>
      <c r="I3910" s="57"/>
      <c r="J3910" s="57"/>
      <c r="K3910" s="57"/>
      <c r="L3910" s="57"/>
      <c r="M3910" s="57"/>
      <c r="N3910" s="57"/>
      <c r="O3910" s="57"/>
      <c r="P3910" s="57"/>
      <c r="Q3910" s="57"/>
      <c r="R3910" s="57"/>
      <c r="S3910" s="57"/>
      <c r="T3910" s="57"/>
      <c r="U3910" s="57"/>
      <c r="V3910" s="57"/>
      <c r="W3910" s="57"/>
      <c r="X3910" s="56" t="str">
        <f t="shared" si="61"/>
        <v/>
      </c>
    </row>
    <row r="3911" spans="1:24" x14ac:dyDescent="0.2">
      <c r="A3911" s="8">
        <v>3895</v>
      </c>
      <c r="B3911" s="47" t="str">
        <f>IF('tabela informacyjna dla JST'!$C$9="","",'tabela informacyjna dla JST'!$C$9)</f>
        <v>Ślemień gm. wiejska</v>
      </c>
      <c r="C3911" s="47" t="str">
        <f>IFERROR((VLOOKUP(B3911,Tabela1[],6,FALSE)),"")</f>
        <v>PL2405_EE</v>
      </c>
      <c r="D3911" s="47" t="str">
        <f>IFERROR((VLOOKUP(C3911,KATALOGI!$A$34:$B$49,2,FALSE)),"")</f>
        <v>Edukacja ekologiczna związana z ochroną powietrza</v>
      </c>
      <c r="E3911" s="57"/>
      <c r="F3911" s="57"/>
      <c r="G3911" s="57"/>
      <c r="H3911" s="57"/>
      <c r="I3911" s="57"/>
      <c r="J3911" s="57"/>
      <c r="K3911" s="57"/>
      <c r="L3911" s="57"/>
      <c r="M3911" s="57"/>
      <c r="N3911" s="57"/>
      <c r="O3911" s="57"/>
      <c r="P3911" s="57"/>
      <c r="Q3911" s="57"/>
      <c r="R3911" s="57"/>
      <c r="S3911" s="57"/>
      <c r="T3911" s="57"/>
      <c r="U3911" s="57"/>
      <c r="V3911" s="57"/>
      <c r="W3911" s="57"/>
      <c r="X3911" s="56" t="str">
        <f t="shared" si="61"/>
        <v/>
      </c>
    </row>
    <row r="3912" spans="1:24" x14ac:dyDescent="0.2">
      <c r="A3912" s="8">
        <v>3896</v>
      </c>
      <c r="B3912" s="47" t="str">
        <f>IF('tabela informacyjna dla JST'!$C$9="","",'tabela informacyjna dla JST'!$C$9)</f>
        <v>Ślemień gm. wiejska</v>
      </c>
      <c r="C3912" s="47" t="str">
        <f>IFERROR((VLOOKUP(B3912,Tabela1[],6,FALSE)),"")</f>
        <v>PL2405_EE</v>
      </c>
      <c r="D3912" s="47" t="str">
        <f>IFERROR((VLOOKUP(C3912,KATALOGI!$A$34:$B$49,2,FALSE)),"")</f>
        <v>Edukacja ekologiczna związana z ochroną powietrza</v>
      </c>
      <c r="E3912" s="57"/>
      <c r="F3912" s="57"/>
      <c r="G3912" s="57"/>
      <c r="H3912" s="57"/>
      <c r="I3912" s="57"/>
      <c r="J3912" s="57"/>
      <c r="K3912" s="57"/>
      <c r="L3912" s="57"/>
      <c r="M3912" s="57"/>
      <c r="N3912" s="57"/>
      <c r="O3912" s="57"/>
      <c r="P3912" s="57"/>
      <c r="Q3912" s="57"/>
      <c r="R3912" s="57"/>
      <c r="S3912" s="57"/>
      <c r="T3912" s="57"/>
      <c r="U3912" s="57"/>
      <c r="V3912" s="57"/>
      <c r="W3912" s="57"/>
      <c r="X3912" s="56" t="str">
        <f t="shared" si="61"/>
        <v/>
      </c>
    </row>
    <row r="3913" spans="1:24" x14ac:dyDescent="0.2">
      <c r="A3913" s="8">
        <v>3897</v>
      </c>
      <c r="B3913" s="47" t="str">
        <f>IF('tabela informacyjna dla JST'!$C$9="","",'tabela informacyjna dla JST'!$C$9)</f>
        <v>Ślemień gm. wiejska</v>
      </c>
      <c r="C3913" s="47" t="str">
        <f>IFERROR((VLOOKUP(B3913,Tabela1[],6,FALSE)),"")</f>
        <v>PL2405_EE</v>
      </c>
      <c r="D3913" s="47" t="str">
        <f>IFERROR((VLOOKUP(C3913,KATALOGI!$A$34:$B$49,2,FALSE)),"")</f>
        <v>Edukacja ekologiczna związana z ochroną powietrza</v>
      </c>
      <c r="E3913" s="57"/>
      <c r="F3913" s="57"/>
      <c r="G3913" s="57"/>
      <c r="H3913" s="57"/>
      <c r="I3913" s="57"/>
      <c r="J3913" s="57"/>
      <c r="K3913" s="57"/>
      <c r="L3913" s="57"/>
      <c r="M3913" s="57"/>
      <c r="N3913" s="57"/>
      <c r="O3913" s="57"/>
      <c r="P3913" s="57"/>
      <c r="Q3913" s="57"/>
      <c r="R3913" s="57"/>
      <c r="S3913" s="57"/>
      <c r="T3913" s="57"/>
      <c r="U3913" s="57"/>
      <c r="V3913" s="57"/>
      <c r="W3913" s="57"/>
      <c r="X3913" s="56" t="str">
        <f t="shared" si="61"/>
        <v/>
      </c>
    </row>
    <row r="3914" spans="1:24" x14ac:dyDescent="0.2">
      <c r="A3914" s="8">
        <v>3898</v>
      </c>
      <c r="B3914" s="47" t="str">
        <f>IF('tabela informacyjna dla JST'!$C$9="","",'tabela informacyjna dla JST'!$C$9)</f>
        <v>Ślemień gm. wiejska</v>
      </c>
      <c r="C3914" s="47" t="str">
        <f>IFERROR((VLOOKUP(B3914,Tabela1[],6,FALSE)),"")</f>
        <v>PL2405_EE</v>
      </c>
      <c r="D3914" s="47" t="str">
        <f>IFERROR((VLOOKUP(C3914,KATALOGI!$A$34:$B$49,2,FALSE)),"")</f>
        <v>Edukacja ekologiczna związana z ochroną powietrza</v>
      </c>
      <c r="E3914" s="57"/>
      <c r="F3914" s="57"/>
      <c r="G3914" s="57"/>
      <c r="H3914" s="57"/>
      <c r="I3914" s="57"/>
      <c r="J3914" s="57"/>
      <c r="K3914" s="57"/>
      <c r="L3914" s="57"/>
      <c r="M3914" s="57"/>
      <c r="N3914" s="57"/>
      <c r="O3914" s="57"/>
      <c r="P3914" s="57"/>
      <c r="Q3914" s="57"/>
      <c r="R3914" s="57"/>
      <c r="S3914" s="57"/>
      <c r="T3914" s="57"/>
      <c r="U3914" s="57"/>
      <c r="V3914" s="57"/>
      <c r="W3914" s="57"/>
      <c r="X3914" s="56" t="str">
        <f t="shared" si="61"/>
        <v/>
      </c>
    </row>
    <row r="3915" spans="1:24" x14ac:dyDescent="0.2">
      <c r="A3915" s="8">
        <v>3899</v>
      </c>
      <c r="B3915" s="47" t="str">
        <f>IF('tabela informacyjna dla JST'!$C$9="","",'tabela informacyjna dla JST'!$C$9)</f>
        <v>Ślemień gm. wiejska</v>
      </c>
      <c r="C3915" s="47" t="str">
        <f>IFERROR((VLOOKUP(B3915,Tabela1[],6,FALSE)),"")</f>
        <v>PL2405_EE</v>
      </c>
      <c r="D3915" s="47" t="str">
        <f>IFERROR((VLOOKUP(C3915,KATALOGI!$A$34:$B$49,2,FALSE)),"")</f>
        <v>Edukacja ekologiczna związana z ochroną powietrza</v>
      </c>
      <c r="E3915" s="57"/>
      <c r="F3915" s="57"/>
      <c r="G3915" s="57"/>
      <c r="H3915" s="57"/>
      <c r="I3915" s="57"/>
      <c r="J3915" s="57"/>
      <c r="K3915" s="57"/>
      <c r="L3915" s="57"/>
      <c r="M3915" s="57"/>
      <c r="N3915" s="57"/>
      <c r="O3915" s="57"/>
      <c r="P3915" s="57"/>
      <c r="Q3915" s="57"/>
      <c r="R3915" s="57"/>
      <c r="S3915" s="57"/>
      <c r="T3915" s="57"/>
      <c r="U3915" s="57"/>
      <c r="V3915" s="57"/>
      <c r="W3915" s="57"/>
      <c r="X3915" s="56" t="str">
        <f t="shared" si="61"/>
        <v/>
      </c>
    </row>
    <row r="3916" spans="1:24" x14ac:dyDescent="0.2">
      <c r="A3916" s="8">
        <v>3900</v>
      </c>
      <c r="B3916" s="47" t="str">
        <f>IF('tabela informacyjna dla JST'!$C$9="","",'tabela informacyjna dla JST'!$C$9)</f>
        <v>Ślemień gm. wiejska</v>
      </c>
      <c r="C3916" s="47" t="str">
        <f>IFERROR((VLOOKUP(B3916,Tabela1[],6,FALSE)),"")</f>
        <v>PL2405_EE</v>
      </c>
      <c r="D3916" s="47" t="str">
        <f>IFERROR((VLOOKUP(C3916,KATALOGI!$A$34:$B$49,2,FALSE)),"")</f>
        <v>Edukacja ekologiczna związana z ochroną powietrza</v>
      </c>
      <c r="E3916" s="57"/>
      <c r="F3916" s="57"/>
      <c r="G3916" s="57"/>
      <c r="H3916" s="57"/>
      <c r="I3916" s="57"/>
      <c r="J3916" s="57"/>
      <c r="K3916" s="57"/>
      <c r="L3916" s="57"/>
      <c r="M3916" s="57"/>
      <c r="N3916" s="57"/>
      <c r="O3916" s="57"/>
      <c r="P3916" s="57"/>
      <c r="Q3916" s="57"/>
      <c r="R3916" s="57"/>
      <c r="S3916" s="57"/>
      <c r="T3916" s="57"/>
      <c r="U3916" s="57"/>
      <c r="V3916" s="57"/>
      <c r="W3916" s="57"/>
      <c r="X3916" s="56" t="str">
        <f t="shared" si="61"/>
        <v/>
      </c>
    </row>
    <row r="3917" spans="1:24" x14ac:dyDescent="0.2">
      <c r="A3917" s="8">
        <v>3901</v>
      </c>
      <c r="B3917" s="47" t="str">
        <f>IF('tabela informacyjna dla JST'!$C$9="","",'tabela informacyjna dla JST'!$C$9)</f>
        <v>Ślemień gm. wiejska</v>
      </c>
      <c r="C3917" s="47" t="str">
        <f>IFERROR((VLOOKUP(B3917,Tabela1[],6,FALSE)),"")</f>
        <v>PL2405_EE</v>
      </c>
      <c r="D3917" s="47" t="str">
        <f>IFERROR((VLOOKUP(C3917,KATALOGI!$A$34:$B$49,2,FALSE)),"")</f>
        <v>Edukacja ekologiczna związana z ochroną powietrza</v>
      </c>
      <c r="E3917" s="57"/>
      <c r="F3917" s="57"/>
      <c r="G3917" s="57"/>
      <c r="H3917" s="57"/>
      <c r="I3917" s="57"/>
      <c r="J3917" s="57"/>
      <c r="K3917" s="57"/>
      <c r="L3917" s="57"/>
      <c r="M3917" s="57"/>
      <c r="N3917" s="57"/>
      <c r="O3917" s="57"/>
      <c r="P3917" s="57"/>
      <c r="Q3917" s="57"/>
      <c r="R3917" s="57"/>
      <c r="S3917" s="57"/>
      <c r="T3917" s="57"/>
      <c r="U3917" s="57"/>
      <c r="V3917" s="57"/>
      <c r="W3917" s="57"/>
      <c r="X3917" s="56" t="str">
        <f t="shared" si="61"/>
        <v/>
      </c>
    </row>
    <row r="3918" spans="1:24" x14ac:dyDescent="0.2">
      <c r="A3918" s="8">
        <v>3902</v>
      </c>
      <c r="B3918" s="47" t="str">
        <f>IF('tabela informacyjna dla JST'!$C$9="","",'tabela informacyjna dla JST'!$C$9)</f>
        <v>Ślemień gm. wiejska</v>
      </c>
      <c r="C3918" s="47" t="str">
        <f>IFERROR((VLOOKUP(B3918,Tabela1[],6,FALSE)),"")</f>
        <v>PL2405_EE</v>
      </c>
      <c r="D3918" s="47" t="str">
        <f>IFERROR((VLOOKUP(C3918,KATALOGI!$A$34:$B$49,2,FALSE)),"")</f>
        <v>Edukacja ekologiczna związana z ochroną powietrza</v>
      </c>
      <c r="E3918" s="57"/>
      <c r="F3918" s="57"/>
      <c r="G3918" s="57"/>
      <c r="H3918" s="57"/>
      <c r="I3918" s="57"/>
      <c r="J3918" s="57"/>
      <c r="K3918" s="57"/>
      <c r="L3918" s="57"/>
      <c r="M3918" s="57"/>
      <c r="N3918" s="57"/>
      <c r="O3918" s="57"/>
      <c r="P3918" s="57"/>
      <c r="Q3918" s="57"/>
      <c r="R3918" s="57"/>
      <c r="S3918" s="57"/>
      <c r="T3918" s="57"/>
      <c r="U3918" s="57"/>
      <c r="V3918" s="57"/>
      <c r="W3918" s="57"/>
      <c r="X3918" s="56" t="str">
        <f t="shared" si="61"/>
        <v/>
      </c>
    </row>
    <row r="3919" spans="1:24" x14ac:dyDescent="0.2">
      <c r="A3919" s="8">
        <v>3903</v>
      </c>
      <c r="B3919" s="47" t="str">
        <f>IF('tabela informacyjna dla JST'!$C$9="","",'tabela informacyjna dla JST'!$C$9)</f>
        <v>Ślemień gm. wiejska</v>
      </c>
      <c r="C3919" s="47" t="str">
        <f>IFERROR((VLOOKUP(B3919,Tabela1[],6,FALSE)),"")</f>
        <v>PL2405_EE</v>
      </c>
      <c r="D3919" s="47" t="str">
        <f>IFERROR((VLOOKUP(C3919,KATALOGI!$A$34:$B$49,2,FALSE)),"")</f>
        <v>Edukacja ekologiczna związana z ochroną powietrza</v>
      </c>
      <c r="E3919" s="57"/>
      <c r="F3919" s="57"/>
      <c r="G3919" s="57"/>
      <c r="H3919" s="57"/>
      <c r="I3919" s="57"/>
      <c r="J3919" s="57"/>
      <c r="K3919" s="57"/>
      <c r="L3919" s="57"/>
      <c r="M3919" s="57"/>
      <c r="N3919" s="57"/>
      <c r="O3919" s="57"/>
      <c r="P3919" s="57"/>
      <c r="Q3919" s="57"/>
      <c r="R3919" s="57"/>
      <c r="S3919" s="57"/>
      <c r="T3919" s="57"/>
      <c r="U3919" s="57"/>
      <c r="V3919" s="57"/>
      <c r="W3919" s="57"/>
      <c r="X3919" s="56" t="str">
        <f t="shared" si="61"/>
        <v/>
      </c>
    </row>
    <row r="3920" spans="1:24" x14ac:dyDescent="0.2">
      <c r="A3920" s="8">
        <v>3904</v>
      </c>
      <c r="B3920" s="47" t="str">
        <f>IF('tabela informacyjna dla JST'!$C$9="","",'tabela informacyjna dla JST'!$C$9)</f>
        <v>Ślemień gm. wiejska</v>
      </c>
      <c r="C3920" s="47" t="str">
        <f>IFERROR((VLOOKUP(B3920,Tabela1[],6,FALSE)),"")</f>
        <v>PL2405_EE</v>
      </c>
      <c r="D3920" s="47" t="str">
        <f>IFERROR((VLOOKUP(C3920,KATALOGI!$A$34:$B$49,2,FALSE)),"")</f>
        <v>Edukacja ekologiczna związana z ochroną powietrza</v>
      </c>
      <c r="E3920" s="57"/>
      <c r="F3920" s="57"/>
      <c r="G3920" s="57"/>
      <c r="H3920" s="57"/>
      <c r="I3920" s="57"/>
      <c r="J3920" s="57"/>
      <c r="K3920" s="57"/>
      <c r="L3920" s="57"/>
      <c r="M3920" s="57"/>
      <c r="N3920" s="57"/>
      <c r="O3920" s="57"/>
      <c r="P3920" s="57"/>
      <c r="Q3920" s="57"/>
      <c r="R3920" s="57"/>
      <c r="S3920" s="57"/>
      <c r="T3920" s="57"/>
      <c r="U3920" s="57"/>
      <c r="V3920" s="57"/>
      <c r="W3920" s="57"/>
      <c r="X3920" s="56" t="str">
        <f t="shared" si="61"/>
        <v/>
      </c>
    </row>
    <row r="3921" spans="1:24" x14ac:dyDescent="0.2">
      <c r="A3921" s="8">
        <v>3905</v>
      </c>
      <c r="B3921" s="47" t="str">
        <f>IF('tabela informacyjna dla JST'!$C$9="","",'tabela informacyjna dla JST'!$C$9)</f>
        <v>Ślemień gm. wiejska</v>
      </c>
      <c r="C3921" s="47" t="str">
        <f>IFERROR((VLOOKUP(B3921,Tabela1[],6,FALSE)),"")</f>
        <v>PL2405_EE</v>
      </c>
      <c r="D3921" s="47" t="str">
        <f>IFERROR((VLOOKUP(C3921,KATALOGI!$A$34:$B$49,2,FALSE)),"")</f>
        <v>Edukacja ekologiczna związana z ochroną powietrza</v>
      </c>
      <c r="E3921" s="57"/>
      <c r="F3921" s="57"/>
      <c r="G3921" s="57"/>
      <c r="H3921" s="57"/>
      <c r="I3921" s="57"/>
      <c r="J3921" s="57"/>
      <c r="K3921" s="57"/>
      <c r="L3921" s="57"/>
      <c r="M3921" s="57"/>
      <c r="N3921" s="57"/>
      <c r="O3921" s="57"/>
      <c r="P3921" s="57"/>
      <c r="Q3921" s="57"/>
      <c r="R3921" s="57"/>
      <c r="S3921" s="57"/>
      <c r="T3921" s="57"/>
      <c r="U3921" s="57"/>
      <c r="V3921" s="57"/>
      <c r="W3921" s="57"/>
      <c r="X3921" s="56" t="str">
        <f t="shared" si="61"/>
        <v/>
      </c>
    </row>
    <row r="3922" spans="1:24" x14ac:dyDescent="0.2">
      <c r="A3922" s="8">
        <v>3906</v>
      </c>
      <c r="B3922" s="47" t="str">
        <f>IF('tabela informacyjna dla JST'!$C$9="","",'tabela informacyjna dla JST'!$C$9)</f>
        <v>Ślemień gm. wiejska</v>
      </c>
      <c r="C3922" s="47" t="str">
        <f>IFERROR((VLOOKUP(B3922,Tabela1[],6,FALSE)),"")</f>
        <v>PL2405_EE</v>
      </c>
      <c r="D3922" s="47" t="str">
        <f>IFERROR((VLOOKUP(C3922,KATALOGI!$A$34:$B$49,2,FALSE)),"")</f>
        <v>Edukacja ekologiczna związana z ochroną powietrza</v>
      </c>
      <c r="E3922" s="57"/>
      <c r="F3922" s="57"/>
      <c r="G3922" s="57"/>
      <c r="H3922" s="57"/>
      <c r="I3922" s="57"/>
      <c r="J3922" s="57"/>
      <c r="K3922" s="57"/>
      <c r="L3922" s="57"/>
      <c r="M3922" s="57"/>
      <c r="N3922" s="57"/>
      <c r="O3922" s="57"/>
      <c r="P3922" s="57"/>
      <c r="Q3922" s="57"/>
      <c r="R3922" s="57"/>
      <c r="S3922" s="57"/>
      <c r="T3922" s="57"/>
      <c r="U3922" s="57"/>
      <c r="V3922" s="57"/>
      <c r="W3922" s="57"/>
      <c r="X3922" s="56" t="str">
        <f t="shared" ref="X3922:X3985" si="62">IF(SUM(R3922:W3922)&gt;Q3922,"Suma wysokości uzyskanego dofinansowania jest wyższa niż szacunkowe koszty realizacji inwestycji!","")</f>
        <v/>
      </c>
    </row>
    <row r="3923" spans="1:24" x14ac:dyDescent="0.2">
      <c r="A3923" s="8">
        <v>3907</v>
      </c>
      <c r="B3923" s="47" t="str">
        <f>IF('tabela informacyjna dla JST'!$C$9="","",'tabela informacyjna dla JST'!$C$9)</f>
        <v>Ślemień gm. wiejska</v>
      </c>
      <c r="C3923" s="47" t="str">
        <f>IFERROR((VLOOKUP(B3923,Tabela1[],6,FALSE)),"")</f>
        <v>PL2405_EE</v>
      </c>
      <c r="D3923" s="47" t="str">
        <f>IFERROR((VLOOKUP(C3923,KATALOGI!$A$34:$B$49,2,FALSE)),"")</f>
        <v>Edukacja ekologiczna związana z ochroną powietrza</v>
      </c>
      <c r="E3923" s="57"/>
      <c r="F3923" s="57"/>
      <c r="G3923" s="57"/>
      <c r="H3923" s="57"/>
      <c r="I3923" s="57"/>
      <c r="J3923" s="57"/>
      <c r="K3923" s="57"/>
      <c r="L3923" s="57"/>
      <c r="M3923" s="57"/>
      <c r="N3923" s="57"/>
      <c r="O3923" s="57"/>
      <c r="P3923" s="57"/>
      <c r="Q3923" s="57"/>
      <c r="R3923" s="57"/>
      <c r="S3923" s="57"/>
      <c r="T3923" s="57"/>
      <c r="U3923" s="57"/>
      <c r="V3923" s="57"/>
      <c r="W3923" s="57"/>
      <c r="X3923" s="56" t="str">
        <f t="shared" si="62"/>
        <v/>
      </c>
    </row>
    <row r="3924" spans="1:24" x14ac:dyDescent="0.2">
      <c r="A3924" s="8">
        <v>3908</v>
      </c>
      <c r="B3924" s="47" t="str">
        <f>IF('tabela informacyjna dla JST'!$C$9="","",'tabela informacyjna dla JST'!$C$9)</f>
        <v>Ślemień gm. wiejska</v>
      </c>
      <c r="C3924" s="47" t="str">
        <f>IFERROR((VLOOKUP(B3924,Tabela1[],6,FALSE)),"")</f>
        <v>PL2405_EE</v>
      </c>
      <c r="D3924" s="47" t="str">
        <f>IFERROR((VLOOKUP(C3924,KATALOGI!$A$34:$B$49,2,FALSE)),"")</f>
        <v>Edukacja ekologiczna związana z ochroną powietrza</v>
      </c>
      <c r="E3924" s="57"/>
      <c r="F3924" s="57"/>
      <c r="G3924" s="57"/>
      <c r="H3924" s="57"/>
      <c r="I3924" s="57"/>
      <c r="J3924" s="57"/>
      <c r="K3924" s="57"/>
      <c r="L3924" s="57"/>
      <c r="M3924" s="57"/>
      <c r="N3924" s="57"/>
      <c r="O3924" s="57"/>
      <c r="P3924" s="57"/>
      <c r="Q3924" s="57"/>
      <c r="R3924" s="57"/>
      <c r="S3924" s="57"/>
      <c r="T3924" s="57"/>
      <c r="U3924" s="57"/>
      <c r="V3924" s="57"/>
      <c r="W3924" s="57"/>
      <c r="X3924" s="56" t="str">
        <f t="shared" si="62"/>
        <v/>
      </c>
    </row>
    <row r="3925" spans="1:24" x14ac:dyDescent="0.2">
      <c r="A3925" s="8">
        <v>3909</v>
      </c>
      <c r="B3925" s="47" t="str">
        <f>IF('tabela informacyjna dla JST'!$C$9="","",'tabela informacyjna dla JST'!$C$9)</f>
        <v>Ślemień gm. wiejska</v>
      </c>
      <c r="C3925" s="47" t="str">
        <f>IFERROR((VLOOKUP(B3925,Tabela1[],6,FALSE)),"")</f>
        <v>PL2405_EE</v>
      </c>
      <c r="D3925" s="47" t="str">
        <f>IFERROR((VLOOKUP(C3925,KATALOGI!$A$34:$B$49,2,FALSE)),"")</f>
        <v>Edukacja ekologiczna związana z ochroną powietrza</v>
      </c>
      <c r="E3925" s="57"/>
      <c r="F3925" s="57"/>
      <c r="G3925" s="57"/>
      <c r="H3925" s="57"/>
      <c r="I3925" s="57"/>
      <c r="J3925" s="57"/>
      <c r="K3925" s="57"/>
      <c r="L3925" s="57"/>
      <c r="M3925" s="57"/>
      <c r="N3925" s="57"/>
      <c r="O3925" s="57"/>
      <c r="P3925" s="57"/>
      <c r="Q3925" s="57"/>
      <c r="R3925" s="57"/>
      <c r="S3925" s="57"/>
      <c r="T3925" s="57"/>
      <c r="U3925" s="57"/>
      <c r="V3925" s="57"/>
      <c r="W3925" s="57"/>
      <c r="X3925" s="56" t="str">
        <f t="shared" si="62"/>
        <v/>
      </c>
    </row>
    <row r="3926" spans="1:24" x14ac:dyDescent="0.2">
      <c r="A3926" s="8">
        <v>3910</v>
      </c>
      <c r="B3926" s="47" t="str">
        <f>IF('tabela informacyjna dla JST'!$C$9="","",'tabela informacyjna dla JST'!$C$9)</f>
        <v>Ślemień gm. wiejska</v>
      </c>
      <c r="C3926" s="47" t="str">
        <f>IFERROR((VLOOKUP(B3926,Tabela1[],6,FALSE)),"")</f>
        <v>PL2405_EE</v>
      </c>
      <c r="D3926" s="47" t="str">
        <f>IFERROR((VLOOKUP(C3926,KATALOGI!$A$34:$B$49,2,FALSE)),"")</f>
        <v>Edukacja ekologiczna związana z ochroną powietrza</v>
      </c>
      <c r="E3926" s="57"/>
      <c r="F3926" s="57"/>
      <c r="G3926" s="57"/>
      <c r="H3926" s="57"/>
      <c r="I3926" s="57"/>
      <c r="J3926" s="57"/>
      <c r="K3926" s="57"/>
      <c r="L3926" s="57"/>
      <c r="M3926" s="57"/>
      <c r="N3926" s="57"/>
      <c r="O3926" s="57"/>
      <c r="P3926" s="57"/>
      <c r="Q3926" s="57"/>
      <c r="R3926" s="57"/>
      <c r="S3926" s="57"/>
      <c r="T3926" s="57"/>
      <c r="U3926" s="57"/>
      <c r="V3926" s="57"/>
      <c r="W3926" s="57"/>
      <c r="X3926" s="56" t="str">
        <f t="shared" si="62"/>
        <v/>
      </c>
    </row>
    <row r="3927" spans="1:24" x14ac:dyDescent="0.2">
      <c r="A3927" s="8">
        <v>3911</v>
      </c>
      <c r="B3927" s="47" t="str">
        <f>IF('tabela informacyjna dla JST'!$C$9="","",'tabela informacyjna dla JST'!$C$9)</f>
        <v>Ślemień gm. wiejska</v>
      </c>
      <c r="C3927" s="47" t="str">
        <f>IFERROR((VLOOKUP(B3927,Tabela1[],6,FALSE)),"")</f>
        <v>PL2405_EE</v>
      </c>
      <c r="D3927" s="47" t="str">
        <f>IFERROR((VLOOKUP(C3927,KATALOGI!$A$34:$B$49,2,FALSE)),"")</f>
        <v>Edukacja ekologiczna związana z ochroną powietrza</v>
      </c>
      <c r="E3927" s="57"/>
      <c r="F3927" s="57"/>
      <c r="G3927" s="57"/>
      <c r="H3927" s="57"/>
      <c r="I3927" s="57"/>
      <c r="J3927" s="57"/>
      <c r="K3927" s="57"/>
      <c r="L3927" s="57"/>
      <c r="M3927" s="57"/>
      <c r="N3927" s="57"/>
      <c r="O3927" s="57"/>
      <c r="P3927" s="57"/>
      <c r="Q3927" s="57"/>
      <c r="R3927" s="57"/>
      <c r="S3927" s="57"/>
      <c r="T3927" s="57"/>
      <c r="U3927" s="57"/>
      <c r="V3927" s="57"/>
      <c r="W3927" s="57"/>
      <c r="X3927" s="56" t="str">
        <f t="shared" si="62"/>
        <v/>
      </c>
    </row>
    <row r="3928" spans="1:24" x14ac:dyDescent="0.2">
      <c r="A3928" s="8">
        <v>3912</v>
      </c>
      <c r="B3928" s="47" t="str">
        <f>IF('tabela informacyjna dla JST'!$C$9="","",'tabela informacyjna dla JST'!$C$9)</f>
        <v>Ślemień gm. wiejska</v>
      </c>
      <c r="C3928" s="47" t="str">
        <f>IFERROR((VLOOKUP(B3928,Tabela1[],6,FALSE)),"")</f>
        <v>PL2405_EE</v>
      </c>
      <c r="D3928" s="47" t="str">
        <f>IFERROR((VLOOKUP(C3928,KATALOGI!$A$34:$B$49,2,FALSE)),"")</f>
        <v>Edukacja ekologiczna związana z ochroną powietrza</v>
      </c>
      <c r="E3928" s="57"/>
      <c r="F3928" s="57"/>
      <c r="G3928" s="57"/>
      <c r="H3928" s="57"/>
      <c r="I3928" s="57"/>
      <c r="J3928" s="57"/>
      <c r="K3928" s="57"/>
      <c r="L3928" s="57"/>
      <c r="M3928" s="57"/>
      <c r="N3928" s="57"/>
      <c r="O3928" s="57"/>
      <c r="P3928" s="57"/>
      <c r="Q3928" s="57"/>
      <c r="R3928" s="57"/>
      <c r="S3928" s="57"/>
      <c r="T3928" s="57"/>
      <c r="U3928" s="57"/>
      <c r="V3928" s="57"/>
      <c r="W3928" s="57"/>
      <c r="X3928" s="56" t="str">
        <f t="shared" si="62"/>
        <v/>
      </c>
    </row>
    <row r="3929" spans="1:24" x14ac:dyDescent="0.2">
      <c r="A3929" s="8">
        <v>3913</v>
      </c>
      <c r="B3929" s="47" t="str">
        <f>IF('tabela informacyjna dla JST'!$C$9="","",'tabela informacyjna dla JST'!$C$9)</f>
        <v>Ślemień gm. wiejska</v>
      </c>
      <c r="C3929" s="47" t="str">
        <f>IFERROR((VLOOKUP(B3929,Tabela1[],6,FALSE)),"")</f>
        <v>PL2405_EE</v>
      </c>
      <c r="D3929" s="47" t="str">
        <f>IFERROR((VLOOKUP(C3929,KATALOGI!$A$34:$B$49,2,FALSE)),"")</f>
        <v>Edukacja ekologiczna związana z ochroną powietrza</v>
      </c>
      <c r="E3929" s="57"/>
      <c r="F3929" s="57"/>
      <c r="G3929" s="57"/>
      <c r="H3929" s="57"/>
      <c r="I3929" s="57"/>
      <c r="J3929" s="57"/>
      <c r="K3929" s="57"/>
      <c r="L3929" s="57"/>
      <c r="M3929" s="57"/>
      <c r="N3929" s="57"/>
      <c r="O3929" s="57"/>
      <c r="P3929" s="57"/>
      <c r="Q3929" s="57"/>
      <c r="R3929" s="57"/>
      <c r="S3929" s="57"/>
      <c r="T3929" s="57"/>
      <c r="U3929" s="57"/>
      <c r="V3929" s="57"/>
      <c r="W3929" s="57"/>
      <c r="X3929" s="56" t="str">
        <f t="shared" si="62"/>
        <v/>
      </c>
    </row>
    <row r="3930" spans="1:24" x14ac:dyDescent="0.2">
      <c r="A3930" s="8">
        <v>3914</v>
      </c>
      <c r="B3930" s="47" t="str">
        <f>IF('tabela informacyjna dla JST'!$C$9="","",'tabela informacyjna dla JST'!$C$9)</f>
        <v>Ślemień gm. wiejska</v>
      </c>
      <c r="C3930" s="47" t="str">
        <f>IFERROR((VLOOKUP(B3930,Tabela1[],6,FALSE)),"")</f>
        <v>PL2405_EE</v>
      </c>
      <c r="D3930" s="47" t="str">
        <f>IFERROR((VLOOKUP(C3930,KATALOGI!$A$34:$B$49,2,FALSE)),"")</f>
        <v>Edukacja ekologiczna związana z ochroną powietrza</v>
      </c>
      <c r="E3930" s="57"/>
      <c r="F3930" s="57"/>
      <c r="G3930" s="57"/>
      <c r="H3930" s="57"/>
      <c r="I3930" s="57"/>
      <c r="J3930" s="57"/>
      <c r="K3930" s="57"/>
      <c r="L3930" s="57"/>
      <c r="M3930" s="57"/>
      <c r="N3930" s="57"/>
      <c r="O3930" s="57"/>
      <c r="P3930" s="57"/>
      <c r="Q3930" s="57"/>
      <c r="R3930" s="57"/>
      <c r="S3930" s="57"/>
      <c r="T3930" s="57"/>
      <c r="U3930" s="57"/>
      <c r="V3930" s="57"/>
      <c r="W3930" s="57"/>
      <c r="X3930" s="56" t="str">
        <f t="shared" si="62"/>
        <v/>
      </c>
    </row>
    <row r="3931" spans="1:24" x14ac:dyDescent="0.2">
      <c r="A3931" s="8">
        <v>3915</v>
      </c>
      <c r="B3931" s="47" t="str">
        <f>IF('tabela informacyjna dla JST'!$C$9="","",'tabela informacyjna dla JST'!$C$9)</f>
        <v>Ślemień gm. wiejska</v>
      </c>
      <c r="C3931" s="47" t="str">
        <f>IFERROR((VLOOKUP(B3931,Tabela1[],6,FALSE)),"")</f>
        <v>PL2405_EE</v>
      </c>
      <c r="D3931" s="47" t="str">
        <f>IFERROR((VLOOKUP(C3931,KATALOGI!$A$34:$B$49,2,FALSE)),"")</f>
        <v>Edukacja ekologiczna związana z ochroną powietrza</v>
      </c>
      <c r="E3931" s="57"/>
      <c r="F3931" s="57"/>
      <c r="G3931" s="57"/>
      <c r="H3931" s="57"/>
      <c r="I3931" s="57"/>
      <c r="J3931" s="57"/>
      <c r="K3931" s="57"/>
      <c r="L3931" s="57"/>
      <c r="M3931" s="57"/>
      <c r="N3931" s="57"/>
      <c r="O3931" s="57"/>
      <c r="P3931" s="57"/>
      <c r="Q3931" s="57"/>
      <c r="R3931" s="57"/>
      <c r="S3931" s="57"/>
      <c r="T3931" s="57"/>
      <c r="U3931" s="57"/>
      <c r="V3931" s="57"/>
      <c r="W3931" s="57"/>
      <c r="X3931" s="56" t="str">
        <f t="shared" si="62"/>
        <v/>
      </c>
    </row>
    <row r="3932" spans="1:24" x14ac:dyDescent="0.2">
      <c r="A3932" s="8">
        <v>3916</v>
      </c>
      <c r="B3932" s="47" t="str">
        <f>IF('tabela informacyjna dla JST'!$C$9="","",'tabela informacyjna dla JST'!$C$9)</f>
        <v>Ślemień gm. wiejska</v>
      </c>
      <c r="C3932" s="47" t="str">
        <f>IFERROR((VLOOKUP(B3932,Tabela1[],6,FALSE)),"")</f>
        <v>PL2405_EE</v>
      </c>
      <c r="D3932" s="47" t="str">
        <f>IFERROR((VLOOKUP(C3932,KATALOGI!$A$34:$B$49,2,FALSE)),"")</f>
        <v>Edukacja ekologiczna związana z ochroną powietrza</v>
      </c>
      <c r="E3932" s="57"/>
      <c r="F3932" s="57"/>
      <c r="G3932" s="57"/>
      <c r="H3932" s="57"/>
      <c r="I3932" s="57"/>
      <c r="J3932" s="57"/>
      <c r="K3932" s="57"/>
      <c r="L3932" s="57"/>
      <c r="M3932" s="57"/>
      <c r="N3932" s="57"/>
      <c r="O3932" s="57"/>
      <c r="P3932" s="57"/>
      <c r="Q3932" s="57"/>
      <c r="R3932" s="57"/>
      <c r="S3932" s="57"/>
      <c r="T3932" s="57"/>
      <c r="U3932" s="57"/>
      <c r="V3932" s="57"/>
      <c r="W3932" s="57"/>
      <c r="X3932" s="56" t="str">
        <f t="shared" si="62"/>
        <v/>
      </c>
    </row>
    <row r="3933" spans="1:24" x14ac:dyDescent="0.2">
      <c r="A3933" s="8">
        <v>3917</v>
      </c>
      <c r="B3933" s="47" t="str">
        <f>IF('tabela informacyjna dla JST'!$C$9="","",'tabela informacyjna dla JST'!$C$9)</f>
        <v>Ślemień gm. wiejska</v>
      </c>
      <c r="C3933" s="47" t="str">
        <f>IFERROR((VLOOKUP(B3933,Tabela1[],6,FALSE)),"")</f>
        <v>PL2405_EE</v>
      </c>
      <c r="D3933" s="47" t="str">
        <f>IFERROR((VLOOKUP(C3933,KATALOGI!$A$34:$B$49,2,FALSE)),"")</f>
        <v>Edukacja ekologiczna związana z ochroną powietrza</v>
      </c>
      <c r="E3933" s="57"/>
      <c r="F3933" s="57"/>
      <c r="G3933" s="57"/>
      <c r="H3933" s="57"/>
      <c r="I3933" s="57"/>
      <c r="J3933" s="57"/>
      <c r="K3933" s="57"/>
      <c r="L3933" s="57"/>
      <c r="M3933" s="57"/>
      <c r="N3933" s="57"/>
      <c r="O3933" s="57"/>
      <c r="P3933" s="57"/>
      <c r="Q3933" s="57"/>
      <c r="R3933" s="57"/>
      <c r="S3933" s="57"/>
      <c r="T3933" s="57"/>
      <c r="U3933" s="57"/>
      <c r="V3933" s="57"/>
      <c r="W3933" s="57"/>
      <c r="X3933" s="56" t="str">
        <f t="shared" si="62"/>
        <v/>
      </c>
    </row>
    <row r="3934" spans="1:24" x14ac:dyDescent="0.2">
      <c r="A3934" s="8">
        <v>3918</v>
      </c>
      <c r="B3934" s="47" t="str">
        <f>IF('tabela informacyjna dla JST'!$C$9="","",'tabela informacyjna dla JST'!$C$9)</f>
        <v>Ślemień gm. wiejska</v>
      </c>
      <c r="C3934" s="47" t="str">
        <f>IFERROR((VLOOKUP(B3934,Tabela1[],6,FALSE)),"")</f>
        <v>PL2405_EE</v>
      </c>
      <c r="D3934" s="47" t="str">
        <f>IFERROR((VLOOKUP(C3934,KATALOGI!$A$34:$B$49,2,FALSE)),"")</f>
        <v>Edukacja ekologiczna związana z ochroną powietrza</v>
      </c>
      <c r="E3934" s="57"/>
      <c r="F3934" s="57"/>
      <c r="G3934" s="57"/>
      <c r="H3934" s="57"/>
      <c r="I3934" s="57"/>
      <c r="J3934" s="57"/>
      <c r="K3934" s="57"/>
      <c r="L3934" s="57"/>
      <c r="M3934" s="57"/>
      <c r="N3934" s="57"/>
      <c r="O3934" s="57"/>
      <c r="P3934" s="57"/>
      <c r="Q3934" s="57"/>
      <c r="R3934" s="57"/>
      <c r="S3934" s="57"/>
      <c r="T3934" s="57"/>
      <c r="U3934" s="57"/>
      <c r="V3934" s="57"/>
      <c r="W3934" s="57"/>
      <c r="X3934" s="56" t="str">
        <f t="shared" si="62"/>
        <v/>
      </c>
    </row>
    <row r="3935" spans="1:24" x14ac:dyDescent="0.2">
      <c r="A3935" s="8">
        <v>3919</v>
      </c>
      <c r="B3935" s="47" t="str">
        <f>IF('tabela informacyjna dla JST'!$C$9="","",'tabela informacyjna dla JST'!$C$9)</f>
        <v>Ślemień gm. wiejska</v>
      </c>
      <c r="C3935" s="47" t="str">
        <f>IFERROR((VLOOKUP(B3935,Tabela1[],6,FALSE)),"")</f>
        <v>PL2405_EE</v>
      </c>
      <c r="D3935" s="47" t="str">
        <f>IFERROR((VLOOKUP(C3935,KATALOGI!$A$34:$B$49,2,FALSE)),"")</f>
        <v>Edukacja ekologiczna związana z ochroną powietrza</v>
      </c>
      <c r="E3935" s="57"/>
      <c r="F3935" s="57"/>
      <c r="G3935" s="57"/>
      <c r="H3935" s="57"/>
      <c r="I3935" s="57"/>
      <c r="J3935" s="57"/>
      <c r="K3935" s="57"/>
      <c r="L3935" s="57"/>
      <c r="M3935" s="57"/>
      <c r="N3935" s="57"/>
      <c r="O3935" s="57"/>
      <c r="P3935" s="57"/>
      <c r="Q3935" s="57"/>
      <c r="R3935" s="57"/>
      <c r="S3935" s="57"/>
      <c r="T3935" s="57"/>
      <c r="U3935" s="57"/>
      <c r="V3935" s="57"/>
      <c r="W3935" s="57"/>
      <c r="X3935" s="56" t="str">
        <f t="shared" si="62"/>
        <v/>
      </c>
    </row>
    <row r="3936" spans="1:24" x14ac:dyDescent="0.2">
      <c r="A3936" s="8">
        <v>3920</v>
      </c>
      <c r="B3936" s="47" t="str">
        <f>IF('tabela informacyjna dla JST'!$C$9="","",'tabela informacyjna dla JST'!$C$9)</f>
        <v>Ślemień gm. wiejska</v>
      </c>
      <c r="C3936" s="47" t="str">
        <f>IFERROR((VLOOKUP(B3936,Tabela1[],6,FALSE)),"")</f>
        <v>PL2405_EE</v>
      </c>
      <c r="D3936" s="47" t="str">
        <f>IFERROR((VLOOKUP(C3936,KATALOGI!$A$34:$B$49,2,FALSE)),"")</f>
        <v>Edukacja ekologiczna związana z ochroną powietrza</v>
      </c>
      <c r="E3936" s="57"/>
      <c r="F3936" s="57"/>
      <c r="G3936" s="57"/>
      <c r="H3936" s="57"/>
      <c r="I3936" s="57"/>
      <c r="J3936" s="57"/>
      <c r="K3936" s="57"/>
      <c r="L3936" s="57"/>
      <c r="M3936" s="57"/>
      <c r="N3936" s="57"/>
      <c r="O3936" s="57"/>
      <c r="P3936" s="57"/>
      <c r="Q3936" s="57"/>
      <c r="R3936" s="57"/>
      <c r="S3936" s="57"/>
      <c r="T3936" s="57"/>
      <c r="U3936" s="57"/>
      <c r="V3936" s="57"/>
      <c r="W3936" s="57"/>
      <c r="X3936" s="56" t="str">
        <f t="shared" si="62"/>
        <v/>
      </c>
    </row>
    <row r="3937" spans="1:24" x14ac:dyDescent="0.2">
      <c r="A3937" s="8">
        <v>3921</v>
      </c>
      <c r="B3937" s="47" t="str">
        <f>IF('tabela informacyjna dla JST'!$C$9="","",'tabela informacyjna dla JST'!$C$9)</f>
        <v>Ślemień gm. wiejska</v>
      </c>
      <c r="C3937" s="47" t="str">
        <f>IFERROR((VLOOKUP(B3937,Tabela1[],6,FALSE)),"")</f>
        <v>PL2405_EE</v>
      </c>
      <c r="D3937" s="47" t="str">
        <f>IFERROR((VLOOKUP(C3937,KATALOGI!$A$34:$B$49,2,FALSE)),"")</f>
        <v>Edukacja ekologiczna związana z ochroną powietrza</v>
      </c>
      <c r="E3937" s="57"/>
      <c r="F3937" s="57"/>
      <c r="G3937" s="57"/>
      <c r="H3937" s="57"/>
      <c r="I3937" s="57"/>
      <c r="J3937" s="57"/>
      <c r="K3937" s="57"/>
      <c r="L3937" s="57"/>
      <c r="M3937" s="57"/>
      <c r="N3937" s="57"/>
      <c r="O3937" s="57"/>
      <c r="P3937" s="57"/>
      <c r="Q3937" s="57"/>
      <c r="R3937" s="57"/>
      <c r="S3937" s="57"/>
      <c r="T3937" s="57"/>
      <c r="U3937" s="57"/>
      <c r="V3937" s="57"/>
      <c r="W3937" s="57"/>
      <c r="X3937" s="56" t="str">
        <f t="shared" si="62"/>
        <v/>
      </c>
    </row>
    <row r="3938" spans="1:24" x14ac:dyDescent="0.2">
      <c r="A3938" s="8">
        <v>3922</v>
      </c>
      <c r="B3938" s="47" t="str">
        <f>IF('tabela informacyjna dla JST'!$C$9="","",'tabela informacyjna dla JST'!$C$9)</f>
        <v>Ślemień gm. wiejska</v>
      </c>
      <c r="C3938" s="47" t="str">
        <f>IFERROR((VLOOKUP(B3938,Tabela1[],6,FALSE)),"")</f>
        <v>PL2405_EE</v>
      </c>
      <c r="D3938" s="47" t="str">
        <f>IFERROR((VLOOKUP(C3938,KATALOGI!$A$34:$B$49,2,FALSE)),"")</f>
        <v>Edukacja ekologiczna związana z ochroną powietrza</v>
      </c>
      <c r="E3938" s="57"/>
      <c r="F3938" s="57"/>
      <c r="G3938" s="57"/>
      <c r="H3938" s="57"/>
      <c r="I3938" s="57"/>
      <c r="J3938" s="57"/>
      <c r="K3938" s="57"/>
      <c r="L3938" s="57"/>
      <c r="M3938" s="57"/>
      <c r="N3938" s="57"/>
      <c r="O3938" s="57"/>
      <c r="P3938" s="57"/>
      <c r="Q3938" s="57"/>
      <c r="R3938" s="57"/>
      <c r="S3938" s="57"/>
      <c r="T3938" s="57"/>
      <c r="U3938" s="57"/>
      <c r="V3938" s="57"/>
      <c r="W3938" s="57"/>
      <c r="X3938" s="56" t="str">
        <f t="shared" si="62"/>
        <v/>
      </c>
    </row>
    <row r="3939" spans="1:24" x14ac:dyDescent="0.2">
      <c r="A3939" s="8">
        <v>3923</v>
      </c>
      <c r="B3939" s="47" t="str">
        <f>IF('tabela informacyjna dla JST'!$C$9="","",'tabela informacyjna dla JST'!$C$9)</f>
        <v>Ślemień gm. wiejska</v>
      </c>
      <c r="C3939" s="47" t="str">
        <f>IFERROR((VLOOKUP(B3939,Tabela1[],6,FALSE)),"")</f>
        <v>PL2405_EE</v>
      </c>
      <c r="D3939" s="47" t="str">
        <f>IFERROR((VLOOKUP(C3939,KATALOGI!$A$34:$B$49,2,FALSE)),"")</f>
        <v>Edukacja ekologiczna związana z ochroną powietrza</v>
      </c>
      <c r="E3939" s="57"/>
      <c r="F3939" s="57"/>
      <c r="G3939" s="57"/>
      <c r="H3939" s="57"/>
      <c r="I3939" s="57"/>
      <c r="J3939" s="57"/>
      <c r="K3939" s="57"/>
      <c r="L3939" s="57"/>
      <c r="M3939" s="57"/>
      <c r="N3939" s="57"/>
      <c r="O3939" s="57"/>
      <c r="P3939" s="57"/>
      <c r="Q3939" s="57"/>
      <c r="R3939" s="57"/>
      <c r="S3939" s="57"/>
      <c r="T3939" s="57"/>
      <c r="U3939" s="57"/>
      <c r="V3939" s="57"/>
      <c r="W3939" s="57"/>
      <c r="X3939" s="56" t="str">
        <f t="shared" si="62"/>
        <v/>
      </c>
    </row>
    <row r="3940" spans="1:24" x14ac:dyDescent="0.2">
      <c r="A3940" s="8">
        <v>3924</v>
      </c>
      <c r="B3940" s="47" t="str">
        <f>IF('tabela informacyjna dla JST'!$C$9="","",'tabela informacyjna dla JST'!$C$9)</f>
        <v>Ślemień gm. wiejska</v>
      </c>
      <c r="C3940" s="47" t="str">
        <f>IFERROR((VLOOKUP(B3940,Tabela1[],6,FALSE)),"")</f>
        <v>PL2405_EE</v>
      </c>
      <c r="D3940" s="47" t="str">
        <f>IFERROR((VLOOKUP(C3940,KATALOGI!$A$34:$B$49,2,FALSE)),"")</f>
        <v>Edukacja ekologiczna związana z ochroną powietrza</v>
      </c>
      <c r="E3940" s="57"/>
      <c r="F3940" s="57"/>
      <c r="G3940" s="57"/>
      <c r="H3940" s="57"/>
      <c r="I3940" s="57"/>
      <c r="J3940" s="57"/>
      <c r="K3940" s="57"/>
      <c r="L3940" s="57"/>
      <c r="M3940" s="57"/>
      <c r="N3940" s="57"/>
      <c r="O3940" s="57"/>
      <c r="P3940" s="57"/>
      <c r="Q3940" s="57"/>
      <c r="R3940" s="57"/>
      <c r="S3940" s="57"/>
      <c r="T3940" s="57"/>
      <c r="U3940" s="57"/>
      <c r="V3940" s="57"/>
      <c r="W3940" s="57"/>
      <c r="X3940" s="56" t="str">
        <f t="shared" si="62"/>
        <v/>
      </c>
    </row>
    <row r="3941" spans="1:24" x14ac:dyDescent="0.2">
      <c r="A3941" s="8">
        <v>3925</v>
      </c>
      <c r="B3941" s="47" t="str">
        <f>IF('tabela informacyjna dla JST'!$C$9="","",'tabela informacyjna dla JST'!$C$9)</f>
        <v>Ślemień gm. wiejska</v>
      </c>
      <c r="C3941" s="47" t="str">
        <f>IFERROR((VLOOKUP(B3941,Tabela1[],6,FALSE)),"")</f>
        <v>PL2405_EE</v>
      </c>
      <c r="D3941" s="47" t="str">
        <f>IFERROR((VLOOKUP(C3941,KATALOGI!$A$34:$B$49,2,FALSE)),"")</f>
        <v>Edukacja ekologiczna związana z ochroną powietrza</v>
      </c>
      <c r="E3941" s="57"/>
      <c r="F3941" s="57"/>
      <c r="G3941" s="57"/>
      <c r="H3941" s="57"/>
      <c r="I3941" s="57"/>
      <c r="J3941" s="57"/>
      <c r="K3941" s="57"/>
      <c r="L3941" s="57"/>
      <c r="M3941" s="57"/>
      <c r="N3941" s="57"/>
      <c r="O3941" s="57"/>
      <c r="P3941" s="57"/>
      <c r="Q3941" s="57"/>
      <c r="R3941" s="57"/>
      <c r="S3941" s="57"/>
      <c r="T3941" s="57"/>
      <c r="U3941" s="57"/>
      <c r="V3941" s="57"/>
      <c r="W3941" s="57"/>
      <c r="X3941" s="56" t="str">
        <f t="shared" si="62"/>
        <v/>
      </c>
    </row>
    <row r="3942" spans="1:24" x14ac:dyDescent="0.2">
      <c r="A3942" s="8">
        <v>3926</v>
      </c>
      <c r="B3942" s="47" t="str">
        <f>IF('tabela informacyjna dla JST'!$C$9="","",'tabela informacyjna dla JST'!$C$9)</f>
        <v>Ślemień gm. wiejska</v>
      </c>
      <c r="C3942" s="47" t="str">
        <f>IFERROR((VLOOKUP(B3942,Tabela1[],6,FALSE)),"")</f>
        <v>PL2405_EE</v>
      </c>
      <c r="D3942" s="47" t="str">
        <f>IFERROR((VLOOKUP(C3942,KATALOGI!$A$34:$B$49,2,FALSE)),"")</f>
        <v>Edukacja ekologiczna związana z ochroną powietrza</v>
      </c>
      <c r="E3942" s="57"/>
      <c r="F3942" s="57"/>
      <c r="G3942" s="57"/>
      <c r="H3942" s="57"/>
      <c r="I3942" s="57"/>
      <c r="J3942" s="57"/>
      <c r="K3942" s="57"/>
      <c r="L3942" s="57"/>
      <c r="M3942" s="57"/>
      <c r="N3942" s="57"/>
      <c r="O3942" s="57"/>
      <c r="P3942" s="57"/>
      <c r="Q3942" s="57"/>
      <c r="R3942" s="57"/>
      <c r="S3942" s="57"/>
      <c r="T3942" s="57"/>
      <c r="U3942" s="57"/>
      <c r="V3942" s="57"/>
      <c r="W3942" s="57"/>
      <c r="X3942" s="56" t="str">
        <f t="shared" si="62"/>
        <v/>
      </c>
    </row>
    <row r="3943" spans="1:24" x14ac:dyDescent="0.2">
      <c r="A3943" s="8">
        <v>3927</v>
      </c>
      <c r="B3943" s="47" t="str">
        <f>IF('tabela informacyjna dla JST'!$C$9="","",'tabela informacyjna dla JST'!$C$9)</f>
        <v>Ślemień gm. wiejska</v>
      </c>
      <c r="C3943" s="47" t="str">
        <f>IFERROR((VLOOKUP(B3943,Tabela1[],6,FALSE)),"")</f>
        <v>PL2405_EE</v>
      </c>
      <c r="D3943" s="47" t="str">
        <f>IFERROR((VLOOKUP(C3943,KATALOGI!$A$34:$B$49,2,FALSE)),"")</f>
        <v>Edukacja ekologiczna związana z ochroną powietrza</v>
      </c>
      <c r="E3943" s="57"/>
      <c r="F3943" s="57"/>
      <c r="G3943" s="57"/>
      <c r="H3943" s="57"/>
      <c r="I3943" s="57"/>
      <c r="J3943" s="57"/>
      <c r="K3943" s="57"/>
      <c r="L3943" s="57"/>
      <c r="M3943" s="57"/>
      <c r="N3943" s="57"/>
      <c r="O3943" s="57"/>
      <c r="P3943" s="57"/>
      <c r="Q3943" s="57"/>
      <c r="R3943" s="57"/>
      <c r="S3943" s="57"/>
      <c r="T3943" s="57"/>
      <c r="U3943" s="57"/>
      <c r="V3943" s="57"/>
      <c r="W3943" s="57"/>
      <c r="X3943" s="56" t="str">
        <f t="shared" si="62"/>
        <v/>
      </c>
    </row>
    <row r="3944" spans="1:24" x14ac:dyDescent="0.2">
      <c r="A3944" s="8">
        <v>3928</v>
      </c>
      <c r="B3944" s="47" t="str">
        <f>IF('tabela informacyjna dla JST'!$C$9="","",'tabela informacyjna dla JST'!$C$9)</f>
        <v>Ślemień gm. wiejska</v>
      </c>
      <c r="C3944" s="47" t="str">
        <f>IFERROR((VLOOKUP(B3944,Tabela1[],6,FALSE)),"")</f>
        <v>PL2405_EE</v>
      </c>
      <c r="D3944" s="47" t="str">
        <f>IFERROR((VLOOKUP(C3944,KATALOGI!$A$34:$B$49,2,FALSE)),"")</f>
        <v>Edukacja ekologiczna związana z ochroną powietrza</v>
      </c>
      <c r="E3944" s="57"/>
      <c r="F3944" s="57"/>
      <c r="G3944" s="57"/>
      <c r="H3944" s="57"/>
      <c r="I3944" s="57"/>
      <c r="J3944" s="57"/>
      <c r="K3944" s="57"/>
      <c r="L3944" s="57"/>
      <c r="M3944" s="57"/>
      <c r="N3944" s="57"/>
      <c r="O3944" s="57"/>
      <c r="P3944" s="57"/>
      <c r="Q3944" s="57"/>
      <c r="R3944" s="57"/>
      <c r="S3944" s="57"/>
      <c r="T3944" s="57"/>
      <c r="U3944" s="57"/>
      <c r="V3944" s="57"/>
      <c r="W3944" s="57"/>
      <c r="X3944" s="56" t="str">
        <f t="shared" si="62"/>
        <v/>
      </c>
    </row>
    <row r="3945" spans="1:24" x14ac:dyDescent="0.2">
      <c r="A3945" s="8">
        <v>3929</v>
      </c>
      <c r="B3945" s="47" t="str">
        <f>IF('tabela informacyjna dla JST'!$C$9="","",'tabela informacyjna dla JST'!$C$9)</f>
        <v>Ślemień gm. wiejska</v>
      </c>
      <c r="C3945" s="47" t="str">
        <f>IFERROR((VLOOKUP(B3945,Tabela1[],6,FALSE)),"")</f>
        <v>PL2405_EE</v>
      </c>
      <c r="D3945" s="47" t="str">
        <f>IFERROR((VLOOKUP(C3945,KATALOGI!$A$34:$B$49,2,FALSE)),"")</f>
        <v>Edukacja ekologiczna związana z ochroną powietrza</v>
      </c>
      <c r="E3945" s="57"/>
      <c r="F3945" s="57"/>
      <c r="G3945" s="57"/>
      <c r="H3945" s="57"/>
      <c r="I3945" s="57"/>
      <c r="J3945" s="57"/>
      <c r="K3945" s="57"/>
      <c r="L3945" s="57"/>
      <c r="M3945" s="57"/>
      <c r="N3945" s="57"/>
      <c r="O3945" s="57"/>
      <c r="P3945" s="57"/>
      <c r="Q3945" s="57"/>
      <c r="R3945" s="57"/>
      <c r="S3945" s="57"/>
      <c r="T3945" s="57"/>
      <c r="U3945" s="57"/>
      <c r="V3945" s="57"/>
      <c r="W3945" s="57"/>
      <c r="X3945" s="56" t="str">
        <f t="shared" si="62"/>
        <v/>
      </c>
    </row>
    <row r="3946" spans="1:24" x14ac:dyDescent="0.2">
      <c r="A3946" s="8">
        <v>3930</v>
      </c>
      <c r="B3946" s="47" t="str">
        <f>IF('tabela informacyjna dla JST'!$C$9="","",'tabela informacyjna dla JST'!$C$9)</f>
        <v>Ślemień gm. wiejska</v>
      </c>
      <c r="C3946" s="47" t="str">
        <f>IFERROR((VLOOKUP(B3946,Tabela1[],6,FALSE)),"")</f>
        <v>PL2405_EE</v>
      </c>
      <c r="D3946" s="47" t="str">
        <f>IFERROR((VLOOKUP(C3946,KATALOGI!$A$34:$B$49,2,FALSE)),"")</f>
        <v>Edukacja ekologiczna związana z ochroną powietrza</v>
      </c>
      <c r="E3946" s="57"/>
      <c r="F3946" s="57"/>
      <c r="G3946" s="57"/>
      <c r="H3946" s="57"/>
      <c r="I3946" s="57"/>
      <c r="J3946" s="57"/>
      <c r="K3946" s="57"/>
      <c r="L3946" s="57"/>
      <c r="M3946" s="57"/>
      <c r="N3946" s="57"/>
      <c r="O3946" s="57"/>
      <c r="P3946" s="57"/>
      <c r="Q3946" s="57"/>
      <c r="R3946" s="57"/>
      <c r="S3946" s="57"/>
      <c r="T3946" s="57"/>
      <c r="U3946" s="57"/>
      <c r="V3946" s="57"/>
      <c r="W3946" s="57"/>
      <c r="X3946" s="56" t="str">
        <f t="shared" si="62"/>
        <v/>
      </c>
    </row>
    <row r="3947" spans="1:24" x14ac:dyDescent="0.2">
      <c r="A3947" s="8">
        <v>3931</v>
      </c>
      <c r="B3947" s="47" t="str">
        <f>IF('tabela informacyjna dla JST'!$C$9="","",'tabela informacyjna dla JST'!$C$9)</f>
        <v>Ślemień gm. wiejska</v>
      </c>
      <c r="C3947" s="47" t="str">
        <f>IFERROR((VLOOKUP(B3947,Tabela1[],6,FALSE)),"")</f>
        <v>PL2405_EE</v>
      </c>
      <c r="D3947" s="47" t="str">
        <f>IFERROR((VLOOKUP(C3947,KATALOGI!$A$34:$B$49,2,FALSE)),"")</f>
        <v>Edukacja ekologiczna związana z ochroną powietrza</v>
      </c>
      <c r="E3947" s="57"/>
      <c r="F3947" s="57"/>
      <c r="G3947" s="57"/>
      <c r="H3947" s="57"/>
      <c r="I3947" s="57"/>
      <c r="J3947" s="57"/>
      <c r="K3947" s="57"/>
      <c r="L3947" s="57"/>
      <c r="M3947" s="57"/>
      <c r="N3947" s="57"/>
      <c r="O3947" s="57"/>
      <c r="P3947" s="57"/>
      <c r="Q3947" s="57"/>
      <c r="R3947" s="57"/>
      <c r="S3947" s="57"/>
      <c r="T3947" s="57"/>
      <c r="U3947" s="57"/>
      <c r="V3947" s="57"/>
      <c r="W3947" s="57"/>
      <c r="X3947" s="56" t="str">
        <f t="shared" si="62"/>
        <v/>
      </c>
    </row>
    <row r="3948" spans="1:24" x14ac:dyDescent="0.2">
      <c r="A3948" s="8">
        <v>3932</v>
      </c>
      <c r="B3948" s="47" t="str">
        <f>IF('tabela informacyjna dla JST'!$C$9="","",'tabela informacyjna dla JST'!$C$9)</f>
        <v>Ślemień gm. wiejska</v>
      </c>
      <c r="C3948" s="47" t="str">
        <f>IFERROR((VLOOKUP(B3948,Tabela1[],6,FALSE)),"")</f>
        <v>PL2405_EE</v>
      </c>
      <c r="D3948" s="47" t="str">
        <f>IFERROR((VLOOKUP(C3948,KATALOGI!$A$34:$B$49,2,FALSE)),"")</f>
        <v>Edukacja ekologiczna związana z ochroną powietrza</v>
      </c>
      <c r="E3948" s="57"/>
      <c r="F3948" s="57"/>
      <c r="G3948" s="57"/>
      <c r="H3948" s="57"/>
      <c r="I3948" s="57"/>
      <c r="J3948" s="57"/>
      <c r="K3948" s="57"/>
      <c r="L3948" s="57"/>
      <c r="M3948" s="57"/>
      <c r="N3948" s="57"/>
      <c r="O3948" s="57"/>
      <c r="P3948" s="57"/>
      <c r="Q3948" s="57"/>
      <c r="R3948" s="57"/>
      <c r="S3948" s="57"/>
      <c r="T3948" s="57"/>
      <c r="U3948" s="57"/>
      <c r="V3948" s="57"/>
      <c r="W3948" s="57"/>
      <c r="X3948" s="56" t="str">
        <f t="shared" si="62"/>
        <v/>
      </c>
    </row>
    <row r="3949" spans="1:24" x14ac:dyDescent="0.2">
      <c r="A3949" s="8">
        <v>3933</v>
      </c>
      <c r="B3949" s="47" t="str">
        <f>IF('tabela informacyjna dla JST'!$C$9="","",'tabela informacyjna dla JST'!$C$9)</f>
        <v>Ślemień gm. wiejska</v>
      </c>
      <c r="C3949" s="47" t="str">
        <f>IFERROR((VLOOKUP(B3949,Tabela1[],6,FALSE)),"")</f>
        <v>PL2405_EE</v>
      </c>
      <c r="D3949" s="47" t="str">
        <f>IFERROR((VLOOKUP(C3949,KATALOGI!$A$34:$B$49,2,FALSE)),"")</f>
        <v>Edukacja ekologiczna związana z ochroną powietrza</v>
      </c>
      <c r="E3949" s="57"/>
      <c r="F3949" s="57"/>
      <c r="G3949" s="57"/>
      <c r="H3949" s="57"/>
      <c r="I3949" s="57"/>
      <c r="J3949" s="57"/>
      <c r="K3949" s="57"/>
      <c r="L3949" s="57"/>
      <c r="M3949" s="57"/>
      <c r="N3949" s="57"/>
      <c r="O3949" s="57"/>
      <c r="P3949" s="57"/>
      <c r="Q3949" s="57"/>
      <c r="R3949" s="57"/>
      <c r="S3949" s="57"/>
      <c r="T3949" s="57"/>
      <c r="U3949" s="57"/>
      <c r="V3949" s="57"/>
      <c r="W3949" s="57"/>
      <c r="X3949" s="56" t="str">
        <f t="shared" si="62"/>
        <v/>
      </c>
    </row>
    <row r="3950" spans="1:24" x14ac:dyDescent="0.2">
      <c r="A3950" s="8">
        <v>3934</v>
      </c>
      <c r="B3950" s="47" t="str">
        <f>IF('tabela informacyjna dla JST'!$C$9="","",'tabela informacyjna dla JST'!$C$9)</f>
        <v>Ślemień gm. wiejska</v>
      </c>
      <c r="C3950" s="47" t="str">
        <f>IFERROR((VLOOKUP(B3950,Tabela1[],6,FALSE)),"")</f>
        <v>PL2405_EE</v>
      </c>
      <c r="D3950" s="47" t="str">
        <f>IFERROR((VLOOKUP(C3950,KATALOGI!$A$34:$B$49,2,FALSE)),"")</f>
        <v>Edukacja ekologiczna związana z ochroną powietrza</v>
      </c>
      <c r="E3950" s="57"/>
      <c r="F3950" s="57"/>
      <c r="G3950" s="57"/>
      <c r="H3950" s="57"/>
      <c r="I3950" s="57"/>
      <c r="J3950" s="57"/>
      <c r="K3950" s="57"/>
      <c r="L3950" s="57"/>
      <c r="M3950" s="57"/>
      <c r="N3950" s="57"/>
      <c r="O3950" s="57"/>
      <c r="P3950" s="57"/>
      <c r="Q3950" s="57"/>
      <c r="R3950" s="57"/>
      <c r="S3950" s="57"/>
      <c r="T3950" s="57"/>
      <c r="U3950" s="57"/>
      <c r="V3950" s="57"/>
      <c r="W3950" s="57"/>
      <c r="X3950" s="56" t="str">
        <f t="shared" si="62"/>
        <v/>
      </c>
    </row>
    <row r="3951" spans="1:24" x14ac:dyDescent="0.2">
      <c r="A3951" s="8">
        <v>3935</v>
      </c>
      <c r="B3951" s="47" t="str">
        <f>IF('tabela informacyjna dla JST'!$C$9="","",'tabela informacyjna dla JST'!$C$9)</f>
        <v>Ślemień gm. wiejska</v>
      </c>
      <c r="C3951" s="47" t="str">
        <f>IFERROR((VLOOKUP(B3951,Tabela1[],6,FALSE)),"")</f>
        <v>PL2405_EE</v>
      </c>
      <c r="D3951" s="47" t="str">
        <f>IFERROR((VLOOKUP(C3951,KATALOGI!$A$34:$B$49,2,FALSE)),"")</f>
        <v>Edukacja ekologiczna związana z ochroną powietrza</v>
      </c>
      <c r="E3951" s="57"/>
      <c r="F3951" s="57"/>
      <c r="G3951" s="57"/>
      <c r="H3951" s="57"/>
      <c r="I3951" s="57"/>
      <c r="J3951" s="57"/>
      <c r="K3951" s="57"/>
      <c r="L3951" s="57"/>
      <c r="M3951" s="57"/>
      <c r="N3951" s="57"/>
      <c r="O3951" s="57"/>
      <c r="P3951" s="57"/>
      <c r="Q3951" s="57"/>
      <c r="R3951" s="57"/>
      <c r="S3951" s="57"/>
      <c r="T3951" s="57"/>
      <c r="U3951" s="57"/>
      <c r="V3951" s="57"/>
      <c r="W3951" s="57"/>
      <c r="X3951" s="56" t="str">
        <f t="shared" si="62"/>
        <v/>
      </c>
    </row>
    <row r="3952" spans="1:24" x14ac:dyDescent="0.2">
      <c r="A3952" s="8">
        <v>3936</v>
      </c>
      <c r="B3952" s="47" t="str">
        <f>IF('tabela informacyjna dla JST'!$C$9="","",'tabela informacyjna dla JST'!$C$9)</f>
        <v>Ślemień gm. wiejska</v>
      </c>
      <c r="C3952" s="47" t="str">
        <f>IFERROR((VLOOKUP(B3952,Tabela1[],6,FALSE)),"")</f>
        <v>PL2405_EE</v>
      </c>
      <c r="D3952" s="47" t="str">
        <f>IFERROR((VLOOKUP(C3952,KATALOGI!$A$34:$B$49,2,FALSE)),"")</f>
        <v>Edukacja ekologiczna związana z ochroną powietrza</v>
      </c>
      <c r="E3952" s="57"/>
      <c r="F3952" s="57"/>
      <c r="G3952" s="57"/>
      <c r="H3952" s="57"/>
      <c r="I3952" s="57"/>
      <c r="J3952" s="57"/>
      <c r="K3952" s="57"/>
      <c r="L3952" s="57"/>
      <c r="M3952" s="57"/>
      <c r="N3952" s="57"/>
      <c r="O3952" s="57"/>
      <c r="P3952" s="57"/>
      <c r="Q3952" s="57"/>
      <c r="R3952" s="57"/>
      <c r="S3952" s="57"/>
      <c r="T3952" s="57"/>
      <c r="U3952" s="57"/>
      <c r="V3952" s="57"/>
      <c r="W3952" s="57"/>
      <c r="X3952" s="56" t="str">
        <f t="shared" si="62"/>
        <v/>
      </c>
    </row>
    <row r="3953" spans="1:24" x14ac:dyDescent="0.2">
      <c r="A3953" s="8">
        <v>3937</v>
      </c>
      <c r="B3953" s="47" t="str">
        <f>IF('tabela informacyjna dla JST'!$C$9="","",'tabela informacyjna dla JST'!$C$9)</f>
        <v>Ślemień gm. wiejska</v>
      </c>
      <c r="C3953" s="47" t="str">
        <f>IFERROR((VLOOKUP(B3953,Tabela1[],6,FALSE)),"")</f>
        <v>PL2405_EE</v>
      </c>
      <c r="D3953" s="47" t="str">
        <f>IFERROR((VLOOKUP(C3953,KATALOGI!$A$34:$B$49,2,FALSE)),"")</f>
        <v>Edukacja ekologiczna związana z ochroną powietrza</v>
      </c>
      <c r="E3953" s="57"/>
      <c r="F3953" s="57"/>
      <c r="G3953" s="57"/>
      <c r="H3953" s="57"/>
      <c r="I3953" s="57"/>
      <c r="J3953" s="57"/>
      <c r="K3953" s="57"/>
      <c r="L3953" s="57"/>
      <c r="M3953" s="57"/>
      <c r="N3953" s="57"/>
      <c r="O3953" s="57"/>
      <c r="P3953" s="57"/>
      <c r="Q3953" s="57"/>
      <c r="R3953" s="57"/>
      <c r="S3953" s="57"/>
      <c r="T3953" s="57"/>
      <c r="U3953" s="57"/>
      <c r="V3953" s="57"/>
      <c r="W3953" s="57"/>
      <c r="X3953" s="56" t="str">
        <f t="shared" si="62"/>
        <v/>
      </c>
    </row>
    <row r="3954" spans="1:24" x14ac:dyDescent="0.2">
      <c r="A3954" s="8">
        <v>3938</v>
      </c>
      <c r="B3954" s="47" t="str">
        <f>IF('tabela informacyjna dla JST'!$C$9="","",'tabela informacyjna dla JST'!$C$9)</f>
        <v>Ślemień gm. wiejska</v>
      </c>
      <c r="C3954" s="47" t="str">
        <f>IFERROR((VLOOKUP(B3954,Tabela1[],6,FALSE)),"")</f>
        <v>PL2405_EE</v>
      </c>
      <c r="D3954" s="47" t="str">
        <f>IFERROR((VLOOKUP(C3954,KATALOGI!$A$34:$B$49,2,FALSE)),"")</f>
        <v>Edukacja ekologiczna związana z ochroną powietrza</v>
      </c>
      <c r="E3954" s="57"/>
      <c r="F3954" s="57"/>
      <c r="G3954" s="57"/>
      <c r="H3954" s="57"/>
      <c r="I3954" s="57"/>
      <c r="J3954" s="57"/>
      <c r="K3954" s="57"/>
      <c r="L3954" s="57"/>
      <c r="M3954" s="57"/>
      <c r="N3954" s="57"/>
      <c r="O3954" s="57"/>
      <c r="P3954" s="57"/>
      <c r="Q3954" s="57"/>
      <c r="R3954" s="57"/>
      <c r="S3954" s="57"/>
      <c r="T3954" s="57"/>
      <c r="U3954" s="57"/>
      <c r="V3954" s="57"/>
      <c r="W3954" s="57"/>
      <c r="X3954" s="56" t="str">
        <f t="shared" si="62"/>
        <v/>
      </c>
    </row>
    <row r="3955" spans="1:24" x14ac:dyDescent="0.2">
      <c r="A3955" s="8">
        <v>3939</v>
      </c>
      <c r="B3955" s="47" t="str">
        <f>IF('tabela informacyjna dla JST'!$C$9="","",'tabela informacyjna dla JST'!$C$9)</f>
        <v>Ślemień gm. wiejska</v>
      </c>
      <c r="C3955" s="47" t="str">
        <f>IFERROR((VLOOKUP(B3955,Tabela1[],6,FALSE)),"")</f>
        <v>PL2405_EE</v>
      </c>
      <c r="D3955" s="47" t="str">
        <f>IFERROR((VLOOKUP(C3955,KATALOGI!$A$34:$B$49,2,FALSE)),"")</f>
        <v>Edukacja ekologiczna związana z ochroną powietrza</v>
      </c>
      <c r="E3955" s="57"/>
      <c r="F3955" s="57"/>
      <c r="G3955" s="57"/>
      <c r="H3955" s="57"/>
      <c r="I3955" s="57"/>
      <c r="J3955" s="57"/>
      <c r="K3955" s="57"/>
      <c r="L3955" s="57"/>
      <c r="M3955" s="57"/>
      <c r="N3955" s="57"/>
      <c r="O3955" s="57"/>
      <c r="P3955" s="57"/>
      <c r="Q3955" s="57"/>
      <c r="R3955" s="57"/>
      <c r="S3955" s="57"/>
      <c r="T3955" s="57"/>
      <c r="U3955" s="57"/>
      <c r="V3955" s="57"/>
      <c r="W3955" s="57"/>
      <c r="X3955" s="56" t="str">
        <f t="shared" si="62"/>
        <v/>
      </c>
    </row>
    <row r="3956" spans="1:24" x14ac:dyDescent="0.2">
      <c r="A3956" s="8">
        <v>3940</v>
      </c>
      <c r="B3956" s="47" t="str">
        <f>IF('tabela informacyjna dla JST'!$C$9="","",'tabela informacyjna dla JST'!$C$9)</f>
        <v>Ślemień gm. wiejska</v>
      </c>
      <c r="C3956" s="47" t="str">
        <f>IFERROR((VLOOKUP(B3956,Tabela1[],6,FALSE)),"")</f>
        <v>PL2405_EE</v>
      </c>
      <c r="D3956" s="47" t="str">
        <f>IFERROR((VLOOKUP(C3956,KATALOGI!$A$34:$B$49,2,FALSE)),"")</f>
        <v>Edukacja ekologiczna związana z ochroną powietrza</v>
      </c>
      <c r="E3956" s="57"/>
      <c r="F3956" s="57"/>
      <c r="G3956" s="57"/>
      <c r="H3956" s="57"/>
      <c r="I3956" s="57"/>
      <c r="J3956" s="57"/>
      <c r="K3956" s="57"/>
      <c r="L3956" s="57"/>
      <c r="M3956" s="57"/>
      <c r="N3956" s="57"/>
      <c r="O3956" s="57"/>
      <c r="P3956" s="57"/>
      <c r="Q3956" s="57"/>
      <c r="R3956" s="57"/>
      <c r="S3956" s="57"/>
      <c r="T3956" s="57"/>
      <c r="U3956" s="57"/>
      <c r="V3956" s="57"/>
      <c r="W3956" s="57"/>
      <c r="X3956" s="56" t="str">
        <f t="shared" si="62"/>
        <v/>
      </c>
    </row>
    <row r="3957" spans="1:24" x14ac:dyDescent="0.2">
      <c r="A3957" s="8">
        <v>3941</v>
      </c>
      <c r="B3957" s="47" t="str">
        <f>IF('tabela informacyjna dla JST'!$C$9="","",'tabela informacyjna dla JST'!$C$9)</f>
        <v>Ślemień gm. wiejska</v>
      </c>
      <c r="C3957" s="47" t="str">
        <f>IFERROR((VLOOKUP(B3957,Tabela1[],6,FALSE)),"")</f>
        <v>PL2405_EE</v>
      </c>
      <c r="D3957" s="47" t="str">
        <f>IFERROR((VLOOKUP(C3957,KATALOGI!$A$34:$B$49,2,FALSE)),"")</f>
        <v>Edukacja ekologiczna związana z ochroną powietrza</v>
      </c>
      <c r="E3957" s="57"/>
      <c r="F3957" s="57"/>
      <c r="G3957" s="57"/>
      <c r="H3957" s="57"/>
      <c r="I3957" s="57"/>
      <c r="J3957" s="57"/>
      <c r="K3957" s="57"/>
      <c r="L3957" s="57"/>
      <c r="M3957" s="57"/>
      <c r="N3957" s="57"/>
      <c r="O3957" s="57"/>
      <c r="P3957" s="57"/>
      <c r="Q3957" s="57"/>
      <c r="R3957" s="57"/>
      <c r="S3957" s="57"/>
      <c r="T3957" s="57"/>
      <c r="U3957" s="57"/>
      <c r="V3957" s="57"/>
      <c r="W3957" s="57"/>
      <c r="X3957" s="56" t="str">
        <f t="shared" si="62"/>
        <v/>
      </c>
    </row>
    <row r="3958" spans="1:24" x14ac:dyDescent="0.2">
      <c r="A3958" s="8">
        <v>3942</v>
      </c>
      <c r="B3958" s="47" t="str">
        <f>IF('tabela informacyjna dla JST'!$C$9="","",'tabela informacyjna dla JST'!$C$9)</f>
        <v>Ślemień gm. wiejska</v>
      </c>
      <c r="C3958" s="47" t="str">
        <f>IFERROR((VLOOKUP(B3958,Tabela1[],6,FALSE)),"")</f>
        <v>PL2405_EE</v>
      </c>
      <c r="D3958" s="47" t="str">
        <f>IFERROR((VLOOKUP(C3958,KATALOGI!$A$34:$B$49,2,FALSE)),"")</f>
        <v>Edukacja ekologiczna związana z ochroną powietrza</v>
      </c>
      <c r="E3958" s="57"/>
      <c r="F3958" s="57"/>
      <c r="G3958" s="57"/>
      <c r="H3958" s="57"/>
      <c r="I3958" s="57"/>
      <c r="J3958" s="57"/>
      <c r="K3958" s="57"/>
      <c r="L3958" s="57"/>
      <c r="M3958" s="57"/>
      <c r="N3958" s="57"/>
      <c r="O3958" s="57"/>
      <c r="P3958" s="57"/>
      <c r="Q3958" s="57"/>
      <c r="R3958" s="57"/>
      <c r="S3958" s="57"/>
      <c r="T3958" s="57"/>
      <c r="U3958" s="57"/>
      <c r="V3958" s="57"/>
      <c r="W3958" s="57"/>
      <c r="X3958" s="56" t="str">
        <f t="shared" si="62"/>
        <v/>
      </c>
    </row>
    <row r="3959" spans="1:24" x14ac:dyDescent="0.2">
      <c r="A3959" s="8">
        <v>3943</v>
      </c>
      <c r="B3959" s="47" t="str">
        <f>IF('tabela informacyjna dla JST'!$C$9="","",'tabela informacyjna dla JST'!$C$9)</f>
        <v>Ślemień gm. wiejska</v>
      </c>
      <c r="C3959" s="47" t="str">
        <f>IFERROR((VLOOKUP(B3959,Tabela1[],6,FALSE)),"")</f>
        <v>PL2405_EE</v>
      </c>
      <c r="D3959" s="47" t="str">
        <f>IFERROR((VLOOKUP(C3959,KATALOGI!$A$34:$B$49,2,FALSE)),"")</f>
        <v>Edukacja ekologiczna związana z ochroną powietrza</v>
      </c>
      <c r="E3959" s="57"/>
      <c r="F3959" s="57"/>
      <c r="G3959" s="57"/>
      <c r="H3959" s="57"/>
      <c r="I3959" s="57"/>
      <c r="J3959" s="57"/>
      <c r="K3959" s="57"/>
      <c r="L3959" s="57"/>
      <c r="M3959" s="57"/>
      <c r="N3959" s="57"/>
      <c r="O3959" s="57"/>
      <c r="P3959" s="57"/>
      <c r="Q3959" s="57"/>
      <c r="R3959" s="57"/>
      <c r="S3959" s="57"/>
      <c r="T3959" s="57"/>
      <c r="U3959" s="57"/>
      <c r="V3959" s="57"/>
      <c r="W3959" s="57"/>
      <c r="X3959" s="56" t="str">
        <f t="shared" si="62"/>
        <v/>
      </c>
    </row>
    <row r="3960" spans="1:24" x14ac:dyDescent="0.2">
      <c r="A3960" s="8">
        <v>3944</v>
      </c>
      <c r="B3960" s="47" t="str">
        <f>IF('tabela informacyjna dla JST'!$C$9="","",'tabela informacyjna dla JST'!$C$9)</f>
        <v>Ślemień gm. wiejska</v>
      </c>
      <c r="C3960" s="47" t="str">
        <f>IFERROR((VLOOKUP(B3960,Tabela1[],6,FALSE)),"")</f>
        <v>PL2405_EE</v>
      </c>
      <c r="D3960" s="47" t="str">
        <f>IFERROR((VLOOKUP(C3960,KATALOGI!$A$34:$B$49,2,FALSE)),"")</f>
        <v>Edukacja ekologiczna związana z ochroną powietrza</v>
      </c>
      <c r="E3960" s="57"/>
      <c r="F3960" s="57"/>
      <c r="G3960" s="57"/>
      <c r="H3960" s="57"/>
      <c r="I3960" s="57"/>
      <c r="J3960" s="57"/>
      <c r="K3960" s="57"/>
      <c r="L3960" s="57"/>
      <c r="M3960" s="57"/>
      <c r="N3960" s="57"/>
      <c r="O3960" s="57"/>
      <c r="P3960" s="57"/>
      <c r="Q3960" s="57"/>
      <c r="R3960" s="57"/>
      <c r="S3960" s="57"/>
      <c r="T3960" s="57"/>
      <c r="U3960" s="57"/>
      <c r="V3960" s="57"/>
      <c r="W3960" s="57"/>
      <c r="X3960" s="56" t="str">
        <f t="shared" si="62"/>
        <v/>
      </c>
    </row>
    <row r="3961" spans="1:24" x14ac:dyDescent="0.2">
      <c r="A3961" s="8">
        <v>3945</v>
      </c>
      <c r="B3961" s="47" t="str">
        <f>IF('tabela informacyjna dla JST'!$C$9="","",'tabela informacyjna dla JST'!$C$9)</f>
        <v>Ślemień gm. wiejska</v>
      </c>
      <c r="C3961" s="47" t="str">
        <f>IFERROR((VLOOKUP(B3961,Tabela1[],6,FALSE)),"")</f>
        <v>PL2405_EE</v>
      </c>
      <c r="D3961" s="47" t="str">
        <f>IFERROR((VLOOKUP(C3961,KATALOGI!$A$34:$B$49,2,FALSE)),"")</f>
        <v>Edukacja ekologiczna związana z ochroną powietrza</v>
      </c>
      <c r="E3961" s="57"/>
      <c r="F3961" s="57"/>
      <c r="G3961" s="57"/>
      <c r="H3961" s="57"/>
      <c r="I3961" s="57"/>
      <c r="J3961" s="57"/>
      <c r="K3961" s="57"/>
      <c r="L3961" s="57"/>
      <c r="M3961" s="57"/>
      <c r="N3961" s="57"/>
      <c r="O3961" s="57"/>
      <c r="P3961" s="57"/>
      <c r="Q3961" s="57"/>
      <c r="R3961" s="57"/>
      <c r="S3961" s="57"/>
      <c r="T3961" s="57"/>
      <c r="U3961" s="57"/>
      <c r="V3961" s="57"/>
      <c r="W3961" s="57"/>
      <c r="X3961" s="56" t="str">
        <f t="shared" si="62"/>
        <v/>
      </c>
    </row>
    <row r="3962" spans="1:24" x14ac:dyDescent="0.2">
      <c r="A3962" s="8">
        <v>3946</v>
      </c>
      <c r="B3962" s="47" t="str">
        <f>IF('tabela informacyjna dla JST'!$C$9="","",'tabela informacyjna dla JST'!$C$9)</f>
        <v>Ślemień gm. wiejska</v>
      </c>
      <c r="C3962" s="47" t="str">
        <f>IFERROR((VLOOKUP(B3962,Tabela1[],6,FALSE)),"")</f>
        <v>PL2405_EE</v>
      </c>
      <c r="D3962" s="47" t="str">
        <f>IFERROR((VLOOKUP(C3962,KATALOGI!$A$34:$B$49,2,FALSE)),"")</f>
        <v>Edukacja ekologiczna związana z ochroną powietrza</v>
      </c>
      <c r="E3962" s="57"/>
      <c r="F3962" s="57"/>
      <c r="G3962" s="57"/>
      <c r="H3962" s="57"/>
      <c r="I3962" s="57"/>
      <c r="J3962" s="57"/>
      <c r="K3962" s="57"/>
      <c r="L3962" s="57"/>
      <c r="M3962" s="57"/>
      <c r="N3962" s="57"/>
      <c r="O3962" s="57"/>
      <c r="P3962" s="57"/>
      <c r="Q3962" s="57"/>
      <c r="R3962" s="57"/>
      <c r="S3962" s="57"/>
      <c r="T3962" s="57"/>
      <c r="U3962" s="57"/>
      <c r="V3962" s="57"/>
      <c r="W3962" s="57"/>
      <c r="X3962" s="56" t="str">
        <f t="shared" si="62"/>
        <v/>
      </c>
    </row>
    <row r="3963" spans="1:24" x14ac:dyDescent="0.2">
      <c r="A3963" s="8">
        <v>3947</v>
      </c>
      <c r="B3963" s="47" t="str">
        <f>IF('tabela informacyjna dla JST'!$C$9="","",'tabela informacyjna dla JST'!$C$9)</f>
        <v>Ślemień gm. wiejska</v>
      </c>
      <c r="C3963" s="47" t="str">
        <f>IFERROR((VLOOKUP(B3963,Tabela1[],6,FALSE)),"")</f>
        <v>PL2405_EE</v>
      </c>
      <c r="D3963" s="47" t="str">
        <f>IFERROR((VLOOKUP(C3963,KATALOGI!$A$34:$B$49,2,FALSE)),"")</f>
        <v>Edukacja ekologiczna związana z ochroną powietrza</v>
      </c>
      <c r="E3963" s="57"/>
      <c r="F3963" s="57"/>
      <c r="G3963" s="57"/>
      <c r="H3963" s="57"/>
      <c r="I3963" s="57"/>
      <c r="J3963" s="57"/>
      <c r="K3963" s="57"/>
      <c r="L3963" s="57"/>
      <c r="M3963" s="57"/>
      <c r="N3963" s="57"/>
      <c r="O3963" s="57"/>
      <c r="P3963" s="57"/>
      <c r="Q3963" s="57"/>
      <c r="R3963" s="57"/>
      <c r="S3963" s="57"/>
      <c r="T3963" s="57"/>
      <c r="U3963" s="57"/>
      <c r="V3963" s="57"/>
      <c r="W3963" s="57"/>
      <c r="X3963" s="56" t="str">
        <f t="shared" si="62"/>
        <v/>
      </c>
    </row>
    <row r="3964" spans="1:24" x14ac:dyDescent="0.2">
      <c r="A3964" s="8">
        <v>3948</v>
      </c>
      <c r="B3964" s="47" t="str">
        <f>IF('tabela informacyjna dla JST'!$C$9="","",'tabela informacyjna dla JST'!$C$9)</f>
        <v>Ślemień gm. wiejska</v>
      </c>
      <c r="C3964" s="47" t="str">
        <f>IFERROR((VLOOKUP(B3964,Tabela1[],6,FALSE)),"")</f>
        <v>PL2405_EE</v>
      </c>
      <c r="D3964" s="47" t="str">
        <f>IFERROR((VLOOKUP(C3964,KATALOGI!$A$34:$B$49,2,FALSE)),"")</f>
        <v>Edukacja ekologiczna związana z ochroną powietrza</v>
      </c>
      <c r="E3964" s="57"/>
      <c r="F3964" s="57"/>
      <c r="G3964" s="57"/>
      <c r="H3964" s="57"/>
      <c r="I3964" s="57"/>
      <c r="J3964" s="57"/>
      <c r="K3964" s="57"/>
      <c r="L3964" s="57"/>
      <c r="M3964" s="57"/>
      <c r="N3964" s="57"/>
      <c r="O3964" s="57"/>
      <c r="P3964" s="57"/>
      <c r="Q3964" s="57"/>
      <c r="R3964" s="57"/>
      <c r="S3964" s="57"/>
      <c r="T3964" s="57"/>
      <c r="U3964" s="57"/>
      <c r="V3964" s="57"/>
      <c r="W3964" s="57"/>
      <c r="X3964" s="56" t="str">
        <f t="shared" si="62"/>
        <v/>
      </c>
    </row>
    <row r="3965" spans="1:24" x14ac:dyDescent="0.2">
      <c r="A3965" s="8">
        <v>3949</v>
      </c>
      <c r="B3965" s="47" t="str">
        <f>IF('tabela informacyjna dla JST'!$C$9="","",'tabela informacyjna dla JST'!$C$9)</f>
        <v>Ślemień gm. wiejska</v>
      </c>
      <c r="C3965" s="47" t="str">
        <f>IFERROR((VLOOKUP(B3965,Tabela1[],6,FALSE)),"")</f>
        <v>PL2405_EE</v>
      </c>
      <c r="D3965" s="47" t="str">
        <f>IFERROR((VLOOKUP(C3965,KATALOGI!$A$34:$B$49,2,FALSE)),"")</f>
        <v>Edukacja ekologiczna związana z ochroną powietrza</v>
      </c>
      <c r="E3965" s="57"/>
      <c r="F3965" s="57"/>
      <c r="G3965" s="57"/>
      <c r="H3965" s="57"/>
      <c r="I3965" s="57"/>
      <c r="J3965" s="57"/>
      <c r="K3965" s="57"/>
      <c r="L3965" s="57"/>
      <c r="M3965" s="57"/>
      <c r="N3965" s="57"/>
      <c r="O3965" s="57"/>
      <c r="P3965" s="57"/>
      <c r="Q3965" s="57"/>
      <c r="R3965" s="57"/>
      <c r="S3965" s="57"/>
      <c r="T3965" s="57"/>
      <c r="U3965" s="57"/>
      <c r="V3965" s="57"/>
      <c r="W3965" s="57"/>
      <c r="X3965" s="56" t="str">
        <f t="shared" si="62"/>
        <v/>
      </c>
    </row>
    <row r="3966" spans="1:24" x14ac:dyDescent="0.2">
      <c r="A3966" s="8">
        <v>3950</v>
      </c>
      <c r="B3966" s="47" t="str">
        <f>IF('tabela informacyjna dla JST'!$C$9="","",'tabela informacyjna dla JST'!$C$9)</f>
        <v>Ślemień gm. wiejska</v>
      </c>
      <c r="C3966" s="47" t="str">
        <f>IFERROR((VLOOKUP(B3966,Tabela1[],6,FALSE)),"")</f>
        <v>PL2405_EE</v>
      </c>
      <c r="D3966" s="47" t="str">
        <f>IFERROR((VLOOKUP(C3966,KATALOGI!$A$34:$B$49,2,FALSE)),"")</f>
        <v>Edukacja ekologiczna związana z ochroną powietrza</v>
      </c>
      <c r="E3966" s="57"/>
      <c r="F3966" s="57"/>
      <c r="G3966" s="57"/>
      <c r="H3966" s="57"/>
      <c r="I3966" s="57"/>
      <c r="J3966" s="57"/>
      <c r="K3966" s="57"/>
      <c r="L3966" s="57"/>
      <c r="M3966" s="57"/>
      <c r="N3966" s="57"/>
      <c r="O3966" s="57"/>
      <c r="P3966" s="57"/>
      <c r="Q3966" s="57"/>
      <c r="R3966" s="57"/>
      <c r="S3966" s="57"/>
      <c r="T3966" s="57"/>
      <c r="U3966" s="57"/>
      <c r="V3966" s="57"/>
      <c r="W3966" s="57"/>
      <c r="X3966" s="56" t="str">
        <f t="shared" si="62"/>
        <v/>
      </c>
    </row>
    <row r="3967" spans="1:24" x14ac:dyDescent="0.2">
      <c r="A3967" s="8">
        <v>3951</v>
      </c>
      <c r="B3967" s="47" t="str">
        <f>IF('tabela informacyjna dla JST'!$C$9="","",'tabela informacyjna dla JST'!$C$9)</f>
        <v>Ślemień gm. wiejska</v>
      </c>
      <c r="C3967" s="47" t="str">
        <f>IFERROR((VLOOKUP(B3967,Tabela1[],6,FALSE)),"")</f>
        <v>PL2405_EE</v>
      </c>
      <c r="D3967" s="47" t="str">
        <f>IFERROR((VLOOKUP(C3967,KATALOGI!$A$34:$B$49,2,FALSE)),"")</f>
        <v>Edukacja ekologiczna związana z ochroną powietrza</v>
      </c>
      <c r="E3967" s="57"/>
      <c r="F3967" s="57"/>
      <c r="G3967" s="57"/>
      <c r="H3967" s="57"/>
      <c r="I3967" s="57"/>
      <c r="J3967" s="57"/>
      <c r="K3967" s="57"/>
      <c r="L3967" s="57"/>
      <c r="M3967" s="57"/>
      <c r="N3967" s="57"/>
      <c r="O3967" s="57"/>
      <c r="P3967" s="57"/>
      <c r="Q3967" s="57"/>
      <c r="R3967" s="57"/>
      <c r="S3967" s="57"/>
      <c r="T3967" s="57"/>
      <c r="U3967" s="57"/>
      <c r="V3967" s="57"/>
      <c r="W3967" s="57"/>
      <c r="X3967" s="56" t="str">
        <f t="shared" si="62"/>
        <v/>
      </c>
    </row>
    <row r="3968" spans="1:24" x14ac:dyDescent="0.2">
      <c r="A3968" s="8">
        <v>3952</v>
      </c>
      <c r="B3968" s="47" t="str">
        <f>IF('tabela informacyjna dla JST'!$C$9="","",'tabela informacyjna dla JST'!$C$9)</f>
        <v>Ślemień gm. wiejska</v>
      </c>
      <c r="C3968" s="47" t="str">
        <f>IFERROR((VLOOKUP(B3968,Tabela1[],6,FALSE)),"")</f>
        <v>PL2405_EE</v>
      </c>
      <c r="D3968" s="47" t="str">
        <f>IFERROR((VLOOKUP(C3968,KATALOGI!$A$34:$B$49,2,FALSE)),"")</f>
        <v>Edukacja ekologiczna związana z ochroną powietrza</v>
      </c>
      <c r="E3968" s="57"/>
      <c r="F3968" s="57"/>
      <c r="G3968" s="57"/>
      <c r="H3968" s="57"/>
      <c r="I3968" s="57"/>
      <c r="J3968" s="57"/>
      <c r="K3968" s="57"/>
      <c r="L3968" s="57"/>
      <c r="M3968" s="57"/>
      <c r="N3968" s="57"/>
      <c r="O3968" s="57"/>
      <c r="P3968" s="57"/>
      <c r="Q3968" s="57"/>
      <c r="R3968" s="57"/>
      <c r="S3968" s="57"/>
      <c r="T3968" s="57"/>
      <c r="U3968" s="57"/>
      <c r="V3968" s="57"/>
      <c r="W3968" s="57"/>
      <c r="X3968" s="56" t="str">
        <f t="shared" si="62"/>
        <v/>
      </c>
    </row>
    <row r="3969" spans="1:24" x14ac:dyDescent="0.2">
      <c r="A3969" s="8">
        <v>3953</v>
      </c>
      <c r="B3969" s="47" t="str">
        <f>IF('tabela informacyjna dla JST'!$C$9="","",'tabela informacyjna dla JST'!$C$9)</f>
        <v>Ślemień gm. wiejska</v>
      </c>
      <c r="C3969" s="47" t="str">
        <f>IFERROR((VLOOKUP(B3969,Tabela1[],6,FALSE)),"")</f>
        <v>PL2405_EE</v>
      </c>
      <c r="D3969" s="47" t="str">
        <f>IFERROR((VLOOKUP(C3969,KATALOGI!$A$34:$B$49,2,FALSE)),"")</f>
        <v>Edukacja ekologiczna związana z ochroną powietrza</v>
      </c>
      <c r="E3969" s="57"/>
      <c r="F3969" s="57"/>
      <c r="G3969" s="57"/>
      <c r="H3969" s="57"/>
      <c r="I3969" s="57"/>
      <c r="J3969" s="57"/>
      <c r="K3969" s="57"/>
      <c r="L3969" s="57"/>
      <c r="M3969" s="57"/>
      <c r="N3969" s="57"/>
      <c r="O3969" s="57"/>
      <c r="P3969" s="57"/>
      <c r="Q3969" s="57"/>
      <c r="R3969" s="57"/>
      <c r="S3969" s="57"/>
      <c r="T3969" s="57"/>
      <c r="U3969" s="57"/>
      <c r="V3969" s="57"/>
      <c r="W3969" s="57"/>
      <c r="X3969" s="56" t="str">
        <f t="shared" si="62"/>
        <v/>
      </c>
    </row>
    <row r="3970" spans="1:24" x14ac:dyDescent="0.2">
      <c r="A3970" s="8">
        <v>3954</v>
      </c>
      <c r="B3970" s="47" t="str">
        <f>IF('tabela informacyjna dla JST'!$C$9="","",'tabela informacyjna dla JST'!$C$9)</f>
        <v>Ślemień gm. wiejska</v>
      </c>
      <c r="C3970" s="47" t="str">
        <f>IFERROR((VLOOKUP(B3970,Tabela1[],6,FALSE)),"")</f>
        <v>PL2405_EE</v>
      </c>
      <c r="D3970" s="47" t="str">
        <f>IFERROR((VLOOKUP(C3970,KATALOGI!$A$34:$B$49,2,FALSE)),"")</f>
        <v>Edukacja ekologiczna związana z ochroną powietrza</v>
      </c>
      <c r="E3970" s="57"/>
      <c r="F3970" s="57"/>
      <c r="G3970" s="57"/>
      <c r="H3970" s="57"/>
      <c r="I3970" s="57"/>
      <c r="J3970" s="57"/>
      <c r="K3970" s="57"/>
      <c r="L3970" s="57"/>
      <c r="M3970" s="57"/>
      <c r="N3970" s="57"/>
      <c r="O3970" s="57"/>
      <c r="P3970" s="57"/>
      <c r="Q3970" s="57"/>
      <c r="R3970" s="57"/>
      <c r="S3970" s="57"/>
      <c r="T3970" s="57"/>
      <c r="U3970" s="57"/>
      <c r="V3970" s="57"/>
      <c r="W3970" s="57"/>
      <c r="X3970" s="56" t="str">
        <f t="shared" si="62"/>
        <v/>
      </c>
    </row>
    <row r="3971" spans="1:24" x14ac:dyDescent="0.2">
      <c r="A3971" s="8">
        <v>3955</v>
      </c>
      <c r="B3971" s="47" t="str">
        <f>IF('tabela informacyjna dla JST'!$C$9="","",'tabela informacyjna dla JST'!$C$9)</f>
        <v>Ślemień gm. wiejska</v>
      </c>
      <c r="C3971" s="47" t="str">
        <f>IFERROR((VLOOKUP(B3971,Tabela1[],6,FALSE)),"")</f>
        <v>PL2405_EE</v>
      </c>
      <c r="D3971" s="47" t="str">
        <f>IFERROR((VLOOKUP(C3971,KATALOGI!$A$34:$B$49,2,FALSE)),"")</f>
        <v>Edukacja ekologiczna związana z ochroną powietrza</v>
      </c>
      <c r="E3971" s="57"/>
      <c r="F3971" s="57"/>
      <c r="G3971" s="57"/>
      <c r="H3971" s="57"/>
      <c r="I3971" s="57"/>
      <c r="J3971" s="57"/>
      <c r="K3971" s="57"/>
      <c r="L3971" s="57"/>
      <c r="M3971" s="57"/>
      <c r="N3971" s="57"/>
      <c r="O3971" s="57"/>
      <c r="P3971" s="57"/>
      <c r="Q3971" s="57"/>
      <c r="R3971" s="57"/>
      <c r="S3971" s="57"/>
      <c r="T3971" s="57"/>
      <c r="U3971" s="57"/>
      <c r="V3971" s="57"/>
      <c r="W3971" s="57"/>
      <c r="X3971" s="56" t="str">
        <f t="shared" si="62"/>
        <v/>
      </c>
    </row>
    <row r="3972" spans="1:24" x14ac:dyDescent="0.2">
      <c r="A3972" s="8">
        <v>3956</v>
      </c>
      <c r="B3972" s="47" t="str">
        <f>IF('tabela informacyjna dla JST'!$C$9="","",'tabela informacyjna dla JST'!$C$9)</f>
        <v>Ślemień gm. wiejska</v>
      </c>
      <c r="C3972" s="47" t="str">
        <f>IFERROR((VLOOKUP(B3972,Tabela1[],6,FALSE)),"")</f>
        <v>PL2405_EE</v>
      </c>
      <c r="D3972" s="47" t="str">
        <f>IFERROR((VLOOKUP(C3972,KATALOGI!$A$34:$B$49,2,FALSE)),"")</f>
        <v>Edukacja ekologiczna związana z ochroną powietrza</v>
      </c>
      <c r="E3972" s="57"/>
      <c r="F3972" s="57"/>
      <c r="G3972" s="57"/>
      <c r="H3972" s="57"/>
      <c r="I3972" s="57"/>
      <c r="J3972" s="57"/>
      <c r="K3972" s="57"/>
      <c r="L3972" s="57"/>
      <c r="M3972" s="57"/>
      <c r="N3972" s="57"/>
      <c r="O3972" s="57"/>
      <c r="P3972" s="57"/>
      <c r="Q3972" s="57"/>
      <c r="R3972" s="57"/>
      <c r="S3972" s="57"/>
      <c r="T3972" s="57"/>
      <c r="U3972" s="57"/>
      <c r="V3972" s="57"/>
      <c r="W3972" s="57"/>
      <c r="X3972" s="56" t="str">
        <f t="shared" si="62"/>
        <v/>
      </c>
    </row>
    <row r="3973" spans="1:24" x14ac:dyDescent="0.2">
      <c r="A3973" s="8">
        <v>3957</v>
      </c>
      <c r="B3973" s="47" t="str">
        <f>IF('tabela informacyjna dla JST'!$C$9="","",'tabela informacyjna dla JST'!$C$9)</f>
        <v>Ślemień gm. wiejska</v>
      </c>
      <c r="C3973" s="47" t="str">
        <f>IFERROR((VLOOKUP(B3973,Tabela1[],6,FALSE)),"")</f>
        <v>PL2405_EE</v>
      </c>
      <c r="D3973" s="47" t="str">
        <f>IFERROR((VLOOKUP(C3973,KATALOGI!$A$34:$B$49,2,FALSE)),"")</f>
        <v>Edukacja ekologiczna związana z ochroną powietrza</v>
      </c>
      <c r="E3973" s="57"/>
      <c r="F3973" s="57"/>
      <c r="G3973" s="57"/>
      <c r="H3973" s="57"/>
      <c r="I3973" s="57"/>
      <c r="J3973" s="57"/>
      <c r="K3973" s="57"/>
      <c r="L3973" s="57"/>
      <c r="M3973" s="57"/>
      <c r="N3973" s="57"/>
      <c r="O3973" s="57"/>
      <c r="P3973" s="57"/>
      <c r="Q3973" s="57"/>
      <c r="R3973" s="57"/>
      <c r="S3973" s="57"/>
      <c r="T3973" s="57"/>
      <c r="U3973" s="57"/>
      <c r="V3973" s="57"/>
      <c r="W3973" s="57"/>
      <c r="X3973" s="56" t="str">
        <f t="shared" si="62"/>
        <v/>
      </c>
    </row>
    <row r="3974" spans="1:24" x14ac:dyDescent="0.2">
      <c r="A3974" s="8">
        <v>3958</v>
      </c>
      <c r="B3974" s="47" t="str">
        <f>IF('tabela informacyjna dla JST'!$C$9="","",'tabela informacyjna dla JST'!$C$9)</f>
        <v>Ślemień gm. wiejska</v>
      </c>
      <c r="C3974" s="47" t="str">
        <f>IFERROR((VLOOKUP(B3974,Tabela1[],6,FALSE)),"")</f>
        <v>PL2405_EE</v>
      </c>
      <c r="D3974" s="47" t="str">
        <f>IFERROR((VLOOKUP(C3974,KATALOGI!$A$34:$B$49,2,FALSE)),"")</f>
        <v>Edukacja ekologiczna związana z ochroną powietrza</v>
      </c>
      <c r="E3974" s="57"/>
      <c r="F3974" s="57"/>
      <c r="G3974" s="57"/>
      <c r="H3974" s="57"/>
      <c r="I3974" s="57"/>
      <c r="J3974" s="57"/>
      <c r="K3974" s="57"/>
      <c r="L3974" s="57"/>
      <c r="M3974" s="57"/>
      <c r="N3974" s="57"/>
      <c r="O3974" s="57"/>
      <c r="P3974" s="57"/>
      <c r="Q3974" s="57"/>
      <c r="R3974" s="57"/>
      <c r="S3974" s="57"/>
      <c r="T3974" s="57"/>
      <c r="U3974" s="57"/>
      <c r="V3974" s="57"/>
      <c r="W3974" s="57"/>
      <c r="X3974" s="56" t="str">
        <f t="shared" si="62"/>
        <v/>
      </c>
    </row>
    <row r="3975" spans="1:24" x14ac:dyDescent="0.2">
      <c r="A3975" s="8">
        <v>3959</v>
      </c>
      <c r="B3975" s="47" t="str">
        <f>IF('tabela informacyjna dla JST'!$C$9="","",'tabela informacyjna dla JST'!$C$9)</f>
        <v>Ślemień gm. wiejska</v>
      </c>
      <c r="C3975" s="47" t="str">
        <f>IFERROR((VLOOKUP(B3975,Tabela1[],6,FALSE)),"")</f>
        <v>PL2405_EE</v>
      </c>
      <c r="D3975" s="47" t="str">
        <f>IFERROR((VLOOKUP(C3975,KATALOGI!$A$34:$B$49,2,FALSE)),"")</f>
        <v>Edukacja ekologiczna związana z ochroną powietrza</v>
      </c>
      <c r="E3975" s="57"/>
      <c r="F3975" s="57"/>
      <c r="G3975" s="57"/>
      <c r="H3975" s="57"/>
      <c r="I3975" s="57"/>
      <c r="J3975" s="57"/>
      <c r="K3975" s="57"/>
      <c r="L3975" s="57"/>
      <c r="M3975" s="57"/>
      <c r="N3975" s="57"/>
      <c r="O3975" s="57"/>
      <c r="P3975" s="57"/>
      <c r="Q3975" s="57"/>
      <c r="R3975" s="57"/>
      <c r="S3975" s="57"/>
      <c r="T3975" s="57"/>
      <c r="U3975" s="57"/>
      <c r="V3975" s="57"/>
      <c r="W3975" s="57"/>
      <c r="X3975" s="56" t="str">
        <f t="shared" si="62"/>
        <v/>
      </c>
    </row>
    <row r="3976" spans="1:24" x14ac:dyDescent="0.2">
      <c r="A3976" s="8">
        <v>3960</v>
      </c>
      <c r="B3976" s="47" t="str">
        <f>IF('tabela informacyjna dla JST'!$C$9="","",'tabela informacyjna dla JST'!$C$9)</f>
        <v>Ślemień gm. wiejska</v>
      </c>
      <c r="C3976" s="47" t="str">
        <f>IFERROR((VLOOKUP(B3976,Tabela1[],6,FALSE)),"")</f>
        <v>PL2405_EE</v>
      </c>
      <c r="D3976" s="47" t="str">
        <f>IFERROR((VLOOKUP(C3976,KATALOGI!$A$34:$B$49,2,FALSE)),"")</f>
        <v>Edukacja ekologiczna związana z ochroną powietrza</v>
      </c>
      <c r="E3976" s="57"/>
      <c r="F3976" s="57"/>
      <c r="G3976" s="57"/>
      <c r="H3976" s="57"/>
      <c r="I3976" s="57"/>
      <c r="J3976" s="57"/>
      <c r="K3976" s="57"/>
      <c r="L3976" s="57"/>
      <c r="M3976" s="57"/>
      <c r="N3976" s="57"/>
      <c r="O3976" s="57"/>
      <c r="P3976" s="57"/>
      <c r="Q3976" s="57"/>
      <c r="R3976" s="57"/>
      <c r="S3976" s="57"/>
      <c r="T3976" s="57"/>
      <c r="U3976" s="57"/>
      <c r="V3976" s="57"/>
      <c r="W3976" s="57"/>
      <c r="X3976" s="56" t="str">
        <f t="shared" si="62"/>
        <v/>
      </c>
    </row>
    <row r="3977" spans="1:24" x14ac:dyDescent="0.2">
      <c r="A3977" s="8">
        <v>3961</v>
      </c>
      <c r="B3977" s="47" t="str">
        <f>IF('tabela informacyjna dla JST'!$C$9="","",'tabela informacyjna dla JST'!$C$9)</f>
        <v>Ślemień gm. wiejska</v>
      </c>
      <c r="C3977" s="47" t="str">
        <f>IFERROR((VLOOKUP(B3977,Tabela1[],6,FALSE)),"")</f>
        <v>PL2405_EE</v>
      </c>
      <c r="D3977" s="47" t="str">
        <f>IFERROR((VLOOKUP(C3977,KATALOGI!$A$34:$B$49,2,FALSE)),"")</f>
        <v>Edukacja ekologiczna związana z ochroną powietrza</v>
      </c>
      <c r="E3977" s="57"/>
      <c r="F3977" s="57"/>
      <c r="G3977" s="57"/>
      <c r="H3977" s="57"/>
      <c r="I3977" s="57"/>
      <c r="J3977" s="57"/>
      <c r="K3977" s="57"/>
      <c r="L3977" s="57"/>
      <c r="M3977" s="57"/>
      <c r="N3977" s="57"/>
      <c r="O3977" s="57"/>
      <c r="P3977" s="57"/>
      <c r="Q3977" s="57"/>
      <c r="R3977" s="57"/>
      <c r="S3977" s="57"/>
      <c r="T3977" s="57"/>
      <c r="U3977" s="57"/>
      <c r="V3977" s="57"/>
      <c r="W3977" s="57"/>
      <c r="X3977" s="56" t="str">
        <f t="shared" si="62"/>
        <v/>
      </c>
    </row>
    <row r="3978" spans="1:24" x14ac:dyDescent="0.2">
      <c r="A3978" s="8">
        <v>3962</v>
      </c>
      <c r="B3978" s="47" t="str">
        <f>IF('tabela informacyjna dla JST'!$C$9="","",'tabela informacyjna dla JST'!$C$9)</f>
        <v>Ślemień gm. wiejska</v>
      </c>
      <c r="C3978" s="47" t="str">
        <f>IFERROR((VLOOKUP(B3978,Tabela1[],6,FALSE)),"")</f>
        <v>PL2405_EE</v>
      </c>
      <c r="D3978" s="47" t="str">
        <f>IFERROR((VLOOKUP(C3978,KATALOGI!$A$34:$B$49,2,FALSE)),"")</f>
        <v>Edukacja ekologiczna związana z ochroną powietrza</v>
      </c>
      <c r="E3978" s="57"/>
      <c r="F3978" s="57"/>
      <c r="G3978" s="57"/>
      <c r="H3978" s="57"/>
      <c r="I3978" s="57"/>
      <c r="J3978" s="57"/>
      <c r="K3978" s="57"/>
      <c r="L3978" s="57"/>
      <c r="M3978" s="57"/>
      <c r="N3978" s="57"/>
      <c r="O3978" s="57"/>
      <c r="P3978" s="57"/>
      <c r="Q3978" s="57"/>
      <c r="R3978" s="57"/>
      <c r="S3978" s="57"/>
      <c r="T3978" s="57"/>
      <c r="U3978" s="57"/>
      <c r="V3978" s="57"/>
      <c r="W3978" s="57"/>
      <c r="X3978" s="56" t="str">
        <f t="shared" si="62"/>
        <v/>
      </c>
    </row>
    <row r="3979" spans="1:24" x14ac:dyDescent="0.2">
      <c r="A3979" s="8">
        <v>3963</v>
      </c>
      <c r="B3979" s="47" t="str">
        <f>IF('tabela informacyjna dla JST'!$C$9="","",'tabela informacyjna dla JST'!$C$9)</f>
        <v>Ślemień gm. wiejska</v>
      </c>
      <c r="C3979" s="47" t="str">
        <f>IFERROR((VLOOKUP(B3979,Tabela1[],6,FALSE)),"")</f>
        <v>PL2405_EE</v>
      </c>
      <c r="D3979" s="47" t="str">
        <f>IFERROR((VLOOKUP(C3979,KATALOGI!$A$34:$B$49,2,FALSE)),"")</f>
        <v>Edukacja ekologiczna związana z ochroną powietrza</v>
      </c>
      <c r="E3979" s="57"/>
      <c r="F3979" s="57"/>
      <c r="G3979" s="57"/>
      <c r="H3979" s="57"/>
      <c r="I3979" s="57"/>
      <c r="J3979" s="57"/>
      <c r="K3979" s="57"/>
      <c r="L3979" s="57"/>
      <c r="M3979" s="57"/>
      <c r="N3979" s="57"/>
      <c r="O3979" s="57"/>
      <c r="P3979" s="57"/>
      <c r="Q3979" s="57"/>
      <c r="R3979" s="57"/>
      <c r="S3979" s="57"/>
      <c r="T3979" s="57"/>
      <c r="U3979" s="57"/>
      <c r="V3979" s="57"/>
      <c r="W3979" s="57"/>
      <c r="X3979" s="56" t="str">
        <f t="shared" si="62"/>
        <v/>
      </c>
    </row>
    <row r="3980" spans="1:24" x14ac:dyDescent="0.2">
      <c r="A3980" s="8">
        <v>3964</v>
      </c>
      <c r="B3980" s="47" t="str">
        <f>IF('tabela informacyjna dla JST'!$C$9="","",'tabela informacyjna dla JST'!$C$9)</f>
        <v>Ślemień gm. wiejska</v>
      </c>
      <c r="C3980" s="47" t="str">
        <f>IFERROR((VLOOKUP(B3980,Tabela1[],6,FALSE)),"")</f>
        <v>PL2405_EE</v>
      </c>
      <c r="D3980" s="47" t="str">
        <f>IFERROR((VLOOKUP(C3980,KATALOGI!$A$34:$B$49,2,FALSE)),"")</f>
        <v>Edukacja ekologiczna związana z ochroną powietrza</v>
      </c>
      <c r="E3980" s="57"/>
      <c r="F3980" s="57"/>
      <c r="G3980" s="57"/>
      <c r="H3980" s="57"/>
      <c r="I3980" s="57"/>
      <c r="J3980" s="57"/>
      <c r="K3980" s="57"/>
      <c r="L3980" s="57"/>
      <c r="M3980" s="57"/>
      <c r="N3980" s="57"/>
      <c r="O3980" s="57"/>
      <c r="P3980" s="57"/>
      <c r="Q3980" s="57"/>
      <c r="R3980" s="57"/>
      <c r="S3980" s="57"/>
      <c r="T3980" s="57"/>
      <c r="U3980" s="57"/>
      <c r="V3980" s="57"/>
      <c r="W3980" s="57"/>
      <c r="X3980" s="56" t="str">
        <f t="shared" si="62"/>
        <v/>
      </c>
    </row>
    <row r="3981" spans="1:24" x14ac:dyDescent="0.2">
      <c r="A3981" s="8">
        <v>3965</v>
      </c>
      <c r="B3981" s="47" t="str">
        <f>IF('tabela informacyjna dla JST'!$C$9="","",'tabela informacyjna dla JST'!$C$9)</f>
        <v>Ślemień gm. wiejska</v>
      </c>
      <c r="C3981" s="47" t="str">
        <f>IFERROR((VLOOKUP(B3981,Tabela1[],6,FALSE)),"")</f>
        <v>PL2405_EE</v>
      </c>
      <c r="D3981" s="47" t="str">
        <f>IFERROR((VLOOKUP(C3981,KATALOGI!$A$34:$B$49,2,FALSE)),"")</f>
        <v>Edukacja ekologiczna związana z ochroną powietrza</v>
      </c>
      <c r="E3981" s="57"/>
      <c r="F3981" s="57"/>
      <c r="G3981" s="57"/>
      <c r="H3981" s="57"/>
      <c r="I3981" s="57"/>
      <c r="J3981" s="57"/>
      <c r="K3981" s="57"/>
      <c r="L3981" s="57"/>
      <c r="M3981" s="57"/>
      <c r="N3981" s="57"/>
      <c r="O3981" s="57"/>
      <c r="P3981" s="57"/>
      <c r="Q3981" s="57"/>
      <c r="R3981" s="57"/>
      <c r="S3981" s="57"/>
      <c r="T3981" s="57"/>
      <c r="U3981" s="57"/>
      <c r="V3981" s="57"/>
      <c r="W3981" s="57"/>
      <c r="X3981" s="56" t="str">
        <f t="shared" si="62"/>
        <v/>
      </c>
    </row>
    <row r="3982" spans="1:24" x14ac:dyDescent="0.2">
      <c r="A3982" s="8">
        <v>3966</v>
      </c>
      <c r="B3982" s="47" t="str">
        <f>IF('tabela informacyjna dla JST'!$C$9="","",'tabela informacyjna dla JST'!$C$9)</f>
        <v>Ślemień gm. wiejska</v>
      </c>
      <c r="C3982" s="47" t="str">
        <f>IFERROR((VLOOKUP(B3982,Tabela1[],6,FALSE)),"")</f>
        <v>PL2405_EE</v>
      </c>
      <c r="D3982" s="47" t="str">
        <f>IFERROR((VLOOKUP(C3982,KATALOGI!$A$34:$B$49,2,FALSE)),"")</f>
        <v>Edukacja ekologiczna związana z ochroną powietrza</v>
      </c>
      <c r="E3982" s="57"/>
      <c r="F3982" s="57"/>
      <c r="G3982" s="57"/>
      <c r="H3982" s="57"/>
      <c r="I3982" s="57"/>
      <c r="J3982" s="57"/>
      <c r="K3982" s="57"/>
      <c r="L3982" s="57"/>
      <c r="M3982" s="57"/>
      <c r="N3982" s="57"/>
      <c r="O3982" s="57"/>
      <c r="P3982" s="57"/>
      <c r="Q3982" s="57"/>
      <c r="R3982" s="57"/>
      <c r="S3982" s="57"/>
      <c r="T3982" s="57"/>
      <c r="U3982" s="57"/>
      <c r="V3982" s="57"/>
      <c r="W3982" s="57"/>
      <c r="X3982" s="56" t="str">
        <f t="shared" si="62"/>
        <v/>
      </c>
    </row>
    <row r="3983" spans="1:24" x14ac:dyDescent="0.2">
      <c r="A3983" s="8">
        <v>3967</v>
      </c>
      <c r="B3983" s="47" t="str">
        <f>IF('tabela informacyjna dla JST'!$C$9="","",'tabela informacyjna dla JST'!$C$9)</f>
        <v>Ślemień gm. wiejska</v>
      </c>
      <c r="C3983" s="47" t="str">
        <f>IFERROR((VLOOKUP(B3983,Tabela1[],6,FALSE)),"")</f>
        <v>PL2405_EE</v>
      </c>
      <c r="D3983" s="47" t="str">
        <f>IFERROR((VLOOKUP(C3983,KATALOGI!$A$34:$B$49,2,FALSE)),"")</f>
        <v>Edukacja ekologiczna związana z ochroną powietrza</v>
      </c>
      <c r="E3983" s="57"/>
      <c r="F3983" s="57"/>
      <c r="G3983" s="57"/>
      <c r="H3983" s="57"/>
      <c r="I3983" s="57"/>
      <c r="J3983" s="57"/>
      <c r="K3983" s="57"/>
      <c r="L3983" s="57"/>
      <c r="M3983" s="57"/>
      <c r="N3983" s="57"/>
      <c r="O3983" s="57"/>
      <c r="P3983" s="57"/>
      <c r="Q3983" s="57"/>
      <c r="R3983" s="57"/>
      <c r="S3983" s="57"/>
      <c r="T3983" s="57"/>
      <c r="U3983" s="57"/>
      <c r="V3983" s="57"/>
      <c r="W3983" s="57"/>
      <c r="X3983" s="56" t="str">
        <f t="shared" si="62"/>
        <v/>
      </c>
    </row>
    <row r="3984" spans="1:24" x14ac:dyDescent="0.2">
      <c r="A3984" s="8">
        <v>3968</v>
      </c>
      <c r="B3984" s="47" t="str">
        <f>IF('tabela informacyjna dla JST'!$C$9="","",'tabela informacyjna dla JST'!$C$9)</f>
        <v>Ślemień gm. wiejska</v>
      </c>
      <c r="C3984" s="47" t="str">
        <f>IFERROR((VLOOKUP(B3984,Tabela1[],6,FALSE)),"")</f>
        <v>PL2405_EE</v>
      </c>
      <c r="D3984" s="47" t="str">
        <f>IFERROR((VLOOKUP(C3984,KATALOGI!$A$34:$B$49,2,FALSE)),"")</f>
        <v>Edukacja ekologiczna związana z ochroną powietrza</v>
      </c>
      <c r="E3984" s="57"/>
      <c r="F3984" s="57"/>
      <c r="G3984" s="57"/>
      <c r="H3984" s="57"/>
      <c r="I3984" s="57"/>
      <c r="J3984" s="57"/>
      <c r="K3984" s="57"/>
      <c r="L3984" s="57"/>
      <c r="M3984" s="57"/>
      <c r="N3984" s="57"/>
      <c r="O3984" s="57"/>
      <c r="P3984" s="57"/>
      <c r="Q3984" s="57"/>
      <c r="R3984" s="57"/>
      <c r="S3984" s="57"/>
      <c r="T3984" s="57"/>
      <c r="U3984" s="57"/>
      <c r="V3984" s="57"/>
      <c r="W3984" s="57"/>
      <c r="X3984" s="56" t="str">
        <f t="shared" si="62"/>
        <v/>
      </c>
    </row>
    <row r="3985" spans="1:24" x14ac:dyDescent="0.2">
      <c r="A3985" s="8">
        <v>3969</v>
      </c>
      <c r="B3985" s="47" t="str">
        <f>IF('tabela informacyjna dla JST'!$C$9="","",'tabela informacyjna dla JST'!$C$9)</f>
        <v>Ślemień gm. wiejska</v>
      </c>
      <c r="C3985" s="47" t="str">
        <f>IFERROR((VLOOKUP(B3985,Tabela1[],6,FALSE)),"")</f>
        <v>PL2405_EE</v>
      </c>
      <c r="D3985" s="47" t="str">
        <f>IFERROR((VLOOKUP(C3985,KATALOGI!$A$34:$B$49,2,FALSE)),"")</f>
        <v>Edukacja ekologiczna związana z ochroną powietrza</v>
      </c>
      <c r="E3985" s="57"/>
      <c r="F3985" s="57"/>
      <c r="G3985" s="57"/>
      <c r="H3985" s="57"/>
      <c r="I3985" s="57"/>
      <c r="J3985" s="57"/>
      <c r="K3985" s="57"/>
      <c r="L3985" s="57"/>
      <c r="M3985" s="57"/>
      <c r="N3985" s="57"/>
      <c r="O3985" s="57"/>
      <c r="P3985" s="57"/>
      <c r="Q3985" s="57"/>
      <c r="R3985" s="57"/>
      <c r="S3985" s="57"/>
      <c r="T3985" s="57"/>
      <c r="U3985" s="57"/>
      <c r="V3985" s="57"/>
      <c r="W3985" s="57"/>
      <c r="X3985" s="56" t="str">
        <f t="shared" si="62"/>
        <v/>
      </c>
    </row>
    <row r="3986" spans="1:24" x14ac:dyDescent="0.2">
      <c r="A3986" s="8">
        <v>3970</v>
      </c>
      <c r="B3986" s="47" t="str">
        <f>IF('tabela informacyjna dla JST'!$C$9="","",'tabela informacyjna dla JST'!$C$9)</f>
        <v>Ślemień gm. wiejska</v>
      </c>
      <c r="C3986" s="47" t="str">
        <f>IFERROR((VLOOKUP(B3986,Tabela1[],6,FALSE)),"")</f>
        <v>PL2405_EE</v>
      </c>
      <c r="D3986" s="47" t="str">
        <f>IFERROR((VLOOKUP(C3986,KATALOGI!$A$34:$B$49,2,FALSE)),"")</f>
        <v>Edukacja ekologiczna związana z ochroną powietrza</v>
      </c>
      <c r="E3986" s="57"/>
      <c r="F3986" s="57"/>
      <c r="G3986" s="57"/>
      <c r="H3986" s="57"/>
      <c r="I3986" s="57"/>
      <c r="J3986" s="57"/>
      <c r="K3986" s="57"/>
      <c r="L3986" s="57"/>
      <c r="M3986" s="57"/>
      <c r="N3986" s="57"/>
      <c r="O3986" s="57"/>
      <c r="P3986" s="57"/>
      <c r="Q3986" s="57"/>
      <c r="R3986" s="57"/>
      <c r="S3986" s="57"/>
      <c r="T3986" s="57"/>
      <c r="U3986" s="57"/>
      <c r="V3986" s="57"/>
      <c r="W3986" s="57"/>
      <c r="X3986" s="56" t="str">
        <f t="shared" ref="X3986:X4016" si="63">IF(SUM(R3986:W3986)&gt;Q3986,"Suma wysokości uzyskanego dofinansowania jest wyższa niż szacunkowe koszty realizacji inwestycji!","")</f>
        <v/>
      </c>
    </row>
    <row r="3987" spans="1:24" x14ac:dyDescent="0.2">
      <c r="A3987" s="8">
        <v>3971</v>
      </c>
      <c r="B3987" s="47" t="str">
        <f>IF('tabela informacyjna dla JST'!$C$9="","",'tabela informacyjna dla JST'!$C$9)</f>
        <v>Ślemień gm. wiejska</v>
      </c>
      <c r="C3987" s="47" t="str">
        <f>IFERROR((VLOOKUP(B3987,Tabela1[],6,FALSE)),"")</f>
        <v>PL2405_EE</v>
      </c>
      <c r="D3987" s="47" t="str">
        <f>IFERROR((VLOOKUP(C3987,KATALOGI!$A$34:$B$49,2,FALSE)),"")</f>
        <v>Edukacja ekologiczna związana z ochroną powietrza</v>
      </c>
      <c r="E3987" s="57"/>
      <c r="F3987" s="57"/>
      <c r="G3987" s="57"/>
      <c r="H3987" s="57"/>
      <c r="I3987" s="57"/>
      <c r="J3987" s="57"/>
      <c r="K3987" s="57"/>
      <c r="L3987" s="57"/>
      <c r="M3987" s="57"/>
      <c r="N3987" s="57"/>
      <c r="O3987" s="57"/>
      <c r="P3987" s="57"/>
      <c r="Q3987" s="57"/>
      <c r="R3987" s="57"/>
      <c r="S3987" s="57"/>
      <c r="T3987" s="57"/>
      <c r="U3987" s="57"/>
      <c r="V3987" s="57"/>
      <c r="W3987" s="57"/>
      <c r="X3987" s="56" t="str">
        <f t="shared" si="63"/>
        <v/>
      </c>
    </row>
    <row r="3988" spans="1:24" x14ac:dyDescent="0.2">
      <c r="A3988" s="8">
        <v>3972</v>
      </c>
      <c r="B3988" s="47" t="str">
        <f>IF('tabela informacyjna dla JST'!$C$9="","",'tabela informacyjna dla JST'!$C$9)</f>
        <v>Ślemień gm. wiejska</v>
      </c>
      <c r="C3988" s="47" t="str">
        <f>IFERROR((VLOOKUP(B3988,Tabela1[],6,FALSE)),"")</f>
        <v>PL2405_EE</v>
      </c>
      <c r="D3988" s="47" t="str">
        <f>IFERROR((VLOOKUP(C3988,KATALOGI!$A$34:$B$49,2,FALSE)),"")</f>
        <v>Edukacja ekologiczna związana z ochroną powietrza</v>
      </c>
      <c r="E3988" s="57"/>
      <c r="F3988" s="57"/>
      <c r="G3988" s="57"/>
      <c r="H3988" s="57"/>
      <c r="I3988" s="57"/>
      <c r="J3988" s="57"/>
      <c r="K3988" s="57"/>
      <c r="L3988" s="57"/>
      <c r="M3988" s="57"/>
      <c r="N3988" s="57"/>
      <c r="O3988" s="57"/>
      <c r="P3988" s="57"/>
      <c r="Q3988" s="57"/>
      <c r="R3988" s="57"/>
      <c r="S3988" s="57"/>
      <c r="T3988" s="57"/>
      <c r="U3988" s="57"/>
      <c r="V3988" s="57"/>
      <c r="W3988" s="57"/>
      <c r="X3988" s="56" t="str">
        <f t="shared" si="63"/>
        <v/>
      </c>
    </row>
    <row r="3989" spans="1:24" x14ac:dyDescent="0.2">
      <c r="A3989" s="8">
        <v>3973</v>
      </c>
      <c r="B3989" s="47" t="str">
        <f>IF('tabela informacyjna dla JST'!$C$9="","",'tabela informacyjna dla JST'!$C$9)</f>
        <v>Ślemień gm. wiejska</v>
      </c>
      <c r="C3989" s="47" t="str">
        <f>IFERROR((VLOOKUP(B3989,Tabela1[],6,FALSE)),"")</f>
        <v>PL2405_EE</v>
      </c>
      <c r="D3989" s="47" t="str">
        <f>IFERROR((VLOOKUP(C3989,KATALOGI!$A$34:$B$49,2,FALSE)),"")</f>
        <v>Edukacja ekologiczna związana z ochroną powietrza</v>
      </c>
      <c r="E3989" s="57"/>
      <c r="F3989" s="57"/>
      <c r="G3989" s="57"/>
      <c r="H3989" s="57"/>
      <c r="I3989" s="57"/>
      <c r="J3989" s="57"/>
      <c r="K3989" s="57"/>
      <c r="L3989" s="57"/>
      <c r="M3989" s="57"/>
      <c r="N3989" s="57"/>
      <c r="O3989" s="57"/>
      <c r="P3989" s="57"/>
      <c r="Q3989" s="57"/>
      <c r="R3989" s="57"/>
      <c r="S3989" s="57"/>
      <c r="T3989" s="57"/>
      <c r="U3989" s="57"/>
      <c r="V3989" s="57"/>
      <c r="W3989" s="57"/>
      <c r="X3989" s="56" t="str">
        <f t="shared" si="63"/>
        <v/>
      </c>
    </row>
    <row r="3990" spans="1:24" x14ac:dyDescent="0.2">
      <c r="A3990" s="8">
        <v>3974</v>
      </c>
      <c r="B3990" s="47" t="str">
        <f>IF('tabela informacyjna dla JST'!$C$9="","",'tabela informacyjna dla JST'!$C$9)</f>
        <v>Ślemień gm. wiejska</v>
      </c>
      <c r="C3990" s="47" t="str">
        <f>IFERROR((VLOOKUP(B3990,Tabela1[],6,FALSE)),"")</f>
        <v>PL2405_EE</v>
      </c>
      <c r="D3990" s="47" t="str">
        <f>IFERROR((VLOOKUP(C3990,KATALOGI!$A$34:$B$49,2,FALSE)),"")</f>
        <v>Edukacja ekologiczna związana z ochroną powietrza</v>
      </c>
      <c r="E3990" s="57"/>
      <c r="F3990" s="57"/>
      <c r="G3990" s="57"/>
      <c r="H3990" s="57"/>
      <c r="I3990" s="57"/>
      <c r="J3990" s="57"/>
      <c r="K3990" s="57"/>
      <c r="L3990" s="57"/>
      <c r="M3990" s="57"/>
      <c r="N3990" s="57"/>
      <c r="O3990" s="57"/>
      <c r="P3990" s="57"/>
      <c r="Q3990" s="57"/>
      <c r="R3990" s="57"/>
      <c r="S3990" s="57"/>
      <c r="T3990" s="57"/>
      <c r="U3990" s="57"/>
      <c r="V3990" s="57"/>
      <c r="W3990" s="57"/>
      <c r="X3990" s="56" t="str">
        <f t="shared" si="63"/>
        <v/>
      </c>
    </row>
    <row r="3991" spans="1:24" x14ac:dyDescent="0.2">
      <c r="A3991" s="8">
        <v>3975</v>
      </c>
      <c r="B3991" s="47" t="str">
        <f>IF('tabela informacyjna dla JST'!$C$9="","",'tabela informacyjna dla JST'!$C$9)</f>
        <v>Ślemień gm. wiejska</v>
      </c>
      <c r="C3991" s="47" t="str">
        <f>IFERROR((VLOOKUP(B3991,Tabela1[],6,FALSE)),"")</f>
        <v>PL2405_EE</v>
      </c>
      <c r="D3991" s="47" t="str">
        <f>IFERROR((VLOOKUP(C3991,KATALOGI!$A$34:$B$49,2,FALSE)),"")</f>
        <v>Edukacja ekologiczna związana z ochroną powietrza</v>
      </c>
      <c r="E3991" s="57"/>
      <c r="F3991" s="57"/>
      <c r="G3991" s="57"/>
      <c r="H3991" s="57"/>
      <c r="I3991" s="57"/>
      <c r="J3991" s="57"/>
      <c r="K3991" s="57"/>
      <c r="L3991" s="57"/>
      <c r="M3991" s="57"/>
      <c r="N3991" s="57"/>
      <c r="O3991" s="57"/>
      <c r="P3991" s="57"/>
      <c r="Q3991" s="57"/>
      <c r="R3991" s="57"/>
      <c r="S3991" s="57"/>
      <c r="T3991" s="57"/>
      <c r="U3991" s="57"/>
      <c r="V3991" s="57"/>
      <c r="W3991" s="57"/>
      <c r="X3991" s="56" t="str">
        <f t="shared" si="63"/>
        <v/>
      </c>
    </row>
    <row r="3992" spans="1:24" x14ac:dyDescent="0.2">
      <c r="A3992" s="8">
        <v>3976</v>
      </c>
      <c r="B3992" s="47" t="str">
        <f>IF('tabela informacyjna dla JST'!$C$9="","",'tabela informacyjna dla JST'!$C$9)</f>
        <v>Ślemień gm. wiejska</v>
      </c>
      <c r="C3992" s="47" t="str">
        <f>IFERROR((VLOOKUP(B3992,Tabela1[],6,FALSE)),"")</f>
        <v>PL2405_EE</v>
      </c>
      <c r="D3992" s="47" t="str">
        <f>IFERROR((VLOOKUP(C3992,KATALOGI!$A$34:$B$49,2,FALSE)),"")</f>
        <v>Edukacja ekologiczna związana z ochroną powietrza</v>
      </c>
      <c r="E3992" s="57"/>
      <c r="F3992" s="57"/>
      <c r="G3992" s="57"/>
      <c r="H3992" s="57"/>
      <c r="I3992" s="57"/>
      <c r="J3992" s="57"/>
      <c r="K3992" s="57"/>
      <c r="L3992" s="57"/>
      <c r="M3992" s="57"/>
      <c r="N3992" s="57"/>
      <c r="O3992" s="57"/>
      <c r="P3992" s="57"/>
      <c r="Q3992" s="57"/>
      <c r="R3992" s="57"/>
      <c r="S3992" s="57"/>
      <c r="T3992" s="57"/>
      <c r="U3992" s="57"/>
      <c r="V3992" s="57"/>
      <c r="W3992" s="57"/>
      <c r="X3992" s="56" t="str">
        <f t="shared" si="63"/>
        <v/>
      </c>
    </row>
    <row r="3993" spans="1:24" x14ac:dyDescent="0.2">
      <c r="A3993" s="8">
        <v>3977</v>
      </c>
      <c r="B3993" s="47" t="str">
        <f>IF('tabela informacyjna dla JST'!$C$9="","",'tabela informacyjna dla JST'!$C$9)</f>
        <v>Ślemień gm. wiejska</v>
      </c>
      <c r="C3993" s="47" t="str">
        <f>IFERROR((VLOOKUP(B3993,Tabela1[],6,FALSE)),"")</f>
        <v>PL2405_EE</v>
      </c>
      <c r="D3993" s="47" t="str">
        <f>IFERROR((VLOOKUP(C3993,KATALOGI!$A$34:$B$49,2,FALSE)),"")</f>
        <v>Edukacja ekologiczna związana z ochroną powietrza</v>
      </c>
      <c r="E3993" s="57"/>
      <c r="F3993" s="57"/>
      <c r="G3993" s="57"/>
      <c r="H3993" s="57"/>
      <c r="I3993" s="57"/>
      <c r="J3993" s="57"/>
      <c r="K3993" s="57"/>
      <c r="L3993" s="57"/>
      <c r="M3993" s="57"/>
      <c r="N3993" s="57"/>
      <c r="O3993" s="57"/>
      <c r="P3993" s="57"/>
      <c r="Q3993" s="57"/>
      <c r="R3993" s="57"/>
      <c r="S3993" s="57"/>
      <c r="T3993" s="57"/>
      <c r="U3993" s="57"/>
      <c r="V3993" s="57"/>
      <c r="W3993" s="57"/>
      <c r="X3993" s="56" t="str">
        <f t="shared" si="63"/>
        <v/>
      </c>
    </row>
    <row r="3994" spans="1:24" x14ac:dyDescent="0.2">
      <c r="A3994" s="8">
        <v>3978</v>
      </c>
      <c r="B3994" s="47" t="str">
        <f>IF('tabela informacyjna dla JST'!$C$9="","",'tabela informacyjna dla JST'!$C$9)</f>
        <v>Ślemień gm. wiejska</v>
      </c>
      <c r="C3994" s="47" t="str">
        <f>IFERROR((VLOOKUP(B3994,Tabela1[],6,FALSE)),"")</f>
        <v>PL2405_EE</v>
      </c>
      <c r="D3994" s="47" t="str">
        <f>IFERROR((VLOOKUP(C3994,KATALOGI!$A$34:$B$49,2,FALSE)),"")</f>
        <v>Edukacja ekologiczna związana z ochroną powietrza</v>
      </c>
      <c r="E3994" s="57"/>
      <c r="F3994" s="57"/>
      <c r="G3994" s="57"/>
      <c r="H3994" s="57"/>
      <c r="I3994" s="57"/>
      <c r="J3994" s="57"/>
      <c r="K3994" s="57"/>
      <c r="L3994" s="57"/>
      <c r="M3994" s="57"/>
      <c r="N3994" s="57"/>
      <c r="O3994" s="57"/>
      <c r="P3994" s="57"/>
      <c r="Q3994" s="57"/>
      <c r="R3994" s="57"/>
      <c r="S3994" s="57"/>
      <c r="T3994" s="57"/>
      <c r="U3994" s="57"/>
      <c r="V3994" s="57"/>
      <c r="W3994" s="57"/>
      <c r="X3994" s="56" t="str">
        <f t="shared" si="63"/>
        <v/>
      </c>
    </row>
    <row r="3995" spans="1:24" x14ac:dyDescent="0.2">
      <c r="A3995" s="8">
        <v>3979</v>
      </c>
      <c r="B3995" s="47" t="str">
        <f>IF('tabela informacyjna dla JST'!$C$9="","",'tabela informacyjna dla JST'!$C$9)</f>
        <v>Ślemień gm. wiejska</v>
      </c>
      <c r="C3995" s="47" t="str">
        <f>IFERROR((VLOOKUP(B3995,Tabela1[],6,FALSE)),"")</f>
        <v>PL2405_EE</v>
      </c>
      <c r="D3995" s="47" t="str">
        <f>IFERROR((VLOOKUP(C3995,KATALOGI!$A$34:$B$49,2,FALSE)),"")</f>
        <v>Edukacja ekologiczna związana z ochroną powietrza</v>
      </c>
      <c r="E3995" s="57"/>
      <c r="F3995" s="57"/>
      <c r="G3995" s="57"/>
      <c r="H3995" s="57"/>
      <c r="I3995" s="57"/>
      <c r="J3995" s="57"/>
      <c r="K3995" s="57"/>
      <c r="L3995" s="57"/>
      <c r="M3995" s="57"/>
      <c r="N3995" s="57"/>
      <c r="O3995" s="57"/>
      <c r="P3995" s="57"/>
      <c r="Q3995" s="57"/>
      <c r="R3995" s="57"/>
      <c r="S3995" s="57"/>
      <c r="T3995" s="57"/>
      <c r="U3995" s="57"/>
      <c r="V3995" s="57"/>
      <c r="W3995" s="57"/>
      <c r="X3995" s="56" t="str">
        <f t="shared" si="63"/>
        <v/>
      </c>
    </row>
    <row r="3996" spans="1:24" x14ac:dyDescent="0.2">
      <c r="A3996" s="8">
        <v>3980</v>
      </c>
      <c r="B3996" s="47" t="str">
        <f>IF('tabela informacyjna dla JST'!$C$9="","",'tabela informacyjna dla JST'!$C$9)</f>
        <v>Ślemień gm. wiejska</v>
      </c>
      <c r="C3996" s="47" t="str">
        <f>IFERROR((VLOOKUP(B3996,Tabela1[],6,FALSE)),"")</f>
        <v>PL2405_EE</v>
      </c>
      <c r="D3996" s="47" t="str">
        <f>IFERROR((VLOOKUP(C3996,KATALOGI!$A$34:$B$49,2,FALSE)),"")</f>
        <v>Edukacja ekologiczna związana z ochroną powietrza</v>
      </c>
      <c r="E3996" s="57"/>
      <c r="F3996" s="57"/>
      <c r="G3996" s="57"/>
      <c r="H3996" s="57"/>
      <c r="I3996" s="57"/>
      <c r="J3996" s="57"/>
      <c r="K3996" s="57"/>
      <c r="L3996" s="57"/>
      <c r="M3996" s="57"/>
      <c r="N3996" s="57"/>
      <c r="O3996" s="57"/>
      <c r="P3996" s="57"/>
      <c r="Q3996" s="57"/>
      <c r="R3996" s="57"/>
      <c r="S3996" s="57"/>
      <c r="T3996" s="57"/>
      <c r="U3996" s="57"/>
      <c r="V3996" s="57"/>
      <c r="W3996" s="57"/>
      <c r="X3996" s="56" t="str">
        <f t="shared" si="63"/>
        <v/>
      </c>
    </row>
    <row r="3997" spans="1:24" x14ac:dyDescent="0.2">
      <c r="A3997" s="8">
        <v>3981</v>
      </c>
      <c r="B3997" s="47" t="str">
        <f>IF('tabela informacyjna dla JST'!$C$9="","",'tabela informacyjna dla JST'!$C$9)</f>
        <v>Ślemień gm. wiejska</v>
      </c>
      <c r="C3997" s="47" t="str">
        <f>IFERROR((VLOOKUP(B3997,Tabela1[],6,FALSE)),"")</f>
        <v>PL2405_EE</v>
      </c>
      <c r="D3997" s="47" t="str">
        <f>IFERROR((VLOOKUP(C3997,KATALOGI!$A$34:$B$49,2,FALSE)),"")</f>
        <v>Edukacja ekologiczna związana z ochroną powietrza</v>
      </c>
      <c r="E3997" s="57"/>
      <c r="F3997" s="57"/>
      <c r="G3997" s="57"/>
      <c r="H3997" s="57"/>
      <c r="I3997" s="57"/>
      <c r="J3997" s="57"/>
      <c r="K3997" s="57"/>
      <c r="L3997" s="57"/>
      <c r="M3997" s="57"/>
      <c r="N3997" s="57"/>
      <c r="O3997" s="57"/>
      <c r="P3997" s="57"/>
      <c r="Q3997" s="57"/>
      <c r="R3997" s="57"/>
      <c r="S3997" s="57"/>
      <c r="T3997" s="57"/>
      <c r="U3997" s="57"/>
      <c r="V3997" s="57"/>
      <c r="W3997" s="57"/>
      <c r="X3997" s="56" t="str">
        <f t="shared" si="63"/>
        <v/>
      </c>
    </row>
    <row r="3998" spans="1:24" x14ac:dyDescent="0.2">
      <c r="A3998" s="8">
        <v>3982</v>
      </c>
      <c r="B3998" s="47" t="str">
        <f>IF('tabela informacyjna dla JST'!$C$9="","",'tabela informacyjna dla JST'!$C$9)</f>
        <v>Ślemień gm. wiejska</v>
      </c>
      <c r="C3998" s="47" t="str">
        <f>IFERROR((VLOOKUP(B3998,Tabela1[],6,FALSE)),"")</f>
        <v>PL2405_EE</v>
      </c>
      <c r="D3998" s="47" t="str">
        <f>IFERROR((VLOOKUP(C3998,KATALOGI!$A$34:$B$49,2,FALSE)),"")</f>
        <v>Edukacja ekologiczna związana z ochroną powietrza</v>
      </c>
      <c r="E3998" s="57"/>
      <c r="F3998" s="57"/>
      <c r="G3998" s="57"/>
      <c r="H3998" s="57"/>
      <c r="I3998" s="57"/>
      <c r="J3998" s="57"/>
      <c r="K3998" s="57"/>
      <c r="L3998" s="57"/>
      <c r="M3998" s="57"/>
      <c r="N3998" s="57"/>
      <c r="O3998" s="57"/>
      <c r="P3998" s="57"/>
      <c r="Q3998" s="57"/>
      <c r="R3998" s="57"/>
      <c r="S3998" s="57"/>
      <c r="T3998" s="57"/>
      <c r="U3998" s="57"/>
      <c r="V3998" s="57"/>
      <c r="W3998" s="57"/>
      <c r="X3998" s="56" t="str">
        <f t="shared" si="63"/>
        <v/>
      </c>
    </row>
    <row r="3999" spans="1:24" x14ac:dyDescent="0.2">
      <c r="A3999" s="8">
        <v>3983</v>
      </c>
      <c r="B3999" s="47" t="str">
        <f>IF('tabela informacyjna dla JST'!$C$9="","",'tabela informacyjna dla JST'!$C$9)</f>
        <v>Ślemień gm. wiejska</v>
      </c>
      <c r="C3999" s="47" t="str">
        <f>IFERROR((VLOOKUP(B3999,Tabela1[],6,FALSE)),"")</f>
        <v>PL2405_EE</v>
      </c>
      <c r="D3999" s="47" t="str">
        <f>IFERROR((VLOOKUP(C3999,KATALOGI!$A$34:$B$49,2,FALSE)),"")</f>
        <v>Edukacja ekologiczna związana z ochroną powietrza</v>
      </c>
      <c r="E3999" s="57"/>
      <c r="F3999" s="57"/>
      <c r="G3999" s="57"/>
      <c r="H3999" s="57"/>
      <c r="I3999" s="57"/>
      <c r="J3999" s="57"/>
      <c r="K3999" s="57"/>
      <c r="L3999" s="57"/>
      <c r="M3999" s="57"/>
      <c r="N3999" s="57"/>
      <c r="O3999" s="57"/>
      <c r="P3999" s="57"/>
      <c r="Q3999" s="57"/>
      <c r="R3999" s="57"/>
      <c r="S3999" s="57"/>
      <c r="T3999" s="57"/>
      <c r="U3999" s="57"/>
      <c r="V3999" s="57"/>
      <c r="W3999" s="57"/>
      <c r="X3999" s="56" t="str">
        <f t="shared" si="63"/>
        <v/>
      </c>
    </row>
    <row r="4000" spans="1:24" x14ac:dyDescent="0.2">
      <c r="A4000" s="8">
        <v>3984</v>
      </c>
      <c r="B4000" s="47" t="str">
        <f>IF('tabela informacyjna dla JST'!$C$9="","",'tabela informacyjna dla JST'!$C$9)</f>
        <v>Ślemień gm. wiejska</v>
      </c>
      <c r="C4000" s="47" t="str">
        <f>IFERROR((VLOOKUP(B4000,Tabela1[],6,FALSE)),"")</f>
        <v>PL2405_EE</v>
      </c>
      <c r="D4000" s="47" t="str">
        <f>IFERROR((VLOOKUP(C4000,KATALOGI!$A$34:$B$49,2,FALSE)),"")</f>
        <v>Edukacja ekologiczna związana z ochroną powietrza</v>
      </c>
      <c r="E4000" s="57"/>
      <c r="F4000" s="57"/>
      <c r="G4000" s="57"/>
      <c r="H4000" s="57"/>
      <c r="I4000" s="57"/>
      <c r="J4000" s="57"/>
      <c r="K4000" s="57"/>
      <c r="L4000" s="57"/>
      <c r="M4000" s="57"/>
      <c r="N4000" s="57"/>
      <c r="O4000" s="57"/>
      <c r="P4000" s="57"/>
      <c r="Q4000" s="57"/>
      <c r="R4000" s="57"/>
      <c r="S4000" s="57"/>
      <c r="T4000" s="57"/>
      <c r="U4000" s="57"/>
      <c r="V4000" s="57"/>
      <c r="W4000" s="57"/>
      <c r="X4000" s="56" t="str">
        <f t="shared" si="63"/>
        <v/>
      </c>
    </row>
    <row r="4001" spans="1:24" x14ac:dyDescent="0.2">
      <c r="A4001" s="8">
        <v>3985</v>
      </c>
      <c r="B4001" s="47" t="str">
        <f>IF('tabela informacyjna dla JST'!$C$9="","",'tabela informacyjna dla JST'!$C$9)</f>
        <v>Ślemień gm. wiejska</v>
      </c>
      <c r="C4001" s="47" t="str">
        <f>IFERROR((VLOOKUP(B4001,Tabela1[],6,FALSE)),"")</f>
        <v>PL2405_EE</v>
      </c>
      <c r="D4001" s="47" t="str">
        <f>IFERROR((VLOOKUP(C4001,KATALOGI!$A$34:$B$49,2,FALSE)),"")</f>
        <v>Edukacja ekologiczna związana z ochroną powietrza</v>
      </c>
      <c r="E4001" s="57"/>
      <c r="F4001" s="57"/>
      <c r="G4001" s="57"/>
      <c r="H4001" s="57"/>
      <c r="I4001" s="57"/>
      <c r="J4001" s="57"/>
      <c r="K4001" s="57"/>
      <c r="L4001" s="57"/>
      <c r="M4001" s="57"/>
      <c r="N4001" s="57"/>
      <c r="O4001" s="57"/>
      <c r="P4001" s="57"/>
      <c r="Q4001" s="57"/>
      <c r="R4001" s="57"/>
      <c r="S4001" s="57"/>
      <c r="T4001" s="57"/>
      <c r="U4001" s="57"/>
      <c r="V4001" s="57"/>
      <c r="W4001" s="57"/>
      <c r="X4001" s="56" t="str">
        <f t="shared" si="63"/>
        <v/>
      </c>
    </row>
    <row r="4002" spans="1:24" x14ac:dyDescent="0.2">
      <c r="A4002" s="8">
        <v>3986</v>
      </c>
      <c r="B4002" s="47" t="str">
        <f>IF('tabela informacyjna dla JST'!$C$9="","",'tabela informacyjna dla JST'!$C$9)</f>
        <v>Ślemień gm. wiejska</v>
      </c>
      <c r="C4002" s="47" t="str">
        <f>IFERROR((VLOOKUP(B4002,Tabela1[],6,FALSE)),"")</f>
        <v>PL2405_EE</v>
      </c>
      <c r="D4002" s="47" t="str">
        <f>IFERROR((VLOOKUP(C4002,KATALOGI!$A$34:$B$49,2,FALSE)),"")</f>
        <v>Edukacja ekologiczna związana z ochroną powietrza</v>
      </c>
      <c r="E4002" s="57"/>
      <c r="F4002" s="57"/>
      <c r="G4002" s="57"/>
      <c r="H4002" s="57"/>
      <c r="I4002" s="57"/>
      <c r="J4002" s="57"/>
      <c r="K4002" s="57"/>
      <c r="L4002" s="57"/>
      <c r="M4002" s="57"/>
      <c r="N4002" s="57"/>
      <c r="O4002" s="57"/>
      <c r="P4002" s="57"/>
      <c r="Q4002" s="57"/>
      <c r="R4002" s="57"/>
      <c r="S4002" s="57"/>
      <c r="T4002" s="57"/>
      <c r="U4002" s="57"/>
      <c r="V4002" s="57"/>
      <c r="W4002" s="57"/>
      <c r="X4002" s="56" t="str">
        <f t="shared" si="63"/>
        <v/>
      </c>
    </row>
    <row r="4003" spans="1:24" x14ac:dyDescent="0.2">
      <c r="A4003" s="8">
        <v>3987</v>
      </c>
      <c r="B4003" s="47" t="str">
        <f>IF('tabela informacyjna dla JST'!$C$9="","",'tabela informacyjna dla JST'!$C$9)</f>
        <v>Ślemień gm. wiejska</v>
      </c>
      <c r="C4003" s="47" t="str">
        <f>IFERROR((VLOOKUP(B4003,Tabela1[],6,FALSE)),"")</f>
        <v>PL2405_EE</v>
      </c>
      <c r="D4003" s="47" t="str">
        <f>IFERROR((VLOOKUP(C4003,KATALOGI!$A$34:$B$49,2,FALSE)),"")</f>
        <v>Edukacja ekologiczna związana z ochroną powietrza</v>
      </c>
      <c r="E4003" s="57"/>
      <c r="F4003" s="57"/>
      <c r="G4003" s="57"/>
      <c r="H4003" s="57"/>
      <c r="I4003" s="57"/>
      <c r="J4003" s="57"/>
      <c r="K4003" s="57"/>
      <c r="L4003" s="57"/>
      <c r="M4003" s="57"/>
      <c r="N4003" s="57"/>
      <c r="O4003" s="57"/>
      <c r="P4003" s="57"/>
      <c r="Q4003" s="57"/>
      <c r="R4003" s="57"/>
      <c r="S4003" s="57"/>
      <c r="T4003" s="57"/>
      <c r="U4003" s="57"/>
      <c r="V4003" s="57"/>
      <c r="W4003" s="57"/>
      <c r="X4003" s="56" t="str">
        <f t="shared" si="63"/>
        <v/>
      </c>
    </row>
    <row r="4004" spans="1:24" x14ac:dyDescent="0.2">
      <c r="A4004" s="8">
        <v>3988</v>
      </c>
      <c r="B4004" s="47" t="str">
        <f>IF('tabela informacyjna dla JST'!$C$9="","",'tabela informacyjna dla JST'!$C$9)</f>
        <v>Ślemień gm. wiejska</v>
      </c>
      <c r="C4004" s="47" t="str">
        <f>IFERROR((VLOOKUP(B4004,Tabela1[],6,FALSE)),"")</f>
        <v>PL2405_EE</v>
      </c>
      <c r="D4004" s="47" t="str">
        <f>IFERROR((VLOOKUP(C4004,KATALOGI!$A$34:$B$49,2,FALSE)),"")</f>
        <v>Edukacja ekologiczna związana z ochroną powietrza</v>
      </c>
      <c r="E4004" s="57"/>
      <c r="F4004" s="57"/>
      <c r="G4004" s="57"/>
      <c r="H4004" s="57"/>
      <c r="I4004" s="57"/>
      <c r="J4004" s="57"/>
      <c r="K4004" s="57"/>
      <c r="L4004" s="57"/>
      <c r="M4004" s="57"/>
      <c r="N4004" s="57"/>
      <c r="O4004" s="57"/>
      <c r="P4004" s="57"/>
      <c r="Q4004" s="57"/>
      <c r="R4004" s="57"/>
      <c r="S4004" s="57"/>
      <c r="T4004" s="57"/>
      <c r="U4004" s="57"/>
      <c r="V4004" s="57"/>
      <c r="W4004" s="57"/>
      <c r="X4004" s="56" t="str">
        <f t="shared" si="63"/>
        <v/>
      </c>
    </row>
    <row r="4005" spans="1:24" x14ac:dyDescent="0.2">
      <c r="A4005" s="8">
        <v>3989</v>
      </c>
      <c r="B4005" s="47" t="str">
        <f>IF('tabela informacyjna dla JST'!$C$9="","",'tabela informacyjna dla JST'!$C$9)</f>
        <v>Ślemień gm. wiejska</v>
      </c>
      <c r="C4005" s="47" t="str">
        <f>IFERROR((VLOOKUP(B4005,Tabela1[],6,FALSE)),"")</f>
        <v>PL2405_EE</v>
      </c>
      <c r="D4005" s="47" t="str">
        <f>IFERROR((VLOOKUP(C4005,KATALOGI!$A$34:$B$49,2,FALSE)),"")</f>
        <v>Edukacja ekologiczna związana z ochroną powietrza</v>
      </c>
      <c r="E4005" s="57"/>
      <c r="F4005" s="57"/>
      <c r="G4005" s="57"/>
      <c r="H4005" s="57"/>
      <c r="I4005" s="57"/>
      <c r="J4005" s="57"/>
      <c r="K4005" s="57"/>
      <c r="L4005" s="57"/>
      <c r="M4005" s="57"/>
      <c r="N4005" s="57"/>
      <c r="O4005" s="57"/>
      <c r="P4005" s="57"/>
      <c r="Q4005" s="57"/>
      <c r="R4005" s="57"/>
      <c r="S4005" s="57"/>
      <c r="T4005" s="57"/>
      <c r="U4005" s="57"/>
      <c r="V4005" s="57"/>
      <c r="W4005" s="57"/>
      <c r="X4005" s="56" t="str">
        <f t="shared" si="63"/>
        <v/>
      </c>
    </row>
    <row r="4006" spans="1:24" x14ac:dyDescent="0.2">
      <c r="A4006" s="8">
        <v>3990</v>
      </c>
      <c r="B4006" s="47" t="str">
        <f>IF('tabela informacyjna dla JST'!$C$9="","",'tabela informacyjna dla JST'!$C$9)</f>
        <v>Ślemień gm. wiejska</v>
      </c>
      <c r="C4006" s="47" t="str">
        <f>IFERROR((VLOOKUP(B4006,Tabela1[],6,FALSE)),"")</f>
        <v>PL2405_EE</v>
      </c>
      <c r="D4006" s="47" t="str">
        <f>IFERROR((VLOOKUP(C4006,KATALOGI!$A$34:$B$49,2,FALSE)),"")</f>
        <v>Edukacja ekologiczna związana z ochroną powietrza</v>
      </c>
      <c r="E4006" s="57"/>
      <c r="F4006" s="57"/>
      <c r="G4006" s="57"/>
      <c r="H4006" s="57"/>
      <c r="I4006" s="57"/>
      <c r="J4006" s="57"/>
      <c r="K4006" s="57"/>
      <c r="L4006" s="57"/>
      <c r="M4006" s="57"/>
      <c r="N4006" s="57"/>
      <c r="O4006" s="57"/>
      <c r="P4006" s="57"/>
      <c r="Q4006" s="57"/>
      <c r="R4006" s="57"/>
      <c r="S4006" s="57"/>
      <c r="T4006" s="57"/>
      <c r="U4006" s="57"/>
      <c r="V4006" s="57"/>
      <c r="W4006" s="57"/>
      <c r="X4006" s="56" t="str">
        <f t="shared" si="63"/>
        <v/>
      </c>
    </row>
    <row r="4007" spans="1:24" x14ac:dyDescent="0.2">
      <c r="A4007" s="8">
        <v>3991</v>
      </c>
      <c r="B4007" s="47" t="str">
        <f>IF('tabela informacyjna dla JST'!$C$9="","",'tabela informacyjna dla JST'!$C$9)</f>
        <v>Ślemień gm. wiejska</v>
      </c>
      <c r="C4007" s="47" t="str">
        <f>IFERROR((VLOOKUP(B4007,Tabela1[],6,FALSE)),"")</f>
        <v>PL2405_EE</v>
      </c>
      <c r="D4007" s="47" t="str">
        <f>IFERROR((VLOOKUP(C4007,KATALOGI!$A$34:$B$49,2,FALSE)),"")</f>
        <v>Edukacja ekologiczna związana z ochroną powietrza</v>
      </c>
      <c r="E4007" s="57"/>
      <c r="F4007" s="57"/>
      <c r="G4007" s="57"/>
      <c r="H4007" s="57"/>
      <c r="I4007" s="57"/>
      <c r="J4007" s="57"/>
      <c r="K4007" s="57"/>
      <c r="L4007" s="57"/>
      <c r="M4007" s="57"/>
      <c r="N4007" s="57"/>
      <c r="O4007" s="57"/>
      <c r="P4007" s="57"/>
      <c r="Q4007" s="57"/>
      <c r="R4007" s="57"/>
      <c r="S4007" s="57"/>
      <c r="T4007" s="57"/>
      <c r="U4007" s="57"/>
      <c r="V4007" s="57"/>
      <c r="W4007" s="57"/>
      <c r="X4007" s="56" t="str">
        <f t="shared" si="63"/>
        <v/>
      </c>
    </row>
    <row r="4008" spans="1:24" x14ac:dyDescent="0.2">
      <c r="A4008" s="8">
        <v>3992</v>
      </c>
      <c r="B4008" s="47" t="str">
        <f>IF('tabela informacyjna dla JST'!$C$9="","",'tabela informacyjna dla JST'!$C$9)</f>
        <v>Ślemień gm. wiejska</v>
      </c>
      <c r="C4008" s="47" t="str">
        <f>IFERROR((VLOOKUP(B4008,Tabela1[],6,FALSE)),"")</f>
        <v>PL2405_EE</v>
      </c>
      <c r="D4008" s="47" t="str">
        <f>IFERROR((VLOOKUP(C4008,KATALOGI!$A$34:$B$49,2,FALSE)),"")</f>
        <v>Edukacja ekologiczna związana z ochroną powietrza</v>
      </c>
      <c r="E4008" s="57"/>
      <c r="F4008" s="57"/>
      <c r="G4008" s="57"/>
      <c r="H4008" s="57"/>
      <c r="I4008" s="57"/>
      <c r="J4008" s="57"/>
      <c r="K4008" s="57"/>
      <c r="L4008" s="57"/>
      <c r="M4008" s="57"/>
      <c r="N4008" s="57"/>
      <c r="O4008" s="57"/>
      <c r="P4008" s="57"/>
      <c r="Q4008" s="57"/>
      <c r="R4008" s="57"/>
      <c r="S4008" s="57"/>
      <c r="T4008" s="57"/>
      <c r="U4008" s="57"/>
      <c r="V4008" s="57"/>
      <c r="W4008" s="57"/>
      <c r="X4008" s="56" t="str">
        <f t="shared" si="63"/>
        <v/>
      </c>
    </row>
    <row r="4009" spans="1:24" x14ac:dyDescent="0.2">
      <c r="A4009" s="8">
        <v>3993</v>
      </c>
      <c r="B4009" s="47" t="str">
        <f>IF('tabela informacyjna dla JST'!$C$9="","",'tabela informacyjna dla JST'!$C$9)</f>
        <v>Ślemień gm. wiejska</v>
      </c>
      <c r="C4009" s="47" t="str">
        <f>IFERROR((VLOOKUP(B4009,Tabela1[],6,FALSE)),"")</f>
        <v>PL2405_EE</v>
      </c>
      <c r="D4009" s="47" t="str">
        <f>IFERROR((VLOOKUP(C4009,KATALOGI!$A$34:$B$49,2,FALSE)),"")</f>
        <v>Edukacja ekologiczna związana z ochroną powietrza</v>
      </c>
      <c r="E4009" s="57"/>
      <c r="F4009" s="57"/>
      <c r="G4009" s="57"/>
      <c r="H4009" s="57"/>
      <c r="I4009" s="57"/>
      <c r="J4009" s="57"/>
      <c r="K4009" s="57"/>
      <c r="L4009" s="57"/>
      <c r="M4009" s="57"/>
      <c r="N4009" s="57"/>
      <c r="O4009" s="57"/>
      <c r="P4009" s="57"/>
      <c r="Q4009" s="57"/>
      <c r="R4009" s="57"/>
      <c r="S4009" s="57"/>
      <c r="T4009" s="57"/>
      <c r="U4009" s="57"/>
      <c r="V4009" s="57"/>
      <c r="W4009" s="57"/>
      <c r="X4009" s="56" t="str">
        <f t="shared" si="63"/>
        <v/>
      </c>
    </row>
    <row r="4010" spans="1:24" x14ac:dyDescent="0.2">
      <c r="A4010" s="8">
        <v>3994</v>
      </c>
      <c r="B4010" s="47" t="str">
        <f>IF('tabela informacyjna dla JST'!$C$9="","",'tabela informacyjna dla JST'!$C$9)</f>
        <v>Ślemień gm. wiejska</v>
      </c>
      <c r="C4010" s="47" t="str">
        <f>IFERROR((VLOOKUP(B4010,Tabela1[],6,FALSE)),"")</f>
        <v>PL2405_EE</v>
      </c>
      <c r="D4010" s="47" t="str">
        <f>IFERROR((VLOOKUP(C4010,KATALOGI!$A$34:$B$49,2,FALSE)),"")</f>
        <v>Edukacja ekologiczna związana z ochroną powietrza</v>
      </c>
      <c r="E4010" s="57"/>
      <c r="F4010" s="57"/>
      <c r="G4010" s="57"/>
      <c r="H4010" s="57"/>
      <c r="I4010" s="57"/>
      <c r="J4010" s="57"/>
      <c r="K4010" s="57"/>
      <c r="L4010" s="57"/>
      <c r="M4010" s="57"/>
      <c r="N4010" s="57"/>
      <c r="O4010" s="57"/>
      <c r="P4010" s="57"/>
      <c r="Q4010" s="57"/>
      <c r="R4010" s="57"/>
      <c r="S4010" s="57"/>
      <c r="T4010" s="57"/>
      <c r="U4010" s="57"/>
      <c r="V4010" s="57"/>
      <c r="W4010" s="57"/>
      <c r="X4010" s="56" t="str">
        <f t="shared" si="63"/>
        <v/>
      </c>
    </row>
    <row r="4011" spans="1:24" x14ac:dyDescent="0.2">
      <c r="A4011" s="8">
        <v>3995</v>
      </c>
      <c r="B4011" s="47" t="str">
        <f>IF('tabela informacyjna dla JST'!$C$9="","",'tabela informacyjna dla JST'!$C$9)</f>
        <v>Ślemień gm. wiejska</v>
      </c>
      <c r="C4011" s="47" t="str">
        <f>IFERROR((VLOOKUP(B4011,Tabela1[],6,FALSE)),"")</f>
        <v>PL2405_EE</v>
      </c>
      <c r="D4011" s="47" t="str">
        <f>IFERROR((VLOOKUP(C4011,KATALOGI!$A$34:$B$49,2,FALSE)),"")</f>
        <v>Edukacja ekologiczna związana z ochroną powietrza</v>
      </c>
      <c r="E4011" s="57"/>
      <c r="F4011" s="57"/>
      <c r="G4011" s="57"/>
      <c r="H4011" s="57"/>
      <c r="I4011" s="57"/>
      <c r="J4011" s="57"/>
      <c r="K4011" s="57"/>
      <c r="L4011" s="57"/>
      <c r="M4011" s="57"/>
      <c r="N4011" s="57"/>
      <c r="O4011" s="57"/>
      <c r="P4011" s="57"/>
      <c r="Q4011" s="57"/>
      <c r="R4011" s="57"/>
      <c r="S4011" s="57"/>
      <c r="T4011" s="57"/>
      <c r="U4011" s="57"/>
      <c r="V4011" s="57"/>
      <c r="W4011" s="57"/>
      <c r="X4011" s="56" t="str">
        <f t="shared" si="63"/>
        <v/>
      </c>
    </row>
    <row r="4012" spans="1:24" x14ac:dyDescent="0.2">
      <c r="A4012" s="8">
        <v>3996</v>
      </c>
      <c r="B4012" s="47" t="str">
        <f>IF('tabela informacyjna dla JST'!$C$9="","",'tabela informacyjna dla JST'!$C$9)</f>
        <v>Ślemień gm. wiejska</v>
      </c>
      <c r="C4012" s="47" t="str">
        <f>IFERROR((VLOOKUP(B4012,Tabela1[],6,FALSE)),"")</f>
        <v>PL2405_EE</v>
      </c>
      <c r="D4012" s="47" t="str">
        <f>IFERROR((VLOOKUP(C4012,KATALOGI!$A$34:$B$49,2,FALSE)),"")</f>
        <v>Edukacja ekologiczna związana z ochroną powietrza</v>
      </c>
      <c r="E4012" s="57"/>
      <c r="F4012" s="57"/>
      <c r="G4012" s="57"/>
      <c r="H4012" s="57"/>
      <c r="I4012" s="57"/>
      <c r="J4012" s="57"/>
      <c r="K4012" s="57"/>
      <c r="L4012" s="57"/>
      <c r="M4012" s="57"/>
      <c r="N4012" s="57"/>
      <c r="O4012" s="57"/>
      <c r="P4012" s="57"/>
      <c r="Q4012" s="57"/>
      <c r="R4012" s="57"/>
      <c r="S4012" s="57"/>
      <c r="T4012" s="57"/>
      <c r="U4012" s="57"/>
      <c r="V4012" s="57"/>
      <c r="W4012" s="57"/>
      <c r="X4012" s="56" t="str">
        <f t="shared" si="63"/>
        <v/>
      </c>
    </row>
    <row r="4013" spans="1:24" x14ac:dyDescent="0.2">
      <c r="A4013" s="8">
        <v>3997</v>
      </c>
      <c r="B4013" s="47" t="str">
        <f>IF('tabela informacyjna dla JST'!$C$9="","",'tabela informacyjna dla JST'!$C$9)</f>
        <v>Ślemień gm. wiejska</v>
      </c>
      <c r="C4013" s="47" t="str">
        <f>IFERROR((VLOOKUP(B4013,Tabela1[],6,FALSE)),"")</f>
        <v>PL2405_EE</v>
      </c>
      <c r="D4013" s="47" t="str">
        <f>IFERROR((VLOOKUP(C4013,KATALOGI!$A$34:$B$49,2,FALSE)),"")</f>
        <v>Edukacja ekologiczna związana z ochroną powietrza</v>
      </c>
      <c r="E4013" s="57"/>
      <c r="F4013" s="57"/>
      <c r="G4013" s="57"/>
      <c r="H4013" s="57"/>
      <c r="I4013" s="57"/>
      <c r="J4013" s="57"/>
      <c r="K4013" s="57"/>
      <c r="L4013" s="57"/>
      <c r="M4013" s="57"/>
      <c r="N4013" s="57"/>
      <c r="O4013" s="57"/>
      <c r="P4013" s="57"/>
      <c r="Q4013" s="57"/>
      <c r="R4013" s="57"/>
      <c r="S4013" s="57"/>
      <c r="T4013" s="57"/>
      <c r="U4013" s="57"/>
      <c r="V4013" s="57"/>
      <c r="W4013" s="57"/>
      <c r="X4013" s="56" t="str">
        <f t="shared" si="63"/>
        <v/>
      </c>
    </row>
    <row r="4014" spans="1:24" x14ac:dyDescent="0.2">
      <c r="A4014" s="8">
        <v>3998</v>
      </c>
      <c r="B4014" s="47" t="str">
        <f>IF('tabela informacyjna dla JST'!$C$9="","",'tabela informacyjna dla JST'!$C$9)</f>
        <v>Ślemień gm. wiejska</v>
      </c>
      <c r="C4014" s="47" t="str">
        <f>IFERROR((VLOOKUP(B4014,Tabela1[],6,FALSE)),"")</f>
        <v>PL2405_EE</v>
      </c>
      <c r="D4014" s="47" t="str">
        <f>IFERROR((VLOOKUP(C4014,KATALOGI!$A$34:$B$49,2,FALSE)),"")</f>
        <v>Edukacja ekologiczna związana z ochroną powietrza</v>
      </c>
      <c r="E4014" s="57"/>
      <c r="F4014" s="57"/>
      <c r="G4014" s="57"/>
      <c r="H4014" s="57"/>
      <c r="I4014" s="57"/>
      <c r="J4014" s="57"/>
      <c r="K4014" s="57"/>
      <c r="L4014" s="57"/>
      <c r="M4014" s="57"/>
      <c r="N4014" s="57"/>
      <c r="O4014" s="57"/>
      <c r="P4014" s="57"/>
      <c r="Q4014" s="57"/>
      <c r="R4014" s="57"/>
      <c r="S4014" s="57"/>
      <c r="T4014" s="57"/>
      <c r="U4014" s="57"/>
      <c r="V4014" s="57"/>
      <c r="W4014" s="57"/>
      <c r="X4014" s="56" t="str">
        <f t="shared" si="63"/>
        <v/>
      </c>
    </row>
    <row r="4015" spans="1:24" x14ac:dyDescent="0.2">
      <c r="A4015" s="8">
        <v>3999</v>
      </c>
      <c r="B4015" s="47" t="str">
        <f>IF('tabela informacyjna dla JST'!$C$9="","",'tabela informacyjna dla JST'!$C$9)</f>
        <v>Ślemień gm. wiejska</v>
      </c>
      <c r="C4015" s="47" t="str">
        <f>IFERROR((VLOOKUP(B4015,Tabela1[],6,FALSE)),"")</f>
        <v>PL2405_EE</v>
      </c>
      <c r="D4015" s="47" t="str">
        <f>IFERROR((VLOOKUP(C4015,KATALOGI!$A$34:$B$49,2,FALSE)),"")</f>
        <v>Edukacja ekologiczna związana z ochroną powietrza</v>
      </c>
      <c r="E4015" s="57"/>
      <c r="F4015" s="57"/>
      <c r="G4015" s="57"/>
      <c r="H4015" s="57"/>
      <c r="I4015" s="57"/>
      <c r="J4015" s="57"/>
      <c r="K4015" s="57"/>
      <c r="L4015" s="57"/>
      <c r="M4015" s="57"/>
      <c r="N4015" s="57"/>
      <c r="O4015" s="57"/>
      <c r="P4015" s="57"/>
      <c r="Q4015" s="57"/>
      <c r="R4015" s="57"/>
      <c r="S4015" s="57"/>
      <c r="T4015" s="57"/>
      <c r="U4015" s="57"/>
      <c r="V4015" s="57"/>
      <c r="W4015" s="57"/>
      <c r="X4015" s="56" t="str">
        <f t="shared" si="63"/>
        <v/>
      </c>
    </row>
    <row r="4016" spans="1:24" x14ac:dyDescent="0.2">
      <c r="A4016" s="8">
        <v>4000</v>
      </c>
      <c r="B4016" s="47" t="str">
        <f>IF('tabela informacyjna dla JST'!$C$9="","",'tabela informacyjna dla JST'!$C$9)</f>
        <v>Ślemień gm. wiejska</v>
      </c>
      <c r="C4016" s="47" t="str">
        <f>IFERROR((VLOOKUP(B4016,Tabela1[],6,FALSE)),"")</f>
        <v>PL2405_EE</v>
      </c>
      <c r="D4016" s="47" t="str">
        <f>IFERROR((VLOOKUP(C4016,KATALOGI!$A$34:$B$49,2,FALSE)),"")</f>
        <v>Edukacja ekologiczna związana z ochroną powietrza</v>
      </c>
      <c r="E4016" s="57"/>
      <c r="F4016" s="57"/>
      <c r="G4016" s="57"/>
      <c r="H4016" s="57"/>
      <c r="I4016" s="57"/>
      <c r="J4016" s="57"/>
      <c r="K4016" s="57"/>
      <c r="L4016" s="57"/>
      <c r="M4016" s="57"/>
      <c r="N4016" s="57"/>
      <c r="O4016" s="57"/>
      <c r="P4016" s="57"/>
      <c r="Q4016" s="57"/>
      <c r="R4016" s="57"/>
      <c r="S4016" s="57"/>
      <c r="T4016" s="57"/>
      <c r="U4016" s="57"/>
      <c r="V4016" s="57"/>
      <c r="W4016" s="57"/>
      <c r="X4016" s="56" t="str">
        <f t="shared" si="63"/>
        <v/>
      </c>
    </row>
  </sheetData>
  <sheetProtection algorithmName="SHA-512" hashValue="/T1Z6q8JcGVEqYTXfqZaseweJw2DN9CoyYRJ0MKpm6BecbbDS5sqnBVlEQkoA9LdgnZYVUHpIFiUbX1YNV3RJA==" saltValue="Afz6GaartKIVqMS2NPf90g==" spinCount="100000" sheet="1" objects="1" scenarios="1"/>
  <mergeCells count="18">
    <mergeCell ref="B3:E3"/>
    <mergeCell ref="K13:O13"/>
    <mergeCell ref="F13:J13"/>
    <mergeCell ref="Q13:Q14"/>
    <mergeCell ref="B4:E4"/>
    <mergeCell ref="B5:E5"/>
    <mergeCell ref="B6:E6"/>
    <mergeCell ref="B7:E7"/>
    <mergeCell ref="B8:E8"/>
    <mergeCell ref="B9:E9"/>
    <mergeCell ref="B10:E10"/>
    <mergeCell ref="B11:E11"/>
    <mergeCell ref="R13:W13"/>
    <mergeCell ref="E13:E14"/>
    <mergeCell ref="A13:A14"/>
    <mergeCell ref="B13:B14"/>
    <mergeCell ref="C13:C14"/>
    <mergeCell ref="D13:D14"/>
  </mergeCells>
  <conditionalFormatting sqref="G4:G11">
    <cfRule type="cellIs" dxfId="5" priority="1" operator="equal">
      <formula>"Pole wymagane"</formula>
    </cfRule>
  </conditionalFormatting>
  <dataValidations count="2">
    <dataValidation type="decimal" operator="greaterThanOrEqual" allowBlank="1" showInputMessage="1" showErrorMessage="1" error="Podana wartość musi być liczbowa" sqref="R27:W4016 R17:W22" xr:uid="{7CEF84B2-646C-44AA-816D-B0A8626C5E71}">
      <formula1>0</formula1>
    </dataValidation>
    <dataValidation type="decimal" operator="greaterThanOrEqual" showInputMessage="1" showErrorMessage="1" error="Podana wartość musi być liczbowa" sqref="F27:Q4016 F17:Q22" xr:uid="{8AF2D633-2013-4777-A54D-5BE4B2FCDD6B}">
      <formula1>0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878A799-7D77-4580-AD27-2A8D1790D044}">
            <xm:f>LEN(VLOOKUP('tabela informacyjna dla JST'!$C$9,KAT_TER!$A$2:$B$185,2,FALSE))=4</xm:f>
            <x14:dxf>
              <fill>
                <patternFill>
                  <bgColor theme="0" tint="-0.24994659260841701"/>
                </patternFill>
              </fill>
            </x14:dxf>
          </x14:cfRule>
          <xm:sqref>F4:F8 F10:F11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showInputMessage="1" showErrorMessage="1" error="Pole dotyczy gmin. Należy wybrać z listy opcję &quot;Tak&quot; lub &quot;Nie&quot;." xr:uid="{681B0B89-478C-4015-84D5-2AAEA89A4A31}">
          <x14:formula1>
            <xm:f>IF(LEN(VLOOKUP('tabela informacyjna dla JST'!$C$9,KAT_TER!$A$2:$B$185,2,FALSE))=7,KATALOGI!$E$11:$E$12,$F$2)</xm:f>
          </x14:formula1>
          <xm:sqref>F4:F8</xm:sqref>
        </x14:dataValidation>
        <x14:dataValidation type="custom" showInputMessage="1" showErrorMessage="1" error="Pole dotyczy gmin. Podana wartość musi być liczbą i nie może być większa niż wartość w komórce F10." xr:uid="{C79E633A-B51B-4348-A172-67AFA24B251C}">
          <x14:formula1>
            <xm:f>AND(F11&lt;=F10,ISNUMBER(F11),F11&gt;=0,(LEN(VLOOKUP('tabela informacyjna dla JST'!$C$9,KAT_TER!A2:B185,2,FALSE))=7))</xm:f>
          </x14:formula1>
          <xm:sqref>F11</xm:sqref>
        </x14:dataValidation>
        <x14:dataValidation type="custom" showInputMessage="1" showErrorMessage="1" error="Pole dotyczy gmin. Podana wartość musi być liczbą i nie może być mniejsza niż wartość w komórce F11." xr:uid="{A21EBE91-3597-4ED7-85FC-FC550E1778F1}">
          <x14:formula1>
            <xm:f>AND(F10&gt;=F11,ISNUMBER(F10),F10&gt;=0,(LEN(VLOOKUP('tabela informacyjna dla JST'!$C$9,KAT_TER!A1:B184,2,FALSE))=7))</xm:f>
          </x14:formula1>
          <xm:sqref>F10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3FF59-ED35-4D43-AA17-D08293807ED2}">
  <sheetPr codeName="Arkusz4"/>
  <dimension ref="A1:Y4016"/>
  <sheetViews>
    <sheetView view="pageBreakPreview" topLeftCell="L1" zoomScale="80" zoomScaleNormal="100" zoomScaleSheetLayoutView="80" workbookViewId="0">
      <pane ySplit="16" topLeftCell="A17" activePane="bottomLeft" state="frozen"/>
      <selection pane="bottomLeft" activeCell="V28" sqref="V28"/>
    </sheetView>
  </sheetViews>
  <sheetFormatPr defaultColWidth="8.85546875" defaultRowHeight="12" x14ac:dyDescent="0.2"/>
  <cols>
    <col min="1" max="1" width="4.7109375" style="49" customWidth="1"/>
    <col min="2" max="2" width="19.7109375" style="49" bestFit="1" customWidth="1"/>
    <col min="3" max="3" width="10.85546875" style="49" bestFit="1" customWidth="1"/>
    <col min="4" max="4" width="81.28515625" style="49" bestFit="1" customWidth="1"/>
    <col min="5" max="5" width="24.7109375" style="49" customWidth="1"/>
    <col min="6" max="6" width="18.140625" style="49" customWidth="1"/>
    <col min="7" max="10" width="13.28515625" style="49" customWidth="1"/>
    <col min="11" max="11" width="25.85546875" style="49" customWidth="1"/>
    <col min="12" max="12" width="18.140625" style="49" customWidth="1"/>
    <col min="13" max="16" width="13.28515625" style="49" customWidth="1"/>
    <col min="17" max="21" width="15.42578125" style="49" customWidth="1"/>
    <col min="22" max="22" width="26.42578125" style="50" customWidth="1"/>
    <col min="23" max="23" width="17.5703125" style="49" customWidth="1"/>
    <col min="24" max="24" width="15.42578125" style="49" customWidth="1"/>
    <col min="25" max="25" width="23.140625" style="49" customWidth="1"/>
    <col min="26" max="16384" width="8.85546875" style="49"/>
  </cols>
  <sheetData>
    <row r="1" spans="1:25" customFormat="1" ht="15" x14ac:dyDescent="0.25">
      <c r="A1" s="7" t="s">
        <v>87</v>
      </c>
      <c r="G1" s="30"/>
      <c r="T1" s="129" t="s">
        <v>88</v>
      </c>
      <c r="U1" s="129"/>
      <c r="V1" s="129"/>
      <c r="W1" s="129"/>
      <c r="X1" s="129"/>
    </row>
    <row r="2" spans="1:25" customFormat="1" ht="15" x14ac:dyDescent="0.25">
      <c r="A2" s="1" t="s">
        <v>0</v>
      </c>
      <c r="T2" s="129"/>
      <c r="U2" s="129"/>
      <c r="V2" s="129"/>
      <c r="W2" s="129"/>
      <c r="X2" s="129"/>
    </row>
    <row r="3" spans="1:25" customFormat="1" ht="15" x14ac:dyDescent="0.25">
      <c r="B3" s="130" t="s">
        <v>57</v>
      </c>
      <c r="C3" s="130"/>
      <c r="D3" s="131"/>
      <c r="E3" s="45" t="s">
        <v>58</v>
      </c>
      <c r="T3" s="129"/>
      <c r="U3" s="129"/>
      <c r="V3" s="129"/>
      <c r="W3" s="129"/>
      <c r="X3" s="129"/>
    </row>
    <row r="4" spans="1:25" customFormat="1" ht="14.45" customHeight="1" x14ac:dyDescent="0.25">
      <c r="A4" s="74">
        <v>1</v>
      </c>
      <c r="B4" s="97" t="s">
        <v>89</v>
      </c>
      <c r="C4" s="97"/>
      <c r="D4" s="97"/>
      <c r="E4" s="52" t="s">
        <v>445</v>
      </c>
      <c r="F4" s="85" t="str">
        <f>IFERROR(IF(Import_ZSO!$D$1="powiat","Nie dotyczy powiatów",IF(E4="","Pole wymagane","")),"")</f>
        <v/>
      </c>
      <c r="G4" s="41"/>
      <c r="H4" s="41"/>
      <c r="I4" s="41"/>
      <c r="J4" s="41"/>
      <c r="K4" s="41"/>
      <c r="L4" s="41"/>
      <c r="M4" s="41"/>
      <c r="T4" s="129"/>
      <c r="U4" s="129"/>
      <c r="V4" s="129"/>
      <c r="W4" s="129"/>
      <c r="X4" s="129"/>
    </row>
    <row r="5" spans="1:25" customFormat="1" ht="14.45" customHeight="1" x14ac:dyDescent="0.25">
      <c r="A5" s="77"/>
      <c r="B5" s="132" t="s">
        <v>90</v>
      </c>
      <c r="C5" s="132"/>
      <c r="D5" s="133"/>
      <c r="E5" s="45" t="s">
        <v>14</v>
      </c>
      <c r="F5" s="85"/>
      <c r="G5" s="41"/>
      <c r="H5" s="41"/>
      <c r="I5" s="41"/>
      <c r="J5" s="41"/>
      <c r="K5" s="41"/>
      <c r="L5" s="41"/>
      <c r="M5" s="41"/>
      <c r="T5" s="129"/>
      <c r="U5" s="129"/>
      <c r="V5" s="129"/>
      <c r="W5" s="129"/>
      <c r="X5" s="129"/>
    </row>
    <row r="6" spans="1:25" customFormat="1" ht="15" x14ac:dyDescent="0.25">
      <c r="A6" s="74">
        <v>1</v>
      </c>
      <c r="B6" s="97" t="s">
        <v>91</v>
      </c>
      <c r="C6" s="97"/>
      <c r="D6" s="97"/>
      <c r="E6" s="52">
        <v>8</v>
      </c>
      <c r="F6" s="85" t="str">
        <f>IFERROR(IF(Import_ZSO!$D$1="powiat","Nie dotyczy powiatów",IF(E6="","Pole wymagane","")),"")</f>
        <v/>
      </c>
      <c r="G6" s="41"/>
      <c r="H6" s="41"/>
      <c r="I6" s="41"/>
      <c r="J6" s="41"/>
      <c r="K6" s="41"/>
      <c r="L6" s="41"/>
      <c r="M6" s="41"/>
      <c r="T6" s="129"/>
      <c r="U6" s="129"/>
      <c r="V6" s="129"/>
      <c r="W6" s="129"/>
      <c r="X6" s="129"/>
    </row>
    <row r="7" spans="1:25" customFormat="1" ht="15" x14ac:dyDescent="0.25">
      <c r="A7" s="74">
        <v>2</v>
      </c>
      <c r="B7" s="97" t="s">
        <v>92</v>
      </c>
      <c r="C7" s="97"/>
      <c r="D7" s="97"/>
      <c r="E7" s="52">
        <v>3</v>
      </c>
      <c r="F7" s="85" t="str">
        <f>IFERROR(IF(Import_ZSO!$D$1="powiat","Nie dotyczy powiatów",IF(E7="","Pole wymagane","")),"")</f>
        <v/>
      </c>
      <c r="G7" s="41"/>
      <c r="H7" s="41"/>
      <c r="I7" s="41"/>
      <c r="J7" s="41"/>
      <c r="K7" s="41"/>
      <c r="L7" s="41"/>
      <c r="M7" s="41"/>
    </row>
    <row r="8" spans="1:25" customFormat="1" ht="15" x14ac:dyDescent="0.25">
      <c r="A8" s="77"/>
      <c r="B8" s="132" t="s">
        <v>93</v>
      </c>
      <c r="C8" s="132"/>
      <c r="D8" s="133"/>
      <c r="E8" s="45" t="s">
        <v>14</v>
      </c>
      <c r="F8" s="86"/>
      <c r="G8" s="41"/>
      <c r="H8" s="41"/>
      <c r="I8" s="41"/>
      <c r="J8" s="41"/>
      <c r="K8" s="41"/>
      <c r="L8" s="41"/>
      <c r="M8" s="41"/>
    </row>
    <row r="9" spans="1:25" customFormat="1" ht="15" x14ac:dyDescent="0.25">
      <c r="A9" s="74">
        <v>1</v>
      </c>
      <c r="B9" s="97" t="s">
        <v>94</v>
      </c>
      <c r="C9" s="97"/>
      <c r="D9" s="97"/>
      <c r="E9" s="88"/>
      <c r="F9" s="87" t="str">
        <f>IFERROR(IF(Import_KPP!$F$1="NIE","Pole dotyczy powiatów i gmin na prawach powiatu",IF(E9="","Pole wymagane","")),"")</f>
        <v>Pole dotyczy powiatów i gmin na prawach powiatu</v>
      </c>
      <c r="G9" s="41"/>
      <c r="H9" s="41"/>
      <c r="I9" s="41"/>
      <c r="J9" s="41"/>
      <c r="K9" s="41"/>
      <c r="L9" s="41"/>
      <c r="M9" s="41"/>
    </row>
    <row r="10" spans="1:25" customFormat="1" ht="15" x14ac:dyDescent="0.25">
      <c r="A10" s="89"/>
      <c r="B10" s="83"/>
      <c r="C10" s="83"/>
      <c r="D10" s="83"/>
      <c r="E10" s="83"/>
      <c r="F10" s="87"/>
      <c r="G10" s="41"/>
      <c r="H10" s="41"/>
      <c r="I10" s="41"/>
      <c r="J10" s="41"/>
      <c r="K10" s="41"/>
      <c r="L10" s="41"/>
      <c r="M10" s="41"/>
    </row>
    <row r="11" spans="1:25" customFormat="1" ht="15.75" thickBot="1" x14ac:dyDescent="0.3">
      <c r="A11" s="12" t="s">
        <v>95</v>
      </c>
      <c r="B11" s="15"/>
      <c r="C11" s="15"/>
      <c r="D11" s="15"/>
      <c r="U11" s="46"/>
      <c r="V11" s="46"/>
      <c r="W11" s="46"/>
      <c r="X11" s="46"/>
    </row>
    <row r="12" spans="1:25" customFormat="1" ht="15.75" thickBot="1" x14ac:dyDescent="0.3">
      <c r="A12" s="94" t="s">
        <v>2</v>
      </c>
      <c r="B12" s="94" t="s">
        <v>24</v>
      </c>
      <c r="C12" s="94" t="s">
        <v>25</v>
      </c>
      <c r="D12" s="94" t="s">
        <v>26</v>
      </c>
      <c r="E12" s="124" t="s">
        <v>96</v>
      </c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6"/>
      <c r="R12" s="126"/>
      <c r="S12" s="126"/>
      <c r="T12" s="111" t="s">
        <v>97</v>
      </c>
      <c r="U12" s="112"/>
      <c r="V12" s="112"/>
      <c r="W12" s="112"/>
      <c r="X12" s="112"/>
      <c r="Y12" s="113"/>
    </row>
    <row r="13" spans="1:25" customFormat="1" ht="34.9" customHeight="1" x14ac:dyDescent="0.25">
      <c r="A13" s="94"/>
      <c r="B13" s="94"/>
      <c r="C13" s="94"/>
      <c r="D13" s="128"/>
      <c r="E13" s="118" t="s">
        <v>98</v>
      </c>
      <c r="F13" s="119"/>
      <c r="G13" s="119"/>
      <c r="H13" s="119"/>
      <c r="I13" s="119"/>
      <c r="J13" s="127"/>
      <c r="K13" s="118" t="s">
        <v>99</v>
      </c>
      <c r="L13" s="119"/>
      <c r="M13" s="119"/>
      <c r="N13" s="119"/>
      <c r="O13" s="119"/>
      <c r="P13" s="120"/>
      <c r="Q13" s="121" t="s">
        <v>100</v>
      </c>
      <c r="R13" s="92" t="s">
        <v>101</v>
      </c>
      <c r="S13" s="92" t="s">
        <v>102</v>
      </c>
      <c r="T13" s="114" t="s">
        <v>103</v>
      </c>
      <c r="U13" s="116" t="s">
        <v>104</v>
      </c>
      <c r="V13" s="116" t="s">
        <v>105</v>
      </c>
      <c r="W13" s="116" t="s">
        <v>106</v>
      </c>
      <c r="X13" s="116" t="s">
        <v>107</v>
      </c>
      <c r="Y13" s="109" t="s">
        <v>108</v>
      </c>
    </row>
    <row r="14" spans="1:25" customFormat="1" ht="60.75" thickBot="1" x14ac:dyDescent="0.3">
      <c r="A14" s="94"/>
      <c r="B14" s="94"/>
      <c r="C14" s="94"/>
      <c r="D14" s="128"/>
      <c r="E14" s="37" t="s">
        <v>109</v>
      </c>
      <c r="F14" s="38" t="s">
        <v>110</v>
      </c>
      <c r="G14" s="38" t="s">
        <v>111</v>
      </c>
      <c r="H14" s="38" t="s">
        <v>112</v>
      </c>
      <c r="I14" s="38" t="s">
        <v>113</v>
      </c>
      <c r="J14" s="43" t="s">
        <v>114</v>
      </c>
      <c r="K14" s="37" t="s">
        <v>115</v>
      </c>
      <c r="L14" s="38" t="s">
        <v>110</v>
      </c>
      <c r="M14" s="38" t="s">
        <v>111</v>
      </c>
      <c r="N14" s="38" t="s">
        <v>112</v>
      </c>
      <c r="O14" s="38" t="s">
        <v>113</v>
      </c>
      <c r="P14" s="42" t="s">
        <v>114</v>
      </c>
      <c r="Q14" s="122"/>
      <c r="R14" s="123"/>
      <c r="S14" s="123"/>
      <c r="T14" s="115"/>
      <c r="U14" s="117"/>
      <c r="V14" s="117"/>
      <c r="W14" s="117"/>
      <c r="X14" s="117"/>
      <c r="Y14" s="110"/>
    </row>
    <row r="15" spans="1:25" customFormat="1" ht="15" x14ac:dyDescent="0.25">
      <c r="A15" s="9">
        <v>1</v>
      </c>
      <c r="B15" s="9">
        <v>2</v>
      </c>
      <c r="C15" s="9">
        <v>3</v>
      </c>
      <c r="D15" s="9">
        <v>4</v>
      </c>
      <c r="E15" s="36">
        <v>5</v>
      </c>
      <c r="F15" s="36">
        <v>6</v>
      </c>
      <c r="G15" s="36">
        <v>7</v>
      </c>
      <c r="H15" s="36">
        <v>8</v>
      </c>
      <c r="I15" s="36">
        <v>9</v>
      </c>
      <c r="J15" s="36">
        <v>10</v>
      </c>
      <c r="K15" s="36">
        <v>11</v>
      </c>
      <c r="L15" s="36">
        <v>12</v>
      </c>
      <c r="M15" s="36">
        <v>13</v>
      </c>
      <c r="N15" s="36">
        <v>14</v>
      </c>
      <c r="O15" s="36">
        <v>15</v>
      </c>
      <c r="P15" s="36">
        <v>16</v>
      </c>
      <c r="Q15" s="36">
        <v>17</v>
      </c>
      <c r="R15" s="36">
        <v>18</v>
      </c>
      <c r="S15" s="36">
        <v>19</v>
      </c>
      <c r="T15" s="36">
        <v>20</v>
      </c>
      <c r="U15" s="36">
        <v>21</v>
      </c>
      <c r="V15" s="36">
        <v>22</v>
      </c>
      <c r="W15" s="36">
        <v>23</v>
      </c>
      <c r="X15" s="36">
        <v>24</v>
      </c>
      <c r="Y15" s="36">
        <v>25</v>
      </c>
    </row>
    <row r="16" spans="1:25" customFormat="1" ht="78.75" x14ac:dyDescent="0.25">
      <c r="A16" s="18"/>
      <c r="B16" s="10" t="s">
        <v>45</v>
      </c>
      <c r="C16" s="10" t="s">
        <v>18</v>
      </c>
      <c r="D16" s="10" t="s">
        <v>18</v>
      </c>
      <c r="E16" s="18" t="s">
        <v>116</v>
      </c>
      <c r="F16" s="18" t="s">
        <v>117</v>
      </c>
      <c r="G16" s="18" t="s">
        <v>14</v>
      </c>
      <c r="H16" s="18" t="s">
        <v>14</v>
      </c>
      <c r="I16" s="18" t="s">
        <v>14</v>
      </c>
      <c r="J16" s="18" t="s">
        <v>14</v>
      </c>
      <c r="K16" s="18" t="s">
        <v>116</v>
      </c>
      <c r="L16" s="18" t="s">
        <v>117</v>
      </c>
      <c r="M16" s="18" t="s">
        <v>14</v>
      </c>
      <c r="N16" s="18" t="s">
        <v>14</v>
      </c>
      <c r="O16" s="18" t="s">
        <v>14</v>
      </c>
      <c r="P16" s="18" t="s">
        <v>14</v>
      </c>
      <c r="Q16" s="18" t="s">
        <v>116</v>
      </c>
      <c r="R16" s="18" t="s">
        <v>116</v>
      </c>
      <c r="S16" s="18" t="s">
        <v>116</v>
      </c>
      <c r="T16" s="18" t="s">
        <v>118</v>
      </c>
      <c r="U16" s="10" t="s">
        <v>119</v>
      </c>
      <c r="V16" s="34" t="s">
        <v>120</v>
      </c>
      <c r="W16" s="10" t="s">
        <v>121</v>
      </c>
      <c r="X16" s="18" t="s">
        <v>122</v>
      </c>
      <c r="Y16" s="10" t="s">
        <v>18</v>
      </c>
    </row>
    <row r="17" spans="1:25" ht="24" x14ac:dyDescent="0.2">
      <c r="A17" s="8">
        <v>1</v>
      </c>
      <c r="B17" s="47" t="str">
        <f>IFERROR(IF(Import_ZSO!$D$1="gmina",'tabela informacyjna dla JST'!$C$9,""),"")</f>
        <v>Ślemień gm. wiejska</v>
      </c>
      <c r="C17" s="47" t="str">
        <f>IFERROR((VLOOKUP(B17,Tabela1[],7,FALSE)),"")</f>
        <v>PL2405_KPP</v>
      </c>
      <c r="D17" s="48" t="str">
        <f>IFERROR((VLOOKUP(C17,KATALOGI!$A$34:$B$49,2,FALSE)),"")</f>
        <v>Kontrola przestrzegania zapisów uchwały antysmogowej dla województwa śląskiego oraz zakazu spalania odpadów</v>
      </c>
      <c r="E17" s="57">
        <v>5</v>
      </c>
      <c r="F17" s="57">
        <v>5</v>
      </c>
      <c r="G17" s="57">
        <v>0</v>
      </c>
      <c r="H17" s="57">
        <v>0</v>
      </c>
      <c r="I17" s="57">
        <v>0</v>
      </c>
      <c r="J17" s="57">
        <v>0</v>
      </c>
      <c r="K17" s="57">
        <v>20</v>
      </c>
      <c r="L17" s="57">
        <v>20</v>
      </c>
      <c r="M17" s="57">
        <v>0</v>
      </c>
      <c r="N17" s="57">
        <v>0</v>
      </c>
      <c r="O17" s="57">
        <v>0</v>
      </c>
      <c r="P17" s="57">
        <v>0</v>
      </c>
      <c r="Q17" s="57">
        <v>0</v>
      </c>
      <c r="R17" s="57">
        <v>0</v>
      </c>
      <c r="S17" s="57">
        <v>0</v>
      </c>
      <c r="T17" s="57" t="s">
        <v>448</v>
      </c>
      <c r="U17" s="47">
        <f>IF(T17="Poziom II",$E$6,IF(T17="Poziom III",$E$7,""))</f>
        <v>8</v>
      </c>
      <c r="V17" s="58">
        <v>45300</v>
      </c>
      <c r="W17" s="47">
        <f>IFERROR(IF(T17="Poziom II",VLOOKUP(B17,KAT_TER!A:K,10,FALSE),IF(T17="Poziom III",VLOOKUP(B17,KAT_TER!A:K,11,FALSE),"")),"")</f>
        <v>2</v>
      </c>
      <c r="X17" s="57">
        <v>2</v>
      </c>
      <c r="Y17" s="47" t="str">
        <f>IF(ISBLANK(V17)=TRUE,"",(IF(X17&gt;=W17,"WYMAGANIE SPEŁNIONE","ZA MAŁO!")))</f>
        <v>WYMAGANIE SPEŁNIONE</v>
      </c>
    </row>
    <row r="18" spans="1:25" ht="24" x14ac:dyDescent="0.2">
      <c r="A18" s="8">
        <v>2</v>
      </c>
      <c r="B18" s="47" t="str">
        <f>IFERROR(IF(Import_ZSO!$D$1="gmina",'tabela informacyjna dla JST'!$C$9,""),"")</f>
        <v>Ślemień gm. wiejska</v>
      </c>
      <c r="C18" s="47" t="str">
        <f>IFERROR((VLOOKUP(B18,Tabela1[],7,FALSE)),"")</f>
        <v>PL2405_KPP</v>
      </c>
      <c r="D18" s="48" t="str">
        <f>IFERROR((VLOOKUP(C18,KATALOGI!$A$34:$B$49,2,FALSE)),"")</f>
        <v>Kontrola przestrzegania zapisów uchwały antysmogowej dla województwa śląskiego oraz zakazu spalania odpadów</v>
      </c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 t="s">
        <v>449</v>
      </c>
      <c r="U18" s="47">
        <f t="shared" ref="U18:U81" si="0">IF(T18="Poziom II",$E$6,IF(T18="Poziom III",$E$7,""))</f>
        <v>3</v>
      </c>
      <c r="V18" s="58">
        <v>45301</v>
      </c>
      <c r="W18" s="47">
        <f>IFERROR(IF(T18="Poziom II",VLOOKUP(B18,KAT_TER!A:K,10,FALSE),IF(T18="Poziom III",VLOOKUP(B18,KAT_TER!A:K,11,FALSE),"")),"")</f>
        <v>5</v>
      </c>
      <c r="X18" s="57">
        <v>5</v>
      </c>
      <c r="Y18" s="47" t="str">
        <f t="shared" ref="Y18:Y81" si="1">IF(ISBLANK(V18)=TRUE,"",(IF(X18&gt;=W18,"WYMAGANIE SPEŁNIONE","ZA MAŁO!")))</f>
        <v>WYMAGANIE SPEŁNIONE</v>
      </c>
    </row>
    <row r="19" spans="1:25" ht="24" x14ac:dyDescent="0.2">
      <c r="A19" s="8">
        <v>3</v>
      </c>
      <c r="B19" s="47" t="str">
        <f>IFERROR(IF(Import_ZSO!$D$1="gmina",'tabela informacyjna dla JST'!$C$9,""),"")</f>
        <v>Ślemień gm. wiejska</v>
      </c>
      <c r="C19" s="47" t="str">
        <f>IFERROR((VLOOKUP(B19,Tabela1[],7,FALSE)),"")</f>
        <v>PL2405_KPP</v>
      </c>
      <c r="D19" s="48" t="str">
        <f>IFERROR((VLOOKUP(C19,KATALOGI!$A$34:$B$49,2,FALSE)),"")</f>
        <v>Kontrola przestrzegania zapisów uchwały antysmogowej dla województwa śląskiego oraz zakazu spalania odpadów</v>
      </c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 t="s">
        <v>449</v>
      </c>
      <c r="U19" s="47">
        <f t="shared" si="0"/>
        <v>3</v>
      </c>
      <c r="V19" s="58">
        <v>45302</v>
      </c>
      <c r="W19" s="47">
        <f>IFERROR(IF(T19="Poziom II",VLOOKUP(B19,KAT_TER!A:K,10,FALSE),IF(T19="Poziom III",VLOOKUP(B19,KAT_TER!A:K,11,FALSE),"")),"")</f>
        <v>5</v>
      </c>
      <c r="X19" s="57">
        <v>5</v>
      </c>
      <c r="Y19" s="47" t="str">
        <f t="shared" si="1"/>
        <v>WYMAGANIE SPEŁNIONE</v>
      </c>
    </row>
    <row r="20" spans="1:25" ht="24" x14ac:dyDescent="0.2">
      <c r="A20" s="8">
        <v>4</v>
      </c>
      <c r="B20" s="47" t="str">
        <f>IFERROR(IF(Import_ZSO!$D$1="gmina",'tabela informacyjna dla JST'!$C$9,""),"")</f>
        <v>Ślemień gm. wiejska</v>
      </c>
      <c r="C20" s="47" t="str">
        <f>IFERROR((VLOOKUP(B20,Tabela1[],7,FALSE)),"")</f>
        <v>PL2405_KPP</v>
      </c>
      <c r="D20" s="48" t="str">
        <f>IFERROR((VLOOKUP(C20,KATALOGI!$A$34:$B$49,2,FALSE)),"")</f>
        <v>Kontrola przestrzegania zapisów uchwały antysmogowej dla województwa śląskiego oraz zakazu spalania odpadów</v>
      </c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 t="s">
        <v>448</v>
      </c>
      <c r="U20" s="47">
        <f t="shared" si="0"/>
        <v>8</v>
      </c>
      <c r="V20" s="58">
        <v>45350</v>
      </c>
      <c r="W20" s="47">
        <f>IFERROR(IF(T20="Poziom II",VLOOKUP(B20,KAT_TER!A:K,10,FALSE),IF(T20="Poziom III",VLOOKUP(B20,KAT_TER!A:K,11,FALSE),"")),"")</f>
        <v>2</v>
      </c>
      <c r="X20" s="57">
        <v>2</v>
      </c>
      <c r="Y20" s="47" t="str">
        <f t="shared" si="1"/>
        <v>WYMAGANIE SPEŁNIONE</v>
      </c>
    </row>
    <row r="21" spans="1:25" ht="24" x14ac:dyDescent="0.2">
      <c r="A21" s="8">
        <v>5</v>
      </c>
      <c r="B21" s="47" t="str">
        <f>IFERROR(IF(Import_ZSO!$D$1="gmina",'tabela informacyjna dla JST'!$C$9,""),"")</f>
        <v>Ślemień gm. wiejska</v>
      </c>
      <c r="C21" s="47" t="str">
        <f>IFERROR((VLOOKUP(B21,Tabela1[],7,FALSE)),"")</f>
        <v>PL2405_KPP</v>
      </c>
      <c r="D21" s="48" t="str">
        <f>IFERROR((VLOOKUP(C21,KATALOGI!$A$34:$B$49,2,FALSE)),"")</f>
        <v>Kontrola przestrzegania zapisów uchwały antysmogowej dla województwa śląskiego oraz zakazu spalania odpadów</v>
      </c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 t="s">
        <v>448</v>
      </c>
      <c r="U21" s="47">
        <f t="shared" si="0"/>
        <v>8</v>
      </c>
      <c r="V21" s="58">
        <v>45352</v>
      </c>
      <c r="W21" s="47">
        <f>IFERROR(IF(T21="Poziom II",VLOOKUP(B21,KAT_TER!A:K,10,FALSE),IF(T21="Poziom III",VLOOKUP(B21,KAT_TER!A:K,11,FALSE),"")),"")</f>
        <v>2</v>
      </c>
      <c r="X21" s="57">
        <v>2</v>
      </c>
      <c r="Y21" s="47" t="str">
        <f t="shared" si="1"/>
        <v>WYMAGANIE SPEŁNIONE</v>
      </c>
    </row>
    <row r="22" spans="1:25" ht="24" x14ac:dyDescent="0.2">
      <c r="A22" s="8">
        <v>6</v>
      </c>
      <c r="B22" s="47" t="str">
        <f>IFERROR(IF(Import_ZSO!$D$1="gmina",'tabela informacyjna dla JST'!$C$9,""),"")</f>
        <v>Ślemień gm. wiejska</v>
      </c>
      <c r="C22" s="47" t="str">
        <f>IFERROR((VLOOKUP(B22,Tabela1[],7,FALSE)),"")</f>
        <v>PL2405_KPP</v>
      </c>
      <c r="D22" s="48" t="str">
        <f>IFERROR((VLOOKUP(C22,KATALOGI!$A$34:$B$49,2,FALSE)),"")</f>
        <v>Kontrola przestrzegania zapisów uchwały antysmogowej dla województwa śląskiego oraz zakazu spalania odpadów</v>
      </c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 t="s">
        <v>448</v>
      </c>
      <c r="U22" s="47">
        <f t="shared" si="0"/>
        <v>8</v>
      </c>
      <c r="V22" s="58">
        <v>45382</v>
      </c>
      <c r="W22" s="47">
        <f>IFERROR(IF(T22="Poziom II",VLOOKUP(B22,KAT_TER!A:K,10,FALSE),IF(T22="Poziom III",VLOOKUP(B22,KAT_TER!A:K,11,FALSE),"")),"")</f>
        <v>2</v>
      </c>
      <c r="X22" s="57">
        <v>2</v>
      </c>
      <c r="Y22" s="47" t="str">
        <f t="shared" si="1"/>
        <v>WYMAGANIE SPEŁNIONE</v>
      </c>
    </row>
    <row r="23" spans="1:25" ht="24" x14ac:dyDescent="0.2">
      <c r="A23" s="8">
        <v>7</v>
      </c>
      <c r="B23" s="47" t="str">
        <f>IFERROR(IF(Import_ZSO!$D$1="gmina",'tabela informacyjna dla JST'!$C$9,""),"")</f>
        <v>Ślemień gm. wiejska</v>
      </c>
      <c r="C23" s="47" t="str">
        <f>IFERROR((VLOOKUP(B23,Tabela1[],7,FALSE)),"")</f>
        <v>PL2405_KPP</v>
      </c>
      <c r="D23" s="48" t="str">
        <f>IFERROR((VLOOKUP(C23,KATALOGI!$A$34:$B$49,2,FALSE)),"")</f>
        <v>Kontrola przestrzegania zapisów uchwały antysmogowej dla województwa śląskiego oraz zakazu spalania odpadów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 t="s">
        <v>448</v>
      </c>
      <c r="U23" s="47">
        <f t="shared" si="0"/>
        <v>8</v>
      </c>
      <c r="V23" s="58">
        <v>45383</v>
      </c>
      <c r="W23" s="47">
        <f>IFERROR(IF(T23="Poziom II",VLOOKUP(B23,KAT_TER!A:K,10,FALSE),IF(T23="Poziom III",VLOOKUP(B23,KAT_TER!A:K,11,FALSE),"")),"")</f>
        <v>2</v>
      </c>
      <c r="X23" s="57">
        <v>2</v>
      </c>
      <c r="Y23" s="47" t="str">
        <f t="shared" si="1"/>
        <v>WYMAGANIE SPEŁNIONE</v>
      </c>
    </row>
    <row r="24" spans="1:25" ht="24" x14ac:dyDescent="0.2">
      <c r="A24" s="8">
        <v>8</v>
      </c>
      <c r="B24" s="47" t="str">
        <f>IFERROR(IF(Import_ZSO!$D$1="gmina",'tabela informacyjna dla JST'!$C$9,""),"")</f>
        <v>Ślemień gm. wiejska</v>
      </c>
      <c r="C24" s="47" t="str">
        <f>IFERROR((VLOOKUP(B24,Tabela1[],7,FALSE)),"")</f>
        <v>PL2405_KPP</v>
      </c>
      <c r="D24" s="48" t="str">
        <f>IFERROR((VLOOKUP(C24,KATALOGI!$A$34:$B$49,2,FALSE)),"")</f>
        <v>Kontrola przestrzegania zapisów uchwały antysmogowej dla województwa śląskiego oraz zakazu spalania odpadów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 t="s">
        <v>448</v>
      </c>
      <c r="U24" s="47">
        <f t="shared" si="0"/>
        <v>8</v>
      </c>
      <c r="V24" s="58">
        <v>45652</v>
      </c>
      <c r="W24" s="47">
        <f>IFERROR(IF(T24="Poziom II",VLOOKUP(B24,KAT_TER!A:K,10,FALSE),IF(T24="Poziom III",VLOOKUP(B24,KAT_TER!A:K,11,FALSE),"")),"")</f>
        <v>2</v>
      </c>
      <c r="X24" s="57">
        <v>2</v>
      </c>
      <c r="Y24" s="47" t="str">
        <f t="shared" si="1"/>
        <v>WYMAGANIE SPEŁNIONE</v>
      </c>
    </row>
    <row r="25" spans="1:25" ht="24" x14ac:dyDescent="0.2">
      <c r="A25" s="8">
        <v>9</v>
      </c>
      <c r="B25" s="47" t="str">
        <f>IFERROR(IF(Import_ZSO!$D$1="gmina",'tabela informacyjna dla JST'!$C$9,""),"")</f>
        <v>Ślemień gm. wiejska</v>
      </c>
      <c r="C25" s="47" t="str">
        <f>IFERROR((VLOOKUP(B25,Tabela1[],7,FALSE)),"")</f>
        <v>PL2405_KPP</v>
      </c>
      <c r="D25" s="48" t="str">
        <f>IFERROR((VLOOKUP(C25,KATALOGI!$A$34:$B$49,2,FALSE)),"")</f>
        <v>Kontrola przestrzegania zapisów uchwały antysmogowej dla województwa śląskiego oraz zakazu spalania odpadów</v>
      </c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 t="s">
        <v>448</v>
      </c>
      <c r="U25" s="47">
        <f t="shared" si="0"/>
        <v>8</v>
      </c>
      <c r="V25" s="58">
        <v>45653</v>
      </c>
      <c r="W25" s="47">
        <f>IFERROR(IF(T25="Poziom II",VLOOKUP(B25,KAT_TER!A:K,10,FALSE),IF(T25="Poziom III",VLOOKUP(B25,KAT_TER!A:K,11,FALSE),"")),"")</f>
        <v>2</v>
      </c>
      <c r="X25" s="57">
        <v>2</v>
      </c>
      <c r="Y25" s="47" t="str">
        <f t="shared" si="1"/>
        <v>WYMAGANIE SPEŁNIONE</v>
      </c>
    </row>
    <row r="26" spans="1:25" ht="24" x14ac:dyDescent="0.2">
      <c r="A26" s="8">
        <v>10</v>
      </c>
      <c r="B26" s="47" t="str">
        <f>IFERROR(IF(Import_ZSO!$D$1="gmina",'tabela informacyjna dla JST'!$C$9,""),"")</f>
        <v>Ślemień gm. wiejska</v>
      </c>
      <c r="C26" s="47" t="str">
        <f>IFERROR((VLOOKUP(B26,Tabela1[],7,FALSE)),"")</f>
        <v>PL2405_KPP</v>
      </c>
      <c r="D26" s="48" t="str">
        <f>IFERROR((VLOOKUP(C26,KATALOGI!$A$34:$B$49,2,FALSE)),"")</f>
        <v>Kontrola przestrzegania zapisów uchwały antysmogowej dla województwa śląskiego oraz zakazu spalania odpadów</v>
      </c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 t="s">
        <v>448</v>
      </c>
      <c r="U26" s="47">
        <f t="shared" si="0"/>
        <v>8</v>
      </c>
      <c r="V26" s="58">
        <v>45654</v>
      </c>
      <c r="W26" s="47">
        <f>IFERROR(IF(T26="Poziom II",VLOOKUP(B26,KAT_TER!A:K,10,FALSE),IF(T26="Poziom III",VLOOKUP(B26,KAT_TER!A:K,11,FALSE),"")),"")</f>
        <v>2</v>
      </c>
      <c r="X26" s="57">
        <v>5</v>
      </c>
      <c r="Y26" s="47" t="str">
        <f t="shared" si="1"/>
        <v>WYMAGANIE SPEŁNIONE</v>
      </c>
    </row>
    <row r="27" spans="1:25" ht="24" x14ac:dyDescent="0.2">
      <c r="A27" s="8">
        <v>11</v>
      </c>
      <c r="B27" s="47" t="str">
        <f>IFERROR(IF(Import_ZSO!$D$1="gmina",'tabela informacyjna dla JST'!$C$9,""),"")</f>
        <v>Ślemień gm. wiejska</v>
      </c>
      <c r="C27" s="47" t="str">
        <f>IFERROR((VLOOKUP(B27,Tabela1[],7,FALSE)),"")</f>
        <v>PL2405_KPP</v>
      </c>
      <c r="D27" s="48" t="str">
        <f>IFERROR((VLOOKUP(C27,KATALOGI!$A$34:$B$49,2,FALSE)),"")</f>
        <v>Kontrola przestrzegania zapisów uchwały antysmogowej dla województwa śląskiego oraz zakazu spalania odpadów</v>
      </c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 t="s">
        <v>449</v>
      </c>
      <c r="U27" s="47">
        <f t="shared" si="0"/>
        <v>3</v>
      </c>
      <c r="V27" s="58">
        <v>45655</v>
      </c>
      <c r="W27" s="47">
        <f>IFERROR(IF(T27="Poziom II",VLOOKUP(B27,KAT_TER!A:K,10,FALSE),IF(T27="Poziom III",VLOOKUP(B27,KAT_TER!A:K,11,FALSE),"")),"")</f>
        <v>5</v>
      </c>
      <c r="X27" s="57">
        <v>5</v>
      </c>
      <c r="Y27" s="47" t="str">
        <f t="shared" si="1"/>
        <v>WYMAGANIE SPEŁNIONE</v>
      </c>
    </row>
    <row r="28" spans="1:25" ht="24" x14ac:dyDescent="0.2">
      <c r="A28" s="8">
        <v>12</v>
      </c>
      <c r="B28" s="47" t="str">
        <f>IFERROR(IF(Import_ZSO!$D$1="gmina",'tabela informacyjna dla JST'!$C$9,""),"")</f>
        <v>Ślemień gm. wiejska</v>
      </c>
      <c r="C28" s="47" t="str">
        <f>IFERROR((VLOOKUP(B28,Tabela1[],7,FALSE)),"")</f>
        <v>PL2405_KPP</v>
      </c>
      <c r="D28" s="48" t="str">
        <f>IFERROR((VLOOKUP(C28,KATALOGI!$A$34:$B$49,2,FALSE)),"")</f>
        <v>Kontrola przestrzegania zapisów uchwały antysmogowej dla województwa śląskiego oraz zakazu spalania odpadów</v>
      </c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47" t="str">
        <f t="shared" si="0"/>
        <v/>
      </c>
      <c r="V28" s="58"/>
      <c r="W28" s="47" t="str">
        <f>IFERROR(IF(T28="Poziom II",VLOOKUP(B28,KAT_TER!A:K,10,FALSE),IF(T28="Poziom III",VLOOKUP(B28,KAT_TER!A:K,11,FALSE),"")),"")</f>
        <v/>
      </c>
      <c r="X28" s="57"/>
      <c r="Y28" s="47" t="str">
        <f t="shared" si="1"/>
        <v/>
      </c>
    </row>
    <row r="29" spans="1:25" ht="24" x14ac:dyDescent="0.2">
      <c r="A29" s="8">
        <v>13</v>
      </c>
      <c r="B29" s="47" t="str">
        <f>IFERROR(IF(Import_ZSO!$D$1="gmina",'tabela informacyjna dla JST'!$C$9,""),"")</f>
        <v>Ślemień gm. wiejska</v>
      </c>
      <c r="C29" s="47" t="str">
        <f>IFERROR((VLOOKUP(B29,Tabela1[],7,FALSE)),"")</f>
        <v>PL2405_KPP</v>
      </c>
      <c r="D29" s="48" t="str">
        <f>IFERROR((VLOOKUP(C29,KATALOGI!$A$34:$B$49,2,FALSE)),"")</f>
        <v>Kontrola przestrzegania zapisów uchwały antysmogowej dla województwa śląskiego oraz zakazu spalania odpadów</v>
      </c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47" t="str">
        <f t="shared" si="0"/>
        <v/>
      </c>
      <c r="V29" s="58"/>
      <c r="W29" s="47" t="str">
        <f>IFERROR(IF(T29="Poziom II",VLOOKUP(B29,KAT_TER!A:K,10,FALSE),IF(T29="Poziom III",VLOOKUP(B29,KAT_TER!A:K,11,FALSE),"")),"")</f>
        <v/>
      </c>
      <c r="X29" s="57"/>
      <c r="Y29" s="47" t="str">
        <f t="shared" si="1"/>
        <v/>
      </c>
    </row>
    <row r="30" spans="1:25" ht="24" x14ac:dyDescent="0.2">
      <c r="A30" s="8">
        <v>14</v>
      </c>
      <c r="B30" s="47" t="str">
        <f>IFERROR(IF(Import_ZSO!$D$1="gmina",'tabela informacyjna dla JST'!$C$9,""),"")</f>
        <v>Ślemień gm. wiejska</v>
      </c>
      <c r="C30" s="47" t="str">
        <f>IFERROR((VLOOKUP(B30,Tabela1[],7,FALSE)),"")</f>
        <v>PL2405_KPP</v>
      </c>
      <c r="D30" s="48" t="str">
        <f>IFERROR((VLOOKUP(C30,KATALOGI!$A$34:$B$49,2,FALSE)),"")</f>
        <v>Kontrola przestrzegania zapisów uchwały antysmogowej dla województwa śląskiego oraz zakazu spalania odpadów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47" t="str">
        <f t="shared" si="0"/>
        <v/>
      </c>
      <c r="V30" s="58"/>
      <c r="W30" s="47" t="str">
        <f>IFERROR(IF(T30="Poziom II",VLOOKUP(B30,KAT_TER!A:K,10,FALSE),IF(T30="Poziom III",VLOOKUP(B30,KAT_TER!A:K,11,FALSE),"")),"")</f>
        <v/>
      </c>
      <c r="X30" s="57"/>
      <c r="Y30" s="47" t="str">
        <f t="shared" si="1"/>
        <v/>
      </c>
    </row>
    <row r="31" spans="1:25" ht="24" x14ac:dyDescent="0.2">
      <c r="A31" s="8">
        <v>15</v>
      </c>
      <c r="B31" s="47" t="str">
        <f>IFERROR(IF(Import_ZSO!$D$1="gmina",'tabela informacyjna dla JST'!$C$9,""),"")</f>
        <v>Ślemień gm. wiejska</v>
      </c>
      <c r="C31" s="47" t="str">
        <f>IFERROR((VLOOKUP(B31,Tabela1[],7,FALSE)),"")</f>
        <v>PL2405_KPP</v>
      </c>
      <c r="D31" s="48" t="str">
        <f>IFERROR((VLOOKUP(C31,KATALOGI!$A$34:$B$49,2,FALSE)),"")</f>
        <v>Kontrola przestrzegania zapisów uchwały antysmogowej dla województwa śląskiego oraz zakazu spalania odpadów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47" t="str">
        <f t="shared" si="0"/>
        <v/>
      </c>
      <c r="V31" s="58"/>
      <c r="W31" s="47" t="str">
        <f>IFERROR(IF(T31="Poziom II",VLOOKUP(B31,KAT_TER!A:K,10,FALSE),IF(T31="Poziom III",VLOOKUP(B31,KAT_TER!A:K,11,FALSE),"")),"")</f>
        <v/>
      </c>
      <c r="X31" s="57"/>
      <c r="Y31" s="47" t="str">
        <f t="shared" si="1"/>
        <v/>
      </c>
    </row>
    <row r="32" spans="1:25" ht="24" x14ac:dyDescent="0.2">
      <c r="A32" s="8">
        <v>16</v>
      </c>
      <c r="B32" s="47" t="str">
        <f>IFERROR(IF(Import_ZSO!$D$1="gmina",'tabela informacyjna dla JST'!$C$9,""),"")</f>
        <v>Ślemień gm. wiejska</v>
      </c>
      <c r="C32" s="47" t="str">
        <f>IFERROR((VLOOKUP(B32,Tabela1[],7,FALSE)),"")</f>
        <v>PL2405_KPP</v>
      </c>
      <c r="D32" s="48" t="str">
        <f>IFERROR((VLOOKUP(C32,KATALOGI!$A$34:$B$49,2,FALSE)),"")</f>
        <v>Kontrola przestrzegania zapisów uchwały antysmogowej dla województwa śląskiego oraz zakazu spalania odpadów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47" t="str">
        <f t="shared" si="0"/>
        <v/>
      </c>
      <c r="V32" s="58"/>
      <c r="W32" s="47" t="str">
        <f>IFERROR(IF(T32="Poziom II",VLOOKUP(B32,KAT_TER!A:K,10,FALSE),IF(T32="Poziom III",VLOOKUP(B32,KAT_TER!A:K,11,FALSE),"")),"")</f>
        <v/>
      </c>
      <c r="X32" s="57"/>
      <c r="Y32" s="47" t="str">
        <f t="shared" si="1"/>
        <v/>
      </c>
    </row>
    <row r="33" spans="1:25" ht="24" x14ac:dyDescent="0.2">
      <c r="A33" s="8">
        <v>17</v>
      </c>
      <c r="B33" s="47" t="str">
        <f>IFERROR(IF(Import_ZSO!$D$1="gmina",'tabela informacyjna dla JST'!$C$9,""),"")</f>
        <v>Ślemień gm. wiejska</v>
      </c>
      <c r="C33" s="47" t="str">
        <f>IFERROR((VLOOKUP(B33,Tabela1[],7,FALSE)),"")</f>
        <v>PL2405_KPP</v>
      </c>
      <c r="D33" s="48" t="str">
        <f>IFERROR((VLOOKUP(C33,KATALOGI!$A$34:$B$49,2,FALSE)),"")</f>
        <v>Kontrola przestrzegania zapisów uchwały antysmogowej dla województwa śląskiego oraz zakazu spalania odpadów</v>
      </c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47" t="str">
        <f t="shared" si="0"/>
        <v/>
      </c>
      <c r="V33" s="58"/>
      <c r="W33" s="47" t="str">
        <f>IFERROR(IF(T33="Poziom II",VLOOKUP(B33,KAT_TER!A:K,10,FALSE),IF(T33="Poziom III",VLOOKUP(B33,KAT_TER!A:K,11,FALSE),"")),"")</f>
        <v/>
      </c>
      <c r="X33" s="57"/>
      <c r="Y33" s="47" t="str">
        <f t="shared" si="1"/>
        <v/>
      </c>
    </row>
    <row r="34" spans="1:25" ht="24" x14ac:dyDescent="0.2">
      <c r="A34" s="8">
        <v>18</v>
      </c>
      <c r="B34" s="47" t="str">
        <f>IFERROR(IF(Import_ZSO!$D$1="gmina",'tabela informacyjna dla JST'!$C$9,""),"")</f>
        <v>Ślemień gm. wiejska</v>
      </c>
      <c r="C34" s="47" t="str">
        <f>IFERROR((VLOOKUP(B34,Tabela1[],7,FALSE)),"")</f>
        <v>PL2405_KPP</v>
      </c>
      <c r="D34" s="48" t="str">
        <f>IFERROR((VLOOKUP(C34,KATALOGI!$A$34:$B$49,2,FALSE)),"")</f>
        <v>Kontrola przestrzegania zapisów uchwały antysmogowej dla województwa śląskiego oraz zakazu spalania odpadów</v>
      </c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47" t="str">
        <f t="shared" si="0"/>
        <v/>
      </c>
      <c r="V34" s="58"/>
      <c r="W34" s="47" t="str">
        <f>IFERROR(IF(T34="Poziom II",VLOOKUP(B34,KAT_TER!A:K,10,FALSE),IF(T34="Poziom III",VLOOKUP(B34,KAT_TER!A:K,11,FALSE),"")),"")</f>
        <v/>
      </c>
      <c r="X34" s="57"/>
      <c r="Y34" s="47" t="str">
        <f t="shared" si="1"/>
        <v/>
      </c>
    </row>
    <row r="35" spans="1:25" ht="24" x14ac:dyDescent="0.2">
      <c r="A35" s="8">
        <v>19</v>
      </c>
      <c r="B35" s="47" t="str">
        <f>IFERROR(IF(Import_ZSO!$D$1="gmina",'tabela informacyjna dla JST'!$C$9,""),"")</f>
        <v>Ślemień gm. wiejska</v>
      </c>
      <c r="C35" s="47" t="str">
        <f>IFERROR((VLOOKUP(B35,Tabela1[],7,FALSE)),"")</f>
        <v>PL2405_KPP</v>
      </c>
      <c r="D35" s="48" t="str">
        <f>IFERROR((VLOOKUP(C35,KATALOGI!$A$34:$B$49,2,FALSE)),"")</f>
        <v>Kontrola przestrzegania zapisów uchwały antysmogowej dla województwa śląskiego oraz zakazu spalania odpadów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47" t="str">
        <f t="shared" si="0"/>
        <v/>
      </c>
      <c r="V35" s="58"/>
      <c r="W35" s="47" t="str">
        <f>IFERROR(IF(T35="Poziom II",VLOOKUP(B35,KAT_TER!A:K,10,FALSE),IF(T35="Poziom III",VLOOKUP(B35,KAT_TER!A:K,11,FALSE),"")),"")</f>
        <v/>
      </c>
      <c r="X35" s="57"/>
      <c r="Y35" s="47" t="str">
        <f t="shared" si="1"/>
        <v/>
      </c>
    </row>
    <row r="36" spans="1:25" ht="24" x14ac:dyDescent="0.2">
      <c r="A36" s="8">
        <v>20</v>
      </c>
      <c r="B36" s="47" t="str">
        <f>IFERROR(IF(Import_ZSO!$D$1="gmina",'tabela informacyjna dla JST'!$C$9,""),"")</f>
        <v>Ślemień gm. wiejska</v>
      </c>
      <c r="C36" s="47" t="str">
        <f>IFERROR((VLOOKUP(B36,Tabela1[],7,FALSE)),"")</f>
        <v>PL2405_KPP</v>
      </c>
      <c r="D36" s="48" t="str">
        <f>IFERROR((VLOOKUP(C36,KATALOGI!$A$34:$B$49,2,FALSE)),"")</f>
        <v>Kontrola przestrzegania zapisów uchwały antysmogowej dla województwa śląskiego oraz zakazu spalania odpadów</v>
      </c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47" t="str">
        <f t="shared" si="0"/>
        <v/>
      </c>
      <c r="V36" s="58"/>
      <c r="W36" s="47" t="str">
        <f>IFERROR(IF(T36="Poziom II",VLOOKUP(B36,KAT_TER!A:K,10,FALSE),IF(T36="Poziom III",VLOOKUP(B36,KAT_TER!A:K,11,FALSE),"")),"")</f>
        <v/>
      </c>
      <c r="X36" s="57"/>
      <c r="Y36" s="47" t="str">
        <f t="shared" si="1"/>
        <v/>
      </c>
    </row>
    <row r="37" spans="1:25" ht="24" x14ac:dyDescent="0.2">
      <c r="A37" s="8">
        <v>21</v>
      </c>
      <c r="B37" s="47" t="str">
        <f>IFERROR(IF(Import_ZSO!$D$1="gmina",'tabela informacyjna dla JST'!$C$9,""),"")</f>
        <v>Ślemień gm. wiejska</v>
      </c>
      <c r="C37" s="47" t="str">
        <f>IFERROR((VLOOKUP(B37,Tabela1[],7,FALSE)),"")</f>
        <v>PL2405_KPP</v>
      </c>
      <c r="D37" s="48" t="str">
        <f>IFERROR((VLOOKUP(C37,KATALOGI!$A$34:$B$49,2,FALSE)),"")</f>
        <v>Kontrola przestrzegania zapisów uchwały antysmogowej dla województwa śląskiego oraz zakazu spalania odpadów</v>
      </c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47" t="str">
        <f t="shared" si="0"/>
        <v/>
      </c>
      <c r="V37" s="58"/>
      <c r="W37" s="47" t="str">
        <f>IFERROR(IF(T37="Poziom II",VLOOKUP(B37,KAT_TER!A:K,10,FALSE),IF(T37="Poziom III",VLOOKUP(B37,KAT_TER!A:K,11,FALSE),"")),"")</f>
        <v/>
      </c>
      <c r="X37" s="57"/>
      <c r="Y37" s="47" t="str">
        <f t="shared" si="1"/>
        <v/>
      </c>
    </row>
    <row r="38" spans="1:25" ht="24" x14ac:dyDescent="0.2">
      <c r="A38" s="8">
        <v>22</v>
      </c>
      <c r="B38" s="47" t="str">
        <f>IFERROR(IF(Import_ZSO!$D$1="gmina",'tabela informacyjna dla JST'!$C$9,""),"")</f>
        <v>Ślemień gm. wiejska</v>
      </c>
      <c r="C38" s="47" t="str">
        <f>IFERROR((VLOOKUP(B38,Tabela1[],7,FALSE)),"")</f>
        <v>PL2405_KPP</v>
      </c>
      <c r="D38" s="48" t="str">
        <f>IFERROR((VLOOKUP(C38,KATALOGI!$A$34:$B$49,2,FALSE)),"")</f>
        <v>Kontrola przestrzegania zapisów uchwały antysmogowej dla województwa śląskiego oraz zakazu spalania odpadów</v>
      </c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47" t="str">
        <f t="shared" si="0"/>
        <v/>
      </c>
      <c r="V38" s="58"/>
      <c r="W38" s="47" t="str">
        <f>IFERROR(IF(T38="Poziom II",VLOOKUP(B38,KAT_TER!A:K,10,FALSE),IF(T38="Poziom III",VLOOKUP(B38,KAT_TER!A:K,11,FALSE),"")),"")</f>
        <v/>
      </c>
      <c r="X38" s="57"/>
      <c r="Y38" s="47" t="str">
        <f t="shared" si="1"/>
        <v/>
      </c>
    </row>
    <row r="39" spans="1:25" ht="24" x14ac:dyDescent="0.2">
      <c r="A39" s="8">
        <v>23</v>
      </c>
      <c r="B39" s="47" t="str">
        <f>IFERROR(IF(Import_ZSO!$D$1="gmina",'tabela informacyjna dla JST'!$C$9,""),"")</f>
        <v>Ślemień gm. wiejska</v>
      </c>
      <c r="C39" s="47" t="str">
        <f>IFERROR((VLOOKUP(B39,Tabela1[],7,FALSE)),"")</f>
        <v>PL2405_KPP</v>
      </c>
      <c r="D39" s="48" t="str">
        <f>IFERROR((VLOOKUP(C39,KATALOGI!$A$34:$B$49,2,FALSE)),"")</f>
        <v>Kontrola przestrzegania zapisów uchwały antysmogowej dla województwa śląskiego oraz zakazu spalania odpadów</v>
      </c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47" t="str">
        <f t="shared" si="0"/>
        <v/>
      </c>
      <c r="V39" s="58"/>
      <c r="W39" s="47" t="str">
        <f>IFERROR(IF(T39="Poziom II",VLOOKUP(B39,KAT_TER!A:K,10,FALSE),IF(T39="Poziom III",VLOOKUP(B39,KAT_TER!A:K,11,FALSE),"")),"")</f>
        <v/>
      </c>
      <c r="X39" s="57"/>
      <c r="Y39" s="47" t="str">
        <f t="shared" si="1"/>
        <v/>
      </c>
    </row>
    <row r="40" spans="1:25" ht="24" x14ac:dyDescent="0.2">
      <c r="A40" s="8">
        <v>24</v>
      </c>
      <c r="B40" s="47" t="str">
        <f>IFERROR(IF(Import_ZSO!$D$1="gmina",'tabela informacyjna dla JST'!$C$9,""),"")</f>
        <v>Ślemień gm. wiejska</v>
      </c>
      <c r="C40" s="47" t="str">
        <f>IFERROR((VLOOKUP(B40,Tabela1[],7,FALSE)),"")</f>
        <v>PL2405_KPP</v>
      </c>
      <c r="D40" s="48" t="str">
        <f>IFERROR((VLOOKUP(C40,KATALOGI!$A$34:$B$49,2,FALSE)),"")</f>
        <v>Kontrola przestrzegania zapisów uchwały antysmogowej dla województwa śląskiego oraz zakazu spalania odpadów</v>
      </c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47" t="str">
        <f t="shared" si="0"/>
        <v/>
      </c>
      <c r="V40" s="58"/>
      <c r="W40" s="47" t="str">
        <f>IFERROR(IF(T40="Poziom II",VLOOKUP(B40,KAT_TER!A:K,10,FALSE),IF(T40="Poziom III",VLOOKUP(B40,KAT_TER!A:K,11,FALSE),"")),"")</f>
        <v/>
      </c>
      <c r="X40" s="57"/>
      <c r="Y40" s="47" t="str">
        <f t="shared" si="1"/>
        <v/>
      </c>
    </row>
    <row r="41" spans="1:25" ht="24" x14ac:dyDescent="0.2">
      <c r="A41" s="8">
        <v>25</v>
      </c>
      <c r="B41" s="47" t="str">
        <f>IFERROR(IF(Import_ZSO!$D$1="gmina",'tabela informacyjna dla JST'!$C$9,""),"")</f>
        <v>Ślemień gm. wiejska</v>
      </c>
      <c r="C41" s="47" t="str">
        <f>IFERROR((VLOOKUP(B41,Tabela1[],7,FALSE)),"")</f>
        <v>PL2405_KPP</v>
      </c>
      <c r="D41" s="48" t="str">
        <f>IFERROR((VLOOKUP(C41,KATALOGI!$A$34:$B$49,2,FALSE)),"")</f>
        <v>Kontrola przestrzegania zapisów uchwały antysmogowej dla województwa śląskiego oraz zakazu spalania odpadów</v>
      </c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47" t="str">
        <f t="shared" si="0"/>
        <v/>
      </c>
      <c r="V41" s="58"/>
      <c r="W41" s="47" t="str">
        <f>IFERROR(IF(T41="Poziom II",VLOOKUP(B41,KAT_TER!A:K,10,FALSE),IF(T41="Poziom III",VLOOKUP(B41,KAT_TER!A:K,11,FALSE),"")),"")</f>
        <v/>
      </c>
      <c r="X41" s="57"/>
      <c r="Y41" s="47" t="str">
        <f t="shared" si="1"/>
        <v/>
      </c>
    </row>
    <row r="42" spans="1:25" ht="24" x14ac:dyDescent="0.2">
      <c r="A42" s="8">
        <v>26</v>
      </c>
      <c r="B42" s="47" t="str">
        <f>IFERROR(IF(Import_ZSO!$D$1="gmina",'tabela informacyjna dla JST'!$C$9,""),"")</f>
        <v>Ślemień gm. wiejska</v>
      </c>
      <c r="C42" s="47" t="str">
        <f>IFERROR((VLOOKUP(B42,Tabela1[],7,FALSE)),"")</f>
        <v>PL2405_KPP</v>
      </c>
      <c r="D42" s="48" t="str">
        <f>IFERROR((VLOOKUP(C42,KATALOGI!$A$34:$B$49,2,FALSE)),"")</f>
        <v>Kontrola przestrzegania zapisów uchwały antysmogowej dla województwa śląskiego oraz zakazu spalania odpadów</v>
      </c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47" t="str">
        <f t="shared" si="0"/>
        <v/>
      </c>
      <c r="V42" s="58"/>
      <c r="W42" s="47" t="str">
        <f>IFERROR(IF(T42="Poziom II",VLOOKUP(B42,KAT_TER!A:K,10,FALSE),IF(T42="Poziom III",VLOOKUP(B42,KAT_TER!A:K,11,FALSE),"")),"")</f>
        <v/>
      </c>
      <c r="X42" s="57"/>
      <c r="Y42" s="47" t="str">
        <f t="shared" si="1"/>
        <v/>
      </c>
    </row>
    <row r="43" spans="1:25" ht="24" x14ac:dyDescent="0.2">
      <c r="A43" s="8">
        <v>27</v>
      </c>
      <c r="B43" s="47" t="str">
        <f>IFERROR(IF(Import_ZSO!$D$1="gmina",'tabela informacyjna dla JST'!$C$9,""),"")</f>
        <v>Ślemień gm. wiejska</v>
      </c>
      <c r="C43" s="47" t="str">
        <f>IFERROR((VLOOKUP(B43,Tabela1[],7,FALSE)),"")</f>
        <v>PL2405_KPP</v>
      </c>
      <c r="D43" s="48" t="str">
        <f>IFERROR((VLOOKUP(C43,KATALOGI!$A$34:$B$49,2,FALSE)),"")</f>
        <v>Kontrola przestrzegania zapisów uchwały antysmogowej dla województwa śląskiego oraz zakazu spalania odpadów</v>
      </c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47" t="str">
        <f t="shared" si="0"/>
        <v/>
      </c>
      <c r="V43" s="58"/>
      <c r="W43" s="47" t="str">
        <f>IFERROR(IF(T43="Poziom II",VLOOKUP(B43,KAT_TER!A:K,10,FALSE),IF(T43="Poziom III",VLOOKUP(B43,KAT_TER!A:K,11,FALSE),"")),"")</f>
        <v/>
      </c>
      <c r="X43" s="57"/>
      <c r="Y43" s="47" t="str">
        <f t="shared" si="1"/>
        <v/>
      </c>
    </row>
    <row r="44" spans="1:25" ht="24" x14ac:dyDescent="0.2">
      <c r="A44" s="8">
        <v>28</v>
      </c>
      <c r="B44" s="47" t="str">
        <f>IFERROR(IF(Import_ZSO!$D$1="gmina",'tabela informacyjna dla JST'!$C$9,""),"")</f>
        <v>Ślemień gm. wiejska</v>
      </c>
      <c r="C44" s="47" t="str">
        <f>IFERROR((VLOOKUP(B44,Tabela1[],7,FALSE)),"")</f>
        <v>PL2405_KPP</v>
      </c>
      <c r="D44" s="48" t="str">
        <f>IFERROR((VLOOKUP(C44,KATALOGI!$A$34:$B$49,2,FALSE)),"")</f>
        <v>Kontrola przestrzegania zapisów uchwały antysmogowej dla województwa śląskiego oraz zakazu spalania odpadów</v>
      </c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47" t="str">
        <f t="shared" si="0"/>
        <v/>
      </c>
      <c r="V44" s="58"/>
      <c r="W44" s="47" t="str">
        <f>IFERROR(IF(T44="Poziom II",VLOOKUP(B44,KAT_TER!A:K,10,FALSE),IF(T44="Poziom III",VLOOKUP(B44,KAT_TER!A:K,11,FALSE),"")),"")</f>
        <v/>
      </c>
      <c r="X44" s="57"/>
      <c r="Y44" s="47" t="str">
        <f t="shared" si="1"/>
        <v/>
      </c>
    </row>
    <row r="45" spans="1:25" ht="24" x14ac:dyDescent="0.2">
      <c r="A45" s="8">
        <v>29</v>
      </c>
      <c r="B45" s="47" t="str">
        <f>IFERROR(IF(Import_ZSO!$D$1="gmina",'tabela informacyjna dla JST'!$C$9,""),"")</f>
        <v>Ślemień gm. wiejska</v>
      </c>
      <c r="C45" s="47" t="str">
        <f>IFERROR((VLOOKUP(B45,Tabela1[],7,FALSE)),"")</f>
        <v>PL2405_KPP</v>
      </c>
      <c r="D45" s="48" t="str">
        <f>IFERROR((VLOOKUP(C45,KATALOGI!$A$34:$B$49,2,FALSE)),"")</f>
        <v>Kontrola przestrzegania zapisów uchwały antysmogowej dla województwa śląskiego oraz zakazu spalania odpadów</v>
      </c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47" t="str">
        <f t="shared" si="0"/>
        <v/>
      </c>
      <c r="V45" s="58"/>
      <c r="W45" s="47" t="str">
        <f>IFERROR(IF(T45="Poziom II",VLOOKUP(B45,KAT_TER!A:K,10,FALSE),IF(T45="Poziom III",VLOOKUP(B45,KAT_TER!A:K,11,FALSE),"")),"")</f>
        <v/>
      </c>
      <c r="X45" s="57"/>
      <c r="Y45" s="47" t="str">
        <f t="shared" si="1"/>
        <v/>
      </c>
    </row>
    <row r="46" spans="1:25" ht="24" x14ac:dyDescent="0.2">
      <c r="A46" s="8">
        <v>30</v>
      </c>
      <c r="B46" s="47" t="str">
        <f>IFERROR(IF(Import_ZSO!$D$1="gmina",'tabela informacyjna dla JST'!$C$9,""),"")</f>
        <v>Ślemień gm. wiejska</v>
      </c>
      <c r="C46" s="47" t="str">
        <f>IFERROR((VLOOKUP(B46,Tabela1[],7,FALSE)),"")</f>
        <v>PL2405_KPP</v>
      </c>
      <c r="D46" s="48" t="str">
        <f>IFERROR((VLOOKUP(C46,KATALOGI!$A$34:$B$49,2,FALSE)),"")</f>
        <v>Kontrola przestrzegania zapisów uchwały antysmogowej dla województwa śląskiego oraz zakazu spalania odpadów</v>
      </c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47" t="str">
        <f t="shared" si="0"/>
        <v/>
      </c>
      <c r="V46" s="58"/>
      <c r="W46" s="47" t="str">
        <f>IFERROR(IF(T46="Poziom II",VLOOKUP(B46,KAT_TER!A:K,10,FALSE),IF(T46="Poziom III",VLOOKUP(B46,KAT_TER!A:K,11,FALSE),"")),"")</f>
        <v/>
      </c>
      <c r="X46" s="57"/>
      <c r="Y46" s="47" t="str">
        <f t="shared" si="1"/>
        <v/>
      </c>
    </row>
    <row r="47" spans="1:25" ht="24" x14ac:dyDescent="0.2">
      <c r="A47" s="8">
        <v>31</v>
      </c>
      <c r="B47" s="47" t="str">
        <f>IFERROR(IF(Import_ZSO!$D$1="gmina",'tabela informacyjna dla JST'!$C$9,""),"")</f>
        <v>Ślemień gm. wiejska</v>
      </c>
      <c r="C47" s="47" t="str">
        <f>IFERROR((VLOOKUP(B47,Tabela1[],7,FALSE)),"")</f>
        <v>PL2405_KPP</v>
      </c>
      <c r="D47" s="48" t="str">
        <f>IFERROR((VLOOKUP(C47,KATALOGI!$A$34:$B$49,2,FALSE)),"")</f>
        <v>Kontrola przestrzegania zapisów uchwały antysmogowej dla województwa śląskiego oraz zakazu spalania odpadów</v>
      </c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47" t="str">
        <f t="shared" si="0"/>
        <v/>
      </c>
      <c r="V47" s="58"/>
      <c r="W47" s="47" t="str">
        <f>IFERROR(IF(T47="Poziom II",VLOOKUP(B47,KAT_TER!A:K,10,FALSE),IF(T47="Poziom III",VLOOKUP(B47,KAT_TER!A:K,11,FALSE),"")),"")</f>
        <v/>
      </c>
      <c r="X47" s="57"/>
      <c r="Y47" s="47" t="str">
        <f t="shared" si="1"/>
        <v/>
      </c>
    </row>
    <row r="48" spans="1:25" ht="24" x14ac:dyDescent="0.2">
      <c r="A48" s="8">
        <v>32</v>
      </c>
      <c r="B48" s="47" t="str">
        <f>IFERROR(IF(Import_ZSO!$D$1="gmina",'tabela informacyjna dla JST'!$C$9,""),"")</f>
        <v>Ślemień gm. wiejska</v>
      </c>
      <c r="C48" s="47" t="str">
        <f>IFERROR((VLOOKUP(B48,Tabela1[],7,FALSE)),"")</f>
        <v>PL2405_KPP</v>
      </c>
      <c r="D48" s="48" t="str">
        <f>IFERROR((VLOOKUP(C48,KATALOGI!$A$34:$B$49,2,FALSE)),"")</f>
        <v>Kontrola przestrzegania zapisów uchwały antysmogowej dla województwa śląskiego oraz zakazu spalania odpadów</v>
      </c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47" t="str">
        <f t="shared" si="0"/>
        <v/>
      </c>
      <c r="V48" s="58"/>
      <c r="W48" s="47" t="str">
        <f>IFERROR(IF(T48="Poziom II",VLOOKUP(B48,KAT_TER!A:K,10,FALSE),IF(T48="Poziom III",VLOOKUP(B48,KAT_TER!A:K,11,FALSE),"")),"")</f>
        <v/>
      </c>
      <c r="X48" s="57"/>
      <c r="Y48" s="47" t="str">
        <f t="shared" si="1"/>
        <v/>
      </c>
    </row>
    <row r="49" spans="1:25" ht="24" x14ac:dyDescent="0.2">
      <c r="A49" s="8">
        <v>33</v>
      </c>
      <c r="B49" s="47" t="str">
        <f>IFERROR(IF(Import_ZSO!$D$1="gmina",'tabela informacyjna dla JST'!$C$9,""),"")</f>
        <v>Ślemień gm. wiejska</v>
      </c>
      <c r="C49" s="47" t="str">
        <f>IFERROR((VLOOKUP(B49,Tabela1[],7,FALSE)),"")</f>
        <v>PL2405_KPP</v>
      </c>
      <c r="D49" s="48" t="str">
        <f>IFERROR((VLOOKUP(C49,KATALOGI!$A$34:$B$49,2,FALSE)),"")</f>
        <v>Kontrola przestrzegania zapisów uchwały antysmogowej dla województwa śląskiego oraz zakazu spalania odpadów</v>
      </c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47" t="str">
        <f t="shared" si="0"/>
        <v/>
      </c>
      <c r="V49" s="58"/>
      <c r="W49" s="47" t="str">
        <f>IFERROR(IF(T49="Poziom II",VLOOKUP(B49,KAT_TER!A:K,10,FALSE),IF(T49="Poziom III",VLOOKUP(B49,KAT_TER!A:K,11,FALSE),"")),"")</f>
        <v/>
      </c>
      <c r="X49" s="57"/>
      <c r="Y49" s="47" t="str">
        <f t="shared" si="1"/>
        <v/>
      </c>
    </row>
    <row r="50" spans="1:25" ht="24" x14ac:dyDescent="0.2">
      <c r="A50" s="8">
        <v>34</v>
      </c>
      <c r="B50" s="47" t="str">
        <f>IFERROR(IF(Import_ZSO!$D$1="gmina",'tabela informacyjna dla JST'!$C$9,""),"")</f>
        <v>Ślemień gm. wiejska</v>
      </c>
      <c r="C50" s="47" t="str">
        <f>IFERROR((VLOOKUP(B50,Tabela1[],7,FALSE)),"")</f>
        <v>PL2405_KPP</v>
      </c>
      <c r="D50" s="48" t="str">
        <f>IFERROR((VLOOKUP(C50,KATALOGI!$A$34:$B$49,2,FALSE)),"")</f>
        <v>Kontrola przestrzegania zapisów uchwały antysmogowej dla województwa śląskiego oraz zakazu spalania odpadów</v>
      </c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47" t="str">
        <f t="shared" si="0"/>
        <v/>
      </c>
      <c r="V50" s="58"/>
      <c r="W50" s="47" t="str">
        <f>IFERROR(IF(T50="Poziom II",VLOOKUP(B50,KAT_TER!A:K,10,FALSE),IF(T50="Poziom III",VLOOKUP(B50,KAT_TER!A:K,11,FALSE),"")),"")</f>
        <v/>
      </c>
      <c r="X50" s="57"/>
      <c r="Y50" s="47" t="str">
        <f t="shared" si="1"/>
        <v/>
      </c>
    </row>
    <row r="51" spans="1:25" ht="24" x14ac:dyDescent="0.2">
      <c r="A51" s="8">
        <v>35</v>
      </c>
      <c r="B51" s="47" t="str">
        <f>IFERROR(IF(Import_ZSO!$D$1="gmina",'tabela informacyjna dla JST'!$C$9,""),"")</f>
        <v>Ślemień gm. wiejska</v>
      </c>
      <c r="C51" s="47" t="str">
        <f>IFERROR((VLOOKUP(B51,Tabela1[],7,FALSE)),"")</f>
        <v>PL2405_KPP</v>
      </c>
      <c r="D51" s="48" t="str">
        <f>IFERROR((VLOOKUP(C51,KATALOGI!$A$34:$B$49,2,FALSE)),"")</f>
        <v>Kontrola przestrzegania zapisów uchwały antysmogowej dla województwa śląskiego oraz zakazu spalania odpadów</v>
      </c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47" t="str">
        <f t="shared" si="0"/>
        <v/>
      </c>
      <c r="V51" s="58"/>
      <c r="W51" s="47" t="str">
        <f>IFERROR(IF(T51="Poziom II",VLOOKUP(B51,KAT_TER!A:K,10,FALSE),IF(T51="Poziom III",VLOOKUP(B51,KAT_TER!A:K,11,FALSE),"")),"")</f>
        <v/>
      </c>
      <c r="X51" s="57"/>
      <c r="Y51" s="47" t="str">
        <f t="shared" si="1"/>
        <v/>
      </c>
    </row>
    <row r="52" spans="1:25" ht="24" x14ac:dyDescent="0.2">
      <c r="A52" s="8">
        <v>36</v>
      </c>
      <c r="B52" s="47" t="str">
        <f>IFERROR(IF(Import_ZSO!$D$1="gmina",'tabela informacyjna dla JST'!$C$9,""),"")</f>
        <v>Ślemień gm. wiejska</v>
      </c>
      <c r="C52" s="47" t="str">
        <f>IFERROR((VLOOKUP(B52,Tabela1[],7,FALSE)),"")</f>
        <v>PL2405_KPP</v>
      </c>
      <c r="D52" s="48" t="str">
        <f>IFERROR((VLOOKUP(C52,KATALOGI!$A$34:$B$49,2,FALSE)),"")</f>
        <v>Kontrola przestrzegania zapisów uchwały antysmogowej dla województwa śląskiego oraz zakazu spalania odpadów</v>
      </c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47" t="str">
        <f t="shared" si="0"/>
        <v/>
      </c>
      <c r="V52" s="58"/>
      <c r="W52" s="47" t="str">
        <f>IFERROR(IF(T52="Poziom II",VLOOKUP(B52,KAT_TER!A:K,10,FALSE),IF(T52="Poziom III",VLOOKUP(B52,KAT_TER!A:K,11,FALSE),"")),"")</f>
        <v/>
      </c>
      <c r="X52" s="57"/>
      <c r="Y52" s="47" t="str">
        <f t="shared" si="1"/>
        <v/>
      </c>
    </row>
    <row r="53" spans="1:25" ht="24" x14ac:dyDescent="0.2">
      <c r="A53" s="8">
        <v>37</v>
      </c>
      <c r="B53" s="47" t="str">
        <f>IFERROR(IF(Import_ZSO!$D$1="gmina",'tabela informacyjna dla JST'!$C$9,""),"")</f>
        <v>Ślemień gm. wiejska</v>
      </c>
      <c r="C53" s="47" t="str">
        <f>IFERROR((VLOOKUP(B53,Tabela1[],7,FALSE)),"")</f>
        <v>PL2405_KPP</v>
      </c>
      <c r="D53" s="48" t="str">
        <f>IFERROR((VLOOKUP(C53,KATALOGI!$A$34:$B$49,2,FALSE)),"")</f>
        <v>Kontrola przestrzegania zapisów uchwały antysmogowej dla województwa śląskiego oraz zakazu spalania odpadów</v>
      </c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47" t="str">
        <f t="shared" si="0"/>
        <v/>
      </c>
      <c r="V53" s="58"/>
      <c r="W53" s="47" t="str">
        <f>IFERROR(IF(T53="Poziom II",VLOOKUP(B53,KAT_TER!A:K,10,FALSE),IF(T53="Poziom III",VLOOKUP(B53,KAT_TER!A:K,11,FALSE),"")),"")</f>
        <v/>
      </c>
      <c r="X53" s="57"/>
      <c r="Y53" s="47" t="str">
        <f t="shared" si="1"/>
        <v/>
      </c>
    </row>
    <row r="54" spans="1:25" ht="24" x14ac:dyDescent="0.2">
      <c r="A54" s="8">
        <v>38</v>
      </c>
      <c r="B54" s="47" t="str">
        <f>IFERROR(IF(Import_ZSO!$D$1="gmina",'tabela informacyjna dla JST'!$C$9,""),"")</f>
        <v>Ślemień gm. wiejska</v>
      </c>
      <c r="C54" s="47" t="str">
        <f>IFERROR((VLOOKUP(B54,Tabela1[],7,FALSE)),"")</f>
        <v>PL2405_KPP</v>
      </c>
      <c r="D54" s="48" t="str">
        <f>IFERROR((VLOOKUP(C54,KATALOGI!$A$34:$B$49,2,FALSE)),"")</f>
        <v>Kontrola przestrzegania zapisów uchwały antysmogowej dla województwa śląskiego oraz zakazu spalania odpadów</v>
      </c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47" t="str">
        <f t="shared" si="0"/>
        <v/>
      </c>
      <c r="V54" s="58"/>
      <c r="W54" s="47" t="str">
        <f>IFERROR(IF(T54="Poziom II",VLOOKUP(B54,KAT_TER!A:K,10,FALSE),IF(T54="Poziom III",VLOOKUP(B54,KAT_TER!A:K,11,FALSE),"")),"")</f>
        <v/>
      </c>
      <c r="X54" s="57"/>
      <c r="Y54" s="47" t="str">
        <f t="shared" si="1"/>
        <v/>
      </c>
    </row>
    <row r="55" spans="1:25" ht="24" x14ac:dyDescent="0.2">
      <c r="A55" s="8">
        <v>39</v>
      </c>
      <c r="B55" s="47" t="str">
        <f>IFERROR(IF(Import_ZSO!$D$1="gmina",'tabela informacyjna dla JST'!$C$9,""),"")</f>
        <v>Ślemień gm. wiejska</v>
      </c>
      <c r="C55" s="47" t="str">
        <f>IFERROR((VLOOKUP(B55,Tabela1[],7,FALSE)),"")</f>
        <v>PL2405_KPP</v>
      </c>
      <c r="D55" s="48" t="str">
        <f>IFERROR((VLOOKUP(C55,KATALOGI!$A$34:$B$49,2,FALSE)),"")</f>
        <v>Kontrola przestrzegania zapisów uchwały antysmogowej dla województwa śląskiego oraz zakazu spalania odpadów</v>
      </c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47" t="str">
        <f t="shared" si="0"/>
        <v/>
      </c>
      <c r="V55" s="58"/>
      <c r="W55" s="47" t="str">
        <f>IFERROR(IF(T55="Poziom II",VLOOKUP(B55,KAT_TER!A:K,10,FALSE),IF(T55="Poziom III",VLOOKUP(B55,KAT_TER!A:K,11,FALSE),"")),"")</f>
        <v/>
      </c>
      <c r="X55" s="57"/>
      <c r="Y55" s="47" t="str">
        <f t="shared" si="1"/>
        <v/>
      </c>
    </row>
    <row r="56" spans="1:25" ht="24" x14ac:dyDescent="0.2">
      <c r="A56" s="8">
        <v>40</v>
      </c>
      <c r="B56" s="47" t="str">
        <f>IFERROR(IF(Import_ZSO!$D$1="gmina",'tabela informacyjna dla JST'!$C$9,""),"")</f>
        <v>Ślemień gm. wiejska</v>
      </c>
      <c r="C56" s="47" t="str">
        <f>IFERROR((VLOOKUP(B56,Tabela1[],7,FALSE)),"")</f>
        <v>PL2405_KPP</v>
      </c>
      <c r="D56" s="48" t="str">
        <f>IFERROR((VLOOKUP(C56,KATALOGI!$A$34:$B$49,2,FALSE)),"")</f>
        <v>Kontrola przestrzegania zapisów uchwały antysmogowej dla województwa śląskiego oraz zakazu spalania odpadów</v>
      </c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47" t="str">
        <f t="shared" si="0"/>
        <v/>
      </c>
      <c r="V56" s="58"/>
      <c r="W56" s="47" t="str">
        <f>IFERROR(IF(T56="Poziom II",VLOOKUP(B56,KAT_TER!A:K,10,FALSE),IF(T56="Poziom III",VLOOKUP(B56,KAT_TER!A:K,11,FALSE),"")),"")</f>
        <v/>
      </c>
      <c r="X56" s="57"/>
      <c r="Y56" s="47" t="str">
        <f t="shared" si="1"/>
        <v/>
      </c>
    </row>
    <row r="57" spans="1:25" ht="24" x14ac:dyDescent="0.2">
      <c r="A57" s="8">
        <v>41</v>
      </c>
      <c r="B57" s="47" t="str">
        <f>IFERROR(IF(Import_ZSO!$D$1="gmina",'tabela informacyjna dla JST'!$C$9,""),"")</f>
        <v>Ślemień gm. wiejska</v>
      </c>
      <c r="C57" s="47" t="str">
        <f>IFERROR((VLOOKUP(B57,Tabela1[],7,FALSE)),"")</f>
        <v>PL2405_KPP</v>
      </c>
      <c r="D57" s="48" t="str">
        <f>IFERROR((VLOOKUP(C57,KATALOGI!$A$34:$B$49,2,FALSE)),"")</f>
        <v>Kontrola przestrzegania zapisów uchwały antysmogowej dla województwa śląskiego oraz zakazu spalania odpadów</v>
      </c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47" t="str">
        <f t="shared" si="0"/>
        <v/>
      </c>
      <c r="V57" s="58"/>
      <c r="W57" s="47" t="str">
        <f>IFERROR(IF(T57="Poziom II",VLOOKUP(B57,KAT_TER!A:K,10,FALSE),IF(T57="Poziom III",VLOOKUP(B57,KAT_TER!A:K,11,FALSE),"")),"")</f>
        <v/>
      </c>
      <c r="X57" s="57"/>
      <c r="Y57" s="47" t="str">
        <f t="shared" si="1"/>
        <v/>
      </c>
    </row>
    <row r="58" spans="1:25" ht="24" x14ac:dyDescent="0.2">
      <c r="A58" s="8">
        <v>42</v>
      </c>
      <c r="B58" s="47" t="str">
        <f>IFERROR(IF(Import_ZSO!$D$1="gmina",'tabela informacyjna dla JST'!$C$9,""),"")</f>
        <v>Ślemień gm. wiejska</v>
      </c>
      <c r="C58" s="47" t="str">
        <f>IFERROR((VLOOKUP(B58,Tabela1[],7,FALSE)),"")</f>
        <v>PL2405_KPP</v>
      </c>
      <c r="D58" s="48" t="str">
        <f>IFERROR((VLOOKUP(C58,KATALOGI!$A$34:$B$49,2,FALSE)),"")</f>
        <v>Kontrola przestrzegania zapisów uchwały antysmogowej dla województwa śląskiego oraz zakazu spalania odpadów</v>
      </c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47" t="str">
        <f t="shared" si="0"/>
        <v/>
      </c>
      <c r="V58" s="58"/>
      <c r="W58" s="47" t="str">
        <f>IFERROR(IF(T58="Poziom II",VLOOKUP(B58,KAT_TER!A:K,10,FALSE),IF(T58="Poziom III",VLOOKUP(B58,KAT_TER!A:K,11,FALSE),"")),"")</f>
        <v/>
      </c>
      <c r="X58" s="57"/>
      <c r="Y58" s="47" t="str">
        <f t="shared" si="1"/>
        <v/>
      </c>
    </row>
    <row r="59" spans="1:25" ht="24" x14ac:dyDescent="0.2">
      <c r="A59" s="8">
        <v>43</v>
      </c>
      <c r="B59" s="47" t="str">
        <f>IFERROR(IF(Import_ZSO!$D$1="gmina",'tabela informacyjna dla JST'!$C$9,""),"")</f>
        <v>Ślemień gm. wiejska</v>
      </c>
      <c r="C59" s="47" t="str">
        <f>IFERROR((VLOOKUP(B59,Tabela1[],7,FALSE)),"")</f>
        <v>PL2405_KPP</v>
      </c>
      <c r="D59" s="48" t="str">
        <f>IFERROR((VLOOKUP(C59,KATALOGI!$A$34:$B$49,2,FALSE)),"")</f>
        <v>Kontrola przestrzegania zapisów uchwały antysmogowej dla województwa śląskiego oraz zakazu spalania odpadów</v>
      </c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47" t="str">
        <f t="shared" si="0"/>
        <v/>
      </c>
      <c r="V59" s="58"/>
      <c r="W59" s="47" t="str">
        <f>IFERROR(IF(T59="Poziom II",VLOOKUP(B59,KAT_TER!A:K,10,FALSE),IF(T59="Poziom III",VLOOKUP(B59,KAT_TER!A:K,11,FALSE),"")),"")</f>
        <v/>
      </c>
      <c r="X59" s="57"/>
      <c r="Y59" s="47" t="str">
        <f t="shared" si="1"/>
        <v/>
      </c>
    </row>
    <row r="60" spans="1:25" ht="24" x14ac:dyDescent="0.2">
      <c r="A60" s="8">
        <v>44</v>
      </c>
      <c r="B60" s="47" t="str">
        <f>IFERROR(IF(Import_ZSO!$D$1="gmina",'tabela informacyjna dla JST'!$C$9,""),"")</f>
        <v>Ślemień gm. wiejska</v>
      </c>
      <c r="C60" s="47" t="str">
        <f>IFERROR((VLOOKUP(B60,Tabela1[],7,FALSE)),"")</f>
        <v>PL2405_KPP</v>
      </c>
      <c r="D60" s="48" t="str">
        <f>IFERROR((VLOOKUP(C60,KATALOGI!$A$34:$B$49,2,FALSE)),"")</f>
        <v>Kontrola przestrzegania zapisów uchwały antysmogowej dla województwa śląskiego oraz zakazu spalania odpadów</v>
      </c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47" t="str">
        <f t="shared" si="0"/>
        <v/>
      </c>
      <c r="V60" s="58"/>
      <c r="W60" s="47" t="str">
        <f>IFERROR(IF(T60="Poziom II",VLOOKUP(B60,KAT_TER!A:K,10,FALSE),IF(T60="Poziom III",VLOOKUP(B60,KAT_TER!A:K,11,FALSE),"")),"")</f>
        <v/>
      </c>
      <c r="X60" s="57"/>
      <c r="Y60" s="47" t="str">
        <f t="shared" si="1"/>
        <v/>
      </c>
    </row>
    <row r="61" spans="1:25" ht="24" x14ac:dyDescent="0.2">
      <c r="A61" s="8">
        <v>45</v>
      </c>
      <c r="B61" s="47" t="str">
        <f>IFERROR(IF(Import_ZSO!$D$1="gmina",'tabela informacyjna dla JST'!$C$9,""),"")</f>
        <v>Ślemień gm. wiejska</v>
      </c>
      <c r="C61" s="47" t="str">
        <f>IFERROR((VLOOKUP(B61,Tabela1[],7,FALSE)),"")</f>
        <v>PL2405_KPP</v>
      </c>
      <c r="D61" s="48" t="str">
        <f>IFERROR((VLOOKUP(C61,KATALOGI!$A$34:$B$49,2,FALSE)),"")</f>
        <v>Kontrola przestrzegania zapisów uchwały antysmogowej dla województwa śląskiego oraz zakazu spalania odpadów</v>
      </c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47" t="str">
        <f t="shared" si="0"/>
        <v/>
      </c>
      <c r="V61" s="58"/>
      <c r="W61" s="47" t="str">
        <f>IFERROR(IF(T61="Poziom II",VLOOKUP(B61,KAT_TER!A:K,10,FALSE),IF(T61="Poziom III",VLOOKUP(B61,KAT_TER!A:K,11,FALSE),"")),"")</f>
        <v/>
      </c>
      <c r="X61" s="57"/>
      <c r="Y61" s="47" t="str">
        <f t="shared" si="1"/>
        <v/>
      </c>
    </row>
    <row r="62" spans="1:25" ht="24" x14ac:dyDescent="0.2">
      <c r="A62" s="8">
        <v>46</v>
      </c>
      <c r="B62" s="47" t="str">
        <f>IFERROR(IF(Import_ZSO!$D$1="gmina",'tabela informacyjna dla JST'!$C$9,""),"")</f>
        <v>Ślemień gm. wiejska</v>
      </c>
      <c r="C62" s="47" t="str">
        <f>IFERROR((VLOOKUP(B62,Tabela1[],7,FALSE)),"")</f>
        <v>PL2405_KPP</v>
      </c>
      <c r="D62" s="48" t="str">
        <f>IFERROR((VLOOKUP(C62,KATALOGI!$A$34:$B$49,2,FALSE)),"")</f>
        <v>Kontrola przestrzegania zapisów uchwały antysmogowej dla województwa śląskiego oraz zakazu spalania odpadów</v>
      </c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47" t="str">
        <f t="shared" si="0"/>
        <v/>
      </c>
      <c r="V62" s="58"/>
      <c r="W62" s="47" t="str">
        <f>IFERROR(IF(T62="Poziom II",VLOOKUP(B62,KAT_TER!A:K,10,FALSE),IF(T62="Poziom III",VLOOKUP(B62,KAT_TER!A:K,11,FALSE),"")),"")</f>
        <v/>
      </c>
      <c r="X62" s="57"/>
      <c r="Y62" s="47" t="str">
        <f t="shared" si="1"/>
        <v/>
      </c>
    </row>
    <row r="63" spans="1:25" ht="24" x14ac:dyDescent="0.2">
      <c r="A63" s="8">
        <v>47</v>
      </c>
      <c r="B63" s="47" t="str">
        <f>IFERROR(IF(Import_ZSO!$D$1="gmina",'tabela informacyjna dla JST'!$C$9,""),"")</f>
        <v>Ślemień gm. wiejska</v>
      </c>
      <c r="C63" s="47" t="str">
        <f>IFERROR((VLOOKUP(B63,Tabela1[],7,FALSE)),"")</f>
        <v>PL2405_KPP</v>
      </c>
      <c r="D63" s="48" t="str">
        <f>IFERROR((VLOOKUP(C63,KATALOGI!$A$34:$B$49,2,FALSE)),"")</f>
        <v>Kontrola przestrzegania zapisów uchwały antysmogowej dla województwa śląskiego oraz zakazu spalania odpadów</v>
      </c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47" t="str">
        <f t="shared" si="0"/>
        <v/>
      </c>
      <c r="V63" s="58"/>
      <c r="W63" s="47" t="str">
        <f>IFERROR(IF(T63="Poziom II",VLOOKUP(B63,KAT_TER!A:K,10,FALSE),IF(T63="Poziom III",VLOOKUP(B63,KAT_TER!A:K,11,FALSE),"")),"")</f>
        <v/>
      </c>
      <c r="X63" s="57"/>
      <c r="Y63" s="47" t="str">
        <f t="shared" si="1"/>
        <v/>
      </c>
    </row>
    <row r="64" spans="1:25" ht="24" x14ac:dyDescent="0.2">
      <c r="A64" s="8">
        <v>48</v>
      </c>
      <c r="B64" s="47" t="str">
        <f>IFERROR(IF(Import_ZSO!$D$1="gmina",'tabela informacyjna dla JST'!$C$9,""),"")</f>
        <v>Ślemień gm. wiejska</v>
      </c>
      <c r="C64" s="47" t="str">
        <f>IFERROR((VLOOKUP(B64,Tabela1[],7,FALSE)),"")</f>
        <v>PL2405_KPP</v>
      </c>
      <c r="D64" s="48" t="str">
        <f>IFERROR((VLOOKUP(C64,KATALOGI!$A$34:$B$49,2,FALSE)),"")</f>
        <v>Kontrola przestrzegania zapisów uchwały antysmogowej dla województwa śląskiego oraz zakazu spalania odpadów</v>
      </c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47" t="str">
        <f t="shared" si="0"/>
        <v/>
      </c>
      <c r="V64" s="58"/>
      <c r="W64" s="47" t="str">
        <f>IFERROR(IF(T64="Poziom II",VLOOKUP(B64,KAT_TER!A:K,10,FALSE),IF(T64="Poziom III",VLOOKUP(B64,KAT_TER!A:K,11,FALSE),"")),"")</f>
        <v/>
      </c>
      <c r="X64" s="57"/>
      <c r="Y64" s="47" t="str">
        <f t="shared" si="1"/>
        <v/>
      </c>
    </row>
    <row r="65" spans="1:25" ht="24" x14ac:dyDescent="0.2">
      <c r="A65" s="8">
        <v>49</v>
      </c>
      <c r="B65" s="47" t="str">
        <f>IFERROR(IF(Import_ZSO!$D$1="gmina",'tabela informacyjna dla JST'!$C$9,""),"")</f>
        <v>Ślemień gm. wiejska</v>
      </c>
      <c r="C65" s="47" t="str">
        <f>IFERROR((VLOOKUP(B65,Tabela1[],7,FALSE)),"")</f>
        <v>PL2405_KPP</v>
      </c>
      <c r="D65" s="48" t="str">
        <f>IFERROR((VLOOKUP(C65,KATALOGI!$A$34:$B$49,2,FALSE)),"")</f>
        <v>Kontrola przestrzegania zapisów uchwały antysmogowej dla województwa śląskiego oraz zakazu spalania odpadów</v>
      </c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47" t="str">
        <f t="shared" si="0"/>
        <v/>
      </c>
      <c r="V65" s="58"/>
      <c r="W65" s="47" t="str">
        <f>IFERROR(IF(T65="Poziom II",VLOOKUP(B65,KAT_TER!A:K,10,FALSE),IF(T65="Poziom III",VLOOKUP(B65,KAT_TER!A:K,11,FALSE),"")),"")</f>
        <v/>
      </c>
      <c r="X65" s="57"/>
      <c r="Y65" s="47" t="str">
        <f t="shared" si="1"/>
        <v/>
      </c>
    </row>
    <row r="66" spans="1:25" ht="24" x14ac:dyDescent="0.2">
      <c r="A66" s="8">
        <v>50</v>
      </c>
      <c r="B66" s="47" t="str">
        <f>IFERROR(IF(Import_ZSO!$D$1="gmina",'tabela informacyjna dla JST'!$C$9,""),"")</f>
        <v>Ślemień gm. wiejska</v>
      </c>
      <c r="C66" s="47" t="str">
        <f>IFERROR((VLOOKUP(B66,Tabela1[],7,FALSE)),"")</f>
        <v>PL2405_KPP</v>
      </c>
      <c r="D66" s="48" t="str">
        <f>IFERROR((VLOOKUP(C66,KATALOGI!$A$34:$B$49,2,FALSE)),"")</f>
        <v>Kontrola przestrzegania zapisów uchwały antysmogowej dla województwa śląskiego oraz zakazu spalania odpadów</v>
      </c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47" t="str">
        <f t="shared" si="0"/>
        <v/>
      </c>
      <c r="V66" s="58"/>
      <c r="W66" s="47" t="str">
        <f>IFERROR(IF(T66="Poziom II",VLOOKUP(B66,KAT_TER!A:K,10,FALSE),IF(T66="Poziom III",VLOOKUP(B66,KAT_TER!A:K,11,FALSE),"")),"")</f>
        <v/>
      </c>
      <c r="X66" s="57"/>
      <c r="Y66" s="47" t="str">
        <f t="shared" si="1"/>
        <v/>
      </c>
    </row>
    <row r="67" spans="1:25" ht="24" x14ac:dyDescent="0.2">
      <c r="A67" s="8">
        <v>51</v>
      </c>
      <c r="B67" s="47" t="str">
        <f>IFERROR(IF(Import_ZSO!$D$1="gmina",'tabela informacyjna dla JST'!$C$9,""),"")</f>
        <v>Ślemień gm. wiejska</v>
      </c>
      <c r="C67" s="47" t="str">
        <f>IFERROR((VLOOKUP(B67,Tabela1[],7,FALSE)),"")</f>
        <v>PL2405_KPP</v>
      </c>
      <c r="D67" s="48" t="str">
        <f>IFERROR((VLOOKUP(C67,KATALOGI!$A$34:$B$49,2,FALSE)),"")</f>
        <v>Kontrola przestrzegania zapisów uchwały antysmogowej dla województwa śląskiego oraz zakazu spalania odpadów</v>
      </c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47" t="str">
        <f t="shared" si="0"/>
        <v/>
      </c>
      <c r="V67" s="58"/>
      <c r="W67" s="47" t="str">
        <f>IFERROR(IF(T67="Poziom II",VLOOKUP(B67,KAT_TER!A:K,10,FALSE),IF(T67="Poziom III",VLOOKUP(B67,KAT_TER!A:K,11,FALSE),"")),"")</f>
        <v/>
      </c>
      <c r="X67" s="57"/>
      <c r="Y67" s="47" t="str">
        <f t="shared" si="1"/>
        <v/>
      </c>
    </row>
    <row r="68" spans="1:25" ht="24" x14ac:dyDescent="0.2">
      <c r="A68" s="8">
        <v>52</v>
      </c>
      <c r="B68" s="47" t="str">
        <f>IFERROR(IF(Import_ZSO!$D$1="gmina",'tabela informacyjna dla JST'!$C$9,""),"")</f>
        <v>Ślemień gm. wiejska</v>
      </c>
      <c r="C68" s="47" t="str">
        <f>IFERROR((VLOOKUP(B68,Tabela1[],7,FALSE)),"")</f>
        <v>PL2405_KPP</v>
      </c>
      <c r="D68" s="48" t="str">
        <f>IFERROR((VLOOKUP(C68,KATALOGI!$A$34:$B$49,2,FALSE)),"")</f>
        <v>Kontrola przestrzegania zapisów uchwały antysmogowej dla województwa śląskiego oraz zakazu spalania odpadów</v>
      </c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47" t="str">
        <f t="shared" si="0"/>
        <v/>
      </c>
      <c r="V68" s="58"/>
      <c r="W68" s="47" t="str">
        <f>IFERROR(IF(T68="Poziom II",VLOOKUP(B68,KAT_TER!A:K,10,FALSE),IF(T68="Poziom III",VLOOKUP(B68,KAT_TER!A:K,11,FALSE),"")),"")</f>
        <v/>
      </c>
      <c r="X68" s="57"/>
      <c r="Y68" s="47" t="str">
        <f t="shared" si="1"/>
        <v/>
      </c>
    </row>
    <row r="69" spans="1:25" ht="24" x14ac:dyDescent="0.2">
      <c r="A69" s="8">
        <v>53</v>
      </c>
      <c r="B69" s="47" t="str">
        <f>IFERROR(IF(Import_ZSO!$D$1="gmina",'tabela informacyjna dla JST'!$C$9,""),"")</f>
        <v>Ślemień gm. wiejska</v>
      </c>
      <c r="C69" s="47" t="str">
        <f>IFERROR((VLOOKUP(B69,Tabela1[],7,FALSE)),"")</f>
        <v>PL2405_KPP</v>
      </c>
      <c r="D69" s="48" t="str">
        <f>IFERROR((VLOOKUP(C69,KATALOGI!$A$34:$B$49,2,FALSE)),"")</f>
        <v>Kontrola przestrzegania zapisów uchwały antysmogowej dla województwa śląskiego oraz zakazu spalania odpadów</v>
      </c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47" t="str">
        <f t="shared" si="0"/>
        <v/>
      </c>
      <c r="V69" s="58"/>
      <c r="W69" s="47" t="str">
        <f>IFERROR(IF(T69="Poziom II",VLOOKUP(B69,KAT_TER!A:K,10,FALSE),IF(T69="Poziom III",VLOOKUP(B69,KAT_TER!A:K,11,FALSE),"")),"")</f>
        <v/>
      </c>
      <c r="X69" s="57"/>
      <c r="Y69" s="47" t="str">
        <f t="shared" si="1"/>
        <v/>
      </c>
    </row>
    <row r="70" spans="1:25" ht="24" x14ac:dyDescent="0.2">
      <c r="A70" s="8">
        <v>54</v>
      </c>
      <c r="B70" s="47" t="str">
        <f>IFERROR(IF(Import_ZSO!$D$1="gmina",'tabela informacyjna dla JST'!$C$9,""),"")</f>
        <v>Ślemień gm. wiejska</v>
      </c>
      <c r="C70" s="47" t="str">
        <f>IFERROR((VLOOKUP(B70,Tabela1[],7,FALSE)),"")</f>
        <v>PL2405_KPP</v>
      </c>
      <c r="D70" s="48" t="str">
        <f>IFERROR((VLOOKUP(C70,KATALOGI!$A$34:$B$49,2,FALSE)),"")</f>
        <v>Kontrola przestrzegania zapisów uchwały antysmogowej dla województwa śląskiego oraz zakazu spalania odpadów</v>
      </c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47" t="str">
        <f t="shared" si="0"/>
        <v/>
      </c>
      <c r="V70" s="58"/>
      <c r="W70" s="47" t="str">
        <f>IFERROR(IF(T70="Poziom II",VLOOKUP(B70,KAT_TER!A:K,10,FALSE),IF(T70="Poziom III",VLOOKUP(B70,KAT_TER!A:K,11,FALSE),"")),"")</f>
        <v/>
      </c>
      <c r="X70" s="57"/>
      <c r="Y70" s="47" t="str">
        <f t="shared" si="1"/>
        <v/>
      </c>
    </row>
    <row r="71" spans="1:25" ht="24" x14ac:dyDescent="0.2">
      <c r="A71" s="8">
        <v>55</v>
      </c>
      <c r="B71" s="47" t="str">
        <f>IFERROR(IF(Import_ZSO!$D$1="gmina",'tabela informacyjna dla JST'!$C$9,""),"")</f>
        <v>Ślemień gm. wiejska</v>
      </c>
      <c r="C71" s="47" t="str">
        <f>IFERROR((VLOOKUP(B71,Tabela1[],7,FALSE)),"")</f>
        <v>PL2405_KPP</v>
      </c>
      <c r="D71" s="48" t="str">
        <f>IFERROR((VLOOKUP(C71,KATALOGI!$A$34:$B$49,2,FALSE)),"")</f>
        <v>Kontrola przestrzegania zapisów uchwały antysmogowej dla województwa śląskiego oraz zakazu spalania odpadów</v>
      </c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47" t="str">
        <f t="shared" si="0"/>
        <v/>
      </c>
      <c r="V71" s="58"/>
      <c r="W71" s="47" t="str">
        <f>IFERROR(IF(T71="Poziom II",VLOOKUP(B71,KAT_TER!A:K,10,FALSE),IF(T71="Poziom III",VLOOKUP(B71,KAT_TER!A:K,11,FALSE),"")),"")</f>
        <v/>
      </c>
      <c r="X71" s="57"/>
      <c r="Y71" s="47" t="str">
        <f t="shared" si="1"/>
        <v/>
      </c>
    </row>
    <row r="72" spans="1:25" ht="24" x14ac:dyDescent="0.2">
      <c r="A72" s="8">
        <v>56</v>
      </c>
      <c r="B72" s="47" t="str">
        <f>IFERROR(IF(Import_ZSO!$D$1="gmina",'tabela informacyjna dla JST'!$C$9,""),"")</f>
        <v>Ślemień gm. wiejska</v>
      </c>
      <c r="C72" s="47" t="str">
        <f>IFERROR((VLOOKUP(B72,Tabela1[],7,FALSE)),"")</f>
        <v>PL2405_KPP</v>
      </c>
      <c r="D72" s="48" t="str">
        <f>IFERROR((VLOOKUP(C72,KATALOGI!$A$34:$B$49,2,FALSE)),"")</f>
        <v>Kontrola przestrzegania zapisów uchwały antysmogowej dla województwa śląskiego oraz zakazu spalania odpadów</v>
      </c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47" t="str">
        <f t="shared" si="0"/>
        <v/>
      </c>
      <c r="V72" s="58"/>
      <c r="W72" s="47" t="str">
        <f>IFERROR(IF(T72="Poziom II",VLOOKUP(B72,KAT_TER!A:K,10,FALSE),IF(T72="Poziom III",VLOOKUP(B72,KAT_TER!A:K,11,FALSE),"")),"")</f>
        <v/>
      </c>
      <c r="X72" s="57"/>
      <c r="Y72" s="47" t="str">
        <f t="shared" si="1"/>
        <v/>
      </c>
    </row>
    <row r="73" spans="1:25" ht="24" x14ac:dyDescent="0.2">
      <c r="A73" s="8">
        <v>57</v>
      </c>
      <c r="B73" s="47" t="str">
        <f>IFERROR(IF(Import_ZSO!$D$1="gmina",'tabela informacyjna dla JST'!$C$9,""),"")</f>
        <v>Ślemień gm. wiejska</v>
      </c>
      <c r="C73" s="47" t="str">
        <f>IFERROR((VLOOKUP(B73,Tabela1[],7,FALSE)),"")</f>
        <v>PL2405_KPP</v>
      </c>
      <c r="D73" s="48" t="str">
        <f>IFERROR((VLOOKUP(C73,KATALOGI!$A$34:$B$49,2,FALSE)),"")</f>
        <v>Kontrola przestrzegania zapisów uchwały antysmogowej dla województwa śląskiego oraz zakazu spalania odpadów</v>
      </c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47" t="str">
        <f t="shared" si="0"/>
        <v/>
      </c>
      <c r="V73" s="58"/>
      <c r="W73" s="47" t="str">
        <f>IFERROR(IF(T73="Poziom II",VLOOKUP(B73,KAT_TER!A:K,10,FALSE),IF(T73="Poziom III",VLOOKUP(B73,KAT_TER!A:K,11,FALSE),"")),"")</f>
        <v/>
      </c>
      <c r="X73" s="57"/>
      <c r="Y73" s="47" t="str">
        <f t="shared" si="1"/>
        <v/>
      </c>
    </row>
    <row r="74" spans="1:25" ht="24" x14ac:dyDescent="0.2">
      <c r="A74" s="8">
        <v>58</v>
      </c>
      <c r="B74" s="47" t="str">
        <f>IFERROR(IF(Import_ZSO!$D$1="gmina",'tabela informacyjna dla JST'!$C$9,""),"")</f>
        <v>Ślemień gm. wiejska</v>
      </c>
      <c r="C74" s="47" t="str">
        <f>IFERROR((VLOOKUP(B74,Tabela1[],7,FALSE)),"")</f>
        <v>PL2405_KPP</v>
      </c>
      <c r="D74" s="48" t="str">
        <f>IFERROR((VLOOKUP(C74,KATALOGI!$A$34:$B$49,2,FALSE)),"")</f>
        <v>Kontrola przestrzegania zapisów uchwały antysmogowej dla województwa śląskiego oraz zakazu spalania odpadów</v>
      </c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47" t="str">
        <f t="shared" si="0"/>
        <v/>
      </c>
      <c r="V74" s="58"/>
      <c r="W74" s="47" t="str">
        <f>IFERROR(IF(T74="Poziom II",VLOOKUP(B74,KAT_TER!A:K,10,FALSE),IF(T74="Poziom III",VLOOKUP(B74,KAT_TER!A:K,11,FALSE),"")),"")</f>
        <v/>
      </c>
      <c r="X74" s="57"/>
      <c r="Y74" s="47" t="str">
        <f t="shared" si="1"/>
        <v/>
      </c>
    </row>
    <row r="75" spans="1:25" ht="24" x14ac:dyDescent="0.2">
      <c r="A75" s="8">
        <v>59</v>
      </c>
      <c r="B75" s="47" t="str">
        <f>IFERROR(IF(Import_ZSO!$D$1="gmina",'tabela informacyjna dla JST'!$C$9,""),"")</f>
        <v>Ślemień gm. wiejska</v>
      </c>
      <c r="C75" s="47" t="str">
        <f>IFERROR((VLOOKUP(B75,Tabela1[],7,FALSE)),"")</f>
        <v>PL2405_KPP</v>
      </c>
      <c r="D75" s="48" t="str">
        <f>IFERROR((VLOOKUP(C75,KATALOGI!$A$34:$B$49,2,FALSE)),"")</f>
        <v>Kontrola przestrzegania zapisów uchwały antysmogowej dla województwa śląskiego oraz zakazu spalania odpadów</v>
      </c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47" t="str">
        <f t="shared" si="0"/>
        <v/>
      </c>
      <c r="V75" s="58"/>
      <c r="W75" s="47" t="str">
        <f>IFERROR(IF(T75="Poziom II",VLOOKUP(B75,KAT_TER!A:K,10,FALSE),IF(T75="Poziom III",VLOOKUP(B75,KAT_TER!A:K,11,FALSE),"")),"")</f>
        <v/>
      </c>
      <c r="X75" s="57"/>
      <c r="Y75" s="47" t="str">
        <f t="shared" si="1"/>
        <v/>
      </c>
    </row>
    <row r="76" spans="1:25" ht="24" x14ac:dyDescent="0.2">
      <c r="A76" s="8">
        <v>60</v>
      </c>
      <c r="B76" s="47" t="str">
        <f>IFERROR(IF(Import_ZSO!$D$1="gmina",'tabela informacyjna dla JST'!$C$9,""),"")</f>
        <v>Ślemień gm. wiejska</v>
      </c>
      <c r="C76" s="47" t="str">
        <f>IFERROR((VLOOKUP(B76,Tabela1[],7,FALSE)),"")</f>
        <v>PL2405_KPP</v>
      </c>
      <c r="D76" s="48" t="str">
        <f>IFERROR((VLOOKUP(C76,KATALOGI!$A$34:$B$49,2,FALSE)),"")</f>
        <v>Kontrola przestrzegania zapisów uchwały antysmogowej dla województwa śląskiego oraz zakazu spalania odpadów</v>
      </c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47" t="str">
        <f t="shared" si="0"/>
        <v/>
      </c>
      <c r="V76" s="58"/>
      <c r="W76" s="47" t="str">
        <f>IFERROR(IF(T76="Poziom II",VLOOKUP(B76,KAT_TER!A:K,10,FALSE),IF(T76="Poziom III",VLOOKUP(B76,KAT_TER!A:K,11,FALSE),"")),"")</f>
        <v/>
      </c>
      <c r="X76" s="57"/>
      <c r="Y76" s="47" t="str">
        <f t="shared" si="1"/>
        <v/>
      </c>
    </row>
    <row r="77" spans="1:25" ht="24" x14ac:dyDescent="0.2">
      <c r="A77" s="8">
        <v>61</v>
      </c>
      <c r="B77" s="47" t="str">
        <f>IFERROR(IF(Import_ZSO!$D$1="gmina",'tabela informacyjna dla JST'!$C$9,""),"")</f>
        <v>Ślemień gm. wiejska</v>
      </c>
      <c r="C77" s="47" t="str">
        <f>IFERROR((VLOOKUP(B77,Tabela1[],7,FALSE)),"")</f>
        <v>PL2405_KPP</v>
      </c>
      <c r="D77" s="48" t="str">
        <f>IFERROR((VLOOKUP(C77,KATALOGI!$A$34:$B$49,2,FALSE)),"")</f>
        <v>Kontrola przestrzegania zapisów uchwały antysmogowej dla województwa śląskiego oraz zakazu spalania odpadów</v>
      </c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47" t="str">
        <f t="shared" si="0"/>
        <v/>
      </c>
      <c r="V77" s="58"/>
      <c r="W77" s="47" t="str">
        <f>IFERROR(IF(T77="Poziom II",VLOOKUP(B77,KAT_TER!A:K,10,FALSE),IF(T77="Poziom III",VLOOKUP(B77,KAT_TER!A:K,11,FALSE),"")),"")</f>
        <v/>
      </c>
      <c r="X77" s="57"/>
      <c r="Y77" s="47" t="str">
        <f t="shared" si="1"/>
        <v/>
      </c>
    </row>
    <row r="78" spans="1:25" ht="24" x14ac:dyDescent="0.2">
      <c r="A78" s="8">
        <v>62</v>
      </c>
      <c r="B78" s="47" t="str">
        <f>IFERROR(IF(Import_ZSO!$D$1="gmina",'tabela informacyjna dla JST'!$C$9,""),"")</f>
        <v>Ślemień gm. wiejska</v>
      </c>
      <c r="C78" s="47" t="str">
        <f>IFERROR((VLOOKUP(B78,Tabela1[],7,FALSE)),"")</f>
        <v>PL2405_KPP</v>
      </c>
      <c r="D78" s="48" t="str">
        <f>IFERROR((VLOOKUP(C78,KATALOGI!$A$34:$B$49,2,FALSE)),"")</f>
        <v>Kontrola przestrzegania zapisów uchwały antysmogowej dla województwa śląskiego oraz zakazu spalania odpadów</v>
      </c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47" t="str">
        <f t="shared" si="0"/>
        <v/>
      </c>
      <c r="V78" s="58"/>
      <c r="W78" s="47" t="str">
        <f>IFERROR(IF(T78="Poziom II",VLOOKUP(B78,KAT_TER!A:K,10,FALSE),IF(T78="Poziom III",VLOOKUP(B78,KAT_TER!A:K,11,FALSE),"")),"")</f>
        <v/>
      </c>
      <c r="X78" s="57"/>
      <c r="Y78" s="47" t="str">
        <f t="shared" si="1"/>
        <v/>
      </c>
    </row>
    <row r="79" spans="1:25" ht="24" x14ac:dyDescent="0.2">
      <c r="A79" s="8">
        <v>63</v>
      </c>
      <c r="B79" s="47" t="str">
        <f>IFERROR(IF(Import_ZSO!$D$1="gmina",'tabela informacyjna dla JST'!$C$9,""),"")</f>
        <v>Ślemień gm. wiejska</v>
      </c>
      <c r="C79" s="47" t="str">
        <f>IFERROR((VLOOKUP(B79,Tabela1[],7,FALSE)),"")</f>
        <v>PL2405_KPP</v>
      </c>
      <c r="D79" s="48" t="str">
        <f>IFERROR((VLOOKUP(C79,KATALOGI!$A$34:$B$49,2,FALSE)),"")</f>
        <v>Kontrola przestrzegania zapisów uchwały antysmogowej dla województwa śląskiego oraz zakazu spalania odpadów</v>
      </c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47" t="str">
        <f t="shared" si="0"/>
        <v/>
      </c>
      <c r="V79" s="58"/>
      <c r="W79" s="47" t="str">
        <f>IFERROR(IF(T79="Poziom II",VLOOKUP(B79,KAT_TER!A:K,10,FALSE),IF(T79="Poziom III",VLOOKUP(B79,KAT_TER!A:K,11,FALSE),"")),"")</f>
        <v/>
      </c>
      <c r="X79" s="57"/>
      <c r="Y79" s="47" t="str">
        <f t="shared" si="1"/>
        <v/>
      </c>
    </row>
    <row r="80" spans="1:25" ht="24" x14ac:dyDescent="0.2">
      <c r="A80" s="8">
        <v>64</v>
      </c>
      <c r="B80" s="47" t="str">
        <f>IFERROR(IF(Import_ZSO!$D$1="gmina",'tabela informacyjna dla JST'!$C$9,""),"")</f>
        <v>Ślemień gm. wiejska</v>
      </c>
      <c r="C80" s="47" t="str">
        <f>IFERROR((VLOOKUP(B80,Tabela1[],7,FALSE)),"")</f>
        <v>PL2405_KPP</v>
      </c>
      <c r="D80" s="48" t="str">
        <f>IFERROR((VLOOKUP(C80,KATALOGI!$A$34:$B$49,2,FALSE)),"")</f>
        <v>Kontrola przestrzegania zapisów uchwały antysmogowej dla województwa śląskiego oraz zakazu spalania odpadów</v>
      </c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47" t="str">
        <f t="shared" si="0"/>
        <v/>
      </c>
      <c r="V80" s="58"/>
      <c r="W80" s="47" t="str">
        <f>IFERROR(IF(T80="Poziom II",VLOOKUP(B80,KAT_TER!A:K,10,FALSE),IF(T80="Poziom III",VLOOKUP(B80,KAT_TER!A:K,11,FALSE),"")),"")</f>
        <v/>
      </c>
      <c r="X80" s="57"/>
      <c r="Y80" s="47" t="str">
        <f t="shared" si="1"/>
        <v/>
      </c>
    </row>
    <row r="81" spans="1:25" ht="24" x14ac:dyDescent="0.2">
      <c r="A81" s="8">
        <v>65</v>
      </c>
      <c r="B81" s="47" t="str">
        <f>IFERROR(IF(Import_ZSO!$D$1="gmina",'tabela informacyjna dla JST'!$C$9,""),"")</f>
        <v>Ślemień gm. wiejska</v>
      </c>
      <c r="C81" s="47" t="str">
        <f>IFERROR((VLOOKUP(B81,Tabela1[],7,FALSE)),"")</f>
        <v>PL2405_KPP</v>
      </c>
      <c r="D81" s="48" t="str">
        <f>IFERROR((VLOOKUP(C81,KATALOGI!$A$34:$B$49,2,FALSE)),"")</f>
        <v>Kontrola przestrzegania zapisów uchwały antysmogowej dla województwa śląskiego oraz zakazu spalania odpadów</v>
      </c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47" t="str">
        <f t="shared" si="0"/>
        <v/>
      </c>
      <c r="V81" s="58"/>
      <c r="W81" s="47" t="str">
        <f>IFERROR(IF(T81="Poziom II",VLOOKUP(B81,KAT_TER!A:K,10,FALSE),IF(T81="Poziom III",VLOOKUP(B81,KAT_TER!A:K,11,FALSE),"")),"")</f>
        <v/>
      </c>
      <c r="X81" s="57"/>
      <c r="Y81" s="47" t="str">
        <f t="shared" si="1"/>
        <v/>
      </c>
    </row>
    <row r="82" spans="1:25" ht="24" x14ac:dyDescent="0.2">
      <c r="A82" s="8">
        <v>66</v>
      </c>
      <c r="B82" s="47" t="str">
        <f>IFERROR(IF(Import_ZSO!$D$1="gmina",'tabela informacyjna dla JST'!$C$9,""),"")</f>
        <v>Ślemień gm. wiejska</v>
      </c>
      <c r="C82" s="47" t="str">
        <f>IFERROR((VLOOKUP(B82,Tabela1[],7,FALSE)),"")</f>
        <v>PL2405_KPP</v>
      </c>
      <c r="D82" s="48" t="str">
        <f>IFERROR((VLOOKUP(C82,KATALOGI!$A$34:$B$49,2,FALSE)),"")</f>
        <v>Kontrola przestrzegania zapisów uchwały antysmogowej dla województwa śląskiego oraz zakazu spalania odpadów</v>
      </c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47" t="str">
        <f t="shared" ref="U82:U145" si="2">IF(T82="Poziom II",$E$6,IF(T82="Poziom III",$E$7,""))</f>
        <v/>
      </c>
      <c r="V82" s="58"/>
      <c r="W82" s="47" t="str">
        <f>IFERROR(IF(T82="Poziom II",VLOOKUP(B82,KAT_TER!A:K,10,FALSE),IF(T82="Poziom III",VLOOKUP(B82,KAT_TER!A:K,11,FALSE),"")),"")</f>
        <v/>
      </c>
      <c r="X82" s="57"/>
      <c r="Y82" s="47" t="str">
        <f t="shared" ref="Y82:Y145" si="3">IF(ISBLANK(V82)=TRUE,"",(IF(X82&gt;=W82,"WYMAGANIE SPEŁNIONE","ZA MAŁO!")))</f>
        <v/>
      </c>
    </row>
    <row r="83" spans="1:25" ht="24" x14ac:dyDescent="0.2">
      <c r="A83" s="8">
        <v>67</v>
      </c>
      <c r="B83" s="47" t="str">
        <f>IFERROR(IF(Import_ZSO!$D$1="gmina",'tabela informacyjna dla JST'!$C$9,""),"")</f>
        <v>Ślemień gm. wiejska</v>
      </c>
      <c r="C83" s="47" t="str">
        <f>IFERROR((VLOOKUP(B83,Tabela1[],7,FALSE)),"")</f>
        <v>PL2405_KPP</v>
      </c>
      <c r="D83" s="48" t="str">
        <f>IFERROR((VLOOKUP(C83,KATALOGI!$A$34:$B$49,2,FALSE)),"")</f>
        <v>Kontrola przestrzegania zapisów uchwały antysmogowej dla województwa śląskiego oraz zakazu spalania odpadów</v>
      </c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47" t="str">
        <f t="shared" si="2"/>
        <v/>
      </c>
      <c r="V83" s="58"/>
      <c r="W83" s="47" t="str">
        <f>IFERROR(IF(T83="Poziom II",VLOOKUP(B83,KAT_TER!A:K,10,FALSE),IF(T83="Poziom III",VLOOKUP(B83,KAT_TER!A:K,11,FALSE),"")),"")</f>
        <v/>
      </c>
      <c r="X83" s="57"/>
      <c r="Y83" s="47" t="str">
        <f t="shared" si="3"/>
        <v/>
      </c>
    </row>
    <row r="84" spans="1:25" ht="24" x14ac:dyDescent="0.2">
      <c r="A84" s="8">
        <v>68</v>
      </c>
      <c r="B84" s="47" t="str">
        <f>IFERROR(IF(Import_ZSO!$D$1="gmina",'tabela informacyjna dla JST'!$C$9,""),"")</f>
        <v>Ślemień gm. wiejska</v>
      </c>
      <c r="C84" s="47" t="str">
        <f>IFERROR((VLOOKUP(B84,Tabela1[],7,FALSE)),"")</f>
        <v>PL2405_KPP</v>
      </c>
      <c r="D84" s="48" t="str">
        <f>IFERROR((VLOOKUP(C84,KATALOGI!$A$34:$B$49,2,FALSE)),"")</f>
        <v>Kontrola przestrzegania zapisów uchwały antysmogowej dla województwa śląskiego oraz zakazu spalania odpadów</v>
      </c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47" t="str">
        <f t="shared" si="2"/>
        <v/>
      </c>
      <c r="V84" s="58"/>
      <c r="W84" s="47" t="str">
        <f>IFERROR(IF(T84="Poziom II",VLOOKUP(B84,KAT_TER!A:K,10,FALSE),IF(T84="Poziom III",VLOOKUP(B84,KAT_TER!A:K,11,FALSE),"")),"")</f>
        <v/>
      </c>
      <c r="X84" s="57"/>
      <c r="Y84" s="47" t="str">
        <f t="shared" si="3"/>
        <v/>
      </c>
    </row>
    <row r="85" spans="1:25" ht="24" x14ac:dyDescent="0.2">
      <c r="A85" s="8">
        <v>69</v>
      </c>
      <c r="B85" s="47" t="str">
        <f>IFERROR(IF(Import_ZSO!$D$1="gmina",'tabela informacyjna dla JST'!$C$9,""),"")</f>
        <v>Ślemień gm. wiejska</v>
      </c>
      <c r="C85" s="47" t="str">
        <f>IFERROR((VLOOKUP(B85,Tabela1[],7,FALSE)),"")</f>
        <v>PL2405_KPP</v>
      </c>
      <c r="D85" s="48" t="str">
        <f>IFERROR((VLOOKUP(C85,KATALOGI!$A$34:$B$49,2,FALSE)),"")</f>
        <v>Kontrola przestrzegania zapisów uchwały antysmogowej dla województwa śląskiego oraz zakazu spalania odpadów</v>
      </c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47" t="str">
        <f t="shared" si="2"/>
        <v/>
      </c>
      <c r="V85" s="58"/>
      <c r="W85" s="47" t="str">
        <f>IFERROR(IF(T85="Poziom II",VLOOKUP(B85,KAT_TER!A:K,10,FALSE),IF(T85="Poziom III",VLOOKUP(B85,KAT_TER!A:K,11,FALSE),"")),"")</f>
        <v/>
      </c>
      <c r="X85" s="57"/>
      <c r="Y85" s="47" t="str">
        <f t="shared" si="3"/>
        <v/>
      </c>
    </row>
    <row r="86" spans="1:25" ht="24" x14ac:dyDescent="0.2">
      <c r="A86" s="8">
        <v>70</v>
      </c>
      <c r="B86" s="47" t="str">
        <f>IFERROR(IF(Import_ZSO!$D$1="gmina",'tabela informacyjna dla JST'!$C$9,""),"")</f>
        <v>Ślemień gm. wiejska</v>
      </c>
      <c r="C86" s="47" t="str">
        <f>IFERROR((VLOOKUP(B86,Tabela1[],7,FALSE)),"")</f>
        <v>PL2405_KPP</v>
      </c>
      <c r="D86" s="48" t="str">
        <f>IFERROR((VLOOKUP(C86,KATALOGI!$A$34:$B$49,2,FALSE)),"")</f>
        <v>Kontrola przestrzegania zapisów uchwały antysmogowej dla województwa śląskiego oraz zakazu spalania odpadów</v>
      </c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47" t="str">
        <f t="shared" si="2"/>
        <v/>
      </c>
      <c r="V86" s="58"/>
      <c r="W86" s="47" t="str">
        <f>IFERROR(IF(T86="Poziom II",VLOOKUP(B86,KAT_TER!A:K,10,FALSE),IF(T86="Poziom III",VLOOKUP(B86,KAT_TER!A:K,11,FALSE),"")),"")</f>
        <v/>
      </c>
      <c r="X86" s="57"/>
      <c r="Y86" s="47" t="str">
        <f t="shared" si="3"/>
        <v/>
      </c>
    </row>
    <row r="87" spans="1:25" ht="24" x14ac:dyDescent="0.2">
      <c r="A87" s="8">
        <v>71</v>
      </c>
      <c r="B87" s="47" t="str">
        <f>IFERROR(IF(Import_ZSO!$D$1="gmina",'tabela informacyjna dla JST'!$C$9,""),"")</f>
        <v>Ślemień gm. wiejska</v>
      </c>
      <c r="C87" s="47" t="str">
        <f>IFERROR((VLOOKUP(B87,Tabela1[],7,FALSE)),"")</f>
        <v>PL2405_KPP</v>
      </c>
      <c r="D87" s="48" t="str">
        <f>IFERROR((VLOOKUP(C87,KATALOGI!$A$34:$B$49,2,FALSE)),"")</f>
        <v>Kontrola przestrzegania zapisów uchwały antysmogowej dla województwa śląskiego oraz zakazu spalania odpadów</v>
      </c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47" t="str">
        <f t="shared" si="2"/>
        <v/>
      </c>
      <c r="V87" s="58"/>
      <c r="W87" s="47" t="str">
        <f>IFERROR(IF(T87="Poziom II",VLOOKUP(B87,KAT_TER!A:K,10,FALSE),IF(T87="Poziom III",VLOOKUP(B87,KAT_TER!A:K,11,FALSE),"")),"")</f>
        <v/>
      </c>
      <c r="X87" s="57"/>
      <c r="Y87" s="47" t="str">
        <f t="shared" si="3"/>
        <v/>
      </c>
    </row>
    <row r="88" spans="1:25" ht="24" x14ac:dyDescent="0.2">
      <c r="A88" s="8">
        <v>72</v>
      </c>
      <c r="B88" s="47" t="str">
        <f>IFERROR(IF(Import_ZSO!$D$1="gmina",'tabela informacyjna dla JST'!$C$9,""),"")</f>
        <v>Ślemień gm. wiejska</v>
      </c>
      <c r="C88" s="47" t="str">
        <f>IFERROR((VLOOKUP(B88,Tabela1[],7,FALSE)),"")</f>
        <v>PL2405_KPP</v>
      </c>
      <c r="D88" s="48" t="str">
        <f>IFERROR((VLOOKUP(C88,KATALOGI!$A$34:$B$49,2,FALSE)),"")</f>
        <v>Kontrola przestrzegania zapisów uchwały antysmogowej dla województwa śląskiego oraz zakazu spalania odpadów</v>
      </c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47" t="str">
        <f t="shared" si="2"/>
        <v/>
      </c>
      <c r="V88" s="58"/>
      <c r="W88" s="47" t="str">
        <f>IFERROR(IF(T88="Poziom II",VLOOKUP(B88,KAT_TER!A:K,10,FALSE),IF(T88="Poziom III",VLOOKUP(B88,KAT_TER!A:K,11,FALSE),"")),"")</f>
        <v/>
      </c>
      <c r="X88" s="57"/>
      <c r="Y88" s="47" t="str">
        <f t="shared" si="3"/>
        <v/>
      </c>
    </row>
    <row r="89" spans="1:25" ht="24" x14ac:dyDescent="0.2">
      <c r="A89" s="8">
        <v>73</v>
      </c>
      <c r="B89" s="47" t="str">
        <f>IFERROR(IF(Import_ZSO!$D$1="gmina",'tabela informacyjna dla JST'!$C$9,""),"")</f>
        <v>Ślemień gm. wiejska</v>
      </c>
      <c r="C89" s="47" t="str">
        <f>IFERROR((VLOOKUP(B89,Tabela1[],7,FALSE)),"")</f>
        <v>PL2405_KPP</v>
      </c>
      <c r="D89" s="48" t="str">
        <f>IFERROR((VLOOKUP(C89,KATALOGI!$A$34:$B$49,2,FALSE)),"")</f>
        <v>Kontrola przestrzegania zapisów uchwały antysmogowej dla województwa śląskiego oraz zakazu spalania odpadów</v>
      </c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47" t="str">
        <f t="shared" si="2"/>
        <v/>
      </c>
      <c r="V89" s="58"/>
      <c r="W89" s="47" t="str">
        <f>IFERROR(IF(T89="Poziom II",VLOOKUP(B89,KAT_TER!A:K,10,FALSE),IF(T89="Poziom III",VLOOKUP(B89,KAT_TER!A:K,11,FALSE),"")),"")</f>
        <v/>
      </c>
      <c r="X89" s="57"/>
      <c r="Y89" s="47" t="str">
        <f t="shared" si="3"/>
        <v/>
      </c>
    </row>
    <row r="90" spans="1:25" ht="24" x14ac:dyDescent="0.2">
      <c r="A90" s="8">
        <v>74</v>
      </c>
      <c r="B90" s="47" t="str">
        <f>IFERROR(IF(Import_ZSO!$D$1="gmina",'tabela informacyjna dla JST'!$C$9,""),"")</f>
        <v>Ślemień gm. wiejska</v>
      </c>
      <c r="C90" s="47" t="str">
        <f>IFERROR((VLOOKUP(B90,Tabela1[],7,FALSE)),"")</f>
        <v>PL2405_KPP</v>
      </c>
      <c r="D90" s="48" t="str">
        <f>IFERROR((VLOOKUP(C90,KATALOGI!$A$34:$B$49,2,FALSE)),"")</f>
        <v>Kontrola przestrzegania zapisów uchwały antysmogowej dla województwa śląskiego oraz zakazu spalania odpadów</v>
      </c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47" t="str">
        <f t="shared" si="2"/>
        <v/>
      </c>
      <c r="V90" s="58"/>
      <c r="W90" s="47" t="str">
        <f>IFERROR(IF(T90="Poziom II",VLOOKUP(B90,KAT_TER!A:K,10,FALSE),IF(T90="Poziom III",VLOOKUP(B90,KAT_TER!A:K,11,FALSE),"")),"")</f>
        <v/>
      </c>
      <c r="X90" s="57"/>
      <c r="Y90" s="47" t="str">
        <f t="shared" si="3"/>
        <v/>
      </c>
    </row>
    <row r="91" spans="1:25" ht="24" x14ac:dyDescent="0.2">
      <c r="A91" s="8">
        <v>75</v>
      </c>
      <c r="B91" s="47" t="str">
        <f>IFERROR(IF(Import_ZSO!$D$1="gmina",'tabela informacyjna dla JST'!$C$9,""),"")</f>
        <v>Ślemień gm. wiejska</v>
      </c>
      <c r="C91" s="47" t="str">
        <f>IFERROR((VLOOKUP(B91,Tabela1[],7,FALSE)),"")</f>
        <v>PL2405_KPP</v>
      </c>
      <c r="D91" s="48" t="str">
        <f>IFERROR((VLOOKUP(C91,KATALOGI!$A$34:$B$49,2,FALSE)),"")</f>
        <v>Kontrola przestrzegania zapisów uchwały antysmogowej dla województwa śląskiego oraz zakazu spalania odpadów</v>
      </c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47" t="str">
        <f t="shared" si="2"/>
        <v/>
      </c>
      <c r="V91" s="58"/>
      <c r="W91" s="47" t="str">
        <f>IFERROR(IF(T91="Poziom II",VLOOKUP(B91,KAT_TER!A:K,10,FALSE),IF(T91="Poziom III",VLOOKUP(B91,KAT_TER!A:K,11,FALSE),"")),"")</f>
        <v/>
      </c>
      <c r="X91" s="57"/>
      <c r="Y91" s="47" t="str">
        <f t="shared" si="3"/>
        <v/>
      </c>
    </row>
    <row r="92" spans="1:25" ht="24" x14ac:dyDescent="0.2">
      <c r="A92" s="8">
        <v>76</v>
      </c>
      <c r="B92" s="47" t="str">
        <f>IFERROR(IF(Import_ZSO!$D$1="gmina",'tabela informacyjna dla JST'!$C$9,""),"")</f>
        <v>Ślemień gm. wiejska</v>
      </c>
      <c r="C92" s="47" t="str">
        <f>IFERROR((VLOOKUP(B92,Tabela1[],7,FALSE)),"")</f>
        <v>PL2405_KPP</v>
      </c>
      <c r="D92" s="48" t="str">
        <f>IFERROR((VLOOKUP(C92,KATALOGI!$A$34:$B$49,2,FALSE)),"")</f>
        <v>Kontrola przestrzegania zapisów uchwały antysmogowej dla województwa śląskiego oraz zakazu spalania odpadów</v>
      </c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47" t="str">
        <f t="shared" si="2"/>
        <v/>
      </c>
      <c r="V92" s="58"/>
      <c r="W92" s="47" t="str">
        <f>IFERROR(IF(T92="Poziom II",VLOOKUP(B92,KAT_TER!A:K,10,FALSE),IF(T92="Poziom III",VLOOKUP(B92,KAT_TER!A:K,11,FALSE),"")),"")</f>
        <v/>
      </c>
      <c r="X92" s="57"/>
      <c r="Y92" s="47" t="str">
        <f t="shared" si="3"/>
        <v/>
      </c>
    </row>
    <row r="93" spans="1:25" ht="24" x14ac:dyDescent="0.2">
      <c r="A93" s="8">
        <v>77</v>
      </c>
      <c r="B93" s="47" t="str">
        <f>IFERROR(IF(Import_ZSO!$D$1="gmina",'tabela informacyjna dla JST'!$C$9,""),"")</f>
        <v>Ślemień gm. wiejska</v>
      </c>
      <c r="C93" s="47" t="str">
        <f>IFERROR((VLOOKUP(B93,Tabela1[],7,FALSE)),"")</f>
        <v>PL2405_KPP</v>
      </c>
      <c r="D93" s="48" t="str">
        <f>IFERROR((VLOOKUP(C93,KATALOGI!$A$34:$B$49,2,FALSE)),"")</f>
        <v>Kontrola przestrzegania zapisów uchwały antysmogowej dla województwa śląskiego oraz zakazu spalania odpadów</v>
      </c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47" t="str">
        <f t="shared" si="2"/>
        <v/>
      </c>
      <c r="V93" s="58"/>
      <c r="W93" s="47" t="str">
        <f>IFERROR(IF(T93="Poziom II",VLOOKUP(B93,KAT_TER!A:K,10,FALSE),IF(T93="Poziom III",VLOOKUP(B93,KAT_TER!A:K,11,FALSE),"")),"")</f>
        <v/>
      </c>
      <c r="X93" s="57"/>
      <c r="Y93" s="47" t="str">
        <f t="shared" si="3"/>
        <v/>
      </c>
    </row>
    <row r="94" spans="1:25" ht="24" x14ac:dyDescent="0.2">
      <c r="A94" s="8">
        <v>78</v>
      </c>
      <c r="B94" s="47" t="str">
        <f>IFERROR(IF(Import_ZSO!$D$1="gmina",'tabela informacyjna dla JST'!$C$9,""),"")</f>
        <v>Ślemień gm. wiejska</v>
      </c>
      <c r="C94" s="47" t="str">
        <f>IFERROR((VLOOKUP(B94,Tabela1[],7,FALSE)),"")</f>
        <v>PL2405_KPP</v>
      </c>
      <c r="D94" s="48" t="str">
        <f>IFERROR((VLOOKUP(C94,KATALOGI!$A$34:$B$49,2,FALSE)),"")</f>
        <v>Kontrola przestrzegania zapisów uchwały antysmogowej dla województwa śląskiego oraz zakazu spalania odpadów</v>
      </c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47" t="str">
        <f t="shared" si="2"/>
        <v/>
      </c>
      <c r="V94" s="58"/>
      <c r="W94" s="47" t="str">
        <f>IFERROR(IF(T94="Poziom II",VLOOKUP(B94,KAT_TER!A:K,10,FALSE),IF(T94="Poziom III",VLOOKUP(B94,KAT_TER!A:K,11,FALSE),"")),"")</f>
        <v/>
      </c>
      <c r="X94" s="57"/>
      <c r="Y94" s="47" t="str">
        <f t="shared" si="3"/>
        <v/>
      </c>
    </row>
    <row r="95" spans="1:25" ht="24" x14ac:dyDescent="0.2">
      <c r="A95" s="8">
        <v>79</v>
      </c>
      <c r="B95" s="47" t="str">
        <f>IFERROR(IF(Import_ZSO!$D$1="gmina",'tabela informacyjna dla JST'!$C$9,""),"")</f>
        <v>Ślemień gm. wiejska</v>
      </c>
      <c r="C95" s="47" t="str">
        <f>IFERROR((VLOOKUP(B95,Tabela1[],7,FALSE)),"")</f>
        <v>PL2405_KPP</v>
      </c>
      <c r="D95" s="48" t="str">
        <f>IFERROR((VLOOKUP(C95,KATALOGI!$A$34:$B$49,2,FALSE)),"")</f>
        <v>Kontrola przestrzegania zapisów uchwały antysmogowej dla województwa śląskiego oraz zakazu spalania odpadów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47" t="str">
        <f t="shared" si="2"/>
        <v/>
      </c>
      <c r="V95" s="58"/>
      <c r="W95" s="47" t="str">
        <f>IFERROR(IF(T95="Poziom II",VLOOKUP(B95,KAT_TER!A:K,10,FALSE),IF(T95="Poziom III",VLOOKUP(B95,KAT_TER!A:K,11,FALSE),"")),"")</f>
        <v/>
      </c>
      <c r="X95" s="57"/>
      <c r="Y95" s="47" t="str">
        <f t="shared" si="3"/>
        <v/>
      </c>
    </row>
    <row r="96" spans="1:25" ht="24" x14ac:dyDescent="0.2">
      <c r="A96" s="8">
        <v>80</v>
      </c>
      <c r="B96" s="47" t="str">
        <f>IFERROR(IF(Import_ZSO!$D$1="gmina",'tabela informacyjna dla JST'!$C$9,""),"")</f>
        <v>Ślemień gm. wiejska</v>
      </c>
      <c r="C96" s="47" t="str">
        <f>IFERROR((VLOOKUP(B96,Tabela1[],7,FALSE)),"")</f>
        <v>PL2405_KPP</v>
      </c>
      <c r="D96" s="48" t="str">
        <f>IFERROR((VLOOKUP(C96,KATALOGI!$A$34:$B$49,2,FALSE)),"")</f>
        <v>Kontrola przestrzegania zapisów uchwały antysmogowej dla województwa śląskiego oraz zakazu spalania odpadów</v>
      </c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47" t="str">
        <f t="shared" si="2"/>
        <v/>
      </c>
      <c r="V96" s="58"/>
      <c r="W96" s="47" t="str">
        <f>IFERROR(IF(T96="Poziom II",VLOOKUP(B96,KAT_TER!A:K,10,FALSE),IF(T96="Poziom III",VLOOKUP(B96,KAT_TER!A:K,11,FALSE),"")),"")</f>
        <v/>
      </c>
      <c r="X96" s="57"/>
      <c r="Y96" s="47" t="str">
        <f t="shared" si="3"/>
        <v/>
      </c>
    </row>
    <row r="97" spans="1:25" ht="24" x14ac:dyDescent="0.2">
      <c r="A97" s="8">
        <v>81</v>
      </c>
      <c r="B97" s="47" t="str">
        <f>IFERROR(IF(Import_ZSO!$D$1="gmina",'tabela informacyjna dla JST'!$C$9,""),"")</f>
        <v>Ślemień gm. wiejska</v>
      </c>
      <c r="C97" s="47" t="str">
        <f>IFERROR((VLOOKUP(B97,Tabela1[],7,FALSE)),"")</f>
        <v>PL2405_KPP</v>
      </c>
      <c r="D97" s="48" t="str">
        <f>IFERROR((VLOOKUP(C97,KATALOGI!$A$34:$B$49,2,FALSE)),"")</f>
        <v>Kontrola przestrzegania zapisów uchwały antysmogowej dla województwa śląskiego oraz zakazu spalania odpadów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47" t="str">
        <f t="shared" si="2"/>
        <v/>
      </c>
      <c r="V97" s="58"/>
      <c r="W97" s="47" t="str">
        <f>IFERROR(IF(T97="Poziom II",VLOOKUP(B97,KAT_TER!A:K,10,FALSE),IF(T97="Poziom III",VLOOKUP(B97,KAT_TER!A:K,11,FALSE),"")),"")</f>
        <v/>
      </c>
      <c r="X97" s="57"/>
      <c r="Y97" s="47" t="str">
        <f t="shared" si="3"/>
        <v/>
      </c>
    </row>
    <row r="98" spans="1:25" ht="24" x14ac:dyDescent="0.2">
      <c r="A98" s="8">
        <v>82</v>
      </c>
      <c r="B98" s="47" t="str">
        <f>IFERROR(IF(Import_ZSO!$D$1="gmina",'tabela informacyjna dla JST'!$C$9,""),"")</f>
        <v>Ślemień gm. wiejska</v>
      </c>
      <c r="C98" s="47" t="str">
        <f>IFERROR((VLOOKUP(B98,Tabela1[],7,FALSE)),"")</f>
        <v>PL2405_KPP</v>
      </c>
      <c r="D98" s="48" t="str">
        <f>IFERROR((VLOOKUP(C98,KATALOGI!$A$34:$B$49,2,FALSE)),"")</f>
        <v>Kontrola przestrzegania zapisów uchwały antysmogowej dla województwa śląskiego oraz zakazu spalania odpadów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47" t="str">
        <f t="shared" si="2"/>
        <v/>
      </c>
      <c r="V98" s="58"/>
      <c r="W98" s="47" t="str">
        <f>IFERROR(IF(T98="Poziom II",VLOOKUP(B98,KAT_TER!A:K,10,FALSE),IF(T98="Poziom III",VLOOKUP(B98,KAT_TER!A:K,11,FALSE),"")),"")</f>
        <v/>
      </c>
      <c r="X98" s="57"/>
      <c r="Y98" s="47" t="str">
        <f t="shared" si="3"/>
        <v/>
      </c>
    </row>
    <row r="99" spans="1:25" ht="24" x14ac:dyDescent="0.2">
      <c r="A99" s="8">
        <v>83</v>
      </c>
      <c r="B99" s="47" t="str">
        <f>IFERROR(IF(Import_ZSO!$D$1="gmina",'tabela informacyjna dla JST'!$C$9,""),"")</f>
        <v>Ślemień gm. wiejska</v>
      </c>
      <c r="C99" s="47" t="str">
        <f>IFERROR((VLOOKUP(B99,Tabela1[],7,FALSE)),"")</f>
        <v>PL2405_KPP</v>
      </c>
      <c r="D99" s="48" t="str">
        <f>IFERROR((VLOOKUP(C99,KATALOGI!$A$34:$B$49,2,FALSE)),"")</f>
        <v>Kontrola przestrzegania zapisów uchwały antysmogowej dla województwa śląskiego oraz zakazu spalania odpadów</v>
      </c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47" t="str">
        <f t="shared" si="2"/>
        <v/>
      </c>
      <c r="V99" s="58"/>
      <c r="W99" s="47" t="str">
        <f>IFERROR(IF(T99="Poziom II",VLOOKUP(B99,KAT_TER!A:K,10,FALSE),IF(T99="Poziom III",VLOOKUP(B99,KAT_TER!A:K,11,FALSE),"")),"")</f>
        <v/>
      </c>
      <c r="X99" s="57"/>
      <c r="Y99" s="47" t="str">
        <f t="shared" si="3"/>
        <v/>
      </c>
    </row>
    <row r="100" spans="1:25" ht="24" x14ac:dyDescent="0.2">
      <c r="A100" s="8">
        <v>84</v>
      </c>
      <c r="B100" s="47" t="str">
        <f>IFERROR(IF(Import_ZSO!$D$1="gmina",'tabela informacyjna dla JST'!$C$9,""),"")</f>
        <v>Ślemień gm. wiejska</v>
      </c>
      <c r="C100" s="47" t="str">
        <f>IFERROR((VLOOKUP(B100,Tabela1[],7,FALSE)),"")</f>
        <v>PL2405_KPP</v>
      </c>
      <c r="D100" s="48" t="str">
        <f>IFERROR((VLOOKUP(C100,KATALOGI!$A$34:$B$49,2,FALSE)),"")</f>
        <v>Kontrola przestrzegania zapisów uchwały antysmogowej dla województwa śląskiego oraz zakazu spalania odpadów</v>
      </c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47" t="str">
        <f t="shared" si="2"/>
        <v/>
      </c>
      <c r="V100" s="58"/>
      <c r="W100" s="47" t="str">
        <f>IFERROR(IF(T100="Poziom II",VLOOKUP(B100,KAT_TER!A:K,10,FALSE),IF(T100="Poziom III",VLOOKUP(B100,KAT_TER!A:K,11,FALSE),"")),"")</f>
        <v/>
      </c>
      <c r="X100" s="57"/>
      <c r="Y100" s="47" t="str">
        <f t="shared" si="3"/>
        <v/>
      </c>
    </row>
    <row r="101" spans="1:25" ht="24" x14ac:dyDescent="0.2">
      <c r="A101" s="8">
        <v>85</v>
      </c>
      <c r="B101" s="47" t="str">
        <f>IFERROR(IF(Import_ZSO!$D$1="gmina",'tabela informacyjna dla JST'!$C$9,""),"")</f>
        <v>Ślemień gm. wiejska</v>
      </c>
      <c r="C101" s="47" t="str">
        <f>IFERROR((VLOOKUP(B101,Tabela1[],7,FALSE)),"")</f>
        <v>PL2405_KPP</v>
      </c>
      <c r="D101" s="48" t="str">
        <f>IFERROR((VLOOKUP(C101,KATALOGI!$A$34:$B$49,2,FALSE)),"")</f>
        <v>Kontrola przestrzegania zapisów uchwały antysmogowej dla województwa śląskiego oraz zakazu spalania odpadów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47" t="str">
        <f t="shared" si="2"/>
        <v/>
      </c>
      <c r="V101" s="58"/>
      <c r="W101" s="47" t="str">
        <f>IFERROR(IF(T101="Poziom II",VLOOKUP(B101,KAT_TER!A:K,10,FALSE),IF(T101="Poziom III",VLOOKUP(B101,KAT_TER!A:K,11,FALSE),"")),"")</f>
        <v/>
      </c>
      <c r="X101" s="57"/>
      <c r="Y101" s="47" t="str">
        <f t="shared" si="3"/>
        <v/>
      </c>
    </row>
    <row r="102" spans="1:25" ht="24" x14ac:dyDescent="0.2">
      <c r="A102" s="8">
        <v>86</v>
      </c>
      <c r="B102" s="47" t="str">
        <f>IFERROR(IF(Import_ZSO!$D$1="gmina",'tabela informacyjna dla JST'!$C$9,""),"")</f>
        <v>Ślemień gm. wiejska</v>
      </c>
      <c r="C102" s="47" t="str">
        <f>IFERROR((VLOOKUP(B102,Tabela1[],7,FALSE)),"")</f>
        <v>PL2405_KPP</v>
      </c>
      <c r="D102" s="48" t="str">
        <f>IFERROR((VLOOKUP(C102,KATALOGI!$A$34:$B$49,2,FALSE)),"")</f>
        <v>Kontrola przestrzegania zapisów uchwały antysmogowej dla województwa śląskiego oraz zakazu spalania odpadów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47" t="str">
        <f t="shared" si="2"/>
        <v/>
      </c>
      <c r="V102" s="58"/>
      <c r="W102" s="47" t="str">
        <f>IFERROR(IF(T102="Poziom II",VLOOKUP(B102,KAT_TER!A:K,10,FALSE),IF(T102="Poziom III",VLOOKUP(B102,KAT_TER!A:K,11,FALSE),"")),"")</f>
        <v/>
      </c>
      <c r="X102" s="57"/>
      <c r="Y102" s="47" t="str">
        <f t="shared" si="3"/>
        <v/>
      </c>
    </row>
    <row r="103" spans="1:25" ht="24" x14ac:dyDescent="0.2">
      <c r="A103" s="8">
        <v>87</v>
      </c>
      <c r="B103" s="47" t="str">
        <f>IFERROR(IF(Import_ZSO!$D$1="gmina",'tabela informacyjna dla JST'!$C$9,""),"")</f>
        <v>Ślemień gm. wiejska</v>
      </c>
      <c r="C103" s="47" t="str">
        <f>IFERROR((VLOOKUP(B103,Tabela1[],7,FALSE)),"")</f>
        <v>PL2405_KPP</v>
      </c>
      <c r="D103" s="48" t="str">
        <f>IFERROR((VLOOKUP(C103,KATALOGI!$A$34:$B$49,2,FALSE)),"")</f>
        <v>Kontrola przestrzegania zapisów uchwały antysmogowej dla województwa śląskiego oraz zakazu spalania odpadów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47" t="str">
        <f t="shared" si="2"/>
        <v/>
      </c>
      <c r="V103" s="58"/>
      <c r="W103" s="47" t="str">
        <f>IFERROR(IF(T103="Poziom II",VLOOKUP(B103,KAT_TER!A:K,10,FALSE),IF(T103="Poziom III",VLOOKUP(B103,KAT_TER!A:K,11,FALSE),"")),"")</f>
        <v/>
      </c>
      <c r="X103" s="57"/>
      <c r="Y103" s="47" t="str">
        <f t="shared" si="3"/>
        <v/>
      </c>
    </row>
    <row r="104" spans="1:25" ht="24" x14ac:dyDescent="0.2">
      <c r="A104" s="8">
        <v>88</v>
      </c>
      <c r="B104" s="47" t="str">
        <f>IFERROR(IF(Import_ZSO!$D$1="gmina",'tabela informacyjna dla JST'!$C$9,""),"")</f>
        <v>Ślemień gm. wiejska</v>
      </c>
      <c r="C104" s="47" t="str">
        <f>IFERROR((VLOOKUP(B104,Tabela1[],7,FALSE)),"")</f>
        <v>PL2405_KPP</v>
      </c>
      <c r="D104" s="48" t="str">
        <f>IFERROR((VLOOKUP(C104,KATALOGI!$A$34:$B$49,2,FALSE)),"")</f>
        <v>Kontrola przestrzegania zapisów uchwały antysmogowej dla województwa śląskiego oraz zakazu spalania odpadów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47" t="str">
        <f t="shared" si="2"/>
        <v/>
      </c>
      <c r="V104" s="58"/>
      <c r="W104" s="47" t="str">
        <f>IFERROR(IF(T104="Poziom II",VLOOKUP(B104,KAT_TER!A:K,10,FALSE),IF(T104="Poziom III",VLOOKUP(B104,KAT_TER!A:K,11,FALSE),"")),"")</f>
        <v/>
      </c>
      <c r="X104" s="57"/>
      <c r="Y104" s="47" t="str">
        <f t="shared" si="3"/>
        <v/>
      </c>
    </row>
    <row r="105" spans="1:25" ht="24" x14ac:dyDescent="0.2">
      <c r="A105" s="8">
        <v>89</v>
      </c>
      <c r="B105" s="47" t="str">
        <f>IFERROR(IF(Import_ZSO!$D$1="gmina",'tabela informacyjna dla JST'!$C$9,""),"")</f>
        <v>Ślemień gm. wiejska</v>
      </c>
      <c r="C105" s="47" t="str">
        <f>IFERROR((VLOOKUP(B105,Tabela1[],7,FALSE)),"")</f>
        <v>PL2405_KPP</v>
      </c>
      <c r="D105" s="48" t="str">
        <f>IFERROR((VLOOKUP(C105,KATALOGI!$A$34:$B$49,2,FALSE)),"")</f>
        <v>Kontrola przestrzegania zapisów uchwały antysmogowej dla województwa śląskiego oraz zakazu spalania odpadów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47" t="str">
        <f t="shared" si="2"/>
        <v/>
      </c>
      <c r="V105" s="58"/>
      <c r="W105" s="47" t="str">
        <f>IFERROR(IF(T105="Poziom II",VLOOKUP(B105,KAT_TER!A:K,10,FALSE),IF(T105="Poziom III",VLOOKUP(B105,KAT_TER!A:K,11,FALSE),"")),"")</f>
        <v/>
      </c>
      <c r="X105" s="57"/>
      <c r="Y105" s="47" t="str">
        <f t="shared" si="3"/>
        <v/>
      </c>
    </row>
    <row r="106" spans="1:25" ht="24" x14ac:dyDescent="0.2">
      <c r="A106" s="8">
        <v>90</v>
      </c>
      <c r="B106" s="47" t="str">
        <f>IFERROR(IF(Import_ZSO!$D$1="gmina",'tabela informacyjna dla JST'!$C$9,""),"")</f>
        <v>Ślemień gm. wiejska</v>
      </c>
      <c r="C106" s="47" t="str">
        <f>IFERROR((VLOOKUP(B106,Tabela1[],7,FALSE)),"")</f>
        <v>PL2405_KPP</v>
      </c>
      <c r="D106" s="48" t="str">
        <f>IFERROR((VLOOKUP(C106,KATALOGI!$A$34:$B$49,2,FALSE)),"")</f>
        <v>Kontrola przestrzegania zapisów uchwały antysmogowej dla województwa śląskiego oraz zakazu spalania odpadów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47" t="str">
        <f t="shared" si="2"/>
        <v/>
      </c>
      <c r="V106" s="58"/>
      <c r="W106" s="47" t="str">
        <f>IFERROR(IF(T106="Poziom II",VLOOKUP(B106,KAT_TER!A:K,10,FALSE),IF(T106="Poziom III",VLOOKUP(B106,KAT_TER!A:K,11,FALSE),"")),"")</f>
        <v/>
      </c>
      <c r="X106" s="57"/>
      <c r="Y106" s="47" t="str">
        <f t="shared" si="3"/>
        <v/>
      </c>
    </row>
    <row r="107" spans="1:25" ht="24" x14ac:dyDescent="0.2">
      <c r="A107" s="8">
        <v>91</v>
      </c>
      <c r="B107" s="47" t="str">
        <f>IFERROR(IF(Import_ZSO!$D$1="gmina",'tabela informacyjna dla JST'!$C$9,""),"")</f>
        <v>Ślemień gm. wiejska</v>
      </c>
      <c r="C107" s="47" t="str">
        <f>IFERROR((VLOOKUP(B107,Tabela1[],7,FALSE)),"")</f>
        <v>PL2405_KPP</v>
      </c>
      <c r="D107" s="48" t="str">
        <f>IFERROR((VLOOKUP(C107,KATALOGI!$A$34:$B$49,2,FALSE)),"")</f>
        <v>Kontrola przestrzegania zapisów uchwały antysmogowej dla województwa śląskiego oraz zakazu spalania odpadów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47" t="str">
        <f t="shared" si="2"/>
        <v/>
      </c>
      <c r="V107" s="58"/>
      <c r="W107" s="47" t="str">
        <f>IFERROR(IF(T107="Poziom II",VLOOKUP(B107,KAT_TER!A:K,10,FALSE),IF(T107="Poziom III",VLOOKUP(B107,KAT_TER!A:K,11,FALSE),"")),"")</f>
        <v/>
      </c>
      <c r="X107" s="57"/>
      <c r="Y107" s="47" t="str">
        <f t="shared" si="3"/>
        <v/>
      </c>
    </row>
    <row r="108" spans="1:25" ht="24" x14ac:dyDescent="0.2">
      <c r="A108" s="8">
        <v>92</v>
      </c>
      <c r="B108" s="47" t="str">
        <f>IFERROR(IF(Import_ZSO!$D$1="gmina",'tabela informacyjna dla JST'!$C$9,""),"")</f>
        <v>Ślemień gm. wiejska</v>
      </c>
      <c r="C108" s="47" t="str">
        <f>IFERROR((VLOOKUP(B108,Tabela1[],7,FALSE)),"")</f>
        <v>PL2405_KPP</v>
      </c>
      <c r="D108" s="48" t="str">
        <f>IFERROR((VLOOKUP(C108,KATALOGI!$A$34:$B$49,2,FALSE)),"")</f>
        <v>Kontrola przestrzegania zapisów uchwały antysmogowej dla województwa śląskiego oraz zakazu spalania odpadów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47" t="str">
        <f t="shared" si="2"/>
        <v/>
      </c>
      <c r="V108" s="58"/>
      <c r="W108" s="47" t="str">
        <f>IFERROR(IF(T108="Poziom II",VLOOKUP(B108,KAT_TER!A:K,10,FALSE),IF(T108="Poziom III",VLOOKUP(B108,KAT_TER!A:K,11,FALSE),"")),"")</f>
        <v/>
      </c>
      <c r="X108" s="57"/>
      <c r="Y108" s="47" t="str">
        <f t="shared" si="3"/>
        <v/>
      </c>
    </row>
    <row r="109" spans="1:25" ht="24" x14ac:dyDescent="0.2">
      <c r="A109" s="8">
        <v>93</v>
      </c>
      <c r="B109" s="47" t="str">
        <f>IFERROR(IF(Import_ZSO!$D$1="gmina",'tabela informacyjna dla JST'!$C$9,""),"")</f>
        <v>Ślemień gm. wiejska</v>
      </c>
      <c r="C109" s="47" t="str">
        <f>IFERROR((VLOOKUP(B109,Tabela1[],7,FALSE)),"")</f>
        <v>PL2405_KPP</v>
      </c>
      <c r="D109" s="48" t="str">
        <f>IFERROR((VLOOKUP(C109,KATALOGI!$A$34:$B$49,2,FALSE)),"")</f>
        <v>Kontrola przestrzegania zapisów uchwały antysmogowej dla województwa śląskiego oraz zakazu spalania odpadów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47" t="str">
        <f t="shared" si="2"/>
        <v/>
      </c>
      <c r="V109" s="58"/>
      <c r="W109" s="47" t="str">
        <f>IFERROR(IF(T109="Poziom II",VLOOKUP(B109,KAT_TER!A:K,10,FALSE),IF(T109="Poziom III",VLOOKUP(B109,KAT_TER!A:K,11,FALSE),"")),"")</f>
        <v/>
      </c>
      <c r="X109" s="57"/>
      <c r="Y109" s="47" t="str">
        <f t="shared" si="3"/>
        <v/>
      </c>
    </row>
    <row r="110" spans="1:25" ht="24" x14ac:dyDescent="0.2">
      <c r="A110" s="8">
        <v>94</v>
      </c>
      <c r="B110" s="47" t="str">
        <f>IFERROR(IF(Import_ZSO!$D$1="gmina",'tabela informacyjna dla JST'!$C$9,""),"")</f>
        <v>Ślemień gm. wiejska</v>
      </c>
      <c r="C110" s="47" t="str">
        <f>IFERROR((VLOOKUP(B110,Tabela1[],7,FALSE)),"")</f>
        <v>PL2405_KPP</v>
      </c>
      <c r="D110" s="48" t="str">
        <f>IFERROR((VLOOKUP(C110,KATALOGI!$A$34:$B$49,2,FALSE)),"")</f>
        <v>Kontrola przestrzegania zapisów uchwały antysmogowej dla województwa śląskiego oraz zakazu spalania odpadów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47" t="str">
        <f t="shared" si="2"/>
        <v/>
      </c>
      <c r="V110" s="58"/>
      <c r="W110" s="47" t="str">
        <f>IFERROR(IF(T110="Poziom II",VLOOKUP(B110,KAT_TER!A:K,10,FALSE),IF(T110="Poziom III",VLOOKUP(B110,KAT_TER!A:K,11,FALSE),"")),"")</f>
        <v/>
      </c>
      <c r="X110" s="57"/>
      <c r="Y110" s="47" t="str">
        <f t="shared" si="3"/>
        <v/>
      </c>
    </row>
    <row r="111" spans="1:25" ht="24" x14ac:dyDescent="0.2">
      <c r="A111" s="8">
        <v>95</v>
      </c>
      <c r="B111" s="47" t="str">
        <f>IFERROR(IF(Import_ZSO!$D$1="gmina",'tabela informacyjna dla JST'!$C$9,""),"")</f>
        <v>Ślemień gm. wiejska</v>
      </c>
      <c r="C111" s="47" t="str">
        <f>IFERROR((VLOOKUP(B111,Tabela1[],7,FALSE)),"")</f>
        <v>PL2405_KPP</v>
      </c>
      <c r="D111" s="48" t="str">
        <f>IFERROR((VLOOKUP(C111,KATALOGI!$A$34:$B$49,2,FALSE)),"")</f>
        <v>Kontrola przestrzegania zapisów uchwały antysmogowej dla województwa śląskiego oraz zakazu spalania odpadów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47" t="str">
        <f t="shared" si="2"/>
        <v/>
      </c>
      <c r="V111" s="58"/>
      <c r="W111" s="47" t="str">
        <f>IFERROR(IF(T111="Poziom II",VLOOKUP(B111,KAT_TER!A:K,10,FALSE),IF(T111="Poziom III",VLOOKUP(B111,KAT_TER!A:K,11,FALSE),"")),"")</f>
        <v/>
      </c>
      <c r="X111" s="57"/>
      <c r="Y111" s="47" t="str">
        <f t="shared" si="3"/>
        <v/>
      </c>
    </row>
    <row r="112" spans="1:25" ht="24" x14ac:dyDescent="0.2">
      <c r="A112" s="8">
        <v>96</v>
      </c>
      <c r="B112" s="47" t="str">
        <f>IFERROR(IF(Import_ZSO!$D$1="gmina",'tabela informacyjna dla JST'!$C$9,""),"")</f>
        <v>Ślemień gm. wiejska</v>
      </c>
      <c r="C112" s="47" t="str">
        <f>IFERROR((VLOOKUP(B112,Tabela1[],7,FALSE)),"")</f>
        <v>PL2405_KPP</v>
      </c>
      <c r="D112" s="48" t="str">
        <f>IFERROR((VLOOKUP(C112,KATALOGI!$A$34:$B$49,2,FALSE)),"")</f>
        <v>Kontrola przestrzegania zapisów uchwały antysmogowej dla województwa śląskiego oraz zakazu spalania odpadów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47" t="str">
        <f t="shared" si="2"/>
        <v/>
      </c>
      <c r="V112" s="58"/>
      <c r="W112" s="47" t="str">
        <f>IFERROR(IF(T112="Poziom II",VLOOKUP(B112,KAT_TER!A:K,10,FALSE),IF(T112="Poziom III",VLOOKUP(B112,KAT_TER!A:K,11,FALSE),"")),"")</f>
        <v/>
      </c>
      <c r="X112" s="57"/>
      <c r="Y112" s="47" t="str">
        <f t="shared" si="3"/>
        <v/>
      </c>
    </row>
    <row r="113" spans="1:25" ht="24" x14ac:dyDescent="0.2">
      <c r="A113" s="8">
        <v>97</v>
      </c>
      <c r="B113" s="47" t="str">
        <f>IFERROR(IF(Import_ZSO!$D$1="gmina",'tabela informacyjna dla JST'!$C$9,""),"")</f>
        <v>Ślemień gm. wiejska</v>
      </c>
      <c r="C113" s="47" t="str">
        <f>IFERROR((VLOOKUP(B113,Tabela1[],7,FALSE)),"")</f>
        <v>PL2405_KPP</v>
      </c>
      <c r="D113" s="48" t="str">
        <f>IFERROR((VLOOKUP(C113,KATALOGI!$A$34:$B$49,2,FALSE)),"")</f>
        <v>Kontrola przestrzegania zapisów uchwały antysmogowej dla województwa śląskiego oraz zakazu spalania odpadów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47" t="str">
        <f t="shared" si="2"/>
        <v/>
      </c>
      <c r="V113" s="58"/>
      <c r="W113" s="47" t="str">
        <f>IFERROR(IF(T113="Poziom II",VLOOKUP(B113,KAT_TER!A:K,10,FALSE),IF(T113="Poziom III",VLOOKUP(B113,KAT_TER!A:K,11,FALSE),"")),"")</f>
        <v/>
      </c>
      <c r="X113" s="57"/>
      <c r="Y113" s="47" t="str">
        <f t="shared" si="3"/>
        <v/>
      </c>
    </row>
    <row r="114" spans="1:25" ht="24" x14ac:dyDescent="0.2">
      <c r="A114" s="8">
        <v>98</v>
      </c>
      <c r="B114" s="47" t="str">
        <f>IFERROR(IF(Import_ZSO!$D$1="gmina",'tabela informacyjna dla JST'!$C$9,""),"")</f>
        <v>Ślemień gm. wiejska</v>
      </c>
      <c r="C114" s="47" t="str">
        <f>IFERROR((VLOOKUP(B114,Tabela1[],7,FALSE)),"")</f>
        <v>PL2405_KPP</v>
      </c>
      <c r="D114" s="48" t="str">
        <f>IFERROR((VLOOKUP(C114,KATALOGI!$A$34:$B$49,2,FALSE)),"")</f>
        <v>Kontrola przestrzegania zapisów uchwały antysmogowej dla województwa śląskiego oraz zakazu spalania odpadów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47" t="str">
        <f t="shared" si="2"/>
        <v/>
      </c>
      <c r="V114" s="58"/>
      <c r="W114" s="47" t="str">
        <f>IFERROR(IF(T114="Poziom II",VLOOKUP(B114,KAT_TER!A:K,10,FALSE),IF(T114="Poziom III",VLOOKUP(B114,KAT_TER!A:K,11,FALSE),"")),"")</f>
        <v/>
      </c>
      <c r="X114" s="57"/>
      <c r="Y114" s="47" t="str">
        <f t="shared" si="3"/>
        <v/>
      </c>
    </row>
    <row r="115" spans="1:25" ht="24" x14ac:dyDescent="0.2">
      <c r="A115" s="8">
        <v>99</v>
      </c>
      <c r="B115" s="47" t="str">
        <f>IFERROR(IF(Import_ZSO!$D$1="gmina",'tabela informacyjna dla JST'!$C$9,""),"")</f>
        <v>Ślemień gm. wiejska</v>
      </c>
      <c r="C115" s="47" t="str">
        <f>IFERROR((VLOOKUP(B115,Tabela1[],7,FALSE)),"")</f>
        <v>PL2405_KPP</v>
      </c>
      <c r="D115" s="48" t="str">
        <f>IFERROR((VLOOKUP(C115,KATALOGI!$A$34:$B$49,2,FALSE)),"")</f>
        <v>Kontrola przestrzegania zapisów uchwały antysmogowej dla województwa śląskiego oraz zakazu spalania odpadów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47" t="str">
        <f t="shared" si="2"/>
        <v/>
      </c>
      <c r="V115" s="58"/>
      <c r="W115" s="47" t="str">
        <f>IFERROR(IF(T115="Poziom II",VLOOKUP(B115,KAT_TER!A:K,10,FALSE),IF(T115="Poziom III",VLOOKUP(B115,KAT_TER!A:K,11,FALSE),"")),"")</f>
        <v/>
      </c>
      <c r="X115" s="57"/>
      <c r="Y115" s="47" t="str">
        <f t="shared" si="3"/>
        <v/>
      </c>
    </row>
    <row r="116" spans="1:25" ht="24" x14ac:dyDescent="0.2">
      <c r="A116" s="8">
        <v>100</v>
      </c>
      <c r="B116" s="47" t="str">
        <f>IFERROR(IF(Import_ZSO!$D$1="gmina",'tabela informacyjna dla JST'!$C$9,""),"")</f>
        <v>Ślemień gm. wiejska</v>
      </c>
      <c r="C116" s="47" t="str">
        <f>IFERROR((VLOOKUP(B116,Tabela1[],7,FALSE)),"")</f>
        <v>PL2405_KPP</v>
      </c>
      <c r="D116" s="48" t="str">
        <f>IFERROR((VLOOKUP(C116,KATALOGI!$A$34:$B$49,2,FALSE)),"")</f>
        <v>Kontrola przestrzegania zapisów uchwały antysmogowej dla województwa śląskiego oraz zakazu spalania odpadów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47" t="str">
        <f t="shared" si="2"/>
        <v/>
      </c>
      <c r="V116" s="58"/>
      <c r="W116" s="47" t="str">
        <f>IFERROR(IF(T116="Poziom II",VLOOKUP(B116,KAT_TER!A:K,10,FALSE),IF(T116="Poziom III",VLOOKUP(B116,KAT_TER!A:K,11,FALSE),"")),"")</f>
        <v/>
      </c>
      <c r="X116" s="57"/>
      <c r="Y116" s="47" t="str">
        <f t="shared" si="3"/>
        <v/>
      </c>
    </row>
    <row r="117" spans="1:25" ht="24" x14ac:dyDescent="0.2">
      <c r="A117" s="8">
        <v>101</v>
      </c>
      <c r="B117" s="47" t="str">
        <f>IFERROR(IF(Import_ZSO!$D$1="gmina",'tabela informacyjna dla JST'!$C$9,""),"")</f>
        <v>Ślemień gm. wiejska</v>
      </c>
      <c r="C117" s="47" t="str">
        <f>IFERROR((VLOOKUP(B117,Tabela1[],7,FALSE)),"")</f>
        <v>PL2405_KPP</v>
      </c>
      <c r="D117" s="48" t="str">
        <f>IFERROR((VLOOKUP(C117,KATALOGI!$A$34:$B$49,2,FALSE)),"")</f>
        <v>Kontrola przestrzegania zapisów uchwały antysmogowej dla województwa śląskiego oraz zakazu spalania odpadów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47" t="str">
        <f t="shared" si="2"/>
        <v/>
      </c>
      <c r="V117" s="58"/>
      <c r="W117" s="47" t="str">
        <f>IFERROR(IF(T117="Poziom II",VLOOKUP(B117,KAT_TER!A:K,10,FALSE),IF(T117="Poziom III",VLOOKUP(B117,KAT_TER!A:K,11,FALSE),"")),"")</f>
        <v/>
      </c>
      <c r="X117" s="57"/>
      <c r="Y117" s="47" t="str">
        <f t="shared" si="3"/>
        <v/>
      </c>
    </row>
    <row r="118" spans="1:25" ht="24" x14ac:dyDescent="0.2">
      <c r="A118" s="8">
        <v>102</v>
      </c>
      <c r="B118" s="47" t="str">
        <f>IFERROR(IF(Import_ZSO!$D$1="gmina",'tabela informacyjna dla JST'!$C$9,""),"")</f>
        <v>Ślemień gm. wiejska</v>
      </c>
      <c r="C118" s="47" t="str">
        <f>IFERROR((VLOOKUP(B118,Tabela1[],7,FALSE)),"")</f>
        <v>PL2405_KPP</v>
      </c>
      <c r="D118" s="48" t="str">
        <f>IFERROR((VLOOKUP(C118,KATALOGI!$A$34:$B$49,2,FALSE)),"")</f>
        <v>Kontrola przestrzegania zapisów uchwały antysmogowej dla województwa śląskiego oraz zakazu spalania odpadów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47" t="str">
        <f t="shared" si="2"/>
        <v/>
      </c>
      <c r="V118" s="58"/>
      <c r="W118" s="47" t="str">
        <f>IFERROR(IF(T118="Poziom II",VLOOKUP(B118,KAT_TER!A:K,10,FALSE),IF(T118="Poziom III",VLOOKUP(B118,KAT_TER!A:K,11,FALSE),"")),"")</f>
        <v/>
      </c>
      <c r="X118" s="57"/>
      <c r="Y118" s="47" t="str">
        <f t="shared" si="3"/>
        <v/>
      </c>
    </row>
    <row r="119" spans="1:25" ht="24" x14ac:dyDescent="0.2">
      <c r="A119" s="8">
        <v>103</v>
      </c>
      <c r="B119" s="47" t="str">
        <f>IFERROR(IF(Import_ZSO!$D$1="gmina",'tabela informacyjna dla JST'!$C$9,""),"")</f>
        <v>Ślemień gm. wiejska</v>
      </c>
      <c r="C119" s="47" t="str">
        <f>IFERROR((VLOOKUP(B119,Tabela1[],7,FALSE)),"")</f>
        <v>PL2405_KPP</v>
      </c>
      <c r="D119" s="48" t="str">
        <f>IFERROR((VLOOKUP(C119,KATALOGI!$A$34:$B$49,2,FALSE)),"")</f>
        <v>Kontrola przestrzegania zapisów uchwały antysmogowej dla województwa śląskiego oraz zakazu spalania odpadów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47" t="str">
        <f t="shared" si="2"/>
        <v/>
      </c>
      <c r="V119" s="58"/>
      <c r="W119" s="47" t="str">
        <f>IFERROR(IF(T119="Poziom II",VLOOKUP(B119,KAT_TER!A:K,10,FALSE),IF(T119="Poziom III",VLOOKUP(B119,KAT_TER!A:K,11,FALSE),"")),"")</f>
        <v/>
      </c>
      <c r="X119" s="57"/>
      <c r="Y119" s="47" t="str">
        <f t="shared" si="3"/>
        <v/>
      </c>
    </row>
    <row r="120" spans="1:25" ht="24" x14ac:dyDescent="0.2">
      <c r="A120" s="8">
        <v>104</v>
      </c>
      <c r="B120" s="47" t="str">
        <f>IFERROR(IF(Import_ZSO!$D$1="gmina",'tabela informacyjna dla JST'!$C$9,""),"")</f>
        <v>Ślemień gm. wiejska</v>
      </c>
      <c r="C120" s="47" t="str">
        <f>IFERROR((VLOOKUP(B120,Tabela1[],7,FALSE)),"")</f>
        <v>PL2405_KPP</v>
      </c>
      <c r="D120" s="48" t="str">
        <f>IFERROR((VLOOKUP(C120,KATALOGI!$A$34:$B$49,2,FALSE)),"")</f>
        <v>Kontrola przestrzegania zapisów uchwały antysmogowej dla województwa śląskiego oraz zakazu spalania odpadów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47" t="str">
        <f t="shared" si="2"/>
        <v/>
      </c>
      <c r="V120" s="58"/>
      <c r="W120" s="47" t="str">
        <f>IFERROR(IF(T120="Poziom II",VLOOKUP(B120,KAT_TER!A:K,10,FALSE),IF(T120="Poziom III",VLOOKUP(B120,KAT_TER!A:K,11,FALSE),"")),"")</f>
        <v/>
      </c>
      <c r="X120" s="57"/>
      <c r="Y120" s="47" t="str">
        <f t="shared" si="3"/>
        <v/>
      </c>
    </row>
    <row r="121" spans="1:25" ht="24" x14ac:dyDescent="0.2">
      <c r="A121" s="8">
        <v>105</v>
      </c>
      <c r="B121" s="47" t="str">
        <f>IFERROR(IF(Import_ZSO!$D$1="gmina",'tabela informacyjna dla JST'!$C$9,""),"")</f>
        <v>Ślemień gm. wiejska</v>
      </c>
      <c r="C121" s="47" t="str">
        <f>IFERROR((VLOOKUP(B121,Tabela1[],7,FALSE)),"")</f>
        <v>PL2405_KPP</v>
      </c>
      <c r="D121" s="48" t="str">
        <f>IFERROR((VLOOKUP(C121,KATALOGI!$A$34:$B$49,2,FALSE)),"")</f>
        <v>Kontrola przestrzegania zapisów uchwały antysmogowej dla województwa śląskiego oraz zakazu spalania odpadów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47" t="str">
        <f t="shared" si="2"/>
        <v/>
      </c>
      <c r="V121" s="58"/>
      <c r="W121" s="47" t="str">
        <f>IFERROR(IF(T121="Poziom II",VLOOKUP(B121,KAT_TER!A:K,10,FALSE),IF(T121="Poziom III",VLOOKUP(B121,KAT_TER!A:K,11,FALSE),"")),"")</f>
        <v/>
      </c>
      <c r="X121" s="57"/>
      <c r="Y121" s="47" t="str">
        <f t="shared" si="3"/>
        <v/>
      </c>
    </row>
    <row r="122" spans="1:25" ht="24" x14ac:dyDescent="0.2">
      <c r="A122" s="8">
        <v>106</v>
      </c>
      <c r="B122" s="47" t="str">
        <f>IFERROR(IF(Import_ZSO!$D$1="gmina",'tabela informacyjna dla JST'!$C$9,""),"")</f>
        <v>Ślemień gm. wiejska</v>
      </c>
      <c r="C122" s="47" t="str">
        <f>IFERROR((VLOOKUP(B122,Tabela1[],7,FALSE)),"")</f>
        <v>PL2405_KPP</v>
      </c>
      <c r="D122" s="48" t="str">
        <f>IFERROR((VLOOKUP(C122,KATALOGI!$A$34:$B$49,2,FALSE)),"")</f>
        <v>Kontrola przestrzegania zapisów uchwały antysmogowej dla województwa śląskiego oraz zakazu spalania odpadów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47" t="str">
        <f t="shared" si="2"/>
        <v/>
      </c>
      <c r="V122" s="58"/>
      <c r="W122" s="47" t="str">
        <f>IFERROR(IF(T122="Poziom II",VLOOKUP(B122,KAT_TER!A:K,10,FALSE),IF(T122="Poziom III",VLOOKUP(B122,KAT_TER!A:K,11,FALSE),"")),"")</f>
        <v/>
      </c>
      <c r="X122" s="57"/>
      <c r="Y122" s="47" t="str">
        <f t="shared" si="3"/>
        <v/>
      </c>
    </row>
    <row r="123" spans="1:25" ht="24" x14ac:dyDescent="0.2">
      <c r="A123" s="8">
        <v>107</v>
      </c>
      <c r="B123" s="47" t="str">
        <f>IFERROR(IF(Import_ZSO!$D$1="gmina",'tabela informacyjna dla JST'!$C$9,""),"")</f>
        <v>Ślemień gm. wiejska</v>
      </c>
      <c r="C123" s="47" t="str">
        <f>IFERROR((VLOOKUP(B123,Tabela1[],7,FALSE)),"")</f>
        <v>PL2405_KPP</v>
      </c>
      <c r="D123" s="48" t="str">
        <f>IFERROR((VLOOKUP(C123,KATALOGI!$A$34:$B$49,2,FALSE)),"")</f>
        <v>Kontrola przestrzegania zapisów uchwały antysmogowej dla województwa śląskiego oraz zakazu spalania odpadów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47" t="str">
        <f t="shared" si="2"/>
        <v/>
      </c>
      <c r="V123" s="58"/>
      <c r="W123" s="47" t="str">
        <f>IFERROR(IF(T123="Poziom II",VLOOKUP(B123,KAT_TER!A:K,10,FALSE),IF(T123="Poziom III",VLOOKUP(B123,KAT_TER!A:K,11,FALSE),"")),"")</f>
        <v/>
      </c>
      <c r="X123" s="57"/>
      <c r="Y123" s="47" t="str">
        <f t="shared" si="3"/>
        <v/>
      </c>
    </row>
    <row r="124" spans="1:25" ht="24" x14ac:dyDescent="0.2">
      <c r="A124" s="8">
        <v>108</v>
      </c>
      <c r="B124" s="47" t="str">
        <f>IFERROR(IF(Import_ZSO!$D$1="gmina",'tabela informacyjna dla JST'!$C$9,""),"")</f>
        <v>Ślemień gm. wiejska</v>
      </c>
      <c r="C124" s="47" t="str">
        <f>IFERROR((VLOOKUP(B124,Tabela1[],7,FALSE)),"")</f>
        <v>PL2405_KPP</v>
      </c>
      <c r="D124" s="48" t="str">
        <f>IFERROR((VLOOKUP(C124,KATALOGI!$A$34:$B$49,2,FALSE)),"")</f>
        <v>Kontrola przestrzegania zapisów uchwały antysmogowej dla województwa śląskiego oraz zakazu spalania odpadów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47" t="str">
        <f t="shared" si="2"/>
        <v/>
      </c>
      <c r="V124" s="58"/>
      <c r="W124" s="47" t="str">
        <f>IFERROR(IF(T124="Poziom II",VLOOKUP(B124,KAT_TER!A:K,10,FALSE),IF(T124="Poziom III",VLOOKUP(B124,KAT_TER!A:K,11,FALSE),"")),"")</f>
        <v/>
      </c>
      <c r="X124" s="57"/>
      <c r="Y124" s="47" t="str">
        <f t="shared" si="3"/>
        <v/>
      </c>
    </row>
    <row r="125" spans="1:25" ht="24" x14ac:dyDescent="0.2">
      <c r="A125" s="8">
        <v>109</v>
      </c>
      <c r="B125" s="47" t="str">
        <f>IFERROR(IF(Import_ZSO!$D$1="gmina",'tabela informacyjna dla JST'!$C$9,""),"")</f>
        <v>Ślemień gm. wiejska</v>
      </c>
      <c r="C125" s="47" t="str">
        <f>IFERROR((VLOOKUP(B125,Tabela1[],7,FALSE)),"")</f>
        <v>PL2405_KPP</v>
      </c>
      <c r="D125" s="48" t="str">
        <f>IFERROR((VLOOKUP(C125,KATALOGI!$A$34:$B$49,2,FALSE)),"")</f>
        <v>Kontrola przestrzegania zapisów uchwały antysmogowej dla województwa śląskiego oraz zakazu spalania odpadów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47" t="str">
        <f t="shared" si="2"/>
        <v/>
      </c>
      <c r="V125" s="58"/>
      <c r="W125" s="47" t="str">
        <f>IFERROR(IF(T125="Poziom II",VLOOKUP(B125,KAT_TER!A:K,10,FALSE),IF(T125="Poziom III",VLOOKUP(B125,KAT_TER!A:K,11,FALSE),"")),"")</f>
        <v/>
      </c>
      <c r="X125" s="57"/>
      <c r="Y125" s="47" t="str">
        <f t="shared" si="3"/>
        <v/>
      </c>
    </row>
    <row r="126" spans="1:25" ht="24" x14ac:dyDescent="0.2">
      <c r="A126" s="8">
        <v>110</v>
      </c>
      <c r="B126" s="47" t="str">
        <f>IFERROR(IF(Import_ZSO!$D$1="gmina",'tabela informacyjna dla JST'!$C$9,""),"")</f>
        <v>Ślemień gm. wiejska</v>
      </c>
      <c r="C126" s="47" t="str">
        <f>IFERROR((VLOOKUP(B126,Tabela1[],7,FALSE)),"")</f>
        <v>PL2405_KPP</v>
      </c>
      <c r="D126" s="48" t="str">
        <f>IFERROR((VLOOKUP(C126,KATALOGI!$A$34:$B$49,2,FALSE)),"")</f>
        <v>Kontrola przestrzegania zapisów uchwały antysmogowej dla województwa śląskiego oraz zakazu spalania odpadów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47" t="str">
        <f t="shared" si="2"/>
        <v/>
      </c>
      <c r="V126" s="58"/>
      <c r="W126" s="47" t="str">
        <f>IFERROR(IF(T126="Poziom II",VLOOKUP(B126,KAT_TER!A:K,10,FALSE),IF(T126="Poziom III",VLOOKUP(B126,KAT_TER!A:K,11,FALSE),"")),"")</f>
        <v/>
      </c>
      <c r="X126" s="57"/>
      <c r="Y126" s="47" t="str">
        <f t="shared" si="3"/>
        <v/>
      </c>
    </row>
    <row r="127" spans="1:25" ht="24" x14ac:dyDescent="0.2">
      <c r="A127" s="8">
        <v>111</v>
      </c>
      <c r="B127" s="47" t="str">
        <f>IFERROR(IF(Import_ZSO!$D$1="gmina",'tabela informacyjna dla JST'!$C$9,""),"")</f>
        <v>Ślemień gm. wiejska</v>
      </c>
      <c r="C127" s="47" t="str">
        <f>IFERROR((VLOOKUP(B127,Tabela1[],7,FALSE)),"")</f>
        <v>PL2405_KPP</v>
      </c>
      <c r="D127" s="48" t="str">
        <f>IFERROR((VLOOKUP(C127,KATALOGI!$A$34:$B$49,2,FALSE)),"")</f>
        <v>Kontrola przestrzegania zapisów uchwały antysmogowej dla województwa śląskiego oraz zakazu spalania odpadów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47" t="str">
        <f t="shared" si="2"/>
        <v/>
      </c>
      <c r="V127" s="58"/>
      <c r="W127" s="47" t="str">
        <f>IFERROR(IF(T127="Poziom II",VLOOKUP(B127,KAT_TER!A:K,10,FALSE),IF(T127="Poziom III",VLOOKUP(B127,KAT_TER!A:K,11,FALSE),"")),"")</f>
        <v/>
      </c>
      <c r="X127" s="57"/>
      <c r="Y127" s="47" t="str">
        <f t="shared" si="3"/>
        <v/>
      </c>
    </row>
    <row r="128" spans="1:25" ht="24" x14ac:dyDescent="0.2">
      <c r="A128" s="8">
        <v>112</v>
      </c>
      <c r="B128" s="47" t="str">
        <f>IFERROR(IF(Import_ZSO!$D$1="gmina",'tabela informacyjna dla JST'!$C$9,""),"")</f>
        <v>Ślemień gm. wiejska</v>
      </c>
      <c r="C128" s="47" t="str">
        <f>IFERROR((VLOOKUP(B128,Tabela1[],7,FALSE)),"")</f>
        <v>PL2405_KPP</v>
      </c>
      <c r="D128" s="48" t="str">
        <f>IFERROR((VLOOKUP(C128,KATALOGI!$A$34:$B$49,2,FALSE)),"")</f>
        <v>Kontrola przestrzegania zapisów uchwały antysmogowej dla województwa śląskiego oraz zakazu spalania odpadów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47" t="str">
        <f t="shared" si="2"/>
        <v/>
      </c>
      <c r="V128" s="58"/>
      <c r="W128" s="47" t="str">
        <f>IFERROR(IF(T128="Poziom II",VLOOKUP(B128,KAT_TER!A:K,10,FALSE),IF(T128="Poziom III",VLOOKUP(B128,KAT_TER!A:K,11,FALSE),"")),"")</f>
        <v/>
      </c>
      <c r="X128" s="57"/>
      <c r="Y128" s="47" t="str">
        <f t="shared" si="3"/>
        <v/>
      </c>
    </row>
    <row r="129" spans="1:25" ht="24" x14ac:dyDescent="0.2">
      <c r="A129" s="8">
        <v>113</v>
      </c>
      <c r="B129" s="47" t="str">
        <f>IFERROR(IF(Import_ZSO!$D$1="gmina",'tabela informacyjna dla JST'!$C$9,""),"")</f>
        <v>Ślemień gm. wiejska</v>
      </c>
      <c r="C129" s="47" t="str">
        <f>IFERROR((VLOOKUP(B129,Tabela1[],7,FALSE)),"")</f>
        <v>PL2405_KPP</v>
      </c>
      <c r="D129" s="48" t="str">
        <f>IFERROR((VLOOKUP(C129,KATALOGI!$A$34:$B$49,2,FALSE)),"")</f>
        <v>Kontrola przestrzegania zapisów uchwały antysmogowej dla województwa śląskiego oraz zakazu spalania odpadów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47" t="str">
        <f t="shared" si="2"/>
        <v/>
      </c>
      <c r="V129" s="58"/>
      <c r="W129" s="47" t="str">
        <f>IFERROR(IF(T129="Poziom II",VLOOKUP(B129,KAT_TER!A:K,10,FALSE),IF(T129="Poziom III",VLOOKUP(B129,KAT_TER!A:K,11,FALSE),"")),"")</f>
        <v/>
      </c>
      <c r="X129" s="57"/>
      <c r="Y129" s="47" t="str">
        <f t="shared" si="3"/>
        <v/>
      </c>
    </row>
    <row r="130" spans="1:25" ht="24" x14ac:dyDescent="0.2">
      <c r="A130" s="8">
        <v>114</v>
      </c>
      <c r="B130" s="47" t="str">
        <f>IFERROR(IF(Import_ZSO!$D$1="gmina",'tabela informacyjna dla JST'!$C$9,""),"")</f>
        <v>Ślemień gm. wiejska</v>
      </c>
      <c r="C130" s="47" t="str">
        <f>IFERROR((VLOOKUP(B130,Tabela1[],7,FALSE)),"")</f>
        <v>PL2405_KPP</v>
      </c>
      <c r="D130" s="48" t="str">
        <f>IFERROR((VLOOKUP(C130,KATALOGI!$A$34:$B$49,2,FALSE)),"")</f>
        <v>Kontrola przestrzegania zapisów uchwały antysmogowej dla województwa śląskiego oraz zakazu spalania odpadów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47" t="str">
        <f t="shared" si="2"/>
        <v/>
      </c>
      <c r="V130" s="58"/>
      <c r="W130" s="47" t="str">
        <f>IFERROR(IF(T130="Poziom II",VLOOKUP(B130,KAT_TER!A:K,10,FALSE),IF(T130="Poziom III",VLOOKUP(B130,KAT_TER!A:K,11,FALSE),"")),"")</f>
        <v/>
      </c>
      <c r="X130" s="57"/>
      <c r="Y130" s="47" t="str">
        <f t="shared" si="3"/>
        <v/>
      </c>
    </row>
    <row r="131" spans="1:25" ht="24" x14ac:dyDescent="0.2">
      <c r="A131" s="8">
        <v>115</v>
      </c>
      <c r="B131" s="47" t="str">
        <f>IFERROR(IF(Import_ZSO!$D$1="gmina",'tabela informacyjna dla JST'!$C$9,""),"")</f>
        <v>Ślemień gm. wiejska</v>
      </c>
      <c r="C131" s="47" t="str">
        <f>IFERROR((VLOOKUP(B131,Tabela1[],7,FALSE)),"")</f>
        <v>PL2405_KPP</v>
      </c>
      <c r="D131" s="48" t="str">
        <f>IFERROR((VLOOKUP(C131,KATALOGI!$A$34:$B$49,2,FALSE)),"")</f>
        <v>Kontrola przestrzegania zapisów uchwały antysmogowej dla województwa śląskiego oraz zakazu spalania odpadów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47" t="str">
        <f t="shared" si="2"/>
        <v/>
      </c>
      <c r="V131" s="58"/>
      <c r="W131" s="47" t="str">
        <f>IFERROR(IF(T131="Poziom II",VLOOKUP(B131,KAT_TER!A:K,10,FALSE),IF(T131="Poziom III",VLOOKUP(B131,KAT_TER!A:K,11,FALSE),"")),"")</f>
        <v/>
      </c>
      <c r="X131" s="57"/>
      <c r="Y131" s="47" t="str">
        <f t="shared" si="3"/>
        <v/>
      </c>
    </row>
    <row r="132" spans="1:25" ht="24" x14ac:dyDescent="0.2">
      <c r="A132" s="8">
        <v>116</v>
      </c>
      <c r="B132" s="47" t="str">
        <f>IFERROR(IF(Import_ZSO!$D$1="gmina",'tabela informacyjna dla JST'!$C$9,""),"")</f>
        <v>Ślemień gm. wiejska</v>
      </c>
      <c r="C132" s="47" t="str">
        <f>IFERROR((VLOOKUP(B132,Tabela1[],7,FALSE)),"")</f>
        <v>PL2405_KPP</v>
      </c>
      <c r="D132" s="48" t="str">
        <f>IFERROR((VLOOKUP(C132,KATALOGI!$A$34:$B$49,2,FALSE)),"")</f>
        <v>Kontrola przestrzegania zapisów uchwały antysmogowej dla województwa śląskiego oraz zakazu spalania odpadów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47" t="str">
        <f t="shared" si="2"/>
        <v/>
      </c>
      <c r="V132" s="58"/>
      <c r="W132" s="47" t="str">
        <f>IFERROR(IF(T132="Poziom II",VLOOKUP(B132,KAT_TER!A:K,10,FALSE),IF(T132="Poziom III",VLOOKUP(B132,KAT_TER!A:K,11,FALSE),"")),"")</f>
        <v/>
      </c>
      <c r="X132" s="57"/>
      <c r="Y132" s="47" t="str">
        <f t="shared" si="3"/>
        <v/>
      </c>
    </row>
    <row r="133" spans="1:25" ht="24" x14ac:dyDescent="0.2">
      <c r="A133" s="8">
        <v>117</v>
      </c>
      <c r="B133" s="47" t="str">
        <f>IFERROR(IF(Import_ZSO!$D$1="gmina",'tabela informacyjna dla JST'!$C$9,""),"")</f>
        <v>Ślemień gm. wiejska</v>
      </c>
      <c r="C133" s="47" t="str">
        <f>IFERROR((VLOOKUP(B133,Tabela1[],7,FALSE)),"")</f>
        <v>PL2405_KPP</v>
      </c>
      <c r="D133" s="48" t="str">
        <f>IFERROR((VLOOKUP(C133,KATALOGI!$A$34:$B$49,2,FALSE)),"")</f>
        <v>Kontrola przestrzegania zapisów uchwały antysmogowej dla województwa śląskiego oraz zakazu spalania odpadów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47" t="str">
        <f t="shared" si="2"/>
        <v/>
      </c>
      <c r="V133" s="58"/>
      <c r="W133" s="47" t="str">
        <f>IFERROR(IF(T133="Poziom II",VLOOKUP(B133,KAT_TER!A:K,10,FALSE),IF(T133="Poziom III",VLOOKUP(B133,KAT_TER!A:K,11,FALSE),"")),"")</f>
        <v/>
      </c>
      <c r="X133" s="57"/>
      <c r="Y133" s="47" t="str">
        <f t="shared" si="3"/>
        <v/>
      </c>
    </row>
    <row r="134" spans="1:25" ht="24" x14ac:dyDescent="0.2">
      <c r="A134" s="8">
        <v>118</v>
      </c>
      <c r="B134" s="47" t="str">
        <f>IFERROR(IF(Import_ZSO!$D$1="gmina",'tabela informacyjna dla JST'!$C$9,""),"")</f>
        <v>Ślemień gm. wiejska</v>
      </c>
      <c r="C134" s="47" t="str">
        <f>IFERROR((VLOOKUP(B134,Tabela1[],7,FALSE)),"")</f>
        <v>PL2405_KPP</v>
      </c>
      <c r="D134" s="48" t="str">
        <f>IFERROR((VLOOKUP(C134,KATALOGI!$A$34:$B$49,2,FALSE)),"")</f>
        <v>Kontrola przestrzegania zapisów uchwały antysmogowej dla województwa śląskiego oraz zakazu spalania odpadów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47" t="str">
        <f t="shared" si="2"/>
        <v/>
      </c>
      <c r="V134" s="58"/>
      <c r="W134" s="47" t="str">
        <f>IFERROR(IF(T134="Poziom II",VLOOKUP(B134,KAT_TER!A:K,10,FALSE),IF(T134="Poziom III",VLOOKUP(B134,KAT_TER!A:K,11,FALSE),"")),"")</f>
        <v/>
      </c>
      <c r="X134" s="57"/>
      <c r="Y134" s="47" t="str">
        <f t="shared" si="3"/>
        <v/>
      </c>
    </row>
    <row r="135" spans="1:25" ht="24" x14ac:dyDescent="0.2">
      <c r="A135" s="8">
        <v>119</v>
      </c>
      <c r="B135" s="47" t="str">
        <f>IFERROR(IF(Import_ZSO!$D$1="gmina",'tabela informacyjna dla JST'!$C$9,""),"")</f>
        <v>Ślemień gm. wiejska</v>
      </c>
      <c r="C135" s="47" t="str">
        <f>IFERROR((VLOOKUP(B135,Tabela1[],7,FALSE)),"")</f>
        <v>PL2405_KPP</v>
      </c>
      <c r="D135" s="48" t="str">
        <f>IFERROR((VLOOKUP(C135,KATALOGI!$A$34:$B$49,2,FALSE)),"")</f>
        <v>Kontrola przestrzegania zapisów uchwały antysmogowej dla województwa śląskiego oraz zakazu spalania odpadów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47" t="str">
        <f t="shared" si="2"/>
        <v/>
      </c>
      <c r="V135" s="58"/>
      <c r="W135" s="47" t="str">
        <f>IFERROR(IF(T135="Poziom II",VLOOKUP(B135,KAT_TER!A:K,10,FALSE),IF(T135="Poziom III",VLOOKUP(B135,KAT_TER!A:K,11,FALSE),"")),"")</f>
        <v/>
      </c>
      <c r="X135" s="57"/>
      <c r="Y135" s="47" t="str">
        <f t="shared" si="3"/>
        <v/>
      </c>
    </row>
    <row r="136" spans="1:25" ht="24" x14ac:dyDescent="0.2">
      <c r="A136" s="8">
        <v>120</v>
      </c>
      <c r="B136" s="47" t="str">
        <f>IFERROR(IF(Import_ZSO!$D$1="gmina",'tabela informacyjna dla JST'!$C$9,""),"")</f>
        <v>Ślemień gm. wiejska</v>
      </c>
      <c r="C136" s="47" t="str">
        <f>IFERROR((VLOOKUP(B136,Tabela1[],7,FALSE)),"")</f>
        <v>PL2405_KPP</v>
      </c>
      <c r="D136" s="48" t="str">
        <f>IFERROR((VLOOKUP(C136,KATALOGI!$A$34:$B$49,2,FALSE)),"")</f>
        <v>Kontrola przestrzegania zapisów uchwały antysmogowej dla województwa śląskiego oraz zakazu spalania odpadów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47" t="str">
        <f t="shared" si="2"/>
        <v/>
      </c>
      <c r="V136" s="58"/>
      <c r="W136" s="47" t="str">
        <f>IFERROR(IF(T136="Poziom II",VLOOKUP(B136,KAT_TER!A:K,10,FALSE),IF(T136="Poziom III",VLOOKUP(B136,KAT_TER!A:K,11,FALSE),"")),"")</f>
        <v/>
      </c>
      <c r="X136" s="57"/>
      <c r="Y136" s="47" t="str">
        <f t="shared" si="3"/>
        <v/>
      </c>
    </row>
    <row r="137" spans="1:25" ht="24" x14ac:dyDescent="0.2">
      <c r="A137" s="8">
        <v>121</v>
      </c>
      <c r="B137" s="47" t="str">
        <f>IFERROR(IF(Import_ZSO!$D$1="gmina",'tabela informacyjna dla JST'!$C$9,""),"")</f>
        <v>Ślemień gm. wiejska</v>
      </c>
      <c r="C137" s="47" t="str">
        <f>IFERROR((VLOOKUP(B137,Tabela1[],7,FALSE)),"")</f>
        <v>PL2405_KPP</v>
      </c>
      <c r="D137" s="48" t="str">
        <f>IFERROR((VLOOKUP(C137,KATALOGI!$A$34:$B$49,2,FALSE)),"")</f>
        <v>Kontrola przestrzegania zapisów uchwały antysmogowej dla województwa śląskiego oraz zakazu spalania odpadów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47" t="str">
        <f t="shared" si="2"/>
        <v/>
      </c>
      <c r="V137" s="58"/>
      <c r="W137" s="47" t="str">
        <f>IFERROR(IF(T137="Poziom II",VLOOKUP(B137,KAT_TER!A:K,10,FALSE),IF(T137="Poziom III",VLOOKUP(B137,KAT_TER!A:K,11,FALSE),"")),"")</f>
        <v/>
      </c>
      <c r="X137" s="57"/>
      <c r="Y137" s="47" t="str">
        <f t="shared" si="3"/>
        <v/>
      </c>
    </row>
    <row r="138" spans="1:25" ht="24" x14ac:dyDescent="0.2">
      <c r="A138" s="8">
        <v>122</v>
      </c>
      <c r="B138" s="47" t="str">
        <f>IFERROR(IF(Import_ZSO!$D$1="gmina",'tabela informacyjna dla JST'!$C$9,""),"")</f>
        <v>Ślemień gm. wiejska</v>
      </c>
      <c r="C138" s="47" t="str">
        <f>IFERROR((VLOOKUP(B138,Tabela1[],7,FALSE)),"")</f>
        <v>PL2405_KPP</v>
      </c>
      <c r="D138" s="48" t="str">
        <f>IFERROR((VLOOKUP(C138,KATALOGI!$A$34:$B$49,2,FALSE)),"")</f>
        <v>Kontrola przestrzegania zapisów uchwały antysmogowej dla województwa śląskiego oraz zakazu spalania odpadów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47" t="str">
        <f t="shared" si="2"/>
        <v/>
      </c>
      <c r="V138" s="58"/>
      <c r="W138" s="47" t="str">
        <f>IFERROR(IF(T138="Poziom II",VLOOKUP(B138,KAT_TER!A:K,10,FALSE),IF(T138="Poziom III",VLOOKUP(B138,KAT_TER!A:K,11,FALSE),"")),"")</f>
        <v/>
      </c>
      <c r="X138" s="57"/>
      <c r="Y138" s="47" t="str">
        <f t="shared" si="3"/>
        <v/>
      </c>
    </row>
    <row r="139" spans="1:25" ht="24" x14ac:dyDescent="0.2">
      <c r="A139" s="8">
        <v>123</v>
      </c>
      <c r="B139" s="47" t="str">
        <f>IFERROR(IF(Import_ZSO!$D$1="gmina",'tabela informacyjna dla JST'!$C$9,""),"")</f>
        <v>Ślemień gm. wiejska</v>
      </c>
      <c r="C139" s="47" t="str">
        <f>IFERROR((VLOOKUP(B139,Tabela1[],7,FALSE)),"")</f>
        <v>PL2405_KPP</v>
      </c>
      <c r="D139" s="48" t="str">
        <f>IFERROR((VLOOKUP(C139,KATALOGI!$A$34:$B$49,2,FALSE)),"")</f>
        <v>Kontrola przestrzegania zapisów uchwały antysmogowej dla województwa śląskiego oraz zakazu spalania odpadów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47" t="str">
        <f t="shared" si="2"/>
        <v/>
      </c>
      <c r="V139" s="58"/>
      <c r="W139" s="47" t="str">
        <f>IFERROR(IF(T139="Poziom II",VLOOKUP(B139,KAT_TER!A:K,10,FALSE),IF(T139="Poziom III",VLOOKUP(B139,KAT_TER!A:K,11,FALSE),"")),"")</f>
        <v/>
      </c>
      <c r="X139" s="57"/>
      <c r="Y139" s="47" t="str">
        <f t="shared" si="3"/>
        <v/>
      </c>
    </row>
    <row r="140" spans="1:25" ht="24" x14ac:dyDescent="0.2">
      <c r="A140" s="8">
        <v>124</v>
      </c>
      <c r="B140" s="47" t="str">
        <f>IFERROR(IF(Import_ZSO!$D$1="gmina",'tabela informacyjna dla JST'!$C$9,""),"")</f>
        <v>Ślemień gm. wiejska</v>
      </c>
      <c r="C140" s="47" t="str">
        <f>IFERROR((VLOOKUP(B140,Tabela1[],7,FALSE)),"")</f>
        <v>PL2405_KPP</v>
      </c>
      <c r="D140" s="48" t="str">
        <f>IFERROR((VLOOKUP(C140,KATALOGI!$A$34:$B$49,2,FALSE)),"")</f>
        <v>Kontrola przestrzegania zapisów uchwały antysmogowej dla województwa śląskiego oraz zakazu spalania odpadów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47" t="str">
        <f t="shared" si="2"/>
        <v/>
      </c>
      <c r="V140" s="58"/>
      <c r="W140" s="47" t="str">
        <f>IFERROR(IF(T140="Poziom II",VLOOKUP(B140,KAT_TER!A:K,10,FALSE),IF(T140="Poziom III",VLOOKUP(B140,KAT_TER!A:K,11,FALSE),"")),"")</f>
        <v/>
      </c>
      <c r="X140" s="57"/>
      <c r="Y140" s="47" t="str">
        <f t="shared" si="3"/>
        <v/>
      </c>
    </row>
    <row r="141" spans="1:25" ht="24" x14ac:dyDescent="0.2">
      <c r="A141" s="8">
        <v>125</v>
      </c>
      <c r="B141" s="47" t="str">
        <f>IFERROR(IF(Import_ZSO!$D$1="gmina",'tabela informacyjna dla JST'!$C$9,""),"")</f>
        <v>Ślemień gm. wiejska</v>
      </c>
      <c r="C141" s="47" t="str">
        <f>IFERROR((VLOOKUP(B141,Tabela1[],7,FALSE)),"")</f>
        <v>PL2405_KPP</v>
      </c>
      <c r="D141" s="48" t="str">
        <f>IFERROR((VLOOKUP(C141,KATALOGI!$A$34:$B$49,2,FALSE)),"")</f>
        <v>Kontrola przestrzegania zapisów uchwały antysmogowej dla województwa śląskiego oraz zakazu spalania odpadów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47" t="str">
        <f t="shared" si="2"/>
        <v/>
      </c>
      <c r="V141" s="58"/>
      <c r="W141" s="47" t="str">
        <f>IFERROR(IF(T141="Poziom II",VLOOKUP(B141,KAT_TER!A:K,10,FALSE),IF(T141="Poziom III",VLOOKUP(B141,KAT_TER!A:K,11,FALSE),"")),"")</f>
        <v/>
      </c>
      <c r="X141" s="57"/>
      <c r="Y141" s="47" t="str">
        <f t="shared" si="3"/>
        <v/>
      </c>
    </row>
    <row r="142" spans="1:25" ht="24" x14ac:dyDescent="0.2">
      <c r="A142" s="8">
        <v>126</v>
      </c>
      <c r="B142" s="47" t="str">
        <f>IFERROR(IF(Import_ZSO!$D$1="gmina",'tabela informacyjna dla JST'!$C$9,""),"")</f>
        <v>Ślemień gm. wiejska</v>
      </c>
      <c r="C142" s="47" t="str">
        <f>IFERROR((VLOOKUP(B142,Tabela1[],7,FALSE)),"")</f>
        <v>PL2405_KPP</v>
      </c>
      <c r="D142" s="48" t="str">
        <f>IFERROR((VLOOKUP(C142,KATALOGI!$A$34:$B$49,2,FALSE)),"")</f>
        <v>Kontrola przestrzegania zapisów uchwały antysmogowej dla województwa śląskiego oraz zakazu spalania odpadów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47" t="str">
        <f t="shared" si="2"/>
        <v/>
      </c>
      <c r="V142" s="58"/>
      <c r="W142" s="47" t="str">
        <f>IFERROR(IF(T142="Poziom II",VLOOKUP(B142,KAT_TER!A:K,10,FALSE),IF(T142="Poziom III",VLOOKUP(B142,KAT_TER!A:K,11,FALSE),"")),"")</f>
        <v/>
      </c>
      <c r="X142" s="57"/>
      <c r="Y142" s="47" t="str">
        <f t="shared" si="3"/>
        <v/>
      </c>
    </row>
    <row r="143" spans="1:25" ht="24" x14ac:dyDescent="0.2">
      <c r="A143" s="8">
        <v>127</v>
      </c>
      <c r="B143" s="47" t="str">
        <f>IFERROR(IF(Import_ZSO!$D$1="gmina",'tabela informacyjna dla JST'!$C$9,""),"")</f>
        <v>Ślemień gm. wiejska</v>
      </c>
      <c r="C143" s="47" t="str">
        <f>IFERROR((VLOOKUP(B143,Tabela1[],7,FALSE)),"")</f>
        <v>PL2405_KPP</v>
      </c>
      <c r="D143" s="48" t="str">
        <f>IFERROR((VLOOKUP(C143,KATALOGI!$A$34:$B$49,2,FALSE)),"")</f>
        <v>Kontrola przestrzegania zapisów uchwały antysmogowej dla województwa śląskiego oraz zakazu spalania odpadów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47" t="str">
        <f t="shared" si="2"/>
        <v/>
      </c>
      <c r="V143" s="58"/>
      <c r="W143" s="47" t="str">
        <f>IFERROR(IF(T143="Poziom II",VLOOKUP(B143,KAT_TER!A:K,10,FALSE),IF(T143="Poziom III",VLOOKUP(B143,KAT_TER!A:K,11,FALSE),"")),"")</f>
        <v/>
      </c>
      <c r="X143" s="57"/>
      <c r="Y143" s="47" t="str">
        <f t="shared" si="3"/>
        <v/>
      </c>
    </row>
    <row r="144" spans="1:25" ht="24" x14ac:dyDescent="0.2">
      <c r="A144" s="8">
        <v>128</v>
      </c>
      <c r="B144" s="47" t="str">
        <f>IFERROR(IF(Import_ZSO!$D$1="gmina",'tabela informacyjna dla JST'!$C$9,""),"")</f>
        <v>Ślemień gm. wiejska</v>
      </c>
      <c r="C144" s="47" t="str">
        <f>IFERROR((VLOOKUP(B144,Tabela1[],7,FALSE)),"")</f>
        <v>PL2405_KPP</v>
      </c>
      <c r="D144" s="48" t="str">
        <f>IFERROR((VLOOKUP(C144,KATALOGI!$A$34:$B$49,2,FALSE)),"")</f>
        <v>Kontrola przestrzegania zapisów uchwały antysmogowej dla województwa śląskiego oraz zakazu spalania odpadów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47" t="str">
        <f t="shared" si="2"/>
        <v/>
      </c>
      <c r="V144" s="58"/>
      <c r="W144" s="47" t="str">
        <f>IFERROR(IF(T144="Poziom II",VLOOKUP(B144,KAT_TER!A:K,10,FALSE),IF(T144="Poziom III",VLOOKUP(B144,KAT_TER!A:K,11,FALSE),"")),"")</f>
        <v/>
      </c>
      <c r="X144" s="57"/>
      <c r="Y144" s="47" t="str">
        <f t="shared" si="3"/>
        <v/>
      </c>
    </row>
    <row r="145" spans="1:25" ht="24" x14ac:dyDescent="0.2">
      <c r="A145" s="8">
        <v>129</v>
      </c>
      <c r="B145" s="47" t="str">
        <f>IFERROR(IF(Import_ZSO!$D$1="gmina",'tabela informacyjna dla JST'!$C$9,""),"")</f>
        <v>Ślemień gm. wiejska</v>
      </c>
      <c r="C145" s="47" t="str">
        <f>IFERROR((VLOOKUP(B145,Tabela1[],7,FALSE)),"")</f>
        <v>PL2405_KPP</v>
      </c>
      <c r="D145" s="48" t="str">
        <f>IFERROR((VLOOKUP(C145,KATALOGI!$A$34:$B$49,2,FALSE)),"")</f>
        <v>Kontrola przestrzegania zapisów uchwały antysmogowej dla województwa śląskiego oraz zakazu spalania odpadów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47" t="str">
        <f t="shared" si="2"/>
        <v/>
      </c>
      <c r="V145" s="58"/>
      <c r="W145" s="47" t="str">
        <f>IFERROR(IF(T145="Poziom II",VLOOKUP(B145,KAT_TER!A:K,10,FALSE),IF(T145="Poziom III",VLOOKUP(B145,KAT_TER!A:K,11,FALSE),"")),"")</f>
        <v/>
      </c>
      <c r="X145" s="57"/>
      <c r="Y145" s="47" t="str">
        <f t="shared" si="3"/>
        <v/>
      </c>
    </row>
    <row r="146" spans="1:25" ht="24" x14ac:dyDescent="0.2">
      <c r="A146" s="8">
        <v>130</v>
      </c>
      <c r="B146" s="47" t="str">
        <f>IFERROR(IF(Import_ZSO!$D$1="gmina",'tabela informacyjna dla JST'!$C$9,""),"")</f>
        <v>Ślemień gm. wiejska</v>
      </c>
      <c r="C146" s="47" t="str">
        <f>IFERROR((VLOOKUP(B146,Tabela1[],7,FALSE)),"")</f>
        <v>PL2405_KPP</v>
      </c>
      <c r="D146" s="48" t="str">
        <f>IFERROR((VLOOKUP(C146,KATALOGI!$A$34:$B$49,2,FALSE)),"")</f>
        <v>Kontrola przestrzegania zapisów uchwały antysmogowej dla województwa śląskiego oraz zakazu spalania odpadów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47" t="str">
        <f t="shared" ref="U146:U209" si="4">IF(T146="Poziom II",$E$6,IF(T146="Poziom III",$E$7,""))</f>
        <v/>
      </c>
      <c r="V146" s="58"/>
      <c r="W146" s="47" t="str">
        <f>IFERROR(IF(T146="Poziom II",VLOOKUP(B146,KAT_TER!A:K,10,FALSE),IF(T146="Poziom III",VLOOKUP(B146,KAT_TER!A:K,11,FALSE),"")),"")</f>
        <v/>
      </c>
      <c r="X146" s="57"/>
      <c r="Y146" s="47" t="str">
        <f t="shared" ref="Y146:Y209" si="5">IF(ISBLANK(V146)=TRUE,"",(IF(X146&gt;=W146,"WYMAGANIE SPEŁNIONE","ZA MAŁO!")))</f>
        <v/>
      </c>
    </row>
    <row r="147" spans="1:25" ht="24" x14ac:dyDescent="0.2">
      <c r="A147" s="8">
        <v>131</v>
      </c>
      <c r="B147" s="47" t="str">
        <f>IFERROR(IF(Import_ZSO!$D$1="gmina",'tabela informacyjna dla JST'!$C$9,""),"")</f>
        <v>Ślemień gm. wiejska</v>
      </c>
      <c r="C147" s="47" t="str">
        <f>IFERROR((VLOOKUP(B147,Tabela1[],7,FALSE)),"")</f>
        <v>PL2405_KPP</v>
      </c>
      <c r="D147" s="48" t="str">
        <f>IFERROR((VLOOKUP(C147,KATALOGI!$A$34:$B$49,2,FALSE)),"")</f>
        <v>Kontrola przestrzegania zapisów uchwały antysmogowej dla województwa śląskiego oraz zakazu spalania odpadów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47" t="str">
        <f t="shared" si="4"/>
        <v/>
      </c>
      <c r="V147" s="58"/>
      <c r="W147" s="47" t="str">
        <f>IFERROR(IF(T147="Poziom II",VLOOKUP(B147,KAT_TER!A:K,10,FALSE),IF(T147="Poziom III",VLOOKUP(B147,KAT_TER!A:K,11,FALSE),"")),"")</f>
        <v/>
      </c>
      <c r="X147" s="57"/>
      <c r="Y147" s="47" t="str">
        <f t="shared" si="5"/>
        <v/>
      </c>
    </row>
    <row r="148" spans="1:25" ht="24" x14ac:dyDescent="0.2">
      <c r="A148" s="8">
        <v>132</v>
      </c>
      <c r="B148" s="47" t="str">
        <f>IFERROR(IF(Import_ZSO!$D$1="gmina",'tabela informacyjna dla JST'!$C$9,""),"")</f>
        <v>Ślemień gm. wiejska</v>
      </c>
      <c r="C148" s="47" t="str">
        <f>IFERROR((VLOOKUP(B148,Tabela1[],7,FALSE)),"")</f>
        <v>PL2405_KPP</v>
      </c>
      <c r="D148" s="48" t="str">
        <f>IFERROR((VLOOKUP(C148,KATALOGI!$A$34:$B$49,2,FALSE)),"")</f>
        <v>Kontrola przestrzegania zapisów uchwały antysmogowej dla województwa śląskiego oraz zakazu spalania odpadów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47" t="str">
        <f t="shared" si="4"/>
        <v/>
      </c>
      <c r="V148" s="58"/>
      <c r="W148" s="47" t="str">
        <f>IFERROR(IF(T148="Poziom II",VLOOKUP(B148,KAT_TER!A:K,10,FALSE),IF(T148="Poziom III",VLOOKUP(B148,KAT_TER!A:K,11,FALSE),"")),"")</f>
        <v/>
      </c>
      <c r="X148" s="57"/>
      <c r="Y148" s="47" t="str">
        <f t="shared" si="5"/>
        <v/>
      </c>
    </row>
    <row r="149" spans="1:25" ht="24" x14ac:dyDescent="0.2">
      <c r="A149" s="8">
        <v>133</v>
      </c>
      <c r="B149" s="47" t="str">
        <f>IFERROR(IF(Import_ZSO!$D$1="gmina",'tabela informacyjna dla JST'!$C$9,""),"")</f>
        <v>Ślemień gm. wiejska</v>
      </c>
      <c r="C149" s="47" t="str">
        <f>IFERROR((VLOOKUP(B149,Tabela1[],7,FALSE)),"")</f>
        <v>PL2405_KPP</v>
      </c>
      <c r="D149" s="48" t="str">
        <f>IFERROR((VLOOKUP(C149,KATALOGI!$A$34:$B$49,2,FALSE)),"")</f>
        <v>Kontrola przestrzegania zapisów uchwały antysmogowej dla województwa śląskiego oraz zakazu spalania odpadów</v>
      </c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47" t="str">
        <f t="shared" si="4"/>
        <v/>
      </c>
      <c r="V149" s="58"/>
      <c r="W149" s="47" t="str">
        <f>IFERROR(IF(T149="Poziom II",VLOOKUP(B149,KAT_TER!A:K,10,FALSE),IF(T149="Poziom III",VLOOKUP(B149,KAT_TER!A:K,11,FALSE),"")),"")</f>
        <v/>
      </c>
      <c r="X149" s="57"/>
      <c r="Y149" s="47" t="str">
        <f t="shared" si="5"/>
        <v/>
      </c>
    </row>
    <row r="150" spans="1:25" ht="24" x14ac:dyDescent="0.2">
      <c r="A150" s="8">
        <v>134</v>
      </c>
      <c r="B150" s="47" t="str">
        <f>IFERROR(IF(Import_ZSO!$D$1="gmina",'tabela informacyjna dla JST'!$C$9,""),"")</f>
        <v>Ślemień gm. wiejska</v>
      </c>
      <c r="C150" s="47" t="str">
        <f>IFERROR((VLOOKUP(B150,Tabela1[],7,FALSE)),"")</f>
        <v>PL2405_KPP</v>
      </c>
      <c r="D150" s="48" t="str">
        <f>IFERROR((VLOOKUP(C150,KATALOGI!$A$34:$B$49,2,FALSE)),"")</f>
        <v>Kontrola przestrzegania zapisów uchwały antysmogowej dla województwa śląskiego oraz zakazu spalania odpadów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47" t="str">
        <f t="shared" si="4"/>
        <v/>
      </c>
      <c r="V150" s="58"/>
      <c r="W150" s="47" t="str">
        <f>IFERROR(IF(T150="Poziom II",VLOOKUP(B150,KAT_TER!A:K,10,FALSE),IF(T150="Poziom III",VLOOKUP(B150,KAT_TER!A:K,11,FALSE),"")),"")</f>
        <v/>
      </c>
      <c r="X150" s="57"/>
      <c r="Y150" s="47" t="str">
        <f t="shared" si="5"/>
        <v/>
      </c>
    </row>
    <row r="151" spans="1:25" ht="24" x14ac:dyDescent="0.2">
      <c r="A151" s="8">
        <v>135</v>
      </c>
      <c r="B151" s="47" t="str">
        <f>IFERROR(IF(Import_ZSO!$D$1="gmina",'tabela informacyjna dla JST'!$C$9,""),"")</f>
        <v>Ślemień gm. wiejska</v>
      </c>
      <c r="C151" s="47" t="str">
        <f>IFERROR((VLOOKUP(B151,Tabela1[],7,FALSE)),"")</f>
        <v>PL2405_KPP</v>
      </c>
      <c r="D151" s="48" t="str">
        <f>IFERROR((VLOOKUP(C151,KATALOGI!$A$34:$B$49,2,FALSE)),"")</f>
        <v>Kontrola przestrzegania zapisów uchwały antysmogowej dla województwa śląskiego oraz zakazu spalania odpadów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47" t="str">
        <f t="shared" si="4"/>
        <v/>
      </c>
      <c r="V151" s="58"/>
      <c r="W151" s="47" t="str">
        <f>IFERROR(IF(T151="Poziom II",VLOOKUP(B151,KAT_TER!A:K,10,FALSE),IF(T151="Poziom III",VLOOKUP(B151,KAT_TER!A:K,11,FALSE),"")),"")</f>
        <v/>
      </c>
      <c r="X151" s="57"/>
      <c r="Y151" s="47" t="str">
        <f t="shared" si="5"/>
        <v/>
      </c>
    </row>
    <row r="152" spans="1:25" ht="24" x14ac:dyDescent="0.2">
      <c r="A152" s="8">
        <v>136</v>
      </c>
      <c r="B152" s="47" t="str">
        <f>IFERROR(IF(Import_ZSO!$D$1="gmina",'tabela informacyjna dla JST'!$C$9,""),"")</f>
        <v>Ślemień gm. wiejska</v>
      </c>
      <c r="C152" s="47" t="str">
        <f>IFERROR((VLOOKUP(B152,Tabela1[],7,FALSE)),"")</f>
        <v>PL2405_KPP</v>
      </c>
      <c r="D152" s="48" t="str">
        <f>IFERROR((VLOOKUP(C152,KATALOGI!$A$34:$B$49,2,FALSE)),"")</f>
        <v>Kontrola przestrzegania zapisów uchwały antysmogowej dla województwa śląskiego oraz zakazu spalania odpadów</v>
      </c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47" t="str">
        <f t="shared" si="4"/>
        <v/>
      </c>
      <c r="V152" s="58"/>
      <c r="W152" s="47" t="str">
        <f>IFERROR(IF(T152="Poziom II",VLOOKUP(B152,KAT_TER!A:K,10,FALSE),IF(T152="Poziom III",VLOOKUP(B152,KAT_TER!A:K,11,FALSE),"")),"")</f>
        <v/>
      </c>
      <c r="X152" s="57"/>
      <c r="Y152" s="47" t="str">
        <f t="shared" si="5"/>
        <v/>
      </c>
    </row>
    <row r="153" spans="1:25" ht="24" x14ac:dyDescent="0.2">
      <c r="A153" s="8">
        <v>137</v>
      </c>
      <c r="B153" s="47" t="str">
        <f>IFERROR(IF(Import_ZSO!$D$1="gmina",'tabela informacyjna dla JST'!$C$9,""),"")</f>
        <v>Ślemień gm. wiejska</v>
      </c>
      <c r="C153" s="47" t="str">
        <f>IFERROR((VLOOKUP(B153,Tabela1[],7,FALSE)),"")</f>
        <v>PL2405_KPP</v>
      </c>
      <c r="D153" s="48" t="str">
        <f>IFERROR((VLOOKUP(C153,KATALOGI!$A$34:$B$49,2,FALSE)),"")</f>
        <v>Kontrola przestrzegania zapisów uchwały antysmogowej dla województwa śląskiego oraz zakazu spalania odpadów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47" t="str">
        <f t="shared" si="4"/>
        <v/>
      </c>
      <c r="V153" s="58"/>
      <c r="W153" s="47" t="str">
        <f>IFERROR(IF(T153="Poziom II",VLOOKUP(B153,KAT_TER!A:K,10,FALSE),IF(T153="Poziom III",VLOOKUP(B153,KAT_TER!A:K,11,FALSE),"")),"")</f>
        <v/>
      </c>
      <c r="X153" s="57"/>
      <c r="Y153" s="47" t="str">
        <f t="shared" si="5"/>
        <v/>
      </c>
    </row>
    <row r="154" spans="1:25" ht="24" x14ac:dyDescent="0.2">
      <c r="A154" s="8">
        <v>138</v>
      </c>
      <c r="B154" s="47" t="str">
        <f>IFERROR(IF(Import_ZSO!$D$1="gmina",'tabela informacyjna dla JST'!$C$9,""),"")</f>
        <v>Ślemień gm. wiejska</v>
      </c>
      <c r="C154" s="47" t="str">
        <f>IFERROR((VLOOKUP(B154,Tabela1[],7,FALSE)),"")</f>
        <v>PL2405_KPP</v>
      </c>
      <c r="D154" s="48" t="str">
        <f>IFERROR((VLOOKUP(C154,KATALOGI!$A$34:$B$49,2,FALSE)),"")</f>
        <v>Kontrola przestrzegania zapisów uchwały antysmogowej dla województwa śląskiego oraz zakazu spalania odpadów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47" t="str">
        <f t="shared" si="4"/>
        <v/>
      </c>
      <c r="V154" s="58"/>
      <c r="W154" s="47" t="str">
        <f>IFERROR(IF(T154="Poziom II",VLOOKUP(B154,KAT_TER!A:K,10,FALSE),IF(T154="Poziom III",VLOOKUP(B154,KAT_TER!A:K,11,FALSE),"")),"")</f>
        <v/>
      </c>
      <c r="X154" s="57"/>
      <c r="Y154" s="47" t="str">
        <f t="shared" si="5"/>
        <v/>
      </c>
    </row>
    <row r="155" spans="1:25" ht="24" x14ac:dyDescent="0.2">
      <c r="A155" s="8">
        <v>139</v>
      </c>
      <c r="B155" s="47" t="str">
        <f>IFERROR(IF(Import_ZSO!$D$1="gmina",'tabela informacyjna dla JST'!$C$9,""),"")</f>
        <v>Ślemień gm. wiejska</v>
      </c>
      <c r="C155" s="47" t="str">
        <f>IFERROR((VLOOKUP(B155,Tabela1[],7,FALSE)),"")</f>
        <v>PL2405_KPP</v>
      </c>
      <c r="D155" s="48" t="str">
        <f>IFERROR((VLOOKUP(C155,KATALOGI!$A$34:$B$49,2,FALSE)),"")</f>
        <v>Kontrola przestrzegania zapisów uchwały antysmogowej dla województwa śląskiego oraz zakazu spalania odpadów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47" t="str">
        <f t="shared" si="4"/>
        <v/>
      </c>
      <c r="V155" s="58"/>
      <c r="W155" s="47" t="str">
        <f>IFERROR(IF(T155="Poziom II",VLOOKUP(B155,KAT_TER!A:K,10,FALSE),IF(T155="Poziom III",VLOOKUP(B155,KAT_TER!A:K,11,FALSE),"")),"")</f>
        <v/>
      </c>
      <c r="X155" s="57"/>
      <c r="Y155" s="47" t="str">
        <f t="shared" si="5"/>
        <v/>
      </c>
    </row>
    <row r="156" spans="1:25" ht="24" x14ac:dyDescent="0.2">
      <c r="A156" s="8">
        <v>140</v>
      </c>
      <c r="B156" s="47" t="str">
        <f>IFERROR(IF(Import_ZSO!$D$1="gmina",'tabela informacyjna dla JST'!$C$9,""),"")</f>
        <v>Ślemień gm. wiejska</v>
      </c>
      <c r="C156" s="47" t="str">
        <f>IFERROR((VLOOKUP(B156,Tabela1[],7,FALSE)),"")</f>
        <v>PL2405_KPP</v>
      </c>
      <c r="D156" s="48" t="str">
        <f>IFERROR((VLOOKUP(C156,KATALOGI!$A$34:$B$49,2,FALSE)),"")</f>
        <v>Kontrola przestrzegania zapisów uchwały antysmogowej dla województwa śląskiego oraz zakazu spalania odpadów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47" t="str">
        <f t="shared" si="4"/>
        <v/>
      </c>
      <c r="V156" s="58"/>
      <c r="W156" s="47" t="str">
        <f>IFERROR(IF(T156="Poziom II",VLOOKUP(B156,KAT_TER!A:K,10,FALSE),IF(T156="Poziom III",VLOOKUP(B156,KAT_TER!A:K,11,FALSE),"")),"")</f>
        <v/>
      </c>
      <c r="X156" s="57"/>
      <c r="Y156" s="47" t="str">
        <f t="shared" si="5"/>
        <v/>
      </c>
    </row>
    <row r="157" spans="1:25" ht="24" x14ac:dyDescent="0.2">
      <c r="A157" s="8">
        <v>141</v>
      </c>
      <c r="B157" s="47" t="str">
        <f>IFERROR(IF(Import_ZSO!$D$1="gmina",'tabela informacyjna dla JST'!$C$9,""),"")</f>
        <v>Ślemień gm. wiejska</v>
      </c>
      <c r="C157" s="47" t="str">
        <f>IFERROR((VLOOKUP(B157,Tabela1[],7,FALSE)),"")</f>
        <v>PL2405_KPP</v>
      </c>
      <c r="D157" s="48" t="str">
        <f>IFERROR((VLOOKUP(C157,KATALOGI!$A$34:$B$49,2,FALSE)),"")</f>
        <v>Kontrola przestrzegania zapisów uchwały antysmogowej dla województwa śląskiego oraz zakazu spalania odpadów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47" t="str">
        <f t="shared" si="4"/>
        <v/>
      </c>
      <c r="V157" s="58"/>
      <c r="W157" s="47" t="str">
        <f>IFERROR(IF(T157="Poziom II",VLOOKUP(B157,KAT_TER!A:K,10,FALSE),IF(T157="Poziom III",VLOOKUP(B157,KAT_TER!A:K,11,FALSE),"")),"")</f>
        <v/>
      </c>
      <c r="X157" s="57"/>
      <c r="Y157" s="47" t="str">
        <f t="shared" si="5"/>
        <v/>
      </c>
    </row>
    <row r="158" spans="1:25" ht="24" x14ac:dyDescent="0.2">
      <c r="A158" s="8">
        <v>142</v>
      </c>
      <c r="B158" s="47" t="str">
        <f>IFERROR(IF(Import_ZSO!$D$1="gmina",'tabela informacyjna dla JST'!$C$9,""),"")</f>
        <v>Ślemień gm. wiejska</v>
      </c>
      <c r="C158" s="47" t="str">
        <f>IFERROR((VLOOKUP(B158,Tabela1[],7,FALSE)),"")</f>
        <v>PL2405_KPP</v>
      </c>
      <c r="D158" s="48" t="str">
        <f>IFERROR((VLOOKUP(C158,KATALOGI!$A$34:$B$49,2,FALSE)),"")</f>
        <v>Kontrola przestrzegania zapisów uchwały antysmogowej dla województwa śląskiego oraz zakazu spalania odpadów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47" t="str">
        <f t="shared" si="4"/>
        <v/>
      </c>
      <c r="V158" s="58"/>
      <c r="W158" s="47" t="str">
        <f>IFERROR(IF(T158="Poziom II",VLOOKUP(B158,KAT_TER!A:K,10,FALSE),IF(T158="Poziom III",VLOOKUP(B158,KAT_TER!A:K,11,FALSE),"")),"")</f>
        <v/>
      </c>
      <c r="X158" s="57"/>
      <c r="Y158" s="47" t="str">
        <f t="shared" si="5"/>
        <v/>
      </c>
    </row>
    <row r="159" spans="1:25" ht="24" x14ac:dyDescent="0.2">
      <c r="A159" s="8">
        <v>143</v>
      </c>
      <c r="B159" s="47" t="str">
        <f>IFERROR(IF(Import_ZSO!$D$1="gmina",'tabela informacyjna dla JST'!$C$9,""),"")</f>
        <v>Ślemień gm. wiejska</v>
      </c>
      <c r="C159" s="47" t="str">
        <f>IFERROR((VLOOKUP(B159,Tabela1[],7,FALSE)),"")</f>
        <v>PL2405_KPP</v>
      </c>
      <c r="D159" s="48" t="str">
        <f>IFERROR((VLOOKUP(C159,KATALOGI!$A$34:$B$49,2,FALSE)),"")</f>
        <v>Kontrola przestrzegania zapisów uchwały antysmogowej dla województwa śląskiego oraz zakazu spalania odpadów</v>
      </c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47" t="str">
        <f t="shared" si="4"/>
        <v/>
      </c>
      <c r="V159" s="58"/>
      <c r="W159" s="47" t="str">
        <f>IFERROR(IF(T159="Poziom II",VLOOKUP(B159,KAT_TER!A:K,10,FALSE),IF(T159="Poziom III",VLOOKUP(B159,KAT_TER!A:K,11,FALSE),"")),"")</f>
        <v/>
      </c>
      <c r="X159" s="57"/>
      <c r="Y159" s="47" t="str">
        <f t="shared" si="5"/>
        <v/>
      </c>
    </row>
    <row r="160" spans="1:25" ht="24" x14ac:dyDescent="0.2">
      <c r="A160" s="8">
        <v>144</v>
      </c>
      <c r="B160" s="47" t="str">
        <f>IFERROR(IF(Import_ZSO!$D$1="gmina",'tabela informacyjna dla JST'!$C$9,""),"")</f>
        <v>Ślemień gm. wiejska</v>
      </c>
      <c r="C160" s="47" t="str">
        <f>IFERROR((VLOOKUP(B160,Tabela1[],7,FALSE)),"")</f>
        <v>PL2405_KPP</v>
      </c>
      <c r="D160" s="48" t="str">
        <f>IFERROR((VLOOKUP(C160,KATALOGI!$A$34:$B$49,2,FALSE)),"")</f>
        <v>Kontrola przestrzegania zapisów uchwały antysmogowej dla województwa śląskiego oraz zakazu spalania odpadów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47" t="str">
        <f t="shared" si="4"/>
        <v/>
      </c>
      <c r="V160" s="58"/>
      <c r="W160" s="47" t="str">
        <f>IFERROR(IF(T160="Poziom II",VLOOKUP(B160,KAT_TER!A:K,10,FALSE),IF(T160="Poziom III",VLOOKUP(B160,KAT_TER!A:K,11,FALSE),"")),"")</f>
        <v/>
      </c>
      <c r="X160" s="57"/>
      <c r="Y160" s="47" t="str">
        <f t="shared" si="5"/>
        <v/>
      </c>
    </row>
    <row r="161" spans="1:25" ht="24" x14ac:dyDescent="0.2">
      <c r="A161" s="8">
        <v>145</v>
      </c>
      <c r="B161" s="47" t="str">
        <f>IFERROR(IF(Import_ZSO!$D$1="gmina",'tabela informacyjna dla JST'!$C$9,""),"")</f>
        <v>Ślemień gm. wiejska</v>
      </c>
      <c r="C161" s="47" t="str">
        <f>IFERROR((VLOOKUP(B161,Tabela1[],7,FALSE)),"")</f>
        <v>PL2405_KPP</v>
      </c>
      <c r="D161" s="48" t="str">
        <f>IFERROR((VLOOKUP(C161,KATALOGI!$A$34:$B$49,2,FALSE)),"")</f>
        <v>Kontrola przestrzegania zapisów uchwały antysmogowej dla województwa śląskiego oraz zakazu spalania odpadów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47" t="str">
        <f t="shared" si="4"/>
        <v/>
      </c>
      <c r="V161" s="58"/>
      <c r="W161" s="47" t="str">
        <f>IFERROR(IF(T161="Poziom II",VLOOKUP(B161,KAT_TER!A:K,10,FALSE),IF(T161="Poziom III",VLOOKUP(B161,KAT_TER!A:K,11,FALSE),"")),"")</f>
        <v/>
      </c>
      <c r="X161" s="57"/>
      <c r="Y161" s="47" t="str">
        <f t="shared" si="5"/>
        <v/>
      </c>
    </row>
    <row r="162" spans="1:25" ht="24" x14ac:dyDescent="0.2">
      <c r="A162" s="8">
        <v>146</v>
      </c>
      <c r="B162" s="47" t="str">
        <f>IFERROR(IF(Import_ZSO!$D$1="gmina",'tabela informacyjna dla JST'!$C$9,""),"")</f>
        <v>Ślemień gm. wiejska</v>
      </c>
      <c r="C162" s="47" t="str">
        <f>IFERROR((VLOOKUP(B162,Tabela1[],7,FALSE)),"")</f>
        <v>PL2405_KPP</v>
      </c>
      <c r="D162" s="48" t="str">
        <f>IFERROR((VLOOKUP(C162,KATALOGI!$A$34:$B$49,2,FALSE)),"")</f>
        <v>Kontrola przestrzegania zapisów uchwały antysmogowej dla województwa śląskiego oraz zakazu spalania odpadów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47" t="str">
        <f t="shared" si="4"/>
        <v/>
      </c>
      <c r="V162" s="58"/>
      <c r="W162" s="47" t="str">
        <f>IFERROR(IF(T162="Poziom II",VLOOKUP(B162,KAT_TER!A:K,10,FALSE),IF(T162="Poziom III",VLOOKUP(B162,KAT_TER!A:K,11,FALSE),"")),"")</f>
        <v/>
      </c>
      <c r="X162" s="57"/>
      <c r="Y162" s="47" t="str">
        <f t="shared" si="5"/>
        <v/>
      </c>
    </row>
    <row r="163" spans="1:25" ht="24" x14ac:dyDescent="0.2">
      <c r="A163" s="8">
        <v>147</v>
      </c>
      <c r="B163" s="47" t="str">
        <f>IFERROR(IF(Import_ZSO!$D$1="gmina",'tabela informacyjna dla JST'!$C$9,""),"")</f>
        <v>Ślemień gm. wiejska</v>
      </c>
      <c r="C163" s="47" t="str">
        <f>IFERROR((VLOOKUP(B163,Tabela1[],7,FALSE)),"")</f>
        <v>PL2405_KPP</v>
      </c>
      <c r="D163" s="48" t="str">
        <f>IFERROR((VLOOKUP(C163,KATALOGI!$A$34:$B$49,2,FALSE)),"")</f>
        <v>Kontrola przestrzegania zapisów uchwały antysmogowej dla województwa śląskiego oraz zakazu spalania odpadów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47" t="str">
        <f t="shared" si="4"/>
        <v/>
      </c>
      <c r="V163" s="58"/>
      <c r="W163" s="47" t="str">
        <f>IFERROR(IF(T163="Poziom II",VLOOKUP(B163,KAT_TER!A:K,10,FALSE),IF(T163="Poziom III",VLOOKUP(B163,KAT_TER!A:K,11,FALSE),"")),"")</f>
        <v/>
      </c>
      <c r="X163" s="57"/>
      <c r="Y163" s="47" t="str">
        <f t="shared" si="5"/>
        <v/>
      </c>
    </row>
    <row r="164" spans="1:25" ht="24" x14ac:dyDescent="0.2">
      <c r="A164" s="8">
        <v>148</v>
      </c>
      <c r="B164" s="47" t="str">
        <f>IFERROR(IF(Import_ZSO!$D$1="gmina",'tabela informacyjna dla JST'!$C$9,""),"")</f>
        <v>Ślemień gm. wiejska</v>
      </c>
      <c r="C164" s="47" t="str">
        <f>IFERROR((VLOOKUP(B164,Tabela1[],7,FALSE)),"")</f>
        <v>PL2405_KPP</v>
      </c>
      <c r="D164" s="48" t="str">
        <f>IFERROR((VLOOKUP(C164,KATALOGI!$A$34:$B$49,2,FALSE)),"")</f>
        <v>Kontrola przestrzegania zapisów uchwały antysmogowej dla województwa śląskiego oraz zakazu spalania odpadów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47" t="str">
        <f t="shared" si="4"/>
        <v/>
      </c>
      <c r="V164" s="58"/>
      <c r="W164" s="47" t="str">
        <f>IFERROR(IF(T164="Poziom II",VLOOKUP(B164,KAT_TER!A:K,10,FALSE),IF(T164="Poziom III",VLOOKUP(B164,KAT_TER!A:K,11,FALSE),"")),"")</f>
        <v/>
      </c>
      <c r="X164" s="57"/>
      <c r="Y164" s="47" t="str">
        <f t="shared" si="5"/>
        <v/>
      </c>
    </row>
    <row r="165" spans="1:25" ht="24" x14ac:dyDescent="0.2">
      <c r="A165" s="8">
        <v>149</v>
      </c>
      <c r="B165" s="47" t="str">
        <f>IFERROR(IF(Import_ZSO!$D$1="gmina",'tabela informacyjna dla JST'!$C$9,""),"")</f>
        <v>Ślemień gm. wiejska</v>
      </c>
      <c r="C165" s="47" t="str">
        <f>IFERROR((VLOOKUP(B165,Tabela1[],7,FALSE)),"")</f>
        <v>PL2405_KPP</v>
      </c>
      <c r="D165" s="48" t="str">
        <f>IFERROR((VLOOKUP(C165,KATALOGI!$A$34:$B$49,2,FALSE)),"")</f>
        <v>Kontrola przestrzegania zapisów uchwały antysmogowej dla województwa śląskiego oraz zakazu spalania odpadów</v>
      </c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47" t="str">
        <f t="shared" si="4"/>
        <v/>
      </c>
      <c r="V165" s="58"/>
      <c r="W165" s="47" t="str">
        <f>IFERROR(IF(T165="Poziom II",VLOOKUP(B165,KAT_TER!A:K,10,FALSE),IF(T165="Poziom III",VLOOKUP(B165,KAT_TER!A:K,11,FALSE),"")),"")</f>
        <v/>
      </c>
      <c r="X165" s="57"/>
      <c r="Y165" s="47" t="str">
        <f t="shared" si="5"/>
        <v/>
      </c>
    </row>
    <row r="166" spans="1:25" ht="24" x14ac:dyDescent="0.2">
      <c r="A166" s="8">
        <v>150</v>
      </c>
      <c r="B166" s="47" t="str">
        <f>IFERROR(IF(Import_ZSO!$D$1="gmina",'tabela informacyjna dla JST'!$C$9,""),"")</f>
        <v>Ślemień gm. wiejska</v>
      </c>
      <c r="C166" s="47" t="str">
        <f>IFERROR((VLOOKUP(B166,Tabela1[],7,FALSE)),"")</f>
        <v>PL2405_KPP</v>
      </c>
      <c r="D166" s="48" t="str">
        <f>IFERROR((VLOOKUP(C166,KATALOGI!$A$34:$B$49,2,FALSE)),"")</f>
        <v>Kontrola przestrzegania zapisów uchwały antysmogowej dla województwa śląskiego oraz zakazu spalania odpadów</v>
      </c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47" t="str">
        <f t="shared" si="4"/>
        <v/>
      </c>
      <c r="V166" s="58"/>
      <c r="W166" s="47" t="str">
        <f>IFERROR(IF(T166="Poziom II",VLOOKUP(B166,KAT_TER!A:K,10,FALSE),IF(T166="Poziom III",VLOOKUP(B166,KAT_TER!A:K,11,FALSE),"")),"")</f>
        <v/>
      </c>
      <c r="X166" s="57"/>
      <c r="Y166" s="47" t="str">
        <f t="shared" si="5"/>
        <v/>
      </c>
    </row>
    <row r="167" spans="1:25" ht="24" x14ac:dyDescent="0.2">
      <c r="A167" s="8">
        <v>151</v>
      </c>
      <c r="B167" s="47" t="str">
        <f>IFERROR(IF(Import_ZSO!$D$1="gmina",'tabela informacyjna dla JST'!$C$9,""),"")</f>
        <v>Ślemień gm. wiejska</v>
      </c>
      <c r="C167" s="47" t="str">
        <f>IFERROR((VLOOKUP(B167,Tabela1[],7,FALSE)),"")</f>
        <v>PL2405_KPP</v>
      </c>
      <c r="D167" s="48" t="str">
        <f>IFERROR((VLOOKUP(C167,KATALOGI!$A$34:$B$49,2,FALSE)),"")</f>
        <v>Kontrola przestrzegania zapisów uchwały antysmogowej dla województwa śląskiego oraz zakazu spalania odpadów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47" t="str">
        <f t="shared" si="4"/>
        <v/>
      </c>
      <c r="V167" s="58"/>
      <c r="W167" s="47" t="str">
        <f>IFERROR(IF(T167="Poziom II",VLOOKUP(B167,KAT_TER!A:K,10,FALSE),IF(T167="Poziom III",VLOOKUP(B167,KAT_TER!A:K,11,FALSE),"")),"")</f>
        <v/>
      </c>
      <c r="X167" s="57"/>
      <c r="Y167" s="47" t="str">
        <f t="shared" si="5"/>
        <v/>
      </c>
    </row>
    <row r="168" spans="1:25" ht="24" x14ac:dyDescent="0.2">
      <c r="A168" s="8">
        <v>152</v>
      </c>
      <c r="B168" s="47" t="str">
        <f>IFERROR(IF(Import_ZSO!$D$1="gmina",'tabela informacyjna dla JST'!$C$9,""),"")</f>
        <v>Ślemień gm. wiejska</v>
      </c>
      <c r="C168" s="47" t="str">
        <f>IFERROR((VLOOKUP(B168,Tabela1[],7,FALSE)),"")</f>
        <v>PL2405_KPP</v>
      </c>
      <c r="D168" s="48" t="str">
        <f>IFERROR((VLOOKUP(C168,KATALOGI!$A$34:$B$49,2,FALSE)),"")</f>
        <v>Kontrola przestrzegania zapisów uchwały antysmogowej dla województwa śląskiego oraz zakazu spalania odpadów</v>
      </c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47" t="str">
        <f t="shared" si="4"/>
        <v/>
      </c>
      <c r="V168" s="58"/>
      <c r="W168" s="47" t="str">
        <f>IFERROR(IF(T168="Poziom II",VLOOKUP(B168,KAT_TER!A:K,10,FALSE),IF(T168="Poziom III",VLOOKUP(B168,KAT_TER!A:K,11,FALSE),"")),"")</f>
        <v/>
      </c>
      <c r="X168" s="57"/>
      <c r="Y168" s="47" t="str">
        <f t="shared" si="5"/>
        <v/>
      </c>
    </row>
    <row r="169" spans="1:25" ht="24" x14ac:dyDescent="0.2">
      <c r="A169" s="8">
        <v>153</v>
      </c>
      <c r="B169" s="47" t="str">
        <f>IFERROR(IF(Import_ZSO!$D$1="gmina",'tabela informacyjna dla JST'!$C$9,""),"")</f>
        <v>Ślemień gm. wiejska</v>
      </c>
      <c r="C169" s="47" t="str">
        <f>IFERROR((VLOOKUP(B169,Tabela1[],7,FALSE)),"")</f>
        <v>PL2405_KPP</v>
      </c>
      <c r="D169" s="48" t="str">
        <f>IFERROR((VLOOKUP(C169,KATALOGI!$A$34:$B$49,2,FALSE)),"")</f>
        <v>Kontrola przestrzegania zapisów uchwały antysmogowej dla województwa śląskiego oraz zakazu spalania odpadów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47" t="str">
        <f t="shared" si="4"/>
        <v/>
      </c>
      <c r="V169" s="58"/>
      <c r="W169" s="47" t="str">
        <f>IFERROR(IF(T169="Poziom II",VLOOKUP(B169,KAT_TER!A:K,10,FALSE),IF(T169="Poziom III",VLOOKUP(B169,KAT_TER!A:K,11,FALSE),"")),"")</f>
        <v/>
      </c>
      <c r="X169" s="57"/>
      <c r="Y169" s="47" t="str">
        <f t="shared" si="5"/>
        <v/>
      </c>
    </row>
    <row r="170" spans="1:25" ht="24" x14ac:dyDescent="0.2">
      <c r="A170" s="8">
        <v>154</v>
      </c>
      <c r="B170" s="47" t="str">
        <f>IFERROR(IF(Import_ZSO!$D$1="gmina",'tabela informacyjna dla JST'!$C$9,""),"")</f>
        <v>Ślemień gm. wiejska</v>
      </c>
      <c r="C170" s="47" t="str">
        <f>IFERROR((VLOOKUP(B170,Tabela1[],7,FALSE)),"")</f>
        <v>PL2405_KPP</v>
      </c>
      <c r="D170" s="48" t="str">
        <f>IFERROR((VLOOKUP(C170,KATALOGI!$A$34:$B$49,2,FALSE)),"")</f>
        <v>Kontrola przestrzegania zapisów uchwały antysmogowej dla województwa śląskiego oraz zakazu spalania odpadów</v>
      </c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47" t="str">
        <f t="shared" si="4"/>
        <v/>
      </c>
      <c r="V170" s="58"/>
      <c r="W170" s="47" t="str">
        <f>IFERROR(IF(T170="Poziom II",VLOOKUP(B170,KAT_TER!A:K,10,FALSE),IF(T170="Poziom III",VLOOKUP(B170,KAT_TER!A:K,11,FALSE),"")),"")</f>
        <v/>
      </c>
      <c r="X170" s="57"/>
      <c r="Y170" s="47" t="str">
        <f t="shared" si="5"/>
        <v/>
      </c>
    </row>
    <row r="171" spans="1:25" ht="24" x14ac:dyDescent="0.2">
      <c r="A171" s="8">
        <v>155</v>
      </c>
      <c r="B171" s="47" t="str">
        <f>IFERROR(IF(Import_ZSO!$D$1="gmina",'tabela informacyjna dla JST'!$C$9,""),"")</f>
        <v>Ślemień gm. wiejska</v>
      </c>
      <c r="C171" s="47" t="str">
        <f>IFERROR((VLOOKUP(B171,Tabela1[],7,FALSE)),"")</f>
        <v>PL2405_KPP</v>
      </c>
      <c r="D171" s="48" t="str">
        <f>IFERROR((VLOOKUP(C171,KATALOGI!$A$34:$B$49,2,FALSE)),"")</f>
        <v>Kontrola przestrzegania zapisów uchwały antysmogowej dla województwa śląskiego oraz zakazu spalania odpadów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47" t="str">
        <f t="shared" si="4"/>
        <v/>
      </c>
      <c r="V171" s="58"/>
      <c r="W171" s="47" t="str">
        <f>IFERROR(IF(T171="Poziom II",VLOOKUP(B171,KAT_TER!A:K,10,FALSE),IF(T171="Poziom III",VLOOKUP(B171,KAT_TER!A:K,11,FALSE),"")),"")</f>
        <v/>
      </c>
      <c r="X171" s="57"/>
      <c r="Y171" s="47" t="str">
        <f t="shared" si="5"/>
        <v/>
      </c>
    </row>
    <row r="172" spans="1:25" ht="24" x14ac:dyDescent="0.2">
      <c r="A172" s="8">
        <v>156</v>
      </c>
      <c r="B172" s="47" t="str">
        <f>IFERROR(IF(Import_ZSO!$D$1="gmina",'tabela informacyjna dla JST'!$C$9,""),"")</f>
        <v>Ślemień gm. wiejska</v>
      </c>
      <c r="C172" s="47" t="str">
        <f>IFERROR((VLOOKUP(B172,Tabela1[],7,FALSE)),"")</f>
        <v>PL2405_KPP</v>
      </c>
      <c r="D172" s="48" t="str">
        <f>IFERROR((VLOOKUP(C172,KATALOGI!$A$34:$B$49,2,FALSE)),"")</f>
        <v>Kontrola przestrzegania zapisów uchwały antysmogowej dla województwa śląskiego oraz zakazu spalania odpadów</v>
      </c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47" t="str">
        <f t="shared" si="4"/>
        <v/>
      </c>
      <c r="V172" s="58"/>
      <c r="W172" s="47" t="str">
        <f>IFERROR(IF(T172="Poziom II",VLOOKUP(B172,KAT_TER!A:K,10,FALSE),IF(T172="Poziom III",VLOOKUP(B172,KAT_TER!A:K,11,FALSE),"")),"")</f>
        <v/>
      </c>
      <c r="X172" s="57"/>
      <c r="Y172" s="47" t="str">
        <f t="shared" si="5"/>
        <v/>
      </c>
    </row>
    <row r="173" spans="1:25" ht="24" x14ac:dyDescent="0.2">
      <c r="A173" s="8">
        <v>157</v>
      </c>
      <c r="B173" s="47" t="str">
        <f>IFERROR(IF(Import_ZSO!$D$1="gmina",'tabela informacyjna dla JST'!$C$9,""),"")</f>
        <v>Ślemień gm. wiejska</v>
      </c>
      <c r="C173" s="47" t="str">
        <f>IFERROR((VLOOKUP(B173,Tabela1[],7,FALSE)),"")</f>
        <v>PL2405_KPP</v>
      </c>
      <c r="D173" s="48" t="str">
        <f>IFERROR((VLOOKUP(C173,KATALOGI!$A$34:$B$49,2,FALSE)),"")</f>
        <v>Kontrola przestrzegania zapisów uchwały antysmogowej dla województwa śląskiego oraz zakazu spalania odpadów</v>
      </c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47" t="str">
        <f t="shared" si="4"/>
        <v/>
      </c>
      <c r="V173" s="58"/>
      <c r="W173" s="47" t="str">
        <f>IFERROR(IF(T173="Poziom II",VLOOKUP(B173,KAT_TER!A:K,10,FALSE),IF(T173="Poziom III",VLOOKUP(B173,KAT_TER!A:K,11,FALSE),"")),"")</f>
        <v/>
      </c>
      <c r="X173" s="57"/>
      <c r="Y173" s="47" t="str">
        <f t="shared" si="5"/>
        <v/>
      </c>
    </row>
    <row r="174" spans="1:25" ht="24" x14ac:dyDescent="0.2">
      <c r="A174" s="8">
        <v>158</v>
      </c>
      <c r="B174" s="47" t="str">
        <f>IFERROR(IF(Import_ZSO!$D$1="gmina",'tabela informacyjna dla JST'!$C$9,""),"")</f>
        <v>Ślemień gm. wiejska</v>
      </c>
      <c r="C174" s="47" t="str">
        <f>IFERROR((VLOOKUP(B174,Tabela1[],7,FALSE)),"")</f>
        <v>PL2405_KPP</v>
      </c>
      <c r="D174" s="48" t="str">
        <f>IFERROR((VLOOKUP(C174,KATALOGI!$A$34:$B$49,2,FALSE)),"")</f>
        <v>Kontrola przestrzegania zapisów uchwały antysmogowej dla województwa śląskiego oraz zakazu spalania odpadów</v>
      </c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47" t="str">
        <f t="shared" si="4"/>
        <v/>
      </c>
      <c r="V174" s="58"/>
      <c r="W174" s="47" t="str">
        <f>IFERROR(IF(T174="Poziom II",VLOOKUP(B174,KAT_TER!A:K,10,FALSE),IF(T174="Poziom III",VLOOKUP(B174,KAT_TER!A:K,11,FALSE),"")),"")</f>
        <v/>
      </c>
      <c r="X174" s="57"/>
      <c r="Y174" s="47" t="str">
        <f t="shared" si="5"/>
        <v/>
      </c>
    </row>
    <row r="175" spans="1:25" ht="24" x14ac:dyDescent="0.2">
      <c r="A175" s="8">
        <v>159</v>
      </c>
      <c r="B175" s="47" t="str">
        <f>IFERROR(IF(Import_ZSO!$D$1="gmina",'tabela informacyjna dla JST'!$C$9,""),"")</f>
        <v>Ślemień gm. wiejska</v>
      </c>
      <c r="C175" s="47" t="str">
        <f>IFERROR((VLOOKUP(B175,Tabela1[],7,FALSE)),"")</f>
        <v>PL2405_KPP</v>
      </c>
      <c r="D175" s="48" t="str">
        <f>IFERROR((VLOOKUP(C175,KATALOGI!$A$34:$B$49,2,FALSE)),"")</f>
        <v>Kontrola przestrzegania zapisów uchwały antysmogowej dla województwa śląskiego oraz zakazu spalania odpadów</v>
      </c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47" t="str">
        <f t="shared" si="4"/>
        <v/>
      </c>
      <c r="V175" s="58"/>
      <c r="W175" s="47" t="str">
        <f>IFERROR(IF(T175="Poziom II",VLOOKUP(B175,KAT_TER!A:K,10,FALSE),IF(T175="Poziom III",VLOOKUP(B175,KAT_TER!A:K,11,FALSE),"")),"")</f>
        <v/>
      </c>
      <c r="X175" s="57"/>
      <c r="Y175" s="47" t="str">
        <f t="shared" si="5"/>
        <v/>
      </c>
    </row>
    <row r="176" spans="1:25" ht="24" x14ac:dyDescent="0.2">
      <c r="A176" s="8">
        <v>160</v>
      </c>
      <c r="B176" s="47" t="str">
        <f>IFERROR(IF(Import_ZSO!$D$1="gmina",'tabela informacyjna dla JST'!$C$9,""),"")</f>
        <v>Ślemień gm. wiejska</v>
      </c>
      <c r="C176" s="47" t="str">
        <f>IFERROR((VLOOKUP(B176,Tabela1[],7,FALSE)),"")</f>
        <v>PL2405_KPP</v>
      </c>
      <c r="D176" s="48" t="str">
        <f>IFERROR((VLOOKUP(C176,KATALOGI!$A$34:$B$49,2,FALSE)),"")</f>
        <v>Kontrola przestrzegania zapisów uchwały antysmogowej dla województwa śląskiego oraz zakazu spalania odpadów</v>
      </c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47" t="str">
        <f t="shared" si="4"/>
        <v/>
      </c>
      <c r="V176" s="58"/>
      <c r="W176" s="47" t="str">
        <f>IFERROR(IF(T176="Poziom II",VLOOKUP(B176,KAT_TER!A:K,10,FALSE),IF(T176="Poziom III",VLOOKUP(B176,KAT_TER!A:K,11,FALSE),"")),"")</f>
        <v/>
      </c>
      <c r="X176" s="57"/>
      <c r="Y176" s="47" t="str">
        <f t="shared" si="5"/>
        <v/>
      </c>
    </row>
    <row r="177" spans="1:25" ht="24" x14ac:dyDescent="0.2">
      <c r="A177" s="8">
        <v>161</v>
      </c>
      <c r="B177" s="47" t="str">
        <f>IFERROR(IF(Import_ZSO!$D$1="gmina",'tabela informacyjna dla JST'!$C$9,""),"")</f>
        <v>Ślemień gm. wiejska</v>
      </c>
      <c r="C177" s="47" t="str">
        <f>IFERROR((VLOOKUP(B177,Tabela1[],7,FALSE)),"")</f>
        <v>PL2405_KPP</v>
      </c>
      <c r="D177" s="48" t="str">
        <f>IFERROR((VLOOKUP(C177,KATALOGI!$A$34:$B$49,2,FALSE)),"")</f>
        <v>Kontrola przestrzegania zapisów uchwały antysmogowej dla województwa śląskiego oraz zakazu spalania odpadów</v>
      </c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47" t="str">
        <f t="shared" si="4"/>
        <v/>
      </c>
      <c r="V177" s="58"/>
      <c r="W177" s="47" t="str">
        <f>IFERROR(IF(T177="Poziom II",VLOOKUP(B177,KAT_TER!A:K,10,FALSE),IF(T177="Poziom III",VLOOKUP(B177,KAT_TER!A:K,11,FALSE),"")),"")</f>
        <v/>
      </c>
      <c r="X177" s="57"/>
      <c r="Y177" s="47" t="str">
        <f t="shared" si="5"/>
        <v/>
      </c>
    </row>
    <row r="178" spans="1:25" ht="24" x14ac:dyDescent="0.2">
      <c r="A178" s="8">
        <v>162</v>
      </c>
      <c r="B178" s="47" t="str">
        <f>IFERROR(IF(Import_ZSO!$D$1="gmina",'tabela informacyjna dla JST'!$C$9,""),"")</f>
        <v>Ślemień gm. wiejska</v>
      </c>
      <c r="C178" s="47" t="str">
        <f>IFERROR((VLOOKUP(B178,Tabela1[],7,FALSE)),"")</f>
        <v>PL2405_KPP</v>
      </c>
      <c r="D178" s="48" t="str">
        <f>IFERROR((VLOOKUP(C178,KATALOGI!$A$34:$B$49,2,FALSE)),"")</f>
        <v>Kontrola przestrzegania zapisów uchwały antysmogowej dla województwa śląskiego oraz zakazu spalania odpadów</v>
      </c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47" t="str">
        <f t="shared" si="4"/>
        <v/>
      </c>
      <c r="V178" s="58"/>
      <c r="W178" s="47" t="str">
        <f>IFERROR(IF(T178="Poziom II",VLOOKUP(B178,KAT_TER!A:K,10,FALSE),IF(T178="Poziom III",VLOOKUP(B178,KAT_TER!A:K,11,FALSE),"")),"")</f>
        <v/>
      </c>
      <c r="X178" s="57"/>
      <c r="Y178" s="47" t="str">
        <f t="shared" si="5"/>
        <v/>
      </c>
    </row>
    <row r="179" spans="1:25" ht="24" x14ac:dyDescent="0.2">
      <c r="A179" s="8">
        <v>163</v>
      </c>
      <c r="B179" s="47" t="str">
        <f>IFERROR(IF(Import_ZSO!$D$1="gmina",'tabela informacyjna dla JST'!$C$9,""),"")</f>
        <v>Ślemień gm. wiejska</v>
      </c>
      <c r="C179" s="47" t="str">
        <f>IFERROR((VLOOKUP(B179,Tabela1[],7,FALSE)),"")</f>
        <v>PL2405_KPP</v>
      </c>
      <c r="D179" s="48" t="str">
        <f>IFERROR((VLOOKUP(C179,KATALOGI!$A$34:$B$49,2,FALSE)),"")</f>
        <v>Kontrola przestrzegania zapisów uchwały antysmogowej dla województwa śląskiego oraz zakazu spalania odpadów</v>
      </c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47" t="str">
        <f t="shared" si="4"/>
        <v/>
      </c>
      <c r="V179" s="58"/>
      <c r="W179" s="47" t="str">
        <f>IFERROR(IF(T179="Poziom II",VLOOKUP(B179,KAT_TER!A:K,10,FALSE),IF(T179="Poziom III",VLOOKUP(B179,KAT_TER!A:K,11,FALSE),"")),"")</f>
        <v/>
      </c>
      <c r="X179" s="57"/>
      <c r="Y179" s="47" t="str">
        <f t="shared" si="5"/>
        <v/>
      </c>
    </row>
    <row r="180" spans="1:25" ht="24" x14ac:dyDescent="0.2">
      <c r="A180" s="8">
        <v>164</v>
      </c>
      <c r="B180" s="47" t="str">
        <f>IFERROR(IF(Import_ZSO!$D$1="gmina",'tabela informacyjna dla JST'!$C$9,""),"")</f>
        <v>Ślemień gm. wiejska</v>
      </c>
      <c r="C180" s="47" t="str">
        <f>IFERROR((VLOOKUP(B180,Tabela1[],7,FALSE)),"")</f>
        <v>PL2405_KPP</v>
      </c>
      <c r="D180" s="48" t="str">
        <f>IFERROR((VLOOKUP(C180,KATALOGI!$A$34:$B$49,2,FALSE)),"")</f>
        <v>Kontrola przestrzegania zapisów uchwały antysmogowej dla województwa śląskiego oraz zakazu spalania odpadów</v>
      </c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47" t="str">
        <f t="shared" si="4"/>
        <v/>
      </c>
      <c r="V180" s="58"/>
      <c r="W180" s="47" t="str">
        <f>IFERROR(IF(T180="Poziom II",VLOOKUP(B180,KAT_TER!A:K,10,FALSE),IF(T180="Poziom III",VLOOKUP(B180,KAT_TER!A:K,11,FALSE),"")),"")</f>
        <v/>
      </c>
      <c r="X180" s="57"/>
      <c r="Y180" s="47" t="str">
        <f t="shared" si="5"/>
        <v/>
      </c>
    </row>
    <row r="181" spans="1:25" ht="24" x14ac:dyDescent="0.2">
      <c r="A181" s="8">
        <v>165</v>
      </c>
      <c r="B181" s="47" t="str">
        <f>IFERROR(IF(Import_ZSO!$D$1="gmina",'tabela informacyjna dla JST'!$C$9,""),"")</f>
        <v>Ślemień gm. wiejska</v>
      </c>
      <c r="C181" s="47" t="str">
        <f>IFERROR((VLOOKUP(B181,Tabela1[],7,FALSE)),"")</f>
        <v>PL2405_KPP</v>
      </c>
      <c r="D181" s="48" t="str">
        <f>IFERROR((VLOOKUP(C181,KATALOGI!$A$34:$B$49,2,FALSE)),"")</f>
        <v>Kontrola przestrzegania zapisów uchwały antysmogowej dla województwa śląskiego oraz zakazu spalania odpadów</v>
      </c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47" t="str">
        <f t="shared" si="4"/>
        <v/>
      </c>
      <c r="V181" s="58"/>
      <c r="W181" s="47" t="str">
        <f>IFERROR(IF(T181="Poziom II",VLOOKUP(B181,KAT_TER!A:K,10,FALSE),IF(T181="Poziom III",VLOOKUP(B181,KAT_TER!A:K,11,FALSE),"")),"")</f>
        <v/>
      </c>
      <c r="X181" s="57"/>
      <c r="Y181" s="47" t="str">
        <f t="shared" si="5"/>
        <v/>
      </c>
    </row>
    <row r="182" spans="1:25" ht="24" x14ac:dyDescent="0.2">
      <c r="A182" s="8">
        <v>166</v>
      </c>
      <c r="B182" s="47" t="str">
        <f>IFERROR(IF(Import_ZSO!$D$1="gmina",'tabela informacyjna dla JST'!$C$9,""),"")</f>
        <v>Ślemień gm. wiejska</v>
      </c>
      <c r="C182" s="47" t="str">
        <f>IFERROR((VLOOKUP(B182,Tabela1[],7,FALSE)),"")</f>
        <v>PL2405_KPP</v>
      </c>
      <c r="D182" s="48" t="str">
        <f>IFERROR((VLOOKUP(C182,KATALOGI!$A$34:$B$49,2,FALSE)),"")</f>
        <v>Kontrola przestrzegania zapisów uchwały antysmogowej dla województwa śląskiego oraz zakazu spalania odpadów</v>
      </c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47" t="str">
        <f t="shared" si="4"/>
        <v/>
      </c>
      <c r="V182" s="58"/>
      <c r="W182" s="47" t="str">
        <f>IFERROR(IF(T182="Poziom II",VLOOKUP(B182,KAT_TER!A:K,10,FALSE),IF(T182="Poziom III",VLOOKUP(B182,KAT_TER!A:K,11,FALSE),"")),"")</f>
        <v/>
      </c>
      <c r="X182" s="57"/>
      <c r="Y182" s="47" t="str">
        <f t="shared" si="5"/>
        <v/>
      </c>
    </row>
    <row r="183" spans="1:25" ht="24" x14ac:dyDescent="0.2">
      <c r="A183" s="8">
        <v>167</v>
      </c>
      <c r="B183" s="47" t="str">
        <f>IFERROR(IF(Import_ZSO!$D$1="gmina",'tabela informacyjna dla JST'!$C$9,""),"")</f>
        <v>Ślemień gm. wiejska</v>
      </c>
      <c r="C183" s="47" t="str">
        <f>IFERROR((VLOOKUP(B183,Tabela1[],7,FALSE)),"")</f>
        <v>PL2405_KPP</v>
      </c>
      <c r="D183" s="48" t="str">
        <f>IFERROR((VLOOKUP(C183,KATALOGI!$A$34:$B$49,2,FALSE)),"")</f>
        <v>Kontrola przestrzegania zapisów uchwały antysmogowej dla województwa śląskiego oraz zakazu spalania odpadów</v>
      </c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47" t="str">
        <f t="shared" si="4"/>
        <v/>
      </c>
      <c r="V183" s="58"/>
      <c r="W183" s="47" t="str">
        <f>IFERROR(IF(T183="Poziom II",VLOOKUP(B183,KAT_TER!A:K,10,FALSE),IF(T183="Poziom III",VLOOKUP(B183,KAT_TER!A:K,11,FALSE),"")),"")</f>
        <v/>
      </c>
      <c r="X183" s="57"/>
      <c r="Y183" s="47" t="str">
        <f t="shared" si="5"/>
        <v/>
      </c>
    </row>
    <row r="184" spans="1:25" ht="24" x14ac:dyDescent="0.2">
      <c r="A184" s="8">
        <v>168</v>
      </c>
      <c r="B184" s="47" t="str">
        <f>IFERROR(IF(Import_ZSO!$D$1="gmina",'tabela informacyjna dla JST'!$C$9,""),"")</f>
        <v>Ślemień gm. wiejska</v>
      </c>
      <c r="C184" s="47" t="str">
        <f>IFERROR((VLOOKUP(B184,Tabela1[],7,FALSE)),"")</f>
        <v>PL2405_KPP</v>
      </c>
      <c r="D184" s="48" t="str">
        <f>IFERROR((VLOOKUP(C184,KATALOGI!$A$34:$B$49,2,FALSE)),"")</f>
        <v>Kontrola przestrzegania zapisów uchwały antysmogowej dla województwa śląskiego oraz zakazu spalania odpadów</v>
      </c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47" t="str">
        <f t="shared" si="4"/>
        <v/>
      </c>
      <c r="V184" s="58"/>
      <c r="W184" s="47" t="str">
        <f>IFERROR(IF(T184="Poziom II",VLOOKUP(B184,KAT_TER!A:K,10,FALSE),IF(T184="Poziom III",VLOOKUP(B184,KAT_TER!A:K,11,FALSE),"")),"")</f>
        <v/>
      </c>
      <c r="X184" s="57"/>
      <c r="Y184" s="47" t="str">
        <f t="shared" si="5"/>
        <v/>
      </c>
    </row>
    <row r="185" spans="1:25" ht="24" x14ac:dyDescent="0.2">
      <c r="A185" s="8">
        <v>169</v>
      </c>
      <c r="B185" s="47" t="str">
        <f>IFERROR(IF(Import_ZSO!$D$1="gmina",'tabela informacyjna dla JST'!$C$9,""),"")</f>
        <v>Ślemień gm. wiejska</v>
      </c>
      <c r="C185" s="47" t="str">
        <f>IFERROR((VLOOKUP(B185,Tabela1[],7,FALSE)),"")</f>
        <v>PL2405_KPP</v>
      </c>
      <c r="D185" s="48" t="str">
        <f>IFERROR((VLOOKUP(C185,KATALOGI!$A$34:$B$49,2,FALSE)),"")</f>
        <v>Kontrola przestrzegania zapisów uchwały antysmogowej dla województwa śląskiego oraz zakazu spalania odpadów</v>
      </c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47" t="str">
        <f t="shared" si="4"/>
        <v/>
      </c>
      <c r="V185" s="58"/>
      <c r="W185" s="47" t="str">
        <f>IFERROR(IF(T185="Poziom II",VLOOKUP(B185,KAT_TER!A:K,10,FALSE),IF(T185="Poziom III",VLOOKUP(B185,KAT_TER!A:K,11,FALSE),"")),"")</f>
        <v/>
      </c>
      <c r="X185" s="57"/>
      <c r="Y185" s="47" t="str">
        <f t="shared" si="5"/>
        <v/>
      </c>
    </row>
    <row r="186" spans="1:25" ht="24" x14ac:dyDescent="0.2">
      <c r="A186" s="8">
        <v>170</v>
      </c>
      <c r="B186" s="47" t="str">
        <f>IFERROR(IF(Import_ZSO!$D$1="gmina",'tabela informacyjna dla JST'!$C$9,""),"")</f>
        <v>Ślemień gm. wiejska</v>
      </c>
      <c r="C186" s="47" t="str">
        <f>IFERROR((VLOOKUP(B186,Tabela1[],7,FALSE)),"")</f>
        <v>PL2405_KPP</v>
      </c>
      <c r="D186" s="48" t="str">
        <f>IFERROR((VLOOKUP(C186,KATALOGI!$A$34:$B$49,2,FALSE)),"")</f>
        <v>Kontrola przestrzegania zapisów uchwały antysmogowej dla województwa śląskiego oraz zakazu spalania odpadów</v>
      </c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47" t="str">
        <f t="shared" si="4"/>
        <v/>
      </c>
      <c r="V186" s="58"/>
      <c r="W186" s="47" t="str">
        <f>IFERROR(IF(T186="Poziom II",VLOOKUP(B186,KAT_TER!A:K,10,FALSE),IF(T186="Poziom III",VLOOKUP(B186,KAT_TER!A:K,11,FALSE),"")),"")</f>
        <v/>
      </c>
      <c r="X186" s="57"/>
      <c r="Y186" s="47" t="str">
        <f t="shared" si="5"/>
        <v/>
      </c>
    </row>
    <row r="187" spans="1:25" ht="24" x14ac:dyDescent="0.2">
      <c r="A187" s="8">
        <v>171</v>
      </c>
      <c r="B187" s="47" t="str">
        <f>IFERROR(IF(Import_ZSO!$D$1="gmina",'tabela informacyjna dla JST'!$C$9,""),"")</f>
        <v>Ślemień gm. wiejska</v>
      </c>
      <c r="C187" s="47" t="str">
        <f>IFERROR((VLOOKUP(B187,Tabela1[],7,FALSE)),"")</f>
        <v>PL2405_KPP</v>
      </c>
      <c r="D187" s="48" t="str">
        <f>IFERROR((VLOOKUP(C187,KATALOGI!$A$34:$B$49,2,FALSE)),"")</f>
        <v>Kontrola przestrzegania zapisów uchwały antysmogowej dla województwa śląskiego oraz zakazu spalania odpadów</v>
      </c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47" t="str">
        <f t="shared" si="4"/>
        <v/>
      </c>
      <c r="V187" s="58"/>
      <c r="W187" s="47" t="str">
        <f>IFERROR(IF(T187="Poziom II",VLOOKUP(B187,KAT_TER!A:K,10,FALSE),IF(T187="Poziom III",VLOOKUP(B187,KAT_TER!A:K,11,FALSE),"")),"")</f>
        <v/>
      </c>
      <c r="X187" s="57"/>
      <c r="Y187" s="47" t="str">
        <f t="shared" si="5"/>
        <v/>
      </c>
    </row>
    <row r="188" spans="1:25" ht="24" x14ac:dyDescent="0.2">
      <c r="A188" s="8">
        <v>172</v>
      </c>
      <c r="B188" s="47" t="str">
        <f>IFERROR(IF(Import_ZSO!$D$1="gmina",'tabela informacyjna dla JST'!$C$9,""),"")</f>
        <v>Ślemień gm. wiejska</v>
      </c>
      <c r="C188" s="47" t="str">
        <f>IFERROR((VLOOKUP(B188,Tabela1[],7,FALSE)),"")</f>
        <v>PL2405_KPP</v>
      </c>
      <c r="D188" s="48" t="str">
        <f>IFERROR((VLOOKUP(C188,KATALOGI!$A$34:$B$49,2,FALSE)),"")</f>
        <v>Kontrola przestrzegania zapisów uchwały antysmogowej dla województwa śląskiego oraz zakazu spalania odpadów</v>
      </c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47" t="str">
        <f t="shared" si="4"/>
        <v/>
      </c>
      <c r="V188" s="58"/>
      <c r="W188" s="47" t="str">
        <f>IFERROR(IF(T188="Poziom II",VLOOKUP(B188,KAT_TER!A:K,10,FALSE),IF(T188="Poziom III",VLOOKUP(B188,KAT_TER!A:K,11,FALSE),"")),"")</f>
        <v/>
      </c>
      <c r="X188" s="57"/>
      <c r="Y188" s="47" t="str">
        <f t="shared" si="5"/>
        <v/>
      </c>
    </row>
    <row r="189" spans="1:25" ht="24" x14ac:dyDescent="0.2">
      <c r="A189" s="8">
        <v>173</v>
      </c>
      <c r="B189" s="47" t="str">
        <f>IFERROR(IF(Import_ZSO!$D$1="gmina",'tabela informacyjna dla JST'!$C$9,""),"")</f>
        <v>Ślemień gm. wiejska</v>
      </c>
      <c r="C189" s="47" t="str">
        <f>IFERROR((VLOOKUP(B189,Tabela1[],7,FALSE)),"")</f>
        <v>PL2405_KPP</v>
      </c>
      <c r="D189" s="48" t="str">
        <f>IFERROR((VLOOKUP(C189,KATALOGI!$A$34:$B$49,2,FALSE)),"")</f>
        <v>Kontrola przestrzegania zapisów uchwały antysmogowej dla województwa śląskiego oraz zakazu spalania odpadów</v>
      </c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47" t="str">
        <f t="shared" si="4"/>
        <v/>
      </c>
      <c r="V189" s="58"/>
      <c r="W189" s="47" t="str">
        <f>IFERROR(IF(T189="Poziom II",VLOOKUP(B189,KAT_TER!A:K,10,FALSE),IF(T189="Poziom III",VLOOKUP(B189,KAT_TER!A:K,11,FALSE),"")),"")</f>
        <v/>
      </c>
      <c r="X189" s="57"/>
      <c r="Y189" s="47" t="str">
        <f t="shared" si="5"/>
        <v/>
      </c>
    </row>
    <row r="190" spans="1:25" ht="24" x14ac:dyDescent="0.2">
      <c r="A190" s="8">
        <v>174</v>
      </c>
      <c r="B190" s="47" t="str">
        <f>IFERROR(IF(Import_ZSO!$D$1="gmina",'tabela informacyjna dla JST'!$C$9,""),"")</f>
        <v>Ślemień gm. wiejska</v>
      </c>
      <c r="C190" s="47" t="str">
        <f>IFERROR((VLOOKUP(B190,Tabela1[],7,FALSE)),"")</f>
        <v>PL2405_KPP</v>
      </c>
      <c r="D190" s="48" t="str">
        <f>IFERROR((VLOOKUP(C190,KATALOGI!$A$34:$B$49,2,FALSE)),"")</f>
        <v>Kontrola przestrzegania zapisów uchwały antysmogowej dla województwa śląskiego oraz zakazu spalania odpadów</v>
      </c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47" t="str">
        <f t="shared" si="4"/>
        <v/>
      </c>
      <c r="V190" s="58"/>
      <c r="W190" s="47" t="str">
        <f>IFERROR(IF(T190="Poziom II",VLOOKUP(B190,KAT_TER!A:K,10,FALSE),IF(T190="Poziom III",VLOOKUP(B190,KAT_TER!A:K,11,FALSE),"")),"")</f>
        <v/>
      </c>
      <c r="X190" s="57"/>
      <c r="Y190" s="47" t="str">
        <f t="shared" si="5"/>
        <v/>
      </c>
    </row>
    <row r="191" spans="1:25" ht="24" x14ac:dyDescent="0.2">
      <c r="A191" s="8">
        <v>175</v>
      </c>
      <c r="B191" s="47" t="str">
        <f>IFERROR(IF(Import_ZSO!$D$1="gmina",'tabela informacyjna dla JST'!$C$9,""),"")</f>
        <v>Ślemień gm. wiejska</v>
      </c>
      <c r="C191" s="47" t="str">
        <f>IFERROR((VLOOKUP(B191,Tabela1[],7,FALSE)),"")</f>
        <v>PL2405_KPP</v>
      </c>
      <c r="D191" s="48" t="str">
        <f>IFERROR((VLOOKUP(C191,KATALOGI!$A$34:$B$49,2,FALSE)),"")</f>
        <v>Kontrola przestrzegania zapisów uchwały antysmogowej dla województwa śląskiego oraz zakazu spalania odpadów</v>
      </c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47" t="str">
        <f t="shared" si="4"/>
        <v/>
      </c>
      <c r="V191" s="58"/>
      <c r="W191" s="47" t="str">
        <f>IFERROR(IF(T191="Poziom II",VLOOKUP(B191,KAT_TER!A:K,10,FALSE),IF(T191="Poziom III",VLOOKUP(B191,KAT_TER!A:K,11,FALSE),"")),"")</f>
        <v/>
      </c>
      <c r="X191" s="57"/>
      <c r="Y191" s="47" t="str">
        <f t="shared" si="5"/>
        <v/>
      </c>
    </row>
    <row r="192" spans="1:25" ht="24" x14ac:dyDescent="0.2">
      <c r="A192" s="8">
        <v>176</v>
      </c>
      <c r="B192" s="47" t="str">
        <f>IFERROR(IF(Import_ZSO!$D$1="gmina",'tabela informacyjna dla JST'!$C$9,""),"")</f>
        <v>Ślemień gm. wiejska</v>
      </c>
      <c r="C192" s="47" t="str">
        <f>IFERROR((VLOOKUP(B192,Tabela1[],7,FALSE)),"")</f>
        <v>PL2405_KPP</v>
      </c>
      <c r="D192" s="48" t="str">
        <f>IFERROR((VLOOKUP(C192,KATALOGI!$A$34:$B$49,2,FALSE)),"")</f>
        <v>Kontrola przestrzegania zapisów uchwały antysmogowej dla województwa śląskiego oraz zakazu spalania odpadów</v>
      </c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47" t="str">
        <f t="shared" si="4"/>
        <v/>
      </c>
      <c r="V192" s="58"/>
      <c r="W192" s="47" t="str">
        <f>IFERROR(IF(T192="Poziom II",VLOOKUP(B192,KAT_TER!A:K,10,FALSE),IF(T192="Poziom III",VLOOKUP(B192,KAT_TER!A:K,11,FALSE),"")),"")</f>
        <v/>
      </c>
      <c r="X192" s="57"/>
      <c r="Y192" s="47" t="str">
        <f t="shared" si="5"/>
        <v/>
      </c>
    </row>
    <row r="193" spans="1:25" ht="24" x14ac:dyDescent="0.2">
      <c r="A193" s="8">
        <v>177</v>
      </c>
      <c r="B193" s="47" t="str">
        <f>IFERROR(IF(Import_ZSO!$D$1="gmina",'tabela informacyjna dla JST'!$C$9,""),"")</f>
        <v>Ślemień gm. wiejska</v>
      </c>
      <c r="C193" s="47" t="str">
        <f>IFERROR((VLOOKUP(B193,Tabela1[],7,FALSE)),"")</f>
        <v>PL2405_KPP</v>
      </c>
      <c r="D193" s="48" t="str">
        <f>IFERROR((VLOOKUP(C193,KATALOGI!$A$34:$B$49,2,FALSE)),"")</f>
        <v>Kontrola przestrzegania zapisów uchwały antysmogowej dla województwa śląskiego oraz zakazu spalania odpadów</v>
      </c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47" t="str">
        <f t="shared" si="4"/>
        <v/>
      </c>
      <c r="V193" s="58"/>
      <c r="W193" s="47" t="str">
        <f>IFERROR(IF(T193="Poziom II",VLOOKUP(B193,KAT_TER!A:K,10,FALSE),IF(T193="Poziom III",VLOOKUP(B193,KAT_TER!A:K,11,FALSE),"")),"")</f>
        <v/>
      </c>
      <c r="X193" s="57"/>
      <c r="Y193" s="47" t="str">
        <f t="shared" si="5"/>
        <v/>
      </c>
    </row>
    <row r="194" spans="1:25" ht="24" x14ac:dyDescent="0.2">
      <c r="A194" s="8">
        <v>178</v>
      </c>
      <c r="B194" s="47" t="str">
        <f>IFERROR(IF(Import_ZSO!$D$1="gmina",'tabela informacyjna dla JST'!$C$9,""),"")</f>
        <v>Ślemień gm. wiejska</v>
      </c>
      <c r="C194" s="47" t="str">
        <f>IFERROR((VLOOKUP(B194,Tabela1[],7,FALSE)),"")</f>
        <v>PL2405_KPP</v>
      </c>
      <c r="D194" s="48" t="str">
        <f>IFERROR((VLOOKUP(C194,KATALOGI!$A$34:$B$49,2,FALSE)),"")</f>
        <v>Kontrola przestrzegania zapisów uchwały antysmogowej dla województwa śląskiego oraz zakazu spalania odpadów</v>
      </c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47" t="str">
        <f t="shared" si="4"/>
        <v/>
      </c>
      <c r="V194" s="58"/>
      <c r="W194" s="47" t="str">
        <f>IFERROR(IF(T194="Poziom II",VLOOKUP(B194,KAT_TER!A:K,10,FALSE),IF(T194="Poziom III",VLOOKUP(B194,KAT_TER!A:K,11,FALSE),"")),"")</f>
        <v/>
      </c>
      <c r="X194" s="57"/>
      <c r="Y194" s="47" t="str">
        <f t="shared" si="5"/>
        <v/>
      </c>
    </row>
    <row r="195" spans="1:25" ht="24" x14ac:dyDescent="0.2">
      <c r="A195" s="8">
        <v>179</v>
      </c>
      <c r="B195" s="47" t="str">
        <f>IFERROR(IF(Import_ZSO!$D$1="gmina",'tabela informacyjna dla JST'!$C$9,""),"")</f>
        <v>Ślemień gm. wiejska</v>
      </c>
      <c r="C195" s="47" t="str">
        <f>IFERROR((VLOOKUP(B195,Tabela1[],7,FALSE)),"")</f>
        <v>PL2405_KPP</v>
      </c>
      <c r="D195" s="48" t="str">
        <f>IFERROR((VLOOKUP(C195,KATALOGI!$A$34:$B$49,2,FALSE)),"")</f>
        <v>Kontrola przestrzegania zapisów uchwały antysmogowej dla województwa śląskiego oraz zakazu spalania odpadów</v>
      </c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47" t="str">
        <f t="shared" si="4"/>
        <v/>
      </c>
      <c r="V195" s="58"/>
      <c r="W195" s="47" t="str">
        <f>IFERROR(IF(T195="Poziom II",VLOOKUP(B195,KAT_TER!A:K,10,FALSE),IF(T195="Poziom III",VLOOKUP(B195,KAT_TER!A:K,11,FALSE),"")),"")</f>
        <v/>
      </c>
      <c r="X195" s="57"/>
      <c r="Y195" s="47" t="str">
        <f t="shared" si="5"/>
        <v/>
      </c>
    </row>
    <row r="196" spans="1:25" ht="24" x14ac:dyDescent="0.2">
      <c r="A196" s="8">
        <v>180</v>
      </c>
      <c r="B196" s="47" t="str">
        <f>IFERROR(IF(Import_ZSO!$D$1="gmina",'tabela informacyjna dla JST'!$C$9,""),"")</f>
        <v>Ślemień gm. wiejska</v>
      </c>
      <c r="C196" s="47" t="str">
        <f>IFERROR((VLOOKUP(B196,Tabela1[],7,FALSE)),"")</f>
        <v>PL2405_KPP</v>
      </c>
      <c r="D196" s="48" t="str">
        <f>IFERROR((VLOOKUP(C196,KATALOGI!$A$34:$B$49,2,FALSE)),"")</f>
        <v>Kontrola przestrzegania zapisów uchwały antysmogowej dla województwa śląskiego oraz zakazu spalania odpadów</v>
      </c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47" t="str">
        <f t="shared" si="4"/>
        <v/>
      </c>
      <c r="V196" s="58"/>
      <c r="W196" s="47" t="str">
        <f>IFERROR(IF(T196="Poziom II",VLOOKUP(B196,KAT_TER!A:K,10,FALSE),IF(T196="Poziom III",VLOOKUP(B196,KAT_TER!A:K,11,FALSE),"")),"")</f>
        <v/>
      </c>
      <c r="X196" s="57"/>
      <c r="Y196" s="47" t="str">
        <f t="shared" si="5"/>
        <v/>
      </c>
    </row>
    <row r="197" spans="1:25" ht="24" x14ac:dyDescent="0.2">
      <c r="A197" s="8">
        <v>181</v>
      </c>
      <c r="B197" s="47" t="str">
        <f>IFERROR(IF(Import_ZSO!$D$1="gmina",'tabela informacyjna dla JST'!$C$9,""),"")</f>
        <v>Ślemień gm. wiejska</v>
      </c>
      <c r="C197" s="47" t="str">
        <f>IFERROR((VLOOKUP(B197,Tabela1[],7,FALSE)),"")</f>
        <v>PL2405_KPP</v>
      </c>
      <c r="D197" s="48" t="str">
        <f>IFERROR((VLOOKUP(C197,KATALOGI!$A$34:$B$49,2,FALSE)),"")</f>
        <v>Kontrola przestrzegania zapisów uchwały antysmogowej dla województwa śląskiego oraz zakazu spalania odpadów</v>
      </c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47" t="str">
        <f t="shared" si="4"/>
        <v/>
      </c>
      <c r="V197" s="58"/>
      <c r="W197" s="47" t="str">
        <f>IFERROR(IF(T197="Poziom II",VLOOKUP(B197,KAT_TER!A:K,10,FALSE),IF(T197="Poziom III",VLOOKUP(B197,KAT_TER!A:K,11,FALSE),"")),"")</f>
        <v/>
      </c>
      <c r="X197" s="57"/>
      <c r="Y197" s="47" t="str">
        <f t="shared" si="5"/>
        <v/>
      </c>
    </row>
    <row r="198" spans="1:25" ht="24" x14ac:dyDescent="0.2">
      <c r="A198" s="8">
        <v>182</v>
      </c>
      <c r="B198" s="47" t="str">
        <f>IFERROR(IF(Import_ZSO!$D$1="gmina",'tabela informacyjna dla JST'!$C$9,""),"")</f>
        <v>Ślemień gm. wiejska</v>
      </c>
      <c r="C198" s="47" t="str">
        <f>IFERROR((VLOOKUP(B198,Tabela1[],7,FALSE)),"")</f>
        <v>PL2405_KPP</v>
      </c>
      <c r="D198" s="48" t="str">
        <f>IFERROR((VLOOKUP(C198,KATALOGI!$A$34:$B$49,2,FALSE)),"")</f>
        <v>Kontrola przestrzegania zapisów uchwały antysmogowej dla województwa śląskiego oraz zakazu spalania odpadów</v>
      </c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47" t="str">
        <f t="shared" si="4"/>
        <v/>
      </c>
      <c r="V198" s="58"/>
      <c r="W198" s="47" t="str">
        <f>IFERROR(IF(T198="Poziom II",VLOOKUP(B198,KAT_TER!A:K,10,FALSE),IF(T198="Poziom III",VLOOKUP(B198,KAT_TER!A:K,11,FALSE),"")),"")</f>
        <v/>
      </c>
      <c r="X198" s="57"/>
      <c r="Y198" s="47" t="str">
        <f t="shared" si="5"/>
        <v/>
      </c>
    </row>
    <row r="199" spans="1:25" ht="24" x14ac:dyDescent="0.2">
      <c r="A199" s="8">
        <v>183</v>
      </c>
      <c r="B199" s="47" t="str">
        <f>IFERROR(IF(Import_ZSO!$D$1="gmina",'tabela informacyjna dla JST'!$C$9,""),"")</f>
        <v>Ślemień gm. wiejska</v>
      </c>
      <c r="C199" s="47" t="str">
        <f>IFERROR((VLOOKUP(B199,Tabela1[],7,FALSE)),"")</f>
        <v>PL2405_KPP</v>
      </c>
      <c r="D199" s="48" t="str">
        <f>IFERROR((VLOOKUP(C199,KATALOGI!$A$34:$B$49,2,FALSE)),"")</f>
        <v>Kontrola przestrzegania zapisów uchwały antysmogowej dla województwa śląskiego oraz zakazu spalania odpadów</v>
      </c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47" t="str">
        <f t="shared" si="4"/>
        <v/>
      </c>
      <c r="V199" s="58"/>
      <c r="W199" s="47" t="str">
        <f>IFERROR(IF(T199="Poziom II",VLOOKUP(B199,KAT_TER!A:K,10,FALSE),IF(T199="Poziom III",VLOOKUP(B199,KAT_TER!A:K,11,FALSE),"")),"")</f>
        <v/>
      </c>
      <c r="X199" s="57"/>
      <c r="Y199" s="47" t="str">
        <f t="shared" si="5"/>
        <v/>
      </c>
    </row>
    <row r="200" spans="1:25" ht="24" x14ac:dyDescent="0.2">
      <c r="A200" s="8">
        <v>184</v>
      </c>
      <c r="B200" s="47" t="str">
        <f>IFERROR(IF(Import_ZSO!$D$1="gmina",'tabela informacyjna dla JST'!$C$9,""),"")</f>
        <v>Ślemień gm. wiejska</v>
      </c>
      <c r="C200" s="47" t="str">
        <f>IFERROR((VLOOKUP(B200,Tabela1[],7,FALSE)),"")</f>
        <v>PL2405_KPP</v>
      </c>
      <c r="D200" s="48" t="str">
        <f>IFERROR((VLOOKUP(C200,KATALOGI!$A$34:$B$49,2,FALSE)),"")</f>
        <v>Kontrola przestrzegania zapisów uchwały antysmogowej dla województwa śląskiego oraz zakazu spalania odpadów</v>
      </c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47" t="str">
        <f t="shared" si="4"/>
        <v/>
      </c>
      <c r="V200" s="58"/>
      <c r="W200" s="47" t="str">
        <f>IFERROR(IF(T200="Poziom II",VLOOKUP(B200,KAT_TER!A:K,10,FALSE),IF(T200="Poziom III",VLOOKUP(B200,KAT_TER!A:K,11,FALSE),"")),"")</f>
        <v/>
      </c>
      <c r="X200" s="57"/>
      <c r="Y200" s="47" t="str">
        <f t="shared" si="5"/>
        <v/>
      </c>
    </row>
    <row r="201" spans="1:25" ht="24" x14ac:dyDescent="0.2">
      <c r="A201" s="8">
        <v>185</v>
      </c>
      <c r="B201" s="47" t="str">
        <f>IFERROR(IF(Import_ZSO!$D$1="gmina",'tabela informacyjna dla JST'!$C$9,""),"")</f>
        <v>Ślemień gm. wiejska</v>
      </c>
      <c r="C201" s="47" t="str">
        <f>IFERROR((VLOOKUP(B201,Tabela1[],7,FALSE)),"")</f>
        <v>PL2405_KPP</v>
      </c>
      <c r="D201" s="48" t="str">
        <f>IFERROR((VLOOKUP(C201,KATALOGI!$A$34:$B$49,2,FALSE)),"")</f>
        <v>Kontrola przestrzegania zapisów uchwały antysmogowej dla województwa śląskiego oraz zakazu spalania odpadów</v>
      </c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47" t="str">
        <f t="shared" si="4"/>
        <v/>
      </c>
      <c r="V201" s="58"/>
      <c r="W201" s="47" t="str">
        <f>IFERROR(IF(T201="Poziom II",VLOOKUP(B201,KAT_TER!A:K,10,FALSE),IF(T201="Poziom III",VLOOKUP(B201,KAT_TER!A:K,11,FALSE),"")),"")</f>
        <v/>
      </c>
      <c r="X201" s="57"/>
      <c r="Y201" s="47" t="str">
        <f t="shared" si="5"/>
        <v/>
      </c>
    </row>
    <row r="202" spans="1:25" ht="24" x14ac:dyDescent="0.2">
      <c r="A202" s="8">
        <v>186</v>
      </c>
      <c r="B202" s="47" t="str">
        <f>IFERROR(IF(Import_ZSO!$D$1="gmina",'tabela informacyjna dla JST'!$C$9,""),"")</f>
        <v>Ślemień gm. wiejska</v>
      </c>
      <c r="C202" s="47" t="str">
        <f>IFERROR((VLOOKUP(B202,Tabela1[],7,FALSE)),"")</f>
        <v>PL2405_KPP</v>
      </c>
      <c r="D202" s="48" t="str">
        <f>IFERROR((VLOOKUP(C202,KATALOGI!$A$34:$B$49,2,FALSE)),"")</f>
        <v>Kontrola przestrzegania zapisów uchwały antysmogowej dla województwa śląskiego oraz zakazu spalania odpadów</v>
      </c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47" t="str">
        <f t="shared" si="4"/>
        <v/>
      </c>
      <c r="V202" s="58"/>
      <c r="W202" s="47" t="str">
        <f>IFERROR(IF(T202="Poziom II",VLOOKUP(B202,KAT_TER!A:K,10,FALSE),IF(T202="Poziom III",VLOOKUP(B202,KAT_TER!A:K,11,FALSE),"")),"")</f>
        <v/>
      </c>
      <c r="X202" s="57"/>
      <c r="Y202" s="47" t="str">
        <f t="shared" si="5"/>
        <v/>
      </c>
    </row>
    <row r="203" spans="1:25" ht="24" x14ac:dyDescent="0.2">
      <c r="A203" s="8">
        <v>187</v>
      </c>
      <c r="B203" s="47" t="str">
        <f>IFERROR(IF(Import_ZSO!$D$1="gmina",'tabela informacyjna dla JST'!$C$9,""),"")</f>
        <v>Ślemień gm. wiejska</v>
      </c>
      <c r="C203" s="47" t="str">
        <f>IFERROR((VLOOKUP(B203,Tabela1[],7,FALSE)),"")</f>
        <v>PL2405_KPP</v>
      </c>
      <c r="D203" s="48" t="str">
        <f>IFERROR((VLOOKUP(C203,KATALOGI!$A$34:$B$49,2,FALSE)),"")</f>
        <v>Kontrola przestrzegania zapisów uchwały antysmogowej dla województwa śląskiego oraz zakazu spalania odpadów</v>
      </c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47" t="str">
        <f t="shared" si="4"/>
        <v/>
      </c>
      <c r="V203" s="58"/>
      <c r="W203" s="47" t="str">
        <f>IFERROR(IF(T203="Poziom II",VLOOKUP(B203,KAT_TER!A:K,10,FALSE),IF(T203="Poziom III",VLOOKUP(B203,KAT_TER!A:K,11,FALSE),"")),"")</f>
        <v/>
      </c>
      <c r="X203" s="57"/>
      <c r="Y203" s="47" t="str">
        <f t="shared" si="5"/>
        <v/>
      </c>
    </row>
    <row r="204" spans="1:25" ht="24" x14ac:dyDescent="0.2">
      <c r="A204" s="8">
        <v>188</v>
      </c>
      <c r="B204" s="47" t="str">
        <f>IFERROR(IF(Import_ZSO!$D$1="gmina",'tabela informacyjna dla JST'!$C$9,""),"")</f>
        <v>Ślemień gm. wiejska</v>
      </c>
      <c r="C204" s="47" t="str">
        <f>IFERROR((VLOOKUP(B204,Tabela1[],7,FALSE)),"")</f>
        <v>PL2405_KPP</v>
      </c>
      <c r="D204" s="48" t="str">
        <f>IFERROR((VLOOKUP(C204,KATALOGI!$A$34:$B$49,2,FALSE)),"")</f>
        <v>Kontrola przestrzegania zapisów uchwały antysmogowej dla województwa śląskiego oraz zakazu spalania odpadów</v>
      </c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47" t="str">
        <f t="shared" si="4"/>
        <v/>
      </c>
      <c r="V204" s="58"/>
      <c r="W204" s="47" t="str">
        <f>IFERROR(IF(T204="Poziom II",VLOOKUP(B204,KAT_TER!A:K,10,FALSE),IF(T204="Poziom III",VLOOKUP(B204,KAT_TER!A:K,11,FALSE),"")),"")</f>
        <v/>
      </c>
      <c r="X204" s="57"/>
      <c r="Y204" s="47" t="str">
        <f t="shared" si="5"/>
        <v/>
      </c>
    </row>
    <row r="205" spans="1:25" ht="24" x14ac:dyDescent="0.2">
      <c r="A205" s="8">
        <v>189</v>
      </c>
      <c r="B205" s="47" t="str">
        <f>IFERROR(IF(Import_ZSO!$D$1="gmina",'tabela informacyjna dla JST'!$C$9,""),"")</f>
        <v>Ślemień gm. wiejska</v>
      </c>
      <c r="C205" s="47" t="str">
        <f>IFERROR((VLOOKUP(B205,Tabela1[],7,FALSE)),"")</f>
        <v>PL2405_KPP</v>
      </c>
      <c r="D205" s="48" t="str">
        <f>IFERROR((VLOOKUP(C205,KATALOGI!$A$34:$B$49,2,FALSE)),"")</f>
        <v>Kontrola przestrzegania zapisów uchwały antysmogowej dla województwa śląskiego oraz zakazu spalania odpadów</v>
      </c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47" t="str">
        <f t="shared" si="4"/>
        <v/>
      </c>
      <c r="V205" s="58"/>
      <c r="W205" s="47" t="str">
        <f>IFERROR(IF(T205="Poziom II",VLOOKUP(B205,KAT_TER!A:K,10,FALSE),IF(T205="Poziom III",VLOOKUP(B205,KAT_TER!A:K,11,FALSE),"")),"")</f>
        <v/>
      </c>
      <c r="X205" s="57"/>
      <c r="Y205" s="47" t="str">
        <f t="shared" si="5"/>
        <v/>
      </c>
    </row>
    <row r="206" spans="1:25" ht="24" x14ac:dyDescent="0.2">
      <c r="A206" s="8">
        <v>190</v>
      </c>
      <c r="B206" s="47" t="str">
        <f>IFERROR(IF(Import_ZSO!$D$1="gmina",'tabela informacyjna dla JST'!$C$9,""),"")</f>
        <v>Ślemień gm. wiejska</v>
      </c>
      <c r="C206" s="47" t="str">
        <f>IFERROR((VLOOKUP(B206,Tabela1[],7,FALSE)),"")</f>
        <v>PL2405_KPP</v>
      </c>
      <c r="D206" s="48" t="str">
        <f>IFERROR((VLOOKUP(C206,KATALOGI!$A$34:$B$49,2,FALSE)),"")</f>
        <v>Kontrola przestrzegania zapisów uchwały antysmogowej dla województwa śląskiego oraz zakazu spalania odpadów</v>
      </c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47" t="str">
        <f t="shared" si="4"/>
        <v/>
      </c>
      <c r="V206" s="58"/>
      <c r="W206" s="47" t="str">
        <f>IFERROR(IF(T206="Poziom II",VLOOKUP(B206,KAT_TER!A:K,10,FALSE),IF(T206="Poziom III",VLOOKUP(B206,KAT_TER!A:K,11,FALSE),"")),"")</f>
        <v/>
      </c>
      <c r="X206" s="57"/>
      <c r="Y206" s="47" t="str">
        <f t="shared" si="5"/>
        <v/>
      </c>
    </row>
    <row r="207" spans="1:25" ht="24" x14ac:dyDescent="0.2">
      <c r="A207" s="8">
        <v>191</v>
      </c>
      <c r="B207" s="47" t="str">
        <f>IFERROR(IF(Import_ZSO!$D$1="gmina",'tabela informacyjna dla JST'!$C$9,""),"")</f>
        <v>Ślemień gm. wiejska</v>
      </c>
      <c r="C207" s="47" t="str">
        <f>IFERROR((VLOOKUP(B207,Tabela1[],7,FALSE)),"")</f>
        <v>PL2405_KPP</v>
      </c>
      <c r="D207" s="48" t="str">
        <f>IFERROR((VLOOKUP(C207,KATALOGI!$A$34:$B$49,2,FALSE)),"")</f>
        <v>Kontrola przestrzegania zapisów uchwały antysmogowej dla województwa śląskiego oraz zakazu spalania odpadów</v>
      </c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47" t="str">
        <f t="shared" si="4"/>
        <v/>
      </c>
      <c r="V207" s="58"/>
      <c r="W207" s="47" t="str">
        <f>IFERROR(IF(T207="Poziom II",VLOOKUP(B207,KAT_TER!A:K,10,FALSE),IF(T207="Poziom III",VLOOKUP(B207,KAT_TER!A:K,11,FALSE),"")),"")</f>
        <v/>
      </c>
      <c r="X207" s="57"/>
      <c r="Y207" s="47" t="str">
        <f t="shared" si="5"/>
        <v/>
      </c>
    </row>
    <row r="208" spans="1:25" ht="24" x14ac:dyDescent="0.2">
      <c r="A208" s="8">
        <v>192</v>
      </c>
      <c r="B208" s="47" t="str">
        <f>IFERROR(IF(Import_ZSO!$D$1="gmina",'tabela informacyjna dla JST'!$C$9,""),"")</f>
        <v>Ślemień gm. wiejska</v>
      </c>
      <c r="C208" s="47" t="str">
        <f>IFERROR((VLOOKUP(B208,Tabela1[],7,FALSE)),"")</f>
        <v>PL2405_KPP</v>
      </c>
      <c r="D208" s="48" t="str">
        <f>IFERROR((VLOOKUP(C208,KATALOGI!$A$34:$B$49,2,FALSE)),"")</f>
        <v>Kontrola przestrzegania zapisów uchwały antysmogowej dla województwa śląskiego oraz zakazu spalania odpadów</v>
      </c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47" t="str">
        <f t="shared" si="4"/>
        <v/>
      </c>
      <c r="V208" s="58"/>
      <c r="W208" s="47" t="str">
        <f>IFERROR(IF(T208="Poziom II",VLOOKUP(B208,KAT_TER!A:K,10,FALSE),IF(T208="Poziom III",VLOOKUP(B208,KAT_TER!A:K,11,FALSE),"")),"")</f>
        <v/>
      </c>
      <c r="X208" s="57"/>
      <c r="Y208" s="47" t="str">
        <f t="shared" si="5"/>
        <v/>
      </c>
    </row>
    <row r="209" spans="1:25" ht="24" x14ac:dyDescent="0.2">
      <c r="A209" s="8">
        <v>193</v>
      </c>
      <c r="B209" s="47" t="str">
        <f>IFERROR(IF(Import_ZSO!$D$1="gmina",'tabela informacyjna dla JST'!$C$9,""),"")</f>
        <v>Ślemień gm. wiejska</v>
      </c>
      <c r="C209" s="47" t="str">
        <f>IFERROR((VLOOKUP(B209,Tabela1[],7,FALSE)),"")</f>
        <v>PL2405_KPP</v>
      </c>
      <c r="D209" s="48" t="str">
        <f>IFERROR((VLOOKUP(C209,KATALOGI!$A$34:$B$49,2,FALSE)),"")</f>
        <v>Kontrola przestrzegania zapisów uchwały antysmogowej dla województwa śląskiego oraz zakazu spalania odpadów</v>
      </c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47" t="str">
        <f t="shared" si="4"/>
        <v/>
      </c>
      <c r="V209" s="58"/>
      <c r="W209" s="47" t="str">
        <f>IFERROR(IF(T209="Poziom II",VLOOKUP(B209,KAT_TER!A:K,10,FALSE),IF(T209="Poziom III",VLOOKUP(B209,KAT_TER!A:K,11,FALSE),"")),"")</f>
        <v/>
      </c>
      <c r="X209" s="57"/>
      <c r="Y209" s="47" t="str">
        <f t="shared" si="5"/>
        <v/>
      </c>
    </row>
    <row r="210" spans="1:25" ht="24" x14ac:dyDescent="0.2">
      <c r="A210" s="8">
        <v>194</v>
      </c>
      <c r="B210" s="47" t="str">
        <f>IFERROR(IF(Import_ZSO!$D$1="gmina",'tabela informacyjna dla JST'!$C$9,""),"")</f>
        <v>Ślemień gm. wiejska</v>
      </c>
      <c r="C210" s="47" t="str">
        <f>IFERROR((VLOOKUP(B210,Tabela1[],7,FALSE)),"")</f>
        <v>PL2405_KPP</v>
      </c>
      <c r="D210" s="48" t="str">
        <f>IFERROR((VLOOKUP(C210,KATALOGI!$A$34:$B$49,2,FALSE)),"")</f>
        <v>Kontrola przestrzegania zapisów uchwały antysmogowej dla województwa śląskiego oraz zakazu spalania odpadów</v>
      </c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47" t="str">
        <f t="shared" ref="U210:U273" si="6">IF(T210="Poziom II",$E$6,IF(T210="Poziom III",$E$7,""))</f>
        <v/>
      </c>
      <c r="V210" s="58"/>
      <c r="W210" s="47" t="str">
        <f>IFERROR(IF(T210="Poziom II",VLOOKUP(B210,KAT_TER!A:K,10,FALSE),IF(T210="Poziom III",VLOOKUP(B210,KAT_TER!A:K,11,FALSE),"")),"")</f>
        <v/>
      </c>
      <c r="X210" s="57"/>
      <c r="Y210" s="47" t="str">
        <f t="shared" ref="Y210:Y273" si="7">IF(ISBLANK(V210)=TRUE,"",(IF(X210&gt;=W210,"WYMAGANIE SPEŁNIONE","ZA MAŁO!")))</f>
        <v/>
      </c>
    </row>
    <row r="211" spans="1:25" ht="24" x14ac:dyDescent="0.2">
      <c r="A211" s="8">
        <v>195</v>
      </c>
      <c r="B211" s="47" t="str">
        <f>IFERROR(IF(Import_ZSO!$D$1="gmina",'tabela informacyjna dla JST'!$C$9,""),"")</f>
        <v>Ślemień gm. wiejska</v>
      </c>
      <c r="C211" s="47" t="str">
        <f>IFERROR((VLOOKUP(B211,Tabela1[],7,FALSE)),"")</f>
        <v>PL2405_KPP</v>
      </c>
      <c r="D211" s="48" t="str">
        <f>IFERROR((VLOOKUP(C211,KATALOGI!$A$34:$B$49,2,FALSE)),"")</f>
        <v>Kontrola przestrzegania zapisów uchwały antysmogowej dla województwa śląskiego oraz zakazu spalania odpadów</v>
      </c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47" t="str">
        <f t="shared" si="6"/>
        <v/>
      </c>
      <c r="V211" s="58"/>
      <c r="W211" s="47" t="str">
        <f>IFERROR(IF(T211="Poziom II",VLOOKUP(B211,KAT_TER!A:K,10,FALSE),IF(T211="Poziom III",VLOOKUP(B211,KAT_TER!A:K,11,FALSE),"")),"")</f>
        <v/>
      </c>
      <c r="X211" s="57"/>
      <c r="Y211" s="47" t="str">
        <f t="shared" si="7"/>
        <v/>
      </c>
    </row>
    <row r="212" spans="1:25" ht="24" x14ac:dyDescent="0.2">
      <c r="A212" s="8">
        <v>196</v>
      </c>
      <c r="B212" s="47" t="str">
        <f>IFERROR(IF(Import_ZSO!$D$1="gmina",'tabela informacyjna dla JST'!$C$9,""),"")</f>
        <v>Ślemień gm. wiejska</v>
      </c>
      <c r="C212" s="47" t="str">
        <f>IFERROR((VLOOKUP(B212,Tabela1[],7,FALSE)),"")</f>
        <v>PL2405_KPP</v>
      </c>
      <c r="D212" s="48" t="str">
        <f>IFERROR((VLOOKUP(C212,KATALOGI!$A$34:$B$49,2,FALSE)),"")</f>
        <v>Kontrola przestrzegania zapisów uchwały antysmogowej dla województwa śląskiego oraz zakazu spalania odpadów</v>
      </c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47" t="str">
        <f t="shared" si="6"/>
        <v/>
      </c>
      <c r="V212" s="58"/>
      <c r="W212" s="47" t="str">
        <f>IFERROR(IF(T212="Poziom II",VLOOKUP(B212,KAT_TER!A:K,10,FALSE),IF(T212="Poziom III",VLOOKUP(B212,KAT_TER!A:K,11,FALSE),"")),"")</f>
        <v/>
      </c>
      <c r="X212" s="57"/>
      <c r="Y212" s="47" t="str">
        <f t="shared" si="7"/>
        <v/>
      </c>
    </row>
    <row r="213" spans="1:25" ht="24" x14ac:dyDescent="0.2">
      <c r="A213" s="8">
        <v>197</v>
      </c>
      <c r="B213" s="47" t="str">
        <f>IFERROR(IF(Import_ZSO!$D$1="gmina",'tabela informacyjna dla JST'!$C$9,""),"")</f>
        <v>Ślemień gm. wiejska</v>
      </c>
      <c r="C213" s="47" t="str">
        <f>IFERROR((VLOOKUP(B213,Tabela1[],7,FALSE)),"")</f>
        <v>PL2405_KPP</v>
      </c>
      <c r="D213" s="48" t="str">
        <f>IFERROR((VLOOKUP(C213,KATALOGI!$A$34:$B$49,2,FALSE)),"")</f>
        <v>Kontrola przestrzegania zapisów uchwały antysmogowej dla województwa śląskiego oraz zakazu spalania odpadów</v>
      </c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47" t="str">
        <f t="shared" si="6"/>
        <v/>
      </c>
      <c r="V213" s="58"/>
      <c r="W213" s="47" t="str">
        <f>IFERROR(IF(T213="Poziom II",VLOOKUP(B213,KAT_TER!A:K,10,FALSE),IF(T213="Poziom III",VLOOKUP(B213,KAT_TER!A:K,11,FALSE),"")),"")</f>
        <v/>
      </c>
      <c r="X213" s="57"/>
      <c r="Y213" s="47" t="str">
        <f t="shared" si="7"/>
        <v/>
      </c>
    </row>
    <row r="214" spans="1:25" ht="24" x14ac:dyDescent="0.2">
      <c r="A214" s="8">
        <v>198</v>
      </c>
      <c r="B214" s="47" t="str">
        <f>IFERROR(IF(Import_ZSO!$D$1="gmina",'tabela informacyjna dla JST'!$C$9,""),"")</f>
        <v>Ślemień gm. wiejska</v>
      </c>
      <c r="C214" s="47" t="str">
        <f>IFERROR((VLOOKUP(B214,Tabela1[],7,FALSE)),"")</f>
        <v>PL2405_KPP</v>
      </c>
      <c r="D214" s="48" t="str">
        <f>IFERROR((VLOOKUP(C214,KATALOGI!$A$34:$B$49,2,FALSE)),"")</f>
        <v>Kontrola przestrzegania zapisów uchwały antysmogowej dla województwa śląskiego oraz zakazu spalania odpadów</v>
      </c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47" t="str">
        <f t="shared" si="6"/>
        <v/>
      </c>
      <c r="V214" s="58"/>
      <c r="W214" s="47" t="str">
        <f>IFERROR(IF(T214="Poziom II",VLOOKUP(B214,KAT_TER!A:K,10,FALSE),IF(T214="Poziom III",VLOOKUP(B214,KAT_TER!A:K,11,FALSE),"")),"")</f>
        <v/>
      </c>
      <c r="X214" s="57"/>
      <c r="Y214" s="47" t="str">
        <f t="shared" si="7"/>
        <v/>
      </c>
    </row>
    <row r="215" spans="1:25" ht="24" x14ac:dyDescent="0.2">
      <c r="A215" s="8">
        <v>199</v>
      </c>
      <c r="B215" s="47" t="str">
        <f>IFERROR(IF(Import_ZSO!$D$1="gmina",'tabela informacyjna dla JST'!$C$9,""),"")</f>
        <v>Ślemień gm. wiejska</v>
      </c>
      <c r="C215" s="47" t="str">
        <f>IFERROR((VLOOKUP(B215,Tabela1[],7,FALSE)),"")</f>
        <v>PL2405_KPP</v>
      </c>
      <c r="D215" s="48" t="str">
        <f>IFERROR((VLOOKUP(C215,KATALOGI!$A$34:$B$49,2,FALSE)),"")</f>
        <v>Kontrola przestrzegania zapisów uchwały antysmogowej dla województwa śląskiego oraz zakazu spalania odpadów</v>
      </c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47" t="str">
        <f t="shared" si="6"/>
        <v/>
      </c>
      <c r="V215" s="58"/>
      <c r="W215" s="47" t="str">
        <f>IFERROR(IF(T215="Poziom II",VLOOKUP(B215,KAT_TER!A:K,10,FALSE),IF(T215="Poziom III",VLOOKUP(B215,KAT_TER!A:K,11,FALSE),"")),"")</f>
        <v/>
      </c>
      <c r="X215" s="57"/>
      <c r="Y215" s="47" t="str">
        <f t="shared" si="7"/>
        <v/>
      </c>
    </row>
    <row r="216" spans="1:25" ht="24" x14ac:dyDescent="0.2">
      <c r="A216" s="8">
        <v>200</v>
      </c>
      <c r="B216" s="47" t="str">
        <f>IFERROR(IF(Import_ZSO!$D$1="gmina",'tabela informacyjna dla JST'!$C$9,""),"")</f>
        <v>Ślemień gm. wiejska</v>
      </c>
      <c r="C216" s="47" t="str">
        <f>IFERROR((VLOOKUP(B216,Tabela1[],7,FALSE)),"")</f>
        <v>PL2405_KPP</v>
      </c>
      <c r="D216" s="48" t="str">
        <f>IFERROR((VLOOKUP(C216,KATALOGI!$A$34:$B$49,2,FALSE)),"")</f>
        <v>Kontrola przestrzegania zapisów uchwały antysmogowej dla województwa śląskiego oraz zakazu spalania odpadów</v>
      </c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47" t="str">
        <f t="shared" si="6"/>
        <v/>
      </c>
      <c r="V216" s="58"/>
      <c r="W216" s="47" t="str">
        <f>IFERROR(IF(T216="Poziom II",VLOOKUP(B216,KAT_TER!A:K,10,FALSE),IF(T216="Poziom III",VLOOKUP(B216,KAT_TER!A:K,11,FALSE),"")),"")</f>
        <v/>
      </c>
      <c r="X216" s="57"/>
      <c r="Y216" s="47" t="str">
        <f t="shared" si="7"/>
        <v/>
      </c>
    </row>
    <row r="217" spans="1:25" ht="24" x14ac:dyDescent="0.2">
      <c r="A217" s="8">
        <v>201</v>
      </c>
      <c r="B217" s="47" t="str">
        <f>IFERROR(IF(Import_ZSO!$D$1="gmina",'tabela informacyjna dla JST'!$C$9,""),"")</f>
        <v>Ślemień gm. wiejska</v>
      </c>
      <c r="C217" s="47" t="str">
        <f>IFERROR((VLOOKUP(B217,Tabela1[],7,FALSE)),"")</f>
        <v>PL2405_KPP</v>
      </c>
      <c r="D217" s="48" t="str">
        <f>IFERROR((VLOOKUP(C217,KATALOGI!$A$34:$B$49,2,FALSE)),"")</f>
        <v>Kontrola przestrzegania zapisów uchwały antysmogowej dla województwa śląskiego oraz zakazu spalania odpadów</v>
      </c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47" t="str">
        <f t="shared" si="6"/>
        <v/>
      </c>
      <c r="V217" s="58"/>
      <c r="W217" s="47" t="str">
        <f>IFERROR(IF(T217="Poziom II",VLOOKUP(B217,KAT_TER!A:K,10,FALSE),IF(T217="Poziom III",VLOOKUP(B217,KAT_TER!A:K,11,FALSE),"")),"")</f>
        <v/>
      </c>
      <c r="X217" s="57"/>
      <c r="Y217" s="47" t="str">
        <f t="shared" si="7"/>
        <v/>
      </c>
    </row>
    <row r="218" spans="1:25" ht="24" x14ac:dyDescent="0.2">
      <c r="A218" s="8">
        <v>202</v>
      </c>
      <c r="B218" s="47" t="str">
        <f>IFERROR(IF(Import_ZSO!$D$1="gmina",'tabela informacyjna dla JST'!$C$9,""),"")</f>
        <v>Ślemień gm. wiejska</v>
      </c>
      <c r="C218" s="47" t="str">
        <f>IFERROR((VLOOKUP(B218,Tabela1[],7,FALSE)),"")</f>
        <v>PL2405_KPP</v>
      </c>
      <c r="D218" s="48" t="str">
        <f>IFERROR((VLOOKUP(C218,KATALOGI!$A$34:$B$49,2,FALSE)),"")</f>
        <v>Kontrola przestrzegania zapisów uchwały antysmogowej dla województwa śląskiego oraz zakazu spalania odpadów</v>
      </c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47" t="str">
        <f t="shared" si="6"/>
        <v/>
      </c>
      <c r="V218" s="58"/>
      <c r="W218" s="47" t="str">
        <f>IFERROR(IF(T218="Poziom II",VLOOKUP(B218,KAT_TER!A:K,10,FALSE),IF(T218="Poziom III",VLOOKUP(B218,KAT_TER!A:K,11,FALSE),"")),"")</f>
        <v/>
      </c>
      <c r="X218" s="57"/>
      <c r="Y218" s="47" t="str">
        <f t="shared" si="7"/>
        <v/>
      </c>
    </row>
    <row r="219" spans="1:25" ht="24" x14ac:dyDescent="0.2">
      <c r="A219" s="8">
        <v>203</v>
      </c>
      <c r="B219" s="47" t="str">
        <f>IFERROR(IF(Import_ZSO!$D$1="gmina",'tabela informacyjna dla JST'!$C$9,""),"")</f>
        <v>Ślemień gm. wiejska</v>
      </c>
      <c r="C219" s="47" t="str">
        <f>IFERROR((VLOOKUP(B219,Tabela1[],7,FALSE)),"")</f>
        <v>PL2405_KPP</v>
      </c>
      <c r="D219" s="48" t="str">
        <f>IFERROR((VLOOKUP(C219,KATALOGI!$A$34:$B$49,2,FALSE)),"")</f>
        <v>Kontrola przestrzegania zapisów uchwały antysmogowej dla województwa śląskiego oraz zakazu spalania odpadów</v>
      </c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47" t="str">
        <f t="shared" si="6"/>
        <v/>
      </c>
      <c r="V219" s="58"/>
      <c r="W219" s="47" t="str">
        <f>IFERROR(IF(T219="Poziom II",VLOOKUP(B219,KAT_TER!A:K,10,FALSE),IF(T219="Poziom III",VLOOKUP(B219,KAT_TER!A:K,11,FALSE),"")),"")</f>
        <v/>
      </c>
      <c r="X219" s="57"/>
      <c r="Y219" s="47" t="str">
        <f t="shared" si="7"/>
        <v/>
      </c>
    </row>
    <row r="220" spans="1:25" ht="24" x14ac:dyDescent="0.2">
      <c r="A220" s="8">
        <v>204</v>
      </c>
      <c r="B220" s="47" t="str">
        <f>IFERROR(IF(Import_ZSO!$D$1="gmina",'tabela informacyjna dla JST'!$C$9,""),"")</f>
        <v>Ślemień gm. wiejska</v>
      </c>
      <c r="C220" s="47" t="str">
        <f>IFERROR((VLOOKUP(B220,Tabela1[],7,FALSE)),"")</f>
        <v>PL2405_KPP</v>
      </c>
      <c r="D220" s="48" t="str">
        <f>IFERROR((VLOOKUP(C220,KATALOGI!$A$34:$B$49,2,FALSE)),"")</f>
        <v>Kontrola przestrzegania zapisów uchwały antysmogowej dla województwa śląskiego oraz zakazu spalania odpadów</v>
      </c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47" t="str">
        <f t="shared" si="6"/>
        <v/>
      </c>
      <c r="V220" s="58"/>
      <c r="W220" s="47" t="str">
        <f>IFERROR(IF(T220="Poziom II",VLOOKUP(B220,KAT_TER!A:K,10,FALSE),IF(T220="Poziom III",VLOOKUP(B220,KAT_TER!A:K,11,FALSE),"")),"")</f>
        <v/>
      </c>
      <c r="X220" s="57"/>
      <c r="Y220" s="47" t="str">
        <f t="shared" si="7"/>
        <v/>
      </c>
    </row>
    <row r="221" spans="1:25" ht="24" x14ac:dyDescent="0.2">
      <c r="A221" s="8">
        <v>205</v>
      </c>
      <c r="B221" s="47" t="str">
        <f>IFERROR(IF(Import_ZSO!$D$1="gmina",'tabela informacyjna dla JST'!$C$9,""),"")</f>
        <v>Ślemień gm. wiejska</v>
      </c>
      <c r="C221" s="47" t="str">
        <f>IFERROR((VLOOKUP(B221,Tabela1[],7,FALSE)),"")</f>
        <v>PL2405_KPP</v>
      </c>
      <c r="D221" s="48" t="str">
        <f>IFERROR((VLOOKUP(C221,KATALOGI!$A$34:$B$49,2,FALSE)),"")</f>
        <v>Kontrola przestrzegania zapisów uchwały antysmogowej dla województwa śląskiego oraz zakazu spalania odpadów</v>
      </c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47" t="str">
        <f t="shared" si="6"/>
        <v/>
      </c>
      <c r="V221" s="58"/>
      <c r="W221" s="47" t="str">
        <f>IFERROR(IF(T221="Poziom II",VLOOKUP(B221,KAT_TER!A:K,10,FALSE),IF(T221="Poziom III",VLOOKUP(B221,KAT_TER!A:K,11,FALSE),"")),"")</f>
        <v/>
      </c>
      <c r="X221" s="57"/>
      <c r="Y221" s="47" t="str">
        <f t="shared" si="7"/>
        <v/>
      </c>
    </row>
    <row r="222" spans="1:25" ht="24" x14ac:dyDescent="0.2">
      <c r="A222" s="8">
        <v>206</v>
      </c>
      <c r="B222" s="47" t="str">
        <f>IFERROR(IF(Import_ZSO!$D$1="gmina",'tabela informacyjna dla JST'!$C$9,""),"")</f>
        <v>Ślemień gm. wiejska</v>
      </c>
      <c r="C222" s="47" t="str">
        <f>IFERROR((VLOOKUP(B222,Tabela1[],7,FALSE)),"")</f>
        <v>PL2405_KPP</v>
      </c>
      <c r="D222" s="48" t="str">
        <f>IFERROR((VLOOKUP(C222,KATALOGI!$A$34:$B$49,2,FALSE)),"")</f>
        <v>Kontrola przestrzegania zapisów uchwały antysmogowej dla województwa śląskiego oraz zakazu spalania odpadów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47" t="str">
        <f t="shared" si="6"/>
        <v/>
      </c>
      <c r="V222" s="58"/>
      <c r="W222" s="47" t="str">
        <f>IFERROR(IF(T222="Poziom II",VLOOKUP(B222,KAT_TER!A:K,10,FALSE),IF(T222="Poziom III",VLOOKUP(B222,KAT_TER!A:K,11,FALSE),"")),"")</f>
        <v/>
      </c>
      <c r="X222" s="57"/>
      <c r="Y222" s="47" t="str">
        <f t="shared" si="7"/>
        <v/>
      </c>
    </row>
    <row r="223" spans="1:25" ht="24" x14ac:dyDescent="0.2">
      <c r="A223" s="8">
        <v>207</v>
      </c>
      <c r="B223" s="47" t="str">
        <f>IFERROR(IF(Import_ZSO!$D$1="gmina",'tabela informacyjna dla JST'!$C$9,""),"")</f>
        <v>Ślemień gm. wiejska</v>
      </c>
      <c r="C223" s="47" t="str">
        <f>IFERROR((VLOOKUP(B223,Tabela1[],7,FALSE)),"")</f>
        <v>PL2405_KPP</v>
      </c>
      <c r="D223" s="48" t="str">
        <f>IFERROR((VLOOKUP(C223,KATALOGI!$A$34:$B$49,2,FALSE)),"")</f>
        <v>Kontrola przestrzegania zapisów uchwały antysmogowej dla województwa śląskiego oraz zakazu spalania odpadów</v>
      </c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47" t="str">
        <f t="shared" si="6"/>
        <v/>
      </c>
      <c r="V223" s="58"/>
      <c r="W223" s="47" t="str">
        <f>IFERROR(IF(T223="Poziom II",VLOOKUP(B223,KAT_TER!A:K,10,FALSE),IF(T223="Poziom III",VLOOKUP(B223,KAT_TER!A:K,11,FALSE),"")),"")</f>
        <v/>
      </c>
      <c r="X223" s="57"/>
      <c r="Y223" s="47" t="str">
        <f t="shared" si="7"/>
        <v/>
      </c>
    </row>
    <row r="224" spans="1:25" ht="24" x14ac:dyDescent="0.2">
      <c r="A224" s="8">
        <v>208</v>
      </c>
      <c r="B224" s="47" t="str">
        <f>IFERROR(IF(Import_ZSO!$D$1="gmina",'tabela informacyjna dla JST'!$C$9,""),"")</f>
        <v>Ślemień gm. wiejska</v>
      </c>
      <c r="C224" s="47" t="str">
        <f>IFERROR((VLOOKUP(B224,Tabela1[],7,FALSE)),"")</f>
        <v>PL2405_KPP</v>
      </c>
      <c r="D224" s="48" t="str">
        <f>IFERROR((VLOOKUP(C224,KATALOGI!$A$34:$B$49,2,FALSE)),"")</f>
        <v>Kontrola przestrzegania zapisów uchwały antysmogowej dla województwa śląskiego oraz zakazu spalania odpadów</v>
      </c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47" t="str">
        <f t="shared" si="6"/>
        <v/>
      </c>
      <c r="V224" s="58"/>
      <c r="W224" s="47" t="str">
        <f>IFERROR(IF(T224="Poziom II",VLOOKUP(B224,KAT_TER!A:K,10,FALSE),IF(T224="Poziom III",VLOOKUP(B224,KAT_TER!A:K,11,FALSE),"")),"")</f>
        <v/>
      </c>
      <c r="X224" s="57"/>
      <c r="Y224" s="47" t="str">
        <f t="shared" si="7"/>
        <v/>
      </c>
    </row>
    <row r="225" spans="1:25" ht="24" x14ac:dyDescent="0.2">
      <c r="A225" s="8">
        <v>209</v>
      </c>
      <c r="B225" s="47" t="str">
        <f>IFERROR(IF(Import_ZSO!$D$1="gmina",'tabela informacyjna dla JST'!$C$9,""),"")</f>
        <v>Ślemień gm. wiejska</v>
      </c>
      <c r="C225" s="47" t="str">
        <f>IFERROR((VLOOKUP(B225,Tabela1[],7,FALSE)),"")</f>
        <v>PL2405_KPP</v>
      </c>
      <c r="D225" s="48" t="str">
        <f>IFERROR((VLOOKUP(C225,KATALOGI!$A$34:$B$49,2,FALSE)),"")</f>
        <v>Kontrola przestrzegania zapisów uchwały antysmogowej dla województwa śląskiego oraz zakazu spalania odpadów</v>
      </c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47" t="str">
        <f t="shared" si="6"/>
        <v/>
      </c>
      <c r="V225" s="58"/>
      <c r="W225" s="47" t="str">
        <f>IFERROR(IF(T225="Poziom II",VLOOKUP(B225,KAT_TER!A:K,10,FALSE),IF(T225="Poziom III",VLOOKUP(B225,KAT_TER!A:K,11,FALSE),"")),"")</f>
        <v/>
      </c>
      <c r="X225" s="57"/>
      <c r="Y225" s="47" t="str">
        <f t="shared" si="7"/>
        <v/>
      </c>
    </row>
    <row r="226" spans="1:25" ht="24" x14ac:dyDescent="0.2">
      <c r="A226" s="8">
        <v>210</v>
      </c>
      <c r="B226" s="47" t="str">
        <f>IFERROR(IF(Import_ZSO!$D$1="gmina",'tabela informacyjna dla JST'!$C$9,""),"")</f>
        <v>Ślemień gm. wiejska</v>
      </c>
      <c r="C226" s="47" t="str">
        <f>IFERROR((VLOOKUP(B226,Tabela1[],7,FALSE)),"")</f>
        <v>PL2405_KPP</v>
      </c>
      <c r="D226" s="48" t="str">
        <f>IFERROR((VLOOKUP(C226,KATALOGI!$A$34:$B$49,2,FALSE)),"")</f>
        <v>Kontrola przestrzegania zapisów uchwały antysmogowej dla województwa śląskiego oraz zakazu spalania odpadów</v>
      </c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47" t="str">
        <f t="shared" si="6"/>
        <v/>
      </c>
      <c r="V226" s="58"/>
      <c r="W226" s="47" t="str">
        <f>IFERROR(IF(T226="Poziom II",VLOOKUP(B226,KAT_TER!A:K,10,FALSE),IF(T226="Poziom III",VLOOKUP(B226,KAT_TER!A:K,11,FALSE),"")),"")</f>
        <v/>
      </c>
      <c r="X226" s="57"/>
      <c r="Y226" s="47" t="str">
        <f t="shared" si="7"/>
        <v/>
      </c>
    </row>
    <row r="227" spans="1:25" ht="24" x14ac:dyDescent="0.2">
      <c r="A227" s="8">
        <v>211</v>
      </c>
      <c r="B227" s="47" t="str">
        <f>IFERROR(IF(Import_ZSO!$D$1="gmina",'tabela informacyjna dla JST'!$C$9,""),"")</f>
        <v>Ślemień gm. wiejska</v>
      </c>
      <c r="C227" s="47" t="str">
        <f>IFERROR((VLOOKUP(B227,Tabela1[],7,FALSE)),"")</f>
        <v>PL2405_KPP</v>
      </c>
      <c r="D227" s="48" t="str">
        <f>IFERROR((VLOOKUP(C227,KATALOGI!$A$34:$B$49,2,FALSE)),"")</f>
        <v>Kontrola przestrzegania zapisów uchwały antysmogowej dla województwa śląskiego oraz zakazu spalania odpadów</v>
      </c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47" t="str">
        <f t="shared" si="6"/>
        <v/>
      </c>
      <c r="V227" s="58"/>
      <c r="W227" s="47" t="str">
        <f>IFERROR(IF(T227="Poziom II",VLOOKUP(B227,KAT_TER!A:K,10,FALSE),IF(T227="Poziom III",VLOOKUP(B227,KAT_TER!A:K,11,FALSE),"")),"")</f>
        <v/>
      </c>
      <c r="X227" s="57"/>
      <c r="Y227" s="47" t="str">
        <f t="shared" si="7"/>
        <v/>
      </c>
    </row>
    <row r="228" spans="1:25" ht="24" x14ac:dyDescent="0.2">
      <c r="A228" s="8">
        <v>212</v>
      </c>
      <c r="B228" s="47" t="str">
        <f>IFERROR(IF(Import_ZSO!$D$1="gmina",'tabela informacyjna dla JST'!$C$9,""),"")</f>
        <v>Ślemień gm. wiejska</v>
      </c>
      <c r="C228" s="47" t="str">
        <f>IFERROR((VLOOKUP(B228,Tabela1[],7,FALSE)),"")</f>
        <v>PL2405_KPP</v>
      </c>
      <c r="D228" s="48" t="str">
        <f>IFERROR((VLOOKUP(C228,KATALOGI!$A$34:$B$49,2,FALSE)),"")</f>
        <v>Kontrola przestrzegania zapisów uchwały antysmogowej dla województwa śląskiego oraz zakazu spalania odpadów</v>
      </c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47" t="str">
        <f t="shared" si="6"/>
        <v/>
      </c>
      <c r="V228" s="58"/>
      <c r="W228" s="47" t="str">
        <f>IFERROR(IF(T228="Poziom II",VLOOKUP(B228,KAT_TER!A:K,10,FALSE),IF(T228="Poziom III",VLOOKUP(B228,KAT_TER!A:K,11,FALSE),"")),"")</f>
        <v/>
      </c>
      <c r="X228" s="57"/>
      <c r="Y228" s="47" t="str">
        <f t="shared" si="7"/>
        <v/>
      </c>
    </row>
    <row r="229" spans="1:25" ht="24" x14ac:dyDescent="0.2">
      <c r="A229" s="8">
        <v>213</v>
      </c>
      <c r="B229" s="47" t="str">
        <f>IFERROR(IF(Import_ZSO!$D$1="gmina",'tabela informacyjna dla JST'!$C$9,""),"")</f>
        <v>Ślemień gm. wiejska</v>
      </c>
      <c r="C229" s="47" t="str">
        <f>IFERROR((VLOOKUP(B229,Tabela1[],7,FALSE)),"")</f>
        <v>PL2405_KPP</v>
      </c>
      <c r="D229" s="48" t="str">
        <f>IFERROR((VLOOKUP(C229,KATALOGI!$A$34:$B$49,2,FALSE)),"")</f>
        <v>Kontrola przestrzegania zapisów uchwały antysmogowej dla województwa śląskiego oraz zakazu spalania odpadów</v>
      </c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47" t="str">
        <f t="shared" si="6"/>
        <v/>
      </c>
      <c r="V229" s="58"/>
      <c r="W229" s="47" t="str">
        <f>IFERROR(IF(T229="Poziom II",VLOOKUP(B229,KAT_TER!A:K,10,FALSE),IF(T229="Poziom III",VLOOKUP(B229,KAT_TER!A:K,11,FALSE),"")),"")</f>
        <v/>
      </c>
      <c r="X229" s="57"/>
      <c r="Y229" s="47" t="str">
        <f t="shared" si="7"/>
        <v/>
      </c>
    </row>
    <row r="230" spans="1:25" ht="24" x14ac:dyDescent="0.2">
      <c r="A230" s="8">
        <v>214</v>
      </c>
      <c r="B230" s="47" t="str">
        <f>IFERROR(IF(Import_ZSO!$D$1="gmina",'tabela informacyjna dla JST'!$C$9,""),"")</f>
        <v>Ślemień gm. wiejska</v>
      </c>
      <c r="C230" s="47" t="str">
        <f>IFERROR((VLOOKUP(B230,Tabela1[],7,FALSE)),"")</f>
        <v>PL2405_KPP</v>
      </c>
      <c r="D230" s="48" t="str">
        <f>IFERROR((VLOOKUP(C230,KATALOGI!$A$34:$B$49,2,FALSE)),"")</f>
        <v>Kontrola przestrzegania zapisów uchwały antysmogowej dla województwa śląskiego oraz zakazu spalania odpadów</v>
      </c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47" t="str">
        <f t="shared" si="6"/>
        <v/>
      </c>
      <c r="V230" s="58"/>
      <c r="W230" s="47" t="str">
        <f>IFERROR(IF(T230="Poziom II",VLOOKUP(B230,KAT_TER!A:K,10,FALSE),IF(T230="Poziom III",VLOOKUP(B230,KAT_TER!A:K,11,FALSE),"")),"")</f>
        <v/>
      </c>
      <c r="X230" s="57"/>
      <c r="Y230" s="47" t="str">
        <f t="shared" si="7"/>
        <v/>
      </c>
    </row>
    <row r="231" spans="1:25" ht="24" x14ac:dyDescent="0.2">
      <c r="A231" s="8">
        <v>215</v>
      </c>
      <c r="B231" s="47" t="str">
        <f>IFERROR(IF(Import_ZSO!$D$1="gmina",'tabela informacyjna dla JST'!$C$9,""),"")</f>
        <v>Ślemień gm. wiejska</v>
      </c>
      <c r="C231" s="47" t="str">
        <f>IFERROR((VLOOKUP(B231,Tabela1[],7,FALSE)),"")</f>
        <v>PL2405_KPP</v>
      </c>
      <c r="D231" s="48" t="str">
        <f>IFERROR((VLOOKUP(C231,KATALOGI!$A$34:$B$49,2,FALSE)),"")</f>
        <v>Kontrola przestrzegania zapisów uchwały antysmogowej dla województwa śląskiego oraz zakazu spalania odpadów</v>
      </c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47" t="str">
        <f t="shared" si="6"/>
        <v/>
      </c>
      <c r="V231" s="58"/>
      <c r="W231" s="47" t="str">
        <f>IFERROR(IF(T231="Poziom II",VLOOKUP(B231,KAT_TER!A:K,10,FALSE),IF(T231="Poziom III",VLOOKUP(B231,KAT_TER!A:K,11,FALSE),"")),"")</f>
        <v/>
      </c>
      <c r="X231" s="57"/>
      <c r="Y231" s="47" t="str">
        <f t="shared" si="7"/>
        <v/>
      </c>
    </row>
    <row r="232" spans="1:25" ht="24" x14ac:dyDescent="0.2">
      <c r="A232" s="8">
        <v>216</v>
      </c>
      <c r="B232" s="47" t="str">
        <f>IFERROR(IF(Import_ZSO!$D$1="gmina",'tabela informacyjna dla JST'!$C$9,""),"")</f>
        <v>Ślemień gm. wiejska</v>
      </c>
      <c r="C232" s="47" t="str">
        <f>IFERROR((VLOOKUP(B232,Tabela1[],7,FALSE)),"")</f>
        <v>PL2405_KPP</v>
      </c>
      <c r="D232" s="48" t="str">
        <f>IFERROR((VLOOKUP(C232,KATALOGI!$A$34:$B$49,2,FALSE)),"")</f>
        <v>Kontrola przestrzegania zapisów uchwały antysmogowej dla województwa śląskiego oraz zakazu spalania odpadów</v>
      </c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47" t="str">
        <f t="shared" si="6"/>
        <v/>
      </c>
      <c r="V232" s="58"/>
      <c r="W232" s="47" t="str">
        <f>IFERROR(IF(T232="Poziom II",VLOOKUP(B232,KAT_TER!A:K,10,FALSE),IF(T232="Poziom III",VLOOKUP(B232,KAT_TER!A:K,11,FALSE),"")),"")</f>
        <v/>
      </c>
      <c r="X232" s="57"/>
      <c r="Y232" s="47" t="str">
        <f t="shared" si="7"/>
        <v/>
      </c>
    </row>
    <row r="233" spans="1:25" ht="24" x14ac:dyDescent="0.2">
      <c r="A233" s="8">
        <v>217</v>
      </c>
      <c r="B233" s="47" t="str">
        <f>IFERROR(IF(Import_ZSO!$D$1="gmina",'tabela informacyjna dla JST'!$C$9,""),"")</f>
        <v>Ślemień gm. wiejska</v>
      </c>
      <c r="C233" s="47" t="str">
        <f>IFERROR((VLOOKUP(B233,Tabela1[],7,FALSE)),"")</f>
        <v>PL2405_KPP</v>
      </c>
      <c r="D233" s="48" t="str">
        <f>IFERROR((VLOOKUP(C233,KATALOGI!$A$34:$B$49,2,FALSE)),"")</f>
        <v>Kontrola przestrzegania zapisów uchwały antysmogowej dla województwa śląskiego oraz zakazu spalania odpadów</v>
      </c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47" t="str">
        <f t="shared" si="6"/>
        <v/>
      </c>
      <c r="V233" s="58"/>
      <c r="W233" s="47" t="str">
        <f>IFERROR(IF(T233="Poziom II",VLOOKUP(B233,KAT_TER!A:K,10,FALSE),IF(T233="Poziom III",VLOOKUP(B233,KAT_TER!A:K,11,FALSE),"")),"")</f>
        <v/>
      </c>
      <c r="X233" s="57"/>
      <c r="Y233" s="47" t="str">
        <f t="shared" si="7"/>
        <v/>
      </c>
    </row>
    <row r="234" spans="1:25" ht="24" x14ac:dyDescent="0.2">
      <c r="A234" s="8">
        <v>218</v>
      </c>
      <c r="B234" s="47" t="str">
        <f>IFERROR(IF(Import_ZSO!$D$1="gmina",'tabela informacyjna dla JST'!$C$9,""),"")</f>
        <v>Ślemień gm. wiejska</v>
      </c>
      <c r="C234" s="47" t="str">
        <f>IFERROR((VLOOKUP(B234,Tabela1[],7,FALSE)),"")</f>
        <v>PL2405_KPP</v>
      </c>
      <c r="D234" s="48" t="str">
        <f>IFERROR((VLOOKUP(C234,KATALOGI!$A$34:$B$49,2,FALSE)),"")</f>
        <v>Kontrola przestrzegania zapisów uchwały antysmogowej dla województwa śląskiego oraz zakazu spalania odpadów</v>
      </c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47" t="str">
        <f t="shared" si="6"/>
        <v/>
      </c>
      <c r="V234" s="58"/>
      <c r="W234" s="47" t="str">
        <f>IFERROR(IF(T234="Poziom II",VLOOKUP(B234,KAT_TER!A:K,10,FALSE),IF(T234="Poziom III",VLOOKUP(B234,KAT_TER!A:K,11,FALSE),"")),"")</f>
        <v/>
      </c>
      <c r="X234" s="57"/>
      <c r="Y234" s="47" t="str">
        <f t="shared" si="7"/>
        <v/>
      </c>
    </row>
    <row r="235" spans="1:25" ht="24" x14ac:dyDescent="0.2">
      <c r="A235" s="8">
        <v>219</v>
      </c>
      <c r="B235" s="47" t="str">
        <f>IFERROR(IF(Import_ZSO!$D$1="gmina",'tabela informacyjna dla JST'!$C$9,""),"")</f>
        <v>Ślemień gm. wiejska</v>
      </c>
      <c r="C235" s="47" t="str">
        <f>IFERROR((VLOOKUP(B235,Tabela1[],7,FALSE)),"")</f>
        <v>PL2405_KPP</v>
      </c>
      <c r="D235" s="48" t="str">
        <f>IFERROR((VLOOKUP(C235,KATALOGI!$A$34:$B$49,2,FALSE)),"")</f>
        <v>Kontrola przestrzegania zapisów uchwały antysmogowej dla województwa śląskiego oraz zakazu spalania odpadów</v>
      </c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47" t="str">
        <f t="shared" si="6"/>
        <v/>
      </c>
      <c r="V235" s="58"/>
      <c r="W235" s="47" t="str">
        <f>IFERROR(IF(T235="Poziom II",VLOOKUP(B235,KAT_TER!A:K,10,FALSE),IF(T235="Poziom III",VLOOKUP(B235,KAT_TER!A:K,11,FALSE),"")),"")</f>
        <v/>
      </c>
      <c r="X235" s="57"/>
      <c r="Y235" s="47" t="str">
        <f t="shared" si="7"/>
        <v/>
      </c>
    </row>
    <row r="236" spans="1:25" ht="24" x14ac:dyDescent="0.2">
      <c r="A236" s="8">
        <v>220</v>
      </c>
      <c r="B236" s="47" t="str">
        <f>IFERROR(IF(Import_ZSO!$D$1="gmina",'tabela informacyjna dla JST'!$C$9,""),"")</f>
        <v>Ślemień gm. wiejska</v>
      </c>
      <c r="C236" s="47" t="str">
        <f>IFERROR((VLOOKUP(B236,Tabela1[],7,FALSE)),"")</f>
        <v>PL2405_KPP</v>
      </c>
      <c r="D236" s="48" t="str">
        <f>IFERROR((VLOOKUP(C236,KATALOGI!$A$34:$B$49,2,FALSE)),"")</f>
        <v>Kontrola przestrzegania zapisów uchwały antysmogowej dla województwa śląskiego oraz zakazu spalania odpadów</v>
      </c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47" t="str">
        <f t="shared" si="6"/>
        <v/>
      </c>
      <c r="V236" s="58"/>
      <c r="W236" s="47" t="str">
        <f>IFERROR(IF(T236="Poziom II",VLOOKUP(B236,KAT_TER!A:K,10,FALSE),IF(T236="Poziom III",VLOOKUP(B236,KAT_TER!A:K,11,FALSE),"")),"")</f>
        <v/>
      </c>
      <c r="X236" s="57"/>
      <c r="Y236" s="47" t="str">
        <f t="shared" si="7"/>
        <v/>
      </c>
    </row>
    <row r="237" spans="1:25" ht="24" x14ac:dyDescent="0.2">
      <c r="A237" s="8">
        <v>221</v>
      </c>
      <c r="B237" s="47" t="str">
        <f>IFERROR(IF(Import_ZSO!$D$1="gmina",'tabela informacyjna dla JST'!$C$9,""),"")</f>
        <v>Ślemień gm. wiejska</v>
      </c>
      <c r="C237" s="47" t="str">
        <f>IFERROR((VLOOKUP(B237,Tabela1[],7,FALSE)),"")</f>
        <v>PL2405_KPP</v>
      </c>
      <c r="D237" s="48" t="str">
        <f>IFERROR((VLOOKUP(C237,KATALOGI!$A$34:$B$49,2,FALSE)),"")</f>
        <v>Kontrola przestrzegania zapisów uchwały antysmogowej dla województwa śląskiego oraz zakazu spalania odpadów</v>
      </c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47" t="str">
        <f t="shared" si="6"/>
        <v/>
      </c>
      <c r="V237" s="58"/>
      <c r="W237" s="47" t="str">
        <f>IFERROR(IF(T237="Poziom II",VLOOKUP(B237,KAT_TER!A:K,10,FALSE),IF(T237="Poziom III",VLOOKUP(B237,KAT_TER!A:K,11,FALSE),"")),"")</f>
        <v/>
      </c>
      <c r="X237" s="57"/>
      <c r="Y237" s="47" t="str">
        <f t="shared" si="7"/>
        <v/>
      </c>
    </row>
    <row r="238" spans="1:25" ht="24" x14ac:dyDescent="0.2">
      <c r="A238" s="8">
        <v>222</v>
      </c>
      <c r="B238" s="47" t="str">
        <f>IFERROR(IF(Import_ZSO!$D$1="gmina",'tabela informacyjna dla JST'!$C$9,""),"")</f>
        <v>Ślemień gm. wiejska</v>
      </c>
      <c r="C238" s="47" t="str">
        <f>IFERROR((VLOOKUP(B238,Tabela1[],7,FALSE)),"")</f>
        <v>PL2405_KPP</v>
      </c>
      <c r="D238" s="48" t="str">
        <f>IFERROR((VLOOKUP(C238,KATALOGI!$A$34:$B$49,2,FALSE)),"")</f>
        <v>Kontrola przestrzegania zapisów uchwały antysmogowej dla województwa śląskiego oraz zakazu spalania odpadów</v>
      </c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47" t="str">
        <f t="shared" si="6"/>
        <v/>
      </c>
      <c r="V238" s="58"/>
      <c r="W238" s="47" t="str">
        <f>IFERROR(IF(T238="Poziom II",VLOOKUP(B238,KAT_TER!A:K,10,FALSE),IF(T238="Poziom III",VLOOKUP(B238,KAT_TER!A:K,11,FALSE),"")),"")</f>
        <v/>
      </c>
      <c r="X238" s="57"/>
      <c r="Y238" s="47" t="str">
        <f t="shared" si="7"/>
        <v/>
      </c>
    </row>
    <row r="239" spans="1:25" ht="24" x14ac:dyDescent="0.2">
      <c r="A239" s="8">
        <v>223</v>
      </c>
      <c r="B239" s="47" t="str">
        <f>IFERROR(IF(Import_ZSO!$D$1="gmina",'tabela informacyjna dla JST'!$C$9,""),"")</f>
        <v>Ślemień gm. wiejska</v>
      </c>
      <c r="C239" s="47" t="str">
        <f>IFERROR((VLOOKUP(B239,Tabela1[],7,FALSE)),"")</f>
        <v>PL2405_KPP</v>
      </c>
      <c r="D239" s="48" t="str">
        <f>IFERROR((VLOOKUP(C239,KATALOGI!$A$34:$B$49,2,FALSE)),"")</f>
        <v>Kontrola przestrzegania zapisów uchwały antysmogowej dla województwa śląskiego oraz zakazu spalania odpadów</v>
      </c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47" t="str">
        <f t="shared" si="6"/>
        <v/>
      </c>
      <c r="V239" s="58"/>
      <c r="W239" s="47" t="str">
        <f>IFERROR(IF(T239="Poziom II",VLOOKUP(B239,KAT_TER!A:K,10,FALSE),IF(T239="Poziom III",VLOOKUP(B239,KAT_TER!A:K,11,FALSE),"")),"")</f>
        <v/>
      </c>
      <c r="X239" s="57"/>
      <c r="Y239" s="47" t="str">
        <f t="shared" si="7"/>
        <v/>
      </c>
    </row>
    <row r="240" spans="1:25" ht="24" x14ac:dyDescent="0.2">
      <c r="A240" s="8">
        <v>224</v>
      </c>
      <c r="B240" s="47" t="str">
        <f>IFERROR(IF(Import_ZSO!$D$1="gmina",'tabela informacyjna dla JST'!$C$9,""),"")</f>
        <v>Ślemień gm. wiejska</v>
      </c>
      <c r="C240" s="47" t="str">
        <f>IFERROR((VLOOKUP(B240,Tabela1[],7,FALSE)),"")</f>
        <v>PL2405_KPP</v>
      </c>
      <c r="D240" s="48" t="str">
        <f>IFERROR((VLOOKUP(C240,KATALOGI!$A$34:$B$49,2,FALSE)),"")</f>
        <v>Kontrola przestrzegania zapisów uchwały antysmogowej dla województwa śląskiego oraz zakazu spalania odpadów</v>
      </c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47" t="str">
        <f t="shared" si="6"/>
        <v/>
      </c>
      <c r="V240" s="58"/>
      <c r="W240" s="47" t="str">
        <f>IFERROR(IF(T240="Poziom II",VLOOKUP(B240,KAT_TER!A:K,10,FALSE),IF(T240="Poziom III",VLOOKUP(B240,KAT_TER!A:K,11,FALSE),"")),"")</f>
        <v/>
      </c>
      <c r="X240" s="57"/>
      <c r="Y240" s="47" t="str">
        <f t="shared" si="7"/>
        <v/>
      </c>
    </row>
    <row r="241" spans="1:25" ht="24" x14ac:dyDescent="0.2">
      <c r="A241" s="8">
        <v>225</v>
      </c>
      <c r="B241" s="47" t="str">
        <f>IFERROR(IF(Import_ZSO!$D$1="gmina",'tabela informacyjna dla JST'!$C$9,""),"")</f>
        <v>Ślemień gm. wiejska</v>
      </c>
      <c r="C241" s="47" t="str">
        <f>IFERROR((VLOOKUP(B241,Tabela1[],7,FALSE)),"")</f>
        <v>PL2405_KPP</v>
      </c>
      <c r="D241" s="48" t="str">
        <f>IFERROR((VLOOKUP(C241,KATALOGI!$A$34:$B$49,2,FALSE)),"")</f>
        <v>Kontrola przestrzegania zapisów uchwały antysmogowej dla województwa śląskiego oraz zakazu spalania odpadów</v>
      </c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47" t="str">
        <f t="shared" si="6"/>
        <v/>
      </c>
      <c r="V241" s="58"/>
      <c r="W241" s="47" t="str">
        <f>IFERROR(IF(T241="Poziom II",VLOOKUP(B241,KAT_TER!A:K,10,FALSE),IF(T241="Poziom III",VLOOKUP(B241,KAT_TER!A:K,11,FALSE),"")),"")</f>
        <v/>
      </c>
      <c r="X241" s="57"/>
      <c r="Y241" s="47" t="str">
        <f t="shared" si="7"/>
        <v/>
      </c>
    </row>
    <row r="242" spans="1:25" ht="24" x14ac:dyDescent="0.2">
      <c r="A242" s="8">
        <v>226</v>
      </c>
      <c r="B242" s="47" t="str">
        <f>IFERROR(IF(Import_ZSO!$D$1="gmina",'tabela informacyjna dla JST'!$C$9,""),"")</f>
        <v>Ślemień gm. wiejska</v>
      </c>
      <c r="C242" s="47" t="str">
        <f>IFERROR((VLOOKUP(B242,Tabela1[],7,FALSE)),"")</f>
        <v>PL2405_KPP</v>
      </c>
      <c r="D242" s="48" t="str">
        <f>IFERROR((VLOOKUP(C242,KATALOGI!$A$34:$B$49,2,FALSE)),"")</f>
        <v>Kontrola przestrzegania zapisów uchwały antysmogowej dla województwa śląskiego oraz zakazu spalania odpadów</v>
      </c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47" t="str">
        <f t="shared" si="6"/>
        <v/>
      </c>
      <c r="V242" s="58"/>
      <c r="W242" s="47" t="str">
        <f>IFERROR(IF(T242="Poziom II",VLOOKUP(B242,KAT_TER!A:K,10,FALSE),IF(T242="Poziom III",VLOOKUP(B242,KAT_TER!A:K,11,FALSE),"")),"")</f>
        <v/>
      </c>
      <c r="X242" s="57"/>
      <c r="Y242" s="47" t="str">
        <f t="shared" si="7"/>
        <v/>
      </c>
    </row>
    <row r="243" spans="1:25" ht="24" x14ac:dyDescent="0.2">
      <c r="A243" s="8">
        <v>227</v>
      </c>
      <c r="B243" s="47" t="str">
        <f>IFERROR(IF(Import_ZSO!$D$1="gmina",'tabela informacyjna dla JST'!$C$9,""),"")</f>
        <v>Ślemień gm. wiejska</v>
      </c>
      <c r="C243" s="47" t="str">
        <f>IFERROR((VLOOKUP(B243,Tabela1[],7,FALSE)),"")</f>
        <v>PL2405_KPP</v>
      </c>
      <c r="D243" s="48" t="str">
        <f>IFERROR((VLOOKUP(C243,KATALOGI!$A$34:$B$49,2,FALSE)),"")</f>
        <v>Kontrola przestrzegania zapisów uchwały antysmogowej dla województwa śląskiego oraz zakazu spalania odpadów</v>
      </c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47" t="str">
        <f t="shared" si="6"/>
        <v/>
      </c>
      <c r="V243" s="58"/>
      <c r="W243" s="47" t="str">
        <f>IFERROR(IF(T243="Poziom II",VLOOKUP(B243,KAT_TER!A:K,10,FALSE),IF(T243="Poziom III",VLOOKUP(B243,KAT_TER!A:K,11,FALSE),"")),"")</f>
        <v/>
      </c>
      <c r="X243" s="57"/>
      <c r="Y243" s="47" t="str">
        <f t="shared" si="7"/>
        <v/>
      </c>
    </row>
    <row r="244" spans="1:25" ht="24" x14ac:dyDescent="0.2">
      <c r="A244" s="8">
        <v>228</v>
      </c>
      <c r="B244" s="47" t="str">
        <f>IFERROR(IF(Import_ZSO!$D$1="gmina",'tabela informacyjna dla JST'!$C$9,""),"")</f>
        <v>Ślemień gm. wiejska</v>
      </c>
      <c r="C244" s="47" t="str">
        <f>IFERROR((VLOOKUP(B244,Tabela1[],7,FALSE)),"")</f>
        <v>PL2405_KPP</v>
      </c>
      <c r="D244" s="48" t="str">
        <f>IFERROR((VLOOKUP(C244,KATALOGI!$A$34:$B$49,2,FALSE)),"")</f>
        <v>Kontrola przestrzegania zapisów uchwały antysmogowej dla województwa śląskiego oraz zakazu spalania odpadów</v>
      </c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47" t="str">
        <f t="shared" si="6"/>
        <v/>
      </c>
      <c r="V244" s="58"/>
      <c r="W244" s="47" t="str">
        <f>IFERROR(IF(T244="Poziom II",VLOOKUP(B244,KAT_TER!A:K,10,FALSE),IF(T244="Poziom III",VLOOKUP(B244,KAT_TER!A:K,11,FALSE),"")),"")</f>
        <v/>
      </c>
      <c r="X244" s="57"/>
      <c r="Y244" s="47" t="str">
        <f t="shared" si="7"/>
        <v/>
      </c>
    </row>
    <row r="245" spans="1:25" ht="24" x14ac:dyDescent="0.2">
      <c r="A245" s="8">
        <v>229</v>
      </c>
      <c r="B245" s="47" t="str">
        <f>IFERROR(IF(Import_ZSO!$D$1="gmina",'tabela informacyjna dla JST'!$C$9,""),"")</f>
        <v>Ślemień gm. wiejska</v>
      </c>
      <c r="C245" s="47" t="str">
        <f>IFERROR((VLOOKUP(B245,Tabela1[],7,FALSE)),"")</f>
        <v>PL2405_KPP</v>
      </c>
      <c r="D245" s="48" t="str">
        <f>IFERROR((VLOOKUP(C245,KATALOGI!$A$34:$B$49,2,FALSE)),"")</f>
        <v>Kontrola przestrzegania zapisów uchwały antysmogowej dla województwa śląskiego oraz zakazu spalania odpadów</v>
      </c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47" t="str">
        <f t="shared" si="6"/>
        <v/>
      </c>
      <c r="V245" s="58"/>
      <c r="W245" s="47" t="str">
        <f>IFERROR(IF(T245="Poziom II",VLOOKUP(B245,KAT_TER!A:K,10,FALSE),IF(T245="Poziom III",VLOOKUP(B245,KAT_TER!A:K,11,FALSE),"")),"")</f>
        <v/>
      </c>
      <c r="X245" s="57"/>
      <c r="Y245" s="47" t="str">
        <f t="shared" si="7"/>
        <v/>
      </c>
    </row>
    <row r="246" spans="1:25" ht="24" x14ac:dyDescent="0.2">
      <c r="A246" s="8">
        <v>230</v>
      </c>
      <c r="B246" s="47" t="str">
        <f>IFERROR(IF(Import_ZSO!$D$1="gmina",'tabela informacyjna dla JST'!$C$9,""),"")</f>
        <v>Ślemień gm. wiejska</v>
      </c>
      <c r="C246" s="47" t="str">
        <f>IFERROR((VLOOKUP(B246,Tabela1[],7,FALSE)),"")</f>
        <v>PL2405_KPP</v>
      </c>
      <c r="D246" s="48" t="str">
        <f>IFERROR((VLOOKUP(C246,KATALOGI!$A$34:$B$49,2,FALSE)),"")</f>
        <v>Kontrola przestrzegania zapisów uchwały antysmogowej dla województwa śląskiego oraz zakazu spalania odpadów</v>
      </c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47" t="str">
        <f t="shared" si="6"/>
        <v/>
      </c>
      <c r="V246" s="58"/>
      <c r="W246" s="47" t="str">
        <f>IFERROR(IF(T246="Poziom II",VLOOKUP(B246,KAT_TER!A:K,10,FALSE),IF(T246="Poziom III",VLOOKUP(B246,KAT_TER!A:K,11,FALSE),"")),"")</f>
        <v/>
      </c>
      <c r="X246" s="57"/>
      <c r="Y246" s="47" t="str">
        <f t="shared" si="7"/>
        <v/>
      </c>
    </row>
    <row r="247" spans="1:25" ht="24" x14ac:dyDescent="0.2">
      <c r="A247" s="8">
        <v>231</v>
      </c>
      <c r="B247" s="47" t="str">
        <f>IFERROR(IF(Import_ZSO!$D$1="gmina",'tabela informacyjna dla JST'!$C$9,""),"")</f>
        <v>Ślemień gm. wiejska</v>
      </c>
      <c r="C247" s="47" t="str">
        <f>IFERROR((VLOOKUP(B247,Tabela1[],7,FALSE)),"")</f>
        <v>PL2405_KPP</v>
      </c>
      <c r="D247" s="48" t="str">
        <f>IFERROR((VLOOKUP(C247,KATALOGI!$A$34:$B$49,2,FALSE)),"")</f>
        <v>Kontrola przestrzegania zapisów uchwały antysmogowej dla województwa śląskiego oraz zakazu spalania odpadów</v>
      </c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47" t="str">
        <f t="shared" si="6"/>
        <v/>
      </c>
      <c r="V247" s="58"/>
      <c r="W247" s="47" t="str">
        <f>IFERROR(IF(T247="Poziom II",VLOOKUP(B247,KAT_TER!A:K,10,FALSE),IF(T247="Poziom III",VLOOKUP(B247,KAT_TER!A:K,11,FALSE),"")),"")</f>
        <v/>
      </c>
      <c r="X247" s="57"/>
      <c r="Y247" s="47" t="str">
        <f t="shared" si="7"/>
        <v/>
      </c>
    </row>
    <row r="248" spans="1:25" ht="24" x14ac:dyDescent="0.2">
      <c r="A248" s="8">
        <v>232</v>
      </c>
      <c r="B248" s="47" t="str">
        <f>IFERROR(IF(Import_ZSO!$D$1="gmina",'tabela informacyjna dla JST'!$C$9,""),"")</f>
        <v>Ślemień gm. wiejska</v>
      </c>
      <c r="C248" s="47" t="str">
        <f>IFERROR((VLOOKUP(B248,Tabela1[],7,FALSE)),"")</f>
        <v>PL2405_KPP</v>
      </c>
      <c r="D248" s="48" t="str">
        <f>IFERROR((VLOOKUP(C248,KATALOGI!$A$34:$B$49,2,FALSE)),"")</f>
        <v>Kontrola przestrzegania zapisów uchwały antysmogowej dla województwa śląskiego oraz zakazu spalania odpadów</v>
      </c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47" t="str">
        <f t="shared" si="6"/>
        <v/>
      </c>
      <c r="V248" s="58"/>
      <c r="W248" s="47" t="str">
        <f>IFERROR(IF(T248="Poziom II",VLOOKUP(B248,KAT_TER!A:K,10,FALSE),IF(T248="Poziom III",VLOOKUP(B248,KAT_TER!A:K,11,FALSE),"")),"")</f>
        <v/>
      </c>
      <c r="X248" s="57"/>
      <c r="Y248" s="47" t="str">
        <f t="shared" si="7"/>
        <v/>
      </c>
    </row>
    <row r="249" spans="1:25" ht="24" x14ac:dyDescent="0.2">
      <c r="A249" s="8">
        <v>233</v>
      </c>
      <c r="B249" s="47" t="str">
        <f>IFERROR(IF(Import_ZSO!$D$1="gmina",'tabela informacyjna dla JST'!$C$9,""),"")</f>
        <v>Ślemień gm. wiejska</v>
      </c>
      <c r="C249" s="47" t="str">
        <f>IFERROR((VLOOKUP(B249,Tabela1[],7,FALSE)),"")</f>
        <v>PL2405_KPP</v>
      </c>
      <c r="D249" s="48" t="str">
        <f>IFERROR((VLOOKUP(C249,KATALOGI!$A$34:$B$49,2,FALSE)),"")</f>
        <v>Kontrola przestrzegania zapisów uchwały antysmogowej dla województwa śląskiego oraz zakazu spalania odpadów</v>
      </c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47" t="str">
        <f t="shared" si="6"/>
        <v/>
      </c>
      <c r="V249" s="58"/>
      <c r="W249" s="47" t="str">
        <f>IFERROR(IF(T249="Poziom II",VLOOKUP(B249,KAT_TER!A:K,10,FALSE),IF(T249="Poziom III",VLOOKUP(B249,KAT_TER!A:K,11,FALSE),"")),"")</f>
        <v/>
      </c>
      <c r="X249" s="57"/>
      <c r="Y249" s="47" t="str">
        <f t="shared" si="7"/>
        <v/>
      </c>
    </row>
    <row r="250" spans="1:25" ht="24" x14ac:dyDescent="0.2">
      <c r="A250" s="8">
        <v>234</v>
      </c>
      <c r="B250" s="47" t="str">
        <f>IFERROR(IF(Import_ZSO!$D$1="gmina",'tabela informacyjna dla JST'!$C$9,""),"")</f>
        <v>Ślemień gm. wiejska</v>
      </c>
      <c r="C250" s="47" t="str">
        <f>IFERROR((VLOOKUP(B250,Tabela1[],7,FALSE)),"")</f>
        <v>PL2405_KPP</v>
      </c>
      <c r="D250" s="48" t="str">
        <f>IFERROR((VLOOKUP(C250,KATALOGI!$A$34:$B$49,2,FALSE)),"")</f>
        <v>Kontrola przestrzegania zapisów uchwały antysmogowej dla województwa śląskiego oraz zakazu spalania odpadów</v>
      </c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47" t="str">
        <f t="shared" si="6"/>
        <v/>
      </c>
      <c r="V250" s="58"/>
      <c r="W250" s="47" t="str">
        <f>IFERROR(IF(T250="Poziom II",VLOOKUP(B250,KAT_TER!A:K,10,FALSE),IF(T250="Poziom III",VLOOKUP(B250,KAT_TER!A:K,11,FALSE),"")),"")</f>
        <v/>
      </c>
      <c r="X250" s="57"/>
      <c r="Y250" s="47" t="str">
        <f t="shared" si="7"/>
        <v/>
      </c>
    </row>
    <row r="251" spans="1:25" ht="24" x14ac:dyDescent="0.2">
      <c r="A251" s="8">
        <v>235</v>
      </c>
      <c r="B251" s="47" t="str">
        <f>IFERROR(IF(Import_ZSO!$D$1="gmina",'tabela informacyjna dla JST'!$C$9,""),"")</f>
        <v>Ślemień gm. wiejska</v>
      </c>
      <c r="C251" s="47" t="str">
        <f>IFERROR((VLOOKUP(B251,Tabela1[],7,FALSE)),"")</f>
        <v>PL2405_KPP</v>
      </c>
      <c r="D251" s="48" t="str">
        <f>IFERROR((VLOOKUP(C251,KATALOGI!$A$34:$B$49,2,FALSE)),"")</f>
        <v>Kontrola przestrzegania zapisów uchwały antysmogowej dla województwa śląskiego oraz zakazu spalania odpadów</v>
      </c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47" t="str">
        <f t="shared" si="6"/>
        <v/>
      </c>
      <c r="V251" s="58"/>
      <c r="W251" s="47" t="str">
        <f>IFERROR(IF(T251="Poziom II",VLOOKUP(B251,KAT_TER!A:K,10,FALSE),IF(T251="Poziom III",VLOOKUP(B251,KAT_TER!A:K,11,FALSE),"")),"")</f>
        <v/>
      </c>
      <c r="X251" s="57"/>
      <c r="Y251" s="47" t="str">
        <f t="shared" si="7"/>
        <v/>
      </c>
    </row>
    <row r="252" spans="1:25" ht="24" x14ac:dyDescent="0.2">
      <c r="A252" s="8">
        <v>236</v>
      </c>
      <c r="B252" s="47" t="str">
        <f>IFERROR(IF(Import_ZSO!$D$1="gmina",'tabela informacyjna dla JST'!$C$9,""),"")</f>
        <v>Ślemień gm. wiejska</v>
      </c>
      <c r="C252" s="47" t="str">
        <f>IFERROR((VLOOKUP(B252,Tabela1[],7,FALSE)),"")</f>
        <v>PL2405_KPP</v>
      </c>
      <c r="D252" s="48" t="str">
        <f>IFERROR((VLOOKUP(C252,KATALOGI!$A$34:$B$49,2,FALSE)),"")</f>
        <v>Kontrola przestrzegania zapisów uchwały antysmogowej dla województwa śląskiego oraz zakazu spalania odpadów</v>
      </c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47" t="str">
        <f t="shared" si="6"/>
        <v/>
      </c>
      <c r="V252" s="58"/>
      <c r="W252" s="47" t="str">
        <f>IFERROR(IF(T252="Poziom II",VLOOKUP(B252,KAT_TER!A:K,10,FALSE),IF(T252="Poziom III",VLOOKUP(B252,KAT_TER!A:K,11,FALSE),"")),"")</f>
        <v/>
      </c>
      <c r="X252" s="57"/>
      <c r="Y252" s="47" t="str">
        <f t="shared" si="7"/>
        <v/>
      </c>
    </row>
    <row r="253" spans="1:25" ht="24" x14ac:dyDescent="0.2">
      <c r="A253" s="8">
        <v>237</v>
      </c>
      <c r="B253" s="47" t="str">
        <f>IFERROR(IF(Import_ZSO!$D$1="gmina",'tabela informacyjna dla JST'!$C$9,""),"")</f>
        <v>Ślemień gm. wiejska</v>
      </c>
      <c r="C253" s="47" t="str">
        <f>IFERROR((VLOOKUP(B253,Tabela1[],7,FALSE)),"")</f>
        <v>PL2405_KPP</v>
      </c>
      <c r="D253" s="48" t="str">
        <f>IFERROR((VLOOKUP(C253,KATALOGI!$A$34:$B$49,2,FALSE)),"")</f>
        <v>Kontrola przestrzegania zapisów uchwały antysmogowej dla województwa śląskiego oraz zakazu spalania odpadów</v>
      </c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47" t="str">
        <f t="shared" si="6"/>
        <v/>
      </c>
      <c r="V253" s="58"/>
      <c r="W253" s="47" t="str">
        <f>IFERROR(IF(T253="Poziom II",VLOOKUP(B253,KAT_TER!A:K,10,FALSE),IF(T253="Poziom III",VLOOKUP(B253,KAT_TER!A:K,11,FALSE),"")),"")</f>
        <v/>
      </c>
      <c r="X253" s="57"/>
      <c r="Y253" s="47" t="str">
        <f t="shared" si="7"/>
        <v/>
      </c>
    </row>
    <row r="254" spans="1:25" ht="24" x14ac:dyDescent="0.2">
      <c r="A254" s="8">
        <v>238</v>
      </c>
      <c r="B254" s="47" t="str">
        <f>IFERROR(IF(Import_ZSO!$D$1="gmina",'tabela informacyjna dla JST'!$C$9,""),"")</f>
        <v>Ślemień gm. wiejska</v>
      </c>
      <c r="C254" s="47" t="str">
        <f>IFERROR((VLOOKUP(B254,Tabela1[],7,FALSE)),"")</f>
        <v>PL2405_KPP</v>
      </c>
      <c r="D254" s="48" t="str">
        <f>IFERROR((VLOOKUP(C254,KATALOGI!$A$34:$B$49,2,FALSE)),"")</f>
        <v>Kontrola przestrzegania zapisów uchwały antysmogowej dla województwa śląskiego oraz zakazu spalania odpadów</v>
      </c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47" t="str">
        <f t="shared" si="6"/>
        <v/>
      </c>
      <c r="V254" s="58"/>
      <c r="W254" s="47" t="str">
        <f>IFERROR(IF(T254="Poziom II",VLOOKUP(B254,KAT_TER!A:K,10,FALSE),IF(T254="Poziom III",VLOOKUP(B254,KAT_TER!A:K,11,FALSE),"")),"")</f>
        <v/>
      </c>
      <c r="X254" s="57"/>
      <c r="Y254" s="47" t="str">
        <f t="shared" si="7"/>
        <v/>
      </c>
    </row>
    <row r="255" spans="1:25" ht="24" x14ac:dyDescent="0.2">
      <c r="A255" s="8">
        <v>239</v>
      </c>
      <c r="B255" s="47" t="str">
        <f>IFERROR(IF(Import_ZSO!$D$1="gmina",'tabela informacyjna dla JST'!$C$9,""),"")</f>
        <v>Ślemień gm. wiejska</v>
      </c>
      <c r="C255" s="47" t="str">
        <f>IFERROR((VLOOKUP(B255,Tabela1[],7,FALSE)),"")</f>
        <v>PL2405_KPP</v>
      </c>
      <c r="D255" s="48" t="str">
        <f>IFERROR((VLOOKUP(C255,KATALOGI!$A$34:$B$49,2,FALSE)),"")</f>
        <v>Kontrola przestrzegania zapisów uchwały antysmogowej dla województwa śląskiego oraz zakazu spalania odpadów</v>
      </c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47" t="str">
        <f t="shared" si="6"/>
        <v/>
      </c>
      <c r="V255" s="58"/>
      <c r="W255" s="47" t="str">
        <f>IFERROR(IF(T255="Poziom II",VLOOKUP(B255,KAT_TER!A:K,10,FALSE),IF(T255="Poziom III",VLOOKUP(B255,KAT_TER!A:K,11,FALSE),"")),"")</f>
        <v/>
      </c>
      <c r="X255" s="57"/>
      <c r="Y255" s="47" t="str">
        <f t="shared" si="7"/>
        <v/>
      </c>
    </row>
    <row r="256" spans="1:25" ht="24" x14ac:dyDescent="0.2">
      <c r="A256" s="8">
        <v>240</v>
      </c>
      <c r="B256" s="47" t="str">
        <f>IFERROR(IF(Import_ZSO!$D$1="gmina",'tabela informacyjna dla JST'!$C$9,""),"")</f>
        <v>Ślemień gm. wiejska</v>
      </c>
      <c r="C256" s="47" t="str">
        <f>IFERROR((VLOOKUP(B256,Tabela1[],7,FALSE)),"")</f>
        <v>PL2405_KPP</v>
      </c>
      <c r="D256" s="48" t="str">
        <f>IFERROR((VLOOKUP(C256,KATALOGI!$A$34:$B$49,2,FALSE)),"")</f>
        <v>Kontrola przestrzegania zapisów uchwały antysmogowej dla województwa śląskiego oraz zakazu spalania odpadów</v>
      </c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47" t="str">
        <f t="shared" si="6"/>
        <v/>
      </c>
      <c r="V256" s="58"/>
      <c r="W256" s="47" t="str">
        <f>IFERROR(IF(T256="Poziom II",VLOOKUP(B256,KAT_TER!A:K,10,FALSE),IF(T256="Poziom III",VLOOKUP(B256,KAT_TER!A:K,11,FALSE),"")),"")</f>
        <v/>
      </c>
      <c r="X256" s="57"/>
      <c r="Y256" s="47" t="str">
        <f t="shared" si="7"/>
        <v/>
      </c>
    </row>
    <row r="257" spans="1:25" ht="24" x14ac:dyDescent="0.2">
      <c r="A257" s="8">
        <v>241</v>
      </c>
      <c r="B257" s="47" t="str">
        <f>IFERROR(IF(Import_ZSO!$D$1="gmina",'tabela informacyjna dla JST'!$C$9,""),"")</f>
        <v>Ślemień gm. wiejska</v>
      </c>
      <c r="C257" s="47" t="str">
        <f>IFERROR((VLOOKUP(B257,Tabela1[],7,FALSE)),"")</f>
        <v>PL2405_KPP</v>
      </c>
      <c r="D257" s="48" t="str">
        <f>IFERROR((VLOOKUP(C257,KATALOGI!$A$34:$B$49,2,FALSE)),"")</f>
        <v>Kontrola przestrzegania zapisów uchwały antysmogowej dla województwa śląskiego oraz zakazu spalania odpadów</v>
      </c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47" t="str">
        <f t="shared" si="6"/>
        <v/>
      </c>
      <c r="V257" s="58"/>
      <c r="W257" s="47" t="str">
        <f>IFERROR(IF(T257="Poziom II",VLOOKUP(B257,KAT_TER!A:K,10,FALSE),IF(T257="Poziom III",VLOOKUP(B257,KAT_TER!A:K,11,FALSE),"")),"")</f>
        <v/>
      </c>
      <c r="X257" s="57"/>
      <c r="Y257" s="47" t="str">
        <f t="shared" si="7"/>
        <v/>
      </c>
    </row>
    <row r="258" spans="1:25" ht="24" x14ac:dyDescent="0.2">
      <c r="A258" s="8">
        <v>242</v>
      </c>
      <c r="B258" s="47" t="str">
        <f>IFERROR(IF(Import_ZSO!$D$1="gmina",'tabela informacyjna dla JST'!$C$9,""),"")</f>
        <v>Ślemień gm. wiejska</v>
      </c>
      <c r="C258" s="47" t="str">
        <f>IFERROR((VLOOKUP(B258,Tabela1[],7,FALSE)),"")</f>
        <v>PL2405_KPP</v>
      </c>
      <c r="D258" s="48" t="str">
        <f>IFERROR((VLOOKUP(C258,KATALOGI!$A$34:$B$49,2,FALSE)),"")</f>
        <v>Kontrola przestrzegania zapisów uchwały antysmogowej dla województwa śląskiego oraz zakazu spalania odpadów</v>
      </c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47" t="str">
        <f t="shared" si="6"/>
        <v/>
      </c>
      <c r="V258" s="58"/>
      <c r="W258" s="47" t="str">
        <f>IFERROR(IF(T258="Poziom II",VLOOKUP(B258,KAT_TER!A:K,10,FALSE),IF(T258="Poziom III",VLOOKUP(B258,KAT_TER!A:K,11,FALSE),"")),"")</f>
        <v/>
      </c>
      <c r="X258" s="57"/>
      <c r="Y258" s="47" t="str">
        <f t="shared" si="7"/>
        <v/>
      </c>
    </row>
    <row r="259" spans="1:25" ht="24" x14ac:dyDescent="0.2">
      <c r="A259" s="8">
        <v>243</v>
      </c>
      <c r="B259" s="47" t="str">
        <f>IFERROR(IF(Import_ZSO!$D$1="gmina",'tabela informacyjna dla JST'!$C$9,""),"")</f>
        <v>Ślemień gm. wiejska</v>
      </c>
      <c r="C259" s="47" t="str">
        <f>IFERROR((VLOOKUP(B259,Tabela1[],7,FALSE)),"")</f>
        <v>PL2405_KPP</v>
      </c>
      <c r="D259" s="48" t="str">
        <f>IFERROR((VLOOKUP(C259,KATALOGI!$A$34:$B$49,2,FALSE)),"")</f>
        <v>Kontrola przestrzegania zapisów uchwały antysmogowej dla województwa śląskiego oraz zakazu spalania odpadów</v>
      </c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47" t="str">
        <f t="shared" si="6"/>
        <v/>
      </c>
      <c r="V259" s="58"/>
      <c r="W259" s="47" t="str">
        <f>IFERROR(IF(T259="Poziom II",VLOOKUP(B259,KAT_TER!A:K,10,FALSE),IF(T259="Poziom III",VLOOKUP(B259,KAT_TER!A:K,11,FALSE),"")),"")</f>
        <v/>
      </c>
      <c r="X259" s="57"/>
      <c r="Y259" s="47" t="str">
        <f t="shared" si="7"/>
        <v/>
      </c>
    </row>
    <row r="260" spans="1:25" ht="24" x14ac:dyDescent="0.2">
      <c r="A260" s="8">
        <v>244</v>
      </c>
      <c r="B260" s="47" t="str">
        <f>IFERROR(IF(Import_ZSO!$D$1="gmina",'tabela informacyjna dla JST'!$C$9,""),"")</f>
        <v>Ślemień gm. wiejska</v>
      </c>
      <c r="C260" s="47" t="str">
        <f>IFERROR((VLOOKUP(B260,Tabela1[],7,FALSE)),"")</f>
        <v>PL2405_KPP</v>
      </c>
      <c r="D260" s="48" t="str">
        <f>IFERROR((VLOOKUP(C260,KATALOGI!$A$34:$B$49,2,FALSE)),"")</f>
        <v>Kontrola przestrzegania zapisów uchwały antysmogowej dla województwa śląskiego oraz zakazu spalania odpadów</v>
      </c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47" t="str">
        <f t="shared" si="6"/>
        <v/>
      </c>
      <c r="V260" s="58"/>
      <c r="W260" s="47" t="str">
        <f>IFERROR(IF(T260="Poziom II",VLOOKUP(B260,KAT_TER!A:K,10,FALSE),IF(T260="Poziom III",VLOOKUP(B260,KAT_TER!A:K,11,FALSE),"")),"")</f>
        <v/>
      </c>
      <c r="X260" s="57"/>
      <c r="Y260" s="47" t="str">
        <f t="shared" si="7"/>
        <v/>
      </c>
    </row>
    <row r="261" spans="1:25" ht="24" x14ac:dyDescent="0.2">
      <c r="A261" s="8">
        <v>245</v>
      </c>
      <c r="B261" s="47" t="str">
        <f>IFERROR(IF(Import_ZSO!$D$1="gmina",'tabela informacyjna dla JST'!$C$9,""),"")</f>
        <v>Ślemień gm. wiejska</v>
      </c>
      <c r="C261" s="47" t="str">
        <f>IFERROR((VLOOKUP(B261,Tabela1[],7,FALSE)),"")</f>
        <v>PL2405_KPP</v>
      </c>
      <c r="D261" s="48" t="str">
        <f>IFERROR((VLOOKUP(C261,KATALOGI!$A$34:$B$49,2,FALSE)),"")</f>
        <v>Kontrola przestrzegania zapisów uchwały antysmogowej dla województwa śląskiego oraz zakazu spalania odpadów</v>
      </c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47" t="str">
        <f t="shared" si="6"/>
        <v/>
      </c>
      <c r="V261" s="58"/>
      <c r="W261" s="47" t="str">
        <f>IFERROR(IF(T261="Poziom II",VLOOKUP(B261,KAT_TER!A:K,10,FALSE),IF(T261="Poziom III",VLOOKUP(B261,KAT_TER!A:K,11,FALSE),"")),"")</f>
        <v/>
      </c>
      <c r="X261" s="57"/>
      <c r="Y261" s="47" t="str">
        <f t="shared" si="7"/>
        <v/>
      </c>
    </row>
    <row r="262" spans="1:25" ht="24" x14ac:dyDescent="0.2">
      <c r="A262" s="8">
        <v>246</v>
      </c>
      <c r="B262" s="47" t="str">
        <f>IFERROR(IF(Import_ZSO!$D$1="gmina",'tabela informacyjna dla JST'!$C$9,""),"")</f>
        <v>Ślemień gm. wiejska</v>
      </c>
      <c r="C262" s="47" t="str">
        <f>IFERROR((VLOOKUP(B262,Tabela1[],7,FALSE)),"")</f>
        <v>PL2405_KPP</v>
      </c>
      <c r="D262" s="48" t="str">
        <f>IFERROR((VLOOKUP(C262,KATALOGI!$A$34:$B$49,2,FALSE)),"")</f>
        <v>Kontrola przestrzegania zapisów uchwały antysmogowej dla województwa śląskiego oraz zakazu spalania odpadów</v>
      </c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47" t="str">
        <f t="shared" si="6"/>
        <v/>
      </c>
      <c r="V262" s="58"/>
      <c r="W262" s="47" t="str">
        <f>IFERROR(IF(T262="Poziom II",VLOOKUP(B262,KAT_TER!A:K,10,FALSE),IF(T262="Poziom III",VLOOKUP(B262,KAT_TER!A:K,11,FALSE),"")),"")</f>
        <v/>
      </c>
      <c r="X262" s="57"/>
      <c r="Y262" s="47" t="str">
        <f t="shared" si="7"/>
        <v/>
      </c>
    </row>
    <row r="263" spans="1:25" ht="24" x14ac:dyDescent="0.2">
      <c r="A263" s="8">
        <v>247</v>
      </c>
      <c r="B263" s="47" t="str">
        <f>IFERROR(IF(Import_ZSO!$D$1="gmina",'tabela informacyjna dla JST'!$C$9,""),"")</f>
        <v>Ślemień gm. wiejska</v>
      </c>
      <c r="C263" s="47" t="str">
        <f>IFERROR((VLOOKUP(B263,Tabela1[],7,FALSE)),"")</f>
        <v>PL2405_KPP</v>
      </c>
      <c r="D263" s="48" t="str">
        <f>IFERROR((VLOOKUP(C263,KATALOGI!$A$34:$B$49,2,FALSE)),"")</f>
        <v>Kontrola przestrzegania zapisów uchwały antysmogowej dla województwa śląskiego oraz zakazu spalania odpadów</v>
      </c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47" t="str">
        <f t="shared" si="6"/>
        <v/>
      </c>
      <c r="V263" s="58"/>
      <c r="W263" s="47" t="str">
        <f>IFERROR(IF(T263="Poziom II",VLOOKUP(B263,KAT_TER!A:K,10,FALSE),IF(T263="Poziom III",VLOOKUP(B263,KAT_TER!A:K,11,FALSE),"")),"")</f>
        <v/>
      </c>
      <c r="X263" s="57"/>
      <c r="Y263" s="47" t="str">
        <f t="shared" si="7"/>
        <v/>
      </c>
    </row>
    <row r="264" spans="1:25" ht="24" x14ac:dyDescent="0.2">
      <c r="A264" s="8">
        <v>248</v>
      </c>
      <c r="B264" s="47" t="str">
        <f>IFERROR(IF(Import_ZSO!$D$1="gmina",'tabela informacyjna dla JST'!$C$9,""),"")</f>
        <v>Ślemień gm. wiejska</v>
      </c>
      <c r="C264" s="47" t="str">
        <f>IFERROR((VLOOKUP(B264,Tabela1[],7,FALSE)),"")</f>
        <v>PL2405_KPP</v>
      </c>
      <c r="D264" s="48" t="str">
        <f>IFERROR((VLOOKUP(C264,KATALOGI!$A$34:$B$49,2,FALSE)),"")</f>
        <v>Kontrola przestrzegania zapisów uchwały antysmogowej dla województwa śląskiego oraz zakazu spalania odpadów</v>
      </c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47" t="str">
        <f t="shared" si="6"/>
        <v/>
      </c>
      <c r="V264" s="58"/>
      <c r="W264" s="47" t="str">
        <f>IFERROR(IF(T264="Poziom II",VLOOKUP(B264,KAT_TER!A:K,10,FALSE),IF(T264="Poziom III",VLOOKUP(B264,KAT_TER!A:K,11,FALSE),"")),"")</f>
        <v/>
      </c>
      <c r="X264" s="57"/>
      <c r="Y264" s="47" t="str">
        <f t="shared" si="7"/>
        <v/>
      </c>
    </row>
    <row r="265" spans="1:25" ht="24" x14ac:dyDescent="0.2">
      <c r="A265" s="8">
        <v>249</v>
      </c>
      <c r="B265" s="47" t="str">
        <f>IFERROR(IF(Import_ZSO!$D$1="gmina",'tabela informacyjna dla JST'!$C$9,""),"")</f>
        <v>Ślemień gm. wiejska</v>
      </c>
      <c r="C265" s="47" t="str">
        <f>IFERROR((VLOOKUP(B265,Tabela1[],7,FALSE)),"")</f>
        <v>PL2405_KPP</v>
      </c>
      <c r="D265" s="48" t="str">
        <f>IFERROR((VLOOKUP(C265,KATALOGI!$A$34:$B$49,2,FALSE)),"")</f>
        <v>Kontrola przestrzegania zapisów uchwały antysmogowej dla województwa śląskiego oraz zakazu spalania odpadów</v>
      </c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47" t="str">
        <f t="shared" si="6"/>
        <v/>
      </c>
      <c r="V265" s="58"/>
      <c r="W265" s="47" t="str">
        <f>IFERROR(IF(T265="Poziom II",VLOOKUP(B265,KAT_TER!A:K,10,FALSE),IF(T265="Poziom III",VLOOKUP(B265,KAT_TER!A:K,11,FALSE),"")),"")</f>
        <v/>
      </c>
      <c r="X265" s="57"/>
      <c r="Y265" s="47" t="str">
        <f t="shared" si="7"/>
        <v/>
      </c>
    </row>
    <row r="266" spans="1:25" ht="24" x14ac:dyDescent="0.2">
      <c r="A266" s="8">
        <v>250</v>
      </c>
      <c r="B266" s="47" t="str">
        <f>IFERROR(IF(Import_ZSO!$D$1="gmina",'tabela informacyjna dla JST'!$C$9,""),"")</f>
        <v>Ślemień gm. wiejska</v>
      </c>
      <c r="C266" s="47" t="str">
        <f>IFERROR((VLOOKUP(B266,Tabela1[],7,FALSE)),"")</f>
        <v>PL2405_KPP</v>
      </c>
      <c r="D266" s="48" t="str">
        <f>IFERROR((VLOOKUP(C266,KATALOGI!$A$34:$B$49,2,FALSE)),"")</f>
        <v>Kontrola przestrzegania zapisów uchwały antysmogowej dla województwa śląskiego oraz zakazu spalania odpadów</v>
      </c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47" t="str">
        <f t="shared" si="6"/>
        <v/>
      </c>
      <c r="V266" s="58"/>
      <c r="W266" s="47" t="str">
        <f>IFERROR(IF(T266="Poziom II",VLOOKUP(B266,KAT_TER!A:K,10,FALSE),IF(T266="Poziom III",VLOOKUP(B266,KAT_TER!A:K,11,FALSE),"")),"")</f>
        <v/>
      </c>
      <c r="X266" s="57"/>
      <c r="Y266" s="47" t="str">
        <f t="shared" si="7"/>
        <v/>
      </c>
    </row>
    <row r="267" spans="1:25" ht="24" x14ac:dyDescent="0.2">
      <c r="A267" s="8">
        <v>251</v>
      </c>
      <c r="B267" s="47" t="str">
        <f>IFERROR(IF(Import_ZSO!$D$1="gmina",'tabela informacyjna dla JST'!$C$9,""),"")</f>
        <v>Ślemień gm. wiejska</v>
      </c>
      <c r="C267" s="47" t="str">
        <f>IFERROR((VLOOKUP(B267,Tabela1[],7,FALSE)),"")</f>
        <v>PL2405_KPP</v>
      </c>
      <c r="D267" s="48" t="str">
        <f>IFERROR((VLOOKUP(C267,KATALOGI!$A$34:$B$49,2,FALSE)),"")</f>
        <v>Kontrola przestrzegania zapisów uchwały antysmogowej dla województwa śląskiego oraz zakazu spalania odpadów</v>
      </c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47" t="str">
        <f t="shared" si="6"/>
        <v/>
      </c>
      <c r="V267" s="58"/>
      <c r="W267" s="47" t="str">
        <f>IFERROR(IF(T267="Poziom II",VLOOKUP(B267,KAT_TER!A:K,10,FALSE),IF(T267="Poziom III",VLOOKUP(B267,KAT_TER!A:K,11,FALSE),"")),"")</f>
        <v/>
      </c>
      <c r="X267" s="57"/>
      <c r="Y267" s="47" t="str">
        <f t="shared" si="7"/>
        <v/>
      </c>
    </row>
    <row r="268" spans="1:25" ht="24" x14ac:dyDescent="0.2">
      <c r="A268" s="8">
        <v>252</v>
      </c>
      <c r="B268" s="47" t="str">
        <f>IFERROR(IF(Import_ZSO!$D$1="gmina",'tabela informacyjna dla JST'!$C$9,""),"")</f>
        <v>Ślemień gm. wiejska</v>
      </c>
      <c r="C268" s="47" t="str">
        <f>IFERROR((VLOOKUP(B268,Tabela1[],7,FALSE)),"")</f>
        <v>PL2405_KPP</v>
      </c>
      <c r="D268" s="48" t="str">
        <f>IFERROR((VLOOKUP(C268,KATALOGI!$A$34:$B$49,2,FALSE)),"")</f>
        <v>Kontrola przestrzegania zapisów uchwały antysmogowej dla województwa śląskiego oraz zakazu spalania odpadów</v>
      </c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47" t="str">
        <f t="shared" si="6"/>
        <v/>
      </c>
      <c r="V268" s="58"/>
      <c r="W268" s="47" t="str">
        <f>IFERROR(IF(T268="Poziom II",VLOOKUP(B268,KAT_TER!A:K,10,FALSE),IF(T268="Poziom III",VLOOKUP(B268,KAT_TER!A:K,11,FALSE),"")),"")</f>
        <v/>
      </c>
      <c r="X268" s="57"/>
      <c r="Y268" s="47" t="str">
        <f t="shared" si="7"/>
        <v/>
      </c>
    </row>
    <row r="269" spans="1:25" ht="24" x14ac:dyDescent="0.2">
      <c r="A269" s="8">
        <v>253</v>
      </c>
      <c r="B269" s="47" t="str">
        <f>IFERROR(IF(Import_ZSO!$D$1="gmina",'tabela informacyjna dla JST'!$C$9,""),"")</f>
        <v>Ślemień gm. wiejska</v>
      </c>
      <c r="C269" s="47" t="str">
        <f>IFERROR((VLOOKUP(B269,Tabela1[],7,FALSE)),"")</f>
        <v>PL2405_KPP</v>
      </c>
      <c r="D269" s="48" t="str">
        <f>IFERROR((VLOOKUP(C269,KATALOGI!$A$34:$B$49,2,FALSE)),"")</f>
        <v>Kontrola przestrzegania zapisów uchwały antysmogowej dla województwa śląskiego oraz zakazu spalania odpadów</v>
      </c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47" t="str">
        <f t="shared" si="6"/>
        <v/>
      </c>
      <c r="V269" s="58"/>
      <c r="W269" s="47" t="str">
        <f>IFERROR(IF(T269="Poziom II",VLOOKUP(B269,KAT_TER!A:K,10,FALSE),IF(T269="Poziom III",VLOOKUP(B269,KAT_TER!A:K,11,FALSE),"")),"")</f>
        <v/>
      </c>
      <c r="X269" s="57"/>
      <c r="Y269" s="47" t="str">
        <f t="shared" si="7"/>
        <v/>
      </c>
    </row>
    <row r="270" spans="1:25" ht="24" x14ac:dyDescent="0.2">
      <c r="A270" s="8">
        <v>254</v>
      </c>
      <c r="B270" s="47" t="str">
        <f>IFERROR(IF(Import_ZSO!$D$1="gmina",'tabela informacyjna dla JST'!$C$9,""),"")</f>
        <v>Ślemień gm. wiejska</v>
      </c>
      <c r="C270" s="47" t="str">
        <f>IFERROR((VLOOKUP(B270,Tabela1[],7,FALSE)),"")</f>
        <v>PL2405_KPP</v>
      </c>
      <c r="D270" s="48" t="str">
        <f>IFERROR((VLOOKUP(C270,KATALOGI!$A$34:$B$49,2,FALSE)),"")</f>
        <v>Kontrola przestrzegania zapisów uchwały antysmogowej dla województwa śląskiego oraz zakazu spalania odpadów</v>
      </c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47" t="str">
        <f t="shared" si="6"/>
        <v/>
      </c>
      <c r="V270" s="58"/>
      <c r="W270" s="47" t="str">
        <f>IFERROR(IF(T270="Poziom II",VLOOKUP(B270,KAT_TER!A:K,10,FALSE),IF(T270="Poziom III",VLOOKUP(B270,KAT_TER!A:K,11,FALSE),"")),"")</f>
        <v/>
      </c>
      <c r="X270" s="57"/>
      <c r="Y270" s="47" t="str">
        <f t="shared" si="7"/>
        <v/>
      </c>
    </row>
    <row r="271" spans="1:25" ht="24" x14ac:dyDescent="0.2">
      <c r="A271" s="8">
        <v>255</v>
      </c>
      <c r="B271" s="47" t="str">
        <f>IFERROR(IF(Import_ZSO!$D$1="gmina",'tabela informacyjna dla JST'!$C$9,""),"")</f>
        <v>Ślemień gm. wiejska</v>
      </c>
      <c r="C271" s="47" t="str">
        <f>IFERROR((VLOOKUP(B271,Tabela1[],7,FALSE)),"")</f>
        <v>PL2405_KPP</v>
      </c>
      <c r="D271" s="48" t="str">
        <f>IFERROR((VLOOKUP(C271,KATALOGI!$A$34:$B$49,2,FALSE)),"")</f>
        <v>Kontrola przestrzegania zapisów uchwały antysmogowej dla województwa śląskiego oraz zakazu spalania odpadów</v>
      </c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47" t="str">
        <f t="shared" si="6"/>
        <v/>
      </c>
      <c r="V271" s="58"/>
      <c r="W271" s="47" t="str">
        <f>IFERROR(IF(T271="Poziom II",VLOOKUP(B271,KAT_TER!A:K,10,FALSE),IF(T271="Poziom III",VLOOKUP(B271,KAT_TER!A:K,11,FALSE),"")),"")</f>
        <v/>
      </c>
      <c r="X271" s="57"/>
      <c r="Y271" s="47" t="str">
        <f t="shared" si="7"/>
        <v/>
      </c>
    </row>
    <row r="272" spans="1:25" ht="24" x14ac:dyDescent="0.2">
      <c r="A272" s="8">
        <v>256</v>
      </c>
      <c r="B272" s="47" t="str">
        <f>IFERROR(IF(Import_ZSO!$D$1="gmina",'tabela informacyjna dla JST'!$C$9,""),"")</f>
        <v>Ślemień gm. wiejska</v>
      </c>
      <c r="C272" s="47" t="str">
        <f>IFERROR((VLOOKUP(B272,Tabela1[],7,FALSE)),"")</f>
        <v>PL2405_KPP</v>
      </c>
      <c r="D272" s="48" t="str">
        <f>IFERROR((VLOOKUP(C272,KATALOGI!$A$34:$B$49,2,FALSE)),"")</f>
        <v>Kontrola przestrzegania zapisów uchwały antysmogowej dla województwa śląskiego oraz zakazu spalania odpadów</v>
      </c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47" t="str">
        <f t="shared" si="6"/>
        <v/>
      </c>
      <c r="V272" s="58"/>
      <c r="W272" s="47" t="str">
        <f>IFERROR(IF(T272="Poziom II",VLOOKUP(B272,KAT_TER!A:K,10,FALSE),IF(T272="Poziom III",VLOOKUP(B272,KAT_TER!A:K,11,FALSE),"")),"")</f>
        <v/>
      </c>
      <c r="X272" s="57"/>
      <c r="Y272" s="47" t="str">
        <f t="shared" si="7"/>
        <v/>
      </c>
    </row>
    <row r="273" spans="1:25" ht="24" x14ac:dyDescent="0.2">
      <c r="A273" s="8">
        <v>257</v>
      </c>
      <c r="B273" s="47" t="str">
        <f>IFERROR(IF(Import_ZSO!$D$1="gmina",'tabela informacyjna dla JST'!$C$9,""),"")</f>
        <v>Ślemień gm. wiejska</v>
      </c>
      <c r="C273" s="47" t="str">
        <f>IFERROR((VLOOKUP(B273,Tabela1[],7,FALSE)),"")</f>
        <v>PL2405_KPP</v>
      </c>
      <c r="D273" s="48" t="str">
        <f>IFERROR((VLOOKUP(C273,KATALOGI!$A$34:$B$49,2,FALSE)),"")</f>
        <v>Kontrola przestrzegania zapisów uchwały antysmogowej dla województwa śląskiego oraz zakazu spalania odpadów</v>
      </c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47" t="str">
        <f t="shared" si="6"/>
        <v/>
      </c>
      <c r="V273" s="58"/>
      <c r="W273" s="47" t="str">
        <f>IFERROR(IF(T273="Poziom II",VLOOKUP(B273,KAT_TER!A:K,10,FALSE),IF(T273="Poziom III",VLOOKUP(B273,KAT_TER!A:K,11,FALSE),"")),"")</f>
        <v/>
      </c>
      <c r="X273" s="57"/>
      <c r="Y273" s="47" t="str">
        <f t="shared" si="7"/>
        <v/>
      </c>
    </row>
    <row r="274" spans="1:25" ht="24" x14ac:dyDescent="0.2">
      <c r="A274" s="8">
        <v>258</v>
      </c>
      <c r="B274" s="47" t="str">
        <f>IFERROR(IF(Import_ZSO!$D$1="gmina",'tabela informacyjna dla JST'!$C$9,""),"")</f>
        <v>Ślemień gm. wiejska</v>
      </c>
      <c r="C274" s="47" t="str">
        <f>IFERROR((VLOOKUP(B274,Tabela1[],7,FALSE)),"")</f>
        <v>PL2405_KPP</v>
      </c>
      <c r="D274" s="48" t="str">
        <f>IFERROR((VLOOKUP(C274,KATALOGI!$A$34:$B$49,2,FALSE)),"")</f>
        <v>Kontrola przestrzegania zapisów uchwały antysmogowej dla województwa śląskiego oraz zakazu spalania odpadów</v>
      </c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47" t="str">
        <f t="shared" ref="U274:U337" si="8">IF(T274="Poziom II",$E$6,IF(T274="Poziom III",$E$7,""))</f>
        <v/>
      </c>
      <c r="V274" s="58"/>
      <c r="W274" s="47" t="str">
        <f>IFERROR(IF(T274="Poziom II",VLOOKUP(B274,KAT_TER!A:K,10,FALSE),IF(T274="Poziom III",VLOOKUP(B274,KAT_TER!A:K,11,FALSE),"")),"")</f>
        <v/>
      </c>
      <c r="X274" s="57"/>
      <c r="Y274" s="47" t="str">
        <f t="shared" ref="Y274:Y337" si="9">IF(ISBLANK(V274)=TRUE,"",(IF(X274&gt;=W274,"WYMAGANIE SPEŁNIONE","ZA MAŁO!")))</f>
        <v/>
      </c>
    </row>
    <row r="275" spans="1:25" ht="24" x14ac:dyDescent="0.2">
      <c r="A275" s="8">
        <v>259</v>
      </c>
      <c r="B275" s="47" t="str">
        <f>IFERROR(IF(Import_ZSO!$D$1="gmina",'tabela informacyjna dla JST'!$C$9,""),"")</f>
        <v>Ślemień gm. wiejska</v>
      </c>
      <c r="C275" s="47" t="str">
        <f>IFERROR((VLOOKUP(B275,Tabela1[],7,FALSE)),"")</f>
        <v>PL2405_KPP</v>
      </c>
      <c r="D275" s="48" t="str">
        <f>IFERROR((VLOOKUP(C275,KATALOGI!$A$34:$B$49,2,FALSE)),"")</f>
        <v>Kontrola przestrzegania zapisów uchwały antysmogowej dla województwa śląskiego oraz zakazu spalania odpadów</v>
      </c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47" t="str">
        <f t="shared" si="8"/>
        <v/>
      </c>
      <c r="V275" s="58"/>
      <c r="W275" s="47" t="str">
        <f>IFERROR(IF(T275="Poziom II",VLOOKUP(B275,KAT_TER!A:K,10,FALSE),IF(T275="Poziom III",VLOOKUP(B275,KAT_TER!A:K,11,FALSE),"")),"")</f>
        <v/>
      </c>
      <c r="X275" s="57"/>
      <c r="Y275" s="47" t="str">
        <f t="shared" si="9"/>
        <v/>
      </c>
    </row>
    <row r="276" spans="1:25" ht="24" x14ac:dyDescent="0.2">
      <c r="A276" s="8">
        <v>260</v>
      </c>
      <c r="B276" s="47" t="str">
        <f>IFERROR(IF(Import_ZSO!$D$1="gmina",'tabela informacyjna dla JST'!$C$9,""),"")</f>
        <v>Ślemień gm. wiejska</v>
      </c>
      <c r="C276" s="47" t="str">
        <f>IFERROR((VLOOKUP(B276,Tabela1[],7,FALSE)),"")</f>
        <v>PL2405_KPP</v>
      </c>
      <c r="D276" s="48" t="str">
        <f>IFERROR((VLOOKUP(C276,KATALOGI!$A$34:$B$49,2,FALSE)),"")</f>
        <v>Kontrola przestrzegania zapisów uchwały antysmogowej dla województwa śląskiego oraz zakazu spalania odpadów</v>
      </c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47" t="str">
        <f t="shared" si="8"/>
        <v/>
      </c>
      <c r="V276" s="58"/>
      <c r="W276" s="47" t="str">
        <f>IFERROR(IF(T276="Poziom II",VLOOKUP(B276,KAT_TER!A:K,10,FALSE),IF(T276="Poziom III",VLOOKUP(B276,KAT_TER!A:K,11,FALSE),"")),"")</f>
        <v/>
      </c>
      <c r="X276" s="57"/>
      <c r="Y276" s="47" t="str">
        <f t="shared" si="9"/>
        <v/>
      </c>
    </row>
    <row r="277" spans="1:25" ht="24" x14ac:dyDescent="0.2">
      <c r="A277" s="8">
        <v>261</v>
      </c>
      <c r="B277" s="47" t="str">
        <f>IFERROR(IF(Import_ZSO!$D$1="gmina",'tabela informacyjna dla JST'!$C$9,""),"")</f>
        <v>Ślemień gm. wiejska</v>
      </c>
      <c r="C277" s="47" t="str">
        <f>IFERROR((VLOOKUP(B277,Tabela1[],7,FALSE)),"")</f>
        <v>PL2405_KPP</v>
      </c>
      <c r="D277" s="48" t="str">
        <f>IFERROR((VLOOKUP(C277,KATALOGI!$A$34:$B$49,2,FALSE)),"")</f>
        <v>Kontrola przestrzegania zapisów uchwały antysmogowej dla województwa śląskiego oraz zakazu spalania odpadów</v>
      </c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47" t="str">
        <f t="shared" si="8"/>
        <v/>
      </c>
      <c r="V277" s="58"/>
      <c r="W277" s="47" t="str">
        <f>IFERROR(IF(T277="Poziom II",VLOOKUP(B277,KAT_TER!A:K,10,FALSE),IF(T277="Poziom III",VLOOKUP(B277,KAT_TER!A:K,11,FALSE),"")),"")</f>
        <v/>
      </c>
      <c r="X277" s="57"/>
      <c r="Y277" s="47" t="str">
        <f t="shared" si="9"/>
        <v/>
      </c>
    </row>
    <row r="278" spans="1:25" ht="24" x14ac:dyDescent="0.2">
      <c r="A278" s="8">
        <v>262</v>
      </c>
      <c r="B278" s="47" t="str">
        <f>IFERROR(IF(Import_ZSO!$D$1="gmina",'tabela informacyjna dla JST'!$C$9,""),"")</f>
        <v>Ślemień gm. wiejska</v>
      </c>
      <c r="C278" s="47" t="str">
        <f>IFERROR((VLOOKUP(B278,Tabela1[],7,FALSE)),"")</f>
        <v>PL2405_KPP</v>
      </c>
      <c r="D278" s="48" t="str">
        <f>IFERROR((VLOOKUP(C278,KATALOGI!$A$34:$B$49,2,FALSE)),"")</f>
        <v>Kontrola przestrzegania zapisów uchwały antysmogowej dla województwa śląskiego oraz zakazu spalania odpadów</v>
      </c>
      <c r="E278" s="57"/>
      <c r="F278" s="57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47" t="str">
        <f t="shared" si="8"/>
        <v/>
      </c>
      <c r="V278" s="58"/>
      <c r="W278" s="47" t="str">
        <f>IFERROR(IF(T278="Poziom II",VLOOKUP(B278,KAT_TER!A:K,10,FALSE),IF(T278="Poziom III",VLOOKUP(B278,KAT_TER!A:K,11,FALSE),"")),"")</f>
        <v/>
      </c>
      <c r="X278" s="57"/>
      <c r="Y278" s="47" t="str">
        <f t="shared" si="9"/>
        <v/>
      </c>
    </row>
    <row r="279" spans="1:25" ht="24" x14ac:dyDescent="0.2">
      <c r="A279" s="8">
        <v>263</v>
      </c>
      <c r="B279" s="47" t="str">
        <f>IFERROR(IF(Import_ZSO!$D$1="gmina",'tabela informacyjna dla JST'!$C$9,""),"")</f>
        <v>Ślemień gm. wiejska</v>
      </c>
      <c r="C279" s="47" t="str">
        <f>IFERROR((VLOOKUP(B279,Tabela1[],7,FALSE)),"")</f>
        <v>PL2405_KPP</v>
      </c>
      <c r="D279" s="48" t="str">
        <f>IFERROR((VLOOKUP(C279,KATALOGI!$A$34:$B$49,2,FALSE)),"")</f>
        <v>Kontrola przestrzegania zapisów uchwały antysmogowej dla województwa śląskiego oraz zakazu spalania odpadów</v>
      </c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47" t="str">
        <f t="shared" si="8"/>
        <v/>
      </c>
      <c r="V279" s="58"/>
      <c r="W279" s="47" t="str">
        <f>IFERROR(IF(T279="Poziom II",VLOOKUP(B279,KAT_TER!A:K,10,FALSE),IF(T279="Poziom III",VLOOKUP(B279,KAT_TER!A:K,11,FALSE),"")),"")</f>
        <v/>
      </c>
      <c r="X279" s="57"/>
      <c r="Y279" s="47" t="str">
        <f t="shared" si="9"/>
        <v/>
      </c>
    </row>
    <row r="280" spans="1:25" ht="24" x14ac:dyDescent="0.2">
      <c r="A280" s="8">
        <v>264</v>
      </c>
      <c r="B280" s="47" t="str">
        <f>IFERROR(IF(Import_ZSO!$D$1="gmina",'tabela informacyjna dla JST'!$C$9,""),"")</f>
        <v>Ślemień gm. wiejska</v>
      </c>
      <c r="C280" s="47" t="str">
        <f>IFERROR((VLOOKUP(B280,Tabela1[],7,FALSE)),"")</f>
        <v>PL2405_KPP</v>
      </c>
      <c r="D280" s="48" t="str">
        <f>IFERROR((VLOOKUP(C280,KATALOGI!$A$34:$B$49,2,FALSE)),"")</f>
        <v>Kontrola przestrzegania zapisów uchwały antysmogowej dla województwa śląskiego oraz zakazu spalania odpadów</v>
      </c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47" t="str">
        <f t="shared" si="8"/>
        <v/>
      </c>
      <c r="V280" s="58"/>
      <c r="W280" s="47" t="str">
        <f>IFERROR(IF(T280="Poziom II",VLOOKUP(B280,KAT_TER!A:K,10,FALSE),IF(T280="Poziom III",VLOOKUP(B280,KAT_TER!A:K,11,FALSE),"")),"")</f>
        <v/>
      </c>
      <c r="X280" s="57"/>
      <c r="Y280" s="47" t="str">
        <f t="shared" si="9"/>
        <v/>
      </c>
    </row>
    <row r="281" spans="1:25" ht="24" x14ac:dyDescent="0.2">
      <c r="A281" s="8">
        <v>265</v>
      </c>
      <c r="B281" s="47" t="str">
        <f>IFERROR(IF(Import_ZSO!$D$1="gmina",'tabela informacyjna dla JST'!$C$9,""),"")</f>
        <v>Ślemień gm. wiejska</v>
      </c>
      <c r="C281" s="47" t="str">
        <f>IFERROR((VLOOKUP(B281,Tabela1[],7,FALSE)),"")</f>
        <v>PL2405_KPP</v>
      </c>
      <c r="D281" s="48" t="str">
        <f>IFERROR((VLOOKUP(C281,KATALOGI!$A$34:$B$49,2,FALSE)),"")</f>
        <v>Kontrola przestrzegania zapisów uchwały antysmogowej dla województwa śląskiego oraz zakazu spalania odpadów</v>
      </c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47" t="str">
        <f t="shared" si="8"/>
        <v/>
      </c>
      <c r="V281" s="58"/>
      <c r="W281" s="47" t="str">
        <f>IFERROR(IF(T281="Poziom II",VLOOKUP(B281,KAT_TER!A:K,10,FALSE),IF(T281="Poziom III",VLOOKUP(B281,KAT_TER!A:K,11,FALSE),"")),"")</f>
        <v/>
      </c>
      <c r="X281" s="57"/>
      <c r="Y281" s="47" t="str">
        <f t="shared" si="9"/>
        <v/>
      </c>
    </row>
    <row r="282" spans="1:25" ht="24" x14ac:dyDescent="0.2">
      <c r="A282" s="8">
        <v>266</v>
      </c>
      <c r="B282" s="47" t="str">
        <f>IFERROR(IF(Import_ZSO!$D$1="gmina",'tabela informacyjna dla JST'!$C$9,""),"")</f>
        <v>Ślemień gm. wiejska</v>
      </c>
      <c r="C282" s="47" t="str">
        <f>IFERROR((VLOOKUP(B282,Tabela1[],7,FALSE)),"")</f>
        <v>PL2405_KPP</v>
      </c>
      <c r="D282" s="48" t="str">
        <f>IFERROR((VLOOKUP(C282,KATALOGI!$A$34:$B$49,2,FALSE)),"")</f>
        <v>Kontrola przestrzegania zapisów uchwały antysmogowej dla województwa śląskiego oraz zakazu spalania odpadów</v>
      </c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47" t="str">
        <f t="shared" si="8"/>
        <v/>
      </c>
      <c r="V282" s="58"/>
      <c r="W282" s="47" t="str">
        <f>IFERROR(IF(T282="Poziom II",VLOOKUP(B282,KAT_TER!A:K,10,FALSE),IF(T282="Poziom III",VLOOKUP(B282,KAT_TER!A:K,11,FALSE),"")),"")</f>
        <v/>
      </c>
      <c r="X282" s="57"/>
      <c r="Y282" s="47" t="str">
        <f t="shared" si="9"/>
        <v/>
      </c>
    </row>
    <row r="283" spans="1:25" ht="24" x14ac:dyDescent="0.2">
      <c r="A283" s="8">
        <v>267</v>
      </c>
      <c r="B283" s="47" t="str">
        <f>IFERROR(IF(Import_ZSO!$D$1="gmina",'tabela informacyjna dla JST'!$C$9,""),"")</f>
        <v>Ślemień gm. wiejska</v>
      </c>
      <c r="C283" s="47" t="str">
        <f>IFERROR((VLOOKUP(B283,Tabela1[],7,FALSE)),"")</f>
        <v>PL2405_KPP</v>
      </c>
      <c r="D283" s="48" t="str">
        <f>IFERROR((VLOOKUP(C283,KATALOGI!$A$34:$B$49,2,FALSE)),"")</f>
        <v>Kontrola przestrzegania zapisów uchwały antysmogowej dla województwa śląskiego oraz zakazu spalania odpadów</v>
      </c>
      <c r="E283" s="57"/>
      <c r="F283" s="57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47" t="str">
        <f t="shared" si="8"/>
        <v/>
      </c>
      <c r="V283" s="58"/>
      <c r="W283" s="47" t="str">
        <f>IFERROR(IF(T283="Poziom II",VLOOKUP(B283,KAT_TER!A:K,10,FALSE),IF(T283="Poziom III",VLOOKUP(B283,KAT_TER!A:K,11,FALSE),"")),"")</f>
        <v/>
      </c>
      <c r="X283" s="57"/>
      <c r="Y283" s="47" t="str">
        <f t="shared" si="9"/>
        <v/>
      </c>
    </row>
    <row r="284" spans="1:25" ht="24" x14ac:dyDescent="0.2">
      <c r="A284" s="8">
        <v>268</v>
      </c>
      <c r="B284" s="47" t="str">
        <f>IFERROR(IF(Import_ZSO!$D$1="gmina",'tabela informacyjna dla JST'!$C$9,""),"")</f>
        <v>Ślemień gm. wiejska</v>
      </c>
      <c r="C284" s="47" t="str">
        <f>IFERROR((VLOOKUP(B284,Tabela1[],7,FALSE)),"")</f>
        <v>PL2405_KPP</v>
      </c>
      <c r="D284" s="48" t="str">
        <f>IFERROR((VLOOKUP(C284,KATALOGI!$A$34:$B$49,2,FALSE)),"")</f>
        <v>Kontrola przestrzegania zapisów uchwały antysmogowej dla województwa śląskiego oraz zakazu spalania odpadów</v>
      </c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47" t="str">
        <f t="shared" si="8"/>
        <v/>
      </c>
      <c r="V284" s="58"/>
      <c r="W284" s="47" t="str">
        <f>IFERROR(IF(T284="Poziom II",VLOOKUP(B284,KAT_TER!A:K,10,FALSE),IF(T284="Poziom III",VLOOKUP(B284,KAT_TER!A:K,11,FALSE),"")),"")</f>
        <v/>
      </c>
      <c r="X284" s="57"/>
      <c r="Y284" s="47" t="str">
        <f t="shared" si="9"/>
        <v/>
      </c>
    </row>
    <row r="285" spans="1:25" ht="24" x14ac:dyDescent="0.2">
      <c r="A285" s="8">
        <v>269</v>
      </c>
      <c r="B285" s="47" t="str">
        <f>IFERROR(IF(Import_ZSO!$D$1="gmina",'tabela informacyjna dla JST'!$C$9,""),"")</f>
        <v>Ślemień gm. wiejska</v>
      </c>
      <c r="C285" s="47" t="str">
        <f>IFERROR((VLOOKUP(B285,Tabela1[],7,FALSE)),"")</f>
        <v>PL2405_KPP</v>
      </c>
      <c r="D285" s="48" t="str">
        <f>IFERROR((VLOOKUP(C285,KATALOGI!$A$34:$B$49,2,FALSE)),"")</f>
        <v>Kontrola przestrzegania zapisów uchwały antysmogowej dla województwa śląskiego oraz zakazu spalania odpadów</v>
      </c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47" t="str">
        <f t="shared" si="8"/>
        <v/>
      </c>
      <c r="V285" s="58"/>
      <c r="W285" s="47" t="str">
        <f>IFERROR(IF(T285="Poziom II",VLOOKUP(B285,KAT_TER!A:K,10,FALSE),IF(T285="Poziom III",VLOOKUP(B285,KAT_TER!A:K,11,FALSE),"")),"")</f>
        <v/>
      </c>
      <c r="X285" s="57"/>
      <c r="Y285" s="47" t="str">
        <f t="shared" si="9"/>
        <v/>
      </c>
    </row>
    <row r="286" spans="1:25" ht="24" x14ac:dyDescent="0.2">
      <c r="A286" s="8">
        <v>270</v>
      </c>
      <c r="B286" s="47" t="str">
        <f>IFERROR(IF(Import_ZSO!$D$1="gmina",'tabela informacyjna dla JST'!$C$9,""),"")</f>
        <v>Ślemień gm. wiejska</v>
      </c>
      <c r="C286" s="47" t="str">
        <f>IFERROR((VLOOKUP(B286,Tabela1[],7,FALSE)),"")</f>
        <v>PL2405_KPP</v>
      </c>
      <c r="D286" s="48" t="str">
        <f>IFERROR((VLOOKUP(C286,KATALOGI!$A$34:$B$49,2,FALSE)),"")</f>
        <v>Kontrola przestrzegania zapisów uchwały antysmogowej dla województwa śląskiego oraz zakazu spalania odpadów</v>
      </c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47" t="str">
        <f t="shared" si="8"/>
        <v/>
      </c>
      <c r="V286" s="58"/>
      <c r="W286" s="47" t="str">
        <f>IFERROR(IF(T286="Poziom II",VLOOKUP(B286,KAT_TER!A:K,10,FALSE),IF(T286="Poziom III",VLOOKUP(B286,KAT_TER!A:K,11,FALSE),"")),"")</f>
        <v/>
      </c>
      <c r="X286" s="57"/>
      <c r="Y286" s="47" t="str">
        <f t="shared" si="9"/>
        <v/>
      </c>
    </row>
    <row r="287" spans="1:25" ht="24" x14ac:dyDescent="0.2">
      <c r="A287" s="8">
        <v>271</v>
      </c>
      <c r="B287" s="47" t="str">
        <f>IFERROR(IF(Import_ZSO!$D$1="gmina",'tabela informacyjna dla JST'!$C$9,""),"")</f>
        <v>Ślemień gm. wiejska</v>
      </c>
      <c r="C287" s="47" t="str">
        <f>IFERROR((VLOOKUP(B287,Tabela1[],7,FALSE)),"")</f>
        <v>PL2405_KPP</v>
      </c>
      <c r="D287" s="48" t="str">
        <f>IFERROR((VLOOKUP(C287,KATALOGI!$A$34:$B$49,2,FALSE)),"")</f>
        <v>Kontrola przestrzegania zapisów uchwały antysmogowej dla województwa śląskiego oraz zakazu spalania odpadów</v>
      </c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47" t="str">
        <f t="shared" si="8"/>
        <v/>
      </c>
      <c r="V287" s="58"/>
      <c r="W287" s="47" t="str">
        <f>IFERROR(IF(T287="Poziom II",VLOOKUP(B287,KAT_TER!A:K,10,FALSE),IF(T287="Poziom III",VLOOKUP(B287,KAT_TER!A:K,11,FALSE),"")),"")</f>
        <v/>
      </c>
      <c r="X287" s="57"/>
      <c r="Y287" s="47" t="str">
        <f t="shared" si="9"/>
        <v/>
      </c>
    </row>
    <row r="288" spans="1:25" ht="24" x14ac:dyDescent="0.2">
      <c r="A288" s="8">
        <v>272</v>
      </c>
      <c r="B288" s="47" t="str">
        <f>IFERROR(IF(Import_ZSO!$D$1="gmina",'tabela informacyjna dla JST'!$C$9,""),"")</f>
        <v>Ślemień gm. wiejska</v>
      </c>
      <c r="C288" s="47" t="str">
        <f>IFERROR((VLOOKUP(B288,Tabela1[],7,FALSE)),"")</f>
        <v>PL2405_KPP</v>
      </c>
      <c r="D288" s="48" t="str">
        <f>IFERROR((VLOOKUP(C288,KATALOGI!$A$34:$B$49,2,FALSE)),"")</f>
        <v>Kontrola przestrzegania zapisów uchwały antysmogowej dla województwa śląskiego oraz zakazu spalania odpadów</v>
      </c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47" t="str">
        <f t="shared" si="8"/>
        <v/>
      </c>
      <c r="V288" s="58"/>
      <c r="W288" s="47" t="str">
        <f>IFERROR(IF(T288="Poziom II",VLOOKUP(B288,KAT_TER!A:K,10,FALSE),IF(T288="Poziom III",VLOOKUP(B288,KAT_TER!A:K,11,FALSE),"")),"")</f>
        <v/>
      </c>
      <c r="X288" s="57"/>
      <c r="Y288" s="47" t="str">
        <f t="shared" si="9"/>
        <v/>
      </c>
    </row>
    <row r="289" spans="1:25" ht="24" x14ac:dyDescent="0.2">
      <c r="A289" s="8">
        <v>273</v>
      </c>
      <c r="B289" s="47" t="str">
        <f>IFERROR(IF(Import_ZSO!$D$1="gmina",'tabela informacyjna dla JST'!$C$9,""),"")</f>
        <v>Ślemień gm. wiejska</v>
      </c>
      <c r="C289" s="47" t="str">
        <f>IFERROR((VLOOKUP(B289,Tabela1[],7,FALSE)),"")</f>
        <v>PL2405_KPP</v>
      </c>
      <c r="D289" s="48" t="str">
        <f>IFERROR((VLOOKUP(C289,KATALOGI!$A$34:$B$49,2,FALSE)),"")</f>
        <v>Kontrola przestrzegania zapisów uchwały antysmogowej dla województwa śląskiego oraz zakazu spalania odpadów</v>
      </c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47" t="str">
        <f t="shared" si="8"/>
        <v/>
      </c>
      <c r="V289" s="58"/>
      <c r="W289" s="47" t="str">
        <f>IFERROR(IF(T289="Poziom II",VLOOKUP(B289,KAT_TER!A:K,10,FALSE),IF(T289="Poziom III",VLOOKUP(B289,KAT_TER!A:K,11,FALSE),"")),"")</f>
        <v/>
      </c>
      <c r="X289" s="57"/>
      <c r="Y289" s="47" t="str">
        <f t="shared" si="9"/>
        <v/>
      </c>
    </row>
    <row r="290" spans="1:25" ht="24" x14ac:dyDescent="0.2">
      <c r="A290" s="8">
        <v>274</v>
      </c>
      <c r="B290" s="47" t="str">
        <f>IFERROR(IF(Import_ZSO!$D$1="gmina",'tabela informacyjna dla JST'!$C$9,""),"")</f>
        <v>Ślemień gm. wiejska</v>
      </c>
      <c r="C290" s="47" t="str">
        <f>IFERROR((VLOOKUP(B290,Tabela1[],7,FALSE)),"")</f>
        <v>PL2405_KPP</v>
      </c>
      <c r="D290" s="48" t="str">
        <f>IFERROR((VLOOKUP(C290,KATALOGI!$A$34:$B$49,2,FALSE)),"")</f>
        <v>Kontrola przestrzegania zapisów uchwały antysmogowej dla województwa śląskiego oraz zakazu spalania odpadów</v>
      </c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47" t="str">
        <f t="shared" si="8"/>
        <v/>
      </c>
      <c r="V290" s="58"/>
      <c r="W290" s="47" t="str">
        <f>IFERROR(IF(T290="Poziom II",VLOOKUP(B290,KAT_TER!A:K,10,FALSE),IF(T290="Poziom III",VLOOKUP(B290,KAT_TER!A:K,11,FALSE),"")),"")</f>
        <v/>
      </c>
      <c r="X290" s="57"/>
      <c r="Y290" s="47" t="str">
        <f t="shared" si="9"/>
        <v/>
      </c>
    </row>
    <row r="291" spans="1:25" ht="24" x14ac:dyDescent="0.2">
      <c r="A291" s="8">
        <v>275</v>
      </c>
      <c r="B291" s="47" t="str">
        <f>IFERROR(IF(Import_ZSO!$D$1="gmina",'tabela informacyjna dla JST'!$C$9,""),"")</f>
        <v>Ślemień gm. wiejska</v>
      </c>
      <c r="C291" s="47" t="str">
        <f>IFERROR((VLOOKUP(B291,Tabela1[],7,FALSE)),"")</f>
        <v>PL2405_KPP</v>
      </c>
      <c r="D291" s="48" t="str">
        <f>IFERROR((VLOOKUP(C291,KATALOGI!$A$34:$B$49,2,FALSE)),"")</f>
        <v>Kontrola przestrzegania zapisów uchwały antysmogowej dla województwa śląskiego oraz zakazu spalania odpadów</v>
      </c>
      <c r="E291" s="57"/>
      <c r="F291" s="57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47" t="str">
        <f t="shared" si="8"/>
        <v/>
      </c>
      <c r="V291" s="58"/>
      <c r="W291" s="47" t="str">
        <f>IFERROR(IF(T291="Poziom II",VLOOKUP(B291,KAT_TER!A:K,10,FALSE),IF(T291="Poziom III",VLOOKUP(B291,KAT_TER!A:K,11,FALSE),"")),"")</f>
        <v/>
      </c>
      <c r="X291" s="57"/>
      <c r="Y291" s="47" t="str">
        <f t="shared" si="9"/>
        <v/>
      </c>
    </row>
    <row r="292" spans="1:25" ht="24" x14ac:dyDescent="0.2">
      <c r="A292" s="8">
        <v>276</v>
      </c>
      <c r="B292" s="47" t="str">
        <f>IFERROR(IF(Import_ZSO!$D$1="gmina",'tabela informacyjna dla JST'!$C$9,""),"")</f>
        <v>Ślemień gm. wiejska</v>
      </c>
      <c r="C292" s="47" t="str">
        <f>IFERROR((VLOOKUP(B292,Tabela1[],7,FALSE)),"")</f>
        <v>PL2405_KPP</v>
      </c>
      <c r="D292" s="48" t="str">
        <f>IFERROR((VLOOKUP(C292,KATALOGI!$A$34:$B$49,2,FALSE)),"")</f>
        <v>Kontrola przestrzegania zapisów uchwały antysmogowej dla województwa śląskiego oraz zakazu spalania odpadów</v>
      </c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47" t="str">
        <f t="shared" si="8"/>
        <v/>
      </c>
      <c r="V292" s="58"/>
      <c r="W292" s="47" t="str">
        <f>IFERROR(IF(T292="Poziom II",VLOOKUP(B292,KAT_TER!A:K,10,FALSE),IF(T292="Poziom III",VLOOKUP(B292,KAT_TER!A:K,11,FALSE),"")),"")</f>
        <v/>
      </c>
      <c r="X292" s="57"/>
      <c r="Y292" s="47" t="str">
        <f t="shared" si="9"/>
        <v/>
      </c>
    </row>
    <row r="293" spans="1:25" ht="24" x14ac:dyDescent="0.2">
      <c r="A293" s="8">
        <v>277</v>
      </c>
      <c r="B293" s="47" t="str">
        <f>IFERROR(IF(Import_ZSO!$D$1="gmina",'tabela informacyjna dla JST'!$C$9,""),"")</f>
        <v>Ślemień gm. wiejska</v>
      </c>
      <c r="C293" s="47" t="str">
        <f>IFERROR((VLOOKUP(B293,Tabela1[],7,FALSE)),"")</f>
        <v>PL2405_KPP</v>
      </c>
      <c r="D293" s="48" t="str">
        <f>IFERROR((VLOOKUP(C293,KATALOGI!$A$34:$B$49,2,FALSE)),"")</f>
        <v>Kontrola przestrzegania zapisów uchwały antysmogowej dla województwa śląskiego oraz zakazu spalania odpadów</v>
      </c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47" t="str">
        <f t="shared" si="8"/>
        <v/>
      </c>
      <c r="V293" s="58"/>
      <c r="W293" s="47" t="str">
        <f>IFERROR(IF(T293="Poziom II",VLOOKUP(B293,KAT_TER!A:K,10,FALSE),IF(T293="Poziom III",VLOOKUP(B293,KAT_TER!A:K,11,FALSE),"")),"")</f>
        <v/>
      </c>
      <c r="X293" s="57"/>
      <c r="Y293" s="47" t="str">
        <f t="shared" si="9"/>
        <v/>
      </c>
    </row>
    <row r="294" spans="1:25" ht="24" x14ac:dyDescent="0.2">
      <c r="A294" s="8">
        <v>278</v>
      </c>
      <c r="B294" s="47" t="str">
        <f>IFERROR(IF(Import_ZSO!$D$1="gmina",'tabela informacyjna dla JST'!$C$9,""),"")</f>
        <v>Ślemień gm. wiejska</v>
      </c>
      <c r="C294" s="47" t="str">
        <f>IFERROR((VLOOKUP(B294,Tabela1[],7,FALSE)),"")</f>
        <v>PL2405_KPP</v>
      </c>
      <c r="D294" s="48" t="str">
        <f>IFERROR((VLOOKUP(C294,KATALOGI!$A$34:$B$49,2,FALSE)),"")</f>
        <v>Kontrola przestrzegania zapisów uchwały antysmogowej dla województwa śląskiego oraz zakazu spalania odpadów</v>
      </c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47" t="str">
        <f t="shared" si="8"/>
        <v/>
      </c>
      <c r="V294" s="58"/>
      <c r="W294" s="47" t="str">
        <f>IFERROR(IF(T294="Poziom II",VLOOKUP(B294,KAT_TER!A:K,10,FALSE),IF(T294="Poziom III",VLOOKUP(B294,KAT_TER!A:K,11,FALSE),"")),"")</f>
        <v/>
      </c>
      <c r="X294" s="57"/>
      <c r="Y294" s="47" t="str">
        <f t="shared" si="9"/>
        <v/>
      </c>
    </row>
    <row r="295" spans="1:25" ht="24" x14ac:dyDescent="0.2">
      <c r="A295" s="8">
        <v>279</v>
      </c>
      <c r="B295" s="47" t="str">
        <f>IFERROR(IF(Import_ZSO!$D$1="gmina",'tabela informacyjna dla JST'!$C$9,""),"")</f>
        <v>Ślemień gm. wiejska</v>
      </c>
      <c r="C295" s="47" t="str">
        <f>IFERROR((VLOOKUP(B295,Tabela1[],7,FALSE)),"")</f>
        <v>PL2405_KPP</v>
      </c>
      <c r="D295" s="48" t="str">
        <f>IFERROR((VLOOKUP(C295,KATALOGI!$A$34:$B$49,2,FALSE)),"")</f>
        <v>Kontrola przestrzegania zapisów uchwały antysmogowej dla województwa śląskiego oraz zakazu spalania odpadów</v>
      </c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47" t="str">
        <f t="shared" si="8"/>
        <v/>
      </c>
      <c r="V295" s="58"/>
      <c r="W295" s="47" t="str">
        <f>IFERROR(IF(T295="Poziom II",VLOOKUP(B295,KAT_TER!A:K,10,FALSE),IF(T295="Poziom III",VLOOKUP(B295,KAT_TER!A:K,11,FALSE),"")),"")</f>
        <v/>
      </c>
      <c r="X295" s="57"/>
      <c r="Y295" s="47" t="str">
        <f t="shared" si="9"/>
        <v/>
      </c>
    </row>
    <row r="296" spans="1:25" ht="24" x14ac:dyDescent="0.2">
      <c r="A296" s="8">
        <v>280</v>
      </c>
      <c r="B296" s="47" t="str">
        <f>IFERROR(IF(Import_ZSO!$D$1="gmina",'tabela informacyjna dla JST'!$C$9,""),"")</f>
        <v>Ślemień gm. wiejska</v>
      </c>
      <c r="C296" s="47" t="str">
        <f>IFERROR((VLOOKUP(B296,Tabela1[],7,FALSE)),"")</f>
        <v>PL2405_KPP</v>
      </c>
      <c r="D296" s="48" t="str">
        <f>IFERROR((VLOOKUP(C296,KATALOGI!$A$34:$B$49,2,FALSE)),"")</f>
        <v>Kontrola przestrzegania zapisów uchwały antysmogowej dla województwa śląskiego oraz zakazu spalania odpadów</v>
      </c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47" t="str">
        <f t="shared" si="8"/>
        <v/>
      </c>
      <c r="V296" s="58"/>
      <c r="W296" s="47" t="str">
        <f>IFERROR(IF(T296="Poziom II",VLOOKUP(B296,KAT_TER!A:K,10,FALSE),IF(T296="Poziom III",VLOOKUP(B296,KAT_TER!A:K,11,FALSE),"")),"")</f>
        <v/>
      </c>
      <c r="X296" s="57"/>
      <c r="Y296" s="47" t="str">
        <f t="shared" si="9"/>
        <v/>
      </c>
    </row>
    <row r="297" spans="1:25" ht="24" x14ac:dyDescent="0.2">
      <c r="A297" s="8">
        <v>281</v>
      </c>
      <c r="B297" s="47" t="str">
        <f>IFERROR(IF(Import_ZSO!$D$1="gmina",'tabela informacyjna dla JST'!$C$9,""),"")</f>
        <v>Ślemień gm. wiejska</v>
      </c>
      <c r="C297" s="47" t="str">
        <f>IFERROR((VLOOKUP(B297,Tabela1[],7,FALSE)),"")</f>
        <v>PL2405_KPP</v>
      </c>
      <c r="D297" s="48" t="str">
        <f>IFERROR((VLOOKUP(C297,KATALOGI!$A$34:$B$49,2,FALSE)),"")</f>
        <v>Kontrola przestrzegania zapisów uchwały antysmogowej dla województwa śląskiego oraz zakazu spalania odpadów</v>
      </c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47" t="str">
        <f t="shared" si="8"/>
        <v/>
      </c>
      <c r="V297" s="58"/>
      <c r="W297" s="47" t="str">
        <f>IFERROR(IF(T297="Poziom II",VLOOKUP(B297,KAT_TER!A:K,10,FALSE),IF(T297="Poziom III",VLOOKUP(B297,KAT_TER!A:K,11,FALSE),"")),"")</f>
        <v/>
      </c>
      <c r="X297" s="57"/>
      <c r="Y297" s="47" t="str">
        <f t="shared" si="9"/>
        <v/>
      </c>
    </row>
    <row r="298" spans="1:25" ht="24" x14ac:dyDescent="0.2">
      <c r="A298" s="8">
        <v>282</v>
      </c>
      <c r="B298" s="47" t="str">
        <f>IFERROR(IF(Import_ZSO!$D$1="gmina",'tabela informacyjna dla JST'!$C$9,""),"")</f>
        <v>Ślemień gm. wiejska</v>
      </c>
      <c r="C298" s="47" t="str">
        <f>IFERROR((VLOOKUP(B298,Tabela1[],7,FALSE)),"")</f>
        <v>PL2405_KPP</v>
      </c>
      <c r="D298" s="48" t="str">
        <f>IFERROR((VLOOKUP(C298,KATALOGI!$A$34:$B$49,2,FALSE)),"")</f>
        <v>Kontrola przestrzegania zapisów uchwały antysmogowej dla województwa śląskiego oraz zakazu spalania odpadów</v>
      </c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47" t="str">
        <f t="shared" si="8"/>
        <v/>
      </c>
      <c r="V298" s="58"/>
      <c r="W298" s="47" t="str">
        <f>IFERROR(IF(T298="Poziom II",VLOOKUP(B298,KAT_TER!A:K,10,FALSE),IF(T298="Poziom III",VLOOKUP(B298,KAT_TER!A:K,11,FALSE),"")),"")</f>
        <v/>
      </c>
      <c r="X298" s="57"/>
      <c r="Y298" s="47" t="str">
        <f t="shared" si="9"/>
        <v/>
      </c>
    </row>
    <row r="299" spans="1:25" ht="24" x14ac:dyDescent="0.2">
      <c r="A299" s="8">
        <v>283</v>
      </c>
      <c r="B299" s="47" t="str">
        <f>IFERROR(IF(Import_ZSO!$D$1="gmina",'tabela informacyjna dla JST'!$C$9,""),"")</f>
        <v>Ślemień gm. wiejska</v>
      </c>
      <c r="C299" s="47" t="str">
        <f>IFERROR((VLOOKUP(B299,Tabela1[],7,FALSE)),"")</f>
        <v>PL2405_KPP</v>
      </c>
      <c r="D299" s="48" t="str">
        <f>IFERROR((VLOOKUP(C299,KATALOGI!$A$34:$B$49,2,FALSE)),"")</f>
        <v>Kontrola przestrzegania zapisów uchwały antysmogowej dla województwa śląskiego oraz zakazu spalania odpadów</v>
      </c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47" t="str">
        <f t="shared" si="8"/>
        <v/>
      </c>
      <c r="V299" s="58"/>
      <c r="W299" s="47" t="str">
        <f>IFERROR(IF(T299="Poziom II",VLOOKUP(B299,KAT_TER!A:K,10,FALSE),IF(T299="Poziom III",VLOOKUP(B299,KAT_TER!A:K,11,FALSE),"")),"")</f>
        <v/>
      </c>
      <c r="X299" s="57"/>
      <c r="Y299" s="47" t="str">
        <f t="shared" si="9"/>
        <v/>
      </c>
    </row>
    <row r="300" spans="1:25" ht="24" x14ac:dyDescent="0.2">
      <c r="A300" s="8">
        <v>284</v>
      </c>
      <c r="B300" s="47" t="str">
        <f>IFERROR(IF(Import_ZSO!$D$1="gmina",'tabela informacyjna dla JST'!$C$9,""),"")</f>
        <v>Ślemień gm. wiejska</v>
      </c>
      <c r="C300" s="47" t="str">
        <f>IFERROR((VLOOKUP(B300,Tabela1[],7,FALSE)),"")</f>
        <v>PL2405_KPP</v>
      </c>
      <c r="D300" s="48" t="str">
        <f>IFERROR((VLOOKUP(C300,KATALOGI!$A$34:$B$49,2,FALSE)),"")</f>
        <v>Kontrola przestrzegania zapisów uchwały antysmogowej dla województwa śląskiego oraz zakazu spalania odpadów</v>
      </c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47" t="str">
        <f t="shared" si="8"/>
        <v/>
      </c>
      <c r="V300" s="58"/>
      <c r="W300" s="47" t="str">
        <f>IFERROR(IF(T300="Poziom II",VLOOKUP(B300,KAT_TER!A:K,10,FALSE),IF(T300="Poziom III",VLOOKUP(B300,KAT_TER!A:K,11,FALSE),"")),"")</f>
        <v/>
      </c>
      <c r="X300" s="57"/>
      <c r="Y300" s="47" t="str">
        <f t="shared" si="9"/>
        <v/>
      </c>
    </row>
    <row r="301" spans="1:25" ht="24" x14ac:dyDescent="0.2">
      <c r="A301" s="8">
        <v>285</v>
      </c>
      <c r="B301" s="47" t="str">
        <f>IFERROR(IF(Import_ZSO!$D$1="gmina",'tabela informacyjna dla JST'!$C$9,""),"")</f>
        <v>Ślemień gm. wiejska</v>
      </c>
      <c r="C301" s="47" t="str">
        <f>IFERROR((VLOOKUP(B301,Tabela1[],7,FALSE)),"")</f>
        <v>PL2405_KPP</v>
      </c>
      <c r="D301" s="48" t="str">
        <f>IFERROR((VLOOKUP(C301,KATALOGI!$A$34:$B$49,2,FALSE)),"")</f>
        <v>Kontrola przestrzegania zapisów uchwały antysmogowej dla województwa śląskiego oraz zakazu spalania odpadów</v>
      </c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47" t="str">
        <f t="shared" si="8"/>
        <v/>
      </c>
      <c r="V301" s="58"/>
      <c r="W301" s="47" t="str">
        <f>IFERROR(IF(T301="Poziom II",VLOOKUP(B301,KAT_TER!A:K,10,FALSE),IF(T301="Poziom III",VLOOKUP(B301,KAT_TER!A:K,11,FALSE),"")),"")</f>
        <v/>
      </c>
      <c r="X301" s="57"/>
      <c r="Y301" s="47" t="str">
        <f t="shared" si="9"/>
        <v/>
      </c>
    </row>
    <row r="302" spans="1:25" ht="24" x14ac:dyDescent="0.2">
      <c r="A302" s="8">
        <v>286</v>
      </c>
      <c r="B302" s="47" t="str">
        <f>IFERROR(IF(Import_ZSO!$D$1="gmina",'tabela informacyjna dla JST'!$C$9,""),"")</f>
        <v>Ślemień gm. wiejska</v>
      </c>
      <c r="C302" s="47" t="str">
        <f>IFERROR((VLOOKUP(B302,Tabela1[],7,FALSE)),"")</f>
        <v>PL2405_KPP</v>
      </c>
      <c r="D302" s="48" t="str">
        <f>IFERROR((VLOOKUP(C302,KATALOGI!$A$34:$B$49,2,FALSE)),"")</f>
        <v>Kontrola przestrzegania zapisów uchwały antysmogowej dla województwa śląskiego oraz zakazu spalania odpadów</v>
      </c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47" t="str">
        <f t="shared" si="8"/>
        <v/>
      </c>
      <c r="V302" s="58"/>
      <c r="W302" s="47" t="str">
        <f>IFERROR(IF(T302="Poziom II",VLOOKUP(B302,KAT_TER!A:K,10,FALSE),IF(T302="Poziom III",VLOOKUP(B302,KAT_TER!A:K,11,FALSE),"")),"")</f>
        <v/>
      </c>
      <c r="X302" s="57"/>
      <c r="Y302" s="47" t="str">
        <f t="shared" si="9"/>
        <v/>
      </c>
    </row>
    <row r="303" spans="1:25" ht="24" x14ac:dyDescent="0.2">
      <c r="A303" s="8">
        <v>287</v>
      </c>
      <c r="B303" s="47" t="str">
        <f>IFERROR(IF(Import_ZSO!$D$1="gmina",'tabela informacyjna dla JST'!$C$9,""),"")</f>
        <v>Ślemień gm. wiejska</v>
      </c>
      <c r="C303" s="47" t="str">
        <f>IFERROR((VLOOKUP(B303,Tabela1[],7,FALSE)),"")</f>
        <v>PL2405_KPP</v>
      </c>
      <c r="D303" s="48" t="str">
        <f>IFERROR((VLOOKUP(C303,KATALOGI!$A$34:$B$49,2,FALSE)),"")</f>
        <v>Kontrola przestrzegania zapisów uchwały antysmogowej dla województwa śląskiego oraz zakazu spalania odpadów</v>
      </c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47" t="str">
        <f t="shared" si="8"/>
        <v/>
      </c>
      <c r="V303" s="58"/>
      <c r="W303" s="47" t="str">
        <f>IFERROR(IF(T303="Poziom II",VLOOKUP(B303,KAT_TER!A:K,10,FALSE),IF(T303="Poziom III",VLOOKUP(B303,KAT_TER!A:K,11,FALSE),"")),"")</f>
        <v/>
      </c>
      <c r="X303" s="57"/>
      <c r="Y303" s="47" t="str">
        <f t="shared" si="9"/>
        <v/>
      </c>
    </row>
    <row r="304" spans="1:25" ht="24" x14ac:dyDescent="0.2">
      <c r="A304" s="8">
        <v>288</v>
      </c>
      <c r="B304" s="47" t="str">
        <f>IFERROR(IF(Import_ZSO!$D$1="gmina",'tabela informacyjna dla JST'!$C$9,""),"")</f>
        <v>Ślemień gm. wiejska</v>
      </c>
      <c r="C304" s="47" t="str">
        <f>IFERROR((VLOOKUP(B304,Tabela1[],7,FALSE)),"")</f>
        <v>PL2405_KPP</v>
      </c>
      <c r="D304" s="48" t="str">
        <f>IFERROR((VLOOKUP(C304,KATALOGI!$A$34:$B$49,2,FALSE)),"")</f>
        <v>Kontrola przestrzegania zapisów uchwały antysmogowej dla województwa śląskiego oraz zakazu spalania odpadów</v>
      </c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47" t="str">
        <f t="shared" si="8"/>
        <v/>
      </c>
      <c r="V304" s="58"/>
      <c r="W304" s="47" t="str">
        <f>IFERROR(IF(T304="Poziom II",VLOOKUP(B304,KAT_TER!A:K,10,FALSE),IF(T304="Poziom III",VLOOKUP(B304,KAT_TER!A:K,11,FALSE),"")),"")</f>
        <v/>
      </c>
      <c r="X304" s="57"/>
      <c r="Y304" s="47" t="str">
        <f t="shared" si="9"/>
        <v/>
      </c>
    </row>
    <row r="305" spans="1:25" ht="24" x14ac:dyDescent="0.2">
      <c r="A305" s="8">
        <v>289</v>
      </c>
      <c r="B305" s="47" t="str">
        <f>IFERROR(IF(Import_ZSO!$D$1="gmina",'tabela informacyjna dla JST'!$C$9,""),"")</f>
        <v>Ślemień gm. wiejska</v>
      </c>
      <c r="C305" s="47" t="str">
        <f>IFERROR((VLOOKUP(B305,Tabela1[],7,FALSE)),"")</f>
        <v>PL2405_KPP</v>
      </c>
      <c r="D305" s="48" t="str">
        <f>IFERROR((VLOOKUP(C305,KATALOGI!$A$34:$B$49,2,FALSE)),"")</f>
        <v>Kontrola przestrzegania zapisów uchwały antysmogowej dla województwa śląskiego oraz zakazu spalania odpadów</v>
      </c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47" t="str">
        <f t="shared" si="8"/>
        <v/>
      </c>
      <c r="V305" s="58"/>
      <c r="W305" s="47" t="str">
        <f>IFERROR(IF(T305="Poziom II",VLOOKUP(B305,KAT_TER!A:K,10,FALSE),IF(T305="Poziom III",VLOOKUP(B305,KAT_TER!A:K,11,FALSE),"")),"")</f>
        <v/>
      </c>
      <c r="X305" s="57"/>
      <c r="Y305" s="47" t="str">
        <f t="shared" si="9"/>
        <v/>
      </c>
    </row>
    <row r="306" spans="1:25" ht="24" x14ac:dyDescent="0.2">
      <c r="A306" s="8">
        <v>290</v>
      </c>
      <c r="B306" s="47" t="str">
        <f>IFERROR(IF(Import_ZSO!$D$1="gmina",'tabela informacyjna dla JST'!$C$9,""),"")</f>
        <v>Ślemień gm. wiejska</v>
      </c>
      <c r="C306" s="47" t="str">
        <f>IFERROR((VLOOKUP(B306,Tabela1[],7,FALSE)),"")</f>
        <v>PL2405_KPP</v>
      </c>
      <c r="D306" s="48" t="str">
        <f>IFERROR((VLOOKUP(C306,KATALOGI!$A$34:$B$49,2,FALSE)),"")</f>
        <v>Kontrola przestrzegania zapisów uchwały antysmogowej dla województwa śląskiego oraz zakazu spalania odpadów</v>
      </c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47" t="str">
        <f t="shared" si="8"/>
        <v/>
      </c>
      <c r="V306" s="58"/>
      <c r="W306" s="47" t="str">
        <f>IFERROR(IF(T306="Poziom II",VLOOKUP(B306,KAT_TER!A:K,10,FALSE),IF(T306="Poziom III",VLOOKUP(B306,KAT_TER!A:K,11,FALSE),"")),"")</f>
        <v/>
      </c>
      <c r="X306" s="57"/>
      <c r="Y306" s="47" t="str">
        <f t="shared" si="9"/>
        <v/>
      </c>
    </row>
    <row r="307" spans="1:25" ht="24" x14ac:dyDescent="0.2">
      <c r="A307" s="8">
        <v>291</v>
      </c>
      <c r="B307" s="47" t="str">
        <f>IFERROR(IF(Import_ZSO!$D$1="gmina",'tabela informacyjna dla JST'!$C$9,""),"")</f>
        <v>Ślemień gm. wiejska</v>
      </c>
      <c r="C307" s="47" t="str">
        <f>IFERROR((VLOOKUP(B307,Tabela1[],7,FALSE)),"")</f>
        <v>PL2405_KPP</v>
      </c>
      <c r="D307" s="48" t="str">
        <f>IFERROR((VLOOKUP(C307,KATALOGI!$A$34:$B$49,2,FALSE)),"")</f>
        <v>Kontrola przestrzegania zapisów uchwały antysmogowej dla województwa śląskiego oraz zakazu spalania odpadów</v>
      </c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47" t="str">
        <f t="shared" si="8"/>
        <v/>
      </c>
      <c r="V307" s="58"/>
      <c r="W307" s="47" t="str">
        <f>IFERROR(IF(T307="Poziom II",VLOOKUP(B307,KAT_TER!A:K,10,FALSE),IF(T307="Poziom III",VLOOKUP(B307,KAT_TER!A:K,11,FALSE),"")),"")</f>
        <v/>
      </c>
      <c r="X307" s="57"/>
      <c r="Y307" s="47" t="str">
        <f t="shared" si="9"/>
        <v/>
      </c>
    </row>
    <row r="308" spans="1:25" ht="24" x14ac:dyDescent="0.2">
      <c r="A308" s="8">
        <v>292</v>
      </c>
      <c r="B308" s="47" t="str">
        <f>IFERROR(IF(Import_ZSO!$D$1="gmina",'tabela informacyjna dla JST'!$C$9,""),"")</f>
        <v>Ślemień gm. wiejska</v>
      </c>
      <c r="C308" s="47" t="str">
        <f>IFERROR((VLOOKUP(B308,Tabela1[],7,FALSE)),"")</f>
        <v>PL2405_KPP</v>
      </c>
      <c r="D308" s="48" t="str">
        <f>IFERROR((VLOOKUP(C308,KATALOGI!$A$34:$B$49,2,FALSE)),"")</f>
        <v>Kontrola przestrzegania zapisów uchwały antysmogowej dla województwa śląskiego oraz zakazu spalania odpadów</v>
      </c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47" t="str">
        <f t="shared" si="8"/>
        <v/>
      </c>
      <c r="V308" s="58"/>
      <c r="W308" s="47" t="str">
        <f>IFERROR(IF(T308="Poziom II",VLOOKUP(B308,KAT_TER!A:K,10,FALSE),IF(T308="Poziom III",VLOOKUP(B308,KAT_TER!A:K,11,FALSE),"")),"")</f>
        <v/>
      </c>
      <c r="X308" s="57"/>
      <c r="Y308" s="47" t="str">
        <f t="shared" si="9"/>
        <v/>
      </c>
    </row>
    <row r="309" spans="1:25" ht="24" x14ac:dyDescent="0.2">
      <c r="A309" s="8">
        <v>293</v>
      </c>
      <c r="B309" s="47" t="str">
        <f>IFERROR(IF(Import_ZSO!$D$1="gmina",'tabela informacyjna dla JST'!$C$9,""),"")</f>
        <v>Ślemień gm. wiejska</v>
      </c>
      <c r="C309" s="47" t="str">
        <f>IFERROR((VLOOKUP(B309,Tabela1[],7,FALSE)),"")</f>
        <v>PL2405_KPP</v>
      </c>
      <c r="D309" s="48" t="str">
        <f>IFERROR((VLOOKUP(C309,KATALOGI!$A$34:$B$49,2,FALSE)),"")</f>
        <v>Kontrola przestrzegania zapisów uchwały antysmogowej dla województwa śląskiego oraz zakazu spalania odpadów</v>
      </c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47" t="str">
        <f t="shared" si="8"/>
        <v/>
      </c>
      <c r="V309" s="58"/>
      <c r="W309" s="47" t="str">
        <f>IFERROR(IF(T309="Poziom II",VLOOKUP(B309,KAT_TER!A:K,10,FALSE),IF(T309="Poziom III",VLOOKUP(B309,KAT_TER!A:K,11,FALSE),"")),"")</f>
        <v/>
      </c>
      <c r="X309" s="57"/>
      <c r="Y309" s="47" t="str">
        <f t="shared" si="9"/>
        <v/>
      </c>
    </row>
    <row r="310" spans="1:25" ht="24" x14ac:dyDescent="0.2">
      <c r="A310" s="8">
        <v>294</v>
      </c>
      <c r="B310" s="47" t="str">
        <f>IFERROR(IF(Import_ZSO!$D$1="gmina",'tabela informacyjna dla JST'!$C$9,""),"")</f>
        <v>Ślemień gm. wiejska</v>
      </c>
      <c r="C310" s="47" t="str">
        <f>IFERROR((VLOOKUP(B310,Tabela1[],7,FALSE)),"")</f>
        <v>PL2405_KPP</v>
      </c>
      <c r="D310" s="48" t="str">
        <f>IFERROR((VLOOKUP(C310,KATALOGI!$A$34:$B$49,2,FALSE)),"")</f>
        <v>Kontrola przestrzegania zapisów uchwały antysmogowej dla województwa śląskiego oraz zakazu spalania odpadów</v>
      </c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47" t="str">
        <f t="shared" si="8"/>
        <v/>
      </c>
      <c r="V310" s="58"/>
      <c r="W310" s="47" t="str">
        <f>IFERROR(IF(T310="Poziom II",VLOOKUP(B310,KAT_TER!A:K,10,FALSE),IF(T310="Poziom III",VLOOKUP(B310,KAT_TER!A:K,11,FALSE),"")),"")</f>
        <v/>
      </c>
      <c r="X310" s="57"/>
      <c r="Y310" s="47" t="str">
        <f t="shared" si="9"/>
        <v/>
      </c>
    </row>
    <row r="311" spans="1:25" ht="24" x14ac:dyDescent="0.2">
      <c r="A311" s="8">
        <v>295</v>
      </c>
      <c r="B311" s="47" t="str">
        <f>IFERROR(IF(Import_ZSO!$D$1="gmina",'tabela informacyjna dla JST'!$C$9,""),"")</f>
        <v>Ślemień gm. wiejska</v>
      </c>
      <c r="C311" s="47" t="str">
        <f>IFERROR((VLOOKUP(B311,Tabela1[],7,FALSE)),"")</f>
        <v>PL2405_KPP</v>
      </c>
      <c r="D311" s="48" t="str">
        <f>IFERROR((VLOOKUP(C311,KATALOGI!$A$34:$B$49,2,FALSE)),"")</f>
        <v>Kontrola przestrzegania zapisów uchwały antysmogowej dla województwa śląskiego oraz zakazu spalania odpadów</v>
      </c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47" t="str">
        <f t="shared" si="8"/>
        <v/>
      </c>
      <c r="V311" s="58"/>
      <c r="W311" s="47" t="str">
        <f>IFERROR(IF(T311="Poziom II",VLOOKUP(B311,KAT_TER!A:K,10,FALSE),IF(T311="Poziom III",VLOOKUP(B311,KAT_TER!A:K,11,FALSE),"")),"")</f>
        <v/>
      </c>
      <c r="X311" s="57"/>
      <c r="Y311" s="47" t="str">
        <f t="shared" si="9"/>
        <v/>
      </c>
    </row>
    <row r="312" spans="1:25" ht="24" x14ac:dyDescent="0.2">
      <c r="A312" s="8">
        <v>296</v>
      </c>
      <c r="B312" s="47" t="str">
        <f>IFERROR(IF(Import_ZSO!$D$1="gmina",'tabela informacyjna dla JST'!$C$9,""),"")</f>
        <v>Ślemień gm. wiejska</v>
      </c>
      <c r="C312" s="47" t="str">
        <f>IFERROR((VLOOKUP(B312,Tabela1[],7,FALSE)),"")</f>
        <v>PL2405_KPP</v>
      </c>
      <c r="D312" s="48" t="str">
        <f>IFERROR((VLOOKUP(C312,KATALOGI!$A$34:$B$49,2,FALSE)),"")</f>
        <v>Kontrola przestrzegania zapisów uchwały antysmogowej dla województwa śląskiego oraz zakazu spalania odpadów</v>
      </c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47" t="str">
        <f t="shared" si="8"/>
        <v/>
      </c>
      <c r="V312" s="58"/>
      <c r="W312" s="47" t="str">
        <f>IFERROR(IF(T312="Poziom II",VLOOKUP(B312,KAT_TER!A:K,10,FALSE),IF(T312="Poziom III",VLOOKUP(B312,KAT_TER!A:K,11,FALSE),"")),"")</f>
        <v/>
      </c>
      <c r="X312" s="57"/>
      <c r="Y312" s="47" t="str">
        <f t="shared" si="9"/>
        <v/>
      </c>
    </row>
    <row r="313" spans="1:25" ht="24" x14ac:dyDescent="0.2">
      <c r="A313" s="8">
        <v>297</v>
      </c>
      <c r="B313" s="47" t="str">
        <f>IFERROR(IF(Import_ZSO!$D$1="gmina",'tabela informacyjna dla JST'!$C$9,""),"")</f>
        <v>Ślemień gm. wiejska</v>
      </c>
      <c r="C313" s="47" t="str">
        <f>IFERROR((VLOOKUP(B313,Tabela1[],7,FALSE)),"")</f>
        <v>PL2405_KPP</v>
      </c>
      <c r="D313" s="48" t="str">
        <f>IFERROR((VLOOKUP(C313,KATALOGI!$A$34:$B$49,2,FALSE)),"")</f>
        <v>Kontrola przestrzegania zapisów uchwały antysmogowej dla województwa śląskiego oraz zakazu spalania odpadów</v>
      </c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47" t="str">
        <f t="shared" si="8"/>
        <v/>
      </c>
      <c r="V313" s="58"/>
      <c r="W313" s="47" t="str">
        <f>IFERROR(IF(T313="Poziom II",VLOOKUP(B313,KAT_TER!A:K,10,FALSE),IF(T313="Poziom III",VLOOKUP(B313,KAT_TER!A:K,11,FALSE),"")),"")</f>
        <v/>
      </c>
      <c r="X313" s="57"/>
      <c r="Y313" s="47" t="str">
        <f t="shared" si="9"/>
        <v/>
      </c>
    </row>
    <row r="314" spans="1:25" ht="24" x14ac:dyDescent="0.2">
      <c r="A314" s="8">
        <v>298</v>
      </c>
      <c r="B314" s="47" t="str">
        <f>IFERROR(IF(Import_ZSO!$D$1="gmina",'tabela informacyjna dla JST'!$C$9,""),"")</f>
        <v>Ślemień gm. wiejska</v>
      </c>
      <c r="C314" s="47" t="str">
        <f>IFERROR((VLOOKUP(B314,Tabela1[],7,FALSE)),"")</f>
        <v>PL2405_KPP</v>
      </c>
      <c r="D314" s="48" t="str">
        <f>IFERROR((VLOOKUP(C314,KATALOGI!$A$34:$B$49,2,FALSE)),"")</f>
        <v>Kontrola przestrzegania zapisów uchwały antysmogowej dla województwa śląskiego oraz zakazu spalania odpadów</v>
      </c>
      <c r="E314" s="57"/>
      <c r="F314" s="57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47" t="str">
        <f t="shared" si="8"/>
        <v/>
      </c>
      <c r="V314" s="58"/>
      <c r="W314" s="47" t="str">
        <f>IFERROR(IF(T314="Poziom II",VLOOKUP(B314,KAT_TER!A:K,10,FALSE),IF(T314="Poziom III",VLOOKUP(B314,KAT_TER!A:K,11,FALSE),"")),"")</f>
        <v/>
      </c>
      <c r="X314" s="57"/>
      <c r="Y314" s="47" t="str">
        <f t="shared" si="9"/>
        <v/>
      </c>
    </row>
    <row r="315" spans="1:25" ht="24" x14ac:dyDescent="0.2">
      <c r="A315" s="8">
        <v>299</v>
      </c>
      <c r="B315" s="47" t="str">
        <f>IFERROR(IF(Import_ZSO!$D$1="gmina",'tabela informacyjna dla JST'!$C$9,""),"")</f>
        <v>Ślemień gm. wiejska</v>
      </c>
      <c r="C315" s="47" t="str">
        <f>IFERROR((VLOOKUP(B315,Tabela1[],7,FALSE)),"")</f>
        <v>PL2405_KPP</v>
      </c>
      <c r="D315" s="48" t="str">
        <f>IFERROR((VLOOKUP(C315,KATALOGI!$A$34:$B$49,2,FALSE)),"")</f>
        <v>Kontrola przestrzegania zapisów uchwały antysmogowej dla województwa śląskiego oraz zakazu spalania odpadów</v>
      </c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47" t="str">
        <f t="shared" si="8"/>
        <v/>
      </c>
      <c r="V315" s="58"/>
      <c r="W315" s="47" t="str">
        <f>IFERROR(IF(T315="Poziom II",VLOOKUP(B315,KAT_TER!A:K,10,FALSE),IF(T315="Poziom III",VLOOKUP(B315,KAT_TER!A:K,11,FALSE),"")),"")</f>
        <v/>
      </c>
      <c r="X315" s="57"/>
      <c r="Y315" s="47" t="str">
        <f t="shared" si="9"/>
        <v/>
      </c>
    </row>
    <row r="316" spans="1:25" ht="24" x14ac:dyDescent="0.2">
      <c r="A316" s="8">
        <v>300</v>
      </c>
      <c r="B316" s="47" t="str">
        <f>IFERROR(IF(Import_ZSO!$D$1="gmina",'tabela informacyjna dla JST'!$C$9,""),"")</f>
        <v>Ślemień gm. wiejska</v>
      </c>
      <c r="C316" s="47" t="str">
        <f>IFERROR((VLOOKUP(B316,Tabela1[],7,FALSE)),"")</f>
        <v>PL2405_KPP</v>
      </c>
      <c r="D316" s="48" t="str">
        <f>IFERROR((VLOOKUP(C316,KATALOGI!$A$34:$B$49,2,FALSE)),"")</f>
        <v>Kontrola przestrzegania zapisów uchwały antysmogowej dla województwa śląskiego oraz zakazu spalania odpadów</v>
      </c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47" t="str">
        <f t="shared" si="8"/>
        <v/>
      </c>
      <c r="V316" s="58"/>
      <c r="W316" s="47" t="str">
        <f>IFERROR(IF(T316="Poziom II",VLOOKUP(B316,KAT_TER!A:K,10,FALSE),IF(T316="Poziom III",VLOOKUP(B316,KAT_TER!A:K,11,FALSE),"")),"")</f>
        <v/>
      </c>
      <c r="X316" s="57"/>
      <c r="Y316" s="47" t="str">
        <f t="shared" si="9"/>
        <v/>
      </c>
    </row>
    <row r="317" spans="1:25" ht="24" x14ac:dyDescent="0.2">
      <c r="A317" s="8">
        <v>301</v>
      </c>
      <c r="B317" s="47" t="str">
        <f>IFERROR(IF(Import_ZSO!$D$1="gmina",'tabela informacyjna dla JST'!$C$9,""),"")</f>
        <v>Ślemień gm. wiejska</v>
      </c>
      <c r="C317" s="47" t="str">
        <f>IFERROR((VLOOKUP(B317,Tabela1[],7,FALSE)),"")</f>
        <v>PL2405_KPP</v>
      </c>
      <c r="D317" s="48" t="str">
        <f>IFERROR((VLOOKUP(C317,KATALOGI!$A$34:$B$49,2,FALSE)),"")</f>
        <v>Kontrola przestrzegania zapisów uchwały antysmogowej dla województwa śląskiego oraz zakazu spalania odpadów</v>
      </c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47" t="str">
        <f t="shared" si="8"/>
        <v/>
      </c>
      <c r="V317" s="58"/>
      <c r="W317" s="47" t="str">
        <f>IFERROR(IF(T317="Poziom II",VLOOKUP(B317,KAT_TER!A:K,10,FALSE),IF(T317="Poziom III",VLOOKUP(B317,KAT_TER!A:K,11,FALSE),"")),"")</f>
        <v/>
      </c>
      <c r="X317" s="57"/>
      <c r="Y317" s="47" t="str">
        <f t="shared" si="9"/>
        <v/>
      </c>
    </row>
    <row r="318" spans="1:25" ht="24" x14ac:dyDescent="0.2">
      <c r="A318" s="8">
        <v>302</v>
      </c>
      <c r="B318" s="47" t="str">
        <f>IFERROR(IF(Import_ZSO!$D$1="gmina",'tabela informacyjna dla JST'!$C$9,""),"")</f>
        <v>Ślemień gm. wiejska</v>
      </c>
      <c r="C318" s="47" t="str">
        <f>IFERROR((VLOOKUP(B318,Tabela1[],7,FALSE)),"")</f>
        <v>PL2405_KPP</v>
      </c>
      <c r="D318" s="48" t="str">
        <f>IFERROR((VLOOKUP(C318,KATALOGI!$A$34:$B$49,2,FALSE)),"")</f>
        <v>Kontrola przestrzegania zapisów uchwały antysmogowej dla województwa śląskiego oraz zakazu spalania odpadów</v>
      </c>
      <c r="E318" s="57"/>
      <c r="F318" s="57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47" t="str">
        <f t="shared" si="8"/>
        <v/>
      </c>
      <c r="V318" s="58"/>
      <c r="W318" s="47" t="str">
        <f>IFERROR(IF(T318="Poziom II",VLOOKUP(B318,KAT_TER!A:K,10,FALSE),IF(T318="Poziom III",VLOOKUP(B318,KAT_TER!A:K,11,FALSE),"")),"")</f>
        <v/>
      </c>
      <c r="X318" s="57"/>
      <c r="Y318" s="47" t="str">
        <f t="shared" si="9"/>
        <v/>
      </c>
    </row>
    <row r="319" spans="1:25" ht="24" x14ac:dyDescent="0.2">
      <c r="A319" s="8">
        <v>303</v>
      </c>
      <c r="B319" s="47" t="str">
        <f>IFERROR(IF(Import_ZSO!$D$1="gmina",'tabela informacyjna dla JST'!$C$9,""),"")</f>
        <v>Ślemień gm. wiejska</v>
      </c>
      <c r="C319" s="47" t="str">
        <f>IFERROR((VLOOKUP(B319,Tabela1[],7,FALSE)),"")</f>
        <v>PL2405_KPP</v>
      </c>
      <c r="D319" s="48" t="str">
        <f>IFERROR((VLOOKUP(C319,KATALOGI!$A$34:$B$49,2,FALSE)),"")</f>
        <v>Kontrola przestrzegania zapisów uchwały antysmogowej dla województwa śląskiego oraz zakazu spalania odpadów</v>
      </c>
      <c r="E319" s="57"/>
      <c r="F319" s="57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47" t="str">
        <f t="shared" si="8"/>
        <v/>
      </c>
      <c r="V319" s="58"/>
      <c r="W319" s="47" t="str">
        <f>IFERROR(IF(T319="Poziom II",VLOOKUP(B319,KAT_TER!A:K,10,FALSE),IF(T319="Poziom III",VLOOKUP(B319,KAT_TER!A:K,11,FALSE),"")),"")</f>
        <v/>
      </c>
      <c r="X319" s="57"/>
      <c r="Y319" s="47" t="str">
        <f t="shared" si="9"/>
        <v/>
      </c>
    </row>
    <row r="320" spans="1:25" ht="24" x14ac:dyDescent="0.2">
      <c r="A320" s="8">
        <v>304</v>
      </c>
      <c r="B320" s="47" t="str">
        <f>IFERROR(IF(Import_ZSO!$D$1="gmina",'tabela informacyjna dla JST'!$C$9,""),"")</f>
        <v>Ślemień gm. wiejska</v>
      </c>
      <c r="C320" s="47" t="str">
        <f>IFERROR((VLOOKUP(B320,Tabela1[],7,FALSE)),"")</f>
        <v>PL2405_KPP</v>
      </c>
      <c r="D320" s="48" t="str">
        <f>IFERROR((VLOOKUP(C320,KATALOGI!$A$34:$B$49,2,FALSE)),"")</f>
        <v>Kontrola przestrzegania zapisów uchwały antysmogowej dla województwa śląskiego oraz zakazu spalania odpadów</v>
      </c>
      <c r="E320" s="57"/>
      <c r="F320" s="57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57"/>
      <c r="U320" s="47" t="str">
        <f t="shared" si="8"/>
        <v/>
      </c>
      <c r="V320" s="58"/>
      <c r="W320" s="47" t="str">
        <f>IFERROR(IF(T320="Poziom II",VLOOKUP(B320,KAT_TER!A:K,10,FALSE),IF(T320="Poziom III",VLOOKUP(B320,KAT_TER!A:K,11,FALSE),"")),"")</f>
        <v/>
      </c>
      <c r="X320" s="57"/>
      <c r="Y320" s="47" t="str">
        <f t="shared" si="9"/>
        <v/>
      </c>
    </row>
    <row r="321" spans="1:25" ht="24" x14ac:dyDescent="0.2">
      <c r="A321" s="8">
        <v>305</v>
      </c>
      <c r="B321" s="47" t="str">
        <f>IFERROR(IF(Import_ZSO!$D$1="gmina",'tabela informacyjna dla JST'!$C$9,""),"")</f>
        <v>Ślemień gm. wiejska</v>
      </c>
      <c r="C321" s="47" t="str">
        <f>IFERROR((VLOOKUP(B321,Tabela1[],7,FALSE)),"")</f>
        <v>PL2405_KPP</v>
      </c>
      <c r="D321" s="48" t="str">
        <f>IFERROR((VLOOKUP(C321,KATALOGI!$A$34:$B$49,2,FALSE)),"")</f>
        <v>Kontrola przestrzegania zapisów uchwały antysmogowej dla województwa śląskiego oraz zakazu spalania odpadów</v>
      </c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47" t="str">
        <f t="shared" si="8"/>
        <v/>
      </c>
      <c r="V321" s="58"/>
      <c r="W321" s="47" t="str">
        <f>IFERROR(IF(T321="Poziom II",VLOOKUP(B321,KAT_TER!A:K,10,FALSE),IF(T321="Poziom III",VLOOKUP(B321,KAT_TER!A:K,11,FALSE),"")),"")</f>
        <v/>
      </c>
      <c r="X321" s="57"/>
      <c r="Y321" s="47" t="str">
        <f t="shared" si="9"/>
        <v/>
      </c>
    </row>
    <row r="322" spans="1:25" ht="24" x14ac:dyDescent="0.2">
      <c r="A322" s="8">
        <v>306</v>
      </c>
      <c r="B322" s="47" t="str">
        <f>IFERROR(IF(Import_ZSO!$D$1="gmina",'tabela informacyjna dla JST'!$C$9,""),"")</f>
        <v>Ślemień gm. wiejska</v>
      </c>
      <c r="C322" s="47" t="str">
        <f>IFERROR((VLOOKUP(B322,Tabela1[],7,FALSE)),"")</f>
        <v>PL2405_KPP</v>
      </c>
      <c r="D322" s="48" t="str">
        <f>IFERROR((VLOOKUP(C322,KATALOGI!$A$34:$B$49,2,FALSE)),"")</f>
        <v>Kontrola przestrzegania zapisów uchwały antysmogowej dla województwa śląskiego oraz zakazu spalania odpadów</v>
      </c>
      <c r="E322" s="57"/>
      <c r="F322" s="57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47" t="str">
        <f t="shared" si="8"/>
        <v/>
      </c>
      <c r="V322" s="58"/>
      <c r="W322" s="47" t="str">
        <f>IFERROR(IF(T322="Poziom II",VLOOKUP(B322,KAT_TER!A:K,10,FALSE),IF(T322="Poziom III",VLOOKUP(B322,KAT_TER!A:K,11,FALSE),"")),"")</f>
        <v/>
      </c>
      <c r="X322" s="57"/>
      <c r="Y322" s="47" t="str">
        <f t="shared" si="9"/>
        <v/>
      </c>
    </row>
    <row r="323" spans="1:25" ht="24" x14ac:dyDescent="0.2">
      <c r="A323" s="8">
        <v>307</v>
      </c>
      <c r="B323" s="47" t="str">
        <f>IFERROR(IF(Import_ZSO!$D$1="gmina",'tabela informacyjna dla JST'!$C$9,""),"")</f>
        <v>Ślemień gm. wiejska</v>
      </c>
      <c r="C323" s="47" t="str">
        <f>IFERROR((VLOOKUP(B323,Tabela1[],7,FALSE)),"")</f>
        <v>PL2405_KPP</v>
      </c>
      <c r="D323" s="48" t="str">
        <f>IFERROR((VLOOKUP(C323,KATALOGI!$A$34:$B$49,2,FALSE)),"")</f>
        <v>Kontrola przestrzegania zapisów uchwały antysmogowej dla województwa śląskiego oraz zakazu spalania odpadów</v>
      </c>
      <c r="E323" s="57"/>
      <c r="F323" s="57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47" t="str">
        <f t="shared" si="8"/>
        <v/>
      </c>
      <c r="V323" s="58"/>
      <c r="W323" s="47" t="str">
        <f>IFERROR(IF(T323="Poziom II",VLOOKUP(B323,KAT_TER!A:K,10,FALSE),IF(T323="Poziom III",VLOOKUP(B323,KAT_TER!A:K,11,FALSE),"")),"")</f>
        <v/>
      </c>
      <c r="X323" s="57"/>
      <c r="Y323" s="47" t="str">
        <f t="shared" si="9"/>
        <v/>
      </c>
    </row>
    <row r="324" spans="1:25" ht="24" x14ac:dyDescent="0.2">
      <c r="A324" s="8">
        <v>308</v>
      </c>
      <c r="B324" s="47" t="str">
        <f>IFERROR(IF(Import_ZSO!$D$1="gmina",'tabela informacyjna dla JST'!$C$9,""),"")</f>
        <v>Ślemień gm. wiejska</v>
      </c>
      <c r="C324" s="47" t="str">
        <f>IFERROR((VLOOKUP(B324,Tabela1[],7,FALSE)),"")</f>
        <v>PL2405_KPP</v>
      </c>
      <c r="D324" s="48" t="str">
        <f>IFERROR((VLOOKUP(C324,KATALOGI!$A$34:$B$49,2,FALSE)),"")</f>
        <v>Kontrola przestrzegania zapisów uchwały antysmogowej dla województwa śląskiego oraz zakazu spalania odpadów</v>
      </c>
      <c r="E324" s="57"/>
      <c r="F324" s="57"/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47" t="str">
        <f t="shared" si="8"/>
        <v/>
      </c>
      <c r="V324" s="58"/>
      <c r="W324" s="47" t="str">
        <f>IFERROR(IF(T324="Poziom II",VLOOKUP(B324,KAT_TER!A:K,10,FALSE),IF(T324="Poziom III",VLOOKUP(B324,KAT_TER!A:K,11,FALSE),"")),"")</f>
        <v/>
      </c>
      <c r="X324" s="57"/>
      <c r="Y324" s="47" t="str">
        <f t="shared" si="9"/>
        <v/>
      </c>
    </row>
    <row r="325" spans="1:25" ht="24" x14ac:dyDescent="0.2">
      <c r="A325" s="8">
        <v>309</v>
      </c>
      <c r="B325" s="47" t="str">
        <f>IFERROR(IF(Import_ZSO!$D$1="gmina",'tabela informacyjna dla JST'!$C$9,""),"")</f>
        <v>Ślemień gm. wiejska</v>
      </c>
      <c r="C325" s="47" t="str">
        <f>IFERROR((VLOOKUP(B325,Tabela1[],7,FALSE)),"")</f>
        <v>PL2405_KPP</v>
      </c>
      <c r="D325" s="48" t="str">
        <f>IFERROR((VLOOKUP(C325,KATALOGI!$A$34:$B$49,2,FALSE)),"")</f>
        <v>Kontrola przestrzegania zapisów uchwały antysmogowej dla województwa śląskiego oraz zakazu spalania odpadów</v>
      </c>
      <c r="E325" s="57"/>
      <c r="F325" s="57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47" t="str">
        <f t="shared" si="8"/>
        <v/>
      </c>
      <c r="V325" s="58"/>
      <c r="W325" s="47" t="str">
        <f>IFERROR(IF(T325="Poziom II",VLOOKUP(B325,KAT_TER!A:K,10,FALSE),IF(T325="Poziom III",VLOOKUP(B325,KAT_TER!A:K,11,FALSE),"")),"")</f>
        <v/>
      </c>
      <c r="X325" s="57"/>
      <c r="Y325" s="47" t="str">
        <f t="shared" si="9"/>
        <v/>
      </c>
    </row>
    <row r="326" spans="1:25" ht="24" x14ac:dyDescent="0.2">
      <c r="A326" s="8">
        <v>310</v>
      </c>
      <c r="B326" s="47" t="str">
        <f>IFERROR(IF(Import_ZSO!$D$1="gmina",'tabela informacyjna dla JST'!$C$9,""),"")</f>
        <v>Ślemień gm. wiejska</v>
      </c>
      <c r="C326" s="47" t="str">
        <f>IFERROR((VLOOKUP(B326,Tabela1[],7,FALSE)),"")</f>
        <v>PL2405_KPP</v>
      </c>
      <c r="D326" s="48" t="str">
        <f>IFERROR((VLOOKUP(C326,KATALOGI!$A$34:$B$49,2,FALSE)),"")</f>
        <v>Kontrola przestrzegania zapisów uchwały antysmogowej dla województwa śląskiego oraz zakazu spalania odpadów</v>
      </c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47" t="str">
        <f t="shared" si="8"/>
        <v/>
      </c>
      <c r="V326" s="58"/>
      <c r="W326" s="47" t="str">
        <f>IFERROR(IF(T326="Poziom II",VLOOKUP(B326,KAT_TER!A:K,10,FALSE),IF(T326="Poziom III",VLOOKUP(B326,KAT_TER!A:K,11,FALSE),"")),"")</f>
        <v/>
      </c>
      <c r="X326" s="57"/>
      <c r="Y326" s="47" t="str">
        <f t="shared" si="9"/>
        <v/>
      </c>
    </row>
    <row r="327" spans="1:25" ht="24" x14ac:dyDescent="0.2">
      <c r="A327" s="8">
        <v>311</v>
      </c>
      <c r="B327" s="47" t="str">
        <f>IFERROR(IF(Import_ZSO!$D$1="gmina",'tabela informacyjna dla JST'!$C$9,""),"")</f>
        <v>Ślemień gm. wiejska</v>
      </c>
      <c r="C327" s="47" t="str">
        <f>IFERROR((VLOOKUP(B327,Tabela1[],7,FALSE)),"")</f>
        <v>PL2405_KPP</v>
      </c>
      <c r="D327" s="48" t="str">
        <f>IFERROR((VLOOKUP(C327,KATALOGI!$A$34:$B$49,2,FALSE)),"")</f>
        <v>Kontrola przestrzegania zapisów uchwały antysmogowej dla województwa śląskiego oraz zakazu spalania odpadów</v>
      </c>
      <c r="E327" s="57"/>
      <c r="F327" s="57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47" t="str">
        <f t="shared" si="8"/>
        <v/>
      </c>
      <c r="V327" s="58"/>
      <c r="W327" s="47" t="str">
        <f>IFERROR(IF(T327="Poziom II",VLOOKUP(B327,KAT_TER!A:K,10,FALSE),IF(T327="Poziom III",VLOOKUP(B327,KAT_TER!A:K,11,FALSE),"")),"")</f>
        <v/>
      </c>
      <c r="X327" s="57"/>
      <c r="Y327" s="47" t="str">
        <f t="shared" si="9"/>
        <v/>
      </c>
    </row>
    <row r="328" spans="1:25" ht="24" x14ac:dyDescent="0.2">
      <c r="A328" s="8">
        <v>312</v>
      </c>
      <c r="B328" s="47" t="str">
        <f>IFERROR(IF(Import_ZSO!$D$1="gmina",'tabela informacyjna dla JST'!$C$9,""),"")</f>
        <v>Ślemień gm. wiejska</v>
      </c>
      <c r="C328" s="47" t="str">
        <f>IFERROR((VLOOKUP(B328,Tabela1[],7,FALSE)),"")</f>
        <v>PL2405_KPP</v>
      </c>
      <c r="D328" s="48" t="str">
        <f>IFERROR((VLOOKUP(C328,KATALOGI!$A$34:$B$49,2,FALSE)),"")</f>
        <v>Kontrola przestrzegania zapisów uchwały antysmogowej dla województwa śląskiego oraz zakazu spalania odpadów</v>
      </c>
      <c r="E328" s="57"/>
      <c r="F328" s="57"/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/>
      <c r="U328" s="47" t="str">
        <f t="shared" si="8"/>
        <v/>
      </c>
      <c r="V328" s="58"/>
      <c r="W328" s="47" t="str">
        <f>IFERROR(IF(T328="Poziom II",VLOOKUP(B328,KAT_TER!A:K,10,FALSE),IF(T328="Poziom III",VLOOKUP(B328,KAT_TER!A:K,11,FALSE),"")),"")</f>
        <v/>
      </c>
      <c r="X328" s="57"/>
      <c r="Y328" s="47" t="str">
        <f t="shared" si="9"/>
        <v/>
      </c>
    </row>
    <row r="329" spans="1:25" ht="24" x14ac:dyDescent="0.2">
      <c r="A329" s="8">
        <v>313</v>
      </c>
      <c r="B329" s="47" t="str">
        <f>IFERROR(IF(Import_ZSO!$D$1="gmina",'tabela informacyjna dla JST'!$C$9,""),"")</f>
        <v>Ślemień gm. wiejska</v>
      </c>
      <c r="C329" s="47" t="str">
        <f>IFERROR((VLOOKUP(B329,Tabela1[],7,FALSE)),"")</f>
        <v>PL2405_KPP</v>
      </c>
      <c r="D329" s="48" t="str">
        <f>IFERROR((VLOOKUP(C329,KATALOGI!$A$34:$B$49,2,FALSE)),"")</f>
        <v>Kontrola przestrzegania zapisów uchwały antysmogowej dla województwa śląskiego oraz zakazu spalania odpadów</v>
      </c>
      <c r="E329" s="57"/>
      <c r="F329" s="57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57"/>
      <c r="U329" s="47" t="str">
        <f t="shared" si="8"/>
        <v/>
      </c>
      <c r="V329" s="58"/>
      <c r="W329" s="47" t="str">
        <f>IFERROR(IF(T329="Poziom II",VLOOKUP(B329,KAT_TER!A:K,10,FALSE),IF(T329="Poziom III",VLOOKUP(B329,KAT_TER!A:K,11,FALSE),"")),"")</f>
        <v/>
      </c>
      <c r="X329" s="57"/>
      <c r="Y329" s="47" t="str">
        <f t="shared" si="9"/>
        <v/>
      </c>
    </row>
    <row r="330" spans="1:25" ht="24" x14ac:dyDescent="0.2">
      <c r="A330" s="8">
        <v>314</v>
      </c>
      <c r="B330" s="47" t="str">
        <f>IFERROR(IF(Import_ZSO!$D$1="gmina",'tabela informacyjna dla JST'!$C$9,""),"")</f>
        <v>Ślemień gm. wiejska</v>
      </c>
      <c r="C330" s="47" t="str">
        <f>IFERROR((VLOOKUP(B330,Tabela1[],7,FALSE)),"")</f>
        <v>PL2405_KPP</v>
      </c>
      <c r="D330" s="48" t="str">
        <f>IFERROR((VLOOKUP(C330,KATALOGI!$A$34:$B$49,2,FALSE)),"")</f>
        <v>Kontrola przestrzegania zapisów uchwały antysmogowej dla województwa śląskiego oraz zakazu spalania odpadów</v>
      </c>
      <c r="E330" s="57"/>
      <c r="F330" s="57"/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7"/>
      <c r="U330" s="47" t="str">
        <f t="shared" si="8"/>
        <v/>
      </c>
      <c r="V330" s="58"/>
      <c r="W330" s="47" t="str">
        <f>IFERROR(IF(T330="Poziom II",VLOOKUP(B330,KAT_TER!A:K,10,FALSE),IF(T330="Poziom III",VLOOKUP(B330,KAT_TER!A:K,11,FALSE),"")),"")</f>
        <v/>
      </c>
      <c r="X330" s="57"/>
      <c r="Y330" s="47" t="str">
        <f t="shared" si="9"/>
        <v/>
      </c>
    </row>
    <row r="331" spans="1:25" ht="24" x14ac:dyDescent="0.2">
      <c r="A331" s="8">
        <v>315</v>
      </c>
      <c r="B331" s="47" t="str">
        <f>IFERROR(IF(Import_ZSO!$D$1="gmina",'tabela informacyjna dla JST'!$C$9,""),"")</f>
        <v>Ślemień gm. wiejska</v>
      </c>
      <c r="C331" s="47" t="str">
        <f>IFERROR((VLOOKUP(B331,Tabela1[],7,FALSE)),"")</f>
        <v>PL2405_KPP</v>
      </c>
      <c r="D331" s="48" t="str">
        <f>IFERROR((VLOOKUP(C331,KATALOGI!$A$34:$B$49,2,FALSE)),"")</f>
        <v>Kontrola przestrzegania zapisów uchwały antysmogowej dla województwa śląskiego oraz zakazu spalania odpadów</v>
      </c>
      <c r="E331" s="57"/>
      <c r="F331" s="57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47" t="str">
        <f t="shared" si="8"/>
        <v/>
      </c>
      <c r="V331" s="58"/>
      <c r="W331" s="47" t="str">
        <f>IFERROR(IF(T331="Poziom II",VLOOKUP(B331,KAT_TER!A:K,10,FALSE),IF(T331="Poziom III",VLOOKUP(B331,KAT_TER!A:K,11,FALSE),"")),"")</f>
        <v/>
      </c>
      <c r="X331" s="57"/>
      <c r="Y331" s="47" t="str">
        <f t="shared" si="9"/>
        <v/>
      </c>
    </row>
    <row r="332" spans="1:25" ht="24" x14ac:dyDescent="0.2">
      <c r="A332" s="8">
        <v>316</v>
      </c>
      <c r="B332" s="47" t="str">
        <f>IFERROR(IF(Import_ZSO!$D$1="gmina",'tabela informacyjna dla JST'!$C$9,""),"")</f>
        <v>Ślemień gm. wiejska</v>
      </c>
      <c r="C332" s="47" t="str">
        <f>IFERROR((VLOOKUP(B332,Tabela1[],7,FALSE)),"")</f>
        <v>PL2405_KPP</v>
      </c>
      <c r="D332" s="48" t="str">
        <f>IFERROR((VLOOKUP(C332,KATALOGI!$A$34:$B$49,2,FALSE)),"")</f>
        <v>Kontrola przestrzegania zapisów uchwały antysmogowej dla województwa śląskiego oraz zakazu spalania odpadów</v>
      </c>
      <c r="E332" s="57"/>
      <c r="F332" s="57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47" t="str">
        <f t="shared" si="8"/>
        <v/>
      </c>
      <c r="V332" s="58"/>
      <c r="W332" s="47" t="str">
        <f>IFERROR(IF(T332="Poziom II",VLOOKUP(B332,KAT_TER!A:K,10,FALSE),IF(T332="Poziom III",VLOOKUP(B332,KAT_TER!A:K,11,FALSE),"")),"")</f>
        <v/>
      </c>
      <c r="X332" s="57"/>
      <c r="Y332" s="47" t="str">
        <f t="shared" si="9"/>
        <v/>
      </c>
    </row>
    <row r="333" spans="1:25" ht="24" x14ac:dyDescent="0.2">
      <c r="A333" s="8">
        <v>317</v>
      </c>
      <c r="B333" s="47" t="str">
        <f>IFERROR(IF(Import_ZSO!$D$1="gmina",'tabela informacyjna dla JST'!$C$9,""),"")</f>
        <v>Ślemień gm. wiejska</v>
      </c>
      <c r="C333" s="47" t="str">
        <f>IFERROR((VLOOKUP(B333,Tabela1[],7,FALSE)),"")</f>
        <v>PL2405_KPP</v>
      </c>
      <c r="D333" s="48" t="str">
        <f>IFERROR((VLOOKUP(C333,KATALOGI!$A$34:$B$49,2,FALSE)),"")</f>
        <v>Kontrola przestrzegania zapisów uchwały antysmogowej dla województwa śląskiego oraz zakazu spalania odpadów</v>
      </c>
      <c r="E333" s="57"/>
      <c r="F333" s="57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47" t="str">
        <f t="shared" si="8"/>
        <v/>
      </c>
      <c r="V333" s="58"/>
      <c r="W333" s="47" t="str">
        <f>IFERROR(IF(T333="Poziom II",VLOOKUP(B333,KAT_TER!A:K,10,FALSE),IF(T333="Poziom III",VLOOKUP(B333,KAT_TER!A:K,11,FALSE),"")),"")</f>
        <v/>
      </c>
      <c r="X333" s="57"/>
      <c r="Y333" s="47" t="str">
        <f t="shared" si="9"/>
        <v/>
      </c>
    </row>
    <row r="334" spans="1:25" ht="24" x14ac:dyDescent="0.2">
      <c r="A334" s="8">
        <v>318</v>
      </c>
      <c r="B334" s="47" t="str">
        <f>IFERROR(IF(Import_ZSO!$D$1="gmina",'tabela informacyjna dla JST'!$C$9,""),"")</f>
        <v>Ślemień gm. wiejska</v>
      </c>
      <c r="C334" s="47" t="str">
        <f>IFERROR((VLOOKUP(B334,Tabela1[],7,FALSE)),"")</f>
        <v>PL2405_KPP</v>
      </c>
      <c r="D334" s="48" t="str">
        <f>IFERROR((VLOOKUP(C334,KATALOGI!$A$34:$B$49,2,FALSE)),"")</f>
        <v>Kontrola przestrzegania zapisów uchwały antysmogowej dla województwa śląskiego oraz zakazu spalania odpadów</v>
      </c>
      <c r="E334" s="57"/>
      <c r="F334" s="57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47" t="str">
        <f t="shared" si="8"/>
        <v/>
      </c>
      <c r="V334" s="58"/>
      <c r="W334" s="47" t="str">
        <f>IFERROR(IF(T334="Poziom II",VLOOKUP(B334,KAT_TER!A:K,10,FALSE),IF(T334="Poziom III",VLOOKUP(B334,KAT_TER!A:K,11,FALSE),"")),"")</f>
        <v/>
      </c>
      <c r="X334" s="57"/>
      <c r="Y334" s="47" t="str">
        <f t="shared" si="9"/>
        <v/>
      </c>
    </row>
    <row r="335" spans="1:25" ht="24" x14ac:dyDescent="0.2">
      <c r="A335" s="8">
        <v>319</v>
      </c>
      <c r="B335" s="47" t="str">
        <f>IFERROR(IF(Import_ZSO!$D$1="gmina",'tabela informacyjna dla JST'!$C$9,""),"")</f>
        <v>Ślemień gm. wiejska</v>
      </c>
      <c r="C335" s="47" t="str">
        <f>IFERROR((VLOOKUP(B335,Tabela1[],7,FALSE)),"")</f>
        <v>PL2405_KPP</v>
      </c>
      <c r="D335" s="48" t="str">
        <f>IFERROR((VLOOKUP(C335,KATALOGI!$A$34:$B$49,2,FALSE)),"")</f>
        <v>Kontrola przestrzegania zapisów uchwały antysmogowej dla województwa śląskiego oraz zakazu spalania odpadów</v>
      </c>
      <c r="E335" s="57"/>
      <c r="F335" s="57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47" t="str">
        <f t="shared" si="8"/>
        <v/>
      </c>
      <c r="V335" s="58"/>
      <c r="W335" s="47" t="str">
        <f>IFERROR(IF(T335="Poziom II",VLOOKUP(B335,KAT_TER!A:K,10,FALSE),IF(T335="Poziom III",VLOOKUP(B335,KAT_TER!A:K,11,FALSE),"")),"")</f>
        <v/>
      </c>
      <c r="X335" s="57"/>
      <c r="Y335" s="47" t="str">
        <f t="shared" si="9"/>
        <v/>
      </c>
    </row>
    <row r="336" spans="1:25" ht="24" x14ac:dyDescent="0.2">
      <c r="A336" s="8">
        <v>320</v>
      </c>
      <c r="B336" s="47" t="str">
        <f>IFERROR(IF(Import_ZSO!$D$1="gmina",'tabela informacyjna dla JST'!$C$9,""),"")</f>
        <v>Ślemień gm. wiejska</v>
      </c>
      <c r="C336" s="47" t="str">
        <f>IFERROR((VLOOKUP(B336,Tabela1[],7,FALSE)),"")</f>
        <v>PL2405_KPP</v>
      </c>
      <c r="D336" s="48" t="str">
        <f>IFERROR((VLOOKUP(C336,KATALOGI!$A$34:$B$49,2,FALSE)),"")</f>
        <v>Kontrola przestrzegania zapisów uchwały antysmogowej dla województwa śląskiego oraz zakazu spalania odpadów</v>
      </c>
      <c r="E336" s="57"/>
      <c r="F336" s="57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47" t="str">
        <f t="shared" si="8"/>
        <v/>
      </c>
      <c r="V336" s="58"/>
      <c r="W336" s="47" t="str">
        <f>IFERROR(IF(T336="Poziom II",VLOOKUP(B336,KAT_TER!A:K,10,FALSE),IF(T336="Poziom III",VLOOKUP(B336,KAT_TER!A:K,11,FALSE),"")),"")</f>
        <v/>
      </c>
      <c r="X336" s="57"/>
      <c r="Y336" s="47" t="str">
        <f t="shared" si="9"/>
        <v/>
      </c>
    </row>
    <row r="337" spans="1:25" ht="24" x14ac:dyDescent="0.2">
      <c r="A337" s="8">
        <v>321</v>
      </c>
      <c r="B337" s="47" t="str">
        <f>IFERROR(IF(Import_ZSO!$D$1="gmina",'tabela informacyjna dla JST'!$C$9,""),"")</f>
        <v>Ślemień gm. wiejska</v>
      </c>
      <c r="C337" s="47" t="str">
        <f>IFERROR((VLOOKUP(B337,Tabela1[],7,FALSE)),"")</f>
        <v>PL2405_KPP</v>
      </c>
      <c r="D337" s="48" t="str">
        <f>IFERROR((VLOOKUP(C337,KATALOGI!$A$34:$B$49,2,FALSE)),"")</f>
        <v>Kontrola przestrzegania zapisów uchwały antysmogowej dla województwa śląskiego oraz zakazu spalania odpadów</v>
      </c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47" t="str">
        <f t="shared" si="8"/>
        <v/>
      </c>
      <c r="V337" s="58"/>
      <c r="W337" s="47" t="str">
        <f>IFERROR(IF(T337="Poziom II",VLOOKUP(B337,KAT_TER!A:K,10,FALSE),IF(T337="Poziom III",VLOOKUP(B337,KAT_TER!A:K,11,FALSE),"")),"")</f>
        <v/>
      </c>
      <c r="X337" s="57"/>
      <c r="Y337" s="47" t="str">
        <f t="shared" si="9"/>
        <v/>
      </c>
    </row>
    <row r="338" spans="1:25" ht="24" x14ac:dyDescent="0.2">
      <c r="A338" s="8">
        <v>322</v>
      </c>
      <c r="B338" s="47" t="str">
        <f>IFERROR(IF(Import_ZSO!$D$1="gmina",'tabela informacyjna dla JST'!$C$9,""),"")</f>
        <v>Ślemień gm. wiejska</v>
      </c>
      <c r="C338" s="47" t="str">
        <f>IFERROR((VLOOKUP(B338,Tabela1[],7,FALSE)),"")</f>
        <v>PL2405_KPP</v>
      </c>
      <c r="D338" s="48" t="str">
        <f>IFERROR((VLOOKUP(C338,KATALOGI!$A$34:$B$49,2,FALSE)),"")</f>
        <v>Kontrola przestrzegania zapisów uchwały antysmogowej dla województwa śląskiego oraz zakazu spalania odpadów</v>
      </c>
      <c r="E338" s="57"/>
      <c r="F338" s="57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47" t="str">
        <f t="shared" ref="U338:U401" si="10">IF(T338="Poziom II",$E$6,IF(T338="Poziom III",$E$7,""))</f>
        <v/>
      </c>
      <c r="V338" s="58"/>
      <c r="W338" s="47" t="str">
        <f>IFERROR(IF(T338="Poziom II",VLOOKUP(B338,KAT_TER!A:K,10,FALSE),IF(T338="Poziom III",VLOOKUP(B338,KAT_TER!A:K,11,FALSE),"")),"")</f>
        <v/>
      </c>
      <c r="X338" s="57"/>
      <c r="Y338" s="47" t="str">
        <f t="shared" ref="Y338:Y401" si="11">IF(ISBLANK(V338)=TRUE,"",(IF(X338&gt;=W338,"WYMAGANIE SPEŁNIONE","ZA MAŁO!")))</f>
        <v/>
      </c>
    </row>
    <row r="339" spans="1:25" ht="24" x14ac:dyDescent="0.2">
      <c r="A339" s="8">
        <v>323</v>
      </c>
      <c r="B339" s="47" t="str">
        <f>IFERROR(IF(Import_ZSO!$D$1="gmina",'tabela informacyjna dla JST'!$C$9,""),"")</f>
        <v>Ślemień gm. wiejska</v>
      </c>
      <c r="C339" s="47" t="str">
        <f>IFERROR((VLOOKUP(B339,Tabela1[],7,FALSE)),"")</f>
        <v>PL2405_KPP</v>
      </c>
      <c r="D339" s="48" t="str">
        <f>IFERROR((VLOOKUP(C339,KATALOGI!$A$34:$B$49,2,FALSE)),"")</f>
        <v>Kontrola przestrzegania zapisów uchwały antysmogowej dla województwa śląskiego oraz zakazu spalania odpadów</v>
      </c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47" t="str">
        <f t="shared" si="10"/>
        <v/>
      </c>
      <c r="V339" s="58"/>
      <c r="W339" s="47" t="str">
        <f>IFERROR(IF(T339="Poziom II",VLOOKUP(B339,KAT_TER!A:K,10,FALSE),IF(T339="Poziom III",VLOOKUP(B339,KAT_TER!A:K,11,FALSE),"")),"")</f>
        <v/>
      </c>
      <c r="X339" s="57"/>
      <c r="Y339" s="47" t="str">
        <f t="shared" si="11"/>
        <v/>
      </c>
    </row>
    <row r="340" spans="1:25" ht="24" x14ac:dyDescent="0.2">
      <c r="A340" s="8">
        <v>324</v>
      </c>
      <c r="B340" s="47" t="str">
        <f>IFERROR(IF(Import_ZSO!$D$1="gmina",'tabela informacyjna dla JST'!$C$9,""),"")</f>
        <v>Ślemień gm. wiejska</v>
      </c>
      <c r="C340" s="47" t="str">
        <f>IFERROR((VLOOKUP(B340,Tabela1[],7,FALSE)),"")</f>
        <v>PL2405_KPP</v>
      </c>
      <c r="D340" s="48" t="str">
        <f>IFERROR((VLOOKUP(C340,KATALOGI!$A$34:$B$49,2,FALSE)),"")</f>
        <v>Kontrola przestrzegania zapisów uchwały antysmogowej dla województwa śląskiego oraz zakazu spalania odpadów</v>
      </c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47" t="str">
        <f t="shared" si="10"/>
        <v/>
      </c>
      <c r="V340" s="58"/>
      <c r="W340" s="47" t="str">
        <f>IFERROR(IF(T340="Poziom II",VLOOKUP(B340,KAT_TER!A:K,10,FALSE),IF(T340="Poziom III",VLOOKUP(B340,KAT_TER!A:K,11,FALSE),"")),"")</f>
        <v/>
      </c>
      <c r="X340" s="57"/>
      <c r="Y340" s="47" t="str">
        <f t="shared" si="11"/>
        <v/>
      </c>
    </row>
    <row r="341" spans="1:25" ht="24" x14ac:dyDescent="0.2">
      <c r="A341" s="8">
        <v>325</v>
      </c>
      <c r="B341" s="47" t="str">
        <f>IFERROR(IF(Import_ZSO!$D$1="gmina",'tabela informacyjna dla JST'!$C$9,""),"")</f>
        <v>Ślemień gm. wiejska</v>
      </c>
      <c r="C341" s="47" t="str">
        <f>IFERROR((VLOOKUP(B341,Tabela1[],7,FALSE)),"")</f>
        <v>PL2405_KPP</v>
      </c>
      <c r="D341" s="48" t="str">
        <f>IFERROR((VLOOKUP(C341,KATALOGI!$A$34:$B$49,2,FALSE)),"")</f>
        <v>Kontrola przestrzegania zapisów uchwały antysmogowej dla województwa śląskiego oraz zakazu spalania odpadów</v>
      </c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47" t="str">
        <f t="shared" si="10"/>
        <v/>
      </c>
      <c r="V341" s="58"/>
      <c r="W341" s="47" t="str">
        <f>IFERROR(IF(T341="Poziom II",VLOOKUP(B341,KAT_TER!A:K,10,FALSE),IF(T341="Poziom III",VLOOKUP(B341,KAT_TER!A:K,11,FALSE),"")),"")</f>
        <v/>
      </c>
      <c r="X341" s="57"/>
      <c r="Y341" s="47" t="str">
        <f t="shared" si="11"/>
        <v/>
      </c>
    </row>
    <row r="342" spans="1:25" ht="24" x14ac:dyDescent="0.2">
      <c r="A342" s="8">
        <v>326</v>
      </c>
      <c r="B342" s="47" t="str">
        <f>IFERROR(IF(Import_ZSO!$D$1="gmina",'tabela informacyjna dla JST'!$C$9,""),"")</f>
        <v>Ślemień gm. wiejska</v>
      </c>
      <c r="C342" s="47" t="str">
        <f>IFERROR((VLOOKUP(B342,Tabela1[],7,FALSE)),"")</f>
        <v>PL2405_KPP</v>
      </c>
      <c r="D342" s="48" t="str">
        <f>IFERROR((VLOOKUP(C342,KATALOGI!$A$34:$B$49,2,FALSE)),"")</f>
        <v>Kontrola przestrzegania zapisów uchwały antysmogowej dla województwa śląskiego oraz zakazu spalania odpadów</v>
      </c>
      <c r="E342" s="57"/>
      <c r="F342" s="57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47" t="str">
        <f t="shared" si="10"/>
        <v/>
      </c>
      <c r="V342" s="58"/>
      <c r="W342" s="47" t="str">
        <f>IFERROR(IF(T342="Poziom II",VLOOKUP(B342,KAT_TER!A:K,10,FALSE),IF(T342="Poziom III",VLOOKUP(B342,KAT_TER!A:K,11,FALSE),"")),"")</f>
        <v/>
      </c>
      <c r="X342" s="57"/>
      <c r="Y342" s="47" t="str">
        <f t="shared" si="11"/>
        <v/>
      </c>
    </row>
    <row r="343" spans="1:25" ht="24" x14ac:dyDescent="0.2">
      <c r="A343" s="8">
        <v>327</v>
      </c>
      <c r="B343" s="47" t="str">
        <f>IFERROR(IF(Import_ZSO!$D$1="gmina",'tabela informacyjna dla JST'!$C$9,""),"")</f>
        <v>Ślemień gm. wiejska</v>
      </c>
      <c r="C343" s="47" t="str">
        <f>IFERROR((VLOOKUP(B343,Tabela1[],7,FALSE)),"")</f>
        <v>PL2405_KPP</v>
      </c>
      <c r="D343" s="48" t="str">
        <f>IFERROR((VLOOKUP(C343,KATALOGI!$A$34:$B$49,2,FALSE)),"")</f>
        <v>Kontrola przestrzegania zapisów uchwały antysmogowej dla województwa śląskiego oraz zakazu spalania odpadów</v>
      </c>
      <c r="E343" s="57"/>
      <c r="F343" s="57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47" t="str">
        <f t="shared" si="10"/>
        <v/>
      </c>
      <c r="V343" s="58"/>
      <c r="W343" s="47" t="str">
        <f>IFERROR(IF(T343="Poziom II",VLOOKUP(B343,KAT_TER!A:K,10,FALSE),IF(T343="Poziom III",VLOOKUP(B343,KAT_TER!A:K,11,FALSE),"")),"")</f>
        <v/>
      </c>
      <c r="X343" s="57"/>
      <c r="Y343" s="47" t="str">
        <f t="shared" si="11"/>
        <v/>
      </c>
    </row>
    <row r="344" spans="1:25" ht="24" x14ac:dyDescent="0.2">
      <c r="A344" s="8">
        <v>328</v>
      </c>
      <c r="B344" s="47" t="str">
        <f>IFERROR(IF(Import_ZSO!$D$1="gmina",'tabela informacyjna dla JST'!$C$9,""),"")</f>
        <v>Ślemień gm. wiejska</v>
      </c>
      <c r="C344" s="47" t="str">
        <f>IFERROR((VLOOKUP(B344,Tabela1[],7,FALSE)),"")</f>
        <v>PL2405_KPP</v>
      </c>
      <c r="D344" s="48" t="str">
        <f>IFERROR((VLOOKUP(C344,KATALOGI!$A$34:$B$49,2,FALSE)),"")</f>
        <v>Kontrola przestrzegania zapisów uchwały antysmogowej dla województwa śląskiego oraz zakazu spalania odpadów</v>
      </c>
      <c r="E344" s="57"/>
      <c r="F344" s="5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47" t="str">
        <f t="shared" si="10"/>
        <v/>
      </c>
      <c r="V344" s="58"/>
      <c r="W344" s="47" t="str">
        <f>IFERROR(IF(T344="Poziom II",VLOOKUP(B344,KAT_TER!A:K,10,FALSE),IF(T344="Poziom III",VLOOKUP(B344,KAT_TER!A:K,11,FALSE),"")),"")</f>
        <v/>
      </c>
      <c r="X344" s="57"/>
      <c r="Y344" s="47" t="str">
        <f t="shared" si="11"/>
        <v/>
      </c>
    </row>
    <row r="345" spans="1:25" ht="24" x14ac:dyDescent="0.2">
      <c r="A345" s="8">
        <v>329</v>
      </c>
      <c r="B345" s="47" t="str">
        <f>IFERROR(IF(Import_ZSO!$D$1="gmina",'tabela informacyjna dla JST'!$C$9,""),"")</f>
        <v>Ślemień gm. wiejska</v>
      </c>
      <c r="C345" s="47" t="str">
        <f>IFERROR((VLOOKUP(B345,Tabela1[],7,FALSE)),"")</f>
        <v>PL2405_KPP</v>
      </c>
      <c r="D345" s="48" t="str">
        <f>IFERROR((VLOOKUP(C345,KATALOGI!$A$34:$B$49,2,FALSE)),"")</f>
        <v>Kontrola przestrzegania zapisów uchwały antysmogowej dla województwa śląskiego oraz zakazu spalania odpadów</v>
      </c>
      <c r="E345" s="57"/>
      <c r="F345" s="57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47" t="str">
        <f t="shared" si="10"/>
        <v/>
      </c>
      <c r="V345" s="58"/>
      <c r="W345" s="47" t="str">
        <f>IFERROR(IF(T345="Poziom II",VLOOKUP(B345,KAT_TER!A:K,10,FALSE),IF(T345="Poziom III",VLOOKUP(B345,KAT_TER!A:K,11,FALSE),"")),"")</f>
        <v/>
      </c>
      <c r="X345" s="57"/>
      <c r="Y345" s="47" t="str">
        <f t="shared" si="11"/>
        <v/>
      </c>
    </row>
    <row r="346" spans="1:25" ht="24" x14ac:dyDescent="0.2">
      <c r="A346" s="8">
        <v>330</v>
      </c>
      <c r="B346" s="47" t="str">
        <f>IFERROR(IF(Import_ZSO!$D$1="gmina",'tabela informacyjna dla JST'!$C$9,""),"")</f>
        <v>Ślemień gm. wiejska</v>
      </c>
      <c r="C346" s="47" t="str">
        <f>IFERROR((VLOOKUP(B346,Tabela1[],7,FALSE)),"")</f>
        <v>PL2405_KPP</v>
      </c>
      <c r="D346" s="48" t="str">
        <f>IFERROR((VLOOKUP(C346,KATALOGI!$A$34:$B$49,2,FALSE)),"")</f>
        <v>Kontrola przestrzegania zapisów uchwały antysmogowej dla województwa śląskiego oraz zakazu spalania odpadów</v>
      </c>
      <c r="E346" s="57"/>
      <c r="F346" s="5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47" t="str">
        <f t="shared" si="10"/>
        <v/>
      </c>
      <c r="V346" s="58"/>
      <c r="W346" s="47" t="str">
        <f>IFERROR(IF(T346="Poziom II",VLOOKUP(B346,KAT_TER!A:K,10,FALSE),IF(T346="Poziom III",VLOOKUP(B346,KAT_TER!A:K,11,FALSE),"")),"")</f>
        <v/>
      </c>
      <c r="X346" s="57"/>
      <c r="Y346" s="47" t="str">
        <f t="shared" si="11"/>
        <v/>
      </c>
    </row>
    <row r="347" spans="1:25" ht="24" x14ac:dyDescent="0.2">
      <c r="A347" s="8">
        <v>331</v>
      </c>
      <c r="B347" s="47" t="str">
        <f>IFERROR(IF(Import_ZSO!$D$1="gmina",'tabela informacyjna dla JST'!$C$9,""),"")</f>
        <v>Ślemień gm. wiejska</v>
      </c>
      <c r="C347" s="47" t="str">
        <f>IFERROR((VLOOKUP(B347,Tabela1[],7,FALSE)),"")</f>
        <v>PL2405_KPP</v>
      </c>
      <c r="D347" s="48" t="str">
        <f>IFERROR((VLOOKUP(C347,KATALOGI!$A$34:$B$49,2,FALSE)),"")</f>
        <v>Kontrola przestrzegania zapisów uchwały antysmogowej dla województwa śląskiego oraz zakazu spalania odpadów</v>
      </c>
      <c r="E347" s="57"/>
      <c r="F347" s="57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47" t="str">
        <f t="shared" si="10"/>
        <v/>
      </c>
      <c r="V347" s="58"/>
      <c r="W347" s="47" t="str">
        <f>IFERROR(IF(T347="Poziom II",VLOOKUP(B347,KAT_TER!A:K,10,FALSE),IF(T347="Poziom III",VLOOKUP(B347,KAT_TER!A:K,11,FALSE),"")),"")</f>
        <v/>
      </c>
      <c r="X347" s="57"/>
      <c r="Y347" s="47" t="str">
        <f t="shared" si="11"/>
        <v/>
      </c>
    </row>
    <row r="348" spans="1:25" ht="24" x14ac:dyDescent="0.2">
      <c r="A348" s="8">
        <v>332</v>
      </c>
      <c r="B348" s="47" t="str">
        <f>IFERROR(IF(Import_ZSO!$D$1="gmina",'tabela informacyjna dla JST'!$C$9,""),"")</f>
        <v>Ślemień gm. wiejska</v>
      </c>
      <c r="C348" s="47" t="str">
        <f>IFERROR((VLOOKUP(B348,Tabela1[],7,FALSE)),"")</f>
        <v>PL2405_KPP</v>
      </c>
      <c r="D348" s="48" t="str">
        <f>IFERROR((VLOOKUP(C348,KATALOGI!$A$34:$B$49,2,FALSE)),"")</f>
        <v>Kontrola przestrzegania zapisów uchwały antysmogowej dla województwa śląskiego oraz zakazu spalania odpadów</v>
      </c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47" t="str">
        <f t="shared" si="10"/>
        <v/>
      </c>
      <c r="V348" s="58"/>
      <c r="W348" s="47" t="str">
        <f>IFERROR(IF(T348="Poziom II",VLOOKUP(B348,KAT_TER!A:K,10,FALSE),IF(T348="Poziom III",VLOOKUP(B348,KAT_TER!A:K,11,FALSE),"")),"")</f>
        <v/>
      </c>
      <c r="X348" s="57"/>
      <c r="Y348" s="47" t="str">
        <f t="shared" si="11"/>
        <v/>
      </c>
    </row>
    <row r="349" spans="1:25" ht="24" x14ac:dyDescent="0.2">
      <c r="A349" s="8">
        <v>333</v>
      </c>
      <c r="B349" s="47" t="str">
        <f>IFERROR(IF(Import_ZSO!$D$1="gmina",'tabela informacyjna dla JST'!$C$9,""),"")</f>
        <v>Ślemień gm. wiejska</v>
      </c>
      <c r="C349" s="47" t="str">
        <f>IFERROR((VLOOKUP(B349,Tabela1[],7,FALSE)),"")</f>
        <v>PL2405_KPP</v>
      </c>
      <c r="D349" s="48" t="str">
        <f>IFERROR((VLOOKUP(C349,KATALOGI!$A$34:$B$49,2,FALSE)),"")</f>
        <v>Kontrola przestrzegania zapisów uchwały antysmogowej dla województwa śląskiego oraz zakazu spalania odpadów</v>
      </c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47" t="str">
        <f t="shared" si="10"/>
        <v/>
      </c>
      <c r="V349" s="58"/>
      <c r="W349" s="47" t="str">
        <f>IFERROR(IF(T349="Poziom II",VLOOKUP(B349,KAT_TER!A:K,10,FALSE),IF(T349="Poziom III",VLOOKUP(B349,KAT_TER!A:K,11,FALSE),"")),"")</f>
        <v/>
      </c>
      <c r="X349" s="57"/>
      <c r="Y349" s="47" t="str">
        <f t="shared" si="11"/>
        <v/>
      </c>
    </row>
    <row r="350" spans="1:25" ht="24" x14ac:dyDescent="0.2">
      <c r="A350" s="8">
        <v>334</v>
      </c>
      <c r="B350" s="47" t="str">
        <f>IFERROR(IF(Import_ZSO!$D$1="gmina",'tabela informacyjna dla JST'!$C$9,""),"")</f>
        <v>Ślemień gm. wiejska</v>
      </c>
      <c r="C350" s="47" t="str">
        <f>IFERROR((VLOOKUP(B350,Tabela1[],7,FALSE)),"")</f>
        <v>PL2405_KPP</v>
      </c>
      <c r="D350" s="48" t="str">
        <f>IFERROR((VLOOKUP(C350,KATALOGI!$A$34:$B$49,2,FALSE)),"")</f>
        <v>Kontrola przestrzegania zapisów uchwały antysmogowej dla województwa śląskiego oraz zakazu spalania odpadów</v>
      </c>
      <c r="E350" s="57"/>
      <c r="F350" s="57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47" t="str">
        <f t="shared" si="10"/>
        <v/>
      </c>
      <c r="V350" s="58"/>
      <c r="W350" s="47" t="str">
        <f>IFERROR(IF(T350="Poziom II",VLOOKUP(B350,KAT_TER!A:K,10,FALSE),IF(T350="Poziom III",VLOOKUP(B350,KAT_TER!A:K,11,FALSE),"")),"")</f>
        <v/>
      </c>
      <c r="X350" s="57"/>
      <c r="Y350" s="47" t="str">
        <f t="shared" si="11"/>
        <v/>
      </c>
    </row>
    <row r="351" spans="1:25" ht="24" x14ac:dyDescent="0.2">
      <c r="A351" s="8">
        <v>335</v>
      </c>
      <c r="B351" s="47" t="str">
        <f>IFERROR(IF(Import_ZSO!$D$1="gmina",'tabela informacyjna dla JST'!$C$9,""),"")</f>
        <v>Ślemień gm. wiejska</v>
      </c>
      <c r="C351" s="47" t="str">
        <f>IFERROR((VLOOKUP(B351,Tabela1[],7,FALSE)),"")</f>
        <v>PL2405_KPP</v>
      </c>
      <c r="D351" s="48" t="str">
        <f>IFERROR((VLOOKUP(C351,KATALOGI!$A$34:$B$49,2,FALSE)),"")</f>
        <v>Kontrola przestrzegania zapisów uchwały antysmogowej dla województwa śląskiego oraz zakazu spalania odpadów</v>
      </c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47" t="str">
        <f t="shared" si="10"/>
        <v/>
      </c>
      <c r="V351" s="58"/>
      <c r="W351" s="47" t="str">
        <f>IFERROR(IF(T351="Poziom II",VLOOKUP(B351,KAT_TER!A:K,10,FALSE),IF(T351="Poziom III",VLOOKUP(B351,KAT_TER!A:K,11,FALSE),"")),"")</f>
        <v/>
      </c>
      <c r="X351" s="57"/>
      <c r="Y351" s="47" t="str">
        <f t="shared" si="11"/>
        <v/>
      </c>
    </row>
    <row r="352" spans="1:25" ht="24" x14ac:dyDescent="0.2">
      <c r="A352" s="8">
        <v>336</v>
      </c>
      <c r="B352" s="47" t="str">
        <f>IFERROR(IF(Import_ZSO!$D$1="gmina",'tabela informacyjna dla JST'!$C$9,""),"")</f>
        <v>Ślemień gm. wiejska</v>
      </c>
      <c r="C352" s="47" t="str">
        <f>IFERROR((VLOOKUP(B352,Tabela1[],7,FALSE)),"")</f>
        <v>PL2405_KPP</v>
      </c>
      <c r="D352" s="48" t="str">
        <f>IFERROR((VLOOKUP(C352,KATALOGI!$A$34:$B$49,2,FALSE)),"")</f>
        <v>Kontrola przestrzegania zapisów uchwały antysmogowej dla województwa śląskiego oraz zakazu spalania odpadów</v>
      </c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47" t="str">
        <f t="shared" si="10"/>
        <v/>
      </c>
      <c r="V352" s="58"/>
      <c r="W352" s="47" t="str">
        <f>IFERROR(IF(T352="Poziom II",VLOOKUP(B352,KAT_TER!A:K,10,FALSE),IF(T352="Poziom III",VLOOKUP(B352,KAT_TER!A:K,11,FALSE),"")),"")</f>
        <v/>
      </c>
      <c r="X352" s="57"/>
      <c r="Y352" s="47" t="str">
        <f t="shared" si="11"/>
        <v/>
      </c>
    </row>
    <row r="353" spans="1:25" ht="24" x14ac:dyDescent="0.2">
      <c r="A353" s="8">
        <v>337</v>
      </c>
      <c r="B353" s="47" t="str">
        <f>IFERROR(IF(Import_ZSO!$D$1="gmina",'tabela informacyjna dla JST'!$C$9,""),"")</f>
        <v>Ślemień gm. wiejska</v>
      </c>
      <c r="C353" s="47" t="str">
        <f>IFERROR((VLOOKUP(B353,Tabela1[],7,FALSE)),"")</f>
        <v>PL2405_KPP</v>
      </c>
      <c r="D353" s="48" t="str">
        <f>IFERROR((VLOOKUP(C353,KATALOGI!$A$34:$B$49,2,FALSE)),"")</f>
        <v>Kontrola przestrzegania zapisów uchwały antysmogowej dla województwa śląskiego oraz zakazu spalania odpadów</v>
      </c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47" t="str">
        <f t="shared" si="10"/>
        <v/>
      </c>
      <c r="V353" s="58"/>
      <c r="W353" s="47" t="str">
        <f>IFERROR(IF(T353="Poziom II",VLOOKUP(B353,KAT_TER!A:K,10,FALSE),IF(T353="Poziom III",VLOOKUP(B353,KAT_TER!A:K,11,FALSE),"")),"")</f>
        <v/>
      </c>
      <c r="X353" s="57"/>
      <c r="Y353" s="47" t="str">
        <f t="shared" si="11"/>
        <v/>
      </c>
    </row>
    <row r="354" spans="1:25" ht="24" x14ac:dyDescent="0.2">
      <c r="A354" s="8">
        <v>338</v>
      </c>
      <c r="B354" s="47" t="str">
        <f>IFERROR(IF(Import_ZSO!$D$1="gmina",'tabela informacyjna dla JST'!$C$9,""),"")</f>
        <v>Ślemień gm. wiejska</v>
      </c>
      <c r="C354" s="47" t="str">
        <f>IFERROR((VLOOKUP(B354,Tabela1[],7,FALSE)),"")</f>
        <v>PL2405_KPP</v>
      </c>
      <c r="D354" s="48" t="str">
        <f>IFERROR((VLOOKUP(C354,KATALOGI!$A$34:$B$49,2,FALSE)),"")</f>
        <v>Kontrola przestrzegania zapisów uchwały antysmogowej dla województwa śląskiego oraz zakazu spalania odpadów</v>
      </c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47" t="str">
        <f t="shared" si="10"/>
        <v/>
      </c>
      <c r="V354" s="58"/>
      <c r="W354" s="47" t="str">
        <f>IFERROR(IF(T354="Poziom II",VLOOKUP(B354,KAT_TER!A:K,10,FALSE),IF(T354="Poziom III",VLOOKUP(B354,KAT_TER!A:K,11,FALSE),"")),"")</f>
        <v/>
      </c>
      <c r="X354" s="57"/>
      <c r="Y354" s="47" t="str">
        <f t="shared" si="11"/>
        <v/>
      </c>
    </row>
    <row r="355" spans="1:25" ht="24" x14ac:dyDescent="0.2">
      <c r="A355" s="8">
        <v>339</v>
      </c>
      <c r="B355" s="47" t="str">
        <f>IFERROR(IF(Import_ZSO!$D$1="gmina",'tabela informacyjna dla JST'!$C$9,""),"")</f>
        <v>Ślemień gm. wiejska</v>
      </c>
      <c r="C355" s="47" t="str">
        <f>IFERROR((VLOOKUP(B355,Tabela1[],7,FALSE)),"")</f>
        <v>PL2405_KPP</v>
      </c>
      <c r="D355" s="48" t="str">
        <f>IFERROR((VLOOKUP(C355,KATALOGI!$A$34:$B$49,2,FALSE)),"")</f>
        <v>Kontrola przestrzegania zapisów uchwały antysmogowej dla województwa śląskiego oraz zakazu spalania odpadów</v>
      </c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47" t="str">
        <f t="shared" si="10"/>
        <v/>
      </c>
      <c r="V355" s="58"/>
      <c r="W355" s="47" t="str">
        <f>IFERROR(IF(T355="Poziom II",VLOOKUP(B355,KAT_TER!A:K,10,FALSE),IF(T355="Poziom III",VLOOKUP(B355,KAT_TER!A:K,11,FALSE),"")),"")</f>
        <v/>
      </c>
      <c r="X355" s="57"/>
      <c r="Y355" s="47" t="str">
        <f t="shared" si="11"/>
        <v/>
      </c>
    </row>
    <row r="356" spans="1:25" ht="24" x14ac:dyDescent="0.2">
      <c r="A356" s="8">
        <v>340</v>
      </c>
      <c r="B356" s="47" t="str">
        <f>IFERROR(IF(Import_ZSO!$D$1="gmina",'tabela informacyjna dla JST'!$C$9,""),"")</f>
        <v>Ślemień gm. wiejska</v>
      </c>
      <c r="C356" s="47" t="str">
        <f>IFERROR((VLOOKUP(B356,Tabela1[],7,FALSE)),"")</f>
        <v>PL2405_KPP</v>
      </c>
      <c r="D356" s="48" t="str">
        <f>IFERROR((VLOOKUP(C356,KATALOGI!$A$34:$B$49,2,FALSE)),"")</f>
        <v>Kontrola przestrzegania zapisów uchwały antysmogowej dla województwa śląskiego oraz zakazu spalania odpadów</v>
      </c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47" t="str">
        <f t="shared" si="10"/>
        <v/>
      </c>
      <c r="V356" s="58"/>
      <c r="W356" s="47" t="str">
        <f>IFERROR(IF(T356="Poziom II",VLOOKUP(B356,KAT_TER!A:K,10,FALSE),IF(T356="Poziom III",VLOOKUP(B356,KAT_TER!A:K,11,FALSE),"")),"")</f>
        <v/>
      </c>
      <c r="X356" s="57"/>
      <c r="Y356" s="47" t="str">
        <f t="shared" si="11"/>
        <v/>
      </c>
    </row>
    <row r="357" spans="1:25" ht="24" x14ac:dyDescent="0.2">
      <c r="A357" s="8">
        <v>341</v>
      </c>
      <c r="B357" s="47" t="str">
        <f>IFERROR(IF(Import_ZSO!$D$1="gmina",'tabela informacyjna dla JST'!$C$9,""),"")</f>
        <v>Ślemień gm. wiejska</v>
      </c>
      <c r="C357" s="47" t="str">
        <f>IFERROR((VLOOKUP(B357,Tabela1[],7,FALSE)),"")</f>
        <v>PL2405_KPP</v>
      </c>
      <c r="D357" s="48" t="str">
        <f>IFERROR((VLOOKUP(C357,KATALOGI!$A$34:$B$49,2,FALSE)),"")</f>
        <v>Kontrola przestrzegania zapisów uchwały antysmogowej dla województwa śląskiego oraz zakazu spalania odpadów</v>
      </c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47" t="str">
        <f t="shared" si="10"/>
        <v/>
      </c>
      <c r="V357" s="58"/>
      <c r="W357" s="47" t="str">
        <f>IFERROR(IF(T357="Poziom II",VLOOKUP(B357,KAT_TER!A:K,10,FALSE),IF(T357="Poziom III",VLOOKUP(B357,KAT_TER!A:K,11,FALSE),"")),"")</f>
        <v/>
      </c>
      <c r="X357" s="57"/>
      <c r="Y357" s="47" t="str">
        <f t="shared" si="11"/>
        <v/>
      </c>
    </row>
    <row r="358" spans="1:25" ht="24" x14ac:dyDescent="0.2">
      <c r="A358" s="8">
        <v>342</v>
      </c>
      <c r="B358" s="47" t="str">
        <f>IFERROR(IF(Import_ZSO!$D$1="gmina",'tabela informacyjna dla JST'!$C$9,""),"")</f>
        <v>Ślemień gm. wiejska</v>
      </c>
      <c r="C358" s="47" t="str">
        <f>IFERROR((VLOOKUP(B358,Tabela1[],7,FALSE)),"")</f>
        <v>PL2405_KPP</v>
      </c>
      <c r="D358" s="48" t="str">
        <f>IFERROR((VLOOKUP(C358,KATALOGI!$A$34:$B$49,2,FALSE)),"")</f>
        <v>Kontrola przestrzegania zapisów uchwały antysmogowej dla województwa śląskiego oraz zakazu spalania odpadów</v>
      </c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47" t="str">
        <f t="shared" si="10"/>
        <v/>
      </c>
      <c r="V358" s="58"/>
      <c r="W358" s="47" t="str">
        <f>IFERROR(IF(T358="Poziom II",VLOOKUP(B358,KAT_TER!A:K,10,FALSE),IF(T358="Poziom III",VLOOKUP(B358,KAT_TER!A:K,11,FALSE),"")),"")</f>
        <v/>
      </c>
      <c r="X358" s="57"/>
      <c r="Y358" s="47" t="str">
        <f t="shared" si="11"/>
        <v/>
      </c>
    </row>
    <row r="359" spans="1:25" ht="24" x14ac:dyDescent="0.2">
      <c r="A359" s="8">
        <v>343</v>
      </c>
      <c r="B359" s="47" t="str">
        <f>IFERROR(IF(Import_ZSO!$D$1="gmina",'tabela informacyjna dla JST'!$C$9,""),"")</f>
        <v>Ślemień gm. wiejska</v>
      </c>
      <c r="C359" s="47" t="str">
        <f>IFERROR((VLOOKUP(B359,Tabela1[],7,FALSE)),"")</f>
        <v>PL2405_KPP</v>
      </c>
      <c r="D359" s="48" t="str">
        <f>IFERROR((VLOOKUP(C359,KATALOGI!$A$34:$B$49,2,FALSE)),"")</f>
        <v>Kontrola przestrzegania zapisów uchwały antysmogowej dla województwa śląskiego oraz zakazu spalania odpadów</v>
      </c>
      <c r="E359" s="57"/>
      <c r="F359" s="57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47" t="str">
        <f t="shared" si="10"/>
        <v/>
      </c>
      <c r="V359" s="58"/>
      <c r="W359" s="47" t="str">
        <f>IFERROR(IF(T359="Poziom II",VLOOKUP(B359,KAT_TER!A:K,10,FALSE),IF(T359="Poziom III",VLOOKUP(B359,KAT_TER!A:K,11,FALSE),"")),"")</f>
        <v/>
      </c>
      <c r="X359" s="57"/>
      <c r="Y359" s="47" t="str">
        <f t="shared" si="11"/>
        <v/>
      </c>
    </row>
    <row r="360" spans="1:25" ht="24" x14ac:dyDescent="0.2">
      <c r="A360" s="8">
        <v>344</v>
      </c>
      <c r="B360" s="47" t="str">
        <f>IFERROR(IF(Import_ZSO!$D$1="gmina",'tabela informacyjna dla JST'!$C$9,""),"")</f>
        <v>Ślemień gm. wiejska</v>
      </c>
      <c r="C360" s="47" t="str">
        <f>IFERROR((VLOOKUP(B360,Tabela1[],7,FALSE)),"")</f>
        <v>PL2405_KPP</v>
      </c>
      <c r="D360" s="48" t="str">
        <f>IFERROR((VLOOKUP(C360,KATALOGI!$A$34:$B$49,2,FALSE)),"")</f>
        <v>Kontrola przestrzegania zapisów uchwały antysmogowej dla województwa śląskiego oraz zakazu spalania odpadów</v>
      </c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47" t="str">
        <f t="shared" si="10"/>
        <v/>
      </c>
      <c r="V360" s="58"/>
      <c r="W360" s="47" t="str">
        <f>IFERROR(IF(T360="Poziom II",VLOOKUP(B360,KAT_TER!A:K,10,FALSE),IF(T360="Poziom III",VLOOKUP(B360,KAT_TER!A:K,11,FALSE),"")),"")</f>
        <v/>
      </c>
      <c r="X360" s="57"/>
      <c r="Y360" s="47" t="str">
        <f t="shared" si="11"/>
        <v/>
      </c>
    </row>
    <row r="361" spans="1:25" ht="24" x14ac:dyDescent="0.2">
      <c r="A361" s="8">
        <v>345</v>
      </c>
      <c r="B361" s="47" t="str">
        <f>IFERROR(IF(Import_ZSO!$D$1="gmina",'tabela informacyjna dla JST'!$C$9,""),"")</f>
        <v>Ślemień gm. wiejska</v>
      </c>
      <c r="C361" s="47" t="str">
        <f>IFERROR((VLOOKUP(B361,Tabela1[],7,FALSE)),"")</f>
        <v>PL2405_KPP</v>
      </c>
      <c r="D361" s="48" t="str">
        <f>IFERROR((VLOOKUP(C361,KATALOGI!$A$34:$B$49,2,FALSE)),"")</f>
        <v>Kontrola przestrzegania zapisów uchwały antysmogowej dla województwa śląskiego oraz zakazu spalania odpadów</v>
      </c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47" t="str">
        <f t="shared" si="10"/>
        <v/>
      </c>
      <c r="V361" s="58"/>
      <c r="W361" s="47" t="str">
        <f>IFERROR(IF(T361="Poziom II",VLOOKUP(B361,KAT_TER!A:K,10,FALSE),IF(T361="Poziom III",VLOOKUP(B361,KAT_TER!A:K,11,FALSE),"")),"")</f>
        <v/>
      </c>
      <c r="X361" s="57"/>
      <c r="Y361" s="47" t="str">
        <f t="shared" si="11"/>
        <v/>
      </c>
    </row>
    <row r="362" spans="1:25" ht="24" x14ac:dyDescent="0.2">
      <c r="A362" s="8">
        <v>346</v>
      </c>
      <c r="B362" s="47" t="str">
        <f>IFERROR(IF(Import_ZSO!$D$1="gmina",'tabela informacyjna dla JST'!$C$9,""),"")</f>
        <v>Ślemień gm. wiejska</v>
      </c>
      <c r="C362" s="47" t="str">
        <f>IFERROR((VLOOKUP(B362,Tabela1[],7,FALSE)),"")</f>
        <v>PL2405_KPP</v>
      </c>
      <c r="D362" s="48" t="str">
        <f>IFERROR((VLOOKUP(C362,KATALOGI!$A$34:$B$49,2,FALSE)),"")</f>
        <v>Kontrola przestrzegania zapisów uchwały antysmogowej dla województwa śląskiego oraz zakazu spalania odpadów</v>
      </c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47" t="str">
        <f t="shared" si="10"/>
        <v/>
      </c>
      <c r="V362" s="58"/>
      <c r="W362" s="47" t="str">
        <f>IFERROR(IF(T362="Poziom II",VLOOKUP(B362,KAT_TER!A:K,10,FALSE),IF(T362="Poziom III",VLOOKUP(B362,KAT_TER!A:K,11,FALSE),"")),"")</f>
        <v/>
      </c>
      <c r="X362" s="57"/>
      <c r="Y362" s="47" t="str">
        <f t="shared" si="11"/>
        <v/>
      </c>
    </row>
    <row r="363" spans="1:25" ht="24" x14ac:dyDescent="0.2">
      <c r="A363" s="8">
        <v>347</v>
      </c>
      <c r="B363" s="47" t="str">
        <f>IFERROR(IF(Import_ZSO!$D$1="gmina",'tabela informacyjna dla JST'!$C$9,""),"")</f>
        <v>Ślemień gm. wiejska</v>
      </c>
      <c r="C363" s="47" t="str">
        <f>IFERROR((VLOOKUP(B363,Tabela1[],7,FALSE)),"")</f>
        <v>PL2405_KPP</v>
      </c>
      <c r="D363" s="48" t="str">
        <f>IFERROR((VLOOKUP(C363,KATALOGI!$A$34:$B$49,2,FALSE)),"")</f>
        <v>Kontrola przestrzegania zapisów uchwały antysmogowej dla województwa śląskiego oraz zakazu spalania odpadów</v>
      </c>
      <c r="E363" s="57"/>
      <c r="F363" s="57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47" t="str">
        <f t="shared" si="10"/>
        <v/>
      </c>
      <c r="V363" s="58"/>
      <c r="W363" s="47" t="str">
        <f>IFERROR(IF(T363="Poziom II",VLOOKUP(B363,KAT_TER!A:K,10,FALSE),IF(T363="Poziom III",VLOOKUP(B363,KAT_TER!A:K,11,FALSE),"")),"")</f>
        <v/>
      </c>
      <c r="X363" s="57"/>
      <c r="Y363" s="47" t="str">
        <f t="shared" si="11"/>
        <v/>
      </c>
    </row>
    <row r="364" spans="1:25" ht="24" x14ac:dyDescent="0.2">
      <c r="A364" s="8">
        <v>348</v>
      </c>
      <c r="B364" s="47" t="str">
        <f>IFERROR(IF(Import_ZSO!$D$1="gmina",'tabela informacyjna dla JST'!$C$9,""),"")</f>
        <v>Ślemień gm. wiejska</v>
      </c>
      <c r="C364" s="47" t="str">
        <f>IFERROR((VLOOKUP(B364,Tabela1[],7,FALSE)),"")</f>
        <v>PL2405_KPP</v>
      </c>
      <c r="D364" s="48" t="str">
        <f>IFERROR((VLOOKUP(C364,KATALOGI!$A$34:$B$49,2,FALSE)),"")</f>
        <v>Kontrola przestrzegania zapisów uchwały antysmogowej dla województwa śląskiego oraz zakazu spalania odpadów</v>
      </c>
      <c r="E364" s="57"/>
      <c r="F364" s="57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47" t="str">
        <f t="shared" si="10"/>
        <v/>
      </c>
      <c r="V364" s="58"/>
      <c r="W364" s="47" t="str">
        <f>IFERROR(IF(T364="Poziom II",VLOOKUP(B364,KAT_TER!A:K,10,FALSE),IF(T364="Poziom III",VLOOKUP(B364,KAT_TER!A:K,11,FALSE),"")),"")</f>
        <v/>
      </c>
      <c r="X364" s="57"/>
      <c r="Y364" s="47" t="str">
        <f t="shared" si="11"/>
        <v/>
      </c>
    </row>
    <row r="365" spans="1:25" ht="24" x14ac:dyDescent="0.2">
      <c r="A365" s="8">
        <v>349</v>
      </c>
      <c r="B365" s="47" t="str">
        <f>IFERROR(IF(Import_ZSO!$D$1="gmina",'tabela informacyjna dla JST'!$C$9,""),"")</f>
        <v>Ślemień gm. wiejska</v>
      </c>
      <c r="C365" s="47" t="str">
        <f>IFERROR((VLOOKUP(B365,Tabela1[],7,FALSE)),"")</f>
        <v>PL2405_KPP</v>
      </c>
      <c r="D365" s="48" t="str">
        <f>IFERROR((VLOOKUP(C365,KATALOGI!$A$34:$B$49,2,FALSE)),"")</f>
        <v>Kontrola przestrzegania zapisów uchwały antysmogowej dla województwa śląskiego oraz zakazu spalania odpadów</v>
      </c>
      <c r="E365" s="57"/>
      <c r="F365" s="57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47" t="str">
        <f t="shared" si="10"/>
        <v/>
      </c>
      <c r="V365" s="58"/>
      <c r="W365" s="47" t="str">
        <f>IFERROR(IF(T365="Poziom II",VLOOKUP(B365,KAT_TER!A:K,10,FALSE),IF(T365="Poziom III",VLOOKUP(B365,KAT_TER!A:K,11,FALSE),"")),"")</f>
        <v/>
      </c>
      <c r="X365" s="57"/>
      <c r="Y365" s="47" t="str">
        <f t="shared" si="11"/>
        <v/>
      </c>
    </row>
    <row r="366" spans="1:25" ht="24" x14ac:dyDescent="0.2">
      <c r="A366" s="8">
        <v>350</v>
      </c>
      <c r="B366" s="47" t="str">
        <f>IFERROR(IF(Import_ZSO!$D$1="gmina",'tabela informacyjna dla JST'!$C$9,""),"")</f>
        <v>Ślemień gm. wiejska</v>
      </c>
      <c r="C366" s="47" t="str">
        <f>IFERROR((VLOOKUP(B366,Tabela1[],7,FALSE)),"")</f>
        <v>PL2405_KPP</v>
      </c>
      <c r="D366" s="48" t="str">
        <f>IFERROR((VLOOKUP(C366,KATALOGI!$A$34:$B$49,2,FALSE)),"")</f>
        <v>Kontrola przestrzegania zapisów uchwały antysmogowej dla województwa śląskiego oraz zakazu spalania odpadów</v>
      </c>
      <c r="E366" s="57"/>
      <c r="F366" s="57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47" t="str">
        <f t="shared" si="10"/>
        <v/>
      </c>
      <c r="V366" s="58"/>
      <c r="W366" s="47" t="str">
        <f>IFERROR(IF(T366="Poziom II",VLOOKUP(B366,KAT_TER!A:K,10,FALSE),IF(T366="Poziom III",VLOOKUP(B366,KAT_TER!A:K,11,FALSE),"")),"")</f>
        <v/>
      </c>
      <c r="X366" s="57"/>
      <c r="Y366" s="47" t="str">
        <f t="shared" si="11"/>
        <v/>
      </c>
    </row>
    <row r="367" spans="1:25" ht="24" x14ac:dyDescent="0.2">
      <c r="A367" s="8">
        <v>351</v>
      </c>
      <c r="B367" s="47" t="str">
        <f>IFERROR(IF(Import_ZSO!$D$1="gmina",'tabela informacyjna dla JST'!$C$9,""),"")</f>
        <v>Ślemień gm. wiejska</v>
      </c>
      <c r="C367" s="47" t="str">
        <f>IFERROR((VLOOKUP(B367,Tabela1[],7,FALSE)),"")</f>
        <v>PL2405_KPP</v>
      </c>
      <c r="D367" s="48" t="str">
        <f>IFERROR((VLOOKUP(C367,KATALOGI!$A$34:$B$49,2,FALSE)),"")</f>
        <v>Kontrola przestrzegania zapisów uchwały antysmogowej dla województwa śląskiego oraz zakazu spalania odpadów</v>
      </c>
      <c r="E367" s="57"/>
      <c r="F367" s="57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47" t="str">
        <f t="shared" si="10"/>
        <v/>
      </c>
      <c r="V367" s="58"/>
      <c r="W367" s="47" t="str">
        <f>IFERROR(IF(T367="Poziom II",VLOOKUP(B367,KAT_TER!A:K,10,FALSE),IF(T367="Poziom III",VLOOKUP(B367,KAT_TER!A:K,11,FALSE),"")),"")</f>
        <v/>
      </c>
      <c r="X367" s="57"/>
      <c r="Y367" s="47" t="str">
        <f t="shared" si="11"/>
        <v/>
      </c>
    </row>
    <row r="368" spans="1:25" ht="24" x14ac:dyDescent="0.2">
      <c r="A368" s="8">
        <v>352</v>
      </c>
      <c r="B368" s="47" t="str">
        <f>IFERROR(IF(Import_ZSO!$D$1="gmina",'tabela informacyjna dla JST'!$C$9,""),"")</f>
        <v>Ślemień gm. wiejska</v>
      </c>
      <c r="C368" s="47" t="str">
        <f>IFERROR((VLOOKUP(B368,Tabela1[],7,FALSE)),"")</f>
        <v>PL2405_KPP</v>
      </c>
      <c r="D368" s="48" t="str">
        <f>IFERROR((VLOOKUP(C368,KATALOGI!$A$34:$B$49,2,FALSE)),"")</f>
        <v>Kontrola przestrzegania zapisów uchwały antysmogowej dla województwa śląskiego oraz zakazu spalania odpadów</v>
      </c>
      <c r="E368" s="57"/>
      <c r="F368" s="57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47" t="str">
        <f t="shared" si="10"/>
        <v/>
      </c>
      <c r="V368" s="58"/>
      <c r="W368" s="47" t="str">
        <f>IFERROR(IF(T368="Poziom II",VLOOKUP(B368,KAT_TER!A:K,10,FALSE),IF(T368="Poziom III",VLOOKUP(B368,KAT_TER!A:K,11,FALSE),"")),"")</f>
        <v/>
      </c>
      <c r="X368" s="57"/>
      <c r="Y368" s="47" t="str">
        <f t="shared" si="11"/>
        <v/>
      </c>
    </row>
    <row r="369" spans="1:25" ht="24" x14ac:dyDescent="0.2">
      <c r="A369" s="8">
        <v>353</v>
      </c>
      <c r="B369" s="47" t="str">
        <f>IFERROR(IF(Import_ZSO!$D$1="gmina",'tabela informacyjna dla JST'!$C$9,""),"")</f>
        <v>Ślemień gm. wiejska</v>
      </c>
      <c r="C369" s="47" t="str">
        <f>IFERROR((VLOOKUP(B369,Tabela1[],7,FALSE)),"")</f>
        <v>PL2405_KPP</v>
      </c>
      <c r="D369" s="48" t="str">
        <f>IFERROR((VLOOKUP(C369,KATALOGI!$A$34:$B$49,2,FALSE)),"")</f>
        <v>Kontrola przestrzegania zapisów uchwały antysmogowej dla województwa śląskiego oraz zakazu spalania odpadów</v>
      </c>
      <c r="E369" s="57"/>
      <c r="F369" s="57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47" t="str">
        <f t="shared" si="10"/>
        <v/>
      </c>
      <c r="V369" s="58"/>
      <c r="W369" s="47" t="str">
        <f>IFERROR(IF(T369="Poziom II",VLOOKUP(B369,KAT_TER!A:K,10,FALSE),IF(T369="Poziom III",VLOOKUP(B369,KAT_TER!A:K,11,FALSE),"")),"")</f>
        <v/>
      </c>
      <c r="X369" s="57"/>
      <c r="Y369" s="47" t="str">
        <f t="shared" si="11"/>
        <v/>
      </c>
    </row>
    <row r="370" spans="1:25" ht="24" x14ac:dyDescent="0.2">
      <c r="A370" s="8">
        <v>354</v>
      </c>
      <c r="B370" s="47" t="str">
        <f>IFERROR(IF(Import_ZSO!$D$1="gmina",'tabela informacyjna dla JST'!$C$9,""),"")</f>
        <v>Ślemień gm. wiejska</v>
      </c>
      <c r="C370" s="47" t="str">
        <f>IFERROR((VLOOKUP(B370,Tabela1[],7,FALSE)),"")</f>
        <v>PL2405_KPP</v>
      </c>
      <c r="D370" s="48" t="str">
        <f>IFERROR((VLOOKUP(C370,KATALOGI!$A$34:$B$49,2,FALSE)),"")</f>
        <v>Kontrola przestrzegania zapisów uchwały antysmogowej dla województwa śląskiego oraz zakazu spalania odpadów</v>
      </c>
      <c r="E370" s="57"/>
      <c r="F370" s="57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47" t="str">
        <f t="shared" si="10"/>
        <v/>
      </c>
      <c r="V370" s="58"/>
      <c r="W370" s="47" t="str">
        <f>IFERROR(IF(T370="Poziom II",VLOOKUP(B370,KAT_TER!A:K,10,FALSE),IF(T370="Poziom III",VLOOKUP(B370,KAT_TER!A:K,11,FALSE),"")),"")</f>
        <v/>
      </c>
      <c r="X370" s="57"/>
      <c r="Y370" s="47" t="str">
        <f t="shared" si="11"/>
        <v/>
      </c>
    </row>
    <row r="371" spans="1:25" ht="24" x14ac:dyDescent="0.2">
      <c r="A371" s="8">
        <v>355</v>
      </c>
      <c r="B371" s="47" t="str">
        <f>IFERROR(IF(Import_ZSO!$D$1="gmina",'tabela informacyjna dla JST'!$C$9,""),"")</f>
        <v>Ślemień gm. wiejska</v>
      </c>
      <c r="C371" s="47" t="str">
        <f>IFERROR((VLOOKUP(B371,Tabela1[],7,FALSE)),"")</f>
        <v>PL2405_KPP</v>
      </c>
      <c r="D371" s="48" t="str">
        <f>IFERROR((VLOOKUP(C371,KATALOGI!$A$34:$B$49,2,FALSE)),"")</f>
        <v>Kontrola przestrzegania zapisów uchwały antysmogowej dla województwa śląskiego oraz zakazu spalania odpadów</v>
      </c>
      <c r="E371" s="57"/>
      <c r="F371" s="57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47" t="str">
        <f t="shared" si="10"/>
        <v/>
      </c>
      <c r="V371" s="58"/>
      <c r="W371" s="47" t="str">
        <f>IFERROR(IF(T371="Poziom II",VLOOKUP(B371,KAT_TER!A:K,10,FALSE),IF(T371="Poziom III",VLOOKUP(B371,KAT_TER!A:K,11,FALSE),"")),"")</f>
        <v/>
      </c>
      <c r="X371" s="57"/>
      <c r="Y371" s="47" t="str">
        <f t="shared" si="11"/>
        <v/>
      </c>
    </row>
    <row r="372" spans="1:25" ht="24" x14ac:dyDescent="0.2">
      <c r="A372" s="8">
        <v>356</v>
      </c>
      <c r="B372" s="47" t="str">
        <f>IFERROR(IF(Import_ZSO!$D$1="gmina",'tabela informacyjna dla JST'!$C$9,""),"")</f>
        <v>Ślemień gm. wiejska</v>
      </c>
      <c r="C372" s="47" t="str">
        <f>IFERROR((VLOOKUP(B372,Tabela1[],7,FALSE)),"")</f>
        <v>PL2405_KPP</v>
      </c>
      <c r="D372" s="48" t="str">
        <f>IFERROR((VLOOKUP(C372,KATALOGI!$A$34:$B$49,2,FALSE)),"")</f>
        <v>Kontrola przestrzegania zapisów uchwały antysmogowej dla województwa śląskiego oraz zakazu spalania odpadów</v>
      </c>
      <c r="E372" s="57"/>
      <c r="F372" s="57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47" t="str">
        <f t="shared" si="10"/>
        <v/>
      </c>
      <c r="V372" s="58"/>
      <c r="W372" s="47" t="str">
        <f>IFERROR(IF(T372="Poziom II",VLOOKUP(B372,KAT_TER!A:K,10,FALSE),IF(T372="Poziom III",VLOOKUP(B372,KAT_TER!A:K,11,FALSE),"")),"")</f>
        <v/>
      </c>
      <c r="X372" s="57"/>
      <c r="Y372" s="47" t="str">
        <f t="shared" si="11"/>
        <v/>
      </c>
    </row>
    <row r="373" spans="1:25" ht="24" x14ac:dyDescent="0.2">
      <c r="A373" s="8">
        <v>357</v>
      </c>
      <c r="B373" s="47" t="str">
        <f>IFERROR(IF(Import_ZSO!$D$1="gmina",'tabela informacyjna dla JST'!$C$9,""),"")</f>
        <v>Ślemień gm. wiejska</v>
      </c>
      <c r="C373" s="47" t="str">
        <f>IFERROR((VLOOKUP(B373,Tabela1[],7,FALSE)),"")</f>
        <v>PL2405_KPP</v>
      </c>
      <c r="D373" s="48" t="str">
        <f>IFERROR((VLOOKUP(C373,KATALOGI!$A$34:$B$49,2,FALSE)),"")</f>
        <v>Kontrola przestrzegania zapisów uchwały antysmogowej dla województwa śląskiego oraz zakazu spalania odpadów</v>
      </c>
      <c r="E373" s="57"/>
      <c r="F373" s="57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47" t="str">
        <f t="shared" si="10"/>
        <v/>
      </c>
      <c r="V373" s="58"/>
      <c r="W373" s="47" t="str">
        <f>IFERROR(IF(T373="Poziom II",VLOOKUP(B373,KAT_TER!A:K,10,FALSE),IF(T373="Poziom III",VLOOKUP(B373,KAT_TER!A:K,11,FALSE),"")),"")</f>
        <v/>
      </c>
      <c r="X373" s="57"/>
      <c r="Y373" s="47" t="str">
        <f t="shared" si="11"/>
        <v/>
      </c>
    </row>
    <row r="374" spans="1:25" ht="24" x14ac:dyDescent="0.2">
      <c r="A374" s="8">
        <v>358</v>
      </c>
      <c r="B374" s="47" t="str">
        <f>IFERROR(IF(Import_ZSO!$D$1="gmina",'tabela informacyjna dla JST'!$C$9,""),"")</f>
        <v>Ślemień gm. wiejska</v>
      </c>
      <c r="C374" s="47" t="str">
        <f>IFERROR((VLOOKUP(B374,Tabela1[],7,FALSE)),"")</f>
        <v>PL2405_KPP</v>
      </c>
      <c r="D374" s="48" t="str">
        <f>IFERROR((VLOOKUP(C374,KATALOGI!$A$34:$B$49,2,FALSE)),"")</f>
        <v>Kontrola przestrzegania zapisów uchwały antysmogowej dla województwa śląskiego oraz zakazu spalania odpadów</v>
      </c>
      <c r="E374" s="57"/>
      <c r="F374" s="57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47" t="str">
        <f t="shared" si="10"/>
        <v/>
      </c>
      <c r="V374" s="58"/>
      <c r="W374" s="47" t="str">
        <f>IFERROR(IF(T374="Poziom II",VLOOKUP(B374,KAT_TER!A:K,10,FALSE),IF(T374="Poziom III",VLOOKUP(B374,KAT_TER!A:K,11,FALSE),"")),"")</f>
        <v/>
      </c>
      <c r="X374" s="57"/>
      <c r="Y374" s="47" t="str">
        <f t="shared" si="11"/>
        <v/>
      </c>
    </row>
    <row r="375" spans="1:25" ht="24" x14ac:dyDescent="0.2">
      <c r="A375" s="8">
        <v>359</v>
      </c>
      <c r="B375" s="47" t="str">
        <f>IFERROR(IF(Import_ZSO!$D$1="gmina",'tabela informacyjna dla JST'!$C$9,""),"")</f>
        <v>Ślemień gm. wiejska</v>
      </c>
      <c r="C375" s="47" t="str">
        <f>IFERROR((VLOOKUP(B375,Tabela1[],7,FALSE)),"")</f>
        <v>PL2405_KPP</v>
      </c>
      <c r="D375" s="48" t="str">
        <f>IFERROR((VLOOKUP(C375,KATALOGI!$A$34:$B$49,2,FALSE)),"")</f>
        <v>Kontrola przestrzegania zapisów uchwały antysmogowej dla województwa śląskiego oraz zakazu spalania odpadów</v>
      </c>
      <c r="E375" s="57"/>
      <c r="F375" s="57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47" t="str">
        <f t="shared" si="10"/>
        <v/>
      </c>
      <c r="V375" s="58"/>
      <c r="W375" s="47" t="str">
        <f>IFERROR(IF(T375="Poziom II",VLOOKUP(B375,KAT_TER!A:K,10,FALSE),IF(T375="Poziom III",VLOOKUP(B375,KAT_TER!A:K,11,FALSE),"")),"")</f>
        <v/>
      </c>
      <c r="X375" s="57"/>
      <c r="Y375" s="47" t="str">
        <f t="shared" si="11"/>
        <v/>
      </c>
    </row>
    <row r="376" spans="1:25" ht="24" x14ac:dyDescent="0.2">
      <c r="A376" s="8">
        <v>360</v>
      </c>
      <c r="B376" s="47" t="str">
        <f>IFERROR(IF(Import_ZSO!$D$1="gmina",'tabela informacyjna dla JST'!$C$9,""),"")</f>
        <v>Ślemień gm. wiejska</v>
      </c>
      <c r="C376" s="47" t="str">
        <f>IFERROR((VLOOKUP(B376,Tabela1[],7,FALSE)),"")</f>
        <v>PL2405_KPP</v>
      </c>
      <c r="D376" s="48" t="str">
        <f>IFERROR((VLOOKUP(C376,KATALOGI!$A$34:$B$49,2,FALSE)),"")</f>
        <v>Kontrola przestrzegania zapisów uchwały antysmogowej dla województwa śląskiego oraz zakazu spalania odpadów</v>
      </c>
      <c r="E376" s="57"/>
      <c r="F376" s="57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47" t="str">
        <f t="shared" si="10"/>
        <v/>
      </c>
      <c r="V376" s="58"/>
      <c r="W376" s="47" t="str">
        <f>IFERROR(IF(T376="Poziom II",VLOOKUP(B376,KAT_TER!A:K,10,FALSE),IF(T376="Poziom III",VLOOKUP(B376,KAT_TER!A:K,11,FALSE),"")),"")</f>
        <v/>
      </c>
      <c r="X376" s="57"/>
      <c r="Y376" s="47" t="str">
        <f t="shared" si="11"/>
        <v/>
      </c>
    </row>
    <row r="377" spans="1:25" ht="24" x14ac:dyDescent="0.2">
      <c r="A377" s="8">
        <v>361</v>
      </c>
      <c r="B377" s="47" t="str">
        <f>IFERROR(IF(Import_ZSO!$D$1="gmina",'tabela informacyjna dla JST'!$C$9,""),"")</f>
        <v>Ślemień gm. wiejska</v>
      </c>
      <c r="C377" s="47" t="str">
        <f>IFERROR((VLOOKUP(B377,Tabela1[],7,FALSE)),"")</f>
        <v>PL2405_KPP</v>
      </c>
      <c r="D377" s="48" t="str">
        <f>IFERROR((VLOOKUP(C377,KATALOGI!$A$34:$B$49,2,FALSE)),"")</f>
        <v>Kontrola przestrzegania zapisów uchwały antysmogowej dla województwa śląskiego oraz zakazu spalania odpadów</v>
      </c>
      <c r="E377" s="57"/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47" t="str">
        <f t="shared" si="10"/>
        <v/>
      </c>
      <c r="V377" s="58"/>
      <c r="W377" s="47" t="str">
        <f>IFERROR(IF(T377="Poziom II",VLOOKUP(B377,KAT_TER!A:K,10,FALSE),IF(T377="Poziom III",VLOOKUP(B377,KAT_TER!A:K,11,FALSE),"")),"")</f>
        <v/>
      </c>
      <c r="X377" s="57"/>
      <c r="Y377" s="47" t="str">
        <f t="shared" si="11"/>
        <v/>
      </c>
    </row>
    <row r="378" spans="1:25" ht="24" x14ac:dyDescent="0.2">
      <c r="A378" s="8">
        <v>362</v>
      </c>
      <c r="B378" s="47" t="str">
        <f>IFERROR(IF(Import_ZSO!$D$1="gmina",'tabela informacyjna dla JST'!$C$9,""),"")</f>
        <v>Ślemień gm. wiejska</v>
      </c>
      <c r="C378" s="47" t="str">
        <f>IFERROR((VLOOKUP(B378,Tabela1[],7,FALSE)),"")</f>
        <v>PL2405_KPP</v>
      </c>
      <c r="D378" s="48" t="str">
        <f>IFERROR((VLOOKUP(C378,KATALOGI!$A$34:$B$49,2,FALSE)),"")</f>
        <v>Kontrola przestrzegania zapisów uchwały antysmogowej dla województwa śląskiego oraz zakazu spalania odpadów</v>
      </c>
      <c r="E378" s="57"/>
      <c r="F378" s="57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47" t="str">
        <f t="shared" si="10"/>
        <v/>
      </c>
      <c r="V378" s="58"/>
      <c r="W378" s="47" t="str">
        <f>IFERROR(IF(T378="Poziom II",VLOOKUP(B378,KAT_TER!A:K,10,FALSE),IF(T378="Poziom III",VLOOKUP(B378,KAT_TER!A:K,11,FALSE),"")),"")</f>
        <v/>
      </c>
      <c r="X378" s="57"/>
      <c r="Y378" s="47" t="str">
        <f t="shared" si="11"/>
        <v/>
      </c>
    </row>
    <row r="379" spans="1:25" ht="24" x14ac:dyDescent="0.2">
      <c r="A379" s="8">
        <v>363</v>
      </c>
      <c r="B379" s="47" t="str">
        <f>IFERROR(IF(Import_ZSO!$D$1="gmina",'tabela informacyjna dla JST'!$C$9,""),"")</f>
        <v>Ślemień gm. wiejska</v>
      </c>
      <c r="C379" s="47" t="str">
        <f>IFERROR((VLOOKUP(B379,Tabela1[],7,FALSE)),"")</f>
        <v>PL2405_KPP</v>
      </c>
      <c r="D379" s="48" t="str">
        <f>IFERROR((VLOOKUP(C379,KATALOGI!$A$34:$B$49,2,FALSE)),"")</f>
        <v>Kontrola przestrzegania zapisów uchwały antysmogowej dla województwa śląskiego oraz zakazu spalania odpadów</v>
      </c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47" t="str">
        <f t="shared" si="10"/>
        <v/>
      </c>
      <c r="V379" s="58"/>
      <c r="W379" s="47" t="str">
        <f>IFERROR(IF(T379="Poziom II",VLOOKUP(B379,KAT_TER!A:K,10,FALSE),IF(T379="Poziom III",VLOOKUP(B379,KAT_TER!A:K,11,FALSE),"")),"")</f>
        <v/>
      </c>
      <c r="X379" s="57"/>
      <c r="Y379" s="47" t="str">
        <f t="shared" si="11"/>
        <v/>
      </c>
    </row>
    <row r="380" spans="1:25" ht="24" x14ac:dyDescent="0.2">
      <c r="A380" s="8">
        <v>364</v>
      </c>
      <c r="B380" s="47" t="str">
        <f>IFERROR(IF(Import_ZSO!$D$1="gmina",'tabela informacyjna dla JST'!$C$9,""),"")</f>
        <v>Ślemień gm. wiejska</v>
      </c>
      <c r="C380" s="47" t="str">
        <f>IFERROR((VLOOKUP(B380,Tabela1[],7,FALSE)),"")</f>
        <v>PL2405_KPP</v>
      </c>
      <c r="D380" s="48" t="str">
        <f>IFERROR((VLOOKUP(C380,KATALOGI!$A$34:$B$49,2,FALSE)),"")</f>
        <v>Kontrola przestrzegania zapisów uchwały antysmogowej dla województwa śląskiego oraz zakazu spalania odpadów</v>
      </c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47" t="str">
        <f t="shared" si="10"/>
        <v/>
      </c>
      <c r="V380" s="58"/>
      <c r="W380" s="47" t="str">
        <f>IFERROR(IF(T380="Poziom II",VLOOKUP(B380,KAT_TER!A:K,10,FALSE),IF(T380="Poziom III",VLOOKUP(B380,KAT_TER!A:K,11,FALSE),"")),"")</f>
        <v/>
      </c>
      <c r="X380" s="57"/>
      <c r="Y380" s="47" t="str">
        <f t="shared" si="11"/>
        <v/>
      </c>
    </row>
    <row r="381" spans="1:25" ht="24" x14ac:dyDescent="0.2">
      <c r="A381" s="8">
        <v>365</v>
      </c>
      <c r="B381" s="47" t="str">
        <f>IFERROR(IF(Import_ZSO!$D$1="gmina",'tabela informacyjna dla JST'!$C$9,""),"")</f>
        <v>Ślemień gm. wiejska</v>
      </c>
      <c r="C381" s="47" t="str">
        <f>IFERROR((VLOOKUP(B381,Tabela1[],7,FALSE)),"")</f>
        <v>PL2405_KPP</v>
      </c>
      <c r="D381" s="48" t="str">
        <f>IFERROR((VLOOKUP(C381,KATALOGI!$A$34:$B$49,2,FALSE)),"")</f>
        <v>Kontrola przestrzegania zapisów uchwały antysmogowej dla województwa śląskiego oraz zakazu spalania odpadów</v>
      </c>
      <c r="E381" s="57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47" t="str">
        <f t="shared" si="10"/>
        <v/>
      </c>
      <c r="V381" s="58"/>
      <c r="W381" s="47" t="str">
        <f>IFERROR(IF(T381="Poziom II",VLOOKUP(B381,KAT_TER!A:K,10,FALSE),IF(T381="Poziom III",VLOOKUP(B381,KAT_TER!A:K,11,FALSE),"")),"")</f>
        <v/>
      </c>
      <c r="X381" s="57"/>
      <c r="Y381" s="47" t="str">
        <f t="shared" si="11"/>
        <v/>
      </c>
    </row>
    <row r="382" spans="1:25" ht="24" x14ac:dyDescent="0.2">
      <c r="A382" s="8">
        <v>366</v>
      </c>
      <c r="B382" s="47" t="str">
        <f>IFERROR(IF(Import_ZSO!$D$1="gmina",'tabela informacyjna dla JST'!$C$9,""),"")</f>
        <v>Ślemień gm. wiejska</v>
      </c>
      <c r="C382" s="47" t="str">
        <f>IFERROR((VLOOKUP(B382,Tabela1[],7,FALSE)),"")</f>
        <v>PL2405_KPP</v>
      </c>
      <c r="D382" s="48" t="str">
        <f>IFERROR((VLOOKUP(C382,KATALOGI!$A$34:$B$49,2,FALSE)),"")</f>
        <v>Kontrola przestrzegania zapisów uchwały antysmogowej dla województwa śląskiego oraz zakazu spalania odpadów</v>
      </c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47" t="str">
        <f t="shared" si="10"/>
        <v/>
      </c>
      <c r="V382" s="58"/>
      <c r="W382" s="47" t="str">
        <f>IFERROR(IF(T382="Poziom II",VLOOKUP(B382,KAT_TER!A:K,10,FALSE),IF(T382="Poziom III",VLOOKUP(B382,KAT_TER!A:K,11,FALSE),"")),"")</f>
        <v/>
      </c>
      <c r="X382" s="57"/>
      <c r="Y382" s="47" t="str">
        <f t="shared" si="11"/>
        <v/>
      </c>
    </row>
    <row r="383" spans="1:25" ht="24" x14ac:dyDescent="0.2">
      <c r="A383" s="8">
        <v>367</v>
      </c>
      <c r="B383" s="47" t="str">
        <f>IFERROR(IF(Import_ZSO!$D$1="gmina",'tabela informacyjna dla JST'!$C$9,""),"")</f>
        <v>Ślemień gm. wiejska</v>
      </c>
      <c r="C383" s="47" t="str">
        <f>IFERROR((VLOOKUP(B383,Tabela1[],7,FALSE)),"")</f>
        <v>PL2405_KPP</v>
      </c>
      <c r="D383" s="48" t="str">
        <f>IFERROR((VLOOKUP(C383,KATALOGI!$A$34:$B$49,2,FALSE)),"")</f>
        <v>Kontrola przestrzegania zapisów uchwały antysmogowej dla województwa śląskiego oraz zakazu spalania odpadów</v>
      </c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47" t="str">
        <f t="shared" si="10"/>
        <v/>
      </c>
      <c r="V383" s="58"/>
      <c r="W383" s="47" t="str">
        <f>IFERROR(IF(T383="Poziom II",VLOOKUP(B383,KAT_TER!A:K,10,FALSE),IF(T383="Poziom III",VLOOKUP(B383,KAT_TER!A:K,11,FALSE),"")),"")</f>
        <v/>
      </c>
      <c r="X383" s="57"/>
      <c r="Y383" s="47" t="str">
        <f t="shared" si="11"/>
        <v/>
      </c>
    </row>
    <row r="384" spans="1:25" ht="24" x14ac:dyDescent="0.2">
      <c r="A384" s="8">
        <v>368</v>
      </c>
      <c r="B384" s="47" t="str">
        <f>IFERROR(IF(Import_ZSO!$D$1="gmina",'tabela informacyjna dla JST'!$C$9,""),"")</f>
        <v>Ślemień gm. wiejska</v>
      </c>
      <c r="C384" s="47" t="str">
        <f>IFERROR((VLOOKUP(B384,Tabela1[],7,FALSE)),"")</f>
        <v>PL2405_KPP</v>
      </c>
      <c r="D384" s="48" t="str">
        <f>IFERROR((VLOOKUP(C384,KATALOGI!$A$34:$B$49,2,FALSE)),"")</f>
        <v>Kontrola przestrzegania zapisów uchwały antysmogowej dla województwa śląskiego oraz zakazu spalania odpadów</v>
      </c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47" t="str">
        <f t="shared" si="10"/>
        <v/>
      </c>
      <c r="V384" s="58"/>
      <c r="W384" s="47" t="str">
        <f>IFERROR(IF(T384="Poziom II",VLOOKUP(B384,KAT_TER!A:K,10,FALSE),IF(T384="Poziom III",VLOOKUP(B384,KAT_TER!A:K,11,FALSE),"")),"")</f>
        <v/>
      </c>
      <c r="X384" s="57"/>
      <c r="Y384" s="47" t="str">
        <f t="shared" si="11"/>
        <v/>
      </c>
    </row>
    <row r="385" spans="1:25" ht="24" x14ac:dyDescent="0.2">
      <c r="A385" s="8">
        <v>369</v>
      </c>
      <c r="B385" s="47" t="str">
        <f>IFERROR(IF(Import_ZSO!$D$1="gmina",'tabela informacyjna dla JST'!$C$9,""),"")</f>
        <v>Ślemień gm. wiejska</v>
      </c>
      <c r="C385" s="47" t="str">
        <f>IFERROR((VLOOKUP(B385,Tabela1[],7,FALSE)),"")</f>
        <v>PL2405_KPP</v>
      </c>
      <c r="D385" s="48" t="str">
        <f>IFERROR((VLOOKUP(C385,KATALOGI!$A$34:$B$49,2,FALSE)),"")</f>
        <v>Kontrola przestrzegania zapisów uchwały antysmogowej dla województwa śląskiego oraz zakazu spalania odpadów</v>
      </c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47" t="str">
        <f t="shared" si="10"/>
        <v/>
      </c>
      <c r="V385" s="58"/>
      <c r="W385" s="47" t="str">
        <f>IFERROR(IF(T385="Poziom II",VLOOKUP(B385,KAT_TER!A:K,10,FALSE),IF(T385="Poziom III",VLOOKUP(B385,KAT_TER!A:K,11,FALSE),"")),"")</f>
        <v/>
      </c>
      <c r="X385" s="57"/>
      <c r="Y385" s="47" t="str">
        <f t="shared" si="11"/>
        <v/>
      </c>
    </row>
    <row r="386" spans="1:25" ht="24" x14ac:dyDescent="0.2">
      <c r="A386" s="8">
        <v>370</v>
      </c>
      <c r="B386" s="47" t="str">
        <f>IFERROR(IF(Import_ZSO!$D$1="gmina",'tabela informacyjna dla JST'!$C$9,""),"")</f>
        <v>Ślemień gm. wiejska</v>
      </c>
      <c r="C386" s="47" t="str">
        <f>IFERROR((VLOOKUP(B386,Tabela1[],7,FALSE)),"")</f>
        <v>PL2405_KPP</v>
      </c>
      <c r="D386" s="48" t="str">
        <f>IFERROR((VLOOKUP(C386,KATALOGI!$A$34:$B$49,2,FALSE)),"")</f>
        <v>Kontrola przestrzegania zapisów uchwały antysmogowej dla województwa śląskiego oraz zakazu spalania odpadów</v>
      </c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47" t="str">
        <f t="shared" si="10"/>
        <v/>
      </c>
      <c r="V386" s="58"/>
      <c r="W386" s="47" t="str">
        <f>IFERROR(IF(T386="Poziom II",VLOOKUP(B386,KAT_TER!A:K,10,FALSE),IF(T386="Poziom III",VLOOKUP(B386,KAT_TER!A:K,11,FALSE),"")),"")</f>
        <v/>
      </c>
      <c r="X386" s="57"/>
      <c r="Y386" s="47" t="str">
        <f t="shared" si="11"/>
        <v/>
      </c>
    </row>
    <row r="387" spans="1:25" ht="24" x14ac:dyDescent="0.2">
      <c r="A387" s="8">
        <v>371</v>
      </c>
      <c r="B387" s="47" t="str">
        <f>IFERROR(IF(Import_ZSO!$D$1="gmina",'tabela informacyjna dla JST'!$C$9,""),"")</f>
        <v>Ślemień gm. wiejska</v>
      </c>
      <c r="C387" s="47" t="str">
        <f>IFERROR((VLOOKUP(B387,Tabela1[],7,FALSE)),"")</f>
        <v>PL2405_KPP</v>
      </c>
      <c r="D387" s="48" t="str">
        <f>IFERROR((VLOOKUP(C387,KATALOGI!$A$34:$B$49,2,FALSE)),"")</f>
        <v>Kontrola przestrzegania zapisów uchwały antysmogowej dla województwa śląskiego oraz zakazu spalania odpadów</v>
      </c>
      <c r="E387" s="57"/>
      <c r="F387" s="57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47" t="str">
        <f t="shared" si="10"/>
        <v/>
      </c>
      <c r="V387" s="58"/>
      <c r="W387" s="47" t="str">
        <f>IFERROR(IF(T387="Poziom II",VLOOKUP(B387,KAT_TER!A:K,10,FALSE),IF(T387="Poziom III",VLOOKUP(B387,KAT_TER!A:K,11,FALSE),"")),"")</f>
        <v/>
      </c>
      <c r="X387" s="57"/>
      <c r="Y387" s="47" t="str">
        <f t="shared" si="11"/>
        <v/>
      </c>
    </row>
    <row r="388" spans="1:25" ht="24" x14ac:dyDescent="0.2">
      <c r="A388" s="8">
        <v>372</v>
      </c>
      <c r="B388" s="47" t="str">
        <f>IFERROR(IF(Import_ZSO!$D$1="gmina",'tabela informacyjna dla JST'!$C$9,""),"")</f>
        <v>Ślemień gm. wiejska</v>
      </c>
      <c r="C388" s="47" t="str">
        <f>IFERROR((VLOOKUP(B388,Tabela1[],7,FALSE)),"")</f>
        <v>PL2405_KPP</v>
      </c>
      <c r="D388" s="48" t="str">
        <f>IFERROR((VLOOKUP(C388,KATALOGI!$A$34:$B$49,2,FALSE)),"")</f>
        <v>Kontrola przestrzegania zapisów uchwały antysmogowej dla województwa śląskiego oraz zakazu spalania odpadów</v>
      </c>
      <c r="E388" s="57"/>
      <c r="F388" s="57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47" t="str">
        <f t="shared" si="10"/>
        <v/>
      </c>
      <c r="V388" s="58"/>
      <c r="W388" s="47" t="str">
        <f>IFERROR(IF(T388="Poziom II",VLOOKUP(B388,KAT_TER!A:K,10,FALSE),IF(T388="Poziom III",VLOOKUP(B388,KAT_TER!A:K,11,FALSE),"")),"")</f>
        <v/>
      </c>
      <c r="X388" s="57"/>
      <c r="Y388" s="47" t="str">
        <f t="shared" si="11"/>
        <v/>
      </c>
    </row>
    <row r="389" spans="1:25" ht="24" x14ac:dyDescent="0.2">
      <c r="A389" s="8">
        <v>373</v>
      </c>
      <c r="B389" s="47" t="str">
        <f>IFERROR(IF(Import_ZSO!$D$1="gmina",'tabela informacyjna dla JST'!$C$9,""),"")</f>
        <v>Ślemień gm. wiejska</v>
      </c>
      <c r="C389" s="47" t="str">
        <f>IFERROR((VLOOKUP(B389,Tabela1[],7,FALSE)),"")</f>
        <v>PL2405_KPP</v>
      </c>
      <c r="D389" s="48" t="str">
        <f>IFERROR((VLOOKUP(C389,KATALOGI!$A$34:$B$49,2,FALSE)),"")</f>
        <v>Kontrola przestrzegania zapisów uchwały antysmogowej dla województwa śląskiego oraz zakazu spalania odpadów</v>
      </c>
      <c r="E389" s="57"/>
      <c r="F389" s="57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57"/>
      <c r="U389" s="47" t="str">
        <f t="shared" si="10"/>
        <v/>
      </c>
      <c r="V389" s="58"/>
      <c r="W389" s="47" t="str">
        <f>IFERROR(IF(T389="Poziom II",VLOOKUP(B389,KAT_TER!A:K,10,FALSE),IF(T389="Poziom III",VLOOKUP(B389,KAT_TER!A:K,11,FALSE),"")),"")</f>
        <v/>
      </c>
      <c r="X389" s="57"/>
      <c r="Y389" s="47" t="str">
        <f t="shared" si="11"/>
        <v/>
      </c>
    </row>
    <row r="390" spans="1:25" ht="24" x14ac:dyDescent="0.2">
      <c r="A390" s="8">
        <v>374</v>
      </c>
      <c r="B390" s="47" t="str">
        <f>IFERROR(IF(Import_ZSO!$D$1="gmina",'tabela informacyjna dla JST'!$C$9,""),"")</f>
        <v>Ślemień gm. wiejska</v>
      </c>
      <c r="C390" s="47" t="str">
        <f>IFERROR((VLOOKUP(B390,Tabela1[],7,FALSE)),"")</f>
        <v>PL2405_KPP</v>
      </c>
      <c r="D390" s="48" t="str">
        <f>IFERROR((VLOOKUP(C390,KATALOGI!$A$34:$B$49,2,FALSE)),"")</f>
        <v>Kontrola przestrzegania zapisów uchwały antysmogowej dla województwa śląskiego oraz zakazu spalania odpadów</v>
      </c>
      <c r="E390" s="57"/>
      <c r="F390" s="57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57"/>
      <c r="U390" s="47" t="str">
        <f t="shared" si="10"/>
        <v/>
      </c>
      <c r="V390" s="58"/>
      <c r="W390" s="47" t="str">
        <f>IFERROR(IF(T390="Poziom II",VLOOKUP(B390,KAT_TER!A:K,10,FALSE),IF(T390="Poziom III",VLOOKUP(B390,KAT_TER!A:K,11,FALSE),"")),"")</f>
        <v/>
      </c>
      <c r="X390" s="57"/>
      <c r="Y390" s="47" t="str">
        <f t="shared" si="11"/>
        <v/>
      </c>
    </row>
    <row r="391" spans="1:25" ht="24" x14ac:dyDescent="0.2">
      <c r="A391" s="8">
        <v>375</v>
      </c>
      <c r="B391" s="47" t="str">
        <f>IFERROR(IF(Import_ZSO!$D$1="gmina",'tabela informacyjna dla JST'!$C$9,""),"")</f>
        <v>Ślemień gm. wiejska</v>
      </c>
      <c r="C391" s="47" t="str">
        <f>IFERROR((VLOOKUP(B391,Tabela1[],7,FALSE)),"")</f>
        <v>PL2405_KPP</v>
      </c>
      <c r="D391" s="48" t="str">
        <f>IFERROR((VLOOKUP(C391,KATALOGI!$A$34:$B$49,2,FALSE)),"")</f>
        <v>Kontrola przestrzegania zapisów uchwały antysmogowej dla województwa śląskiego oraz zakazu spalania odpadów</v>
      </c>
      <c r="E391" s="57"/>
      <c r="F391" s="57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47" t="str">
        <f t="shared" si="10"/>
        <v/>
      </c>
      <c r="V391" s="58"/>
      <c r="W391" s="47" t="str">
        <f>IFERROR(IF(T391="Poziom II",VLOOKUP(B391,KAT_TER!A:K,10,FALSE),IF(T391="Poziom III",VLOOKUP(B391,KAT_TER!A:K,11,FALSE),"")),"")</f>
        <v/>
      </c>
      <c r="X391" s="57"/>
      <c r="Y391" s="47" t="str">
        <f t="shared" si="11"/>
        <v/>
      </c>
    </row>
    <row r="392" spans="1:25" ht="24" x14ac:dyDescent="0.2">
      <c r="A392" s="8">
        <v>376</v>
      </c>
      <c r="B392" s="47" t="str">
        <f>IFERROR(IF(Import_ZSO!$D$1="gmina",'tabela informacyjna dla JST'!$C$9,""),"")</f>
        <v>Ślemień gm. wiejska</v>
      </c>
      <c r="C392" s="47" t="str">
        <f>IFERROR((VLOOKUP(B392,Tabela1[],7,FALSE)),"")</f>
        <v>PL2405_KPP</v>
      </c>
      <c r="D392" s="48" t="str">
        <f>IFERROR((VLOOKUP(C392,KATALOGI!$A$34:$B$49,2,FALSE)),"")</f>
        <v>Kontrola przestrzegania zapisów uchwały antysmogowej dla województwa śląskiego oraz zakazu spalania odpadów</v>
      </c>
      <c r="E392" s="57"/>
      <c r="F392" s="57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47" t="str">
        <f t="shared" si="10"/>
        <v/>
      </c>
      <c r="V392" s="58"/>
      <c r="W392" s="47" t="str">
        <f>IFERROR(IF(T392="Poziom II",VLOOKUP(B392,KAT_TER!A:K,10,FALSE),IF(T392="Poziom III",VLOOKUP(B392,KAT_TER!A:K,11,FALSE),"")),"")</f>
        <v/>
      </c>
      <c r="X392" s="57"/>
      <c r="Y392" s="47" t="str">
        <f t="shared" si="11"/>
        <v/>
      </c>
    </row>
    <row r="393" spans="1:25" ht="24" x14ac:dyDescent="0.2">
      <c r="A393" s="8">
        <v>377</v>
      </c>
      <c r="B393" s="47" t="str">
        <f>IFERROR(IF(Import_ZSO!$D$1="gmina",'tabela informacyjna dla JST'!$C$9,""),"")</f>
        <v>Ślemień gm. wiejska</v>
      </c>
      <c r="C393" s="47" t="str">
        <f>IFERROR((VLOOKUP(B393,Tabela1[],7,FALSE)),"")</f>
        <v>PL2405_KPP</v>
      </c>
      <c r="D393" s="48" t="str">
        <f>IFERROR((VLOOKUP(C393,KATALOGI!$A$34:$B$49,2,FALSE)),"")</f>
        <v>Kontrola przestrzegania zapisów uchwały antysmogowej dla województwa śląskiego oraz zakazu spalania odpadów</v>
      </c>
      <c r="E393" s="57"/>
      <c r="F393" s="57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47" t="str">
        <f t="shared" si="10"/>
        <v/>
      </c>
      <c r="V393" s="58"/>
      <c r="W393" s="47" t="str">
        <f>IFERROR(IF(T393="Poziom II",VLOOKUP(B393,KAT_TER!A:K,10,FALSE),IF(T393="Poziom III",VLOOKUP(B393,KAT_TER!A:K,11,FALSE),"")),"")</f>
        <v/>
      </c>
      <c r="X393" s="57"/>
      <c r="Y393" s="47" t="str">
        <f t="shared" si="11"/>
        <v/>
      </c>
    </row>
    <row r="394" spans="1:25" ht="24" x14ac:dyDescent="0.2">
      <c r="A394" s="8">
        <v>378</v>
      </c>
      <c r="B394" s="47" t="str">
        <f>IFERROR(IF(Import_ZSO!$D$1="gmina",'tabela informacyjna dla JST'!$C$9,""),"")</f>
        <v>Ślemień gm. wiejska</v>
      </c>
      <c r="C394" s="47" t="str">
        <f>IFERROR((VLOOKUP(B394,Tabela1[],7,FALSE)),"")</f>
        <v>PL2405_KPP</v>
      </c>
      <c r="D394" s="48" t="str">
        <f>IFERROR((VLOOKUP(C394,KATALOGI!$A$34:$B$49,2,FALSE)),"")</f>
        <v>Kontrola przestrzegania zapisów uchwały antysmogowej dla województwa śląskiego oraz zakazu spalania odpadów</v>
      </c>
      <c r="E394" s="57"/>
      <c r="F394" s="57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57"/>
      <c r="U394" s="47" t="str">
        <f t="shared" si="10"/>
        <v/>
      </c>
      <c r="V394" s="58"/>
      <c r="W394" s="47" t="str">
        <f>IFERROR(IF(T394="Poziom II",VLOOKUP(B394,KAT_TER!A:K,10,FALSE),IF(T394="Poziom III",VLOOKUP(B394,KAT_TER!A:K,11,FALSE),"")),"")</f>
        <v/>
      </c>
      <c r="X394" s="57"/>
      <c r="Y394" s="47" t="str">
        <f t="shared" si="11"/>
        <v/>
      </c>
    </row>
    <row r="395" spans="1:25" ht="24" x14ac:dyDescent="0.2">
      <c r="A395" s="8">
        <v>379</v>
      </c>
      <c r="B395" s="47" t="str">
        <f>IFERROR(IF(Import_ZSO!$D$1="gmina",'tabela informacyjna dla JST'!$C$9,""),"")</f>
        <v>Ślemień gm. wiejska</v>
      </c>
      <c r="C395" s="47" t="str">
        <f>IFERROR((VLOOKUP(B395,Tabela1[],7,FALSE)),"")</f>
        <v>PL2405_KPP</v>
      </c>
      <c r="D395" s="48" t="str">
        <f>IFERROR((VLOOKUP(C395,KATALOGI!$A$34:$B$49,2,FALSE)),"")</f>
        <v>Kontrola przestrzegania zapisów uchwały antysmogowej dla województwa śląskiego oraz zakazu spalania odpadów</v>
      </c>
      <c r="E395" s="57"/>
      <c r="F395" s="57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47" t="str">
        <f t="shared" si="10"/>
        <v/>
      </c>
      <c r="V395" s="58"/>
      <c r="W395" s="47" t="str">
        <f>IFERROR(IF(T395="Poziom II",VLOOKUP(B395,KAT_TER!A:K,10,FALSE),IF(T395="Poziom III",VLOOKUP(B395,KAT_TER!A:K,11,FALSE),"")),"")</f>
        <v/>
      </c>
      <c r="X395" s="57"/>
      <c r="Y395" s="47" t="str">
        <f t="shared" si="11"/>
        <v/>
      </c>
    </row>
    <row r="396" spans="1:25" ht="24" x14ac:dyDescent="0.2">
      <c r="A396" s="8">
        <v>380</v>
      </c>
      <c r="B396" s="47" t="str">
        <f>IFERROR(IF(Import_ZSO!$D$1="gmina",'tabela informacyjna dla JST'!$C$9,""),"")</f>
        <v>Ślemień gm. wiejska</v>
      </c>
      <c r="C396" s="47" t="str">
        <f>IFERROR((VLOOKUP(B396,Tabela1[],7,FALSE)),"")</f>
        <v>PL2405_KPP</v>
      </c>
      <c r="D396" s="48" t="str">
        <f>IFERROR((VLOOKUP(C396,KATALOGI!$A$34:$B$49,2,FALSE)),"")</f>
        <v>Kontrola przestrzegania zapisów uchwały antysmogowej dla województwa śląskiego oraz zakazu spalania odpadów</v>
      </c>
      <c r="E396" s="57"/>
      <c r="F396" s="57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47" t="str">
        <f t="shared" si="10"/>
        <v/>
      </c>
      <c r="V396" s="58"/>
      <c r="W396" s="47" t="str">
        <f>IFERROR(IF(T396="Poziom II",VLOOKUP(B396,KAT_TER!A:K,10,FALSE),IF(T396="Poziom III",VLOOKUP(B396,KAT_TER!A:K,11,FALSE),"")),"")</f>
        <v/>
      </c>
      <c r="X396" s="57"/>
      <c r="Y396" s="47" t="str">
        <f t="shared" si="11"/>
        <v/>
      </c>
    </row>
    <row r="397" spans="1:25" ht="24" x14ac:dyDescent="0.2">
      <c r="A397" s="8">
        <v>381</v>
      </c>
      <c r="B397" s="47" t="str">
        <f>IFERROR(IF(Import_ZSO!$D$1="gmina",'tabela informacyjna dla JST'!$C$9,""),"")</f>
        <v>Ślemień gm. wiejska</v>
      </c>
      <c r="C397" s="47" t="str">
        <f>IFERROR((VLOOKUP(B397,Tabela1[],7,FALSE)),"")</f>
        <v>PL2405_KPP</v>
      </c>
      <c r="D397" s="48" t="str">
        <f>IFERROR((VLOOKUP(C397,KATALOGI!$A$34:$B$49,2,FALSE)),"")</f>
        <v>Kontrola przestrzegania zapisów uchwały antysmogowej dla województwa śląskiego oraz zakazu spalania odpadów</v>
      </c>
      <c r="E397" s="57"/>
      <c r="F397" s="57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47" t="str">
        <f t="shared" si="10"/>
        <v/>
      </c>
      <c r="V397" s="58"/>
      <c r="W397" s="47" t="str">
        <f>IFERROR(IF(T397="Poziom II",VLOOKUP(B397,KAT_TER!A:K,10,FALSE),IF(T397="Poziom III",VLOOKUP(B397,KAT_TER!A:K,11,FALSE),"")),"")</f>
        <v/>
      </c>
      <c r="X397" s="57"/>
      <c r="Y397" s="47" t="str">
        <f t="shared" si="11"/>
        <v/>
      </c>
    </row>
    <row r="398" spans="1:25" ht="24" x14ac:dyDescent="0.2">
      <c r="A398" s="8">
        <v>382</v>
      </c>
      <c r="B398" s="47" t="str">
        <f>IFERROR(IF(Import_ZSO!$D$1="gmina",'tabela informacyjna dla JST'!$C$9,""),"")</f>
        <v>Ślemień gm. wiejska</v>
      </c>
      <c r="C398" s="47" t="str">
        <f>IFERROR((VLOOKUP(B398,Tabela1[],7,FALSE)),"")</f>
        <v>PL2405_KPP</v>
      </c>
      <c r="D398" s="48" t="str">
        <f>IFERROR((VLOOKUP(C398,KATALOGI!$A$34:$B$49,2,FALSE)),"")</f>
        <v>Kontrola przestrzegania zapisów uchwały antysmogowej dla województwa śląskiego oraz zakazu spalania odpadów</v>
      </c>
      <c r="E398" s="57"/>
      <c r="F398" s="57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57"/>
      <c r="U398" s="47" t="str">
        <f t="shared" si="10"/>
        <v/>
      </c>
      <c r="V398" s="58"/>
      <c r="W398" s="47" t="str">
        <f>IFERROR(IF(T398="Poziom II",VLOOKUP(B398,KAT_TER!A:K,10,FALSE),IF(T398="Poziom III",VLOOKUP(B398,KAT_TER!A:K,11,FALSE),"")),"")</f>
        <v/>
      </c>
      <c r="X398" s="57"/>
      <c r="Y398" s="47" t="str">
        <f t="shared" si="11"/>
        <v/>
      </c>
    </row>
    <row r="399" spans="1:25" ht="24" x14ac:dyDescent="0.2">
      <c r="A399" s="8">
        <v>383</v>
      </c>
      <c r="B399" s="47" t="str">
        <f>IFERROR(IF(Import_ZSO!$D$1="gmina",'tabela informacyjna dla JST'!$C$9,""),"")</f>
        <v>Ślemień gm. wiejska</v>
      </c>
      <c r="C399" s="47" t="str">
        <f>IFERROR((VLOOKUP(B399,Tabela1[],7,FALSE)),"")</f>
        <v>PL2405_KPP</v>
      </c>
      <c r="D399" s="48" t="str">
        <f>IFERROR((VLOOKUP(C399,KATALOGI!$A$34:$B$49,2,FALSE)),"")</f>
        <v>Kontrola przestrzegania zapisów uchwały antysmogowej dla województwa śląskiego oraz zakazu spalania odpadów</v>
      </c>
      <c r="E399" s="57"/>
      <c r="F399" s="57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57"/>
      <c r="U399" s="47" t="str">
        <f t="shared" si="10"/>
        <v/>
      </c>
      <c r="V399" s="58"/>
      <c r="W399" s="47" t="str">
        <f>IFERROR(IF(T399="Poziom II",VLOOKUP(B399,KAT_TER!A:K,10,FALSE),IF(T399="Poziom III",VLOOKUP(B399,KAT_TER!A:K,11,FALSE),"")),"")</f>
        <v/>
      </c>
      <c r="X399" s="57"/>
      <c r="Y399" s="47" t="str">
        <f t="shared" si="11"/>
        <v/>
      </c>
    </row>
    <row r="400" spans="1:25" ht="24" x14ac:dyDescent="0.2">
      <c r="A400" s="8">
        <v>384</v>
      </c>
      <c r="B400" s="47" t="str">
        <f>IFERROR(IF(Import_ZSO!$D$1="gmina",'tabela informacyjna dla JST'!$C$9,""),"")</f>
        <v>Ślemień gm. wiejska</v>
      </c>
      <c r="C400" s="47" t="str">
        <f>IFERROR((VLOOKUP(B400,Tabela1[],7,FALSE)),"")</f>
        <v>PL2405_KPP</v>
      </c>
      <c r="D400" s="48" t="str">
        <f>IFERROR((VLOOKUP(C400,KATALOGI!$A$34:$B$49,2,FALSE)),"")</f>
        <v>Kontrola przestrzegania zapisów uchwały antysmogowej dla województwa śląskiego oraz zakazu spalania odpadów</v>
      </c>
      <c r="E400" s="57"/>
      <c r="F400" s="57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47" t="str">
        <f t="shared" si="10"/>
        <v/>
      </c>
      <c r="V400" s="58"/>
      <c r="W400" s="47" t="str">
        <f>IFERROR(IF(T400="Poziom II",VLOOKUP(B400,KAT_TER!A:K,10,FALSE),IF(T400="Poziom III",VLOOKUP(B400,KAT_TER!A:K,11,FALSE),"")),"")</f>
        <v/>
      </c>
      <c r="X400" s="57"/>
      <c r="Y400" s="47" t="str">
        <f t="shared" si="11"/>
        <v/>
      </c>
    </row>
    <row r="401" spans="1:25" ht="24" x14ac:dyDescent="0.2">
      <c r="A401" s="8">
        <v>385</v>
      </c>
      <c r="B401" s="47" t="str">
        <f>IFERROR(IF(Import_ZSO!$D$1="gmina",'tabela informacyjna dla JST'!$C$9,""),"")</f>
        <v>Ślemień gm. wiejska</v>
      </c>
      <c r="C401" s="47" t="str">
        <f>IFERROR((VLOOKUP(B401,Tabela1[],7,FALSE)),"")</f>
        <v>PL2405_KPP</v>
      </c>
      <c r="D401" s="48" t="str">
        <f>IFERROR((VLOOKUP(C401,KATALOGI!$A$34:$B$49,2,FALSE)),"")</f>
        <v>Kontrola przestrzegania zapisów uchwały antysmogowej dla województwa śląskiego oraz zakazu spalania odpadów</v>
      </c>
      <c r="E401" s="57"/>
      <c r="F401" s="57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47" t="str">
        <f t="shared" si="10"/>
        <v/>
      </c>
      <c r="V401" s="58"/>
      <c r="W401" s="47" t="str">
        <f>IFERROR(IF(T401="Poziom II",VLOOKUP(B401,KAT_TER!A:K,10,FALSE),IF(T401="Poziom III",VLOOKUP(B401,KAT_TER!A:K,11,FALSE),"")),"")</f>
        <v/>
      </c>
      <c r="X401" s="57"/>
      <c r="Y401" s="47" t="str">
        <f t="shared" si="11"/>
        <v/>
      </c>
    </row>
    <row r="402" spans="1:25" ht="24" x14ac:dyDescent="0.2">
      <c r="A402" s="8">
        <v>386</v>
      </c>
      <c r="B402" s="47" t="str">
        <f>IFERROR(IF(Import_ZSO!$D$1="gmina",'tabela informacyjna dla JST'!$C$9,""),"")</f>
        <v>Ślemień gm. wiejska</v>
      </c>
      <c r="C402" s="47" t="str">
        <f>IFERROR((VLOOKUP(B402,Tabela1[],7,FALSE)),"")</f>
        <v>PL2405_KPP</v>
      </c>
      <c r="D402" s="48" t="str">
        <f>IFERROR((VLOOKUP(C402,KATALOGI!$A$34:$B$49,2,FALSE)),"")</f>
        <v>Kontrola przestrzegania zapisów uchwały antysmogowej dla województwa śląskiego oraz zakazu spalania odpadów</v>
      </c>
      <c r="E402" s="57"/>
      <c r="F402" s="57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47" t="str">
        <f t="shared" ref="U402:U465" si="12">IF(T402="Poziom II",$E$6,IF(T402="Poziom III",$E$7,""))</f>
        <v/>
      </c>
      <c r="V402" s="58"/>
      <c r="W402" s="47" t="str">
        <f>IFERROR(IF(T402="Poziom II",VLOOKUP(B402,KAT_TER!A:K,10,FALSE),IF(T402="Poziom III",VLOOKUP(B402,KAT_TER!A:K,11,FALSE),"")),"")</f>
        <v/>
      </c>
      <c r="X402" s="57"/>
      <c r="Y402" s="47" t="str">
        <f t="shared" ref="Y402:Y465" si="13">IF(ISBLANK(V402)=TRUE,"",(IF(X402&gt;=W402,"WYMAGANIE SPEŁNIONE","ZA MAŁO!")))</f>
        <v/>
      </c>
    </row>
    <row r="403" spans="1:25" ht="24" x14ac:dyDescent="0.2">
      <c r="A403" s="8">
        <v>387</v>
      </c>
      <c r="B403" s="47" t="str">
        <f>IFERROR(IF(Import_ZSO!$D$1="gmina",'tabela informacyjna dla JST'!$C$9,""),"")</f>
        <v>Ślemień gm. wiejska</v>
      </c>
      <c r="C403" s="47" t="str">
        <f>IFERROR((VLOOKUP(B403,Tabela1[],7,FALSE)),"")</f>
        <v>PL2405_KPP</v>
      </c>
      <c r="D403" s="48" t="str">
        <f>IFERROR((VLOOKUP(C403,KATALOGI!$A$34:$B$49,2,FALSE)),"")</f>
        <v>Kontrola przestrzegania zapisów uchwały antysmogowej dla województwa śląskiego oraz zakazu spalania odpadów</v>
      </c>
      <c r="E403" s="57"/>
      <c r="F403" s="57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47" t="str">
        <f t="shared" si="12"/>
        <v/>
      </c>
      <c r="V403" s="58"/>
      <c r="W403" s="47" t="str">
        <f>IFERROR(IF(T403="Poziom II",VLOOKUP(B403,KAT_TER!A:K,10,FALSE),IF(T403="Poziom III",VLOOKUP(B403,KAT_TER!A:K,11,FALSE),"")),"")</f>
        <v/>
      </c>
      <c r="X403" s="57"/>
      <c r="Y403" s="47" t="str">
        <f t="shared" si="13"/>
        <v/>
      </c>
    </row>
    <row r="404" spans="1:25" ht="24" x14ac:dyDescent="0.2">
      <c r="A404" s="8">
        <v>388</v>
      </c>
      <c r="B404" s="47" t="str">
        <f>IFERROR(IF(Import_ZSO!$D$1="gmina",'tabela informacyjna dla JST'!$C$9,""),"")</f>
        <v>Ślemień gm. wiejska</v>
      </c>
      <c r="C404" s="47" t="str">
        <f>IFERROR((VLOOKUP(B404,Tabela1[],7,FALSE)),"")</f>
        <v>PL2405_KPP</v>
      </c>
      <c r="D404" s="48" t="str">
        <f>IFERROR((VLOOKUP(C404,KATALOGI!$A$34:$B$49,2,FALSE)),"")</f>
        <v>Kontrola przestrzegania zapisów uchwały antysmogowej dla województwa śląskiego oraz zakazu spalania odpadów</v>
      </c>
      <c r="E404" s="57"/>
      <c r="F404" s="57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47" t="str">
        <f t="shared" si="12"/>
        <v/>
      </c>
      <c r="V404" s="58"/>
      <c r="W404" s="47" t="str">
        <f>IFERROR(IF(T404="Poziom II",VLOOKUP(B404,KAT_TER!A:K,10,FALSE),IF(T404="Poziom III",VLOOKUP(B404,KAT_TER!A:K,11,FALSE),"")),"")</f>
        <v/>
      </c>
      <c r="X404" s="57"/>
      <c r="Y404" s="47" t="str">
        <f t="shared" si="13"/>
        <v/>
      </c>
    </row>
    <row r="405" spans="1:25" ht="24" x14ac:dyDescent="0.2">
      <c r="A405" s="8">
        <v>389</v>
      </c>
      <c r="B405" s="47" t="str">
        <f>IFERROR(IF(Import_ZSO!$D$1="gmina",'tabela informacyjna dla JST'!$C$9,""),"")</f>
        <v>Ślemień gm. wiejska</v>
      </c>
      <c r="C405" s="47" t="str">
        <f>IFERROR((VLOOKUP(B405,Tabela1[],7,FALSE)),"")</f>
        <v>PL2405_KPP</v>
      </c>
      <c r="D405" s="48" t="str">
        <f>IFERROR((VLOOKUP(C405,KATALOGI!$A$34:$B$49,2,FALSE)),"")</f>
        <v>Kontrola przestrzegania zapisów uchwały antysmogowej dla województwa śląskiego oraz zakazu spalania odpadów</v>
      </c>
      <c r="E405" s="57"/>
      <c r="F405" s="57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57"/>
      <c r="U405" s="47" t="str">
        <f t="shared" si="12"/>
        <v/>
      </c>
      <c r="V405" s="58"/>
      <c r="W405" s="47" t="str">
        <f>IFERROR(IF(T405="Poziom II",VLOOKUP(B405,KAT_TER!A:K,10,FALSE),IF(T405="Poziom III",VLOOKUP(B405,KAT_TER!A:K,11,FALSE),"")),"")</f>
        <v/>
      </c>
      <c r="X405" s="57"/>
      <c r="Y405" s="47" t="str">
        <f t="shared" si="13"/>
        <v/>
      </c>
    </row>
    <row r="406" spans="1:25" ht="24" x14ac:dyDescent="0.2">
      <c r="A406" s="8">
        <v>390</v>
      </c>
      <c r="B406" s="47" t="str">
        <f>IFERROR(IF(Import_ZSO!$D$1="gmina",'tabela informacyjna dla JST'!$C$9,""),"")</f>
        <v>Ślemień gm. wiejska</v>
      </c>
      <c r="C406" s="47" t="str">
        <f>IFERROR((VLOOKUP(B406,Tabela1[],7,FALSE)),"")</f>
        <v>PL2405_KPP</v>
      </c>
      <c r="D406" s="48" t="str">
        <f>IFERROR((VLOOKUP(C406,KATALOGI!$A$34:$B$49,2,FALSE)),"")</f>
        <v>Kontrola przestrzegania zapisów uchwały antysmogowej dla województwa śląskiego oraz zakazu spalania odpadów</v>
      </c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47" t="str">
        <f t="shared" si="12"/>
        <v/>
      </c>
      <c r="V406" s="58"/>
      <c r="W406" s="47" t="str">
        <f>IFERROR(IF(T406="Poziom II",VLOOKUP(B406,KAT_TER!A:K,10,FALSE),IF(T406="Poziom III",VLOOKUP(B406,KAT_TER!A:K,11,FALSE),"")),"")</f>
        <v/>
      </c>
      <c r="X406" s="57"/>
      <c r="Y406" s="47" t="str">
        <f t="shared" si="13"/>
        <v/>
      </c>
    </row>
    <row r="407" spans="1:25" ht="24" x14ac:dyDescent="0.2">
      <c r="A407" s="8">
        <v>391</v>
      </c>
      <c r="B407" s="47" t="str">
        <f>IFERROR(IF(Import_ZSO!$D$1="gmina",'tabela informacyjna dla JST'!$C$9,""),"")</f>
        <v>Ślemień gm. wiejska</v>
      </c>
      <c r="C407" s="47" t="str">
        <f>IFERROR((VLOOKUP(B407,Tabela1[],7,FALSE)),"")</f>
        <v>PL2405_KPP</v>
      </c>
      <c r="D407" s="48" t="str">
        <f>IFERROR((VLOOKUP(C407,KATALOGI!$A$34:$B$49,2,FALSE)),"")</f>
        <v>Kontrola przestrzegania zapisów uchwały antysmogowej dla województwa śląskiego oraz zakazu spalania odpadów</v>
      </c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47" t="str">
        <f t="shared" si="12"/>
        <v/>
      </c>
      <c r="V407" s="58"/>
      <c r="W407" s="47" t="str">
        <f>IFERROR(IF(T407="Poziom II",VLOOKUP(B407,KAT_TER!A:K,10,FALSE),IF(T407="Poziom III",VLOOKUP(B407,KAT_TER!A:K,11,FALSE),"")),"")</f>
        <v/>
      </c>
      <c r="X407" s="57"/>
      <c r="Y407" s="47" t="str">
        <f t="shared" si="13"/>
        <v/>
      </c>
    </row>
    <row r="408" spans="1:25" ht="24" x14ac:dyDescent="0.2">
      <c r="A408" s="8">
        <v>392</v>
      </c>
      <c r="B408" s="47" t="str">
        <f>IFERROR(IF(Import_ZSO!$D$1="gmina",'tabela informacyjna dla JST'!$C$9,""),"")</f>
        <v>Ślemień gm. wiejska</v>
      </c>
      <c r="C408" s="47" t="str">
        <f>IFERROR((VLOOKUP(B408,Tabela1[],7,FALSE)),"")</f>
        <v>PL2405_KPP</v>
      </c>
      <c r="D408" s="48" t="str">
        <f>IFERROR((VLOOKUP(C408,KATALOGI!$A$34:$B$49,2,FALSE)),"")</f>
        <v>Kontrola przestrzegania zapisów uchwały antysmogowej dla województwa śląskiego oraz zakazu spalania odpadów</v>
      </c>
      <c r="E408" s="57"/>
      <c r="F408" s="57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47" t="str">
        <f t="shared" si="12"/>
        <v/>
      </c>
      <c r="V408" s="58"/>
      <c r="W408" s="47" t="str">
        <f>IFERROR(IF(T408="Poziom II",VLOOKUP(B408,KAT_TER!A:K,10,FALSE),IF(T408="Poziom III",VLOOKUP(B408,KAT_TER!A:K,11,FALSE),"")),"")</f>
        <v/>
      </c>
      <c r="X408" s="57"/>
      <c r="Y408" s="47" t="str">
        <f t="shared" si="13"/>
        <v/>
      </c>
    </row>
    <row r="409" spans="1:25" ht="24" x14ac:dyDescent="0.2">
      <c r="A409" s="8">
        <v>393</v>
      </c>
      <c r="B409" s="47" t="str">
        <f>IFERROR(IF(Import_ZSO!$D$1="gmina",'tabela informacyjna dla JST'!$C$9,""),"")</f>
        <v>Ślemień gm. wiejska</v>
      </c>
      <c r="C409" s="47" t="str">
        <f>IFERROR((VLOOKUP(B409,Tabela1[],7,FALSE)),"")</f>
        <v>PL2405_KPP</v>
      </c>
      <c r="D409" s="48" t="str">
        <f>IFERROR((VLOOKUP(C409,KATALOGI!$A$34:$B$49,2,FALSE)),"")</f>
        <v>Kontrola przestrzegania zapisów uchwały antysmogowej dla województwa śląskiego oraz zakazu spalania odpadów</v>
      </c>
      <c r="E409" s="57"/>
      <c r="F409" s="57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57"/>
      <c r="S409" s="57"/>
      <c r="T409" s="57"/>
      <c r="U409" s="47" t="str">
        <f t="shared" si="12"/>
        <v/>
      </c>
      <c r="V409" s="58"/>
      <c r="W409" s="47" t="str">
        <f>IFERROR(IF(T409="Poziom II",VLOOKUP(B409,KAT_TER!A:K,10,FALSE),IF(T409="Poziom III",VLOOKUP(B409,KAT_TER!A:K,11,FALSE),"")),"")</f>
        <v/>
      </c>
      <c r="X409" s="57"/>
      <c r="Y409" s="47" t="str">
        <f t="shared" si="13"/>
        <v/>
      </c>
    </row>
    <row r="410" spans="1:25" ht="24" x14ac:dyDescent="0.2">
      <c r="A410" s="8">
        <v>394</v>
      </c>
      <c r="B410" s="47" t="str">
        <f>IFERROR(IF(Import_ZSO!$D$1="gmina",'tabela informacyjna dla JST'!$C$9,""),"")</f>
        <v>Ślemień gm. wiejska</v>
      </c>
      <c r="C410" s="47" t="str">
        <f>IFERROR((VLOOKUP(B410,Tabela1[],7,FALSE)),"")</f>
        <v>PL2405_KPP</v>
      </c>
      <c r="D410" s="48" t="str">
        <f>IFERROR((VLOOKUP(C410,KATALOGI!$A$34:$B$49,2,FALSE)),"")</f>
        <v>Kontrola przestrzegania zapisów uchwały antysmogowej dla województwa śląskiego oraz zakazu spalania odpadów</v>
      </c>
      <c r="E410" s="57"/>
      <c r="F410" s="57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57"/>
      <c r="U410" s="47" t="str">
        <f t="shared" si="12"/>
        <v/>
      </c>
      <c r="V410" s="58"/>
      <c r="W410" s="47" t="str">
        <f>IFERROR(IF(T410="Poziom II",VLOOKUP(B410,KAT_TER!A:K,10,FALSE),IF(T410="Poziom III",VLOOKUP(B410,KAT_TER!A:K,11,FALSE),"")),"")</f>
        <v/>
      </c>
      <c r="X410" s="57"/>
      <c r="Y410" s="47" t="str">
        <f t="shared" si="13"/>
        <v/>
      </c>
    </row>
    <row r="411" spans="1:25" ht="24" x14ac:dyDescent="0.2">
      <c r="A411" s="8">
        <v>395</v>
      </c>
      <c r="B411" s="47" t="str">
        <f>IFERROR(IF(Import_ZSO!$D$1="gmina",'tabela informacyjna dla JST'!$C$9,""),"")</f>
        <v>Ślemień gm. wiejska</v>
      </c>
      <c r="C411" s="47" t="str">
        <f>IFERROR((VLOOKUP(B411,Tabela1[],7,FALSE)),"")</f>
        <v>PL2405_KPP</v>
      </c>
      <c r="D411" s="48" t="str">
        <f>IFERROR((VLOOKUP(C411,KATALOGI!$A$34:$B$49,2,FALSE)),"")</f>
        <v>Kontrola przestrzegania zapisów uchwały antysmogowej dla województwa śląskiego oraz zakazu spalania odpadów</v>
      </c>
      <c r="E411" s="57"/>
      <c r="F411" s="57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47" t="str">
        <f t="shared" si="12"/>
        <v/>
      </c>
      <c r="V411" s="58"/>
      <c r="W411" s="47" t="str">
        <f>IFERROR(IF(T411="Poziom II",VLOOKUP(B411,KAT_TER!A:K,10,FALSE),IF(T411="Poziom III",VLOOKUP(B411,KAT_TER!A:K,11,FALSE),"")),"")</f>
        <v/>
      </c>
      <c r="X411" s="57"/>
      <c r="Y411" s="47" t="str">
        <f t="shared" si="13"/>
        <v/>
      </c>
    </row>
    <row r="412" spans="1:25" ht="24" x14ac:dyDescent="0.2">
      <c r="A412" s="8">
        <v>396</v>
      </c>
      <c r="B412" s="47" t="str">
        <f>IFERROR(IF(Import_ZSO!$D$1="gmina",'tabela informacyjna dla JST'!$C$9,""),"")</f>
        <v>Ślemień gm. wiejska</v>
      </c>
      <c r="C412" s="47" t="str">
        <f>IFERROR((VLOOKUP(B412,Tabela1[],7,FALSE)),"")</f>
        <v>PL2405_KPP</v>
      </c>
      <c r="D412" s="48" t="str">
        <f>IFERROR((VLOOKUP(C412,KATALOGI!$A$34:$B$49,2,FALSE)),"")</f>
        <v>Kontrola przestrzegania zapisów uchwały antysmogowej dla województwa śląskiego oraz zakazu spalania odpadów</v>
      </c>
      <c r="E412" s="57"/>
      <c r="F412" s="57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47" t="str">
        <f t="shared" si="12"/>
        <v/>
      </c>
      <c r="V412" s="58"/>
      <c r="W412" s="47" t="str">
        <f>IFERROR(IF(T412="Poziom II",VLOOKUP(B412,KAT_TER!A:K,10,FALSE),IF(T412="Poziom III",VLOOKUP(B412,KAT_TER!A:K,11,FALSE),"")),"")</f>
        <v/>
      </c>
      <c r="X412" s="57"/>
      <c r="Y412" s="47" t="str">
        <f t="shared" si="13"/>
        <v/>
      </c>
    </row>
    <row r="413" spans="1:25" ht="24" x14ac:dyDescent="0.2">
      <c r="A413" s="8">
        <v>397</v>
      </c>
      <c r="B413" s="47" t="str">
        <f>IFERROR(IF(Import_ZSO!$D$1="gmina",'tabela informacyjna dla JST'!$C$9,""),"")</f>
        <v>Ślemień gm. wiejska</v>
      </c>
      <c r="C413" s="47" t="str">
        <f>IFERROR((VLOOKUP(B413,Tabela1[],7,FALSE)),"")</f>
        <v>PL2405_KPP</v>
      </c>
      <c r="D413" s="48" t="str">
        <f>IFERROR((VLOOKUP(C413,KATALOGI!$A$34:$B$49,2,FALSE)),"")</f>
        <v>Kontrola przestrzegania zapisów uchwały antysmogowej dla województwa śląskiego oraz zakazu spalania odpadów</v>
      </c>
      <c r="E413" s="57"/>
      <c r="F413" s="57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57"/>
      <c r="U413" s="47" t="str">
        <f t="shared" si="12"/>
        <v/>
      </c>
      <c r="V413" s="58"/>
      <c r="W413" s="47" t="str">
        <f>IFERROR(IF(T413="Poziom II",VLOOKUP(B413,KAT_TER!A:K,10,FALSE),IF(T413="Poziom III",VLOOKUP(B413,KAT_TER!A:K,11,FALSE),"")),"")</f>
        <v/>
      </c>
      <c r="X413" s="57"/>
      <c r="Y413" s="47" t="str">
        <f t="shared" si="13"/>
        <v/>
      </c>
    </row>
    <row r="414" spans="1:25" ht="24" x14ac:dyDescent="0.2">
      <c r="A414" s="8">
        <v>398</v>
      </c>
      <c r="B414" s="47" t="str">
        <f>IFERROR(IF(Import_ZSO!$D$1="gmina",'tabela informacyjna dla JST'!$C$9,""),"")</f>
        <v>Ślemień gm. wiejska</v>
      </c>
      <c r="C414" s="47" t="str">
        <f>IFERROR((VLOOKUP(B414,Tabela1[],7,FALSE)),"")</f>
        <v>PL2405_KPP</v>
      </c>
      <c r="D414" s="48" t="str">
        <f>IFERROR((VLOOKUP(C414,KATALOGI!$A$34:$B$49,2,FALSE)),"")</f>
        <v>Kontrola przestrzegania zapisów uchwały antysmogowej dla województwa śląskiego oraz zakazu spalania odpadów</v>
      </c>
      <c r="E414" s="57"/>
      <c r="F414" s="57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47" t="str">
        <f t="shared" si="12"/>
        <v/>
      </c>
      <c r="V414" s="58"/>
      <c r="W414" s="47" t="str">
        <f>IFERROR(IF(T414="Poziom II",VLOOKUP(B414,KAT_TER!A:K,10,FALSE),IF(T414="Poziom III",VLOOKUP(B414,KAT_TER!A:K,11,FALSE),"")),"")</f>
        <v/>
      </c>
      <c r="X414" s="57"/>
      <c r="Y414" s="47" t="str">
        <f t="shared" si="13"/>
        <v/>
      </c>
    </row>
    <row r="415" spans="1:25" ht="24" x14ac:dyDescent="0.2">
      <c r="A415" s="8">
        <v>399</v>
      </c>
      <c r="B415" s="47" t="str">
        <f>IFERROR(IF(Import_ZSO!$D$1="gmina",'tabela informacyjna dla JST'!$C$9,""),"")</f>
        <v>Ślemień gm. wiejska</v>
      </c>
      <c r="C415" s="47" t="str">
        <f>IFERROR((VLOOKUP(B415,Tabela1[],7,FALSE)),"")</f>
        <v>PL2405_KPP</v>
      </c>
      <c r="D415" s="48" t="str">
        <f>IFERROR((VLOOKUP(C415,KATALOGI!$A$34:$B$49,2,FALSE)),"")</f>
        <v>Kontrola przestrzegania zapisów uchwały antysmogowej dla województwa śląskiego oraz zakazu spalania odpadów</v>
      </c>
      <c r="E415" s="57"/>
      <c r="F415" s="57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47" t="str">
        <f t="shared" si="12"/>
        <v/>
      </c>
      <c r="V415" s="58"/>
      <c r="W415" s="47" t="str">
        <f>IFERROR(IF(T415="Poziom II",VLOOKUP(B415,KAT_TER!A:K,10,FALSE),IF(T415="Poziom III",VLOOKUP(B415,KAT_TER!A:K,11,FALSE),"")),"")</f>
        <v/>
      </c>
      <c r="X415" s="57"/>
      <c r="Y415" s="47" t="str">
        <f t="shared" si="13"/>
        <v/>
      </c>
    </row>
    <row r="416" spans="1:25" ht="24" x14ac:dyDescent="0.2">
      <c r="A416" s="8">
        <v>400</v>
      </c>
      <c r="B416" s="47" t="str">
        <f>IFERROR(IF(Import_ZSO!$D$1="gmina",'tabela informacyjna dla JST'!$C$9,""),"")</f>
        <v>Ślemień gm. wiejska</v>
      </c>
      <c r="C416" s="47" t="str">
        <f>IFERROR((VLOOKUP(B416,Tabela1[],7,FALSE)),"")</f>
        <v>PL2405_KPP</v>
      </c>
      <c r="D416" s="48" t="str">
        <f>IFERROR((VLOOKUP(C416,KATALOGI!$A$34:$B$49,2,FALSE)),"")</f>
        <v>Kontrola przestrzegania zapisów uchwały antysmogowej dla województwa śląskiego oraz zakazu spalania odpadów</v>
      </c>
      <c r="E416" s="57"/>
      <c r="F416" s="57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47" t="str">
        <f t="shared" si="12"/>
        <v/>
      </c>
      <c r="V416" s="58"/>
      <c r="W416" s="47" t="str">
        <f>IFERROR(IF(T416="Poziom II",VLOOKUP(B416,KAT_TER!A:K,10,FALSE),IF(T416="Poziom III",VLOOKUP(B416,KAT_TER!A:K,11,FALSE),"")),"")</f>
        <v/>
      </c>
      <c r="X416" s="57"/>
      <c r="Y416" s="47" t="str">
        <f t="shared" si="13"/>
        <v/>
      </c>
    </row>
    <row r="417" spans="1:25" ht="24" x14ac:dyDescent="0.2">
      <c r="A417" s="8">
        <v>401</v>
      </c>
      <c r="B417" s="47" t="str">
        <f>IFERROR(IF(Import_ZSO!$D$1="gmina",'tabela informacyjna dla JST'!$C$9,""),"")</f>
        <v>Ślemień gm. wiejska</v>
      </c>
      <c r="C417" s="47" t="str">
        <f>IFERROR((VLOOKUP(B417,Tabela1[],7,FALSE)),"")</f>
        <v>PL2405_KPP</v>
      </c>
      <c r="D417" s="48" t="str">
        <f>IFERROR((VLOOKUP(C417,KATALOGI!$A$34:$B$49,2,FALSE)),"")</f>
        <v>Kontrola przestrzegania zapisów uchwały antysmogowej dla województwa śląskiego oraz zakazu spalania odpadów</v>
      </c>
      <c r="E417" s="57"/>
      <c r="F417" s="57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47" t="str">
        <f t="shared" si="12"/>
        <v/>
      </c>
      <c r="V417" s="58"/>
      <c r="W417" s="47" t="str">
        <f>IFERROR(IF(T417="Poziom II",VLOOKUP(B417,KAT_TER!A:K,10,FALSE),IF(T417="Poziom III",VLOOKUP(B417,KAT_TER!A:K,11,FALSE),"")),"")</f>
        <v/>
      </c>
      <c r="X417" s="57"/>
      <c r="Y417" s="47" t="str">
        <f t="shared" si="13"/>
        <v/>
      </c>
    </row>
    <row r="418" spans="1:25" ht="24" x14ac:dyDescent="0.2">
      <c r="A418" s="8">
        <v>402</v>
      </c>
      <c r="B418" s="47" t="str">
        <f>IFERROR(IF(Import_ZSO!$D$1="gmina",'tabela informacyjna dla JST'!$C$9,""),"")</f>
        <v>Ślemień gm. wiejska</v>
      </c>
      <c r="C418" s="47" t="str">
        <f>IFERROR((VLOOKUP(B418,Tabela1[],7,FALSE)),"")</f>
        <v>PL2405_KPP</v>
      </c>
      <c r="D418" s="48" t="str">
        <f>IFERROR((VLOOKUP(C418,KATALOGI!$A$34:$B$49,2,FALSE)),"")</f>
        <v>Kontrola przestrzegania zapisów uchwały antysmogowej dla województwa śląskiego oraz zakazu spalania odpadów</v>
      </c>
      <c r="E418" s="57"/>
      <c r="F418" s="57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47" t="str">
        <f t="shared" si="12"/>
        <v/>
      </c>
      <c r="V418" s="58"/>
      <c r="W418" s="47" t="str">
        <f>IFERROR(IF(T418="Poziom II",VLOOKUP(B418,KAT_TER!A:K,10,FALSE),IF(T418="Poziom III",VLOOKUP(B418,KAT_TER!A:K,11,FALSE),"")),"")</f>
        <v/>
      </c>
      <c r="X418" s="57"/>
      <c r="Y418" s="47" t="str">
        <f t="shared" si="13"/>
        <v/>
      </c>
    </row>
    <row r="419" spans="1:25" ht="24" x14ac:dyDescent="0.2">
      <c r="A419" s="8">
        <v>403</v>
      </c>
      <c r="B419" s="47" t="str">
        <f>IFERROR(IF(Import_ZSO!$D$1="gmina",'tabela informacyjna dla JST'!$C$9,""),"")</f>
        <v>Ślemień gm. wiejska</v>
      </c>
      <c r="C419" s="47" t="str">
        <f>IFERROR((VLOOKUP(B419,Tabela1[],7,FALSE)),"")</f>
        <v>PL2405_KPP</v>
      </c>
      <c r="D419" s="48" t="str">
        <f>IFERROR((VLOOKUP(C419,KATALOGI!$A$34:$B$49,2,FALSE)),"")</f>
        <v>Kontrola przestrzegania zapisów uchwały antysmogowej dla województwa śląskiego oraz zakazu spalania odpadów</v>
      </c>
      <c r="E419" s="57"/>
      <c r="F419" s="57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47" t="str">
        <f t="shared" si="12"/>
        <v/>
      </c>
      <c r="V419" s="58"/>
      <c r="W419" s="47" t="str">
        <f>IFERROR(IF(T419="Poziom II",VLOOKUP(B419,KAT_TER!A:K,10,FALSE),IF(T419="Poziom III",VLOOKUP(B419,KAT_TER!A:K,11,FALSE),"")),"")</f>
        <v/>
      </c>
      <c r="X419" s="57"/>
      <c r="Y419" s="47" t="str">
        <f t="shared" si="13"/>
        <v/>
      </c>
    </row>
    <row r="420" spans="1:25" ht="24" x14ac:dyDescent="0.2">
      <c r="A420" s="8">
        <v>404</v>
      </c>
      <c r="B420" s="47" t="str">
        <f>IFERROR(IF(Import_ZSO!$D$1="gmina",'tabela informacyjna dla JST'!$C$9,""),"")</f>
        <v>Ślemień gm. wiejska</v>
      </c>
      <c r="C420" s="47" t="str">
        <f>IFERROR((VLOOKUP(B420,Tabela1[],7,FALSE)),"")</f>
        <v>PL2405_KPP</v>
      </c>
      <c r="D420" s="48" t="str">
        <f>IFERROR((VLOOKUP(C420,KATALOGI!$A$34:$B$49,2,FALSE)),"")</f>
        <v>Kontrola przestrzegania zapisów uchwały antysmogowej dla województwa śląskiego oraz zakazu spalania odpadów</v>
      </c>
      <c r="E420" s="57"/>
      <c r="F420" s="57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47" t="str">
        <f t="shared" si="12"/>
        <v/>
      </c>
      <c r="V420" s="58"/>
      <c r="W420" s="47" t="str">
        <f>IFERROR(IF(T420="Poziom II",VLOOKUP(B420,KAT_TER!A:K,10,FALSE),IF(T420="Poziom III",VLOOKUP(B420,KAT_TER!A:K,11,FALSE),"")),"")</f>
        <v/>
      </c>
      <c r="X420" s="57"/>
      <c r="Y420" s="47" t="str">
        <f t="shared" si="13"/>
        <v/>
      </c>
    </row>
    <row r="421" spans="1:25" ht="24" x14ac:dyDescent="0.2">
      <c r="A421" s="8">
        <v>405</v>
      </c>
      <c r="B421" s="47" t="str">
        <f>IFERROR(IF(Import_ZSO!$D$1="gmina",'tabela informacyjna dla JST'!$C$9,""),"")</f>
        <v>Ślemień gm. wiejska</v>
      </c>
      <c r="C421" s="47" t="str">
        <f>IFERROR((VLOOKUP(B421,Tabela1[],7,FALSE)),"")</f>
        <v>PL2405_KPP</v>
      </c>
      <c r="D421" s="48" t="str">
        <f>IFERROR((VLOOKUP(C421,KATALOGI!$A$34:$B$49,2,FALSE)),"")</f>
        <v>Kontrola przestrzegania zapisów uchwały antysmogowej dla województwa śląskiego oraz zakazu spalania odpadów</v>
      </c>
      <c r="E421" s="57"/>
      <c r="F421" s="57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47" t="str">
        <f t="shared" si="12"/>
        <v/>
      </c>
      <c r="V421" s="58"/>
      <c r="W421" s="47" t="str">
        <f>IFERROR(IF(T421="Poziom II",VLOOKUP(B421,KAT_TER!A:K,10,FALSE),IF(T421="Poziom III",VLOOKUP(B421,KAT_TER!A:K,11,FALSE),"")),"")</f>
        <v/>
      </c>
      <c r="X421" s="57"/>
      <c r="Y421" s="47" t="str">
        <f t="shared" si="13"/>
        <v/>
      </c>
    </row>
    <row r="422" spans="1:25" ht="24" x14ac:dyDescent="0.2">
      <c r="A422" s="8">
        <v>406</v>
      </c>
      <c r="B422" s="47" t="str">
        <f>IFERROR(IF(Import_ZSO!$D$1="gmina",'tabela informacyjna dla JST'!$C$9,""),"")</f>
        <v>Ślemień gm. wiejska</v>
      </c>
      <c r="C422" s="47" t="str">
        <f>IFERROR((VLOOKUP(B422,Tabela1[],7,FALSE)),"")</f>
        <v>PL2405_KPP</v>
      </c>
      <c r="D422" s="48" t="str">
        <f>IFERROR((VLOOKUP(C422,KATALOGI!$A$34:$B$49,2,FALSE)),"")</f>
        <v>Kontrola przestrzegania zapisów uchwały antysmogowej dla województwa śląskiego oraz zakazu spalania odpadów</v>
      </c>
      <c r="E422" s="57"/>
      <c r="F422" s="57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57"/>
      <c r="U422" s="47" t="str">
        <f t="shared" si="12"/>
        <v/>
      </c>
      <c r="V422" s="58"/>
      <c r="W422" s="47" t="str">
        <f>IFERROR(IF(T422="Poziom II",VLOOKUP(B422,KAT_TER!A:K,10,FALSE),IF(T422="Poziom III",VLOOKUP(B422,KAT_TER!A:K,11,FALSE),"")),"")</f>
        <v/>
      </c>
      <c r="X422" s="57"/>
      <c r="Y422" s="47" t="str">
        <f t="shared" si="13"/>
        <v/>
      </c>
    </row>
    <row r="423" spans="1:25" ht="24" x14ac:dyDescent="0.2">
      <c r="A423" s="8">
        <v>407</v>
      </c>
      <c r="B423" s="47" t="str">
        <f>IFERROR(IF(Import_ZSO!$D$1="gmina",'tabela informacyjna dla JST'!$C$9,""),"")</f>
        <v>Ślemień gm. wiejska</v>
      </c>
      <c r="C423" s="47" t="str">
        <f>IFERROR((VLOOKUP(B423,Tabela1[],7,FALSE)),"")</f>
        <v>PL2405_KPP</v>
      </c>
      <c r="D423" s="48" t="str">
        <f>IFERROR((VLOOKUP(C423,KATALOGI!$A$34:$B$49,2,FALSE)),"")</f>
        <v>Kontrola przestrzegania zapisów uchwały antysmogowej dla województwa śląskiego oraz zakazu spalania odpadów</v>
      </c>
      <c r="E423" s="57"/>
      <c r="F423" s="57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57"/>
      <c r="U423" s="47" t="str">
        <f t="shared" si="12"/>
        <v/>
      </c>
      <c r="V423" s="58"/>
      <c r="W423" s="47" t="str">
        <f>IFERROR(IF(T423="Poziom II",VLOOKUP(B423,KAT_TER!A:K,10,FALSE),IF(T423="Poziom III",VLOOKUP(B423,KAT_TER!A:K,11,FALSE),"")),"")</f>
        <v/>
      </c>
      <c r="X423" s="57"/>
      <c r="Y423" s="47" t="str">
        <f t="shared" si="13"/>
        <v/>
      </c>
    </row>
    <row r="424" spans="1:25" ht="24" x14ac:dyDescent="0.2">
      <c r="A424" s="8">
        <v>408</v>
      </c>
      <c r="B424" s="47" t="str">
        <f>IFERROR(IF(Import_ZSO!$D$1="gmina",'tabela informacyjna dla JST'!$C$9,""),"")</f>
        <v>Ślemień gm. wiejska</v>
      </c>
      <c r="C424" s="47" t="str">
        <f>IFERROR((VLOOKUP(B424,Tabela1[],7,FALSE)),"")</f>
        <v>PL2405_KPP</v>
      </c>
      <c r="D424" s="48" t="str">
        <f>IFERROR((VLOOKUP(C424,KATALOGI!$A$34:$B$49,2,FALSE)),"")</f>
        <v>Kontrola przestrzegania zapisów uchwały antysmogowej dla województwa śląskiego oraz zakazu spalania odpadów</v>
      </c>
      <c r="E424" s="57"/>
      <c r="F424" s="57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47" t="str">
        <f t="shared" si="12"/>
        <v/>
      </c>
      <c r="V424" s="58"/>
      <c r="W424" s="47" t="str">
        <f>IFERROR(IF(T424="Poziom II",VLOOKUP(B424,KAT_TER!A:K,10,FALSE),IF(T424="Poziom III",VLOOKUP(B424,KAT_TER!A:K,11,FALSE),"")),"")</f>
        <v/>
      </c>
      <c r="X424" s="57"/>
      <c r="Y424" s="47" t="str">
        <f t="shared" si="13"/>
        <v/>
      </c>
    </row>
    <row r="425" spans="1:25" ht="24" x14ac:dyDescent="0.2">
      <c r="A425" s="8">
        <v>409</v>
      </c>
      <c r="B425" s="47" t="str">
        <f>IFERROR(IF(Import_ZSO!$D$1="gmina",'tabela informacyjna dla JST'!$C$9,""),"")</f>
        <v>Ślemień gm. wiejska</v>
      </c>
      <c r="C425" s="47" t="str">
        <f>IFERROR((VLOOKUP(B425,Tabela1[],7,FALSE)),"")</f>
        <v>PL2405_KPP</v>
      </c>
      <c r="D425" s="48" t="str">
        <f>IFERROR((VLOOKUP(C425,KATALOGI!$A$34:$B$49,2,FALSE)),"")</f>
        <v>Kontrola przestrzegania zapisów uchwały antysmogowej dla województwa śląskiego oraz zakazu spalania odpadów</v>
      </c>
      <c r="E425" s="57"/>
      <c r="F425" s="57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57"/>
      <c r="U425" s="47" t="str">
        <f t="shared" si="12"/>
        <v/>
      </c>
      <c r="V425" s="58"/>
      <c r="W425" s="47" t="str">
        <f>IFERROR(IF(T425="Poziom II",VLOOKUP(B425,KAT_TER!A:K,10,FALSE),IF(T425="Poziom III",VLOOKUP(B425,KAT_TER!A:K,11,FALSE),"")),"")</f>
        <v/>
      </c>
      <c r="X425" s="57"/>
      <c r="Y425" s="47" t="str">
        <f t="shared" si="13"/>
        <v/>
      </c>
    </row>
    <row r="426" spans="1:25" ht="24" x14ac:dyDescent="0.2">
      <c r="A426" s="8">
        <v>410</v>
      </c>
      <c r="B426" s="47" t="str">
        <f>IFERROR(IF(Import_ZSO!$D$1="gmina",'tabela informacyjna dla JST'!$C$9,""),"")</f>
        <v>Ślemień gm. wiejska</v>
      </c>
      <c r="C426" s="47" t="str">
        <f>IFERROR((VLOOKUP(B426,Tabela1[],7,FALSE)),"")</f>
        <v>PL2405_KPP</v>
      </c>
      <c r="D426" s="48" t="str">
        <f>IFERROR((VLOOKUP(C426,KATALOGI!$A$34:$B$49,2,FALSE)),"")</f>
        <v>Kontrola przestrzegania zapisów uchwały antysmogowej dla województwa śląskiego oraz zakazu spalania odpadów</v>
      </c>
      <c r="E426" s="57"/>
      <c r="F426" s="57"/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57"/>
      <c r="U426" s="47" t="str">
        <f t="shared" si="12"/>
        <v/>
      </c>
      <c r="V426" s="58"/>
      <c r="W426" s="47" t="str">
        <f>IFERROR(IF(T426="Poziom II",VLOOKUP(B426,KAT_TER!A:K,10,FALSE),IF(T426="Poziom III",VLOOKUP(B426,KAT_TER!A:K,11,FALSE),"")),"")</f>
        <v/>
      </c>
      <c r="X426" s="57"/>
      <c r="Y426" s="47" t="str">
        <f t="shared" si="13"/>
        <v/>
      </c>
    </row>
    <row r="427" spans="1:25" ht="24" x14ac:dyDescent="0.2">
      <c r="A427" s="8">
        <v>411</v>
      </c>
      <c r="B427" s="47" t="str">
        <f>IFERROR(IF(Import_ZSO!$D$1="gmina",'tabela informacyjna dla JST'!$C$9,""),"")</f>
        <v>Ślemień gm. wiejska</v>
      </c>
      <c r="C427" s="47" t="str">
        <f>IFERROR((VLOOKUP(B427,Tabela1[],7,FALSE)),"")</f>
        <v>PL2405_KPP</v>
      </c>
      <c r="D427" s="48" t="str">
        <f>IFERROR((VLOOKUP(C427,KATALOGI!$A$34:$B$49,2,FALSE)),"")</f>
        <v>Kontrola przestrzegania zapisów uchwały antysmogowej dla województwa śląskiego oraz zakazu spalania odpadów</v>
      </c>
      <c r="E427" s="57"/>
      <c r="F427" s="57"/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57"/>
      <c r="U427" s="47" t="str">
        <f t="shared" si="12"/>
        <v/>
      </c>
      <c r="V427" s="58"/>
      <c r="W427" s="47" t="str">
        <f>IFERROR(IF(T427="Poziom II",VLOOKUP(B427,KAT_TER!A:K,10,FALSE),IF(T427="Poziom III",VLOOKUP(B427,KAT_TER!A:K,11,FALSE),"")),"")</f>
        <v/>
      </c>
      <c r="X427" s="57"/>
      <c r="Y427" s="47" t="str">
        <f t="shared" si="13"/>
        <v/>
      </c>
    </row>
    <row r="428" spans="1:25" ht="24" x14ac:dyDescent="0.2">
      <c r="A428" s="8">
        <v>412</v>
      </c>
      <c r="B428" s="47" t="str">
        <f>IFERROR(IF(Import_ZSO!$D$1="gmina",'tabela informacyjna dla JST'!$C$9,""),"")</f>
        <v>Ślemień gm. wiejska</v>
      </c>
      <c r="C428" s="47" t="str">
        <f>IFERROR((VLOOKUP(B428,Tabela1[],7,FALSE)),"")</f>
        <v>PL2405_KPP</v>
      </c>
      <c r="D428" s="48" t="str">
        <f>IFERROR((VLOOKUP(C428,KATALOGI!$A$34:$B$49,2,FALSE)),"")</f>
        <v>Kontrola przestrzegania zapisów uchwały antysmogowej dla województwa śląskiego oraz zakazu spalania odpadów</v>
      </c>
      <c r="E428" s="57"/>
      <c r="F428" s="57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47" t="str">
        <f t="shared" si="12"/>
        <v/>
      </c>
      <c r="V428" s="58"/>
      <c r="W428" s="47" t="str">
        <f>IFERROR(IF(T428="Poziom II",VLOOKUP(B428,KAT_TER!A:K,10,FALSE),IF(T428="Poziom III",VLOOKUP(B428,KAT_TER!A:K,11,FALSE),"")),"")</f>
        <v/>
      </c>
      <c r="X428" s="57"/>
      <c r="Y428" s="47" t="str">
        <f t="shared" si="13"/>
        <v/>
      </c>
    </row>
    <row r="429" spans="1:25" ht="24" x14ac:dyDescent="0.2">
      <c r="A429" s="8">
        <v>413</v>
      </c>
      <c r="B429" s="47" t="str">
        <f>IFERROR(IF(Import_ZSO!$D$1="gmina",'tabela informacyjna dla JST'!$C$9,""),"")</f>
        <v>Ślemień gm. wiejska</v>
      </c>
      <c r="C429" s="47" t="str">
        <f>IFERROR((VLOOKUP(B429,Tabela1[],7,FALSE)),"")</f>
        <v>PL2405_KPP</v>
      </c>
      <c r="D429" s="48" t="str">
        <f>IFERROR((VLOOKUP(C429,KATALOGI!$A$34:$B$49,2,FALSE)),"")</f>
        <v>Kontrola przestrzegania zapisów uchwały antysmogowej dla województwa śląskiego oraz zakazu spalania odpadów</v>
      </c>
      <c r="E429" s="57"/>
      <c r="F429" s="57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47" t="str">
        <f t="shared" si="12"/>
        <v/>
      </c>
      <c r="V429" s="58"/>
      <c r="W429" s="47" t="str">
        <f>IFERROR(IF(T429="Poziom II",VLOOKUP(B429,KAT_TER!A:K,10,FALSE),IF(T429="Poziom III",VLOOKUP(B429,KAT_TER!A:K,11,FALSE),"")),"")</f>
        <v/>
      </c>
      <c r="X429" s="57"/>
      <c r="Y429" s="47" t="str">
        <f t="shared" si="13"/>
        <v/>
      </c>
    </row>
    <row r="430" spans="1:25" ht="24" x14ac:dyDescent="0.2">
      <c r="A430" s="8">
        <v>414</v>
      </c>
      <c r="B430" s="47" t="str">
        <f>IFERROR(IF(Import_ZSO!$D$1="gmina",'tabela informacyjna dla JST'!$C$9,""),"")</f>
        <v>Ślemień gm. wiejska</v>
      </c>
      <c r="C430" s="47" t="str">
        <f>IFERROR((VLOOKUP(B430,Tabela1[],7,FALSE)),"")</f>
        <v>PL2405_KPP</v>
      </c>
      <c r="D430" s="48" t="str">
        <f>IFERROR((VLOOKUP(C430,KATALOGI!$A$34:$B$49,2,FALSE)),"")</f>
        <v>Kontrola przestrzegania zapisów uchwały antysmogowej dla województwa śląskiego oraz zakazu spalania odpadów</v>
      </c>
      <c r="E430" s="57"/>
      <c r="F430" s="57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47" t="str">
        <f t="shared" si="12"/>
        <v/>
      </c>
      <c r="V430" s="58"/>
      <c r="W430" s="47" t="str">
        <f>IFERROR(IF(T430="Poziom II",VLOOKUP(B430,KAT_TER!A:K,10,FALSE),IF(T430="Poziom III",VLOOKUP(B430,KAT_TER!A:K,11,FALSE),"")),"")</f>
        <v/>
      </c>
      <c r="X430" s="57"/>
      <c r="Y430" s="47" t="str">
        <f t="shared" si="13"/>
        <v/>
      </c>
    </row>
    <row r="431" spans="1:25" ht="24" x14ac:dyDescent="0.2">
      <c r="A431" s="8">
        <v>415</v>
      </c>
      <c r="B431" s="47" t="str">
        <f>IFERROR(IF(Import_ZSO!$D$1="gmina",'tabela informacyjna dla JST'!$C$9,""),"")</f>
        <v>Ślemień gm. wiejska</v>
      </c>
      <c r="C431" s="47" t="str">
        <f>IFERROR((VLOOKUP(B431,Tabela1[],7,FALSE)),"")</f>
        <v>PL2405_KPP</v>
      </c>
      <c r="D431" s="48" t="str">
        <f>IFERROR((VLOOKUP(C431,KATALOGI!$A$34:$B$49,2,FALSE)),"")</f>
        <v>Kontrola przestrzegania zapisów uchwały antysmogowej dla województwa śląskiego oraz zakazu spalania odpadów</v>
      </c>
      <c r="E431" s="57"/>
      <c r="F431" s="57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57"/>
      <c r="U431" s="47" t="str">
        <f t="shared" si="12"/>
        <v/>
      </c>
      <c r="V431" s="58"/>
      <c r="W431" s="47" t="str">
        <f>IFERROR(IF(T431="Poziom II",VLOOKUP(B431,KAT_TER!A:K,10,FALSE),IF(T431="Poziom III",VLOOKUP(B431,KAT_TER!A:K,11,FALSE),"")),"")</f>
        <v/>
      </c>
      <c r="X431" s="57"/>
      <c r="Y431" s="47" t="str">
        <f t="shared" si="13"/>
        <v/>
      </c>
    </row>
    <row r="432" spans="1:25" ht="24" x14ac:dyDescent="0.2">
      <c r="A432" s="8">
        <v>416</v>
      </c>
      <c r="B432" s="47" t="str">
        <f>IFERROR(IF(Import_ZSO!$D$1="gmina",'tabela informacyjna dla JST'!$C$9,""),"")</f>
        <v>Ślemień gm. wiejska</v>
      </c>
      <c r="C432" s="47" t="str">
        <f>IFERROR((VLOOKUP(B432,Tabela1[],7,FALSE)),"")</f>
        <v>PL2405_KPP</v>
      </c>
      <c r="D432" s="48" t="str">
        <f>IFERROR((VLOOKUP(C432,KATALOGI!$A$34:$B$49,2,FALSE)),"")</f>
        <v>Kontrola przestrzegania zapisów uchwały antysmogowej dla województwa śląskiego oraz zakazu spalania odpadów</v>
      </c>
      <c r="E432" s="57"/>
      <c r="F432" s="57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47" t="str">
        <f t="shared" si="12"/>
        <v/>
      </c>
      <c r="V432" s="58"/>
      <c r="W432" s="47" t="str">
        <f>IFERROR(IF(T432="Poziom II",VLOOKUP(B432,KAT_TER!A:K,10,FALSE),IF(T432="Poziom III",VLOOKUP(B432,KAT_TER!A:K,11,FALSE),"")),"")</f>
        <v/>
      </c>
      <c r="X432" s="57"/>
      <c r="Y432" s="47" t="str">
        <f t="shared" si="13"/>
        <v/>
      </c>
    </row>
    <row r="433" spans="1:25" ht="24" x14ac:dyDescent="0.2">
      <c r="A433" s="8">
        <v>417</v>
      </c>
      <c r="B433" s="47" t="str">
        <f>IFERROR(IF(Import_ZSO!$D$1="gmina",'tabela informacyjna dla JST'!$C$9,""),"")</f>
        <v>Ślemień gm. wiejska</v>
      </c>
      <c r="C433" s="47" t="str">
        <f>IFERROR((VLOOKUP(B433,Tabela1[],7,FALSE)),"")</f>
        <v>PL2405_KPP</v>
      </c>
      <c r="D433" s="48" t="str">
        <f>IFERROR((VLOOKUP(C433,KATALOGI!$A$34:$B$49,2,FALSE)),"")</f>
        <v>Kontrola przestrzegania zapisów uchwały antysmogowej dla województwa śląskiego oraz zakazu spalania odpadów</v>
      </c>
      <c r="E433" s="57"/>
      <c r="F433" s="57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47" t="str">
        <f t="shared" si="12"/>
        <v/>
      </c>
      <c r="V433" s="58"/>
      <c r="W433" s="47" t="str">
        <f>IFERROR(IF(T433="Poziom II",VLOOKUP(B433,KAT_TER!A:K,10,FALSE),IF(T433="Poziom III",VLOOKUP(B433,KAT_TER!A:K,11,FALSE),"")),"")</f>
        <v/>
      </c>
      <c r="X433" s="57"/>
      <c r="Y433" s="47" t="str">
        <f t="shared" si="13"/>
        <v/>
      </c>
    </row>
    <row r="434" spans="1:25" ht="24" x14ac:dyDescent="0.2">
      <c r="A434" s="8">
        <v>418</v>
      </c>
      <c r="B434" s="47" t="str">
        <f>IFERROR(IF(Import_ZSO!$D$1="gmina",'tabela informacyjna dla JST'!$C$9,""),"")</f>
        <v>Ślemień gm. wiejska</v>
      </c>
      <c r="C434" s="47" t="str">
        <f>IFERROR((VLOOKUP(B434,Tabela1[],7,FALSE)),"")</f>
        <v>PL2405_KPP</v>
      </c>
      <c r="D434" s="48" t="str">
        <f>IFERROR((VLOOKUP(C434,KATALOGI!$A$34:$B$49,2,FALSE)),"")</f>
        <v>Kontrola przestrzegania zapisów uchwały antysmogowej dla województwa śląskiego oraz zakazu spalania odpadów</v>
      </c>
      <c r="E434" s="57"/>
      <c r="F434" s="57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47" t="str">
        <f t="shared" si="12"/>
        <v/>
      </c>
      <c r="V434" s="58"/>
      <c r="W434" s="47" t="str">
        <f>IFERROR(IF(T434="Poziom II",VLOOKUP(B434,KAT_TER!A:K,10,FALSE),IF(T434="Poziom III",VLOOKUP(B434,KAT_TER!A:K,11,FALSE),"")),"")</f>
        <v/>
      </c>
      <c r="X434" s="57"/>
      <c r="Y434" s="47" t="str">
        <f t="shared" si="13"/>
        <v/>
      </c>
    </row>
    <row r="435" spans="1:25" ht="24" x14ac:dyDescent="0.2">
      <c r="A435" s="8">
        <v>419</v>
      </c>
      <c r="B435" s="47" t="str">
        <f>IFERROR(IF(Import_ZSO!$D$1="gmina",'tabela informacyjna dla JST'!$C$9,""),"")</f>
        <v>Ślemień gm. wiejska</v>
      </c>
      <c r="C435" s="47" t="str">
        <f>IFERROR((VLOOKUP(B435,Tabela1[],7,FALSE)),"")</f>
        <v>PL2405_KPP</v>
      </c>
      <c r="D435" s="48" t="str">
        <f>IFERROR((VLOOKUP(C435,KATALOGI!$A$34:$B$49,2,FALSE)),"")</f>
        <v>Kontrola przestrzegania zapisów uchwały antysmogowej dla województwa śląskiego oraz zakazu spalania odpadów</v>
      </c>
      <c r="E435" s="57"/>
      <c r="F435" s="57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47" t="str">
        <f t="shared" si="12"/>
        <v/>
      </c>
      <c r="V435" s="58"/>
      <c r="W435" s="47" t="str">
        <f>IFERROR(IF(T435="Poziom II",VLOOKUP(B435,KAT_TER!A:K,10,FALSE),IF(T435="Poziom III",VLOOKUP(B435,KAT_TER!A:K,11,FALSE),"")),"")</f>
        <v/>
      </c>
      <c r="X435" s="57"/>
      <c r="Y435" s="47" t="str">
        <f t="shared" si="13"/>
        <v/>
      </c>
    </row>
    <row r="436" spans="1:25" ht="24" x14ac:dyDescent="0.2">
      <c r="A436" s="8">
        <v>420</v>
      </c>
      <c r="B436" s="47" t="str">
        <f>IFERROR(IF(Import_ZSO!$D$1="gmina",'tabela informacyjna dla JST'!$C$9,""),"")</f>
        <v>Ślemień gm. wiejska</v>
      </c>
      <c r="C436" s="47" t="str">
        <f>IFERROR((VLOOKUP(B436,Tabela1[],7,FALSE)),"")</f>
        <v>PL2405_KPP</v>
      </c>
      <c r="D436" s="48" t="str">
        <f>IFERROR((VLOOKUP(C436,KATALOGI!$A$34:$B$49,2,FALSE)),"")</f>
        <v>Kontrola przestrzegania zapisów uchwały antysmogowej dla województwa śląskiego oraz zakazu spalania odpadów</v>
      </c>
      <c r="E436" s="57"/>
      <c r="F436" s="57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47" t="str">
        <f t="shared" si="12"/>
        <v/>
      </c>
      <c r="V436" s="58"/>
      <c r="W436" s="47" t="str">
        <f>IFERROR(IF(T436="Poziom II",VLOOKUP(B436,KAT_TER!A:K,10,FALSE),IF(T436="Poziom III",VLOOKUP(B436,KAT_TER!A:K,11,FALSE),"")),"")</f>
        <v/>
      </c>
      <c r="X436" s="57"/>
      <c r="Y436" s="47" t="str">
        <f t="shared" si="13"/>
        <v/>
      </c>
    </row>
    <row r="437" spans="1:25" ht="24" x14ac:dyDescent="0.2">
      <c r="A437" s="8">
        <v>421</v>
      </c>
      <c r="B437" s="47" t="str">
        <f>IFERROR(IF(Import_ZSO!$D$1="gmina",'tabela informacyjna dla JST'!$C$9,""),"")</f>
        <v>Ślemień gm. wiejska</v>
      </c>
      <c r="C437" s="47" t="str">
        <f>IFERROR((VLOOKUP(B437,Tabela1[],7,FALSE)),"")</f>
        <v>PL2405_KPP</v>
      </c>
      <c r="D437" s="48" t="str">
        <f>IFERROR((VLOOKUP(C437,KATALOGI!$A$34:$B$49,2,FALSE)),"")</f>
        <v>Kontrola przestrzegania zapisów uchwały antysmogowej dla województwa śląskiego oraz zakazu spalania odpadów</v>
      </c>
      <c r="E437" s="57"/>
      <c r="F437" s="57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47" t="str">
        <f t="shared" si="12"/>
        <v/>
      </c>
      <c r="V437" s="58"/>
      <c r="W437" s="47" t="str">
        <f>IFERROR(IF(T437="Poziom II",VLOOKUP(B437,KAT_TER!A:K,10,FALSE),IF(T437="Poziom III",VLOOKUP(B437,KAT_TER!A:K,11,FALSE),"")),"")</f>
        <v/>
      </c>
      <c r="X437" s="57"/>
      <c r="Y437" s="47" t="str">
        <f t="shared" si="13"/>
        <v/>
      </c>
    </row>
    <row r="438" spans="1:25" ht="24" x14ac:dyDescent="0.2">
      <c r="A438" s="8">
        <v>422</v>
      </c>
      <c r="B438" s="47" t="str">
        <f>IFERROR(IF(Import_ZSO!$D$1="gmina",'tabela informacyjna dla JST'!$C$9,""),"")</f>
        <v>Ślemień gm. wiejska</v>
      </c>
      <c r="C438" s="47" t="str">
        <f>IFERROR((VLOOKUP(B438,Tabela1[],7,FALSE)),"")</f>
        <v>PL2405_KPP</v>
      </c>
      <c r="D438" s="48" t="str">
        <f>IFERROR((VLOOKUP(C438,KATALOGI!$A$34:$B$49,2,FALSE)),"")</f>
        <v>Kontrola przestrzegania zapisów uchwały antysmogowej dla województwa śląskiego oraz zakazu spalania odpadów</v>
      </c>
      <c r="E438" s="57"/>
      <c r="F438" s="57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47" t="str">
        <f t="shared" si="12"/>
        <v/>
      </c>
      <c r="V438" s="58"/>
      <c r="W438" s="47" t="str">
        <f>IFERROR(IF(T438="Poziom II",VLOOKUP(B438,KAT_TER!A:K,10,FALSE),IF(T438="Poziom III",VLOOKUP(B438,KAT_TER!A:K,11,FALSE),"")),"")</f>
        <v/>
      </c>
      <c r="X438" s="57"/>
      <c r="Y438" s="47" t="str">
        <f t="shared" si="13"/>
        <v/>
      </c>
    </row>
    <row r="439" spans="1:25" ht="24" x14ac:dyDescent="0.2">
      <c r="A439" s="8">
        <v>423</v>
      </c>
      <c r="B439" s="47" t="str">
        <f>IFERROR(IF(Import_ZSO!$D$1="gmina",'tabela informacyjna dla JST'!$C$9,""),"")</f>
        <v>Ślemień gm. wiejska</v>
      </c>
      <c r="C439" s="47" t="str">
        <f>IFERROR((VLOOKUP(B439,Tabela1[],7,FALSE)),"")</f>
        <v>PL2405_KPP</v>
      </c>
      <c r="D439" s="48" t="str">
        <f>IFERROR((VLOOKUP(C439,KATALOGI!$A$34:$B$49,2,FALSE)),"")</f>
        <v>Kontrola przestrzegania zapisów uchwały antysmogowej dla województwa śląskiego oraz zakazu spalania odpadów</v>
      </c>
      <c r="E439" s="57"/>
      <c r="F439" s="57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47" t="str">
        <f t="shared" si="12"/>
        <v/>
      </c>
      <c r="V439" s="58"/>
      <c r="W439" s="47" t="str">
        <f>IFERROR(IF(T439="Poziom II",VLOOKUP(B439,KAT_TER!A:K,10,FALSE),IF(T439="Poziom III",VLOOKUP(B439,KAT_TER!A:K,11,FALSE),"")),"")</f>
        <v/>
      </c>
      <c r="X439" s="57"/>
      <c r="Y439" s="47" t="str">
        <f t="shared" si="13"/>
        <v/>
      </c>
    </row>
    <row r="440" spans="1:25" ht="24" x14ac:dyDescent="0.2">
      <c r="A440" s="8">
        <v>424</v>
      </c>
      <c r="B440" s="47" t="str">
        <f>IFERROR(IF(Import_ZSO!$D$1="gmina",'tabela informacyjna dla JST'!$C$9,""),"")</f>
        <v>Ślemień gm. wiejska</v>
      </c>
      <c r="C440" s="47" t="str">
        <f>IFERROR((VLOOKUP(B440,Tabela1[],7,FALSE)),"")</f>
        <v>PL2405_KPP</v>
      </c>
      <c r="D440" s="48" t="str">
        <f>IFERROR((VLOOKUP(C440,KATALOGI!$A$34:$B$49,2,FALSE)),"")</f>
        <v>Kontrola przestrzegania zapisów uchwały antysmogowej dla województwa śląskiego oraz zakazu spalania odpadów</v>
      </c>
      <c r="E440" s="57"/>
      <c r="F440" s="57"/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47" t="str">
        <f t="shared" si="12"/>
        <v/>
      </c>
      <c r="V440" s="58"/>
      <c r="W440" s="47" t="str">
        <f>IFERROR(IF(T440="Poziom II",VLOOKUP(B440,KAT_TER!A:K,10,FALSE),IF(T440="Poziom III",VLOOKUP(B440,KAT_TER!A:K,11,FALSE),"")),"")</f>
        <v/>
      </c>
      <c r="X440" s="57"/>
      <c r="Y440" s="47" t="str">
        <f t="shared" si="13"/>
        <v/>
      </c>
    </row>
    <row r="441" spans="1:25" ht="24" x14ac:dyDescent="0.2">
      <c r="A441" s="8">
        <v>425</v>
      </c>
      <c r="B441" s="47" t="str">
        <f>IFERROR(IF(Import_ZSO!$D$1="gmina",'tabela informacyjna dla JST'!$C$9,""),"")</f>
        <v>Ślemień gm. wiejska</v>
      </c>
      <c r="C441" s="47" t="str">
        <f>IFERROR((VLOOKUP(B441,Tabela1[],7,FALSE)),"")</f>
        <v>PL2405_KPP</v>
      </c>
      <c r="D441" s="48" t="str">
        <f>IFERROR((VLOOKUP(C441,KATALOGI!$A$34:$B$49,2,FALSE)),"")</f>
        <v>Kontrola przestrzegania zapisów uchwały antysmogowej dla województwa śląskiego oraz zakazu spalania odpadów</v>
      </c>
      <c r="E441" s="57"/>
      <c r="F441" s="57"/>
      <c r="G441" s="57"/>
      <c r="H441" s="57"/>
      <c r="I441" s="57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47" t="str">
        <f t="shared" si="12"/>
        <v/>
      </c>
      <c r="V441" s="58"/>
      <c r="W441" s="47" t="str">
        <f>IFERROR(IF(T441="Poziom II",VLOOKUP(B441,KAT_TER!A:K,10,FALSE),IF(T441="Poziom III",VLOOKUP(B441,KAT_TER!A:K,11,FALSE),"")),"")</f>
        <v/>
      </c>
      <c r="X441" s="57"/>
      <c r="Y441" s="47" t="str">
        <f t="shared" si="13"/>
        <v/>
      </c>
    </row>
    <row r="442" spans="1:25" ht="24" x14ac:dyDescent="0.2">
      <c r="A442" s="8">
        <v>426</v>
      </c>
      <c r="B442" s="47" t="str">
        <f>IFERROR(IF(Import_ZSO!$D$1="gmina",'tabela informacyjna dla JST'!$C$9,""),"")</f>
        <v>Ślemień gm. wiejska</v>
      </c>
      <c r="C442" s="47" t="str">
        <f>IFERROR((VLOOKUP(B442,Tabela1[],7,FALSE)),"")</f>
        <v>PL2405_KPP</v>
      </c>
      <c r="D442" s="48" t="str">
        <f>IFERROR((VLOOKUP(C442,KATALOGI!$A$34:$B$49,2,FALSE)),"")</f>
        <v>Kontrola przestrzegania zapisów uchwały antysmogowej dla województwa śląskiego oraz zakazu spalania odpadów</v>
      </c>
      <c r="E442" s="57"/>
      <c r="F442" s="57"/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47" t="str">
        <f t="shared" si="12"/>
        <v/>
      </c>
      <c r="V442" s="58"/>
      <c r="W442" s="47" t="str">
        <f>IFERROR(IF(T442="Poziom II",VLOOKUP(B442,KAT_TER!A:K,10,FALSE),IF(T442="Poziom III",VLOOKUP(B442,KAT_TER!A:K,11,FALSE),"")),"")</f>
        <v/>
      </c>
      <c r="X442" s="57"/>
      <c r="Y442" s="47" t="str">
        <f t="shared" si="13"/>
        <v/>
      </c>
    </row>
    <row r="443" spans="1:25" ht="24" x14ac:dyDescent="0.2">
      <c r="A443" s="8">
        <v>427</v>
      </c>
      <c r="B443" s="47" t="str">
        <f>IFERROR(IF(Import_ZSO!$D$1="gmina",'tabela informacyjna dla JST'!$C$9,""),"")</f>
        <v>Ślemień gm. wiejska</v>
      </c>
      <c r="C443" s="47" t="str">
        <f>IFERROR((VLOOKUP(B443,Tabela1[],7,FALSE)),"")</f>
        <v>PL2405_KPP</v>
      </c>
      <c r="D443" s="48" t="str">
        <f>IFERROR((VLOOKUP(C443,KATALOGI!$A$34:$B$49,2,FALSE)),"")</f>
        <v>Kontrola przestrzegania zapisów uchwały antysmogowej dla województwa śląskiego oraz zakazu spalania odpadów</v>
      </c>
      <c r="E443" s="57"/>
      <c r="F443" s="57"/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47" t="str">
        <f t="shared" si="12"/>
        <v/>
      </c>
      <c r="V443" s="58"/>
      <c r="W443" s="47" t="str">
        <f>IFERROR(IF(T443="Poziom II",VLOOKUP(B443,KAT_TER!A:K,10,FALSE),IF(T443="Poziom III",VLOOKUP(B443,KAT_TER!A:K,11,FALSE),"")),"")</f>
        <v/>
      </c>
      <c r="X443" s="57"/>
      <c r="Y443" s="47" t="str">
        <f t="shared" si="13"/>
        <v/>
      </c>
    </row>
    <row r="444" spans="1:25" ht="24" x14ac:dyDescent="0.2">
      <c r="A444" s="8">
        <v>428</v>
      </c>
      <c r="B444" s="47" t="str">
        <f>IFERROR(IF(Import_ZSO!$D$1="gmina",'tabela informacyjna dla JST'!$C$9,""),"")</f>
        <v>Ślemień gm. wiejska</v>
      </c>
      <c r="C444" s="47" t="str">
        <f>IFERROR((VLOOKUP(B444,Tabela1[],7,FALSE)),"")</f>
        <v>PL2405_KPP</v>
      </c>
      <c r="D444" s="48" t="str">
        <f>IFERROR((VLOOKUP(C444,KATALOGI!$A$34:$B$49,2,FALSE)),"")</f>
        <v>Kontrola przestrzegania zapisów uchwały antysmogowej dla województwa śląskiego oraz zakazu spalania odpadów</v>
      </c>
      <c r="E444" s="57"/>
      <c r="F444" s="57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47" t="str">
        <f t="shared" si="12"/>
        <v/>
      </c>
      <c r="V444" s="58"/>
      <c r="W444" s="47" t="str">
        <f>IFERROR(IF(T444="Poziom II",VLOOKUP(B444,KAT_TER!A:K,10,FALSE),IF(T444="Poziom III",VLOOKUP(B444,KAT_TER!A:K,11,FALSE),"")),"")</f>
        <v/>
      </c>
      <c r="X444" s="57"/>
      <c r="Y444" s="47" t="str">
        <f t="shared" si="13"/>
        <v/>
      </c>
    </row>
    <row r="445" spans="1:25" ht="24" x14ac:dyDescent="0.2">
      <c r="A445" s="8">
        <v>429</v>
      </c>
      <c r="B445" s="47" t="str">
        <f>IFERROR(IF(Import_ZSO!$D$1="gmina",'tabela informacyjna dla JST'!$C$9,""),"")</f>
        <v>Ślemień gm. wiejska</v>
      </c>
      <c r="C445" s="47" t="str">
        <f>IFERROR((VLOOKUP(B445,Tabela1[],7,FALSE)),"")</f>
        <v>PL2405_KPP</v>
      </c>
      <c r="D445" s="48" t="str">
        <f>IFERROR((VLOOKUP(C445,KATALOGI!$A$34:$B$49,2,FALSE)),"")</f>
        <v>Kontrola przestrzegania zapisów uchwały antysmogowej dla województwa śląskiego oraz zakazu spalania odpadów</v>
      </c>
      <c r="E445" s="57"/>
      <c r="F445" s="57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47" t="str">
        <f t="shared" si="12"/>
        <v/>
      </c>
      <c r="V445" s="58"/>
      <c r="W445" s="47" t="str">
        <f>IFERROR(IF(T445="Poziom II",VLOOKUP(B445,KAT_TER!A:K,10,FALSE),IF(T445="Poziom III",VLOOKUP(B445,KAT_TER!A:K,11,FALSE),"")),"")</f>
        <v/>
      </c>
      <c r="X445" s="57"/>
      <c r="Y445" s="47" t="str">
        <f t="shared" si="13"/>
        <v/>
      </c>
    </row>
    <row r="446" spans="1:25" ht="24" x14ac:dyDescent="0.2">
      <c r="A446" s="8">
        <v>430</v>
      </c>
      <c r="B446" s="47" t="str">
        <f>IFERROR(IF(Import_ZSO!$D$1="gmina",'tabela informacyjna dla JST'!$C$9,""),"")</f>
        <v>Ślemień gm. wiejska</v>
      </c>
      <c r="C446" s="47" t="str">
        <f>IFERROR((VLOOKUP(B446,Tabela1[],7,FALSE)),"")</f>
        <v>PL2405_KPP</v>
      </c>
      <c r="D446" s="48" t="str">
        <f>IFERROR((VLOOKUP(C446,KATALOGI!$A$34:$B$49,2,FALSE)),"")</f>
        <v>Kontrola przestrzegania zapisów uchwały antysmogowej dla województwa śląskiego oraz zakazu spalania odpadów</v>
      </c>
      <c r="E446" s="57"/>
      <c r="F446" s="57"/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47" t="str">
        <f t="shared" si="12"/>
        <v/>
      </c>
      <c r="V446" s="58"/>
      <c r="W446" s="47" t="str">
        <f>IFERROR(IF(T446="Poziom II",VLOOKUP(B446,KAT_TER!A:K,10,FALSE),IF(T446="Poziom III",VLOOKUP(B446,KAT_TER!A:K,11,FALSE),"")),"")</f>
        <v/>
      </c>
      <c r="X446" s="57"/>
      <c r="Y446" s="47" t="str">
        <f t="shared" si="13"/>
        <v/>
      </c>
    </row>
    <row r="447" spans="1:25" ht="24" x14ac:dyDescent="0.2">
      <c r="A447" s="8">
        <v>431</v>
      </c>
      <c r="B447" s="47" t="str">
        <f>IFERROR(IF(Import_ZSO!$D$1="gmina",'tabela informacyjna dla JST'!$C$9,""),"")</f>
        <v>Ślemień gm. wiejska</v>
      </c>
      <c r="C447" s="47" t="str">
        <f>IFERROR((VLOOKUP(B447,Tabela1[],7,FALSE)),"")</f>
        <v>PL2405_KPP</v>
      </c>
      <c r="D447" s="48" t="str">
        <f>IFERROR((VLOOKUP(C447,KATALOGI!$A$34:$B$49,2,FALSE)),"")</f>
        <v>Kontrola przestrzegania zapisów uchwały antysmogowej dla województwa śląskiego oraz zakazu spalania odpadów</v>
      </c>
      <c r="E447" s="57"/>
      <c r="F447" s="57"/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47" t="str">
        <f t="shared" si="12"/>
        <v/>
      </c>
      <c r="V447" s="58"/>
      <c r="W447" s="47" t="str">
        <f>IFERROR(IF(T447="Poziom II",VLOOKUP(B447,KAT_TER!A:K,10,FALSE),IF(T447="Poziom III",VLOOKUP(B447,KAT_TER!A:K,11,FALSE),"")),"")</f>
        <v/>
      </c>
      <c r="X447" s="57"/>
      <c r="Y447" s="47" t="str">
        <f t="shared" si="13"/>
        <v/>
      </c>
    </row>
    <row r="448" spans="1:25" ht="24" x14ac:dyDescent="0.2">
      <c r="A448" s="8">
        <v>432</v>
      </c>
      <c r="B448" s="47" t="str">
        <f>IFERROR(IF(Import_ZSO!$D$1="gmina",'tabela informacyjna dla JST'!$C$9,""),"")</f>
        <v>Ślemień gm. wiejska</v>
      </c>
      <c r="C448" s="47" t="str">
        <f>IFERROR((VLOOKUP(B448,Tabela1[],7,FALSE)),"")</f>
        <v>PL2405_KPP</v>
      </c>
      <c r="D448" s="48" t="str">
        <f>IFERROR((VLOOKUP(C448,KATALOGI!$A$34:$B$49,2,FALSE)),"")</f>
        <v>Kontrola przestrzegania zapisów uchwały antysmogowej dla województwa śląskiego oraz zakazu spalania odpadów</v>
      </c>
      <c r="E448" s="57"/>
      <c r="F448" s="57"/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47" t="str">
        <f t="shared" si="12"/>
        <v/>
      </c>
      <c r="V448" s="58"/>
      <c r="W448" s="47" t="str">
        <f>IFERROR(IF(T448="Poziom II",VLOOKUP(B448,KAT_TER!A:K,10,FALSE),IF(T448="Poziom III",VLOOKUP(B448,KAT_TER!A:K,11,FALSE),"")),"")</f>
        <v/>
      </c>
      <c r="X448" s="57"/>
      <c r="Y448" s="47" t="str">
        <f t="shared" si="13"/>
        <v/>
      </c>
    </row>
    <row r="449" spans="1:25" ht="24" x14ac:dyDescent="0.2">
      <c r="A449" s="8">
        <v>433</v>
      </c>
      <c r="B449" s="47" t="str">
        <f>IFERROR(IF(Import_ZSO!$D$1="gmina",'tabela informacyjna dla JST'!$C$9,""),"")</f>
        <v>Ślemień gm. wiejska</v>
      </c>
      <c r="C449" s="47" t="str">
        <f>IFERROR((VLOOKUP(B449,Tabela1[],7,FALSE)),"")</f>
        <v>PL2405_KPP</v>
      </c>
      <c r="D449" s="48" t="str">
        <f>IFERROR((VLOOKUP(C449,KATALOGI!$A$34:$B$49,2,FALSE)),"")</f>
        <v>Kontrola przestrzegania zapisów uchwały antysmogowej dla województwa śląskiego oraz zakazu spalania odpadów</v>
      </c>
      <c r="E449" s="57"/>
      <c r="F449" s="57"/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47" t="str">
        <f t="shared" si="12"/>
        <v/>
      </c>
      <c r="V449" s="58"/>
      <c r="W449" s="47" t="str">
        <f>IFERROR(IF(T449="Poziom II",VLOOKUP(B449,KAT_TER!A:K,10,FALSE),IF(T449="Poziom III",VLOOKUP(B449,KAT_TER!A:K,11,FALSE),"")),"")</f>
        <v/>
      </c>
      <c r="X449" s="57"/>
      <c r="Y449" s="47" t="str">
        <f t="shared" si="13"/>
        <v/>
      </c>
    </row>
    <row r="450" spans="1:25" ht="24" x14ac:dyDescent="0.2">
      <c r="A450" s="8">
        <v>434</v>
      </c>
      <c r="B450" s="47" t="str">
        <f>IFERROR(IF(Import_ZSO!$D$1="gmina",'tabela informacyjna dla JST'!$C$9,""),"")</f>
        <v>Ślemień gm. wiejska</v>
      </c>
      <c r="C450" s="47" t="str">
        <f>IFERROR((VLOOKUP(B450,Tabela1[],7,FALSE)),"")</f>
        <v>PL2405_KPP</v>
      </c>
      <c r="D450" s="48" t="str">
        <f>IFERROR((VLOOKUP(C450,KATALOGI!$A$34:$B$49,2,FALSE)),"")</f>
        <v>Kontrola przestrzegania zapisów uchwały antysmogowej dla województwa śląskiego oraz zakazu spalania odpadów</v>
      </c>
      <c r="E450" s="57"/>
      <c r="F450" s="57"/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47" t="str">
        <f t="shared" si="12"/>
        <v/>
      </c>
      <c r="V450" s="58"/>
      <c r="W450" s="47" t="str">
        <f>IFERROR(IF(T450="Poziom II",VLOOKUP(B450,KAT_TER!A:K,10,FALSE),IF(T450="Poziom III",VLOOKUP(B450,KAT_TER!A:K,11,FALSE),"")),"")</f>
        <v/>
      </c>
      <c r="X450" s="57"/>
      <c r="Y450" s="47" t="str">
        <f t="shared" si="13"/>
        <v/>
      </c>
    </row>
    <row r="451" spans="1:25" ht="24" x14ac:dyDescent="0.2">
      <c r="A451" s="8">
        <v>435</v>
      </c>
      <c r="B451" s="47" t="str">
        <f>IFERROR(IF(Import_ZSO!$D$1="gmina",'tabela informacyjna dla JST'!$C$9,""),"")</f>
        <v>Ślemień gm. wiejska</v>
      </c>
      <c r="C451" s="47" t="str">
        <f>IFERROR((VLOOKUP(B451,Tabela1[],7,FALSE)),"")</f>
        <v>PL2405_KPP</v>
      </c>
      <c r="D451" s="48" t="str">
        <f>IFERROR((VLOOKUP(C451,KATALOGI!$A$34:$B$49,2,FALSE)),"")</f>
        <v>Kontrola przestrzegania zapisów uchwały antysmogowej dla województwa śląskiego oraz zakazu spalania odpadów</v>
      </c>
      <c r="E451" s="57"/>
      <c r="F451" s="57"/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47" t="str">
        <f t="shared" si="12"/>
        <v/>
      </c>
      <c r="V451" s="58"/>
      <c r="W451" s="47" t="str">
        <f>IFERROR(IF(T451="Poziom II",VLOOKUP(B451,KAT_TER!A:K,10,FALSE),IF(T451="Poziom III",VLOOKUP(B451,KAT_TER!A:K,11,FALSE),"")),"")</f>
        <v/>
      </c>
      <c r="X451" s="57"/>
      <c r="Y451" s="47" t="str">
        <f t="shared" si="13"/>
        <v/>
      </c>
    </row>
    <row r="452" spans="1:25" ht="24" x14ac:dyDescent="0.2">
      <c r="A452" s="8">
        <v>436</v>
      </c>
      <c r="B452" s="47" t="str">
        <f>IFERROR(IF(Import_ZSO!$D$1="gmina",'tabela informacyjna dla JST'!$C$9,""),"")</f>
        <v>Ślemień gm. wiejska</v>
      </c>
      <c r="C452" s="47" t="str">
        <f>IFERROR((VLOOKUP(B452,Tabela1[],7,FALSE)),"")</f>
        <v>PL2405_KPP</v>
      </c>
      <c r="D452" s="48" t="str">
        <f>IFERROR((VLOOKUP(C452,KATALOGI!$A$34:$B$49,2,FALSE)),"")</f>
        <v>Kontrola przestrzegania zapisów uchwały antysmogowej dla województwa śląskiego oraz zakazu spalania odpadów</v>
      </c>
      <c r="E452" s="57"/>
      <c r="F452" s="57"/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47" t="str">
        <f t="shared" si="12"/>
        <v/>
      </c>
      <c r="V452" s="58"/>
      <c r="W452" s="47" t="str">
        <f>IFERROR(IF(T452="Poziom II",VLOOKUP(B452,KAT_TER!A:K,10,FALSE),IF(T452="Poziom III",VLOOKUP(B452,KAT_TER!A:K,11,FALSE),"")),"")</f>
        <v/>
      </c>
      <c r="X452" s="57"/>
      <c r="Y452" s="47" t="str">
        <f t="shared" si="13"/>
        <v/>
      </c>
    </row>
    <row r="453" spans="1:25" ht="24" x14ac:dyDescent="0.2">
      <c r="A453" s="8">
        <v>437</v>
      </c>
      <c r="B453" s="47" t="str">
        <f>IFERROR(IF(Import_ZSO!$D$1="gmina",'tabela informacyjna dla JST'!$C$9,""),"")</f>
        <v>Ślemień gm. wiejska</v>
      </c>
      <c r="C453" s="47" t="str">
        <f>IFERROR((VLOOKUP(B453,Tabela1[],7,FALSE)),"")</f>
        <v>PL2405_KPP</v>
      </c>
      <c r="D453" s="48" t="str">
        <f>IFERROR((VLOOKUP(C453,KATALOGI!$A$34:$B$49,2,FALSE)),"")</f>
        <v>Kontrola przestrzegania zapisów uchwały antysmogowej dla województwa śląskiego oraz zakazu spalania odpadów</v>
      </c>
      <c r="E453" s="57"/>
      <c r="F453" s="57"/>
      <c r="G453" s="57"/>
      <c r="H453" s="57"/>
      <c r="I453" s="57"/>
      <c r="J453" s="57"/>
      <c r="K453" s="57"/>
      <c r="L453" s="57"/>
      <c r="M453" s="57"/>
      <c r="N453" s="57"/>
      <c r="O453" s="57"/>
      <c r="P453" s="57"/>
      <c r="Q453" s="57"/>
      <c r="R453" s="57"/>
      <c r="S453" s="57"/>
      <c r="T453" s="57"/>
      <c r="U453" s="47" t="str">
        <f t="shared" si="12"/>
        <v/>
      </c>
      <c r="V453" s="58"/>
      <c r="W453" s="47" t="str">
        <f>IFERROR(IF(T453="Poziom II",VLOOKUP(B453,KAT_TER!A:K,10,FALSE),IF(T453="Poziom III",VLOOKUP(B453,KAT_TER!A:K,11,FALSE),"")),"")</f>
        <v/>
      </c>
      <c r="X453" s="57"/>
      <c r="Y453" s="47" t="str">
        <f t="shared" si="13"/>
        <v/>
      </c>
    </row>
    <row r="454" spans="1:25" ht="24" x14ac:dyDescent="0.2">
      <c r="A454" s="8">
        <v>438</v>
      </c>
      <c r="B454" s="47" t="str">
        <f>IFERROR(IF(Import_ZSO!$D$1="gmina",'tabela informacyjna dla JST'!$C$9,""),"")</f>
        <v>Ślemień gm. wiejska</v>
      </c>
      <c r="C454" s="47" t="str">
        <f>IFERROR((VLOOKUP(B454,Tabela1[],7,FALSE)),"")</f>
        <v>PL2405_KPP</v>
      </c>
      <c r="D454" s="48" t="str">
        <f>IFERROR((VLOOKUP(C454,KATALOGI!$A$34:$B$49,2,FALSE)),"")</f>
        <v>Kontrola przestrzegania zapisów uchwały antysmogowej dla województwa śląskiego oraz zakazu spalania odpadów</v>
      </c>
      <c r="E454" s="57"/>
      <c r="F454" s="57"/>
      <c r="G454" s="57"/>
      <c r="H454" s="57"/>
      <c r="I454" s="57"/>
      <c r="J454" s="57"/>
      <c r="K454" s="57"/>
      <c r="L454" s="57"/>
      <c r="M454" s="57"/>
      <c r="N454" s="57"/>
      <c r="O454" s="57"/>
      <c r="P454" s="57"/>
      <c r="Q454" s="57"/>
      <c r="R454" s="57"/>
      <c r="S454" s="57"/>
      <c r="T454" s="57"/>
      <c r="U454" s="47" t="str">
        <f t="shared" si="12"/>
        <v/>
      </c>
      <c r="V454" s="58"/>
      <c r="W454" s="47" t="str">
        <f>IFERROR(IF(T454="Poziom II",VLOOKUP(B454,KAT_TER!A:K,10,FALSE),IF(T454="Poziom III",VLOOKUP(B454,KAT_TER!A:K,11,FALSE),"")),"")</f>
        <v/>
      </c>
      <c r="X454" s="57"/>
      <c r="Y454" s="47" t="str">
        <f t="shared" si="13"/>
        <v/>
      </c>
    </row>
    <row r="455" spans="1:25" ht="24" x14ac:dyDescent="0.2">
      <c r="A455" s="8">
        <v>439</v>
      </c>
      <c r="B455" s="47" t="str">
        <f>IFERROR(IF(Import_ZSO!$D$1="gmina",'tabela informacyjna dla JST'!$C$9,""),"")</f>
        <v>Ślemień gm. wiejska</v>
      </c>
      <c r="C455" s="47" t="str">
        <f>IFERROR((VLOOKUP(B455,Tabela1[],7,FALSE)),"")</f>
        <v>PL2405_KPP</v>
      </c>
      <c r="D455" s="48" t="str">
        <f>IFERROR((VLOOKUP(C455,KATALOGI!$A$34:$B$49,2,FALSE)),"")</f>
        <v>Kontrola przestrzegania zapisów uchwały antysmogowej dla województwa śląskiego oraz zakazu spalania odpadów</v>
      </c>
      <c r="E455" s="57"/>
      <c r="F455" s="57"/>
      <c r="G455" s="57"/>
      <c r="H455" s="57"/>
      <c r="I455" s="57"/>
      <c r="J455" s="57"/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47" t="str">
        <f t="shared" si="12"/>
        <v/>
      </c>
      <c r="V455" s="58"/>
      <c r="W455" s="47" t="str">
        <f>IFERROR(IF(T455="Poziom II",VLOOKUP(B455,KAT_TER!A:K,10,FALSE),IF(T455="Poziom III",VLOOKUP(B455,KAT_TER!A:K,11,FALSE),"")),"")</f>
        <v/>
      </c>
      <c r="X455" s="57"/>
      <c r="Y455" s="47" t="str">
        <f t="shared" si="13"/>
        <v/>
      </c>
    </row>
    <row r="456" spans="1:25" ht="24" x14ac:dyDescent="0.2">
      <c r="A456" s="8">
        <v>440</v>
      </c>
      <c r="B456" s="47" t="str">
        <f>IFERROR(IF(Import_ZSO!$D$1="gmina",'tabela informacyjna dla JST'!$C$9,""),"")</f>
        <v>Ślemień gm. wiejska</v>
      </c>
      <c r="C456" s="47" t="str">
        <f>IFERROR((VLOOKUP(B456,Tabela1[],7,FALSE)),"")</f>
        <v>PL2405_KPP</v>
      </c>
      <c r="D456" s="48" t="str">
        <f>IFERROR((VLOOKUP(C456,KATALOGI!$A$34:$B$49,2,FALSE)),"")</f>
        <v>Kontrola przestrzegania zapisów uchwały antysmogowej dla województwa śląskiego oraz zakazu spalania odpadów</v>
      </c>
      <c r="E456" s="57"/>
      <c r="F456" s="57"/>
      <c r="G456" s="57"/>
      <c r="H456" s="57"/>
      <c r="I456" s="57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47" t="str">
        <f t="shared" si="12"/>
        <v/>
      </c>
      <c r="V456" s="58"/>
      <c r="W456" s="47" t="str">
        <f>IFERROR(IF(T456="Poziom II",VLOOKUP(B456,KAT_TER!A:K,10,FALSE),IF(T456="Poziom III",VLOOKUP(B456,KAT_TER!A:K,11,FALSE),"")),"")</f>
        <v/>
      </c>
      <c r="X456" s="57"/>
      <c r="Y456" s="47" t="str">
        <f t="shared" si="13"/>
        <v/>
      </c>
    </row>
    <row r="457" spans="1:25" ht="24" x14ac:dyDescent="0.2">
      <c r="A457" s="8">
        <v>441</v>
      </c>
      <c r="B457" s="47" t="str">
        <f>IFERROR(IF(Import_ZSO!$D$1="gmina",'tabela informacyjna dla JST'!$C$9,""),"")</f>
        <v>Ślemień gm. wiejska</v>
      </c>
      <c r="C457" s="47" t="str">
        <f>IFERROR((VLOOKUP(B457,Tabela1[],7,FALSE)),"")</f>
        <v>PL2405_KPP</v>
      </c>
      <c r="D457" s="48" t="str">
        <f>IFERROR((VLOOKUP(C457,KATALOGI!$A$34:$B$49,2,FALSE)),"")</f>
        <v>Kontrola przestrzegania zapisów uchwały antysmogowej dla województwa śląskiego oraz zakazu spalania odpadów</v>
      </c>
      <c r="E457" s="57"/>
      <c r="F457" s="57"/>
      <c r="G457" s="57"/>
      <c r="H457" s="57"/>
      <c r="I457" s="57"/>
      <c r="J457" s="57"/>
      <c r="K457" s="57"/>
      <c r="L457" s="57"/>
      <c r="M457" s="57"/>
      <c r="N457" s="57"/>
      <c r="O457" s="57"/>
      <c r="P457" s="57"/>
      <c r="Q457" s="57"/>
      <c r="R457" s="57"/>
      <c r="S457" s="57"/>
      <c r="T457" s="57"/>
      <c r="U457" s="47" t="str">
        <f t="shared" si="12"/>
        <v/>
      </c>
      <c r="V457" s="58"/>
      <c r="W457" s="47" t="str">
        <f>IFERROR(IF(T457="Poziom II",VLOOKUP(B457,KAT_TER!A:K,10,FALSE),IF(T457="Poziom III",VLOOKUP(B457,KAT_TER!A:K,11,FALSE),"")),"")</f>
        <v/>
      </c>
      <c r="X457" s="57"/>
      <c r="Y457" s="47" t="str">
        <f t="shared" si="13"/>
        <v/>
      </c>
    </row>
    <row r="458" spans="1:25" ht="24" x14ac:dyDescent="0.2">
      <c r="A458" s="8">
        <v>442</v>
      </c>
      <c r="B458" s="47" t="str">
        <f>IFERROR(IF(Import_ZSO!$D$1="gmina",'tabela informacyjna dla JST'!$C$9,""),"")</f>
        <v>Ślemień gm. wiejska</v>
      </c>
      <c r="C458" s="47" t="str">
        <f>IFERROR((VLOOKUP(B458,Tabela1[],7,FALSE)),"")</f>
        <v>PL2405_KPP</v>
      </c>
      <c r="D458" s="48" t="str">
        <f>IFERROR((VLOOKUP(C458,KATALOGI!$A$34:$B$49,2,FALSE)),"")</f>
        <v>Kontrola przestrzegania zapisów uchwały antysmogowej dla województwa śląskiego oraz zakazu spalania odpadów</v>
      </c>
      <c r="E458" s="57"/>
      <c r="F458" s="57"/>
      <c r="G458" s="57"/>
      <c r="H458" s="57"/>
      <c r="I458" s="57"/>
      <c r="J458" s="57"/>
      <c r="K458" s="57"/>
      <c r="L458" s="57"/>
      <c r="M458" s="57"/>
      <c r="N458" s="57"/>
      <c r="O458" s="57"/>
      <c r="P458" s="57"/>
      <c r="Q458" s="57"/>
      <c r="R458" s="57"/>
      <c r="S458" s="57"/>
      <c r="T458" s="57"/>
      <c r="U458" s="47" t="str">
        <f t="shared" si="12"/>
        <v/>
      </c>
      <c r="V458" s="58"/>
      <c r="W458" s="47" t="str">
        <f>IFERROR(IF(T458="Poziom II",VLOOKUP(B458,KAT_TER!A:K,10,FALSE),IF(T458="Poziom III",VLOOKUP(B458,KAT_TER!A:K,11,FALSE),"")),"")</f>
        <v/>
      </c>
      <c r="X458" s="57"/>
      <c r="Y458" s="47" t="str">
        <f t="shared" si="13"/>
        <v/>
      </c>
    </row>
    <row r="459" spans="1:25" ht="24" x14ac:dyDescent="0.2">
      <c r="A459" s="8">
        <v>443</v>
      </c>
      <c r="B459" s="47" t="str">
        <f>IFERROR(IF(Import_ZSO!$D$1="gmina",'tabela informacyjna dla JST'!$C$9,""),"")</f>
        <v>Ślemień gm. wiejska</v>
      </c>
      <c r="C459" s="47" t="str">
        <f>IFERROR((VLOOKUP(B459,Tabela1[],7,FALSE)),"")</f>
        <v>PL2405_KPP</v>
      </c>
      <c r="D459" s="48" t="str">
        <f>IFERROR((VLOOKUP(C459,KATALOGI!$A$34:$B$49,2,FALSE)),"")</f>
        <v>Kontrola przestrzegania zapisów uchwały antysmogowej dla województwa śląskiego oraz zakazu spalania odpadów</v>
      </c>
      <c r="E459" s="57"/>
      <c r="F459" s="57"/>
      <c r="G459" s="57"/>
      <c r="H459" s="57"/>
      <c r="I459" s="57"/>
      <c r="J459" s="57"/>
      <c r="K459" s="57"/>
      <c r="L459" s="57"/>
      <c r="M459" s="57"/>
      <c r="N459" s="57"/>
      <c r="O459" s="57"/>
      <c r="P459" s="57"/>
      <c r="Q459" s="57"/>
      <c r="R459" s="57"/>
      <c r="S459" s="57"/>
      <c r="T459" s="57"/>
      <c r="U459" s="47" t="str">
        <f t="shared" si="12"/>
        <v/>
      </c>
      <c r="V459" s="58"/>
      <c r="W459" s="47" t="str">
        <f>IFERROR(IF(T459="Poziom II",VLOOKUP(B459,KAT_TER!A:K,10,FALSE),IF(T459="Poziom III",VLOOKUP(B459,KAT_TER!A:K,11,FALSE),"")),"")</f>
        <v/>
      </c>
      <c r="X459" s="57"/>
      <c r="Y459" s="47" t="str">
        <f t="shared" si="13"/>
        <v/>
      </c>
    </row>
    <row r="460" spans="1:25" ht="24" x14ac:dyDescent="0.2">
      <c r="A460" s="8">
        <v>444</v>
      </c>
      <c r="B460" s="47" t="str">
        <f>IFERROR(IF(Import_ZSO!$D$1="gmina",'tabela informacyjna dla JST'!$C$9,""),"")</f>
        <v>Ślemień gm. wiejska</v>
      </c>
      <c r="C460" s="47" t="str">
        <f>IFERROR((VLOOKUP(B460,Tabela1[],7,FALSE)),"")</f>
        <v>PL2405_KPP</v>
      </c>
      <c r="D460" s="48" t="str">
        <f>IFERROR((VLOOKUP(C460,KATALOGI!$A$34:$B$49,2,FALSE)),"")</f>
        <v>Kontrola przestrzegania zapisów uchwały antysmogowej dla województwa śląskiego oraz zakazu spalania odpadów</v>
      </c>
      <c r="E460" s="57"/>
      <c r="F460" s="57"/>
      <c r="G460" s="57"/>
      <c r="H460" s="57"/>
      <c r="I460" s="57"/>
      <c r="J460" s="57"/>
      <c r="K460" s="57"/>
      <c r="L460" s="57"/>
      <c r="M460" s="57"/>
      <c r="N460" s="57"/>
      <c r="O460" s="57"/>
      <c r="P460" s="57"/>
      <c r="Q460" s="57"/>
      <c r="R460" s="57"/>
      <c r="S460" s="57"/>
      <c r="T460" s="57"/>
      <c r="U460" s="47" t="str">
        <f t="shared" si="12"/>
        <v/>
      </c>
      <c r="V460" s="58"/>
      <c r="W460" s="47" t="str">
        <f>IFERROR(IF(T460="Poziom II",VLOOKUP(B460,KAT_TER!A:K,10,FALSE),IF(T460="Poziom III",VLOOKUP(B460,KAT_TER!A:K,11,FALSE),"")),"")</f>
        <v/>
      </c>
      <c r="X460" s="57"/>
      <c r="Y460" s="47" t="str">
        <f t="shared" si="13"/>
        <v/>
      </c>
    </row>
    <row r="461" spans="1:25" ht="24" x14ac:dyDescent="0.2">
      <c r="A461" s="8">
        <v>445</v>
      </c>
      <c r="B461" s="47" t="str">
        <f>IFERROR(IF(Import_ZSO!$D$1="gmina",'tabela informacyjna dla JST'!$C$9,""),"")</f>
        <v>Ślemień gm. wiejska</v>
      </c>
      <c r="C461" s="47" t="str">
        <f>IFERROR((VLOOKUP(B461,Tabela1[],7,FALSE)),"")</f>
        <v>PL2405_KPP</v>
      </c>
      <c r="D461" s="48" t="str">
        <f>IFERROR((VLOOKUP(C461,KATALOGI!$A$34:$B$49,2,FALSE)),"")</f>
        <v>Kontrola przestrzegania zapisów uchwały antysmogowej dla województwa śląskiego oraz zakazu spalania odpadów</v>
      </c>
      <c r="E461" s="57"/>
      <c r="F461" s="57"/>
      <c r="G461" s="57"/>
      <c r="H461" s="57"/>
      <c r="I461" s="57"/>
      <c r="J461" s="57"/>
      <c r="K461" s="57"/>
      <c r="L461" s="57"/>
      <c r="M461" s="57"/>
      <c r="N461" s="57"/>
      <c r="O461" s="57"/>
      <c r="P461" s="57"/>
      <c r="Q461" s="57"/>
      <c r="R461" s="57"/>
      <c r="S461" s="57"/>
      <c r="T461" s="57"/>
      <c r="U461" s="47" t="str">
        <f t="shared" si="12"/>
        <v/>
      </c>
      <c r="V461" s="58"/>
      <c r="W461" s="47" t="str">
        <f>IFERROR(IF(T461="Poziom II",VLOOKUP(B461,KAT_TER!A:K,10,FALSE),IF(T461="Poziom III",VLOOKUP(B461,KAT_TER!A:K,11,FALSE),"")),"")</f>
        <v/>
      </c>
      <c r="X461" s="57"/>
      <c r="Y461" s="47" t="str">
        <f t="shared" si="13"/>
        <v/>
      </c>
    </row>
    <row r="462" spans="1:25" ht="24" x14ac:dyDescent="0.2">
      <c r="A462" s="8">
        <v>446</v>
      </c>
      <c r="B462" s="47" t="str">
        <f>IFERROR(IF(Import_ZSO!$D$1="gmina",'tabela informacyjna dla JST'!$C$9,""),"")</f>
        <v>Ślemień gm. wiejska</v>
      </c>
      <c r="C462" s="47" t="str">
        <f>IFERROR((VLOOKUP(B462,Tabela1[],7,FALSE)),"")</f>
        <v>PL2405_KPP</v>
      </c>
      <c r="D462" s="48" t="str">
        <f>IFERROR((VLOOKUP(C462,KATALOGI!$A$34:$B$49,2,FALSE)),"")</f>
        <v>Kontrola przestrzegania zapisów uchwały antysmogowej dla województwa śląskiego oraz zakazu spalania odpadów</v>
      </c>
      <c r="E462" s="57"/>
      <c r="F462" s="57"/>
      <c r="G462" s="57"/>
      <c r="H462" s="57"/>
      <c r="I462" s="57"/>
      <c r="J462" s="57"/>
      <c r="K462" s="57"/>
      <c r="L462" s="57"/>
      <c r="M462" s="57"/>
      <c r="N462" s="57"/>
      <c r="O462" s="57"/>
      <c r="P462" s="57"/>
      <c r="Q462" s="57"/>
      <c r="R462" s="57"/>
      <c r="S462" s="57"/>
      <c r="T462" s="57"/>
      <c r="U462" s="47" t="str">
        <f t="shared" si="12"/>
        <v/>
      </c>
      <c r="V462" s="58"/>
      <c r="W462" s="47" t="str">
        <f>IFERROR(IF(T462="Poziom II",VLOOKUP(B462,KAT_TER!A:K,10,FALSE),IF(T462="Poziom III",VLOOKUP(B462,KAT_TER!A:K,11,FALSE),"")),"")</f>
        <v/>
      </c>
      <c r="X462" s="57"/>
      <c r="Y462" s="47" t="str">
        <f t="shared" si="13"/>
        <v/>
      </c>
    </row>
    <row r="463" spans="1:25" ht="24" x14ac:dyDescent="0.2">
      <c r="A463" s="8">
        <v>447</v>
      </c>
      <c r="B463" s="47" t="str">
        <f>IFERROR(IF(Import_ZSO!$D$1="gmina",'tabela informacyjna dla JST'!$C$9,""),"")</f>
        <v>Ślemień gm. wiejska</v>
      </c>
      <c r="C463" s="47" t="str">
        <f>IFERROR((VLOOKUP(B463,Tabela1[],7,FALSE)),"")</f>
        <v>PL2405_KPP</v>
      </c>
      <c r="D463" s="48" t="str">
        <f>IFERROR((VLOOKUP(C463,KATALOGI!$A$34:$B$49,2,FALSE)),"")</f>
        <v>Kontrola przestrzegania zapisów uchwały antysmogowej dla województwa śląskiego oraz zakazu spalania odpadów</v>
      </c>
      <c r="E463" s="57"/>
      <c r="F463" s="57"/>
      <c r="G463" s="57"/>
      <c r="H463" s="57"/>
      <c r="I463" s="57"/>
      <c r="J463" s="57"/>
      <c r="K463" s="57"/>
      <c r="L463" s="57"/>
      <c r="M463" s="57"/>
      <c r="N463" s="57"/>
      <c r="O463" s="57"/>
      <c r="P463" s="57"/>
      <c r="Q463" s="57"/>
      <c r="R463" s="57"/>
      <c r="S463" s="57"/>
      <c r="T463" s="57"/>
      <c r="U463" s="47" t="str">
        <f t="shared" si="12"/>
        <v/>
      </c>
      <c r="V463" s="58"/>
      <c r="W463" s="47" t="str">
        <f>IFERROR(IF(T463="Poziom II",VLOOKUP(B463,KAT_TER!A:K,10,FALSE),IF(T463="Poziom III",VLOOKUP(B463,KAT_TER!A:K,11,FALSE),"")),"")</f>
        <v/>
      </c>
      <c r="X463" s="57"/>
      <c r="Y463" s="47" t="str">
        <f t="shared" si="13"/>
        <v/>
      </c>
    </row>
    <row r="464" spans="1:25" ht="24" x14ac:dyDescent="0.2">
      <c r="A464" s="8">
        <v>448</v>
      </c>
      <c r="B464" s="47" t="str">
        <f>IFERROR(IF(Import_ZSO!$D$1="gmina",'tabela informacyjna dla JST'!$C$9,""),"")</f>
        <v>Ślemień gm. wiejska</v>
      </c>
      <c r="C464" s="47" t="str">
        <f>IFERROR((VLOOKUP(B464,Tabela1[],7,FALSE)),"")</f>
        <v>PL2405_KPP</v>
      </c>
      <c r="D464" s="48" t="str">
        <f>IFERROR((VLOOKUP(C464,KATALOGI!$A$34:$B$49,2,FALSE)),"")</f>
        <v>Kontrola przestrzegania zapisów uchwały antysmogowej dla województwa śląskiego oraz zakazu spalania odpadów</v>
      </c>
      <c r="E464" s="57"/>
      <c r="F464" s="57"/>
      <c r="G464" s="57"/>
      <c r="H464" s="57"/>
      <c r="I464" s="57"/>
      <c r="J464" s="57"/>
      <c r="K464" s="57"/>
      <c r="L464" s="57"/>
      <c r="M464" s="57"/>
      <c r="N464" s="57"/>
      <c r="O464" s="57"/>
      <c r="P464" s="57"/>
      <c r="Q464" s="57"/>
      <c r="R464" s="57"/>
      <c r="S464" s="57"/>
      <c r="T464" s="57"/>
      <c r="U464" s="47" t="str">
        <f t="shared" si="12"/>
        <v/>
      </c>
      <c r="V464" s="58"/>
      <c r="W464" s="47" t="str">
        <f>IFERROR(IF(T464="Poziom II",VLOOKUP(B464,KAT_TER!A:K,10,FALSE),IF(T464="Poziom III",VLOOKUP(B464,KAT_TER!A:K,11,FALSE),"")),"")</f>
        <v/>
      </c>
      <c r="X464" s="57"/>
      <c r="Y464" s="47" t="str">
        <f t="shared" si="13"/>
        <v/>
      </c>
    </row>
    <row r="465" spans="1:25" ht="24" x14ac:dyDescent="0.2">
      <c r="A465" s="8">
        <v>449</v>
      </c>
      <c r="B465" s="47" t="str">
        <f>IFERROR(IF(Import_ZSO!$D$1="gmina",'tabela informacyjna dla JST'!$C$9,""),"")</f>
        <v>Ślemień gm. wiejska</v>
      </c>
      <c r="C465" s="47" t="str">
        <f>IFERROR((VLOOKUP(B465,Tabela1[],7,FALSE)),"")</f>
        <v>PL2405_KPP</v>
      </c>
      <c r="D465" s="48" t="str">
        <f>IFERROR((VLOOKUP(C465,KATALOGI!$A$34:$B$49,2,FALSE)),"")</f>
        <v>Kontrola przestrzegania zapisów uchwały antysmogowej dla województwa śląskiego oraz zakazu spalania odpadów</v>
      </c>
      <c r="E465" s="57"/>
      <c r="F465" s="57"/>
      <c r="G465" s="57"/>
      <c r="H465" s="57"/>
      <c r="I465" s="57"/>
      <c r="J465" s="57"/>
      <c r="K465" s="57"/>
      <c r="L465" s="57"/>
      <c r="M465" s="57"/>
      <c r="N465" s="57"/>
      <c r="O465" s="57"/>
      <c r="P465" s="57"/>
      <c r="Q465" s="57"/>
      <c r="R465" s="57"/>
      <c r="S465" s="57"/>
      <c r="T465" s="57"/>
      <c r="U465" s="47" t="str">
        <f t="shared" si="12"/>
        <v/>
      </c>
      <c r="V465" s="58"/>
      <c r="W465" s="47" t="str">
        <f>IFERROR(IF(T465="Poziom II",VLOOKUP(B465,KAT_TER!A:K,10,FALSE),IF(T465="Poziom III",VLOOKUP(B465,KAT_TER!A:K,11,FALSE),"")),"")</f>
        <v/>
      </c>
      <c r="X465" s="57"/>
      <c r="Y465" s="47" t="str">
        <f t="shared" si="13"/>
        <v/>
      </c>
    </row>
    <row r="466" spans="1:25" ht="24" x14ac:dyDescent="0.2">
      <c r="A466" s="8">
        <v>450</v>
      </c>
      <c r="B466" s="47" t="str">
        <f>IFERROR(IF(Import_ZSO!$D$1="gmina",'tabela informacyjna dla JST'!$C$9,""),"")</f>
        <v>Ślemień gm. wiejska</v>
      </c>
      <c r="C466" s="47" t="str">
        <f>IFERROR((VLOOKUP(B466,Tabela1[],7,FALSE)),"")</f>
        <v>PL2405_KPP</v>
      </c>
      <c r="D466" s="48" t="str">
        <f>IFERROR((VLOOKUP(C466,KATALOGI!$A$34:$B$49,2,FALSE)),"")</f>
        <v>Kontrola przestrzegania zapisów uchwały antysmogowej dla województwa śląskiego oraz zakazu spalania odpadów</v>
      </c>
      <c r="E466" s="57"/>
      <c r="F466" s="57"/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47" t="str">
        <f t="shared" ref="U466:U529" si="14">IF(T466="Poziom II",$E$6,IF(T466="Poziom III",$E$7,""))</f>
        <v/>
      </c>
      <c r="V466" s="58"/>
      <c r="W466" s="47" t="str">
        <f>IFERROR(IF(T466="Poziom II",VLOOKUP(B466,KAT_TER!A:K,10,FALSE),IF(T466="Poziom III",VLOOKUP(B466,KAT_TER!A:K,11,FALSE),"")),"")</f>
        <v/>
      </c>
      <c r="X466" s="57"/>
      <c r="Y466" s="47" t="str">
        <f t="shared" ref="Y466:Y529" si="15">IF(ISBLANK(V466)=TRUE,"",(IF(X466&gt;=W466,"WYMAGANIE SPEŁNIONE","ZA MAŁO!")))</f>
        <v/>
      </c>
    </row>
    <row r="467" spans="1:25" ht="24" x14ac:dyDescent="0.2">
      <c r="A467" s="8">
        <v>451</v>
      </c>
      <c r="B467" s="47" t="str">
        <f>IFERROR(IF(Import_ZSO!$D$1="gmina",'tabela informacyjna dla JST'!$C$9,""),"")</f>
        <v>Ślemień gm. wiejska</v>
      </c>
      <c r="C467" s="47" t="str">
        <f>IFERROR((VLOOKUP(B467,Tabela1[],7,FALSE)),"")</f>
        <v>PL2405_KPP</v>
      </c>
      <c r="D467" s="48" t="str">
        <f>IFERROR((VLOOKUP(C467,KATALOGI!$A$34:$B$49,2,FALSE)),"")</f>
        <v>Kontrola przestrzegania zapisów uchwały antysmogowej dla województwa śląskiego oraz zakazu spalania odpadów</v>
      </c>
      <c r="E467" s="57"/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47" t="str">
        <f t="shared" si="14"/>
        <v/>
      </c>
      <c r="V467" s="58"/>
      <c r="W467" s="47" t="str">
        <f>IFERROR(IF(T467="Poziom II",VLOOKUP(B467,KAT_TER!A:K,10,FALSE),IF(T467="Poziom III",VLOOKUP(B467,KAT_TER!A:K,11,FALSE),"")),"")</f>
        <v/>
      </c>
      <c r="X467" s="57"/>
      <c r="Y467" s="47" t="str">
        <f t="shared" si="15"/>
        <v/>
      </c>
    </row>
    <row r="468" spans="1:25" ht="24" x14ac:dyDescent="0.2">
      <c r="A468" s="8">
        <v>452</v>
      </c>
      <c r="B468" s="47" t="str">
        <f>IFERROR(IF(Import_ZSO!$D$1="gmina",'tabela informacyjna dla JST'!$C$9,""),"")</f>
        <v>Ślemień gm. wiejska</v>
      </c>
      <c r="C468" s="47" t="str">
        <f>IFERROR((VLOOKUP(B468,Tabela1[],7,FALSE)),"")</f>
        <v>PL2405_KPP</v>
      </c>
      <c r="D468" s="48" t="str">
        <f>IFERROR((VLOOKUP(C468,KATALOGI!$A$34:$B$49,2,FALSE)),"")</f>
        <v>Kontrola przestrzegania zapisów uchwały antysmogowej dla województwa śląskiego oraz zakazu spalania odpadów</v>
      </c>
      <c r="E468" s="57"/>
      <c r="F468" s="57"/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47" t="str">
        <f t="shared" si="14"/>
        <v/>
      </c>
      <c r="V468" s="58"/>
      <c r="W468" s="47" t="str">
        <f>IFERROR(IF(T468="Poziom II",VLOOKUP(B468,KAT_TER!A:K,10,FALSE),IF(T468="Poziom III",VLOOKUP(B468,KAT_TER!A:K,11,FALSE),"")),"")</f>
        <v/>
      </c>
      <c r="X468" s="57"/>
      <c r="Y468" s="47" t="str">
        <f t="shared" si="15"/>
        <v/>
      </c>
    </row>
    <row r="469" spans="1:25" ht="24" x14ac:dyDescent="0.2">
      <c r="A469" s="8">
        <v>453</v>
      </c>
      <c r="B469" s="47" t="str">
        <f>IFERROR(IF(Import_ZSO!$D$1="gmina",'tabela informacyjna dla JST'!$C$9,""),"")</f>
        <v>Ślemień gm. wiejska</v>
      </c>
      <c r="C469" s="47" t="str">
        <f>IFERROR((VLOOKUP(B469,Tabela1[],7,FALSE)),"")</f>
        <v>PL2405_KPP</v>
      </c>
      <c r="D469" s="48" t="str">
        <f>IFERROR((VLOOKUP(C469,KATALOGI!$A$34:$B$49,2,FALSE)),"")</f>
        <v>Kontrola przestrzegania zapisów uchwały antysmogowej dla województwa śląskiego oraz zakazu spalania odpadów</v>
      </c>
      <c r="E469" s="57"/>
      <c r="F469" s="57"/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47" t="str">
        <f t="shared" si="14"/>
        <v/>
      </c>
      <c r="V469" s="58"/>
      <c r="W469" s="47" t="str">
        <f>IFERROR(IF(T469="Poziom II",VLOOKUP(B469,KAT_TER!A:K,10,FALSE),IF(T469="Poziom III",VLOOKUP(B469,KAT_TER!A:K,11,FALSE),"")),"")</f>
        <v/>
      </c>
      <c r="X469" s="57"/>
      <c r="Y469" s="47" t="str">
        <f t="shared" si="15"/>
        <v/>
      </c>
    </row>
    <row r="470" spans="1:25" ht="24" x14ac:dyDescent="0.2">
      <c r="A470" s="8">
        <v>454</v>
      </c>
      <c r="B470" s="47" t="str">
        <f>IFERROR(IF(Import_ZSO!$D$1="gmina",'tabela informacyjna dla JST'!$C$9,""),"")</f>
        <v>Ślemień gm. wiejska</v>
      </c>
      <c r="C470" s="47" t="str">
        <f>IFERROR((VLOOKUP(B470,Tabela1[],7,FALSE)),"")</f>
        <v>PL2405_KPP</v>
      </c>
      <c r="D470" s="48" t="str">
        <f>IFERROR((VLOOKUP(C470,KATALOGI!$A$34:$B$49,2,FALSE)),"")</f>
        <v>Kontrola przestrzegania zapisów uchwały antysmogowej dla województwa śląskiego oraz zakazu spalania odpadów</v>
      </c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47" t="str">
        <f t="shared" si="14"/>
        <v/>
      </c>
      <c r="V470" s="58"/>
      <c r="W470" s="47" t="str">
        <f>IFERROR(IF(T470="Poziom II",VLOOKUP(B470,KAT_TER!A:K,10,FALSE),IF(T470="Poziom III",VLOOKUP(B470,KAT_TER!A:K,11,FALSE),"")),"")</f>
        <v/>
      </c>
      <c r="X470" s="57"/>
      <c r="Y470" s="47" t="str">
        <f t="shared" si="15"/>
        <v/>
      </c>
    </row>
    <row r="471" spans="1:25" ht="24" x14ac:dyDescent="0.2">
      <c r="A471" s="8">
        <v>455</v>
      </c>
      <c r="B471" s="47" t="str">
        <f>IFERROR(IF(Import_ZSO!$D$1="gmina",'tabela informacyjna dla JST'!$C$9,""),"")</f>
        <v>Ślemień gm. wiejska</v>
      </c>
      <c r="C471" s="47" t="str">
        <f>IFERROR((VLOOKUP(B471,Tabela1[],7,FALSE)),"")</f>
        <v>PL2405_KPP</v>
      </c>
      <c r="D471" s="48" t="str">
        <f>IFERROR((VLOOKUP(C471,KATALOGI!$A$34:$B$49,2,FALSE)),"")</f>
        <v>Kontrola przestrzegania zapisów uchwały antysmogowej dla województwa śląskiego oraz zakazu spalania odpadów</v>
      </c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47" t="str">
        <f t="shared" si="14"/>
        <v/>
      </c>
      <c r="V471" s="58"/>
      <c r="W471" s="47" t="str">
        <f>IFERROR(IF(T471="Poziom II",VLOOKUP(B471,KAT_TER!A:K,10,FALSE),IF(T471="Poziom III",VLOOKUP(B471,KAT_TER!A:K,11,FALSE),"")),"")</f>
        <v/>
      </c>
      <c r="X471" s="57"/>
      <c r="Y471" s="47" t="str">
        <f t="shared" si="15"/>
        <v/>
      </c>
    </row>
    <row r="472" spans="1:25" ht="24" x14ac:dyDescent="0.2">
      <c r="A472" s="8">
        <v>456</v>
      </c>
      <c r="B472" s="47" t="str">
        <f>IFERROR(IF(Import_ZSO!$D$1="gmina",'tabela informacyjna dla JST'!$C$9,""),"")</f>
        <v>Ślemień gm. wiejska</v>
      </c>
      <c r="C472" s="47" t="str">
        <f>IFERROR((VLOOKUP(B472,Tabela1[],7,FALSE)),"")</f>
        <v>PL2405_KPP</v>
      </c>
      <c r="D472" s="48" t="str">
        <f>IFERROR((VLOOKUP(C472,KATALOGI!$A$34:$B$49,2,FALSE)),"")</f>
        <v>Kontrola przestrzegania zapisów uchwały antysmogowej dla województwa śląskiego oraz zakazu spalania odpadów</v>
      </c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47" t="str">
        <f t="shared" si="14"/>
        <v/>
      </c>
      <c r="V472" s="58"/>
      <c r="W472" s="47" t="str">
        <f>IFERROR(IF(T472="Poziom II",VLOOKUP(B472,KAT_TER!A:K,10,FALSE),IF(T472="Poziom III",VLOOKUP(B472,KAT_TER!A:K,11,FALSE),"")),"")</f>
        <v/>
      </c>
      <c r="X472" s="57"/>
      <c r="Y472" s="47" t="str">
        <f t="shared" si="15"/>
        <v/>
      </c>
    </row>
    <row r="473" spans="1:25" ht="24" x14ac:dyDescent="0.2">
      <c r="A473" s="8">
        <v>457</v>
      </c>
      <c r="B473" s="47" t="str">
        <f>IFERROR(IF(Import_ZSO!$D$1="gmina",'tabela informacyjna dla JST'!$C$9,""),"")</f>
        <v>Ślemień gm. wiejska</v>
      </c>
      <c r="C473" s="47" t="str">
        <f>IFERROR((VLOOKUP(B473,Tabela1[],7,FALSE)),"")</f>
        <v>PL2405_KPP</v>
      </c>
      <c r="D473" s="48" t="str">
        <f>IFERROR((VLOOKUP(C473,KATALOGI!$A$34:$B$49,2,FALSE)),"")</f>
        <v>Kontrola przestrzegania zapisów uchwały antysmogowej dla województwa śląskiego oraz zakazu spalania odpadów</v>
      </c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47" t="str">
        <f t="shared" si="14"/>
        <v/>
      </c>
      <c r="V473" s="58"/>
      <c r="W473" s="47" t="str">
        <f>IFERROR(IF(T473="Poziom II",VLOOKUP(B473,KAT_TER!A:K,10,FALSE),IF(T473="Poziom III",VLOOKUP(B473,KAT_TER!A:K,11,FALSE),"")),"")</f>
        <v/>
      </c>
      <c r="X473" s="57"/>
      <c r="Y473" s="47" t="str">
        <f t="shared" si="15"/>
        <v/>
      </c>
    </row>
    <row r="474" spans="1:25" ht="24" x14ac:dyDescent="0.2">
      <c r="A474" s="8">
        <v>458</v>
      </c>
      <c r="B474" s="47" t="str">
        <f>IFERROR(IF(Import_ZSO!$D$1="gmina",'tabela informacyjna dla JST'!$C$9,""),"")</f>
        <v>Ślemień gm. wiejska</v>
      </c>
      <c r="C474" s="47" t="str">
        <f>IFERROR((VLOOKUP(B474,Tabela1[],7,FALSE)),"")</f>
        <v>PL2405_KPP</v>
      </c>
      <c r="D474" s="48" t="str">
        <f>IFERROR((VLOOKUP(C474,KATALOGI!$A$34:$B$49,2,FALSE)),"")</f>
        <v>Kontrola przestrzegania zapisów uchwały antysmogowej dla województwa śląskiego oraz zakazu spalania odpadów</v>
      </c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47" t="str">
        <f t="shared" si="14"/>
        <v/>
      </c>
      <c r="V474" s="58"/>
      <c r="W474" s="47" t="str">
        <f>IFERROR(IF(T474="Poziom II",VLOOKUP(B474,KAT_TER!A:K,10,FALSE),IF(T474="Poziom III",VLOOKUP(B474,KAT_TER!A:K,11,FALSE),"")),"")</f>
        <v/>
      </c>
      <c r="X474" s="57"/>
      <c r="Y474" s="47" t="str">
        <f t="shared" si="15"/>
        <v/>
      </c>
    </row>
    <row r="475" spans="1:25" ht="24" x14ac:dyDescent="0.2">
      <c r="A475" s="8">
        <v>459</v>
      </c>
      <c r="B475" s="47" t="str">
        <f>IFERROR(IF(Import_ZSO!$D$1="gmina",'tabela informacyjna dla JST'!$C$9,""),"")</f>
        <v>Ślemień gm. wiejska</v>
      </c>
      <c r="C475" s="47" t="str">
        <f>IFERROR((VLOOKUP(B475,Tabela1[],7,FALSE)),"")</f>
        <v>PL2405_KPP</v>
      </c>
      <c r="D475" s="48" t="str">
        <f>IFERROR((VLOOKUP(C475,KATALOGI!$A$34:$B$49,2,FALSE)),"")</f>
        <v>Kontrola przestrzegania zapisów uchwały antysmogowej dla województwa śląskiego oraz zakazu spalania odpadów</v>
      </c>
      <c r="E475" s="57"/>
      <c r="F475" s="57"/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47" t="str">
        <f t="shared" si="14"/>
        <v/>
      </c>
      <c r="V475" s="58"/>
      <c r="W475" s="47" t="str">
        <f>IFERROR(IF(T475="Poziom II",VLOOKUP(B475,KAT_TER!A:K,10,FALSE),IF(T475="Poziom III",VLOOKUP(B475,KAT_TER!A:K,11,FALSE),"")),"")</f>
        <v/>
      </c>
      <c r="X475" s="57"/>
      <c r="Y475" s="47" t="str">
        <f t="shared" si="15"/>
        <v/>
      </c>
    </row>
    <row r="476" spans="1:25" ht="24" x14ac:dyDescent="0.2">
      <c r="A476" s="8">
        <v>460</v>
      </c>
      <c r="B476" s="47" t="str">
        <f>IFERROR(IF(Import_ZSO!$D$1="gmina",'tabela informacyjna dla JST'!$C$9,""),"")</f>
        <v>Ślemień gm. wiejska</v>
      </c>
      <c r="C476" s="47" t="str">
        <f>IFERROR((VLOOKUP(B476,Tabela1[],7,FALSE)),"")</f>
        <v>PL2405_KPP</v>
      </c>
      <c r="D476" s="48" t="str">
        <f>IFERROR((VLOOKUP(C476,KATALOGI!$A$34:$B$49,2,FALSE)),"")</f>
        <v>Kontrola przestrzegania zapisów uchwały antysmogowej dla województwa śląskiego oraz zakazu spalania odpadów</v>
      </c>
      <c r="E476" s="57"/>
      <c r="F476" s="57"/>
      <c r="G476" s="57"/>
      <c r="H476" s="57"/>
      <c r="I476" s="57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47" t="str">
        <f t="shared" si="14"/>
        <v/>
      </c>
      <c r="V476" s="58"/>
      <c r="W476" s="47" t="str">
        <f>IFERROR(IF(T476="Poziom II",VLOOKUP(B476,KAT_TER!A:K,10,FALSE),IF(T476="Poziom III",VLOOKUP(B476,KAT_TER!A:K,11,FALSE),"")),"")</f>
        <v/>
      </c>
      <c r="X476" s="57"/>
      <c r="Y476" s="47" t="str">
        <f t="shared" si="15"/>
        <v/>
      </c>
    </row>
    <row r="477" spans="1:25" ht="24" x14ac:dyDescent="0.2">
      <c r="A477" s="8">
        <v>461</v>
      </c>
      <c r="B477" s="47" t="str">
        <f>IFERROR(IF(Import_ZSO!$D$1="gmina",'tabela informacyjna dla JST'!$C$9,""),"")</f>
        <v>Ślemień gm. wiejska</v>
      </c>
      <c r="C477" s="47" t="str">
        <f>IFERROR((VLOOKUP(B477,Tabela1[],7,FALSE)),"")</f>
        <v>PL2405_KPP</v>
      </c>
      <c r="D477" s="48" t="str">
        <f>IFERROR((VLOOKUP(C477,KATALOGI!$A$34:$B$49,2,FALSE)),"")</f>
        <v>Kontrola przestrzegania zapisów uchwały antysmogowej dla województwa śląskiego oraz zakazu spalania odpadów</v>
      </c>
      <c r="E477" s="57"/>
      <c r="F477" s="57"/>
      <c r="G477" s="57"/>
      <c r="H477" s="57"/>
      <c r="I477" s="57"/>
      <c r="J477" s="57"/>
      <c r="K477" s="57"/>
      <c r="L477" s="57"/>
      <c r="M477" s="57"/>
      <c r="N477" s="57"/>
      <c r="O477" s="57"/>
      <c r="P477" s="57"/>
      <c r="Q477" s="57"/>
      <c r="R477" s="57"/>
      <c r="S477" s="57"/>
      <c r="T477" s="57"/>
      <c r="U477" s="47" t="str">
        <f t="shared" si="14"/>
        <v/>
      </c>
      <c r="V477" s="58"/>
      <c r="W477" s="47" t="str">
        <f>IFERROR(IF(T477="Poziom II",VLOOKUP(B477,KAT_TER!A:K,10,FALSE),IF(T477="Poziom III",VLOOKUP(B477,KAT_TER!A:K,11,FALSE),"")),"")</f>
        <v/>
      </c>
      <c r="X477" s="57"/>
      <c r="Y477" s="47" t="str">
        <f t="shared" si="15"/>
        <v/>
      </c>
    </row>
    <row r="478" spans="1:25" ht="24" x14ac:dyDescent="0.2">
      <c r="A478" s="8">
        <v>462</v>
      </c>
      <c r="B478" s="47" t="str">
        <f>IFERROR(IF(Import_ZSO!$D$1="gmina",'tabela informacyjna dla JST'!$C$9,""),"")</f>
        <v>Ślemień gm. wiejska</v>
      </c>
      <c r="C478" s="47" t="str">
        <f>IFERROR((VLOOKUP(B478,Tabela1[],7,FALSE)),"")</f>
        <v>PL2405_KPP</v>
      </c>
      <c r="D478" s="48" t="str">
        <f>IFERROR((VLOOKUP(C478,KATALOGI!$A$34:$B$49,2,FALSE)),"")</f>
        <v>Kontrola przestrzegania zapisów uchwały antysmogowej dla województwa śląskiego oraz zakazu spalania odpadów</v>
      </c>
      <c r="E478" s="57"/>
      <c r="F478" s="57"/>
      <c r="G478" s="57"/>
      <c r="H478" s="57"/>
      <c r="I478" s="57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47" t="str">
        <f t="shared" si="14"/>
        <v/>
      </c>
      <c r="V478" s="58"/>
      <c r="W478" s="47" t="str">
        <f>IFERROR(IF(T478="Poziom II",VLOOKUP(B478,KAT_TER!A:K,10,FALSE),IF(T478="Poziom III",VLOOKUP(B478,KAT_TER!A:K,11,FALSE),"")),"")</f>
        <v/>
      </c>
      <c r="X478" s="57"/>
      <c r="Y478" s="47" t="str">
        <f t="shared" si="15"/>
        <v/>
      </c>
    </row>
    <row r="479" spans="1:25" ht="24" x14ac:dyDescent="0.2">
      <c r="A479" s="8">
        <v>463</v>
      </c>
      <c r="B479" s="47" t="str">
        <f>IFERROR(IF(Import_ZSO!$D$1="gmina",'tabela informacyjna dla JST'!$C$9,""),"")</f>
        <v>Ślemień gm. wiejska</v>
      </c>
      <c r="C479" s="47" t="str">
        <f>IFERROR((VLOOKUP(B479,Tabela1[],7,FALSE)),"")</f>
        <v>PL2405_KPP</v>
      </c>
      <c r="D479" s="48" t="str">
        <f>IFERROR((VLOOKUP(C479,KATALOGI!$A$34:$B$49,2,FALSE)),"")</f>
        <v>Kontrola przestrzegania zapisów uchwały antysmogowej dla województwa śląskiego oraz zakazu spalania odpadów</v>
      </c>
      <c r="E479" s="57"/>
      <c r="F479" s="57"/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47" t="str">
        <f t="shared" si="14"/>
        <v/>
      </c>
      <c r="V479" s="58"/>
      <c r="W479" s="47" t="str">
        <f>IFERROR(IF(T479="Poziom II",VLOOKUP(B479,KAT_TER!A:K,10,FALSE),IF(T479="Poziom III",VLOOKUP(B479,KAT_TER!A:K,11,FALSE),"")),"")</f>
        <v/>
      </c>
      <c r="X479" s="57"/>
      <c r="Y479" s="47" t="str">
        <f t="shared" si="15"/>
        <v/>
      </c>
    </row>
    <row r="480" spans="1:25" ht="24" x14ac:dyDescent="0.2">
      <c r="A480" s="8">
        <v>464</v>
      </c>
      <c r="B480" s="47" t="str">
        <f>IFERROR(IF(Import_ZSO!$D$1="gmina",'tabela informacyjna dla JST'!$C$9,""),"")</f>
        <v>Ślemień gm. wiejska</v>
      </c>
      <c r="C480" s="47" t="str">
        <f>IFERROR((VLOOKUP(B480,Tabela1[],7,FALSE)),"")</f>
        <v>PL2405_KPP</v>
      </c>
      <c r="D480" s="48" t="str">
        <f>IFERROR((VLOOKUP(C480,KATALOGI!$A$34:$B$49,2,FALSE)),"")</f>
        <v>Kontrola przestrzegania zapisów uchwały antysmogowej dla województwa śląskiego oraz zakazu spalania odpadów</v>
      </c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47" t="str">
        <f t="shared" si="14"/>
        <v/>
      </c>
      <c r="V480" s="58"/>
      <c r="W480" s="47" t="str">
        <f>IFERROR(IF(T480="Poziom II",VLOOKUP(B480,KAT_TER!A:K,10,FALSE),IF(T480="Poziom III",VLOOKUP(B480,KAT_TER!A:K,11,FALSE),"")),"")</f>
        <v/>
      </c>
      <c r="X480" s="57"/>
      <c r="Y480" s="47" t="str">
        <f t="shared" si="15"/>
        <v/>
      </c>
    </row>
    <row r="481" spans="1:25" ht="24" x14ac:dyDescent="0.2">
      <c r="A481" s="8">
        <v>465</v>
      </c>
      <c r="B481" s="47" t="str">
        <f>IFERROR(IF(Import_ZSO!$D$1="gmina",'tabela informacyjna dla JST'!$C$9,""),"")</f>
        <v>Ślemień gm. wiejska</v>
      </c>
      <c r="C481" s="47" t="str">
        <f>IFERROR((VLOOKUP(B481,Tabela1[],7,FALSE)),"")</f>
        <v>PL2405_KPP</v>
      </c>
      <c r="D481" s="48" t="str">
        <f>IFERROR((VLOOKUP(C481,KATALOGI!$A$34:$B$49,2,FALSE)),"")</f>
        <v>Kontrola przestrzegania zapisów uchwały antysmogowej dla województwa śląskiego oraz zakazu spalania odpadów</v>
      </c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47" t="str">
        <f t="shared" si="14"/>
        <v/>
      </c>
      <c r="V481" s="58"/>
      <c r="W481" s="47" t="str">
        <f>IFERROR(IF(T481="Poziom II",VLOOKUP(B481,KAT_TER!A:K,10,FALSE),IF(T481="Poziom III",VLOOKUP(B481,KAT_TER!A:K,11,FALSE),"")),"")</f>
        <v/>
      </c>
      <c r="X481" s="57"/>
      <c r="Y481" s="47" t="str">
        <f t="shared" si="15"/>
        <v/>
      </c>
    </row>
    <row r="482" spans="1:25" ht="24" x14ac:dyDescent="0.2">
      <c r="A482" s="8">
        <v>466</v>
      </c>
      <c r="B482" s="47" t="str">
        <f>IFERROR(IF(Import_ZSO!$D$1="gmina",'tabela informacyjna dla JST'!$C$9,""),"")</f>
        <v>Ślemień gm. wiejska</v>
      </c>
      <c r="C482" s="47" t="str">
        <f>IFERROR((VLOOKUP(B482,Tabela1[],7,FALSE)),"")</f>
        <v>PL2405_KPP</v>
      </c>
      <c r="D482" s="48" t="str">
        <f>IFERROR((VLOOKUP(C482,KATALOGI!$A$34:$B$49,2,FALSE)),"")</f>
        <v>Kontrola przestrzegania zapisów uchwały antysmogowej dla województwa śląskiego oraz zakazu spalania odpadów</v>
      </c>
      <c r="E482" s="57"/>
      <c r="F482" s="57"/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47" t="str">
        <f t="shared" si="14"/>
        <v/>
      </c>
      <c r="V482" s="58"/>
      <c r="W482" s="47" t="str">
        <f>IFERROR(IF(T482="Poziom II",VLOOKUP(B482,KAT_TER!A:K,10,FALSE),IF(T482="Poziom III",VLOOKUP(B482,KAT_TER!A:K,11,FALSE),"")),"")</f>
        <v/>
      </c>
      <c r="X482" s="57"/>
      <c r="Y482" s="47" t="str">
        <f t="shared" si="15"/>
        <v/>
      </c>
    </row>
    <row r="483" spans="1:25" ht="24" x14ac:dyDescent="0.2">
      <c r="A483" s="8">
        <v>467</v>
      </c>
      <c r="B483" s="47" t="str">
        <f>IFERROR(IF(Import_ZSO!$D$1="gmina",'tabela informacyjna dla JST'!$C$9,""),"")</f>
        <v>Ślemień gm. wiejska</v>
      </c>
      <c r="C483" s="47" t="str">
        <f>IFERROR((VLOOKUP(B483,Tabela1[],7,FALSE)),"")</f>
        <v>PL2405_KPP</v>
      </c>
      <c r="D483" s="48" t="str">
        <f>IFERROR((VLOOKUP(C483,KATALOGI!$A$34:$B$49,2,FALSE)),"")</f>
        <v>Kontrola przestrzegania zapisów uchwały antysmogowej dla województwa śląskiego oraz zakazu spalania odpadów</v>
      </c>
      <c r="E483" s="57"/>
      <c r="F483" s="57"/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47" t="str">
        <f t="shared" si="14"/>
        <v/>
      </c>
      <c r="V483" s="58"/>
      <c r="W483" s="47" t="str">
        <f>IFERROR(IF(T483="Poziom II",VLOOKUP(B483,KAT_TER!A:K,10,FALSE),IF(T483="Poziom III",VLOOKUP(B483,KAT_TER!A:K,11,FALSE),"")),"")</f>
        <v/>
      </c>
      <c r="X483" s="57"/>
      <c r="Y483" s="47" t="str">
        <f t="shared" si="15"/>
        <v/>
      </c>
    </row>
    <row r="484" spans="1:25" ht="24" x14ac:dyDescent="0.2">
      <c r="A484" s="8">
        <v>468</v>
      </c>
      <c r="B484" s="47" t="str">
        <f>IFERROR(IF(Import_ZSO!$D$1="gmina",'tabela informacyjna dla JST'!$C$9,""),"")</f>
        <v>Ślemień gm. wiejska</v>
      </c>
      <c r="C484" s="47" t="str">
        <f>IFERROR((VLOOKUP(B484,Tabela1[],7,FALSE)),"")</f>
        <v>PL2405_KPP</v>
      </c>
      <c r="D484" s="48" t="str">
        <f>IFERROR((VLOOKUP(C484,KATALOGI!$A$34:$B$49,2,FALSE)),"")</f>
        <v>Kontrola przestrzegania zapisów uchwały antysmogowej dla województwa śląskiego oraz zakazu spalania odpadów</v>
      </c>
      <c r="E484" s="57"/>
      <c r="F484" s="57"/>
      <c r="G484" s="57"/>
      <c r="H484" s="57"/>
      <c r="I484" s="57"/>
      <c r="J484" s="57"/>
      <c r="K484" s="57"/>
      <c r="L484" s="57"/>
      <c r="M484" s="57"/>
      <c r="N484" s="57"/>
      <c r="O484" s="57"/>
      <c r="P484" s="57"/>
      <c r="Q484" s="57"/>
      <c r="R484" s="57"/>
      <c r="S484" s="57"/>
      <c r="T484" s="57"/>
      <c r="U484" s="47" t="str">
        <f t="shared" si="14"/>
        <v/>
      </c>
      <c r="V484" s="58"/>
      <c r="W484" s="47" t="str">
        <f>IFERROR(IF(T484="Poziom II",VLOOKUP(B484,KAT_TER!A:K,10,FALSE),IF(T484="Poziom III",VLOOKUP(B484,KAT_TER!A:K,11,FALSE),"")),"")</f>
        <v/>
      </c>
      <c r="X484" s="57"/>
      <c r="Y484" s="47" t="str">
        <f t="shared" si="15"/>
        <v/>
      </c>
    </row>
    <row r="485" spans="1:25" ht="24" x14ac:dyDescent="0.2">
      <c r="A485" s="8">
        <v>469</v>
      </c>
      <c r="B485" s="47" t="str">
        <f>IFERROR(IF(Import_ZSO!$D$1="gmina",'tabela informacyjna dla JST'!$C$9,""),"")</f>
        <v>Ślemień gm. wiejska</v>
      </c>
      <c r="C485" s="47" t="str">
        <f>IFERROR((VLOOKUP(B485,Tabela1[],7,FALSE)),"")</f>
        <v>PL2405_KPP</v>
      </c>
      <c r="D485" s="48" t="str">
        <f>IFERROR((VLOOKUP(C485,KATALOGI!$A$34:$B$49,2,FALSE)),"")</f>
        <v>Kontrola przestrzegania zapisów uchwały antysmogowej dla województwa śląskiego oraz zakazu spalania odpadów</v>
      </c>
      <c r="E485" s="57"/>
      <c r="F485" s="57"/>
      <c r="G485" s="57"/>
      <c r="H485" s="57"/>
      <c r="I485" s="57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47" t="str">
        <f t="shared" si="14"/>
        <v/>
      </c>
      <c r="V485" s="58"/>
      <c r="W485" s="47" t="str">
        <f>IFERROR(IF(T485="Poziom II",VLOOKUP(B485,KAT_TER!A:K,10,FALSE),IF(T485="Poziom III",VLOOKUP(B485,KAT_TER!A:K,11,FALSE),"")),"")</f>
        <v/>
      </c>
      <c r="X485" s="57"/>
      <c r="Y485" s="47" t="str">
        <f t="shared" si="15"/>
        <v/>
      </c>
    </row>
    <row r="486" spans="1:25" ht="24" x14ac:dyDescent="0.2">
      <c r="A486" s="8">
        <v>470</v>
      </c>
      <c r="B486" s="47" t="str">
        <f>IFERROR(IF(Import_ZSO!$D$1="gmina",'tabela informacyjna dla JST'!$C$9,""),"")</f>
        <v>Ślemień gm. wiejska</v>
      </c>
      <c r="C486" s="47" t="str">
        <f>IFERROR((VLOOKUP(B486,Tabela1[],7,FALSE)),"")</f>
        <v>PL2405_KPP</v>
      </c>
      <c r="D486" s="48" t="str">
        <f>IFERROR((VLOOKUP(C486,KATALOGI!$A$34:$B$49,2,FALSE)),"")</f>
        <v>Kontrola przestrzegania zapisów uchwały antysmogowej dla województwa śląskiego oraz zakazu spalania odpadów</v>
      </c>
      <c r="E486" s="57"/>
      <c r="F486" s="57"/>
      <c r="G486" s="57"/>
      <c r="H486" s="57"/>
      <c r="I486" s="57"/>
      <c r="J486" s="57"/>
      <c r="K486" s="57"/>
      <c r="L486" s="57"/>
      <c r="M486" s="57"/>
      <c r="N486" s="57"/>
      <c r="O486" s="57"/>
      <c r="P486" s="57"/>
      <c r="Q486" s="57"/>
      <c r="R486" s="57"/>
      <c r="S486" s="57"/>
      <c r="T486" s="57"/>
      <c r="U486" s="47" t="str">
        <f t="shared" si="14"/>
        <v/>
      </c>
      <c r="V486" s="58"/>
      <c r="W486" s="47" t="str">
        <f>IFERROR(IF(T486="Poziom II",VLOOKUP(B486,KAT_TER!A:K,10,FALSE),IF(T486="Poziom III",VLOOKUP(B486,KAT_TER!A:K,11,FALSE),"")),"")</f>
        <v/>
      </c>
      <c r="X486" s="57"/>
      <c r="Y486" s="47" t="str">
        <f t="shared" si="15"/>
        <v/>
      </c>
    </row>
    <row r="487" spans="1:25" ht="24" x14ac:dyDescent="0.2">
      <c r="A487" s="8">
        <v>471</v>
      </c>
      <c r="B487" s="47" t="str">
        <f>IFERROR(IF(Import_ZSO!$D$1="gmina",'tabela informacyjna dla JST'!$C$9,""),"")</f>
        <v>Ślemień gm. wiejska</v>
      </c>
      <c r="C487" s="47" t="str">
        <f>IFERROR((VLOOKUP(B487,Tabela1[],7,FALSE)),"")</f>
        <v>PL2405_KPP</v>
      </c>
      <c r="D487" s="48" t="str">
        <f>IFERROR((VLOOKUP(C487,KATALOGI!$A$34:$B$49,2,FALSE)),"")</f>
        <v>Kontrola przestrzegania zapisów uchwały antysmogowej dla województwa śląskiego oraz zakazu spalania odpadów</v>
      </c>
      <c r="E487" s="57"/>
      <c r="F487" s="57"/>
      <c r="G487" s="57"/>
      <c r="H487" s="57"/>
      <c r="I487" s="57"/>
      <c r="J487" s="57"/>
      <c r="K487" s="57"/>
      <c r="L487" s="57"/>
      <c r="M487" s="57"/>
      <c r="N487" s="57"/>
      <c r="O487" s="57"/>
      <c r="P487" s="57"/>
      <c r="Q487" s="57"/>
      <c r="R487" s="57"/>
      <c r="S487" s="57"/>
      <c r="T487" s="57"/>
      <c r="U487" s="47" t="str">
        <f t="shared" si="14"/>
        <v/>
      </c>
      <c r="V487" s="58"/>
      <c r="W487" s="47" t="str">
        <f>IFERROR(IF(T487="Poziom II",VLOOKUP(B487,KAT_TER!A:K,10,FALSE),IF(T487="Poziom III",VLOOKUP(B487,KAT_TER!A:K,11,FALSE),"")),"")</f>
        <v/>
      </c>
      <c r="X487" s="57"/>
      <c r="Y487" s="47" t="str">
        <f t="shared" si="15"/>
        <v/>
      </c>
    </row>
    <row r="488" spans="1:25" ht="24" x14ac:dyDescent="0.2">
      <c r="A488" s="8">
        <v>472</v>
      </c>
      <c r="B488" s="47" t="str">
        <f>IFERROR(IF(Import_ZSO!$D$1="gmina",'tabela informacyjna dla JST'!$C$9,""),"")</f>
        <v>Ślemień gm. wiejska</v>
      </c>
      <c r="C488" s="47" t="str">
        <f>IFERROR((VLOOKUP(B488,Tabela1[],7,FALSE)),"")</f>
        <v>PL2405_KPP</v>
      </c>
      <c r="D488" s="48" t="str">
        <f>IFERROR((VLOOKUP(C488,KATALOGI!$A$34:$B$49,2,FALSE)),"")</f>
        <v>Kontrola przestrzegania zapisów uchwały antysmogowej dla województwa śląskiego oraz zakazu spalania odpadów</v>
      </c>
      <c r="E488" s="57"/>
      <c r="F488" s="57"/>
      <c r="G488" s="57"/>
      <c r="H488" s="57"/>
      <c r="I488" s="57"/>
      <c r="J488" s="57"/>
      <c r="K488" s="57"/>
      <c r="L488" s="57"/>
      <c r="M488" s="57"/>
      <c r="N488" s="57"/>
      <c r="O488" s="57"/>
      <c r="P488" s="57"/>
      <c r="Q488" s="57"/>
      <c r="R488" s="57"/>
      <c r="S488" s="57"/>
      <c r="T488" s="57"/>
      <c r="U488" s="47" t="str">
        <f t="shared" si="14"/>
        <v/>
      </c>
      <c r="V488" s="58"/>
      <c r="W488" s="47" t="str">
        <f>IFERROR(IF(T488="Poziom II",VLOOKUP(B488,KAT_TER!A:K,10,FALSE),IF(T488="Poziom III",VLOOKUP(B488,KAT_TER!A:K,11,FALSE),"")),"")</f>
        <v/>
      </c>
      <c r="X488" s="57"/>
      <c r="Y488" s="47" t="str">
        <f t="shared" si="15"/>
        <v/>
      </c>
    </row>
    <row r="489" spans="1:25" ht="24" x14ac:dyDescent="0.2">
      <c r="A489" s="8">
        <v>473</v>
      </c>
      <c r="B489" s="47" t="str">
        <f>IFERROR(IF(Import_ZSO!$D$1="gmina",'tabela informacyjna dla JST'!$C$9,""),"")</f>
        <v>Ślemień gm. wiejska</v>
      </c>
      <c r="C489" s="47" t="str">
        <f>IFERROR((VLOOKUP(B489,Tabela1[],7,FALSE)),"")</f>
        <v>PL2405_KPP</v>
      </c>
      <c r="D489" s="48" t="str">
        <f>IFERROR((VLOOKUP(C489,KATALOGI!$A$34:$B$49,2,FALSE)),"")</f>
        <v>Kontrola przestrzegania zapisów uchwały antysmogowej dla województwa śląskiego oraz zakazu spalania odpadów</v>
      </c>
      <c r="E489" s="57"/>
      <c r="F489" s="57"/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47" t="str">
        <f t="shared" si="14"/>
        <v/>
      </c>
      <c r="V489" s="58"/>
      <c r="W489" s="47" t="str">
        <f>IFERROR(IF(T489="Poziom II",VLOOKUP(B489,KAT_TER!A:K,10,FALSE),IF(T489="Poziom III",VLOOKUP(B489,KAT_TER!A:K,11,FALSE),"")),"")</f>
        <v/>
      </c>
      <c r="X489" s="57"/>
      <c r="Y489" s="47" t="str">
        <f t="shared" si="15"/>
        <v/>
      </c>
    </row>
    <row r="490" spans="1:25" ht="24" x14ac:dyDescent="0.2">
      <c r="A490" s="8">
        <v>474</v>
      </c>
      <c r="B490" s="47" t="str">
        <f>IFERROR(IF(Import_ZSO!$D$1="gmina",'tabela informacyjna dla JST'!$C$9,""),"")</f>
        <v>Ślemień gm. wiejska</v>
      </c>
      <c r="C490" s="47" t="str">
        <f>IFERROR((VLOOKUP(B490,Tabela1[],7,FALSE)),"")</f>
        <v>PL2405_KPP</v>
      </c>
      <c r="D490" s="48" t="str">
        <f>IFERROR((VLOOKUP(C490,KATALOGI!$A$34:$B$49,2,FALSE)),"")</f>
        <v>Kontrola przestrzegania zapisów uchwały antysmogowej dla województwa śląskiego oraz zakazu spalania odpadów</v>
      </c>
      <c r="E490" s="57"/>
      <c r="F490" s="57"/>
      <c r="G490" s="57"/>
      <c r="H490" s="57"/>
      <c r="I490" s="57"/>
      <c r="J490" s="57"/>
      <c r="K490" s="57"/>
      <c r="L490" s="57"/>
      <c r="M490" s="57"/>
      <c r="N490" s="57"/>
      <c r="O490" s="57"/>
      <c r="P490" s="57"/>
      <c r="Q490" s="57"/>
      <c r="R490" s="57"/>
      <c r="S490" s="57"/>
      <c r="T490" s="57"/>
      <c r="U490" s="47" t="str">
        <f t="shared" si="14"/>
        <v/>
      </c>
      <c r="V490" s="58"/>
      <c r="W490" s="47" t="str">
        <f>IFERROR(IF(T490="Poziom II",VLOOKUP(B490,KAT_TER!A:K,10,FALSE),IF(T490="Poziom III",VLOOKUP(B490,KAT_TER!A:K,11,FALSE),"")),"")</f>
        <v/>
      </c>
      <c r="X490" s="57"/>
      <c r="Y490" s="47" t="str">
        <f t="shared" si="15"/>
        <v/>
      </c>
    </row>
    <row r="491" spans="1:25" ht="24" x14ac:dyDescent="0.2">
      <c r="A491" s="8">
        <v>475</v>
      </c>
      <c r="B491" s="47" t="str">
        <f>IFERROR(IF(Import_ZSO!$D$1="gmina",'tabela informacyjna dla JST'!$C$9,""),"")</f>
        <v>Ślemień gm. wiejska</v>
      </c>
      <c r="C491" s="47" t="str">
        <f>IFERROR((VLOOKUP(B491,Tabela1[],7,FALSE)),"")</f>
        <v>PL2405_KPP</v>
      </c>
      <c r="D491" s="48" t="str">
        <f>IFERROR((VLOOKUP(C491,KATALOGI!$A$34:$B$49,2,FALSE)),"")</f>
        <v>Kontrola przestrzegania zapisów uchwały antysmogowej dla województwa śląskiego oraz zakazu spalania odpadów</v>
      </c>
      <c r="E491" s="57"/>
      <c r="F491" s="57"/>
      <c r="G491" s="57"/>
      <c r="H491" s="57"/>
      <c r="I491" s="57"/>
      <c r="J491" s="57"/>
      <c r="K491" s="57"/>
      <c r="L491" s="57"/>
      <c r="M491" s="57"/>
      <c r="N491" s="57"/>
      <c r="O491" s="57"/>
      <c r="P491" s="57"/>
      <c r="Q491" s="57"/>
      <c r="R491" s="57"/>
      <c r="S491" s="57"/>
      <c r="T491" s="57"/>
      <c r="U491" s="47" t="str">
        <f t="shared" si="14"/>
        <v/>
      </c>
      <c r="V491" s="58"/>
      <c r="W491" s="47" t="str">
        <f>IFERROR(IF(T491="Poziom II",VLOOKUP(B491,KAT_TER!A:K,10,FALSE),IF(T491="Poziom III",VLOOKUP(B491,KAT_TER!A:K,11,FALSE),"")),"")</f>
        <v/>
      </c>
      <c r="X491" s="57"/>
      <c r="Y491" s="47" t="str">
        <f t="shared" si="15"/>
        <v/>
      </c>
    </row>
    <row r="492" spans="1:25" ht="24" x14ac:dyDescent="0.2">
      <c r="A492" s="8">
        <v>476</v>
      </c>
      <c r="B492" s="47" t="str">
        <f>IFERROR(IF(Import_ZSO!$D$1="gmina",'tabela informacyjna dla JST'!$C$9,""),"")</f>
        <v>Ślemień gm. wiejska</v>
      </c>
      <c r="C492" s="47" t="str">
        <f>IFERROR((VLOOKUP(B492,Tabela1[],7,FALSE)),"")</f>
        <v>PL2405_KPP</v>
      </c>
      <c r="D492" s="48" t="str">
        <f>IFERROR((VLOOKUP(C492,KATALOGI!$A$34:$B$49,2,FALSE)),"")</f>
        <v>Kontrola przestrzegania zapisów uchwały antysmogowej dla województwa śląskiego oraz zakazu spalania odpadów</v>
      </c>
      <c r="E492" s="57"/>
      <c r="F492" s="57"/>
      <c r="G492" s="57"/>
      <c r="H492" s="57"/>
      <c r="I492" s="57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47" t="str">
        <f t="shared" si="14"/>
        <v/>
      </c>
      <c r="V492" s="58"/>
      <c r="W492" s="47" t="str">
        <f>IFERROR(IF(T492="Poziom II",VLOOKUP(B492,KAT_TER!A:K,10,FALSE),IF(T492="Poziom III",VLOOKUP(B492,KAT_TER!A:K,11,FALSE),"")),"")</f>
        <v/>
      </c>
      <c r="X492" s="57"/>
      <c r="Y492" s="47" t="str">
        <f t="shared" si="15"/>
        <v/>
      </c>
    </row>
    <row r="493" spans="1:25" ht="24" x14ac:dyDescent="0.2">
      <c r="A493" s="8">
        <v>477</v>
      </c>
      <c r="B493" s="47" t="str">
        <f>IFERROR(IF(Import_ZSO!$D$1="gmina",'tabela informacyjna dla JST'!$C$9,""),"")</f>
        <v>Ślemień gm. wiejska</v>
      </c>
      <c r="C493" s="47" t="str">
        <f>IFERROR((VLOOKUP(B493,Tabela1[],7,FALSE)),"")</f>
        <v>PL2405_KPP</v>
      </c>
      <c r="D493" s="48" t="str">
        <f>IFERROR((VLOOKUP(C493,KATALOGI!$A$34:$B$49,2,FALSE)),"")</f>
        <v>Kontrola przestrzegania zapisów uchwały antysmogowej dla województwa śląskiego oraz zakazu spalania odpadów</v>
      </c>
      <c r="E493" s="57"/>
      <c r="F493" s="57"/>
      <c r="G493" s="57"/>
      <c r="H493" s="57"/>
      <c r="I493" s="57"/>
      <c r="J493" s="57"/>
      <c r="K493" s="57"/>
      <c r="L493" s="57"/>
      <c r="M493" s="57"/>
      <c r="N493" s="57"/>
      <c r="O493" s="57"/>
      <c r="P493" s="57"/>
      <c r="Q493" s="57"/>
      <c r="R493" s="57"/>
      <c r="S493" s="57"/>
      <c r="T493" s="57"/>
      <c r="U493" s="47" t="str">
        <f t="shared" si="14"/>
        <v/>
      </c>
      <c r="V493" s="58"/>
      <c r="W493" s="47" t="str">
        <f>IFERROR(IF(T493="Poziom II",VLOOKUP(B493,KAT_TER!A:K,10,FALSE),IF(T493="Poziom III",VLOOKUP(B493,KAT_TER!A:K,11,FALSE),"")),"")</f>
        <v/>
      </c>
      <c r="X493" s="57"/>
      <c r="Y493" s="47" t="str">
        <f t="shared" si="15"/>
        <v/>
      </c>
    </row>
    <row r="494" spans="1:25" ht="24" x14ac:dyDescent="0.2">
      <c r="A494" s="8">
        <v>478</v>
      </c>
      <c r="B494" s="47" t="str">
        <f>IFERROR(IF(Import_ZSO!$D$1="gmina",'tabela informacyjna dla JST'!$C$9,""),"")</f>
        <v>Ślemień gm. wiejska</v>
      </c>
      <c r="C494" s="47" t="str">
        <f>IFERROR((VLOOKUP(B494,Tabela1[],7,FALSE)),"")</f>
        <v>PL2405_KPP</v>
      </c>
      <c r="D494" s="48" t="str">
        <f>IFERROR((VLOOKUP(C494,KATALOGI!$A$34:$B$49,2,FALSE)),"")</f>
        <v>Kontrola przestrzegania zapisów uchwały antysmogowej dla województwa śląskiego oraz zakazu spalania odpadów</v>
      </c>
      <c r="E494" s="57"/>
      <c r="F494" s="57"/>
      <c r="G494" s="57"/>
      <c r="H494" s="57"/>
      <c r="I494" s="57"/>
      <c r="J494" s="57"/>
      <c r="K494" s="57"/>
      <c r="L494" s="57"/>
      <c r="M494" s="57"/>
      <c r="N494" s="57"/>
      <c r="O494" s="57"/>
      <c r="P494" s="57"/>
      <c r="Q494" s="57"/>
      <c r="R494" s="57"/>
      <c r="S494" s="57"/>
      <c r="T494" s="57"/>
      <c r="U494" s="47" t="str">
        <f t="shared" si="14"/>
        <v/>
      </c>
      <c r="V494" s="58"/>
      <c r="W494" s="47" t="str">
        <f>IFERROR(IF(T494="Poziom II",VLOOKUP(B494,KAT_TER!A:K,10,FALSE),IF(T494="Poziom III",VLOOKUP(B494,KAT_TER!A:K,11,FALSE),"")),"")</f>
        <v/>
      </c>
      <c r="X494" s="57"/>
      <c r="Y494" s="47" t="str">
        <f t="shared" si="15"/>
        <v/>
      </c>
    </row>
    <row r="495" spans="1:25" ht="24" x14ac:dyDescent="0.2">
      <c r="A495" s="8">
        <v>479</v>
      </c>
      <c r="B495" s="47" t="str">
        <f>IFERROR(IF(Import_ZSO!$D$1="gmina",'tabela informacyjna dla JST'!$C$9,""),"")</f>
        <v>Ślemień gm. wiejska</v>
      </c>
      <c r="C495" s="47" t="str">
        <f>IFERROR((VLOOKUP(B495,Tabela1[],7,FALSE)),"")</f>
        <v>PL2405_KPP</v>
      </c>
      <c r="D495" s="48" t="str">
        <f>IFERROR((VLOOKUP(C495,KATALOGI!$A$34:$B$49,2,FALSE)),"")</f>
        <v>Kontrola przestrzegania zapisów uchwały antysmogowej dla województwa śląskiego oraz zakazu spalania odpadów</v>
      </c>
      <c r="E495" s="57"/>
      <c r="F495" s="57"/>
      <c r="G495" s="57"/>
      <c r="H495" s="57"/>
      <c r="I495" s="57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47" t="str">
        <f t="shared" si="14"/>
        <v/>
      </c>
      <c r="V495" s="58"/>
      <c r="W495" s="47" t="str">
        <f>IFERROR(IF(T495="Poziom II",VLOOKUP(B495,KAT_TER!A:K,10,FALSE),IF(T495="Poziom III",VLOOKUP(B495,KAT_TER!A:K,11,FALSE),"")),"")</f>
        <v/>
      </c>
      <c r="X495" s="57"/>
      <c r="Y495" s="47" t="str">
        <f t="shared" si="15"/>
        <v/>
      </c>
    </row>
    <row r="496" spans="1:25" ht="24" x14ac:dyDescent="0.2">
      <c r="A496" s="8">
        <v>480</v>
      </c>
      <c r="B496" s="47" t="str">
        <f>IFERROR(IF(Import_ZSO!$D$1="gmina",'tabela informacyjna dla JST'!$C$9,""),"")</f>
        <v>Ślemień gm. wiejska</v>
      </c>
      <c r="C496" s="47" t="str">
        <f>IFERROR((VLOOKUP(B496,Tabela1[],7,FALSE)),"")</f>
        <v>PL2405_KPP</v>
      </c>
      <c r="D496" s="48" t="str">
        <f>IFERROR((VLOOKUP(C496,KATALOGI!$A$34:$B$49,2,FALSE)),"")</f>
        <v>Kontrola przestrzegania zapisów uchwały antysmogowej dla województwa śląskiego oraz zakazu spalania odpadów</v>
      </c>
      <c r="E496" s="57"/>
      <c r="F496" s="57"/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47" t="str">
        <f t="shared" si="14"/>
        <v/>
      </c>
      <c r="V496" s="58"/>
      <c r="W496" s="47" t="str">
        <f>IFERROR(IF(T496="Poziom II",VLOOKUP(B496,KAT_TER!A:K,10,FALSE),IF(T496="Poziom III",VLOOKUP(B496,KAT_TER!A:K,11,FALSE),"")),"")</f>
        <v/>
      </c>
      <c r="X496" s="57"/>
      <c r="Y496" s="47" t="str">
        <f t="shared" si="15"/>
        <v/>
      </c>
    </row>
    <row r="497" spans="1:25" ht="24" x14ac:dyDescent="0.2">
      <c r="A497" s="8">
        <v>481</v>
      </c>
      <c r="B497" s="47" t="str">
        <f>IFERROR(IF(Import_ZSO!$D$1="gmina",'tabela informacyjna dla JST'!$C$9,""),"")</f>
        <v>Ślemień gm. wiejska</v>
      </c>
      <c r="C497" s="47" t="str">
        <f>IFERROR((VLOOKUP(B497,Tabela1[],7,FALSE)),"")</f>
        <v>PL2405_KPP</v>
      </c>
      <c r="D497" s="48" t="str">
        <f>IFERROR((VLOOKUP(C497,KATALOGI!$A$34:$B$49,2,FALSE)),"")</f>
        <v>Kontrola przestrzegania zapisów uchwały antysmogowej dla województwa śląskiego oraz zakazu spalania odpadów</v>
      </c>
      <c r="E497" s="57"/>
      <c r="F497" s="57"/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47" t="str">
        <f t="shared" si="14"/>
        <v/>
      </c>
      <c r="V497" s="58"/>
      <c r="W497" s="47" t="str">
        <f>IFERROR(IF(T497="Poziom II",VLOOKUP(B497,KAT_TER!A:K,10,FALSE),IF(T497="Poziom III",VLOOKUP(B497,KAT_TER!A:K,11,FALSE),"")),"")</f>
        <v/>
      </c>
      <c r="X497" s="57"/>
      <c r="Y497" s="47" t="str">
        <f t="shared" si="15"/>
        <v/>
      </c>
    </row>
    <row r="498" spans="1:25" ht="24" x14ac:dyDescent="0.2">
      <c r="A498" s="8">
        <v>482</v>
      </c>
      <c r="B498" s="47" t="str">
        <f>IFERROR(IF(Import_ZSO!$D$1="gmina",'tabela informacyjna dla JST'!$C$9,""),"")</f>
        <v>Ślemień gm. wiejska</v>
      </c>
      <c r="C498" s="47" t="str">
        <f>IFERROR((VLOOKUP(B498,Tabela1[],7,FALSE)),"")</f>
        <v>PL2405_KPP</v>
      </c>
      <c r="D498" s="48" t="str">
        <f>IFERROR((VLOOKUP(C498,KATALOGI!$A$34:$B$49,2,FALSE)),"")</f>
        <v>Kontrola przestrzegania zapisów uchwały antysmogowej dla województwa śląskiego oraz zakazu spalania odpadów</v>
      </c>
      <c r="E498" s="57"/>
      <c r="F498" s="57"/>
      <c r="G498" s="57"/>
      <c r="H498" s="57"/>
      <c r="I498" s="57"/>
      <c r="J498" s="57"/>
      <c r="K498" s="57"/>
      <c r="L498" s="57"/>
      <c r="M498" s="57"/>
      <c r="N498" s="57"/>
      <c r="O498" s="57"/>
      <c r="P498" s="57"/>
      <c r="Q498" s="57"/>
      <c r="R498" s="57"/>
      <c r="S498" s="57"/>
      <c r="T498" s="57"/>
      <c r="U498" s="47" t="str">
        <f t="shared" si="14"/>
        <v/>
      </c>
      <c r="V498" s="58"/>
      <c r="W498" s="47" t="str">
        <f>IFERROR(IF(T498="Poziom II",VLOOKUP(B498,KAT_TER!A:K,10,FALSE),IF(T498="Poziom III",VLOOKUP(B498,KAT_TER!A:K,11,FALSE),"")),"")</f>
        <v/>
      </c>
      <c r="X498" s="57"/>
      <c r="Y498" s="47" t="str">
        <f t="shared" si="15"/>
        <v/>
      </c>
    </row>
    <row r="499" spans="1:25" ht="24" x14ac:dyDescent="0.2">
      <c r="A499" s="8">
        <v>483</v>
      </c>
      <c r="B499" s="47" t="str">
        <f>IFERROR(IF(Import_ZSO!$D$1="gmina",'tabela informacyjna dla JST'!$C$9,""),"")</f>
        <v>Ślemień gm. wiejska</v>
      </c>
      <c r="C499" s="47" t="str">
        <f>IFERROR((VLOOKUP(B499,Tabela1[],7,FALSE)),"")</f>
        <v>PL2405_KPP</v>
      </c>
      <c r="D499" s="48" t="str">
        <f>IFERROR((VLOOKUP(C499,KATALOGI!$A$34:$B$49,2,FALSE)),"")</f>
        <v>Kontrola przestrzegania zapisów uchwały antysmogowej dla województwa śląskiego oraz zakazu spalania odpadów</v>
      </c>
      <c r="E499" s="57"/>
      <c r="F499" s="57"/>
      <c r="G499" s="57"/>
      <c r="H499" s="57"/>
      <c r="I499" s="57"/>
      <c r="J499" s="57"/>
      <c r="K499" s="57"/>
      <c r="L499" s="57"/>
      <c r="M499" s="57"/>
      <c r="N499" s="57"/>
      <c r="O499" s="57"/>
      <c r="P499" s="57"/>
      <c r="Q499" s="57"/>
      <c r="R499" s="57"/>
      <c r="S499" s="57"/>
      <c r="T499" s="57"/>
      <c r="U499" s="47" t="str">
        <f t="shared" si="14"/>
        <v/>
      </c>
      <c r="V499" s="58"/>
      <c r="W499" s="47" t="str">
        <f>IFERROR(IF(T499="Poziom II",VLOOKUP(B499,KAT_TER!A:K,10,FALSE),IF(T499="Poziom III",VLOOKUP(B499,KAT_TER!A:K,11,FALSE),"")),"")</f>
        <v/>
      </c>
      <c r="X499" s="57"/>
      <c r="Y499" s="47" t="str">
        <f t="shared" si="15"/>
        <v/>
      </c>
    </row>
    <row r="500" spans="1:25" ht="24" x14ac:dyDescent="0.2">
      <c r="A500" s="8">
        <v>484</v>
      </c>
      <c r="B500" s="47" t="str">
        <f>IFERROR(IF(Import_ZSO!$D$1="gmina",'tabela informacyjna dla JST'!$C$9,""),"")</f>
        <v>Ślemień gm. wiejska</v>
      </c>
      <c r="C500" s="47" t="str">
        <f>IFERROR((VLOOKUP(B500,Tabela1[],7,FALSE)),"")</f>
        <v>PL2405_KPP</v>
      </c>
      <c r="D500" s="48" t="str">
        <f>IFERROR((VLOOKUP(C500,KATALOGI!$A$34:$B$49,2,FALSE)),"")</f>
        <v>Kontrola przestrzegania zapisów uchwały antysmogowej dla województwa śląskiego oraz zakazu spalania odpadów</v>
      </c>
      <c r="E500" s="57"/>
      <c r="F500" s="57"/>
      <c r="G500" s="57"/>
      <c r="H500" s="57"/>
      <c r="I500" s="57"/>
      <c r="J500" s="57"/>
      <c r="K500" s="57"/>
      <c r="L500" s="57"/>
      <c r="M500" s="57"/>
      <c r="N500" s="57"/>
      <c r="O500" s="57"/>
      <c r="P500" s="57"/>
      <c r="Q500" s="57"/>
      <c r="R500" s="57"/>
      <c r="S500" s="57"/>
      <c r="T500" s="57"/>
      <c r="U500" s="47" t="str">
        <f t="shared" si="14"/>
        <v/>
      </c>
      <c r="V500" s="58"/>
      <c r="W500" s="47" t="str">
        <f>IFERROR(IF(T500="Poziom II",VLOOKUP(B500,KAT_TER!A:K,10,FALSE),IF(T500="Poziom III",VLOOKUP(B500,KAT_TER!A:K,11,FALSE),"")),"")</f>
        <v/>
      </c>
      <c r="X500" s="57"/>
      <c r="Y500" s="47" t="str">
        <f t="shared" si="15"/>
        <v/>
      </c>
    </row>
    <row r="501" spans="1:25" ht="24" x14ac:dyDescent="0.2">
      <c r="A501" s="8">
        <v>485</v>
      </c>
      <c r="B501" s="47" t="str">
        <f>IFERROR(IF(Import_ZSO!$D$1="gmina",'tabela informacyjna dla JST'!$C$9,""),"")</f>
        <v>Ślemień gm. wiejska</v>
      </c>
      <c r="C501" s="47" t="str">
        <f>IFERROR((VLOOKUP(B501,Tabela1[],7,FALSE)),"")</f>
        <v>PL2405_KPP</v>
      </c>
      <c r="D501" s="48" t="str">
        <f>IFERROR((VLOOKUP(C501,KATALOGI!$A$34:$B$49,2,FALSE)),"")</f>
        <v>Kontrola przestrzegania zapisów uchwały antysmogowej dla województwa śląskiego oraz zakazu spalania odpadów</v>
      </c>
      <c r="E501" s="57"/>
      <c r="F501" s="57"/>
      <c r="G501" s="57"/>
      <c r="H501" s="57"/>
      <c r="I501" s="57"/>
      <c r="J501" s="57"/>
      <c r="K501" s="57"/>
      <c r="L501" s="57"/>
      <c r="M501" s="57"/>
      <c r="N501" s="57"/>
      <c r="O501" s="57"/>
      <c r="P501" s="57"/>
      <c r="Q501" s="57"/>
      <c r="R501" s="57"/>
      <c r="S501" s="57"/>
      <c r="T501" s="57"/>
      <c r="U501" s="47" t="str">
        <f t="shared" si="14"/>
        <v/>
      </c>
      <c r="V501" s="58"/>
      <c r="W501" s="47" t="str">
        <f>IFERROR(IF(T501="Poziom II",VLOOKUP(B501,KAT_TER!A:K,10,FALSE),IF(T501="Poziom III",VLOOKUP(B501,KAT_TER!A:K,11,FALSE),"")),"")</f>
        <v/>
      </c>
      <c r="X501" s="57"/>
      <c r="Y501" s="47" t="str">
        <f t="shared" si="15"/>
        <v/>
      </c>
    </row>
    <row r="502" spans="1:25" ht="24" x14ac:dyDescent="0.2">
      <c r="A502" s="8">
        <v>486</v>
      </c>
      <c r="B502" s="47" t="str">
        <f>IFERROR(IF(Import_ZSO!$D$1="gmina",'tabela informacyjna dla JST'!$C$9,""),"")</f>
        <v>Ślemień gm. wiejska</v>
      </c>
      <c r="C502" s="47" t="str">
        <f>IFERROR((VLOOKUP(B502,Tabela1[],7,FALSE)),"")</f>
        <v>PL2405_KPP</v>
      </c>
      <c r="D502" s="48" t="str">
        <f>IFERROR((VLOOKUP(C502,KATALOGI!$A$34:$B$49,2,FALSE)),"")</f>
        <v>Kontrola przestrzegania zapisów uchwały antysmogowej dla województwa śląskiego oraz zakazu spalania odpadów</v>
      </c>
      <c r="E502" s="57"/>
      <c r="F502" s="57"/>
      <c r="G502" s="57"/>
      <c r="H502" s="57"/>
      <c r="I502" s="57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47" t="str">
        <f t="shared" si="14"/>
        <v/>
      </c>
      <c r="V502" s="58"/>
      <c r="W502" s="47" t="str">
        <f>IFERROR(IF(T502="Poziom II",VLOOKUP(B502,KAT_TER!A:K,10,FALSE),IF(T502="Poziom III",VLOOKUP(B502,KAT_TER!A:K,11,FALSE),"")),"")</f>
        <v/>
      </c>
      <c r="X502" s="57"/>
      <c r="Y502" s="47" t="str">
        <f t="shared" si="15"/>
        <v/>
      </c>
    </row>
    <row r="503" spans="1:25" ht="24" x14ac:dyDescent="0.2">
      <c r="A503" s="8">
        <v>487</v>
      </c>
      <c r="B503" s="47" t="str">
        <f>IFERROR(IF(Import_ZSO!$D$1="gmina",'tabela informacyjna dla JST'!$C$9,""),"")</f>
        <v>Ślemień gm. wiejska</v>
      </c>
      <c r="C503" s="47" t="str">
        <f>IFERROR((VLOOKUP(B503,Tabela1[],7,FALSE)),"")</f>
        <v>PL2405_KPP</v>
      </c>
      <c r="D503" s="48" t="str">
        <f>IFERROR((VLOOKUP(C503,KATALOGI!$A$34:$B$49,2,FALSE)),"")</f>
        <v>Kontrola przestrzegania zapisów uchwały antysmogowej dla województwa śląskiego oraz zakazu spalania odpadów</v>
      </c>
      <c r="E503" s="57"/>
      <c r="F503" s="57"/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47" t="str">
        <f t="shared" si="14"/>
        <v/>
      </c>
      <c r="V503" s="58"/>
      <c r="W503" s="47" t="str">
        <f>IFERROR(IF(T503="Poziom II",VLOOKUP(B503,KAT_TER!A:K,10,FALSE),IF(T503="Poziom III",VLOOKUP(B503,KAT_TER!A:K,11,FALSE),"")),"")</f>
        <v/>
      </c>
      <c r="X503" s="57"/>
      <c r="Y503" s="47" t="str">
        <f t="shared" si="15"/>
        <v/>
      </c>
    </row>
    <row r="504" spans="1:25" ht="24" x14ac:dyDescent="0.2">
      <c r="A504" s="8">
        <v>488</v>
      </c>
      <c r="B504" s="47" t="str">
        <f>IFERROR(IF(Import_ZSO!$D$1="gmina",'tabela informacyjna dla JST'!$C$9,""),"")</f>
        <v>Ślemień gm. wiejska</v>
      </c>
      <c r="C504" s="47" t="str">
        <f>IFERROR((VLOOKUP(B504,Tabela1[],7,FALSE)),"")</f>
        <v>PL2405_KPP</v>
      </c>
      <c r="D504" s="48" t="str">
        <f>IFERROR((VLOOKUP(C504,KATALOGI!$A$34:$B$49,2,FALSE)),"")</f>
        <v>Kontrola przestrzegania zapisów uchwały antysmogowej dla województwa śląskiego oraz zakazu spalania odpadów</v>
      </c>
      <c r="E504" s="57"/>
      <c r="F504" s="57"/>
      <c r="G504" s="57"/>
      <c r="H504" s="57"/>
      <c r="I504" s="57"/>
      <c r="J504" s="57"/>
      <c r="K504" s="57"/>
      <c r="L504" s="57"/>
      <c r="M504" s="57"/>
      <c r="N504" s="57"/>
      <c r="O504" s="57"/>
      <c r="P504" s="57"/>
      <c r="Q504" s="57"/>
      <c r="R504" s="57"/>
      <c r="S504" s="57"/>
      <c r="T504" s="57"/>
      <c r="U504" s="47" t="str">
        <f t="shared" si="14"/>
        <v/>
      </c>
      <c r="V504" s="58"/>
      <c r="W504" s="47" t="str">
        <f>IFERROR(IF(T504="Poziom II",VLOOKUP(B504,KAT_TER!A:K,10,FALSE),IF(T504="Poziom III",VLOOKUP(B504,KAT_TER!A:K,11,FALSE),"")),"")</f>
        <v/>
      </c>
      <c r="X504" s="57"/>
      <c r="Y504" s="47" t="str">
        <f t="shared" si="15"/>
        <v/>
      </c>
    </row>
    <row r="505" spans="1:25" ht="24" x14ac:dyDescent="0.2">
      <c r="A505" s="8">
        <v>489</v>
      </c>
      <c r="B505" s="47" t="str">
        <f>IFERROR(IF(Import_ZSO!$D$1="gmina",'tabela informacyjna dla JST'!$C$9,""),"")</f>
        <v>Ślemień gm. wiejska</v>
      </c>
      <c r="C505" s="47" t="str">
        <f>IFERROR((VLOOKUP(B505,Tabela1[],7,FALSE)),"")</f>
        <v>PL2405_KPP</v>
      </c>
      <c r="D505" s="48" t="str">
        <f>IFERROR((VLOOKUP(C505,KATALOGI!$A$34:$B$49,2,FALSE)),"")</f>
        <v>Kontrola przestrzegania zapisów uchwały antysmogowej dla województwa śląskiego oraz zakazu spalania odpadów</v>
      </c>
      <c r="E505" s="57"/>
      <c r="F505" s="57"/>
      <c r="G505" s="57"/>
      <c r="H505" s="57"/>
      <c r="I505" s="57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47" t="str">
        <f t="shared" si="14"/>
        <v/>
      </c>
      <c r="V505" s="58"/>
      <c r="W505" s="47" t="str">
        <f>IFERROR(IF(T505="Poziom II",VLOOKUP(B505,KAT_TER!A:K,10,FALSE),IF(T505="Poziom III",VLOOKUP(B505,KAT_TER!A:K,11,FALSE),"")),"")</f>
        <v/>
      </c>
      <c r="X505" s="57"/>
      <c r="Y505" s="47" t="str">
        <f t="shared" si="15"/>
        <v/>
      </c>
    </row>
    <row r="506" spans="1:25" ht="24" x14ac:dyDescent="0.2">
      <c r="A506" s="8">
        <v>490</v>
      </c>
      <c r="B506" s="47" t="str">
        <f>IFERROR(IF(Import_ZSO!$D$1="gmina",'tabela informacyjna dla JST'!$C$9,""),"")</f>
        <v>Ślemień gm. wiejska</v>
      </c>
      <c r="C506" s="47" t="str">
        <f>IFERROR((VLOOKUP(B506,Tabela1[],7,FALSE)),"")</f>
        <v>PL2405_KPP</v>
      </c>
      <c r="D506" s="48" t="str">
        <f>IFERROR((VLOOKUP(C506,KATALOGI!$A$34:$B$49,2,FALSE)),"")</f>
        <v>Kontrola przestrzegania zapisów uchwały antysmogowej dla województwa śląskiego oraz zakazu spalania odpadów</v>
      </c>
      <c r="E506" s="57"/>
      <c r="F506" s="57"/>
      <c r="G506" s="57"/>
      <c r="H506" s="57"/>
      <c r="I506" s="57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47" t="str">
        <f t="shared" si="14"/>
        <v/>
      </c>
      <c r="V506" s="58"/>
      <c r="W506" s="47" t="str">
        <f>IFERROR(IF(T506="Poziom II",VLOOKUP(B506,KAT_TER!A:K,10,FALSE),IF(T506="Poziom III",VLOOKUP(B506,KAT_TER!A:K,11,FALSE),"")),"")</f>
        <v/>
      </c>
      <c r="X506" s="57"/>
      <c r="Y506" s="47" t="str">
        <f t="shared" si="15"/>
        <v/>
      </c>
    </row>
    <row r="507" spans="1:25" ht="24" x14ac:dyDescent="0.2">
      <c r="A507" s="8">
        <v>491</v>
      </c>
      <c r="B507" s="47" t="str">
        <f>IFERROR(IF(Import_ZSO!$D$1="gmina",'tabela informacyjna dla JST'!$C$9,""),"")</f>
        <v>Ślemień gm. wiejska</v>
      </c>
      <c r="C507" s="47" t="str">
        <f>IFERROR((VLOOKUP(B507,Tabela1[],7,FALSE)),"")</f>
        <v>PL2405_KPP</v>
      </c>
      <c r="D507" s="48" t="str">
        <f>IFERROR((VLOOKUP(C507,KATALOGI!$A$34:$B$49,2,FALSE)),"")</f>
        <v>Kontrola przestrzegania zapisów uchwały antysmogowej dla województwa śląskiego oraz zakazu spalania odpadów</v>
      </c>
      <c r="E507" s="57"/>
      <c r="F507" s="57"/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47" t="str">
        <f t="shared" si="14"/>
        <v/>
      </c>
      <c r="V507" s="58"/>
      <c r="W507" s="47" t="str">
        <f>IFERROR(IF(T507="Poziom II",VLOOKUP(B507,KAT_TER!A:K,10,FALSE),IF(T507="Poziom III",VLOOKUP(B507,KAT_TER!A:K,11,FALSE),"")),"")</f>
        <v/>
      </c>
      <c r="X507" s="57"/>
      <c r="Y507" s="47" t="str">
        <f t="shared" si="15"/>
        <v/>
      </c>
    </row>
    <row r="508" spans="1:25" ht="24" x14ac:dyDescent="0.2">
      <c r="A508" s="8">
        <v>492</v>
      </c>
      <c r="B508" s="47" t="str">
        <f>IFERROR(IF(Import_ZSO!$D$1="gmina",'tabela informacyjna dla JST'!$C$9,""),"")</f>
        <v>Ślemień gm. wiejska</v>
      </c>
      <c r="C508" s="47" t="str">
        <f>IFERROR((VLOOKUP(B508,Tabela1[],7,FALSE)),"")</f>
        <v>PL2405_KPP</v>
      </c>
      <c r="D508" s="48" t="str">
        <f>IFERROR((VLOOKUP(C508,KATALOGI!$A$34:$B$49,2,FALSE)),"")</f>
        <v>Kontrola przestrzegania zapisów uchwały antysmogowej dla województwa śląskiego oraz zakazu spalania odpadów</v>
      </c>
      <c r="E508" s="57"/>
      <c r="F508" s="57"/>
      <c r="G508" s="57"/>
      <c r="H508" s="57"/>
      <c r="I508" s="57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47" t="str">
        <f t="shared" si="14"/>
        <v/>
      </c>
      <c r="V508" s="58"/>
      <c r="W508" s="47" t="str">
        <f>IFERROR(IF(T508="Poziom II",VLOOKUP(B508,KAT_TER!A:K,10,FALSE),IF(T508="Poziom III",VLOOKUP(B508,KAT_TER!A:K,11,FALSE),"")),"")</f>
        <v/>
      </c>
      <c r="X508" s="57"/>
      <c r="Y508" s="47" t="str">
        <f t="shared" si="15"/>
        <v/>
      </c>
    </row>
    <row r="509" spans="1:25" ht="24" x14ac:dyDescent="0.2">
      <c r="A509" s="8">
        <v>493</v>
      </c>
      <c r="B509" s="47" t="str">
        <f>IFERROR(IF(Import_ZSO!$D$1="gmina",'tabela informacyjna dla JST'!$C$9,""),"")</f>
        <v>Ślemień gm. wiejska</v>
      </c>
      <c r="C509" s="47" t="str">
        <f>IFERROR((VLOOKUP(B509,Tabela1[],7,FALSE)),"")</f>
        <v>PL2405_KPP</v>
      </c>
      <c r="D509" s="48" t="str">
        <f>IFERROR((VLOOKUP(C509,KATALOGI!$A$34:$B$49,2,FALSE)),"")</f>
        <v>Kontrola przestrzegania zapisów uchwały antysmogowej dla województwa śląskiego oraz zakazu spalania odpadów</v>
      </c>
      <c r="E509" s="57"/>
      <c r="F509" s="57"/>
      <c r="G509" s="57"/>
      <c r="H509" s="57"/>
      <c r="I509" s="57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47" t="str">
        <f t="shared" si="14"/>
        <v/>
      </c>
      <c r="V509" s="58"/>
      <c r="W509" s="47" t="str">
        <f>IFERROR(IF(T509="Poziom II",VLOOKUP(B509,KAT_TER!A:K,10,FALSE),IF(T509="Poziom III",VLOOKUP(B509,KAT_TER!A:K,11,FALSE),"")),"")</f>
        <v/>
      </c>
      <c r="X509" s="57"/>
      <c r="Y509" s="47" t="str">
        <f t="shared" si="15"/>
        <v/>
      </c>
    </row>
    <row r="510" spans="1:25" ht="24" x14ac:dyDescent="0.2">
      <c r="A510" s="8">
        <v>494</v>
      </c>
      <c r="B510" s="47" t="str">
        <f>IFERROR(IF(Import_ZSO!$D$1="gmina",'tabela informacyjna dla JST'!$C$9,""),"")</f>
        <v>Ślemień gm. wiejska</v>
      </c>
      <c r="C510" s="47" t="str">
        <f>IFERROR((VLOOKUP(B510,Tabela1[],7,FALSE)),"")</f>
        <v>PL2405_KPP</v>
      </c>
      <c r="D510" s="48" t="str">
        <f>IFERROR((VLOOKUP(C510,KATALOGI!$A$34:$B$49,2,FALSE)),"")</f>
        <v>Kontrola przestrzegania zapisów uchwały antysmogowej dla województwa śląskiego oraz zakazu spalania odpadów</v>
      </c>
      <c r="E510" s="57"/>
      <c r="F510" s="57"/>
      <c r="G510" s="57"/>
      <c r="H510" s="57"/>
      <c r="I510" s="57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47" t="str">
        <f t="shared" si="14"/>
        <v/>
      </c>
      <c r="V510" s="58"/>
      <c r="W510" s="47" t="str">
        <f>IFERROR(IF(T510="Poziom II",VLOOKUP(B510,KAT_TER!A:K,10,FALSE),IF(T510="Poziom III",VLOOKUP(B510,KAT_TER!A:K,11,FALSE),"")),"")</f>
        <v/>
      </c>
      <c r="X510" s="57"/>
      <c r="Y510" s="47" t="str">
        <f t="shared" si="15"/>
        <v/>
      </c>
    </row>
    <row r="511" spans="1:25" ht="24" x14ac:dyDescent="0.2">
      <c r="A511" s="8">
        <v>495</v>
      </c>
      <c r="B511" s="47" t="str">
        <f>IFERROR(IF(Import_ZSO!$D$1="gmina",'tabela informacyjna dla JST'!$C$9,""),"")</f>
        <v>Ślemień gm. wiejska</v>
      </c>
      <c r="C511" s="47" t="str">
        <f>IFERROR((VLOOKUP(B511,Tabela1[],7,FALSE)),"")</f>
        <v>PL2405_KPP</v>
      </c>
      <c r="D511" s="48" t="str">
        <f>IFERROR((VLOOKUP(C511,KATALOGI!$A$34:$B$49,2,FALSE)),"")</f>
        <v>Kontrola przestrzegania zapisów uchwały antysmogowej dla województwa śląskiego oraz zakazu spalania odpadów</v>
      </c>
      <c r="E511" s="57"/>
      <c r="F511" s="57"/>
      <c r="G511" s="57"/>
      <c r="H511" s="57"/>
      <c r="I511" s="57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47" t="str">
        <f t="shared" si="14"/>
        <v/>
      </c>
      <c r="V511" s="58"/>
      <c r="W511" s="47" t="str">
        <f>IFERROR(IF(T511="Poziom II",VLOOKUP(B511,KAT_TER!A:K,10,FALSE),IF(T511="Poziom III",VLOOKUP(B511,KAT_TER!A:K,11,FALSE),"")),"")</f>
        <v/>
      </c>
      <c r="X511" s="57"/>
      <c r="Y511" s="47" t="str">
        <f t="shared" si="15"/>
        <v/>
      </c>
    </row>
    <row r="512" spans="1:25" ht="24" x14ac:dyDescent="0.2">
      <c r="A512" s="8">
        <v>496</v>
      </c>
      <c r="B512" s="47" t="str">
        <f>IFERROR(IF(Import_ZSO!$D$1="gmina",'tabela informacyjna dla JST'!$C$9,""),"")</f>
        <v>Ślemień gm. wiejska</v>
      </c>
      <c r="C512" s="47" t="str">
        <f>IFERROR((VLOOKUP(B512,Tabela1[],7,FALSE)),"")</f>
        <v>PL2405_KPP</v>
      </c>
      <c r="D512" s="48" t="str">
        <f>IFERROR((VLOOKUP(C512,KATALOGI!$A$34:$B$49,2,FALSE)),"")</f>
        <v>Kontrola przestrzegania zapisów uchwały antysmogowej dla województwa śląskiego oraz zakazu spalania odpadów</v>
      </c>
      <c r="E512" s="57"/>
      <c r="F512" s="57"/>
      <c r="G512" s="57"/>
      <c r="H512" s="57"/>
      <c r="I512" s="57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47" t="str">
        <f t="shared" si="14"/>
        <v/>
      </c>
      <c r="V512" s="58"/>
      <c r="W512" s="47" t="str">
        <f>IFERROR(IF(T512="Poziom II",VLOOKUP(B512,KAT_TER!A:K,10,FALSE),IF(T512="Poziom III",VLOOKUP(B512,KAT_TER!A:K,11,FALSE),"")),"")</f>
        <v/>
      </c>
      <c r="X512" s="57"/>
      <c r="Y512" s="47" t="str">
        <f t="shared" si="15"/>
        <v/>
      </c>
    </row>
    <row r="513" spans="1:25" ht="24" x14ac:dyDescent="0.2">
      <c r="A513" s="8">
        <v>497</v>
      </c>
      <c r="B513" s="47" t="str">
        <f>IFERROR(IF(Import_ZSO!$D$1="gmina",'tabela informacyjna dla JST'!$C$9,""),"")</f>
        <v>Ślemień gm. wiejska</v>
      </c>
      <c r="C513" s="47" t="str">
        <f>IFERROR((VLOOKUP(B513,Tabela1[],7,FALSE)),"")</f>
        <v>PL2405_KPP</v>
      </c>
      <c r="D513" s="48" t="str">
        <f>IFERROR((VLOOKUP(C513,KATALOGI!$A$34:$B$49,2,FALSE)),"")</f>
        <v>Kontrola przestrzegania zapisów uchwały antysmogowej dla województwa śląskiego oraz zakazu spalania odpadów</v>
      </c>
      <c r="E513" s="57"/>
      <c r="F513" s="57"/>
      <c r="G513" s="57"/>
      <c r="H513" s="57"/>
      <c r="I513" s="57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47" t="str">
        <f t="shared" si="14"/>
        <v/>
      </c>
      <c r="V513" s="58"/>
      <c r="W513" s="47" t="str">
        <f>IFERROR(IF(T513="Poziom II",VLOOKUP(B513,KAT_TER!A:K,10,FALSE),IF(T513="Poziom III",VLOOKUP(B513,KAT_TER!A:K,11,FALSE),"")),"")</f>
        <v/>
      </c>
      <c r="X513" s="57"/>
      <c r="Y513" s="47" t="str">
        <f t="shared" si="15"/>
        <v/>
      </c>
    </row>
    <row r="514" spans="1:25" ht="24" x14ac:dyDescent="0.2">
      <c r="A514" s="8">
        <v>498</v>
      </c>
      <c r="B514" s="47" t="str">
        <f>IFERROR(IF(Import_ZSO!$D$1="gmina",'tabela informacyjna dla JST'!$C$9,""),"")</f>
        <v>Ślemień gm. wiejska</v>
      </c>
      <c r="C514" s="47" t="str">
        <f>IFERROR((VLOOKUP(B514,Tabela1[],7,FALSE)),"")</f>
        <v>PL2405_KPP</v>
      </c>
      <c r="D514" s="48" t="str">
        <f>IFERROR((VLOOKUP(C514,KATALOGI!$A$34:$B$49,2,FALSE)),"")</f>
        <v>Kontrola przestrzegania zapisów uchwały antysmogowej dla województwa śląskiego oraz zakazu spalania odpadów</v>
      </c>
      <c r="E514" s="57"/>
      <c r="F514" s="57"/>
      <c r="G514" s="57"/>
      <c r="H514" s="57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47" t="str">
        <f t="shared" si="14"/>
        <v/>
      </c>
      <c r="V514" s="58"/>
      <c r="W514" s="47" t="str">
        <f>IFERROR(IF(T514="Poziom II",VLOOKUP(B514,KAT_TER!A:K,10,FALSE),IF(T514="Poziom III",VLOOKUP(B514,KAT_TER!A:K,11,FALSE),"")),"")</f>
        <v/>
      </c>
      <c r="X514" s="57"/>
      <c r="Y514" s="47" t="str">
        <f t="shared" si="15"/>
        <v/>
      </c>
    </row>
    <row r="515" spans="1:25" ht="24" x14ac:dyDescent="0.2">
      <c r="A515" s="8">
        <v>499</v>
      </c>
      <c r="B515" s="47" t="str">
        <f>IFERROR(IF(Import_ZSO!$D$1="gmina",'tabela informacyjna dla JST'!$C$9,""),"")</f>
        <v>Ślemień gm. wiejska</v>
      </c>
      <c r="C515" s="47" t="str">
        <f>IFERROR((VLOOKUP(B515,Tabela1[],7,FALSE)),"")</f>
        <v>PL2405_KPP</v>
      </c>
      <c r="D515" s="48" t="str">
        <f>IFERROR((VLOOKUP(C515,KATALOGI!$A$34:$B$49,2,FALSE)),"")</f>
        <v>Kontrola przestrzegania zapisów uchwały antysmogowej dla województwa śląskiego oraz zakazu spalania odpadów</v>
      </c>
      <c r="E515" s="57"/>
      <c r="F515" s="57"/>
      <c r="G515" s="57"/>
      <c r="H515" s="57"/>
      <c r="I515" s="57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47" t="str">
        <f t="shared" si="14"/>
        <v/>
      </c>
      <c r="V515" s="58"/>
      <c r="W515" s="47" t="str">
        <f>IFERROR(IF(T515="Poziom II",VLOOKUP(B515,KAT_TER!A:K,10,FALSE),IF(T515="Poziom III",VLOOKUP(B515,KAT_TER!A:K,11,FALSE),"")),"")</f>
        <v/>
      </c>
      <c r="X515" s="57"/>
      <c r="Y515" s="47" t="str">
        <f t="shared" si="15"/>
        <v/>
      </c>
    </row>
    <row r="516" spans="1:25" ht="24" x14ac:dyDescent="0.2">
      <c r="A516" s="8">
        <v>500</v>
      </c>
      <c r="B516" s="47" t="str">
        <f>IFERROR(IF(Import_ZSO!$D$1="gmina",'tabela informacyjna dla JST'!$C$9,""),"")</f>
        <v>Ślemień gm. wiejska</v>
      </c>
      <c r="C516" s="47" t="str">
        <f>IFERROR((VLOOKUP(B516,Tabela1[],7,FALSE)),"")</f>
        <v>PL2405_KPP</v>
      </c>
      <c r="D516" s="48" t="str">
        <f>IFERROR((VLOOKUP(C516,KATALOGI!$A$34:$B$49,2,FALSE)),"")</f>
        <v>Kontrola przestrzegania zapisów uchwały antysmogowej dla województwa śląskiego oraz zakazu spalania odpadów</v>
      </c>
      <c r="E516" s="57"/>
      <c r="F516" s="57"/>
      <c r="G516" s="57"/>
      <c r="H516" s="57"/>
      <c r="I516" s="57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47" t="str">
        <f t="shared" si="14"/>
        <v/>
      </c>
      <c r="V516" s="58"/>
      <c r="W516" s="47" t="str">
        <f>IFERROR(IF(T516="Poziom II",VLOOKUP(B516,KAT_TER!A:K,10,FALSE),IF(T516="Poziom III",VLOOKUP(B516,KAT_TER!A:K,11,FALSE),"")),"")</f>
        <v/>
      </c>
      <c r="X516" s="57"/>
      <c r="Y516" s="47" t="str">
        <f t="shared" si="15"/>
        <v/>
      </c>
    </row>
    <row r="517" spans="1:25" ht="24" x14ac:dyDescent="0.2">
      <c r="A517" s="8">
        <v>501</v>
      </c>
      <c r="B517" s="47" t="str">
        <f>IFERROR(IF(Import_ZSO!$D$1="gmina",'tabela informacyjna dla JST'!$C$9,""),"")</f>
        <v>Ślemień gm. wiejska</v>
      </c>
      <c r="C517" s="47" t="str">
        <f>IFERROR((VLOOKUP(B517,Tabela1[],7,FALSE)),"")</f>
        <v>PL2405_KPP</v>
      </c>
      <c r="D517" s="48" t="str">
        <f>IFERROR((VLOOKUP(C517,KATALOGI!$A$34:$B$49,2,FALSE)),"")</f>
        <v>Kontrola przestrzegania zapisów uchwały antysmogowej dla województwa śląskiego oraz zakazu spalania odpadów</v>
      </c>
      <c r="E517" s="57"/>
      <c r="F517" s="57"/>
      <c r="G517" s="57"/>
      <c r="H517" s="57"/>
      <c r="I517" s="57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47" t="str">
        <f t="shared" si="14"/>
        <v/>
      </c>
      <c r="V517" s="58"/>
      <c r="W517" s="47" t="str">
        <f>IFERROR(IF(T517="Poziom II",VLOOKUP(B517,KAT_TER!A:K,10,FALSE),IF(T517="Poziom III",VLOOKUP(B517,KAT_TER!A:K,11,FALSE),"")),"")</f>
        <v/>
      </c>
      <c r="X517" s="57"/>
      <c r="Y517" s="47" t="str">
        <f t="shared" si="15"/>
        <v/>
      </c>
    </row>
    <row r="518" spans="1:25" ht="24" x14ac:dyDescent="0.2">
      <c r="A518" s="8">
        <v>502</v>
      </c>
      <c r="B518" s="47" t="str">
        <f>IFERROR(IF(Import_ZSO!$D$1="gmina",'tabela informacyjna dla JST'!$C$9,""),"")</f>
        <v>Ślemień gm. wiejska</v>
      </c>
      <c r="C518" s="47" t="str">
        <f>IFERROR((VLOOKUP(B518,Tabela1[],7,FALSE)),"")</f>
        <v>PL2405_KPP</v>
      </c>
      <c r="D518" s="48" t="str">
        <f>IFERROR((VLOOKUP(C518,KATALOGI!$A$34:$B$49,2,FALSE)),"")</f>
        <v>Kontrola przestrzegania zapisów uchwały antysmogowej dla województwa śląskiego oraz zakazu spalania odpadów</v>
      </c>
      <c r="E518" s="57"/>
      <c r="F518" s="57"/>
      <c r="G518" s="57"/>
      <c r="H518" s="57"/>
      <c r="I518" s="57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47" t="str">
        <f t="shared" si="14"/>
        <v/>
      </c>
      <c r="V518" s="58"/>
      <c r="W518" s="47" t="str">
        <f>IFERROR(IF(T518="Poziom II",VLOOKUP(B518,KAT_TER!A:K,10,FALSE),IF(T518="Poziom III",VLOOKUP(B518,KAT_TER!A:K,11,FALSE),"")),"")</f>
        <v/>
      </c>
      <c r="X518" s="57"/>
      <c r="Y518" s="47" t="str">
        <f t="shared" si="15"/>
        <v/>
      </c>
    </row>
    <row r="519" spans="1:25" ht="24" x14ac:dyDescent="0.2">
      <c r="A519" s="8">
        <v>503</v>
      </c>
      <c r="B519" s="47" t="str">
        <f>IFERROR(IF(Import_ZSO!$D$1="gmina",'tabela informacyjna dla JST'!$C$9,""),"")</f>
        <v>Ślemień gm. wiejska</v>
      </c>
      <c r="C519" s="47" t="str">
        <f>IFERROR((VLOOKUP(B519,Tabela1[],7,FALSE)),"")</f>
        <v>PL2405_KPP</v>
      </c>
      <c r="D519" s="48" t="str">
        <f>IFERROR((VLOOKUP(C519,KATALOGI!$A$34:$B$49,2,FALSE)),"")</f>
        <v>Kontrola przestrzegania zapisów uchwały antysmogowej dla województwa śląskiego oraz zakazu spalania odpadów</v>
      </c>
      <c r="E519" s="57"/>
      <c r="F519" s="57"/>
      <c r="G519" s="57"/>
      <c r="H519" s="57"/>
      <c r="I519" s="57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47" t="str">
        <f t="shared" si="14"/>
        <v/>
      </c>
      <c r="V519" s="58"/>
      <c r="W519" s="47" t="str">
        <f>IFERROR(IF(T519="Poziom II",VLOOKUP(B519,KAT_TER!A:K,10,FALSE),IF(T519="Poziom III",VLOOKUP(B519,KAT_TER!A:K,11,FALSE),"")),"")</f>
        <v/>
      </c>
      <c r="X519" s="57"/>
      <c r="Y519" s="47" t="str">
        <f t="shared" si="15"/>
        <v/>
      </c>
    </row>
    <row r="520" spans="1:25" ht="24" x14ac:dyDescent="0.2">
      <c r="A520" s="8">
        <v>504</v>
      </c>
      <c r="B520" s="47" t="str">
        <f>IFERROR(IF(Import_ZSO!$D$1="gmina",'tabela informacyjna dla JST'!$C$9,""),"")</f>
        <v>Ślemień gm. wiejska</v>
      </c>
      <c r="C520" s="47" t="str">
        <f>IFERROR((VLOOKUP(B520,Tabela1[],7,FALSE)),"")</f>
        <v>PL2405_KPP</v>
      </c>
      <c r="D520" s="48" t="str">
        <f>IFERROR((VLOOKUP(C520,KATALOGI!$A$34:$B$49,2,FALSE)),"")</f>
        <v>Kontrola przestrzegania zapisów uchwały antysmogowej dla województwa śląskiego oraz zakazu spalania odpadów</v>
      </c>
      <c r="E520" s="57"/>
      <c r="F520" s="57"/>
      <c r="G520" s="57"/>
      <c r="H520" s="57"/>
      <c r="I520" s="57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47" t="str">
        <f t="shared" si="14"/>
        <v/>
      </c>
      <c r="V520" s="58"/>
      <c r="W520" s="47" t="str">
        <f>IFERROR(IF(T520="Poziom II",VLOOKUP(B520,KAT_TER!A:K,10,FALSE),IF(T520="Poziom III",VLOOKUP(B520,KAT_TER!A:K,11,FALSE),"")),"")</f>
        <v/>
      </c>
      <c r="X520" s="57"/>
      <c r="Y520" s="47" t="str">
        <f t="shared" si="15"/>
        <v/>
      </c>
    </row>
    <row r="521" spans="1:25" ht="24" x14ac:dyDescent="0.2">
      <c r="A521" s="8">
        <v>505</v>
      </c>
      <c r="B521" s="47" t="str">
        <f>IFERROR(IF(Import_ZSO!$D$1="gmina",'tabela informacyjna dla JST'!$C$9,""),"")</f>
        <v>Ślemień gm. wiejska</v>
      </c>
      <c r="C521" s="47" t="str">
        <f>IFERROR((VLOOKUP(B521,Tabela1[],7,FALSE)),"")</f>
        <v>PL2405_KPP</v>
      </c>
      <c r="D521" s="48" t="str">
        <f>IFERROR((VLOOKUP(C521,KATALOGI!$A$34:$B$49,2,FALSE)),"")</f>
        <v>Kontrola przestrzegania zapisów uchwały antysmogowej dla województwa śląskiego oraz zakazu spalania odpadów</v>
      </c>
      <c r="E521" s="57"/>
      <c r="F521" s="57"/>
      <c r="G521" s="57"/>
      <c r="H521" s="57"/>
      <c r="I521" s="57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47" t="str">
        <f t="shared" si="14"/>
        <v/>
      </c>
      <c r="V521" s="58"/>
      <c r="W521" s="47" t="str">
        <f>IFERROR(IF(T521="Poziom II",VLOOKUP(B521,KAT_TER!A:K,10,FALSE),IF(T521="Poziom III",VLOOKUP(B521,KAT_TER!A:K,11,FALSE),"")),"")</f>
        <v/>
      </c>
      <c r="X521" s="57"/>
      <c r="Y521" s="47" t="str">
        <f t="shared" si="15"/>
        <v/>
      </c>
    </row>
    <row r="522" spans="1:25" ht="24" x14ac:dyDescent="0.2">
      <c r="A522" s="8">
        <v>506</v>
      </c>
      <c r="B522" s="47" t="str">
        <f>IFERROR(IF(Import_ZSO!$D$1="gmina",'tabela informacyjna dla JST'!$C$9,""),"")</f>
        <v>Ślemień gm. wiejska</v>
      </c>
      <c r="C522" s="47" t="str">
        <f>IFERROR((VLOOKUP(B522,Tabela1[],7,FALSE)),"")</f>
        <v>PL2405_KPP</v>
      </c>
      <c r="D522" s="48" t="str">
        <f>IFERROR((VLOOKUP(C522,KATALOGI!$A$34:$B$49,2,FALSE)),"")</f>
        <v>Kontrola przestrzegania zapisów uchwały antysmogowej dla województwa śląskiego oraz zakazu spalania odpadów</v>
      </c>
      <c r="E522" s="57"/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47" t="str">
        <f t="shared" si="14"/>
        <v/>
      </c>
      <c r="V522" s="58"/>
      <c r="W522" s="47" t="str">
        <f>IFERROR(IF(T522="Poziom II",VLOOKUP(B522,KAT_TER!A:K,10,FALSE),IF(T522="Poziom III",VLOOKUP(B522,KAT_TER!A:K,11,FALSE),"")),"")</f>
        <v/>
      </c>
      <c r="X522" s="57"/>
      <c r="Y522" s="47" t="str">
        <f t="shared" si="15"/>
        <v/>
      </c>
    </row>
    <row r="523" spans="1:25" ht="24" x14ac:dyDescent="0.2">
      <c r="A523" s="8">
        <v>507</v>
      </c>
      <c r="B523" s="47" t="str">
        <f>IFERROR(IF(Import_ZSO!$D$1="gmina",'tabela informacyjna dla JST'!$C$9,""),"")</f>
        <v>Ślemień gm. wiejska</v>
      </c>
      <c r="C523" s="47" t="str">
        <f>IFERROR((VLOOKUP(B523,Tabela1[],7,FALSE)),"")</f>
        <v>PL2405_KPP</v>
      </c>
      <c r="D523" s="48" t="str">
        <f>IFERROR((VLOOKUP(C523,KATALOGI!$A$34:$B$49,2,FALSE)),"")</f>
        <v>Kontrola przestrzegania zapisów uchwały antysmogowej dla województwa śląskiego oraz zakazu spalania odpadów</v>
      </c>
      <c r="E523" s="57"/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47" t="str">
        <f t="shared" si="14"/>
        <v/>
      </c>
      <c r="V523" s="58"/>
      <c r="W523" s="47" t="str">
        <f>IFERROR(IF(T523="Poziom II",VLOOKUP(B523,KAT_TER!A:K,10,FALSE),IF(T523="Poziom III",VLOOKUP(B523,KAT_TER!A:K,11,FALSE),"")),"")</f>
        <v/>
      </c>
      <c r="X523" s="57"/>
      <c r="Y523" s="47" t="str">
        <f t="shared" si="15"/>
        <v/>
      </c>
    </row>
    <row r="524" spans="1:25" ht="24" x14ac:dyDescent="0.2">
      <c r="A524" s="8">
        <v>508</v>
      </c>
      <c r="B524" s="47" t="str">
        <f>IFERROR(IF(Import_ZSO!$D$1="gmina",'tabela informacyjna dla JST'!$C$9,""),"")</f>
        <v>Ślemień gm. wiejska</v>
      </c>
      <c r="C524" s="47" t="str">
        <f>IFERROR((VLOOKUP(B524,Tabela1[],7,FALSE)),"")</f>
        <v>PL2405_KPP</v>
      </c>
      <c r="D524" s="48" t="str">
        <f>IFERROR((VLOOKUP(C524,KATALOGI!$A$34:$B$49,2,FALSE)),"")</f>
        <v>Kontrola przestrzegania zapisów uchwały antysmogowej dla województwa śląskiego oraz zakazu spalania odpadów</v>
      </c>
      <c r="E524" s="57"/>
      <c r="F524" s="57"/>
      <c r="G524" s="57"/>
      <c r="H524" s="57"/>
      <c r="I524" s="57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47" t="str">
        <f t="shared" si="14"/>
        <v/>
      </c>
      <c r="V524" s="58"/>
      <c r="W524" s="47" t="str">
        <f>IFERROR(IF(T524="Poziom II",VLOOKUP(B524,KAT_TER!A:K,10,FALSE),IF(T524="Poziom III",VLOOKUP(B524,KAT_TER!A:K,11,FALSE),"")),"")</f>
        <v/>
      </c>
      <c r="X524" s="57"/>
      <c r="Y524" s="47" t="str">
        <f t="shared" si="15"/>
        <v/>
      </c>
    </row>
    <row r="525" spans="1:25" ht="24" x14ac:dyDescent="0.2">
      <c r="A525" s="8">
        <v>509</v>
      </c>
      <c r="B525" s="47" t="str">
        <f>IFERROR(IF(Import_ZSO!$D$1="gmina",'tabela informacyjna dla JST'!$C$9,""),"")</f>
        <v>Ślemień gm. wiejska</v>
      </c>
      <c r="C525" s="47" t="str">
        <f>IFERROR((VLOOKUP(B525,Tabela1[],7,FALSE)),"")</f>
        <v>PL2405_KPP</v>
      </c>
      <c r="D525" s="48" t="str">
        <f>IFERROR((VLOOKUP(C525,KATALOGI!$A$34:$B$49,2,FALSE)),"")</f>
        <v>Kontrola przestrzegania zapisów uchwały antysmogowej dla województwa śląskiego oraz zakazu spalania odpadów</v>
      </c>
      <c r="E525" s="57"/>
      <c r="F525" s="57"/>
      <c r="G525" s="57"/>
      <c r="H525" s="57"/>
      <c r="I525" s="57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47" t="str">
        <f t="shared" si="14"/>
        <v/>
      </c>
      <c r="V525" s="58"/>
      <c r="W525" s="47" t="str">
        <f>IFERROR(IF(T525="Poziom II",VLOOKUP(B525,KAT_TER!A:K,10,FALSE),IF(T525="Poziom III",VLOOKUP(B525,KAT_TER!A:K,11,FALSE),"")),"")</f>
        <v/>
      </c>
      <c r="X525" s="57"/>
      <c r="Y525" s="47" t="str">
        <f t="shared" si="15"/>
        <v/>
      </c>
    </row>
    <row r="526" spans="1:25" ht="24" x14ac:dyDescent="0.2">
      <c r="A526" s="8">
        <v>510</v>
      </c>
      <c r="B526" s="47" t="str">
        <f>IFERROR(IF(Import_ZSO!$D$1="gmina",'tabela informacyjna dla JST'!$C$9,""),"")</f>
        <v>Ślemień gm. wiejska</v>
      </c>
      <c r="C526" s="47" t="str">
        <f>IFERROR((VLOOKUP(B526,Tabela1[],7,FALSE)),"")</f>
        <v>PL2405_KPP</v>
      </c>
      <c r="D526" s="48" t="str">
        <f>IFERROR((VLOOKUP(C526,KATALOGI!$A$34:$B$49,2,FALSE)),"")</f>
        <v>Kontrola przestrzegania zapisów uchwały antysmogowej dla województwa śląskiego oraz zakazu spalania odpadów</v>
      </c>
      <c r="E526" s="57"/>
      <c r="F526" s="57"/>
      <c r="G526" s="57"/>
      <c r="H526" s="57"/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47" t="str">
        <f t="shared" si="14"/>
        <v/>
      </c>
      <c r="V526" s="58"/>
      <c r="W526" s="47" t="str">
        <f>IFERROR(IF(T526="Poziom II",VLOOKUP(B526,KAT_TER!A:K,10,FALSE),IF(T526="Poziom III",VLOOKUP(B526,KAT_TER!A:K,11,FALSE),"")),"")</f>
        <v/>
      </c>
      <c r="X526" s="57"/>
      <c r="Y526" s="47" t="str">
        <f t="shared" si="15"/>
        <v/>
      </c>
    </row>
    <row r="527" spans="1:25" ht="24" x14ac:dyDescent="0.2">
      <c r="A527" s="8">
        <v>511</v>
      </c>
      <c r="B527" s="47" t="str">
        <f>IFERROR(IF(Import_ZSO!$D$1="gmina",'tabela informacyjna dla JST'!$C$9,""),"")</f>
        <v>Ślemień gm. wiejska</v>
      </c>
      <c r="C527" s="47" t="str">
        <f>IFERROR((VLOOKUP(B527,Tabela1[],7,FALSE)),"")</f>
        <v>PL2405_KPP</v>
      </c>
      <c r="D527" s="48" t="str">
        <f>IFERROR((VLOOKUP(C527,KATALOGI!$A$34:$B$49,2,FALSE)),"")</f>
        <v>Kontrola przestrzegania zapisów uchwały antysmogowej dla województwa śląskiego oraz zakazu spalania odpadów</v>
      </c>
      <c r="E527" s="57"/>
      <c r="F527" s="57"/>
      <c r="G527" s="57"/>
      <c r="H527" s="57"/>
      <c r="I527" s="57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47" t="str">
        <f t="shared" si="14"/>
        <v/>
      </c>
      <c r="V527" s="58"/>
      <c r="W527" s="47" t="str">
        <f>IFERROR(IF(T527="Poziom II",VLOOKUP(B527,KAT_TER!A:K,10,FALSE),IF(T527="Poziom III",VLOOKUP(B527,KAT_TER!A:K,11,FALSE),"")),"")</f>
        <v/>
      </c>
      <c r="X527" s="57"/>
      <c r="Y527" s="47" t="str">
        <f t="shared" si="15"/>
        <v/>
      </c>
    </row>
    <row r="528" spans="1:25" ht="24" x14ac:dyDescent="0.2">
      <c r="A528" s="8">
        <v>512</v>
      </c>
      <c r="B528" s="47" t="str">
        <f>IFERROR(IF(Import_ZSO!$D$1="gmina",'tabela informacyjna dla JST'!$C$9,""),"")</f>
        <v>Ślemień gm. wiejska</v>
      </c>
      <c r="C528" s="47" t="str">
        <f>IFERROR((VLOOKUP(B528,Tabela1[],7,FALSE)),"")</f>
        <v>PL2405_KPP</v>
      </c>
      <c r="D528" s="48" t="str">
        <f>IFERROR((VLOOKUP(C528,KATALOGI!$A$34:$B$49,2,FALSE)),"")</f>
        <v>Kontrola przestrzegania zapisów uchwały antysmogowej dla województwa śląskiego oraz zakazu spalania odpadów</v>
      </c>
      <c r="E528" s="57"/>
      <c r="F528" s="57"/>
      <c r="G528" s="57"/>
      <c r="H528" s="57"/>
      <c r="I528" s="57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47" t="str">
        <f t="shared" si="14"/>
        <v/>
      </c>
      <c r="V528" s="58"/>
      <c r="W528" s="47" t="str">
        <f>IFERROR(IF(T528="Poziom II",VLOOKUP(B528,KAT_TER!A:K,10,FALSE),IF(T528="Poziom III",VLOOKUP(B528,KAT_TER!A:K,11,FALSE),"")),"")</f>
        <v/>
      </c>
      <c r="X528" s="57"/>
      <c r="Y528" s="47" t="str">
        <f t="shared" si="15"/>
        <v/>
      </c>
    </row>
    <row r="529" spans="1:25" ht="24" x14ac:dyDescent="0.2">
      <c r="A529" s="8">
        <v>513</v>
      </c>
      <c r="B529" s="47" t="str">
        <f>IFERROR(IF(Import_ZSO!$D$1="gmina",'tabela informacyjna dla JST'!$C$9,""),"")</f>
        <v>Ślemień gm. wiejska</v>
      </c>
      <c r="C529" s="47" t="str">
        <f>IFERROR((VLOOKUP(B529,Tabela1[],7,FALSE)),"")</f>
        <v>PL2405_KPP</v>
      </c>
      <c r="D529" s="48" t="str">
        <f>IFERROR((VLOOKUP(C529,KATALOGI!$A$34:$B$49,2,FALSE)),"")</f>
        <v>Kontrola przestrzegania zapisów uchwały antysmogowej dla województwa śląskiego oraz zakazu spalania odpadów</v>
      </c>
      <c r="E529" s="57"/>
      <c r="F529" s="57"/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47" t="str">
        <f t="shared" si="14"/>
        <v/>
      </c>
      <c r="V529" s="58"/>
      <c r="W529" s="47" t="str">
        <f>IFERROR(IF(T529="Poziom II",VLOOKUP(B529,KAT_TER!A:K,10,FALSE),IF(T529="Poziom III",VLOOKUP(B529,KAT_TER!A:K,11,FALSE),"")),"")</f>
        <v/>
      </c>
      <c r="X529" s="57"/>
      <c r="Y529" s="47" t="str">
        <f t="shared" si="15"/>
        <v/>
      </c>
    </row>
    <row r="530" spans="1:25" ht="24" x14ac:dyDescent="0.2">
      <c r="A530" s="8">
        <v>514</v>
      </c>
      <c r="B530" s="47" t="str">
        <f>IFERROR(IF(Import_ZSO!$D$1="gmina",'tabela informacyjna dla JST'!$C$9,""),"")</f>
        <v>Ślemień gm. wiejska</v>
      </c>
      <c r="C530" s="47" t="str">
        <f>IFERROR((VLOOKUP(B530,Tabela1[],7,FALSE)),"")</f>
        <v>PL2405_KPP</v>
      </c>
      <c r="D530" s="48" t="str">
        <f>IFERROR((VLOOKUP(C530,KATALOGI!$A$34:$B$49,2,FALSE)),"")</f>
        <v>Kontrola przestrzegania zapisów uchwały antysmogowej dla województwa śląskiego oraz zakazu spalania odpadów</v>
      </c>
      <c r="E530" s="57"/>
      <c r="F530" s="57"/>
      <c r="G530" s="57"/>
      <c r="H530" s="57"/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47" t="str">
        <f t="shared" ref="U530:U593" si="16">IF(T530="Poziom II",$E$6,IF(T530="Poziom III",$E$7,""))</f>
        <v/>
      </c>
      <c r="V530" s="58"/>
      <c r="W530" s="47" t="str">
        <f>IFERROR(IF(T530="Poziom II",VLOOKUP(B530,KAT_TER!A:K,10,FALSE),IF(T530="Poziom III",VLOOKUP(B530,KAT_TER!A:K,11,FALSE),"")),"")</f>
        <v/>
      </c>
      <c r="X530" s="57"/>
      <c r="Y530" s="47" t="str">
        <f t="shared" ref="Y530:Y593" si="17">IF(ISBLANK(V530)=TRUE,"",(IF(X530&gt;=W530,"WYMAGANIE SPEŁNIONE","ZA MAŁO!")))</f>
        <v/>
      </c>
    </row>
    <row r="531" spans="1:25" ht="24" x14ac:dyDescent="0.2">
      <c r="A531" s="8">
        <v>515</v>
      </c>
      <c r="B531" s="47" t="str">
        <f>IFERROR(IF(Import_ZSO!$D$1="gmina",'tabela informacyjna dla JST'!$C$9,""),"")</f>
        <v>Ślemień gm. wiejska</v>
      </c>
      <c r="C531" s="47" t="str">
        <f>IFERROR((VLOOKUP(B531,Tabela1[],7,FALSE)),"")</f>
        <v>PL2405_KPP</v>
      </c>
      <c r="D531" s="48" t="str">
        <f>IFERROR((VLOOKUP(C531,KATALOGI!$A$34:$B$49,2,FALSE)),"")</f>
        <v>Kontrola przestrzegania zapisów uchwały antysmogowej dla województwa śląskiego oraz zakazu spalania odpadów</v>
      </c>
      <c r="E531" s="57"/>
      <c r="F531" s="57"/>
      <c r="G531" s="57"/>
      <c r="H531" s="57"/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47" t="str">
        <f t="shared" si="16"/>
        <v/>
      </c>
      <c r="V531" s="58"/>
      <c r="W531" s="47" t="str">
        <f>IFERROR(IF(T531="Poziom II",VLOOKUP(B531,KAT_TER!A:K,10,FALSE),IF(T531="Poziom III",VLOOKUP(B531,KAT_TER!A:K,11,FALSE),"")),"")</f>
        <v/>
      </c>
      <c r="X531" s="57"/>
      <c r="Y531" s="47" t="str">
        <f t="shared" si="17"/>
        <v/>
      </c>
    </row>
    <row r="532" spans="1:25" ht="24" x14ac:dyDescent="0.2">
      <c r="A532" s="8">
        <v>516</v>
      </c>
      <c r="B532" s="47" t="str">
        <f>IFERROR(IF(Import_ZSO!$D$1="gmina",'tabela informacyjna dla JST'!$C$9,""),"")</f>
        <v>Ślemień gm. wiejska</v>
      </c>
      <c r="C532" s="47" t="str">
        <f>IFERROR((VLOOKUP(B532,Tabela1[],7,FALSE)),"")</f>
        <v>PL2405_KPP</v>
      </c>
      <c r="D532" s="48" t="str">
        <f>IFERROR((VLOOKUP(C532,KATALOGI!$A$34:$B$49,2,FALSE)),"")</f>
        <v>Kontrola przestrzegania zapisów uchwały antysmogowej dla województwa śląskiego oraz zakazu spalania odpadów</v>
      </c>
      <c r="E532" s="57"/>
      <c r="F532" s="57"/>
      <c r="G532" s="57"/>
      <c r="H532" s="57"/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47" t="str">
        <f t="shared" si="16"/>
        <v/>
      </c>
      <c r="V532" s="58"/>
      <c r="W532" s="47" t="str">
        <f>IFERROR(IF(T532="Poziom II",VLOOKUP(B532,KAT_TER!A:K,10,FALSE),IF(T532="Poziom III",VLOOKUP(B532,KAT_TER!A:K,11,FALSE),"")),"")</f>
        <v/>
      </c>
      <c r="X532" s="57"/>
      <c r="Y532" s="47" t="str">
        <f t="shared" si="17"/>
        <v/>
      </c>
    </row>
    <row r="533" spans="1:25" ht="24" x14ac:dyDescent="0.2">
      <c r="A533" s="8">
        <v>517</v>
      </c>
      <c r="B533" s="47" t="str">
        <f>IFERROR(IF(Import_ZSO!$D$1="gmina",'tabela informacyjna dla JST'!$C$9,""),"")</f>
        <v>Ślemień gm. wiejska</v>
      </c>
      <c r="C533" s="47" t="str">
        <f>IFERROR((VLOOKUP(B533,Tabela1[],7,FALSE)),"")</f>
        <v>PL2405_KPP</v>
      </c>
      <c r="D533" s="48" t="str">
        <f>IFERROR((VLOOKUP(C533,KATALOGI!$A$34:$B$49,2,FALSE)),"")</f>
        <v>Kontrola przestrzegania zapisów uchwały antysmogowej dla województwa śląskiego oraz zakazu spalania odpadów</v>
      </c>
      <c r="E533" s="57"/>
      <c r="F533" s="57"/>
      <c r="G533" s="57"/>
      <c r="H533" s="57"/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47" t="str">
        <f t="shared" si="16"/>
        <v/>
      </c>
      <c r="V533" s="58"/>
      <c r="W533" s="47" t="str">
        <f>IFERROR(IF(T533="Poziom II",VLOOKUP(B533,KAT_TER!A:K,10,FALSE),IF(T533="Poziom III",VLOOKUP(B533,KAT_TER!A:K,11,FALSE),"")),"")</f>
        <v/>
      </c>
      <c r="X533" s="57"/>
      <c r="Y533" s="47" t="str">
        <f t="shared" si="17"/>
        <v/>
      </c>
    </row>
    <row r="534" spans="1:25" ht="24" x14ac:dyDescent="0.2">
      <c r="A534" s="8">
        <v>518</v>
      </c>
      <c r="B534" s="47" t="str">
        <f>IFERROR(IF(Import_ZSO!$D$1="gmina",'tabela informacyjna dla JST'!$C$9,""),"")</f>
        <v>Ślemień gm. wiejska</v>
      </c>
      <c r="C534" s="47" t="str">
        <f>IFERROR((VLOOKUP(B534,Tabela1[],7,FALSE)),"")</f>
        <v>PL2405_KPP</v>
      </c>
      <c r="D534" s="48" t="str">
        <f>IFERROR((VLOOKUP(C534,KATALOGI!$A$34:$B$49,2,FALSE)),"")</f>
        <v>Kontrola przestrzegania zapisów uchwały antysmogowej dla województwa śląskiego oraz zakazu spalania odpadów</v>
      </c>
      <c r="E534" s="57"/>
      <c r="F534" s="57"/>
      <c r="G534" s="57"/>
      <c r="H534" s="57"/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47" t="str">
        <f t="shared" si="16"/>
        <v/>
      </c>
      <c r="V534" s="58"/>
      <c r="W534" s="47" t="str">
        <f>IFERROR(IF(T534="Poziom II",VLOOKUP(B534,KAT_TER!A:K,10,FALSE),IF(T534="Poziom III",VLOOKUP(B534,KAT_TER!A:K,11,FALSE),"")),"")</f>
        <v/>
      </c>
      <c r="X534" s="57"/>
      <c r="Y534" s="47" t="str">
        <f t="shared" si="17"/>
        <v/>
      </c>
    </row>
    <row r="535" spans="1:25" ht="24" x14ac:dyDescent="0.2">
      <c r="A535" s="8">
        <v>519</v>
      </c>
      <c r="B535" s="47" t="str">
        <f>IFERROR(IF(Import_ZSO!$D$1="gmina",'tabela informacyjna dla JST'!$C$9,""),"")</f>
        <v>Ślemień gm. wiejska</v>
      </c>
      <c r="C535" s="47" t="str">
        <f>IFERROR((VLOOKUP(B535,Tabela1[],7,FALSE)),"")</f>
        <v>PL2405_KPP</v>
      </c>
      <c r="D535" s="48" t="str">
        <f>IFERROR((VLOOKUP(C535,KATALOGI!$A$34:$B$49,2,FALSE)),"")</f>
        <v>Kontrola przestrzegania zapisów uchwały antysmogowej dla województwa śląskiego oraz zakazu spalania odpadów</v>
      </c>
      <c r="E535" s="57"/>
      <c r="F535" s="57"/>
      <c r="G535" s="57"/>
      <c r="H535" s="57"/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47" t="str">
        <f t="shared" si="16"/>
        <v/>
      </c>
      <c r="V535" s="58"/>
      <c r="W535" s="47" t="str">
        <f>IFERROR(IF(T535="Poziom II",VLOOKUP(B535,KAT_TER!A:K,10,FALSE),IF(T535="Poziom III",VLOOKUP(B535,KAT_TER!A:K,11,FALSE),"")),"")</f>
        <v/>
      </c>
      <c r="X535" s="57"/>
      <c r="Y535" s="47" t="str">
        <f t="shared" si="17"/>
        <v/>
      </c>
    </row>
    <row r="536" spans="1:25" ht="24" x14ac:dyDescent="0.2">
      <c r="A536" s="8">
        <v>520</v>
      </c>
      <c r="B536" s="47" t="str">
        <f>IFERROR(IF(Import_ZSO!$D$1="gmina",'tabela informacyjna dla JST'!$C$9,""),"")</f>
        <v>Ślemień gm. wiejska</v>
      </c>
      <c r="C536" s="47" t="str">
        <f>IFERROR((VLOOKUP(B536,Tabela1[],7,FALSE)),"")</f>
        <v>PL2405_KPP</v>
      </c>
      <c r="D536" s="48" t="str">
        <f>IFERROR((VLOOKUP(C536,KATALOGI!$A$34:$B$49,2,FALSE)),"")</f>
        <v>Kontrola przestrzegania zapisów uchwały antysmogowej dla województwa śląskiego oraz zakazu spalania odpadów</v>
      </c>
      <c r="E536" s="57"/>
      <c r="F536" s="57"/>
      <c r="G536" s="57"/>
      <c r="H536" s="57"/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47" t="str">
        <f t="shared" si="16"/>
        <v/>
      </c>
      <c r="V536" s="58"/>
      <c r="W536" s="47" t="str">
        <f>IFERROR(IF(T536="Poziom II",VLOOKUP(B536,KAT_TER!A:K,10,FALSE),IF(T536="Poziom III",VLOOKUP(B536,KAT_TER!A:K,11,FALSE),"")),"")</f>
        <v/>
      </c>
      <c r="X536" s="57"/>
      <c r="Y536" s="47" t="str">
        <f t="shared" si="17"/>
        <v/>
      </c>
    </row>
    <row r="537" spans="1:25" ht="24" x14ac:dyDescent="0.2">
      <c r="A537" s="8">
        <v>521</v>
      </c>
      <c r="B537" s="47" t="str">
        <f>IFERROR(IF(Import_ZSO!$D$1="gmina",'tabela informacyjna dla JST'!$C$9,""),"")</f>
        <v>Ślemień gm. wiejska</v>
      </c>
      <c r="C537" s="47" t="str">
        <f>IFERROR((VLOOKUP(B537,Tabela1[],7,FALSE)),"")</f>
        <v>PL2405_KPP</v>
      </c>
      <c r="D537" s="48" t="str">
        <f>IFERROR((VLOOKUP(C537,KATALOGI!$A$34:$B$49,2,FALSE)),"")</f>
        <v>Kontrola przestrzegania zapisów uchwały antysmogowej dla województwa śląskiego oraz zakazu spalania odpadów</v>
      </c>
      <c r="E537" s="57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47" t="str">
        <f t="shared" si="16"/>
        <v/>
      </c>
      <c r="V537" s="58"/>
      <c r="W537" s="47" t="str">
        <f>IFERROR(IF(T537="Poziom II",VLOOKUP(B537,KAT_TER!A:K,10,FALSE),IF(T537="Poziom III",VLOOKUP(B537,KAT_TER!A:K,11,FALSE),"")),"")</f>
        <v/>
      </c>
      <c r="X537" s="57"/>
      <c r="Y537" s="47" t="str">
        <f t="shared" si="17"/>
        <v/>
      </c>
    </row>
    <row r="538" spans="1:25" ht="24" x14ac:dyDescent="0.2">
      <c r="A538" s="8">
        <v>522</v>
      </c>
      <c r="B538" s="47" t="str">
        <f>IFERROR(IF(Import_ZSO!$D$1="gmina",'tabela informacyjna dla JST'!$C$9,""),"")</f>
        <v>Ślemień gm. wiejska</v>
      </c>
      <c r="C538" s="47" t="str">
        <f>IFERROR((VLOOKUP(B538,Tabela1[],7,FALSE)),"")</f>
        <v>PL2405_KPP</v>
      </c>
      <c r="D538" s="48" t="str">
        <f>IFERROR((VLOOKUP(C538,KATALOGI!$A$34:$B$49,2,FALSE)),"")</f>
        <v>Kontrola przestrzegania zapisów uchwały antysmogowej dla województwa śląskiego oraz zakazu spalania odpadów</v>
      </c>
      <c r="E538" s="57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47" t="str">
        <f t="shared" si="16"/>
        <v/>
      </c>
      <c r="V538" s="58"/>
      <c r="W538" s="47" t="str">
        <f>IFERROR(IF(T538="Poziom II",VLOOKUP(B538,KAT_TER!A:K,10,FALSE),IF(T538="Poziom III",VLOOKUP(B538,KAT_TER!A:K,11,FALSE),"")),"")</f>
        <v/>
      </c>
      <c r="X538" s="57"/>
      <c r="Y538" s="47" t="str">
        <f t="shared" si="17"/>
        <v/>
      </c>
    </row>
    <row r="539" spans="1:25" ht="24" x14ac:dyDescent="0.2">
      <c r="A539" s="8">
        <v>523</v>
      </c>
      <c r="B539" s="47" t="str">
        <f>IFERROR(IF(Import_ZSO!$D$1="gmina",'tabela informacyjna dla JST'!$C$9,""),"")</f>
        <v>Ślemień gm. wiejska</v>
      </c>
      <c r="C539" s="47" t="str">
        <f>IFERROR((VLOOKUP(B539,Tabela1[],7,FALSE)),"")</f>
        <v>PL2405_KPP</v>
      </c>
      <c r="D539" s="48" t="str">
        <f>IFERROR((VLOOKUP(C539,KATALOGI!$A$34:$B$49,2,FALSE)),"")</f>
        <v>Kontrola przestrzegania zapisów uchwały antysmogowej dla województwa śląskiego oraz zakazu spalania odpadów</v>
      </c>
      <c r="E539" s="57"/>
      <c r="F539" s="57"/>
      <c r="G539" s="57"/>
      <c r="H539" s="57"/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47" t="str">
        <f t="shared" si="16"/>
        <v/>
      </c>
      <c r="V539" s="58"/>
      <c r="W539" s="47" t="str">
        <f>IFERROR(IF(T539="Poziom II",VLOOKUP(B539,KAT_TER!A:K,10,FALSE),IF(T539="Poziom III",VLOOKUP(B539,KAT_TER!A:K,11,FALSE),"")),"")</f>
        <v/>
      </c>
      <c r="X539" s="57"/>
      <c r="Y539" s="47" t="str">
        <f t="shared" si="17"/>
        <v/>
      </c>
    </row>
    <row r="540" spans="1:25" ht="24" x14ac:dyDescent="0.2">
      <c r="A540" s="8">
        <v>524</v>
      </c>
      <c r="B540" s="47" t="str">
        <f>IFERROR(IF(Import_ZSO!$D$1="gmina",'tabela informacyjna dla JST'!$C$9,""),"")</f>
        <v>Ślemień gm. wiejska</v>
      </c>
      <c r="C540" s="47" t="str">
        <f>IFERROR((VLOOKUP(B540,Tabela1[],7,FALSE)),"")</f>
        <v>PL2405_KPP</v>
      </c>
      <c r="D540" s="48" t="str">
        <f>IFERROR((VLOOKUP(C540,KATALOGI!$A$34:$B$49,2,FALSE)),"")</f>
        <v>Kontrola przestrzegania zapisów uchwały antysmogowej dla województwa śląskiego oraz zakazu spalania odpadów</v>
      </c>
      <c r="E540" s="57"/>
      <c r="F540" s="57"/>
      <c r="G540" s="57"/>
      <c r="H540" s="57"/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47" t="str">
        <f t="shared" si="16"/>
        <v/>
      </c>
      <c r="V540" s="58"/>
      <c r="W540" s="47" t="str">
        <f>IFERROR(IF(T540="Poziom II",VLOOKUP(B540,KAT_TER!A:K,10,FALSE),IF(T540="Poziom III",VLOOKUP(B540,KAT_TER!A:K,11,FALSE),"")),"")</f>
        <v/>
      </c>
      <c r="X540" s="57"/>
      <c r="Y540" s="47" t="str">
        <f t="shared" si="17"/>
        <v/>
      </c>
    </row>
    <row r="541" spans="1:25" ht="24" x14ac:dyDescent="0.2">
      <c r="A541" s="8">
        <v>525</v>
      </c>
      <c r="B541" s="47" t="str">
        <f>IFERROR(IF(Import_ZSO!$D$1="gmina",'tabela informacyjna dla JST'!$C$9,""),"")</f>
        <v>Ślemień gm. wiejska</v>
      </c>
      <c r="C541" s="47" t="str">
        <f>IFERROR((VLOOKUP(B541,Tabela1[],7,FALSE)),"")</f>
        <v>PL2405_KPP</v>
      </c>
      <c r="D541" s="48" t="str">
        <f>IFERROR((VLOOKUP(C541,KATALOGI!$A$34:$B$49,2,FALSE)),"")</f>
        <v>Kontrola przestrzegania zapisów uchwały antysmogowej dla województwa śląskiego oraz zakazu spalania odpadów</v>
      </c>
      <c r="E541" s="57"/>
      <c r="F541" s="57"/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47" t="str">
        <f t="shared" si="16"/>
        <v/>
      </c>
      <c r="V541" s="58"/>
      <c r="W541" s="47" t="str">
        <f>IFERROR(IF(T541="Poziom II",VLOOKUP(B541,KAT_TER!A:K,10,FALSE),IF(T541="Poziom III",VLOOKUP(B541,KAT_TER!A:K,11,FALSE),"")),"")</f>
        <v/>
      </c>
      <c r="X541" s="57"/>
      <c r="Y541" s="47" t="str">
        <f t="shared" si="17"/>
        <v/>
      </c>
    </row>
    <row r="542" spans="1:25" ht="24" x14ac:dyDescent="0.2">
      <c r="A542" s="8">
        <v>526</v>
      </c>
      <c r="B542" s="47" t="str">
        <f>IFERROR(IF(Import_ZSO!$D$1="gmina",'tabela informacyjna dla JST'!$C$9,""),"")</f>
        <v>Ślemień gm. wiejska</v>
      </c>
      <c r="C542" s="47" t="str">
        <f>IFERROR((VLOOKUP(B542,Tabela1[],7,FALSE)),"")</f>
        <v>PL2405_KPP</v>
      </c>
      <c r="D542" s="48" t="str">
        <f>IFERROR((VLOOKUP(C542,KATALOGI!$A$34:$B$49,2,FALSE)),"")</f>
        <v>Kontrola przestrzegania zapisów uchwały antysmogowej dla województwa śląskiego oraz zakazu spalania odpadów</v>
      </c>
      <c r="E542" s="57"/>
      <c r="F542" s="57"/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47" t="str">
        <f t="shared" si="16"/>
        <v/>
      </c>
      <c r="V542" s="58"/>
      <c r="W542" s="47" t="str">
        <f>IFERROR(IF(T542="Poziom II",VLOOKUP(B542,KAT_TER!A:K,10,FALSE),IF(T542="Poziom III",VLOOKUP(B542,KAT_TER!A:K,11,FALSE),"")),"")</f>
        <v/>
      </c>
      <c r="X542" s="57"/>
      <c r="Y542" s="47" t="str">
        <f t="shared" si="17"/>
        <v/>
      </c>
    </row>
    <row r="543" spans="1:25" ht="24" x14ac:dyDescent="0.2">
      <c r="A543" s="8">
        <v>527</v>
      </c>
      <c r="B543" s="47" t="str">
        <f>IFERROR(IF(Import_ZSO!$D$1="gmina",'tabela informacyjna dla JST'!$C$9,""),"")</f>
        <v>Ślemień gm. wiejska</v>
      </c>
      <c r="C543" s="47" t="str">
        <f>IFERROR((VLOOKUP(B543,Tabela1[],7,FALSE)),"")</f>
        <v>PL2405_KPP</v>
      </c>
      <c r="D543" s="48" t="str">
        <f>IFERROR((VLOOKUP(C543,KATALOGI!$A$34:$B$49,2,FALSE)),"")</f>
        <v>Kontrola przestrzegania zapisów uchwały antysmogowej dla województwa śląskiego oraz zakazu spalania odpadów</v>
      </c>
      <c r="E543" s="57"/>
      <c r="F543" s="57"/>
      <c r="G543" s="57"/>
      <c r="H543" s="57"/>
      <c r="I543" s="57"/>
      <c r="J543" s="57"/>
      <c r="K543" s="57"/>
      <c r="L543" s="57"/>
      <c r="M543" s="57"/>
      <c r="N543" s="57"/>
      <c r="O543" s="57"/>
      <c r="P543" s="57"/>
      <c r="Q543" s="57"/>
      <c r="R543" s="57"/>
      <c r="S543" s="57"/>
      <c r="T543" s="57"/>
      <c r="U543" s="47" t="str">
        <f t="shared" si="16"/>
        <v/>
      </c>
      <c r="V543" s="58"/>
      <c r="W543" s="47" t="str">
        <f>IFERROR(IF(T543="Poziom II",VLOOKUP(B543,KAT_TER!A:K,10,FALSE),IF(T543="Poziom III",VLOOKUP(B543,KAT_TER!A:K,11,FALSE),"")),"")</f>
        <v/>
      </c>
      <c r="X543" s="57"/>
      <c r="Y543" s="47" t="str">
        <f t="shared" si="17"/>
        <v/>
      </c>
    </row>
    <row r="544" spans="1:25" ht="24" x14ac:dyDescent="0.2">
      <c r="A544" s="8">
        <v>528</v>
      </c>
      <c r="B544" s="47" t="str">
        <f>IFERROR(IF(Import_ZSO!$D$1="gmina",'tabela informacyjna dla JST'!$C$9,""),"")</f>
        <v>Ślemień gm. wiejska</v>
      </c>
      <c r="C544" s="47" t="str">
        <f>IFERROR((VLOOKUP(B544,Tabela1[],7,FALSE)),"")</f>
        <v>PL2405_KPP</v>
      </c>
      <c r="D544" s="48" t="str">
        <f>IFERROR((VLOOKUP(C544,KATALOGI!$A$34:$B$49,2,FALSE)),"")</f>
        <v>Kontrola przestrzegania zapisów uchwały antysmogowej dla województwa śląskiego oraz zakazu spalania odpadów</v>
      </c>
      <c r="E544" s="57"/>
      <c r="F544" s="57"/>
      <c r="G544" s="57"/>
      <c r="H544" s="57"/>
      <c r="I544" s="57"/>
      <c r="J544" s="57"/>
      <c r="K544" s="57"/>
      <c r="L544" s="57"/>
      <c r="M544" s="57"/>
      <c r="N544" s="57"/>
      <c r="O544" s="57"/>
      <c r="P544" s="57"/>
      <c r="Q544" s="57"/>
      <c r="R544" s="57"/>
      <c r="S544" s="57"/>
      <c r="T544" s="57"/>
      <c r="U544" s="47" t="str">
        <f t="shared" si="16"/>
        <v/>
      </c>
      <c r="V544" s="58"/>
      <c r="W544" s="47" t="str">
        <f>IFERROR(IF(T544="Poziom II",VLOOKUP(B544,KAT_TER!A:K,10,FALSE),IF(T544="Poziom III",VLOOKUP(B544,KAT_TER!A:K,11,FALSE),"")),"")</f>
        <v/>
      </c>
      <c r="X544" s="57"/>
      <c r="Y544" s="47" t="str">
        <f t="shared" si="17"/>
        <v/>
      </c>
    </row>
    <row r="545" spans="1:25" ht="24" x14ac:dyDescent="0.2">
      <c r="A545" s="8">
        <v>529</v>
      </c>
      <c r="B545" s="47" t="str">
        <f>IFERROR(IF(Import_ZSO!$D$1="gmina",'tabela informacyjna dla JST'!$C$9,""),"")</f>
        <v>Ślemień gm. wiejska</v>
      </c>
      <c r="C545" s="47" t="str">
        <f>IFERROR((VLOOKUP(B545,Tabela1[],7,FALSE)),"")</f>
        <v>PL2405_KPP</v>
      </c>
      <c r="D545" s="48" t="str">
        <f>IFERROR((VLOOKUP(C545,KATALOGI!$A$34:$B$49,2,FALSE)),"")</f>
        <v>Kontrola przestrzegania zapisów uchwały antysmogowej dla województwa śląskiego oraz zakazu spalania odpadów</v>
      </c>
      <c r="E545" s="57"/>
      <c r="F545" s="57"/>
      <c r="G545" s="57"/>
      <c r="H545" s="57"/>
      <c r="I545" s="57"/>
      <c r="J545" s="57"/>
      <c r="K545" s="57"/>
      <c r="L545" s="57"/>
      <c r="M545" s="57"/>
      <c r="N545" s="57"/>
      <c r="O545" s="57"/>
      <c r="P545" s="57"/>
      <c r="Q545" s="57"/>
      <c r="R545" s="57"/>
      <c r="S545" s="57"/>
      <c r="T545" s="57"/>
      <c r="U545" s="47" t="str">
        <f t="shared" si="16"/>
        <v/>
      </c>
      <c r="V545" s="58"/>
      <c r="W545" s="47" t="str">
        <f>IFERROR(IF(T545="Poziom II",VLOOKUP(B545,KAT_TER!A:K,10,FALSE),IF(T545="Poziom III",VLOOKUP(B545,KAT_TER!A:K,11,FALSE),"")),"")</f>
        <v/>
      </c>
      <c r="X545" s="57"/>
      <c r="Y545" s="47" t="str">
        <f t="shared" si="17"/>
        <v/>
      </c>
    </row>
    <row r="546" spans="1:25" ht="24" x14ac:dyDescent="0.2">
      <c r="A546" s="8">
        <v>530</v>
      </c>
      <c r="B546" s="47" t="str">
        <f>IFERROR(IF(Import_ZSO!$D$1="gmina",'tabela informacyjna dla JST'!$C$9,""),"")</f>
        <v>Ślemień gm. wiejska</v>
      </c>
      <c r="C546" s="47" t="str">
        <f>IFERROR((VLOOKUP(B546,Tabela1[],7,FALSE)),"")</f>
        <v>PL2405_KPP</v>
      </c>
      <c r="D546" s="48" t="str">
        <f>IFERROR((VLOOKUP(C546,KATALOGI!$A$34:$B$49,2,FALSE)),"")</f>
        <v>Kontrola przestrzegania zapisów uchwały antysmogowej dla województwa śląskiego oraz zakazu spalania odpadów</v>
      </c>
      <c r="E546" s="57"/>
      <c r="F546" s="57"/>
      <c r="G546" s="57"/>
      <c r="H546" s="57"/>
      <c r="I546" s="57"/>
      <c r="J546" s="57"/>
      <c r="K546" s="57"/>
      <c r="L546" s="57"/>
      <c r="M546" s="57"/>
      <c r="N546" s="57"/>
      <c r="O546" s="57"/>
      <c r="P546" s="57"/>
      <c r="Q546" s="57"/>
      <c r="R546" s="57"/>
      <c r="S546" s="57"/>
      <c r="T546" s="57"/>
      <c r="U546" s="47" t="str">
        <f t="shared" si="16"/>
        <v/>
      </c>
      <c r="V546" s="58"/>
      <c r="W546" s="47" t="str">
        <f>IFERROR(IF(T546="Poziom II",VLOOKUP(B546,KAT_TER!A:K,10,FALSE),IF(T546="Poziom III",VLOOKUP(B546,KAT_TER!A:K,11,FALSE),"")),"")</f>
        <v/>
      </c>
      <c r="X546" s="57"/>
      <c r="Y546" s="47" t="str">
        <f t="shared" si="17"/>
        <v/>
      </c>
    </row>
    <row r="547" spans="1:25" ht="24" x14ac:dyDescent="0.2">
      <c r="A547" s="8">
        <v>531</v>
      </c>
      <c r="B547" s="47" t="str">
        <f>IFERROR(IF(Import_ZSO!$D$1="gmina",'tabela informacyjna dla JST'!$C$9,""),"")</f>
        <v>Ślemień gm. wiejska</v>
      </c>
      <c r="C547" s="47" t="str">
        <f>IFERROR((VLOOKUP(B547,Tabela1[],7,FALSE)),"")</f>
        <v>PL2405_KPP</v>
      </c>
      <c r="D547" s="48" t="str">
        <f>IFERROR((VLOOKUP(C547,KATALOGI!$A$34:$B$49,2,FALSE)),"")</f>
        <v>Kontrola przestrzegania zapisów uchwały antysmogowej dla województwa śląskiego oraz zakazu spalania odpadów</v>
      </c>
      <c r="E547" s="57"/>
      <c r="F547" s="57"/>
      <c r="G547" s="57"/>
      <c r="H547" s="57"/>
      <c r="I547" s="57"/>
      <c r="J547" s="57"/>
      <c r="K547" s="57"/>
      <c r="L547" s="57"/>
      <c r="M547" s="57"/>
      <c r="N547" s="57"/>
      <c r="O547" s="57"/>
      <c r="P547" s="57"/>
      <c r="Q547" s="57"/>
      <c r="R547" s="57"/>
      <c r="S547" s="57"/>
      <c r="T547" s="57"/>
      <c r="U547" s="47" t="str">
        <f t="shared" si="16"/>
        <v/>
      </c>
      <c r="V547" s="58"/>
      <c r="W547" s="47" t="str">
        <f>IFERROR(IF(T547="Poziom II",VLOOKUP(B547,KAT_TER!A:K,10,FALSE),IF(T547="Poziom III",VLOOKUP(B547,KAT_TER!A:K,11,FALSE),"")),"")</f>
        <v/>
      </c>
      <c r="X547" s="57"/>
      <c r="Y547" s="47" t="str">
        <f t="shared" si="17"/>
        <v/>
      </c>
    </row>
    <row r="548" spans="1:25" ht="24" x14ac:dyDescent="0.2">
      <c r="A548" s="8">
        <v>532</v>
      </c>
      <c r="B548" s="47" t="str">
        <f>IFERROR(IF(Import_ZSO!$D$1="gmina",'tabela informacyjna dla JST'!$C$9,""),"")</f>
        <v>Ślemień gm. wiejska</v>
      </c>
      <c r="C548" s="47" t="str">
        <f>IFERROR((VLOOKUP(B548,Tabela1[],7,FALSE)),"")</f>
        <v>PL2405_KPP</v>
      </c>
      <c r="D548" s="48" t="str">
        <f>IFERROR((VLOOKUP(C548,KATALOGI!$A$34:$B$49,2,FALSE)),"")</f>
        <v>Kontrola przestrzegania zapisów uchwały antysmogowej dla województwa śląskiego oraz zakazu spalania odpadów</v>
      </c>
      <c r="E548" s="57"/>
      <c r="F548" s="57"/>
      <c r="G548" s="57"/>
      <c r="H548" s="57"/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47" t="str">
        <f t="shared" si="16"/>
        <v/>
      </c>
      <c r="V548" s="58"/>
      <c r="W548" s="47" t="str">
        <f>IFERROR(IF(T548="Poziom II",VLOOKUP(B548,KAT_TER!A:K,10,FALSE),IF(T548="Poziom III",VLOOKUP(B548,KAT_TER!A:K,11,FALSE),"")),"")</f>
        <v/>
      </c>
      <c r="X548" s="57"/>
      <c r="Y548" s="47" t="str">
        <f t="shared" si="17"/>
        <v/>
      </c>
    </row>
    <row r="549" spans="1:25" ht="24" x14ac:dyDescent="0.2">
      <c r="A549" s="8">
        <v>533</v>
      </c>
      <c r="B549" s="47" t="str">
        <f>IFERROR(IF(Import_ZSO!$D$1="gmina",'tabela informacyjna dla JST'!$C$9,""),"")</f>
        <v>Ślemień gm. wiejska</v>
      </c>
      <c r="C549" s="47" t="str">
        <f>IFERROR((VLOOKUP(B549,Tabela1[],7,FALSE)),"")</f>
        <v>PL2405_KPP</v>
      </c>
      <c r="D549" s="48" t="str">
        <f>IFERROR((VLOOKUP(C549,KATALOGI!$A$34:$B$49,2,FALSE)),"")</f>
        <v>Kontrola przestrzegania zapisów uchwały antysmogowej dla województwa śląskiego oraz zakazu spalania odpadów</v>
      </c>
      <c r="E549" s="57"/>
      <c r="F549" s="57"/>
      <c r="G549" s="57"/>
      <c r="H549" s="57"/>
      <c r="I549" s="57"/>
      <c r="J549" s="57"/>
      <c r="K549" s="57"/>
      <c r="L549" s="57"/>
      <c r="M549" s="57"/>
      <c r="N549" s="57"/>
      <c r="O549" s="57"/>
      <c r="P549" s="57"/>
      <c r="Q549" s="57"/>
      <c r="R549" s="57"/>
      <c r="S549" s="57"/>
      <c r="T549" s="57"/>
      <c r="U549" s="47" t="str">
        <f t="shared" si="16"/>
        <v/>
      </c>
      <c r="V549" s="58"/>
      <c r="W549" s="47" t="str">
        <f>IFERROR(IF(T549="Poziom II",VLOOKUP(B549,KAT_TER!A:K,10,FALSE),IF(T549="Poziom III",VLOOKUP(B549,KAT_TER!A:K,11,FALSE),"")),"")</f>
        <v/>
      </c>
      <c r="X549" s="57"/>
      <c r="Y549" s="47" t="str">
        <f t="shared" si="17"/>
        <v/>
      </c>
    </row>
    <row r="550" spans="1:25" ht="24" x14ac:dyDescent="0.2">
      <c r="A550" s="8">
        <v>534</v>
      </c>
      <c r="B550" s="47" t="str">
        <f>IFERROR(IF(Import_ZSO!$D$1="gmina",'tabela informacyjna dla JST'!$C$9,""),"")</f>
        <v>Ślemień gm. wiejska</v>
      </c>
      <c r="C550" s="47" t="str">
        <f>IFERROR((VLOOKUP(B550,Tabela1[],7,FALSE)),"")</f>
        <v>PL2405_KPP</v>
      </c>
      <c r="D550" s="48" t="str">
        <f>IFERROR((VLOOKUP(C550,KATALOGI!$A$34:$B$49,2,FALSE)),"")</f>
        <v>Kontrola przestrzegania zapisów uchwały antysmogowej dla województwa śląskiego oraz zakazu spalania odpadów</v>
      </c>
      <c r="E550" s="57"/>
      <c r="F550" s="57"/>
      <c r="G550" s="57"/>
      <c r="H550" s="57"/>
      <c r="I550" s="57"/>
      <c r="J550" s="57"/>
      <c r="K550" s="57"/>
      <c r="L550" s="57"/>
      <c r="M550" s="57"/>
      <c r="N550" s="57"/>
      <c r="O550" s="57"/>
      <c r="P550" s="57"/>
      <c r="Q550" s="57"/>
      <c r="R550" s="57"/>
      <c r="S550" s="57"/>
      <c r="T550" s="57"/>
      <c r="U550" s="47" t="str">
        <f t="shared" si="16"/>
        <v/>
      </c>
      <c r="V550" s="58"/>
      <c r="W550" s="47" t="str">
        <f>IFERROR(IF(T550="Poziom II",VLOOKUP(B550,KAT_TER!A:K,10,FALSE),IF(T550="Poziom III",VLOOKUP(B550,KAT_TER!A:K,11,FALSE),"")),"")</f>
        <v/>
      </c>
      <c r="X550" s="57"/>
      <c r="Y550" s="47" t="str">
        <f t="shared" si="17"/>
        <v/>
      </c>
    </row>
    <row r="551" spans="1:25" ht="24" x14ac:dyDescent="0.2">
      <c r="A551" s="8">
        <v>535</v>
      </c>
      <c r="B551" s="47" t="str">
        <f>IFERROR(IF(Import_ZSO!$D$1="gmina",'tabela informacyjna dla JST'!$C$9,""),"")</f>
        <v>Ślemień gm. wiejska</v>
      </c>
      <c r="C551" s="47" t="str">
        <f>IFERROR((VLOOKUP(B551,Tabela1[],7,FALSE)),"")</f>
        <v>PL2405_KPP</v>
      </c>
      <c r="D551" s="48" t="str">
        <f>IFERROR((VLOOKUP(C551,KATALOGI!$A$34:$B$49,2,FALSE)),"")</f>
        <v>Kontrola przestrzegania zapisów uchwały antysmogowej dla województwa śląskiego oraz zakazu spalania odpadów</v>
      </c>
      <c r="E551" s="57"/>
      <c r="F551" s="57"/>
      <c r="G551" s="57"/>
      <c r="H551" s="57"/>
      <c r="I551" s="57"/>
      <c r="J551" s="57"/>
      <c r="K551" s="57"/>
      <c r="L551" s="57"/>
      <c r="M551" s="57"/>
      <c r="N551" s="57"/>
      <c r="O551" s="57"/>
      <c r="P551" s="57"/>
      <c r="Q551" s="57"/>
      <c r="R551" s="57"/>
      <c r="S551" s="57"/>
      <c r="T551" s="57"/>
      <c r="U551" s="47" t="str">
        <f t="shared" si="16"/>
        <v/>
      </c>
      <c r="V551" s="58"/>
      <c r="W551" s="47" t="str">
        <f>IFERROR(IF(T551="Poziom II",VLOOKUP(B551,KAT_TER!A:K,10,FALSE),IF(T551="Poziom III",VLOOKUP(B551,KAT_TER!A:K,11,FALSE),"")),"")</f>
        <v/>
      </c>
      <c r="X551" s="57"/>
      <c r="Y551" s="47" t="str">
        <f t="shared" si="17"/>
        <v/>
      </c>
    </row>
    <row r="552" spans="1:25" ht="24" x14ac:dyDescent="0.2">
      <c r="A552" s="8">
        <v>536</v>
      </c>
      <c r="B552" s="47" t="str">
        <f>IFERROR(IF(Import_ZSO!$D$1="gmina",'tabela informacyjna dla JST'!$C$9,""),"")</f>
        <v>Ślemień gm. wiejska</v>
      </c>
      <c r="C552" s="47" t="str">
        <f>IFERROR((VLOOKUP(B552,Tabela1[],7,FALSE)),"")</f>
        <v>PL2405_KPP</v>
      </c>
      <c r="D552" s="48" t="str">
        <f>IFERROR((VLOOKUP(C552,KATALOGI!$A$34:$B$49,2,FALSE)),"")</f>
        <v>Kontrola przestrzegania zapisów uchwały antysmogowej dla województwa śląskiego oraz zakazu spalania odpadów</v>
      </c>
      <c r="E552" s="57"/>
      <c r="F552" s="57"/>
      <c r="G552" s="57"/>
      <c r="H552" s="57"/>
      <c r="I552" s="57"/>
      <c r="J552" s="57"/>
      <c r="K552" s="57"/>
      <c r="L552" s="57"/>
      <c r="M552" s="57"/>
      <c r="N552" s="57"/>
      <c r="O552" s="57"/>
      <c r="P552" s="57"/>
      <c r="Q552" s="57"/>
      <c r="R552" s="57"/>
      <c r="S552" s="57"/>
      <c r="T552" s="57"/>
      <c r="U552" s="47" t="str">
        <f t="shared" si="16"/>
        <v/>
      </c>
      <c r="V552" s="58"/>
      <c r="W552" s="47" t="str">
        <f>IFERROR(IF(T552="Poziom II",VLOOKUP(B552,KAT_TER!A:K,10,FALSE),IF(T552="Poziom III",VLOOKUP(B552,KAT_TER!A:K,11,FALSE),"")),"")</f>
        <v/>
      </c>
      <c r="X552" s="57"/>
      <c r="Y552" s="47" t="str">
        <f t="shared" si="17"/>
        <v/>
      </c>
    </row>
    <row r="553" spans="1:25" ht="24" x14ac:dyDescent="0.2">
      <c r="A553" s="8">
        <v>537</v>
      </c>
      <c r="B553" s="47" t="str">
        <f>IFERROR(IF(Import_ZSO!$D$1="gmina",'tabela informacyjna dla JST'!$C$9,""),"")</f>
        <v>Ślemień gm. wiejska</v>
      </c>
      <c r="C553" s="47" t="str">
        <f>IFERROR((VLOOKUP(B553,Tabela1[],7,FALSE)),"")</f>
        <v>PL2405_KPP</v>
      </c>
      <c r="D553" s="48" t="str">
        <f>IFERROR((VLOOKUP(C553,KATALOGI!$A$34:$B$49,2,FALSE)),"")</f>
        <v>Kontrola przestrzegania zapisów uchwały antysmogowej dla województwa śląskiego oraz zakazu spalania odpadów</v>
      </c>
      <c r="E553" s="57"/>
      <c r="F553" s="57"/>
      <c r="G553" s="57"/>
      <c r="H553" s="57"/>
      <c r="I553" s="57"/>
      <c r="J553" s="57"/>
      <c r="K553" s="57"/>
      <c r="L553" s="57"/>
      <c r="M553" s="57"/>
      <c r="N553" s="57"/>
      <c r="O553" s="57"/>
      <c r="P553" s="57"/>
      <c r="Q553" s="57"/>
      <c r="R553" s="57"/>
      <c r="S553" s="57"/>
      <c r="T553" s="57"/>
      <c r="U553" s="47" t="str">
        <f t="shared" si="16"/>
        <v/>
      </c>
      <c r="V553" s="58"/>
      <c r="W553" s="47" t="str">
        <f>IFERROR(IF(T553="Poziom II",VLOOKUP(B553,KAT_TER!A:K,10,FALSE),IF(T553="Poziom III",VLOOKUP(B553,KAT_TER!A:K,11,FALSE),"")),"")</f>
        <v/>
      </c>
      <c r="X553" s="57"/>
      <c r="Y553" s="47" t="str">
        <f t="shared" si="17"/>
        <v/>
      </c>
    </row>
    <row r="554" spans="1:25" ht="24" x14ac:dyDescent="0.2">
      <c r="A554" s="8">
        <v>538</v>
      </c>
      <c r="B554" s="47" t="str">
        <f>IFERROR(IF(Import_ZSO!$D$1="gmina",'tabela informacyjna dla JST'!$C$9,""),"")</f>
        <v>Ślemień gm. wiejska</v>
      </c>
      <c r="C554" s="47" t="str">
        <f>IFERROR((VLOOKUP(B554,Tabela1[],7,FALSE)),"")</f>
        <v>PL2405_KPP</v>
      </c>
      <c r="D554" s="48" t="str">
        <f>IFERROR((VLOOKUP(C554,KATALOGI!$A$34:$B$49,2,FALSE)),"")</f>
        <v>Kontrola przestrzegania zapisów uchwały antysmogowej dla województwa śląskiego oraz zakazu spalania odpadów</v>
      </c>
      <c r="E554" s="57"/>
      <c r="F554" s="57"/>
      <c r="G554" s="57"/>
      <c r="H554" s="57"/>
      <c r="I554" s="57"/>
      <c r="J554" s="57"/>
      <c r="K554" s="57"/>
      <c r="L554" s="57"/>
      <c r="M554" s="57"/>
      <c r="N554" s="57"/>
      <c r="O554" s="57"/>
      <c r="P554" s="57"/>
      <c r="Q554" s="57"/>
      <c r="R554" s="57"/>
      <c r="S554" s="57"/>
      <c r="T554" s="57"/>
      <c r="U554" s="47" t="str">
        <f t="shared" si="16"/>
        <v/>
      </c>
      <c r="V554" s="58"/>
      <c r="W554" s="47" t="str">
        <f>IFERROR(IF(T554="Poziom II",VLOOKUP(B554,KAT_TER!A:K,10,FALSE),IF(T554="Poziom III",VLOOKUP(B554,KAT_TER!A:K,11,FALSE),"")),"")</f>
        <v/>
      </c>
      <c r="X554" s="57"/>
      <c r="Y554" s="47" t="str">
        <f t="shared" si="17"/>
        <v/>
      </c>
    </row>
    <row r="555" spans="1:25" ht="24" x14ac:dyDescent="0.2">
      <c r="A555" s="8">
        <v>539</v>
      </c>
      <c r="B555" s="47" t="str">
        <f>IFERROR(IF(Import_ZSO!$D$1="gmina",'tabela informacyjna dla JST'!$C$9,""),"")</f>
        <v>Ślemień gm. wiejska</v>
      </c>
      <c r="C555" s="47" t="str">
        <f>IFERROR((VLOOKUP(B555,Tabela1[],7,FALSE)),"")</f>
        <v>PL2405_KPP</v>
      </c>
      <c r="D555" s="48" t="str">
        <f>IFERROR((VLOOKUP(C555,KATALOGI!$A$34:$B$49,2,FALSE)),"")</f>
        <v>Kontrola przestrzegania zapisów uchwały antysmogowej dla województwa śląskiego oraz zakazu spalania odpadów</v>
      </c>
      <c r="E555" s="57"/>
      <c r="F555" s="57"/>
      <c r="G555" s="57"/>
      <c r="H555" s="57"/>
      <c r="I555" s="57"/>
      <c r="J555" s="57"/>
      <c r="K555" s="57"/>
      <c r="L555" s="57"/>
      <c r="M555" s="57"/>
      <c r="N555" s="57"/>
      <c r="O555" s="57"/>
      <c r="P555" s="57"/>
      <c r="Q555" s="57"/>
      <c r="R555" s="57"/>
      <c r="S555" s="57"/>
      <c r="T555" s="57"/>
      <c r="U555" s="47" t="str">
        <f t="shared" si="16"/>
        <v/>
      </c>
      <c r="V555" s="58"/>
      <c r="W555" s="47" t="str">
        <f>IFERROR(IF(T555="Poziom II",VLOOKUP(B555,KAT_TER!A:K,10,FALSE),IF(T555="Poziom III",VLOOKUP(B555,KAT_TER!A:K,11,FALSE),"")),"")</f>
        <v/>
      </c>
      <c r="X555" s="57"/>
      <c r="Y555" s="47" t="str">
        <f t="shared" si="17"/>
        <v/>
      </c>
    </row>
    <row r="556" spans="1:25" ht="24" x14ac:dyDescent="0.2">
      <c r="A556" s="8">
        <v>540</v>
      </c>
      <c r="B556" s="47" t="str">
        <f>IFERROR(IF(Import_ZSO!$D$1="gmina",'tabela informacyjna dla JST'!$C$9,""),"")</f>
        <v>Ślemień gm. wiejska</v>
      </c>
      <c r="C556" s="47" t="str">
        <f>IFERROR((VLOOKUP(B556,Tabela1[],7,FALSE)),"")</f>
        <v>PL2405_KPP</v>
      </c>
      <c r="D556" s="48" t="str">
        <f>IFERROR((VLOOKUP(C556,KATALOGI!$A$34:$B$49,2,FALSE)),"")</f>
        <v>Kontrola przestrzegania zapisów uchwały antysmogowej dla województwa śląskiego oraz zakazu spalania odpadów</v>
      </c>
      <c r="E556" s="57"/>
      <c r="F556" s="57"/>
      <c r="G556" s="57"/>
      <c r="H556" s="57"/>
      <c r="I556" s="57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7"/>
      <c r="U556" s="47" t="str">
        <f t="shared" si="16"/>
        <v/>
      </c>
      <c r="V556" s="58"/>
      <c r="W556" s="47" t="str">
        <f>IFERROR(IF(T556="Poziom II",VLOOKUP(B556,KAT_TER!A:K,10,FALSE),IF(T556="Poziom III",VLOOKUP(B556,KAT_TER!A:K,11,FALSE),"")),"")</f>
        <v/>
      </c>
      <c r="X556" s="57"/>
      <c r="Y556" s="47" t="str">
        <f t="shared" si="17"/>
        <v/>
      </c>
    </row>
    <row r="557" spans="1:25" ht="24" x14ac:dyDescent="0.2">
      <c r="A557" s="8">
        <v>541</v>
      </c>
      <c r="B557" s="47" t="str">
        <f>IFERROR(IF(Import_ZSO!$D$1="gmina",'tabela informacyjna dla JST'!$C$9,""),"")</f>
        <v>Ślemień gm. wiejska</v>
      </c>
      <c r="C557" s="47" t="str">
        <f>IFERROR((VLOOKUP(B557,Tabela1[],7,FALSE)),"")</f>
        <v>PL2405_KPP</v>
      </c>
      <c r="D557" s="48" t="str">
        <f>IFERROR((VLOOKUP(C557,KATALOGI!$A$34:$B$49,2,FALSE)),"")</f>
        <v>Kontrola przestrzegania zapisów uchwały antysmogowej dla województwa śląskiego oraz zakazu spalania odpadów</v>
      </c>
      <c r="E557" s="57"/>
      <c r="F557" s="57"/>
      <c r="G557" s="57"/>
      <c r="H557" s="57"/>
      <c r="I557" s="57"/>
      <c r="J557" s="57"/>
      <c r="K557" s="57"/>
      <c r="L557" s="57"/>
      <c r="M557" s="57"/>
      <c r="N557" s="57"/>
      <c r="O557" s="57"/>
      <c r="P557" s="57"/>
      <c r="Q557" s="57"/>
      <c r="R557" s="57"/>
      <c r="S557" s="57"/>
      <c r="T557" s="57"/>
      <c r="U557" s="47" t="str">
        <f t="shared" si="16"/>
        <v/>
      </c>
      <c r="V557" s="58"/>
      <c r="W557" s="47" t="str">
        <f>IFERROR(IF(T557="Poziom II",VLOOKUP(B557,KAT_TER!A:K,10,FALSE),IF(T557="Poziom III",VLOOKUP(B557,KAT_TER!A:K,11,FALSE),"")),"")</f>
        <v/>
      </c>
      <c r="X557" s="57"/>
      <c r="Y557" s="47" t="str">
        <f t="shared" si="17"/>
        <v/>
      </c>
    </row>
    <row r="558" spans="1:25" ht="24" x14ac:dyDescent="0.2">
      <c r="A558" s="8">
        <v>542</v>
      </c>
      <c r="B558" s="47" t="str">
        <f>IFERROR(IF(Import_ZSO!$D$1="gmina",'tabela informacyjna dla JST'!$C$9,""),"")</f>
        <v>Ślemień gm. wiejska</v>
      </c>
      <c r="C558" s="47" t="str">
        <f>IFERROR((VLOOKUP(B558,Tabela1[],7,FALSE)),"")</f>
        <v>PL2405_KPP</v>
      </c>
      <c r="D558" s="48" t="str">
        <f>IFERROR((VLOOKUP(C558,KATALOGI!$A$34:$B$49,2,FALSE)),"")</f>
        <v>Kontrola przestrzegania zapisów uchwały antysmogowej dla województwa śląskiego oraz zakazu spalania odpadów</v>
      </c>
      <c r="E558" s="57"/>
      <c r="F558" s="57"/>
      <c r="G558" s="57"/>
      <c r="H558" s="57"/>
      <c r="I558" s="57"/>
      <c r="J558" s="57"/>
      <c r="K558" s="57"/>
      <c r="L558" s="57"/>
      <c r="M558" s="57"/>
      <c r="N558" s="57"/>
      <c r="O558" s="57"/>
      <c r="P558" s="57"/>
      <c r="Q558" s="57"/>
      <c r="R558" s="57"/>
      <c r="S558" s="57"/>
      <c r="T558" s="57"/>
      <c r="U558" s="47" t="str">
        <f t="shared" si="16"/>
        <v/>
      </c>
      <c r="V558" s="58"/>
      <c r="W558" s="47" t="str">
        <f>IFERROR(IF(T558="Poziom II",VLOOKUP(B558,KAT_TER!A:K,10,FALSE),IF(T558="Poziom III",VLOOKUP(B558,KAT_TER!A:K,11,FALSE),"")),"")</f>
        <v/>
      </c>
      <c r="X558" s="57"/>
      <c r="Y558" s="47" t="str">
        <f t="shared" si="17"/>
        <v/>
      </c>
    </row>
    <row r="559" spans="1:25" ht="24" x14ac:dyDescent="0.2">
      <c r="A559" s="8">
        <v>543</v>
      </c>
      <c r="B559" s="47" t="str">
        <f>IFERROR(IF(Import_ZSO!$D$1="gmina",'tabela informacyjna dla JST'!$C$9,""),"")</f>
        <v>Ślemień gm. wiejska</v>
      </c>
      <c r="C559" s="47" t="str">
        <f>IFERROR((VLOOKUP(B559,Tabela1[],7,FALSE)),"")</f>
        <v>PL2405_KPP</v>
      </c>
      <c r="D559" s="48" t="str">
        <f>IFERROR((VLOOKUP(C559,KATALOGI!$A$34:$B$49,2,FALSE)),"")</f>
        <v>Kontrola przestrzegania zapisów uchwały antysmogowej dla województwa śląskiego oraz zakazu spalania odpadów</v>
      </c>
      <c r="E559" s="57"/>
      <c r="F559" s="57"/>
      <c r="G559" s="57"/>
      <c r="H559" s="57"/>
      <c r="I559" s="57"/>
      <c r="J559" s="57"/>
      <c r="K559" s="57"/>
      <c r="L559" s="57"/>
      <c r="M559" s="57"/>
      <c r="N559" s="57"/>
      <c r="O559" s="57"/>
      <c r="P559" s="57"/>
      <c r="Q559" s="57"/>
      <c r="R559" s="57"/>
      <c r="S559" s="57"/>
      <c r="T559" s="57"/>
      <c r="U559" s="47" t="str">
        <f t="shared" si="16"/>
        <v/>
      </c>
      <c r="V559" s="58"/>
      <c r="W559" s="47" t="str">
        <f>IFERROR(IF(T559="Poziom II",VLOOKUP(B559,KAT_TER!A:K,10,FALSE),IF(T559="Poziom III",VLOOKUP(B559,KAT_TER!A:K,11,FALSE),"")),"")</f>
        <v/>
      </c>
      <c r="X559" s="57"/>
      <c r="Y559" s="47" t="str">
        <f t="shared" si="17"/>
        <v/>
      </c>
    </row>
    <row r="560" spans="1:25" ht="24" x14ac:dyDescent="0.2">
      <c r="A560" s="8">
        <v>544</v>
      </c>
      <c r="B560" s="47" t="str">
        <f>IFERROR(IF(Import_ZSO!$D$1="gmina",'tabela informacyjna dla JST'!$C$9,""),"")</f>
        <v>Ślemień gm. wiejska</v>
      </c>
      <c r="C560" s="47" t="str">
        <f>IFERROR((VLOOKUP(B560,Tabela1[],7,FALSE)),"")</f>
        <v>PL2405_KPP</v>
      </c>
      <c r="D560" s="48" t="str">
        <f>IFERROR((VLOOKUP(C560,KATALOGI!$A$34:$B$49,2,FALSE)),"")</f>
        <v>Kontrola przestrzegania zapisów uchwały antysmogowej dla województwa śląskiego oraz zakazu spalania odpadów</v>
      </c>
      <c r="E560" s="57"/>
      <c r="F560" s="57"/>
      <c r="G560" s="57"/>
      <c r="H560" s="57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47" t="str">
        <f t="shared" si="16"/>
        <v/>
      </c>
      <c r="V560" s="58"/>
      <c r="W560" s="47" t="str">
        <f>IFERROR(IF(T560="Poziom II",VLOOKUP(B560,KAT_TER!A:K,10,FALSE),IF(T560="Poziom III",VLOOKUP(B560,KAT_TER!A:K,11,FALSE),"")),"")</f>
        <v/>
      </c>
      <c r="X560" s="57"/>
      <c r="Y560" s="47" t="str">
        <f t="shared" si="17"/>
        <v/>
      </c>
    </row>
    <row r="561" spans="1:25" ht="24" x14ac:dyDescent="0.2">
      <c r="A561" s="8">
        <v>545</v>
      </c>
      <c r="B561" s="47" t="str">
        <f>IFERROR(IF(Import_ZSO!$D$1="gmina",'tabela informacyjna dla JST'!$C$9,""),"")</f>
        <v>Ślemień gm. wiejska</v>
      </c>
      <c r="C561" s="47" t="str">
        <f>IFERROR((VLOOKUP(B561,Tabela1[],7,FALSE)),"")</f>
        <v>PL2405_KPP</v>
      </c>
      <c r="D561" s="48" t="str">
        <f>IFERROR((VLOOKUP(C561,KATALOGI!$A$34:$B$49,2,FALSE)),"")</f>
        <v>Kontrola przestrzegania zapisów uchwały antysmogowej dla województwa śląskiego oraz zakazu spalania odpadów</v>
      </c>
      <c r="E561" s="57"/>
      <c r="F561" s="57"/>
      <c r="G561" s="57"/>
      <c r="H561" s="57"/>
      <c r="I561" s="57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7"/>
      <c r="U561" s="47" t="str">
        <f t="shared" si="16"/>
        <v/>
      </c>
      <c r="V561" s="58"/>
      <c r="W561" s="47" t="str">
        <f>IFERROR(IF(T561="Poziom II",VLOOKUP(B561,KAT_TER!A:K,10,FALSE),IF(T561="Poziom III",VLOOKUP(B561,KAT_TER!A:K,11,FALSE),"")),"")</f>
        <v/>
      </c>
      <c r="X561" s="57"/>
      <c r="Y561" s="47" t="str">
        <f t="shared" si="17"/>
        <v/>
      </c>
    </row>
    <row r="562" spans="1:25" ht="24" x14ac:dyDescent="0.2">
      <c r="A562" s="8">
        <v>546</v>
      </c>
      <c r="B562" s="47" t="str">
        <f>IFERROR(IF(Import_ZSO!$D$1="gmina",'tabela informacyjna dla JST'!$C$9,""),"")</f>
        <v>Ślemień gm. wiejska</v>
      </c>
      <c r="C562" s="47" t="str">
        <f>IFERROR((VLOOKUP(B562,Tabela1[],7,FALSE)),"")</f>
        <v>PL2405_KPP</v>
      </c>
      <c r="D562" s="48" t="str">
        <f>IFERROR((VLOOKUP(C562,KATALOGI!$A$34:$B$49,2,FALSE)),"")</f>
        <v>Kontrola przestrzegania zapisów uchwały antysmogowej dla województwa śląskiego oraz zakazu spalania odpadów</v>
      </c>
      <c r="E562" s="57"/>
      <c r="F562" s="57"/>
      <c r="G562" s="57"/>
      <c r="H562" s="57"/>
      <c r="I562" s="57"/>
      <c r="J562" s="57"/>
      <c r="K562" s="57"/>
      <c r="L562" s="57"/>
      <c r="M562" s="57"/>
      <c r="N562" s="57"/>
      <c r="O562" s="57"/>
      <c r="P562" s="57"/>
      <c r="Q562" s="57"/>
      <c r="R562" s="57"/>
      <c r="S562" s="57"/>
      <c r="T562" s="57"/>
      <c r="U562" s="47" t="str">
        <f t="shared" si="16"/>
        <v/>
      </c>
      <c r="V562" s="58"/>
      <c r="W562" s="47" t="str">
        <f>IFERROR(IF(T562="Poziom II",VLOOKUP(B562,KAT_TER!A:K,10,FALSE),IF(T562="Poziom III",VLOOKUP(B562,KAT_TER!A:K,11,FALSE),"")),"")</f>
        <v/>
      </c>
      <c r="X562" s="57"/>
      <c r="Y562" s="47" t="str">
        <f t="shared" si="17"/>
        <v/>
      </c>
    </row>
    <row r="563" spans="1:25" ht="24" x14ac:dyDescent="0.2">
      <c r="A563" s="8">
        <v>547</v>
      </c>
      <c r="B563" s="47" t="str">
        <f>IFERROR(IF(Import_ZSO!$D$1="gmina",'tabela informacyjna dla JST'!$C$9,""),"")</f>
        <v>Ślemień gm. wiejska</v>
      </c>
      <c r="C563" s="47" t="str">
        <f>IFERROR((VLOOKUP(B563,Tabela1[],7,FALSE)),"")</f>
        <v>PL2405_KPP</v>
      </c>
      <c r="D563" s="48" t="str">
        <f>IFERROR((VLOOKUP(C563,KATALOGI!$A$34:$B$49,2,FALSE)),"")</f>
        <v>Kontrola przestrzegania zapisów uchwały antysmogowej dla województwa śląskiego oraz zakazu spalania odpadów</v>
      </c>
      <c r="E563" s="57"/>
      <c r="F563" s="57"/>
      <c r="G563" s="57"/>
      <c r="H563" s="57"/>
      <c r="I563" s="57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47" t="str">
        <f t="shared" si="16"/>
        <v/>
      </c>
      <c r="V563" s="58"/>
      <c r="W563" s="47" t="str">
        <f>IFERROR(IF(T563="Poziom II",VLOOKUP(B563,KAT_TER!A:K,10,FALSE),IF(T563="Poziom III",VLOOKUP(B563,KAT_TER!A:K,11,FALSE),"")),"")</f>
        <v/>
      </c>
      <c r="X563" s="57"/>
      <c r="Y563" s="47" t="str">
        <f t="shared" si="17"/>
        <v/>
      </c>
    </row>
    <row r="564" spans="1:25" ht="24" x14ac:dyDescent="0.2">
      <c r="A564" s="8">
        <v>548</v>
      </c>
      <c r="B564" s="47" t="str">
        <f>IFERROR(IF(Import_ZSO!$D$1="gmina",'tabela informacyjna dla JST'!$C$9,""),"")</f>
        <v>Ślemień gm. wiejska</v>
      </c>
      <c r="C564" s="47" t="str">
        <f>IFERROR((VLOOKUP(B564,Tabela1[],7,FALSE)),"")</f>
        <v>PL2405_KPP</v>
      </c>
      <c r="D564" s="48" t="str">
        <f>IFERROR((VLOOKUP(C564,KATALOGI!$A$34:$B$49,2,FALSE)),"")</f>
        <v>Kontrola przestrzegania zapisów uchwały antysmogowej dla województwa śląskiego oraz zakazu spalania odpadów</v>
      </c>
      <c r="E564" s="57"/>
      <c r="F564" s="57"/>
      <c r="G564" s="57"/>
      <c r="H564" s="57"/>
      <c r="I564" s="57"/>
      <c r="J564" s="57"/>
      <c r="K564" s="57"/>
      <c r="L564" s="57"/>
      <c r="M564" s="57"/>
      <c r="N564" s="57"/>
      <c r="O564" s="57"/>
      <c r="P564" s="57"/>
      <c r="Q564" s="57"/>
      <c r="R564" s="57"/>
      <c r="S564" s="57"/>
      <c r="T564" s="57"/>
      <c r="U564" s="47" t="str">
        <f t="shared" si="16"/>
        <v/>
      </c>
      <c r="V564" s="58"/>
      <c r="W564" s="47" t="str">
        <f>IFERROR(IF(T564="Poziom II",VLOOKUP(B564,KAT_TER!A:K,10,FALSE),IF(T564="Poziom III",VLOOKUP(B564,KAT_TER!A:K,11,FALSE),"")),"")</f>
        <v/>
      </c>
      <c r="X564" s="57"/>
      <c r="Y564" s="47" t="str">
        <f t="shared" si="17"/>
        <v/>
      </c>
    </row>
    <row r="565" spans="1:25" ht="24" x14ac:dyDescent="0.2">
      <c r="A565" s="8">
        <v>549</v>
      </c>
      <c r="B565" s="47" t="str">
        <f>IFERROR(IF(Import_ZSO!$D$1="gmina",'tabela informacyjna dla JST'!$C$9,""),"")</f>
        <v>Ślemień gm. wiejska</v>
      </c>
      <c r="C565" s="47" t="str">
        <f>IFERROR((VLOOKUP(B565,Tabela1[],7,FALSE)),"")</f>
        <v>PL2405_KPP</v>
      </c>
      <c r="D565" s="48" t="str">
        <f>IFERROR((VLOOKUP(C565,KATALOGI!$A$34:$B$49,2,FALSE)),"")</f>
        <v>Kontrola przestrzegania zapisów uchwały antysmogowej dla województwa śląskiego oraz zakazu spalania odpadów</v>
      </c>
      <c r="E565" s="57"/>
      <c r="F565" s="57"/>
      <c r="G565" s="57"/>
      <c r="H565" s="57"/>
      <c r="I565" s="57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47" t="str">
        <f t="shared" si="16"/>
        <v/>
      </c>
      <c r="V565" s="58"/>
      <c r="W565" s="47" t="str">
        <f>IFERROR(IF(T565="Poziom II",VLOOKUP(B565,KAT_TER!A:K,10,FALSE),IF(T565="Poziom III",VLOOKUP(B565,KAT_TER!A:K,11,FALSE),"")),"")</f>
        <v/>
      </c>
      <c r="X565" s="57"/>
      <c r="Y565" s="47" t="str">
        <f t="shared" si="17"/>
        <v/>
      </c>
    </row>
    <row r="566" spans="1:25" ht="24" x14ac:dyDescent="0.2">
      <c r="A566" s="8">
        <v>550</v>
      </c>
      <c r="B566" s="47" t="str">
        <f>IFERROR(IF(Import_ZSO!$D$1="gmina",'tabela informacyjna dla JST'!$C$9,""),"")</f>
        <v>Ślemień gm. wiejska</v>
      </c>
      <c r="C566" s="47" t="str">
        <f>IFERROR((VLOOKUP(B566,Tabela1[],7,FALSE)),"")</f>
        <v>PL2405_KPP</v>
      </c>
      <c r="D566" s="48" t="str">
        <f>IFERROR((VLOOKUP(C566,KATALOGI!$A$34:$B$49,2,FALSE)),"")</f>
        <v>Kontrola przestrzegania zapisów uchwały antysmogowej dla województwa śląskiego oraz zakazu spalania odpadów</v>
      </c>
      <c r="E566" s="57"/>
      <c r="F566" s="57"/>
      <c r="G566" s="57"/>
      <c r="H566" s="57"/>
      <c r="I566" s="57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47" t="str">
        <f t="shared" si="16"/>
        <v/>
      </c>
      <c r="V566" s="58"/>
      <c r="W566" s="47" t="str">
        <f>IFERROR(IF(T566="Poziom II",VLOOKUP(B566,KAT_TER!A:K,10,FALSE),IF(T566="Poziom III",VLOOKUP(B566,KAT_TER!A:K,11,FALSE),"")),"")</f>
        <v/>
      </c>
      <c r="X566" s="57"/>
      <c r="Y566" s="47" t="str">
        <f t="shared" si="17"/>
        <v/>
      </c>
    </row>
    <row r="567" spans="1:25" ht="24" x14ac:dyDescent="0.2">
      <c r="A567" s="8">
        <v>551</v>
      </c>
      <c r="B567" s="47" t="str">
        <f>IFERROR(IF(Import_ZSO!$D$1="gmina",'tabela informacyjna dla JST'!$C$9,""),"")</f>
        <v>Ślemień gm. wiejska</v>
      </c>
      <c r="C567" s="47" t="str">
        <f>IFERROR((VLOOKUP(B567,Tabela1[],7,FALSE)),"")</f>
        <v>PL2405_KPP</v>
      </c>
      <c r="D567" s="48" t="str">
        <f>IFERROR((VLOOKUP(C567,KATALOGI!$A$34:$B$49,2,FALSE)),"")</f>
        <v>Kontrola przestrzegania zapisów uchwały antysmogowej dla województwa śląskiego oraz zakazu spalania odpadów</v>
      </c>
      <c r="E567" s="57"/>
      <c r="F567" s="57"/>
      <c r="G567" s="57"/>
      <c r="H567" s="57"/>
      <c r="I567" s="57"/>
      <c r="J567" s="57"/>
      <c r="K567" s="57"/>
      <c r="L567" s="57"/>
      <c r="M567" s="57"/>
      <c r="N567" s="57"/>
      <c r="O567" s="57"/>
      <c r="P567" s="57"/>
      <c r="Q567" s="57"/>
      <c r="R567" s="57"/>
      <c r="S567" s="57"/>
      <c r="T567" s="57"/>
      <c r="U567" s="47" t="str">
        <f t="shared" si="16"/>
        <v/>
      </c>
      <c r="V567" s="58"/>
      <c r="W567" s="47" t="str">
        <f>IFERROR(IF(T567="Poziom II",VLOOKUP(B567,KAT_TER!A:K,10,FALSE),IF(T567="Poziom III",VLOOKUP(B567,KAT_TER!A:K,11,FALSE),"")),"")</f>
        <v/>
      </c>
      <c r="X567" s="57"/>
      <c r="Y567" s="47" t="str">
        <f t="shared" si="17"/>
        <v/>
      </c>
    </row>
    <row r="568" spans="1:25" ht="24" x14ac:dyDescent="0.2">
      <c r="A568" s="8">
        <v>552</v>
      </c>
      <c r="B568" s="47" t="str">
        <f>IFERROR(IF(Import_ZSO!$D$1="gmina",'tabela informacyjna dla JST'!$C$9,""),"")</f>
        <v>Ślemień gm. wiejska</v>
      </c>
      <c r="C568" s="47" t="str">
        <f>IFERROR((VLOOKUP(B568,Tabela1[],7,FALSE)),"")</f>
        <v>PL2405_KPP</v>
      </c>
      <c r="D568" s="48" t="str">
        <f>IFERROR((VLOOKUP(C568,KATALOGI!$A$34:$B$49,2,FALSE)),"")</f>
        <v>Kontrola przestrzegania zapisów uchwały antysmogowej dla województwa śląskiego oraz zakazu spalania odpadów</v>
      </c>
      <c r="E568" s="57"/>
      <c r="F568" s="57"/>
      <c r="G568" s="57"/>
      <c r="H568" s="57"/>
      <c r="I568" s="57"/>
      <c r="J568" s="57"/>
      <c r="K568" s="57"/>
      <c r="L568" s="57"/>
      <c r="M568" s="57"/>
      <c r="N568" s="57"/>
      <c r="O568" s="57"/>
      <c r="P568" s="57"/>
      <c r="Q568" s="57"/>
      <c r="R568" s="57"/>
      <c r="S568" s="57"/>
      <c r="T568" s="57"/>
      <c r="U568" s="47" t="str">
        <f t="shared" si="16"/>
        <v/>
      </c>
      <c r="V568" s="58"/>
      <c r="W568" s="47" t="str">
        <f>IFERROR(IF(T568="Poziom II",VLOOKUP(B568,KAT_TER!A:K,10,FALSE),IF(T568="Poziom III",VLOOKUP(B568,KAT_TER!A:K,11,FALSE),"")),"")</f>
        <v/>
      </c>
      <c r="X568" s="57"/>
      <c r="Y568" s="47" t="str">
        <f t="shared" si="17"/>
        <v/>
      </c>
    </row>
    <row r="569" spans="1:25" ht="24" x14ac:dyDescent="0.2">
      <c r="A569" s="8">
        <v>553</v>
      </c>
      <c r="B569" s="47" t="str">
        <f>IFERROR(IF(Import_ZSO!$D$1="gmina",'tabela informacyjna dla JST'!$C$9,""),"")</f>
        <v>Ślemień gm. wiejska</v>
      </c>
      <c r="C569" s="47" t="str">
        <f>IFERROR((VLOOKUP(B569,Tabela1[],7,FALSE)),"")</f>
        <v>PL2405_KPP</v>
      </c>
      <c r="D569" s="48" t="str">
        <f>IFERROR((VLOOKUP(C569,KATALOGI!$A$34:$B$49,2,FALSE)),"")</f>
        <v>Kontrola przestrzegania zapisów uchwały antysmogowej dla województwa śląskiego oraz zakazu spalania odpadów</v>
      </c>
      <c r="E569" s="57"/>
      <c r="F569" s="57"/>
      <c r="G569" s="57"/>
      <c r="H569" s="57"/>
      <c r="I569" s="57"/>
      <c r="J569" s="57"/>
      <c r="K569" s="57"/>
      <c r="L569" s="57"/>
      <c r="M569" s="57"/>
      <c r="N569" s="57"/>
      <c r="O569" s="57"/>
      <c r="P569" s="57"/>
      <c r="Q569" s="57"/>
      <c r="R569" s="57"/>
      <c r="S569" s="57"/>
      <c r="T569" s="57"/>
      <c r="U569" s="47" t="str">
        <f t="shared" si="16"/>
        <v/>
      </c>
      <c r="V569" s="58"/>
      <c r="W569" s="47" t="str">
        <f>IFERROR(IF(T569="Poziom II",VLOOKUP(B569,KAT_TER!A:K,10,FALSE),IF(T569="Poziom III",VLOOKUP(B569,KAT_TER!A:K,11,FALSE),"")),"")</f>
        <v/>
      </c>
      <c r="X569" s="57"/>
      <c r="Y569" s="47" t="str">
        <f t="shared" si="17"/>
        <v/>
      </c>
    </row>
    <row r="570" spans="1:25" ht="24" x14ac:dyDescent="0.2">
      <c r="A570" s="8">
        <v>554</v>
      </c>
      <c r="B570" s="47" t="str">
        <f>IFERROR(IF(Import_ZSO!$D$1="gmina",'tabela informacyjna dla JST'!$C$9,""),"")</f>
        <v>Ślemień gm. wiejska</v>
      </c>
      <c r="C570" s="47" t="str">
        <f>IFERROR((VLOOKUP(B570,Tabela1[],7,FALSE)),"")</f>
        <v>PL2405_KPP</v>
      </c>
      <c r="D570" s="48" t="str">
        <f>IFERROR((VLOOKUP(C570,KATALOGI!$A$34:$B$49,2,FALSE)),"")</f>
        <v>Kontrola przestrzegania zapisów uchwały antysmogowej dla województwa śląskiego oraz zakazu spalania odpadów</v>
      </c>
      <c r="E570" s="57"/>
      <c r="F570" s="57"/>
      <c r="G570" s="57"/>
      <c r="H570" s="57"/>
      <c r="I570" s="57"/>
      <c r="J570" s="57"/>
      <c r="K570" s="57"/>
      <c r="L570" s="57"/>
      <c r="M570" s="57"/>
      <c r="N570" s="57"/>
      <c r="O570" s="57"/>
      <c r="P570" s="57"/>
      <c r="Q570" s="57"/>
      <c r="R570" s="57"/>
      <c r="S570" s="57"/>
      <c r="T570" s="57"/>
      <c r="U570" s="47" t="str">
        <f t="shared" si="16"/>
        <v/>
      </c>
      <c r="V570" s="58"/>
      <c r="W570" s="47" t="str">
        <f>IFERROR(IF(T570="Poziom II",VLOOKUP(B570,KAT_TER!A:K,10,FALSE),IF(T570="Poziom III",VLOOKUP(B570,KAT_TER!A:K,11,FALSE),"")),"")</f>
        <v/>
      </c>
      <c r="X570" s="57"/>
      <c r="Y570" s="47" t="str">
        <f t="shared" si="17"/>
        <v/>
      </c>
    </row>
    <row r="571" spans="1:25" ht="24" x14ac:dyDescent="0.2">
      <c r="A571" s="8">
        <v>555</v>
      </c>
      <c r="B571" s="47" t="str">
        <f>IFERROR(IF(Import_ZSO!$D$1="gmina",'tabela informacyjna dla JST'!$C$9,""),"")</f>
        <v>Ślemień gm. wiejska</v>
      </c>
      <c r="C571" s="47" t="str">
        <f>IFERROR((VLOOKUP(B571,Tabela1[],7,FALSE)),"")</f>
        <v>PL2405_KPP</v>
      </c>
      <c r="D571" s="48" t="str">
        <f>IFERROR((VLOOKUP(C571,KATALOGI!$A$34:$B$49,2,FALSE)),"")</f>
        <v>Kontrola przestrzegania zapisów uchwały antysmogowej dla województwa śląskiego oraz zakazu spalania odpadów</v>
      </c>
      <c r="E571" s="57"/>
      <c r="F571" s="57"/>
      <c r="G571" s="57"/>
      <c r="H571" s="57"/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47" t="str">
        <f t="shared" si="16"/>
        <v/>
      </c>
      <c r="V571" s="58"/>
      <c r="W571" s="47" t="str">
        <f>IFERROR(IF(T571="Poziom II",VLOOKUP(B571,KAT_TER!A:K,10,FALSE),IF(T571="Poziom III",VLOOKUP(B571,KAT_TER!A:K,11,FALSE),"")),"")</f>
        <v/>
      </c>
      <c r="X571" s="57"/>
      <c r="Y571" s="47" t="str">
        <f t="shared" si="17"/>
        <v/>
      </c>
    </row>
    <row r="572" spans="1:25" ht="24" x14ac:dyDescent="0.2">
      <c r="A572" s="8">
        <v>556</v>
      </c>
      <c r="B572" s="47" t="str">
        <f>IFERROR(IF(Import_ZSO!$D$1="gmina",'tabela informacyjna dla JST'!$C$9,""),"")</f>
        <v>Ślemień gm. wiejska</v>
      </c>
      <c r="C572" s="47" t="str">
        <f>IFERROR((VLOOKUP(B572,Tabela1[],7,FALSE)),"")</f>
        <v>PL2405_KPP</v>
      </c>
      <c r="D572" s="48" t="str">
        <f>IFERROR((VLOOKUP(C572,KATALOGI!$A$34:$B$49,2,FALSE)),"")</f>
        <v>Kontrola przestrzegania zapisów uchwały antysmogowej dla województwa śląskiego oraz zakazu spalania odpadów</v>
      </c>
      <c r="E572" s="57"/>
      <c r="F572" s="57"/>
      <c r="G572" s="57"/>
      <c r="H572" s="57"/>
      <c r="I572" s="57"/>
      <c r="J572" s="57"/>
      <c r="K572" s="57"/>
      <c r="L572" s="57"/>
      <c r="M572" s="57"/>
      <c r="N572" s="57"/>
      <c r="O572" s="57"/>
      <c r="P572" s="57"/>
      <c r="Q572" s="57"/>
      <c r="R572" s="57"/>
      <c r="S572" s="57"/>
      <c r="T572" s="57"/>
      <c r="U572" s="47" t="str">
        <f t="shared" si="16"/>
        <v/>
      </c>
      <c r="V572" s="58"/>
      <c r="W572" s="47" t="str">
        <f>IFERROR(IF(T572="Poziom II",VLOOKUP(B572,KAT_TER!A:K,10,FALSE),IF(T572="Poziom III",VLOOKUP(B572,KAT_TER!A:K,11,FALSE),"")),"")</f>
        <v/>
      </c>
      <c r="X572" s="57"/>
      <c r="Y572" s="47" t="str">
        <f t="shared" si="17"/>
        <v/>
      </c>
    </row>
    <row r="573" spans="1:25" ht="24" x14ac:dyDescent="0.2">
      <c r="A573" s="8">
        <v>557</v>
      </c>
      <c r="B573" s="47" t="str">
        <f>IFERROR(IF(Import_ZSO!$D$1="gmina",'tabela informacyjna dla JST'!$C$9,""),"")</f>
        <v>Ślemień gm. wiejska</v>
      </c>
      <c r="C573" s="47" t="str">
        <f>IFERROR((VLOOKUP(B573,Tabela1[],7,FALSE)),"")</f>
        <v>PL2405_KPP</v>
      </c>
      <c r="D573" s="48" t="str">
        <f>IFERROR((VLOOKUP(C573,KATALOGI!$A$34:$B$49,2,FALSE)),"")</f>
        <v>Kontrola przestrzegania zapisów uchwały antysmogowej dla województwa śląskiego oraz zakazu spalania odpadów</v>
      </c>
      <c r="E573" s="57"/>
      <c r="F573" s="57"/>
      <c r="G573" s="57"/>
      <c r="H573" s="57"/>
      <c r="I573" s="57"/>
      <c r="J573" s="57"/>
      <c r="K573" s="57"/>
      <c r="L573" s="57"/>
      <c r="M573" s="57"/>
      <c r="N573" s="57"/>
      <c r="O573" s="57"/>
      <c r="P573" s="57"/>
      <c r="Q573" s="57"/>
      <c r="R573" s="57"/>
      <c r="S573" s="57"/>
      <c r="T573" s="57"/>
      <c r="U573" s="47" t="str">
        <f t="shared" si="16"/>
        <v/>
      </c>
      <c r="V573" s="58"/>
      <c r="W573" s="47" t="str">
        <f>IFERROR(IF(T573="Poziom II",VLOOKUP(B573,KAT_TER!A:K,10,FALSE),IF(T573="Poziom III",VLOOKUP(B573,KAT_TER!A:K,11,FALSE),"")),"")</f>
        <v/>
      </c>
      <c r="X573" s="57"/>
      <c r="Y573" s="47" t="str">
        <f t="shared" si="17"/>
        <v/>
      </c>
    </row>
    <row r="574" spans="1:25" ht="24" x14ac:dyDescent="0.2">
      <c r="A574" s="8">
        <v>558</v>
      </c>
      <c r="B574" s="47" t="str">
        <f>IFERROR(IF(Import_ZSO!$D$1="gmina",'tabela informacyjna dla JST'!$C$9,""),"")</f>
        <v>Ślemień gm. wiejska</v>
      </c>
      <c r="C574" s="47" t="str">
        <f>IFERROR((VLOOKUP(B574,Tabela1[],7,FALSE)),"")</f>
        <v>PL2405_KPP</v>
      </c>
      <c r="D574" s="48" t="str">
        <f>IFERROR((VLOOKUP(C574,KATALOGI!$A$34:$B$49,2,FALSE)),"")</f>
        <v>Kontrola przestrzegania zapisów uchwały antysmogowej dla województwa śląskiego oraz zakazu spalania odpadów</v>
      </c>
      <c r="E574" s="57"/>
      <c r="F574" s="57"/>
      <c r="G574" s="57"/>
      <c r="H574" s="57"/>
      <c r="I574" s="57"/>
      <c r="J574" s="57"/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47" t="str">
        <f t="shared" si="16"/>
        <v/>
      </c>
      <c r="V574" s="58"/>
      <c r="W574" s="47" t="str">
        <f>IFERROR(IF(T574="Poziom II",VLOOKUP(B574,KAT_TER!A:K,10,FALSE),IF(T574="Poziom III",VLOOKUP(B574,KAT_TER!A:K,11,FALSE),"")),"")</f>
        <v/>
      </c>
      <c r="X574" s="57"/>
      <c r="Y574" s="47" t="str">
        <f t="shared" si="17"/>
        <v/>
      </c>
    </row>
    <row r="575" spans="1:25" ht="24" x14ac:dyDescent="0.2">
      <c r="A575" s="8">
        <v>559</v>
      </c>
      <c r="B575" s="47" t="str">
        <f>IFERROR(IF(Import_ZSO!$D$1="gmina",'tabela informacyjna dla JST'!$C$9,""),"")</f>
        <v>Ślemień gm. wiejska</v>
      </c>
      <c r="C575" s="47" t="str">
        <f>IFERROR((VLOOKUP(B575,Tabela1[],7,FALSE)),"")</f>
        <v>PL2405_KPP</v>
      </c>
      <c r="D575" s="48" t="str">
        <f>IFERROR((VLOOKUP(C575,KATALOGI!$A$34:$B$49,2,FALSE)),"")</f>
        <v>Kontrola przestrzegania zapisów uchwały antysmogowej dla województwa śląskiego oraz zakazu spalania odpadów</v>
      </c>
      <c r="E575" s="57"/>
      <c r="F575" s="57"/>
      <c r="G575" s="57"/>
      <c r="H575" s="57"/>
      <c r="I575" s="57"/>
      <c r="J575" s="57"/>
      <c r="K575" s="57"/>
      <c r="L575" s="57"/>
      <c r="M575" s="57"/>
      <c r="N575" s="57"/>
      <c r="O575" s="57"/>
      <c r="P575" s="57"/>
      <c r="Q575" s="57"/>
      <c r="R575" s="57"/>
      <c r="S575" s="57"/>
      <c r="T575" s="57"/>
      <c r="U575" s="47" t="str">
        <f t="shared" si="16"/>
        <v/>
      </c>
      <c r="V575" s="58"/>
      <c r="W575" s="47" t="str">
        <f>IFERROR(IF(T575="Poziom II",VLOOKUP(B575,KAT_TER!A:K,10,FALSE),IF(T575="Poziom III",VLOOKUP(B575,KAT_TER!A:K,11,FALSE),"")),"")</f>
        <v/>
      </c>
      <c r="X575" s="57"/>
      <c r="Y575" s="47" t="str">
        <f t="shared" si="17"/>
        <v/>
      </c>
    </row>
    <row r="576" spans="1:25" ht="24" x14ac:dyDescent="0.2">
      <c r="A576" s="8">
        <v>560</v>
      </c>
      <c r="B576" s="47" t="str">
        <f>IFERROR(IF(Import_ZSO!$D$1="gmina",'tabela informacyjna dla JST'!$C$9,""),"")</f>
        <v>Ślemień gm. wiejska</v>
      </c>
      <c r="C576" s="47" t="str">
        <f>IFERROR((VLOOKUP(B576,Tabela1[],7,FALSE)),"")</f>
        <v>PL2405_KPP</v>
      </c>
      <c r="D576" s="48" t="str">
        <f>IFERROR((VLOOKUP(C576,KATALOGI!$A$34:$B$49,2,FALSE)),"")</f>
        <v>Kontrola przestrzegania zapisów uchwały antysmogowej dla województwa śląskiego oraz zakazu spalania odpadów</v>
      </c>
      <c r="E576" s="57"/>
      <c r="F576" s="57"/>
      <c r="G576" s="57"/>
      <c r="H576" s="57"/>
      <c r="I576" s="57"/>
      <c r="J576" s="57"/>
      <c r="K576" s="57"/>
      <c r="L576" s="57"/>
      <c r="M576" s="57"/>
      <c r="N576" s="57"/>
      <c r="O576" s="57"/>
      <c r="P576" s="57"/>
      <c r="Q576" s="57"/>
      <c r="R576" s="57"/>
      <c r="S576" s="57"/>
      <c r="T576" s="57"/>
      <c r="U576" s="47" t="str">
        <f t="shared" si="16"/>
        <v/>
      </c>
      <c r="V576" s="58"/>
      <c r="W576" s="47" t="str">
        <f>IFERROR(IF(T576="Poziom II",VLOOKUP(B576,KAT_TER!A:K,10,FALSE),IF(T576="Poziom III",VLOOKUP(B576,KAT_TER!A:K,11,FALSE),"")),"")</f>
        <v/>
      </c>
      <c r="X576" s="57"/>
      <c r="Y576" s="47" t="str">
        <f t="shared" si="17"/>
        <v/>
      </c>
    </row>
    <row r="577" spans="1:25" ht="24" x14ac:dyDescent="0.2">
      <c r="A577" s="8">
        <v>561</v>
      </c>
      <c r="B577" s="47" t="str">
        <f>IFERROR(IF(Import_ZSO!$D$1="gmina",'tabela informacyjna dla JST'!$C$9,""),"")</f>
        <v>Ślemień gm. wiejska</v>
      </c>
      <c r="C577" s="47" t="str">
        <f>IFERROR((VLOOKUP(B577,Tabela1[],7,FALSE)),"")</f>
        <v>PL2405_KPP</v>
      </c>
      <c r="D577" s="48" t="str">
        <f>IFERROR((VLOOKUP(C577,KATALOGI!$A$34:$B$49,2,FALSE)),"")</f>
        <v>Kontrola przestrzegania zapisów uchwały antysmogowej dla województwa śląskiego oraz zakazu spalania odpadów</v>
      </c>
      <c r="E577" s="57"/>
      <c r="F577" s="57"/>
      <c r="G577" s="57"/>
      <c r="H577" s="57"/>
      <c r="I577" s="57"/>
      <c r="J577" s="57"/>
      <c r="K577" s="57"/>
      <c r="L577" s="57"/>
      <c r="M577" s="57"/>
      <c r="N577" s="57"/>
      <c r="O577" s="57"/>
      <c r="P577" s="57"/>
      <c r="Q577" s="57"/>
      <c r="R577" s="57"/>
      <c r="S577" s="57"/>
      <c r="T577" s="57"/>
      <c r="U577" s="47" t="str">
        <f t="shared" si="16"/>
        <v/>
      </c>
      <c r="V577" s="58"/>
      <c r="W577" s="47" t="str">
        <f>IFERROR(IF(T577="Poziom II",VLOOKUP(B577,KAT_TER!A:K,10,FALSE),IF(T577="Poziom III",VLOOKUP(B577,KAT_TER!A:K,11,FALSE),"")),"")</f>
        <v/>
      </c>
      <c r="X577" s="57"/>
      <c r="Y577" s="47" t="str">
        <f t="shared" si="17"/>
        <v/>
      </c>
    </row>
    <row r="578" spans="1:25" ht="24" x14ac:dyDescent="0.2">
      <c r="A578" s="8">
        <v>562</v>
      </c>
      <c r="B578" s="47" t="str">
        <f>IFERROR(IF(Import_ZSO!$D$1="gmina",'tabela informacyjna dla JST'!$C$9,""),"")</f>
        <v>Ślemień gm. wiejska</v>
      </c>
      <c r="C578" s="47" t="str">
        <f>IFERROR((VLOOKUP(B578,Tabela1[],7,FALSE)),"")</f>
        <v>PL2405_KPP</v>
      </c>
      <c r="D578" s="48" t="str">
        <f>IFERROR((VLOOKUP(C578,KATALOGI!$A$34:$B$49,2,FALSE)),"")</f>
        <v>Kontrola przestrzegania zapisów uchwały antysmogowej dla województwa śląskiego oraz zakazu spalania odpadów</v>
      </c>
      <c r="E578" s="57"/>
      <c r="F578" s="57"/>
      <c r="G578" s="57"/>
      <c r="H578" s="57"/>
      <c r="I578" s="57"/>
      <c r="J578" s="57"/>
      <c r="K578" s="57"/>
      <c r="L578" s="57"/>
      <c r="M578" s="57"/>
      <c r="N578" s="57"/>
      <c r="O578" s="57"/>
      <c r="P578" s="57"/>
      <c r="Q578" s="57"/>
      <c r="R578" s="57"/>
      <c r="S578" s="57"/>
      <c r="T578" s="57"/>
      <c r="U578" s="47" t="str">
        <f t="shared" si="16"/>
        <v/>
      </c>
      <c r="V578" s="58"/>
      <c r="W578" s="47" t="str">
        <f>IFERROR(IF(T578="Poziom II",VLOOKUP(B578,KAT_TER!A:K,10,FALSE),IF(T578="Poziom III",VLOOKUP(B578,KAT_TER!A:K,11,FALSE),"")),"")</f>
        <v/>
      </c>
      <c r="X578" s="57"/>
      <c r="Y578" s="47" t="str">
        <f t="shared" si="17"/>
        <v/>
      </c>
    </row>
    <row r="579" spans="1:25" ht="24" x14ac:dyDescent="0.2">
      <c r="A579" s="8">
        <v>563</v>
      </c>
      <c r="B579" s="47" t="str">
        <f>IFERROR(IF(Import_ZSO!$D$1="gmina",'tabela informacyjna dla JST'!$C$9,""),"")</f>
        <v>Ślemień gm. wiejska</v>
      </c>
      <c r="C579" s="47" t="str">
        <f>IFERROR((VLOOKUP(B579,Tabela1[],7,FALSE)),"")</f>
        <v>PL2405_KPP</v>
      </c>
      <c r="D579" s="48" t="str">
        <f>IFERROR((VLOOKUP(C579,KATALOGI!$A$34:$B$49,2,FALSE)),"")</f>
        <v>Kontrola przestrzegania zapisów uchwały antysmogowej dla województwa śląskiego oraz zakazu spalania odpadów</v>
      </c>
      <c r="E579" s="57"/>
      <c r="F579" s="57"/>
      <c r="G579" s="57"/>
      <c r="H579" s="57"/>
      <c r="I579" s="57"/>
      <c r="J579" s="57"/>
      <c r="K579" s="57"/>
      <c r="L579" s="57"/>
      <c r="M579" s="57"/>
      <c r="N579" s="57"/>
      <c r="O579" s="57"/>
      <c r="P579" s="57"/>
      <c r="Q579" s="57"/>
      <c r="R579" s="57"/>
      <c r="S579" s="57"/>
      <c r="T579" s="57"/>
      <c r="U579" s="47" t="str">
        <f t="shared" si="16"/>
        <v/>
      </c>
      <c r="V579" s="58"/>
      <c r="W579" s="47" t="str">
        <f>IFERROR(IF(T579="Poziom II",VLOOKUP(B579,KAT_TER!A:K,10,FALSE),IF(T579="Poziom III",VLOOKUP(B579,KAT_TER!A:K,11,FALSE),"")),"")</f>
        <v/>
      </c>
      <c r="X579" s="57"/>
      <c r="Y579" s="47" t="str">
        <f t="shared" si="17"/>
        <v/>
      </c>
    </row>
    <row r="580" spans="1:25" ht="24" x14ac:dyDescent="0.2">
      <c r="A580" s="8">
        <v>564</v>
      </c>
      <c r="B580" s="47" t="str">
        <f>IFERROR(IF(Import_ZSO!$D$1="gmina",'tabela informacyjna dla JST'!$C$9,""),"")</f>
        <v>Ślemień gm. wiejska</v>
      </c>
      <c r="C580" s="47" t="str">
        <f>IFERROR((VLOOKUP(B580,Tabela1[],7,FALSE)),"")</f>
        <v>PL2405_KPP</v>
      </c>
      <c r="D580" s="48" t="str">
        <f>IFERROR((VLOOKUP(C580,KATALOGI!$A$34:$B$49,2,FALSE)),"")</f>
        <v>Kontrola przestrzegania zapisów uchwały antysmogowej dla województwa śląskiego oraz zakazu spalania odpadów</v>
      </c>
      <c r="E580" s="57"/>
      <c r="F580" s="57"/>
      <c r="G580" s="57"/>
      <c r="H580" s="57"/>
      <c r="I580" s="57"/>
      <c r="J580" s="57"/>
      <c r="K580" s="57"/>
      <c r="L580" s="57"/>
      <c r="M580" s="57"/>
      <c r="N580" s="57"/>
      <c r="O580" s="57"/>
      <c r="P580" s="57"/>
      <c r="Q580" s="57"/>
      <c r="R580" s="57"/>
      <c r="S580" s="57"/>
      <c r="T580" s="57"/>
      <c r="U580" s="47" t="str">
        <f t="shared" si="16"/>
        <v/>
      </c>
      <c r="V580" s="58"/>
      <c r="W580" s="47" t="str">
        <f>IFERROR(IF(T580="Poziom II",VLOOKUP(B580,KAT_TER!A:K,10,FALSE),IF(T580="Poziom III",VLOOKUP(B580,KAT_TER!A:K,11,FALSE),"")),"")</f>
        <v/>
      </c>
      <c r="X580" s="57"/>
      <c r="Y580" s="47" t="str">
        <f t="shared" si="17"/>
        <v/>
      </c>
    </row>
    <row r="581" spans="1:25" ht="24" x14ac:dyDescent="0.2">
      <c r="A581" s="8">
        <v>565</v>
      </c>
      <c r="B581" s="47" t="str">
        <f>IFERROR(IF(Import_ZSO!$D$1="gmina",'tabela informacyjna dla JST'!$C$9,""),"")</f>
        <v>Ślemień gm. wiejska</v>
      </c>
      <c r="C581" s="47" t="str">
        <f>IFERROR((VLOOKUP(B581,Tabela1[],7,FALSE)),"")</f>
        <v>PL2405_KPP</v>
      </c>
      <c r="D581" s="48" t="str">
        <f>IFERROR((VLOOKUP(C581,KATALOGI!$A$34:$B$49,2,FALSE)),"")</f>
        <v>Kontrola przestrzegania zapisów uchwały antysmogowej dla województwa śląskiego oraz zakazu spalania odpadów</v>
      </c>
      <c r="E581" s="57"/>
      <c r="F581" s="57"/>
      <c r="G581" s="57"/>
      <c r="H581" s="57"/>
      <c r="I581" s="57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47" t="str">
        <f t="shared" si="16"/>
        <v/>
      </c>
      <c r="V581" s="58"/>
      <c r="W581" s="47" t="str">
        <f>IFERROR(IF(T581="Poziom II",VLOOKUP(B581,KAT_TER!A:K,10,FALSE),IF(T581="Poziom III",VLOOKUP(B581,KAT_TER!A:K,11,FALSE),"")),"")</f>
        <v/>
      </c>
      <c r="X581" s="57"/>
      <c r="Y581" s="47" t="str">
        <f t="shared" si="17"/>
        <v/>
      </c>
    </row>
    <row r="582" spans="1:25" ht="24" x14ac:dyDescent="0.2">
      <c r="A582" s="8">
        <v>566</v>
      </c>
      <c r="B582" s="47" t="str">
        <f>IFERROR(IF(Import_ZSO!$D$1="gmina",'tabela informacyjna dla JST'!$C$9,""),"")</f>
        <v>Ślemień gm. wiejska</v>
      </c>
      <c r="C582" s="47" t="str">
        <f>IFERROR((VLOOKUP(B582,Tabela1[],7,FALSE)),"")</f>
        <v>PL2405_KPP</v>
      </c>
      <c r="D582" s="48" t="str">
        <f>IFERROR((VLOOKUP(C582,KATALOGI!$A$34:$B$49,2,FALSE)),"")</f>
        <v>Kontrola przestrzegania zapisów uchwały antysmogowej dla województwa śląskiego oraz zakazu spalania odpadów</v>
      </c>
      <c r="E582" s="57"/>
      <c r="F582" s="57"/>
      <c r="G582" s="57"/>
      <c r="H582" s="57"/>
      <c r="I582" s="57"/>
      <c r="J582" s="57"/>
      <c r="K582" s="57"/>
      <c r="L582" s="57"/>
      <c r="M582" s="57"/>
      <c r="N582" s="57"/>
      <c r="O582" s="57"/>
      <c r="P582" s="57"/>
      <c r="Q582" s="57"/>
      <c r="R582" s="57"/>
      <c r="S582" s="57"/>
      <c r="T582" s="57"/>
      <c r="U582" s="47" t="str">
        <f t="shared" si="16"/>
        <v/>
      </c>
      <c r="V582" s="58"/>
      <c r="W582" s="47" t="str">
        <f>IFERROR(IF(T582="Poziom II",VLOOKUP(B582,KAT_TER!A:K,10,FALSE),IF(T582="Poziom III",VLOOKUP(B582,KAT_TER!A:K,11,FALSE),"")),"")</f>
        <v/>
      </c>
      <c r="X582" s="57"/>
      <c r="Y582" s="47" t="str">
        <f t="shared" si="17"/>
        <v/>
      </c>
    </row>
    <row r="583" spans="1:25" ht="24" x14ac:dyDescent="0.2">
      <c r="A583" s="8">
        <v>567</v>
      </c>
      <c r="B583" s="47" t="str">
        <f>IFERROR(IF(Import_ZSO!$D$1="gmina",'tabela informacyjna dla JST'!$C$9,""),"")</f>
        <v>Ślemień gm. wiejska</v>
      </c>
      <c r="C583" s="47" t="str">
        <f>IFERROR((VLOOKUP(B583,Tabela1[],7,FALSE)),"")</f>
        <v>PL2405_KPP</v>
      </c>
      <c r="D583" s="48" t="str">
        <f>IFERROR((VLOOKUP(C583,KATALOGI!$A$34:$B$49,2,FALSE)),"")</f>
        <v>Kontrola przestrzegania zapisów uchwały antysmogowej dla województwa śląskiego oraz zakazu spalania odpadów</v>
      </c>
      <c r="E583" s="57"/>
      <c r="F583" s="57"/>
      <c r="G583" s="57"/>
      <c r="H583" s="57"/>
      <c r="I583" s="57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47" t="str">
        <f t="shared" si="16"/>
        <v/>
      </c>
      <c r="V583" s="58"/>
      <c r="W583" s="47" t="str">
        <f>IFERROR(IF(T583="Poziom II",VLOOKUP(B583,KAT_TER!A:K,10,FALSE),IF(T583="Poziom III",VLOOKUP(B583,KAT_TER!A:K,11,FALSE),"")),"")</f>
        <v/>
      </c>
      <c r="X583" s="57"/>
      <c r="Y583" s="47" t="str">
        <f t="shared" si="17"/>
        <v/>
      </c>
    </row>
    <row r="584" spans="1:25" ht="24" x14ac:dyDescent="0.2">
      <c r="A584" s="8">
        <v>568</v>
      </c>
      <c r="B584" s="47" t="str">
        <f>IFERROR(IF(Import_ZSO!$D$1="gmina",'tabela informacyjna dla JST'!$C$9,""),"")</f>
        <v>Ślemień gm. wiejska</v>
      </c>
      <c r="C584" s="47" t="str">
        <f>IFERROR((VLOOKUP(B584,Tabela1[],7,FALSE)),"")</f>
        <v>PL2405_KPP</v>
      </c>
      <c r="D584" s="48" t="str">
        <f>IFERROR((VLOOKUP(C584,KATALOGI!$A$34:$B$49,2,FALSE)),"")</f>
        <v>Kontrola przestrzegania zapisów uchwały antysmogowej dla województwa śląskiego oraz zakazu spalania odpadów</v>
      </c>
      <c r="E584" s="57"/>
      <c r="F584" s="57"/>
      <c r="G584" s="57"/>
      <c r="H584" s="57"/>
      <c r="I584" s="57"/>
      <c r="J584" s="57"/>
      <c r="K584" s="57"/>
      <c r="L584" s="57"/>
      <c r="M584" s="57"/>
      <c r="N584" s="57"/>
      <c r="O584" s="57"/>
      <c r="P584" s="57"/>
      <c r="Q584" s="57"/>
      <c r="R584" s="57"/>
      <c r="S584" s="57"/>
      <c r="T584" s="57"/>
      <c r="U584" s="47" t="str">
        <f t="shared" si="16"/>
        <v/>
      </c>
      <c r="V584" s="58"/>
      <c r="W584" s="47" t="str">
        <f>IFERROR(IF(T584="Poziom II",VLOOKUP(B584,KAT_TER!A:K,10,FALSE),IF(T584="Poziom III",VLOOKUP(B584,KAT_TER!A:K,11,FALSE),"")),"")</f>
        <v/>
      </c>
      <c r="X584" s="57"/>
      <c r="Y584" s="47" t="str">
        <f t="shared" si="17"/>
        <v/>
      </c>
    </row>
    <row r="585" spans="1:25" ht="24" x14ac:dyDescent="0.2">
      <c r="A585" s="8">
        <v>569</v>
      </c>
      <c r="B585" s="47" t="str">
        <f>IFERROR(IF(Import_ZSO!$D$1="gmina",'tabela informacyjna dla JST'!$C$9,""),"")</f>
        <v>Ślemień gm. wiejska</v>
      </c>
      <c r="C585" s="47" t="str">
        <f>IFERROR((VLOOKUP(B585,Tabela1[],7,FALSE)),"")</f>
        <v>PL2405_KPP</v>
      </c>
      <c r="D585" s="48" t="str">
        <f>IFERROR((VLOOKUP(C585,KATALOGI!$A$34:$B$49,2,FALSE)),"")</f>
        <v>Kontrola przestrzegania zapisów uchwały antysmogowej dla województwa śląskiego oraz zakazu spalania odpadów</v>
      </c>
      <c r="E585" s="57"/>
      <c r="F585" s="57"/>
      <c r="G585" s="57"/>
      <c r="H585" s="57"/>
      <c r="I585" s="57"/>
      <c r="J585" s="57"/>
      <c r="K585" s="57"/>
      <c r="L585" s="57"/>
      <c r="M585" s="57"/>
      <c r="N585" s="57"/>
      <c r="O585" s="57"/>
      <c r="P585" s="57"/>
      <c r="Q585" s="57"/>
      <c r="R585" s="57"/>
      <c r="S585" s="57"/>
      <c r="T585" s="57"/>
      <c r="U585" s="47" t="str">
        <f t="shared" si="16"/>
        <v/>
      </c>
      <c r="V585" s="58"/>
      <c r="W585" s="47" t="str">
        <f>IFERROR(IF(T585="Poziom II",VLOOKUP(B585,KAT_TER!A:K,10,FALSE),IF(T585="Poziom III",VLOOKUP(B585,KAT_TER!A:K,11,FALSE),"")),"")</f>
        <v/>
      </c>
      <c r="X585" s="57"/>
      <c r="Y585" s="47" t="str">
        <f t="shared" si="17"/>
        <v/>
      </c>
    </row>
    <row r="586" spans="1:25" ht="24" x14ac:dyDescent="0.2">
      <c r="A586" s="8">
        <v>570</v>
      </c>
      <c r="B586" s="47" t="str">
        <f>IFERROR(IF(Import_ZSO!$D$1="gmina",'tabela informacyjna dla JST'!$C$9,""),"")</f>
        <v>Ślemień gm. wiejska</v>
      </c>
      <c r="C586" s="47" t="str">
        <f>IFERROR((VLOOKUP(B586,Tabela1[],7,FALSE)),"")</f>
        <v>PL2405_KPP</v>
      </c>
      <c r="D586" s="48" t="str">
        <f>IFERROR((VLOOKUP(C586,KATALOGI!$A$34:$B$49,2,FALSE)),"")</f>
        <v>Kontrola przestrzegania zapisów uchwały antysmogowej dla województwa śląskiego oraz zakazu spalania odpadów</v>
      </c>
      <c r="E586" s="57"/>
      <c r="F586" s="57"/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47" t="str">
        <f t="shared" si="16"/>
        <v/>
      </c>
      <c r="V586" s="58"/>
      <c r="W586" s="47" t="str">
        <f>IFERROR(IF(T586="Poziom II",VLOOKUP(B586,KAT_TER!A:K,10,FALSE),IF(T586="Poziom III",VLOOKUP(B586,KAT_TER!A:K,11,FALSE),"")),"")</f>
        <v/>
      </c>
      <c r="X586" s="57"/>
      <c r="Y586" s="47" t="str">
        <f t="shared" si="17"/>
        <v/>
      </c>
    </row>
    <row r="587" spans="1:25" ht="24" x14ac:dyDescent="0.2">
      <c r="A587" s="8">
        <v>571</v>
      </c>
      <c r="B587" s="47" t="str">
        <f>IFERROR(IF(Import_ZSO!$D$1="gmina",'tabela informacyjna dla JST'!$C$9,""),"")</f>
        <v>Ślemień gm. wiejska</v>
      </c>
      <c r="C587" s="47" t="str">
        <f>IFERROR((VLOOKUP(B587,Tabela1[],7,FALSE)),"")</f>
        <v>PL2405_KPP</v>
      </c>
      <c r="D587" s="48" t="str">
        <f>IFERROR((VLOOKUP(C587,KATALOGI!$A$34:$B$49,2,FALSE)),"")</f>
        <v>Kontrola przestrzegania zapisów uchwały antysmogowej dla województwa śląskiego oraz zakazu spalania odpadów</v>
      </c>
      <c r="E587" s="57"/>
      <c r="F587" s="57"/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47" t="str">
        <f t="shared" si="16"/>
        <v/>
      </c>
      <c r="V587" s="58"/>
      <c r="W587" s="47" t="str">
        <f>IFERROR(IF(T587="Poziom II",VLOOKUP(B587,KAT_TER!A:K,10,FALSE),IF(T587="Poziom III",VLOOKUP(B587,KAT_TER!A:K,11,FALSE),"")),"")</f>
        <v/>
      </c>
      <c r="X587" s="57"/>
      <c r="Y587" s="47" t="str">
        <f t="shared" si="17"/>
        <v/>
      </c>
    </row>
    <row r="588" spans="1:25" ht="24" x14ac:dyDescent="0.2">
      <c r="A588" s="8">
        <v>572</v>
      </c>
      <c r="B588" s="47" t="str">
        <f>IFERROR(IF(Import_ZSO!$D$1="gmina",'tabela informacyjna dla JST'!$C$9,""),"")</f>
        <v>Ślemień gm. wiejska</v>
      </c>
      <c r="C588" s="47" t="str">
        <f>IFERROR((VLOOKUP(B588,Tabela1[],7,FALSE)),"")</f>
        <v>PL2405_KPP</v>
      </c>
      <c r="D588" s="48" t="str">
        <f>IFERROR((VLOOKUP(C588,KATALOGI!$A$34:$B$49,2,FALSE)),"")</f>
        <v>Kontrola przestrzegania zapisów uchwały antysmogowej dla województwa śląskiego oraz zakazu spalania odpadów</v>
      </c>
      <c r="E588" s="57"/>
      <c r="F588" s="57"/>
      <c r="G588" s="57"/>
      <c r="H588" s="57"/>
      <c r="I588" s="57"/>
      <c r="J588" s="57"/>
      <c r="K588" s="57"/>
      <c r="L588" s="57"/>
      <c r="M588" s="57"/>
      <c r="N588" s="57"/>
      <c r="O588" s="57"/>
      <c r="P588" s="57"/>
      <c r="Q588" s="57"/>
      <c r="R588" s="57"/>
      <c r="S588" s="57"/>
      <c r="T588" s="57"/>
      <c r="U588" s="47" t="str">
        <f t="shared" si="16"/>
        <v/>
      </c>
      <c r="V588" s="58"/>
      <c r="W588" s="47" t="str">
        <f>IFERROR(IF(T588="Poziom II",VLOOKUP(B588,KAT_TER!A:K,10,FALSE),IF(T588="Poziom III",VLOOKUP(B588,KAT_TER!A:K,11,FALSE),"")),"")</f>
        <v/>
      </c>
      <c r="X588" s="57"/>
      <c r="Y588" s="47" t="str">
        <f t="shared" si="17"/>
        <v/>
      </c>
    </row>
    <row r="589" spans="1:25" ht="24" x14ac:dyDescent="0.2">
      <c r="A589" s="8">
        <v>573</v>
      </c>
      <c r="B589" s="47" t="str">
        <f>IFERROR(IF(Import_ZSO!$D$1="gmina",'tabela informacyjna dla JST'!$C$9,""),"")</f>
        <v>Ślemień gm. wiejska</v>
      </c>
      <c r="C589" s="47" t="str">
        <f>IFERROR((VLOOKUP(B589,Tabela1[],7,FALSE)),"")</f>
        <v>PL2405_KPP</v>
      </c>
      <c r="D589" s="48" t="str">
        <f>IFERROR((VLOOKUP(C589,KATALOGI!$A$34:$B$49,2,FALSE)),"")</f>
        <v>Kontrola przestrzegania zapisów uchwały antysmogowej dla województwa śląskiego oraz zakazu spalania odpadów</v>
      </c>
      <c r="E589" s="57"/>
      <c r="F589" s="57"/>
      <c r="G589" s="57"/>
      <c r="H589" s="57"/>
      <c r="I589" s="57"/>
      <c r="J589" s="57"/>
      <c r="K589" s="57"/>
      <c r="L589" s="57"/>
      <c r="M589" s="57"/>
      <c r="N589" s="57"/>
      <c r="O589" s="57"/>
      <c r="P589" s="57"/>
      <c r="Q589" s="57"/>
      <c r="R589" s="57"/>
      <c r="S589" s="57"/>
      <c r="T589" s="57"/>
      <c r="U589" s="47" t="str">
        <f t="shared" si="16"/>
        <v/>
      </c>
      <c r="V589" s="58"/>
      <c r="W589" s="47" t="str">
        <f>IFERROR(IF(T589="Poziom II",VLOOKUP(B589,KAT_TER!A:K,10,FALSE),IF(T589="Poziom III",VLOOKUP(B589,KAT_TER!A:K,11,FALSE),"")),"")</f>
        <v/>
      </c>
      <c r="X589" s="57"/>
      <c r="Y589" s="47" t="str">
        <f t="shared" si="17"/>
        <v/>
      </c>
    </row>
    <row r="590" spans="1:25" ht="24" x14ac:dyDescent="0.2">
      <c r="A590" s="8">
        <v>574</v>
      </c>
      <c r="B590" s="47" t="str">
        <f>IFERROR(IF(Import_ZSO!$D$1="gmina",'tabela informacyjna dla JST'!$C$9,""),"")</f>
        <v>Ślemień gm. wiejska</v>
      </c>
      <c r="C590" s="47" t="str">
        <f>IFERROR((VLOOKUP(B590,Tabela1[],7,FALSE)),"")</f>
        <v>PL2405_KPP</v>
      </c>
      <c r="D590" s="48" t="str">
        <f>IFERROR((VLOOKUP(C590,KATALOGI!$A$34:$B$49,2,FALSE)),"")</f>
        <v>Kontrola przestrzegania zapisów uchwały antysmogowej dla województwa śląskiego oraz zakazu spalania odpadów</v>
      </c>
      <c r="E590" s="57"/>
      <c r="F590" s="57"/>
      <c r="G590" s="57"/>
      <c r="H590" s="57"/>
      <c r="I590" s="57"/>
      <c r="J590" s="57"/>
      <c r="K590" s="57"/>
      <c r="L590" s="57"/>
      <c r="M590" s="57"/>
      <c r="N590" s="57"/>
      <c r="O590" s="57"/>
      <c r="P590" s="57"/>
      <c r="Q590" s="57"/>
      <c r="R590" s="57"/>
      <c r="S590" s="57"/>
      <c r="T590" s="57"/>
      <c r="U590" s="47" t="str">
        <f t="shared" si="16"/>
        <v/>
      </c>
      <c r="V590" s="58"/>
      <c r="W590" s="47" t="str">
        <f>IFERROR(IF(T590="Poziom II",VLOOKUP(B590,KAT_TER!A:K,10,FALSE),IF(T590="Poziom III",VLOOKUP(B590,KAT_TER!A:K,11,FALSE),"")),"")</f>
        <v/>
      </c>
      <c r="X590" s="57"/>
      <c r="Y590" s="47" t="str">
        <f t="shared" si="17"/>
        <v/>
      </c>
    </row>
    <row r="591" spans="1:25" ht="24" x14ac:dyDescent="0.2">
      <c r="A591" s="8">
        <v>575</v>
      </c>
      <c r="B591" s="47" t="str">
        <f>IFERROR(IF(Import_ZSO!$D$1="gmina",'tabela informacyjna dla JST'!$C$9,""),"")</f>
        <v>Ślemień gm. wiejska</v>
      </c>
      <c r="C591" s="47" t="str">
        <f>IFERROR((VLOOKUP(B591,Tabela1[],7,FALSE)),"")</f>
        <v>PL2405_KPP</v>
      </c>
      <c r="D591" s="48" t="str">
        <f>IFERROR((VLOOKUP(C591,KATALOGI!$A$34:$B$49,2,FALSE)),"")</f>
        <v>Kontrola przestrzegania zapisów uchwały antysmogowej dla województwa śląskiego oraz zakazu spalania odpadów</v>
      </c>
      <c r="E591" s="57"/>
      <c r="F591" s="57"/>
      <c r="G591" s="57"/>
      <c r="H591" s="57"/>
      <c r="I591" s="57"/>
      <c r="J591" s="57"/>
      <c r="K591" s="57"/>
      <c r="L591" s="57"/>
      <c r="M591" s="57"/>
      <c r="N591" s="57"/>
      <c r="O591" s="57"/>
      <c r="P591" s="57"/>
      <c r="Q591" s="57"/>
      <c r="R591" s="57"/>
      <c r="S591" s="57"/>
      <c r="T591" s="57"/>
      <c r="U591" s="47" t="str">
        <f t="shared" si="16"/>
        <v/>
      </c>
      <c r="V591" s="58"/>
      <c r="W591" s="47" t="str">
        <f>IFERROR(IF(T591="Poziom II",VLOOKUP(B591,KAT_TER!A:K,10,FALSE),IF(T591="Poziom III",VLOOKUP(B591,KAT_TER!A:K,11,FALSE),"")),"")</f>
        <v/>
      </c>
      <c r="X591" s="57"/>
      <c r="Y591" s="47" t="str">
        <f t="shared" si="17"/>
        <v/>
      </c>
    </row>
    <row r="592" spans="1:25" ht="24" x14ac:dyDescent="0.2">
      <c r="A592" s="8">
        <v>576</v>
      </c>
      <c r="B592" s="47" t="str">
        <f>IFERROR(IF(Import_ZSO!$D$1="gmina",'tabela informacyjna dla JST'!$C$9,""),"")</f>
        <v>Ślemień gm. wiejska</v>
      </c>
      <c r="C592" s="47" t="str">
        <f>IFERROR((VLOOKUP(B592,Tabela1[],7,FALSE)),"")</f>
        <v>PL2405_KPP</v>
      </c>
      <c r="D592" s="48" t="str">
        <f>IFERROR((VLOOKUP(C592,KATALOGI!$A$34:$B$49,2,FALSE)),"")</f>
        <v>Kontrola przestrzegania zapisów uchwały antysmogowej dla województwa śląskiego oraz zakazu spalania odpadów</v>
      </c>
      <c r="E592" s="57"/>
      <c r="F592" s="57"/>
      <c r="G592" s="57"/>
      <c r="H592" s="57"/>
      <c r="I592" s="57"/>
      <c r="J592" s="57"/>
      <c r="K592" s="57"/>
      <c r="L592" s="57"/>
      <c r="M592" s="57"/>
      <c r="N592" s="57"/>
      <c r="O592" s="57"/>
      <c r="P592" s="57"/>
      <c r="Q592" s="57"/>
      <c r="R592" s="57"/>
      <c r="S592" s="57"/>
      <c r="T592" s="57"/>
      <c r="U592" s="47" t="str">
        <f t="shared" si="16"/>
        <v/>
      </c>
      <c r="V592" s="58"/>
      <c r="W592" s="47" t="str">
        <f>IFERROR(IF(T592="Poziom II",VLOOKUP(B592,KAT_TER!A:K,10,FALSE),IF(T592="Poziom III",VLOOKUP(B592,KAT_TER!A:K,11,FALSE),"")),"")</f>
        <v/>
      </c>
      <c r="X592" s="57"/>
      <c r="Y592" s="47" t="str">
        <f t="shared" si="17"/>
        <v/>
      </c>
    </row>
    <row r="593" spans="1:25" ht="24" x14ac:dyDescent="0.2">
      <c r="A593" s="8">
        <v>577</v>
      </c>
      <c r="B593" s="47" t="str">
        <f>IFERROR(IF(Import_ZSO!$D$1="gmina",'tabela informacyjna dla JST'!$C$9,""),"")</f>
        <v>Ślemień gm. wiejska</v>
      </c>
      <c r="C593" s="47" t="str">
        <f>IFERROR((VLOOKUP(B593,Tabela1[],7,FALSE)),"")</f>
        <v>PL2405_KPP</v>
      </c>
      <c r="D593" s="48" t="str">
        <f>IFERROR((VLOOKUP(C593,KATALOGI!$A$34:$B$49,2,FALSE)),"")</f>
        <v>Kontrola przestrzegania zapisów uchwały antysmogowej dla województwa śląskiego oraz zakazu spalania odpadów</v>
      </c>
      <c r="E593" s="57"/>
      <c r="F593" s="57"/>
      <c r="G593" s="57"/>
      <c r="H593" s="57"/>
      <c r="I593" s="57"/>
      <c r="J593" s="57"/>
      <c r="K593" s="57"/>
      <c r="L593" s="57"/>
      <c r="M593" s="57"/>
      <c r="N593" s="57"/>
      <c r="O593" s="57"/>
      <c r="P593" s="57"/>
      <c r="Q593" s="57"/>
      <c r="R593" s="57"/>
      <c r="S593" s="57"/>
      <c r="T593" s="57"/>
      <c r="U593" s="47" t="str">
        <f t="shared" si="16"/>
        <v/>
      </c>
      <c r="V593" s="58"/>
      <c r="W593" s="47" t="str">
        <f>IFERROR(IF(T593="Poziom II",VLOOKUP(B593,KAT_TER!A:K,10,FALSE),IF(T593="Poziom III",VLOOKUP(B593,KAT_TER!A:K,11,FALSE),"")),"")</f>
        <v/>
      </c>
      <c r="X593" s="57"/>
      <c r="Y593" s="47" t="str">
        <f t="shared" si="17"/>
        <v/>
      </c>
    </row>
    <row r="594" spans="1:25" ht="24" x14ac:dyDescent="0.2">
      <c r="A594" s="8">
        <v>578</v>
      </c>
      <c r="B594" s="47" t="str">
        <f>IFERROR(IF(Import_ZSO!$D$1="gmina",'tabela informacyjna dla JST'!$C$9,""),"")</f>
        <v>Ślemień gm. wiejska</v>
      </c>
      <c r="C594" s="47" t="str">
        <f>IFERROR((VLOOKUP(B594,Tabela1[],7,FALSE)),"")</f>
        <v>PL2405_KPP</v>
      </c>
      <c r="D594" s="48" t="str">
        <f>IFERROR((VLOOKUP(C594,KATALOGI!$A$34:$B$49,2,FALSE)),"")</f>
        <v>Kontrola przestrzegania zapisów uchwały antysmogowej dla województwa śląskiego oraz zakazu spalania odpadów</v>
      </c>
      <c r="E594" s="57"/>
      <c r="F594" s="57"/>
      <c r="G594" s="57"/>
      <c r="H594" s="57"/>
      <c r="I594" s="57"/>
      <c r="J594" s="57"/>
      <c r="K594" s="57"/>
      <c r="L594" s="57"/>
      <c r="M594" s="57"/>
      <c r="N594" s="57"/>
      <c r="O594" s="57"/>
      <c r="P594" s="57"/>
      <c r="Q594" s="57"/>
      <c r="R594" s="57"/>
      <c r="S594" s="57"/>
      <c r="T594" s="57"/>
      <c r="U594" s="47" t="str">
        <f t="shared" ref="U594:U657" si="18">IF(T594="Poziom II",$E$6,IF(T594="Poziom III",$E$7,""))</f>
        <v/>
      </c>
      <c r="V594" s="58"/>
      <c r="W594" s="47" t="str">
        <f>IFERROR(IF(T594="Poziom II",VLOOKUP(B594,KAT_TER!A:K,10,FALSE),IF(T594="Poziom III",VLOOKUP(B594,KAT_TER!A:K,11,FALSE),"")),"")</f>
        <v/>
      </c>
      <c r="X594" s="57"/>
      <c r="Y594" s="47" t="str">
        <f t="shared" ref="Y594:Y657" si="19">IF(ISBLANK(V594)=TRUE,"",(IF(X594&gt;=W594,"WYMAGANIE SPEŁNIONE","ZA MAŁO!")))</f>
        <v/>
      </c>
    </row>
    <row r="595" spans="1:25" ht="24" x14ac:dyDescent="0.2">
      <c r="A595" s="8">
        <v>579</v>
      </c>
      <c r="B595" s="47" t="str">
        <f>IFERROR(IF(Import_ZSO!$D$1="gmina",'tabela informacyjna dla JST'!$C$9,""),"")</f>
        <v>Ślemień gm. wiejska</v>
      </c>
      <c r="C595" s="47" t="str">
        <f>IFERROR((VLOOKUP(B595,Tabela1[],7,FALSE)),"")</f>
        <v>PL2405_KPP</v>
      </c>
      <c r="D595" s="48" t="str">
        <f>IFERROR((VLOOKUP(C595,KATALOGI!$A$34:$B$49,2,FALSE)),"")</f>
        <v>Kontrola przestrzegania zapisów uchwały antysmogowej dla województwa śląskiego oraz zakazu spalania odpadów</v>
      </c>
      <c r="E595" s="57"/>
      <c r="F595" s="57"/>
      <c r="G595" s="57"/>
      <c r="H595" s="57"/>
      <c r="I595" s="57"/>
      <c r="J595" s="57"/>
      <c r="K595" s="57"/>
      <c r="L595" s="57"/>
      <c r="M595" s="57"/>
      <c r="N595" s="57"/>
      <c r="O595" s="57"/>
      <c r="P595" s="57"/>
      <c r="Q595" s="57"/>
      <c r="R595" s="57"/>
      <c r="S595" s="57"/>
      <c r="T595" s="57"/>
      <c r="U595" s="47" t="str">
        <f t="shared" si="18"/>
        <v/>
      </c>
      <c r="V595" s="58"/>
      <c r="W595" s="47" t="str">
        <f>IFERROR(IF(T595="Poziom II",VLOOKUP(B595,KAT_TER!A:K,10,FALSE),IF(T595="Poziom III",VLOOKUP(B595,KAT_TER!A:K,11,FALSE),"")),"")</f>
        <v/>
      </c>
      <c r="X595" s="57"/>
      <c r="Y595" s="47" t="str">
        <f t="shared" si="19"/>
        <v/>
      </c>
    </row>
    <row r="596" spans="1:25" ht="24" x14ac:dyDescent="0.2">
      <c r="A596" s="8">
        <v>580</v>
      </c>
      <c r="B596" s="47" t="str">
        <f>IFERROR(IF(Import_ZSO!$D$1="gmina",'tabela informacyjna dla JST'!$C$9,""),"")</f>
        <v>Ślemień gm. wiejska</v>
      </c>
      <c r="C596" s="47" t="str">
        <f>IFERROR((VLOOKUP(B596,Tabela1[],7,FALSE)),"")</f>
        <v>PL2405_KPP</v>
      </c>
      <c r="D596" s="48" t="str">
        <f>IFERROR((VLOOKUP(C596,KATALOGI!$A$34:$B$49,2,FALSE)),"")</f>
        <v>Kontrola przestrzegania zapisów uchwały antysmogowej dla województwa śląskiego oraz zakazu spalania odpadów</v>
      </c>
      <c r="E596" s="57"/>
      <c r="F596" s="57"/>
      <c r="G596" s="57"/>
      <c r="H596" s="57"/>
      <c r="I596" s="57"/>
      <c r="J596" s="57"/>
      <c r="K596" s="57"/>
      <c r="L596" s="57"/>
      <c r="M596" s="57"/>
      <c r="N596" s="57"/>
      <c r="O596" s="57"/>
      <c r="P596" s="57"/>
      <c r="Q596" s="57"/>
      <c r="R596" s="57"/>
      <c r="S596" s="57"/>
      <c r="T596" s="57"/>
      <c r="U596" s="47" t="str">
        <f t="shared" si="18"/>
        <v/>
      </c>
      <c r="V596" s="58"/>
      <c r="W596" s="47" t="str">
        <f>IFERROR(IF(T596="Poziom II",VLOOKUP(B596,KAT_TER!A:K,10,FALSE),IF(T596="Poziom III",VLOOKUP(B596,KAT_TER!A:K,11,FALSE),"")),"")</f>
        <v/>
      </c>
      <c r="X596" s="57"/>
      <c r="Y596" s="47" t="str">
        <f t="shared" si="19"/>
        <v/>
      </c>
    </row>
    <row r="597" spans="1:25" ht="24" x14ac:dyDescent="0.2">
      <c r="A597" s="8">
        <v>581</v>
      </c>
      <c r="B597" s="47" t="str">
        <f>IFERROR(IF(Import_ZSO!$D$1="gmina",'tabela informacyjna dla JST'!$C$9,""),"")</f>
        <v>Ślemień gm. wiejska</v>
      </c>
      <c r="C597" s="47" t="str">
        <f>IFERROR((VLOOKUP(B597,Tabela1[],7,FALSE)),"")</f>
        <v>PL2405_KPP</v>
      </c>
      <c r="D597" s="48" t="str">
        <f>IFERROR((VLOOKUP(C597,KATALOGI!$A$34:$B$49,2,FALSE)),"")</f>
        <v>Kontrola przestrzegania zapisów uchwały antysmogowej dla województwa śląskiego oraz zakazu spalania odpadów</v>
      </c>
      <c r="E597" s="57"/>
      <c r="F597" s="57"/>
      <c r="G597" s="57"/>
      <c r="H597" s="57"/>
      <c r="I597" s="57"/>
      <c r="J597" s="57"/>
      <c r="K597" s="57"/>
      <c r="L597" s="57"/>
      <c r="M597" s="57"/>
      <c r="N597" s="57"/>
      <c r="O597" s="57"/>
      <c r="P597" s="57"/>
      <c r="Q597" s="57"/>
      <c r="R597" s="57"/>
      <c r="S597" s="57"/>
      <c r="T597" s="57"/>
      <c r="U597" s="47" t="str">
        <f t="shared" si="18"/>
        <v/>
      </c>
      <c r="V597" s="58"/>
      <c r="W597" s="47" t="str">
        <f>IFERROR(IF(T597="Poziom II",VLOOKUP(B597,KAT_TER!A:K,10,FALSE),IF(T597="Poziom III",VLOOKUP(B597,KAT_TER!A:K,11,FALSE),"")),"")</f>
        <v/>
      </c>
      <c r="X597" s="57"/>
      <c r="Y597" s="47" t="str">
        <f t="shared" si="19"/>
        <v/>
      </c>
    </row>
    <row r="598" spans="1:25" ht="24" x14ac:dyDescent="0.2">
      <c r="A598" s="8">
        <v>582</v>
      </c>
      <c r="B598" s="47" t="str">
        <f>IFERROR(IF(Import_ZSO!$D$1="gmina",'tabela informacyjna dla JST'!$C$9,""),"")</f>
        <v>Ślemień gm. wiejska</v>
      </c>
      <c r="C598" s="47" t="str">
        <f>IFERROR((VLOOKUP(B598,Tabela1[],7,FALSE)),"")</f>
        <v>PL2405_KPP</v>
      </c>
      <c r="D598" s="48" t="str">
        <f>IFERROR((VLOOKUP(C598,KATALOGI!$A$34:$B$49,2,FALSE)),"")</f>
        <v>Kontrola przestrzegania zapisów uchwały antysmogowej dla województwa śląskiego oraz zakazu spalania odpadów</v>
      </c>
      <c r="E598" s="57"/>
      <c r="F598" s="57"/>
      <c r="G598" s="57"/>
      <c r="H598" s="57"/>
      <c r="I598" s="57"/>
      <c r="J598" s="57"/>
      <c r="K598" s="57"/>
      <c r="L598" s="57"/>
      <c r="M598" s="57"/>
      <c r="N598" s="57"/>
      <c r="O598" s="57"/>
      <c r="P598" s="57"/>
      <c r="Q598" s="57"/>
      <c r="R598" s="57"/>
      <c r="S598" s="57"/>
      <c r="T598" s="57"/>
      <c r="U598" s="47" t="str">
        <f t="shared" si="18"/>
        <v/>
      </c>
      <c r="V598" s="58"/>
      <c r="W598" s="47" t="str">
        <f>IFERROR(IF(T598="Poziom II",VLOOKUP(B598,KAT_TER!A:K,10,FALSE),IF(T598="Poziom III",VLOOKUP(B598,KAT_TER!A:K,11,FALSE),"")),"")</f>
        <v/>
      </c>
      <c r="X598" s="57"/>
      <c r="Y598" s="47" t="str">
        <f t="shared" si="19"/>
        <v/>
      </c>
    </row>
    <row r="599" spans="1:25" ht="24" x14ac:dyDescent="0.2">
      <c r="A599" s="8">
        <v>583</v>
      </c>
      <c r="B599" s="47" t="str">
        <f>IFERROR(IF(Import_ZSO!$D$1="gmina",'tabela informacyjna dla JST'!$C$9,""),"")</f>
        <v>Ślemień gm. wiejska</v>
      </c>
      <c r="C599" s="47" t="str">
        <f>IFERROR((VLOOKUP(B599,Tabela1[],7,FALSE)),"")</f>
        <v>PL2405_KPP</v>
      </c>
      <c r="D599" s="48" t="str">
        <f>IFERROR((VLOOKUP(C599,KATALOGI!$A$34:$B$49,2,FALSE)),"")</f>
        <v>Kontrola przestrzegania zapisów uchwały antysmogowej dla województwa śląskiego oraz zakazu spalania odpadów</v>
      </c>
      <c r="E599" s="57"/>
      <c r="F599" s="57"/>
      <c r="G599" s="57"/>
      <c r="H599" s="57"/>
      <c r="I599" s="57"/>
      <c r="J599" s="57"/>
      <c r="K599" s="57"/>
      <c r="L599" s="57"/>
      <c r="M599" s="57"/>
      <c r="N599" s="57"/>
      <c r="O599" s="57"/>
      <c r="P599" s="57"/>
      <c r="Q599" s="57"/>
      <c r="R599" s="57"/>
      <c r="S599" s="57"/>
      <c r="T599" s="57"/>
      <c r="U599" s="47" t="str">
        <f t="shared" si="18"/>
        <v/>
      </c>
      <c r="V599" s="58"/>
      <c r="W599" s="47" t="str">
        <f>IFERROR(IF(T599="Poziom II",VLOOKUP(B599,KAT_TER!A:K,10,FALSE),IF(T599="Poziom III",VLOOKUP(B599,KAT_TER!A:K,11,FALSE),"")),"")</f>
        <v/>
      </c>
      <c r="X599" s="57"/>
      <c r="Y599" s="47" t="str">
        <f t="shared" si="19"/>
        <v/>
      </c>
    </row>
    <row r="600" spans="1:25" ht="24" x14ac:dyDescent="0.2">
      <c r="A600" s="8">
        <v>584</v>
      </c>
      <c r="B600" s="47" t="str">
        <f>IFERROR(IF(Import_ZSO!$D$1="gmina",'tabela informacyjna dla JST'!$C$9,""),"")</f>
        <v>Ślemień gm. wiejska</v>
      </c>
      <c r="C600" s="47" t="str">
        <f>IFERROR((VLOOKUP(B600,Tabela1[],7,FALSE)),"")</f>
        <v>PL2405_KPP</v>
      </c>
      <c r="D600" s="48" t="str">
        <f>IFERROR((VLOOKUP(C600,KATALOGI!$A$34:$B$49,2,FALSE)),"")</f>
        <v>Kontrola przestrzegania zapisów uchwały antysmogowej dla województwa śląskiego oraz zakazu spalania odpadów</v>
      </c>
      <c r="E600" s="57"/>
      <c r="F600" s="57"/>
      <c r="G600" s="57"/>
      <c r="H600" s="5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47" t="str">
        <f t="shared" si="18"/>
        <v/>
      </c>
      <c r="V600" s="58"/>
      <c r="W600" s="47" t="str">
        <f>IFERROR(IF(T600="Poziom II",VLOOKUP(B600,KAT_TER!A:K,10,FALSE),IF(T600="Poziom III",VLOOKUP(B600,KAT_TER!A:K,11,FALSE),"")),"")</f>
        <v/>
      </c>
      <c r="X600" s="57"/>
      <c r="Y600" s="47" t="str">
        <f t="shared" si="19"/>
        <v/>
      </c>
    </row>
    <row r="601" spans="1:25" ht="24" x14ac:dyDescent="0.2">
      <c r="A601" s="8">
        <v>585</v>
      </c>
      <c r="B601" s="47" t="str">
        <f>IFERROR(IF(Import_ZSO!$D$1="gmina",'tabela informacyjna dla JST'!$C$9,""),"")</f>
        <v>Ślemień gm. wiejska</v>
      </c>
      <c r="C601" s="47" t="str">
        <f>IFERROR((VLOOKUP(B601,Tabela1[],7,FALSE)),"")</f>
        <v>PL2405_KPP</v>
      </c>
      <c r="D601" s="48" t="str">
        <f>IFERROR((VLOOKUP(C601,KATALOGI!$A$34:$B$49,2,FALSE)),"")</f>
        <v>Kontrola przestrzegania zapisów uchwały antysmogowej dla województwa śląskiego oraz zakazu spalania odpadów</v>
      </c>
      <c r="E601" s="57"/>
      <c r="F601" s="57"/>
      <c r="G601" s="57"/>
      <c r="H601" s="57"/>
      <c r="I601" s="57"/>
      <c r="J601" s="57"/>
      <c r="K601" s="57"/>
      <c r="L601" s="57"/>
      <c r="M601" s="57"/>
      <c r="N601" s="57"/>
      <c r="O601" s="57"/>
      <c r="P601" s="57"/>
      <c r="Q601" s="57"/>
      <c r="R601" s="57"/>
      <c r="S601" s="57"/>
      <c r="T601" s="57"/>
      <c r="U601" s="47" t="str">
        <f t="shared" si="18"/>
        <v/>
      </c>
      <c r="V601" s="58"/>
      <c r="W601" s="47" t="str">
        <f>IFERROR(IF(T601="Poziom II",VLOOKUP(B601,KAT_TER!A:K,10,FALSE),IF(T601="Poziom III",VLOOKUP(B601,KAT_TER!A:K,11,FALSE),"")),"")</f>
        <v/>
      </c>
      <c r="X601" s="57"/>
      <c r="Y601" s="47" t="str">
        <f t="shared" si="19"/>
        <v/>
      </c>
    </row>
    <row r="602" spans="1:25" ht="24" x14ac:dyDescent="0.2">
      <c r="A602" s="8">
        <v>586</v>
      </c>
      <c r="B602" s="47" t="str">
        <f>IFERROR(IF(Import_ZSO!$D$1="gmina",'tabela informacyjna dla JST'!$C$9,""),"")</f>
        <v>Ślemień gm. wiejska</v>
      </c>
      <c r="C602" s="47" t="str">
        <f>IFERROR((VLOOKUP(B602,Tabela1[],7,FALSE)),"")</f>
        <v>PL2405_KPP</v>
      </c>
      <c r="D602" s="48" t="str">
        <f>IFERROR((VLOOKUP(C602,KATALOGI!$A$34:$B$49,2,FALSE)),"")</f>
        <v>Kontrola przestrzegania zapisów uchwały antysmogowej dla województwa śląskiego oraz zakazu spalania odpadów</v>
      </c>
      <c r="E602" s="57"/>
      <c r="F602" s="57"/>
      <c r="G602" s="57"/>
      <c r="H602" s="57"/>
      <c r="I602" s="57"/>
      <c r="J602" s="57"/>
      <c r="K602" s="57"/>
      <c r="L602" s="57"/>
      <c r="M602" s="57"/>
      <c r="N602" s="57"/>
      <c r="O602" s="57"/>
      <c r="P602" s="57"/>
      <c r="Q602" s="57"/>
      <c r="R602" s="57"/>
      <c r="S602" s="57"/>
      <c r="T602" s="57"/>
      <c r="U602" s="47" t="str">
        <f t="shared" si="18"/>
        <v/>
      </c>
      <c r="V602" s="58"/>
      <c r="W602" s="47" t="str">
        <f>IFERROR(IF(T602="Poziom II",VLOOKUP(B602,KAT_TER!A:K,10,FALSE),IF(T602="Poziom III",VLOOKUP(B602,KAT_TER!A:K,11,FALSE),"")),"")</f>
        <v/>
      </c>
      <c r="X602" s="57"/>
      <c r="Y602" s="47" t="str">
        <f t="shared" si="19"/>
        <v/>
      </c>
    </row>
    <row r="603" spans="1:25" ht="24" x14ac:dyDescent="0.2">
      <c r="A603" s="8">
        <v>587</v>
      </c>
      <c r="B603" s="47" t="str">
        <f>IFERROR(IF(Import_ZSO!$D$1="gmina",'tabela informacyjna dla JST'!$C$9,""),"")</f>
        <v>Ślemień gm. wiejska</v>
      </c>
      <c r="C603" s="47" t="str">
        <f>IFERROR((VLOOKUP(B603,Tabela1[],7,FALSE)),"")</f>
        <v>PL2405_KPP</v>
      </c>
      <c r="D603" s="48" t="str">
        <f>IFERROR((VLOOKUP(C603,KATALOGI!$A$34:$B$49,2,FALSE)),"")</f>
        <v>Kontrola przestrzegania zapisów uchwały antysmogowej dla województwa śląskiego oraz zakazu spalania odpadów</v>
      </c>
      <c r="E603" s="57"/>
      <c r="F603" s="57"/>
      <c r="G603" s="57"/>
      <c r="H603" s="57"/>
      <c r="I603" s="57"/>
      <c r="J603" s="57"/>
      <c r="K603" s="57"/>
      <c r="L603" s="57"/>
      <c r="M603" s="57"/>
      <c r="N603" s="57"/>
      <c r="O603" s="57"/>
      <c r="P603" s="57"/>
      <c r="Q603" s="57"/>
      <c r="R603" s="57"/>
      <c r="S603" s="57"/>
      <c r="T603" s="57"/>
      <c r="U603" s="47" t="str">
        <f t="shared" si="18"/>
        <v/>
      </c>
      <c r="V603" s="58"/>
      <c r="W603" s="47" t="str">
        <f>IFERROR(IF(T603="Poziom II",VLOOKUP(B603,KAT_TER!A:K,10,FALSE),IF(T603="Poziom III",VLOOKUP(B603,KAT_TER!A:K,11,FALSE),"")),"")</f>
        <v/>
      </c>
      <c r="X603" s="57"/>
      <c r="Y603" s="47" t="str">
        <f t="shared" si="19"/>
        <v/>
      </c>
    </row>
    <row r="604" spans="1:25" ht="24" x14ac:dyDescent="0.2">
      <c r="A604" s="8">
        <v>588</v>
      </c>
      <c r="B604" s="47" t="str">
        <f>IFERROR(IF(Import_ZSO!$D$1="gmina",'tabela informacyjna dla JST'!$C$9,""),"")</f>
        <v>Ślemień gm. wiejska</v>
      </c>
      <c r="C604" s="47" t="str">
        <f>IFERROR((VLOOKUP(B604,Tabela1[],7,FALSE)),"")</f>
        <v>PL2405_KPP</v>
      </c>
      <c r="D604" s="48" t="str">
        <f>IFERROR((VLOOKUP(C604,KATALOGI!$A$34:$B$49,2,FALSE)),"")</f>
        <v>Kontrola przestrzegania zapisów uchwały antysmogowej dla województwa śląskiego oraz zakazu spalania odpadów</v>
      </c>
      <c r="E604" s="57"/>
      <c r="F604" s="57"/>
      <c r="G604" s="57"/>
      <c r="H604" s="57"/>
      <c r="I604" s="57"/>
      <c r="J604" s="57"/>
      <c r="K604" s="57"/>
      <c r="L604" s="57"/>
      <c r="M604" s="57"/>
      <c r="N604" s="57"/>
      <c r="O604" s="57"/>
      <c r="P604" s="57"/>
      <c r="Q604" s="57"/>
      <c r="R604" s="57"/>
      <c r="S604" s="57"/>
      <c r="T604" s="57"/>
      <c r="U604" s="47" t="str">
        <f t="shared" si="18"/>
        <v/>
      </c>
      <c r="V604" s="58"/>
      <c r="W604" s="47" t="str">
        <f>IFERROR(IF(T604="Poziom II",VLOOKUP(B604,KAT_TER!A:K,10,FALSE),IF(T604="Poziom III",VLOOKUP(B604,KAT_TER!A:K,11,FALSE),"")),"")</f>
        <v/>
      </c>
      <c r="X604" s="57"/>
      <c r="Y604" s="47" t="str">
        <f t="shared" si="19"/>
        <v/>
      </c>
    </row>
    <row r="605" spans="1:25" ht="24" x14ac:dyDescent="0.2">
      <c r="A605" s="8">
        <v>589</v>
      </c>
      <c r="B605" s="47" t="str">
        <f>IFERROR(IF(Import_ZSO!$D$1="gmina",'tabela informacyjna dla JST'!$C$9,""),"")</f>
        <v>Ślemień gm. wiejska</v>
      </c>
      <c r="C605" s="47" t="str">
        <f>IFERROR((VLOOKUP(B605,Tabela1[],7,FALSE)),"")</f>
        <v>PL2405_KPP</v>
      </c>
      <c r="D605" s="48" t="str">
        <f>IFERROR((VLOOKUP(C605,KATALOGI!$A$34:$B$49,2,FALSE)),"")</f>
        <v>Kontrola przestrzegania zapisów uchwały antysmogowej dla województwa śląskiego oraz zakazu spalania odpadów</v>
      </c>
      <c r="E605" s="57"/>
      <c r="F605" s="57"/>
      <c r="G605" s="57"/>
      <c r="H605" s="57"/>
      <c r="I605" s="57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47" t="str">
        <f t="shared" si="18"/>
        <v/>
      </c>
      <c r="V605" s="58"/>
      <c r="W605" s="47" t="str">
        <f>IFERROR(IF(T605="Poziom II",VLOOKUP(B605,KAT_TER!A:K,10,FALSE),IF(T605="Poziom III",VLOOKUP(B605,KAT_TER!A:K,11,FALSE),"")),"")</f>
        <v/>
      </c>
      <c r="X605" s="57"/>
      <c r="Y605" s="47" t="str">
        <f t="shared" si="19"/>
        <v/>
      </c>
    </row>
    <row r="606" spans="1:25" ht="24" x14ac:dyDescent="0.2">
      <c r="A606" s="8">
        <v>590</v>
      </c>
      <c r="B606" s="47" t="str">
        <f>IFERROR(IF(Import_ZSO!$D$1="gmina",'tabela informacyjna dla JST'!$C$9,""),"")</f>
        <v>Ślemień gm. wiejska</v>
      </c>
      <c r="C606" s="47" t="str">
        <f>IFERROR((VLOOKUP(B606,Tabela1[],7,FALSE)),"")</f>
        <v>PL2405_KPP</v>
      </c>
      <c r="D606" s="48" t="str">
        <f>IFERROR((VLOOKUP(C606,KATALOGI!$A$34:$B$49,2,FALSE)),"")</f>
        <v>Kontrola przestrzegania zapisów uchwały antysmogowej dla województwa śląskiego oraz zakazu spalania odpadów</v>
      </c>
      <c r="E606" s="57"/>
      <c r="F606" s="57"/>
      <c r="G606" s="57"/>
      <c r="H606" s="57"/>
      <c r="I606" s="57"/>
      <c r="J606" s="57"/>
      <c r="K606" s="57"/>
      <c r="L606" s="57"/>
      <c r="M606" s="57"/>
      <c r="N606" s="57"/>
      <c r="O606" s="57"/>
      <c r="P606" s="57"/>
      <c r="Q606" s="57"/>
      <c r="R606" s="57"/>
      <c r="S606" s="57"/>
      <c r="T606" s="57"/>
      <c r="U606" s="47" t="str">
        <f t="shared" si="18"/>
        <v/>
      </c>
      <c r="V606" s="58"/>
      <c r="W606" s="47" t="str">
        <f>IFERROR(IF(T606="Poziom II",VLOOKUP(B606,KAT_TER!A:K,10,FALSE),IF(T606="Poziom III",VLOOKUP(B606,KAT_TER!A:K,11,FALSE),"")),"")</f>
        <v/>
      </c>
      <c r="X606" s="57"/>
      <c r="Y606" s="47" t="str">
        <f t="shared" si="19"/>
        <v/>
      </c>
    </row>
    <row r="607" spans="1:25" ht="24" x14ac:dyDescent="0.2">
      <c r="A607" s="8">
        <v>591</v>
      </c>
      <c r="B607" s="47" t="str">
        <f>IFERROR(IF(Import_ZSO!$D$1="gmina",'tabela informacyjna dla JST'!$C$9,""),"")</f>
        <v>Ślemień gm. wiejska</v>
      </c>
      <c r="C607" s="47" t="str">
        <f>IFERROR((VLOOKUP(B607,Tabela1[],7,FALSE)),"")</f>
        <v>PL2405_KPP</v>
      </c>
      <c r="D607" s="48" t="str">
        <f>IFERROR((VLOOKUP(C607,KATALOGI!$A$34:$B$49,2,FALSE)),"")</f>
        <v>Kontrola przestrzegania zapisów uchwały antysmogowej dla województwa śląskiego oraz zakazu spalania odpadów</v>
      </c>
      <c r="E607" s="57"/>
      <c r="F607" s="57"/>
      <c r="G607" s="57"/>
      <c r="H607" s="57"/>
      <c r="I607" s="57"/>
      <c r="J607" s="57"/>
      <c r="K607" s="57"/>
      <c r="L607" s="57"/>
      <c r="M607" s="57"/>
      <c r="N607" s="57"/>
      <c r="O607" s="57"/>
      <c r="P607" s="57"/>
      <c r="Q607" s="57"/>
      <c r="R607" s="57"/>
      <c r="S607" s="57"/>
      <c r="T607" s="57"/>
      <c r="U607" s="47" t="str">
        <f t="shared" si="18"/>
        <v/>
      </c>
      <c r="V607" s="58"/>
      <c r="W607" s="47" t="str">
        <f>IFERROR(IF(T607="Poziom II",VLOOKUP(B607,KAT_TER!A:K,10,FALSE),IF(T607="Poziom III",VLOOKUP(B607,KAT_TER!A:K,11,FALSE),"")),"")</f>
        <v/>
      </c>
      <c r="X607" s="57"/>
      <c r="Y607" s="47" t="str">
        <f t="shared" si="19"/>
        <v/>
      </c>
    </row>
    <row r="608" spans="1:25" ht="24" x14ac:dyDescent="0.2">
      <c r="A608" s="8">
        <v>592</v>
      </c>
      <c r="B608" s="47" t="str">
        <f>IFERROR(IF(Import_ZSO!$D$1="gmina",'tabela informacyjna dla JST'!$C$9,""),"")</f>
        <v>Ślemień gm. wiejska</v>
      </c>
      <c r="C608" s="47" t="str">
        <f>IFERROR((VLOOKUP(B608,Tabela1[],7,FALSE)),"")</f>
        <v>PL2405_KPP</v>
      </c>
      <c r="D608" s="48" t="str">
        <f>IFERROR((VLOOKUP(C608,KATALOGI!$A$34:$B$49,2,FALSE)),"")</f>
        <v>Kontrola przestrzegania zapisów uchwały antysmogowej dla województwa śląskiego oraz zakazu spalania odpadów</v>
      </c>
      <c r="E608" s="57"/>
      <c r="F608" s="57"/>
      <c r="G608" s="57"/>
      <c r="H608" s="57"/>
      <c r="I608" s="57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47" t="str">
        <f t="shared" si="18"/>
        <v/>
      </c>
      <c r="V608" s="58"/>
      <c r="W608" s="47" t="str">
        <f>IFERROR(IF(T608="Poziom II",VLOOKUP(B608,KAT_TER!A:K,10,FALSE),IF(T608="Poziom III",VLOOKUP(B608,KAT_TER!A:K,11,FALSE),"")),"")</f>
        <v/>
      </c>
      <c r="X608" s="57"/>
      <c r="Y608" s="47" t="str">
        <f t="shared" si="19"/>
        <v/>
      </c>
    </row>
    <row r="609" spans="1:25" ht="24" x14ac:dyDescent="0.2">
      <c r="A609" s="8">
        <v>593</v>
      </c>
      <c r="B609" s="47" t="str">
        <f>IFERROR(IF(Import_ZSO!$D$1="gmina",'tabela informacyjna dla JST'!$C$9,""),"")</f>
        <v>Ślemień gm. wiejska</v>
      </c>
      <c r="C609" s="47" t="str">
        <f>IFERROR((VLOOKUP(B609,Tabela1[],7,FALSE)),"")</f>
        <v>PL2405_KPP</v>
      </c>
      <c r="D609" s="48" t="str">
        <f>IFERROR((VLOOKUP(C609,KATALOGI!$A$34:$B$49,2,FALSE)),"")</f>
        <v>Kontrola przestrzegania zapisów uchwały antysmogowej dla województwa śląskiego oraz zakazu spalania odpadów</v>
      </c>
      <c r="E609" s="57"/>
      <c r="F609" s="57"/>
      <c r="G609" s="57"/>
      <c r="H609" s="57"/>
      <c r="I609" s="57"/>
      <c r="J609" s="57"/>
      <c r="K609" s="57"/>
      <c r="L609" s="57"/>
      <c r="M609" s="57"/>
      <c r="N609" s="57"/>
      <c r="O609" s="57"/>
      <c r="P609" s="57"/>
      <c r="Q609" s="57"/>
      <c r="R609" s="57"/>
      <c r="S609" s="57"/>
      <c r="T609" s="57"/>
      <c r="U609" s="47" t="str">
        <f t="shared" si="18"/>
        <v/>
      </c>
      <c r="V609" s="58"/>
      <c r="W609" s="47" t="str">
        <f>IFERROR(IF(T609="Poziom II",VLOOKUP(B609,KAT_TER!A:K,10,FALSE),IF(T609="Poziom III",VLOOKUP(B609,KAT_TER!A:K,11,FALSE),"")),"")</f>
        <v/>
      </c>
      <c r="X609" s="57"/>
      <c r="Y609" s="47" t="str">
        <f t="shared" si="19"/>
        <v/>
      </c>
    </row>
    <row r="610" spans="1:25" ht="24" x14ac:dyDescent="0.2">
      <c r="A610" s="8">
        <v>594</v>
      </c>
      <c r="B610" s="47" t="str">
        <f>IFERROR(IF(Import_ZSO!$D$1="gmina",'tabela informacyjna dla JST'!$C$9,""),"")</f>
        <v>Ślemień gm. wiejska</v>
      </c>
      <c r="C610" s="47" t="str">
        <f>IFERROR((VLOOKUP(B610,Tabela1[],7,FALSE)),"")</f>
        <v>PL2405_KPP</v>
      </c>
      <c r="D610" s="48" t="str">
        <f>IFERROR((VLOOKUP(C610,KATALOGI!$A$34:$B$49,2,FALSE)),"")</f>
        <v>Kontrola przestrzegania zapisów uchwały antysmogowej dla województwa śląskiego oraz zakazu spalania odpadów</v>
      </c>
      <c r="E610" s="57"/>
      <c r="F610" s="57"/>
      <c r="G610" s="57"/>
      <c r="H610" s="57"/>
      <c r="I610" s="57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47" t="str">
        <f t="shared" si="18"/>
        <v/>
      </c>
      <c r="V610" s="58"/>
      <c r="W610" s="47" t="str">
        <f>IFERROR(IF(T610="Poziom II",VLOOKUP(B610,KAT_TER!A:K,10,FALSE),IF(T610="Poziom III",VLOOKUP(B610,KAT_TER!A:K,11,FALSE),"")),"")</f>
        <v/>
      </c>
      <c r="X610" s="57"/>
      <c r="Y610" s="47" t="str">
        <f t="shared" si="19"/>
        <v/>
      </c>
    </row>
    <row r="611" spans="1:25" ht="24" x14ac:dyDescent="0.2">
      <c r="A611" s="8">
        <v>595</v>
      </c>
      <c r="B611" s="47" t="str">
        <f>IFERROR(IF(Import_ZSO!$D$1="gmina",'tabela informacyjna dla JST'!$C$9,""),"")</f>
        <v>Ślemień gm. wiejska</v>
      </c>
      <c r="C611" s="47" t="str">
        <f>IFERROR((VLOOKUP(B611,Tabela1[],7,FALSE)),"")</f>
        <v>PL2405_KPP</v>
      </c>
      <c r="D611" s="48" t="str">
        <f>IFERROR((VLOOKUP(C611,KATALOGI!$A$34:$B$49,2,FALSE)),"")</f>
        <v>Kontrola przestrzegania zapisów uchwały antysmogowej dla województwa śląskiego oraz zakazu spalania odpadów</v>
      </c>
      <c r="E611" s="57"/>
      <c r="F611" s="57"/>
      <c r="G611" s="57"/>
      <c r="H611" s="5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47" t="str">
        <f t="shared" si="18"/>
        <v/>
      </c>
      <c r="V611" s="58"/>
      <c r="W611" s="47" t="str">
        <f>IFERROR(IF(T611="Poziom II",VLOOKUP(B611,KAT_TER!A:K,10,FALSE),IF(T611="Poziom III",VLOOKUP(B611,KAT_TER!A:K,11,FALSE),"")),"")</f>
        <v/>
      </c>
      <c r="X611" s="57"/>
      <c r="Y611" s="47" t="str">
        <f t="shared" si="19"/>
        <v/>
      </c>
    </row>
    <row r="612" spans="1:25" ht="24" x14ac:dyDescent="0.2">
      <c r="A612" s="8">
        <v>596</v>
      </c>
      <c r="B612" s="47" t="str">
        <f>IFERROR(IF(Import_ZSO!$D$1="gmina",'tabela informacyjna dla JST'!$C$9,""),"")</f>
        <v>Ślemień gm. wiejska</v>
      </c>
      <c r="C612" s="47" t="str">
        <f>IFERROR((VLOOKUP(B612,Tabela1[],7,FALSE)),"")</f>
        <v>PL2405_KPP</v>
      </c>
      <c r="D612" s="48" t="str">
        <f>IFERROR((VLOOKUP(C612,KATALOGI!$A$34:$B$49,2,FALSE)),"")</f>
        <v>Kontrola przestrzegania zapisów uchwały antysmogowej dla województwa śląskiego oraz zakazu spalania odpadów</v>
      </c>
      <c r="E612" s="57"/>
      <c r="F612" s="57"/>
      <c r="G612" s="57"/>
      <c r="H612" s="57"/>
      <c r="I612" s="57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47" t="str">
        <f t="shared" si="18"/>
        <v/>
      </c>
      <c r="V612" s="58"/>
      <c r="W612" s="47" t="str">
        <f>IFERROR(IF(T612="Poziom II",VLOOKUP(B612,KAT_TER!A:K,10,FALSE),IF(T612="Poziom III",VLOOKUP(B612,KAT_TER!A:K,11,FALSE),"")),"")</f>
        <v/>
      </c>
      <c r="X612" s="57"/>
      <c r="Y612" s="47" t="str">
        <f t="shared" si="19"/>
        <v/>
      </c>
    </row>
    <row r="613" spans="1:25" ht="24" x14ac:dyDescent="0.2">
      <c r="A613" s="8">
        <v>597</v>
      </c>
      <c r="B613" s="47" t="str">
        <f>IFERROR(IF(Import_ZSO!$D$1="gmina",'tabela informacyjna dla JST'!$C$9,""),"")</f>
        <v>Ślemień gm. wiejska</v>
      </c>
      <c r="C613" s="47" t="str">
        <f>IFERROR((VLOOKUP(B613,Tabela1[],7,FALSE)),"")</f>
        <v>PL2405_KPP</v>
      </c>
      <c r="D613" s="48" t="str">
        <f>IFERROR((VLOOKUP(C613,KATALOGI!$A$34:$B$49,2,FALSE)),"")</f>
        <v>Kontrola przestrzegania zapisów uchwały antysmogowej dla województwa śląskiego oraz zakazu spalania odpadów</v>
      </c>
      <c r="E613" s="57"/>
      <c r="F613" s="57"/>
      <c r="G613" s="57"/>
      <c r="H613" s="57"/>
      <c r="I613" s="57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47" t="str">
        <f t="shared" si="18"/>
        <v/>
      </c>
      <c r="V613" s="58"/>
      <c r="W613" s="47" t="str">
        <f>IFERROR(IF(T613="Poziom II",VLOOKUP(B613,KAT_TER!A:K,10,FALSE),IF(T613="Poziom III",VLOOKUP(B613,KAT_TER!A:K,11,FALSE),"")),"")</f>
        <v/>
      </c>
      <c r="X613" s="57"/>
      <c r="Y613" s="47" t="str">
        <f t="shared" si="19"/>
        <v/>
      </c>
    </row>
    <row r="614" spans="1:25" ht="24" x14ac:dyDescent="0.2">
      <c r="A614" s="8">
        <v>598</v>
      </c>
      <c r="B614" s="47" t="str">
        <f>IFERROR(IF(Import_ZSO!$D$1="gmina",'tabela informacyjna dla JST'!$C$9,""),"")</f>
        <v>Ślemień gm. wiejska</v>
      </c>
      <c r="C614" s="47" t="str">
        <f>IFERROR((VLOOKUP(B614,Tabela1[],7,FALSE)),"")</f>
        <v>PL2405_KPP</v>
      </c>
      <c r="D614" s="48" t="str">
        <f>IFERROR((VLOOKUP(C614,KATALOGI!$A$34:$B$49,2,FALSE)),"")</f>
        <v>Kontrola przestrzegania zapisów uchwały antysmogowej dla województwa śląskiego oraz zakazu spalania odpadów</v>
      </c>
      <c r="E614" s="57"/>
      <c r="F614" s="57"/>
      <c r="G614" s="57"/>
      <c r="H614" s="57"/>
      <c r="I614" s="57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47" t="str">
        <f t="shared" si="18"/>
        <v/>
      </c>
      <c r="V614" s="58"/>
      <c r="W614" s="47" t="str">
        <f>IFERROR(IF(T614="Poziom II",VLOOKUP(B614,KAT_TER!A:K,10,FALSE),IF(T614="Poziom III",VLOOKUP(B614,KAT_TER!A:K,11,FALSE),"")),"")</f>
        <v/>
      </c>
      <c r="X614" s="57"/>
      <c r="Y614" s="47" t="str">
        <f t="shared" si="19"/>
        <v/>
      </c>
    </row>
    <row r="615" spans="1:25" ht="24" x14ac:dyDescent="0.2">
      <c r="A615" s="8">
        <v>599</v>
      </c>
      <c r="B615" s="47" t="str">
        <f>IFERROR(IF(Import_ZSO!$D$1="gmina",'tabela informacyjna dla JST'!$C$9,""),"")</f>
        <v>Ślemień gm. wiejska</v>
      </c>
      <c r="C615" s="47" t="str">
        <f>IFERROR((VLOOKUP(B615,Tabela1[],7,FALSE)),"")</f>
        <v>PL2405_KPP</v>
      </c>
      <c r="D615" s="48" t="str">
        <f>IFERROR((VLOOKUP(C615,KATALOGI!$A$34:$B$49,2,FALSE)),"")</f>
        <v>Kontrola przestrzegania zapisów uchwały antysmogowej dla województwa śląskiego oraz zakazu spalania odpadów</v>
      </c>
      <c r="E615" s="57"/>
      <c r="F615" s="57"/>
      <c r="G615" s="57"/>
      <c r="H615" s="57"/>
      <c r="I615" s="57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47" t="str">
        <f t="shared" si="18"/>
        <v/>
      </c>
      <c r="V615" s="58"/>
      <c r="W615" s="47" t="str">
        <f>IFERROR(IF(T615="Poziom II",VLOOKUP(B615,KAT_TER!A:K,10,FALSE),IF(T615="Poziom III",VLOOKUP(B615,KAT_TER!A:K,11,FALSE),"")),"")</f>
        <v/>
      </c>
      <c r="X615" s="57"/>
      <c r="Y615" s="47" t="str">
        <f t="shared" si="19"/>
        <v/>
      </c>
    </row>
    <row r="616" spans="1:25" ht="24" x14ac:dyDescent="0.2">
      <c r="A616" s="8">
        <v>600</v>
      </c>
      <c r="B616" s="47" t="str">
        <f>IFERROR(IF(Import_ZSO!$D$1="gmina",'tabela informacyjna dla JST'!$C$9,""),"")</f>
        <v>Ślemień gm. wiejska</v>
      </c>
      <c r="C616" s="47" t="str">
        <f>IFERROR((VLOOKUP(B616,Tabela1[],7,FALSE)),"")</f>
        <v>PL2405_KPP</v>
      </c>
      <c r="D616" s="48" t="str">
        <f>IFERROR((VLOOKUP(C616,KATALOGI!$A$34:$B$49,2,FALSE)),"")</f>
        <v>Kontrola przestrzegania zapisów uchwały antysmogowej dla województwa śląskiego oraz zakazu spalania odpadów</v>
      </c>
      <c r="E616" s="57"/>
      <c r="F616" s="57"/>
      <c r="G616" s="57"/>
      <c r="H616" s="57"/>
      <c r="I616" s="57"/>
      <c r="J616" s="57"/>
      <c r="K616" s="57"/>
      <c r="L616" s="57"/>
      <c r="M616" s="57"/>
      <c r="N616" s="57"/>
      <c r="O616" s="57"/>
      <c r="P616" s="57"/>
      <c r="Q616" s="57"/>
      <c r="R616" s="57"/>
      <c r="S616" s="57"/>
      <c r="T616" s="57"/>
      <c r="U616" s="47" t="str">
        <f t="shared" si="18"/>
        <v/>
      </c>
      <c r="V616" s="58"/>
      <c r="W616" s="47" t="str">
        <f>IFERROR(IF(T616="Poziom II",VLOOKUP(B616,KAT_TER!A:K,10,FALSE),IF(T616="Poziom III",VLOOKUP(B616,KAT_TER!A:K,11,FALSE),"")),"")</f>
        <v/>
      </c>
      <c r="X616" s="57"/>
      <c r="Y616" s="47" t="str">
        <f t="shared" si="19"/>
        <v/>
      </c>
    </row>
    <row r="617" spans="1:25" ht="24" x14ac:dyDescent="0.2">
      <c r="A617" s="8">
        <v>601</v>
      </c>
      <c r="B617" s="47" t="str">
        <f>IFERROR(IF(Import_ZSO!$D$1="gmina",'tabela informacyjna dla JST'!$C$9,""),"")</f>
        <v>Ślemień gm. wiejska</v>
      </c>
      <c r="C617" s="47" t="str">
        <f>IFERROR((VLOOKUP(B617,Tabela1[],7,FALSE)),"")</f>
        <v>PL2405_KPP</v>
      </c>
      <c r="D617" s="48" t="str">
        <f>IFERROR((VLOOKUP(C617,KATALOGI!$A$34:$B$49,2,FALSE)),"")</f>
        <v>Kontrola przestrzegania zapisów uchwały antysmogowej dla województwa śląskiego oraz zakazu spalania odpadów</v>
      </c>
      <c r="E617" s="57"/>
      <c r="F617" s="57"/>
      <c r="G617" s="57"/>
      <c r="H617" s="57"/>
      <c r="I617" s="57"/>
      <c r="J617" s="57"/>
      <c r="K617" s="57"/>
      <c r="L617" s="57"/>
      <c r="M617" s="57"/>
      <c r="N617" s="57"/>
      <c r="O617" s="57"/>
      <c r="P617" s="57"/>
      <c r="Q617" s="57"/>
      <c r="R617" s="57"/>
      <c r="S617" s="57"/>
      <c r="T617" s="57"/>
      <c r="U617" s="47" t="str">
        <f t="shared" si="18"/>
        <v/>
      </c>
      <c r="V617" s="58"/>
      <c r="W617" s="47" t="str">
        <f>IFERROR(IF(T617="Poziom II",VLOOKUP(B617,KAT_TER!A:K,10,FALSE),IF(T617="Poziom III",VLOOKUP(B617,KAT_TER!A:K,11,FALSE),"")),"")</f>
        <v/>
      </c>
      <c r="X617" s="57"/>
      <c r="Y617" s="47" t="str">
        <f t="shared" si="19"/>
        <v/>
      </c>
    </row>
    <row r="618" spans="1:25" ht="24" x14ac:dyDescent="0.2">
      <c r="A618" s="8">
        <v>602</v>
      </c>
      <c r="B618" s="47" t="str">
        <f>IFERROR(IF(Import_ZSO!$D$1="gmina",'tabela informacyjna dla JST'!$C$9,""),"")</f>
        <v>Ślemień gm. wiejska</v>
      </c>
      <c r="C618" s="47" t="str">
        <f>IFERROR((VLOOKUP(B618,Tabela1[],7,FALSE)),"")</f>
        <v>PL2405_KPP</v>
      </c>
      <c r="D618" s="48" t="str">
        <f>IFERROR((VLOOKUP(C618,KATALOGI!$A$34:$B$49,2,FALSE)),"")</f>
        <v>Kontrola przestrzegania zapisów uchwały antysmogowej dla województwa śląskiego oraz zakazu spalania odpadów</v>
      </c>
      <c r="E618" s="57"/>
      <c r="F618" s="57"/>
      <c r="G618" s="57"/>
      <c r="H618" s="57"/>
      <c r="I618" s="57"/>
      <c r="J618" s="57"/>
      <c r="K618" s="57"/>
      <c r="L618" s="57"/>
      <c r="M618" s="57"/>
      <c r="N618" s="57"/>
      <c r="O618" s="57"/>
      <c r="P618" s="57"/>
      <c r="Q618" s="57"/>
      <c r="R618" s="57"/>
      <c r="S618" s="57"/>
      <c r="T618" s="57"/>
      <c r="U618" s="47" t="str">
        <f t="shared" si="18"/>
        <v/>
      </c>
      <c r="V618" s="58"/>
      <c r="W618" s="47" t="str">
        <f>IFERROR(IF(T618="Poziom II",VLOOKUP(B618,KAT_TER!A:K,10,FALSE),IF(T618="Poziom III",VLOOKUP(B618,KAT_TER!A:K,11,FALSE),"")),"")</f>
        <v/>
      </c>
      <c r="X618" s="57"/>
      <c r="Y618" s="47" t="str">
        <f t="shared" si="19"/>
        <v/>
      </c>
    </row>
    <row r="619" spans="1:25" ht="24" x14ac:dyDescent="0.2">
      <c r="A619" s="8">
        <v>603</v>
      </c>
      <c r="B619" s="47" t="str">
        <f>IFERROR(IF(Import_ZSO!$D$1="gmina",'tabela informacyjna dla JST'!$C$9,""),"")</f>
        <v>Ślemień gm. wiejska</v>
      </c>
      <c r="C619" s="47" t="str">
        <f>IFERROR((VLOOKUP(B619,Tabela1[],7,FALSE)),"")</f>
        <v>PL2405_KPP</v>
      </c>
      <c r="D619" s="48" t="str">
        <f>IFERROR((VLOOKUP(C619,KATALOGI!$A$34:$B$49,2,FALSE)),"")</f>
        <v>Kontrola przestrzegania zapisów uchwały antysmogowej dla województwa śląskiego oraz zakazu spalania odpadów</v>
      </c>
      <c r="E619" s="57"/>
      <c r="F619" s="57"/>
      <c r="G619" s="57"/>
      <c r="H619" s="57"/>
      <c r="I619" s="57"/>
      <c r="J619" s="57"/>
      <c r="K619" s="57"/>
      <c r="L619" s="57"/>
      <c r="M619" s="57"/>
      <c r="N619" s="57"/>
      <c r="O619" s="57"/>
      <c r="P619" s="57"/>
      <c r="Q619" s="57"/>
      <c r="R619" s="57"/>
      <c r="S619" s="57"/>
      <c r="T619" s="57"/>
      <c r="U619" s="47" t="str">
        <f t="shared" si="18"/>
        <v/>
      </c>
      <c r="V619" s="58"/>
      <c r="W619" s="47" t="str">
        <f>IFERROR(IF(T619="Poziom II",VLOOKUP(B619,KAT_TER!A:K,10,FALSE),IF(T619="Poziom III",VLOOKUP(B619,KAT_TER!A:K,11,FALSE),"")),"")</f>
        <v/>
      </c>
      <c r="X619" s="57"/>
      <c r="Y619" s="47" t="str">
        <f t="shared" si="19"/>
        <v/>
      </c>
    </row>
    <row r="620" spans="1:25" ht="24" x14ac:dyDescent="0.2">
      <c r="A620" s="8">
        <v>604</v>
      </c>
      <c r="B620" s="47" t="str">
        <f>IFERROR(IF(Import_ZSO!$D$1="gmina",'tabela informacyjna dla JST'!$C$9,""),"")</f>
        <v>Ślemień gm. wiejska</v>
      </c>
      <c r="C620" s="47" t="str">
        <f>IFERROR((VLOOKUP(B620,Tabela1[],7,FALSE)),"")</f>
        <v>PL2405_KPP</v>
      </c>
      <c r="D620" s="48" t="str">
        <f>IFERROR((VLOOKUP(C620,KATALOGI!$A$34:$B$49,2,FALSE)),"")</f>
        <v>Kontrola przestrzegania zapisów uchwały antysmogowej dla województwa śląskiego oraz zakazu spalania odpadów</v>
      </c>
      <c r="E620" s="57"/>
      <c r="F620" s="57"/>
      <c r="G620" s="57"/>
      <c r="H620" s="57"/>
      <c r="I620" s="57"/>
      <c r="J620" s="57"/>
      <c r="K620" s="57"/>
      <c r="L620" s="57"/>
      <c r="M620" s="57"/>
      <c r="N620" s="57"/>
      <c r="O620" s="57"/>
      <c r="P620" s="57"/>
      <c r="Q620" s="57"/>
      <c r="R620" s="57"/>
      <c r="S620" s="57"/>
      <c r="T620" s="57"/>
      <c r="U620" s="47" t="str">
        <f t="shared" si="18"/>
        <v/>
      </c>
      <c r="V620" s="58"/>
      <c r="W620" s="47" t="str">
        <f>IFERROR(IF(T620="Poziom II",VLOOKUP(B620,KAT_TER!A:K,10,FALSE),IF(T620="Poziom III",VLOOKUP(B620,KAT_TER!A:K,11,FALSE),"")),"")</f>
        <v/>
      </c>
      <c r="X620" s="57"/>
      <c r="Y620" s="47" t="str">
        <f t="shared" si="19"/>
        <v/>
      </c>
    </row>
    <row r="621" spans="1:25" ht="24" x14ac:dyDescent="0.2">
      <c r="A621" s="8">
        <v>605</v>
      </c>
      <c r="B621" s="47" t="str">
        <f>IFERROR(IF(Import_ZSO!$D$1="gmina",'tabela informacyjna dla JST'!$C$9,""),"")</f>
        <v>Ślemień gm. wiejska</v>
      </c>
      <c r="C621" s="47" t="str">
        <f>IFERROR((VLOOKUP(B621,Tabela1[],7,FALSE)),"")</f>
        <v>PL2405_KPP</v>
      </c>
      <c r="D621" s="48" t="str">
        <f>IFERROR((VLOOKUP(C621,KATALOGI!$A$34:$B$49,2,FALSE)),"")</f>
        <v>Kontrola przestrzegania zapisów uchwały antysmogowej dla województwa śląskiego oraz zakazu spalania odpadów</v>
      </c>
      <c r="E621" s="57"/>
      <c r="F621" s="57"/>
      <c r="G621" s="57"/>
      <c r="H621" s="57"/>
      <c r="I621" s="57"/>
      <c r="J621" s="57"/>
      <c r="K621" s="57"/>
      <c r="L621" s="57"/>
      <c r="M621" s="57"/>
      <c r="N621" s="57"/>
      <c r="O621" s="57"/>
      <c r="P621" s="57"/>
      <c r="Q621" s="57"/>
      <c r="R621" s="57"/>
      <c r="S621" s="57"/>
      <c r="T621" s="57"/>
      <c r="U621" s="47" t="str">
        <f t="shared" si="18"/>
        <v/>
      </c>
      <c r="V621" s="58"/>
      <c r="W621" s="47" t="str">
        <f>IFERROR(IF(T621="Poziom II",VLOOKUP(B621,KAT_TER!A:K,10,FALSE),IF(T621="Poziom III",VLOOKUP(B621,KAT_TER!A:K,11,FALSE),"")),"")</f>
        <v/>
      </c>
      <c r="X621" s="57"/>
      <c r="Y621" s="47" t="str">
        <f t="shared" si="19"/>
        <v/>
      </c>
    </row>
    <row r="622" spans="1:25" ht="24" x14ac:dyDescent="0.2">
      <c r="A622" s="8">
        <v>606</v>
      </c>
      <c r="B622" s="47" t="str">
        <f>IFERROR(IF(Import_ZSO!$D$1="gmina",'tabela informacyjna dla JST'!$C$9,""),"")</f>
        <v>Ślemień gm. wiejska</v>
      </c>
      <c r="C622" s="47" t="str">
        <f>IFERROR((VLOOKUP(B622,Tabela1[],7,FALSE)),"")</f>
        <v>PL2405_KPP</v>
      </c>
      <c r="D622" s="48" t="str">
        <f>IFERROR((VLOOKUP(C622,KATALOGI!$A$34:$B$49,2,FALSE)),"")</f>
        <v>Kontrola przestrzegania zapisów uchwały antysmogowej dla województwa śląskiego oraz zakazu spalania odpadów</v>
      </c>
      <c r="E622" s="57"/>
      <c r="F622" s="57"/>
      <c r="G622" s="57"/>
      <c r="H622" s="57"/>
      <c r="I622" s="57"/>
      <c r="J622" s="57"/>
      <c r="K622" s="57"/>
      <c r="L622" s="57"/>
      <c r="M622" s="57"/>
      <c r="N622" s="57"/>
      <c r="O622" s="57"/>
      <c r="P622" s="57"/>
      <c r="Q622" s="57"/>
      <c r="R622" s="57"/>
      <c r="S622" s="57"/>
      <c r="T622" s="57"/>
      <c r="U622" s="47" t="str">
        <f t="shared" si="18"/>
        <v/>
      </c>
      <c r="V622" s="58"/>
      <c r="W622" s="47" t="str">
        <f>IFERROR(IF(T622="Poziom II",VLOOKUP(B622,KAT_TER!A:K,10,FALSE),IF(T622="Poziom III",VLOOKUP(B622,KAT_TER!A:K,11,FALSE),"")),"")</f>
        <v/>
      </c>
      <c r="X622" s="57"/>
      <c r="Y622" s="47" t="str">
        <f t="shared" si="19"/>
        <v/>
      </c>
    </row>
    <row r="623" spans="1:25" ht="24" x14ac:dyDescent="0.2">
      <c r="A623" s="8">
        <v>607</v>
      </c>
      <c r="B623" s="47" t="str">
        <f>IFERROR(IF(Import_ZSO!$D$1="gmina",'tabela informacyjna dla JST'!$C$9,""),"")</f>
        <v>Ślemień gm. wiejska</v>
      </c>
      <c r="C623" s="47" t="str">
        <f>IFERROR((VLOOKUP(B623,Tabela1[],7,FALSE)),"")</f>
        <v>PL2405_KPP</v>
      </c>
      <c r="D623" s="48" t="str">
        <f>IFERROR((VLOOKUP(C623,KATALOGI!$A$34:$B$49,2,FALSE)),"")</f>
        <v>Kontrola przestrzegania zapisów uchwały antysmogowej dla województwa śląskiego oraz zakazu spalania odpadów</v>
      </c>
      <c r="E623" s="57"/>
      <c r="F623" s="57"/>
      <c r="G623" s="57"/>
      <c r="H623" s="57"/>
      <c r="I623" s="57"/>
      <c r="J623" s="57"/>
      <c r="K623" s="57"/>
      <c r="L623" s="57"/>
      <c r="M623" s="57"/>
      <c r="N623" s="57"/>
      <c r="O623" s="57"/>
      <c r="P623" s="57"/>
      <c r="Q623" s="57"/>
      <c r="R623" s="57"/>
      <c r="S623" s="57"/>
      <c r="T623" s="57"/>
      <c r="U623" s="47" t="str">
        <f t="shared" si="18"/>
        <v/>
      </c>
      <c r="V623" s="58"/>
      <c r="W623" s="47" t="str">
        <f>IFERROR(IF(T623="Poziom II",VLOOKUP(B623,KAT_TER!A:K,10,FALSE),IF(T623="Poziom III",VLOOKUP(B623,KAT_TER!A:K,11,FALSE),"")),"")</f>
        <v/>
      </c>
      <c r="X623" s="57"/>
      <c r="Y623" s="47" t="str">
        <f t="shared" si="19"/>
        <v/>
      </c>
    </row>
    <row r="624" spans="1:25" ht="24" x14ac:dyDescent="0.2">
      <c r="A624" s="8">
        <v>608</v>
      </c>
      <c r="B624" s="47" t="str">
        <f>IFERROR(IF(Import_ZSO!$D$1="gmina",'tabela informacyjna dla JST'!$C$9,""),"")</f>
        <v>Ślemień gm. wiejska</v>
      </c>
      <c r="C624" s="47" t="str">
        <f>IFERROR((VLOOKUP(B624,Tabela1[],7,FALSE)),"")</f>
        <v>PL2405_KPP</v>
      </c>
      <c r="D624" s="48" t="str">
        <f>IFERROR((VLOOKUP(C624,KATALOGI!$A$34:$B$49,2,FALSE)),"")</f>
        <v>Kontrola przestrzegania zapisów uchwały antysmogowej dla województwa śląskiego oraz zakazu spalania odpadów</v>
      </c>
      <c r="E624" s="57"/>
      <c r="F624" s="57"/>
      <c r="G624" s="57"/>
      <c r="H624" s="57"/>
      <c r="I624" s="57"/>
      <c r="J624" s="57"/>
      <c r="K624" s="57"/>
      <c r="L624" s="57"/>
      <c r="M624" s="57"/>
      <c r="N624" s="57"/>
      <c r="O624" s="57"/>
      <c r="P624" s="57"/>
      <c r="Q624" s="57"/>
      <c r="R624" s="57"/>
      <c r="S624" s="57"/>
      <c r="T624" s="57"/>
      <c r="U624" s="47" t="str">
        <f t="shared" si="18"/>
        <v/>
      </c>
      <c r="V624" s="58"/>
      <c r="W624" s="47" t="str">
        <f>IFERROR(IF(T624="Poziom II",VLOOKUP(B624,KAT_TER!A:K,10,FALSE),IF(T624="Poziom III",VLOOKUP(B624,KAT_TER!A:K,11,FALSE),"")),"")</f>
        <v/>
      </c>
      <c r="X624" s="57"/>
      <c r="Y624" s="47" t="str">
        <f t="shared" si="19"/>
        <v/>
      </c>
    </row>
    <row r="625" spans="1:25" ht="24" x14ac:dyDescent="0.2">
      <c r="A625" s="8">
        <v>609</v>
      </c>
      <c r="B625" s="47" t="str">
        <f>IFERROR(IF(Import_ZSO!$D$1="gmina",'tabela informacyjna dla JST'!$C$9,""),"")</f>
        <v>Ślemień gm. wiejska</v>
      </c>
      <c r="C625" s="47" t="str">
        <f>IFERROR((VLOOKUP(B625,Tabela1[],7,FALSE)),"")</f>
        <v>PL2405_KPP</v>
      </c>
      <c r="D625" s="48" t="str">
        <f>IFERROR((VLOOKUP(C625,KATALOGI!$A$34:$B$49,2,FALSE)),"")</f>
        <v>Kontrola przestrzegania zapisów uchwały antysmogowej dla województwa śląskiego oraz zakazu spalania odpadów</v>
      </c>
      <c r="E625" s="57"/>
      <c r="F625" s="57"/>
      <c r="G625" s="57"/>
      <c r="H625" s="57"/>
      <c r="I625" s="57"/>
      <c r="J625" s="57"/>
      <c r="K625" s="57"/>
      <c r="L625" s="57"/>
      <c r="M625" s="57"/>
      <c r="N625" s="57"/>
      <c r="O625" s="57"/>
      <c r="P625" s="57"/>
      <c r="Q625" s="57"/>
      <c r="R625" s="57"/>
      <c r="S625" s="57"/>
      <c r="T625" s="57"/>
      <c r="U625" s="47" t="str">
        <f t="shared" si="18"/>
        <v/>
      </c>
      <c r="V625" s="58"/>
      <c r="W625" s="47" t="str">
        <f>IFERROR(IF(T625="Poziom II",VLOOKUP(B625,KAT_TER!A:K,10,FALSE),IF(T625="Poziom III",VLOOKUP(B625,KAT_TER!A:K,11,FALSE),"")),"")</f>
        <v/>
      </c>
      <c r="X625" s="57"/>
      <c r="Y625" s="47" t="str">
        <f t="shared" si="19"/>
        <v/>
      </c>
    </row>
    <row r="626" spans="1:25" ht="24" x14ac:dyDescent="0.2">
      <c r="A626" s="8">
        <v>610</v>
      </c>
      <c r="B626" s="47" t="str">
        <f>IFERROR(IF(Import_ZSO!$D$1="gmina",'tabela informacyjna dla JST'!$C$9,""),"")</f>
        <v>Ślemień gm. wiejska</v>
      </c>
      <c r="C626" s="47" t="str">
        <f>IFERROR((VLOOKUP(B626,Tabela1[],7,FALSE)),"")</f>
        <v>PL2405_KPP</v>
      </c>
      <c r="D626" s="48" t="str">
        <f>IFERROR((VLOOKUP(C626,KATALOGI!$A$34:$B$49,2,FALSE)),"")</f>
        <v>Kontrola przestrzegania zapisów uchwały antysmogowej dla województwa śląskiego oraz zakazu spalania odpadów</v>
      </c>
      <c r="E626" s="57"/>
      <c r="F626" s="57"/>
      <c r="G626" s="57"/>
      <c r="H626" s="57"/>
      <c r="I626" s="57"/>
      <c r="J626" s="57"/>
      <c r="K626" s="57"/>
      <c r="L626" s="57"/>
      <c r="M626" s="57"/>
      <c r="N626" s="57"/>
      <c r="O626" s="57"/>
      <c r="P626" s="57"/>
      <c r="Q626" s="57"/>
      <c r="R626" s="57"/>
      <c r="S626" s="57"/>
      <c r="T626" s="57"/>
      <c r="U626" s="47" t="str">
        <f t="shared" si="18"/>
        <v/>
      </c>
      <c r="V626" s="58"/>
      <c r="W626" s="47" t="str">
        <f>IFERROR(IF(T626="Poziom II",VLOOKUP(B626,KAT_TER!A:K,10,FALSE),IF(T626="Poziom III",VLOOKUP(B626,KAT_TER!A:K,11,FALSE),"")),"")</f>
        <v/>
      </c>
      <c r="X626" s="57"/>
      <c r="Y626" s="47" t="str">
        <f t="shared" si="19"/>
        <v/>
      </c>
    </row>
    <row r="627" spans="1:25" ht="24" x14ac:dyDescent="0.2">
      <c r="A627" s="8">
        <v>611</v>
      </c>
      <c r="B627" s="47" t="str">
        <f>IFERROR(IF(Import_ZSO!$D$1="gmina",'tabela informacyjna dla JST'!$C$9,""),"")</f>
        <v>Ślemień gm. wiejska</v>
      </c>
      <c r="C627" s="47" t="str">
        <f>IFERROR((VLOOKUP(B627,Tabela1[],7,FALSE)),"")</f>
        <v>PL2405_KPP</v>
      </c>
      <c r="D627" s="48" t="str">
        <f>IFERROR((VLOOKUP(C627,KATALOGI!$A$34:$B$49,2,FALSE)),"")</f>
        <v>Kontrola przestrzegania zapisów uchwały antysmogowej dla województwa śląskiego oraz zakazu spalania odpadów</v>
      </c>
      <c r="E627" s="57"/>
      <c r="F627" s="57"/>
      <c r="G627" s="57"/>
      <c r="H627" s="57"/>
      <c r="I627" s="57"/>
      <c r="J627" s="57"/>
      <c r="K627" s="57"/>
      <c r="L627" s="57"/>
      <c r="M627" s="57"/>
      <c r="N627" s="57"/>
      <c r="O627" s="57"/>
      <c r="P627" s="57"/>
      <c r="Q627" s="57"/>
      <c r="R627" s="57"/>
      <c r="S627" s="57"/>
      <c r="T627" s="57"/>
      <c r="U627" s="47" t="str">
        <f t="shared" si="18"/>
        <v/>
      </c>
      <c r="V627" s="58"/>
      <c r="W627" s="47" t="str">
        <f>IFERROR(IF(T627="Poziom II",VLOOKUP(B627,KAT_TER!A:K,10,FALSE),IF(T627="Poziom III",VLOOKUP(B627,KAT_TER!A:K,11,FALSE),"")),"")</f>
        <v/>
      </c>
      <c r="X627" s="57"/>
      <c r="Y627" s="47" t="str">
        <f t="shared" si="19"/>
        <v/>
      </c>
    </row>
    <row r="628" spans="1:25" ht="24" x14ac:dyDescent="0.2">
      <c r="A628" s="8">
        <v>612</v>
      </c>
      <c r="B628" s="47" t="str">
        <f>IFERROR(IF(Import_ZSO!$D$1="gmina",'tabela informacyjna dla JST'!$C$9,""),"")</f>
        <v>Ślemień gm. wiejska</v>
      </c>
      <c r="C628" s="47" t="str">
        <f>IFERROR((VLOOKUP(B628,Tabela1[],7,FALSE)),"")</f>
        <v>PL2405_KPP</v>
      </c>
      <c r="D628" s="48" t="str">
        <f>IFERROR((VLOOKUP(C628,KATALOGI!$A$34:$B$49,2,FALSE)),"")</f>
        <v>Kontrola przestrzegania zapisów uchwały antysmogowej dla województwa śląskiego oraz zakazu spalania odpadów</v>
      </c>
      <c r="E628" s="57"/>
      <c r="F628" s="57"/>
      <c r="G628" s="57"/>
      <c r="H628" s="57"/>
      <c r="I628" s="57"/>
      <c r="J628" s="57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47" t="str">
        <f t="shared" si="18"/>
        <v/>
      </c>
      <c r="V628" s="58"/>
      <c r="W628" s="47" t="str">
        <f>IFERROR(IF(T628="Poziom II",VLOOKUP(B628,KAT_TER!A:K,10,FALSE),IF(T628="Poziom III",VLOOKUP(B628,KAT_TER!A:K,11,FALSE),"")),"")</f>
        <v/>
      </c>
      <c r="X628" s="57"/>
      <c r="Y628" s="47" t="str">
        <f t="shared" si="19"/>
        <v/>
      </c>
    </row>
    <row r="629" spans="1:25" ht="24" x14ac:dyDescent="0.2">
      <c r="A629" s="8">
        <v>613</v>
      </c>
      <c r="B629" s="47" t="str">
        <f>IFERROR(IF(Import_ZSO!$D$1="gmina",'tabela informacyjna dla JST'!$C$9,""),"")</f>
        <v>Ślemień gm. wiejska</v>
      </c>
      <c r="C629" s="47" t="str">
        <f>IFERROR((VLOOKUP(B629,Tabela1[],7,FALSE)),"")</f>
        <v>PL2405_KPP</v>
      </c>
      <c r="D629" s="48" t="str">
        <f>IFERROR((VLOOKUP(C629,KATALOGI!$A$34:$B$49,2,FALSE)),"")</f>
        <v>Kontrola przestrzegania zapisów uchwały antysmogowej dla województwa śląskiego oraz zakazu spalania odpadów</v>
      </c>
      <c r="E629" s="57"/>
      <c r="F629" s="57"/>
      <c r="G629" s="57"/>
      <c r="H629" s="57"/>
      <c r="I629" s="57"/>
      <c r="J629" s="57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47" t="str">
        <f t="shared" si="18"/>
        <v/>
      </c>
      <c r="V629" s="58"/>
      <c r="W629" s="47" t="str">
        <f>IFERROR(IF(T629="Poziom II",VLOOKUP(B629,KAT_TER!A:K,10,FALSE),IF(T629="Poziom III",VLOOKUP(B629,KAT_TER!A:K,11,FALSE),"")),"")</f>
        <v/>
      </c>
      <c r="X629" s="57"/>
      <c r="Y629" s="47" t="str">
        <f t="shared" si="19"/>
        <v/>
      </c>
    </row>
    <row r="630" spans="1:25" ht="24" x14ac:dyDescent="0.2">
      <c r="A630" s="8">
        <v>614</v>
      </c>
      <c r="B630" s="47" t="str">
        <f>IFERROR(IF(Import_ZSO!$D$1="gmina",'tabela informacyjna dla JST'!$C$9,""),"")</f>
        <v>Ślemień gm. wiejska</v>
      </c>
      <c r="C630" s="47" t="str">
        <f>IFERROR((VLOOKUP(B630,Tabela1[],7,FALSE)),"")</f>
        <v>PL2405_KPP</v>
      </c>
      <c r="D630" s="48" t="str">
        <f>IFERROR((VLOOKUP(C630,KATALOGI!$A$34:$B$49,2,FALSE)),"")</f>
        <v>Kontrola przestrzegania zapisów uchwały antysmogowej dla województwa śląskiego oraz zakazu spalania odpadów</v>
      </c>
      <c r="E630" s="57"/>
      <c r="F630" s="57"/>
      <c r="G630" s="57"/>
      <c r="H630" s="57"/>
      <c r="I630" s="57"/>
      <c r="J630" s="57"/>
      <c r="K630" s="57"/>
      <c r="L630" s="57"/>
      <c r="M630" s="57"/>
      <c r="N630" s="57"/>
      <c r="O630" s="57"/>
      <c r="P630" s="57"/>
      <c r="Q630" s="57"/>
      <c r="R630" s="57"/>
      <c r="S630" s="57"/>
      <c r="T630" s="57"/>
      <c r="U630" s="47" t="str">
        <f t="shared" si="18"/>
        <v/>
      </c>
      <c r="V630" s="58"/>
      <c r="W630" s="47" t="str">
        <f>IFERROR(IF(T630="Poziom II",VLOOKUP(B630,KAT_TER!A:K,10,FALSE),IF(T630="Poziom III",VLOOKUP(B630,KAT_TER!A:K,11,FALSE),"")),"")</f>
        <v/>
      </c>
      <c r="X630" s="57"/>
      <c r="Y630" s="47" t="str">
        <f t="shared" si="19"/>
        <v/>
      </c>
    </row>
    <row r="631" spans="1:25" ht="24" x14ac:dyDescent="0.2">
      <c r="A631" s="8">
        <v>615</v>
      </c>
      <c r="B631" s="47" t="str">
        <f>IFERROR(IF(Import_ZSO!$D$1="gmina",'tabela informacyjna dla JST'!$C$9,""),"")</f>
        <v>Ślemień gm. wiejska</v>
      </c>
      <c r="C631" s="47" t="str">
        <f>IFERROR((VLOOKUP(B631,Tabela1[],7,FALSE)),"")</f>
        <v>PL2405_KPP</v>
      </c>
      <c r="D631" s="48" t="str">
        <f>IFERROR((VLOOKUP(C631,KATALOGI!$A$34:$B$49,2,FALSE)),"")</f>
        <v>Kontrola przestrzegania zapisów uchwały antysmogowej dla województwa śląskiego oraz zakazu spalania odpadów</v>
      </c>
      <c r="E631" s="57"/>
      <c r="F631" s="57"/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47" t="str">
        <f t="shared" si="18"/>
        <v/>
      </c>
      <c r="V631" s="58"/>
      <c r="W631" s="47" t="str">
        <f>IFERROR(IF(T631="Poziom II",VLOOKUP(B631,KAT_TER!A:K,10,FALSE),IF(T631="Poziom III",VLOOKUP(B631,KAT_TER!A:K,11,FALSE),"")),"")</f>
        <v/>
      </c>
      <c r="X631" s="57"/>
      <c r="Y631" s="47" t="str">
        <f t="shared" si="19"/>
        <v/>
      </c>
    </row>
    <row r="632" spans="1:25" ht="24" x14ac:dyDescent="0.2">
      <c r="A632" s="8">
        <v>616</v>
      </c>
      <c r="B632" s="47" t="str">
        <f>IFERROR(IF(Import_ZSO!$D$1="gmina",'tabela informacyjna dla JST'!$C$9,""),"")</f>
        <v>Ślemień gm. wiejska</v>
      </c>
      <c r="C632" s="47" t="str">
        <f>IFERROR((VLOOKUP(B632,Tabela1[],7,FALSE)),"")</f>
        <v>PL2405_KPP</v>
      </c>
      <c r="D632" s="48" t="str">
        <f>IFERROR((VLOOKUP(C632,KATALOGI!$A$34:$B$49,2,FALSE)),"")</f>
        <v>Kontrola przestrzegania zapisów uchwały antysmogowej dla województwa śląskiego oraz zakazu spalania odpadów</v>
      </c>
      <c r="E632" s="57"/>
      <c r="F632" s="57"/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47" t="str">
        <f t="shared" si="18"/>
        <v/>
      </c>
      <c r="V632" s="58"/>
      <c r="W632" s="47" t="str">
        <f>IFERROR(IF(T632="Poziom II",VLOOKUP(B632,KAT_TER!A:K,10,FALSE),IF(T632="Poziom III",VLOOKUP(B632,KAT_TER!A:K,11,FALSE),"")),"")</f>
        <v/>
      </c>
      <c r="X632" s="57"/>
      <c r="Y632" s="47" t="str">
        <f t="shared" si="19"/>
        <v/>
      </c>
    </row>
    <row r="633" spans="1:25" ht="24" x14ac:dyDescent="0.2">
      <c r="A633" s="8">
        <v>617</v>
      </c>
      <c r="B633" s="47" t="str">
        <f>IFERROR(IF(Import_ZSO!$D$1="gmina",'tabela informacyjna dla JST'!$C$9,""),"")</f>
        <v>Ślemień gm. wiejska</v>
      </c>
      <c r="C633" s="47" t="str">
        <f>IFERROR((VLOOKUP(B633,Tabela1[],7,FALSE)),"")</f>
        <v>PL2405_KPP</v>
      </c>
      <c r="D633" s="48" t="str">
        <f>IFERROR((VLOOKUP(C633,KATALOGI!$A$34:$B$49,2,FALSE)),"")</f>
        <v>Kontrola przestrzegania zapisów uchwały antysmogowej dla województwa śląskiego oraz zakazu spalania odpadów</v>
      </c>
      <c r="E633" s="57"/>
      <c r="F633" s="57"/>
      <c r="G633" s="57"/>
      <c r="H633" s="57"/>
      <c r="I633" s="57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47" t="str">
        <f t="shared" si="18"/>
        <v/>
      </c>
      <c r="V633" s="58"/>
      <c r="W633" s="47" t="str">
        <f>IFERROR(IF(T633="Poziom II",VLOOKUP(B633,KAT_TER!A:K,10,FALSE),IF(T633="Poziom III",VLOOKUP(B633,KAT_TER!A:K,11,FALSE),"")),"")</f>
        <v/>
      </c>
      <c r="X633" s="57"/>
      <c r="Y633" s="47" t="str">
        <f t="shared" si="19"/>
        <v/>
      </c>
    </row>
    <row r="634" spans="1:25" ht="24" x14ac:dyDescent="0.2">
      <c r="A634" s="8">
        <v>618</v>
      </c>
      <c r="B634" s="47" t="str">
        <f>IFERROR(IF(Import_ZSO!$D$1="gmina",'tabela informacyjna dla JST'!$C$9,""),"")</f>
        <v>Ślemień gm. wiejska</v>
      </c>
      <c r="C634" s="47" t="str">
        <f>IFERROR((VLOOKUP(B634,Tabela1[],7,FALSE)),"")</f>
        <v>PL2405_KPP</v>
      </c>
      <c r="D634" s="48" t="str">
        <f>IFERROR((VLOOKUP(C634,KATALOGI!$A$34:$B$49,2,FALSE)),"")</f>
        <v>Kontrola przestrzegania zapisów uchwały antysmogowej dla województwa śląskiego oraz zakazu spalania odpadów</v>
      </c>
      <c r="E634" s="57"/>
      <c r="F634" s="57"/>
      <c r="G634" s="57"/>
      <c r="H634" s="57"/>
      <c r="I634" s="57"/>
      <c r="J634" s="57"/>
      <c r="K634" s="57"/>
      <c r="L634" s="57"/>
      <c r="M634" s="57"/>
      <c r="N634" s="57"/>
      <c r="O634" s="57"/>
      <c r="P634" s="57"/>
      <c r="Q634" s="57"/>
      <c r="R634" s="57"/>
      <c r="S634" s="57"/>
      <c r="T634" s="57"/>
      <c r="U634" s="47" t="str">
        <f t="shared" si="18"/>
        <v/>
      </c>
      <c r="V634" s="58"/>
      <c r="W634" s="47" t="str">
        <f>IFERROR(IF(T634="Poziom II",VLOOKUP(B634,KAT_TER!A:K,10,FALSE),IF(T634="Poziom III",VLOOKUP(B634,KAT_TER!A:K,11,FALSE),"")),"")</f>
        <v/>
      </c>
      <c r="X634" s="57"/>
      <c r="Y634" s="47" t="str">
        <f t="shared" si="19"/>
        <v/>
      </c>
    </row>
    <row r="635" spans="1:25" ht="24" x14ac:dyDescent="0.2">
      <c r="A635" s="8">
        <v>619</v>
      </c>
      <c r="B635" s="47" t="str">
        <f>IFERROR(IF(Import_ZSO!$D$1="gmina",'tabela informacyjna dla JST'!$C$9,""),"")</f>
        <v>Ślemień gm. wiejska</v>
      </c>
      <c r="C635" s="47" t="str">
        <f>IFERROR((VLOOKUP(B635,Tabela1[],7,FALSE)),"")</f>
        <v>PL2405_KPP</v>
      </c>
      <c r="D635" s="48" t="str">
        <f>IFERROR((VLOOKUP(C635,KATALOGI!$A$34:$B$49,2,FALSE)),"")</f>
        <v>Kontrola przestrzegania zapisów uchwały antysmogowej dla województwa śląskiego oraz zakazu spalania odpadów</v>
      </c>
      <c r="E635" s="57"/>
      <c r="F635" s="57"/>
      <c r="G635" s="57"/>
      <c r="H635" s="57"/>
      <c r="I635" s="57"/>
      <c r="J635" s="57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47" t="str">
        <f t="shared" si="18"/>
        <v/>
      </c>
      <c r="V635" s="58"/>
      <c r="W635" s="47" t="str">
        <f>IFERROR(IF(T635="Poziom II",VLOOKUP(B635,KAT_TER!A:K,10,FALSE),IF(T635="Poziom III",VLOOKUP(B635,KAT_TER!A:K,11,FALSE),"")),"")</f>
        <v/>
      </c>
      <c r="X635" s="57"/>
      <c r="Y635" s="47" t="str">
        <f t="shared" si="19"/>
        <v/>
      </c>
    </row>
    <row r="636" spans="1:25" ht="24" x14ac:dyDescent="0.2">
      <c r="A636" s="8">
        <v>620</v>
      </c>
      <c r="B636" s="47" t="str">
        <f>IFERROR(IF(Import_ZSO!$D$1="gmina",'tabela informacyjna dla JST'!$C$9,""),"")</f>
        <v>Ślemień gm. wiejska</v>
      </c>
      <c r="C636" s="47" t="str">
        <f>IFERROR((VLOOKUP(B636,Tabela1[],7,FALSE)),"")</f>
        <v>PL2405_KPP</v>
      </c>
      <c r="D636" s="48" t="str">
        <f>IFERROR((VLOOKUP(C636,KATALOGI!$A$34:$B$49,2,FALSE)),"")</f>
        <v>Kontrola przestrzegania zapisów uchwały antysmogowej dla województwa śląskiego oraz zakazu spalania odpadów</v>
      </c>
      <c r="E636" s="57"/>
      <c r="F636" s="57"/>
      <c r="G636" s="57"/>
      <c r="H636" s="57"/>
      <c r="I636" s="57"/>
      <c r="J636" s="57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47" t="str">
        <f t="shared" si="18"/>
        <v/>
      </c>
      <c r="V636" s="58"/>
      <c r="W636" s="47" t="str">
        <f>IFERROR(IF(T636="Poziom II",VLOOKUP(B636,KAT_TER!A:K,10,FALSE),IF(T636="Poziom III",VLOOKUP(B636,KAT_TER!A:K,11,FALSE),"")),"")</f>
        <v/>
      </c>
      <c r="X636" s="57"/>
      <c r="Y636" s="47" t="str">
        <f t="shared" si="19"/>
        <v/>
      </c>
    </row>
    <row r="637" spans="1:25" ht="24" x14ac:dyDescent="0.2">
      <c r="A637" s="8">
        <v>621</v>
      </c>
      <c r="B637" s="47" t="str">
        <f>IFERROR(IF(Import_ZSO!$D$1="gmina",'tabela informacyjna dla JST'!$C$9,""),"")</f>
        <v>Ślemień gm. wiejska</v>
      </c>
      <c r="C637" s="47" t="str">
        <f>IFERROR((VLOOKUP(B637,Tabela1[],7,FALSE)),"")</f>
        <v>PL2405_KPP</v>
      </c>
      <c r="D637" s="48" t="str">
        <f>IFERROR((VLOOKUP(C637,KATALOGI!$A$34:$B$49,2,FALSE)),"")</f>
        <v>Kontrola przestrzegania zapisów uchwały antysmogowej dla województwa śląskiego oraz zakazu spalania odpadów</v>
      </c>
      <c r="E637" s="57"/>
      <c r="F637" s="57"/>
      <c r="G637" s="57"/>
      <c r="H637" s="57"/>
      <c r="I637" s="57"/>
      <c r="J637" s="57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47" t="str">
        <f t="shared" si="18"/>
        <v/>
      </c>
      <c r="V637" s="58"/>
      <c r="W637" s="47" t="str">
        <f>IFERROR(IF(T637="Poziom II",VLOOKUP(B637,KAT_TER!A:K,10,FALSE),IF(T637="Poziom III",VLOOKUP(B637,KAT_TER!A:K,11,FALSE),"")),"")</f>
        <v/>
      </c>
      <c r="X637" s="57"/>
      <c r="Y637" s="47" t="str">
        <f t="shared" si="19"/>
        <v/>
      </c>
    </row>
    <row r="638" spans="1:25" ht="24" x14ac:dyDescent="0.2">
      <c r="A638" s="8">
        <v>622</v>
      </c>
      <c r="B638" s="47" t="str">
        <f>IFERROR(IF(Import_ZSO!$D$1="gmina",'tabela informacyjna dla JST'!$C$9,""),"")</f>
        <v>Ślemień gm. wiejska</v>
      </c>
      <c r="C638" s="47" t="str">
        <f>IFERROR((VLOOKUP(B638,Tabela1[],7,FALSE)),"")</f>
        <v>PL2405_KPP</v>
      </c>
      <c r="D638" s="48" t="str">
        <f>IFERROR((VLOOKUP(C638,KATALOGI!$A$34:$B$49,2,FALSE)),"")</f>
        <v>Kontrola przestrzegania zapisów uchwały antysmogowej dla województwa śląskiego oraz zakazu spalania odpadów</v>
      </c>
      <c r="E638" s="57"/>
      <c r="F638" s="57"/>
      <c r="G638" s="57"/>
      <c r="H638" s="57"/>
      <c r="I638" s="57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47" t="str">
        <f t="shared" si="18"/>
        <v/>
      </c>
      <c r="V638" s="58"/>
      <c r="W638" s="47" t="str">
        <f>IFERROR(IF(T638="Poziom II",VLOOKUP(B638,KAT_TER!A:K,10,FALSE),IF(T638="Poziom III",VLOOKUP(B638,KAT_TER!A:K,11,FALSE),"")),"")</f>
        <v/>
      </c>
      <c r="X638" s="57"/>
      <c r="Y638" s="47" t="str">
        <f t="shared" si="19"/>
        <v/>
      </c>
    </row>
    <row r="639" spans="1:25" ht="24" x14ac:dyDescent="0.2">
      <c r="A639" s="8">
        <v>623</v>
      </c>
      <c r="B639" s="47" t="str">
        <f>IFERROR(IF(Import_ZSO!$D$1="gmina",'tabela informacyjna dla JST'!$C$9,""),"")</f>
        <v>Ślemień gm. wiejska</v>
      </c>
      <c r="C639" s="47" t="str">
        <f>IFERROR((VLOOKUP(B639,Tabela1[],7,FALSE)),"")</f>
        <v>PL2405_KPP</v>
      </c>
      <c r="D639" s="48" t="str">
        <f>IFERROR((VLOOKUP(C639,KATALOGI!$A$34:$B$49,2,FALSE)),"")</f>
        <v>Kontrola przestrzegania zapisów uchwały antysmogowej dla województwa śląskiego oraz zakazu spalania odpadów</v>
      </c>
      <c r="E639" s="57"/>
      <c r="F639" s="57"/>
      <c r="G639" s="57"/>
      <c r="H639" s="57"/>
      <c r="I639" s="57"/>
      <c r="J639" s="57"/>
      <c r="K639" s="57"/>
      <c r="L639" s="57"/>
      <c r="M639" s="57"/>
      <c r="N639" s="57"/>
      <c r="O639" s="57"/>
      <c r="P639" s="57"/>
      <c r="Q639" s="57"/>
      <c r="R639" s="57"/>
      <c r="S639" s="57"/>
      <c r="T639" s="57"/>
      <c r="U639" s="47" t="str">
        <f t="shared" si="18"/>
        <v/>
      </c>
      <c r="V639" s="58"/>
      <c r="W639" s="47" t="str">
        <f>IFERROR(IF(T639="Poziom II",VLOOKUP(B639,KAT_TER!A:K,10,FALSE),IF(T639="Poziom III",VLOOKUP(B639,KAT_TER!A:K,11,FALSE),"")),"")</f>
        <v/>
      </c>
      <c r="X639" s="57"/>
      <c r="Y639" s="47" t="str">
        <f t="shared" si="19"/>
        <v/>
      </c>
    </row>
    <row r="640" spans="1:25" ht="24" x14ac:dyDescent="0.2">
      <c r="A640" s="8">
        <v>624</v>
      </c>
      <c r="B640" s="47" t="str">
        <f>IFERROR(IF(Import_ZSO!$D$1="gmina",'tabela informacyjna dla JST'!$C$9,""),"")</f>
        <v>Ślemień gm. wiejska</v>
      </c>
      <c r="C640" s="47" t="str">
        <f>IFERROR((VLOOKUP(B640,Tabela1[],7,FALSE)),"")</f>
        <v>PL2405_KPP</v>
      </c>
      <c r="D640" s="48" t="str">
        <f>IFERROR((VLOOKUP(C640,KATALOGI!$A$34:$B$49,2,FALSE)),"")</f>
        <v>Kontrola przestrzegania zapisów uchwały antysmogowej dla województwa śląskiego oraz zakazu spalania odpadów</v>
      </c>
      <c r="E640" s="57"/>
      <c r="F640" s="57"/>
      <c r="G640" s="57"/>
      <c r="H640" s="57"/>
      <c r="I640" s="57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47" t="str">
        <f t="shared" si="18"/>
        <v/>
      </c>
      <c r="V640" s="58"/>
      <c r="W640" s="47" t="str">
        <f>IFERROR(IF(T640="Poziom II",VLOOKUP(B640,KAT_TER!A:K,10,FALSE),IF(T640="Poziom III",VLOOKUP(B640,KAT_TER!A:K,11,FALSE),"")),"")</f>
        <v/>
      </c>
      <c r="X640" s="57"/>
      <c r="Y640" s="47" t="str">
        <f t="shared" si="19"/>
        <v/>
      </c>
    </row>
    <row r="641" spans="1:25" ht="24" x14ac:dyDescent="0.2">
      <c r="A641" s="8">
        <v>625</v>
      </c>
      <c r="B641" s="47" t="str">
        <f>IFERROR(IF(Import_ZSO!$D$1="gmina",'tabela informacyjna dla JST'!$C$9,""),"")</f>
        <v>Ślemień gm. wiejska</v>
      </c>
      <c r="C641" s="47" t="str">
        <f>IFERROR((VLOOKUP(B641,Tabela1[],7,FALSE)),"")</f>
        <v>PL2405_KPP</v>
      </c>
      <c r="D641" s="48" t="str">
        <f>IFERROR((VLOOKUP(C641,KATALOGI!$A$34:$B$49,2,FALSE)),"")</f>
        <v>Kontrola przestrzegania zapisów uchwały antysmogowej dla województwa śląskiego oraz zakazu spalania odpadów</v>
      </c>
      <c r="E641" s="57"/>
      <c r="F641" s="57"/>
      <c r="G641" s="57"/>
      <c r="H641" s="57"/>
      <c r="I641" s="57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47" t="str">
        <f t="shared" si="18"/>
        <v/>
      </c>
      <c r="V641" s="58"/>
      <c r="W641" s="47" t="str">
        <f>IFERROR(IF(T641="Poziom II",VLOOKUP(B641,KAT_TER!A:K,10,FALSE),IF(T641="Poziom III",VLOOKUP(B641,KAT_TER!A:K,11,FALSE),"")),"")</f>
        <v/>
      </c>
      <c r="X641" s="57"/>
      <c r="Y641" s="47" t="str">
        <f t="shared" si="19"/>
        <v/>
      </c>
    </row>
    <row r="642" spans="1:25" ht="24" x14ac:dyDescent="0.2">
      <c r="A642" s="8">
        <v>626</v>
      </c>
      <c r="B642" s="47" t="str">
        <f>IFERROR(IF(Import_ZSO!$D$1="gmina",'tabela informacyjna dla JST'!$C$9,""),"")</f>
        <v>Ślemień gm. wiejska</v>
      </c>
      <c r="C642" s="47" t="str">
        <f>IFERROR((VLOOKUP(B642,Tabela1[],7,FALSE)),"")</f>
        <v>PL2405_KPP</v>
      </c>
      <c r="D642" s="48" t="str">
        <f>IFERROR((VLOOKUP(C642,KATALOGI!$A$34:$B$49,2,FALSE)),"")</f>
        <v>Kontrola przestrzegania zapisów uchwały antysmogowej dla województwa śląskiego oraz zakazu spalania odpadów</v>
      </c>
      <c r="E642" s="57"/>
      <c r="F642" s="57"/>
      <c r="G642" s="57"/>
      <c r="H642" s="57"/>
      <c r="I642" s="57"/>
      <c r="J642" s="57"/>
      <c r="K642" s="57"/>
      <c r="L642" s="57"/>
      <c r="M642" s="57"/>
      <c r="N642" s="57"/>
      <c r="O642" s="57"/>
      <c r="P642" s="57"/>
      <c r="Q642" s="57"/>
      <c r="R642" s="57"/>
      <c r="S642" s="57"/>
      <c r="T642" s="57"/>
      <c r="U642" s="47" t="str">
        <f t="shared" si="18"/>
        <v/>
      </c>
      <c r="V642" s="58"/>
      <c r="W642" s="47" t="str">
        <f>IFERROR(IF(T642="Poziom II",VLOOKUP(B642,KAT_TER!A:K,10,FALSE),IF(T642="Poziom III",VLOOKUP(B642,KAT_TER!A:K,11,FALSE),"")),"")</f>
        <v/>
      </c>
      <c r="X642" s="57"/>
      <c r="Y642" s="47" t="str">
        <f t="shared" si="19"/>
        <v/>
      </c>
    </row>
    <row r="643" spans="1:25" ht="24" x14ac:dyDescent="0.2">
      <c r="A643" s="8">
        <v>627</v>
      </c>
      <c r="B643" s="47" t="str">
        <f>IFERROR(IF(Import_ZSO!$D$1="gmina",'tabela informacyjna dla JST'!$C$9,""),"")</f>
        <v>Ślemień gm. wiejska</v>
      </c>
      <c r="C643" s="47" t="str">
        <f>IFERROR((VLOOKUP(B643,Tabela1[],7,FALSE)),"")</f>
        <v>PL2405_KPP</v>
      </c>
      <c r="D643" s="48" t="str">
        <f>IFERROR((VLOOKUP(C643,KATALOGI!$A$34:$B$49,2,FALSE)),"")</f>
        <v>Kontrola przestrzegania zapisów uchwały antysmogowej dla województwa śląskiego oraz zakazu spalania odpadów</v>
      </c>
      <c r="E643" s="57"/>
      <c r="F643" s="57"/>
      <c r="G643" s="57"/>
      <c r="H643" s="57"/>
      <c r="I643" s="57"/>
      <c r="J643" s="57"/>
      <c r="K643" s="57"/>
      <c r="L643" s="57"/>
      <c r="M643" s="57"/>
      <c r="N643" s="57"/>
      <c r="O643" s="57"/>
      <c r="P643" s="57"/>
      <c r="Q643" s="57"/>
      <c r="R643" s="57"/>
      <c r="S643" s="57"/>
      <c r="T643" s="57"/>
      <c r="U643" s="47" t="str">
        <f t="shared" si="18"/>
        <v/>
      </c>
      <c r="V643" s="58"/>
      <c r="W643" s="47" t="str">
        <f>IFERROR(IF(T643="Poziom II",VLOOKUP(B643,KAT_TER!A:K,10,FALSE),IF(T643="Poziom III",VLOOKUP(B643,KAT_TER!A:K,11,FALSE),"")),"")</f>
        <v/>
      </c>
      <c r="X643" s="57"/>
      <c r="Y643" s="47" t="str">
        <f t="shared" si="19"/>
        <v/>
      </c>
    </row>
    <row r="644" spans="1:25" ht="24" x14ac:dyDescent="0.2">
      <c r="A644" s="8">
        <v>628</v>
      </c>
      <c r="B644" s="47" t="str">
        <f>IFERROR(IF(Import_ZSO!$D$1="gmina",'tabela informacyjna dla JST'!$C$9,""),"")</f>
        <v>Ślemień gm. wiejska</v>
      </c>
      <c r="C644" s="47" t="str">
        <f>IFERROR((VLOOKUP(B644,Tabela1[],7,FALSE)),"")</f>
        <v>PL2405_KPP</v>
      </c>
      <c r="D644" s="48" t="str">
        <f>IFERROR((VLOOKUP(C644,KATALOGI!$A$34:$B$49,2,FALSE)),"")</f>
        <v>Kontrola przestrzegania zapisów uchwały antysmogowej dla województwa śląskiego oraz zakazu spalania odpadów</v>
      </c>
      <c r="E644" s="57"/>
      <c r="F644" s="57"/>
      <c r="G644" s="57"/>
      <c r="H644" s="57"/>
      <c r="I644" s="57"/>
      <c r="J644" s="57"/>
      <c r="K644" s="57"/>
      <c r="L644" s="57"/>
      <c r="M644" s="57"/>
      <c r="N644" s="57"/>
      <c r="O644" s="57"/>
      <c r="P644" s="57"/>
      <c r="Q644" s="57"/>
      <c r="R644" s="57"/>
      <c r="S644" s="57"/>
      <c r="T644" s="57"/>
      <c r="U644" s="47" t="str">
        <f t="shared" si="18"/>
        <v/>
      </c>
      <c r="V644" s="58"/>
      <c r="W644" s="47" t="str">
        <f>IFERROR(IF(T644="Poziom II",VLOOKUP(B644,KAT_TER!A:K,10,FALSE),IF(T644="Poziom III",VLOOKUP(B644,KAT_TER!A:K,11,FALSE),"")),"")</f>
        <v/>
      </c>
      <c r="X644" s="57"/>
      <c r="Y644" s="47" t="str">
        <f t="shared" si="19"/>
        <v/>
      </c>
    </row>
    <row r="645" spans="1:25" ht="24" x14ac:dyDescent="0.2">
      <c r="A645" s="8">
        <v>629</v>
      </c>
      <c r="B645" s="47" t="str">
        <f>IFERROR(IF(Import_ZSO!$D$1="gmina",'tabela informacyjna dla JST'!$C$9,""),"")</f>
        <v>Ślemień gm. wiejska</v>
      </c>
      <c r="C645" s="47" t="str">
        <f>IFERROR((VLOOKUP(B645,Tabela1[],7,FALSE)),"")</f>
        <v>PL2405_KPP</v>
      </c>
      <c r="D645" s="48" t="str">
        <f>IFERROR((VLOOKUP(C645,KATALOGI!$A$34:$B$49,2,FALSE)),"")</f>
        <v>Kontrola przestrzegania zapisów uchwały antysmogowej dla województwa śląskiego oraz zakazu spalania odpadów</v>
      </c>
      <c r="E645" s="57"/>
      <c r="F645" s="57"/>
      <c r="G645" s="57"/>
      <c r="H645" s="57"/>
      <c r="I645" s="57"/>
      <c r="J645" s="57"/>
      <c r="K645" s="57"/>
      <c r="L645" s="57"/>
      <c r="M645" s="57"/>
      <c r="N645" s="57"/>
      <c r="O645" s="57"/>
      <c r="P645" s="57"/>
      <c r="Q645" s="57"/>
      <c r="R645" s="57"/>
      <c r="S645" s="57"/>
      <c r="T645" s="57"/>
      <c r="U645" s="47" t="str">
        <f t="shared" si="18"/>
        <v/>
      </c>
      <c r="V645" s="58"/>
      <c r="W645" s="47" t="str">
        <f>IFERROR(IF(T645="Poziom II",VLOOKUP(B645,KAT_TER!A:K,10,FALSE),IF(T645="Poziom III",VLOOKUP(B645,KAT_TER!A:K,11,FALSE),"")),"")</f>
        <v/>
      </c>
      <c r="X645" s="57"/>
      <c r="Y645" s="47" t="str">
        <f t="shared" si="19"/>
        <v/>
      </c>
    </row>
    <row r="646" spans="1:25" ht="24" x14ac:dyDescent="0.2">
      <c r="A646" s="8">
        <v>630</v>
      </c>
      <c r="B646" s="47" t="str">
        <f>IFERROR(IF(Import_ZSO!$D$1="gmina",'tabela informacyjna dla JST'!$C$9,""),"")</f>
        <v>Ślemień gm. wiejska</v>
      </c>
      <c r="C646" s="47" t="str">
        <f>IFERROR((VLOOKUP(B646,Tabela1[],7,FALSE)),"")</f>
        <v>PL2405_KPP</v>
      </c>
      <c r="D646" s="48" t="str">
        <f>IFERROR((VLOOKUP(C646,KATALOGI!$A$34:$B$49,2,FALSE)),"")</f>
        <v>Kontrola przestrzegania zapisów uchwały antysmogowej dla województwa śląskiego oraz zakazu spalania odpadów</v>
      </c>
      <c r="E646" s="57"/>
      <c r="F646" s="57"/>
      <c r="G646" s="57"/>
      <c r="H646" s="57"/>
      <c r="I646" s="57"/>
      <c r="J646" s="57"/>
      <c r="K646" s="57"/>
      <c r="L646" s="57"/>
      <c r="M646" s="57"/>
      <c r="N646" s="57"/>
      <c r="O646" s="57"/>
      <c r="P646" s="57"/>
      <c r="Q646" s="57"/>
      <c r="R646" s="57"/>
      <c r="S646" s="57"/>
      <c r="T646" s="57"/>
      <c r="U646" s="47" t="str">
        <f t="shared" si="18"/>
        <v/>
      </c>
      <c r="V646" s="58"/>
      <c r="W646" s="47" t="str">
        <f>IFERROR(IF(T646="Poziom II",VLOOKUP(B646,KAT_TER!A:K,10,FALSE),IF(T646="Poziom III",VLOOKUP(B646,KAT_TER!A:K,11,FALSE),"")),"")</f>
        <v/>
      </c>
      <c r="X646" s="57"/>
      <c r="Y646" s="47" t="str">
        <f t="shared" si="19"/>
        <v/>
      </c>
    </row>
    <row r="647" spans="1:25" ht="24" x14ac:dyDescent="0.2">
      <c r="A647" s="8">
        <v>631</v>
      </c>
      <c r="B647" s="47" t="str">
        <f>IFERROR(IF(Import_ZSO!$D$1="gmina",'tabela informacyjna dla JST'!$C$9,""),"")</f>
        <v>Ślemień gm. wiejska</v>
      </c>
      <c r="C647" s="47" t="str">
        <f>IFERROR((VLOOKUP(B647,Tabela1[],7,FALSE)),"")</f>
        <v>PL2405_KPP</v>
      </c>
      <c r="D647" s="48" t="str">
        <f>IFERROR((VLOOKUP(C647,KATALOGI!$A$34:$B$49,2,FALSE)),"")</f>
        <v>Kontrola przestrzegania zapisów uchwały antysmogowej dla województwa śląskiego oraz zakazu spalania odpadów</v>
      </c>
      <c r="E647" s="57"/>
      <c r="F647" s="57"/>
      <c r="G647" s="57"/>
      <c r="H647" s="57"/>
      <c r="I647" s="57"/>
      <c r="J647" s="57"/>
      <c r="K647" s="57"/>
      <c r="L647" s="57"/>
      <c r="M647" s="57"/>
      <c r="N647" s="57"/>
      <c r="O647" s="57"/>
      <c r="P647" s="57"/>
      <c r="Q647" s="57"/>
      <c r="R647" s="57"/>
      <c r="S647" s="57"/>
      <c r="T647" s="57"/>
      <c r="U647" s="47" t="str">
        <f t="shared" si="18"/>
        <v/>
      </c>
      <c r="V647" s="58"/>
      <c r="W647" s="47" t="str">
        <f>IFERROR(IF(T647="Poziom II",VLOOKUP(B647,KAT_TER!A:K,10,FALSE),IF(T647="Poziom III",VLOOKUP(B647,KAT_TER!A:K,11,FALSE),"")),"")</f>
        <v/>
      </c>
      <c r="X647" s="57"/>
      <c r="Y647" s="47" t="str">
        <f t="shared" si="19"/>
        <v/>
      </c>
    </row>
    <row r="648" spans="1:25" ht="24" x14ac:dyDescent="0.2">
      <c r="A648" s="8">
        <v>632</v>
      </c>
      <c r="B648" s="47" t="str">
        <f>IFERROR(IF(Import_ZSO!$D$1="gmina",'tabela informacyjna dla JST'!$C$9,""),"")</f>
        <v>Ślemień gm. wiejska</v>
      </c>
      <c r="C648" s="47" t="str">
        <f>IFERROR((VLOOKUP(B648,Tabela1[],7,FALSE)),"")</f>
        <v>PL2405_KPP</v>
      </c>
      <c r="D648" s="48" t="str">
        <f>IFERROR((VLOOKUP(C648,KATALOGI!$A$34:$B$49,2,FALSE)),"")</f>
        <v>Kontrola przestrzegania zapisów uchwały antysmogowej dla województwa śląskiego oraz zakazu spalania odpadów</v>
      </c>
      <c r="E648" s="57"/>
      <c r="F648" s="57"/>
      <c r="G648" s="57"/>
      <c r="H648" s="57"/>
      <c r="I648" s="57"/>
      <c r="J648" s="57"/>
      <c r="K648" s="57"/>
      <c r="L648" s="57"/>
      <c r="M648" s="57"/>
      <c r="N648" s="57"/>
      <c r="O648" s="57"/>
      <c r="P648" s="57"/>
      <c r="Q648" s="57"/>
      <c r="R648" s="57"/>
      <c r="S648" s="57"/>
      <c r="T648" s="57"/>
      <c r="U648" s="47" t="str">
        <f t="shared" si="18"/>
        <v/>
      </c>
      <c r="V648" s="58"/>
      <c r="W648" s="47" t="str">
        <f>IFERROR(IF(T648="Poziom II",VLOOKUP(B648,KAT_TER!A:K,10,FALSE),IF(T648="Poziom III",VLOOKUP(B648,KAT_TER!A:K,11,FALSE),"")),"")</f>
        <v/>
      </c>
      <c r="X648" s="57"/>
      <c r="Y648" s="47" t="str">
        <f t="shared" si="19"/>
        <v/>
      </c>
    </row>
    <row r="649" spans="1:25" ht="24" x14ac:dyDescent="0.2">
      <c r="A649" s="8">
        <v>633</v>
      </c>
      <c r="B649" s="47" t="str">
        <f>IFERROR(IF(Import_ZSO!$D$1="gmina",'tabela informacyjna dla JST'!$C$9,""),"")</f>
        <v>Ślemień gm. wiejska</v>
      </c>
      <c r="C649" s="47" t="str">
        <f>IFERROR((VLOOKUP(B649,Tabela1[],7,FALSE)),"")</f>
        <v>PL2405_KPP</v>
      </c>
      <c r="D649" s="48" t="str">
        <f>IFERROR((VLOOKUP(C649,KATALOGI!$A$34:$B$49,2,FALSE)),"")</f>
        <v>Kontrola przestrzegania zapisów uchwały antysmogowej dla województwa śląskiego oraz zakazu spalania odpadów</v>
      </c>
      <c r="E649" s="57"/>
      <c r="F649" s="57"/>
      <c r="G649" s="57"/>
      <c r="H649" s="57"/>
      <c r="I649" s="57"/>
      <c r="J649" s="57"/>
      <c r="K649" s="57"/>
      <c r="L649" s="57"/>
      <c r="M649" s="57"/>
      <c r="N649" s="57"/>
      <c r="O649" s="57"/>
      <c r="P649" s="57"/>
      <c r="Q649" s="57"/>
      <c r="R649" s="57"/>
      <c r="S649" s="57"/>
      <c r="T649" s="57"/>
      <c r="U649" s="47" t="str">
        <f t="shared" si="18"/>
        <v/>
      </c>
      <c r="V649" s="58"/>
      <c r="W649" s="47" t="str">
        <f>IFERROR(IF(T649="Poziom II",VLOOKUP(B649,KAT_TER!A:K,10,FALSE),IF(T649="Poziom III",VLOOKUP(B649,KAT_TER!A:K,11,FALSE),"")),"")</f>
        <v/>
      </c>
      <c r="X649" s="57"/>
      <c r="Y649" s="47" t="str">
        <f t="shared" si="19"/>
        <v/>
      </c>
    </row>
    <row r="650" spans="1:25" ht="24" x14ac:dyDescent="0.2">
      <c r="A650" s="8">
        <v>634</v>
      </c>
      <c r="B650" s="47" t="str">
        <f>IFERROR(IF(Import_ZSO!$D$1="gmina",'tabela informacyjna dla JST'!$C$9,""),"")</f>
        <v>Ślemień gm. wiejska</v>
      </c>
      <c r="C650" s="47" t="str">
        <f>IFERROR((VLOOKUP(B650,Tabela1[],7,FALSE)),"")</f>
        <v>PL2405_KPP</v>
      </c>
      <c r="D650" s="48" t="str">
        <f>IFERROR((VLOOKUP(C650,KATALOGI!$A$34:$B$49,2,FALSE)),"")</f>
        <v>Kontrola przestrzegania zapisów uchwały antysmogowej dla województwa śląskiego oraz zakazu spalania odpadów</v>
      </c>
      <c r="E650" s="57"/>
      <c r="F650" s="57"/>
      <c r="G650" s="57"/>
      <c r="H650" s="57"/>
      <c r="I650" s="57"/>
      <c r="J650" s="57"/>
      <c r="K650" s="57"/>
      <c r="L650" s="57"/>
      <c r="M650" s="57"/>
      <c r="N650" s="57"/>
      <c r="O650" s="57"/>
      <c r="P650" s="57"/>
      <c r="Q650" s="57"/>
      <c r="R650" s="57"/>
      <c r="S650" s="57"/>
      <c r="T650" s="57"/>
      <c r="U650" s="47" t="str">
        <f t="shared" si="18"/>
        <v/>
      </c>
      <c r="V650" s="58"/>
      <c r="W650" s="47" t="str">
        <f>IFERROR(IF(T650="Poziom II",VLOOKUP(B650,KAT_TER!A:K,10,FALSE),IF(T650="Poziom III",VLOOKUP(B650,KAT_TER!A:K,11,FALSE),"")),"")</f>
        <v/>
      </c>
      <c r="X650" s="57"/>
      <c r="Y650" s="47" t="str">
        <f t="shared" si="19"/>
        <v/>
      </c>
    </row>
    <row r="651" spans="1:25" ht="24" x14ac:dyDescent="0.2">
      <c r="A651" s="8">
        <v>635</v>
      </c>
      <c r="B651" s="47" t="str">
        <f>IFERROR(IF(Import_ZSO!$D$1="gmina",'tabela informacyjna dla JST'!$C$9,""),"")</f>
        <v>Ślemień gm. wiejska</v>
      </c>
      <c r="C651" s="47" t="str">
        <f>IFERROR((VLOOKUP(B651,Tabela1[],7,FALSE)),"")</f>
        <v>PL2405_KPP</v>
      </c>
      <c r="D651" s="48" t="str">
        <f>IFERROR((VLOOKUP(C651,KATALOGI!$A$34:$B$49,2,FALSE)),"")</f>
        <v>Kontrola przestrzegania zapisów uchwały antysmogowej dla województwa śląskiego oraz zakazu spalania odpadów</v>
      </c>
      <c r="E651" s="57"/>
      <c r="F651" s="57"/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47" t="str">
        <f t="shared" si="18"/>
        <v/>
      </c>
      <c r="V651" s="58"/>
      <c r="W651" s="47" t="str">
        <f>IFERROR(IF(T651="Poziom II",VLOOKUP(B651,KAT_TER!A:K,10,FALSE),IF(T651="Poziom III",VLOOKUP(B651,KAT_TER!A:K,11,FALSE),"")),"")</f>
        <v/>
      </c>
      <c r="X651" s="57"/>
      <c r="Y651" s="47" t="str">
        <f t="shared" si="19"/>
        <v/>
      </c>
    </row>
    <row r="652" spans="1:25" ht="24" x14ac:dyDescent="0.2">
      <c r="A652" s="8">
        <v>636</v>
      </c>
      <c r="B652" s="47" t="str">
        <f>IFERROR(IF(Import_ZSO!$D$1="gmina",'tabela informacyjna dla JST'!$C$9,""),"")</f>
        <v>Ślemień gm. wiejska</v>
      </c>
      <c r="C652" s="47" t="str">
        <f>IFERROR((VLOOKUP(B652,Tabela1[],7,FALSE)),"")</f>
        <v>PL2405_KPP</v>
      </c>
      <c r="D652" s="48" t="str">
        <f>IFERROR((VLOOKUP(C652,KATALOGI!$A$34:$B$49,2,FALSE)),"")</f>
        <v>Kontrola przestrzegania zapisów uchwały antysmogowej dla województwa śląskiego oraz zakazu spalania odpadów</v>
      </c>
      <c r="E652" s="57"/>
      <c r="F652" s="57"/>
      <c r="G652" s="57"/>
      <c r="H652" s="57"/>
      <c r="I652" s="57"/>
      <c r="J652" s="57"/>
      <c r="K652" s="57"/>
      <c r="L652" s="57"/>
      <c r="M652" s="57"/>
      <c r="N652" s="57"/>
      <c r="O652" s="57"/>
      <c r="P652" s="57"/>
      <c r="Q652" s="57"/>
      <c r="R652" s="57"/>
      <c r="S652" s="57"/>
      <c r="T652" s="57"/>
      <c r="U652" s="47" t="str">
        <f t="shared" si="18"/>
        <v/>
      </c>
      <c r="V652" s="58"/>
      <c r="W652" s="47" t="str">
        <f>IFERROR(IF(T652="Poziom II",VLOOKUP(B652,KAT_TER!A:K,10,FALSE),IF(T652="Poziom III",VLOOKUP(B652,KAT_TER!A:K,11,FALSE),"")),"")</f>
        <v/>
      </c>
      <c r="X652" s="57"/>
      <c r="Y652" s="47" t="str">
        <f t="shared" si="19"/>
        <v/>
      </c>
    </row>
    <row r="653" spans="1:25" ht="24" x14ac:dyDescent="0.2">
      <c r="A653" s="8">
        <v>637</v>
      </c>
      <c r="B653" s="47" t="str">
        <f>IFERROR(IF(Import_ZSO!$D$1="gmina",'tabela informacyjna dla JST'!$C$9,""),"")</f>
        <v>Ślemień gm. wiejska</v>
      </c>
      <c r="C653" s="47" t="str">
        <f>IFERROR((VLOOKUP(B653,Tabela1[],7,FALSE)),"")</f>
        <v>PL2405_KPP</v>
      </c>
      <c r="D653" s="48" t="str">
        <f>IFERROR((VLOOKUP(C653,KATALOGI!$A$34:$B$49,2,FALSE)),"")</f>
        <v>Kontrola przestrzegania zapisów uchwały antysmogowej dla województwa śląskiego oraz zakazu spalania odpadów</v>
      </c>
      <c r="E653" s="57"/>
      <c r="F653" s="57"/>
      <c r="G653" s="57"/>
      <c r="H653" s="57"/>
      <c r="I653" s="57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47" t="str">
        <f t="shared" si="18"/>
        <v/>
      </c>
      <c r="V653" s="58"/>
      <c r="W653" s="47" t="str">
        <f>IFERROR(IF(T653="Poziom II",VLOOKUP(B653,KAT_TER!A:K,10,FALSE),IF(T653="Poziom III",VLOOKUP(B653,KAT_TER!A:K,11,FALSE),"")),"")</f>
        <v/>
      </c>
      <c r="X653" s="57"/>
      <c r="Y653" s="47" t="str">
        <f t="shared" si="19"/>
        <v/>
      </c>
    </row>
    <row r="654" spans="1:25" ht="24" x14ac:dyDescent="0.2">
      <c r="A654" s="8">
        <v>638</v>
      </c>
      <c r="B654" s="47" t="str">
        <f>IFERROR(IF(Import_ZSO!$D$1="gmina",'tabela informacyjna dla JST'!$C$9,""),"")</f>
        <v>Ślemień gm. wiejska</v>
      </c>
      <c r="C654" s="47" t="str">
        <f>IFERROR((VLOOKUP(B654,Tabela1[],7,FALSE)),"")</f>
        <v>PL2405_KPP</v>
      </c>
      <c r="D654" s="48" t="str">
        <f>IFERROR((VLOOKUP(C654,KATALOGI!$A$34:$B$49,2,FALSE)),"")</f>
        <v>Kontrola przestrzegania zapisów uchwały antysmogowej dla województwa śląskiego oraz zakazu spalania odpadów</v>
      </c>
      <c r="E654" s="57"/>
      <c r="F654" s="57"/>
      <c r="G654" s="57"/>
      <c r="H654" s="57"/>
      <c r="I654" s="57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47" t="str">
        <f t="shared" si="18"/>
        <v/>
      </c>
      <c r="V654" s="58"/>
      <c r="W654" s="47" t="str">
        <f>IFERROR(IF(T654="Poziom II",VLOOKUP(B654,KAT_TER!A:K,10,FALSE),IF(T654="Poziom III",VLOOKUP(B654,KAT_TER!A:K,11,FALSE),"")),"")</f>
        <v/>
      </c>
      <c r="X654" s="57"/>
      <c r="Y654" s="47" t="str">
        <f t="shared" si="19"/>
        <v/>
      </c>
    </row>
    <row r="655" spans="1:25" ht="24" x14ac:dyDescent="0.2">
      <c r="A655" s="8">
        <v>639</v>
      </c>
      <c r="B655" s="47" t="str">
        <f>IFERROR(IF(Import_ZSO!$D$1="gmina",'tabela informacyjna dla JST'!$C$9,""),"")</f>
        <v>Ślemień gm. wiejska</v>
      </c>
      <c r="C655" s="47" t="str">
        <f>IFERROR((VLOOKUP(B655,Tabela1[],7,FALSE)),"")</f>
        <v>PL2405_KPP</v>
      </c>
      <c r="D655" s="48" t="str">
        <f>IFERROR((VLOOKUP(C655,KATALOGI!$A$34:$B$49,2,FALSE)),"")</f>
        <v>Kontrola przestrzegania zapisów uchwały antysmogowej dla województwa śląskiego oraz zakazu spalania odpadów</v>
      </c>
      <c r="E655" s="57"/>
      <c r="F655" s="57"/>
      <c r="G655" s="57"/>
      <c r="H655" s="57"/>
      <c r="I655" s="57"/>
      <c r="J655" s="57"/>
      <c r="K655" s="57"/>
      <c r="L655" s="57"/>
      <c r="M655" s="57"/>
      <c r="N655" s="57"/>
      <c r="O655" s="57"/>
      <c r="P655" s="57"/>
      <c r="Q655" s="57"/>
      <c r="R655" s="57"/>
      <c r="S655" s="57"/>
      <c r="T655" s="57"/>
      <c r="U655" s="47" t="str">
        <f t="shared" si="18"/>
        <v/>
      </c>
      <c r="V655" s="58"/>
      <c r="W655" s="47" t="str">
        <f>IFERROR(IF(T655="Poziom II",VLOOKUP(B655,KAT_TER!A:K,10,FALSE),IF(T655="Poziom III",VLOOKUP(B655,KAT_TER!A:K,11,FALSE),"")),"")</f>
        <v/>
      </c>
      <c r="X655" s="57"/>
      <c r="Y655" s="47" t="str">
        <f t="shared" si="19"/>
        <v/>
      </c>
    </row>
    <row r="656" spans="1:25" ht="24" x14ac:dyDescent="0.2">
      <c r="A656" s="8">
        <v>640</v>
      </c>
      <c r="B656" s="47" t="str">
        <f>IFERROR(IF(Import_ZSO!$D$1="gmina",'tabela informacyjna dla JST'!$C$9,""),"")</f>
        <v>Ślemień gm. wiejska</v>
      </c>
      <c r="C656" s="47" t="str">
        <f>IFERROR((VLOOKUP(B656,Tabela1[],7,FALSE)),"")</f>
        <v>PL2405_KPP</v>
      </c>
      <c r="D656" s="48" t="str">
        <f>IFERROR((VLOOKUP(C656,KATALOGI!$A$34:$B$49,2,FALSE)),"")</f>
        <v>Kontrola przestrzegania zapisów uchwały antysmogowej dla województwa śląskiego oraz zakazu spalania odpadów</v>
      </c>
      <c r="E656" s="57"/>
      <c r="F656" s="57"/>
      <c r="G656" s="57"/>
      <c r="H656" s="57"/>
      <c r="I656" s="57"/>
      <c r="J656" s="57"/>
      <c r="K656" s="57"/>
      <c r="L656" s="57"/>
      <c r="M656" s="57"/>
      <c r="N656" s="57"/>
      <c r="O656" s="57"/>
      <c r="P656" s="57"/>
      <c r="Q656" s="57"/>
      <c r="R656" s="57"/>
      <c r="S656" s="57"/>
      <c r="T656" s="57"/>
      <c r="U656" s="47" t="str">
        <f t="shared" si="18"/>
        <v/>
      </c>
      <c r="V656" s="58"/>
      <c r="W656" s="47" t="str">
        <f>IFERROR(IF(T656="Poziom II",VLOOKUP(B656,KAT_TER!A:K,10,FALSE),IF(T656="Poziom III",VLOOKUP(B656,KAT_TER!A:K,11,FALSE),"")),"")</f>
        <v/>
      </c>
      <c r="X656" s="57"/>
      <c r="Y656" s="47" t="str">
        <f t="shared" si="19"/>
        <v/>
      </c>
    </row>
    <row r="657" spans="1:25" ht="24" x14ac:dyDescent="0.2">
      <c r="A657" s="8">
        <v>641</v>
      </c>
      <c r="B657" s="47" t="str">
        <f>IFERROR(IF(Import_ZSO!$D$1="gmina",'tabela informacyjna dla JST'!$C$9,""),"")</f>
        <v>Ślemień gm. wiejska</v>
      </c>
      <c r="C657" s="47" t="str">
        <f>IFERROR((VLOOKUP(B657,Tabela1[],7,FALSE)),"")</f>
        <v>PL2405_KPP</v>
      </c>
      <c r="D657" s="48" t="str">
        <f>IFERROR((VLOOKUP(C657,KATALOGI!$A$34:$B$49,2,FALSE)),"")</f>
        <v>Kontrola przestrzegania zapisów uchwały antysmogowej dla województwa śląskiego oraz zakazu spalania odpadów</v>
      </c>
      <c r="E657" s="57"/>
      <c r="F657" s="57"/>
      <c r="G657" s="57"/>
      <c r="H657" s="57"/>
      <c r="I657" s="57"/>
      <c r="J657" s="57"/>
      <c r="K657" s="57"/>
      <c r="L657" s="57"/>
      <c r="M657" s="57"/>
      <c r="N657" s="57"/>
      <c r="O657" s="57"/>
      <c r="P657" s="57"/>
      <c r="Q657" s="57"/>
      <c r="R657" s="57"/>
      <c r="S657" s="57"/>
      <c r="T657" s="57"/>
      <c r="U657" s="47" t="str">
        <f t="shared" si="18"/>
        <v/>
      </c>
      <c r="V657" s="58"/>
      <c r="W657" s="47" t="str">
        <f>IFERROR(IF(T657="Poziom II",VLOOKUP(B657,KAT_TER!A:K,10,FALSE),IF(T657="Poziom III",VLOOKUP(B657,KAT_TER!A:K,11,FALSE),"")),"")</f>
        <v/>
      </c>
      <c r="X657" s="57"/>
      <c r="Y657" s="47" t="str">
        <f t="shared" si="19"/>
        <v/>
      </c>
    </row>
    <row r="658" spans="1:25" ht="24" x14ac:dyDescent="0.2">
      <c r="A658" s="8">
        <v>642</v>
      </c>
      <c r="B658" s="47" t="str">
        <f>IFERROR(IF(Import_ZSO!$D$1="gmina",'tabela informacyjna dla JST'!$C$9,""),"")</f>
        <v>Ślemień gm. wiejska</v>
      </c>
      <c r="C658" s="47" t="str">
        <f>IFERROR((VLOOKUP(B658,Tabela1[],7,FALSE)),"")</f>
        <v>PL2405_KPP</v>
      </c>
      <c r="D658" s="48" t="str">
        <f>IFERROR((VLOOKUP(C658,KATALOGI!$A$34:$B$49,2,FALSE)),"")</f>
        <v>Kontrola przestrzegania zapisów uchwały antysmogowej dla województwa śląskiego oraz zakazu spalania odpadów</v>
      </c>
      <c r="E658" s="57"/>
      <c r="F658" s="57"/>
      <c r="G658" s="57"/>
      <c r="H658" s="57"/>
      <c r="I658" s="57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47" t="str">
        <f t="shared" ref="U658:U721" si="20">IF(T658="Poziom II",$E$6,IF(T658="Poziom III",$E$7,""))</f>
        <v/>
      </c>
      <c r="V658" s="58"/>
      <c r="W658" s="47" t="str">
        <f>IFERROR(IF(T658="Poziom II",VLOOKUP(B658,KAT_TER!A:K,10,FALSE),IF(T658="Poziom III",VLOOKUP(B658,KAT_TER!A:K,11,FALSE),"")),"")</f>
        <v/>
      </c>
      <c r="X658" s="57"/>
      <c r="Y658" s="47" t="str">
        <f t="shared" ref="Y658:Y721" si="21">IF(ISBLANK(V658)=TRUE,"",(IF(X658&gt;=W658,"WYMAGANIE SPEŁNIONE","ZA MAŁO!")))</f>
        <v/>
      </c>
    </row>
    <row r="659" spans="1:25" ht="24" x14ac:dyDescent="0.2">
      <c r="A659" s="8">
        <v>643</v>
      </c>
      <c r="B659" s="47" t="str">
        <f>IFERROR(IF(Import_ZSO!$D$1="gmina",'tabela informacyjna dla JST'!$C$9,""),"")</f>
        <v>Ślemień gm. wiejska</v>
      </c>
      <c r="C659" s="47" t="str">
        <f>IFERROR((VLOOKUP(B659,Tabela1[],7,FALSE)),"")</f>
        <v>PL2405_KPP</v>
      </c>
      <c r="D659" s="48" t="str">
        <f>IFERROR((VLOOKUP(C659,KATALOGI!$A$34:$B$49,2,FALSE)),"")</f>
        <v>Kontrola przestrzegania zapisów uchwały antysmogowej dla województwa śląskiego oraz zakazu spalania odpadów</v>
      </c>
      <c r="E659" s="57"/>
      <c r="F659" s="57"/>
      <c r="G659" s="57"/>
      <c r="H659" s="57"/>
      <c r="I659" s="57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47" t="str">
        <f t="shared" si="20"/>
        <v/>
      </c>
      <c r="V659" s="58"/>
      <c r="W659" s="47" t="str">
        <f>IFERROR(IF(T659="Poziom II",VLOOKUP(B659,KAT_TER!A:K,10,FALSE),IF(T659="Poziom III",VLOOKUP(B659,KAT_TER!A:K,11,FALSE),"")),"")</f>
        <v/>
      </c>
      <c r="X659" s="57"/>
      <c r="Y659" s="47" t="str">
        <f t="shared" si="21"/>
        <v/>
      </c>
    </row>
    <row r="660" spans="1:25" ht="24" x14ac:dyDescent="0.2">
      <c r="A660" s="8">
        <v>644</v>
      </c>
      <c r="B660" s="47" t="str">
        <f>IFERROR(IF(Import_ZSO!$D$1="gmina",'tabela informacyjna dla JST'!$C$9,""),"")</f>
        <v>Ślemień gm. wiejska</v>
      </c>
      <c r="C660" s="47" t="str">
        <f>IFERROR((VLOOKUP(B660,Tabela1[],7,FALSE)),"")</f>
        <v>PL2405_KPP</v>
      </c>
      <c r="D660" s="48" t="str">
        <f>IFERROR((VLOOKUP(C660,KATALOGI!$A$34:$B$49,2,FALSE)),"")</f>
        <v>Kontrola przestrzegania zapisów uchwały antysmogowej dla województwa śląskiego oraz zakazu spalania odpadów</v>
      </c>
      <c r="E660" s="57"/>
      <c r="F660" s="57"/>
      <c r="G660" s="57"/>
      <c r="H660" s="57"/>
      <c r="I660" s="57"/>
      <c r="J660" s="57"/>
      <c r="K660" s="57"/>
      <c r="L660" s="57"/>
      <c r="M660" s="57"/>
      <c r="N660" s="57"/>
      <c r="O660" s="57"/>
      <c r="P660" s="57"/>
      <c r="Q660" s="57"/>
      <c r="R660" s="57"/>
      <c r="S660" s="57"/>
      <c r="T660" s="57"/>
      <c r="U660" s="47" t="str">
        <f t="shared" si="20"/>
        <v/>
      </c>
      <c r="V660" s="58"/>
      <c r="W660" s="47" t="str">
        <f>IFERROR(IF(T660="Poziom II",VLOOKUP(B660,KAT_TER!A:K,10,FALSE),IF(T660="Poziom III",VLOOKUP(B660,KAT_TER!A:K,11,FALSE),"")),"")</f>
        <v/>
      </c>
      <c r="X660" s="57"/>
      <c r="Y660" s="47" t="str">
        <f t="shared" si="21"/>
        <v/>
      </c>
    </row>
    <row r="661" spans="1:25" ht="24" x14ac:dyDescent="0.2">
      <c r="A661" s="8">
        <v>645</v>
      </c>
      <c r="B661" s="47" t="str">
        <f>IFERROR(IF(Import_ZSO!$D$1="gmina",'tabela informacyjna dla JST'!$C$9,""),"")</f>
        <v>Ślemień gm. wiejska</v>
      </c>
      <c r="C661" s="47" t="str">
        <f>IFERROR((VLOOKUP(B661,Tabela1[],7,FALSE)),"")</f>
        <v>PL2405_KPP</v>
      </c>
      <c r="D661" s="48" t="str">
        <f>IFERROR((VLOOKUP(C661,KATALOGI!$A$34:$B$49,2,FALSE)),"")</f>
        <v>Kontrola przestrzegania zapisów uchwały antysmogowej dla województwa śląskiego oraz zakazu spalania odpadów</v>
      </c>
      <c r="E661" s="57"/>
      <c r="F661" s="57"/>
      <c r="G661" s="57"/>
      <c r="H661" s="57"/>
      <c r="I661" s="57"/>
      <c r="J661" s="57"/>
      <c r="K661" s="57"/>
      <c r="L661" s="57"/>
      <c r="M661" s="57"/>
      <c r="N661" s="57"/>
      <c r="O661" s="57"/>
      <c r="P661" s="57"/>
      <c r="Q661" s="57"/>
      <c r="R661" s="57"/>
      <c r="S661" s="57"/>
      <c r="T661" s="57"/>
      <c r="U661" s="47" t="str">
        <f t="shared" si="20"/>
        <v/>
      </c>
      <c r="V661" s="58"/>
      <c r="W661" s="47" t="str">
        <f>IFERROR(IF(T661="Poziom II",VLOOKUP(B661,KAT_TER!A:K,10,FALSE),IF(T661="Poziom III",VLOOKUP(B661,KAT_TER!A:K,11,FALSE),"")),"")</f>
        <v/>
      </c>
      <c r="X661" s="57"/>
      <c r="Y661" s="47" t="str">
        <f t="shared" si="21"/>
        <v/>
      </c>
    </row>
    <row r="662" spans="1:25" ht="24" x14ac:dyDescent="0.2">
      <c r="A662" s="8">
        <v>646</v>
      </c>
      <c r="B662" s="47" t="str">
        <f>IFERROR(IF(Import_ZSO!$D$1="gmina",'tabela informacyjna dla JST'!$C$9,""),"")</f>
        <v>Ślemień gm. wiejska</v>
      </c>
      <c r="C662" s="47" t="str">
        <f>IFERROR((VLOOKUP(B662,Tabela1[],7,FALSE)),"")</f>
        <v>PL2405_KPP</v>
      </c>
      <c r="D662" s="48" t="str">
        <f>IFERROR((VLOOKUP(C662,KATALOGI!$A$34:$B$49,2,FALSE)),"")</f>
        <v>Kontrola przestrzegania zapisów uchwały antysmogowej dla województwa śląskiego oraz zakazu spalania odpadów</v>
      </c>
      <c r="E662" s="57"/>
      <c r="F662" s="57"/>
      <c r="G662" s="57"/>
      <c r="H662" s="57"/>
      <c r="I662" s="57"/>
      <c r="J662" s="57"/>
      <c r="K662" s="57"/>
      <c r="L662" s="57"/>
      <c r="M662" s="57"/>
      <c r="N662" s="57"/>
      <c r="O662" s="57"/>
      <c r="P662" s="57"/>
      <c r="Q662" s="57"/>
      <c r="R662" s="57"/>
      <c r="S662" s="57"/>
      <c r="T662" s="57"/>
      <c r="U662" s="47" t="str">
        <f t="shared" si="20"/>
        <v/>
      </c>
      <c r="V662" s="58"/>
      <c r="W662" s="47" t="str">
        <f>IFERROR(IF(T662="Poziom II",VLOOKUP(B662,KAT_TER!A:K,10,FALSE),IF(T662="Poziom III",VLOOKUP(B662,KAT_TER!A:K,11,FALSE),"")),"")</f>
        <v/>
      </c>
      <c r="X662" s="57"/>
      <c r="Y662" s="47" t="str">
        <f t="shared" si="21"/>
        <v/>
      </c>
    </row>
    <row r="663" spans="1:25" ht="24" x14ac:dyDescent="0.2">
      <c r="A663" s="8">
        <v>647</v>
      </c>
      <c r="B663" s="47" t="str">
        <f>IFERROR(IF(Import_ZSO!$D$1="gmina",'tabela informacyjna dla JST'!$C$9,""),"")</f>
        <v>Ślemień gm. wiejska</v>
      </c>
      <c r="C663" s="47" t="str">
        <f>IFERROR((VLOOKUP(B663,Tabela1[],7,FALSE)),"")</f>
        <v>PL2405_KPP</v>
      </c>
      <c r="D663" s="48" t="str">
        <f>IFERROR((VLOOKUP(C663,KATALOGI!$A$34:$B$49,2,FALSE)),"")</f>
        <v>Kontrola przestrzegania zapisów uchwały antysmogowej dla województwa śląskiego oraz zakazu spalania odpadów</v>
      </c>
      <c r="E663" s="57"/>
      <c r="F663" s="57"/>
      <c r="G663" s="57"/>
      <c r="H663" s="57"/>
      <c r="I663" s="57"/>
      <c r="J663" s="57"/>
      <c r="K663" s="57"/>
      <c r="L663" s="57"/>
      <c r="M663" s="57"/>
      <c r="N663" s="57"/>
      <c r="O663" s="57"/>
      <c r="P663" s="57"/>
      <c r="Q663" s="57"/>
      <c r="R663" s="57"/>
      <c r="S663" s="57"/>
      <c r="T663" s="57"/>
      <c r="U663" s="47" t="str">
        <f t="shared" si="20"/>
        <v/>
      </c>
      <c r="V663" s="58"/>
      <c r="W663" s="47" t="str">
        <f>IFERROR(IF(T663="Poziom II",VLOOKUP(B663,KAT_TER!A:K,10,FALSE),IF(T663="Poziom III",VLOOKUP(B663,KAT_TER!A:K,11,FALSE),"")),"")</f>
        <v/>
      </c>
      <c r="X663" s="57"/>
      <c r="Y663" s="47" t="str">
        <f t="shared" si="21"/>
        <v/>
      </c>
    </row>
    <row r="664" spans="1:25" ht="24" x14ac:dyDescent="0.2">
      <c r="A664" s="8">
        <v>648</v>
      </c>
      <c r="B664" s="47" t="str">
        <f>IFERROR(IF(Import_ZSO!$D$1="gmina",'tabela informacyjna dla JST'!$C$9,""),"")</f>
        <v>Ślemień gm. wiejska</v>
      </c>
      <c r="C664" s="47" t="str">
        <f>IFERROR((VLOOKUP(B664,Tabela1[],7,FALSE)),"")</f>
        <v>PL2405_KPP</v>
      </c>
      <c r="D664" s="48" t="str">
        <f>IFERROR((VLOOKUP(C664,KATALOGI!$A$34:$B$49,2,FALSE)),"")</f>
        <v>Kontrola przestrzegania zapisów uchwały antysmogowej dla województwa śląskiego oraz zakazu spalania odpadów</v>
      </c>
      <c r="E664" s="57"/>
      <c r="F664" s="57"/>
      <c r="G664" s="57"/>
      <c r="H664" s="57"/>
      <c r="I664" s="57"/>
      <c r="J664" s="57"/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47" t="str">
        <f t="shared" si="20"/>
        <v/>
      </c>
      <c r="V664" s="58"/>
      <c r="W664" s="47" t="str">
        <f>IFERROR(IF(T664="Poziom II",VLOOKUP(B664,KAT_TER!A:K,10,FALSE),IF(T664="Poziom III",VLOOKUP(B664,KAT_TER!A:K,11,FALSE),"")),"")</f>
        <v/>
      </c>
      <c r="X664" s="57"/>
      <c r="Y664" s="47" t="str">
        <f t="shared" si="21"/>
        <v/>
      </c>
    </row>
    <row r="665" spans="1:25" ht="24" x14ac:dyDescent="0.2">
      <c r="A665" s="8">
        <v>649</v>
      </c>
      <c r="B665" s="47" t="str">
        <f>IFERROR(IF(Import_ZSO!$D$1="gmina",'tabela informacyjna dla JST'!$C$9,""),"")</f>
        <v>Ślemień gm. wiejska</v>
      </c>
      <c r="C665" s="47" t="str">
        <f>IFERROR((VLOOKUP(B665,Tabela1[],7,FALSE)),"")</f>
        <v>PL2405_KPP</v>
      </c>
      <c r="D665" s="48" t="str">
        <f>IFERROR((VLOOKUP(C665,KATALOGI!$A$34:$B$49,2,FALSE)),"")</f>
        <v>Kontrola przestrzegania zapisów uchwały antysmogowej dla województwa śląskiego oraz zakazu spalania odpadów</v>
      </c>
      <c r="E665" s="57"/>
      <c r="F665" s="57"/>
      <c r="G665" s="57"/>
      <c r="H665" s="57"/>
      <c r="I665" s="57"/>
      <c r="J665" s="57"/>
      <c r="K665" s="57"/>
      <c r="L665" s="57"/>
      <c r="M665" s="57"/>
      <c r="N665" s="57"/>
      <c r="O665" s="57"/>
      <c r="P665" s="57"/>
      <c r="Q665" s="57"/>
      <c r="R665" s="57"/>
      <c r="S665" s="57"/>
      <c r="T665" s="57"/>
      <c r="U665" s="47" t="str">
        <f t="shared" si="20"/>
        <v/>
      </c>
      <c r="V665" s="58"/>
      <c r="W665" s="47" t="str">
        <f>IFERROR(IF(T665="Poziom II",VLOOKUP(B665,KAT_TER!A:K,10,FALSE),IF(T665="Poziom III",VLOOKUP(B665,KAT_TER!A:K,11,FALSE),"")),"")</f>
        <v/>
      </c>
      <c r="X665" s="57"/>
      <c r="Y665" s="47" t="str">
        <f t="shared" si="21"/>
        <v/>
      </c>
    </row>
    <row r="666" spans="1:25" ht="24" x14ac:dyDescent="0.2">
      <c r="A666" s="8">
        <v>650</v>
      </c>
      <c r="B666" s="47" t="str">
        <f>IFERROR(IF(Import_ZSO!$D$1="gmina",'tabela informacyjna dla JST'!$C$9,""),"")</f>
        <v>Ślemień gm. wiejska</v>
      </c>
      <c r="C666" s="47" t="str">
        <f>IFERROR((VLOOKUP(B666,Tabela1[],7,FALSE)),"")</f>
        <v>PL2405_KPP</v>
      </c>
      <c r="D666" s="48" t="str">
        <f>IFERROR((VLOOKUP(C666,KATALOGI!$A$34:$B$49,2,FALSE)),"")</f>
        <v>Kontrola przestrzegania zapisów uchwały antysmogowej dla województwa śląskiego oraz zakazu spalania odpadów</v>
      </c>
      <c r="E666" s="57"/>
      <c r="F666" s="57"/>
      <c r="G666" s="57"/>
      <c r="H666" s="57"/>
      <c r="I666" s="57"/>
      <c r="J666" s="57"/>
      <c r="K666" s="57"/>
      <c r="L666" s="57"/>
      <c r="M666" s="57"/>
      <c r="N666" s="57"/>
      <c r="O666" s="57"/>
      <c r="P666" s="57"/>
      <c r="Q666" s="57"/>
      <c r="R666" s="57"/>
      <c r="S666" s="57"/>
      <c r="T666" s="57"/>
      <c r="U666" s="47" t="str">
        <f t="shared" si="20"/>
        <v/>
      </c>
      <c r="V666" s="58"/>
      <c r="W666" s="47" t="str">
        <f>IFERROR(IF(T666="Poziom II",VLOOKUP(B666,KAT_TER!A:K,10,FALSE),IF(T666="Poziom III",VLOOKUP(B666,KAT_TER!A:K,11,FALSE),"")),"")</f>
        <v/>
      </c>
      <c r="X666" s="57"/>
      <c r="Y666" s="47" t="str">
        <f t="shared" si="21"/>
        <v/>
      </c>
    </row>
    <row r="667" spans="1:25" ht="24" x14ac:dyDescent="0.2">
      <c r="A667" s="8">
        <v>651</v>
      </c>
      <c r="B667" s="47" t="str">
        <f>IFERROR(IF(Import_ZSO!$D$1="gmina",'tabela informacyjna dla JST'!$C$9,""),"")</f>
        <v>Ślemień gm. wiejska</v>
      </c>
      <c r="C667" s="47" t="str">
        <f>IFERROR((VLOOKUP(B667,Tabela1[],7,FALSE)),"")</f>
        <v>PL2405_KPP</v>
      </c>
      <c r="D667" s="48" t="str">
        <f>IFERROR((VLOOKUP(C667,KATALOGI!$A$34:$B$49,2,FALSE)),"")</f>
        <v>Kontrola przestrzegania zapisów uchwały antysmogowej dla województwa śląskiego oraz zakazu spalania odpadów</v>
      </c>
      <c r="E667" s="57"/>
      <c r="F667" s="57"/>
      <c r="G667" s="57"/>
      <c r="H667" s="57"/>
      <c r="I667" s="57"/>
      <c r="J667" s="57"/>
      <c r="K667" s="57"/>
      <c r="L667" s="57"/>
      <c r="M667" s="57"/>
      <c r="N667" s="57"/>
      <c r="O667" s="57"/>
      <c r="P667" s="57"/>
      <c r="Q667" s="57"/>
      <c r="R667" s="57"/>
      <c r="S667" s="57"/>
      <c r="T667" s="57"/>
      <c r="U667" s="47" t="str">
        <f t="shared" si="20"/>
        <v/>
      </c>
      <c r="V667" s="58"/>
      <c r="W667" s="47" t="str">
        <f>IFERROR(IF(T667="Poziom II",VLOOKUP(B667,KAT_TER!A:K,10,FALSE),IF(T667="Poziom III",VLOOKUP(B667,KAT_TER!A:K,11,FALSE),"")),"")</f>
        <v/>
      </c>
      <c r="X667" s="57"/>
      <c r="Y667" s="47" t="str">
        <f t="shared" si="21"/>
        <v/>
      </c>
    </row>
    <row r="668" spans="1:25" ht="24" x14ac:dyDescent="0.2">
      <c r="A668" s="8">
        <v>652</v>
      </c>
      <c r="B668" s="47" t="str">
        <f>IFERROR(IF(Import_ZSO!$D$1="gmina",'tabela informacyjna dla JST'!$C$9,""),"")</f>
        <v>Ślemień gm. wiejska</v>
      </c>
      <c r="C668" s="47" t="str">
        <f>IFERROR((VLOOKUP(B668,Tabela1[],7,FALSE)),"")</f>
        <v>PL2405_KPP</v>
      </c>
      <c r="D668" s="48" t="str">
        <f>IFERROR((VLOOKUP(C668,KATALOGI!$A$34:$B$49,2,FALSE)),"")</f>
        <v>Kontrola przestrzegania zapisów uchwały antysmogowej dla województwa śląskiego oraz zakazu spalania odpadów</v>
      </c>
      <c r="E668" s="57"/>
      <c r="F668" s="57"/>
      <c r="G668" s="57"/>
      <c r="H668" s="57"/>
      <c r="I668" s="57"/>
      <c r="J668" s="57"/>
      <c r="K668" s="57"/>
      <c r="L668" s="57"/>
      <c r="M668" s="57"/>
      <c r="N668" s="57"/>
      <c r="O668" s="57"/>
      <c r="P668" s="57"/>
      <c r="Q668" s="57"/>
      <c r="R668" s="57"/>
      <c r="S668" s="57"/>
      <c r="T668" s="57"/>
      <c r="U668" s="47" t="str">
        <f t="shared" si="20"/>
        <v/>
      </c>
      <c r="V668" s="58"/>
      <c r="W668" s="47" t="str">
        <f>IFERROR(IF(T668="Poziom II",VLOOKUP(B668,KAT_TER!A:K,10,FALSE),IF(T668="Poziom III",VLOOKUP(B668,KAT_TER!A:K,11,FALSE),"")),"")</f>
        <v/>
      </c>
      <c r="X668" s="57"/>
      <c r="Y668" s="47" t="str">
        <f t="shared" si="21"/>
        <v/>
      </c>
    </row>
    <row r="669" spans="1:25" ht="24" x14ac:dyDescent="0.2">
      <c r="A669" s="8">
        <v>653</v>
      </c>
      <c r="B669" s="47" t="str">
        <f>IFERROR(IF(Import_ZSO!$D$1="gmina",'tabela informacyjna dla JST'!$C$9,""),"")</f>
        <v>Ślemień gm. wiejska</v>
      </c>
      <c r="C669" s="47" t="str">
        <f>IFERROR((VLOOKUP(B669,Tabela1[],7,FALSE)),"")</f>
        <v>PL2405_KPP</v>
      </c>
      <c r="D669" s="48" t="str">
        <f>IFERROR((VLOOKUP(C669,KATALOGI!$A$34:$B$49,2,FALSE)),"")</f>
        <v>Kontrola przestrzegania zapisów uchwały antysmogowej dla województwa śląskiego oraz zakazu spalania odpadów</v>
      </c>
      <c r="E669" s="57"/>
      <c r="F669" s="57"/>
      <c r="G669" s="57"/>
      <c r="H669" s="57"/>
      <c r="I669" s="57"/>
      <c r="J669" s="57"/>
      <c r="K669" s="57"/>
      <c r="L669" s="57"/>
      <c r="M669" s="57"/>
      <c r="N669" s="57"/>
      <c r="O669" s="57"/>
      <c r="P669" s="57"/>
      <c r="Q669" s="57"/>
      <c r="R669" s="57"/>
      <c r="S669" s="57"/>
      <c r="T669" s="57"/>
      <c r="U669" s="47" t="str">
        <f t="shared" si="20"/>
        <v/>
      </c>
      <c r="V669" s="58"/>
      <c r="W669" s="47" t="str">
        <f>IFERROR(IF(T669="Poziom II",VLOOKUP(B669,KAT_TER!A:K,10,FALSE),IF(T669="Poziom III",VLOOKUP(B669,KAT_TER!A:K,11,FALSE),"")),"")</f>
        <v/>
      </c>
      <c r="X669" s="57"/>
      <c r="Y669" s="47" t="str">
        <f t="shared" si="21"/>
        <v/>
      </c>
    </row>
    <row r="670" spans="1:25" ht="24" x14ac:dyDescent="0.2">
      <c r="A670" s="8">
        <v>654</v>
      </c>
      <c r="B670" s="47" t="str">
        <f>IFERROR(IF(Import_ZSO!$D$1="gmina",'tabela informacyjna dla JST'!$C$9,""),"")</f>
        <v>Ślemień gm. wiejska</v>
      </c>
      <c r="C670" s="47" t="str">
        <f>IFERROR((VLOOKUP(B670,Tabela1[],7,FALSE)),"")</f>
        <v>PL2405_KPP</v>
      </c>
      <c r="D670" s="48" t="str">
        <f>IFERROR((VLOOKUP(C670,KATALOGI!$A$34:$B$49,2,FALSE)),"")</f>
        <v>Kontrola przestrzegania zapisów uchwały antysmogowej dla województwa śląskiego oraz zakazu spalania odpadów</v>
      </c>
      <c r="E670" s="57"/>
      <c r="F670" s="57"/>
      <c r="G670" s="57"/>
      <c r="H670" s="57"/>
      <c r="I670" s="57"/>
      <c r="J670" s="57"/>
      <c r="K670" s="57"/>
      <c r="L670" s="57"/>
      <c r="M670" s="57"/>
      <c r="N670" s="57"/>
      <c r="O670" s="57"/>
      <c r="P670" s="57"/>
      <c r="Q670" s="57"/>
      <c r="R670" s="57"/>
      <c r="S670" s="57"/>
      <c r="T670" s="57"/>
      <c r="U670" s="47" t="str">
        <f t="shared" si="20"/>
        <v/>
      </c>
      <c r="V670" s="58"/>
      <c r="W670" s="47" t="str">
        <f>IFERROR(IF(T670="Poziom II",VLOOKUP(B670,KAT_TER!A:K,10,FALSE),IF(T670="Poziom III",VLOOKUP(B670,KAT_TER!A:K,11,FALSE),"")),"")</f>
        <v/>
      </c>
      <c r="X670" s="57"/>
      <c r="Y670" s="47" t="str">
        <f t="shared" si="21"/>
        <v/>
      </c>
    </row>
    <row r="671" spans="1:25" ht="24" x14ac:dyDescent="0.2">
      <c r="A671" s="8">
        <v>655</v>
      </c>
      <c r="B671" s="47" t="str">
        <f>IFERROR(IF(Import_ZSO!$D$1="gmina",'tabela informacyjna dla JST'!$C$9,""),"")</f>
        <v>Ślemień gm. wiejska</v>
      </c>
      <c r="C671" s="47" t="str">
        <f>IFERROR((VLOOKUP(B671,Tabela1[],7,FALSE)),"")</f>
        <v>PL2405_KPP</v>
      </c>
      <c r="D671" s="48" t="str">
        <f>IFERROR((VLOOKUP(C671,KATALOGI!$A$34:$B$49,2,FALSE)),"")</f>
        <v>Kontrola przestrzegania zapisów uchwały antysmogowej dla województwa śląskiego oraz zakazu spalania odpadów</v>
      </c>
      <c r="E671" s="57"/>
      <c r="F671" s="57"/>
      <c r="G671" s="57"/>
      <c r="H671" s="57"/>
      <c r="I671" s="57"/>
      <c r="J671" s="57"/>
      <c r="K671" s="57"/>
      <c r="L671" s="57"/>
      <c r="M671" s="57"/>
      <c r="N671" s="57"/>
      <c r="O671" s="57"/>
      <c r="P671" s="57"/>
      <c r="Q671" s="57"/>
      <c r="R671" s="57"/>
      <c r="S671" s="57"/>
      <c r="T671" s="57"/>
      <c r="U671" s="47" t="str">
        <f t="shared" si="20"/>
        <v/>
      </c>
      <c r="V671" s="58"/>
      <c r="W671" s="47" t="str">
        <f>IFERROR(IF(T671="Poziom II",VLOOKUP(B671,KAT_TER!A:K,10,FALSE),IF(T671="Poziom III",VLOOKUP(B671,KAT_TER!A:K,11,FALSE),"")),"")</f>
        <v/>
      </c>
      <c r="X671" s="57"/>
      <c r="Y671" s="47" t="str">
        <f t="shared" si="21"/>
        <v/>
      </c>
    </row>
    <row r="672" spans="1:25" ht="24" x14ac:dyDescent="0.2">
      <c r="A672" s="8">
        <v>656</v>
      </c>
      <c r="B672" s="47" t="str">
        <f>IFERROR(IF(Import_ZSO!$D$1="gmina",'tabela informacyjna dla JST'!$C$9,""),"")</f>
        <v>Ślemień gm. wiejska</v>
      </c>
      <c r="C672" s="47" t="str">
        <f>IFERROR((VLOOKUP(B672,Tabela1[],7,FALSE)),"")</f>
        <v>PL2405_KPP</v>
      </c>
      <c r="D672" s="48" t="str">
        <f>IFERROR((VLOOKUP(C672,KATALOGI!$A$34:$B$49,2,FALSE)),"")</f>
        <v>Kontrola przestrzegania zapisów uchwały antysmogowej dla województwa śląskiego oraz zakazu spalania odpadów</v>
      </c>
      <c r="E672" s="57"/>
      <c r="F672" s="57"/>
      <c r="G672" s="57"/>
      <c r="H672" s="57"/>
      <c r="I672" s="57"/>
      <c r="J672" s="57"/>
      <c r="K672" s="57"/>
      <c r="L672" s="57"/>
      <c r="M672" s="57"/>
      <c r="N672" s="57"/>
      <c r="O672" s="57"/>
      <c r="P672" s="57"/>
      <c r="Q672" s="57"/>
      <c r="R672" s="57"/>
      <c r="S672" s="57"/>
      <c r="T672" s="57"/>
      <c r="U672" s="47" t="str">
        <f t="shared" si="20"/>
        <v/>
      </c>
      <c r="V672" s="58"/>
      <c r="W672" s="47" t="str">
        <f>IFERROR(IF(T672="Poziom II",VLOOKUP(B672,KAT_TER!A:K,10,FALSE),IF(T672="Poziom III",VLOOKUP(B672,KAT_TER!A:K,11,FALSE),"")),"")</f>
        <v/>
      </c>
      <c r="X672" s="57"/>
      <c r="Y672" s="47" t="str">
        <f t="shared" si="21"/>
        <v/>
      </c>
    </row>
    <row r="673" spans="1:25" ht="24" x14ac:dyDescent="0.2">
      <c r="A673" s="8">
        <v>657</v>
      </c>
      <c r="B673" s="47" t="str">
        <f>IFERROR(IF(Import_ZSO!$D$1="gmina",'tabela informacyjna dla JST'!$C$9,""),"")</f>
        <v>Ślemień gm. wiejska</v>
      </c>
      <c r="C673" s="47" t="str">
        <f>IFERROR((VLOOKUP(B673,Tabela1[],7,FALSE)),"")</f>
        <v>PL2405_KPP</v>
      </c>
      <c r="D673" s="48" t="str">
        <f>IFERROR((VLOOKUP(C673,KATALOGI!$A$34:$B$49,2,FALSE)),"")</f>
        <v>Kontrola przestrzegania zapisów uchwały antysmogowej dla województwa śląskiego oraz zakazu spalania odpadów</v>
      </c>
      <c r="E673" s="57"/>
      <c r="F673" s="57"/>
      <c r="G673" s="57"/>
      <c r="H673" s="57"/>
      <c r="I673" s="57"/>
      <c r="J673" s="57"/>
      <c r="K673" s="57"/>
      <c r="L673" s="57"/>
      <c r="M673" s="57"/>
      <c r="N673" s="57"/>
      <c r="O673" s="57"/>
      <c r="P673" s="57"/>
      <c r="Q673" s="57"/>
      <c r="R673" s="57"/>
      <c r="S673" s="57"/>
      <c r="T673" s="57"/>
      <c r="U673" s="47" t="str">
        <f t="shared" si="20"/>
        <v/>
      </c>
      <c r="V673" s="58"/>
      <c r="W673" s="47" t="str">
        <f>IFERROR(IF(T673="Poziom II",VLOOKUP(B673,KAT_TER!A:K,10,FALSE),IF(T673="Poziom III",VLOOKUP(B673,KAT_TER!A:K,11,FALSE),"")),"")</f>
        <v/>
      </c>
      <c r="X673" s="57"/>
      <c r="Y673" s="47" t="str">
        <f t="shared" si="21"/>
        <v/>
      </c>
    </row>
    <row r="674" spans="1:25" ht="24" x14ac:dyDescent="0.2">
      <c r="A674" s="8">
        <v>658</v>
      </c>
      <c r="B674" s="47" t="str">
        <f>IFERROR(IF(Import_ZSO!$D$1="gmina",'tabela informacyjna dla JST'!$C$9,""),"")</f>
        <v>Ślemień gm. wiejska</v>
      </c>
      <c r="C674" s="47" t="str">
        <f>IFERROR((VLOOKUP(B674,Tabela1[],7,FALSE)),"")</f>
        <v>PL2405_KPP</v>
      </c>
      <c r="D674" s="48" t="str">
        <f>IFERROR((VLOOKUP(C674,KATALOGI!$A$34:$B$49,2,FALSE)),"")</f>
        <v>Kontrola przestrzegania zapisów uchwały antysmogowej dla województwa śląskiego oraz zakazu spalania odpadów</v>
      </c>
      <c r="E674" s="57"/>
      <c r="F674" s="57"/>
      <c r="G674" s="57"/>
      <c r="H674" s="57"/>
      <c r="I674" s="57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47" t="str">
        <f t="shared" si="20"/>
        <v/>
      </c>
      <c r="V674" s="58"/>
      <c r="W674" s="47" t="str">
        <f>IFERROR(IF(T674="Poziom II",VLOOKUP(B674,KAT_TER!A:K,10,FALSE),IF(T674="Poziom III",VLOOKUP(B674,KAT_TER!A:K,11,FALSE),"")),"")</f>
        <v/>
      </c>
      <c r="X674" s="57"/>
      <c r="Y674" s="47" t="str">
        <f t="shared" si="21"/>
        <v/>
      </c>
    </row>
    <row r="675" spans="1:25" ht="24" x14ac:dyDescent="0.2">
      <c r="A675" s="8">
        <v>659</v>
      </c>
      <c r="B675" s="47" t="str">
        <f>IFERROR(IF(Import_ZSO!$D$1="gmina",'tabela informacyjna dla JST'!$C$9,""),"")</f>
        <v>Ślemień gm. wiejska</v>
      </c>
      <c r="C675" s="47" t="str">
        <f>IFERROR((VLOOKUP(B675,Tabela1[],7,FALSE)),"")</f>
        <v>PL2405_KPP</v>
      </c>
      <c r="D675" s="48" t="str">
        <f>IFERROR((VLOOKUP(C675,KATALOGI!$A$34:$B$49,2,FALSE)),"")</f>
        <v>Kontrola przestrzegania zapisów uchwały antysmogowej dla województwa śląskiego oraz zakazu spalania odpadów</v>
      </c>
      <c r="E675" s="57"/>
      <c r="F675" s="57"/>
      <c r="G675" s="57"/>
      <c r="H675" s="57"/>
      <c r="I675" s="57"/>
      <c r="J675" s="57"/>
      <c r="K675" s="57"/>
      <c r="L675" s="57"/>
      <c r="M675" s="57"/>
      <c r="N675" s="57"/>
      <c r="O675" s="57"/>
      <c r="P675" s="57"/>
      <c r="Q675" s="57"/>
      <c r="R675" s="57"/>
      <c r="S675" s="57"/>
      <c r="T675" s="57"/>
      <c r="U675" s="47" t="str">
        <f t="shared" si="20"/>
        <v/>
      </c>
      <c r="V675" s="58"/>
      <c r="W675" s="47" t="str">
        <f>IFERROR(IF(T675="Poziom II",VLOOKUP(B675,KAT_TER!A:K,10,FALSE),IF(T675="Poziom III",VLOOKUP(B675,KAT_TER!A:K,11,FALSE),"")),"")</f>
        <v/>
      </c>
      <c r="X675" s="57"/>
      <c r="Y675" s="47" t="str">
        <f t="shared" si="21"/>
        <v/>
      </c>
    </row>
    <row r="676" spans="1:25" ht="24" x14ac:dyDescent="0.2">
      <c r="A676" s="8">
        <v>660</v>
      </c>
      <c r="B676" s="47" t="str">
        <f>IFERROR(IF(Import_ZSO!$D$1="gmina",'tabela informacyjna dla JST'!$C$9,""),"")</f>
        <v>Ślemień gm. wiejska</v>
      </c>
      <c r="C676" s="47" t="str">
        <f>IFERROR((VLOOKUP(B676,Tabela1[],7,FALSE)),"")</f>
        <v>PL2405_KPP</v>
      </c>
      <c r="D676" s="48" t="str">
        <f>IFERROR((VLOOKUP(C676,KATALOGI!$A$34:$B$49,2,FALSE)),"")</f>
        <v>Kontrola przestrzegania zapisów uchwały antysmogowej dla województwa śląskiego oraz zakazu spalania odpadów</v>
      </c>
      <c r="E676" s="57"/>
      <c r="F676" s="57"/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47" t="str">
        <f t="shared" si="20"/>
        <v/>
      </c>
      <c r="V676" s="58"/>
      <c r="W676" s="47" t="str">
        <f>IFERROR(IF(T676="Poziom II",VLOOKUP(B676,KAT_TER!A:K,10,FALSE),IF(T676="Poziom III",VLOOKUP(B676,KAT_TER!A:K,11,FALSE),"")),"")</f>
        <v/>
      </c>
      <c r="X676" s="57"/>
      <c r="Y676" s="47" t="str">
        <f t="shared" si="21"/>
        <v/>
      </c>
    </row>
    <row r="677" spans="1:25" ht="24" x14ac:dyDescent="0.2">
      <c r="A677" s="8">
        <v>661</v>
      </c>
      <c r="B677" s="47" t="str">
        <f>IFERROR(IF(Import_ZSO!$D$1="gmina",'tabela informacyjna dla JST'!$C$9,""),"")</f>
        <v>Ślemień gm. wiejska</v>
      </c>
      <c r="C677" s="47" t="str">
        <f>IFERROR((VLOOKUP(B677,Tabela1[],7,FALSE)),"")</f>
        <v>PL2405_KPP</v>
      </c>
      <c r="D677" s="48" t="str">
        <f>IFERROR((VLOOKUP(C677,KATALOGI!$A$34:$B$49,2,FALSE)),"")</f>
        <v>Kontrola przestrzegania zapisów uchwały antysmogowej dla województwa śląskiego oraz zakazu spalania odpadów</v>
      </c>
      <c r="E677" s="57"/>
      <c r="F677" s="57"/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47" t="str">
        <f t="shared" si="20"/>
        <v/>
      </c>
      <c r="V677" s="58"/>
      <c r="W677" s="47" t="str">
        <f>IFERROR(IF(T677="Poziom II",VLOOKUP(B677,KAT_TER!A:K,10,FALSE),IF(T677="Poziom III",VLOOKUP(B677,KAT_TER!A:K,11,FALSE),"")),"")</f>
        <v/>
      </c>
      <c r="X677" s="57"/>
      <c r="Y677" s="47" t="str">
        <f t="shared" si="21"/>
        <v/>
      </c>
    </row>
    <row r="678" spans="1:25" ht="24" x14ac:dyDescent="0.2">
      <c r="A678" s="8">
        <v>662</v>
      </c>
      <c r="B678" s="47" t="str">
        <f>IFERROR(IF(Import_ZSO!$D$1="gmina",'tabela informacyjna dla JST'!$C$9,""),"")</f>
        <v>Ślemień gm. wiejska</v>
      </c>
      <c r="C678" s="47" t="str">
        <f>IFERROR((VLOOKUP(B678,Tabela1[],7,FALSE)),"")</f>
        <v>PL2405_KPP</v>
      </c>
      <c r="D678" s="48" t="str">
        <f>IFERROR((VLOOKUP(C678,KATALOGI!$A$34:$B$49,2,FALSE)),"")</f>
        <v>Kontrola przestrzegania zapisów uchwały antysmogowej dla województwa śląskiego oraz zakazu spalania odpadów</v>
      </c>
      <c r="E678" s="57"/>
      <c r="F678" s="57"/>
      <c r="G678" s="57"/>
      <c r="H678" s="57"/>
      <c r="I678" s="57"/>
      <c r="J678" s="57"/>
      <c r="K678" s="57"/>
      <c r="L678" s="57"/>
      <c r="M678" s="57"/>
      <c r="N678" s="57"/>
      <c r="O678" s="57"/>
      <c r="P678" s="57"/>
      <c r="Q678" s="57"/>
      <c r="R678" s="57"/>
      <c r="S678" s="57"/>
      <c r="T678" s="57"/>
      <c r="U678" s="47" t="str">
        <f t="shared" si="20"/>
        <v/>
      </c>
      <c r="V678" s="58"/>
      <c r="W678" s="47" t="str">
        <f>IFERROR(IF(T678="Poziom II",VLOOKUP(B678,KAT_TER!A:K,10,FALSE),IF(T678="Poziom III",VLOOKUP(B678,KAT_TER!A:K,11,FALSE),"")),"")</f>
        <v/>
      </c>
      <c r="X678" s="57"/>
      <c r="Y678" s="47" t="str">
        <f t="shared" si="21"/>
        <v/>
      </c>
    </row>
    <row r="679" spans="1:25" ht="24" x14ac:dyDescent="0.2">
      <c r="A679" s="8">
        <v>663</v>
      </c>
      <c r="B679" s="47" t="str">
        <f>IFERROR(IF(Import_ZSO!$D$1="gmina",'tabela informacyjna dla JST'!$C$9,""),"")</f>
        <v>Ślemień gm. wiejska</v>
      </c>
      <c r="C679" s="47" t="str">
        <f>IFERROR((VLOOKUP(B679,Tabela1[],7,FALSE)),"")</f>
        <v>PL2405_KPP</v>
      </c>
      <c r="D679" s="48" t="str">
        <f>IFERROR((VLOOKUP(C679,KATALOGI!$A$34:$B$49,2,FALSE)),"")</f>
        <v>Kontrola przestrzegania zapisów uchwały antysmogowej dla województwa śląskiego oraz zakazu spalania odpadów</v>
      </c>
      <c r="E679" s="57"/>
      <c r="F679" s="57"/>
      <c r="G679" s="57"/>
      <c r="H679" s="57"/>
      <c r="I679" s="57"/>
      <c r="J679" s="57"/>
      <c r="K679" s="57"/>
      <c r="L679" s="57"/>
      <c r="M679" s="57"/>
      <c r="N679" s="57"/>
      <c r="O679" s="57"/>
      <c r="P679" s="57"/>
      <c r="Q679" s="57"/>
      <c r="R679" s="57"/>
      <c r="S679" s="57"/>
      <c r="T679" s="57"/>
      <c r="U679" s="47" t="str">
        <f t="shared" si="20"/>
        <v/>
      </c>
      <c r="V679" s="58"/>
      <c r="W679" s="47" t="str">
        <f>IFERROR(IF(T679="Poziom II",VLOOKUP(B679,KAT_TER!A:K,10,FALSE),IF(T679="Poziom III",VLOOKUP(B679,KAT_TER!A:K,11,FALSE),"")),"")</f>
        <v/>
      </c>
      <c r="X679" s="57"/>
      <c r="Y679" s="47" t="str">
        <f t="shared" si="21"/>
        <v/>
      </c>
    </row>
    <row r="680" spans="1:25" ht="24" x14ac:dyDescent="0.2">
      <c r="A680" s="8">
        <v>664</v>
      </c>
      <c r="B680" s="47" t="str">
        <f>IFERROR(IF(Import_ZSO!$D$1="gmina",'tabela informacyjna dla JST'!$C$9,""),"")</f>
        <v>Ślemień gm. wiejska</v>
      </c>
      <c r="C680" s="47" t="str">
        <f>IFERROR((VLOOKUP(B680,Tabela1[],7,FALSE)),"")</f>
        <v>PL2405_KPP</v>
      </c>
      <c r="D680" s="48" t="str">
        <f>IFERROR((VLOOKUP(C680,KATALOGI!$A$34:$B$49,2,FALSE)),"")</f>
        <v>Kontrola przestrzegania zapisów uchwały antysmogowej dla województwa śląskiego oraz zakazu spalania odpadów</v>
      </c>
      <c r="E680" s="57"/>
      <c r="F680" s="57"/>
      <c r="G680" s="57"/>
      <c r="H680" s="57"/>
      <c r="I680" s="57"/>
      <c r="J680" s="57"/>
      <c r="K680" s="57"/>
      <c r="L680" s="57"/>
      <c r="M680" s="57"/>
      <c r="N680" s="57"/>
      <c r="O680" s="57"/>
      <c r="P680" s="57"/>
      <c r="Q680" s="57"/>
      <c r="R680" s="57"/>
      <c r="S680" s="57"/>
      <c r="T680" s="57"/>
      <c r="U680" s="47" t="str">
        <f t="shared" si="20"/>
        <v/>
      </c>
      <c r="V680" s="58"/>
      <c r="W680" s="47" t="str">
        <f>IFERROR(IF(T680="Poziom II",VLOOKUP(B680,KAT_TER!A:K,10,FALSE),IF(T680="Poziom III",VLOOKUP(B680,KAT_TER!A:K,11,FALSE),"")),"")</f>
        <v/>
      </c>
      <c r="X680" s="57"/>
      <c r="Y680" s="47" t="str">
        <f t="shared" si="21"/>
        <v/>
      </c>
    </row>
    <row r="681" spans="1:25" ht="24" x14ac:dyDescent="0.2">
      <c r="A681" s="8">
        <v>665</v>
      </c>
      <c r="B681" s="47" t="str">
        <f>IFERROR(IF(Import_ZSO!$D$1="gmina",'tabela informacyjna dla JST'!$C$9,""),"")</f>
        <v>Ślemień gm. wiejska</v>
      </c>
      <c r="C681" s="47" t="str">
        <f>IFERROR((VLOOKUP(B681,Tabela1[],7,FALSE)),"")</f>
        <v>PL2405_KPP</v>
      </c>
      <c r="D681" s="48" t="str">
        <f>IFERROR((VLOOKUP(C681,KATALOGI!$A$34:$B$49,2,FALSE)),"")</f>
        <v>Kontrola przestrzegania zapisów uchwały antysmogowej dla województwa śląskiego oraz zakazu spalania odpadów</v>
      </c>
      <c r="E681" s="57"/>
      <c r="F681" s="57"/>
      <c r="G681" s="57"/>
      <c r="H681" s="57"/>
      <c r="I681" s="57"/>
      <c r="J681" s="57"/>
      <c r="K681" s="57"/>
      <c r="L681" s="57"/>
      <c r="M681" s="57"/>
      <c r="N681" s="57"/>
      <c r="O681" s="57"/>
      <c r="P681" s="57"/>
      <c r="Q681" s="57"/>
      <c r="R681" s="57"/>
      <c r="S681" s="57"/>
      <c r="T681" s="57"/>
      <c r="U681" s="47" t="str">
        <f t="shared" si="20"/>
        <v/>
      </c>
      <c r="V681" s="58"/>
      <c r="W681" s="47" t="str">
        <f>IFERROR(IF(T681="Poziom II",VLOOKUP(B681,KAT_TER!A:K,10,FALSE),IF(T681="Poziom III",VLOOKUP(B681,KAT_TER!A:K,11,FALSE),"")),"")</f>
        <v/>
      </c>
      <c r="X681" s="57"/>
      <c r="Y681" s="47" t="str">
        <f t="shared" si="21"/>
        <v/>
      </c>
    </row>
    <row r="682" spans="1:25" ht="24" x14ac:dyDescent="0.2">
      <c r="A682" s="8">
        <v>666</v>
      </c>
      <c r="B682" s="47" t="str">
        <f>IFERROR(IF(Import_ZSO!$D$1="gmina",'tabela informacyjna dla JST'!$C$9,""),"")</f>
        <v>Ślemień gm. wiejska</v>
      </c>
      <c r="C682" s="47" t="str">
        <f>IFERROR((VLOOKUP(B682,Tabela1[],7,FALSE)),"")</f>
        <v>PL2405_KPP</v>
      </c>
      <c r="D682" s="48" t="str">
        <f>IFERROR((VLOOKUP(C682,KATALOGI!$A$34:$B$49,2,FALSE)),"")</f>
        <v>Kontrola przestrzegania zapisów uchwały antysmogowej dla województwa śląskiego oraz zakazu spalania odpadów</v>
      </c>
      <c r="E682" s="57"/>
      <c r="F682" s="57"/>
      <c r="G682" s="57"/>
      <c r="H682" s="57"/>
      <c r="I682" s="57"/>
      <c r="J682" s="57"/>
      <c r="K682" s="57"/>
      <c r="L682" s="57"/>
      <c r="M682" s="57"/>
      <c r="N682" s="57"/>
      <c r="O682" s="57"/>
      <c r="P682" s="57"/>
      <c r="Q682" s="57"/>
      <c r="R682" s="57"/>
      <c r="S682" s="57"/>
      <c r="T682" s="57"/>
      <c r="U682" s="47" t="str">
        <f t="shared" si="20"/>
        <v/>
      </c>
      <c r="V682" s="58"/>
      <c r="W682" s="47" t="str">
        <f>IFERROR(IF(T682="Poziom II",VLOOKUP(B682,KAT_TER!A:K,10,FALSE),IF(T682="Poziom III",VLOOKUP(B682,KAT_TER!A:K,11,FALSE),"")),"")</f>
        <v/>
      </c>
      <c r="X682" s="57"/>
      <c r="Y682" s="47" t="str">
        <f t="shared" si="21"/>
        <v/>
      </c>
    </row>
    <row r="683" spans="1:25" ht="24" x14ac:dyDescent="0.2">
      <c r="A683" s="8">
        <v>667</v>
      </c>
      <c r="B683" s="47" t="str">
        <f>IFERROR(IF(Import_ZSO!$D$1="gmina",'tabela informacyjna dla JST'!$C$9,""),"")</f>
        <v>Ślemień gm. wiejska</v>
      </c>
      <c r="C683" s="47" t="str">
        <f>IFERROR((VLOOKUP(B683,Tabela1[],7,FALSE)),"")</f>
        <v>PL2405_KPP</v>
      </c>
      <c r="D683" s="48" t="str">
        <f>IFERROR((VLOOKUP(C683,KATALOGI!$A$34:$B$49,2,FALSE)),"")</f>
        <v>Kontrola przestrzegania zapisów uchwały antysmogowej dla województwa śląskiego oraz zakazu spalania odpadów</v>
      </c>
      <c r="E683" s="57"/>
      <c r="F683" s="57"/>
      <c r="G683" s="57"/>
      <c r="H683" s="57"/>
      <c r="I683" s="57"/>
      <c r="J683" s="57"/>
      <c r="K683" s="57"/>
      <c r="L683" s="57"/>
      <c r="M683" s="57"/>
      <c r="N683" s="57"/>
      <c r="O683" s="57"/>
      <c r="P683" s="57"/>
      <c r="Q683" s="57"/>
      <c r="R683" s="57"/>
      <c r="S683" s="57"/>
      <c r="T683" s="57"/>
      <c r="U683" s="47" t="str">
        <f t="shared" si="20"/>
        <v/>
      </c>
      <c r="V683" s="58"/>
      <c r="W683" s="47" t="str">
        <f>IFERROR(IF(T683="Poziom II",VLOOKUP(B683,KAT_TER!A:K,10,FALSE),IF(T683="Poziom III",VLOOKUP(B683,KAT_TER!A:K,11,FALSE),"")),"")</f>
        <v/>
      </c>
      <c r="X683" s="57"/>
      <c r="Y683" s="47" t="str">
        <f t="shared" si="21"/>
        <v/>
      </c>
    </row>
    <row r="684" spans="1:25" ht="24" x14ac:dyDescent="0.2">
      <c r="A684" s="8">
        <v>668</v>
      </c>
      <c r="B684" s="47" t="str">
        <f>IFERROR(IF(Import_ZSO!$D$1="gmina",'tabela informacyjna dla JST'!$C$9,""),"")</f>
        <v>Ślemień gm. wiejska</v>
      </c>
      <c r="C684" s="47" t="str">
        <f>IFERROR((VLOOKUP(B684,Tabela1[],7,FALSE)),"")</f>
        <v>PL2405_KPP</v>
      </c>
      <c r="D684" s="48" t="str">
        <f>IFERROR((VLOOKUP(C684,KATALOGI!$A$34:$B$49,2,FALSE)),"")</f>
        <v>Kontrola przestrzegania zapisów uchwały antysmogowej dla województwa śląskiego oraz zakazu spalania odpadów</v>
      </c>
      <c r="E684" s="57"/>
      <c r="F684" s="57"/>
      <c r="G684" s="57"/>
      <c r="H684" s="57"/>
      <c r="I684" s="57"/>
      <c r="J684" s="57"/>
      <c r="K684" s="57"/>
      <c r="L684" s="57"/>
      <c r="M684" s="57"/>
      <c r="N684" s="57"/>
      <c r="O684" s="57"/>
      <c r="P684" s="57"/>
      <c r="Q684" s="57"/>
      <c r="R684" s="57"/>
      <c r="S684" s="57"/>
      <c r="T684" s="57"/>
      <c r="U684" s="47" t="str">
        <f t="shared" si="20"/>
        <v/>
      </c>
      <c r="V684" s="58"/>
      <c r="W684" s="47" t="str">
        <f>IFERROR(IF(T684="Poziom II",VLOOKUP(B684,KAT_TER!A:K,10,FALSE),IF(T684="Poziom III",VLOOKUP(B684,KAT_TER!A:K,11,FALSE),"")),"")</f>
        <v/>
      </c>
      <c r="X684" s="57"/>
      <c r="Y684" s="47" t="str">
        <f t="shared" si="21"/>
        <v/>
      </c>
    </row>
    <row r="685" spans="1:25" ht="24" x14ac:dyDescent="0.2">
      <c r="A685" s="8">
        <v>669</v>
      </c>
      <c r="B685" s="47" t="str">
        <f>IFERROR(IF(Import_ZSO!$D$1="gmina",'tabela informacyjna dla JST'!$C$9,""),"")</f>
        <v>Ślemień gm. wiejska</v>
      </c>
      <c r="C685" s="47" t="str">
        <f>IFERROR((VLOOKUP(B685,Tabela1[],7,FALSE)),"")</f>
        <v>PL2405_KPP</v>
      </c>
      <c r="D685" s="48" t="str">
        <f>IFERROR((VLOOKUP(C685,KATALOGI!$A$34:$B$49,2,FALSE)),"")</f>
        <v>Kontrola przestrzegania zapisów uchwały antysmogowej dla województwa śląskiego oraz zakazu spalania odpadów</v>
      </c>
      <c r="E685" s="57"/>
      <c r="F685" s="57"/>
      <c r="G685" s="57"/>
      <c r="H685" s="57"/>
      <c r="I685" s="57"/>
      <c r="J685" s="57"/>
      <c r="K685" s="57"/>
      <c r="L685" s="57"/>
      <c r="M685" s="57"/>
      <c r="N685" s="57"/>
      <c r="O685" s="57"/>
      <c r="P685" s="57"/>
      <c r="Q685" s="57"/>
      <c r="R685" s="57"/>
      <c r="S685" s="57"/>
      <c r="T685" s="57"/>
      <c r="U685" s="47" t="str">
        <f t="shared" si="20"/>
        <v/>
      </c>
      <c r="V685" s="58"/>
      <c r="W685" s="47" t="str">
        <f>IFERROR(IF(T685="Poziom II",VLOOKUP(B685,KAT_TER!A:K,10,FALSE),IF(T685="Poziom III",VLOOKUP(B685,KAT_TER!A:K,11,FALSE),"")),"")</f>
        <v/>
      </c>
      <c r="X685" s="57"/>
      <c r="Y685" s="47" t="str">
        <f t="shared" si="21"/>
        <v/>
      </c>
    </row>
    <row r="686" spans="1:25" ht="24" x14ac:dyDescent="0.2">
      <c r="A686" s="8">
        <v>670</v>
      </c>
      <c r="B686" s="47" t="str">
        <f>IFERROR(IF(Import_ZSO!$D$1="gmina",'tabela informacyjna dla JST'!$C$9,""),"")</f>
        <v>Ślemień gm. wiejska</v>
      </c>
      <c r="C686" s="47" t="str">
        <f>IFERROR((VLOOKUP(B686,Tabela1[],7,FALSE)),"")</f>
        <v>PL2405_KPP</v>
      </c>
      <c r="D686" s="48" t="str">
        <f>IFERROR((VLOOKUP(C686,KATALOGI!$A$34:$B$49,2,FALSE)),"")</f>
        <v>Kontrola przestrzegania zapisów uchwały antysmogowej dla województwa śląskiego oraz zakazu spalania odpadów</v>
      </c>
      <c r="E686" s="57"/>
      <c r="F686" s="57"/>
      <c r="G686" s="57"/>
      <c r="H686" s="57"/>
      <c r="I686" s="57"/>
      <c r="J686" s="57"/>
      <c r="K686" s="57"/>
      <c r="L686" s="57"/>
      <c r="M686" s="57"/>
      <c r="N686" s="57"/>
      <c r="O686" s="57"/>
      <c r="P686" s="57"/>
      <c r="Q686" s="57"/>
      <c r="R686" s="57"/>
      <c r="S686" s="57"/>
      <c r="T686" s="57"/>
      <c r="U686" s="47" t="str">
        <f t="shared" si="20"/>
        <v/>
      </c>
      <c r="V686" s="58"/>
      <c r="W686" s="47" t="str">
        <f>IFERROR(IF(T686="Poziom II",VLOOKUP(B686,KAT_TER!A:K,10,FALSE),IF(T686="Poziom III",VLOOKUP(B686,KAT_TER!A:K,11,FALSE),"")),"")</f>
        <v/>
      </c>
      <c r="X686" s="57"/>
      <c r="Y686" s="47" t="str">
        <f t="shared" si="21"/>
        <v/>
      </c>
    </row>
    <row r="687" spans="1:25" ht="24" x14ac:dyDescent="0.2">
      <c r="A687" s="8">
        <v>671</v>
      </c>
      <c r="B687" s="47" t="str">
        <f>IFERROR(IF(Import_ZSO!$D$1="gmina",'tabela informacyjna dla JST'!$C$9,""),"")</f>
        <v>Ślemień gm. wiejska</v>
      </c>
      <c r="C687" s="47" t="str">
        <f>IFERROR((VLOOKUP(B687,Tabela1[],7,FALSE)),"")</f>
        <v>PL2405_KPP</v>
      </c>
      <c r="D687" s="48" t="str">
        <f>IFERROR((VLOOKUP(C687,KATALOGI!$A$34:$B$49,2,FALSE)),"")</f>
        <v>Kontrola przestrzegania zapisów uchwały antysmogowej dla województwa śląskiego oraz zakazu spalania odpadów</v>
      </c>
      <c r="E687" s="57"/>
      <c r="F687" s="57"/>
      <c r="G687" s="57"/>
      <c r="H687" s="57"/>
      <c r="I687" s="57"/>
      <c r="J687" s="57"/>
      <c r="K687" s="57"/>
      <c r="L687" s="57"/>
      <c r="M687" s="57"/>
      <c r="N687" s="57"/>
      <c r="O687" s="57"/>
      <c r="P687" s="57"/>
      <c r="Q687" s="57"/>
      <c r="R687" s="57"/>
      <c r="S687" s="57"/>
      <c r="T687" s="57"/>
      <c r="U687" s="47" t="str">
        <f t="shared" si="20"/>
        <v/>
      </c>
      <c r="V687" s="58"/>
      <c r="W687" s="47" t="str">
        <f>IFERROR(IF(T687="Poziom II",VLOOKUP(B687,KAT_TER!A:K,10,FALSE),IF(T687="Poziom III",VLOOKUP(B687,KAT_TER!A:K,11,FALSE),"")),"")</f>
        <v/>
      </c>
      <c r="X687" s="57"/>
      <c r="Y687" s="47" t="str">
        <f t="shared" si="21"/>
        <v/>
      </c>
    </row>
    <row r="688" spans="1:25" ht="24" x14ac:dyDescent="0.2">
      <c r="A688" s="8">
        <v>672</v>
      </c>
      <c r="B688" s="47" t="str">
        <f>IFERROR(IF(Import_ZSO!$D$1="gmina",'tabela informacyjna dla JST'!$C$9,""),"")</f>
        <v>Ślemień gm. wiejska</v>
      </c>
      <c r="C688" s="47" t="str">
        <f>IFERROR((VLOOKUP(B688,Tabela1[],7,FALSE)),"")</f>
        <v>PL2405_KPP</v>
      </c>
      <c r="D688" s="48" t="str">
        <f>IFERROR((VLOOKUP(C688,KATALOGI!$A$34:$B$49,2,FALSE)),"")</f>
        <v>Kontrola przestrzegania zapisów uchwały antysmogowej dla województwa śląskiego oraz zakazu spalania odpadów</v>
      </c>
      <c r="E688" s="57"/>
      <c r="F688" s="57"/>
      <c r="G688" s="57"/>
      <c r="H688" s="57"/>
      <c r="I688" s="57"/>
      <c r="J688" s="57"/>
      <c r="K688" s="57"/>
      <c r="L688" s="57"/>
      <c r="M688" s="57"/>
      <c r="N688" s="57"/>
      <c r="O688" s="57"/>
      <c r="P688" s="57"/>
      <c r="Q688" s="57"/>
      <c r="R688" s="57"/>
      <c r="S688" s="57"/>
      <c r="T688" s="57"/>
      <c r="U688" s="47" t="str">
        <f t="shared" si="20"/>
        <v/>
      </c>
      <c r="V688" s="58"/>
      <c r="W688" s="47" t="str">
        <f>IFERROR(IF(T688="Poziom II",VLOOKUP(B688,KAT_TER!A:K,10,FALSE),IF(T688="Poziom III",VLOOKUP(B688,KAT_TER!A:K,11,FALSE),"")),"")</f>
        <v/>
      </c>
      <c r="X688" s="57"/>
      <c r="Y688" s="47" t="str">
        <f t="shared" si="21"/>
        <v/>
      </c>
    </row>
    <row r="689" spans="1:25" ht="24" x14ac:dyDescent="0.2">
      <c r="A689" s="8">
        <v>673</v>
      </c>
      <c r="B689" s="47" t="str">
        <f>IFERROR(IF(Import_ZSO!$D$1="gmina",'tabela informacyjna dla JST'!$C$9,""),"")</f>
        <v>Ślemień gm. wiejska</v>
      </c>
      <c r="C689" s="47" t="str">
        <f>IFERROR((VLOOKUP(B689,Tabela1[],7,FALSE)),"")</f>
        <v>PL2405_KPP</v>
      </c>
      <c r="D689" s="48" t="str">
        <f>IFERROR((VLOOKUP(C689,KATALOGI!$A$34:$B$49,2,FALSE)),"")</f>
        <v>Kontrola przestrzegania zapisów uchwały antysmogowej dla województwa śląskiego oraz zakazu spalania odpadów</v>
      </c>
      <c r="E689" s="57"/>
      <c r="F689" s="57"/>
      <c r="G689" s="57"/>
      <c r="H689" s="57"/>
      <c r="I689" s="57"/>
      <c r="J689" s="57"/>
      <c r="K689" s="57"/>
      <c r="L689" s="57"/>
      <c r="M689" s="57"/>
      <c r="N689" s="57"/>
      <c r="O689" s="57"/>
      <c r="P689" s="57"/>
      <c r="Q689" s="57"/>
      <c r="R689" s="57"/>
      <c r="S689" s="57"/>
      <c r="T689" s="57"/>
      <c r="U689" s="47" t="str">
        <f t="shared" si="20"/>
        <v/>
      </c>
      <c r="V689" s="58"/>
      <c r="W689" s="47" t="str">
        <f>IFERROR(IF(T689="Poziom II",VLOOKUP(B689,KAT_TER!A:K,10,FALSE),IF(T689="Poziom III",VLOOKUP(B689,KAT_TER!A:K,11,FALSE),"")),"")</f>
        <v/>
      </c>
      <c r="X689" s="57"/>
      <c r="Y689" s="47" t="str">
        <f t="shared" si="21"/>
        <v/>
      </c>
    </row>
    <row r="690" spans="1:25" ht="24" x14ac:dyDescent="0.2">
      <c r="A690" s="8">
        <v>674</v>
      </c>
      <c r="B690" s="47" t="str">
        <f>IFERROR(IF(Import_ZSO!$D$1="gmina",'tabela informacyjna dla JST'!$C$9,""),"")</f>
        <v>Ślemień gm. wiejska</v>
      </c>
      <c r="C690" s="47" t="str">
        <f>IFERROR((VLOOKUP(B690,Tabela1[],7,FALSE)),"")</f>
        <v>PL2405_KPP</v>
      </c>
      <c r="D690" s="48" t="str">
        <f>IFERROR((VLOOKUP(C690,KATALOGI!$A$34:$B$49,2,FALSE)),"")</f>
        <v>Kontrola przestrzegania zapisów uchwały antysmogowej dla województwa śląskiego oraz zakazu spalania odpadów</v>
      </c>
      <c r="E690" s="57"/>
      <c r="F690" s="57"/>
      <c r="G690" s="57"/>
      <c r="H690" s="57"/>
      <c r="I690" s="57"/>
      <c r="J690" s="57"/>
      <c r="K690" s="57"/>
      <c r="L690" s="57"/>
      <c r="M690" s="57"/>
      <c r="N690" s="57"/>
      <c r="O690" s="57"/>
      <c r="P690" s="57"/>
      <c r="Q690" s="57"/>
      <c r="R690" s="57"/>
      <c r="S690" s="57"/>
      <c r="T690" s="57"/>
      <c r="U690" s="47" t="str">
        <f t="shared" si="20"/>
        <v/>
      </c>
      <c r="V690" s="58"/>
      <c r="W690" s="47" t="str">
        <f>IFERROR(IF(T690="Poziom II",VLOOKUP(B690,KAT_TER!A:K,10,FALSE),IF(T690="Poziom III",VLOOKUP(B690,KAT_TER!A:K,11,FALSE),"")),"")</f>
        <v/>
      </c>
      <c r="X690" s="57"/>
      <c r="Y690" s="47" t="str">
        <f t="shared" si="21"/>
        <v/>
      </c>
    </row>
    <row r="691" spans="1:25" ht="24" x14ac:dyDescent="0.2">
      <c r="A691" s="8">
        <v>675</v>
      </c>
      <c r="B691" s="47" t="str">
        <f>IFERROR(IF(Import_ZSO!$D$1="gmina",'tabela informacyjna dla JST'!$C$9,""),"")</f>
        <v>Ślemień gm. wiejska</v>
      </c>
      <c r="C691" s="47" t="str">
        <f>IFERROR((VLOOKUP(B691,Tabela1[],7,FALSE)),"")</f>
        <v>PL2405_KPP</v>
      </c>
      <c r="D691" s="48" t="str">
        <f>IFERROR((VLOOKUP(C691,KATALOGI!$A$34:$B$49,2,FALSE)),"")</f>
        <v>Kontrola przestrzegania zapisów uchwały antysmogowej dla województwa śląskiego oraz zakazu spalania odpadów</v>
      </c>
      <c r="E691" s="57"/>
      <c r="F691" s="57"/>
      <c r="G691" s="57"/>
      <c r="H691" s="57"/>
      <c r="I691" s="57"/>
      <c r="J691" s="57"/>
      <c r="K691" s="57"/>
      <c r="L691" s="57"/>
      <c r="M691" s="57"/>
      <c r="N691" s="57"/>
      <c r="O691" s="57"/>
      <c r="P691" s="57"/>
      <c r="Q691" s="57"/>
      <c r="R691" s="57"/>
      <c r="S691" s="57"/>
      <c r="T691" s="57"/>
      <c r="U691" s="47" t="str">
        <f t="shared" si="20"/>
        <v/>
      </c>
      <c r="V691" s="58"/>
      <c r="W691" s="47" t="str">
        <f>IFERROR(IF(T691="Poziom II",VLOOKUP(B691,KAT_TER!A:K,10,FALSE),IF(T691="Poziom III",VLOOKUP(B691,KAT_TER!A:K,11,FALSE),"")),"")</f>
        <v/>
      </c>
      <c r="X691" s="57"/>
      <c r="Y691" s="47" t="str">
        <f t="shared" si="21"/>
        <v/>
      </c>
    </row>
    <row r="692" spans="1:25" ht="24" x14ac:dyDescent="0.2">
      <c r="A692" s="8">
        <v>676</v>
      </c>
      <c r="B692" s="47" t="str">
        <f>IFERROR(IF(Import_ZSO!$D$1="gmina",'tabela informacyjna dla JST'!$C$9,""),"")</f>
        <v>Ślemień gm. wiejska</v>
      </c>
      <c r="C692" s="47" t="str">
        <f>IFERROR((VLOOKUP(B692,Tabela1[],7,FALSE)),"")</f>
        <v>PL2405_KPP</v>
      </c>
      <c r="D692" s="48" t="str">
        <f>IFERROR((VLOOKUP(C692,KATALOGI!$A$34:$B$49,2,FALSE)),"")</f>
        <v>Kontrola przestrzegania zapisów uchwały antysmogowej dla województwa śląskiego oraz zakazu spalania odpadów</v>
      </c>
      <c r="E692" s="57"/>
      <c r="F692" s="57"/>
      <c r="G692" s="57"/>
      <c r="H692" s="57"/>
      <c r="I692" s="57"/>
      <c r="J692" s="57"/>
      <c r="K692" s="57"/>
      <c r="L692" s="57"/>
      <c r="M692" s="57"/>
      <c r="N692" s="57"/>
      <c r="O692" s="57"/>
      <c r="P692" s="57"/>
      <c r="Q692" s="57"/>
      <c r="R692" s="57"/>
      <c r="S692" s="57"/>
      <c r="T692" s="57"/>
      <c r="U692" s="47" t="str">
        <f t="shared" si="20"/>
        <v/>
      </c>
      <c r="V692" s="58"/>
      <c r="W692" s="47" t="str">
        <f>IFERROR(IF(T692="Poziom II",VLOOKUP(B692,KAT_TER!A:K,10,FALSE),IF(T692="Poziom III",VLOOKUP(B692,KAT_TER!A:K,11,FALSE),"")),"")</f>
        <v/>
      </c>
      <c r="X692" s="57"/>
      <c r="Y692" s="47" t="str">
        <f t="shared" si="21"/>
        <v/>
      </c>
    </row>
    <row r="693" spans="1:25" ht="24" x14ac:dyDescent="0.2">
      <c r="A693" s="8">
        <v>677</v>
      </c>
      <c r="B693" s="47" t="str">
        <f>IFERROR(IF(Import_ZSO!$D$1="gmina",'tabela informacyjna dla JST'!$C$9,""),"")</f>
        <v>Ślemień gm. wiejska</v>
      </c>
      <c r="C693" s="47" t="str">
        <f>IFERROR((VLOOKUP(B693,Tabela1[],7,FALSE)),"")</f>
        <v>PL2405_KPP</v>
      </c>
      <c r="D693" s="48" t="str">
        <f>IFERROR((VLOOKUP(C693,KATALOGI!$A$34:$B$49,2,FALSE)),"")</f>
        <v>Kontrola przestrzegania zapisów uchwały antysmogowej dla województwa śląskiego oraz zakazu spalania odpadów</v>
      </c>
      <c r="E693" s="57"/>
      <c r="F693" s="57"/>
      <c r="G693" s="57"/>
      <c r="H693" s="57"/>
      <c r="I693" s="57"/>
      <c r="J693" s="57"/>
      <c r="K693" s="57"/>
      <c r="L693" s="57"/>
      <c r="M693" s="57"/>
      <c r="N693" s="57"/>
      <c r="O693" s="57"/>
      <c r="P693" s="57"/>
      <c r="Q693" s="57"/>
      <c r="R693" s="57"/>
      <c r="S693" s="57"/>
      <c r="T693" s="57"/>
      <c r="U693" s="47" t="str">
        <f t="shared" si="20"/>
        <v/>
      </c>
      <c r="V693" s="58"/>
      <c r="W693" s="47" t="str">
        <f>IFERROR(IF(T693="Poziom II",VLOOKUP(B693,KAT_TER!A:K,10,FALSE),IF(T693="Poziom III",VLOOKUP(B693,KAT_TER!A:K,11,FALSE),"")),"")</f>
        <v/>
      </c>
      <c r="X693" s="57"/>
      <c r="Y693" s="47" t="str">
        <f t="shared" si="21"/>
        <v/>
      </c>
    </row>
    <row r="694" spans="1:25" ht="24" x14ac:dyDescent="0.2">
      <c r="A694" s="8">
        <v>678</v>
      </c>
      <c r="B694" s="47" t="str">
        <f>IFERROR(IF(Import_ZSO!$D$1="gmina",'tabela informacyjna dla JST'!$C$9,""),"")</f>
        <v>Ślemień gm. wiejska</v>
      </c>
      <c r="C694" s="47" t="str">
        <f>IFERROR((VLOOKUP(B694,Tabela1[],7,FALSE)),"")</f>
        <v>PL2405_KPP</v>
      </c>
      <c r="D694" s="48" t="str">
        <f>IFERROR((VLOOKUP(C694,KATALOGI!$A$34:$B$49,2,FALSE)),"")</f>
        <v>Kontrola przestrzegania zapisów uchwały antysmogowej dla województwa śląskiego oraz zakazu spalania odpadów</v>
      </c>
      <c r="E694" s="57"/>
      <c r="F694" s="57"/>
      <c r="G694" s="57"/>
      <c r="H694" s="57"/>
      <c r="I694" s="57"/>
      <c r="J694" s="57"/>
      <c r="K694" s="57"/>
      <c r="L694" s="57"/>
      <c r="M694" s="57"/>
      <c r="N694" s="57"/>
      <c r="O694" s="57"/>
      <c r="P694" s="57"/>
      <c r="Q694" s="57"/>
      <c r="R694" s="57"/>
      <c r="S694" s="57"/>
      <c r="T694" s="57"/>
      <c r="U694" s="47" t="str">
        <f t="shared" si="20"/>
        <v/>
      </c>
      <c r="V694" s="58"/>
      <c r="W694" s="47" t="str">
        <f>IFERROR(IF(T694="Poziom II",VLOOKUP(B694,KAT_TER!A:K,10,FALSE),IF(T694="Poziom III",VLOOKUP(B694,KAT_TER!A:K,11,FALSE),"")),"")</f>
        <v/>
      </c>
      <c r="X694" s="57"/>
      <c r="Y694" s="47" t="str">
        <f t="shared" si="21"/>
        <v/>
      </c>
    </row>
    <row r="695" spans="1:25" ht="24" x14ac:dyDescent="0.2">
      <c r="A695" s="8">
        <v>679</v>
      </c>
      <c r="B695" s="47" t="str">
        <f>IFERROR(IF(Import_ZSO!$D$1="gmina",'tabela informacyjna dla JST'!$C$9,""),"")</f>
        <v>Ślemień gm. wiejska</v>
      </c>
      <c r="C695" s="47" t="str">
        <f>IFERROR((VLOOKUP(B695,Tabela1[],7,FALSE)),"")</f>
        <v>PL2405_KPP</v>
      </c>
      <c r="D695" s="48" t="str">
        <f>IFERROR((VLOOKUP(C695,KATALOGI!$A$34:$B$49,2,FALSE)),"")</f>
        <v>Kontrola przestrzegania zapisów uchwały antysmogowej dla województwa śląskiego oraz zakazu spalania odpadów</v>
      </c>
      <c r="E695" s="57"/>
      <c r="F695" s="57"/>
      <c r="G695" s="57"/>
      <c r="H695" s="57"/>
      <c r="I695" s="57"/>
      <c r="J695" s="57"/>
      <c r="K695" s="57"/>
      <c r="L695" s="57"/>
      <c r="M695" s="57"/>
      <c r="N695" s="57"/>
      <c r="O695" s="57"/>
      <c r="P695" s="57"/>
      <c r="Q695" s="57"/>
      <c r="R695" s="57"/>
      <c r="S695" s="57"/>
      <c r="T695" s="57"/>
      <c r="U695" s="47" t="str">
        <f t="shared" si="20"/>
        <v/>
      </c>
      <c r="V695" s="58"/>
      <c r="W695" s="47" t="str">
        <f>IFERROR(IF(T695="Poziom II",VLOOKUP(B695,KAT_TER!A:K,10,FALSE),IF(T695="Poziom III",VLOOKUP(B695,KAT_TER!A:K,11,FALSE),"")),"")</f>
        <v/>
      </c>
      <c r="X695" s="57"/>
      <c r="Y695" s="47" t="str">
        <f t="shared" si="21"/>
        <v/>
      </c>
    </row>
    <row r="696" spans="1:25" ht="24" x14ac:dyDescent="0.2">
      <c r="A696" s="8">
        <v>680</v>
      </c>
      <c r="B696" s="47" t="str">
        <f>IFERROR(IF(Import_ZSO!$D$1="gmina",'tabela informacyjna dla JST'!$C$9,""),"")</f>
        <v>Ślemień gm. wiejska</v>
      </c>
      <c r="C696" s="47" t="str">
        <f>IFERROR((VLOOKUP(B696,Tabela1[],7,FALSE)),"")</f>
        <v>PL2405_KPP</v>
      </c>
      <c r="D696" s="48" t="str">
        <f>IFERROR((VLOOKUP(C696,KATALOGI!$A$34:$B$49,2,FALSE)),"")</f>
        <v>Kontrola przestrzegania zapisów uchwały antysmogowej dla województwa śląskiego oraz zakazu spalania odpadów</v>
      </c>
      <c r="E696" s="57"/>
      <c r="F696" s="57"/>
      <c r="G696" s="57"/>
      <c r="H696" s="57"/>
      <c r="I696" s="57"/>
      <c r="J696" s="57"/>
      <c r="K696" s="57"/>
      <c r="L696" s="57"/>
      <c r="M696" s="57"/>
      <c r="N696" s="57"/>
      <c r="O696" s="57"/>
      <c r="P696" s="57"/>
      <c r="Q696" s="57"/>
      <c r="R696" s="57"/>
      <c r="S696" s="57"/>
      <c r="T696" s="57"/>
      <c r="U696" s="47" t="str">
        <f t="shared" si="20"/>
        <v/>
      </c>
      <c r="V696" s="58"/>
      <c r="W696" s="47" t="str">
        <f>IFERROR(IF(T696="Poziom II",VLOOKUP(B696,KAT_TER!A:K,10,FALSE),IF(T696="Poziom III",VLOOKUP(B696,KAT_TER!A:K,11,FALSE),"")),"")</f>
        <v/>
      </c>
      <c r="X696" s="57"/>
      <c r="Y696" s="47" t="str">
        <f t="shared" si="21"/>
        <v/>
      </c>
    </row>
    <row r="697" spans="1:25" ht="24" x14ac:dyDescent="0.2">
      <c r="A697" s="8">
        <v>681</v>
      </c>
      <c r="B697" s="47" t="str">
        <f>IFERROR(IF(Import_ZSO!$D$1="gmina",'tabela informacyjna dla JST'!$C$9,""),"")</f>
        <v>Ślemień gm. wiejska</v>
      </c>
      <c r="C697" s="47" t="str">
        <f>IFERROR((VLOOKUP(B697,Tabela1[],7,FALSE)),"")</f>
        <v>PL2405_KPP</v>
      </c>
      <c r="D697" s="48" t="str">
        <f>IFERROR((VLOOKUP(C697,KATALOGI!$A$34:$B$49,2,FALSE)),"")</f>
        <v>Kontrola przestrzegania zapisów uchwały antysmogowej dla województwa śląskiego oraz zakazu spalania odpadów</v>
      </c>
      <c r="E697" s="57"/>
      <c r="F697" s="57"/>
      <c r="G697" s="57"/>
      <c r="H697" s="57"/>
      <c r="I697" s="57"/>
      <c r="J697" s="57"/>
      <c r="K697" s="57"/>
      <c r="L697" s="57"/>
      <c r="M697" s="57"/>
      <c r="N697" s="57"/>
      <c r="O697" s="57"/>
      <c r="P697" s="57"/>
      <c r="Q697" s="57"/>
      <c r="R697" s="57"/>
      <c r="S697" s="57"/>
      <c r="T697" s="57"/>
      <c r="U697" s="47" t="str">
        <f t="shared" si="20"/>
        <v/>
      </c>
      <c r="V697" s="58"/>
      <c r="W697" s="47" t="str">
        <f>IFERROR(IF(T697="Poziom II",VLOOKUP(B697,KAT_TER!A:K,10,FALSE),IF(T697="Poziom III",VLOOKUP(B697,KAT_TER!A:K,11,FALSE),"")),"")</f>
        <v/>
      </c>
      <c r="X697" s="57"/>
      <c r="Y697" s="47" t="str">
        <f t="shared" si="21"/>
        <v/>
      </c>
    </row>
    <row r="698" spans="1:25" ht="24" x14ac:dyDescent="0.2">
      <c r="A698" s="8">
        <v>682</v>
      </c>
      <c r="B698" s="47" t="str">
        <f>IFERROR(IF(Import_ZSO!$D$1="gmina",'tabela informacyjna dla JST'!$C$9,""),"")</f>
        <v>Ślemień gm. wiejska</v>
      </c>
      <c r="C698" s="47" t="str">
        <f>IFERROR((VLOOKUP(B698,Tabela1[],7,FALSE)),"")</f>
        <v>PL2405_KPP</v>
      </c>
      <c r="D698" s="48" t="str">
        <f>IFERROR((VLOOKUP(C698,KATALOGI!$A$34:$B$49,2,FALSE)),"")</f>
        <v>Kontrola przestrzegania zapisów uchwały antysmogowej dla województwa śląskiego oraz zakazu spalania odpadów</v>
      </c>
      <c r="E698" s="57"/>
      <c r="F698" s="57"/>
      <c r="G698" s="57"/>
      <c r="H698" s="57"/>
      <c r="I698" s="57"/>
      <c r="J698" s="57"/>
      <c r="K698" s="57"/>
      <c r="L698" s="57"/>
      <c r="M698" s="57"/>
      <c r="N698" s="57"/>
      <c r="O698" s="57"/>
      <c r="P698" s="57"/>
      <c r="Q698" s="57"/>
      <c r="R698" s="57"/>
      <c r="S698" s="57"/>
      <c r="T698" s="57"/>
      <c r="U698" s="47" t="str">
        <f t="shared" si="20"/>
        <v/>
      </c>
      <c r="V698" s="58"/>
      <c r="W698" s="47" t="str">
        <f>IFERROR(IF(T698="Poziom II",VLOOKUP(B698,KAT_TER!A:K,10,FALSE),IF(T698="Poziom III",VLOOKUP(B698,KAT_TER!A:K,11,FALSE),"")),"")</f>
        <v/>
      </c>
      <c r="X698" s="57"/>
      <c r="Y698" s="47" t="str">
        <f t="shared" si="21"/>
        <v/>
      </c>
    </row>
    <row r="699" spans="1:25" ht="24" x14ac:dyDescent="0.2">
      <c r="A699" s="8">
        <v>683</v>
      </c>
      <c r="B699" s="47" t="str">
        <f>IFERROR(IF(Import_ZSO!$D$1="gmina",'tabela informacyjna dla JST'!$C$9,""),"")</f>
        <v>Ślemień gm. wiejska</v>
      </c>
      <c r="C699" s="47" t="str">
        <f>IFERROR((VLOOKUP(B699,Tabela1[],7,FALSE)),"")</f>
        <v>PL2405_KPP</v>
      </c>
      <c r="D699" s="48" t="str">
        <f>IFERROR((VLOOKUP(C699,KATALOGI!$A$34:$B$49,2,FALSE)),"")</f>
        <v>Kontrola przestrzegania zapisów uchwały antysmogowej dla województwa śląskiego oraz zakazu spalania odpadów</v>
      </c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47" t="str">
        <f t="shared" si="20"/>
        <v/>
      </c>
      <c r="V699" s="58"/>
      <c r="W699" s="47" t="str">
        <f>IFERROR(IF(T699="Poziom II",VLOOKUP(B699,KAT_TER!A:K,10,FALSE),IF(T699="Poziom III",VLOOKUP(B699,KAT_TER!A:K,11,FALSE),"")),"")</f>
        <v/>
      </c>
      <c r="X699" s="57"/>
      <c r="Y699" s="47" t="str">
        <f t="shared" si="21"/>
        <v/>
      </c>
    </row>
    <row r="700" spans="1:25" ht="24" x14ac:dyDescent="0.2">
      <c r="A700" s="8">
        <v>684</v>
      </c>
      <c r="B700" s="47" t="str">
        <f>IFERROR(IF(Import_ZSO!$D$1="gmina",'tabela informacyjna dla JST'!$C$9,""),"")</f>
        <v>Ślemień gm. wiejska</v>
      </c>
      <c r="C700" s="47" t="str">
        <f>IFERROR((VLOOKUP(B700,Tabela1[],7,FALSE)),"")</f>
        <v>PL2405_KPP</v>
      </c>
      <c r="D700" s="48" t="str">
        <f>IFERROR((VLOOKUP(C700,KATALOGI!$A$34:$B$49,2,FALSE)),"")</f>
        <v>Kontrola przestrzegania zapisów uchwały antysmogowej dla województwa śląskiego oraz zakazu spalania odpadów</v>
      </c>
      <c r="E700" s="57"/>
      <c r="F700" s="57"/>
      <c r="G700" s="57"/>
      <c r="H700" s="57"/>
      <c r="I700" s="57"/>
      <c r="J700" s="57"/>
      <c r="K700" s="57"/>
      <c r="L700" s="57"/>
      <c r="M700" s="57"/>
      <c r="N700" s="57"/>
      <c r="O700" s="57"/>
      <c r="P700" s="57"/>
      <c r="Q700" s="57"/>
      <c r="R700" s="57"/>
      <c r="S700" s="57"/>
      <c r="T700" s="57"/>
      <c r="U700" s="47" t="str">
        <f t="shared" si="20"/>
        <v/>
      </c>
      <c r="V700" s="58"/>
      <c r="W700" s="47" t="str">
        <f>IFERROR(IF(T700="Poziom II",VLOOKUP(B700,KAT_TER!A:K,10,FALSE),IF(T700="Poziom III",VLOOKUP(B700,KAT_TER!A:K,11,FALSE),"")),"")</f>
        <v/>
      </c>
      <c r="X700" s="57"/>
      <c r="Y700" s="47" t="str">
        <f t="shared" si="21"/>
        <v/>
      </c>
    </row>
    <row r="701" spans="1:25" ht="24" x14ac:dyDescent="0.2">
      <c r="A701" s="8">
        <v>685</v>
      </c>
      <c r="B701" s="47" t="str">
        <f>IFERROR(IF(Import_ZSO!$D$1="gmina",'tabela informacyjna dla JST'!$C$9,""),"")</f>
        <v>Ślemień gm. wiejska</v>
      </c>
      <c r="C701" s="47" t="str">
        <f>IFERROR((VLOOKUP(B701,Tabela1[],7,FALSE)),"")</f>
        <v>PL2405_KPP</v>
      </c>
      <c r="D701" s="48" t="str">
        <f>IFERROR((VLOOKUP(C701,KATALOGI!$A$34:$B$49,2,FALSE)),"")</f>
        <v>Kontrola przestrzegania zapisów uchwały antysmogowej dla województwa śląskiego oraz zakazu spalania odpadów</v>
      </c>
      <c r="E701" s="57"/>
      <c r="F701" s="57"/>
      <c r="G701" s="57"/>
      <c r="H701" s="57"/>
      <c r="I701" s="57"/>
      <c r="J701" s="57"/>
      <c r="K701" s="57"/>
      <c r="L701" s="57"/>
      <c r="M701" s="57"/>
      <c r="N701" s="57"/>
      <c r="O701" s="57"/>
      <c r="P701" s="57"/>
      <c r="Q701" s="57"/>
      <c r="R701" s="57"/>
      <c r="S701" s="57"/>
      <c r="T701" s="57"/>
      <c r="U701" s="47" t="str">
        <f t="shared" si="20"/>
        <v/>
      </c>
      <c r="V701" s="58"/>
      <c r="W701" s="47" t="str">
        <f>IFERROR(IF(T701="Poziom II",VLOOKUP(B701,KAT_TER!A:K,10,FALSE),IF(T701="Poziom III",VLOOKUP(B701,KAT_TER!A:K,11,FALSE),"")),"")</f>
        <v/>
      </c>
      <c r="X701" s="57"/>
      <c r="Y701" s="47" t="str">
        <f t="shared" si="21"/>
        <v/>
      </c>
    </row>
    <row r="702" spans="1:25" ht="24" x14ac:dyDescent="0.2">
      <c r="A702" s="8">
        <v>686</v>
      </c>
      <c r="B702" s="47" t="str">
        <f>IFERROR(IF(Import_ZSO!$D$1="gmina",'tabela informacyjna dla JST'!$C$9,""),"")</f>
        <v>Ślemień gm. wiejska</v>
      </c>
      <c r="C702" s="47" t="str">
        <f>IFERROR((VLOOKUP(B702,Tabela1[],7,FALSE)),"")</f>
        <v>PL2405_KPP</v>
      </c>
      <c r="D702" s="48" t="str">
        <f>IFERROR((VLOOKUP(C702,KATALOGI!$A$34:$B$49,2,FALSE)),"")</f>
        <v>Kontrola przestrzegania zapisów uchwały antysmogowej dla województwa śląskiego oraz zakazu spalania odpadów</v>
      </c>
      <c r="E702" s="57"/>
      <c r="F702" s="57"/>
      <c r="G702" s="57"/>
      <c r="H702" s="57"/>
      <c r="I702" s="57"/>
      <c r="J702" s="57"/>
      <c r="K702" s="57"/>
      <c r="L702" s="57"/>
      <c r="M702" s="57"/>
      <c r="N702" s="57"/>
      <c r="O702" s="57"/>
      <c r="P702" s="57"/>
      <c r="Q702" s="57"/>
      <c r="R702" s="57"/>
      <c r="S702" s="57"/>
      <c r="T702" s="57"/>
      <c r="U702" s="47" t="str">
        <f t="shared" si="20"/>
        <v/>
      </c>
      <c r="V702" s="58"/>
      <c r="W702" s="47" t="str">
        <f>IFERROR(IF(T702="Poziom II",VLOOKUP(B702,KAT_TER!A:K,10,FALSE),IF(T702="Poziom III",VLOOKUP(B702,KAT_TER!A:K,11,FALSE),"")),"")</f>
        <v/>
      </c>
      <c r="X702" s="57"/>
      <c r="Y702" s="47" t="str">
        <f t="shared" si="21"/>
        <v/>
      </c>
    </row>
    <row r="703" spans="1:25" ht="24" x14ac:dyDescent="0.2">
      <c r="A703" s="8">
        <v>687</v>
      </c>
      <c r="B703" s="47" t="str">
        <f>IFERROR(IF(Import_ZSO!$D$1="gmina",'tabela informacyjna dla JST'!$C$9,""),"")</f>
        <v>Ślemień gm. wiejska</v>
      </c>
      <c r="C703" s="47" t="str">
        <f>IFERROR((VLOOKUP(B703,Tabela1[],7,FALSE)),"")</f>
        <v>PL2405_KPP</v>
      </c>
      <c r="D703" s="48" t="str">
        <f>IFERROR((VLOOKUP(C703,KATALOGI!$A$34:$B$49,2,FALSE)),"")</f>
        <v>Kontrola przestrzegania zapisów uchwały antysmogowej dla województwa śląskiego oraz zakazu spalania odpadów</v>
      </c>
      <c r="E703" s="57"/>
      <c r="F703" s="57"/>
      <c r="G703" s="57"/>
      <c r="H703" s="57"/>
      <c r="I703" s="57"/>
      <c r="J703" s="57"/>
      <c r="K703" s="57"/>
      <c r="L703" s="57"/>
      <c r="M703" s="57"/>
      <c r="N703" s="57"/>
      <c r="O703" s="57"/>
      <c r="P703" s="57"/>
      <c r="Q703" s="57"/>
      <c r="R703" s="57"/>
      <c r="S703" s="57"/>
      <c r="T703" s="57"/>
      <c r="U703" s="47" t="str">
        <f t="shared" si="20"/>
        <v/>
      </c>
      <c r="V703" s="58"/>
      <c r="W703" s="47" t="str">
        <f>IFERROR(IF(T703="Poziom II",VLOOKUP(B703,KAT_TER!A:K,10,FALSE),IF(T703="Poziom III",VLOOKUP(B703,KAT_TER!A:K,11,FALSE),"")),"")</f>
        <v/>
      </c>
      <c r="X703" s="57"/>
      <c r="Y703" s="47" t="str">
        <f t="shared" si="21"/>
        <v/>
      </c>
    </row>
    <row r="704" spans="1:25" ht="24" x14ac:dyDescent="0.2">
      <c r="A704" s="8">
        <v>688</v>
      </c>
      <c r="B704" s="47" t="str">
        <f>IFERROR(IF(Import_ZSO!$D$1="gmina",'tabela informacyjna dla JST'!$C$9,""),"")</f>
        <v>Ślemień gm. wiejska</v>
      </c>
      <c r="C704" s="47" t="str">
        <f>IFERROR((VLOOKUP(B704,Tabela1[],7,FALSE)),"")</f>
        <v>PL2405_KPP</v>
      </c>
      <c r="D704" s="48" t="str">
        <f>IFERROR((VLOOKUP(C704,KATALOGI!$A$34:$B$49,2,FALSE)),"")</f>
        <v>Kontrola przestrzegania zapisów uchwały antysmogowej dla województwa śląskiego oraz zakazu spalania odpadów</v>
      </c>
      <c r="E704" s="57"/>
      <c r="F704" s="57"/>
      <c r="G704" s="57"/>
      <c r="H704" s="57"/>
      <c r="I704" s="57"/>
      <c r="J704" s="57"/>
      <c r="K704" s="57"/>
      <c r="L704" s="57"/>
      <c r="M704" s="57"/>
      <c r="N704" s="57"/>
      <c r="O704" s="57"/>
      <c r="P704" s="57"/>
      <c r="Q704" s="57"/>
      <c r="R704" s="57"/>
      <c r="S704" s="57"/>
      <c r="T704" s="57"/>
      <c r="U704" s="47" t="str">
        <f t="shared" si="20"/>
        <v/>
      </c>
      <c r="V704" s="58"/>
      <c r="W704" s="47" t="str">
        <f>IFERROR(IF(T704="Poziom II",VLOOKUP(B704,KAT_TER!A:K,10,FALSE),IF(T704="Poziom III",VLOOKUP(B704,KAT_TER!A:K,11,FALSE),"")),"")</f>
        <v/>
      </c>
      <c r="X704" s="57"/>
      <c r="Y704" s="47" t="str">
        <f t="shared" si="21"/>
        <v/>
      </c>
    </row>
    <row r="705" spans="1:25" ht="24" x14ac:dyDescent="0.2">
      <c r="A705" s="8">
        <v>689</v>
      </c>
      <c r="B705" s="47" t="str">
        <f>IFERROR(IF(Import_ZSO!$D$1="gmina",'tabela informacyjna dla JST'!$C$9,""),"")</f>
        <v>Ślemień gm. wiejska</v>
      </c>
      <c r="C705" s="47" t="str">
        <f>IFERROR((VLOOKUP(B705,Tabela1[],7,FALSE)),"")</f>
        <v>PL2405_KPP</v>
      </c>
      <c r="D705" s="48" t="str">
        <f>IFERROR((VLOOKUP(C705,KATALOGI!$A$34:$B$49,2,FALSE)),"")</f>
        <v>Kontrola przestrzegania zapisów uchwały antysmogowej dla województwa śląskiego oraz zakazu spalania odpadów</v>
      </c>
      <c r="E705" s="57"/>
      <c r="F705" s="57"/>
      <c r="G705" s="57"/>
      <c r="H705" s="57"/>
      <c r="I705" s="57"/>
      <c r="J705" s="57"/>
      <c r="K705" s="57"/>
      <c r="L705" s="57"/>
      <c r="M705" s="57"/>
      <c r="N705" s="57"/>
      <c r="O705" s="57"/>
      <c r="P705" s="57"/>
      <c r="Q705" s="57"/>
      <c r="R705" s="57"/>
      <c r="S705" s="57"/>
      <c r="T705" s="57"/>
      <c r="U705" s="47" t="str">
        <f t="shared" si="20"/>
        <v/>
      </c>
      <c r="V705" s="58"/>
      <c r="W705" s="47" t="str">
        <f>IFERROR(IF(T705="Poziom II",VLOOKUP(B705,KAT_TER!A:K,10,FALSE),IF(T705="Poziom III",VLOOKUP(B705,KAT_TER!A:K,11,FALSE),"")),"")</f>
        <v/>
      </c>
      <c r="X705" s="57"/>
      <c r="Y705" s="47" t="str">
        <f t="shared" si="21"/>
        <v/>
      </c>
    </row>
    <row r="706" spans="1:25" ht="24" x14ac:dyDescent="0.2">
      <c r="A706" s="8">
        <v>690</v>
      </c>
      <c r="B706" s="47" t="str">
        <f>IFERROR(IF(Import_ZSO!$D$1="gmina",'tabela informacyjna dla JST'!$C$9,""),"")</f>
        <v>Ślemień gm. wiejska</v>
      </c>
      <c r="C706" s="47" t="str">
        <f>IFERROR((VLOOKUP(B706,Tabela1[],7,FALSE)),"")</f>
        <v>PL2405_KPP</v>
      </c>
      <c r="D706" s="48" t="str">
        <f>IFERROR((VLOOKUP(C706,KATALOGI!$A$34:$B$49,2,FALSE)),"")</f>
        <v>Kontrola przestrzegania zapisów uchwały antysmogowej dla województwa śląskiego oraz zakazu spalania odpadów</v>
      </c>
      <c r="E706" s="57"/>
      <c r="F706" s="57"/>
      <c r="G706" s="57"/>
      <c r="H706" s="57"/>
      <c r="I706" s="57"/>
      <c r="J706" s="57"/>
      <c r="K706" s="57"/>
      <c r="L706" s="57"/>
      <c r="M706" s="57"/>
      <c r="N706" s="57"/>
      <c r="O706" s="57"/>
      <c r="P706" s="57"/>
      <c r="Q706" s="57"/>
      <c r="R706" s="57"/>
      <c r="S706" s="57"/>
      <c r="T706" s="57"/>
      <c r="U706" s="47" t="str">
        <f t="shared" si="20"/>
        <v/>
      </c>
      <c r="V706" s="58"/>
      <c r="W706" s="47" t="str">
        <f>IFERROR(IF(T706="Poziom II",VLOOKUP(B706,KAT_TER!A:K,10,FALSE),IF(T706="Poziom III",VLOOKUP(B706,KAT_TER!A:K,11,FALSE),"")),"")</f>
        <v/>
      </c>
      <c r="X706" s="57"/>
      <c r="Y706" s="47" t="str">
        <f t="shared" si="21"/>
        <v/>
      </c>
    </row>
    <row r="707" spans="1:25" ht="24" x14ac:dyDescent="0.2">
      <c r="A707" s="8">
        <v>691</v>
      </c>
      <c r="B707" s="47" t="str">
        <f>IFERROR(IF(Import_ZSO!$D$1="gmina",'tabela informacyjna dla JST'!$C$9,""),"")</f>
        <v>Ślemień gm. wiejska</v>
      </c>
      <c r="C707" s="47" t="str">
        <f>IFERROR((VLOOKUP(B707,Tabela1[],7,FALSE)),"")</f>
        <v>PL2405_KPP</v>
      </c>
      <c r="D707" s="48" t="str">
        <f>IFERROR((VLOOKUP(C707,KATALOGI!$A$34:$B$49,2,FALSE)),"")</f>
        <v>Kontrola przestrzegania zapisów uchwały antysmogowej dla województwa śląskiego oraz zakazu spalania odpadów</v>
      </c>
      <c r="E707" s="57"/>
      <c r="F707" s="57"/>
      <c r="G707" s="57"/>
      <c r="H707" s="57"/>
      <c r="I707" s="57"/>
      <c r="J707" s="57"/>
      <c r="K707" s="57"/>
      <c r="L707" s="57"/>
      <c r="M707" s="57"/>
      <c r="N707" s="57"/>
      <c r="O707" s="57"/>
      <c r="P707" s="57"/>
      <c r="Q707" s="57"/>
      <c r="R707" s="57"/>
      <c r="S707" s="57"/>
      <c r="T707" s="57"/>
      <c r="U707" s="47" t="str">
        <f t="shared" si="20"/>
        <v/>
      </c>
      <c r="V707" s="58"/>
      <c r="W707" s="47" t="str">
        <f>IFERROR(IF(T707="Poziom II",VLOOKUP(B707,KAT_TER!A:K,10,FALSE),IF(T707="Poziom III",VLOOKUP(B707,KAT_TER!A:K,11,FALSE),"")),"")</f>
        <v/>
      </c>
      <c r="X707" s="57"/>
      <c r="Y707" s="47" t="str">
        <f t="shared" si="21"/>
        <v/>
      </c>
    </row>
    <row r="708" spans="1:25" ht="24" x14ac:dyDescent="0.2">
      <c r="A708" s="8">
        <v>692</v>
      </c>
      <c r="B708" s="47" t="str">
        <f>IFERROR(IF(Import_ZSO!$D$1="gmina",'tabela informacyjna dla JST'!$C$9,""),"")</f>
        <v>Ślemień gm. wiejska</v>
      </c>
      <c r="C708" s="47" t="str">
        <f>IFERROR((VLOOKUP(B708,Tabela1[],7,FALSE)),"")</f>
        <v>PL2405_KPP</v>
      </c>
      <c r="D708" s="48" t="str">
        <f>IFERROR((VLOOKUP(C708,KATALOGI!$A$34:$B$49,2,FALSE)),"")</f>
        <v>Kontrola przestrzegania zapisów uchwały antysmogowej dla województwa śląskiego oraz zakazu spalania odpadów</v>
      </c>
      <c r="E708" s="57"/>
      <c r="F708" s="57"/>
      <c r="G708" s="57"/>
      <c r="H708" s="57"/>
      <c r="I708" s="57"/>
      <c r="J708" s="57"/>
      <c r="K708" s="57"/>
      <c r="L708" s="57"/>
      <c r="M708" s="57"/>
      <c r="N708" s="57"/>
      <c r="O708" s="57"/>
      <c r="P708" s="57"/>
      <c r="Q708" s="57"/>
      <c r="R708" s="57"/>
      <c r="S708" s="57"/>
      <c r="T708" s="57"/>
      <c r="U708" s="47" t="str">
        <f t="shared" si="20"/>
        <v/>
      </c>
      <c r="V708" s="58"/>
      <c r="W708" s="47" t="str">
        <f>IFERROR(IF(T708="Poziom II",VLOOKUP(B708,KAT_TER!A:K,10,FALSE),IF(T708="Poziom III",VLOOKUP(B708,KAT_TER!A:K,11,FALSE),"")),"")</f>
        <v/>
      </c>
      <c r="X708" s="57"/>
      <c r="Y708" s="47" t="str">
        <f t="shared" si="21"/>
        <v/>
      </c>
    </row>
    <row r="709" spans="1:25" ht="24" x14ac:dyDescent="0.2">
      <c r="A709" s="8">
        <v>693</v>
      </c>
      <c r="B709" s="47" t="str">
        <f>IFERROR(IF(Import_ZSO!$D$1="gmina",'tabela informacyjna dla JST'!$C$9,""),"")</f>
        <v>Ślemień gm. wiejska</v>
      </c>
      <c r="C709" s="47" t="str">
        <f>IFERROR((VLOOKUP(B709,Tabela1[],7,FALSE)),"")</f>
        <v>PL2405_KPP</v>
      </c>
      <c r="D709" s="48" t="str">
        <f>IFERROR((VLOOKUP(C709,KATALOGI!$A$34:$B$49,2,FALSE)),"")</f>
        <v>Kontrola przestrzegania zapisów uchwały antysmogowej dla województwa śląskiego oraz zakazu spalania odpadów</v>
      </c>
      <c r="E709" s="57"/>
      <c r="F709" s="57"/>
      <c r="G709" s="57"/>
      <c r="H709" s="57"/>
      <c r="I709" s="57"/>
      <c r="J709" s="57"/>
      <c r="K709" s="57"/>
      <c r="L709" s="57"/>
      <c r="M709" s="57"/>
      <c r="N709" s="57"/>
      <c r="O709" s="57"/>
      <c r="P709" s="57"/>
      <c r="Q709" s="57"/>
      <c r="R709" s="57"/>
      <c r="S709" s="57"/>
      <c r="T709" s="57"/>
      <c r="U709" s="47" t="str">
        <f t="shared" si="20"/>
        <v/>
      </c>
      <c r="V709" s="58"/>
      <c r="W709" s="47" t="str">
        <f>IFERROR(IF(T709="Poziom II",VLOOKUP(B709,KAT_TER!A:K,10,FALSE),IF(T709="Poziom III",VLOOKUP(B709,KAT_TER!A:K,11,FALSE),"")),"")</f>
        <v/>
      </c>
      <c r="X709" s="57"/>
      <c r="Y709" s="47" t="str">
        <f t="shared" si="21"/>
        <v/>
      </c>
    </row>
    <row r="710" spans="1:25" ht="24" x14ac:dyDescent="0.2">
      <c r="A710" s="8">
        <v>694</v>
      </c>
      <c r="B710" s="47" t="str">
        <f>IFERROR(IF(Import_ZSO!$D$1="gmina",'tabela informacyjna dla JST'!$C$9,""),"")</f>
        <v>Ślemień gm. wiejska</v>
      </c>
      <c r="C710" s="47" t="str">
        <f>IFERROR((VLOOKUP(B710,Tabela1[],7,FALSE)),"")</f>
        <v>PL2405_KPP</v>
      </c>
      <c r="D710" s="48" t="str">
        <f>IFERROR((VLOOKUP(C710,KATALOGI!$A$34:$B$49,2,FALSE)),"")</f>
        <v>Kontrola przestrzegania zapisów uchwały antysmogowej dla województwa śląskiego oraz zakazu spalania odpadów</v>
      </c>
      <c r="E710" s="57"/>
      <c r="F710" s="57"/>
      <c r="G710" s="57"/>
      <c r="H710" s="57"/>
      <c r="I710" s="57"/>
      <c r="J710" s="57"/>
      <c r="K710" s="57"/>
      <c r="L710" s="57"/>
      <c r="M710" s="57"/>
      <c r="N710" s="57"/>
      <c r="O710" s="57"/>
      <c r="P710" s="57"/>
      <c r="Q710" s="57"/>
      <c r="R710" s="57"/>
      <c r="S710" s="57"/>
      <c r="T710" s="57"/>
      <c r="U710" s="47" t="str">
        <f t="shared" si="20"/>
        <v/>
      </c>
      <c r="V710" s="58"/>
      <c r="W710" s="47" t="str">
        <f>IFERROR(IF(T710="Poziom II",VLOOKUP(B710,KAT_TER!A:K,10,FALSE),IF(T710="Poziom III",VLOOKUP(B710,KAT_TER!A:K,11,FALSE),"")),"")</f>
        <v/>
      </c>
      <c r="X710" s="57"/>
      <c r="Y710" s="47" t="str">
        <f t="shared" si="21"/>
        <v/>
      </c>
    </row>
    <row r="711" spans="1:25" ht="24" x14ac:dyDescent="0.2">
      <c r="A711" s="8">
        <v>695</v>
      </c>
      <c r="B711" s="47" t="str">
        <f>IFERROR(IF(Import_ZSO!$D$1="gmina",'tabela informacyjna dla JST'!$C$9,""),"")</f>
        <v>Ślemień gm. wiejska</v>
      </c>
      <c r="C711" s="47" t="str">
        <f>IFERROR((VLOOKUP(B711,Tabela1[],7,FALSE)),"")</f>
        <v>PL2405_KPP</v>
      </c>
      <c r="D711" s="48" t="str">
        <f>IFERROR((VLOOKUP(C711,KATALOGI!$A$34:$B$49,2,FALSE)),"")</f>
        <v>Kontrola przestrzegania zapisów uchwały antysmogowej dla województwa śląskiego oraz zakazu spalania odpadów</v>
      </c>
      <c r="E711" s="57"/>
      <c r="F711" s="57"/>
      <c r="G711" s="57"/>
      <c r="H711" s="57"/>
      <c r="I711" s="57"/>
      <c r="J711" s="57"/>
      <c r="K711" s="57"/>
      <c r="L711" s="57"/>
      <c r="M711" s="57"/>
      <c r="N711" s="57"/>
      <c r="O711" s="57"/>
      <c r="P711" s="57"/>
      <c r="Q711" s="57"/>
      <c r="R711" s="57"/>
      <c r="S711" s="57"/>
      <c r="T711" s="57"/>
      <c r="U711" s="47" t="str">
        <f t="shared" si="20"/>
        <v/>
      </c>
      <c r="V711" s="58"/>
      <c r="W711" s="47" t="str">
        <f>IFERROR(IF(T711="Poziom II",VLOOKUP(B711,KAT_TER!A:K,10,FALSE),IF(T711="Poziom III",VLOOKUP(B711,KAT_TER!A:K,11,FALSE),"")),"")</f>
        <v/>
      </c>
      <c r="X711" s="57"/>
      <c r="Y711" s="47" t="str">
        <f t="shared" si="21"/>
        <v/>
      </c>
    </row>
    <row r="712" spans="1:25" ht="24" x14ac:dyDescent="0.2">
      <c r="A712" s="8">
        <v>696</v>
      </c>
      <c r="B712" s="47" t="str">
        <f>IFERROR(IF(Import_ZSO!$D$1="gmina",'tabela informacyjna dla JST'!$C$9,""),"")</f>
        <v>Ślemień gm. wiejska</v>
      </c>
      <c r="C712" s="47" t="str">
        <f>IFERROR((VLOOKUP(B712,Tabela1[],7,FALSE)),"")</f>
        <v>PL2405_KPP</v>
      </c>
      <c r="D712" s="48" t="str">
        <f>IFERROR((VLOOKUP(C712,KATALOGI!$A$34:$B$49,2,FALSE)),"")</f>
        <v>Kontrola przestrzegania zapisów uchwały antysmogowej dla województwa śląskiego oraz zakazu spalania odpadów</v>
      </c>
      <c r="E712" s="57"/>
      <c r="F712" s="57"/>
      <c r="G712" s="57"/>
      <c r="H712" s="57"/>
      <c r="I712" s="57"/>
      <c r="J712" s="57"/>
      <c r="K712" s="57"/>
      <c r="L712" s="57"/>
      <c r="M712" s="57"/>
      <c r="N712" s="57"/>
      <c r="O712" s="57"/>
      <c r="P712" s="57"/>
      <c r="Q712" s="57"/>
      <c r="R712" s="57"/>
      <c r="S712" s="57"/>
      <c r="T712" s="57"/>
      <c r="U712" s="47" t="str">
        <f t="shared" si="20"/>
        <v/>
      </c>
      <c r="V712" s="58"/>
      <c r="W712" s="47" t="str">
        <f>IFERROR(IF(T712="Poziom II",VLOOKUP(B712,KAT_TER!A:K,10,FALSE),IF(T712="Poziom III",VLOOKUP(B712,KAT_TER!A:K,11,FALSE),"")),"")</f>
        <v/>
      </c>
      <c r="X712" s="57"/>
      <c r="Y712" s="47" t="str">
        <f t="shared" si="21"/>
        <v/>
      </c>
    </row>
    <row r="713" spans="1:25" ht="24" x14ac:dyDescent="0.2">
      <c r="A713" s="8">
        <v>697</v>
      </c>
      <c r="B713" s="47" t="str">
        <f>IFERROR(IF(Import_ZSO!$D$1="gmina",'tabela informacyjna dla JST'!$C$9,""),"")</f>
        <v>Ślemień gm. wiejska</v>
      </c>
      <c r="C713" s="47" t="str">
        <f>IFERROR((VLOOKUP(B713,Tabela1[],7,FALSE)),"")</f>
        <v>PL2405_KPP</v>
      </c>
      <c r="D713" s="48" t="str">
        <f>IFERROR((VLOOKUP(C713,KATALOGI!$A$34:$B$49,2,FALSE)),"")</f>
        <v>Kontrola przestrzegania zapisów uchwały antysmogowej dla województwa śląskiego oraz zakazu spalania odpadów</v>
      </c>
      <c r="E713" s="57"/>
      <c r="F713" s="57"/>
      <c r="G713" s="57"/>
      <c r="H713" s="57"/>
      <c r="I713" s="57"/>
      <c r="J713" s="57"/>
      <c r="K713" s="57"/>
      <c r="L713" s="57"/>
      <c r="M713" s="57"/>
      <c r="N713" s="57"/>
      <c r="O713" s="57"/>
      <c r="P713" s="57"/>
      <c r="Q713" s="57"/>
      <c r="R713" s="57"/>
      <c r="S713" s="57"/>
      <c r="T713" s="57"/>
      <c r="U713" s="47" t="str">
        <f t="shared" si="20"/>
        <v/>
      </c>
      <c r="V713" s="58"/>
      <c r="W713" s="47" t="str">
        <f>IFERROR(IF(T713="Poziom II",VLOOKUP(B713,KAT_TER!A:K,10,FALSE),IF(T713="Poziom III",VLOOKUP(B713,KAT_TER!A:K,11,FALSE),"")),"")</f>
        <v/>
      </c>
      <c r="X713" s="57"/>
      <c r="Y713" s="47" t="str">
        <f t="shared" si="21"/>
        <v/>
      </c>
    </row>
    <row r="714" spans="1:25" ht="24" x14ac:dyDescent="0.2">
      <c r="A714" s="8">
        <v>698</v>
      </c>
      <c r="B714" s="47" t="str">
        <f>IFERROR(IF(Import_ZSO!$D$1="gmina",'tabela informacyjna dla JST'!$C$9,""),"")</f>
        <v>Ślemień gm. wiejska</v>
      </c>
      <c r="C714" s="47" t="str">
        <f>IFERROR((VLOOKUP(B714,Tabela1[],7,FALSE)),"")</f>
        <v>PL2405_KPP</v>
      </c>
      <c r="D714" s="48" t="str">
        <f>IFERROR((VLOOKUP(C714,KATALOGI!$A$34:$B$49,2,FALSE)),"")</f>
        <v>Kontrola przestrzegania zapisów uchwały antysmogowej dla województwa śląskiego oraz zakazu spalania odpadów</v>
      </c>
      <c r="E714" s="57"/>
      <c r="F714" s="57"/>
      <c r="G714" s="57"/>
      <c r="H714" s="57"/>
      <c r="I714" s="57"/>
      <c r="J714" s="57"/>
      <c r="K714" s="57"/>
      <c r="L714" s="57"/>
      <c r="M714" s="57"/>
      <c r="N714" s="57"/>
      <c r="O714" s="57"/>
      <c r="P714" s="57"/>
      <c r="Q714" s="57"/>
      <c r="R714" s="57"/>
      <c r="S714" s="57"/>
      <c r="T714" s="57"/>
      <c r="U714" s="47" t="str">
        <f t="shared" si="20"/>
        <v/>
      </c>
      <c r="V714" s="58"/>
      <c r="W714" s="47" t="str">
        <f>IFERROR(IF(T714="Poziom II",VLOOKUP(B714,KAT_TER!A:K,10,FALSE),IF(T714="Poziom III",VLOOKUP(B714,KAT_TER!A:K,11,FALSE),"")),"")</f>
        <v/>
      </c>
      <c r="X714" s="57"/>
      <c r="Y714" s="47" t="str">
        <f t="shared" si="21"/>
        <v/>
      </c>
    </row>
    <row r="715" spans="1:25" ht="24" x14ac:dyDescent="0.2">
      <c r="A715" s="8">
        <v>699</v>
      </c>
      <c r="B715" s="47" t="str">
        <f>IFERROR(IF(Import_ZSO!$D$1="gmina",'tabela informacyjna dla JST'!$C$9,""),"")</f>
        <v>Ślemień gm. wiejska</v>
      </c>
      <c r="C715" s="47" t="str">
        <f>IFERROR((VLOOKUP(B715,Tabela1[],7,FALSE)),"")</f>
        <v>PL2405_KPP</v>
      </c>
      <c r="D715" s="48" t="str">
        <f>IFERROR((VLOOKUP(C715,KATALOGI!$A$34:$B$49,2,FALSE)),"")</f>
        <v>Kontrola przestrzegania zapisów uchwały antysmogowej dla województwa śląskiego oraz zakazu spalania odpadów</v>
      </c>
      <c r="E715" s="57"/>
      <c r="F715" s="57"/>
      <c r="G715" s="57"/>
      <c r="H715" s="57"/>
      <c r="I715" s="57"/>
      <c r="J715" s="57"/>
      <c r="K715" s="57"/>
      <c r="L715" s="57"/>
      <c r="M715" s="57"/>
      <c r="N715" s="57"/>
      <c r="O715" s="57"/>
      <c r="P715" s="57"/>
      <c r="Q715" s="57"/>
      <c r="R715" s="57"/>
      <c r="S715" s="57"/>
      <c r="T715" s="57"/>
      <c r="U715" s="47" t="str">
        <f t="shared" si="20"/>
        <v/>
      </c>
      <c r="V715" s="58"/>
      <c r="W715" s="47" t="str">
        <f>IFERROR(IF(T715="Poziom II",VLOOKUP(B715,KAT_TER!A:K,10,FALSE),IF(T715="Poziom III",VLOOKUP(B715,KAT_TER!A:K,11,FALSE),"")),"")</f>
        <v/>
      </c>
      <c r="X715" s="57"/>
      <c r="Y715" s="47" t="str">
        <f t="shared" si="21"/>
        <v/>
      </c>
    </row>
    <row r="716" spans="1:25" ht="24" x14ac:dyDescent="0.2">
      <c r="A716" s="8">
        <v>700</v>
      </c>
      <c r="B716" s="47" t="str">
        <f>IFERROR(IF(Import_ZSO!$D$1="gmina",'tabela informacyjna dla JST'!$C$9,""),"")</f>
        <v>Ślemień gm. wiejska</v>
      </c>
      <c r="C716" s="47" t="str">
        <f>IFERROR((VLOOKUP(B716,Tabela1[],7,FALSE)),"")</f>
        <v>PL2405_KPP</v>
      </c>
      <c r="D716" s="48" t="str">
        <f>IFERROR((VLOOKUP(C716,KATALOGI!$A$34:$B$49,2,FALSE)),"")</f>
        <v>Kontrola przestrzegania zapisów uchwały antysmogowej dla województwa śląskiego oraz zakazu spalania odpadów</v>
      </c>
      <c r="E716" s="57"/>
      <c r="F716" s="57"/>
      <c r="G716" s="57"/>
      <c r="H716" s="57"/>
      <c r="I716" s="57"/>
      <c r="J716" s="57"/>
      <c r="K716" s="57"/>
      <c r="L716" s="57"/>
      <c r="M716" s="57"/>
      <c r="N716" s="57"/>
      <c r="O716" s="57"/>
      <c r="P716" s="57"/>
      <c r="Q716" s="57"/>
      <c r="R716" s="57"/>
      <c r="S716" s="57"/>
      <c r="T716" s="57"/>
      <c r="U716" s="47" t="str">
        <f t="shared" si="20"/>
        <v/>
      </c>
      <c r="V716" s="58"/>
      <c r="W716" s="47" t="str">
        <f>IFERROR(IF(T716="Poziom II",VLOOKUP(B716,KAT_TER!A:K,10,FALSE),IF(T716="Poziom III",VLOOKUP(B716,KAT_TER!A:K,11,FALSE),"")),"")</f>
        <v/>
      </c>
      <c r="X716" s="57"/>
      <c r="Y716" s="47" t="str">
        <f t="shared" si="21"/>
        <v/>
      </c>
    </row>
    <row r="717" spans="1:25" ht="24" x14ac:dyDescent="0.2">
      <c r="A717" s="8">
        <v>701</v>
      </c>
      <c r="B717" s="47" t="str">
        <f>IFERROR(IF(Import_ZSO!$D$1="gmina",'tabela informacyjna dla JST'!$C$9,""),"")</f>
        <v>Ślemień gm. wiejska</v>
      </c>
      <c r="C717" s="47" t="str">
        <f>IFERROR((VLOOKUP(B717,Tabela1[],7,FALSE)),"")</f>
        <v>PL2405_KPP</v>
      </c>
      <c r="D717" s="48" t="str">
        <f>IFERROR((VLOOKUP(C717,KATALOGI!$A$34:$B$49,2,FALSE)),"")</f>
        <v>Kontrola przestrzegania zapisów uchwały antysmogowej dla województwa śląskiego oraz zakazu spalania odpadów</v>
      </c>
      <c r="E717" s="57"/>
      <c r="F717" s="57"/>
      <c r="G717" s="57"/>
      <c r="H717" s="57"/>
      <c r="I717" s="57"/>
      <c r="J717" s="57"/>
      <c r="K717" s="57"/>
      <c r="L717" s="57"/>
      <c r="M717" s="57"/>
      <c r="N717" s="57"/>
      <c r="O717" s="57"/>
      <c r="P717" s="57"/>
      <c r="Q717" s="57"/>
      <c r="R717" s="57"/>
      <c r="S717" s="57"/>
      <c r="T717" s="57"/>
      <c r="U717" s="47" t="str">
        <f t="shared" si="20"/>
        <v/>
      </c>
      <c r="V717" s="58"/>
      <c r="W717" s="47" t="str">
        <f>IFERROR(IF(T717="Poziom II",VLOOKUP(B717,KAT_TER!A:K,10,FALSE),IF(T717="Poziom III",VLOOKUP(B717,KAT_TER!A:K,11,FALSE),"")),"")</f>
        <v/>
      </c>
      <c r="X717" s="57"/>
      <c r="Y717" s="47" t="str">
        <f t="shared" si="21"/>
        <v/>
      </c>
    </row>
    <row r="718" spans="1:25" ht="24" x14ac:dyDescent="0.2">
      <c r="A718" s="8">
        <v>702</v>
      </c>
      <c r="B718" s="47" t="str">
        <f>IFERROR(IF(Import_ZSO!$D$1="gmina",'tabela informacyjna dla JST'!$C$9,""),"")</f>
        <v>Ślemień gm. wiejska</v>
      </c>
      <c r="C718" s="47" t="str">
        <f>IFERROR((VLOOKUP(B718,Tabela1[],7,FALSE)),"")</f>
        <v>PL2405_KPP</v>
      </c>
      <c r="D718" s="48" t="str">
        <f>IFERROR((VLOOKUP(C718,KATALOGI!$A$34:$B$49,2,FALSE)),"")</f>
        <v>Kontrola przestrzegania zapisów uchwały antysmogowej dla województwa śląskiego oraz zakazu spalania odpadów</v>
      </c>
      <c r="E718" s="57"/>
      <c r="F718" s="57"/>
      <c r="G718" s="57"/>
      <c r="H718" s="57"/>
      <c r="I718" s="57"/>
      <c r="J718" s="57"/>
      <c r="K718" s="57"/>
      <c r="L718" s="57"/>
      <c r="M718" s="57"/>
      <c r="N718" s="57"/>
      <c r="O718" s="57"/>
      <c r="P718" s="57"/>
      <c r="Q718" s="57"/>
      <c r="R718" s="57"/>
      <c r="S718" s="57"/>
      <c r="T718" s="57"/>
      <c r="U718" s="47" t="str">
        <f t="shared" si="20"/>
        <v/>
      </c>
      <c r="V718" s="58"/>
      <c r="W718" s="47" t="str">
        <f>IFERROR(IF(T718="Poziom II",VLOOKUP(B718,KAT_TER!A:K,10,FALSE),IF(T718="Poziom III",VLOOKUP(B718,KAT_TER!A:K,11,FALSE),"")),"")</f>
        <v/>
      </c>
      <c r="X718" s="57"/>
      <c r="Y718" s="47" t="str">
        <f t="shared" si="21"/>
        <v/>
      </c>
    </row>
    <row r="719" spans="1:25" ht="24" x14ac:dyDescent="0.2">
      <c r="A719" s="8">
        <v>703</v>
      </c>
      <c r="B719" s="47" t="str">
        <f>IFERROR(IF(Import_ZSO!$D$1="gmina",'tabela informacyjna dla JST'!$C$9,""),"")</f>
        <v>Ślemień gm. wiejska</v>
      </c>
      <c r="C719" s="47" t="str">
        <f>IFERROR((VLOOKUP(B719,Tabela1[],7,FALSE)),"")</f>
        <v>PL2405_KPP</v>
      </c>
      <c r="D719" s="48" t="str">
        <f>IFERROR((VLOOKUP(C719,KATALOGI!$A$34:$B$49,2,FALSE)),"")</f>
        <v>Kontrola przestrzegania zapisów uchwały antysmogowej dla województwa śląskiego oraz zakazu spalania odpadów</v>
      </c>
      <c r="E719" s="57"/>
      <c r="F719" s="57"/>
      <c r="G719" s="57"/>
      <c r="H719" s="57"/>
      <c r="I719" s="57"/>
      <c r="J719" s="57"/>
      <c r="K719" s="57"/>
      <c r="L719" s="57"/>
      <c r="M719" s="57"/>
      <c r="N719" s="57"/>
      <c r="O719" s="57"/>
      <c r="P719" s="57"/>
      <c r="Q719" s="57"/>
      <c r="R719" s="57"/>
      <c r="S719" s="57"/>
      <c r="T719" s="57"/>
      <c r="U719" s="47" t="str">
        <f t="shared" si="20"/>
        <v/>
      </c>
      <c r="V719" s="58"/>
      <c r="W719" s="47" t="str">
        <f>IFERROR(IF(T719="Poziom II",VLOOKUP(B719,KAT_TER!A:K,10,FALSE),IF(T719="Poziom III",VLOOKUP(B719,KAT_TER!A:K,11,FALSE),"")),"")</f>
        <v/>
      </c>
      <c r="X719" s="57"/>
      <c r="Y719" s="47" t="str">
        <f t="shared" si="21"/>
        <v/>
      </c>
    </row>
    <row r="720" spans="1:25" ht="24" x14ac:dyDescent="0.2">
      <c r="A720" s="8">
        <v>704</v>
      </c>
      <c r="B720" s="47" t="str">
        <f>IFERROR(IF(Import_ZSO!$D$1="gmina",'tabela informacyjna dla JST'!$C$9,""),"")</f>
        <v>Ślemień gm. wiejska</v>
      </c>
      <c r="C720" s="47" t="str">
        <f>IFERROR((VLOOKUP(B720,Tabela1[],7,FALSE)),"")</f>
        <v>PL2405_KPP</v>
      </c>
      <c r="D720" s="48" t="str">
        <f>IFERROR((VLOOKUP(C720,KATALOGI!$A$34:$B$49,2,FALSE)),"")</f>
        <v>Kontrola przestrzegania zapisów uchwały antysmogowej dla województwa śląskiego oraz zakazu spalania odpadów</v>
      </c>
      <c r="E720" s="57"/>
      <c r="F720" s="57"/>
      <c r="G720" s="57"/>
      <c r="H720" s="57"/>
      <c r="I720" s="57"/>
      <c r="J720" s="57"/>
      <c r="K720" s="57"/>
      <c r="L720" s="57"/>
      <c r="M720" s="57"/>
      <c r="N720" s="57"/>
      <c r="O720" s="57"/>
      <c r="P720" s="57"/>
      <c r="Q720" s="57"/>
      <c r="R720" s="57"/>
      <c r="S720" s="57"/>
      <c r="T720" s="57"/>
      <c r="U720" s="47" t="str">
        <f t="shared" si="20"/>
        <v/>
      </c>
      <c r="V720" s="58"/>
      <c r="W720" s="47" t="str">
        <f>IFERROR(IF(T720="Poziom II",VLOOKUP(B720,KAT_TER!A:K,10,FALSE),IF(T720="Poziom III",VLOOKUP(B720,KAT_TER!A:K,11,FALSE),"")),"")</f>
        <v/>
      </c>
      <c r="X720" s="57"/>
      <c r="Y720" s="47" t="str">
        <f t="shared" si="21"/>
        <v/>
      </c>
    </row>
    <row r="721" spans="1:25" ht="24" x14ac:dyDescent="0.2">
      <c r="A721" s="8">
        <v>705</v>
      </c>
      <c r="B721" s="47" t="str">
        <f>IFERROR(IF(Import_ZSO!$D$1="gmina",'tabela informacyjna dla JST'!$C$9,""),"")</f>
        <v>Ślemień gm. wiejska</v>
      </c>
      <c r="C721" s="47" t="str">
        <f>IFERROR((VLOOKUP(B721,Tabela1[],7,FALSE)),"")</f>
        <v>PL2405_KPP</v>
      </c>
      <c r="D721" s="48" t="str">
        <f>IFERROR((VLOOKUP(C721,KATALOGI!$A$34:$B$49,2,FALSE)),"")</f>
        <v>Kontrola przestrzegania zapisów uchwały antysmogowej dla województwa śląskiego oraz zakazu spalania odpadów</v>
      </c>
      <c r="E721" s="57"/>
      <c r="F721" s="57"/>
      <c r="G721" s="57"/>
      <c r="H721" s="57"/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47" t="str">
        <f t="shared" si="20"/>
        <v/>
      </c>
      <c r="V721" s="58"/>
      <c r="W721" s="47" t="str">
        <f>IFERROR(IF(T721="Poziom II",VLOOKUP(B721,KAT_TER!A:K,10,FALSE),IF(T721="Poziom III",VLOOKUP(B721,KAT_TER!A:K,11,FALSE),"")),"")</f>
        <v/>
      </c>
      <c r="X721" s="57"/>
      <c r="Y721" s="47" t="str">
        <f t="shared" si="21"/>
        <v/>
      </c>
    </row>
    <row r="722" spans="1:25" ht="24" x14ac:dyDescent="0.2">
      <c r="A722" s="8">
        <v>706</v>
      </c>
      <c r="B722" s="47" t="str">
        <f>IFERROR(IF(Import_ZSO!$D$1="gmina",'tabela informacyjna dla JST'!$C$9,""),"")</f>
        <v>Ślemień gm. wiejska</v>
      </c>
      <c r="C722" s="47" t="str">
        <f>IFERROR((VLOOKUP(B722,Tabela1[],7,FALSE)),"")</f>
        <v>PL2405_KPP</v>
      </c>
      <c r="D722" s="48" t="str">
        <f>IFERROR((VLOOKUP(C722,KATALOGI!$A$34:$B$49,2,FALSE)),"")</f>
        <v>Kontrola przestrzegania zapisów uchwały antysmogowej dla województwa śląskiego oraz zakazu spalania odpadów</v>
      </c>
      <c r="E722" s="57"/>
      <c r="F722" s="57"/>
      <c r="G722" s="57"/>
      <c r="H722" s="57"/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47" t="str">
        <f t="shared" ref="U722:U785" si="22">IF(T722="Poziom II",$E$6,IF(T722="Poziom III",$E$7,""))</f>
        <v/>
      </c>
      <c r="V722" s="58"/>
      <c r="W722" s="47" t="str">
        <f>IFERROR(IF(T722="Poziom II",VLOOKUP(B722,KAT_TER!A:K,10,FALSE),IF(T722="Poziom III",VLOOKUP(B722,KAT_TER!A:K,11,FALSE),"")),"")</f>
        <v/>
      </c>
      <c r="X722" s="57"/>
      <c r="Y722" s="47" t="str">
        <f t="shared" ref="Y722:Y785" si="23">IF(ISBLANK(V722)=TRUE,"",(IF(X722&gt;=W722,"WYMAGANIE SPEŁNIONE","ZA MAŁO!")))</f>
        <v/>
      </c>
    </row>
    <row r="723" spans="1:25" ht="24" x14ac:dyDescent="0.2">
      <c r="A723" s="8">
        <v>707</v>
      </c>
      <c r="B723" s="47" t="str">
        <f>IFERROR(IF(Import_ZSO!$D$1="gmina",'tabela informacyjna dla JST'!$C$9,""),"")</f>
        <v>Ślemień gm. wiejska</v>
      </c>
      <c r="C723" s="47" t="str">
        <f>IFERROR((VLOOKUP(B723,Tabela1[],7,FALSE)),"")</f>
        <v>PL2405_KPP</v>
      </c>
      <c r="D723" s="48" t="str">
        <f>IFERROR((VLOOKUP(C723,KATALOGI!$A$34:$B$49,2,FALSE)),"")</f>
        <v>Kontrola przestrzegania zapisów uchwały antysmogowej dla województwa śląskiego oraz zakazu spalania odpadów</v>
      </c>
      <c r="E723" s="57"/>
      <c r="F723" s="57"/>
      <c r="G723" s="57"/>
      <c r="H723" s="57"/>
      <c r="I723" s="57"/>
      <c r="J723" s="57"/>
      <c r="K723" s="57"/>
      <c r="L723" s="57"/>
      <c r="M723" s="57"/>
      <c r="N723" s="57"/>
      <c r="O723" s="57"/>
      <c r="P723" s="57"/>
      <c r="Q723" s="57"/>
      <c r="R723" s="57"/>
      <c r="S723" s="57"/>
      <c r="T723" s="57"/>
      <c r="U723" s="47" t="str">
        <f t="shared" si="22"/>
        <v/>
      </c>
      <c r="V723" s="58"/>
      <c r="W723" s="47" t="str">
        <f>IFERROR(IF(T723="Poziom II",VLOOKUP(B723,KAT_TER!A:K,10,FALSE),IF(T723="Poziom III",VLOOKUP(B723,KAT_TER!A:K,11,FALSE),"")),"")</f>
        <v/>
      </c>
      <c r="X723" s="57"/>
      <c r="Y723" s="47" t="str">
        <f t="shared" si="23"/>
        <v/>
      </c>
    </row>
    <row r="724" spans="1:25" ht="24" x14ac:dyDescent="0.2">
      <c r="A724" s="8">
        <v>708</v>
      </c>
      <c r="B724" s="47" t="str">
        <f>IFERROR(IF(Import_ZSO!$D$1="gmina",'tabela informacyjna dla JST'!$C$9,""),"")</f>
        <v>Ślemień gm. wiejska</v>
      </c>
      <c r="C724" s="47" t="str">
        <f>IFERROR((VLOOKUP(B724,Tabela1[],7,FALSE)),"")</f>
        <v>PL2405_KPP</v>
      </c>
      <c r="D724" s="48" t="str">
        <f>IFERROR((VLOOKUP(C724,KATALOGI!$A$34:$B$49,2,FALSE)),"")</f>
        <v>Kontrola przestrzegania zapisów uchwały antysmogowej dla województwa śląskiego oraz zakazu spalania odpadów</v>
      </c>
      <c r="E724" s="57"/>
      <c r="F724" s="57"/>
      <c r="G724" s="57"/>
      <c r="H724" s="57"/>
      <c r="I724" s="57"/>
      <c r="J724" s="57"/>
      <c r="K724" s="57"/>
      <c r="L724" s="57"/>
      <c r="M724" s="57"/>
      <c r="N724" s="57"/>
      <c r="O724" s="57"/>
      <c r="P724" s="57"/>
      <c r="Q724" s="57"/>
      <c r="R724" s="57"/>
      <c r="S724" s="57"/>
      <c r="T724" s="57"/>
      <c r="U724" s="47" t="str">
        <f t="shared" si="22"/>
        <v/>
      </c>
      <c r="V724" s="58"/>
      <c r="W724" s="47" t="str">
        <f>IFERROR(IF(T724="Poziom II",VLOOKUP(B724,KAT_TER!A:K,10,FALSE),IF(T724="Poziom III",VLOOKUP(B724,KAT_TER!A:K,11,FALSE),"")),"")</f>
        <v/>
      </c>
      <c r="X724" s="57"/>
      <c r="Y724" s="47" t="str">
        <f t="shared" si="23"/>
        <v/>
      </c>
    </row>
    <row r="725" spans="1:25" ht="24" x14ac:dyDescent="0.2">
      <c r="A725" s="8">
        <v>709</v>
      </c>
      <c r="B725" s="47" t="str">
        <f>IFERROR(IF(Import_ZSO!$D$1="gmina",'tabela informacyjna dla JST'!$C$9,""),"")</f>
        <v>Ślemień gm. wiejska</v>
      </c>
      <c r="C725" s="47" t="str">
        <f>IFERROR((VLOOKUP(B725,Tabela1[],7,FALSE)),"")</f>
        <v>PL2405_KPP</v>
      </c>
      <c r="D725" s="48" t="str">
        <f>IFERROR((VLOOKUP(C725,KATALOGI!$A$34:$B$49,2,FALSE)),"")</f>
        <v>Kontrola przestrzegania zapisów uchwały antysmogowej dla województwa śląskiego oraz zakazu spalania odpadów</v>
      </c>
      <c r="E725" s="57"/>
      <c r="F725" s="57"/>
      <c r="G725" s="57"/>
      <c r="H725" s="57"/>
      <c r="I725" s="57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47" t="str">
        <f t="shared" si="22"/>
        <v/>
      </c>
      <c r="V725" s="58"/>
      <c r="W725" s="47" t="str">
        <f>IFERROR(IF(T725="Poziom II",VLOOKUP(B725,KAT_TER!A:K,10,FALSE),IF(T725="Poziom III",VLOOKUP(B725,KAT_TER!A:K,11,FALSE),"")),"")</f>
        <v/>
      </c>
      <c r="X725" s="57"/>
      <c r="Y725" s="47" t="str">
        <f t="shared" si="23"/>
        <v/>
      </c>
    </row>
    <row r="726" spans="1:25" ht="24" x14ac:dyDescent="0.2">
      <c r="A726" s="8">
        <v>710</v>
      </c>
      <c r="B726" s="47" t="str">
        <f>IFERROR(IF(Import_ZSO!$D$1="gmina",'tabela informacyjna dla JST'!$C$9,""),"")</f>
        <v>Ślemień gm. wiejska</v>
      </c>
      <c r="C726" s="47" t="str">
        <f>IFERROR((VLOOKUP(B726,Tabela1[],7,FALSE)),"")</f>
        <v>PL2405_KPP</v>
      </c>
      <c r="D726" s="48" t="str">
        <f>IFERROR((VLOOKUP(C726,KATALOGI!$A$34:$B$49,2,FALSE)),"")</f>
        <v>Kontrola przestrzegania zapisów uchwały antysmogowej dla województwa śląskiego oraz zakazu spalania odpadów</v>
      </c>
      <c r="E726" s="57"/>
      <c r="F726" s="57"/>
      <c r="G726" s="57"/>
      <c r="H726" s="57"/>
      <c r="I726" s="57"/>
      <c r="J726" s="57"/>
      <c r="K726" s="57"/>
      <c r="L726" s="57"/>
      <c r="M726" s="57"/>
      <c r="N726" s="57"/>
      <c r="O726" s="57"/>
      <c r="P726" s="57"/>
      <c r="Q726" s="57"/>
      <c r="R726" s="57"/>
      <c r="S726" s="57"/>
      <c r="T726" s="57"/>
      <c r="U726" s="47" t="str">
        <f t="shared" si="22"/>
        <v/>
      </c>
      <c r="V726" s="58"/>
      <c r="W726" s="47" t="str">
        <f>IFERROR(IF(T726="Poziom II",VLOOKUP(B726,KAT_TER!A:K,10,FALSE),IF(T726="Poziom III",VLOOKUP(B726,KAT_TER!A:K,11,FALSE),"")),"")</f>
        <v/>
      </c>
      <c r="X726" s="57"/>
      <c r="Y726" s="47" t="str">
        <f t="shared" si="23"/>
        <v/>
      </c>
    </row>
    <row r="727" spans="1:25" ht="24" x14ac:dyDescent="0.2">
      <c r="A727" s="8">
        <v>711</v>
      </c>
      <c r="B727" s="47" t="str">
        <f>IFERROR(IF(Import_ZSO!$D$1="gmina",'tabela informacyjna dla JST'!$C$9,""),"")</f>
        <v>Ślemień gm. wiejska</v>
      </c>
      <c r="C727" s="47" t="str">
        <f>IFERROR((VLOOKUP(B727,Tabela1[],7,FALSE)),"")</f>
        <v>PL2405_KPP</v>
      </c>
      <c r="D727" s="48" t="str">
        <f>IFERROR((VLOOKUP(C727,KATALOGI!$A$34:$B$49,2,FALSE)),"")</f>
        <v>Kontrola przestrzegania zapisów uchwały antysmogowej dla województwa śląskiego oraz zakazu spalania odpadów</v>
      </c>
      <c r="E727" s="57"/>
      <c r="F727" s="57"/>
      <c r="G727" s="57"/>
      <c r="H727" s="57"/>
      <c r="I727" s="57"/>
      <c r="J727" s="57"/>
      <c r="K727" s="57"/>
      <c r="L727" s="57"/>
      <c r="M727" s="57"/>
      <c r="N727" s="57"/>
      <c r="O727" s="57"/>
      <c r="P727" s="57"/>
      <c r="Q727" s="57"/>
      <c r="R727" s="57"/>
      <c r="S727" s="57"/>
      <c r="T727" s="57"/>
      <c r="U727" s="47" t="str">
        <f t="shared" si="22"/>
        <v/>
      </c>
      <c r="V727" s="58"/>
      <c r="W727" s="47" t="str">
        <f>IFERROR(IF(T727="Poziom II",VLOOKUP(B727,KAT_TER!A:K,10,FALSE),IF(T727="Poziom III",VLOOKUP(B727,KAT_TER!A:K,11,FALSE),"")),"")</f>
        <v/>
      </c>
      <c r="X727" s="57"/>
      <c r="Y727" s="47" t="str">
        <f t="shared" si="23"/>
        <v/>
      </c>
    </row>
    <row r="728" spans="1:25" ht="24" x14ac:dyDescent="0.2">
      <c r="A728" s="8">
        <v>712</v>
      </c>
      <c r="B728" s="47" t="str">
        <f>IFERROR(IF(Import_ZSO!$D$1="gmina",'tabela informacyjna dla JST'!$C$9,""),"")</f>
        <v>Ślemień gm. wiejska</v>
      </c>
      <c r="C728" s="47" t="str">
        <f>IFERROR((VLOOKUP(B728,Tabela1[],7,FALSE)),"")</f>
        <v>PL2405_KPP</v>
      </c>
      <c r="D728" s="48" t="str">
        <f>IFERROR((VLOOKUP(C728,KATALOGI!$A$34:$B$49,2,FALSE)),"")</f>
        <v>Kontrola przestrzegania zapisów uchwały antysmogowej dla województwa śląskiego oraz zakazu spalania odpadów</v>
      </c>
      <c r="E728" s="57"/>
      <c r="F728" s="57"/>
      <c r="G728" s="57"/>
      <c r="H728" s="57"/>
      <c r="I728" s="57"/>
      <c r="J728" s="57"/>
      <c r="K728" s="57"/>
      <c r="L728" s="57"/>
      <c r="M728" s="57"/>
      <c r="N728" s="57"/>
      <c r="O728" s="57"/>
      <c r="P728" s="57"/>
      <c r="Q728" s="57"/>
      <c r="R728" s="57"/>
      <c r="S728" s="57"/>
      <c r="T728" s="57"/>
      <c r="U728" s="47" t="str">
        <f t="shared" si="22"/>
        <v/>
      </c>
      <c r="V728" s="58"/>
      <c r="W728" s="47" t="str">
        <f>IFERROR(IF(T728="Poziom II",VLOOKUP(B728,KAT_TER!A:K,10,FALSE),IF(T728="Poziom III",VLOOKUP(B728,KAT_TER!A:K,11,FALSE),"")),"")</f>
        <v/>
      </c>
      <c r="X728" s="57"/>
      <c r="Y728" s="47" t="str">
        <f t="shared" si="23"/>
        <v/>
      </c>
    </row>
    <row r="729" spans="1:25" ht="24" x14ac:dyDescent="0.2">
      <c r="A729" s="8">
        <v>713</v>
      </c>
      <c r="B729" s="47" t="str">
        <f>IFERROR(IF(Import_ZSO!$D$1="gmina",'tabela informacyjna dla JST'!$C$9,""),"")</f>
        <v>Ślemień gm. wiejska</v>
      </c>
      <c r="C729" s="47" t="str">
        <f>IFERROR((VLOOKUP(B729,Tabela1[],7,FALSE)),"")</f>
        <v>PL2405_KPP</v>
      </c>
      <c r="D729" s="48" t="str">
        <f>IFERROR((VLOOKUP(C729,KATALOGI!$A$34:$B$49,2,FALSE)),"")</f>
        <v>Kontrola przestrzegania zapisów uchwały antysmogowej dla województwa śląskiego oraz zakazu spalania odpadów</v>
      </c>
      <c r="E729" s="57"/>
      <c r="F729" s="57"/>
      <c r="G729" s="57"/>
      <c r="H729" s="57"/>
      <c r="I729" s="57"/>
      <c r="J729" s="57"/>
      <c r="K729" s="57"/>
      <c r="L729" s="57"/>
      <c r="M729" s="57"/>
      <c r="N729" s="57"/>
      <c r="O729" s="57"/>
      <c r="P729" s="57"/>
      <c r="Q729" s="57"/>
      <c r="R729" s="57"/>
      <c r="S729" s="57"/>
      <c r="T729" s="57"/>
      <c r="U729" s="47" t="str">
        <f t="shared" si="22"/>
        <v/>
      </c>
      <c r="V729" s="58"/>
      <c r="W729" s="47" t="str">
        <f>IFERROR(IF(T729="Poziom II",VLOOKUP(B729,KAT_TER!A:K,10,FALSE),IF(T729="Poziom III",VLOOKUP(B729,KAT_TER!A:K,11,FALSE),"")),"")</f>
        <v/>
      </c>
      <c r="X729" s="57"/>
      <c r="Y729" s="47" t="str">
        <f t="shared" si="23"/>
        <v/>
      </c>
    </row>
    <row r="730" spans="1:25" ht="24" x14ac:dyDescent="0.2">
      <c r="A730" s="8">
        <v>714</v>
      </c>
      <c r="B730" s="47" t="str">
        <f>IFERROR(IF(Import_ZSO!$D$1="gmina",'tabela informacyjna dla JST'!$C$9,""),"")</f>
        <v>Ślemień gm. wiejska</v>
      </c>
      <c r="C730" s="47" t="str">
        <f>IFERROR((VLOOKUP(B730,Tabela1[],7,FALSE)),"")</f>
        <v>PL2405_KPP</v>
      </c>
      <c r="D730" s="48" t="str">
        <f>IFERROR((VLOOKUP(C730,KATALOGI!$A$34:$B$49,2,FALSE)),"")</f>
        <v>Kontrola przestrzegania zapisów uchwały antysmogowej dla województwa śląskiego oraz zakazu spalania odpadów</v>
      </c>
      <c r="E730" s="57"/>
      <c r="F730" s="57"/>
      <c r="G730" s="57"/>
      <c r="H730" s="57"/>
      <c r="I730" s="57"/>
      <c r="J730" s="57"/>
      <c r="K730" s="57"/>
      <c r="L730" s="57"/>
      <c r="M730" s="57"/>
      <c r="N730" s="57"/>
      <c r="O730" s="57"/>
      <c r="P730" s="57"/>
      <c r="Q730" s="57"/>
      <c r="R730" s="57"/>
      <c r="S730" s="57"/>
      <c r="T730" s="57"/>
      <c r="U730" s="47" t="str">
        <f t="shared" si="22"/>
        <v/>
      </c>
      <c r="V730" s="58"/>
      <c r="W730" s="47" t="str">
        <f>IFERROR(IF(T730="Poziom II",VLOOKUP(B730,KAT_TER!A:K,10,FALSE),IF(T730="Poziom III",VLOOKUP(B730,KAT_TER!A:K,11,FALSE),"")),"")</f>
        <v/>
      </c>
      <c r="X730" s="57"/>
      <c r="Y730" s="47" t="str">
        <f t="shared" si="23"/>
        <v/>
      </c>
    </row>
    <row r="731" spans="1:25" ht="24" x14ac:dyDescent="0.2">
      <c r="A731" s="8">
        <v>715</v>
      </c>
      <c r="B731" s="47" t="str">
        <f>IFERROR(IF(Import_ZSO!$D$1="gmina",'tabela informacyjna dla JST'!$C$9,""),"")</f>
        <v>Ślemień gm. wiejska</v>
      </c>
      <c r="C731" s="47" t="str">
        <f>IFERROR((VLOOKUP(B731,Tabela1[],7,FALSE)),"")</f>
        <v>PL2405_KPP</v>
      </c>
      <c r="D731" s="48" t="str">
        <f>IFERROR((VLOOKUP(C731,KATALOGI!$A$34:$B$49,2,FALSE)),"")</f>
        <v>Kontrola przestrzegania zapisów uchwały antysmogowej dla województwa śląskiego oraz zakazu spalania odpadów</v>
      </c>
      <c r="E731" s="57"/>
      <c r="F731" s="57"/>
      <c r="G731" s="57"/>
      <c r="H731" s="57"/>
      <c r="I731" s="57"/>
      <c r="J731" s="57"/>
      <c r="K731" s="57"/>
      <c r="L731" s="57"/>
      <c r="M731" s="57"/>
      <c r="N731" s="57"/>
      <c r="O731" s="57"/>
      <c r="P731" s="57"/>
      <c r="Q731" s="57"/>
      <c r="R731" s="57"/>
      <c r="S731" s="57"/>
      <c r="T731" s="57"/>
      <c r="U731" s="47" t="str">
        <f t="shared" si="22"/>
        <v/>
      </c>
      <c r="V731" s="58"/>
      <c r="W731" s="47" t="str">
        <f>IFERROR(IF(T731="Poziom II",VLOOKUP(B731,KAT_TER!A:K,10,FALSE),IF(T731="Poziom III",VLOOKUP(B731,KAT_TER!A:K,11,FALSE),"")),"")</f>
        <v/>
      </c>
      <c r="X731" s="57"/>
      <c r="Y731" s="47" t="str">
        <f t="shared" si="23"/>
        <v/>
      </c>
    </row>
    <row r="732" spans="1:25" ht="24" x14ac:dyDescent="0.2">
      <c r="A732" s="8">
        <v>716</v>
      </c>
      <c r="B732" s="47" t="str">
        <f>IFERROR(IF(Import_ZSO!$D$1="gmina",'tabela informacyjna dla JST'!$C$9,""),"")</f>
        <v>Ślemień gm. wiejska</v>
      </c>
      <c r="C732" s="47" t="str">
        <f>IFERROR((VLOOKUP(B732,Tabela1[],7,FALSE)),"")</f>
        <v>PL2405_KPP</v>
      </c>
      <c r="D732" s="48" t="str">
        <f>IFERROR((VLOOKUP(C732,KATALOGI!$A$34:$B$49,2,FALSE)),"")</f>
        <v>Kontrola przestrzegania zapisów uchwały antysmogowej dla województwa śląskiego oraz zakazu spalania odpadów</v>
      </c>
      <c r="E732" s="57"/>
      <c r="F732" s="57"/>
      <c r="G732" s="57"/>
      <c r="H732" s="57"/>
      <c r="I732" s="57"/>
      <c r="J732" s="57"/>
      <c r="K732" s="57"/>
      <c r="L732" s="57"/>
      <c r="M732" s="57"/>
      <c r="N732" s="57"/>
      <c r="O732" s="57"/>
      <c r="P732" s="57"/>
      <c r="Q732" s="57"/>
      <c r="R732" s="57"/>
      <c r="S732" s="57"/>
      <c r="T732" s="57"/>
      <c r="U732" s="47" t="str">
        <f t="shared" si="22"/>
        <v/>
      </c>
      <c r="V732" s="58"/>
      <c r="W732" s="47" t="str">
        <f>IFERROR(IF(T732="Poziom II",VLOOKUP(B732,KAT_TER!A:K,10,FALSE),IF(T732="Poziom III",VLOOKUP(B732,KAT_TER!A:K,11,FALSE),"")),"")</f>
        <v/>
      </c>
      <c r="X732" s="57"/>
      <c r="Y732" s="47" t="str">
        <f t="shared" si="23"/>
        <v/>
      </c>
    </row>
    <row r="733" spans="1:25" ht="24" x14ac:dyDescent="0.2">
      <c r="A733" s="8">
        <v>717</v>
      </c>
      <c r="B733" s="47" t="str">
        <f>IFERROR(IF(Import_ZSO!$D$1="gmina",'tabela informacyjna dla JST'!$C$9,""),"")</f>
        <v>Ślemień gm. wiejska</v>
      </c>
      <c r="C733" s="47" t="str">
        <f>IFERROR((VLOOKUP(B733,Tabela1[],7,FALSE)),"")</f>
        <v>PL2405_KPP</v>
      </c>
      <c r="D733" s="48" t="str">
        <f>IFERROR((VLOOKUP(C733,KATALOGI!$A$34:$B$49,2,FALSE)),"")</f>
        <v>Kontrola przestrzegania zapisów uchwały antysmogowej dla województwa śląskiego oraz zakazu spalania odpadów</v>
      </c>
      <c r="E733" s="57"/>
      <c r="F733" s="57"/>
      <c r="G733" s="57"/>
      <c r="H733" s="57"/>
      <c r="I733" s="57"/>
      <c r="J733" s="57"/>
      <c r="K733" s="57"/>
      <c r="L733" s="57"/>
      <c r="M733" s="57"/>
      <c r="N733" s="57"/>
      <c r="O733" s="57"/>
      <c r="P733" s="57"/>
      <c r="Q733" s="57"/>
      <c r="R733" s="57"/>
      <c r="S733" s="57"/>
      <c r="T733" s="57"/>
      <c r="U733" s="47" t="str">
        <f t="shared" si="22"/>
        <v/>
      </c>
      <c r="V733" s="58"/>
      <c r="W733" s="47" t="str">
        <f>IFERROR(IF(T733="Poziom II",VLOOKUP(B733,KAT_TER!A:K,10,FALSE),IF(T733="Poziom III",VLOOKUP(B733,KAT_TER!A:K,11,FALSE),"")),"")</f>
        <v/>
      </c>
      <c r="X733" s="57"/>
      <c r="Y733" s="47" t="str">
        <f t="shared" si="23"/>
        <v/>
      </c>
    </row>
    <row r="734" spans="1:25" ht="24" x14ac:dyDescent="0.2">
      <c r="A734" s="8">
        <v>718</v>
      </c>
      <c r="B734" s="47" t="str">
        <f>IFERROR(IF(Import_ZSO!$D$1="gmina",'tabela informacyjna dla JST'!$C$9,""),"")</f>
        <v>Ślemień gm. wiejska</v>
      </c>
      <c r="C734" s="47" t="str">
        <f>IFERROR((VLOOKUP(B734,Tabela1[],7,FALSE)),"")</f>
        <v>PL2405_KPP</v>
      </c>
      <c r="D734" s="48" t="str">
        <f>IFERROR((VLOOKUP(C734,KATALOGI!$A$34:$B$49,2,FALSE)),"")</f>
        <v>Kontrola przestrzegania zapisów uchwały antysmogowej dla województwa śląskiego oraz zakazu spalania odpadów</v>
      </c>
      <c r="E734" s="57"/>
      <c r="F734" s="57"/>
      <c r="G734" s="57"/>
      <c r="H734" s="57"/>
      <c r="I734" s="57"/>
      <c r="J734" s="57"/>
      <c r="K734" s="57"/>
      <c r="L734" s="57"/>
      <c r="M734" s="57"/>
      <c r="N734" s="57"/>
      <c r="O734" s="57"/>
      <c r="P734" s="57"/>
      <c r="Q734" s="57"/>
      <c r="R734" s="57"/>
      <c r="S734" s="57"/>
      <c r="T734" s="57"/>
      <c r="U734" s="47" t="str">
        <f t="shared" si="22"/>
        <v/>
      </c>
      <c r="V734" s="58"/>
      <c r="W734" s="47" t="str">
        <f>IFERROR(IF(T734="Poziom II",VLOOKUP(B734,KAT_TER!A:K,10,FALSE),IF(T734="Poziom III",VLOOKUP(B734,KAT_TER!A:K,11,FALSE),"")),"")</f>
        <v/>
      </c>
      <c r="X734" s="57"/>
      <c r="Y734" s="47" t="str">
        <f t="shared" si="23"/>
        <v/>
      </c>
    </row>
    <row r="735" spans="1:25" ht="24" x14ac:dyDescent="0.2">
      <c r="A735" s="8">
        <v>719</v>
      </c>
      <c r="B735" s="47" t="str">
        <f>IFERROR(IF(Import_ZSO!$D$1="gmina",'tabela informacyjna dla JST'!$C$9,""),"")</f>
        <v>Ślemień gm. wiejska</v>
      </c>
      <c r="C735" s="47" t="str">
        <f>IFERROR((VLOOKUP(B735,Tabela1[],7,FALSE)),"")</f>
        <v>PL2405_KPP</v>
      </c>
      <c r="D735" s="48" t="str">
        <f>IFERROR((VLOOKUP(C735,KATALOGI!$A$34:$B$49,2,FALSE)),"")</f>
        <v>Kontrola przestrzegania zapisów uchwały antysmogowej dla województwa śląskiego oraz zakazu spalania odpadów</v>
      </c>
      <c r="E735" s="57"/>
      <c r="F735" s="57"/>
      <c r="G735" s="57"/>
      <c r="H735" s="57"/>
      <c r="I735" s="57"/>
      <c r="J735" s="57"/>
      <c r="K735" s="57"/>
      <c r="L735" s="57"/>
      <c r="M735" s="57"/>
      <c r="N735" s="57"/>
      <c r="O735" s="57"/>
      <c r="P735" s="57"/>
      <c r="Q735" s="57"/>
      <c r="R735" s="57"/>
      <c r="S735" s="57"/>
      <c r="T735" s="57"/>
      <c r="U735" s="47" t="str">
        <f t="shared" si="22"/>
        <v/>
      </c>
      <c r="V735" s="58"/>
      <c r="W735" s="47" t="str">
        <f>IFERROR(IF(T735="Poziom II",VLOOKUP(B735,KAT_TER!A:K,10,FALSE),IF(T735="Poziom III",VLOOKUP(B735,KAT_TER!A:K,11,FALSE),"")),"")</f>
        <v/>
      </c>
      <c r="X735" s="57"/>
      <c r="Y735" s="47" t="str">
        <f t="shared" si="23"/>
        <v/>
      </c>
    </row>
    <row r="736" spans="1:25" ht="24" x14ac:dyDescent="0.2">
      <c r="A736" s="8">
        <v>720</v>
      </c>
      <c r="B736" s="47" t="str">
        <f>IFERROR(IF(Import_ZSO!$D$1="gmina",'tabela informacyjna dla JST'!$C$9,""),"")</f>
        <v>Ślemień gm. wiejska</v>
      </c>
      <c r="C736" s="47" t="str">
        <f>IFERROR((VLOOKUP(B736,Tabela1[],7,FALSE)),"")</f>
        <v>PL2405_KPP</v>
      </c>
      <c r="D736" s="48" t="str">
        <f>IFERROR((VLOOKUP(C736,KATALOGI!$A$34:$B$49,2,FALSE)),"")</f>
        <v>Kontrola przestrzegania zapisów uchwały antysmogowej dla województwa śląskiego oraz zakazu spalania odpadów</v>
      </c>
      <c r="E736" s="57"/>
      <c r="F736" s="57"/>
      <c r="G736" s="57"/>
      <c r="H736" s="57"/>
      <c r="I736" s="57"/>
      <c r="J736" s="57"/>
      <c r="K736" s="57"/>
      <c r="L736" s="57"/>
      <c r="M736" s="57"/>
      <c r="N736" s="57"/>
      <c r="O736" s="57"/>
      <c r="P736" s="57"/>
      <c r="Q736" s="57"/>
      <c r="R736" s="57"/>
      <c r="S736" s="57"/>
      <c r="T736" s="57"/>
      <c r="U736" s="47" t="str">
        <f t="shared" si="22"/>
        <v/>
      </c>
      <c r="V736" s="58"/>
      <c r="W736" s="47" t="str">
        <f>IFERROR(IF(T736="Poziom II",VLOOKUP(B736,KAT_TER!A:K,10,FALSE),IF(T736="Poziom III",VLOOKUP(B736,KAT_TER!A:K,11,FALSE),"")),"")</f>
        <v/>
      </c>
      <c r="X736" s="57"/>
      <c r="Y736" s="47" t="str">
        <f t="shared" si="23"/>
        <v/>
      </c>
    </row>
    <row r="737" spans="1:25" ht="24" x14ac:dyDescent="0.2">
      <c r="A737" s="8">
        <v>721</v>
      </c>
      <c r="B737" s="47" t="str">
        <f>IFERROR(IF(Import_ZSO!$D$1="gmina",'tabela informacyjna dla JST'!$C$9,""),"")</f>
        <v>Ślemień gm. wiejska</v>
      </c>
      <c r="C737" s="47" t="str">
        <f>IFERROR((VLOOKUP(B737,Tabela1[],7,FALSE)),"")</f>
        <v>PL2405_KPP</v>
      </c>
      <c r="D737" s="48" t="str">
        <f>IFERROR((VLOOKUP(C737,KATALOGI!$A$34:$B$49,2,FALSE)),"")</f>
        <v>Kontrola przestrzegania zapisów uchwały antysmogowej dla województwa śląskiego oraz zakazu spalania odpadów</v>
      </c>
      <c r="E737" s="57"/>
      <c r="F737" s="57"/>
      <c r="G737" s="57"/>
      <c r="H737" s="57"/>
      <c r="I737" s="57"/>
      <c r="J737" s="57"/>
      <c r="K737" s="57"/>
      <c r="L737" s="57"/>
      <c r="M737" s="57"/>
      <c r="N737" s="57"/>
      <c r="O737" s="57"/>
      <c r="P737" s="57"/>
      <c r="Q737" s="57"/>
      <c r="R737" s="57"/>
      <c r="S737" s="57"/>
      <c r="T737" s="57"/>
      <c r="U737" s="47" t="str">
        <f t="shared" si="22"/>
        <v/>
      </c>
      <c r="V737" s="58"/>
      <c r="W737" s="47" t="str">
        <f>IFERROR(IF(T737="Poziom II",VLOOKUP(B737,KAT_TER!A:K,10,FALSE),IF(T737="Poziom III",VLOOKUP(B737,KAT_TER!A:K,11,FALSE),"")),"")</f>
        <v/>
      </c>
      <c r="X737" s="57"/>
      <c r="Y737" s="47" t="str">
        <f t="shared" si="23"/>
        <v/>
      </c>
    </row>
    <row r="738" spans="1:25" ht="24" x14ac:dyDescent="0.2">
      <c r="A738" s="8">
        <v>722</v>
      </c>
      <c r="B738" s="47" t="str">
        <f>IFERROR(IF(Import_ZSO!$D$1="gmina",'tabela informacyjna dla JST'!$C$9,""),"")</f>
        <v>Ślemień gm. wiejska</v>
      </c>
      <c r="C738" s="47" t="str">
        <f>IFERROR((VLOOKUP(B738,Tabela1[],7,FALSE)),"")</f>
        <v>PL2405_KPP</v>
      </c>
      <c r="D738" s="48" t="str">
        <f>IFERROR((VLOOKUP(C738,KATALOGI!$A$34:$B$49,2,FALSE)),"")</f>
        <v>Kontrola przestrzegania zapisów uchwały antysmogowej dla województwa śląskiego oraz zakazu spalania odpadów</v>
      </c>
      <c r="E738" s="57"/>
      <c r="F738" s="57"/>
      <c r="G738" s="57"/>
      <c r="H738" s="57"/>
      <c r="I738" s="57"/>
      <c r="J738" s="57"/>
      <c r="K738" s="57"/>
      <c r="L738" s="57"/>
      <c r="M738" s="57"/>
      <c r="N738" s="57"/>
      <c r="O738" s="57"/>
      <c r="P738" s="57"/>
      <c r="Q738" s="57"/>
      <c r="R738" s="57"/>
      <c r="S738" s="57"/>
      <c r="T738" s="57"/>
      <c r="U738" s="47" t="str">
        <f t="shared" si="22"/>
        <v/>
      </c>
      <c r="V738" s="58"/>
      <c r="W738" s="47" t="str">
        <f>IFERROR(IF(T738="Poziom II",VLOOKUP(B738,KAT_TER!A:K,10,FALSE),IF(T738="Poziom III",VLOOKUP(B738,KAT_TER!A:K,11,FALSE),"")),"")</f>
        <v/>
      </c>
      <c r="X738" s="57"/>
      <c r="Y738" s="47" t="str">
        <f t="shared" si="23"/>
        <v/>
      </c>
    </row>
    <row r="739" spans="1:25" ht="24" x14ac:dyDescent="0.2">
      <c r="A739" s="8">
        <v>723</v>
      </c>
      <c r="B739" s="47" t="str">
        <f>IFERROR(IF(Import_ZSO!$D$1="gmina",'tabela informacyjna dla JST'!$C$9,""),"")</f>
        <v>Ślemień gm. wiejska</v>
      </c>
      <c r="C739" s="47" t="str">
        <f>IFERROR((VLOOKUP(B739,Tabela1[],7,FALSE)),"")</f>
        <v>PL2405_KPP</v>
      </c>
      <c r="D739" s="48" t="str">
        <f>IFERROR((VLOOKUP(C739,KATALOGI!$A$34:$B$49,2,FALSE)),"")</f>
        <v>Kontrola przestrzegania zapisów uchwały antysmogowej dla województwa śląskiego oraz zakazu spalania odpadów</v>
      </c>
      <c r="E739" s="57"/>
      <c r="F739" s="57"/>
      <c r="G739" s="57"/>
      <c r="H739" s="57"/>
      <c r="I739" s="57"/>
      <c r="J739" s="57"/>
      <c r="K739" s="57"/>
      <c r="L739" s="57"/>
      <c r="M739" s="57"/>
      <c r="N739" s="57"/>
      <c r="O739" s="57"/>
      <c r="P739" s="57"/>
      <c r="Q739" s="57"/>
      <c r="R739" s="57"/>
      <c r="S739" s="57"/>
      <c r="T739" s="57"/>
      <c r="U739" s="47" t="str">
        <f t="shared" si="22"/>
        <v/>
      </c>
      <c r="V739" s="58"/>
      <c r="W739" s="47" t="str">
        <f>IFERROR(IF(T739="Poziom II",VLOOKUP(B739,KAT_TER!A:K,10,FALSE),IF(T739="Poziom III",VLOOKUP(B739,KAT_TER!A:K,11,FALSE),"")),"")</f>
        <v/>
      </c>
      <c r="X739" s="57"/>
      <c r="Y739" s="47" t="str">
        <f t="shared" si="23"/>
        <v/>
      </c>
    </row>
    <row r="740" spans="1:25" ht="24" x14ac:dyDescent="0.2">
      <c r="A740" s="8">
        <v>724</v>
      </c>
      <c r="B740" s="47" t="str">
        <f>IFERROR(IF(Import_ZSO!$D$1="gmina",'tabela informacyjna dla JST'!$C$9,""),"")</f>
        <v>Ślemień gm. wiejska</v>
      </c>
      <c r="C740" s="47" t="str">
        <f>IFERROR((VLOOKUP(B740,Tabela1[],7,FALSE)),"")</f>
        <v>PL2405_KPP</v>
      </c>
      <c r="D740" s="48" t="str">
        <f>IFERROR((VLOOKUP(C740,KATALOGI!$A$34:$B$49,2,FALSE)),"")</f>
        <v>Kontrola przestrzegania zapisów uchwały antysmogowej dla województwa śląskiego oraz zakazu spalania odpadów</v>
      </c>
      <c r="E740" s="57"/>
      <c r="F740" s="57"/>
      <c r="G740" s="57"/>
      <c r="H740" s="57"/>
      <c r="I740" s="57"/>
      <c r="J740" s="57"/>
      <c r="K740" s="57"/>
      <c r="L740" s="57"/>
      <c r="M740" s="57"/>
      <c r="N740" s="57"/>
      <c r="O740" s="57"/>
      <c r="P740" s="57"/>
      <c r="Q740" s="57"/>
      <c r="R740" s="57"/>
      <c r="S740" s="57"/>
      <c r="T740" s="57"/>
      <c r="U740" s="47" t="str">
        <f t="shared" si="22"/>
        <v/>
      </c>
      <c r="V740" s="58"/>
      <c r="W740" s="47" t="str">
        <f>IFERROR(IF(T740="Poziom II",VLOOKUP(B740,KAT_TER!A:K,10,FALSE),IF(T740="Poziom III",VLOOKUP(B740,KAT_TER!A:K,11,FALSE),"")),"")</f>
        <v/>
      </c>
      <c r="X740" s="57"/>
      <c r="Y740" s="47" t="str">
        <f t="shared" si="23"/>
        <v/>
      </c>
    </row>
    <row r="741" spans="1:25" ht="24" x14ac:dyDescent="0.2">
      <c r="A741" s="8">
        <v>725</v>
      </c>
      <c r="B741" s="47" t="str">
        <f>IFERROR(IF(Import_ZSO!$D$1="gmina",'tabela informacyjna dla JST'!$C$9,""),"")</f>
        <v>Ślemień gm. wiejska</v>
      </c>
      <c r="C741" s="47" t="str">
        <f>IFERROR((VLOOKUP(B741,Tabela1[],7,FALSE)),"")</f>
        <v>PL2405_KPP</v>
      </c>
      <c r="D741" s="48" t="str">
        <f>IFERROR((VLOOKUP(C741,KATALOGI!$A$34:$B$49,2,FALSE)),"")</f>
        <v>Kontrola przestrzegania zapisów uchwały antysmogowej dla województwa śląskiego oraz zakazu spalania odpadów</v>
      </c>
      <c r="E741" s="57"/>
      <c r="F741" s="57"/>
      <c r="G741" s="57"/>
      <c r="H741" s="57"/>
      <c r="I741" s="57"/>
      <c r="J741" s="57"/>
      <c r="K741" s="57"/>
      <c r="L741" s="57"/>
      <c r="M741" s="57"/>
      <c r="N741" s="57"/>
      <c r="O741" s="57"/>
      <c r="P741" s="57"/>
      <c r="Q741" s="57"/>
      <c r="R741" s="57"/>
      <c r="S741" s="57"/>
      <c r="T741" s="57"/>
      <c r="U741" s="47" t="str">
        <f t="shared" si="22"/>
        <v/>
      </c>
      <c r="V741" s="58"/>
      <c r="W741" s="47" t="str">
        <f>IFERROR(IF(T741="Poziom II",VLOOKUP(B741,KAT_TER!A:K,10,FALSE),IF(T741="Poziom III",VLOOKUP(B741,KAT_TER!A:K,11,FALSE),"")),"")</f>
        <v/>
      </c>
      <c r="X741" s="57"/>
      <c r="Y741" s="47" t="str">
        <f t="shared" si="23"/>
        <v/>
      </c>
    </row>
    <row r="742" spans="1:25" ht="24" x14ac:dyDescent="0.2">
      <c r="A742" s="8">
        <v>726</v>
      </c>
      <c r="B742" s="47" t="str">
        <f>IFERROR(IF(Import_ZSO!$D$1="gmina",'tabela informacyjna dla JST'!$C$9,""),"")</f>
        <v>Ślemień gm. wiejska</v>
      </c>
      <c r="C742" s="47" t="str">
        <f>IFERROR((VLOOKUP(B742,Tabela1[],7,FALSE)),"")</f>
        <v>PL2405_KPP</v>
      </c>
      <c r="D742" s="48" t="str">
        <f>IFERROR((VLOOKUP(C742,KATALOGI!$A$34:$B$49,2,FALSE)),"")</f>
        <v>Kontrola przestrzegania zapisów uchwały antysmogowej dla województwa śląskiego oraz zakazu spalania odpadów</v>
      </c>
      <c r="E742" s="57"/>
      <c r="F742" s="57"/>
      <c r="G742" s="57"/>
      <c r="H742" s="57"/>
      <c r="I742" s="57"/>
      <c r="J742" s="57"/>
      <c r="K742" s="57"/>
      <c r="L742" s="57"/>
      <c r="M742" s="57"/>
      <c r="N742" s="57"/>
      <c r="O742" s="57"/>
      <c r="P742" s="57"/>
      <c r="Q742" s="57"/>
      <c r="R742" s="57"/>
      <c r="S742" s="57"/>
      <c r="T742" s="57"/>
      <c r="U742" s="47" t="str">
        <f t="shared" si="22"/>
        <v/>
      </c>
      <c r="V742" s="58"/>
      <c r="W742" s="47" t="str">
        <f>IFERROR(IF(T742="Poziom II",VLOOKUP(B742,KAT_TER!A:K,10,FALSE),IF(T742="Poziom III",VLOOKUP(B742,KAT_TER!A:K,11,FALSE),"")),"")</f>
        <v/>
      </c>
      <c r="X742" s="57"/>
      <c r="Y742" s="47" t="str">
        <f t="shared" si="23"/>
        <v/>
      </c>
    </row>
    <row r="743" spans="1:25" ht="24" x14ac:dyDescent="0.2">
      <c r="A743" s="8">
        <v>727</v>
      </c>
      <c r="B743" s="47" t="str">
        <f>IFERROR(IF(Import_ZSO!$D$1="gmina",'tabela informacyjna dla JST'!$C$9,""),"")</f>
        <v>Ślemień gm. wiejska</v>
      </c>
      <c r="C743" s="47" t="str">
        <f>IFERROR((VLOOKUP(B743,Tabela1[],7,FALSE)),"")</f>
        <v>PL2405_KPP</v>
      </c>
      <c r="D743" s="48" t="str">
        <f>IFERROR((VLOOKUP(C743,KATALOGI!$A$34:$B$49,2,FALSE)),"")</f>
        <v>Kontrola przestrzegania zapisów uchwały antysmogowej dla województwa śląskiego oraz zakazu spalania odpadów</v>
      </c>
      <c r="E743" s="57"/>
      <c r="F743" s="57"/>
      <c r="G743" s="57"/>
      <c r="H743" s="57"/>
      <c r="I743" s="57"/>
      <c r="J743" s="57"/>
      <c r="K743" s="57"/>
      <c r="L743" s="57"/>
      <c r="M743" s="57"/>
      <c r="N743" s="57"/>
      <c r="O743" s="57"/>
      <c r="P743" s="57"/>
      <c r="Q743" s="57"/>
      <c r="R743" s="57"/>
      <c r="S743" s="57"/>
      <c r="T743" s="57"/>
      <c r="U743" s="47" t="str">
        <f t="shared" si="22"/>
        <v/>
      </c>
      <c r="V743" s="58"/>
      <c r="W743" s="47" t="str">
        <f>IFERROR(IF(T743="Poziom II",VLOOKUP(B743,KAT_TER!A:K,10,FALSE),IF(T743="Poziom III",VLOOKUP(B743,KAT_TER!A:K,11,FALSE),"")),"")</f>
        <v/>
      </c>
      <c r="X743" s="57"/>
      <c r="Y743" s="47" t="str">
        <f t="shared" si="23"/>
        <v/>
      </c>
    </row>
    <row r="744" spans="1:25" ht="24" x14ac:dyDescent="0.2">
      <c r="A744" s="8">
        <v>728</v>
      </c>
      <c r="B744" s="47" t="str">
        <f>IFERROR(IF(Import_ZSO!$D$1="gmina",'tabela informacyjna dla JST'!$C$9,""),"")</f>
        <v>Ślemień gm. wiejska</v>
      </c>
      <c r="C744" s="47" t="str">
        <f>IFERROR((VLOOKUP(B744,Tabela1[],7,FALSE)),"")</f>
        <v>PL2405_KPP</v>
      </c>
      <c r="D744" s="48" t="str">
        <f>IFERROR((VLOOKUP(C744,KATALOGI!$A$34:$B$49,2,FALSE)),"")</f>
        <v>Kontrola przestrzegania zapisów uchwały antysmogowej dla województwa śląskiego oraz zakazu spalania odpadów</v>
      </c>
      <c r="E744" s="57"/>
      <c r="F744" s="57"/>
      <c r="G744" s="57"/>
      <c r="H744" s="57"/>
      <c r="I744" s="57"/>
      <c r="J744" s="57"/>
      <c r="K744" s="57"/>
      <c r="L744" s="57"/>
      <c r="M744" s="57"/>
      <c r="N744" s="57"/>
      <c r="O744" s="57"/>
      <c r="P744" s="57"/>
      <c r="Q744" s="57"/>
      <c r="R744" s="57"/>
      <c r="S744" s="57"/>
      <c r="T744" s="57"/>
      <c r="U744" s="47" t="str">
        <f t="shared" si="22"/>
        <v/>
      </c>
      <c r="V744" s="58"/>
      <c r="W744" s="47" t="str">
        <f>IFERROR(IF(T744="Poziom II",VLOOKUP(B744,KAT_TER!A:K,10,FALSE),IF(T744="Poziom III",VLOOKUP(B744,KAT_TER!A:K,11,FALSE),"")),"")</f>
        <v/>
      </c>
      <c r="X744" s="57"/>
      <c r="Y744" s="47" t="str">
        <f t="shared" si="23"/>
        <v/>
      </c>
    </row>
    <row r="745" spans="1:25" ht="24" x14ac:dyDescent="0.2">
      <c r="A745" s="8">
        <v>729</v>
      </c>
      <c r="B745" s="47" t="str">
        <f>IFERROR(IF(Import_ZSO!$D$1="gmina",'tabela informacyjna dla JST'!$C$9,""),"")</f>
        <v>Ślemień gm. wiejska</v>
      </c>
      <c r="C745" s="47" t="str">
        <f>IFERROR((VLOOKUP(B745,Tabela1[],7,FALSE)),"")</f>
        <v>PL2405_KPP</v>
      </c>
      <c r="D745" s="48" t="str">
        <f>IFERROR((VLOOKUP(C745,KATALOGI!$A$34:$B$49,2,FALSE)),"")</f>
        <v>Kontrola przestrzegania zapisów uchwały antysmogowej dla województwa śląskiego oraz zakazu spalania odpadów</v>
      </c>
      <c r="E745" s="57"/>
      <c r="F745" s="57"/>
      <c r="G745" s="57"/>
      <c r="H745" s="57"/>
      <c r="I745" s="57"/>
      <c r="J745" s="57"/>
      <c r="K745" s="57"/>
      <c r="L745" s="57"/>
      <c r="M745" s="57"/>
      <c r="N745" s="57"/>
      <c r="O745" s="57"/>
      <c r="P745" s="57"/>
      <c r="Q745" s="57"/>
      <c r="R745" s="57"/>
      <c r="S745" s="57"/>
      <c r="T745" s="57"/>
      <c r="U745" s="47" t="str">
        <f t="shared" si="22"/>
        <v/>
      </c>
      <c r="V745" s="58"/>
      <c r="W745" s="47" t="str">
        <f>IFERROR(IF(T745="Poziom II",VLOOKUP(B745,KAT_TER!A:K,10,FALSE),IF(T745="Poziom III",VLOOKUP(B745,KAT_TER!A:K,11,FALSE),"")),"")</f>
        <v/>
      </c>
      <c r="X745" s="57"/>
      <c r="Y745" s="47" t="str">
        <f t="shared" si="23"/>
        <v/>
      </c>
    </row>
    <row r="746" spans="1:25" ht="24" x14ac:dyDescent="0.2">
      <c r="A746" s="8">
        <v>730</v>
      </c>
      <c r="B746" s="47" t="str">
        <f>IFERROR(IF(Import_ZSO!$D$1="gmina",'tabela informacyjna dla JST'!$C$9,""),"")</f>
        <v>Ślemień gm. wiejska</v>
      </c>
      <c r="C746" s="47" t="str">
        <f>IFERROR((VLOOKUP(B746,Tabela1[],7,FALSE)),"")</f>
        <v>PL2405_KPP</v>
      </c>
      <c r="D746" s="48" t="str">
        <f>IFERROR((VLOOKUP(C746,KATALOGI!$A$34:$B$49,2,FALSE)),"")</f>
        <v>Kontrola przestrzegania zapisów uchwały antysmogowej dla województwa śląskiego oraz zakazu spalania odpadów</v>
      </c>
      <c r="E746" s="57"/>
      <c r="F746" s="57"/>
      <c r="G746" s="57"/>
      <c r="H746" s="57"/>
      <c r="I746" s="57"/>
      <c r="J746" s="57"/>
      <c r="K746" s="57"/>
      <c r="L746" s="57"/>
      <c r="M746" s="57"/>
      <c r="N746" s="57"/>
      <c r="O746" s="57"/>
      <c r="P746" s="57"/>
      <c r="Q746" s="57"/>
      <c r="R746" s="57"/>
      <c r="S746" s="57"/>
      <c r="T746" s="57"/>
      <c r="U746" s="47" t="str">
        <f t="shared" si="22"/>
        <v/>
      </c>
      <c r="V746" s="58"/>
      <c r="W746" s="47" t="str">
        <f>IFERROR(IF(T746="Poziom II",VLOOKUP(B746,KAT_TER!A:K,10,FALSE),IF(T746="Poziom III",VLOOKUP(B746,KAT_TER!A:K,11,FALSE),"")),"")</f>
        <v/>
      </c>
      <c r="X746" s="57"/>
      <c r="Y746" s="47" t="str">
        <f t="shared" si="23"/>
        <v/>
      </c>
    </row>
    <row r="747" spans="1:25" ht="24" x14ac:dyDescent="0.2">
      <c r="A747" s="8">
        <v>731</v>
      </c>
      <c r="B747" s="47" t="str">
        <f>IFERROR(IF(Import_ZSO!$D$1="gmina",'tabela informacyjna dla JST'!$C$9,""),"")</f>
        <v>Ślemień gm. wiejska</v>
      </c>
      <c r="C747" s="47" t="str">
        <f>IFERROR((VLOOKUP(B747,Tabela1[],7,FALSE)),"")</f>
        <v>PL2405_KPP</v>
      </c>
      <c r="D747" s="48" t="str">
        <f>IFERROR((VLOOKUP(C747,KATALOGI!$A$34:$B$49,2,FALSE)),"")</f>
        <v>Kontrola przestrzegania zapisów uchwały antysmogowej dla województwa śląskiego oraz zakazu spalania odpadów</v>
      </c>
      <c r="E747" s="57"/>
      <c r="F747" s="57"/>
      <c r="G747" s="57"/>
      <c r="H747" s="57"/>
      <c r="I747" s="57"/>
      <c r="J747" s="57"/>
      <c r="K747" s="57"/>
      <c r="L747" s="57"/>
      <c r="M747" s="57"/>
      <c r="N747" s="57"/>
      <c r="O747" s="57"/>
      <c r="P747" s="57"/>
      <c r="Q747" s="57"/>
      <c r="R747" s="57"/>
      <c r="S747" s="57"/>
      <c r="T747" s="57"/>
      <c r="U747" s="47" t="str">
        <f t="shared" si="22"/>
        <v/>
      </c>
      <c r="V747" s="58"/>
      <c r="W747" s="47" t="str">
        <f>IFERROR(IF(T747="Poziom II",VLOOKUP(B747,KAT_TER!A:K,10,FALSE),IF(T747="Poziom III",VLOOKUP(B747,KAT_TER!A:K,11,FALSE),"")),"")</f>
        <v/>
      </c>
      <c r="X747" s="57"/>
      <c r="Y747" s="47" t="str">
        <f t="shared" si="23"/>
        <v/>
      </c>
    </row>
    <row r="748" spans="1:25" ht="24" x14ac:dyDescent="0.2">
      <c r="A748" s="8">
        <v>732</v>
      </c>
      <c r="B748" s="47" t="str">
        <f>IFERROR(IF(Import_ZSO!$D$1="gmina",'tabela informacyjna dla JST'!$C$9,""),"")</f>
        <v>Ślemień gm. wiejska</v>
      </c>
      <c r="C748" s="47" t="str">
        <f>IFERROR((VLOOKUP(B748,Tabela1[],7,FALSE)),"")</f>
        <v>PL2405_KPP</v>
      </c>
      <c r="D748" s="48" t="str">
        <f>IFERROR((VLOOKUP(C748,KATALOGI!$A$34:$B$49,2,FALSE)),"")</f>
        <v>Kontrola przestrzegania zapisów uchwały antysmogowej dla województwa śląskiego oraz zakazu spalania odpadów</v>
      </c>
      <c r="E748" s="57"/>
      <c r="F748" s="57"/>
      <c r="G748" s="57"/>
      <c r="H748" s="57"/>
      <c r="I748" s="57"/>
      <c r="J748" s="57"/>
      <c r="K748" s="57"/>
      <c r="L748" s="57"/>
      <c r="M748" s="57"/>
      <c r="N748" s="57"/>
      <c r="O748" s="57"/>
      <c r="P748" s="57"/>
      <c r="Q748" s="57"/>
      <c r="R748" s="57"/>
      <c r="S748" s="57"/>
      <c r="T748" s="57"/>
      <c r="U748" s="47" t="str">
        <f t="shared" si="22"/>
        <v/>
      </c>
      <c r="V748" s="58"/>
      <c r="W748" s="47" t="str">
        <f>IFERROR(IF(T748="Poziom II",VLOOKUP(B748,KAT_TER!A:K,10,FALSE),IF(T748="Poziom III",VLOOKUP(B748,KAT_TER!A:K,11,FALSE),"")),"")</f>
        <v/>
      </c>
      <c r="X748" s="57"/>
      <c r="Y748" s="47" t="str">
        <f t="shared" si="23"/>
        <v/>
      </c>
    </row>
    <row r="749" spans="1:25" ht="24" x14ac:dyDescent="0.2">
      <c r="A749" s="8">
        <v>733</v>
      </c>
      <c r="B749" s="47" t="str">
        <f>IFERROR(IF(Import_ZSO!$D$1="gmina",'tabela informacyjna dla JST'!$C$9,""),"")</f>
        <v>Ślemień gm. wiejska</v>
      </c>
      <c r="C749" s="47" t="str">
        <f>IFERROR((VLOOKUP(B749,Tabela1[],7,FALSE)),"")</f>
        <v>PL2405_KPP</v>
      </c>
      <c r="D749" s="48" t="str">
        <f>IFERROR((VLOOKUP(C749,KATALOGI!$A$34:$B$49,2,FALSE)),"")</f>
        <v>Kontrola przestrzegania zapisów uchwały antysmogowej dla województwa śląskiego oraz zakazu spalania odpadów</v>
      </c>
      <c r="E749" s="57"/>
      <c r="F749" s="57"/>
      <c r="G749" s="57"/>
      <c r="H749" s="57"/>
      <c r="I749" s="57"/>
      <c r="J749" s="57"/>
      <c r="K749" s="57"/>
      <c r="L749" s="57"/>
      <c r="M749" s="57"/>
      <c r="N749" s="57"/>
      <c r="O749" s="57"/>
      <c r="P749" s="57"/>
      <c r="Q749" s="57"/>
      <c r="R749" s="57"/>
      <c r="S749" s="57"/>
      <c r="T749" s="57"/>
      <c r="U749" s="47" t="str">
        <f t="shared" si="22"/>
        <v/>
      </c>
      <c r="V749" s="58"/>
      <c r="W749" s="47" t="str">
        <f>IFERROR(IF(T749="Poziom II",VLOOKUP(B749,KAT_TER!A:K,10,FALSE),IF(T749="Poziom III",VLOOKUP(B749,KAT_TER!A:K,11,FALSE),"")),"")</f>
        <v/>
      </c>
      <c r="X749" s="57"/>
      <c r="Y749" s="47" t="str">
        <f t="shared" si="23"/>
        <v/>
      </c>
    </row>
    <row r="750" spans="1:25" ht="24" x14ac:dyDescent="0.2">
      <c r="A750" s="8">
        <v>734</v>
      </c>
      <c r="B750" s="47" t="str">
        <f>IFERROR(IF(Import_ZSO!$D$1="gmina",'tabela informacyjna dla JST'!$C$9,""),"")</f>
        <v>Ślemień gm. wiejska</v>
      </c>
      <c r="C750" s="47" t="str">
        <f>IFERROR((VLOOKUP(B750,Tabela1[],7,FALSE)),"")</f>
        <v>PL2405_KPP</v>
      </c>
      <c r="D750" s="48" t="str">
        <f>IFERROR((VLOOKUP(C750,KATALOGI!$A$34:$B$49,2,FALSE)),"")</f>
        <v>Kontrola przestrzegania zapisów uchwały antysmogowej dla województwa śląskiego oraz zakazu spalania odpadów</v>
      </c>
      <c r="E750" s="57"/>
      <c r="F750" s="57"/>
      <c r="G750" s="57"/>
      <c r="H750" s="57"/>
      <c r="I750" s="57"/>
      <c r="J750" s="57"/>
      <c r="K750" s="57"/>
      <c r="L750" s="57"/>
      <c r="M750" s="57"/>
      <c r="N750" s="57"/>
      <c r="O750" s="57"/>
      <c r="P750" s="57"/>
      <c r="Q750" s="57"/>
      <c r="R750" s="57"/>
      <c r="S750" s="57"/>
      <c r="T750" s="57"/>
      <c r="U750" s="47" t="str">
        <f t="shared" si="22"/>
        <v/>
      </c>
      <c r="V750" s="58"/>
      <c r="W750" s="47" t="str">
        <f>IFERROR(IF(T750="Poziom II",VLOOKUP(B750,KAT_TER!A:K,10,FALSE),IF(T750="Poziom III",VLOOKUP(B750,KAT_TER!A:K,11,FALSE),"")),"")</f>
        <v/>
      </c>
      <c r="X750" s="57"/>
      <c r="Y750" s="47" t="str">
        <f t="shared" si="23"/>
        <v/>
      </c>
    </row>
    <row r="751" spans="1:25" ht="24" x14ac:dyDescent="0.2">
      <c r="A751" s="8">
        <v>735</v>
      </c>
      <c r="B751" s="47" t="str">
        <f>IFERROR(IF(Import_ZSO!$D$1="gmina",'tabela informacyjna dla JST'!$C$9,""),"")</f>
        <v>Ślemień gm. wiejska</v>
      </c>
      <c r="C751" s="47" t="str">
        <f>IFERROR((VLOOKUP(B751,Tabela1[],7,FALSE)),"")</f>
        <v>PL2405_KPP</v>
      </c>
      <c r="D751" s="48" t="str">
        <f>IFERROR((VLOOKUP(C751,KATALOGI!$A$34:$B$49,2,FALSE)),"")</f>
        <v>Kontrola przestrzegania zapisów uchwały antysmogowej dla województwa śląskiego oraz zakazu spalania odpadów</v>
      </c>
      <c r="E751" s="57"/>
      <c r="F751" s="57"/>
      <c r="G751" s="57"/>
      <c r="H751" s="57"/>
      <c r="I751" s="57"/>
      <c r="J751" s="57"/>
      <c r="K751" s="57"/>
      <c r="L751" s="57"/>
      <c r="M751" s="57"/>
      <c r="N751" s="57"/>
      <c r="O751" s="57"/>
      <c r="P751" s="57"/>
      <c r="Q751" s="57"/>
      <c r="R751" s="57"/>
      <c r="S751" s="57"/>
      <c r="T751" s="57"/>
      <c r="U751" s="47" t="str">
        <f t="shared" si="22"/>
        <v/>
      </c>
      <c r="V751" s="58"/>
      <c r="W751" s="47" t="str">
        <f>IFERROR(IF(T751="Poziom II",VLOOKUP(B751,KAT_TER!A:K,10,FALSE),IF(T751="Poziom III",VLOOKUP(B751,KAT_TER!A:K,11,FALSE),"")),"")</f>
        <v/>
      </c>
      <c r="X751" s="57"/>
      <c r="Y751" s="47" t="str">
        <f t="shared" si="23"/>
        <v/>
      </c>
    </row>
    <row r="752" spans="1:25" ht="24" x14ac:dyDescent="0.2">
      <c r="A752" s="8">
        <v>736</v>
      </c>
      <c r="B752" s="47" t="str">
        <f>IFERROR(IF(Import_ZSO!$D$1="gmina",'tabela informacyjna dla JST'!$C$9,""),"")</f>
        <v>Ślemień gm. wiejska</v>
      </c>
      <c r="C752" s="47" t="str">
        <f>IFERROR((VLOOKUP(B752,Tabela1[],7,FALSE)),"")</f>
        <v>PL2405_KPP</v>
      </c>
      <c r="D752" s="48" t="str">
        <f>IFERROR((VLOOKUP(C752,KATALOGI!$A$34:$B$49,2,FALSE)),"")</f>
        <v>Kontrola przestrzegania zapisów uchwały antysmogowej dla województwa śląskiego oraz zakazu spalania odpadów</v>
      </c>
      <c r="E752" s="57"/>
      <c r="F752" s="57"/>
      <c r="G752" s="57"/>
      <c r="H752" s="57"/>
      <c r="I752" s="57"/>
      <c r="J752" s="57"/>
      <c r="K752" s="57"/>
      <c r="L752" s="57"/>
      <c r="M752" s="57"/>
      <c r="N752" s="57"/>
      <c r="O752" s="57"/>
      <c r="P752" s="57"/>
      <c r="Q752" s="57"/>
      <c r="R752" s="57"/>
      <c r="S752" s="57"/>
      <c r="T752" s="57"/>
      <c r="U752" s="47" t="str">
        <f t="shared" si="22"/>
        <v/>
      </c>
      <c r="V752" s="58"/>
      <c r="W752" s="47" t="str">
        <f>IFERROR(IF(T752="Poziom II",VLOOKUP(B752,KAT_TER!A:K,10,FALSE),IF(T752="Poziom III",VLOOKUP(B752,KAT_TER!A:K,11,FALSE),"")),"")</f>
        <v/>
      </c>
      <c r="X752" s="57"/>
      <c r="Y752" s="47" t="str">
        <f t="shared" si="23"/>
        <v/>
      </c>
    </row>
    <row r="753" spans="1:25" ht="24" x14ac:dyDescent="0.2">
      <c r="A753" s="8">
        <v>737</v>
      </c>
      <c r="B753" s="47" t="str">
        <f>IFERROR(IF(Import_ZSO!$D$1="gmina",'tabela informacyjna dla JST'!$C$9,""),"")</f>
        <v>Ślemień gm. wiejska</v>
      </c>
      <c r="C753" s="47" t="str">
        <f>IFERROR((VLOOKUP(B753,Tabela1[],7,FALSE)),"")</f>
        <v>PL2405_KPP</v>
      </c>
      <c r="D753" s="48" t="str">
        <f>IFERROR((VLOOKUP(C753,KATALOGI!$A$34:$B$49,2,FALSE)),"")</f>
        <v>Kontrola przestrzegania zapisów uchwały antysmogowej dla województwa śląskiego oraz zakazu spalania odpadów</v>
      </c>
      <c r="E753" s="57"/>
      <c r="F753" s="57"/>
      <c r="G753" s="57"/>
      <c r="H753" s="57"/>
      <c r="I753" s="57"/>
      <c r="J753" s="57"/>
      <c r="K753" s="57"/>
      <c r="L753" s="57"/>
      <c r="M753" s="57"/>
      <c r="N753" s="57"/>
      <c r="O753" s="57"/>
      <c r="P753" s="57"/>
      <c r="Q753" s="57"/>
      <c r="R753" s="57"/>
      <c r="S753" s="57"/>
      <c r="T753" s="57"/>
      <c r="U753" s="47" t="str">
        <f t="shared" si="22"/>
        <v/>
      </c>
      <c r="V753" s="58"/>
      <c r="W753" s="47" t="str">
        <f>IFERROR(IF(T753="Poziom II",VLOOKUP(B753,KAT_TER!A:K,10,FALSE),IF(T753="Poziom III",VLOOKUP(B753,KAT_TER!A:K,11,FALSE),"")),"")</f>
        <v/>
      </c>
      <c r="X753" s="57"/>
      <c r="Y753" s="47" t="str">
        <f t="shared" si="23"/>
        <v/>
      </c>
    </row>
    <row r="754" spans="1:25" ht="24" x14ac:dyDescent="0.2">
      <c r="A754" s="8">
        <v>738</v>
      </c>
      <c r="B754" s="47" t="str">
        <f>IFERROR(IF(Import_ZSO!$D$1="gmina",'tabela informacyjna dla JST'!$C$9,""),"")</f>
        <v>Ślemień gm. wiejska</v>
      </c>
      <c r="C754" s="47" t="str">
        <f>IFERROR((VLOOKUP(B754,Tabela1[],7,FALSE)),"")</f>
        <v>PL2405_KPP</v>
      </c>
      <c r="D754" s="48" t="str">
        <f>IFERROR((VLOOKUP(C754,KATALOGI!$A$34:$B$49,2,FALSE)),"")</f>
        <v>Kontrola przestrzegania zapisów uchwały antysmogowej dla województwa śląskiego oraz zakazu spalania odpadów</v>
      </c>
      <c r="E754" s="57"/>
      <c r="F754" s="57"/>
      <c r="G754" s="57"/>
      <c r="H754" s="57"/>
      <c r="I754" s="57"/>
      <c r="J754" s="57"/>
      <c r="K754" s="57"/>
      <c r="L754" s="57"/>
      <c r="M754" s="57"/>
      <c r="N754" s="57"/>
      <c r="O754" s="57"/>
      <c r="P754" s="57"/>
      <c r="Q754" s="57"/>
      <c r="R754" s="57"/>
      <c r="S754" s="57"/>
      <c r="T754" s="57"/>
      <c r="U754" s="47" t="str">
        <f t="shared" si="22"/>
        <v/>
      </c>
      <c r="V754" s="58"/>
      <c r="W754" s="47" t="str">
        <f>IFERROR(IF(T754="Poziom II",VLOOKUP(B754,KAT_TER!A:K,10,FALSE),IF(T754="Poziom III",VLOOKUP(B754,KAT_TER!A:K,11,FALSE),"")),"")</f>
        <v/>
      </c>
      <c r="X754" s="57"/>
      <c r="Y754" s="47" t="str">
        <f t="shared" si="23"/>
        <v/>
      </c>
    </row>
    <row r="755" spans="1:25" ht="24" x14ac:dyDescent="0.2">
      <c r="A755" s="8">
        <v>739</v>
      </c>
      <c r="B755" s="47" t="str">
        <f>IFERROR(IF(Import_ZSO!$D$1="gmina",'tabela informacyjna dla JST'!$C$9,""),"")</f>
        <v>Ślemień gm. wiejska</v>
      </c>
      <c r="C755" s="47" t="str">
        <f>IFERROR((VLOOKUP(B755,Tabela1[],7,FALSE)),"")</f>
        <v>PL2405_KPP</v>
      </c>
      <c r="D755" s="48" t="str">
        <f>IFERROR((VLOOKUP(C755,KATALOGI!$A$34:$B$49,2,FALSE)),"")</f>
        <v>Kontrola przestrzegania zapisów uchwały antysmogowej dla województwa śląskiego oraz zakazu spalania odpadów</v>
      </c>
      <c r="E755" s="57"/>
      <c r="F755" s="57"/>
      <c r="G755" s="57"/>
      <c r="H755" s="57"/>
      <c r="I755" s="57"/>
      <c r="J755" s="57"/>
      <c r="K755" s="57"/>
      <c r="L755" s="57"/>
      <c r="M755" s="57"/>
      <c r="N755" s="57"/>
      <c r="O755" s="57"/>
      <c r="P755" s="57"/>
      <c r="Q755" s="57"/>
      <c r="R755" s="57"/>
      <c r="S755" s="57"/>
      <c r="T755" s="57"/>
      <c r="U755" s="47" t="str">
        <f t="shared" si="22"/>
        <v/>
      </c>
      <c r="V755" s="58"/>
      <c r="W755" s="47" t="str">
        <f>IFERROR(IF(T755="Poziom II",VLOOKUP(B755,KAT_TER!A:K,10,FALSE),IF(T755="Poziom III",VLOOKUP(B755,KAT_TER!A:K,11,FALSE),"")),"")</f>
        <v/>
      </c>
      <c r="X755" s="57"/>
      <c r="Y755" s="47" t="str">
        <f t="shared" si="23"/>
        <v/>
      </c>
    </row>
    <row r="756" spans="1:25" ht="24" x14ac:dyDescent="0.2">
      <c r="A756" s="8">
        <v>740</v>
      </c>
      <c r="B756" s="47" t="str">
        <f>IFERROR(IF(Import_ZSO!$D$1="gmina",'tabela informacyjna dla JST'!$C$9,""),"")</f>
        <v>Ślemień gm. wiejska</v>
      </c>
      <c r="C756" s="47" t="str">
        <f>IFERROR((VLOOKUP(B756,Tabela1[],7,FALSE)),"")</f>
        <v>PL2405_KPP</v>
      </c>
      <c r="D756" s="48" t="str">
        <f>IFERROR((VLOOKUP(C756,KATALOGI!$A$34:$B$49,2,FALSE)),"")</f>
        <v>Kontrola przestrzegania zapisów uchwały antysmogowej dla województwa śląskiego oraz zakazu spalania odpadów</v>
      </c>
      <c r="E756" s="57"/>
      <c r="F756" s="57"/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47" t="str">
        <f t="shared" si="22"/>
        <v/>
      </c>
      <c r="V756" s="58"/>
      <c r="W756" s="47" t="str">
        <f>IFERROR(IF(T756="Poziom II",VLOOKUP(B756,KAT_TER!A:K,10,FALSE),IF(T756="Poziom III",VLOOKUP(B756,KAT_TER!A:K,11,FALSE),"")),"")</f>
        <v/>
      </c>
      <c r="X756" s="57"/>
      <c r="Y756" s="47" t="str">
        <f t="shared" si="23"/>
        <v/>
      </c>
    </row>
    <row r="757" spans="1:25" ht="24" x14ac:dyDescent="0.2">
      <c r="A757" s="8">
        <v>741</v>
      </c>
      <c r="B757" s="47" t="str">
        <f>IFERROR(IF(Import_ZSO!$D$1="gmina",'tabela informacyjna dla JST'!$C$9,""),"")</f>
        <v>Ślemień gm. wiejska</v>
      </c>
      <c r="C757" s="47" t="str">
        <f>IFERROR((VLOOKUP(B757,Tabela1[],7,FALSE)),"")</f>
        <v>PL2405_KPP</v>
      </c>
      <c r="D757" s="48" t="str">
        <f>IFERROR((VLOOKUP(C757,KATALOGI!$A$34:$B$49,2,FALSE)),"")</f>
        <v>Kontrola przestrzegania zapisów uchwały antysmogowej dla województwa śląskiego oraz zakazu spalania odpadów</v>
      </c>
      <c r="E757" s="57"/>
      <c r="F757" s="57"/>
      <c r="G757" s="57"/>
      <c r="H757" s="57"/>
      <c r="I757" s="57"/>
      <c r="J757" s="57"/>
      <c r="K757" s="57"/>
      <c r="L757" s="57"/>
      <c r="M757" s="57"/>
      <c r="N757" s="57"/>
      <c r="O757" s="57"/>
      <c r="P757" s="57"/>
      <c r="Q757" s="57"/>
      <c r="R757" s="57"/>
      <c r="S757" s="57"/>
      <c r="T757" s="57"/>
      <c r="U757" s="47" t="str">
        <f t="shared" si="22"/>
        <v/>
      </c>
      <c r="V757" s="58"/>
      <c r="W757" s="47" t="str">
        <f>IFERROR(IF(T757="Poziom II",VLOOKUP(B757,KAT_TER!A:K,10,FALSE),IF(T757="Poziom III",VLOOKUP(B757,KAT_TER!A:K,11,FALSE),"")),"")</f>
        <v/>
      </c>
      <c r="X757" s="57"/>
      <c r="Y757" s="47" t="str">
        <f t="shared" si="23"/>
        <v/>
      </c>
    </row>
    <row r="758" spans="1:25" ht="24" x14ac:dyDescent="0.2">
      <c r="A758" s="8">
        <v>742</v>
      </c>
      <c r="B758" s="47" t="str">
        <f>IFERROR(IF(Import_ZSO!$D$1="gmina",'tabela informacyjna dla JST'!$C$9,""),"")</f>
        <v>Ślemień gm. wiejska</v>
      </c>
      <c r="C758" s="47" t="str">
        <f>IFERROR((VLOOKUP(B758,Tabela1[],7,FALSE)),"")</f>
        <v>PL2405_KPP</v>
      </c>
      <c r="D758" s="48" t="str">
        <f>IFERROR((VLOOKUP(C758,KATALOGI!$A$34:$B$49,2,FALSE)),"")</f>
        <v>Kontrola przestrzegania zapisów uchwały antysmogowej dla województwa śląskiego oraz zakazu spalania odpadów</v>
      </c>
      <c r="E758" s="57"/>
      <c r="F758" s="57"/>
      <c r="G758" s="57"/>
      <c r="H758" s="57"/>
      <c r="I758" s="57"/>
      <c r="J758" s="57"/>
      <c r="K758" s="57"/>
      <c r="L758" s="57"/>
      <c r="M758" s="57"/>
      <c r="N758" s="57"/>
      <c r="O758" s="57"/>
      <c r="P758" s="57"/>
      <c r="Q758" s="57"/>
      <c r="R758" s="57"/>
      <c r="S758" s="57"/>
      <c r="T758" s="57"/>
      <c r="U758" s="47" t="str">
        <f t="shared" si="22"/>
        <v/>
      </c>
      <c r="V758" s="58"/>
      <c r="W758" s="47" t="str">
        <f>IFERROR(IF(T758="Poziom II",VLOOKUP(B758,KAT_TER!A:K,10,FALSE),IF(T758="Poziom III",VLOOKUP(B758,KAT_TER!A:K,11,FALSE),"")),"")</f>
        <v/>
      </c>
      <c r="X758" s="57"/>
      <c r="Y758" s="47" t="str">
        <f t="shared" si="23"/>
        <v/>
      </c>
    </row>
    <row r="759" spans="1:25" ht="24" x14ac:dyDescent="0.2">
      <c r="A759" s="8">
        <v>743</v>
      </c>
      <c r="B759" s="47" t="str">
        <f>IFERROR(IF(Import_ZSO!$D$1="gmina",'tabela informacyjna dla JST'!$C$9,""),"")</f>
        <v>Ślemień gm. wiejska</v>
      </c>
      <c r="C759" s="47" t="str">
        <f>IFERROR((VLOOKUP(B759,Tabela1[],7,FALSE)),"")</f>
        <v>PL2405_KPP</v>
      </c>
      <c r="D759" s="48" t="str">
        <f>IFERROR((VLOOKUP(C759,KATALOGI!$A$34:$B$49,2,FALSE)),"")</f>
        <v>Kontrola przestrzegania zapisów uchwały antysmogowej dla województwa śląskiego oraz zakazu spalania odpadów</v>
      </c>
      <c r="E759" s="57"/>
      <c r="F759" s="57"/>
      <c r="G759" s="57"/>
      <c r="H759" s="57"/>
      <c r="I759" s="57"/>
      <c r="J759" s="57"/>
      <c r="K759" s="57"/>
      <c r="L759" s="57"/>
      <c r="M759" s="57"/>
      <c r="N759" s="57"/>
      <c r="O759" s="57"/>
      <c r="P759" s="57"/>
      <c r="Q759" s="57"/>
      <c r="R759" s="57"/>
      <c r="S759" s="57"/>
      <c r="T759" s="57"/>
      <c r="U759" s="47" t="str">
        <f t="shared" si="22"/>
        <v/>
      </c>
      <c r="V759" s="58"/>
      <c r="W759" s="47" t="str">
        <f>IFERROR(IF(T759="Poziom II",VLOOKUP(B759,KAT_TER!A:K,10,FALSE),IF(T759="Poziom III",VLOOKUP(B759,KAT_TER!A:K,11,FALSE),"")),"")</f>
        <v/>
      </c>
      <c r="X759" s="57"/>
      <c r="Y759" s="47" t="str">
        <f t="shared" si="23"/>
        <v/>
      </c>
    </row>
    <row r="760" spans="1:25" ht="24" x14ac:dyDescent="0.2">
      <c r="A760" s="8">
        <v>744</v>
      </c>
      <c r="B760" s="47" t="str">
        <f>IFERROR(IF(Import_ZSO!$D$1="gmina",'tabela informacyjna dla JST'!$C$9,""),"")</f>
        <v>Ślemień gm. wiejska</v>
      </c>
      <c r="C760" s="47" t="str">
        <f>IFERROR((VLOOKUP(B760,Tabela1[],7,FALSE)),"")</f>
        <v>PL2405_KPP</v>
      </c>
      <c r="D760" s="48" t="str">
        <f>IFERROR((VLOOKUP(C760,KATALOGI!$A$34:$B$49,2,FALSE)),"")</f>
        <v>Kontrola przestrzegania zapisów uchwały antysmogowej dla województwa śląskiego oraz zakazu spalania odpadów</v>
      </c>
      <c r="E760" s="57"/>
      <c r="F760" s="57"/>
      <c r="G760" s="57"/>
      <c r="H760" s="57"/>
      <c r="I760" s="57"/>
      <c r="J760" s="57"/>
      <c r="K760" s="57"/>
      <c r="L760" s="57"/>
      <c r="M760" s="57"/>
      <c r="N760" s="57"/>
      <c r="O760" s="57"/>
      <c r="P760" s="57"/>
      <c r="Q760" s="57"/>
      <c r="R760" s="57"/>
      <c r="S760" s="57"/>
      <c r="T760" s="57"/>
      <c r="U760" s="47" t="str">
        <f t="shared" si="22"/>
        <v/>
      </c>
      <c r="V760" s="58"/>
      <c r="W760" s="47" t="str">
        <f>IFERROR(IF(T760="Poziom II",VLOOKUP(B760,KAT_TER!A:K,10,FALSE),IF(T760="Poziom III",VLOOKUP(B760,KAT_TER!A:K,11,FALSE),"")),"")</f>
        <v/>
      </c>
      <c r="X760" s="57"/>
      <c r="Y760" s="47" t="str">
        <f t="shared" si="23"/>
        <v/>
      </c>
    </row>
    <row r="761" spans="1:25" ht="24" x14ac:dyDescent="0.2">
      <c r="A761" s="8">
        <v>745</v>
      </c>
      <c r="B761" s="47" t="str">
        <f>IFERROR(IF(Import_ZSO!$D$1="gmina",'tabela informacyjna dla JST'!$C$9,""),"")</f>
        <v>Ślemień gm. wiejska</v>
      </c>
      <c r="C761" s="47" t="str">
        <f>IFERROR((VLOOKUP(B761,Tabela1[],7,FALSE)),"")</f>
        <v>PL2405_KPP</v>
      </c>
      <c r="D761" s="48" t="str">
        <f>IFERROR((VLOOKUP(C761,KATALOGI!$A$34:$B$49,2,FALSE)),"")</f>
        <v>Kontrola przestrzegania zapisów uchwały antysmogowej dla województwa śląskiego oraz zakazu spalania odpadów</v>
      </c>
      <c r="E761" s="57"/>
      <c r="F761" s="57"/>
      <c r="G761" s="57"/>
      <c r="H761" s="57"/>
      <c r="I761" s="57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47" t="str">
        <f t="shared" si="22"/>
        <v/>
      </c>
      <c r="V761" s="58"/>
      <c r="W761" s="47" t="str">
        <f>IFERROR(IF(T761="Poziom II",VLOOKUP(B761,KAT_TER!A:K,10,FALSE),IF(T761="Poziom III",VLOOKUP(B761,KAT_TER!A:K,11,FALSE),"")),"")</f>
        <v/>
      </c>
      <c r="X761" s="57"/>
      <c r="Y761" s="47" t="str">
        <f t="shared" si="23"/>
        <v/>
      </c>
    </row>
    <row r="762" spans="1:25" ht="24" x14ac:dyDescent="0.2">
      <c r="A762" s="8">
        <v>746</v>
      </c>
      <c r="B762" s="47" t="str">
        <f>IFERROR(IF(Import_ZSO!$D$1="gmina",'tabela informacyjna dla JST'!$C$9,""),"")</f>
        <v>Ślemień gm. wiejska</v>
      </c>
      <c r="C762" s="47" t="str">
        <f>IFERROR((VLOOKUP(B762,Tabela1[],7,FALSE)),"")</f>
        <v>PL2405_KPP</v>
      </c>
      <c r="D762" s="48" t="str">
        <f>IFERROR((VLOOKUP(C762,KATALOGI!$A$34:$B$49,2,FALSE)),"")</f>
        <v>Kontrola przestrzegania zapisów uchwały antysmogowej dla województwa śląskiego oraz zakazu spalania odpadów</v>
      </c>
      <c r="E762" s="57"/>
      <c r="F762" s="57"/>
      <c r="G762" s="57"/>
      <c r="H762" s="57"/>
      <c r="I762" s="57"/>
      <c r="J762" s="57"/>
      <c r="K762" s="57"/>
      <c r="L762" s="57"/>
      <c r="M762" s="57"/>
      <c r="N762" s="57"/>
      <c r="O762" s="57"/>
      <c r="P762" s="57"/>
      <c r="Q762" s="57"/>
      <c r="R762" s="57"/>
      <c r="S762" s="57"/>
      <c r="T762" s="57"/>
      <c r="U762" s="47" t="str">
        <f t="shared" si="22"/>
        <v/>
      </c>
      <c r="V762" s="58"/>
      <c r="W762" s="47" t="str">
        <f>IFERROR(IF(T762="Poziom II",VLOOKUP(B762,KAT_TER!A:K,10,FALSE),IF(T762="Poziom III",VLOOKUP(B762,KAT_TER!A:K,11,FALSE),"")),"")</f>
        <v/>
      </c>
      <c r="X762" s="57"/>
      <c r="Y762" s="47" t="str">
        <f t="shared" si="23"/>
        <v/>
      </c>
    </row>
    <row r="763" spans="1:25" ht="24" x14ac:dyDescent="0.2">
      <c r="A763" s="8">
        <v>747</v>
      </c>
      <c r="B763" s="47" t="str">
        <f>IFERROR(IF(Import_ZSO!$D$1="gmina",'tabela informacyjna dla JST'!$C$9,""),"")</f>
        <v>Ślemień gm. wiejska</v>
      </c>
      <c r="C763" s="47" t="str">
        <f>IFERROR((VLOOKUP(B763,Tabela1[],7,FALSE)),"")</f>
        <v>PL2405_KPP</v>
      </c>
      <c r="D763" s="48" t="str">
        <f>IFERROR((VLOOKUP(C763,KATALOGI!$A$34:$B$49,2,FALSE)),"")</f>
        <v>Kontrola przestrzegania zapisów uchwały antysmogowej dla województwa śląskiego oraz zakazu spalania odpadów</v>
      </c>
      <c r="E763" s="57"/>
      <c r="F763" s="57"/>
      <c r="G763" s="57"/>
      <c r="H763" s="57"/>
      <c r="I763" s="57"/>
      <c r="J763" s="57"/>
      <c r="K763" s="57"/>
      <c r="L763" s="57"/>
      <c r="M763" s="57"/>
      <c r="N763" s="57"/>
      <c r="O763" s="57"/>
      <c r="P763" s="57"/>
      <c r="Q763" s="57"/>
      <c r="R763" s="57"/>
      <c r="S763" s="57"/>
      <c r="T763" s="57"/>
      <c r="U763" s="47" t="str">
        <f t="shared" si="22"/>
        <v/>
      </c>
      <c r="V763" s="58"/>
      <c r="W763" s="47" t="str">
        <f>IFERROR(IF(T763="Poziom II",VLOOKUP(B763,KAT_TER!A:K,10,FALSE),IF(T763="Poziom III",VLOOKUP(B763,KAT_TER!A:K,11,FALSE),"")),"")</f>
        <v/>
      </c>
      <c r="X763" s="57"/>
      <c r="Y763" s="47" t="str">
        <f t="shared" si="23"/>
        <v/>
      </c>
    </row>
    <row r="764" spans="1:25" ht="24" x14ac:dyDescent="0.2">
      <c r="A764" s="8">
        <v>748</v>
      </c>
      <c r="B764" s="47" t="str">
        <f>IFERROR(IF(Import_ZSO!$D$1="gmina",'tabela informacyjna dla JST'!$C$9,""),"")</f>
        <v>Ślemień gm. wiejska</v>
      </c>
      <c r="C764" s="47" t="str">
        <f>IFERROR((VLOOKUP(B764,Tabela1[],7,FALSE)),"")</f>
        <v>PL2405_KPP</v>
      </c>
      <c r="D764" s="48" t="str">
        <f>IFERROR((VLOOKUP(C764,KATALOGI!$A$34:$B$49,2,FALSE)),"")</f>
        <v>Kontrola przestrzegania zapisów uchwały antysmogowej dla województwa śląskiego oraz zakazu spalania odpadów</v>
      </c>
      <c r="E764" s="57"/>
      <c r="F764" s="57"/>
      <c r="G764" s="57"/>
      <c r="H764" s="57"/>
      <c r="I764" s="57"/>
      <c r="J764" s="57"/>
      <c r="K764" s="57"/>
      <c r="L764" s="57"/>
      <c r="M764" s="57"/>
      <c r="N764" s="57"/>
      <c r="O764" s="57"/>
      <c r="P764" s="57"/>
      <c r="Q764" s="57"/>
      <c r="R764" s="57"/>
      <c r="S764" s="57"/>
      <c r="T764" s="57"/>
      <c r="U764" s="47" t="str">
        <f t="shared" si="22"/>
        <v/>
      </c>
      <c r="V764" s="58"/>
      <c r="W764" s="47" t="str">
        <f>IFERROR(IF(T764="Poziom II",VLOOKUP(B764,KAT_TER!A:K,10,FALSE),IF(T764="Poziom III",VLOOKUP(B764,KAT_TER!A:K,11,FALSE),"")),"")</f>
        <v/>
      </c>
      <c r="X764" s="57"/>
      <c r="Y764" s="47" t="str">
        <f t="shared" si="23"/>
        <v/>
      </c>
    </row>
    <row r="765" spans="1:25" ht="24" x14ac:dyDescent="0.2">
      <c r="A765" s="8">
        <v>749</v>
      </c>
      <c r="B765" s="47" t="str">
        <f>IFERROR(IF(Import_ZSO!$D$1="gmina",'tabela informacyjna dla JST'!$C$9,""),"")</f>
        <v>Ślemień gm. wiejska</v>
      </c>
      <c r="C765" s="47" t="str">
        <f>IFERROR((VLOOKUP(B765,Tabela1[],7,FALSE)),"")</f>
        <v>PL2405_KPP</v>
      </c>
      <c r="D765" s="48" t="str">
        <f>IFERROR((VLOOKUP(C765,KATALOGI!$A$34:$B$49,2,FALSE)),"")</f>
        <v>Kontrola przestrzegania zapisów uchwały antysmogowej dla województwa śląskiego oraz zakazu spalania odpadów</v>
      </c>
      <c r="E765" s="57"/>
      <c r="F765" s="57"/>
      <c r="G765" s="57"/>
      <c r="H765" s="57"/>
      <c r="I765" s="57"/>
      <c r="J765" s="57"/>
      <c r="K765" s="57"/>
      <c r="L765" s="57"/>
      <c r="M765" s="57"/>
      <c r="N765" s="57"/>
      <c r="O765" s="57"/>
      <c r="P765" s="57"/>
      <c r="Q765" s="57"/>
      <c r="R765" s="57"/>
      <c r="S765" s="57"/>
      <c r="T765" s="57"/>
      <c r="U765" s="47" t="str">
        <f t="shared" si="22"/>
        <v/>
      </c>
      <c r="V765" s="58"/>
      <c r="W765" s="47" t="str">
        <f>IFERROR(IF(T765="Poziom II",VLOOKUP(B765,KAT_TER!A:K,10,FALSE),IF(T765="Poziom III",VLOOKUP(B765,KAT_TER!A:K,11,FALSE),"")),"")</f>
        <v/>
      </c>
      <c r="X765" s="57"/>
      <c r="Y765" s="47" t="str">
        <f t="shared" si="23"/>
        <v/>
      </c>
    </row>
    <row r="766" spans="1:25" ht="24" x14ac:dyDescent="0.2">
      <c r="A766" s="8">
        <v>750</v>
      </c>
      <c r="B766" s="47" t="str">
        <f>IFERROR(IF(Import_ZSO!$D$1="gmina",'tabela informacyjna dla JST'!$C$9,""),"")</f>
        <v>Ślemień gm. wiejska</v>
      </c>
      <c r="C766" s="47" t="str">
        <f>IFERROR((VLOOKUP(B766,Tabela1[],7,FALSE)),"")</f>
        <v>PL2405_KPP</v>
      </c>
      <c r="D766" s="48" t="str">
        <f>IFERROR((VLOOKUP(C766,KATALOGI!$A$34:$B$49,2,FALSE)),"")</f>
        <v>Kontrola przestrzegania zapisów uchwały antysmogowej dla województwa śląskiego oraz zakazu spalania odpadów</v>
      </c>
      <c r="E766" s="57"/>
      <c r="F766" s="57"/>
      <c r="G766" s="57"/>
      <c r="H766" s="57"/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47" t="str">
        <f t="shared" si="22"/>
        <v/>
      </c>
      <c r="V766" s="58"/>
      <c r="W766" s="47" t="str">
        <f>IFERROR(IF(T766="Poziom II",VLOOKUP(B766,KAT_TER!A:K,10,FALSE),IF(T766="Poziom III",VLOOKUP(B766,KAT_TER!A:K,11,FALSE),"")),"")</f>
        <v/>
      </c>
      <c r="X766" s="57"/>
      <c r="Y766" s="47" t="str">
        <f t="shared" si="23"/>
        <v/>
      </c>
    </row>
    <row r="767" spans="1:25" ht="24" x14ac:dyDescent="0.2">
      <c r="A767" s="8">
        <v>751</v>
      </c>
      <c r="B767" s="47" t="str">
        <f>IFERROR(IF(Import_ZSO!$D$1="gmina",'tabela informacyjna dla JST'!$C$9,""),"")</f>
        <v>Ślemień gm. wiejska</v>
      </c>
      <c r="C767" s="47" t="str">
        <f>IFERROR((VLOOKUP(B767,Tabela1[],7,FALSE)),"")</f>
        <v>PL2405_KPP</v>
      </c>
      <c r="D767" s="48" t="str">
        <f>IFERROR((VLOOKUP(C767,KATALOGI!$A$34:$B$49,2,FALSE)),"")</f>
        <v>Kontrola przestrzegania zapisów uchwały antysmogowej dla województwa śląskiego oraz zakazu spalania odpadów</v>
      </c>
      <c r="E767" s="57"/>
      <c r="F767" s="57"/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47" t="str">
        <f t="shared" si="22"/>
        <v/>
      </c>
      <c r="V767" s="58"/>
      <c r="W767" s="47" t="str">
        <f>IFERROR(IF(T767="Poziom II",VLOOKUP(B767,KAT_TER!A:K,10,FALSE),IF(T767="Poziom III",VLOOKUP(B767,KAT_TER!A:K,11,FALSE),"")),"")</f>
        <v/>
      </c>
      <c r="X767" s="57"/>
      <c r="Y767" s="47" t="str">
        <f t="shared" si="23"/>
        <v/>
      </c>
    </row>
    <row r="768" spans="1:25" ht="24" x14ac:dyDescent="0.2">
      <c r="A768" s="8">
        <v>752</v>
      </c>
      <c r="B768" s="47" t="str">
        <f>IFERROR(IF(Import_ZSO!$D$1="gmina",'tabela informacyjna dla JST'!$C$9,""),"")</f>
        <v>Ślemień gm. wiejska</v>
      </c>
      <c r="C768" s="47" t="str">
        <f>IFERROR((VLOOKUP(B768,Tabela1[],7,FALSE)),"")</f>
        <v>PL2405_KPP</v>
      </c>
      <c r="D768" s="48" t="str">
        <f>IFERROR((VLOOKUP(C768,KATALOGI!$A$34:$B$49,2,FALSE)),"")</f>
        <v>Kontrola przestrzegania zapisów uchwały antysmogowej dla województwa śląskiego oraz zakazu spalania odpadów</v>
      </c>
      <c r="E768" s="57"/>
      <c r="F768" s="57"/>
      <c r="G768" s="57"/>
      <c r="H768" s="57"/>
      <c r="I768" s="57"/>
      <c r="J768" s="57"/>
      <c r="K768" s="57"/>
      <c r="L768" s="57"/>
      <c r="M768" s="57"/>
      <c r="N768" s="57"/>
      <c r="O768" s="57"/>
      <c r="P768" s="57"/>
      <c r="Q768" s="57"/>
      <c r="R768" s="57"/>
      <c r="S768" s="57"/>
      <c r="T768" s="57"/>
      <c r="U768" s="47" t="str">
        <f t="shared" si="22"/>
        <v/>
      </c>
      <c r="V768" s="58"/>
      <c r="W768" s="47" t="str">
        <f>IFERROR(IF(T768="Poziom II",VLOOKUP(B768,KAT_TER!A:K,10,FALSE),IF(T768="Poziom III",VLOOKUP(B768,KAT_TER!A:K,11,FALSE),"")),"")</f>
        <v/>
      </c>
      <c r="X768" s="57"/>
      <c r="Y768" s="47" t="str">
        <f t="shared" si="23"/>
        <v/>
      </c>
    </row>
    <row r="769" spans="1:25" ht="24" x14ac:dyDescent="0.2">
      <c r="A769" s="8">
        <v>753</v>
      </c>
      <c r="B769" s="47" t="str">
        <f>IFERROR(IF(Import_ZSO!$D$1="gmina",'tabela informacyjna dla JST'!$C$9,""),"")</f>
        <v>Ślemień gm. wiejska</v>
      </c>
      <c r="C769" s="47" t="str">
        <f>IFERROR((VLOOKUP(B769,Tabela1[],7,FALSE)),"")</f>
        <v>PL2405_KPP</v>
      </c>
      <c r="D769" s="48" t="str">
        <f>IFERROR((VLOOKUP(C769,KATALOGI!$A$34:$B$49,2,FALSE)),"")</f>
        <v>Kontrola przestrzegania zapisów uchwały antysmogowej dla województwa śląskiego oraz zakazu spalania odpadów</v>
      </c>
      <c r="E769" s="57"/>
      <c r="F769" s="57"/>
      <c r="G769" s="57"/>
      <c r="H769" s="57"/>
      <c r="I769" s="57"/>
      <c r="J769" s="57"/>
      <c r="K769" s="57"/>
      <c r="L769" s="57"/>
      <c r="M769" s="57"/>
      <c r="N769" s="57"/>
      <c r="O769" s="57"/>
      <c r="P769" s="57"/>
      <c r="Q769" s="57"/>
      <c r="R769" s="57"/>
      <c r="S769" s="57"/>
      <c r="T769" s="57"/>
      <c r="U769" s="47" t="str">
        <f t="shared" si="22"/>
        <v/>
      </c>
      <c r="V769" s="58"/>
      <c r="W769" s="47" t="str">
        <f>IFERROR(IF(T769="Poziom II",VLOOKUP(B769,KAT_TER!A:K,10,FALSE),IF(T769="Poziom III",VLOOKUP(B769,KAT_TER!A:K,11,FALSE),"")),"")</f>
        <v/>
      </c>
      <c r="X769" s="57"/>
      <c r="Y769" s="47" t="str">
        <f t="shared" si="23"/>
        <v/>
      </c>
    </row>
    <row r="770" spans="1:25" ht="24" x14ac:dyDescent="0.2">
      <c r="A770" s="8">
        <v>754</v>
      </c>
      <c r="B770" s="47" t="str">
        <f>IFERROR(IF(Import_ZSO!$D$1="gmina",'tabela informacyjna dla JST'!$C$9,""),"")</f>
        <v>Ślemień gm. wiejska</v>
      </c>
      <c r="C770" s="47" t="str">
        <f>IFERROR((VLOOKUP(B770,Tabela1[],7,FALSE)),"")</f>
        <v>PL2405_KPP</v>
      </c>
      <c r="D770" s="48" t="str">
        <f>IFERROR((VLOOKUP(C770,KATALOGI!$A$34:$B$49,2,FALSE)),"")</f>
        <v>Kontrola przestrzegania zapisów uchwały antysmogowej dla województwa śląskiego oraz zakazu spalania odpadów</v>
      </c>
      <c r="E770" s="57"/>
      <c r="F770" s="57"/>
      <c r="G770" s="57"/>
      <c r="H770" s="57"/>
      <c r="I770" s="57"/>
      <c r="J770" s="57"/>
      <c r="K770" s="57"/>
      <c r="L770" s="57"/>
      <c r="M770" s="57"/>
      <c r="N770" s="57"/>
      <c r="O770" s="57"/>
      <c r="P770" s="57"/>
      <c r="Q770" s="57"/>
      <c r="R770" s="57"/>
      <c r="S770" s="57"/>
      <c r="T770" s="57"/>
      <c r="U770" s="47" t="str">
        <f t="shared" si="22"/>
        <v/>
      </c>
      <c r="V770" s="58"/>
      <c r="W770" s="47" t="str">
        <f>IFERROR(IF(T770="Poziom II",VLOOKUP(B770,KAT_TER!A:K,10,FALSE),IF(T770="Poziom III",VLOOKUP(B770,KAT_TER!A:K,11,FALSE),"")),"")</f>
        <v/>
      </c>
      <c r="X770" s="57"/>
      <c r="Y770" s="47" t="str">
        <f t="shared" si="23"/>
        <v/>
      </c>
    </row>
    <row r="771" spans="1:25" ht="24" x14ac:dyDescent="0.2">
      <c r="A771" s="8">
        <v>755</v>
      </c>
      <c r="B771" s="47" t="str">
        <f>IFERROR(IF(Import_ZSO!$D$1="gmina",'tabela informacyjna dla JST'!$C$9,""),"")</f>
        <v>Ślemień gm. wiejska</v>
      </c>
      <c r="C771" s="47" t="str">
        <f>IFERROR((VLOOKUP(B771,Tabela1[],7,FALSE)),"")</f>
        <v>PL2405_KPP</v>
      </c>
      <c r="D771" s="48" t="str">
        <f>IFERROR((VLOOKUP(C771,KATALOGI!$A$34:$B$49,2,FALSE)),"")</f>
        <v>Kontrola przestrzegania zapisów uchwały antysmogowej dla województwa śląskiego oraz zakazu spalania odpadów</v>
      </c>
      <c r="E771" s="57"/>
      <c r="F771" s="57"/>
      <c r="G771" s="57"/>
      <c r="H771" s="57"/>
      <c r="I771" s="57"/>
      <c r="J771" s="57"/>
      <c r="K771" s="57"/>
      <c r="L771" s="57"/>
      <c r="M771" s="57"/>
      <c r="N771" s="57"/>
      <c r="O771" s="57"/>
      <c r="P771" s="57"/>
      <c r="Q771" s="57"/>
      <c r="R771" s="57"/>
      <c r="S771" s="57"/>
      <c r="T771" s="57"/>
      <c r="U771" s="47" t="str">
        <f t="shared" si="22"/>
        <v/>
      </c>
      <c r="V771" s="58"/>
      <c r="W771" s="47" t="str">
        <f>IFERROR(IF(T771="Poziom II",VLOOKUP(B771,KAT_TER!A:K,10,FALSE),IF(T771="Poziom III",VLOOKUP(B771,KAT_TER!A:K,11,FALSE),"")),"")</f>
        <v/>
      </c>
      <c r="X771" s="57"/>
      <c r="Y771" s="47" t="str">
        <f t="shared" si="23"/>
        <v/>
      </c>
    </row>
    <row r="772" spans="1:25" ht="24" x14ac:dyDescent="0.2">
      <c r="A772" s="8">
        <v>756</v>
      </c>
      <c r="B772" s="47" t="str">
        <f>IFERROR(IF(Import_ZSO!$D$1="gmina",'tabela informacyjna dla JST'!$C$9,""),"")</f>
        <v>Ślemień gm. wiejska</v>
      </c>
      <c r="C772" s="47" t="str">
        <f>IFERROR((VLOOKUP(B772,Tabela1[],7,FALSE)),"")</f>
        <v>PL2405_KPP</v>
      </c>
      <c r="D772" s="48" t="str">
        <f>IFERROR((VLOOKUP(C772,KATALOGI!$A$34:$B$49,2,FALSE)),"")</f>
        <v>Kontrola przestrzegania zapisów uchwały antysmogowej dla województwa śląskiego oraz zakazu spalania odpadów</v>
      </c>
      <c r="E772" s="57"/>
      <c r="F772" s="57"/>
      <c r="G772" s="57"/>
      <c r="H772" s="57"/>
      <c r="I772" s="57"/>
      <c r="J772" s="57"/>
      <c r="K772" s="57"/>
      <c r="L772" s="57"/>
      <c r="M772" s="57"/>
      <c r="N772" s="57"/>
      <c r="O772" s="57"/>
      <c r="P772" s="57"/>
      <c r="Q772" s="57"/>
      <c r="R772" s="57"/>
      <c r="S772" s="57"/>
      <c r="T772" s="57"/>
      <c r="U772" s="47" t="str">
        <f t="shared" si="22"/>
        <v/>
      </c>
      <c r="V772" s="58"/>
      <c r="W772" s="47" t="str">
        <f>IFERROR(IF(T772="Poziom II",VLOOKUP(B772,KAT_TER!A:K,10,FALSE),IF(T772="Poziom III",VLOOKUP(B772,KAT_TER!A:K,11,FALSE),"")),"")</f>
        <v/>
      </c>
      <c r="X772" s="57"/>
      <c r="Y772" s="47" t="str">
        <f t="shared" si="23"/>
        <v/>
      </c>
    </row>
    <row r="773" spans="1:25" ht="24" x14ac:dyDescent="0.2">
      <c r="A773" s="8">
        <v>757</v>
      </c>
      <c r="B773" s="47" t="str">
        <f>IFERROR(IF(Import_ZSO!$D$1="gmina",'tabela informacyjna dla JST'!$C$9,""),"")</f>
        <v>Ślemień gm. wiejska</v>
      </c>
      <c r="C773" s="47" t="str">
        <f>IFERROR((VLOOKUP(B773,Tabela1[],7,FALSE)),"")</f>
        <v>PL2405_KPP</v>
      </c>
      <c r="D773" s="48" t="str">
        <f>IFERROR((VLOOKUP(C773,KATALOGI!$A$34:$B$49,2,FALSE)),"")</f>
        <v>Kontrola przestrzegania zapisów uchwały antysmogowej dla województwa śląskiego oraz zakazu spalania odpadów</v>
      </c>
      <c r="E773" s="57"/>
      <c r="F773" s="57"/>
      <c r="G773" s="57"/>
      <c r="H773" s="57"/>
      <c r="I773" s="57"/>
      <c r="J773" s="57"/>
      <c r="K773" s="57"/>
      <c r="L773" s="57"/>
      <c r="M773" s="57"/>
      <c r="N773" s="57"/>
      <c r="O773" s="57"/>
      <c r="P773" s="57"/>
      <c r="Q773" s="57"/>
      <c r="R773" s="57"/>
      <c r="S773" s="57"/>
      <c r="T773" s="57"/>
      <c r="U773" s="47" t="str">
        <f t="shared" si="22"/>
        <v/>
      </c>
      <c r="V773" s="58"/>
      <c r="W773" s="47" t="str">
        <f>IFERROR(IF(T773="Poziom II",VLOOKUP(B773,KAT_TER!A:K,10,FALSE),IF(T773="Poziom III",VLOOKUP(B773,KAT_TER!A:K,11,FALSE),"")),"")</f>
        <v/>
      </c>
      <c r="X773" s="57"/>
      <c r="Y773" s="47" t="str">
        <f t="shared" si="23"/>
        <v/>
      </c>
    </row>
    <row r="774" spans="1:25" ht="24" x14ac:dyDescent="0.2">
      <c r="A774" s="8">
        <v>758</v>
      </c>
      <c r="B774" s="47" t="str">
        <f>IFERROR(IF(Import_ZSO!$D$1="gmina",'tabela informacyjna dla JST'!$C$9,""),"")</f>
        <v>Ślemień gm. wiejska</v>
      </c>
      <c r="C774" s="47" t="str">
        <f>IFERROR((VLOOKUP(B774,Tabela1[],7,FALSE)),"")</f>
        <v>PL2405_KPP</v>
      </c>
      <c r="D774" s="48" t="str">
        <f>IFERROR((VLOOKUP(C774,KATALOGI!$A$34:$B$49,2,FALSE)),"")</f>
        <v>Kontrola przestrzegania zapisów uchwały antysmogowej dla województwa śląskiego oraz zakazu spalania odpadów</v>
      </c>
      <c r="E774" s="57"/>
      <c r="F774" s="57"/>
      <c r="G774" s="57"/>
      <c r="H774" s="57"/>
      <c r="I774" s="57"/>
      <c r="J774" s="57"/>
      <c r="K774" s="57"/>
      <c r="L774" s="57"/>
      <c r="M774" s="57"/>
      <c r="N774" s="57"/>
      <c r="O774" s="57"/>
      <c r="P774" s="57"/>
      <c r="Q774" s="57"/>
      <c r="R774" s="57"/>
      <c r="S774" s="57"/>
      <c r="T774" s="57"/>
      <c r="U774" s="47" t="str">
        <f t="shared" si="22"/>
        <v/>
      </c>
      <c r="V774" s="58"/>
      <c r="W774" s="47" t="str">
        <f>IFERROR(IF(T774="Poziom II",VLOOKUP(B774,KAT_TER!A:K,10,FALSE),IF(T774="Poziom III",VLOOKUP(B774,KAT_TER!A:K,11,FALSE),"")),"")</f>
        <v/>
      </c>
      <c r="X774" s="57"/>
      <c r="Y774" s="47" t="str">
        <f t="shared" si="23"/>
        <v/>
      </c>
    </row>
    <row r="775" spans="1:25" ht="24" x14ac:dyDescent="0.2">
      <c r="A775" s="8">
        <v>759</v>
      </c>
      <c r="B775" s="47" t="str">
        <f>IFERROR(IF(Import_ZSO!$D$1="gmina",'tabela informacyjna dla JST'!$C$9,""),"")</f>
        <v>Ślemień gm. wiejska</v>
      </c>
      <c r="C775" s="47" t="str">
        <f>IFERROR((VLOOKUP(B775,Tabela1[],7,FALSE)),"")</f>
        <v>PL2405_KPP</v>
      </c>
      <c r="D775" s="48" t="str">
        <f>IFERROR((VLOOKUP(C775,KATALOGI!$A$34:$B$49,2,FALSE)),"")</f>
        <v>Kontrola przestrzegania zapisów uchwały antysmogowej dla województwa śląskiego oraz zakazu spalania odpadów</v>
      </c>
      <c r="E775" s="57"/>
      <c r="F775" s="57"/>
      <c r="G775" s="57"/>
      <c r="H775" s="57"/>
      <c r="I775" s="57"/>
      <c r="J775" s="57"/>
      <c r="K775" s="57"/>
      <c r="L775" s="57"/>
      <c r="M775" s="57"/>
      <c r="N775" s="57"/>
      <c r="O775" s="57"/>
      <c r="P775" s="57"/>
      <c r="Q775" s="57"/>
      <c r="R775" s="57"/>
      <c r="S775" s="57"/>
      <c r="T775" s="57"/>
      <c r="U775" s="47" t="str">
        <f t="shared" si="22"/>
        <v/>
      </c>
      <c r="V775" s="58"/>
      <c r="W775" s="47" t="str">
        <f>IFERROR(IF(T775="Poziom II",VLOOKUP(B775,KAT_TER!A:K,10,FALSE),IF(T775="Poziom III",VLOOKUP(B775,KAT_TER!A:K,11,FALSE),"")),"")</f>
        <v/>
      </c>
      <c r="X775" s="57"/>
      <c r="Y775" s="47" t="str">
        <f t="shared" si="23"/>
        <v/>
      </c>
    </row>
    <row r="776" spans="1:25" ht="24" x14ac:dyDescent="0.2">
      <c r="A776" s="8">
        <v>760</v>
      </c>
      <c r="B776" s="47" t="str">
        <f>IFERROR(IF(Import_ZSO!$D$1="gmina",'tabela informacyjna dla JST'!$C$9,""),"")</f>
        <v>Ślemień gm. wiejska</v>
      </c>
      <c r="C776" s="47" t="str">
        <f>IFERROR((VLOOKUP(B776,Tabela1[],7,FALSE)),"")</f>
        <v>PL2405_KPP</v>
      </c>
      <c r="D776" s="48" t="str">
        <f>IFERROR((VLOOKUP(C776,KATALOGI!$A$34:$B$49,2,FALSE)),"")</f>
        <v>Kontrola przestrzegania zapisów uchwały antysmogowej dla województwa śląskiego oraz zakazu spalania odpadów</v>
      </c>
      <c r="E776" s="57"/>
      <c r="F776" s="57"/>
      <c r="G776" s="57"/>
      <c r="H776" s="57"/>
      <c r="I776" s="57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47" t="str">
        <f t="shared" si="22"/>
        <v/>
      </c>
      <c r="V776" s="58"/>
      <c r="W776" s="47" t="str">
        <f>IFERROR(IF(T776="Poziom II",VLOOKUP(B776,KAT_TER!A:K,10,FALSE),IF(T776="Poziom III",VLOOKUP(B776,KAT_TER!A:K,11,FALSE),"")),"")</f>
        <v/>
      </c>
      <c r="X776" s="57"/>
      <c r="Y776" s="47" t="str">
        <f t="shared" si="23"/>
        <v/>
      </c>
    </row>
    <row r="777" spans="1:25" ht="24" x14ac:dyDescent="0.2">
      <c r="A777" s="8">
        <v>761</v>
      </c>
      <c r="B777" s="47" t="str">
        <f>IFERROR(IF(Import_ZSO!$D$1="gmina",'tabela informacyjna dla JST'!$C$9,""),"")</f>
        <v>Ślemień gm. wiejska</v>
      </c>
      <c r="C777" s="47" t="str">
        <f>IFERROR((VLOOKUP(B777,Tabela1[],7,FALSE)),"")</f>
        <v>PL2405_KPP</v>
      </c>
      <c r="D777" s="48" t="str">
        <f>IFERROR((VLOOKUP(C777,KATALOGI!$A$34:$B$49,2,FALSE)),"")</f>
        <v>Kontrola przestrzegania zapisów uchwały antysmogowej dla województwa śląskiego oraz zakazu spalania odpadów</v>
      </c>
      <c r="E777" s="57"/>
      <c r="F777" s="57"/>
      <c r="G777" s="57"/>
      <c r="H777" s="57"/>
      <c r="I777" s="57"/>
      <c r="J777" s="57"/>
      <c r="K777" s="57"/>
      <c r="L777" s="57"/>
      <c r="M777" s="57"/>
      <c r="N777" s="57"/>
      <c r="O777" s="57"/>
      <c r="P777" s="57"/>
      <c r="Q777" s="57"/>
      <c r="R777" s="57"/>
      <c r="S777" s="57"/>
      <c r="T777" s="57"/>
      <c r="U777" s="47" t="str">
        <f t="shared" si="22"/>
        <v/>
      </c>
      <c r="V777" s="58"/>
      <c r="W777" s="47" t="str">
        <f>IFERROR(IF(T777="Poziom II",VLOOKUP(B777,KAT_TER!A:K,10,FALSE),IF(T777="Poziom III",VLOOKUP(B777,KAT_TER!A:K,11,FALSE),"")),"")</f>
        <v/>
      </c>
      <c r="X777" s="57"/>
      <c r="Y777" s="47" t="str">
        <f t="shared" si="23"/>
        <v/>
      </c>
    </row>
    <row r="778" spans="1:25" ht="24" x14ac:dyDescent="0.2">
      <c r="A778" s="8">
        <v>762</v>
      </c>
      <c r="B778" s="47" t="str">
        <f>IFERROR(IF(Import_ZSO!$D$1="gmina",'tabela informacyjna dla JST'!$C$9,""),"")</f>
        <v>Ślemień gm. wiejska</v>
      </c>
      <c r="C778" s="47" t="str">
        <f>IFERROR((VLOOKUP(B778,Tabela1[],7,FALSE)),"")</f>
        <v>PL2405_KPP</v>
      </c>
      <c r="D778" s="48" t="str">
        <f>IFERROR((VLOOKUP(C778,KATALOGI!$A$34:$B$49,2,FALSE)),"")</f>
        <v>Kontrola przestrzegania zapisów uchwały antysmogowej dla województwa śląskiego oraz zakazu spalania odpadów</v>
      </c>
      <c r="E778" s="57"/>
      <c r="F778" s="57"/>
      <c r="G778" s="57"/>
      <c r="H778" s="57"/>
      <c r="I778" s="57"/>
      <c r="J778" s="57"/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47" t="str">
        <f t="shared" si="22"/>
        <v/>
      </c>
      <c r="V778" s="58"/>
      <c r="W778" s="47" t="str">
        <f>IFERROR(IF(T778="Poziom II",VLOOKUP(B778,KAT_TER!A:K,10,FALSE),IF(T778="Poziom III",VLOOKUP(B778,KAT_TER!A:K,11,FALSE),"")),"")</f>
        <v/>
      </c>
      <c r="X778" s="57"/>
      <c r="Y778" s="47" t="str">
        <f t="shared" si="23"/>
        <v/>
      </c>
    </row>
    <row r="779" spans="1:25" ht="24" x14ac:dyDescent="0.2">
      <c r="A779" s="8">
        <v>763</v>
      </c>
      <c r="B779" s="47" t="str">
        <f>IFERROR(IF(Import_ZSO!$D$1="gmina",'tabela informacyjna dla JST'!$C$9,""),"")</f>
        <v>Ślemień gm. wiejska</v>
      </c>
      <c r="C779" s="47" t="str">
        <f>IFERROR((VLOOKUP(B779,Tabela1[],7,FALSE)),"")</f>
        <v>PL2405_KPP</v>
      </c>
      <c r="D779" s="48" t="str">
        <f>IFERROR((VLOOKUP(C779,KATALOGI!$A$34:$B$49,2,FALSE)),"")</f>
        <v>Kontrola przestrzegania zapisów uchwały antysmogowej dla województwa śląskiego oraz zakazu spalania odpadów</v>
      </c>
      <c r="E779" s="57"/>
      <c r="F779" s="57"/>
      <c r="G779" s="57"/>
      <c r="H779" s="57"/>
      <c r="I779" s="57"/>
      <c r="J779" s="57"/>
      <c r="K779" s="57"/>
      <c r="L779" s="57"/>
      <c r="M779" s="57"/>
      <c r="N779" s="57"/>
      <c r="O779" s="57"/>
      <c r="P779" s="57"/>
      <c r="Q779" s="57"/>
      <c r="R779" s="57"/>
      <c r="S779" s="57"/>
      <c r="T779" s="57"/>
      <c r="U779" s="47" t="str">
        <f t="shared" si="22"/>
        <v/>
      </c>
      <c r="V779" s="58"/>
      <c r="W779" s="47" t="str">
        <f>IFERROR(IF(T779="Poziom II",VLOOKUP(B779,KAT_TER!A:K,10,FALSE),IF(T779="Poziom III",VLOOKUP(B779,KAT_TER!A:K,11,FALSE),"")),"")</f>
        <v/>
      </c>
      <c r="X779" s="57"/>
      <c r="Y779" s="47" t="str">
        <f t="shared" si="23"/>
        <v/>
      </c>
    </row>
    <row r="780" spans="1:25" ht="24" x14ac:dyDescent="0.2">
      <c r="A780" s="8">
        <v>764</v>
      </c>
      <c r="B780" s="47" t="str">
        <f>IFERROR(IF(Import_ZSO!$D$1="gmina",'tabela informacyjna dla JST'!$C$9,""),"")</f>
        <v>Ślemień gm. wiejska</v>
      </c>
      <c r="C780" s="47" t="str">
        <f>IFERROR((VLOOKUP(B780,Tabela1[],7,FALSE)),"")</f>
        <v>PL2405_KPP</v>
      </c>
      <c r="D780" s="48" t="str">
        <f>IFERROR((VLOOKUP(C780,KATALOGI!$A$34:$B$49,2,FALSE)),"")</f>
        <v>Kontrola przestrzegania zapisów uchwały antysmogowej dla województwa śląskiego oraz zakazu spalania odpadów</v>
      </c>
      <c r="E780" s="57"/>
      <c r="F780" s="57"/>
      <c r="G780" s="57"/>
      <c r="H780" s="57"/>
      <c r="I780" s="57"/>
      <c r="J780" s="57"/>
      <c r="K780" s="57"/>
      <c r="L780" s="57"/>
      <c r="M780" s="57"/>
      <c r="N780" s="57"/>
      <c r="O780" s="57"/>
      <c r="P780" s="57"/>
      <c r="Q780" s="57"/>
      <c r="R780" s="57"/>
      <c r="S780" s="57"/>
      <c r="T780" s="57"/>
      <c r="U780" s="47" t="str">
        <f t="shared" si="22"/>
        <v/>
      </c>
      <c r="V780" s="58"/>
      <c r="W780" s="47" t="str">
        <f>IFERROR(IF(T780="Poziom II",VLOOKUP(B780,KAT_TER!A:K,10,FALSE),IF(T780="Poziom III",VLOOKUP(B780,KAT_TER!A:K,11,FALSE),"")),"")</f>
        <v/>
      </c>
      <c r="X780" s="57"/>
      <c r="Y780" s="47" t="str">
        <f t="shared" si="23"/>
        <v/>
      </c>
    </row>
    <row r="781" spans="1:25" ht="24" x14ac:dyDescent="0.2">
      <c r="A781" s="8">
        <v>765</v>
      </c>
      <c r="B781" s="47" t="str">
        <f>IFERROR(IF(Import_ZSO!$D$1="gmina",'tabela informacyjna dla JST'!$C$9,""),"")</f>
        <v>Ślemień gm. wiejska</v>
      </c>
      <c r="C781" s="47" t="str">
        <f>IFERROR((VLOOKUP(B781,Tabela1[],7,FALSE)),"")</f>
        <v>PL2405_KPP</v>
      </c>
      <c r="D781" s="48" t="str">
        <f>IFERROR((VLOOKUP(C781,KATALOGI!$A$34:$B$49,2,FALSE)),"")</f>
        <v>Kontrola przestrzegania zapisów uchwały antysmogowej dla województwa śląskiego oraz zakazu spalania odpadów</v>
      </c>
      <c r="E781" s="57"/>
      <c r="F781" s="57"/>
      <c r="G781" s="57"/>
      <c r="H781" s="57"/>
      <c r="I781" s="57"/>
      <c r="J781" s="57"/>
      <c r="K781" s="57"/>
      <c r="L781" s="57"/>
      <c r="M781" s="57"/>
      <c r="N781" s="57"/>
      <c r="O781" s="57"/>
      <c r="P781" s="57"/>
      <c r="Q781" s="57"/>
      <c r="R781" s="57"/>
      <c r="S781" s="57"/>
      <c r="T781" s="57"/>
      <c r="U781" s="47" t="str">
        <f t="shared" si="22"/>
        <v/>
      </c>
      <c r="V781" s="58"/>
      <c r="W781" s="47" t="str">
        <f>IFERROR(IF(T781="Poziom II",VLOOKUP(B781,KAT_TER!A:K,10,FALSE),IF(T781="Poziom III",VLOOKUP(B781,KAT_TER!A:K,11,FALSE),"")),"")</f>
        <v/>
      </c>
      <c r="X781" s="57"/>
      <c r="Y781" s="47" t="str">
        <f t="shared" si="23"/>
        <v/>
      </c>
    </row>
    <row r="782" spans="1:25" ht="24" x14ac:dyDescent="0.2">
      <c r="A782" s="8">
        <v>766</v>
      </c>
      <c r="B782" s="47" t="str">
        <f>IFERROR(IF(Import_ZSO!$D$1="gmina",'tabela informacyjna dla JST'!$C$9,""),"")</f>
        <v>Ślemień gm. wiejska</v>
      </c>
      <c r="C782" s="47" t="str">
        <f>IFERROR((VLOOKUP(B782,Tabela1[],7,FALSE)),"")</f>
        <v>PL2405_KPP</v>
      </c>
      <c r="D782" s="48" t="str">
        <f>IFERROR((VLOOKUP(C782,KATALOGI!$A$34:$B$49,2,FALSE)),"")</f>
        <v>Kontrola przestrzegania zapisów uchwały antysmogowej dla województwa śląskiego oraz zakazu spalania odpadów</v>
      </c>
      <c r="E782" s="57"/>
      <c r="F782" s="57"/>
      <c r="G782" s="57"/>
      <c r="H782" s="57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47" t="str">
        <f t="shared" si="22"/>
        <v/>
      </c>
      <c r="V782" s="58"/>
      <c r="W782" s="47" t="str">
        <f>IFERROR(IF(T782="Poziom II",VLOOKUP(B782,KAT_TER!A:K,10,FALSE),IF(T782="Poziom III",VLOOKUP(B782,KAT_TER!A:K,11,FALSE),"")),"")</f>
        <v/>
      </c>
      <c r="X782" s="57"/>
      <c r="Y782" s="47" t="str">
        <f t="shared" si="23"/>
        <v/>
      </c>
    </row>
    <row r="783" spans="1:25" ht="24" x14ac:dyDescent="0.2">
      <c r="A783" s="8">
        <v>767</v>
      </c>
      <c r="B783" s="47" t="str">
        <f>IFERROR(IF(Import_ZSO!$D$1="gmina",'tabela informacyjna dla JST'!$C$9,""),"")</f>
        <v>Ślemień gm. wiejska</v>
      </c>
      <c r="C783" s="47" t="str">
        <f>IFERROR((VLOOKUP(B783,Tabela1[],7,FALSE)),"")</f>
        <v>PL2405_KPP</v>
      </c>
      <c r="D783" s="48" t="str">
        <f>IFERROR((VLOOKUP(C783,KATALOGI!$A$34:$B$49,2,FALSE)),"")</f>
        <v>Kontrola przestrzegania zapisów uchwały antysmogowej dla województwa śląskiego oraz zakazu spalania odpadów</v>
      </c>
      <c r="E783" s="57"/>
      <c r="F783" s="57"/>
      <c r="G783" s="57"/>
      <c r="H783" s="57"/>
      <c r="I783" s="57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47" t="str">
        <f t="shared" si="22"/>
        <v/>
      </c>
      <c r="V783" s="58"/>
      <c r="W783" s="47" t="str">
        <f>IFERROR(IF(T783="Poziom II",VLOOKUP(B783,KAT_TER!A:K,10,FALSE),IF(T783="Poziom III",VLOOKUP(B783,KAT_TER!A:K,11,FALSE),"")),"")</f>
        <v/>
      </c>
      <c r="X783" s="57"/>
      <c r="Y783" s="47" t="str">
        <f t="shared" si="23"/>
        <v/>
      </c>
    </row>
    <row r="784" spans="1:25" ht="24" x14ac:dyDescent="0.2">
      <c r="A784" s="8">
        <v>768</v>
      </c>
      <c r="B784" s="47" t="str">
        <f>IFERROR(IF(Import_ZSO!$D$1="gmina",'tabela informacyjna dla JST'!$C$9,""),"")</f>
        <v>Ślemień gm. wiejska</v>
      </c>
      <c r="C784" s="47" t="str">
        <f>IFERROR((VLOOKUP(B784,Tabela1[],7,FALSE)),"")</f>
        <v>PL2405_KPP</v>
      </c>
      <c r="D784" s="48" t="str">
        <f>IFERROR((VLOOKUP(C784,KATALOGI!$A$34:$B$49,2,FALSE)),"")</f>
        <v>Kontrola przestrzegania zapisów uchwały antysmogowej dla województwa śląskiego oraz zakazu spalania odpadów</v>
      </c>
      <c r="E784" s="57"/>
      <c r="F784" s="57"/>
      <c r="G784" s="57"/>
      <c r="H784" s="57"/>
      <c r="I784" s="57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47" t="str">
        <f t="shared" si="22"/>
        <v/>
      </c>
      <c r="V784" s="58"/>
      <c r="W784" s="47" t="str">
        <f>IFERROR(IF(T784="Poziom II",VLOOKUP(B784,KAT_TER!A:K,10,FALSE),IF(T784="Poziom III",VLOOKUP(B784,KAT_TER!A:K,11,FALSE),"")),"")</f>
        <v/>
      </c>
      <c r="X784" s="57"/>
      <c r="Y784" s="47" t="str">
        <f t="shared" si="23"/>
        <v/>
      </c>
    </row>
    <row r="785" spans="1:25" ht="24" x14ac:dyDescent="0.2">
      <c r="A785" s="8">
        <v>769</v>
      </c>
      <c r="B785" s="47" t="str">
        <f>IFERROR(IF(Import_ZSO!$D$1="gmina",'tabela informacyjna dla JST'!$C$9,""),"")</f>
        <v>Ślemień gm. wiejska</v>
      </c>
      <c r="C785" s="47" t="str">
        <f>IFERROR((VLOOKUP(B785,Tabela1[],7,FALSE)),"")</f>
        <v>PL2405_KPP</v>
      </c>
      <c r="D785" s="48" t="str">
        <f>IFERROR((VLOOKUP(C785,KATALOGI!$A$34:$B$49,2,FALSE)),"")</f>
        <v>Kontrola przestrzegania zapisów uchwały antysmogowej dla województwa śląskiego oraz zakazu spalania odpadów</v>
      </c>
      <c r="E785" s="57"/>
      <c r="F785" s="57"/>
      <c r="G785" s="57"/>
      <c r="H785" s="57"/>
      <c r="I785" s="57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47" t="str">
        <f t="shared" si="22"/>
        <v/>
      </c>
      <c r="V785" s="58"/>
      <c r="W785" s="47" t="str">
        <f>IFERROR(IF(T785="Poziom II",VLOOKUP(B785,KAT_TER!A:K,10,FALSE),IF(T785="Poziom III",VLOOKUP(B785,KAT_TER!A:K,11,FALSE),"")),"")</f>
        <v/>
      </c>
      <c r="X785" s="57"/>
      <c r="Y785" s="47" t="str">
        <f t="shared" si="23"/>
        <v/>
      </c>
    </row>
    <row r="786" spans="1:25" ht="24" x14ac:dyDescent="0.2">
      <c r="A786" s="8">
        <v>770</v>
      </c>
      <c r="B786" s="47" t="str">
        <f>IFERROR(IF(Import_ZSO!$D$1="gmina",'tabela informacyjna dla JST'!$C$9,""),"")</f>
        <v>Ślemień gm. wiejska</v>
      </c>
      <c r="C786" s="47" t="str">
        <f>IFERROR((VLOOKUP(B786,Tabela1[],7,FALSE)),"")</f>
        <v>PL2405_KPP</v>
      </c>
      <c r="D786" s="48" t="str">
        <f>IFERROR((VLOOKUP(C786,KATALOGI!$A$34:$B$49,2,FALSE)),"")</f>
        <v>Kontrola przestrzegania zapisów uchwały antysmogowej dla województwa śląskiego oraz zakazu spalania odpadów</v>
      </c>
      <c r="E786" s="57"/>
      <c r="F786" s="57"/>
      <c r="G786" s="57"/>
      <c r="H786" s="57"/>
      <c r="I786" s="57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47" t="str">
        <f t="shared" ref="U786:U849" si="24">IF(T786="Poziom II",$E$6,IF(T786="Poziom III",$E$7,""))</f>
        <v/>
      </c>
      <c r="V786" s="58"/>
      <c r="W786" s="47" t="str">
        <f>IFERROR(IF(T786="Poziom II",VLOOKUP(B786,KAT_TER!A:K,10,FALSE),IF(T786="Poziom III",VLOOKUP(B786,KAT_TER!A:K,11,FALSE),"")),"")</f>
        <v/>
      </c>
      <c r="X786" s="57"/>
      <c r="Y786" s="47" t="str">
        <f t="shared" ref="Y786:Y849" si="25">IF(ISBLANK(V786)=TRUE,"",(IF(X786&gt;=W786,"WYMAGANIE SPEŁNIONE","ZA MAŁO!")))</f>
        <v/>
      </c>
    </row>
    <row r="787" spans="1:25" ht="24" x14ac:dyDescent="0.2">
      <c r="A787" s="8">
        <v>771</v>
      </c>
      <c r="B787" s="47" t="str">
        <f>IFERROR(IF(Import_ZSO!$D$1="gmina",'tabela informacyjna dla JST'!$C$9,""),"")</f>
        <v>Ślemień gm. wiejska</v>
      </c>
      <c r="C787" s="47" t="str">
        <f>IFERROR((VLOOKUP(B787,Tabela1[],7,FALSE)),"")</f>
        <v>PL2405_KPP</v>
      </c>
      <c r="D787" s="48" t="str">
        <f>IFERROR((VLOOKUP(C787,KATALOGI!$A$34:$B$49,2,FALSE)),"")</f>
        <v>Kontrola przestrzegania zapisów uchwały antysmogowej dla województwa śląskiego oraz zakazu spalania odpadów</v>
      </c>
      <c r="E787" s="57"/>
      <c r="F787" s="57"/>
      <c r="G787" s="57"/>
      <c r="H787" s="57"/>
      <c r="I787" s="57"/>
      <c r="J787" s="57"/>
      <c r="K787" s="57"/>
      <c r="L787" s="57"/>
      <c r="M787" s="57"/>
      <c r="N787" s="57"/>
      <c r="O787" s="57"/>
      <c r="P787" s="57"/>
      <c r="Q787" s="57"/>
      <c r="R787" s="57"/>
      <c r="S787" s="57"/>
      <c r="T787" s="57"/>
      <c r="U787" s="47" t="str">
        <f t="shared" si="24"/>
        <v/>
      </c>
      <c r="V787" s="58"/>
      <c r="W787" s="47" t="str">
        <f>IFERROR(IF(T787="Poziom II",VLOOKUP(B787,KAT_TER!A:K,10,FALSE),IF(T787="Poziom III",VLOOKUP(B787,KAT_TER!A:K,11,FALSE),"")),"")</f>
        <v/>
      </c>
      <c r="X787" s="57"/>
      <c r="Y787" s="47" t="str">
        <f t="shared" si="25"/>
        <v/>
      </c>
    </row>
    <row r="788" spans="1:25" ht="24" x14ac:dyDescent="0.2">
      <c r="A788" s="8">
        <v>772</v>
      </c>
      <c r="B788" s="47" t="str">
        <f>IFERROR(IF(Import_ZSO!$D$1="gmina",'tabela informacyjna dla JST'!$C$9,""),"")</f>
        <v>Ślemień gm. wiejska</v>
      </c>
      <c r="C788" s="47" t="str">
        <f>IFERROR((VLOOKUP(B788,Tabela1[],7,FALSE)),"")</f>
        <v>PL2405_KPP</v>
      </c>
      <c r="D788" s="48" t="str">
        <f>IFERROR((VLOOKUP(C788,KATALOGI!$A$34:$B$49,2,FALSE)),"")</f>
        <v>Kontrola przestrzegania zapisów uchwały antysmogowej dla województwa śląskiego oraz zakazu spalania odpadów</v>
      </c>
      <c r="E788" s="57"/>
      <c r="F788" s="57"/>
      <c r="G788" s="57"/>
      <c r="H788" s="57"/>
      <c r="I788" s="57"/>
      <c r="J788" s="57"/>
      <c r="K788" s="57"/>
      <c r="L788" s="57"/>
      <c r="M788" s="57"/>
      <c r="N788" s="57"/>
      <c r="O788" s="57"/>
      <c r="P788" s="57"/>
      <c r="Q788" s="57"/>
      <c r="R788" s="57"/>
      <c r="S788" s="57"/>
      <c r="T788" s="57"/>
      <c r="U788" s="47" t="str">
        <f t="shared" si="24"/>
        <v/>
      </c>
      <c r="V788" s="58"/>
      <c r="W788" s="47" t="str">
        <f>IFERROR(IF(T788="Poziom II",VLOOKUP(B788,KAT_TER!A:K,10,FALSE),IF(T788="Poziom III",VLOOKUP(B788,KAT_TER!A:K,11,FALSE),"")),"")</f>
        <v/>
      </c>
      <c r="X788" s="57"/>
      <c r="Y788" s="47" t="str">
        <f t="shared" si="25"/>
        <v/>
      </c>
    </row>
    <row r="789" spans="1:25" ht="24" x14ac:dyDescent="0.2">
      <c r="A789" s="8">
        <v>773</v>
      </c>
      <c r="B789" s="47" t="str">
        <f>IFERROR(IF(Import_ZSO!$D$1="gmina",'tabela informacyjna dla JST'!$C$9,""),"")</f>
        <v>Ślemień gm. wiejska</v>
      </c>
      <c r="C789" s="47" t="str">
        <f>IFERROR((VLOOKUP(B789,Tabela1[],7,FALSE)),"")</f>
        <v>PL2405_KPP</v>
      </c>
      <c r="D789" s="48" t="str">
        <f>IFERROR((VLOOKUP(C789,KATALOGI!$A$34:$B$49,2,FALSE)),"")</f>
        <v>Kontrola przestrzegania zapisów uchwały antysmogowej dla województwa śląskiego oraz zakazu spalania odpadów</v>
      </c>
      <c r="E789" s="57"/>
      <c r="F789" s="57"/>
      <c r="G789" s="57"/>
      <c r="H789" s="57"/>
      <c r="I789" s="57"/>
      <c r="J789" s="57"/>
      <c r="K789" s="57"/>
      <c r="L789" s="57"/>
      <c r="M789" s="57"/>
      <c r="N789" s="57"/>
      <c r="O789" s="57"/>
      <c r="P789" s="57"/>
      <c r="Q789" s="57"/>
      <c r="R789" s="57"/>
      <c r="S789" s="57"/>
      <c r="T789" s="57"/>
      <c r="U789" s="47" t="str">
        <f t="shared" si="24"/>
        <v/>
      </c>
      <c r="V789" s="58"/>
      <c r="W789" s="47" t="str">
        <f>IFERROR(IF(T789="Poziom II",VLOOKUP(B789,KAT_TER!A:K,10,FALSE),IF(T789="Poziom III",VLOOKUP(B789,KAT_TER!A:K,11,FALSE),"")),"")</f>
        <v/>
      </c>
      <c r="X789" s="57"/>
      <c r="Y789" s="47" t="str">
        <f t="shared" si="25"/>
        <v/>
      </c>
    </row>
    <row r="790" spans="1:25" ht="24" x14ac:dyDescent="0.2">
      <c r="A790" s="8">
        <v>774</v>
      </c>
      <c r="B790" s="47" t="str">
        <f>IFERROR(IF(Import_ZSO!$D$1="gmina",'tabela informacyjna dla JST'!$C$9,""),"")</f>
        <v>Ślemień gm. wiejska</v>
      </c>
      <c r="C790" s="47" t="str">
        <f>IFERROR((VLOOKUP(B790,Tabela1[],7,FALSE)),"")</f>
        <v>PL2405_KPP</v>
      </c>
      <c r="D790" s="48" t="str">
        <f>IFERROR((VLOOKUP(C790,KATALOGI!$A$34:$B$49,2,FALSE)),"")</f>
        <v>Kontrola przestrzegania zapisów uchwały antysmogowej dla województwa śląskiego oraz zakazu spalania odpadów</v>
      </c>
      <c r="E790" s="57"/>
      <c r="F790" s="57"/>
      <c r="G790" s="57"/>
      <c r="H790" s="57"/>
      <c r="I790" s="57"/>
      <c r="J790" s="57"/>
      <c r="K790" s="57"/>
      <c r="L790" s="57"/>
      <c r="M790" s="57"/>
      <c r="N790" s="57"/>
      <c r="O790" s="57"/>
      <c r="P790" s="57"/>
      <c r="Q790" s="57"/>
      <c r="R790" s="57"/>
      <c r="S790" s="57"/>
      <c r="T790" s="57"/>
      <c r="U790" s="47" t="str">
        <f t="shared" si="24"/>
        <v/>
      </c>
      <c r="V790" s="58"/>
      <c r="W790" s="47" t="str">
        <f>IFERROR(IF(T790="Poziom II",VLOOKUP(B790,KAT_TER!A:K,10,FALSE),IF(T790="Poziom III",VLOOKUP(B790,KAT_TER!A:K,11,FALSE),"")),"")</f>
        <v/>
      </c>
      <c r="X790" s="57"/>
      <c r="Y790" s="47" t="str">
        <f t="shared" si="25"/>
        <v/>
      </c>
    </row>
    <row r="791" spans="1:25" ht="24" x14ac:dyDescent="0.2">
      <c r="A791" s="8">
        <v>775</v>
      </c>
      <c r="B791" s="47" t="str">
        <f>IFERROR(IF(Import_ZSO!$D$1="gmina",'tabela informacyjna dla JST'!$C$9,""),"")</f>
        <v>Ślemień gm. wiejska</v>
      </c>
      <c r="C791" s="47" t="str">
        <f>IFERROR((VLOOKUP(B791,Tabela1[],7,FALSE)),"")</f>
        <v>PL2405_KPP</v>
      </c>
      <c r="D791" s="48" t="str">
        <f>IFERROR((VLOOKUP(C791,KATALOGI!$A$34:$B$49,2,FALSE)),"")</f>
        <v>Kontrola przestrzegania zapisów uchwały antysmogowej dla województwa śląskiego oraz zakazu spalania odpadów</v>
      </c>
      <c r="E791" s="57"/>
      <c r="F791" s="57"/>
      <c r="G791" s="57"/>
      <c r="H791" s="57"/>
      <c r="I791" s="57"/>
      <c r="J791" s="57"/>
      <c r="K791" s="57"/>
      <c r="L791" s="57"/>
      <c r="M791" s="57"/>
      <c r="N791" s="57"/>
      <c r="O791" s="57"/>
      <c r="P791" s="57"/>
      <c r="Q791" s="57"/>
      <c r="R791" s="57"/>
      <c r="S791" s="57"/>
      <c r="T791" s="57"/>
      <c r="U791" s="47" t="str">
        <f t="shared" si="24"/>
        <v/>
      </c>
      <c r="V791" s="58"/>
      <c r="W791" s="47" t="str">
        <f>IFERROR(IF(T791="Poziom II",VLOOKUP(B791,KAT_TER!A:K,10,FALSE),IF(T791="Poziom III",VLOOKUP(B791,KAT_TER!A:K,11,FALSE),"")),"")</f>
        <v/>
      </c>
      <c r="X791" s="57"/>
      <c r="Y791" s="47" t="str">
        <f t="shared" si="25"/>
        <v/>
      </c>
    </row>
    <row r="792" spans="1:25" ht="24" x14ac:dyDescent="0.2">
      <c r="A792" s="8">
        <v>776</v>
      </c>
      <c r="B792" s="47" t="str">
        <f>IFERROR(IF(Import_ZSO!$D$1="gmina",'tabela informacyjna dla JST'!$C$9,""),"")</f>
        <v>Ślemień gm. wiejska</v>
      </c>
      <c r="C792" s="47" t="str">
        <f>IFERROR((VLOOKUP(B792,Tabela1[],7,FALSE)),"")</f>
        <v>PL2405_KPP</v>
      </c>
      <c r="D792" s="48" t="str">
        <f>IFERROR((VLOOKUP(C792,KATALOGI!$A$34:$B$49,2,FALSE)),"")</f>
        <v>Kontrola przestrzegania zapisów uchwały antysmogowej dla województwa śląskiego oraz zakazu spalania odpadów</v>
      </c>
      <c r="E792" s="57"/>
      <c r="F792" s="57"/>
      <c r="G792" s="57"/>
      <c r="H792" s="57"/>
      <c r="I792" s="57"/>
      <c r="J792" s="57"/>
      <c r="K792" s="57"/>
      <c r="L792" s="57"/>
      <c r="M792" s="57"/>
      <c r="N792" s="57"/>
      <c r="O792" s="57"/>
      <c r="P792" s="57"/>
      <c r="Q792" s="57"/>
      <c r="R792" s="57"/>
      <c r="S792" s="57"/>
      <c r="T792" s="57"/>
      <c r="U792" s="47" t="str">
        <f t="shared" si="24"/>
        <v/>
      </c>
      <c r="V792" s="58"/>
      <c r="W792" s="47" t="str">
        <f>IFERROR(IF(T792="Poziom II",VLOOKUP(B792,KAT_TER!A:K,10,FALSE),IF(T792="Poziom III",VLOOKUP(B792,KAT_TER!A:K,11,FALSE),"")),"")</f>
        <v/>
      </c>
      <c r="X792" s="57"/>
      <c r="Y792" s="47" t="str">
        <f t="shared" si="25"/>
        <v/>
      </c>
    </row>
    <row r="793" spans="1:25" ht="24" x14ac:dyDescent="0.2">
      <c r="A793" s="8">
        <v>777</v>
      </c>
      <c r="B793" s="47" t="str">
        <f>IFERROR(IF(Import_ZSO!$D$1="gmina",'tabela informacyjna dla JST'!$C$9,""),"")</f>
        <v>Ślemień gm. wiejska</v>
      </c>
      <c r="C793" s="47" t="str">
        <f>IFERROR((VLOOKUP(B793,Tabela1[],7,FALSE)),"")</f>
        <v>PL2405_KPP</v>
      </c>
      <c r="D793" s="48" t="str">
        <f>IFERROR((VLOOKUP(C793,KATALOGI!$A$34:$B$49,2,FALSE)),"")</f>
        <v>Kontrola przestrzegania zapisów uchwały antysmogowej dla województwa śląskiego oraz zakazu spalania odpadów</v>
      </c>
      <c r="E793" s="57"/>
      <c r="F793" s="57"/>
      <c r="G793" s="57"/>
      <c r="H793" s="57"/>
      <c r="I793" s="57"/>
      <c r="J793" s="57"/>
      <c r="K793" s="57"/>
      <c r="L793" s="57"/>
      <c r="M793" s="57"/>
      <c r="N793" s="57"/>
      <c r="O793" s="57"/>
      <c r="P793" s="57"/>
      <c r="Q793" s="57"/>
      <c r="R793" s="57"/>
      <c r="S793" s="57"/>
      <c r="T793" s="57"/>
      <c r="U793" s="47" t="str">
        <f t="shared" si="24"/>
        <v/>
      </c>
      <c r="V793" s="58"/>
      <c r="W793" s="47" t="str">
        <f>IFERROR(IF(T793="Poziom II",VLOOKUP(B793,KAT_TER!A:K,10,FALSE),IF(T793="Poziom III",VLOOKUP(B793,KAT_TER!A:K,11,FALSE),"")),"")</f>
        <v/>
      </c>
      <c r="X793" s="57"/>
      <c r="Y793" s="47" t="str">
        <f t="shared" si="25"/>
        <v/>
      </c>
    </row>
    <row r="794" spans="1:25" ht="24" x14ac:dyDescent="0.2">
      <c r="A794" s="8">
        <v>778</v>
      </c>
      <c r="B794" s="47" t="str">
        <f>IFERROR(IF(Import_ZSO!$D$1="gmina",'tabela informacyjna dla JST'!$C$9,""),"")</f>
        <v>Ślemień gm. wiejska</v>
      </c>
      <c r="C794" s="47" t="str">
        <f>IFERROR((VLOOKUP(B794,Tabela1[],7,FALSE)),"")</f>
        <v>PL2405_KPP</v>
      </c>
      <c r="D794" s="48" t="str">
        <f>IFERROR((VLOOKUP(C794,KATALOGI!$A$34:$B$49,2,FALSE)),"")</f>
        <v>Kontrola przestrzegania zapisów uchwały antysmogowej dla województwa śląskiego oraz zakazu spalania odpadów</v>
      </c>
      <c r="E794" s="57"/>
      <c r="F794" s="57"/>
      <c r="G794" s="57"/>
      <c r="H794" s="57"/>
      <c r="I794" s="57"/>
      <c r="J794" s="57"/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47" t="str">
        <f t="shared" si="24"/>
        <v/>
      </c>
      <c r="V794" s="58"/>
      <c r="W794" s="47" t="str">
        <f>IFERROR(IF(T794="Poziom II",VLOOKUP(B794,KAT_TER!A:K,10,FALSE),IF(T794="Poziom III",VLOOKUP(B794,KAT_TER!A:K,11,FALSE),"")),"")</f>
        <v/>
      </c>
      <c r="X794" s="57"/>
      <c r="Y794" s="47" t="str">
        <f t="shared" si="25"/>
        <v/>
      </c>
    </row>
    <row r="795" spans="1:25" ht="24" x14ac:dyDescent="0.2">
      <c r="A795" s="8">
        <v>779</v>
      </c>
      <c r="B795" s="47" t="str">
        <f>IFERROR(IF(Import_ZSO!$D$1="gmina",'tabela informacyjna dla JST'!$C$9,""),"")</f>
        <v>Ślemień gm. wiejska</v>
      </c>
      <c r="C795" s="47" t="str">
        <f>IFERROR((VLOOKUP(B795,Tabela1[],7,FALSE)),"")</f>
        <v>PL2405_KPP</v>
      </c>
      <c r="D795" s="48" t="str">
        <f>IFERROR((VLOOKUP(C795,KATALOGI!$A$34:$B$49,2,FALSE)),"")</f>
        <v>Kontrola przestrzegania zapisów uchwały antysmogowej dla województwa śląskiego oraz zakazu spalania odpadów</v>
      </c>
      <c r="E795" s="57"/>
      <c r="F795" s="57"/>
      <c r="G795" s="57"/>
      <c r="H795" s="57"/>
      <c r="I795" s="57"/>
      <c r="J795" s="57"/>
      <c r="K795" s="57"/>
      <c r="L795" s="57"/>
      <c r="M795" s="57"/>
      <c r="N795" s="57"/>
      <c r="O795" s="57"/>
      <c r="P795" s="57"/>
      <c r="Q795" s="57"/>
      <c r="R795" s="57"/>
      <c r="S795" s="57"/>
      <c r="T795" s="57"/>
      <c r="U795" s="47" t="str">
        <f t="shared" si="24"/>
        <v/>
      </c>
      <c r="V795" s="58"/>
      <c r="W795" s="47" t="str">
        <f>IFERROR(IF(T795="Poziom II",VLOOKUP(B795,KAT_TER!A:K,10,FALSE),IF(T795="Poziom III",VLOOKUP(B795,KAT_TER!A:K,11,FALSE),"")),"")</f>
        <v/>
      </c>
      <c r="X795" s="57"/>
      <c r="Y795" s="47" t="str">
        <f t="shared" si="25"/>
        <v/>
      </c>
    </row>
    <row r="796" spans="1:25" ht="24" x14ac:dyDescent="0.2">
      <c r="A796" s="8">
        <v>780</v>
      </c>
      <c r="B796" s="47" t="str">
        <f>IFERROR(IF(Import_ZSO!$D$1="gmina",'tabela informacyjna dla JST'!$C$9,""),"")</f>
        <v>Ślemień gm. wiejska</v>
      </c>
      <c r="C796" s="47" t="str">
        <f>IFERROR((VLOOKUP(B796,Tabela1[],7,FALSE)),"")</f>
        <v>PL2405_KPP</v>
      </c>
      <c r="D796" s="48" t="str">
        <f>IFERROR((VLOOKUP(C796,KATALOGI!$A$34:$B$49,2,FALSE)),"")</f>
        <v>Kontrola przestrzegania zapisów uchwały antysmogowej dla województwa śląskiego oraz zakazu spalania odpadów</v>
      </c>
      <c r="E796" s="57"/>
      <c r="F796" s="57"/>
      <c r="G796" s="57"/>
      <c r="H796" s="57"/>
      <c r="I796" s="57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47" t="str">
        <f t="shared" si="24"/>
        <v/>
      </c>
      <c r="V796" s="58"/>
      <c r="W796" s="47" t="str">
        <f>IFERROR(IF(T796="Poziom II",VLOOKUP(B796,KAT_TER!A:K,10,FALSE),IF(T796="Poziom III",VLOOKUP(B796,KAT_TER!A:K,11,FALSE),"")),"")</f>
        <v/>
      </c>
      <c r="X796" s="57"/>
      <c r="Y796" s="47" t="str">
        <f t="shared" si="25"/>
        <v/>
      </c>
    </row>
    <row r="797" spans="1:25" ht="24" x14ac:dyDescent="0.2">
      <c r="A797" s="8">
        <v>781</v>
      </c>
      <c r="B797" s="47" t="str">
        <f>IFERROR(IF(Import_ZSO!$D$1="gmina",'tabela informacyjna dla JST'!$C$9,""),"")</f>
        <v>Ślemień gm. wiejska</v>
      </c>
      <c r="C797" s="47" t="str">
        <f>IFERROR((VLOOKUP(B797,Tabela1[],7,FALSE)),"")</f>
        <v>PL2405_KPP</v>
      </c>
      <c r="D797" s="48" t="str">
        <f>IFERROR((VLOOKUP(C797,KATALOGI!$A$34:$B$49,2,FALSE)),"")</f>
        <v>Kontrola przestrzegania zapisów uchwały antysmogowej dla województwa śląskiego oraz zakazu spalania odpadów</v>
      </c>
      <c r="E797" s="57"/>
      <c r="F797" s="57"/>
      <c r="G797" s="57"/>
      <c r="H797" s="57"/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47" t="str">
        <f t="shared" si="24"/>
        <v/>
      </c>
      <c r="V797" s="58"/>
      <c r="W797" s="47" t="str">
        <f>IFERROR(IF(T797="Poziom II",VLOOKUP(B797,KAT_TER!A:K,10,FALSE),IF(T797="Poziom III",VLOOKUP(B797,KAT_TER!A:K,11,FALSE),"")),"")</f>
        <v/>
      </c>
      <c r="X797" s="57"/>
      <c r="Y797" s="47" t="str">
        <f t="shared" si="25"/>
        <v/>
      </c>
    </row>
    <row r="798" spans="1:25" ht="24" x14ac:dyDescent="0.2">
      <c r="A798" s="8">
        <v>782</v>
      </c>
      <c r="B798" s="47" t="str">
        <f>IFERROR(IF(Import_ZSO!$D$1="gmina",'tabela informacyjna dla JST'!$C$9,""),"")</f>
        <v>Ślemień gm. wiejska</v>
      </c>
      <c r="C798" s="47" t="str">
        <f>IFERROR((VLOOKUP(B798,Tabela1[],7,FALSE)),"")</f>
        <v>PL2405_KPP</v>
      </c>
      <c r="D798" s="48" t="str">
        <f>IFERROR((VLOOKUP(C798,KATALOGI!$A$34:$B$49,2,FALSE)),"")</f>
        <v>Kontrola przestrzegania zapisów uchwały antysmogowej dla województwa śląskiego oraz zakazu spalania odpadów</v>
      </c>
      <c r="E798" s="57"/>
      <c r="F798" s="57"/>
      <c r="G798" s="57"/>
      <c r="H798" s="57"/>
      <c r="I798" s="57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47" t="str">
        <f t="shared" si="24"/>
        <v/>
      </c>
      <c r="V798" s="58"/>
      <c r="W798" s="47" t="str">
        <f>IFERROR(IF(T798="Poziom II",VLOOKUP(B798,KAT_TER!A:K,10,FALSE),IF(T798="Poziom III",VLOOKUP(B798,KAT_TER!A:K,11,FALSE),"")),"")</f>
        <v/>
      </c>
      <c r="X798" s="57"/>
      <c r="Y798" s="47" t="str">
        <f t="shared" si="25"/>
        <v/>
      </c>
    </row>
    <row r="799" spans="1:25" ht="24" x14ac:dyDescent="0.2">
      <c r="A799" s="8">
        <v>783</v>
      </c>
      <c r="B799" s="47" t="str">
        <f>IFERROR(IF(Import_ZSO!$D$1="gmina",'tabela informacyjna dla JST'!$C$9,""),"")</f>
        <v>Ślemień gm. wiejska</v>
      </c>
      <c r="C799" s="47" t="str">
        <f>IFERROR((VLOOKUP(B799,Tabela1[],7,FALSE)),"")</f>
        <v>PL2405_KPP</v>
      </c>
      <c r="D799" s="48" t="str">
        <f>IFERROR((VLOOKUP(C799,KATALOGI!$A$34:$B$49,2,FALSE)),"")</f>
        <v>Kontrola przestrzegania zapisów uchwały antysmogowej dla województwa śląskiego oraz zakazu spalania odpadów</v>
      </c>
      <c r="E799" s="57"/>
      <c r="F799" s="57"/>
      <c r="G799" s="57"/>
      <c r="H799" s="57"/>
      <c r="I799" s="57"/>
      <c r="J799" s="57"/>
      <c r="K799" s="57"/>
      <c r="L799" s="57"/>
      <c r="M799" s="57"/>
      <c r="N799" s="57"/>
      <c r="O799" s="57"/>
      <c r="P799" s="57"/>
      <c r="Q799" s="57"/>
      <c r="R799" s="57"/>
      <c r="S799" s="57"/>
      <c r="T799" s="57"/>
      <c r="U799" s="47" t="str">
        <f t="shared" si="24"/>
        <v/>
      </c>
      <c r="V799" s="58"/>
      <c r="W799" s="47" t="str">
        <f>IFERROR(IF(T799="Poziom II",VLOOKUP(B799,KAT_TER!A:K,10,FALSE),IF(T799="Poziom III",VLOOKUP(B799,KAT_TER!A:K,11,FALSE),"")),"")</f>
        <v/>
      </c>
      <c r="X799" s="57"/>
      <c r="Y799" s="47" t="str">
        <f t="shared" si="25"/>
        <v/>
      </c>
    </row>
    <row r="800" spans="1:25" ht="24" x14ac:dyDescent="0.2">
      <c r="A800" s="8">
        <v>784</v>
      </c>
      <c r="B800" s="47" t="str">
        <f>IFERROR(IF(Import_ZSO!$D$1="gmina",'tabela informacyjna dla JST'!$C$9,""),"")</f>
        <v>Ślemień gm. wiejska</v>
      </c>
      <c r="C800" s="47" t="str">
        <f>IFERROR((VLOOKUP(B800,Tabela1[],7,FALSE)),"")</f>
        <v>PL2405_KPP</v>
      </c>
      <c r="D800" s="48" t="str">
        <f>IFERROR((VLOOKUP(C800,KATALOGI!$A$34:$B$49,2,FALSE)),"")</f>
        <v>Kontrola przestrzegania zapisów uchwały antysmogowej dla województwa śląskiego oraz zakazu spalania odpadów</v>
      </c>
      <c r="E800" s="57"/>
      <c r="F800" s="57"/>
      <c r="G800" s="57"/>
      <c r="H800" s="57"/>
      <c r="I800" s="57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47" t="str">
        <f t="shared" si="24"/>
        <v/>
      </c>
      <c r="V800" s="58"/>
      <c r="W800" s="47" t="str">
        <f>IFERROR(IF(T800="Poziom II",VLOOKUP(B800,KAT_TER!A:K,10,FALSE),IF(T800="Poziom III",VLOOKUP(B800,KAT_TER!A:K,11,FALSE),"")),"")</f>
        <v/>
      </c>
      <c r="X800" s="57"/>
      <c r="Y800" s="47" t="str">
        <f t="shared" si="25"/>
        <v/>
      </c>
    </row>
    <row r="801" spans="1:25" ht="24" x14ac:dyDescent="0.2">
      <c r="A801" s="8">
        <v>785</v>
      </c>
      <c r="B801" s="47" t="str">
        <f>IFERROR(IF(Import_ZSO!$D$1="gmina",'tabela informacyjna dla JST'!$C$9,""),"")</f>
        <v>Ślemień gm. wiejska</v>
      </c>
      <c r="C801" s="47" t="str">
        <f>IFERROR((VLOOKUP(B801,Tabela1[],7,FALSE)),"")</f>
        <v>PL2405_KPP</v>
      </c>
      <c r="D801" s="48" t="str">
        <f>IFERROR((VLOOKUP(C801,KATALOGI!$A$34:$B$49,2,FALSE)),"")</f>
        <v>Kontrola przestrzegania zapisów uchwały antysmogowej dla województwa śląskiego oraz zakazu spalania odpadów</v>
      </c>
      <c r="E801" s="57"/>
      <c r="F801" s="57"/>
      <c r="G801" s="57"/>
      <c r="H801" s="57"/>
      <c r="I801" s="57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47" t="str">
        <f t="shared" si="24"/>
        <v/>
      </c>
      <c r="V801" s="58"/>
      <c r="W801" s="47" t="str">
        <f>IFERROR(IF(T801="Poziom II",VLOOKUP(B801,KAT_TER!A:K,10,FALSE),IF(T801="Poziom III",VLOOKUP(B801,KAT_TER!A:K,11,FALSE),"")),"")</f>
        <v/>
      </c>
      <c r="X801" s="57"/>
      <c r="Y801" s="47" t="str">
        <f t="shared" si="25"/>
        <v/>
      </c>
    </row>
    <row r="802" spans="1:25" ht="24" x14ac:dyDescent="0.2">
      <c r="A802" s="8">
        <v>786</v>
      </c>
      <c r="B802" s="47" t="str">
        <f>IFERROR(IF(Import_ZSO!$D$1="gmina",'tabela informacyjna dla JST'!$C$9,""),"")</f>
        <v>Ślemień gm. wiejska</v>
      </c>
      <c r="C802" s="47" t="str">
        <f>IFERROR((VLOOKUP(B802,Tabela1[],7,FALSE)),"")</f>
        <v>PL2405_KPP</v>
      </c>
      <c r="D802" s="48" t="str">
        <f>IFERROR((VLOOKUP(C802,KATALOGI!$A$34:$B$49,2,FALSE)),"")</f>
        <v>Kontrola przestrzegania zapisów uchwały antysmogowej dla województwa śląskiego oraz zakazu spalania odpadów</v>
      </c>
      <c r="E802" s="57"/>
      <c r="F802" s="57"/>
      <c r="G802" s="57"/>
      <c r="H802" s="57"/>
      <c r="I802" s="57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47" t="str">
        <f t="shared" si="24"/>
        <v/>
      </c>
      <c r="V802" s="58"/>
      <c r="W802" s="47" t="str">
        <f>IFERROR(IF(T802="Poziom II",VLOOKUP(B802,KAT_TER!A:K,10,FALSE),IF(T802="Poziom III",VLOOKUP(B802,KAT_TER!A:K,11,FALSE),"")),"")</f>
        <v/>
      </c>
      <c r="X802" s="57"/>
      <c r="Y802" s="47" t="str">
        <f t="shared" si="25"/>
        <v/>
      </c>
    </row>
    <row r="803" spans="1:25" ht="24" x14ac:dyDescent="0.2">
      <c r="A803" s="8">
        <v>787</v>
      </c>
      <c r="B803" s="47" t="str">
        <f>IFERROR(IF(Import_ZSO!$D$1="gmina",'tabela informacyjna dla JST'!$C$9,""),"")</f>
        <v>Ślemień gm. wiejska</v>
      </c>
      <c r="C803" s="47" t="str">
        <f>IFERROR((VLOOKUP(B803,Tabela1[],7,FALSE)),"")</f>
        <v>PL2405_KPP</v>
      </c>
      <c r="D803" s="48" t="str">
        <f>IFERROR((VLOOKUP(C803,KATALOGI!$A$34:$B$49,2,FALSE)),"")</f>
        <v>Kontrola przestrzegania zapisów uchwały antysmogowej dla województwa śląskiego oraz zakazu spalania odpadów</v>
      </c>
      <c r="E803" s="57"/>
      <c r="F803" s="57"/>
      <c r="G803" s="57"/>
      <c r="H803" s="57"/>
      <c r="I803" s="57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47" t="str">
        <f t="shared" si="24"/>
        <v/>
      </c>
      <c r="V803" s="58"/>
      <c r="W803" s="47" t="str">
        <f>IFERROR(IF(T803="Poziom II",VLOOKUP(B803,KAT_TER!A:K,10,FALSE),IF(T803="Poziom III",VLOOKUP(B803,KAT_TER!A:K,11,FALSE),"")),"")</f>
        <v/>
      </c>
      <c r="X803" s="57"/>
      <c r="Y803" s="47" t="str">
        <f t="shared" si="25"/>
        <v/>
      </c>
    </row>
    <row r="804" spans="1:25" ht="24" x14ac:dyDescent="0.2">
      <c r="A804" s="8">
        <v>788</v>
      </c>
      <c r="B804" s="47" t="str">
        <f>IFERROR(IF(Import_ZSO!$D$1="gmina",'tabela informacyjna dla JST'!$C$9,""),"")</f>
        <v>Ślemień gm. wiejska</v>
      </c>
      <c r="C804" s="47" t="str">
        <f>IFERROR((VLOOKUP(B804,Tabela1[],7,FALSE)),"")</f>
        <v>PL2405_KPP</v>
      </c>
      <c r="D804" s="48" t="str">
        <f>IFERROR((VLOOKUP(C804,KATALOGI!$A$34:$B$49,2,FALSE)),"")</f>
        <v>Kontrola przestrzegania zapisów uchwały antysmogowej dla województwa śląskiego oraz zakazu spalania odpadów</v>
      </c>
      <c r="E804" s="57"/>
      <c r="F804" s="57"/>
      <c r="G804" s="57"/>
      <c r="H804" s="57"/>
      <c r="I804" s="57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47" t="str">
        <f t="shared" si="24"/>
        <v/>
      </c>
      <c r="V804" s="58"/>
      <c r="W804" s="47" t="str">
        <f>IFERROR(IF(T804="Poziom II",VLOOKUP(B804,KAT_TER!A:K,10,FALSE),IF(T804="Poziom III",VLOOKUP(B804,KAT_TER!A:K,11,FALSE),"")),"")</f>
        <v/>
      </c>
      <c r="X804" s="57"/>
      <c r="Y804" s="47" t="str">
        <f t="shared" si="25"/>
        <v/>
      </c>
    </row>
    <row r="805" spans="1:25" ht="24" x14ac:dyDescent="0.2">
      <c r="A805" s="8">
        <v>789</v>
      </c>
      <c r="B805" s="47" t="str">
        <f>IFERROR(IF(Import_ZSO!$D$1="gmina",'tabela informacyjna dla JST'!$C$9,""),"")</f>
        <v>Ślemień gm. wiejska</v>
      </c>
      <c r="C805" s="47" t="str">
        <f>IFERROR((VLOOKUP(B805,Tabela1[],7,FALSE)),"")</f>
        <v>PL2405_KPP</v>
      </c>
      <c r="D805" s="48" t="str">
        <f>IFERROR((VLOOKUP(C805,KATALOGI!$A$34:$B$49,2,FALSE)),"")</f>
        <v>Kontrola przestrzegania zapisów uchwały antysmogowej dla województwa śląskiego oraz zakazu spalania odpadów</v>
      </c>
      <c r="E805" s="57"/>
      <c r="F805" s="57"/>
      <c r="G805" s="57"/>
      <c r="H805" s="57"/>
      <c r="I805" s="57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47" t="str">
        <f t="shared" si="24"/>
        <v/>
      </c>
      <c r="V805" s="58"/>
      <c r="W805" s="47" t="str">
        <f>IFERROR(IF(T805="Poziom II",VLOOKUP(B805,KAT_TER!A:K,10,FALSE),IF(T805="Poziom III",VLOOKUP(B805,KAT_TER!A:K,11,FALSE),"")),"")</f>
        <v/>
      </c>
      <c r="X805" s="57"/>
      <c r="Y805" s="47" t="str">
        <f t="shared" si="25"/>
        <v/>
      </c>
    </row>
    <row r="806" spans="1:25" ht="24" x14ac:dyDescent="0.2">
      <c r="A806" s="8">
        <v>790</v>
      </c>
      <c r="B806" s="47" t="str">
        <f>IFERROR(IF(Import_ZSO!$D$1="gmina",'tabela informacyjna dla JST'!$C$9,""),"")</f>
        <v>Ślemień gm. wiejska</v>
      </c>
      <c r="C806" s="47" t="str">
        <f>IFERROR((VLOOKUP(B806,Tabela1[],7,FALSE)),"")</f>
        <v>PL2405_KPP</v>
      </c>
      <c r="D806" s="48" t="str">
        <f>IFERROR((VLOOKUP(C806,KATALOGI!$A$34:$B$49,2,FALSE)),"")</f>
        <v>Kontrola przestrzegania zapisów uchwały antysmogowej dla województwa śląskiego oraz zakazu spalania odpadów</v>
      </c>
      <c r="E806" s="57"/>
      <c r="F806" s="57"/>
      <c r="G806" s="57"/>
      <c r="H806" s="57"/>
      <c r="I806" s="57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47" t="str">
        <f t="shared" si="24"/>
        <v/>
      </c>
      <c r="V806" s="58"/>
      <c r="W806" s="47" t="str">
        <f>IFERROR(IF(T806="Poziom II",VLOOKUP(B806,KAT_TER!A:K,10,FALSE),IF(T806="Poziom III",VLOOKUP(B806,KAT_TER!A:K,11,FALSE),"")),"")</f>
        <v/>
      </c>
      <c r="X806" s="57"/>
      <c r="Y806" s="47" t="str">
        <f t="shared" si="25"/>
        <v/>
      </c>
    </row>
    <row r="807" spans="1:25" ht="24" x14ac:dyDescent="0.2">
      <c r="A807" s="8">
        <v>791</v>
      </c>
      <c r="B807" s="47" t="str">
        <f>IFERROR(IF(Import_ZSO!$D$1="gmina",'tabela informacyjna dla JST'!$C$9,""),"")</f>
        <v>Ślemień gm. wiejska</v>
      </c>
      <c r="C807" s="47" t="str">
        <f>IFERROR((VLOOKUP(B807,Tabela1[],7,FALSE)),"")</f>
        <v>PL2405_KPP</v>
      </c>
      <c r="D807" s="48" t="str">
        <f>IFERROR((VLOOKUP(C807,KATALOGI!$A$34:$B$49,2,FALSE)),"")</f>
        <v>Kontrola przestrzegania zapisów uchwały antysmogowej dla województwa śląskiego oraz zakazu spalania odpadów</v>
      </c>
      <c r="E807" s="57"/>
      <c r="F807" s="57"/>
      <c r="G807" s="57"/>
      <c r="H807" s="57"/>
      <c r="I807" s="57"/>
      <c r="J807" s="57"/>
      <c r="K807" s="57"/>
      <c r="L807" s="57"/>
      <c r="M807" s="57"/>
      <c r="N807" s="57"/>
      <c r="O807" s="57"/>
      <c r="P807" s="57"/>
      <c r="Q807" s="57"/>
      <c r="R807" s="57"/>
      <c r="S807" s="57"/>
      <c r="T807" s="57"/>
      <c r="U807" s="47" t="str">
        <f t="shared" si="24"/>
        <v/>
      </c>
      <c r="V807" s="58"/>
      <c r="W807" s="47" t="str">
        <f>IFERROR(IF(T807="Poziom II",VLOOKUP(B807,KAT_TER!A:K,10,FALSE),IF(T807="Poziom III",VLOOKUP(B807,KAT_TER!A:K,11,FALSE),"")),"")</f>
        <v/>
      </c>
      <c r="X807" s="57"/>
      <c r="Y807" s="47" t="str">
        <f t="shared" si="25"/>
        <v/>
      </c>
    </row>
    <row r="808" spans="1:25" ht="24" x14ac:dyDescent="0.2">
      <c r="A808" s="8">
        <v>792</v>
      </c>
      <c r="B808" s="47" t="str">
        <f>IFERROR(IF(Import_ZSO!$D$1="gmina",'tabela informacyjna dla JST'!$C$9,""),"")</f>
        <v>Ślemień gm. wiejska</v>
      </c>
      <c r="C808" s="47" t="str">
        <f>IFERROR((VLOOKUP(B808,Tabela1[],7,FALSE)),"")</f>
        <v>PL2405_KPP</v>
      </c>
      <c r="D808" s="48" t="str">
        <f>IFERROR((VLOOKUP(C808,KATALOGI!$A$34:$B$49,2,FALSE)),"")</f>
        <v>Kontrola przestrzegania zapisów uchwały antysmogowej dla województwa śląskiego oraz zakazu spalania odpadów</v>
      </c>
      <c r="E808" s="57"/>
      <c r="F808" s="57"/>
      <c r="G808" s="57"/>
      <c r="H808" s="57"/>
      <c r="I808" s="57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47" t="str">
        <f t="shared" si="24"/>
        <v/>
      </c>
      <c r="V808" s="58"/>
      <c r="W808" s="47" t="str">
        <f>IFERROR(IF(T808="Poziom II",VLOOKUP(B808,KAT_TER!A:K,10,FALSE),IF(T808="Poziom III",VLOOKUP(B808,KAT_TER!A:K,11,FALSE),"")),"")</f>
        <v/>
      </c>
      <c r="X808" s="57"/>
      <c r="Y808" s="47" t="str">
        <f t="shared" si="25"/>
        <v/>
      </c>
    </row>
    <row r="809" spans="1:25" ht="24" x14ac:dyDescent="0.2">
      <c r="A809" s="8">
        <v>793</v>
      </c>
      <c r="B809" s="47" t="str">
        <f>IFERROR(IF(Import_ZSO!$D$1="gmina",'tabela informacyjna dla JST'!$C$9,""),"")</f>
        <v>Ślemień gm. wiejska</v>
      </c>
      <c r="C809" s="47" t="str">
        <f>IFERROR((VLOOKUP(B809,Tabela1[],7,FALSE)),"")</f>
        <v>PL2405_KPP</v>
      </c>
      <c r="D809" s="48" t="str">
        <f>IFERROR((VLOOKUP(C809,KATALOGI!$A$34:$B$49,2,FALSE)),"")</f>
        <v>Kontrola przestrzegania zapisów uchwały antysmogowej dla województwa śląskiego oraz zakazu spalania odpadów</v>
      </c>
      <c r="E809" s="57"/>
      <c r="F809" s="57"/>
      <c r="G809" s="57"/>
      <c r="H809" s="57"/>
      <c r="I809" s="57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47" t="str">
        <f t="shared" si="24"/>
        <v/>
      </c>
      <c r="V809" s="58"/>
      <c r="W809" s="47" t="str">
        <f>IFERROR(IF(T809="Poziom II",VLOOKUP(B809,KAT_TER!A:K,10,FALSE),IF(T809="Poziom III",VLOOKUP(B809,KAT_TER!A:K,11,FALSE),"")),"")</f>
        <v/>
      </c>
      <c r="X809" s="57"/>
      <c r="Y809" s="47" t="str">
        <f t="shared" si="25"/>
        <v/>
      </c>
    </row>
    <row r="810" spans="1:25" ht="24" x14ac:dyDescent="0.2">
      <c r="A810" s="8">
        <v>794</v>
      </c>
      <c r="B810" s="47" t="str">
        <f>IFERROR(IF(Import_ZSO!$D$1="gmina",'tabela informacyjna dla JST'!$C$9,""),"")</f>
        <v>Ślemień gm. wiejska</v>
      </c>
      <c r="C810" s="47" t="str">
        <f>IFERROR((VLOOKUP(B810,Tabela1[],7,FALSE)),"")</f>
        <v>PL2405_KPP</v>
      </c>
      <c r="D810" s="48" t="str">
        <f>IFERROR((VLOOKUP(C810,KATALOGI!$A$34:$B$49,2,FALSE)),"")</f>
        <v>Kontrola przestrzegania zapisów uchwały antysmogowej dla województwa śląskiego oraz zakazu spalania odpadów</v>
      </c>
      <c r="E810" s="57"/>
      <c r="F810" s="57"/>
      <c r="G810" s="57"/>
      <c r="H810" s="57"/>
      <c r="I810" s="57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47" t="str">
        <f t="shared" si="24"/>
        <v/>
      </c>
      <c r="V810" s="58"/>
      <c r="W810" s="47" t="str">
        <f>IFERROR(IF(T810="Poziom II",VLOOKUP(B810,KAT_TER!A:K,10,FALSE),IF(T810="Poziom III",VLOOKUP(B810,KAT_TER!A:K,11,FALSE),"")),"")</f>
        <v/>
      </c>
      <c r="X810" s="57"/>
      <c r="Y810" s="47" t="str">
        <f t="shared" si="25"/>
        <v/>
      </c>
    </row>
    <row r="811" spans="1:25" ht="24" x14ac:dyDescent="0.2">
      <c r="A811" s="8">
        <v>795</v>
      </c>
      <c r="B811" s="47" t="str">
        <f>IFERROR(IF(Import_ZSO!$D$1="gmina",'tabela informacyjna dla JST'!$C$9,""),"")</f>
        <v>Ślemień gm. wiejska</v>
      </c>
      <c r="C811" s="47" t="str">
        <f>IFERROR((VLOOKUP(B811,Tabela1[],7,FALSE)),"")</f>
        <v>PL2405_KPP</v>
      </c>
      <c r="D811" s="48" t="str">
        <f>IFERROR((VLOOKUP(C811,KATALOGI!$A$34:$B$49,2,FALSE)),"")</f>
        <v>Kontrola przestrzegania zapisów uchwały antysmogowej dla województwa śląskiego oraz zakazu spalania odpadów</v>
      </c>
      <c r="E811" s="57"/>
      <c r="F811" s="57"/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47" t="str">
        <f t="shared" si="24"/>
        <v/>
      </c>
      <c r="V811" s="58"/>
      <c r="W811" s="47" t="str">
        <f>IFERROR(IF(T811="Poziom II",VLOOKUP(B811,KAT_TER!A:K,10,FALSE),IF(T811="Poziom III",VLOOKUP(B811,KAT_TER!A:K,11,FALSE),"")),"")</f>
        <v/>
      </c>
      <c r="X811" s="57"/>
      <c r="Y811" s="47" t="str">
        <f t="shared" si="25"/>
        <v/>
      </c>
    </row>
    <row r="812" spans="1:25" ht="24" x14ac:dyDescent="0.2">
      <c r="A812" s="8">
        <v>796</v>
      </c>
      <c r="B812" s="47" t="str">
        <f>IFERROR(IF(Import_ZSO!$D$1="gmina",'tabela informacyjna dla JST'!$C$9,""),"")</f>
        <v>Ślemień gm. wiejska</v>
      </c>
      <c r="C812" s="47" t="str">
        <f>IFERROR((VLOOKUP(B812,Tabela1[],7,FALSE)),"")</f>
        <v>PL2405_KPP</v>
      </c>
      <c r="D812" s="48" t="str">
        <f>IFERROR((VLOOKUP(C812,KATALOGI!$A$34:$B$49,2,FALSE)),"")</f>
        <v>Kontrola przestrzegania zapisów uchwały antysmogowej dla województwa śląskiego oraz zakazu spalania odpadów</v>
      </c>
      <c r="E812" s="57"/>
      <c r="F812" s="57"/>
      <c r="G812" s="57"/>
      <c r="H812" s="5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47" t="str">
        <f t="shared" si="24"/>
        <v/>
      </c>
      <c r="V812" s="58"/>
      <c r="W812" s="47" t="str">
        <f>IFERROR(IF(T812="Poziom II",VLOOKUP(B812,KAT_TER!A:K,10,FALSE),IF(T812="Poziom III",VLOOKUP(B812,KAT_TER!A:K,11,FALSE),"")),"")</f>
        <v/>
      </c>
      <c r="X812" s="57"/>
      <c r="Y812" s="47" t="str">
        <f t="shared" si="25"/>
        <v/>
      </c>
    </row>
    <row r="813" spans="1:25" ht="24" x14ac:dyDescent="0.2">
      <c r="A813" s="8">
        <v>797</v>
      </c>
      <c r="B813" s="47" t="str">
        <f>IFERROR(IF(Import_ZSO!$D$1="gmina",'tabela informacyjna dla JST'!$C$9,""),"")</f>
        <v>Ślemień gm. wiejska</v>
      </c>
      <c r="C813" s="47" t="str">
        <f>IFERROR((VLOOKUP(B813,Tabela1[],7,FALSE)),"")</f>
        <v>PL2405_KPP</v>
      </c>
      <c r="D813" s="48" t="str">
        <f>IFERROR((VLOOKUP(C813,KATALOGI!$A$34:$B$49,2,FALSE)),"")</f>
        <v>Kontrola przestrzegania zapisów uchwały antysmogowej dla województwa śląskiego oraz zakazu spalania odpadów</v>
      </c>
      <c r="E813" s="57"/>
      <c r="F813" s="57"/>
      <c r="G813" s="57"/>
      <c r="H813" s="57"/>
      <c r="I813" s="57"/>
      <c r="J813" s="57"/>
      <c r="K813" s="57"/>
      <c r="L813" s="57"/>
      <c r="M813" s="57"/>
      <c r="N813" s="57"/>
      <c r="O813" s="57"/>
      <c r="P813" s="57"/>
      <c r="Q813" s="57"/>
      <c r="R813" s="57"/>
      <c r="S813" s="57"/>
      <c r="T813" s="57"/>
      <c r="U813" s="47" t="str">
        <f t="shared" si="24"/>
        <v/>
      </c>
      <c r="V813" s="58"/>
      <c r="W813" s="47" t="str">
        <f>IFERROR(IF(T813="Poziom II",VLOOKUP(B813,KAT_TER!A:K,10,FALSE),IF(T813="Poziom III",VLOOKUP(B813,KAT_TER!A:K,11,FALSE),"")),"")</f>
        <v/>
      </c>
      <c r="X813" s="57"/>
      <c r="Y813" s="47" t="str">
        <f t="shared" si="25"/>
        <v/>
      </c>
    </row>
    <row r="814" spans="1:25" ht="24" x14ac:dyDescent="0.2">
      <c r="A814" s="8">
        <v>798</v>
      </c>
      <c r="B814" s="47" t="str">
        <f>IFERROR(IF(Import_ZSO!$D$1="gmina",'tabela informacyjna dla JST'!$C$9,""),"")</f>
        <v>Ślemień gm. wiejska</v>
      </c>
      <c r="C814" s="47" t="str">
        <f>IFERROR((VLOOKUP(B814,Tabela1[],7,FALSE)),"")</f>
        <v>PL2405_KPP</v>
      </c>
      <c r="D814" s="48" t="str">
        <f>IFERROR((VLOOKUP(C814,KATALOGI!$A$34:$B$49,2,FALSE)),"")</f>
        <v>Kontrola przestrzegania zapisów uchwały antysmogowej dla województwa śląskiego oraz zakazu spalania odpadów</v>
      </c>
      <c r="E814" s="57"/>
      <c r="F814" s="57"/>
      <c r="G814" s="57"/>
      <c r="H814" s="57"/>
      <c r="I814" s="57"/>
      <c r="J814" s="57"/>
      <c r="K814" s="57"/>
      <c r="L814" s="57"/>
      <c r="M814" s="57"/>
      <c r="N814" s="57"/>
      <c r="O814" s="57"/>
      <c r="P814" s="57"/>
      <c r="Q814" s="57"/>
      <c r="R814" s="57"/>
      <c r="S814" s="57"/>
      <c r="T814" s="57"/>
      <c r="U814" s="47" t="str">
        <f t="shared" si="24"/>
        <v/>
      </c>
      <c r="V814" s="58"/>
      <c r="W814" s="47" t="str">
        <f>IFERROR(IF(T814="Poziom II",VLOOKUP(B814,KAT_TER!A:K,10,FALSE),IF(T814="Poziom III",VLOOKUP(B814,KAT_TER!A:K,11,FALSE),"")),"")</f>
        <v/>
      </c>
      <c r="X814" s="57"/>
      <c r="Y814" s="47" t="str">
        <f t="shared" si="25"/>
        <v/>
      </c>
    </row>
    <row r="815" spans="1:25" ht="24" x14ac:dyDescent="0.2">
      <c r="A815" s="8">
        <v>799</v>
      </c>
      <c r="B815" s="47" t="str">
        <f>IFERROR(IF(Import_ZSO!$D$1="gmina",'tabela informacyjna dla JST'!$C$9,""),"")</f>
        <v>Ślemień gm. wiejska</v>
      </c>
      <c r="C815" s="47" t="str">
        <f>IFERROR((VLOOKUP(B815,Tabela1[],7,FALSE)),"")</f>
        <v>PL2405_KPP</v>
      </c>
      <c r="D815" s="48" t="str">
        <f>IFERROR((VLOOKUP(C815,KATALOGI!$A$34:$B$49,2,FALSE)),"")</f>
        <v>Kontrola przestrzegania zapisów uchwały antysmogowej dla województwa śląskiego oraz zakazu spalania odpadów</v>
      </c>
      <c r="E815" s="57"/>
      <c r="F815" s="57"/>
      <c r="G815" s="57"/>
      <c r="H815" s="57"/>
      <c r="I815" s="57"/>
      <c r="J815" s="57"/>
      <c r="K815" s="57"/>
      <c r="L815" s="57"/>
      <c r="M815" s="57"/>
      <c r="N815" s="57"/>
      <c r="O815" s="57"/>
      <c r="P815" s="57"/>
      <c r="Q815" s="57"/>
      <c r="R815" s="57"/>
      <c r="S815" s="57"/>
      <c r="T815" s="57"/>
      <c r="U815" s="47" t="str">
        <f t="shared" si="24"/>
        <v/>
      </c>
      <c r="V815" s="58"/>
      <c r="W815" s="47" t="str">
        <f>IFERROR(IF(T815="Poziom II",VLOOKUP(B815,KAT_TER!A:K,10,FALSE),IF(T815="Poziom III",VLOOKUP(B815,KAT_TER!A:K,11,FALSE),"")),"")</f>
        <v/>
      </c>
      <c r="X815" s="57"/>
      <c r="Y815" s="47" t="str">
        <f t="shared" si="25"/>
        <v/>
      </c>
    </row>
    <row r="816" spans="1:25" ht="24" x14ac:dyDescent="0.2">
      <c r="A816" s="8">
        <v>800</v>
      </c>
      <c r="B816" s="47" t="str">
        <f>IFERROR(IF(Import_ZSO!$D$1="gmina",'tabela informacyjna dla JST'!$C$9,""),"")</f>
        <v>Ślemień gm. wiejska</v>
      </c>
      <c r="C816" s="47" t="str">
        <f>IFERROR((VLOOKUP(B816,Tabela1[],7,FALSE)),"")</f>
        <v>PL2405_KPP</v>
      </c>
      <c r="D816" s="48" t="str">
        <f>IFERROR((VLOOKUP(C816,KATALOGI!$A$34:$B$49,2,FALSE)),"")</f>
        <v>Kontrola przestrzegania zapisów uchwały antysmogowej dla województwa śląskiego oraz zakazu spalania odpadów</v>
      </c>
      <c r="E816" s="57"/>
      <c r="F816" s="57"/>
      <c r="G816" s="57"/>
      <c r="H816" s="57"/>
      <c r="I816" s="57"/>
      <c r="J816" s="57"/>
      <c r="K816" s="57"/>
      <c r="L816" s="57"/>
      <c r="M816" s="57"/>
      <c r="N816" s="57"/>
      <c r="O816" s="57"/>
      <c r="P816" s="57"/>
      <c r="Q816" s="57"/>
      <c r="R816" s="57"/>
      <c r="S816" s="57"/>
      <c r="T816" s="57"/>
      <c r="U816" s="47" t="str">
        <f t="shared" si="24"/>
        <v/>
      </c>
      <c r="V816" s="58"/>
      <c r="W816" s="47" t="str">
        <f>IFERROR(IF(T816="Poziom II",VLOOKUP(B816,KAT_TER!A:K,10,FALSE),IF(T816="Poziom III",VLOOKUP(B816,KAT_TER!A:K,11,FALSE),"")),"")</f>
        <v/>
      </c>
      <c r="X816" s="57"/>
      <c r="Y816" s="47" t="str">
        <f t="shared" si="25"/>
        <v/>
      </c>
    </row>
    <row r="817" spans="1:25" ht="24" x14ac:dyDescent="0.2">
      <c r="A817" s="8">
        <v>801</v>
      </c>
      <c r="B817" s="47" t="str">
        <f>IFERROR(IF(Import_ZSO!$D$1="gmina",'tabela informacyjna dla JST'!$C$9,""),"")</f>
        <v>Ślemień gm. wiejska</v>
      </c>
      <c r="C817" s="47" t="str">
        <f>IFERROR((VLOOKUP(B817,Tabela1[],7,FALSE)),"")</f>
        <v>PL2405_KPP</v>
      </c>
      <c r="D817" s="48" t="str">
        <f>IFERROR((VLOOKUP(C817,KATALOGI!$A$34:$B$49,2,FALSE)),"")</f>
        <v>Kontrola przestrzegania zapisów uchwały antysmogowej dla województwa śląskiego oraz zakazu spalania odpadów</v>
      </c>
      <c r="E817" s="57"/>
      <c r="F817" s="57"/>
      <c r="G817" s="57"/>
      <c r="H817" s="57"/>
      <c r="I817" s="57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47" t="str">
        <f t="shared" si="24"/>
        <v/>
      </c>
      <c r="V817" s="58"/>
      <c r="W817" s="47" t="str">
        <f>IFERROR(IF(T817="Poziom II",VLOOKUP(B817,KAT_TER!A:K,10,FALSE),IF(T817="Poziom III",VLOOKUP(B817,KAT_TER!A:K,11,FALSE),"")),"")</f>
        <v/>
      </c>
      <c r="X817" s="57"/>
      <c r="Y817" s="47" t="str">
        <f t="shared" si="25"/>
        <v/>
      </c>
    </row>
    <row r="818" spans="1:25" ht="24" x14ac:dyDescent="0.2">
      <c r="A818" s="8">
        <v>802</v>
      </c>
      <c r="B818" s="47" t="str">
        <f>IFERROR(IF(Import_ZSO!$D$1="gmina",'tabela informacyjna dla JST'!$C$9,""),"")</f>
        <v>Ślemień gm. wiejska</v>
      </c>
      <c r="C818" s="47" t="str">
        <f>IFERROR((VLOOKUP(B818,Tabela1[],7,FALSE)),"")</f>
        <v>PL2405_KPP</v>
      </c>
      <c r="D818" s="48" t="str">
        <f>IFERROR((VLOOKUP(C818,KATALOGI!$A$34:$B$49,2,FALSE)),"")</f>
        <v>Kontrola przestrzegania zapisów uchwały antysmogowej dla województwa śląskiego oraz zakazu spalania odpadów</v>
      </c>
      <c r="E818" s="57"/>
      <c r="F818" s="57"/>
      <c r="G818" s="57"/>
      <c r="H818" s="57"/>
      <c r="I818" s="57"/>
      <c r="J818" s="57"/>
      <c r="K818" s="57"/>
      <c r="L818" s="57"/>
      <c r="M818" s="57"/>
      <c r="N818" s="57"/>
      <c r="O818" s="57"/>
      <c r="P818" s="57"/>
      <c r="Q818" s="57"/>
      <c r="R818" s="57"/>
      <c r="S818" s="57"/>
      <c r="T818" s="57"/>
      <c r="U818" s="47" t="str">
        <f t="shared" si="24"/>
        <v/>
      </c>
      <c r="V818" s="58"/>
      <c r="W818" s="47" t="str">
        <f>IFERROR(IF(T818="Poziom II",VLOOKUP(B818,KAT_TER!A:K,10,FALSE),IF(T818="Poziom III",VLOOKUP(B818,KAT_TER!A:K,11,FALSE),"")),"")</f>
        <v/>
      </c>
      <c r="X818" s="57"/>
      <c r="Y818" s="47" t="str">
        <f t="shared" si="25"/>
        <v/>
      </c>
    </row>
    <row r="819" spans="1:25" ht="24" x14ac:dyDescent="0.2">
      <c r="A819" s="8">
        <v>803</v>
      </c>
      <c r="B819" s="47" t="str">
        <f>IFERROR(IF(Import_ZSO!$D$1="gmina",'tabela informacyjna dla JST'!$C$9,""),"")</f>
        <v>Ślemień gm. wiejska</v>
      </c>
      <c r="C819" s="47" t="str">
        <f>IFERROR((VLOOKUP(B819,Tabela1[],7,FALSE)),"")</f>
        <v>PL2405_KPP</v>
      </c>
      <c r="D819" s="48" t="str">
        <f>IFERROR((VLOOKUP(C819,KATALOGI!$A$34:$B$49,2,FALSE)),"")</f>
        <v>Kontrola przestrzegania zapisów uchwały antysmogowej dla województwa śląskiego oraz zakazu spalania odpadów</v>
      </c>
      <c r="E819" s="57"/>
      <c r="F819" s="57"/>
      <c r="G819" s="57"/>
      <c r="H819" s="57"/>
      <c r="I819" s="57"/>
      <c r="J819" s="57"/>
      <c r="K819" s="57"/>
      <c r="L819" s="57"/>
      <c r="M819" s="57"/>
      <c r="N819" s="57"/>
      <c r="O819" s="57"/>
      <c r="P819" s="57"/>
      <c r="Q819" s="57"/>
      <c r="R819" s="57"/>
      <c r="S819" s="57"/>
      <c r="T819" s="57"/>
      <c r="U819" s="47" t="str">
        <f t="shared" si="24"/>
        <v/>
      </c>
      <c r="V819" s="58"/>
      <c r="W819" s="47" t="str">
        <f>IFERROR(IF(T819="Poziom II",VLOOKUP(B819,KAT_TER!A:K,10,FALSE),IF(T819="Poziom III",VLOOKUP(B819,KAT_TER!A:K,11,FALSE),"")),"")</f>
        <v/>
      </c>
      <c r="X819" s="57"/>
      <c r="Y819" s="47" t="str">
        <f t="shared" si="25"/>
        <v/>
      </c>
    </row>
    <row r="820" spans="1:25" ht="24" x14ac:dyDescent="0.2">
      <c r="A820" s="8">
        <v>804</v>
      </c>
      <c r="B820" s="47" t="str">
        <f>IFERROR(IF(Import_ZSO!$D$1="gmina",'tabela informacyjna dla JST'!$C$9,""),"")</f>
        <v>Ślemień gm. wiejska</v>
      </c>
      <c r="C820" s="47" t="str">
        <f>IFERROR((VLOOKUP(B820,Tabela1[],7,FALSE)),"")</f>
        <v>PL2405_KPP</v>
      </c>
      <c r="D820" s="48" t="str">
        <f>IFERROR((VLOOKUP(C820,KATALOGI!$A$34:$B$49,2,FALSE)),"")</f>
        <v>Kontrola przestrzegania zapisów uchwały antysmogowej dla województwa śląskiego oraz zakazu spalania odpadów</v>
      </c>
      <c r="E820" s="57"/>
      <c r="F820" s="57"/>
      <c r="G820" s="57"/>
      <c r="H820" s="57"/>
      <c r="I820" s="57"/>
      <c r="J820" s="57"/>
      <c r="K820" s="57"/>
      <c r="L820" s="57"/>
      <c r="M820" s="57"/>
      <c r="N820" s="57"/>
      <c r="O820" s="57"/>
      <c r="P820" s="57"/>
      <c r="Q820" s="57"/>
      <c r="R820" s="57"/>
      <c r="S820" s="57"/>
      <c r="T820" s="57"/>
      <c r="U820" s="47" t="str">
        <f t="shared" si="24"/>
        <v/>
      </c>
      <c r="V820" s="58"/>
      <c r="W820" s="47" t="str">
        <f>IFERROR(IF(T820="Poziom II",VLOOKUP(B820,KAT_TER!A:K,10,FALSE),IF(T820="Poziom III",VLOOKUP(B820,KAT_TER!A:K,11,FALSE),"")),"")</f>
        <v/>
      </c>
      <c r="X820" s="57"/>
      <c r="Y820" s="47" t="str">
        <f t="shared" si="25"/>
        <v/>
      </c>
    </row>
    <row r="821" spans="1:25" ht="24" x14ac:dyDescent="0.2">
      <c r="A821" s="8">
        <v>805</v>
      </c>
      <c r="B821" s="47" t="str">
        <f>IFERROR(IF(Import_ZSO!$D$1="gmina",'tabela informacyjna dla JST'!$C$9,""),"")</f>
        <v>Ślemień gm. wiejska</v>
      </c>
      <c r="C821" s="47" t="str">
        <f>IFERROR((VLOOKUP(B821,Tabela1[],7,FALSE)),"")</f>
        <v>PL2405_KPP</v>
      </c>
      <c r="D821" s="48" t="str">
        <f>IFERROR((VLOOKUP(C821,KATALOGI!$A$34:$B$49,2,FALSE)),"")</f>
        <v>Kontrola przestrzegania zapisów uchwały antysmogowej dla województwa śląskiego oraz zakazu spalania odpadów</v>
      </c>
      <c r="E821" s="57"/>
      <c r="F821" s="57"/>
      <c r="G821" s="57"/>
      <c r="H821" s="57"/>
      <c r="I821" s="57"/>
      <c r="J821" s="57"/>
      <c r="K821" s="57"/>
      <c r="L821" s="57"/>
      <c r="M821" s="57"/>
      <c r="N821" s="57"/>
      <c r="O821" s="57"/>
      <c r="P821" s="57"/>
      <c r="Q821" s="57"/>
      <c r="R821" s="57"/>
      <c r="S821" s="57"/>
      <c r="T821" s="57"/>
      <c r="U821" s="47" t="str">
        <f t="shared" si="24"/>
        <v/>
      </c>
      <c r="V821" s="58"/>
      <c r="W821" s="47" t="str">
        <f>IFERROR(IF(T821="Poziom II",VLOOKUP(B821,KAT_TER!A:K,10,FALSE),IF(T821="Poziom III",VLOOKUP(B821,KAT_TER!A:K,11,FALSE),"")),"")</f>
        <v/>
      </c>
      <c r="X821" s="57"/>
      <c r="Y821" s="47" t="str">
        <f t="shared" si="25"/>
        <v/>
      </c>
    </row>
    <row r="822" spans="1:25" ht="24" x14ac:dyDescent="0.2">
      <c r="A822" s="8">
        <v>806</v>
      </c>
      <c r="B822" s="47" t="str">
        <f>IFERROR(IF(Import_ZSO!$D$1="gmina",'tabela informacyjna dla JST'!$C$9,""),"")</f>
        <v>Ślemień gm. wiejska</v>
      </c>
      <c r="C822" s="47" t="str">
        <f>IFERROR((VLOOKUP(B822,Tabela1[],7,FALSE)),"")</f>
        <v>PL2405_KPP</v>
      </c>
      <c r="D822" s="48" t="str">
        <f>IFERROR((VLOOKUP(C822,KATALOGI!$A$34:$B$49,2,FALSE)),"")</f>
        <v>Kontrola przestrzegania zapisów uchwały antysmogowej dla województwa śląskiego oraz zakazu spalania odpadów</v>
      </c>
      <c r="E822" s="57"/>
      <c r="F822" s="57"/>
      <c r="G822" s="57"/>
      <c r="H822" s="57"/>
      <c r="I822" s="57"/>
      <c r="J822" s="57"/>
      <c r="K822" s="57"/>
      <c r="L822" s="57"/>
      <c r="M822" s="57"/>
      <c r="N822" s="57"/>
      <c r="O822" s="57"/>
      <c r="P822" s="57"/>
      <c r="Q822" s="57"/>
      <c r="R822" s="57"/>
      <c r="S822" s="57"/>
      <c r="T822" s="57"/>
      <c r="U822" s="47" t="str">
        <f t="shared" si="24"/>
        <v/>
      </c>
      <c r="V822" s="58"/>
      <c r="W822" s="47" t="str">
        <f>IFERROR(IF(T822="Poziom II",VLOOKUP(B822,KAT_TER!A:K,10,FALSE),IF(T822="Poziom III",VLOOKUP(B822,KAT_TER!A:K,11,FALSE),"")),"")</f>
        <v/>
      </c>
      <c r="X822" s="57"/>
      <c r="Y822" s="47" t="str">
        <f t="shared" si="25"/>
        <v/>
      </c>
    </row>
    <row r="823" spans="1:25" ht="24" x14ac:dyDescent="0.2">
      <c r="A823" s="8">
        <v>807</v>
      </c>
      <c r="B823" s="47" t="str">
        <f>IFERROR(IF(Import_ZSO!$D$1="gmina",'tabela informacyjna dla JST'!$C$9,""),"")</f>
        <v>Ślemień gm. wiejska</v>
      </c>
      <c r="C823" s="47" t="str">
        <f>IFERROR((VLOOKUP(B823,Tabela1[],7,FALSE)),"")</f>
        <v>PL2405_KPP</v>
      </c>
      <c r="D823" s="48" t="str">
        <f>IFERROR((VLOOKUP(C823,KATALOGI!$A$34:$B$49,2,FALSE)),"")</f>
        <v>Kontrola przestrzegania zapisów uchwały antysmogowej dla województwa śląskiego oraz zakazu spalania odpadów</v>
      </c>
      <c r="E823" s="57"/>
      <c r="F823" s="57"/>
      <c r="G823" s="57"/>
      <c r="H823" s="57"/>
      <c r="I823" s="57"/>
      <c r="J823" s="57"/>
      <c r="K823" s="57"/>
      <c r="L823" s="57"/>
      <c r="M823" s="57"/>
      <c r="N823" s="57"/>
      <c r="O823" s="57"/>
      <c r="P823" s="57"/>
      <c r="Q823" s="57"/>
      <c r="R823" s="57"/>
      <c r="S823" s="57"/>
      <c r="T823" s="57"/>
      <c r="U823" s="47" t="str">
        <f t="shared" si="24"/>
        <v/>
      </c>
      <c r="V823" s="58"/>
      <c r="W823" s="47" t="str">
        <f>IFERROR(IF(T823="Poziom II",VLOOKUP(B823,KAT_TER!A:K,10,FALSE),IF(T823="Poziom III",VLOOKUP(B823,KAT_TER!A:K,11,FALSE),"")),"")</f>
        <v/>
      </c>
      <c r="X823" s="57"/>
      <c r="Y823" s="47" t="str">
        <f t="shared" si="25"/>
        <v/>
      </c>
    </row>
    <row r="824" spans="1:25" ht="24" x14ac:dyDescent="0.2">
      <c r="A824" s="8">
        <v>808</v>
      </c>
      <c r="B824" s="47" t="str">
        <f>IFERROR(IF(Import_ZSO!$D$1="gmina",'tabela informacyjna dla JST'!$C$9,""),"")</f>
        <v>Ślemień gm. wiejska</v>
      </c>
      <c r="C824" s="47" t="str">
        <f>IFERROR((VLOOKUP(B824,Tabela1[],7,FALSE)),"")</f>
        <v>PL2405_KPP</v>
      </c>
      <c r="D824" s="48" t="str">
        <f>IFERROR((VLOOKUP(C824,KATALOGI!$A$34:$B$49,2,FALSE)),"")</f>
        <v>Kontrola przestrzegania zapisów uchwały antysmogowej dla województwa śląskiego oraz zakazu spalania odpadów</v>
      </c>
      <c r="E824" s="57"/>
      <c r="F824" s="57"/>
      <c r="G824" s="57"/>
      <c r="H824" s="57"/>
      <c r="I824" s="57"/>
      <c r="J824" s="57"/>
      <c r="K824" s="57"/>
      <c r="L824" s="57"/>
      <c r="M824" s="57"/>
      <c r="N824" s="57"/>
      <c r="O824" s="57"/>
      <c r="P824" s="57"/>
      <c r="Q824" s="57"/>
      <c r="R824" s="57"/>
      <c r="S824" s="57"/>
      <c r="T824" s="57"/>
      <c r="U824" s="47" t="str">
        <f t="shared" si="24"/>
        <v/>
      </c>
      <c r="V824" s="58"/>
      <c r="W824" s="47" t="str">
        <f>IFERROR(IF(T824="Poziom II",VLOOKUP(B824,KAT_TER!A:K,10,FALSE),IF(T824="Poziom III",VLOOKUP(B824,KAT_TER!A:K,11,FALSE),"")),"")</f>
        <v/>
      </c>
      <c r="X824" s="57"/>
      <c r="Y824" s="47" t="str">
        <f t="shared" si="25"/>
        <v/>
      </c>
    </row>
    <row r="825" spans="1:25" ht="24" x14ac:dyDescent="0.2">
      <c r="A825" s="8">
        <v>809</v>
      </c>
      <c r="B825" s="47" t="str">
        <f>IFERROR(IF(Import_ZSO!$D$1="gmina",'tabela informacyjna dla JST'!$C$9,""),"")</f>
        <v>Ślemień gm. wiejska</v>
      </c>
      <c r="C825" s="47" t="str">
        <f>IFERROR((VLOOKUP(B825,Tabela1[],7,FALSE)),"")</f>
        <v>PL2405_KPP</v>
      </c>
      <c r="D825" s="48" t="str">
        <f>IFERROR((VLOOKUP(C825,KATALOGI!$A$34:$B$49,2,FALSE)),"")</f>
        <v>Kontrola przestrzegania zapisów uchwały antysmogowej dla województwa śląskiego oraz zakazu spalania odpadów</v>
      </c>
      <c r="E825" s="57"/>
      <c r="F825" s="57"/>
      <c r="G825" s="57"/>
      <c r="H825" s="57"/>
      <c r="I825" s="57"/>
      <c r="J825" s="57"/>
      <c r="K825" s="57"/>
      <c r="L825" s="57"/>
      <c r="M825" s="57"/>
      <c r="N825" s="57"/>
      <c r="O825" s="57"/>
      <c r="P825" s="57"/>
      <c r="Q825" s="57"/>
      <c r="R825" s="57"/>
      <c r="S825" s="57"/>
      <c r="T825" s="57"/>
      <c r="U825" s="47" t="str">
        <f t="shared" si="24"/>
        <v/>
      </c>
      <c r="V825" s="58"/>
      <c r="W825" s="47" t="str">
        <f>IFERROR(IF(T825="Poziom II",VLOOKUP(B825,KAT_TER!A:K,10,FALSE),IF(T825="Poziom III",VLOOKUP(B825,KAT_TER!A:K,11,FALSE),"")),"")</f>
        <v/>
      </c>
      <c r="X825" s="57"/>
      <c r="Y825" s="47" t="str">
        <f t="shared" si="25"/>
        <v/>
      </c>
    </row>
    <row r="826" spans="1:25" ht="24" x14ac:dyDescent="0.2">
      <c r="A826" s="8">
        <v>810</v>
      </c>
      <c r="B826" s="47" t="str">
        <f>IFERROR(IF(Import_ZSO!$D$1="gmina",'tabela informacyjna dla JST'!$C$9,""),"")</f>
        <v>Ślemień gm. wiejska</v>
      </c>
      <c r="C826" s="47" t="str">
        <f>IFERROR((VLOOKUP(B826,Tabela1[],7,FALSE)),"")</f>
        <v>PL2405_KPP</v>
      </c>
      <c r="D826" s="48" t="str">
        <f>IFERROR((VLOOKUP(C826,KATALOGI!$A$34:$B$49,2,FALSE)),"")</f>
        <v>Kontrola przestrzegania zapisów uchwały antysmogowej dla województwa śląskiego oraz zakazu spalania odpadów</v>
      </c>
      <c r="E826" s="57"/>
      <c r="F826" s="57"/>
      <c r="G826" s="57"/>
      <c r="H826" s="57"/>
      <c r="I826" s="57"/>
      <c r="J826" s="57"/>
      <c r="K826" s="57"/>
      <c r="L826" s="57"/>
      <c r="M826" s="57"/>
      <c r="N826" s="57"/>
      <c r="O826" s="57"/>
      <c r="P826" s="57"/>
      <c r="Q826" s="57"/>
      <c r="R826" s="57"/>
      <c r="S826" s="57"/>
      <c r="T826" s="57"/>
      <c r="U826" s="47" t="str">
        <f t="shared" si="24"/>
        <v/>
      </c>
      <c r="V826" s="58"/>
      <c r="W826" s="47" t="str">
        <f>IFERROR(IF(T826="Poziom II",VLOOKUP(B826,KAT_TER!A:K,10,FALSE),IF(T826="Poziom III",VLOOKUP(B826,KAT_TER!A:K,11,FALSE),"")),"")</f>
        <v/>
      </c>
      <c r="X826" s="57"/>
      <c r="Y826" s="47" t="str">
        <f t="shared" si="25"/>
        <v/>
      </c>
    </row>
    <row r="827" spans="1:25" ht="24" x14ac:dyDescent="0.2">
      <c r="A827" s="8">
        <v>811</v>
      </c>
      <c r="B827" s="47" t="str">
        <f>IFERROR(IF(Import_ZSO!$D$1="gmina",'tabela informacyjna dla JST'!$C$9,""),"")</f>
        <v>Ślemień gm. wiejska</v>
      </c>
      <c r="C827" s="47" t="str">
        <f>IFERROR((VLOOKUP(B827,Tabela1[],7,FALSE)),"")</f>
        <v>PL2405_KPP</v>
      </c>
      <c r="D827" s="48" t="str">
        <f>IFERROR((VLOOKUP(C827,KATALOGI!$A$34:$B$49,2,FALSE)),"")</f>
        <v>Kontrola przestrzegania zapisów uchwały antysmogowej dla województwa śląskiego oraz zakazu spalania odpadów</v>
      </c>
      <c r="E827" s="57"/>
      <c r="F827" s="57"/>
      <c r="G827" s="57"/>
      <c r="H827" s="57"/>
      <c r="I827" s="57"/>
      <c r="J827" s="57"/>
      <c r="K827" s="57"/>
      <c r="L827" s="57"/>
      <c r="M827" s="57"/>
      <c r="N827" s="57"/>
      <c r="O827" s="57"/>
      <c r="P827" s="57"/>
      <c r="Q827" s="57"/>
      <c r="R827" s="57"/>
      <c r="S827" s="57"/>
      <c r="T827" s="57"/>
      <c r="U827" s="47" t="str">
        <f t="shared" si="24"/>
        <v/>
      </c>
      <c r="V827" s="58"/>
      <c r="W827" s="47" t="str">
        <f>IFERROR(IF(T827="Poziom II",VLOOKUP(B827,KAT_TER!A:K,10,FALSE),IF(T827="Poziom III",VLOOKUP(B827,KAT_TER!A:K,11,FALSE),"")),"")</f>
        <v/>
      </c>
      <c r="X827" s="57"/>
      <c r="Y827" s="47" t="str">
        <f t="shared" si="25"/>
        <v/>
      </c>
    </row>
    <row r="828" spans="1:25" ht="24" x14ac:dyDescent="0.2">
      <c r="A828" s="8">
        <v>812</v>
      </c>
      <c r="B828" s="47" t="str">
        <f>IFERROR(IF(Import_ZSO!$D$1="gmina",'tabela informacyjna dla JST'!$C$9,""),"")</f>
        <v>Ślemień gm. wiejska</v>
      </c>
      <c r="C828" s="47" t="str">
        <f>IFERROR((VLOOKUP(B828,Tabela1[],7,FALSE)),"")</f>
        <v>PL2405_KPP</v>
      </c>
      <c r="D828" s="48" t="str">
        <f>IFERROR((VLOOKUP(C828,KATALOGI!$A$34:$B$49,2,FALSE)),"")</f>
        <v>Kontrola przestrzegania zapisów uchwały antysmogowej dla województwa śląskiego oraz zakazu spalania odpadów</v>
      </c>
      <c r="E828" s="57"/>
      <c r="F828" s="57"/>
      <c r="G828" s="57"/>
      <c r="H828" s="57"/>
      <c r="I828" s="57"/>
      <c r="J828" s="57"/>
      <c r="K828" s="57"/>
      <c r="L828" s="57"/>
      <c r="M828" s="57"/>
      <c r="N828" s="57"/>
      <c r="O828" s="57"/>
      <c r="P828" s="57"/>
      <c r="Q828" s="57"/>
      <c r="R828" s="57"/>
      <c r="S828" s="57"/>
      <c r="T828" s="57"/>
      <c r="U828" s="47" t="str">
        <f t="shared" si="24"/>
        <v/>
      </c>
      <c r="V828" s="58"/>
      <c r="W828" s="47" t="str">
        <f>IFERROR(IF(T828="Poziom II",VLOOKUP(B828,KAT_TER!A:K,10,FALSE),IF(T828="Poziom III",VLOOKUP(B828,KAT_TER!A:K,11,FALSE),"")),"")</f>
        <v/>
      </c>
      <c r="X828" s="57"/>
      <c r="Y828" s="47" t="str">
        <f t="shared" si="25"/>
        <v/>
      </c>
    </row>
    <row r="829" spans="1:25" ht="24" x14ac:dyDescent="0.2">
      <c r="A829" s="8">
        <v>813</v>
      </c>
      <c r="B829" s="47" t="str">
        <f>IFERROR(IF(Import_ZSO!$D$1="gmina",'tabela informacyjna dla JST'!$C$9,""),"")</f>
        <v>Ślemień gm. wiejska</v>
      </c>
      <c r="C829" s="47" t="str">
        <f>IFERROR((VLOOKUP(B829,Tabela1[],7,FALSE)),"")</f>
        <v>PL2405_KPP</v>
      </c>
      <c r="D829" s="48" t="str">
        <f>IFERROR((VLOOKUP(C829,KATALOGI!$A$34:$B$49,2,FALSE)),"")</f>
        <v>Kontrola przestrzegania zapisów uchwały antysmogowej dla województwa śląskiego oraz zakazu spalania odpadów</v>
      </c>
      <c r="E829" s="57"/>
      <c r="F829" s="57"/>
      <c r="G829" s="57"/>
      <c r="H829" s="57"/>
      <c r="I829" s="57"/>
      <c r="J829" s="57"/>
      <c r="K829" s="57"/>
      <c r="L829" s="57"/>
      <c r="M829" s="57"/>
      <c r="N829" s="57"/>
      <c r="O829" s="57"/>
      <c r="P829" s="57"/>
      <c r="Q829" s="57"/>
      <c r="R829" s="57"/>
      <c r="S829" s="57"/>
      <c r="T829" s="57"/>
      <c r="U829" s="47" t="str">
        <f t="shared" si="24"/>
        <v/>
      </c>
      <c r="V829" s="58"/>
      <c r="W829" s="47" t="str">
        <f>IFERROR(IF(T829="Poziom II",VLOOKUP(B829,KAT_TER!A:K,10,FALSE),IF(T829="Poziom III",VLOOKUP(B829,KAT_TER!A:K,11,FALSE),"")),"")</f>
        <v/>
      </c>
      <c r="X829" s="57"/>
      <c r="Y829" s="47" t="str">
        <f t="shared" si="25"/>
        <v/>
      </c>
    </row>
    <row r="830" spans="1:25" ht="24" x14ac:dyDescent="0.2">
      <c r="A830" s="8">
        <v>814</v>
      </c>
      <c r="B830" s="47" t="str">
        <f>IFERROR(IF(Import_ZSO!$D$1="gmina",'tabela informacyjna dla JST'!$C$9,""),"")</f>
        <v>Ślemień gm. wiejska</v>
      </c>
      <c r="C830" s="47" t="str">
        <f>IFERROR((VLOOKUP(B830,Tabela1[],7,FALSE)),"")</f>
        <v>PL2405_KPP</v>
      </c>
      <c r="D830" s="48" t="str">
        <f>IFERROR((VLOOKUP(C830,KATALOGI!$A$34:$B$49,2,FALSE)),"")</f>
        <v>Kontrola przestrzegania zapisów uchwały antysmogowej dla województwa śląskiego oraz zakazu spalania odpadów</v>
      </c>
      <c r="E830" s="57"/>
      <c r="F830" s="57"/>
      <c r="G830" s="57"/>
      <c r="H830" s="57"/>
      <c r="I830" s="57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47" t="str">
        <f t="shared" si="24"/>
        <v/>
      </c>
      <c r="V830" s="58"/>
      <c r="W830" s="47" t="str">
        <f>IFERROR(IF(T830="Poziom II",VLOOKUP(B830,KAT_TER!A:K,10,FALSE),IF(T830="Poziom III",VLOOKUP(B830,KAT_TER!A:K,11,FALSE),"")),"")</f>
        <v/>
      </c>
      <c r="X830" s="57"/>
      <c r="Y830" s="47" t="str">
        <f t="shared" si="25"/>
        <v/>
      </c>
    </row>
    <row r="831" spans="1:25" ht="24" x14ac:dyDescent="0.2">
      <c r="A831" s="8">
        <v>815</v>
      </c>
      <c r="B831" s="47" t="str">
        <f>IFERROR(IF(Import_ZSO!$D$1="gmina",'tabela informacyjna dla JST'!$C$9,""),"")</f>
        <v>Ślemień gm. wiejska</v>
      </c>
      <c r="C831" s="47" t="str">
        <f>IFERROR((VLOOKUP(B831,Tabela1[],7,FALSE)),"")</f>
        <v>PL2405_KPP</v>
      </c>
      <c r="D831" s="48" t="str">
        <f>IFERROR((VLOOKUP(C831,KATALOGI!$A$34:$B$49,2,FALSE)),"")</f>
        <v>Kontrola przestrzegania zapisów uchwały antysmogowej dla województwa śląskiego oraz zakazu spalania odpadów</v>
      </c>
      <c r="E831" s="57"/>
      <c r="F831" s="57"/>
      <c r="G831" s="57"/>
      <c r="H831" s="57"/>
      <c r="I831" s="57"/>
      <c r="J831" s="57"/>
      <c r="K831" s="57"/>
      <c r="L831" s="57"/>
      <c r="M831" s="57"/>
      <c r="N831" s="57"/>
      <c r="O831" s="57"/>
      <c r="P831" s="57"/>
      <c r="Q831" s="57"/>
      <c r="R831" s="57"/>
      <c r="S831" s="57"/>
      <c r="T831" s="57"/>
      <c r="U831" s="47" t="str">
        <f t="shared" si="24"/>
        <v/>
      </c>
      <c r="V831" s="58"/>
      <c r="W831" s="47" t="str">
        <f>IFERROR(IF(T831="Poziom II",VLOOKUP(B831,KAT_TER!A:K,10,FALSE),IF(T831="Poziom III",VLOOKUP(B831,KAT_TER!A:K,11,FALSE),"")),"")</f>
        <v/>
      </c>
      <c r="X831" s="57"/>
      <c r="Y831" s="47" t="str">
        <f t="shared" si="25"/>
        <v/>
      </c>
    </row>
    <row r="832" spans="1:25" ht="24" x14ac:dyDescent="0.2">
      <c r="A832" s="8">
        <v>816</v>
      </c>
      <c r="B832" s="47" t="str">
        <f>IFERROR(IF(Import_ZSO!$D$1="gmina",'tabela informacyjna dla JST'!$C$9,""),"")</f>
        <v>Ślemień gm. wiejska</v>
      </c>
      <c r="C832" s="47" t="str">
        <f>IFERROR((VLOOKUP(B832,Tabela1[],7,FALSE)),"")</f>
        <v>PL2405_KPP</v>
      </c>
      <c r="D832" s="48" t="str">
        <f>IFERROR((VLOOKUP(C832,KATALOGI!$A$34:$B$49,2,FALSE)),"")</f>
        <v>Kontrola przestrzegania zapisów uchwały antysmogowej dla województwa śląskiego oraz zakazu spalania odpadów</v>
      </c>
      <c r="E832" s="57"/>
      <c r="F832" s="57"/>
      <c r="G832" s="57"/>
      <c r="H832" s="57"/>
      <c r="I832" s="57"/>
      <c r="J832" s="57"/>
      <c r="K832" s="57"/>
      <c r="L832" s="57"/>
      <c r="M832" s="57"/>
      <c r="N832" s="57"/>
      <c r="O832" s="57"/>
      <c r="P832" s="57"/>
      <c r="Q832" s="57"/>
      <c r="R832" s="57"/>
      <c r="S832" s="57"/>
      <c r="T832" s="57"/>
      <c r="U832" s="47" t="str">
        <f t="shared" si="24"/>
        <v/>
      </c>
      <c r="V832" s="58"/>
      <c r="W832" s="47" t="str">
        <f>IFERROR(IF(T832="Poziom II",VLOOKUP(B832,KAT_TER!A:K,10,FALSE),IF(T832="Poziom III",VLOOKUP(B832,KAT_TER!A:K,11,FALSE),"")),"")</f>
        <v/>
      </c>
      <c r="X832" s="57"/>
      <c r="Y832" s="47" t="str">
        <f t="shared" si="25"/>
        <v/>
      </c>
    </row>
    <row r="833" spans="1:25" ht="24" x14ac:dyDescent="0.2">
      <c r="A833" s="8">
        <v>817</v>
      </c>
      <c r="B833" s="47" t="str">
        <f>IFERROR(IF(Import_ZSO!$D$1="gmina",'tabela informacyjna dla JST'!$C$9,""),"")</f>
        <v>Ślemień gm. wiejska</v>
      </c>
      <c r="C833" s="47" t="str">
        <f>IFERROR((VLOOKUP(B833,Tabela1[],7,FALSE)),"")</f>
        <v>PL2405_KPP</v>
      </c>
      <c r="D833" s="48" t="str">
        <f>IFERROR((VLOOKUP(C833,KATALOGI!$A$34:$B$49,2,FALSE)),"")</f>
        <v>Kontrola przestrzegania zapisów uchwały antysmogowej dla województwa śląskiego oraz zakazu spalania odpadów</v>
      </c>
      <c r="E833" s="57"/>
      <c r="F833" s="57"/>
      <c r="G833" s="57"/>
      <c r="H833" s="57"/>
      <c r="I833" s="57"/>
      <c r="J833" s="57"/>
      <c r="K833" s="57"/>
      <c r="L833" s="57"/>
      <c r="M833" s="57"/>
      <c r="N833" s="57"/>
      <c r="O833" s="57"/>
      <c r="P833" s="57"/>
      <c r="Q833" s="57"/>
      <c r="R833" s="57"/>
      <c r="S833" s="57"/>
      <c r="T833" s="57"/>
      <c r="U833" s="47" t="str">
        <f t="shared" si="24"/>
        <v/>
      </c>
      <c r="V833" s="58"/>
      <c r="W833" s="47" t="str">
        <f>IFERROR(IF(T833="Poziom II",VLOOKUP(B833,KAT_TER!A:K,10,FALSE),IF(T833="Poziom III",VLOOKUP(B833,KAT_TER!A:K,11,FALSE),"")),"")</f>
        <v/>
      </c>
      <c r="X833" s="57"/>
      <c r="Y833" s="47" t="str">
        <f t="shared" si="25"/>
        <v/>
      </c>
    </row>
    <row r="834" spans="1:25" ht="24" x14ac:dyDescent="0.2">
      <c r="A834" s="8">
        <v>818</v>
      </c>
      <c r="B834" s="47" t="str">
        <f>IFERROR(IF(Import_ZSO!$D$1="gmina",'tabela informacyjna dla JST'!$C$9,""),"")</f>
        <v>Ślemień gm. wiejska</v>
      </c>
      <c r="C834" s="47" t="str">
        <f>IFERROR((VLOOKUP(B834,Tabela1[],7,FALSE)),"")</f>
        <v>PL2405_KPP</v>
      </c>
      <c r="D834" s="48" t="str">
        <f>IFERROR((VLOOKUP(C834,KATALOGI!$A$34:$B$49,2,FALSE)),"")</f>
        <v>Kontrola przestrzegania zapisów uchwały antysmogowej dla województwa śląskiego oraz zakazu spalania odpadów</v>
      </c>
      <c r="E834" s="57"/>
      <c r="F834" s="57"/>
      <c r="G834" s="57"/>
      <c r="H834" s="57"/>
      <c r="I834" s="57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47" t="str">
        <f t="shared" si="24"/>
        <v/>
      </c>
      <c r="V834" s="58"/>
      <c r="W834" s="47" t="str">
        <f>IFERROR(IF(T834="Poziom II",VLOOKUP(B834,KAT_TER!A:K,10,FALSE),IF(T834="Poziom III",VLOOKUP(B834,KAT_TER!A:K,11,FALSE),"")),"")</f>
        <v/>
      </c>
      <c r="X834" s="57"/>
      <c r="Y834" s="47" t="str">
        <f t="shared" si="25"/>
        <v/>
      </c>
    </row>
    <row r="835" spans="1:25" ht="24" x14ac:dyDescent="0.2">
      <c r="A835" s="8">
        <v>819</v>
      </c>
      <c r="B835" s="47" t="str">
        <f>IFERROR(IF(Import_ZSO!$D$1="gmina",'tabela informacyjna dla JST'!$C$9,""),"")</f>
        <v>Ślemień gm. wiejska</v>
      </c>
      <c r="C835" s="47" t="str">
        <f>IFERROR((VLOOKUP(B835,Tabela1[],7,FALSE)),"")</f>
        <v>PL2405_KPP</v>
      </c>
      <c r="D835" s="48" t="str">
        <f>IFERROR((VLOOKUP(C835,KATALOGI!$A$34:$B$49,2,FALSE)),"")</f>
        <v>Kontrola przestrzegania zapisów uchwały antysmogowej dla województwa śląskiego oraz zakazu spalania odpadów</v>
      </c>
      <c r="E835" s="57"/>
      <c r="F835" s="57"/>
      <c r="G835" s="57"/>
      <c r="H835" s="57"/>
      <c r="I835" s="57"/>
      <c r="J835" s="57"/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47" t="str">
        <f t="shared" si="24"/>
        <v/>
      </c>
      <c r="V835" s="58"/>
      <c r="W835" s="47" t="str">
        <f>IFERROR(IF(T835="Poziom II",VLOOKUP(B835,KAT_TER!A:K,10,FALSE),IF(T835="Poziom III",VLOOKUP(B835,KAT_TER!A:K,11,FALSE),"")),"")</f>
        <v/>
      </c>
      <c r="X835" s="57"/>
      <c r="Y835" s="47" t="str">
        <f t="shared" si="25"/>
        <v/>
      </c>
    </row>
    <row r="836" spans="1:25" ht="24" x14ac:dyDescent="0.2">
      <c r="A836" s="8">
        <v>820</v>
      </c>
      <c r="B836" s="47" t="str">
        <f>IFERROR(IF(Import_ZSO!$D$1="gmina",'tabela informacyjna dla JST'!$C$9,""),"")</f>
        <v>Ślemień gm. wiejska</v>
      </c>
      <c r="C836" s="47" t="str">
        <f>IFERROR((VLOOKUP(B836,Tabela1[],7,FALSE)),"")</f>
        <v>PL2405_KPP</v>
      </c>
      <c r="D836" s="48" t="str">
        <f>IFERROR((VLOOKUP(C836,KATALOGI!$A$34:$B$49,2,FALSE)),"")</f>
        <v>Kontrola przestrzegania zapisów uchwały antysmogowej dla województwa śląskiego oraz zakazu spalania odpadów</v>
      </c>
      <c r="E836" s="57"/>
      <c r="F836" s="57"/>
      <c r="G836" s="57"/>
      <c r="H836" s="57"/>
      <c r="I836" s="57"/>
      <c r="J836" s="57"/>
      <c r="K836" s="57"/>
      <c r="L836" s="57"/>
      <c r="M836" s="57"/>
      <c r="N836" s="57"/>
      <c r="O836" s="57"/>
      <c r="P836" s="57"/>
      <c r="Q836" s="57"/>
      <c r="R836" s="57"/>
      <c r="S836" s="57"/>
      <c r="T836" s="57"/>
      <c r="U836" s="47" t="str">
        <f t="shared" si="24"/>
        <v/>
      </c>
      <c r="V836" s="58"/>
      <c r="W836" s="47" t="str">
        <f>IFERROR(IF(T836="Poziom II",VLOOKUP(B836,KAT_TER!A:K,10,FALSE),IF(T836="Poziom III",VLOOKUP(B836,KAT_TER!A:K,11,FALSE),"")),"")</f>
        <v/>
      </c>
      <c r="X836" s="57"/>
      <c r="Y836" s="47" t="str">
        <f t="shared" si="25"/>
        <v/>
      </c>
    </row>
    <row r="837" spans="1:25" ht="24" x14ac:dyDescent="0.2">
      <c r="A837" s="8">
        <v>821</v>
      </c>
      <c r="B837" s="47" t="str">
        <f>IFERROR(IF(Import_ZSO!$D$1="gmina",'tabela informacyjna dla JST'!$C$9,""),"")</f>
        <v>Ślemień gm. wiejska</v>
      </c>
      <c r="C837" s="47" t="str">
        <f>IFERROR((VLOOKUP(B837,Tabela1[],7,FALSE)),"")</f>
        <v>PL2405_KPP</v>
      </c>
      <c r="D837" s="48" t="str">
        <f>IFERROR((VLOOKUP(C837,KATALOGI!$A$34:$B$49,2,FALSE)),"")</f>
        <v>Kontrola przestrzegania zapisów uchwały antysmogowej dla województwa śląskiego oraz zakazu spalania odpadów</v>
      </c>
      <c r="E837" s="57"/>
      <c r="F837" s="57"/>
      <c r="G837" s="57"/>
      <c r="H837" s="57"/>
      <c r="I837" s="57"/>
      <c r="J837" s="57"/>
      <c r="K837" s="57"/>
      <c r="L837" s="57"/>
      <c r="M837" s="57"/>
      <c r="N837" s="57"/>
      <c r="O837" s="57"/>
      <c r="P837" s="57"/>
      <c r="Q837" s="57"/>
      <c r="R837" s="57"/>
      <c r="S837" s="57"/>
      <c r="T837" s="57"/>
      <c r="U837" s="47" t="str">
        <f t="shared" si="24"/>
        <v/>
      </c>
      <c r="V837" s="58"/>
      <c r="W837" s="47" t="str">
        <f>IFERROR(IF(T837="Poziom II",VLOOKUP(B837,KAT_TER!A:K,10,FALSE),IF(T837="Poziom III",VLOOKUP(B837,KAT_TER!A:K,11,FALSE),"")),"")</f>
        <v/>
      </c>
      <c r="X837" s="57"/>
      <c r="Y837" s="47" t="str">
        <f t="shared" si="25"/>
        <v/>
      </c>
    </row>
    <row r="838" spans="1:25" ht="24" x14ac:dyDescent="0.2">
      <c r="A838" s="8">
        <v>822</v>
      </c>
      <c r="B838" s="47" t="str">
        <f>IFERROR(IF(Import_ZSO!$D$1="gmina",'tabela informacyjna dla JST'!$C$9,""),"")</f>
        <v>Ślemień gm. wiejska</v>
      </c>
      <c r="C838" s="47" t="str">
        <f>IFERROR((VLOOKUP(B838,Tabela1[],7,FALSE)),"")</f>
        <v>PL2405_KPP</v>
      </c>
      <c r="D838" s="48" t="str">
        <f>IFERROR((VLOOKUP(C838,KATALOGI!$A$34:$B$49,2,FALSE)),"")</f>
        <v>Kontrola przestrzegania zapisów uchwały antysmogowej dla województwa śląskiego oraz zakazu spalania odpadów</v>
      </c>
      <c r="E838" s="57"/>
      <c r="F838" s="57"/>
      <c r="G838" s="57"/>
      <c r="H838" s="57"/>
      <c r="I838" s="57"/>
      <c r="J838" s="57"/>
      <c r="K838" s="57"/>
      <c r="L838" s="57"/>
      <c r="M838" s="57"/>
      <c r="N838" s="57"/>
      <c r="O838" s="57"/>
      <c r="P838" s="57"/>
      <c r="Q838" s="57"/>
      <c r="R838" s="57"/>
      <c r="S838" s="57"/>
      <c r="T838" s="57"/>
      <c r="U838" s="47" t="str">
        <f t="shared" si="24"/>
        <v/>
      </c>
      <c r="V838" s="58"/>
      <c r="W838" s="47" t="str">
        <f>IFERROR(IF(T838="Poziom II",VLOOKUP(B838,KAT_TER!A:K,10,FALSE),IF(T838="Poziom III",VLOOKUP(B838,KAT_TER!A:K,11,FALSE),"")),"")</f>
        <v/>
      </c>
      <c r="X838" s="57"/>
      <c r="Y838" s="47" t="str">
        <f t="shared" si="25"/>
        <v/>
      </c>
    </row>
    <row r="839" spans="1:25" ht="24" x14ac:dyDescent="0.2">
      <c r="A839" s="8">
        <v>823</v>
      </c>
      <c r="B839" s="47" t="str">
        <f>IFERROR(IF(Import_ZSO!$D$1="gmina",'tabela informacyjna dla JST'!$C$9,""),"")</f>
        <v>Ślemień gm. wiejska</v>
      </c>
      <c r="C839" s="47" t="str">
        <f>IFERROR((VLOOKUP(B839,Tabela1[],7,FALSE)),"")</f>
        <v>PL2405_KPP</v>
      </c>
      <c r="D839" s="48" t="str">
        <f>IFERROR((VLOOKUP(C839,KATALOGI!$A$34:$B$49,2,FALSE)),"")</f>
        <v>Kontrola przestrzegania zapisów uchwały antysmogowej dla województwa śląskiego oraz zakazu spalania odpadów</v>
      </c>
      <c r="E839" s="57"/>
      <c r="F839" s="57"/>
      <c r="G839" s="57"/>
      <c r="H839" s="57"/>
      <c r="I839" s="57"/>
      <c r="J839" s="57"/>
      <c r="K839" s="57"/>
      <c r="L839" s="57"/>
      <c r="M839" s="57"/>
      <c r="N839" s="57"/>
      <c r="O839" s="57"/>
      <c r="P839" s="57"/>
      <c r="Q839" s="57"/>
      <c r="R839" s="57"/>
      <c r="S839" s="57"/>
      <c r="T839" s="57"/>
      <c r="U839" s="47" t="str">
        <f t="shared" si="24"/>
        <v/>
      </c>
      <c r="V839" s="58"/>
      <c r="W839" s="47" t="str">
        <f>IFERROR(IF(T839="Poziom II",VLOOKUP(B839,KAT_TER!A:K,10,FALSE),IF(T839="Poziom III",VLOOKUP(B839,KAT_TER!A:K,11,FALSE),"")),"")</f>
        <v/>
      </c>
      <c r="X839" s="57"/>
      <c r="Y839" s="47" t="str">
        <f t="shared" si="25"/>
        <v/>
      </c>
    </row>
    <row r="840" spans="1:25" ht="24" x14ac:dyDescent="0.2">
      <c r="A840" s="8">
        <v>824</v>
      </c>
      <c r="B840" s="47" t="str">
        <f>IFERROR(IF(Import_ZSO!$D$1="gmina",'tabela informacyjna dla JST'!$C$9,""),"")</f>
        <v>Ślemień gm. wiejska</v>
      </c>
      <c r="C840" s="47" t="str">
        <f>IFERROR((VLOOKUP(B840,Tabela1[],7,FALSE)),"")</f>
        <v>PL2405_KPP</v>
      </c>
      <c r="D840" s="48" t="str">
        <f>IFERROR((VLOOKUP(C840,KATALOGI!$A$34:$B$49,2,FALSE)),"")</f>
        <v>Kontrola przestrzegania zapisów uchwały antysmogowej dla województwa śląskiego oraz zakazu spalania odpadów</v>
      </c>
      <c r="E840" s="57"/>
      <c r="F840" s="57"/>
      <c r="G840" s="57"/>
      <c r="H840" s="57"/>
      <c r="I840" s="57"/>
      <c r="J840" s="57"/>
      <c r="K840" s="57"/>
      <c r="L840" s="57"/>
      <c r="M840" s="57"/>
      <c r="N840" s="57"/>
      <c r="O840" s="57"/>
      <c r="P840" s="57"/>
      <c r="Q840" s="57"/>
      <c r="R840" s="57"/>
      <c r="S840" s="57"/>
      <c r="T840" s="57"/>
      <c r="U840" s="47" t="str">
        <f t="shared" si="24"/>
        <v/>
      </c>
      <c r="V840" s="58"/>
      <c r="W840" s="47" t="str">
        <f>IFERROR(IF(T840="Poziom II",VLOOKUP(B840,KAT_TER!A:K,10,FALSE),IF(T840="Poziom III",VLOOKUP(B840,KAT_TER!A:K,11,FALSE),"")),"")</f>
        <v/>
      </c>
      <c r="X840" s="57"/>
      <c r="Y840" s="47" t="str">
        <f t="shared" si="25"/>
        <v/>
      </c>
    </row>
    <row r="841" spans="1:25" ht="24" x14ac:dyDescent="0.2">
      <c r="A841" s="8">
        <v>825</v>
      </c>
      <c r="B841" s="47" t="str">
        <f>IFERROR(IF(Import_ZSO!$D$1="gmina",'tabela informacyjna dla JST'!$C$9,""),"")</f>
        <v>Ślemień gm. wiejska</v>
      </c>
      <c r="C841" s="47" t="str">
        <f>IFERROR((VLOOKUP(B841,Tabela1[],7,FALSE)),"")</f>
        <v>PL2405_KPP</v>
      </c>
      <c r="D841" s="48" t="str">
        <f>IFERROR((VLOOKUP(C841,KATALOGI!$A$34:$B$49,2,FALSE)),"")</f>
        <v>Kontrola przestrzegania zapisów uchwały antysmogowej dla województwa śląskiego oraz zakazu spalania odpadów</v>
      </c>
      <c r="E841" s="57"/>
      <c r="F841" s="57"/>
      <c r="G841" s="57"/>
      <c r="H841" s="57"/>
      <c r="I841" s="57"/>
      <c r="J841" s="57"/>
      <c r="K841" s="57"/>
      <c r="L841" s="57"/>
      <c r="M841" s="57"/>
      <c r="N841" s="57"/>
      <c r="O841" s="57"/>
      <c r="P841" s="57"/>
      <c r="Q841" s="57"/>
      <c r="R841" s="57"/>
      <c r="S841" s="57"/>
      <c r="T841" s="57"/>
      <c r="U841" s="47" t="str">
        <f t="shared" si="24"/>
        <v/>
      </c>
      <c r="V841" s="58"/>
      <c r="W841" s="47" t="str">
        <f>IFERROR(IF(T841="Poziom II",VLOOKUP(B841,KAT_TER!A:K,10,FALSE),IF(T841="Poziom III",VLOOKUP(B841,KAT_TER!A:K,11,FALSE),"")),"")</f>
        <v/>
      </c>
      <c r="X841" s="57"/>
      <c r="Y841" s="47" t="str">
        <f t="shared" si="25"/>
        <v/>
      </c>
    </row>
    <row r="842" spans="1:25" ht="24" x14ac:dyDescent="0.2">
      <c r="A842" s="8">
        <v>826</v>
      </c>
      <c r="B842" s="47" t="str">
        <f>IFERROR(IF(Import_ZSO!$D$1="gmina",'tabela informacyjna dla JST'!$C$9,""),"")</f>
        <v>Ślemień gm. wiejska</v>
      </c>
      <c r="C842" s="47" t="str">
        <f>IFERROR((VLOOKUP(B842,Tabela1[],7,FALSE)),"")</f>
        <v>PL2405_KPP</v>
      </c>
      <c r="D842" s="48" t="str">
        <f>IFERROR((VLOOKUP(C842,KATALOGI!$A$34:$B$49,2,FALSE)),"")</f>
        <v>Kontrola przestrzegania zapisów uchwały antysmogowej dla województwa śląskiego oraz zakazu spalania odpadów</v>
      </c>
      <c r="E842" s="57"/>
      <c r="F842" s="57"/>
      <c r="G842" s="57"/>
      <c r="H842" s="57"/>
      <c r="I842" s="57"/>
      <c r="J842" s="57"/>
      <c r="K842" s="57"/>
      <c r="L842" s="57"/>
      <c r="M842" s="57"/>
      <c r="N842" s="57"/>
      <c r="O842" s="57"/>
      <c r="P842" s="57"/>
      <c r="Q842" s="57"/>
      <c r="R842" s="57"/>
      <c r="S842" s="57"/>
      <c r="T842" s="57"/>
      <c r="U842" s="47" t="str">
        <f t="shared" si="24"/>
        <v/>
      </c>
      <c r="V842" s="58"/>
      <c r="W842" s="47" t="str">
        <f>IFERROR(IF(T842="Poziom II",VLOOKUP(B842,KAT_TER!A:K,10,FALSE),IF(T842="Poziom III",VLOOKUP(B842,KAT_TER!A:K,11,FALSE),"")),"")</f>
        <v/>
      </c>
      <c r="X842" s="57"/>
      <c r="Y842" s="47" t="str">
        <f t="shared" si="25"/>
        <v/>
      </c>
    </row>
    <row r="843" spans="1:25" ht="24" x14ac:dyDescent="0.2">
      <c r="A843" s="8">
        <v>827</v>
      </c>
      <c r="B843" s="47" t="str">
        <f>IFERROR(IF(Import_ZSO!$D$1="gmina",'tabela informacyjna dla JST'!$C$9,""),"")</f>
        <v>Ślemień gm. wiejska</v>
      </c>
      <c r="C843" s="47" t="str">
        <f>IFERROR((VLOOKUP(B843,Tabela1[],7,FALSE)),"")</f>
        <v>PL2405_KPP</v>
      </c>
      <c r="D843" s="48" t="str">
        <f>IFERROR((VLOOKUP(C843,KATALOGI!$A$34:$B$49,2,FALSE)),"")</f>
        <v>Kontrola przestrzegania zapisów uchwały antysmogowej dla województwa śląskiego oraz zakazu spalania odpadów</v>
      </c>
      <c r="E843" s="57"/>
      <c r="F843" s="57"/>
      <c r="G843" s="57"/>
      <c r="H843" s="57"/>
      <c r="I843" s="57"/>
      <c r="J843" s="57"/>
      <c r="K843" s="57"/>
      <c r="L843" s="57"/>
      <c r="M843" s="57"/>
      <c r="N843" s="57"/>
      <c r="O843" s="57"/>
      <c r="P843" s="57"/>
      <c r="Q843" s="57"/>
      <c r="R843" s="57"/>
      <c r="S843" s="57"/>
      <c r="T843" s="57"/>
      <c r="U843" s="47" t="str">
        <f t="shared" si="24"/>
        <v/>
      </c>
      <c r="V843" s="58"/>
      <c r="W843" s="47" t="str">
        <f>IFERROR(IF(T843="Poziom II",VLOOKUP(B843,KAT_TER!A:K,10,FALSE),IF(T843="Poziom III",VLOOKUP(B843,KAT_TER!A:K,11,FALSE),"")),"")</f>
        <v/>
      </c>
      <c r="X843" s="57"/>
      <c r="Y843" s="47" t="str">
        <f t="shared" si="25"/>
        <v/>
      </c>
    </row>
    <row r="844" spans="1:25" ht="24" x14ac:dyDescent="0.2">
      <c r="A844" s="8">
        <v>828</v>
      </c>
      <c r="B844" s="47" t="str">
        <f>IFERROR(IF(Import_ZSO!$D$1="gmina",'tabela informacyjna dla JST'!$C$9,""),"")</f>
        <v>Ślemień gm. wiejska</v>
      </c>
      <c r="C844" s="47" t="str">
        <f>IFERROR((VLOOKUP(B844,Tabela1[],7,FALSE)),"")</f>
        <v>PL2405_KPP</v>
      </c>
      <c r="D844" s="48" t="str">
        <f>IFERROR((VLOOKUP(C844,KATALOGI!$A$34:$B$49,2,FALSE)),"")</f>
        <v>Kontrola przestrzegania zapisów uchwały antysmogowej dla województwa śląskiego oraz zakazu spalania odpadów</v>
      </c>
      <c r="E844" s="57"/>
      <c r="F844" s="57"/>
      <c r="G844" s="57"/>
      <c r="H844" s="57"/>
      <c r="I844" s="57"/>
      <c r="J844" s="57"/>
      <c r="K844" s="57"/>
      <c r="L844" s="57"/>
      <c r="M844" s="57"/>
      <c r="N844" s="57"/>
      <c r="O844" s="57"/>
      <c r="P844" s="57"/>
      <c r="Q844" s="57"/>
      <c r="R844" s="57"/>
      <c r="S844" s="57"/>
      <c r="T844" s="57"/>
      <c r="U844" s="47" t="str">
        <f t="shared" si="24"/>
        <v/>
      </c>
      <c r="V844" s="58"/>
      <c r="W844" s="47" t="str">
        <f>IFERROR(IF(T844="Poziom II",VLOOKUP(B844,KAT_TER!A:K,10,FALSE),IF(T844="Poziom III",VLOOKUP(B844,KAT_TER!A:K,11,FALSE),"")),"")</f>
        <v/>
      </c>
      <c r="X844" s="57"/>
      <c r="Y844" s="47" t="str">
        <f t="shared" si="25"/>
        <v/>
      </c>
    </row>
    <row r="845" spans="1:25" ht="24" x14ac:dyDescent="0.2">
      <c r="A845" s="8">
        <v>829</v>
      </c>
      <c r="B845" s="47" t="str">
        <f>IFERROR(IF(Import_ZSO!$D$1="gmina",'tabela informacyjna dla JST'!$C$9,""),"")</f>
        <v>Ślemień gm. wiejska</v>
      </c>
      <c r="C845" s="47" t="str">
        <f>IFERROR((VLOOKUP(B845,Tabela1[],7,FALSE)),"")</f>
        <v>PL2405_KPP</v>
      </c>
      <c r="D845" s="48" t="str">
        <f>IFERROR((VLOOKUP(C845,KATALOGI!$A$34:$B$49,2,FALSE)),"")</f>
        <v>Kontrola przestrzegania zapisów uchwały antysmogowej dla województwa śląskiego oraz zakazu spalania odpadów</v>
      </c>
      <c r="E845" s="57"/>
      <c r="F845" s="57"/>
      <c r="G845" s="57"/>
      <c r="H845" s="57"/>
      <c r="I845" s="57"/>
      <c r="J845" s="57"/>
      <c r="K845" s="57"/>
      <c r="L845" s="57"/>
      <c r="M845" s="57"/>
      <c r="N845" s="57"/>
      <c r="O845" s="57"/>
      <c r="P845" s="57"/>
      <c r="Q845" s="57"/>
      <c r="R845" s="57"/>
      <c r="S845" s="57"/>
      <c r="T845" s="57"/>
      <c r="U845" s="47" t="str">
        <f t="shared" si="24"/>
        <v/>
      </c>
      <c r="V845" s="58"/>
      <c r="W845" s="47" t="str">
        <f>IFERROR(IF(T845="Poziom II",VLOOKUP(B845,KAT_TER!A:K,10,FALSE),IF(T845="Poziom III",VLOOKUP(B845,KAT_TER!A:K,11,FALSE),"")),"")</f>
        <v/>
      </c>
      <c r="X845" s="57"/>
      <c r="Y845" s="47" t="str">
        <f t="shared" si="25"/>
        <v/>
      </c>
    </row>
    <row r="846" spans="1:25" ht="24" x14ac:dyDescent="0.2">
      <c r="A846" s="8">
        <v>830</v>
      </c>
      <c r="B846" s="47" t="str">
        <f>IFERROR(IF(Import_ZSO!$D$1="gmina",'tabela informacyjna dla JST'!$C$9,""),"")</f>
        <v>Ślemień gm. wiejska</v>
      </c>
      <c r="C846" s="47" t="str">
        <f>IFERROR((VLOOKUP(B846,Tabela1[],7,FALSE)),"")</f>
        <v>PL2405_KPP</v>
      </c>
      <c r="D846" s="48" t="str">
        <f>IFERROR((VLOOKUP(C846,KATALOGI!$A$34:$B$49,2,FALSE)),"")</f>
        <v>Kontrola przestrzegania zapisów uchwały antysmogowej dla województwa śląskiego oraz zakazu spalania odpadów</v>
      </c>
      <c r="E846" s="57"/>
      <c r="F846" s="57"/>
      <c r="G846" s="57"/>
      <c r="H846" s="57"/>
      <c r="I846" s="57"/>
      <c r="J846" s="57"/>
      <c r="K846" s="57"/>
      <c r="L846" s="57"/>
      <c r="M846" s="57"/>
      <c r="N846" s="57"/>
      <c r="O846" s="57"/>
      <c r="P846" s="57"/>
      <c r="Q846" s="57"/>
      <c r="R846" s="57"/>
      <c r="S846" s="57"/>
      <c r="T846" s="57"/>
      <c r="U846" s="47" t="str">
        <f t="shared" si="24"/>
        <v/>
      </c>
      <c r="V846" s="58"/>
      <c r="W846" s="47" t="str">
        <f>IFERROR(IF(T846="Poziom II",VLOOKUP(B846,KAT_TER!A:K,10,FALSE),IF(T846="Poziom III",VLOOKUP(B846,KAT_TER!A:K,11,FALSE),"")),"")</f>
        <v/>
      </c>
      <c r="X846" s="57"/>
      <c r="Y846" s="47" t="str">
        <f t="shared" si="25"/>
        <v/>
      </c>
    </row>
    <row r="847" spans="1:25" ht="24" x14ac:dyDescent="0.2">
      <c r="A847" s="8">
        <v>831</v>
      </c>
      <c r="B847" s="47" t="str">
        <f>IFERROR(IF(Import_ZSO!$D$1="gmina",'tabela informacyjna dla JST'!$C$9,""),"")</f>
        <v>Ślemień gm. wiejska</v>
      </c>
      <c r="C847" s="47" t="str">
        <f>IFERROR((VLOOKUP(B847,Tabela1[],7,FALSE)),"")</f>
        <v>PL2405_KPP</v>
      </c>
      <c r="D847" s="48" t="str">
        <f>IFERROR((VLOOKUP(C847,KATALOGI!$A$34:$B$49,2,FALSE)),"")</f>
        <v>Kontrola przestrzegania zapisów uchwały antysmogowej dla województwa śląskiego oraz zakazu spalania odpadów</v>
      </c>
      <c r="E847" s="57"/>
      <c r="F847" s="57"/>
      <c r="G847" s="57"/>
      <c r="H847" s="57"/>
      <c r="I847" s="57"/>
      <c r="J847" s="57"/>
      <c r="K847" s="57"/>
      <c r="L847" s="57"/>
      <c r="M847" s="57"/>
      <c r="N847" s="57"/>
      <c r="O847" s="57"/>
      <c r="P847" s="57"/>
      <c r="Q847" s="57"/>
      <c r="R847" s="57"/>
      <c r="S847" s="57"/>
      <c r="T847" s="57"/>
      <c r="U847" s="47" t="str">
        <f t="shared" si="24"/>
        <v/>
      </c>
      <c r="V847" s="58"/>
      <c r="W847" s="47" t="str">
        <f>IFERROR(IF(T847="Poziom II",VLOOKUP(B847,KAT_TER!A:K,10,FALSE),IF(T847="Poziom III",VLOOKUP(B847,KAT_TER!A:K,11,FALSE),"")),"")</f>
        <v/>
      </c>
      <c r="X847" s="57"/>
      <c r="Y847" s="47" t="str">
        <f t="shared" si="25"/>
        <v/>
      </c>
    </row>
    <row r="848" spans="1:25" ht="24" x14ac:dyDescent="0.2">
      <c r="A848" s="8">
        <v>832</v>
      </c>
      <c r="B848" s="47" t="str">
        <f>IFERROR(IF(Import_ZSO!$D$1="gmina",'tabela informacyjna dla JST'!$C$9,""),"")</f>
        <v>Ślemień gm. wiejska</v>
      </c>
      <c r="C848" s="47" t="str">
        <f>IFERROR((VLOOKUP(B848,Tabela1[],7,FALSE)),"")</f>
        <v>PL2405_KPP</v>
      </c>
      <c r="D848" s="48" t="str">
        <f>IFERROR((VLOOKUP(C848,KATALOGI!$A$34:$B$49,2,FALSE)),"")</f>
        <v>Kontrola przestrzegania zapisów uchwały antysmogowej dla województwa śląskiego oraz zakazu spalania odpadów</v>
      </c>
      <c r="E848" s="57"/>
      <c r="F848" s="57"/>
      <c r="G848" s="57"/>
      <c r="H848" s="57"/>
      <c r="I848" s="57"/>
      <c r="J848" s="57"/>
      <c r="K848" s="57"/>
      <c r="L848" s="57"/>
      <c r="M848" s="57"/>
      <c r="N848" s="57"/>
      <c r="O848" s="57"/>
      <c r="P848" s="57"/>
      <c r="Q848" s="57"/>
      <c r="R848" s="57"/>
      <c r="S848" s="57"/>
      <c r="T848" s="57"/>
      <c r="U848" s="47" t="str">
        <f t="shared" si="24"/>
        <v/>
      </c>
      <c r="V848" s="58"/>
      <c r="W848" s="47" t="str">
        <f>IFERROR(IF(T848="Poziom II",VLOOKUP(B848,KAT_TER!A:K,10,FALSE),IF(T848="Poziom III",VLOOKUP(B848,KAT_TER!A:K,11,FALSE),"")),"")</f>
        <v/>
      </c>
      <c r="X848" s="57"/>
      <c r="Y848" s="47" t="str">
        <f t="shared" si="25"/>
        <v/>
      </c>
    </row>
    <row r="849" spans="1:25" ht="24" x14ac:dyDescent="0.2">
      <c r="A849" s="8">
        <v>833</v>
      </c>
      <c r="B849" s="47" t="str">
        <f>IFERROR(IF(Import_ZSO!$D$1="gmina",'tabela informacyjna dla JST'!$C$9,""),"")</f>
        <v>Ślemień gm. wiejska</v>
      </c>
      <c r="C849" s="47" t="str">
        <f>IFERROR((VLOOKUP(B849,Tabela1[],7,FALSE)),"")</f>
        <v>PL2405_KPP</v>
      </c>
      <c r="D849" s="48" t="str">
        <f>IFERROR((VLOOKUP(C849,KATALOGI!$A$34:$B$49,2,FALSE)),"")</f>
        <v>Kontrola przestrzegania zapisów uchwały antysmogowej dla województwa śląskiego oraz zakazu spalania odpadów</v>
      </c>
      <c r="E849" s="57"/>
      <c r="F849" s="57"/>
      <c r="G849" s="57"/>
      <c r="H849" s="57"/>
      <c r="I849" s="57"/>
      <c r="J849" s="57"/>
      <c r="K849" s="57"/>
      <c r="L849" s="57"/>
      <c r="M849" s="57"/>
      <c r="N849" s="57"/>
      <c r="O849" s="57"/>
      <c r="P849" s="57"/>
      <c r="Q849" s="57"/>
      <c r="R849" s="57"/>
      <c r="S849" s="57"/>
      <c r="T849" s="57"/>
      <c r="U849" s="47" t="str">
        <f t="shared" si="24"/>
        <v/>
      </c>
      <c r="V849" s="58"/>
      <c r="W849" s="47" t="str">
        <f>IFERROR(IF(T849="Poziom II",VLOOKUP(B849,KAT_TER!A:K,10,FALSE),IF(T849="Poziom III",VLOOKUP(B849,KAT_TER!A:K,11,FALSE),"")),"")</f>
        <v/>
      </c>
      <c r="X849" s="57"/>
      <c r="Y849" s="47" t="str">
        <f t="shared" si="25"/>
        <v/>
      </c>
    </row>
    <row r="850" spans="1:25" ht="24" x14ac:dyDescent="0.2">
      <c r="A850" s="8">
        <v>834</v>
      </c>
      <c r="B850" s="47" t="str">
        <f>IFERROR(IF(Import_ZSO!$D$1="gmina",'tabela informacyjna dla JST'!$C$9,""),"")</f>
        <v>Ślemień gm. wiejska</v>
      </c>
      <c r="C850" s="47" t="str">
        <f>IFERROR((VLOOKUP(B850,Tabela1[],7,FALSE)),"")</f>
        <v>PL2405_KPP</v>
      </c>
      <c r="D850" s="48" t="str">
        <f>IFERROR((VLOOKUP(C850,KATALOGI!$A$34:$B$49,2,FALSE)),"")</f>
        <v>Kontrola przestrzegania zapisów uchwały antysmogowej dla województwa śląskiego oraz zakazu spalania odpadów</v>
      </c>
      <c r="E850" s="57"/>
      <c r="F850" s="57"/>
      <c r="G850" s="57"/>
      <c r="H850" s="57"/>
      <c r="I850" s="57"/>
      <c r="J850" s="57"/>
      <c r="K850" s="57"/>
      <c r="L850" s="57"/>
      <c r="M850" s="57"/>
      <c r="N850" s="57"/>
      <c r="O850" s="57"/>
      <c r="P850" s="57"/>
      <c r="Q850" s="57"/>
      <c r="R850" s="57"/>
      <c r="S850" s="57"/>
      <c r="T850" s="57"/>
      <c r="U850" s="47" t="str">
        <f t="shared" ref="U850:U913" si="26">IF(T850="Poziom II",$E$6,IF(T850="Poziom III",$E$7,""))</f>
        <v/>
      </c>
      <c r="V850" s="58"/>
      <c r="W850" s="47" t="str">
        <f>IFERROR(IF(T850="Poziom II",VLOOKUP(B850,KAT_TER!A:K,10,FALSE),IF(T850="Poziom III",VLOOKUP(B850,KAT_TER!A:K,11,FALSE),"")),"")</f>
        <v/>
      </c>
      <c r="X850" s="57"/>
      <c r="Y850" s="47" t="str">
        <f t="shared" ref="Y850:Y913" si="27">IF(ISBLANK(V850)=TRUE,"",(IF(X850&gt;=W850,"WYMAGANIE SPEŁNIONE","ZA MAŁO!")))</f>
        <v/>
      </c>
    </row>
    <row r="851" spans="1:25" ht="24" x14ac:dyDescent="0.2">
      <c r="A851" s="8">
        <v>835</v>
      </c>
      <c r="B851" s="47" t="str">
        <f>IFERROR(IF(Import_ZSO!$D$1="gmina",'tabela informacyjna dla JST'!$C$9,""),"")</f>
        <v>Ślemień gm. wiejska</v>
      </c>
      <c r="C851" s="47" t="str">
        <f>IFERROR((VLOOKUP(B851,Tabela1[],7,FALSE)),"")</f>
        <v>PL2405_KPP</v>
      </c>
      <c r="D851" s="48" t="str">
        <f>IFERROR((VLOOKUP(C851,KATALOGI!$A$34:$B$49,2,FALSE)),"")</f>
        <v>Kontrola przestrzegania zapisów uchwały antysmogowej dla województwa śląskiego oraz zakazu spalania odpadów</v>
      </c>
      <c r="E851" s="57"/>
      <c r="F851" s="57"/>
      <c r="G851" s="57"/>
      <c r="H851" s="57"/>
      <c r="I851" s="57"/>
      <c r="J851" s="57"/>
      <c r="K851" s="57"/>
      <c r="L851" s="57"/>
      <c r="M851" s="57"/>
      <c r="N851" s="57"/>
      <c r="O851" s="57"/>
      <c r="P851" s="57"/>
      <c r="Q851" s="57"/>
      <c r="R851" s="57"/>
      <c r="S851" s="57"/>
      <c r="T851" s="57"/>
      <c r="U851" s="47" t="str">
        <f t="shared" si="26"/>
        <v/>
      </c>
      <c r="V851" s="58"/>
      <c r="W851" s="47" t="str">
        <f>IFERROR(IF(T851="Poziom II",VLOOKUP(B851,KAT_TER!A:K,10,FALSE),IF(T851="Poziom III",VLOOKUP(B851,KAT_TER!A:K,11,FALSE),"")),"")</f>
        <v/>
      </c>
      <c r="X851" s="57"/>
      <c r="Y851" s="47" t="str">
        <f t="shared" si="27"/>
        <v/>
      </c>
    </row>
    <row r="852" spans="1:25" ht="24" x14ac:dyDescent="0.2">
      <c r="A852" s="8">
        <v>836</v>
      </c>
      <c r="B852" s="47" t="str">
        <f>IFERROR(IF(Import_ZSO!$D$1="gmina",'tabela informacyjna dla JST'!$C$9,""),"")</f>
        <v>Ślemień gm. wiejska</v>
      </c>
      <c r="C852" s="47" t="str">
        <f>IFERROR((VLOOKUP(B852,Tabela1[],7,FALSE)),"")</f>
        <v>PL2405_KPP</v>
      </c>
      <c r="D852" s="48" t="str">
        <f>IFERROR((VLOOKUP(C852,KATALOGI!$A$34:$B$49,2,FALSE)),"")</f>
        <v>Kontrola przestrzegania zapisów uchwały antysmogowej dla województwa śląskiego oraz zakazu spalania odpadów</v>
      </c>
      <c r="E852" s="57"/>
      <c r="F852" s="57"/>
      <c r="G852" s="57"/>
      <c r="H852" s="57"/>
      <c r="I852" s="57"/>
      <c r="J852" s="57"/>
      <c r="K852" s="57"/>
      <c r="L852" s="57"/>
      <c r="M852" s="57"/>
      <c r="N852" s="57"/>
      <c r="O852" s="57"/>
      <c r="P852" s="57"/>
      <c r="Q852" s="57"/>
      <c r="R852" s="57"/>
      <c r="S852" s="57"/>
      <c r="T852" s="57"/>
      <c r="U852" s="47" t="str">
        <f t="shared" si="26"/>
        <v/>
      </c>
      <c r="V852" s="58"/>
      <c r="W852" s="47" t="str">
        <f>IFERROR(IF(T852="Poziom II",VLOOKUP(B852,KAT_TER!A:K,10,FALSE),IF(T852="Poziom III",VLOOKUP(B852,KAT_TER!A:K,11,FALSE),"")),"")</f>
        <v/>
      </c>
      <c r="X852" s="57"/>
      <c r="Y852" s="47" t="str">
        <f t="shared" si="27"/>
        <v/>
      </c>
    </row>
    <row r="853" spans="1:25" ht="24" x14ac:dyDescent="0.2">
      <c r="A853" s="8">
        <v>837</v>
      </c>
      <c r="B853" s="47" t="str">
        <f>IFERROR(IF(Import_ZSO!$D$1="gmina",'tabela informacyjna dla JST'!$C$9,""),"")</f>
        <v>Ślemień gm. wiejska</v>
      </c>
      <c r="C853" s="47" t="str">
        <f>IFERROR((VLOOKUP(B853,Tabela1[],7,FALSE)),"")</f>
        <v>PL2405_KPP</v>
      </c>
      <c r="D853" s="48" t="str">
        <f>IFERROR((VLOOKUP(C853,KATALOGI!$A$34:$B$49,2,FALSE)),"")</f>
        <v>Kontrola przestrzegania zapisów uchwały antysmogowej dla województwa śląskiego oraz zakazu spalania odpadów</v>
      </c>
      <c r="E853" s="57"/>
      <c r="F853" s="57"/>
      <c r="G853" s="57"/>
      <c r="H853" s="57"/>
      <c r="I853" s="57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47" t="str">
        <f t="shared" si="26"/>
        <v/>
      </c>
      <c r="V853" s="58"/>
      <c r="W853" s="47" t="str">
        <f>IFERROR(IF(T853="Poziom II",VLOOKUP(B853,KAT_TER!A:K,10,FALSE),IF(T853="Poziom III",VLOOKUP(B853,KAT_TER!A:K,11,FALSE),"")),"")</f>
        <v/>
      </c>
      <c r="X853" s="57"/>
      <c r="Y853" s="47" t="str">
        <f t="shared" si="27"/>
        <v/>
      </c>
    </row>
    <row r="854" spans="1:25" ht="24" x14ac:dyDescent="0.2">
      <c r="A854" s="8">
        <v>838</v>
      </c>
      <c r="B854" s="47" t="str">
        <f>IFERROR(IF(Import_ZSO!$D$1="gmina",'tabela informacyjna dla JST'!$C$9,""),"")</f>
        <v>Ślemień gm. wiejska</v>
      </c>
      <c r="C854" s="47" t="str">
        <f>IFERROR((VLOOKUP(B854,Tabela1[],7,FALSE)),"")</f>
        <v>PL2405_KPP</v>
      </c>
      <c r="D854" s="48" t="str">
        <f>IFERROR((VLOOKUP(C854,KATALOGI!$A$34:$B$49,2,FALSE)),"")</f>
        <v>Kontrola przestrzegania zapisów uchwały antysmogowej dla województwa śląskiego oraz zakazu spalania odpadów</v>
      </c>
      <c r="E854" s="57"/>
      <c r="F854" s="57"/>
      <c r="G854" s="57"/>
      <c r="H854" s="57"/>
      <c r="I854" s="57"/>
      <c r="J854" s="57"/>
      <c r="K854" s="57"/>
      <c r="L854" s="57"/>
      <c r="M854" s="57"/>
      <c r="N854" s="57"/>
      <c r="O854" s="57"/>
      <c r="P854" s="57"/>
      <c r="Q854" s="57"/>
      <c r="R854" s="57"/>
      <c r="S854" s="57"/>
      <c r="T854" s="57"/>
      <c r="U854" s="47" t="str">
        <f t="shared" si="26"/>
        <v/>
      </c>
      <c r="V854" s="58"/>
      <c r="W854" s="47" t="str">
        <f>IFERROR(IF(T854="Poziom II",VLOOKUP(B854,KAT_TER!A:K,10,FALSE),IF(T854="Poziom III",VLOOKUP(B854,KAT_TER!A:K,11,FALSE),"")),"")</f>
        <v/>
      </c>
      <c r="X854" s="57"/>
      <c r="Y854" s="47" t="str">
        <f t="shared" si="27"/>
        <v/>
      </c>
    </row>
    <row r="855" spans="1:25" ht="24" x14ac:dyDescent="0.2">
      <c r="A855" s="8">
        <v>839</v>
      </c>
      <c r="B855" s="47" t="str">
        <f>IFERROR(IF(Import_ZSO!$D$1="gmina",'tabela informacyjna dla JST'!$C$9,""),"")</f>
        <v>Ślemień gm. wiejska</v>
      </c>
      <c r="C855" s="47" t="str">
        <f>IFERROR((VLOOKUP(B855,Tabela1[],7,FALSE)),"")</f>
        <v>PL2405_KPP</v>
      </c>
      <c r="D855" s="48" t="str">
        <f>IFERROR((VLOOKUP(C855,KATALOGI!$A$34:$B$49,2,FALSE)),"")</f>
        <v>Kontrola przestrzegania zapisów uchwały antysmogowej dla województwa śląskiego oraz zakazu spalania odpadów</v>
      </c>
      <c r="E855" s="57"/>
      <c r="F855" s="57"/>
      <c r="G855" s="57"/>
      <c r="H855" s="57"/>
      <c r="I855" s="57"/>
      <c r="J855" s="57"/>
      <c r="K855" s="57"/>
      <c r="L855" s="57"/>
      <c r="M855" s="57"/>
      <c r="N855" s="57"/>
      <c r="O855" s="57"/>
      <c r="P855" s="57"/>
      <c r="Q855" s="57"/>
      <c r="R855" s="57"/>
      <c r="S855" s="57"/>
      <c r="T855" s="57"/>
      <c r="U855" s="47" t="str">
        <f t="shared" si="26"/>
        <v/>
      </c>
      <c r="V855" s="58"/>
      <c r="W855" s="47" t="str">
        <f>IFERROR(IF(T855="Poziom II",VLOOKUP(B855,KAT_TER!A:K,10,FALSE),IF(T855="Poziom III",VLOOKUP(B855,KAT_TER!A:K,11,FALSE),"")),"")</f>
        <v/>
      </c>
      <c r="X855" s="57"/>
      <c r="Y855" s="47" t="str">
        <f t="shared" si="27"/>
        <v/>
      </c>
    </row>
    <row r="856" spans="1:25" ht="24" x14ac:dyDescent="0.2">
      <c r="A856" s="8">
        <v>840</v>
      </c>
      <c r="B856" s="47" t="str">
        <f>IFERROR(IF(Import_ZSO!$D$1="gmina",'tabela informacyjna dla JST'!$C$9,""),"")</f>
        <v>Ślemień gm. wiejska</v>
      </c>
      <c r="C856" s="47" t="str">
        <f>IFERROR((VLOOKUP(B856,Tabela1[],7,FALSE)),"")</f>
        <v>PL2405_KPP</v>
      </c>
      <c r="D856" s="48" t="str">
        <f>IFERROR((VLOOKUP(C856,KATALOGI!$A$34:$B$49,2,FALSE)),"")</f>
        <v>Kontrola przestrzegania zapisów uchwały antysmogowej dla województwa śląskiego oraz zakazu spalania odpadów</v>
      </c>
      <c r="E856" s="57"/>
      <c r="F856" s="57"/>
      <c r="G856" s="57"/>
      <c r="H856" s="5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47" t="str">
        <f t="shared" si="26"/>
        <v/>
      </c>
      <c r="V856" s="58"/>
      <c r="W856" s="47" t="str">
        <f>IFERROR(IF(T856="Poziom II",VLOOKUP(B856,KAT_TER!A:K,10,FALSE),IF(T856="Poziom III",VLOOKUP(B856,KAT_TER!A:K,11,FALSE),"")),"")</f>
        <v/>
      </c>
      <c r="X856" s="57"/>
      <c r="Y856" s="47" t="str">
        <f t="shared" si="27"/>
        <v/>
      </c>
    </row>
    <row r="857" spans="1:25" ht="24" x14ac:dyDescent="0.2">
      <c r="A857" s="8">
        <v>841</v>
      </c>
      <c r="B857" s="47" t="str">
        <f>IFERROR(IF(Import_ZSO!$D$1="gmina",'tabela informacyjna dla JST'!$C$9,""),"")</f>
        <v>Ślemień gm. wiejska</v>
      </c>
      <c r="C857" s="47" t="str">
        <f>IFERROR((VLOOKUP(B857,Tabela1[],7,FALSE)),"")</f>
        <v>PL2405_KPP</v>
      </c>
      <c r="D857" s="48" t="str">
        <f>IFERROR((VLOOKUP(C857,KATALOGI!$A$34:$B$49,2,FALSE)),"")</f>
        <v>Kontrola przestrzegania zapisów uchwały antysmogowej dla województwa śląskiego oraz zakazu spalania odpadów</v>
      </c>
      <c r="E857" s="57"/>
      <c r="F857" s="57"/>
      <c r="G857" s="57"/>
      <c r="H857" s="5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47" t="str">
        <f t="shared" si="26"/>
        <v/>
      </c>
      <c r="V857" s="58"/>
      <c r="W857" s="47" t="str">
        <f>IFERROR(IF(T857="Poziom II",VLOOKUP(B857,KAT_TER!A:K,10,FALSE),IF(T857="Poziom III",VLOOKUP(B857,KAT_TER!A:K,11,FALSE),"")),"")</f>
        <v/>
      </c>
      <c r="X857" s="57"/>
      <c r="Y857" s="47" t="str">
        <f t="shared" si="27"/>
        <v/>
      </c>
    </row>
    <row r="858" spans="1:25" ht="24" x14ac:dyDescent="0.2">
      <c r="A858" s="8">
        <v>842</v>
      </c>
      <c r="B858" s="47" t="str">
        <f>IFERROR(IF(Import_ZSO!$D$1="gmina",'tabela informacyjna dla JST'!$C$9,""),"")</f>
        <v>Ślemień gm. wiejska</v>
      </c>
      <c r="C858" s="47" t="str">
        <f>IFERROR((VLOOKUP(B858,Tabela1[],7,FALSE)),"")</f>
        <v>PL2405_KPP</v>
      </c>
      <c r="D858" s="48" t="str">
        <f>IFERROR((VLOOKUP(C858,KATALOGI!$A$34:$B$49,2,FALSE)),"")</f>
        <v>Kontrola przestrzegania zapisów uchwały antysmogowej dla województwa śląskiego oraz zakazu spalania odpadów</v>
      </c>
      <c r="E858" s="57"/>
      <c r="F858" s="57"/>
      <c r="G858" s="57"/>
      <c r="H858" s="57"/>
      <c r="I858" s="57"/>
      <c r="J858" s="57"/>
      <c r="K858" s="57"/>
      <c r="L858" s="57"/>
      <c r="M858" s="57"/>
      <c r="N858" s="57"/>
      <c r="O858" s="57"/>
      <c r="P858" s="57"/>
      <c r="Q858" s="57"/>
      <c r="R858" s="57"/>
      <c r="S858" s="57"/>
      <c r="T858" s="57"/>
      <c r="U858" s="47" t="str">
        <f t="shared" si="26"/>
        <v/>
      </c>
      <c r="V858" s="58"/>
      <c r="W858" s="47" t="str">
        <f>IFERROR(IF(T858="Poziom II",VLOOKUP(B858,KAT_TER!A:K,10,FALSE),IF(T858="Poziom III",VLOOKUP(B858,KAT_TER!A:K,11,FALSE),"")),"")</f>
        <v/>
      </c>
      <c r="X858" s="57"/>
      <c r="Y858" s="47" t="str">
        <f t="shared" si="27"/>
        <v/>
      </c>
    </row>
    <row r="859" spans="1:25" ht="24" x14ac:dyDescent="0.2">
      <c r="A859" s="8">
        <v>843</v>
      </c>
      <c r="B859" s="47" t="str">
        <f>IFERROR(IF(Import_ZSO!$D$1="gmina",'tabela informacyjna dla JST'!$C$9,""),"")</f>
        <v>Ślemień gm. wiejska</v>
      </c>
      <c r="C859" s="47" t="str">
        <f>IFERROR((VLOOKUP(B859,Tabela1[],7,FALSE)),"")</f>
        <v>PL2405_KPP</v>
      </c>
      <c r="D859" s="48" t="str">
        <f>IFERROR((VLOOKUP(C859,KATALOGI!$A$34:$B$49,2,FALSE)),"")</f>
        <v>Kontrola przestrzegania zapisów uchwały antysmogowej dla województwa śląskiego oraz zakazu spalania odpadów</v>
      </c>
      <c r="E859" s="57"/>
      <c r="F859" s="57"/>
      <c r="G859" s="57"/>
      <c r="H859" s="57"/>
      <c r="I859" s="57"/>
      <c r="J859" s="57"/>
      <c r="K859" s="57"/>
      <c r="L859" s="57"/>
      <c r="M859" s="57"/>
      <c r="N859" s="57"/>
      <c r="O859" s="57"/>
      <c r="P859" s="57"/>
      <c r="Q859" s="57"/>
      <c r="R859" s="57"/>
      <c r="S859" s="57"/>
      <c r="T859" s="57"/>
      <c r="U859" s="47" t="str">
        <f t="shared" si="26"/>
        <v/>
      </c>
      <c r="V859" s="58"/>
      <c r="W859" s="47" t="str">
        <f>IFERROR(IF(T859="Poziom II",VLOOKUP(B859,KAT_TER!A:K,10,FALSE),IF(T859="Poziom III",VLOOKUP(B859,KAT_TER!A:K,11,FALSE),"")),"")</f>
        <v/>
      </c>
      <c r="X859" s="57"/>
      <c r="Y859" s="47" t="str">
        <f t="shared" si="27"/>
        <v/>
      </c>
    </row>
    <row r="860" spans="1:25" ht="24" x14ac:dyDescent="0.2">
      <c r="A860" s="8">
        <v>844</v>
      </c>
      <c r="B860" s="47" t="str">
        <f>IFERROR(IF(Import_ZSO!$D$1="gmina",'tabela informacyjna dla JST'!$C$9,""),"")</f>
        <v>Ślemień gm. wiejska</v>
      </c>
      <c r="C860" s="47" t="str">
        <f>IFERROR((VLOOKUP(B860,Tabela1[],7,FALSE)),"")</f>
        <v>PL2405_KPP</v>
      </c>
      <c r="D860" s="48" t="str">
        <f>IFERROR((VLOOKUP(C860,KATALOGI!$A$34:$B$49,2,FALSE)),"")</f>
        <v>Kontrola przestrzegania zapisów uchwały antysmogowej dla województwa śląskiego oraz zakazu spalania odpadów</v>
      </c>
      <c r="E860" s="57"/>
      <c r="F860" s="57"/>
      <c r="G860" s="57"/>
      <c r="H860" s="57"/>
      <c r="I860" s="57"/>
      <c r="J860" s="57"/>
      <c r="K860" s="57"/>
      <c r="L860" s="57"/>
      <c r="M860" s="57"/>
      <c r="N860" s="57"/>
      <c r="O860" s="57"/>
      <c r="P860" s="57"/>
      <c r="Q860" s="57"/>
      <c r="R860" s="57"/>
      <c r="S860" s="57"/>
      <c r="T860" s="57"/>
      <c r="U860" s="47" t="str">
        <f t="shared" si="26"/>
        <v/>
      </c>
      <c r="V860" s="58"/>
      <c r="W860" s="47" t="str">
        <f>IFERROR(IF(T860="Poziom II",VLOOKUP(B860,KAT_TER!A:K,10,FALSE),IF(T860="Poziom III",VLOOKUP(B860,KAT_TER!A:K,11,FALSE),"")),"")</f>
        <v/>
      </c>
      <c r="X860" s="57"/>
      <c r="Y860" s="47" t="str">
        <f t="shared" si="27"/>
        <v/>
      </c>
    </row>
    <row r="861" spans="1:25" ht="24" x14ac:dyDescent="0.2">
      <c r="A861" s="8">
        <v>845</v>
      </c>
      <c r="B861" s="47" t="str">
        <f>IFERROR(IF(Import_ZSO!$D$1="gmina",'tabela informacyjna dla JST'!$C$9,""),"")</f>
        <v>Ślemień gm. wiejska</v>
      </c>
      <c r="C861" s="47" t="str">
        <f>IFERROR((VLOOKUP(B861,Tabela1[],7,FALSE)),"")</f>
        <v>PL2405_KPP</v>
      </c>
      <c r="D861" s="48" t="str">
        <f>IFERROR((VLOOKUP(C861,KATALOGI!$A$34:$B$49,2,FALSE)),"")</f>
        <v>Kontrola przestrzegania zapisów uchwały antysmogowej dla województwa śląskiego oraz zakazu spalania odpadów</v>
      </c>
      <c r="E861" s="57"/>
      <c r="F861" s="57"/>
      <c r="G861" s="57"/>
      <c r="H861" s="57"/>
      <c r="I861" s="57"/>
      <c r="J861" s="57"/>
      <c r="K861" s="57"/>
      <c r="L861" s="57"/>
      <c r="M861" s="57"/>
      <c r="N861" s="57"/>
      <c r="O861" s="57"/>
      <c r="P861" s="57"/>
      <c r="Q861" s="57"/>
      <c r="R861" s="57"/>
      <c r="S861" s="57"/>
      <c r="T861" s="57"/>
      <c r="U861" s="47" t="str">
        <f t="shared" si="26"/>
        <v/>
      </c>
      <c r="V861" s="58"/>
      <c r="W861" s="47" t="str">
        <f>IFERROR(IF(T861="Poziom II",VLOOKUP(B861,KAT_TER!A:K,10,FALSE),IF(T861="Poziom III",VLOOKUP(B861,KAT_TER!A:K,11,FALSE),"")),"")</f>
        <v/>
      </c>
      <c r="X861" s="57"/>
      <c r="Y861" s="47" t="str">
        <f t="shared" si="27"/>
        <v/>
      </c>
    </row>
    <row r="862" spans="1:25" ht="24" x14ac:dyDescent="0.2">
      <c r="A862" s="8">
        <v>846</v>
      </c>
      <c r="B862" s="47" t="str">
        <f>IFERROR(IF(Import_ZSO!$D$1="gmina",'tabela informacyjna dla JST'!$C$9,""),"")</f>
        <v>Ślemień gm. wiejska</v>
      </c>
      <c r="C862" s="47" t="str">
        <f>IFERROR((VLOOKUP(B862,Tabela1[],7,FALSE)),"")</f>
        <v>PL2405_KPP</v>
      </c>
      <c r="D862" s="48" t="str">
        <f>IFERROR((VLOOKUP(C862,KATALOGI!$A$34:$B$49,2,FALSE)),"")</f>
        <v>Kontrola przestrzegania zapisów uchwały antysmogowej dla województwa śląskiego oraz zakazu spalania odpadów</v>
      </c>
      <c r="E862" s="57"/>
      <c r="F862" s="57"/>
      <c r="G862" s="57"/>
      <c r="H862" s="57"/>
      <c r="I862" s="57"/>
      <c r="J862" s="57"/>
      <c r="K862" s="57"/>
      <c r="L862" s="57"/>
      <c r="M862" s="57"/>
      <c r="N862" s="57"/>
      <c r="O862" s="57"/>
      <c r="P862" s="57"/>
      <c r="Q862" s="57"/>
      <c r="R862" s="57"/>
      <c r="S862" s="57"/>
      <c r="T862" s="57"/>
      <c r="U862" s="47" t="str">
        <f t="shared" si="26"/>
        <v/>
      </c>
      <c r="V862" s="58"/>
      <c r="W862" s="47" t="str">
        <f>IFERROR(IF(T862="Poziom II",VLOOKUP(B862,KAT_TER!A:K,10,FALSE),IF(T862="Poziom III",VLOOKUP(B862,KAT_TER!A:K,11,FALSE),"")),"")</f>
        <v/>
      </c>
      <c r="X862" s="57"/>
      <c r="Y862" s="47" t="str">
        <f t="shared" si="27"/>
        <v/>
      </c>
    </row>
    <row r="863" spans="1:25" ht="24" x14ac:dyDescent="0.2">
      <c r="A863" s="8">
        <v>847</v>
      </c>
      <c r="B863" s="47" t="str">
        <f>IFERROR(IF(Import_ZSO!$D$1="gmina",'tabela informacyjna dla JST'!$C$9,""),"")</f>
        <v>Ślemień gm. wiejska</v>
      </c>
      <c r="C863" s="47" t="str">
        <f>IFERROR((VLOOKUP(B863,Tabela1[],7,FALSE)),"")</f>
        <v>PL2405_KPP</v>
      </c>
      <c r="D863" s="48" t="str">
        <f>IFERROR((VLOOKUP(C863,KATALOGI!$A$34:$B$49,2,FALSE)),"")</f>
        <v>Kontrola przestrzegania zapisów uchwały antysmogowej dla województwa śląskiego oraz zakazu spalania odpadów</v>
      </c>
      <c r="E863" s="57"/>
      <c r="F863" s="57"/>
      <c r="G863" s="57"/>
      <c r="H863" s="57"/>
      <c r="I863" s="57"/>
      <c r="J863" s="57"/>
      <c r="K863" s="57"/>
      <c r="L863" s="57"/>
      <c r="M863" s="57"/>
      <c r="N863" s="57"/>
      <c r="O863" s="57"/>
      <c r="P863" s="57"/>
      <c r="Q863" s="57"/>
      <c r="R863" s="57"/>
      <c r="S863" s="57"/>
      <c r="T863" s="57"/>
      <c r="U863" s="47" t="str">
        <f t="shared" si="26"/>
        <v/>
      </c>
      <c r="V863" s="58"/>
      <c r="W863" s="47" t="str">
        <f>IFERROR(IF(T863="Poziom II",VLOOKUP(B863,KAT_TER!A:K,10,FALSE),IF(T863="Poziom III",VLOOKUP(B863,KAT_TER!A:K,11,FALSE),"")),"")</f>
        <v/>
      </c>
      <c r="X863" s="57"/>
      <c r="Y863" s="47" t="str">
        <f t="shared" si="27"/>
        <v/>
      </c>
    </row>
    <row r="864" spans="1:25" ht="24" x14ac:dyDescent="0.2">
      <c r="A864" s="8">
        <v>848</v>
      </c>
      <c r="B864" s="47" t="str">
        <f>IFERROR(IF(Import_ZSO!$D$1="gmina",'tabela informacyjna dla JST'!$C$9,""),"")</f>
        <v>Ślemień gm. wiejska</v>
      </c>
      <c r="C864" s="47" t="str">
        <f>IFERROR((VLOOKUP(B864,Tabela1[],7,FALSE)),"")</f>
        <v>PL2405_KPP</v>
      </c>
      <c r="D864" s="48" t="str">
        <f>IFERROR((VLOOKUP(C864,KATALOGI!$A$34:$B$49,2,FALSE)),"")</f>
        <v>Kontrola przestrzegania zapisów uchwały antysmogowej dla województwa śląskiego oraz zakazu spalania odpadów</v>
      </c>
      <c r="E864" s="57"/>
      <c r="F864" s="57"/>
      <c r="G864" s="57"/>
      <c r="H864" s="57"/>
      <c r="I864" s="57"/>
      <c r="J864" s="57"/>
      <c r="K864" s="57"/>
      <c r="L864" s="57"/>
      <c r="M864" s="57"/>
      <c r="N864" s="57"/>
      <c r="O864" s="57"/>
      <c r="P864" s="57"/>
      <c r="Q864" s="57"/>
      <c r="R864" s="57"/>
      <c r="S864" s="57"/>
      <c r="T864" s="57"/>
      <c r="U864" s="47" t="str">
        <f t="shared" si="26"/>
        <v/>
      </c>
      <c r="V864" s="58"/>
      <c r="W864" s="47" t="str">
        <f>IFERROR(IF(T864="Poziom II",VLOOKUP(B864,KAT_TER!A:K,10,FALSE),IF(T864="Poziom III",VLOOKUP(B864,KAT_TER!A:K,11,FALSE),"")),"")</f>
        <v/>
      </c>
      <c r="X864" s="57"/>
      <c r="Y864" s="47" t="str">
        <f t="shared" si="27"/>
        <v/>
      </c>
    </row>
    <row r="865" spans="1:25" ht="24" x14ac:dyDescent="0.2">
      <c r="A865" s="8">
        <v>849</v>
      </c>
      <c r="B865" s="47" t="str">
        <f>IFERROR(IF(Import_ZSO!$D$1="gmina",'tabela informacyjna dla JST'!$C$9,""),"")</f>
        <v>Ślemień gm. wiejska</v>
      </c>
      <c r="C865" s="47" t="str">
        <f>IFERROR((VLOOKUP(B865,Tabela1[],7,FALSE)),"")</f>
        <v>PL2405_KPP</v>
      </c>
      <c r="D865" s="48" t="str">
        <f>IFERROR((VLOOKUP(C865,KATALOGI!$A$34:$B$49,2,FALSE)),"")</f>
        <v>Kontrola przestrzegania zapisów uchwały antysmogowej dla województwa śląskiego oraz zakazu spalania odpadów</v>
      </c>
      <c r="E865" s="57"/>
      <c r="F865" s="57"/>
      <c r="G865" s="57"/>
      <c r="H865" s="57"/>
      <c r="I865" s="57"/>
      <c r="J865" s="57"/>
      <c r="K865" s="57"/>
      <c r="L865" s="57"/>
      <c r="M865" s="57"/>
      <c r="N865" s="57"/>
      <c r="O865" s="57"/>
      <c r="P865" s="57"/>
      <c r="Q865" s="57"/>
      <c r="R865" s="57"/>
      <c r="S865" s="57"/>
      <c r="T865" s="57"/>
      <c r="U865" s="47" t="str">
        <f t="shared" si="26"/>
        <v/>
      </c>
      <c r="V865" s="58"/>
      <c r="W865" s="47" t="str">
        <f>IFERROR(IF(T865="Poziom II",VLOOKUP(B865,KAT_TER!A:K,10,FALSE),IF(T865="Poziom III",VLOOKUP(B865,KAT_TER!A:K,11,FALSE),"")),"")</f>
        <v/>
      </c>
      <c r="X865" s="57"/>
      <c r="Y865" s="47" t="str">
        <f t="shared" si="27"/>
        <v/>
      </c>
    </row>
    <row r="866" spans="1:25" ht="24" x14ac:dyDescent="0.2">
      <c r="A866" s="8">
        <v>850</v>
      </c>
      <c r="B866" s="47" t="str">
        <f>IFERROR(IF(Import_ZSO!$D$1="gmina",'tabela informacyjna dla JST'!$C$9,""),"")</f>
        <v>Ślemień gm. wiejska</v>
      </c>
      <c r="C866" s="47" t="str">
        <f>IFERROR((VLOOKUP(B866,Tabela1[],7,FALSE)),"")</f>
        <v>PL2405_KPP</v>
      </c>
      <c r="D866" s="48" t="str">
        <f>IFERROR((VLOOKUP(C866,KATALOGI!$A$34:$B$49,2,FALSE)),"")</f>
        <v>Kontrola przestrzegania zapisów uchwały antysmogowej dla województwa śląskiego oraz zakazu spalania odpadów</v>
      </c>
      <c r="E866" s="57"/>
      <c r="F866" s="57"/>
      <c r="G866" s="57"/>
      <c r="H866" s="57"/>
      <c r="I866" s="57"/>
      <c r="J866" s="57"/>
      <c r="K866" s="57"/>
      <c r="L866" s="57"/>
      <c r="M866" s="57"/>
      <c r="N866" s="57"/>
      <c r="O866" s="57"/>
      <c r="P866" s="57"/>
      <c r="Q866" s="57"/>
      <c r="R866" s="57"/>
      <c r="S866" s="57"/>
      <c r="T866" s="57"/>
      <c r="U866" s="47" t="str">
        <f t="shared" si="26"/>
        <v/>
      </c>
      <c r="V866" s="58"/>
      <c r="W866" s="47" t="str">
        <f>IFERROR(IF(T866="Poziom II",VLOOKUP(B866,KAT_TER!A:K,10,FALSE),IF(T866="Poziom III",VLOOKUP(B866,KAT_TER!A:K,11,FALSE),"")),"")</f>
        <v/>
      </c>
      <c r="X866" s="57"/>
      <c r="Y866" s="47" t="str">
        <f t="shared" si="27"/>
        <v/>
      </c>
    </row>
    <row r="867" spans="1:25" ht="24" x14ac:dyDescent="0.2">
      <c r="A867" s="8">
        <v>851</v>
      </c>
      <c r="B867" s="47" t="str">
        <f>IFERROR(IF(Import_ZSO!$D$1="gmina",'tabela informacyjna dla JST'!$C$9,""),"")</f>
        <v>Ślemień gm. wiejska</v>
      </c>
      <c r="C867" s="47" t="str">
        <f>IFERROR((VLOOKUP(B867,Tabela1[],7,FALSE)),"")</f>
        <v>PL2405_KPP</v>
      </c>
      <c r="D867" s="48" t="str">
        <f>IFERROR((VLOOKUP(C867,KATALOGI!$A$34:$B$49,2,FALSE)),"")</f>
        <v>Kontrola przestrzegania zapisów uchwały antysmogowej dla województwa śląskiego oraz zakazu spalania odpadów</v>
      </c>
      <c r="E867" s="57"/>
      <c r="F867" s="57"/>
      <c r="G867" s="57"/>
      <c r="H867" s="57"/>
      <c r="I867" s="57"/>
      <c r="J867" s="57"/>
      <c r="K867" s="57"/>
      <c r="L867" s="57"/>
      <c r="M867" s="57"/>
      <c r="N867" s="57"/>
      <c r="O867" s="57"/>
      <c r="P867" s="57"/>
      <c r="Q867" s="57"/>
      <c r="R867" s="57"/>
      <c r="S867" s="57"/>
      <c r="T867" s="57"/>
      <c r="U867" s="47" t="str">
        <f t="shared" si="26"/>
        <v/>
      </c>
      <c r="V867" s="58"/>
      <c r="W867" s="47" t="str">
        <f>IFERROR(IF(T867="Poziom II",VLOOKUP(B867,KAT_TER!A:K,10,FALSE),IF(T867="Poziom III",VLOOKUP(B867,KAT_TER!A:K,11,FALSE),"")),"")</f>
        <v/>
      </c>
      <c r="X867" s="57"/>
      <c r="Y867" s="47" t="str">
        <f t="shared" si="27"/>
        <v/>
      </c>
    </row>
    <row r="868" spans="1:25" ht="24" x14ac:dyDescent="0.2">
      <c r="A868" s="8">
        <v>852</v>
      </c>
      <c r="B868" s="47" t="str">
        <f>IFERROR(IF(Import_ZSO!$D$1="gmina",'tabela informacyjna dla JST'!$C$9,""),"")</f>
        <v>Ślemień gm. wiejska</v>
      </c>
      <c r="C868" s="47" t="str">
        <f>IFERROR((VLOOKUP(B868,Tabela1[],7,FALSE)),"")</f>
        <v>PL2405_KPP</v>
      </c>
      <c r="D868" s="48" t="str">
        <f>IFERROR((VLOOKUP(C868,KATALOGI!$A$34:$B$49,2,FALSE)),"")</f>
        <v>Kontrola przestrzegania zapisów uchwały antysmogowej dla województwa śląskiego oraz zakazu spalania odpadów</v>
      </c>
      <c r="E868" s="57"/>
      <c r="F868" s="57"/>
      <c r="G868" s="57"/>
      <c r="H868" s="57"/>
      <c r="I868" s="57"/>
      <c r="J868" s="57"/>
      <c r="K868" s="57"/>
      <c r="L868" s="57"/>
      <c r="M868" s="57"/>
      <c r="N868" s="57"/>
      <c r="O868" s="57"/>
      <c r="P868" s="57"/>
      <c r="Q868" s="57"/>
      <c r="R868" s="57"/>
      <c r="S868" s="57"/>
      <c r="T868" s="57"/>
      <c r="U868" s="47" t="str">
        <f t="shared" si="26"/>
        <v/>
      </c>
      <c r="V868" s="58"/>
      <c r="W868" s="47" t="str">
        <f>IFERROR(IF(T868="Poziom II",VLOOKUP(B868,KAT_TER!A:K,10,FALSE),IF(T868="Poziom III",VLOOKUP(B868,KAT_TER!A:K,11,FALSE),"")),"")</f>
        <v/>
      </c>
      <c r="X868" s="57"/>
      <c r="Y868" s="47" t="str">
        <f t="shared" si="27"/>
        <v/>
      </c>
    </row>
    <row r="869" spans="1:25" ht="24" x14ac:dyDescent="0.2">
      <c r="A869" s="8">
        <v>853</v>
      </c>
      <c r="B869" s="47" t="str">
        <f>IFERROR(IF(Import_ZSO!$D$1="gmina",'tabela informacyjna dla JST'!$C$9,""),"")</f>
        <v>Ślemień gm. wiejska</v>
      </c>
      <c r="C869" s="47" t="str">
        <f>IFERROR((VLOOKUP(B869,Tabela1[],7,FALSE)),"")</f>
        <v>PL2405_KPP</v>
      </c>
      <c r="D869" s="48" t="str">
        <f>IFERROR((VLOOKUP(C869,KATALOGI!$A$34:$B$49,2,FALSE)),"")</f>
        <v>Kontrola przestrzegania zapisów uchwały antysmogowej dla województwa śląskiego oraz zakazu spalania odpadów</v>
      </c>
      <c r="E869" s="57"/>
      <c r="F869" s="57"/>
      <c r="G869" s="57"/>
      <c r="H869" s="57"/>
      <c r="I869" s="57"/>
      <c r="J869" s="57"/>
      <c r="K869" s="57"/>
      <c r="L869" s="57"/>
      <c r="M869" s="57"/>
      <c r="N869" s="57"/>
      <c r="O869" s="57"/>
      <c r="P869" s="57"/>
      <c r="Q869" s="57"/>
      <c r="R869" s="57"/>
      <c r="S869" s="57"/>
      <c r="T869" s="57"/>
      <c r="U869" s="47" t="str">
        <f t="shared" si="26"/>
        <v/>
      </c>
      <c r="V869" s="58"/>
      <c r="W869" s="47" t="str">
        <f>IFERROR(IF(T869="Poziom II",VLOOKUP(B869,KAT_TER!A:K,10,FALSE),IF(T869="Poziom III",VLOOKUP(B869,KAT_TER!A:K,11,FALSE),"")),"")</f>
        <v/>
      </c>
      <c r="X869" s="57"/>
      <c r="Y869" s="47" t="str">
        <f t="shared" si="27"/>
        <v/>
      </c>
    </row>
    <row r="870" spans="1:25" ht="24" x14ac:dyDescent="0.2">
      <c r="A870" s="8">
        <v>854</v>
      </c>
      <c r="B870" s="47" t="str">
        <f>IFERROR(IF(Import_ZSO!$D$1="gmina",'tabela informacyjna dla JST'!$C$9,""),"")</f>
        <v>Ślemień gm. wiejska</v>
      </c>
      <c r="C870" s="47" t="str">
        <f>IFERROR((VLOOKUP(B870,Tabela1[],7,FALSE)),"")</f>
        <v>PL2405_KPP</v>
      </c>
      <c r="D870" s="48" t="str">
        <f>IFERROR((VLOOKUP(C870,KATALOGI!$A$34:$B$49,2,FALSE)),"")</f>
        <v>Kontrola przestrzegania zapisów uchwały antysmogowej dla województwa śląskiego oraz zakazu spalania odpadów</v>
      </c>
      <c r="E870" s="57"/>
      <c r="F870" s="57"/>
      <c r="G870" s="57"/>
      <c r="H870" s="57"/>
      <c r="I870" s="57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47" t="str">
        <f t="shared" si="26"/>
        <v/>
      </c>
      <c r="V870" s="58"/>
      <c r="W870" s="47" t="str">
        <f>IFERROR(IF(T870="Poziom II",VLOOKUP(B870,KAT_TER!A:K,10,FALSE),IF(T870="Poziom III",VLOOKUP(B870,KAT_TER!A:K,11,FALSE),"")),"")</f>
        <v/>
      </c>
      <c r="X870" s="57"/>
      <c r="Y870" s="47" t="str">
        <f t="shared" si="27"/>
        <v/>
      </c>
    </row>
    <row r="871" spans="1:25" ht="24" x14ac:dyDescent="0.2">
      <c r="A871" s="8">
        <v>855</v>
      </c>
      <c r="B871" s="47" t="str">
        <f>IFERROR(IF(Import_ZSO!$D$1="gmina",'tabela informacyjna dla JST'!$C$9,""),"")</f>
        <v>Ślemień gm. wiejska</v>
      </c>
      <c r="C871" s="47" t="str">
        <f>IFERROR((VLOOKUP(B871,Tabela1[],7,FALSE)),"")</f>
        <v>PL2405_KPP</v>
      </c>
      <c r="D871" s="48" t="str">
        <f>IFERROR((VLOOKUP(C871,KATALOGI!$A$34:$B$49,2,FALSE)),"")</f>
        <v>Kontrola przestrzegania zapisów uchwały antysmogowej dla województwa śląskiego oraz zakazu spalania odpadów</v>
      </c>
      <c r="E871" s="57"/>
      <c r="F871" s="57"/>
      <c r="G871" s="57"/>
      <c r="H871" s="57"/>
      <c r="I871" s="57"/>
      <c r="J871" s="57"/>
      <c r="K871" s="57"/>
      <c r="L871" s="57"/>
      <c r="M871" s="57"/>
      <c r="N871" s="57"/>
      <c r="O871" s="57"/>
      <c r="P871" s="57"/>
      <c r="Q871" s="57"/>
      <c r="R871" s="57"/>
      <c r="S871" s="57"/>
      <c r="T871" s="57"/>
      <c r="U871" s="47" t="str">
        <f t="shared" si="26"/>
        <v/>
      </c>
      <c r="V871" s="58"/>
      <c r="W871" s="47" t="str">
        <f>IFERROR(IF(T871="Poziom II",VLOOKUP(B871,KAT_TER!A:K,10,FALSE),IF(T871="Poziom III",VLOOKUP(B871,KAT_TER!A:K,11,FALSE),"")),"")</f>
        <v/>
      </c>
      <c r="X871" s="57"/>
      <c r="Y871" s="47" t="str">
        <f t="shared" si="27"/>
        <v/>
      </c>
    </row>
    <row r="872" spans="1:25" ht="24" x14ac:dyDescent="0.2">
      <c r="A872" s="8">
        <v>856</v>
      </c>
      <c r="B872" s="47" t="str">
        <f>IFERROR(IF(Import_ZSO!$D$1="gmina",'tabela informacyjna dla JST'!$C$9,""),"")</f>
        <v>Ślemień gm. wiejska</v>
      </c>
      <c r="C872" s="47" t="str">
        <f>IFERROR((VLOOKUP(B872,Tabela1[],7,FALSE)),"")</f>
        <v>PL2405_KPP</v>
      </c>
      <c r="D872" s="48" t="str">
        <f>IFERROR((VLOOKUP(C872,KATALOGI!$A$34:$B$49,2,FALSE)),"")</f>
        <v>Kontrola przestrzegania zapisów uchwały antysmogowej dla województwa śląskiego oraz zakazu spalania odpadów</v>
      </c>
      <c r="E872" s="57"/>
      <c r="F872" s="57"/>
      <c r="G872" s="57"/>
      <c r="H872" s="57"/>
      <c r="I872" s="57"/>
      <c r="J872" s="57"/>
      <c r="K872" s="57"/>
      <c r="L872" s="57"/>
      <c r="M872" s="57"/>
      <c r="N872" s="57"/>
      <c r="O872" s="57"/>
      <c r="P872" s="57"/>
      <c r="Q872" s="57"/>
      <c r="R872" s="57"/>
      <c r="S872" s="57"/>
      <c r="T872" s="57"/>
      <c r="U872" s="47" t="str">
        <f t="shared" si="26"/>
        <v/>
      </c>
      <c r="V872" s="58"/>
      <c r="W872" s="47" t="str">
        <f>IFERROR(IF(T872="Poziom II",VLOOKUP(B872,KAT_TER!A:K,10,FALSE),IF(T872="Poziom III",VLOOKUP(B872,KAT_TER!A:K,11,FALSE),"")),"")</f>
        <v/>
      </c>
      <c r="X872" s="57"/>
      <c r="Y872" s="47" t="str">
        <f t="shared" si="27"/>
        <v/>
      </c>
    </row>
    <row r="873" spans="1:25" ht="24" x14ac:dyDescent="0.2">
      <c r="A873" s="8">
        <v>857</v>
      </c>
      <c r="B873" s="47" t="str">
        <f>IFERROR(IF(Import_ZSO!$D$1="gmina",'tabela informacyjna dla JST'!$C$9,""),"")</f>
        <v>Ślemień gm. wiejska</v>
      </c>
      <c r="C873" s="47" t="str">
        <f>IFERROR((VLOOKUP(B873,Tabela1[],7,FALSE)),"")</f>
        <v>PL2405_KPP</v>
      </c>
      <c r="D873" s="48" t="str">
        <f>IFERROR((VLOOKUP(C873,KATALOGI!$A$34:$B$49,2,FALSE)),"")</f>
        <v>Kontrola przestrzegania zapisów uchwały antysmogowej dla województwa śląskiego oraz zakazu spalania odpadów</v>
      </c>
      <c r="E873" s="57"/>
      <c r="F873" s="57"/>
      <c r="G873" s="57"/>
      <c r="H873" s="57"/>
      <c r="I873" s="57"/>
      <c r="J873" s="57"/>
      <c r="K873" s="57"/>
      <c r="L873" s="57"/>
      <c r="M873" s="57"/>
      <c r="N873" s="57"/>
      <c r="O873" s="57"/>
      <c r="P873" s="57"/>
      <c r="Q873" s="57"/>
      <c r="R873" s="57"/>
      <c r="S873" s="57"/>
      <c r="T873" s="57"/>
      <c r="U873" s="47" t="str">
        <f t="shared" si="26"/>
        <v/>
      </c>
      <c r="V873" s="58"/>
      <c r="W873" s="47" t="str">
        <f>IFERROR(IF(T873="Poziom II",VLOOKUP(B873,KAT_TER!A:K,10,FALSE),IF(T873="Poziom III",VLOOKUP(B873,KAT_TER!A:K,11,FALSE),"")),"")</f>
        <v/>
      </c>
      <c r="X873" s="57"/>
      <c r="Y873" s="47" t="str">
        <f t="shared" si="27"/>
        <v/>
      </c>
    </row>
    <row r="874" spans="1:25" ht="24" x14ac:dyDescent="0.2">
      <c r="A874" s="8">
        <v>858</v>
      </c>
      <c r="B874" s="47" t="str">
        <f>IFERROR(IF(Import_ZSO!$D$1="gmina",'tabela informacyjna dla JST'!$C$9,""),"")</f>
        <v>Ślemień gm. wiejska</v>
      </c>
      <c r="C874" s="47" t="str">
        <f>IFERROR((VLOOKUP(B874,Tabela1[],7,FALSE)),"")</f>
        <v>PL2405_KPP</v>
      </c>
      <c r="D874" s="48" t="str">
        <f>IFERROR((VLOOKUP(C874,KATALOGI!$A$34:$B$49,2,FALSE)),"")</f>
        <v>Kontrola przestrzegania zapisów uchwały antysmogowej dla województwa śląskiego oraz zakazu spalania odpadów</v>
      </c>
      <c r="E874" s="57"/>
      <c r="F874" s="57"/>
      <c r="G874" s="57"/>
      <c r="H874" s="57"/>
      <c r="I874" s="57"/>
      <c r="J874" s="57"/>
      <c r="K874" s="57"/>
      <c r="L874" s="57"/>
      <c r="M874" s="57"/>
      <c r="N874" s="57"/>
      <c r="O874" s="57"/>
      <c r="P874" s="57"/>
      <c r="Q874" s="57"/>
      <c r="R874" s="57"/>
      <c r="S874" s="57"/>
      <c r="T874" s="57"/>
      <c r="U874" s="47" t="str">
        <f t="shared" si="26"/>
        <v/>
      </c>
      <c r="V874" s="58"/>
      <c r="W874" s="47" t="str">
        <f>IFERROR(IF(T874="Poziom II",VLOOKUP(B874,KAT_TER!A:K,10,FALSE),IF(T874="Poziom III",VLOOKUP(B874,KAT_TER!A:K,11,FALSE),"")),"")</f>
        <v/>
      </c>
      <c r="X874" s="57"/>
      <c r="Y874" s="47" t="str">
        <f t="shared" si="27"/>
        <v/>
      </c>
    </row>
    <row r="875" spans="1:25" ht="24" x14ac:dyDescent="0.2">
      <c r="A875" s="8">
        <v>859</v>
      </c>
      <c r="B875" s="47" t="str">
        <f>IFERROR(IF(Import_ZSO!$D$1="gmina",'tabela informacyjna dla JST'!$C$9,""),"")</f>
        <v>Ślemień gm. wiejska</v>
      </c>
      <c r="C875" s="47" t="str">
        <f>IFERROR((VLOOKUP(B875,Tabela1[],7,FALSE)),"")</f>
        <v>PL2405_KPP</v>
      </c>
      <c r="D875" s="48" t="str">
        <f>IFERROR((VLOOKUP(C875,KATALOGI!$A$34:$B$49,2,FALSE)),"")</f>
        <v>Kontrola przestrzegania zapisów uchwały antysmogowej dla województwa śląskiego oraz zakazu spalania odpadów</v>
      </c>
      <c r="E875" s="57"/>
      <c r="F875" s="57"/>
      <c r="G875" s="57"/>
      <c r="H875" s="57"/>
      <c r="I875" s="57"/>
      <c r="J875" s="57"/>
      <c r="K875" s="57"/>
      <c r="L875" s="57"/>
      <c r="M875" s="57"/>
      <c r="N875" s="57"/>
      <c r="O875" s="57"/>
      <c r="P875" s="57"/>
      <c r="Q875" s="57"/>
      <c r="R875" s="57"/>
      <c r="S875" s="57"/>
      <c r="T875" s="57"/>
      <c r="U875" s="47" t="str">
        <f t="shared" si="26"/>
        <v/>
      </c>
      <c r="V875" s="58"/>
      <c r="W875" s="47" t="str">
        <f>IFERROR(IF(T875="Poziom II",VLOOKUP(B875,KAT_TER!A:K,10,FALSE),IF(T875="Poziom III",VLOOKUP(B875,KAT_TER!A:K,11,FALSE),"")),"")</f>
        <v/>
      </c>
      <c r="X875" s="57"/>
      <c r="Y875" s="47" t="str">
        <f t="shared" si="27"/>
        <v/>
      </c>
    </row>
    <row r="876" spans="1:25" ht="24" x14ac:dyDescent="0.2">
      <c r="A876" s="8">
        <v>860</v>
      </c>
      <c r="B876" s="47" t="str">
        <f>IFERROR(IF(Import_ZSO!$D$1="gmina",'tabela informacyjna dla JST'!$C$9,""),"")</f>
        <v>Ślemień gm. wiejska</v>
      </c>
      <c r="C876" s="47" t="str">
        <f>IFERROR((VLOOKUP(B876,Tabela1[],7,FALSE)),"")</f>
        <v>PL2405_KPP</v>
      </c>
      <c r="D876" s="48" t="str">
        <f>IFERROR((VLOOKUP(C876,KATALOGI!$A$34:$B$49,2,FALSE)),"")</f>
        <v>Kontrola przestrzegania zapisów uchwały antysmogowej dla województwa śląskiego oraz zakazu spalania odpadów</v>
      </c>
      <c r="E876" s="57"/>
      <c r="F876" s="57"/>
      <c r="G876" s="57"/>
      <c r="H876" s="57"/>
      <c r="I876" s="57"/>
      <c r="J876" s="57"/>
      <c r="K876" s="57"/>
      <c r="L876" s="57"/>
      <c r="M876" s="57"/>
      <c r="N876" s="57"/>
      <c r="O876" s="57"/>
      <c r="P876" s="57"/>
      <c r="Q876" s="57"/>
      <c r="R876" s="57"/>
      <c r="S876" s="57"/>
      <c r="T876" s="57"/>
      <c r="U876" s="47" t="str">
        <f t="shared" si="26"/>
        <v/>
      </c>
      <c r="V876" s="58"/>
      <c r="W876" s="47" t="str">
        <f>IFERROR(IF(T876="Poziom II",VLOOKUP(B876,KAT_TER!A:K,10,FALSE),IF(T876="Poziom III",VLOOKUP(B876,KAT_TER!A:K,11,FALSE),"")),"")</f>
        <v/>
      </c>
      <c r="X876" s="57"/>
      <c r="Y876" s="47" t="str">
        <f t="shared" si="27"/>
        <v/>
      </c>
    </row>
    <row r="877" spans="1:25" ht="24" x14ac:dyDescent="0.2">
      <c r="A877" s="8">
        <v>861</v>
      </c>
      <c r="B877" s="47" t="str">
        <f>IFERROR(IF(Import_ZSO!$D$1="gmina",'tabela informacyjna dla JST'!$C$9,""),"")</f>
        <v>Ślemień gm. wiejska</v>
      </c>
      <c r="C877" s="47" t="str">
        <f>IFERROR((VLOOKUP(B877,Tabela1[],7,FALSE)),"")</f>
        <v>PL2405_KPP</v>
      </c>
      <c r="D877" s="48" t="str">
        <f>IFERROR((VLOOKUP(C877,KATALOGI!$A$34:$B$49,2,FALSE)),"")</f>
        <v>Kontrola przestrzegania zapisów uchwały antysmogowej dla województwa śląskiego oraz zakazu spalania odpadów</v>
      </c>
      <c r="E877" s="57"/>
      <c r="F877" s="57"/>
      <c r="G877" s="57"/>
      <c r="H877" s="57"/>
      <c r="I877" s="57"/>
      <c r="J877" s="57"/>
      <c r="K877" s="57"/>
      <c r="L877" s="57"/>
      <c r="M877" s="57"/>
      <c r="N877" s="57"/>
      <c r="O877" s="57"/>
      <c r="P877" s="57"/>
      <c r="Q877" s="57"/>
      <c r="R877" s="57"/>
      <c r="S877" s="57"/>
      <c r="T877" s="57"/>
      <c r="U877" s="47" t="str">
        <f t="shared" si="26"/>
        <v/>
      </c>
      <c r="V877" s="58"/>
      <c r="W877" s="47" t="str">
        <f>IFERROR(IF(T877="Poziom II",VLOOKUP(B877,KAT_TER!A:K,10,FALSE),IF(T877="Poziom III",VLOOKUP(B877,KAT_TER!A:K,11,FALSE),"")),"")</f>
        <v/>
      </c>
      <c r="X877" s="57"/>
      <c r="Y877" s="47" t="str">
        <f t="shared" si="27"/>
        <v/>
      </c>
    </row>
    <row r="878" spans="1:25" ht="24" x14ac:dyDescent="0.2">
      <c r="A878" s="8">
        <v>862</v>
      </c>
      <c r="B878" s="47" t="str">
        <f>IFERROR(IF(Import_ZSO!$D$1="gmina",'tabela informacyjna dla JST'!$C$9,""),"")</f>
        <v>Ślemień gm. wiejska</v>
      </c>
      <c r="C878" s="47" t="str">
        <f>IFERROR((VLOOKUP(B878,Tabela1[],7,FALSE)),"")</f>
        <v>PL2405_KPP</v>
      </c>
      <c r="D878" s="48" t="str">
        <f>IFERROR((VLOOKUP(C878,KATALOGI!$A$34:$B$49,2,FALSE)),"")</f>
        <v>Kontrola przestrzegania zapisów uchwały antysmogowej dla województwa śląskiego oraz zakazu spalania odpadów</v>
      </c>
      <c r="E878" s="57"/>
      <c r="F878" s="57"/>
      <c r="G878" s="57"/>
      <c r="H878" s="57"/>
      <c r="I878" s="57"/>
      <c r="J878" s="57"/>
      <c r="K878" s="57"/>
      <c r="L878" s="57"/>
      <c r="M878" s="57"/>
      <c r="N878" s="57"/>
      <c r="O878" s="57"/>
      <c r="P878" s="57"/>
      <c r="Q878" s="57"/>
      <c r="R878" s="57"/>
      <c r="S878" s="57"/>
      <c r="T878" s="57"/>
      <c r="U878" s="47" t="str">
        <f t="shared" si="26"/>
        <v/>
      </c>
      <c r="V878" s="58"/>
      <c r="W878" s="47" t="str">
        <f>IFERROR(IF(T878="Poziom II",VLOOKUP(B878,KAT_TER!A:K,10,FALSE),IF(T878="Poziom III",VLOOKUP(B878,KAT_TER!A:K,11,FALSE),"")),"")</f>
        <v/>
      </c>
      <c r="X878" s="57"/>
      <c r="Y878" s="47" t="str">
        <f t="shared" si="27"/>
        <v/>
      </c>
    </row>
    <row r="879" spans="1:25" ht="24" x14ac:dyDescent="0.2">
      <c r="A879" s="8">
        <v>863</v>
      </c>
      <c r="B879" s="47" t="str">
        <f>IFERROR(IF(Import_ZSO!$D$1="gmina",'tabela informacyjna dla JST'!$C$9,""),"")</f>
        <v>Ślemień gm. wiejska</v>
      </c>
      <c r="C879" s="47" t="str">
        <f>IFERROR((VLOOKUP(B879,Tabela1[],7,FALSE)),"")</f>
        <v>PL2405_KPP</v>
      </c>
      <c r="D879" s="48" t="str">
        <f>IFERROR((VLOOKUP(C879,KATALOGI!$A$34:$B$49,2,FALSE)),"")</f>
        <v>Kontrola przestrzegania zapisów uchwały antysmogowej dla województwa śląskiego oraz zakazu spalania odpadów</v>
      </c>
      <c r="E879" s="57"/>
      <c r="F879" s="57"/>
      <c r="G879" s="57"/>
      <c r="H879" s="57"/>
      <c r="I879" s="57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47" t="str">
        <f t="shared" si="26"/>
        <v/>
      </c>
      <c r="V879" s="58"/>
      <c r="W879" s="47" t="str">
        <f>IFERROR(IF(T879="Poziom II",VLOOKUP(B879,KAT_TER!A:K,10,FALSE),IF(T879="Poziom III",VLOOKUP(B879,KAT_TER!A:K,11,FALSE),"")),"")</f>
        <v/>
      </c>
      <c r="X879" s="57"/>
      <c r="Y879" s="47" t="str">
        <f t="shared" si="27"/>
        <v/>
      </c>
    </row>
    <row r="880" spans="1:25" ht="24" x14ac:dyDescent="0.2">
      <c r="A880" s="8">
        <v>864</v>
      </c>
      <c r="B880" s="47" t="str">
        <f>IFERROR(IF(Import_ZSO!$D$1="gmina",'tabela informacyjna dla JST'!$C$9,""),"")</f>
        <v>Ślemień gm. wiejska</v>
      </c>
      <c r="C880" s="47" t="str">
        <f>IFERROR((VLOOKUP(B880,Tabela1[],7,FALSE)),"")</f>
        <v>PL2405_KPP</v>
      </c>
      <c r="D880" s="48" t="str">
        <f>IFERROR((VLOOKUP(C880,KATALOGI!$A$34:$B$49,2,FALSE)),"")</f>
        <v>Kontrola przestrzegania zapisów uchwały antysmogowej dla województwa śląskiego oraz zakazu spalania odpadów</v>
      </c>
      <c r="E880" s="57"/>
      <c r="F880" s="57"/>
      <c r="G880" s="57"/>
      <c r="H880" s="57"/>
      <c r="I880" s="57"/>
      <c r="J880" s="57"/>
      <c r="K880" s="57"/>
      <c r="L880" s="57"/>
      <c r="M880" s="57"/>
      <c r="N880" s="57"/>
      <c r="O880" s="57"/>
      <c r="P880" s="57"/>
      <c r="Q880" s="57"/>
      <c r="R880" s="57"/>
      <c r="S880" s="57"/>
      <c r="T880" s="57"/>
      <c r="U880" s="47" t="str">
        <f t="shared" si="26"/>
        <v/>
      </c>
      <c r="V880" s="58"/>
      <c r="W880" s="47" t="str">
        <f>IFERROR(IF(T880="Poziom II",VLOOKUP(B880,KAT_TER!A:K,10,FALSE),IF(T880="Poziom III",VLOOKUP(B880,KAT_TER!A:K,11,FALSE),"")),"")</f>
        <v/>
      </c>
      <c r="X880" s="57"/>
      <c r="Y880" s="47" t="str">
        <f t="shared" si="27"/>
        <v/>
      </c>
    </row>
    <row r="881" spans="1:25" ht="24" x14ac:dyDescent="0.2">
      <c r="A881" s="8">
        <v>865</v>
      </c>
      <c r="B881" s="47" t="str">
        <f>IFERROR(IF(Import_ZSO!$D$1="gmina",'tabela informacyjna dla JST'!$C$9,""),"")</f>
        <v>Ślemień gm. wiejska</v>
      </c>
      <c r="C881" s="47" t="str">
        <f>IFERROR((VLOOKUP(B881,Tabela1[],7,FALSE)),"")</f>
        <v>PL2405_KPP</v>
      </c>
      <c r="D881" s="48" t="str">
        <f>IFERROR((VLOOKUP(C881,KATALOGI!$A$34:$B$49,2,FALSE)),"")</f>
        <v>Kontrola przestrzegania zapisów uchwały antysmogowej dla województwa śląskiego oraz zakazu spalania odpadów</v>
      </c>
      <c r="E881" s="57"/>
      <c r="F881" s="57"/>
      <c r="G881" s="57"/>
      <c r="H881" s="57"/>
      <c r="I881" s="57"/>
      <c r="J881" s="57"/>
      <c r="K881" s="57"/>
      <c r="L881" s="57"/>
      <c r="M881" s="57"/>
      <c r="N881" s="57"/>
      <c r="O881" s="57"/>
      <c r="P881" s="57"/>
      <c r="Q881" s="57"/>
      <c r="R881" s="57"/>
      <c r="S881" s="57"/>
      <c r="T881" s="57"/>
      <c r="U881" s="47" t="str">
        <f t="shared" si="26"/>
        <v/>
      </c>
      <c r="V881" s="58"/>
      <c r="W881" s="47" t="str">
        <f>IFERROR(IF(T881="Poziom II",VLOOKUP(B881,KAT_TER!A:K,10,FALSE),IF(T881="Poziom III",VLOOKUP(B881,KAT_TER!A:K,11,FALSE),"")),"")</f>
        <v/>
      </c>
      <c r="X881" s="57"/>
      <c r="Y881" s="47" t="str">
        <f t="shared" si="27"/>
        <v/>
      </c>
    </row>
    <row r="882" spans="1:25" ht="24" x14ac:dyDescent="0.2">
      <c r="A882" s="8">
        <v>866</v>
      </c>
      <c r="B882" s="47" t="str">
        <f>IFERROR(IF(Import_ZSO!$D$1="gmina",'tabela informacyjna dla JST'!$C$9,""),"")</f>
        <v>Ślemień gm. wiejska</v>
      </c>
      <c r="C882" s="47" t="str">
        <f>IFERROR((VLOOKUP(B882,Tabela1[],7,FALSE)),"")</f>
        <v>PL2405_KPP</v>
      </c>
      <c r="D882" s="48" t="str">
        <f>IFERROR((VLOOKUP(C882,KATALOGI!$A$34:$B$49,2,FALSE)),"")</f>
        <v>Kontrola przestrzegania zapisów uchwały antysmogowej dla województwa śląskiego oraz zakazu spalania odpadów</v>
      </c>
      <c r="E882" s="57"/>
      <c r="F882" s="57"/>
      <c r="G882" s="57"/>
      <c r="H882" s="57"/>
      <c r="I882" s="57"/>
      <c r="J882" s="57"/>
      <c r="K882" s="57"/>
      <c r="L882" s="57"/>
      <c r="M882" s="57"/>
      <c r="N882" s="57"/>
      <c r="O882" s="57"/>
      <c r="P882" s="57"/>
      <c r="Q882" s="57"/>
      <c r="R882" s="57"/>
      <c r="S882" s="57"/>
      <c r="T882" s="57"/>
      <c r="U882" s="47" t="str">
        <f t="shared" si="26"/>
        <v/>
      </c>
      <c r="V882" s="58"/>
      <c r="W882" s="47" t="str">
        <f>IFERROR(IF(T882="Poziom II",VLOOKUP(B882,KAT_TER!A:K,10,FALSE),IF(T882="Poziom III",VLOOKUP(B882,KAT_TER!A:K,11,FALSE),"")),"")</f>
        <v/>
      </c>
      <c r="X882" s="57"/>
      <c r="Y882" s="47" t="str">
        <f t="shared" si="27"/>
        <v/>
      </c>
    </row>
    <row r="883" spans="1:25" ht="24" x14ac:dyDescent="0.2">
      <c r="A883" s="8">
        <v>867</v>
      </c>
      <c r="B883" s="47" t="str">
        <f>IFERROR(IF(Import_ZSO!$D$1="gmina",'tabela informacyjna dla JST'!$C$9,""),"")</f>
        <v>Ślemień gm. wiejska</v>
      </c>
      <c r="C883" s="47" t="str">
        <f>IFERROR((VLOOKUP(B883,Tabela1[],7,FALSE)),"")</f>
        <v>PL2405_KPP</v>
      </c>
      <c r="D883" s="48" t="str">
        <f>IFERROR((VLOOKUP(C883,KATALOGI!$A$34:$B$49,2,FALSE)),"")</f>
        <v>Kontrola przestrzegania zapisów uchwały antysmogowej dla województwa śląskiego oraz zakazu spalania odpadów</v>
      </c>
      <c r="E883" s="57"/>
      <c r="F883" s="57"/>
      <c r="G883" s="57"/>
      <c r="H883" s="57"/>
      <c r="I883" s="57"/>
      <c r="J883" s="57"/>
      <c r="K883" s="57"/>
      <c r="L883" s="57"/>
      <c r="M883" s="57"/>
      <c r="N883" s="57"/>
      <c r="O883" s="57"/>
      <c r="P883" s="57"/>
      <c r="Q883" s="57"/>
      <c r="R883" s="57"/>
      <c r="S883" s="57"/>
      <c r="T883" s="57"/>
      <c r="U883" s="47" t="str">
        <f t="shared" si="26"/>
        <v/>
      </c>
      <c r="V883" s="58"/>
      <c r="W883" s="47" t="str">
        <f>IFERROR(IF(T883="Poziom II",VLOOKUP(B883,KAT_TER!A:K,10,FALSE),IF(T883="Poziom III",VLOOKUP(B883,KAT_TER!A:K,11,FALSE),"")),"")</f>
        <v/>
      </c>
      <c r="X883" s="57"/>
      <c r="Y883" s="47" t="str">
        <f t="shared" si="27"/>
        <v/>
      </c>
    </row>
    <row r="884" spans="1:25" ht="24" x14ac:dyDescent="0.2">
      <c r="A884" s="8">
        <v>868</v>
      </c>
      <c r="B884" s="47" t="str">
        <f>IFERROR(IF(Import_ZSO!$D$1="gmina",'tabela informacyjna dla JST'!$C$9,""),"")</f>
        <v>Ślemień gm. wiejska</v>
      </c>
      <c r="C884" s="47" t="str">
        <f>IFERROR((VLOOKUP(B884,Tabela1[],7,FALSE)),"")</f>
        <v>PL2405_KPP</v>
      </c>
      <c r="D884" s="48" t="str">
        <f>IFERROR((VLOOKUP(C884,KATALOGI!$A$34:$B$49,2,FALSE)),"")</f>
        <v>Kontrola przestrzegania zapisów uchwały antysmogowej dla województwa śląskiego oraz zakazu spalania odpadów</v>
      </c>
      <c r="E884" s="57"/>
      <c r="F884" s="57"/>
      <c r="G884" s="57"/>
      <c r="H884" s="57"/>
      <c r="I884" s="57"/>
      <c r="J884" s="57"/>
      <c r="K884" s="57"/>
      <c r="L884" s="57"/>
      <c r="M884" s="57"/>
      <c r="N884" s="57"/>
      <c r="O884" s="57"/>
      <c r="P884" s="57"/>
      <c r="Q884" s="57"/>
      <c r="R884" s="57"/>
      <c r="S884" s="57"/>
      <c r="T884" s="57"/>
      <c r="U884" s="47" t="str">
        <f t="shared" si="26"/>
        <v/>
      </c>
      <c r="V884" s="58"/>
      <c r="W884" s="47" t="str">
        <f>IFERROR(IF(T884="Poziom II",VLOOKUP(B884,KAT_TER!A:K,10,FALSE),IF(T884="Poziom III",VLOOKUP(B884,KAT_TER!A:K,11,FALSE),"")),"")</f>
        <v/>
      </c>
      <c r="X884" s="57"/>
      <c r="Y884" s="47" t="str">
        <f t="shared" si="27"/>
        <v/>
      </c>
    </row>
    <row r="885" spans="1:25" ht="24" x14ac:dyDescent="0.2">
      <c r="A885" s="8">
        <v>869</v>
      </c>
      <c r="B885" s="47" t="str">
        <f>IFERROR(IF(Import_ZSO!$D$1="gmina",'tabela informacyjna dla JST'!$C$9,""),"")</f>
        <v>Ślemień gm. wiejska</v>
      </c>
      <c r="C885" s="47" t="str">
        <f>IFERROR((VLOOKUP(B885,Tabela1[],7,FALSE)),"")</f>
        <v>PL2405_KPP</v>
      </c>
      <c r="D885" s="48" t="str">
        <f>IFERROR((VLOOKUP(C885,KATALOGI!$A$34:$B$49,2,FALSE)),"")</f>
        <v>Kontrola przestrzegania zapisów uchwały antysmogowej dla województwa śląskiego oraz zakazu spalania odpadów</v>
      </c>
      <c r="E885" s="57"/>
      <c r="F885" s="57"/>
      <c r="G885" s="57"/>
      <c r="H885" s="57"/>
      <c r="I885" s="57"/>
      <c r="J885" s="57"/>
      <c r="K885" s="57"/>
      <c r="L885" s="57"/>
      <c r="M885" s="57"/>
      <c r="N885" s="57"/>
      <c r="O885" s="57"/>
      <c r="P885" s="57"/>
      <c r="Q885" s="57"/>
      <c r="R885" s="57"/>
      <c r="S885" s="57"/>
      <c r="T885" s="57"/>
      <c r="U885" s="47" t="str">
        <f t="shared" si="26"/>
        <v/>
      </c>
      <c r="V885" s="58"/>
      <c r="W885" s="47" t="str">
        <f>IFERROR(IF(T885="Poziom II",VLOOKUP(B885,KAT_TER!A:K,10,FALSE),IF(T885="Poziom III",VLOOKUP(B885,KAT_TER!A:K,11,FALSE),"")),"")</f>
        <v/>
      </c>
      <c r="X885" s="57"/>
      <c r="Y885" s="47" t="str">
        <f t="shared" si="27"/>
        <v/>
      </c>
    </row>
    <row r="886" spans="1:25" ht="24" x14ac:dyDescent="0.2">
      <c r="A886" s="8">
        <v>870</v>
      </c>
      <c r="B886" s="47" t="str">
        <f>IFERROR(IF(Import_ZSO!$D$1="gmina",'tabela informacyjna dla JST'!$C$9,""),"")</f>
        <v>Ślemień gm. wiejska</v>
      </c>
      <c r="C886" s="47" t="str">
        <f>IFERROR((VLOOKUP(B886,Tabela1[],7,FALSE)),"")</f>
        <v>PL2405_KPP</v>
      </c>
      <c r="D886" s="48" t="str">
        <f>IFERROR((VLOOKUP(C886,KATALOGI!$A$34:$B$49,2,FALSE)),"")</f>
        <v>Kontrola przestrzegania zapisów uchwały antysmogowej dla województwa śląskiego oraz zakazu spalania odpadów</v>
      </c>
      <c r="E886" s="57"/>
      <c r="F886" s="57"/>
      <c r="G886" s="57"/>
      <c r="H886" s="57"/>
      <c r="I886" s="57"/>
      <c r="J886" s="57"/>
      <c r="K886" s="57"/>
      <c r="L886" s="57"/>
      <c r="M886" s="57"/>
      <c r="N886" s="57"/>
      <c r="O886" s="57"/>
      <c r="P886" s="57"/>
      <c r="Q886" s="57"/>
      <c r="R886" s="57"/>
      <c r="S886" s="57"/>
      <c r="T886" s="57"/>
      <c r="U886" s="47" t="str">
        <f t="shared" si="26"/>
        <v/>
      </c>
      <c r="V886" s="58"/>
      <c r="W886" s="47" t="str">
        <f>IFERROR(IF(T886="Poziom II",VLOOKUP(B886,KAT_TER!A:K,10,FALSE),IF(T886="Poziom III",VLOOKUP(B886,KAT_TER!A:K,11,FALSE),"")),"")</f>
        <v/>
      </c>
      <c r="X886" s="57"/>
      <c r="Y886" s="47" t="str">
        <f t="shared" si="27"/>
        <v/>
      </c>
    </row>
    <row r="887" spans="1:25" ht="24" x14ac:dyDescent="0.2">
      <c r="A887" s="8">
        <v>871</v>
      </c>
      <c r="B887" s="47" t="str">
        <f>IFERROR(IF(Import_ZSO!$D$1="gmina",'tabela informacyjna dla JST'!$C$9,""),"")</f>
        <v>Ślemień gm. wiejska</v>
      </c>
      <c r="C887" s="47" t="str">
        <f>IFERROR((VLOOKUP(B887,Tabela1[],7,FALSE)),"")</f>
        <v>PL2405_KPP</v>
      </c>
      <c r="D887" s="48" t="str">
        <f>IFERROR((VLOOKUP(C887,KATALOGI!$A$34:$B$49,2,FALSE)),"")</f>
        <v>Kontrola przestrzegania zapisów uchwały antysmogowej dla województwa śląskiego oraz zakazu spalania odpadów</v>
      </c>
      <c r="E887" s="57"/>
      <c r="F887" s="57"/>
      <c r="G887" s="57"/>
      <c r="H887" s="57"/>
      <c r="I887" s="57"/>
      <c r="J887" s="57"/>
      <c r="K887" s="57"/>
      <c r="L887" s="57"/>
      <c r="M887" s="57"/>
      <c r="N887" s="57"/>
      <c r="O887" s="57"/>
      <c r="P887" s="57"/>
      <c r="Q887" s="57"/>
      <c r="R887" s="57"/>
      <c r="S887" s="57"/>
      <c r="T887" s="57"/>
      <c r="U887" s="47" t="str">
        <f t="shared" si="26"/>
        <v/>
      </c>
      <c r="V887" s="58"/>
      <c r="W887" s="47" t="str">
        <f>IFERROR(IF(T887="Poziom II",VLOOKUP(B887,KAT_TER!A:K,10,FALSE),IF(T887="Poziom III",VLOOKUP(B887,KAT_TER!A:K,11,FALSE),"")),"")</f>
        <v/>
      </c>
      <c r="X887" s="57"/>
      <c r="Y887" s="47" t="str">
        <f t="shared" si="27"/>
        <v/>
      </c>
    </row>
    <row r="888" spans="1:25" ht="24" x14ac:dyDescent="0.2">
      <c r="A888" s="8">
        <v>872</v>
      </c>
      <c r="B888" s="47" t="str">
        <f>IFERROR(IF(Import_ZSO!$D$1="gmina",'tabela informacyjna dla JST'!$C$9,""),"")</f>
        <v>Ślemień gm. wiejska</v>
      </c>
      <c r="C888" s="47" t="str">
        <f>IFERROR((VLOOKUP(B888,Tabela1[],7,FALSE)),"")</f>
        <v>PL2405_KPP</v>
      </c>
      <c r="D888" s="48" t="str">
        <f>IFERROR((VLOOKUP(C888,KATALOGI!$A$34:$B$49,2,FALSE)),"")</f>
        <v>Kontrola przestrzegania zapisów uchwały antysmogowej dla województwa śląskiego oraz zakazu spalania odpadów</v>
      </c>
      <c r="E888" s="57"/>
      <c r="F888" s="57"/>
      <c r="G888" s="57"/>
      <c r="H888" s="57"/>
      <c r="I888" s="57"/>
      <c r="J888" s="57"/>
      <c r="K888" s="57"/>
      <c r="L888" s="57"/>
      <c r="M888" s="57"/>
      <c r="N888" s="57"/>
      <c r="O888" s="57"/>
      <c r="P888" s="57"/>
      <c r="Q888" s="57"/>
      <c r="R888" s="57"/>
      <c r="S888" s="57"/>
      <c r="T888" s="57"/>
      <c r="U888" s="47" t="str">
        <f t="shared" si="26"/>
        <v/>
      </c>
      <c r="V888" s="58"/>
      <c r="W888" s="47" t="str">
        <f>IFERROR(IF(T888="Poziom II",VLOOKUP(B888,KAT_TER!A:K,10,FALSE),IF(T888="Poziom III",VLOOKUP(B888,KAT_TER!A:K,11,FALSE),"")),"")</f>
        <v/>
      </c>
      <c r="X888" s="57"/>
      <c r="Y888" s="47" t="str">
        <f t="shared" si="27"/>
        <v/>
      </c>
    </row>
    <row r="889" spans="1:25" ht="24" x14ac:dyDescent="0.2">
      <c r="A889" s="8">
        <v>873</v>
      </c>
      <c r="B889" s="47" t="str">
        <f>IFERROR(IF(Import_ZSO!$D$1="gmina",'tabela informacyjna dla JST'!$C$9,""),"")</f>
        <v>Ślemień gm. wiejska</v>
      </c>
      <c r="C889" s="47" t="str">
        <f>IFERROR((VLOOKUP(B889,Tabela1[],7,FALSE)),"")</f>
        <v>PL2405_KPP</v>
      </c>
      <c r="D889" s="48" t="str">
        <f>IFERROR((VLOOKUP(C889,KATALOGI!$A$34:$B$49,2,FALSE)),"")</f>
        <v>Kontrola przestrzegania zapisów uchwały antysmogowej dla województwa śląskiego oraz zakazu spalania odpadów</v>
      </c>
      <c r="E889" s="57"/>
      <c r="F889" s="57"/>
      <c r="G889" s="57"/>
      <c r="H889" s="57"/>
      <c r="I889" s="57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47" t="str">
        <f t="shared" si="26"/>
        <v/>
      </c>
      <c r="V889" s="58"/>
      <c r="W889" s="47" t="str">
        <f>IFERROR(IF(T889="Poziom II",VLOOKUP(B889,KAT_TER!A:K,10,FALSE),IF(T889="Poziom III",VLOOKUP(B889,KAT_TER!A:K,11,FALSE),"")),"")</f>
        <v/>
      </c>
      <c r="X889" s="57"/>
      <c r="Y889" s="47" t="str">
        <f t="shared" si="27"/>
        <v/>
      </c>
    </row>
    <row r="890" spans="1:25" ht="24" x14ac:dyDescent="0.2">
      <c r="A890" s="8">
        <v>874</v>
      </c>
      <c r="B890" s="47" t="str">
        <f>IFERROR(IF(Import_ZSO!$D$1="gmina",'tabela informacyjna dla JST'!$C$9,""),"")</f>
        <v>Ślemień gm. wiejska</v>
      </c>
      <c r="C890" s="47" t="str">
        <f>IFERROR((VLOOKUP(B890,Tabela1[],7,FALSE)),"")</f>
        <v>PL2405_KPP</v>
      </c>
      <c r="D890" s="48" t="str">
        <f>IFERROR((VLOOKUP(C890,KATALOGI!$A$34:$B$49,2,FALSE)),"")</f>
        <v>Kontrola przestrzegania zapisów uchwały antysmogowej dla województwa śląskiego oraz zakazu spalania odpadów</v>
      </c>
      <c r="E890" s="57"/>
      <c r="F890" s="57"/>
      <c r="G890" s="57"/>
      <c r="H890" s="57"/>
      <c r="I890" s="57"/>
      <c r="J890" s="57"/>
      <c r="K890" s="57"/>
      <c r="L890" s="57"/>
      <c r="M890" s="57"/>
      <c r="N890" s="57"/>
      <c r="O890" s="57"/>
      <c r="P890" s="57"/>
      <c r="Q890" s="57"/>
      <c r="R890" s="57"/>
      <c r="S890" s="57"/>
      <c r="T890" s="57"/>
      <c r="U890" s="47" t="str">
        <f t="shared" si="26"/>
        <v/>
      </c>
      <c r="V890" s="58"/>
      <c r="W890" s="47" t="str">
        <f>IFERROR(IF(T890="Poziom II",VLOOKUP(B890,KAT_TER!A:K,10,FALSE),IF(T890="Poziom III",VLOOKUP(B890,KAT_TER!A:K,11,FALSE),"")),"")</f>
        <v/>
      </c>
      <c r="X890" s="57"/>
      <c r="Y890" s="47" t="str">
        <f t="shared" si="27"/>
        <v/>
      </c>
    </row>
    <row r="891" spans="1:25" ht="24" x14ac:dyDescent="0.2">
      <c r="A891" s="8">
        <v>875</v>
      </c>
      <c r="B891" s="47" t="str">
        <f>IFERROR(IF(Import_ZSO!$D$1="gmina",'tabela informacyjna dla JST'!$C$9,""),"")</f>
        <v>Ślemień gm. wiejska</v>
      </c>
      <c r="C891" s="47" t="str">
        <f>IFERROR((VLOOKUP(B891,Tabela1[],7,FALSE)),"")</f>
        <v>PL2405_KPP</v>
      </c>
      <c r="D891" s="48" t="str">
        <f>IFERROR((VLOOKUP(C891,KATALOGI!$A$34:$B$49,2,FALSE)),"")</f>
        <v>Kontrola przestrzegania zapisów uchwały antysmogowej dla województwa śląskiego oraz zakazu spalania odpadów</v>
      </c>
      <c r="E891" s="57"/>
      <c r="F891" s="57"/>
      <c r="G891" s="57"/>
      <c r="H891" s="57"/>
      <c r="I891" s="57"/>
      <c r="J891" s="57"/>
      <c r="K891" s="57"/>
      <c r="L891" s="57"/>
      <c r="M891" s="57"/>
      <c r="N891" s="57"/>
      <c r="O891" s="57"/>
      <c r="P891" s="57"/>
      <c r="Q891" s="57"/>
      <c r="R891" s="57"/>
      <c r="S891" s="57"/>
      <c r="T891" s="57"/>
      <c r="U891" s="47" t="str">
        <f t="shared" si="26"/>
        <v/>
      </c>
      <c r="V891" s="58"/>
      <c r="W891" s="47" t="str">
        <f>IFERROR(IF(T891="Poziom II",VLOOKUP(B891,KAT_TER!A:K,10,FALSE),IF(T891="Poziom III",VLOOKUP(B891,KAT_TER!A:K,11,FALSE),"")),"")</f>
        <v/>
      </c>
      <c r="X891" s="57"/>
      <c r="Y891" s="47" t="str">
        <f t="shared" si="27"/>
        <v/>
      </c>
    </row>
    <row r="892" spans="1:25" ht="24" x14ac:dyDescent="0.2">
      <c r="A892" s="8">
        <v>876</v>
      </c>
      <c r="B892" s="47" t="str">
        <f>IFERROR(IF(Import_ZSO!$D$1="gmina",'tabela informacyjna dla JST'!$C$9,""),"")</f>
        <v>Ślemień gm. wiejska</v>
      </c>
      <c r="C892" s="47" t="str">
        <f>IFERROR((VLOOKUP(B892,Tabela1[],7,FALSE)),"")</f>
        <v>PL2405_KPP</v>
      </c>
      <c r="D892" s="48" t="str">
        <f>IFERROR((VLOOKUP(C892,KATALOGI!$A$34:$B$49,2,FALSE)),"")</f>
        <v>Kontrola przestrzegania zapisów uchwały antysmogowej dla województwa śląskiego oraz zakazu spalania odpadów</v>
      </c>
      <c r="E892" s="57"/>
      <c r="F892" s="57"/>
      <c r="G892" s="57"/>
      <c r="H892" s="57"/>
      <c r="I892" s="57"/>
      <c r="J892" s="57"/>
      <c r="K892" s="57"/>
      <c r="L892" s="57"/>
      <c r="M892" s="57"/>
      <c r="N892" s="57"/>
      <c r="O892" s="57"/>
      <c r="P892" s="57"/>
      <c r="Q892" s="57"/>
      <c r="R892" s="57"/>
      <c r="S892" s="57"/>
      <c r="T892" s="57"/>
      <c r="U892" s="47" t="str">
        <f t="shared" si="26"/>
        <v/>
      </c>
      <c r="V892" s="58"/>
      <c r="W892" s="47" t="str">
        <f>IFERROR(IF(T892="Poziom II",VLOOKUP(B892,KAT_TER!A:K,10,FALSE),IF(T892="Poziom III",VLOOKUP(B892,KAT_TER!A:K,11,FALSE),"")),"")</f>
        <v/>
      </c>
      <c r="X892" s="57"/>
      <c r="Y892" s="47" t="str">
        <f t="shared" si="27"/>
        <v/>
      </c>
    </row>
    <row r="893" spans="1:25" ht="24" x14ac:dyDescent="0.2">
      <c r="A893" s="8">
        <v>877</v>
      </c>
      <c r="B893" s="47" t="str">
        <f>IFERROR(IF(Import_ZSO!$D$1="gmina",'tabela informacyjna dla JST'!$C$9,""),"")</f>
        <v>Ślemień gm. wiejska</v>
      </c>
      <c r="C893" s="47" t="str">
        <f>IFERROR((VLOOKUP(B893,Tabela1[],7,FALSE)),"")</f>
        <v>PL2405_KPP</v>
      </c>
      <c r="D893" s="48" t="str">
        <f>IFERROR((VLOOKUP(C893,KATALOGI!$A$34:$B$49,2,FALSE)),"")</f>
        <v>Kontrola przestrzegania zapisów uchwały antysmogowej dla województwa śląskiego oraz zakazu spalania odpadów</v>
      </c>
      <c r="E893" s="57"/>
      <c r="F893" s="57"/>
      <c r="G893" s="57"/>
      <c r="H893" s="57"/>
      <c r="I893" s="57"/>
      <c r="J893" s="57"/>
      <c r="K893" s="57"/>
      <c r="L893" s="57"/>
      <c r="M893" s="57"/>
      <c r="N893" s="57"/>
      <c r="O893" s="57"/>
      <c r="P893" s="57"/>
      <c r="Q893" s="57"/>
      <c r="R893" s="57"/>
      <c r="S893" s="57"/>
      <c r="T893" s="57"/>
      <c r="U893" s="47" t="str">
        <f t="shared" si="26"/>
        <v/>
      </c>
      <c r="V893" s="58"/>
      <c r="W893" s="47" t="str">
        <f>IFERROR(IF(T893="Poziom II",VLOOKUP(B893,KAT_TER!A:K,10,FALSE),IF(T893="Poziom III",VLOOKUP(B893,KAT_TER!A:K,11,FALSE),"")),"")</f>
        <v/>
      </c>
      <c r="X893" s="57"/>
      <c r="Y893" s="47" t="str">
        <f t="shared" si="27"/>
        <v/>
      </c>
    </row>
    <row r="894" spans="1:25" ht="24" x14ac:dyDescent="0.2">
      <c r="A894" s="8">
        <v>878</v>
      </c>
      <c r="B894" s="47" t="str">
        <f>IFERROR(IF(Import_ZSO!$D$1="gmina",'tabela informacyjna dla JST'!$C$9,""),"")</f>
        <v>Ślemień gm. wiejska</v>
      </c>
      <c r="C894" s="47" t="str">
        <f>IFERROR((VLOOKUP(B894,Tabela1[],7,FALSE)),"")</f>
        <v>PL2405_KPP</v>
      </c>
      <c r="D894" s="48" t="str">
        <f>IFERROR((VLOOKUP(C894,KATALOGI!$A$34:$B$49,2,FALSE)),"")</f>
        <v>Kontrola przestrzegania zapisów uchwały antysmogowej dla województwa śląskiego oraz zakazu spalania odpadów</v>
      </c>
      <c r="E894" s="57"/>
      <c r="F894" s="57"/>
      <c r="G894" s="57"/>
      <c r="H894" s="57"/>
      <c r="I894" s="57"/>
      <c r="J894" s="57"/>
      <c r="K894" s="57"/>
      <c r="L894" s="57"/>
      <c r="M894" s="57"/>
      <c r="N894" s="57"/>
      <c r="O894" s="57"/>
      <c r="P894" s="57"/>
      <c r="Q894" s="57"/>
      <c r="R894" s="57"/>
      <c r="S894" s="57"/>
      <c r="T894" s="57"/>
      <c r="U894" s="47" t="str">
        <f t="shared" si="26"/>
        <v/>
      </c>
      <c r="V894" s="58"/>
      <c r="W894" s="47" t="str">
        <f>IFERROR(IF(T894="Poziom II",VLOOKUP(B894,KAT_TER!A:K,10,FALSE),IF(T894="Poziom III",VLOOKUP(B894,KAT_TER!A:K,11,FALSE),"")),"")</f>
        <v/>
      </c>
      <c r="X894" s="57"/>
      <c r="Y894" s="47" t="str">
        <f t="shared" si="27"/>
        <v/>
      </c>
    </row>
    <row r="895" spans="1:25" ht="24" x14ac:dyDescent="0.2">
      <c r="A895" s="8">
        <v>879</v>
      </c>
      <c r="B895" s="47" t="str">
        <f>IFERROR(IF(Import_ZSO!$D$1="gmina",'tabela informacyjna dla JST'!$C$9,""),"")</f>
        <v>Ślemień gm. wiejska</v>
      </c>
      <c r="C895" s="47" t="str">
        <f>IFERROR((VLOOKUP(B895,Tabela1[],7,FALSE)),"")</f>
        <v>PL2405_KPP</v>
      </c>
      <c r="D895" s="48" t="str">
        <f>IFERROR((VLOOKUP(C895,KATALOGI!$A$34:$B$49,2,FALSE)),"")</f>
        <v>Kontrola przestrzegania zapisów uchwały antysmogowej dla województwa śląskiego oraz zakazu spalania odpadów</v>
      </c>
      <c r="E895" s="57"/>
      <c r="F895" s="57"/>
      <c r="G895" s="57"/>
      <c r="H895" s="57"/>
      <c r="I895" s="57"/>
      <c r="J895" s="57"/>
      <c r="K895" s="57"/>
      <c r="L895" s="57"/>
      <c r="M895" s="57"/>
      <c r="N895" s="57"/>
      <c r="O895" s="57"/>
      <c r="P895" s="57"/>
      <c r="Q895" s="57"/>
      <c r="R895" s="57"/>
      <c r="S895" s="57"/>
      <c r="T895" s="57"/>
      <c r="U895" s="47" t="str">
        <f t="shared" si="26"/>
        <v/>
      </c>
      <c r="V895" s="58"/>
      <c r="W895" s="47" t="str">
        <f>IFERROR(IF(T895="Poziom II",VLOOKUP(B895,KAT_TER!A:K,10,FALSE),IF(T895="Poziom III",VLOOKUP(B895,KAT_TER!A:K,11,FALSE),"")),"")</f>
        <v/>
      </c>
      <c r="X895" s="57"/>
      <c r="Y895" s="47" t="str">
        <f t="shared" si="27"/>
        <v/>
      </c>
    </row>
    <row r="896" spans="1:25" ht="24" x14ac:dyDescent="0.2">
      <c r="A896" s="8">
        <v>880</v>
      </c>
      <c r="B896" s="47" t="str">
        <f>IFERROR(IF(Import_ZSO!$D$1="gmina",'tabela informacyjna dla JST'!$C$9,""),"")</f>
        <v>Ślemień gm. wiejska</v>
      </c>
      <c r="C896" s="47" t="str">
        <f>IFERROR((VLOOKUP(B896,Tabela1[],7,FALSE)),"")</f>
        <v>PL2405_KPP</v>
      </c>
      <c r="D896" s="48" t="str">
        <f>IFERROR((VLOOKUP(C896,KATALOGI!$A$34:$B$49,2,FALSE)),"")</f>
        <v>Kontrola przestrzegania zapisów uchwały antysmogowej dla województwa śląskiego oraz zakazu spalania odpadów</v>
      </c>
      <c r="E896" s="57"/>
      <c r="F896" s="57"/>
      <c r="G896" s="57"/>
      <c r="H896" s="57"/>
      <c r="I896" s="57"/>
      <c r="J896" s="57"/>
      <c r="K896" s="57"/>
      <c r="L896" s="57"/>
      <c r="M896" s="57"/>
      <c r="N896" s="57"/>
      <c r="O896" s="57"/>
      <c r="P896" s="57"/>
      <c r="Q896" s="57"/>
      <c r="R896" s="57"/>
      <c r="S896" s="57"/>
      <c r="T896" s="57"/>
      <c r="U896" s="47" t="str">
        <f t="shared" si="26"/>
        <v/>
      </c>
      <c r="V896" s="58"/>
      <c r="W896" s="47" t="str">
        <f>IFERROR(IF(T896="Poziom II",VLOOKUP(B896,KAT_TER!A:K,10,FALSE),IF(T896="Poziom III",VLOOKUP(B896,KAT_TER!A:K,11,FALSE),"")),"")</f>
        <v/>
      </c>
      <c r="X896" s="57"/>
      <c r="Y896" s="47" t="str">
        <f t="shared" si="27"/>
        <v/>
      </c>
    </row>
    <row r="897" spans="1:25" ht="24" x14ac:dyDescent="0.2">
      <c r="A897" s="8">
        <v>881</v>
      </c>
      <c r="B897" s="47" t="str">
        <f>IFERROR(IF(Import_ZSO!$D$1="gmina",'tabela informacyjna dla JST'!$C$9,""),"")</f>
        <v>Ślemień gm. wiejska</v>
      </c>
      <c r="C897" s="47" t="str">
        <f>IFERROR((VLOOKUP(B897,Tabela1[],7,FALSE)),"")</f>
        <v>PL2405_KPP</v>
      </c>
      <c r="D897" s="48" t="str">
        <f>IFERROR((VLOOKUP(C897,KATALOGI!$A$34:$B$49,2,FALSE)),"")</f>
        <v>Kontrola przestrzegania zapisów uchwały antysmogowej dla województwa śląskiego oraz zakazu spalania odpadów</v>
      </c>
      <c r="E897" s="57"/>
      <c r="F897" s="57"/>
      <c r="G897" s="57"/>
      <c r="H897" s="57"/>
      <c r="I897" s="57"/>
      <c r="J897" s="57"/>
      <c r="K897" s="57"/>
      <c r="L897" s="57"/>
      <c r="M897" s="57"/>
      <c r="N897" s="57"/>
      <c r="O897" s="57"/>
      <c r="P897" s="57"/>
      <c r="Q897" s="57"/>
      <c r="R897" s="57"/>
      <c r="S897" s="57"/>
      <c r="T897" s="57"/>
      <c r="U897" s="47" t="str">
        <f t="shared" si="26"/>
        <v/>
      </c>
      <c r="V897" s="58"/>
      <c r="W897" s="47" t="str">
        <f>IFERROR(IF(T897="Poziom II",VLOOKUP(B897,KAT_TER!A:K,10,FALSE),IF(T897="Poziom III",VLOOKUP(B897,KAT_TER!A:K,11,FALSE),"")),"")</f>
        <v/>
      </c>
      <c r="X897" s="57"/>
      <c r="Y897" s="47" t="str">
        <f t="shared" si="27"/>
        <v/>
      </c>
    </row>
    <row r="898" spans="1:25" ht="24" x14ac:dyDescent="0.2">
      <c r="A898" s="8">
        <v>882</v>
      </c>
      <c r="B898" s="47" t="str">
        <f>IFERROR(IF(Import_ZSO!$D$1="gmina",'tabela informacyjna dla JST'!$C$9,""),"")</f>
        <v>Ślemień gm. wiejska</v>
      </c>
      <c r="C898" s="47" t="str">
        <f>IFERROR((VLOOKUP(B898,Tabela1[],7,FALSE)),"")</f>
        <v>PL2405_KPP</v>
      </c>
      <c r="D898" s="48" t="str">
        <f>IFERROR((VLOOKUP(C898,KATALOGI!$A$34:$B$49,2,FALSE)),"")</f>
        <v>Kontrola przestrzegania zapisów uchwały antysmogowej dla województwa śląskiego oraz zakazu spalania odpadów</v>
      </c>
      <c r="E898" s="57"/>
      <c r="F898" s="57"/>
      <c r="G898" s="57"/>
      <c r="H898" s="57"/>
      <c r="I898" s="57"/>
      <c r="J898" s="57"/>
      <c r="K898" s="57"/>
      <c r="L898" s="57"/>
      <c r="M898" s="57"/>
      <c r="N898" s="57"/>
      <c r="O898" s="57"/>
      <c r="P898" s="57"/>
      <c r="Q898" s="57"/>
      <c r="R898" s="57"/>
      <c r="S898" s="57"/>
      <c r="T898" s="57"/>
      <c r="U898" s="47" t="str">
        <f t="shared" si="26"/>
        <v/>
      </c>
      <c r="V898" s="58"/>
      <c r="W898" s="47" t="str">
        <f>IFERROR(IF(T898="Poziom II",VLOOKUP(B898,KAT_TER!A:K,10,FALSE),IF(T898="Poziom III",VLOOKUP(B898,KAT_TER!A:K,11,FALSE),"")),"")</f>
        <v/>
      </c>
      <c r="X898" s="57"/>
      <c r="Y898" s="47" t="str">
        <f t="shared" si="27"/>
        <v/>
      </c>
    </row>
    <row r="899" spans="1:25" ht="24" x14ac:dyDescent="0.2">
      <c r="A899" s="8">
        <v>883</v>
      </c>
      <c r="B899" s="47" t="str">
        <f>IFERROR(IF(Import_ZSO!$D$1="gmina",'tabela informacyjna dla JST'!$C$9,""),"")</f>
        <v>Ślemień gm. wiejska</v>
      </c>
      <c r="C899" s="47" t="str">
        <f>IFERROR((VLOOKUP(B899,Tabela1[],7,FALSE)),"")</f>
        <v>PL2405_KPP</v>
      </c>
      <c r="D899" s="48" t="str">
        <f>IFERROR((VLOOKUP(C899,KATALOGI!$A$34:$B$49,2,FALSE)),"")</f>
        <v>Kontrola przestrzegania zapisów uchwały antysmogowej dla województwa śląskiego oraz zakazu spalania odpadów</v>
      </c>
      <c r="E899" s="57"/>
      <c r="F899" s="57"/>
      <c r="G899" s="57"/>
      <c r="H899" s="57"/>
      <c r="I899" s="57"/>
      <c r="J899" s="57"/>
      <c r="K899" s="57"/>
      <c r="L899" s="57"/>
      <c r="M899" s="57"/>
      <c r="N899" s="57"/>
      <c r="O899" s="57"/>
      <c r="P899" s="57"/>
      <c r="Q899" s="57"/>
      <c r="R899" s="57"/>
      <c r="S899" s="57"/>
      <c r="T899" s="57"/>
      <c r="U899" s="47" t="str">
        <f t="shared" si="26"/>
        <v/>
      </c>
      <c r="V899" s="58"/>
      <c r="W899" s="47" t="str">
        <f>IFERROR(IF(T899="Poziom II",VLOOKUP(B899,KAT_TER!A:K,10,FALSE),IF(T899="Poziom III",VLOOKUP(B899,KAT_TER!A:K,11,FALSE),"")),"")</f>
        <v/>
      </c>
      <c r="X899" s="57"/>
      <c r="Y899" s="47" t="str">
        <f t="shared" si="27"/>
        <v/>
      </c>
    </row>
    <row r="900" spans="1:25" ht="24" x14ac:dyDescent="0.2">
      <c r="A900" s="8">
        <v>884</v>
      </c>
      <c r="B900" s="47" t="str">
        <f>IFERROR(IF(Import_ZSO!$D$1="gmina",'tabela informacyjna dla JST'!$C$9,""),"")</f>
        <v>Ślemień gm. wiejska</v>
      </c>
      <c r="C900" s="47" t="str">
        <f>IFERROR((VLOOKUP(B900,Tabela1[],7,FALSE)),"")</f>
        <v>PL2405_KPP</v>
      </c>
      <c r="D900" s="48" t="str">
        <f>IFERROR((VLOOKUP(C900,KATALOGI!$A$34:$B$49,2,FALSE)),"")</f>
        <v>Kontrola przestrzegania zapisów uchwały antysmogowej dla województwa śląskiego oraz zakazu spalania odpadów</v>
      </c>
      <c r="E900" s="57"/>
      <c r="F900" s="57"/>
      <c r="G900" s="57"/>
      <c r="H900" s="57"/>
      <c r="I900" s="57"/>
      <c r="J900" s="57"/>
      <c r="K900" s="57"/>
      <c r="L900" s="57"/>
      <c r="M900" s="57"/>
      <c r="N900" s="57"/>
      <c r="O900" s="57"/>
      <c r="P900" s="57"/>
      <c r="Q900" s="57"/>
      <c r="R900" s="57"/>
      <c r="S900" s="57"/>
      <c r="T900" s="57"/>
      <c r="U900" s="47" t="str">
        <f t="shared" si="26"/>
        <v/>
      </c>
      <c r="V900" s="58"/>
      <c r="W900" s="47" t="str">
        <f>IFERROR(IF(T900="Poziom II",VLOOKUP(B900,KAT_TER!A:K,10,FALSE),IF(T900="Poziom III",VLOOKUP(B900,KAT_TER!A:K,11,FALSE),"")),"")</f>
        <v/>
      </c>
      <c r="X900" s="57"/>
      <c r="Y900" s="47" t="str">
        <f t="shared" si="27"/>
        <v/>
      </c>
    </row>
    <row r="901" spans="1:25" ht="24" x14ac:dyDescent="0.2">
      <c r="A901" s="8">
        <v>885</v>
      </c>
      <c r="B901" s="47" t="str">
        <f>IFERROR(IF(Import_ZSO!$D$1="gmina",'tabela informacyjna dla JST'!$C$9,""),"")</f>
        <v>Ślemień gm. wiejska</v>
      </c>
      <c r="C901" s="47" t="str">
        <f>IFERROR((VLOOKUP(B901,Tabela1[],7,FALSE)),"")</f>
        <v>PL2405_KPP</v>
      </c>
      <c r="D901" s="48" t="str">
        <f>IFERROR((VLOOKUP(C901,KATALOGI!$A$34:$B$49,2,FALSE)),"")</f>
        <v>Kontrola przestrzegania zapisów uchwały antysmogowej dla województwa śląskiego oraz zakazu spalania odpadów</v>
      </c>
      <c r="E901" s="57"/>
      <c r="F901" s="57"/>
      <c r="G901" s="57"/>
      <c r="H901" s="5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47" t="str">
        <f t="shared" si="26"/>
        <v/>
      </c>
      <c r="V901" s="58"/>
      <c r="W901" s="47" t="str">
        <f>IFERROR(IF(T901="Poziom II",VLOOKUP(B901,KAT_TER!A:K,10,FALSE),IF(T901="Poziom III",VLOOKUP(B901,KAT_TER!A:K,11,FALSE),"")),"")</f>
        <v/>
      </c>
      <c r="X901" s="57"/>
      <c r="Y901" s="47" t="str">
        <f t="shared" si="27"/>
        <v/>
      </c>
    </row>
    <row r="902" spans="1:25" ht="24" x14ac:dyDescent="0.2">
      <c r="A902" s="8">
        <v>886</v>
      </c>
      <c r="B902" s="47" t="str">
        <f>IFERROR(IF(Import_ZSO!$D$1="gmina",'tabela informacyjna dla JST'!$C$9,""),"")</f>
        <v>Ślemień gm. wiejska</v>
      </c>
      <c r="C902" s="47" t="str">
        <f>IFERROR((VLOOKUP(B902,Tabela1[],7,FALSE)),"")</f>
        <v>PL2405_KPP</v>
      </c>
      <c r="D902" s="48" t="str">
        <f>IFERROR((VLOOKUP(C902,KATALOGI!$A$34:$B$49,2,FALSE)),"")</f>
        <v>Kontrola przestrzegania zapisów uchwały antysmogowej dla województwa śląskiego oraz zakazu spalania odpadów</v>
      </c>
      <c r="E902" s="57"/>
      <c r="F902" s="57"/>
      <c r="G902" s="57"/>
      <c r="H902" s="5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47" t="str">
        <f t="shared" si="26"/>
        <v/>
      </c>
      <c r="V902" s="58"/>
      <c r="W902" s="47" t="str">
        <f>IFERROR(IF(T902="Poziom II",VLOOKUP(B902,KAT_TER!A:K,10,FALSE),IF(T902="Poziom III",VLOOKUP(B902,KAT_TER!A:K,11,FALSE),"")),"")</f>
        <v/>
      </c>
      <c r="X902" s="57"/>
      <c r="Y902" s="47" t="str">
        <f t="shared" si="27"/>
        <v/>
      </c>
    </row>
    <row r="903" spans="1:25" ht="24" x14ac:dyDescent="0.2">
      <c r="A903" s="8">
        <v>887</v>
      </c>
      <c r="B903" s="47" t="str">
        <f>IFERROR(IF(Import_ZSO!$D$1="gmina",'tabela informacyjna dla JST'!$C$9,""),"")</f>
        <v>Ślemień gm. wiejska</v>
      </c>
      <c r="C903" s="47" t="str">
        <f>IFERROR((VLOOKUP(B903,Tabela1[],7,FALSE)),"")</f>
        <v>PL2405_KPP</v>
      </c>
      <c r="D903" s="48" t="str">
        <f>IFERROR((VLOOKUP(C903,KATALOGI!$A$34:$B$49,2,FALSE)),"")</f>
        <v>Kontrola przestrzegania zapisów uchwały antysmogowej dla województwa śląskiego oraz zakazu spalania odpadów</v>
      </c>
      <c r="E903" s="57"/>
      <c r="F903" s="57"/>
      <c r="G903" s="57"/>
      <c r="H903" s="57"/>
      <c r="I903" s="57"/>
      <c r="J903" s="57"/>
      <c r="K903" s="57"/>
      <c r="L903" s="57"/>
      <c r="M903" s="57"/>
      <c r="N903" s="57"/>
      <c r="O903" s="57"/>
      <c r="P903" s="57"/>
      <c r="Q903" s="57"/>
      <c r="R903" s="57"/>
      <c r="S903" s="57"/>
      <c r="T903" s="57"/>
      <c r="U903" s="47" t="str">
        <f t="shared" si="26"/>
        <v/>
      </c>
      <c r="V903" s="58"/>
      <c r="W903" s="47" t="str">
        <f>IFERROR(IF(T903="Poziom II",VLOOKUP(B903,KAT_TER!A:K,10,FALSE),IF(T903="Poziom III",VLOOKUP(B903,KAT_TER!A:K,11,FALSE),"")),"")</f>
        <v/>
      </c>
      <c r="X903" s="57"/>
      <c r="Y903" s="47" t="str">
        <f t="shared" si="27"/>
        <v/>
      </c>
    </row>
    <row r="904" spans="1:25" ht="24" x14ac:dyDescent="0.2">
      <c r="A904" s="8">
        <v>888</v>
      </c>
      <c r="B904" s="47" t="str">
        <f>IFERROR(IF(Import_ZSO!$D$1="gmina",'tabela informacyjna dla JST'!$C$9,""),"")</f>
        <v>Ślemień gm. wiejska</v>
      </c>
      <c r="C904" s="47" t="str">
        <f>IFERROR((VLOOKUP(B904,Tabela1[],7,FALSE)),"")</f>
        <v>PL2405_KPP</v>
      </c>
      <c r="D904" s="48" t="str">
        <f>IFERROR((VLOOKUP(C904,KATALOGI!$A$34:$B$49,2,FALSE)),"")</f>
        <v>Kontrola przestrzegania zapisów uchwały antysmogowej dla województwa śląskiego oraz zakazu spalania odpadów</v>
      </c>
      <c r="E904" s="57"/>
      <c r="F904" s="57"/>
      <c r="G904" s="57"/>
      <c r="H904" s="57"/>
      <c r="I904" s="57"/>
      <c r="J904" s="57"/>
      <c r="K904" s="57"/>
      <c r="L904" s="57"/>
      <c r="M904" s="57"/>
      <c r="N904" s="57"/>
      <c r="O904" s="57"/>
      <c r="P904" s="57"/>
      <c r="Q904" s="57"/>
      <c r="R904" s="57"/>
      <c r="S904" s="57"/>
      <c r="T904" s="57"/>
      <c r="U904" s="47" t="str">
        <f t="shared" si="26"/>
        <v/>
      </c>
      <c r="V904" s="58"/>
      <c r="W904" s="47" t="str">
        <f>IFERROR(IF(T904="Poziom II",VLOOKUP(B904,KAT_TER!A:K,10,FALSE),IF(T904="Poziom III",VLOOKUP(B904,KAT_TER!A:K,11,FALSE),"")),"")</f>
        <v/>
      </c>
      <c r="X904" s="57"/>
      <c r="Y904" s="47" t="str">
        <f t="shared" si="27"/>
        <v/>
      </c>
    </row>
    <row r="905" spans="1:25" ht="24" x14ac:dyDescent="0.2">
      <c r="A905" s="8">
        <v>889</v>
      </c>
      <c r="B905" s="47" t="str">
        <f>IFERROR(IF(Import_ZSO!$D$1="gmina",'tabela informacyjna dla JST'!$C$9,""),"")</f>
        <v>Ślemień gm. wiejska</v>
      </c>
      <c r="C905" s="47" t="str">
        <f>IFERROR((VLOOKUP(B905,Tabela1[],7,FALSE)),"")</f>
        <v>PL2405_KPP</v>
      </c>
      <c r="D905" s="48" t="str">
        <f>IFERROR((VLOOKUP(C905,KATALOGI!$A$34:$B$49,2,FALSE)),"")</f>
        <v>Kontrola przestrzegania zapisów uchwały antysmogowej dla województwa śląskiego oraz zakazu spalania odpadów</v>
      </c>
      <c r="E905" s="57"/>
      <c r="F905" s="57"/>
      <c r="G905" s="57"/>
      <c r="H905" s="57"/>
      <c r="I905" s="57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47" t="str">
        <f t="shared" si="26"/>
        <v/>
      </c>
      <c r="V905" s="58"/>
      <c r="W905" s="47" t="str">
        <f>IFERROR(IF(T905="Poziom II",VLOOKUP(B905,KAT_TER!A:K,10,FALSE),IF(T905="Poziom III",VLOOKUP(B905,KAT_TER!A:K,11,FALSE),"")),"")</f>
        <v/>
      </c>
      <c r="X905" s="57"/>
      <c r="Y905" s="47" t="str">
        <f t="shared" si="27"/>
        <v/>
      </c>
    </row>
    <row r="906" spans="1:25" ht="24" x14ac:dyDescent="0.2">
      <c r="A906" s="8">
        <v>890</v>
      </c>
      <c r="B906" s="47" t="str">
        <f>IFERROR(IF(Import_ZSO!$D$1="gmina",'tabela informacyjna dla JST'!$C$9,""),"")</f>
        <v>Ślemień gm. wiejska</v>
      </c>
      <c r="C906" s="47" t="str">
        <f>IFERROR((VLOOKUP(B906,Tabela1[],7,FALSE)),"")</f>
        <v>PL2405_KPP</v>
      </c>
      <c r="D906" s="48" t="str">
        <f>IFERROR((VLOOKUP(C906,KATALOGI!$A$34:$B$49,2,FALSE)),"")</f>
        <v>Kontrola przestrzegania zapisów uchwały antysmogowej dla województwa śląskiego oraz zakazu spalania odpadów</v>
      </c>
      <c r="E906" s="57"/>
      <c r="F906" s="57"/>
      <c r="G906" s="57"/>
      <c r="H906" s="57"/>
      <c r="I906" s="57"/>
      <c r="J906" s="57"/>
      <c r="K906" s="57"/>
      <c r="L906" s="57"/>
      <c r="M906" s="57"/>
      <c r="N906" s="57"/>
      <c r="O906" s="57"/>
      <c r="P906" s="57"/>
      <c r="Q906" s="57"/>
      <c r="R906" s="57"/>
      <c r="S906" s="57"/>
      <c r="T906" s="57"/>
      <c r="U906" s="47" t="str">
        <f t="shared" si="26"/>
        <v/>
      </c>
      <c r="V906" s="58"/>
      <c r="W906" s="47" t="str">
        <f>IFERROR(IF(T906="Poziom II",VLOOKUP(B906,KAT_TER!A:K,10,FALSE),IF(T906="Poziom III",VLOOKUP(B906,KAT_TER!A:K,11,FALSE),"")),"")</f>
        <v/>
      </c>
      <c r="X906" s="57"/>
      <c r="Y906" s="47" t="str">
        <f t="shared" si="27"/>
        <v/>
      </c>
    </row>
    <row r="907" spans="1:25" ht="24" x14ac:dyDescent="0.2">
      <c r="A907" s="8">
        <v>891</v>
      </c>
      <c r="B907" s="47" t="str">
        <f>IFERROR(IF(Import_ZSO!$D$1="gmina",'tabela informacyjna dla JST'!$C$9,""),"")</f>
        <v>Ślemień gm. wiejska</v>
      </c>
      <c r="C907" s="47" t="str">
        <f>IFERROR((VLOOKUP(B907,Tabela1[],7,FALSE)),"")</f>
        <v>PL2405_KPP</v>
      </c>
      <c r="D907" s="48" t="str">
        <f>IFERROR((VLOOKUP(C907,KATALOGI!$A$34:$B$49,2,FALSE)),"")</f>
        <v>Kontrola przestrzegania zapisów uchwały antysmogowej dla województwa śląskiego oraz zakazu spalania odpadów</v>
      </c>
      <c r="E907" s="57"/>
      <c r="F907" s="57"/>
      <c r="G907" s="57"/>
      <c r="H907" s="57"/>
      <c r="I907" s="57"/>
      <c r="J907" s="57"/>
      <c r="K907" s="57"/>
      <c r="L907" s="57"/>
      <c r="M907" s="57"/>
      <c r="N907" s="57"/>
      <c r="O907" s="57"/>
      <c r="P907" s="57"/>
      <c r="Q907" s="57"/>
      <c r="R907" s="57"/>
      <c r="S907" s="57"/>
      <c r="T907" s="57"/>
      <c r="U907" s="47" t="str">
        <f t="shared" si="26"/>
        <v/>
      </c>
      <c r="V907" s="58"/>
      <c r="W907" s="47" t="str">
        <f>IFERROR(IF(T907="Poziom II",VLOOKUP(B907,KAT_TER!A:K,10,FALSE),IF(T907="Poziom III",VLOOKUP(B907,KAT_TER!A:K,11,FALSE),"")),"")</f>
        <v/>
      </c>
      <c r="X907" s="57"/>
      <c r="Y907" s="47" t="str">
        <f t="shared" si="27"/>
        <v/>
      </c>
    </row>
    <row r="908" spans="1:25" ht="24" x14ac:dyDescent="0.2">
      <c r="A908" s="8">
        <v>892</v>
      </c>
      <c r="B908" s="47" t="str">
        <f>IFERROR(IF(Import_ZSO!$D$1="gmina",'tabela informacyjna dla JST'!$C$9,""),"")</f>
        <v>Ślemień gm. wiejska</v>
      </c>
      <c r="C908" s="47" t="str">
        <f>IFERROR((VLOOKUP(B908,Tabela1[],7,FALSE)),"")</f>
        <v>PL2405_KPP</v>
      </c>
      <c r="D908" s="48" t="str">
        <f>IFERROR((VLOOKUP(C908,KATALOGI!$A$34:$B$49,2,FALSE)),"")</f>
        <v>Kontrola przestrzegania zapisów uchwały antysmogowej dla województwa śląskiego oraz zakazu spalania odpadów</v>
      </c>
      <c r="E908" s="57"/>
      <c r="F908" s="57"/>
      <c r="G908" s="57"/>
      <c r="H908" s="57"/>
      <c r="I908" s="57"/>
      <c r="J908" s="57"/>
      <c r="K908" s="57"/>
      <c r="L908" s="57"/>
      <c r="M908" s="57"/>
      <c r="N908" s="57"/>
      <c r="O908" s="57"/>
      <c r="P908" s="57"/>
      <c r="Q908" s="57"/>
      <c r="R908" s="57"/>
      <c r="S908" s="57"/>
      <c r="T908" s="57"/>
      <c r="U908" s="47" t="str">
        <f t="shared" si="26"/>
        <v/>
      </c>
      <c r="V908" s="58"/>
      <c r="W908" s="47" t="str">
        <f>IFERROR(IF(T908="Poziom II",VLOOKUP(B908,KAT_TER!A:K,10,FALSE),IF(T908="Poziom III",VLOOKUP(B908,KAT_TER!A:K,11,FALSE),"")),"")</f>
        <v/>
      </c>
      <c r="X908" s="57"/>
      <c r="Y908" s="47" t="str">
        <f t="shared" si="27"/>
        <v/>
      </c>
    </row>
    <row r="909" spans="1:25" ht="24" x14ac:dyDescent="0.2">
      <c r="A909" s="8">
        <v>893</v>
      </c>
      <c r="B909" s="47" t="str">
        <f>IFERROR(IF(Import_ZSO!$D$1="gmina",'tabela informacyjna dla JST'!$C$9,""),"")</f>
        <v>Ślemień gm. wiejska</v>
      </c>
      <c r="C909" s="47" t="str">
        <f>IFERROR((VLOOKUP(B909,Tabela1[],7,FALSE)),"")</f>
        <v>PL2405_KPP</v>
      </c>
      <c r="D909" s="48" t="str">
        <f>IFERROR((VLOOKUP(C909,KATALOGI!$A$34:$B$49,2,FALSE)),"")</f>
        <v>Kontrola przestrzegania zapisów uchwały antysmogowej dla województwa śląskiego oraz zakazu spalania odpadów</v>
      </c>
      <c r="E909" s="57"/>
      <c r="F909" s="57"/>
      <c r="G909" s="57"/>
      <c r="H909" s="57"/>
      <c r="I909" s="57"/>
      <c r="J909" s="57"/>
      <c r="K909" s="57"/>
      <c r="L909" s="57"/>
      <c r="M909" s="57"/>
      <c r="N909" s="57"/>
      <c r="O909" s="57"/>
      <c r="P909" s="57"/>
      <c r="Q909" s="57"/>
      <c r="R909" s="57"/>
      <c r="S909" s="57"/>
      <c r="T909" s="57"/>
      <c r="U909" s="47" t="str">
        <f t="shared" si="26"/>
        <v/>
      </c>
      <c r="V909" s="58"/>
      <c r="W909" s="47" t="str">
        <f>IFERROR(IF(T909="Poziom II",VLOOKUP(B909,KAT_TER!A:K,10,FALSE),IF(T909="Poziom III",VLOOKUP(B909,KAT_TER!A:K,11,FALSE),"")),"")</f>
        <v/>
      </c>
      <c r="X909" s="57"/>
      <c r="Y909" s="47" t="str">
        <f t="shared" si="27"/>
        <v/>
      </c>
    </row>
    <row r="910" spans="1:25" ht="24" x14ac:dyDescent="0.2">
      <c r="A910" s="8">
        <v>894</v>
      </c>
      <c r="B910" s="47" t="str">
        <f>IFERROR(IF(Import_ZSO!$D$1="gmina",'tabela informacyjna dla JST'!$C$9,""),"")</f>
        <v>Ślemień gm. wiejska</v>
      </c>
      <c r="C910" s="47" t="str">
        <f>IFERROR((VLOOKUP(B910,Tabela1[],7,FALSE)),"")</f>
        <v>PL2405_KPP</v>
      </c>
      <c r="D910" s="48" t="str">
        <f>IFERROR((VLOOKUP(C910,KATALOGI!$A$34:$B$49,2,FALSE)),"")</f>
        <v>Kontrola przestrzegania zapisów uchwały antysmogowej dla województwa śląskiego oraz zakazu spalania odpadów</v>
      </c>
      <c r="E910" s="57"/>
      <c r="F910" s="57"/>
      <c r="G910" s="57"/>
      <c r="H910" s="57"/>
      <c r="I910" s="57"/>
      <c r="J910" s="57"/>
      <c r="K910" s="57"/>
      <c r="L910" s="57"/>
      <c r="M910" s="57"/>
      <c r="N910" s="57"/>
      <c r="O910" s="57"/>
      <c r="P910" s="57"/>
      <c r="Q910" s="57"/>
      <c r="R910" s="57"/>
      <c r="S910" s="57"/>
      <c r="T910" s="57"/>
      <c r="U910" s="47" t="str">
        <f t="shared" si="26"/>
        <v/>
      </c>
      <c r="V910" s="58"/>
      <c r="W910" s="47" t="str">
        <f>IFERROR(IF(T910="Poziom II",VLOOKUP(B910,KAT_TER!A:K,10,FALSE),IF(T910="Poziom III",VLOOKUP(B910,KAT_TER!A:K,11,FALSE),"")),"")</f>
        <v/>
      </c>
      <c r="X910" s="57"/>
      <c r="Y910" s="47" t="str">
        <f t="shared" si="27"/>
        <v/>
      </c>
    </row>
    <row r="911" spans="1:25" ht="24" x14ac:dyDescent="0.2">
      <c r="A911" s="8">
        <v>895</v>
      </c>
      <c r="B911" s="47" t="str">
        <f>IFERROR(IF(Import_ZSO!$D$1="gmina",'tabela informacyjna dla JST'!$C$9,""),"")</f>
        <v>Ślemień gm. wiejska</v>
      </c>
      <c r="C911" s="47" t="str">
        <f>IFERROR((VLOOKUP(B911,Tabela1[],7,FALSE)),"")</f>
        <v>PL2405_KPP</v>
      </c>
      <c r="D911" s="48" t="str">
        <f>IFERROR((VLOOKUP(C911,KATALOGI!$A$34:$B$49,2,FALSE)),"")</f>
        <v>Kontrola przestrzegania zapisów uchwały antysmogowej dla województwa śląskiego oraz zakazu spalania odpadów</v>
      </c>
      <c r="E911" s="57"/>
      <c r="F911" s="57"/>
      <c r="G911" s="57"/>
      <c r="H911" s="57"/>
      <c r="I911" s="57"/>
      <c r="J911" s="57"/>
      <c r="K911" s="57"/>
      <c r="L911" s="57"/>
      <c r="M911" s="57"/>
      <c r="N911" s="57"/>
      <c r="O911" s="57"/>
      <c r="P911" s="57"/>
      <c r="Q911" s="57"/>
      <c r="R911" s="57"/>
      <c r="S911" s="57"/>
      <c r="T911" s="57"/>
      <c r="U911" s="47" t="str">
        <f t="shared" si="26"/>
        <v/>
      </c>
      <c r="V911" s="58"/>
      <c r="W911" s="47" t="str">
        <f>IFERROR(IF(T911="Poziom II",VLOOKUP(B911,KAT_TER!A:K,10,FALSE),IF(T911="Poziom III",VLOOKUP(B911,KAT_TER!A:K,11,FALSE),"")),"")</f>
        <v/>
      </c>
      <c r="X911" s="57"/>
      <c r="Y911" s="47" t="str">
        <f t="shared" si="27"/>
        <v/>
      </c>
    </row>
    <row r="912" spans="1:25" ht="24" x14ac:dyDescent="0.2">
      <c r="A912" s="8">
        <v>896</v>
      </c>
      <c r="B912" s="47" t="str">
        <f>IFERROR(IF(Import_ZSO!$D$1="gmina",'tabela informacyjna dla JST'!$C$9,""),"")</f>
        <v>Ślemień gm. wiejska</v>
      </c>
      <c r="C912" s="47" t="str">
        <f>IFERROR((VLOOKUP(B912,Tabela1[],7,FALSE)),"")</f>
        <v>PL2405_KPP</v>
      </c>
      <c r="D912" s="48" t="str">
        <f>IFERROR((VLOOKUP(C912,KATALOGI!$A$34:$B$49,2,FALSE)),"")</f>
        <v>Kontrola przestrzegania zapisów uchwały antysmogowej dla województwa śląskiego oraz zakazu spalania odpadów</v>
      </c>
      <c r="E912" s="57"/>
      <c r="F912" s="57"/>
      <c r="G912" s="57"/>
      <c r="H912" s="57"/>
      <c r="I912" s="57"/>
      <c r="J912" s="57"/>
      <c r="K912" s="57"/>
      <c r="L912" s="57"/>
      <c r="M912" s="57"/>
      <c r="N912" s="57"/>
      <c r="O912" s="57"/>
      <c r="P912" s="57"/>
      <c r="Q912" s="57"/>
      <c r="R912" s="57"/>
      <c r="S912" s="57"/>
      <c r="T912" s="57"/>
      <c r="U912" s="47" t="str">
        <f t="shared" si="26"/>
        <v/>
      </c>
      <c r="V912" s="58"/>
      <c r="W912" s="47" t="str">
        <f>IFERROR(IF(T912="Poziom II",VLOOKUP(B912,KAT_TER!A:K,10,FALSE),IF(T912="Poziom III",VLOOKUP(B912,KAT_TER!A:K,11,FALSE),"")),"")</f>
        <v/>
      </c>
      <c r="X912" s="57"/>
      <c r="Y912" s="47" t="str">
        <f t="shared" si="27"/>
        <v/>
      </c>
    </row>
    <row r="913" spans="1:25" ht="24" x14ac:dyDescent="0.2">
      <c r="A913" s="8">
        <v>897</v>
      </c>
      <c r="B913" s="47" t="str">
        <f>IFERROR(IF(Import_ZSO!$D$1="gmina",'tabela informacyjna dla JST'!$C$9,""),"")</f>
        <v>Ślemień gm. wiejska</v>
      </c>
      <c r="C913" s="47" t="str">
        <f>IFERROR((VLOOKUP(B913,Tabela1[],7,FALSE)),"")</f>
        <v>PL2405_KPP</v>
      </c>
      <c r="D913" s="48" t="str">
        <f>IFERROR((VLOOKUP(C913,KATALOGI!$A$34:$B$49,2,FALSE)),"")</f>
        <v>Kontrola przestrzegania zapisów uchwały antysmogowej dla województwa śląskiego oraz zakazu spalania odpadów</v>
      </c>
      <c r="E913" s="57"/>
      <c r="F913" s="57"/>
      <c r="G913" s="57"/>
      <c r="H913" s="57"/>
      <c r="I913" s="57"/>
      <c r="J913" s="57"/>
      <c r="K913" s="57"/>
      <c r="L913" s="57"/>
      <c r="M913" s="57"/>
      <c r="N913" s="57"/>
      <c r="O913" s="57"/>
      <c r="P913" s="57"/>
      <c r="Q913" s="57"/>
      <c r="R913" s="57"/>
      <c r="S913" s="57"/>
      <c r="T913" s="57"/>
      <c r="U913" s="47" t="str">
        <f t="shared" si="26"/>
        <v/>
      </c>
      <c r="V913" s="58"/>
      <c r="W913" s="47" t="str">
        <f>IFERROR(IF(T913="Poziom II",VLOOKUP(B913,KAT_TER!A:K,10,FALSE),IF(T913="Poziom III",VLOOKUP(B913,KAT_TER!A:K,11,FALSE),"")),"")</f>
        <v/>
      </c>
      <c r="X913" s="57"/>
      <c r="Y913" s="47" t="str">
        <f t="shared" si="27"/>
        <v/>
      </c>
    </row>
    <row r="914" spans="1:25" ht="24" x14ac:dyDescent="0.2">
      <c r="A914" s="8">
        <v>898</v>
      </c>
      <c r="B914" s="47" t="str">
        <f>IFERROR(IF(Import_ZSO!$D$1="gmina",'tabela informacyjna dla JST'!$C$9,""),"")</f>
        <v>Ślemień gm. wiejska</v>
      </c>
      <c r="C914" s="47" t="str">
        <f>IFERROR((VLOOKUP(B914,Tabela1[],7,FALSE)),"")</f>
        <v>PL2405_KPP</v>
      </c>
      <c r="D914" s="48" t="str">
        <f>IFERROR((VLOOKUP(C914,KATALOGI!$A$34:$B$49,2,FALSE)),"")</f>
        <v>Kontrola przestrzegania zapisów uchwały antysmogowej dla województwa śląskiego oraz zakazu spalania odpadów</v>
      </c>
      <c r="E914" s="57"/>
      <c r="F914" s="57"/>
      <c r="G914" s="57"/>
      <c r="H914" s="57"/>
      <c r="I914" s="57"/>
      <c r="J914" s="57"/>
      <c r="K914" s="57"/>
      <c r="L914" s="57"/>
      <c r="M914" s="57"/>
      <c r="N914" s="57"/>
      <c r="O914" s="57"/>
      <c r="P914" s="57"/>
      <c r="Q914" s="57"/>
      <c r="R914" s="57"/>
      <c r="S914" s="57"/>
      <c r="T914" s="57"/>
      <c r="U914" s="47" t="str">
        <f t="shared" ref="U914:U977" si="28">IF(T914="Poziom II",$E$6,IF(T914="Poziom III",$E$7,""))</f>
        <v/>
      </c>
      <c r="V914" s="58"/>
      <c r="W914" s="47" t="str">
        <f>IFERROR(IF(T914="Poziom II",VLOOKUP(B914,KAT_TER!A:K,10,FALSE),IF(T914="Poziom III",VLOOKUP(B914,KAT_TER!A:K,11,FALSE),"")),"")</f>
        <v/>
      </c>
      <c r="X914" s="57"/>
      <c r="Y914" s="47" t="str">
        <f t="shared" ref="Y914:Y977" si="29">IF(ISBLANK(V914)=TRUE,"",(IF(X914&gt;=W914,"WYMAGANIE SPEŁNIONE","ZA MAŁO!")))</f>
        <v/>
      </c>
    </row>
    <row r="915" spans="1:25" ht="24" x14ac:dyDescent="0.2">
      <c r="A915" s="8">
        <v>899</v>
      </c>
      <c r="B915" s="47" t="str">
        <f>IFERROR(IF(Import_ZSO!$D$1="gmina",'tabela informacyjna dla JST'!$C$9,""),"")</f>
        <v>Ślemień gm. wiejska</v>
      </c>
      <c r="C915" s="47" t="str">
        <f>IFERROR((VLOOKUP(B915,Tabela1[],7,FALSE)),"")</f>
        <v>PL2405_KPP</v>
      </c>
      <c r="D915" s="48" t="str">
        <f>IFERROR((VLOOKUP(C915,KATALOGI!$A$34:$B$49,2,FALSE)),"")</f>
        <v>Kontrola przestrzegania zapisów uchwały antysmogowej dla województwa śląskiego oraz zakazu spalania odpadów</v>
      </c>
      <c r="E915" s="57"/>
      <c r="F915" s="57"/>
      <c r="G915" s="57"/>
      <c r="H915" s="57"/>
      <c r="I915" s="57"/>
      <c r="J915" s="57"/>
      <c r="K915" s="57"/>
      <c r="L915" s="57"/>
      <c r="M915" s="57"/>
      <c r="N915" s="57"/>
      <c r="O915" s="57"/>
      <c r="P915" s="57"/>
      <c r="Q915" s="57"/>
      <c r="R915" s="57"/>
      <c r="S915" s="57"/>
      <c r="T915" s="57"/>
      <c r="U915" s="47" t="str">
        <f t="shared" si="28"/>
        <v/>
      </c>
      <c r="V915" s="58"/>
      <c r="W915" s="47" t="str">
        <f>IFERROR(IF(T915="Poziom II",VLOOKUP(B915,KAT_TER!A:K,10,FALSE),IF(T915="Poziom III",VLOOKUP(B915,KAT_TER!A:K,11,FALSE),"")),"")</f>
        <v/>
      </c>
      <c r="X915" s="57"/>
      <c r="Y915" s="47" t="str">
        <f t="shared" si="29"/>
        <v/>
      </c>
    </row>
    <row r="916" spans="1:25" ht="24" x14ac:dyDescent="0.2">
      <c r="A916" s="8">
        <v>900</v>
      </c>
      <c r="B916" s="47" t="str">
        <f>IFERROR(IF(Import_ZSO!$D$1="gmina",'tabela informacyjna dla JST'!$C$9,""),"")</f>
        <v>Ślemień gm. wiejska</v>
      </c>
      <c r="C916" s="47" t="str">
        <f>IFERROR((VLOOKUP(B916,Tabela1[],7,FALSE)),"")</f>
        <v>PL2405_KPP</v>
      </c>
      <c r="D916" s="48" t="str">
        <f>IFERROR((VLOOKUP(C916,KATALOGI!$A$34:$B$49,2,FALSE)),"")</f>
        <v>Kontrola przestrzegania zapisów uchwały antysmogowej dla województwa śląskiego oraz zakazu spalania odpadów</v>
      </c>
      <c r="E916" s="57"/>
      <c r="F916" s="57"/>
      <c r="G916" s="57"/>
      <c r="H916" s="57"/>
      <c r="I916" s="57"/>
      <c r="J916" s="57"/>
      <c r="K916" s="57"/>
      <c r="L916" s="57"/>
      <c r="M916" s="57"/>
      <c r="N916" s="57"/>
      <c r="O916" s="57"/>
      <c r="P916" s="57"/>
      <c r="Q916" s="57"/>
      <c r="R916" s="57"/>
      <c r="S916" s="57"/>
      <c r="T916" s="57"/>
      <c r="U916" s="47" t="str">
        <f t="shared" si="28"/>
        <v/>
      </c>
      <c r="V916" s="58"/>
      <c r="W916" s="47" t="str">
        <f>IFERROR(IF(T916="Poziom II",VLOOKUP(B916,KAT_TER!A:K,10,FALSE),IF(T916="Poziom III",VLOOKUP(B916,KAT_TER!A:K,11,FALSE),"")),"")</f>
        <v/>
      </c>
      <c r="X916" s="57"/>
      <c r="Y916" s="47" t="str">
        <f t="shared" si="29"/>
        <v/>
      </c>
    </row>
    <row r="917" spans="1:25" ht="24" x14ac:dyDescent="0.2">
      <c r="A917" s="8">
        <v>901</v>
      </c>
      <c r="B917" s="47" t="str">
        <f>IFERROR(IF(Import_ZSO!$D$1="gmina",'tabela informacyjna dla JST'!$C$9,""),"")</f>
        <v>Ślemień gm. wiejska</v>
      </c>
      <c r="C917" s="47" t="str">
        <f>IFERROR((VLOOKUP(B917,Tabela1[],7,FALSE)),"")</f>
        <v>PL2405_KPP</v>
      </c>
      <c r="D917" s="48" t="str">
        <f>IFERROR((VLOOKUP(C917,KATALOGI!$A$34:$B$49,2,FALSE)),"")</f>
        <v>Kontrola przestrzegania zapisów uchwały antysmogowej dla województwa śląskiego oraz zakazu spalania odpadów</v>
      </c>
      <c r="E917" s="57"/>
      <c r="F917" s="57"/>
      <c r="G917" s="57"/>
      <c r="H917" s="57"/>
      <c r="I917" s="57"/>
      <c r="J917" s="57"/>
      <c r="K917" s="57"/>
      <c r="L917" s="57"/>
      <c r="M917" s="57"/>
      <c r="N917" s="57"/>
      <c r="O917" s="57"/>
      <c r="P917" s="57"/>
      <c r="Q917" s="57"/>
      <c r="R917" s="57"/>
      <c r="S917" s="57"/>
      <c r="T917" s="57"/>
      <c r="U917" s="47" t="str">
        <f t="shared" si="28"/>
        <v/>
      </c>
      <c r="V917" s="58"/>
      <c r="W917" s="47" t="str">
        <f>IFERROR(IF(T917="Poziom II",VLOOKUP(B917,KAT_TER!A:K,10,FALSE),IF(T917="Poziom III",VLOOKUP(B917,KAT_TER!A:K,11,FALSE),"")),"")</f>
        <v/>
      </c>
      <c r="X917" s="57"/>
      <c r="Y917" s="47" t="str">
        <f t="shared" si="29"/>
        <v/>
      </c>
    </row>
    <row r="918" spans="1:25" ht="24" x14ac:dyDescent="0.2">
      <c r="A918" s="8">
        <v>902</v>
      </c>
      <c r="B918" s="47" t="str">
        <f>IFERROR(IF(Import_ZSO!$D$1="gmina",'tabela informacyjna dla JST'!$C$9,""),"")</f>
        <v>Ślemień gm. wiejska</v>
      </c>
      <c r="C918" s="47" t="str">
        <f>IFERROR((VLOOKUP(B918,Tabela1[],7,FALSE)),"")</f>
        <v>PL2405_KPP</v>
      </c>
      <c r="D918" s="48" t="str">
        <f>IFERROR((VLOOKUP(C918,KATALOGI!$A$34:$B$49,2,FALSE)),"")</f>
        <v>Kontrola przestrzegania zapisów uchwały antysmogowej dla województwa śląskiego oraz zakazu spalania odpadów</v>
      </c>
      <c r="E918" s="57"/>
      <c r="F918" s="57"/>
      <c r="G918" s="57"/>
      <c r="H918" s="57"/>
      <c r="I918" s="57"/>
      <c r="J918" s="57"/>
      <c r="K918" s="57"/>
      <c r="L918" s="57"/>
      <c r="M918" s="57"/>
      <c r="N918" s="57"/>
      <c r="O918" s="57"/>
      <c r="P918" s="57"/>
      <c r="Q918" s="57"/>
      <c r="R918" s="57"/>
      <c r="S918" s="57"/>
      <c r="T918" s="57"/>
      <c r="U918" s="47" t="str">
        <f t="shared" si="28"/>
        <v/>
      </c>
      <c r="V918" s="58"/>
      <c r="W918" s="47" t="str">
        <f>IFERROR(IF(T918="Poziom II",VLOOKUP(B918,KAT_TER!A:K,10,FALSE),IF(T918="Poziom III",VLOOKUP(B918,KAT_TER!A:K,11,FALSE),"")),"")</f>
        <v/>
      </c>
      <c r="X918" s="57"/>
      <c r="Y918" s="47" t="str">
        <f t="shared" si="29"/>
        <v/>
      </c>
    </row>
    <row r="919" spans="1:25" ht="24" x14ac:dyDescent="0.2">
      <c r="A919" s="8">
        <v>903</v>
      </c>
      <c r="B919" s="47" t="str">
        <f>IFERROR(IF(Import_ZSO!$D$1="gmina",'tabela informacyjna dla JST'!$C$9,""),"")</f>
        <v>Ślemień gm. wiejska</v>
      </c>
      <c r="C919" s="47" t="str">
        <f>IFERROR((VLOOKUP(B919,Tabela1[],7,FALSE)),"")</f>
        <v>PL2405_KPP</v>
      </c>
      <c r="D919" s="48" t="str">
        <f>IFERROR((VLOOKUP(C919,KATALOGI!$A$34:$B$49,2,FALSE)),"")</f>
        <v>Kontrola przestrzegania zapisów uchwały antysmogowej dla województwa śląskiego oraz zakazu spalania odpadów</v>
      </c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47" t="str">
        <f t="shared" si="28"/>
        <v/>
      </c>
      <c r="V919" s="58"/>
      <c r="W919" s="47" t="str">
        <f>IFERROR(IF(T919="Poziom II",VLOOKUP(B919,KAT_TER!A:K,10,FALSE),IF(T919="Poziom III",VLOOKUP(B919,KAT_TER!A:K,11,FALSE),"")),"")</f>
        <v/>
      </c>
      <c r="X919" s="57"/>
      <c r="Y919" s="47" t="str">
        <f t="shared" si="29"/>
        <v/>
      </c>
    </row>
    <row r="920" spans="1:25" ht="24" x14ac:dyDescent="0.2">
      <c r="A920" s="8">
        <v>904</v>
      </c>
      <c r="B920" s="47" t="str">
        <f>IFERROR(IF(Import_ZSO!$D$1="gmina",'tabela informacyjna dla JST'!$C$9,""),"")</f>
        <v>Ślemień gm. wiejska</v>
      </c>
      <c r="C920" s="47" t="str">
        <f>IFERROR((VLOOKUP(B920,Tabela1[],7,FALSE)),"")</f>
        <v>PL2405_KPP</v>
      </c>
      <c r="D920" s="48" t="str">
        <f>IFERROR((VLOOKUP(C920,KATALOGI!$A$34:$B$49,2,FALSE)),"")</f>
        <v>Kontrola przestrzegania zapisów uchwały antysmogowej dla województwa śląskiego oraz zakazu spalania odpadów</v>
      </c>
      <c r="E920" s="57"/>
      <c r="F920" s="57"/>
      <c r="G920" s="57"/>
      <c r="H920" s="57"/>
      <c r="I920" s="57"/>
      <c r="J920" s="57"/>
      <c r="K920" s="57"/>
      <c r="L920" s="57"/>
      <c r="M920" s="57"/>
      <c r="N920" s="57"/>
      <c r="O920" s="57"/>
      <c r="P920" s="57"/>
      <c r="Q920" s="57"/>
      <c r="R920" s="57"/>
      <c r="S920" s="57"/>
      <c r="T920" s="57"/>
      <c r="U920" s="47" t="str">
        <f t="shared" si="28"/>
        <v/>
      </c>
      <c r="V920" s="58"/>
      <c r="W920" s="47" t="str">
        <f>IFERROR(IF(T920="Poziom II",VLOOKUP(B920,KAT_TER!A:K,10,FALSE),IF(T920="Poziom III",VLOOKUP(B920,KAT_TER!A:K,11,FALSE),"")),"")</f>
        <v/>
      </c>
      <c r="X920" s="57"/>
      <c r="Y920" s="47" t="str">
        <f t="shared" si="29"/>
        <v/>
      </c>
    </row>
    <row r="921" spans="1:25" ht="24" x14ac:dyDescent="0.2">
      <c r="A921" s="8">
        <v>905</v>
      </c>
      <c r="B921" s="47" t="str">
        <f>IFERROR(IF(Import_ZSO!$D$1="gmina",'tabela informacyjna dla JST'!$C$9,""),"")</f>
        <v>Ślemień gm. wiejska</v>
      </c>
      <c r="C921" s="47" t="str">
        <f>IFERROR((VLOOKUP(B921,Tabela1[],7,FALSE)),"")</f>
        <v>PL2405_KPP</v>
      </c>
      <c r="D921" s="48" t="str">
        <f>IFERROR((VLOOKUP(C921,KATALOGI!$A$34:$B$49,2,FALSE)),"")</f>
        <v>Kontrola przestrzegania zapisów uchwały antysmogowej dla województwa śląskiego oraz zakazu spalania odpadów</v>
      </c>
      <c r="E921" s="57"/>
      <c r="F921" s="57"/>
      <c r="G921" s="57"/>
      <c r="H921" s="57"/>
      <c r="I921" s="57"/>
      <c r="J921" s="57"/>
      <c r="K921" s="57"/>
      <c r="L921" s="57"/>
      <c r="M921" s="57"/>
      <c r="N921" s="57"/>
      <c r="O921" s="57"/>
      <c r="P921" s="57"/>
      <c r="Q921" s="57"/>
      <c r="R921" s="57"/>
      <c r="S921" s="57"/>
      <c r="T921" s="57"/>
      <c r="U921" s="47" t="str">
        <f t="shared" si="28"/>
        <v/>
      </c>
      <c r="V921" s="58"/>
      <c r="W921" s="47" t="str">
        <f>IFERROR(IF(T921="Poziom II",VLOOKUP(B921,KAT_TER!A:K,10,FALSE),IF(T921="Poziom III",VLOOKUP(B921,KAT_TER!A:K,11,FALSE),"")),"")</f>
        <v/>
      </c>
      <c r="X921" s="57"/>
      <c r="Y921" s="47" t="str">
        <f t="shared" si="29"/>
        <v/>
      </c>
    </row>
    <row r="922" spans="1:25" ht="24" x14ac:dyDescent="0.2">
      <c r="A922" s="8">
        <v>906</v>
      </c>
      <c r="B922" s="47" t="str">
        <f>IFERROR(IF(Import_ZSO!$D$1="gmina",'tabela informacyjna dla JST'!$C$9,""),"")</f>
        <v>Ślemień gm. wiejska</v>
      </c>
      <c r="C922" s="47" t="str">
        <f>IFERROR((VLOOKUP(B922,Tabela1[],7,FALSE)),"")</f>
        <v>PL2405_KPP</v>
      </c>
      <c r="D922" s="48" t="str">
        <f>IFERROR((VLOOKUP(C922,KATALOGI!$A$34:$B$49,2,FALSE)),"")</f>
        <v>Kontrola przestrzegania zapisów uchwały antysmogowej dla województwa śląskiego oraz zakazu spalania odpadów</v>
      </c>
      <c r="E922" s="57"/>
      <c r="F922" s="57"/>
      <c r="G922" s="57"/>
      <c r="H922" s="57"/>
      <c r="I922" s="57"/>
      <c r="J922" s="57"/>
      <c r="K922" s="57"/>
      <c r="L922" s="57"/>
      <c r="M922" s="57"/>
      <c r="N922" s="57"/>
      <c r="O922" s="57"/>
      <c r="P922" s="57"/>
      <c r="Q922" s="57"/>
      <c r="R922" s="57"/>
      <c r="S922" s="57"/>
      <c r="T922" s="57"/>
      <c r="U922" s="47" t="str">
        <f t="shared" si="28"/>
        <v/>
      </c>
      <c r="V922" s="58"/>
      <c r="W922" s="47" t="str">
        <f>IFERROR(IF(T922="Poziom II",VLOOKUP(B922,KAT_TER!A:K,10,FALSE),IF(T922="Poziom III",VLOOKUP(B922,KAT_TER!A:K,11,FALSE),"")),"")</f>
        <v/>
      </c>
      <c r="X922" s="57"/>
      <c r="Y922" s="47" t="str">
        <f t="shared" si="29"/>
        <v/>
      </c>
    </row>
    <row r="923" spans="1:25" ht="24" x14ac:dyDescent="0.2">
      <c r="A923" s="8">
        <v>907</v>
      </c>
      <c r="B923" s="47" t="str">
        <f>IFERROR(IF(Import_ZSO!$D$1="gmina",'tabela informacyjna dla JST'!$C$9,""),"")</f>
        <v>Ślemień gm. wiejska</v>
      </c>
      <c r="C923" s="47" t="str">
        <f>IFERROR((VLOOKUP(B923,Tabela1[],7,FALSE)),"")</f>
        <v>PL2405_KPP</v>
      </c>
      <c r="D923" s="48" t="str">
        <f>IFERROR((VLOOKUP(C923,KATALOGI!$A$34:$B$49,2,FALSE)),"")</f>
        <v>Kontrola przestrzegania zapisów uchwały antysmogowej dla województwa śląskiego oraz zakazu spalania odpadów</v>
      </c>
      <c r="E923" s="57"/>
      <c r="F923" s="57"/>
      <c r="G923" s="57"/>
      <c r="H923" s="57"/>
      <c r="I923" s="57"/>
      <c r="J923" s="57"/>
      <c r="K923" s="57"/>
      <c r="L923" s="57"/>
      <c r="M923" s="57"/>
      <c r="N923" s="57"/>
      <c r="O923" s="57"/>
      <c r="P923" s="57"/>
      <c r="Q923" s="57"/>
      <c r="R923" s="57"/>
      <c r="S923" s="57"/>
      <c r="T923" s="57"/>
      <c r="U923" s="47" t="str">
        <f t="shared" si="28"/>
        <v/>
      </c>
      <c r="V923" s="58"/>
      <c r="W923" s="47" t="str">
        <f>IFERROR(IF(T923="Poziom II",VLOOKUP(B923,KAT_TER!A:K,10,FALSE),IF(T923="Poziom III",VLOOKUP(B923,KAT_TER!A:K,11,FALSE),"")),"")</f>
        <v/>
      </c>
      <c r="X923" s="57"/>
      <c r="Y923" s="47" t="str">
        <f t="shared" si="29"/>
        <v/>
      </c>
    </row>
    <row r="924" spans="1:25" ht="24" x14ac:dyDescent="0.2">
      <c r="A924" s="8">
        <v>908</v>
      </c>
      <c r="B924" s="47" t="str">
        <f>IFERROR(IF(Import_ZSO!$D$1="gmina",'tabela informacyjna dla JST'!$C$9,""),"")</f>
        <v>Ślemień gm. wiejska</v>
      </c>
      <c r="C924" s="47" t="str">
        <f>IFERROR((VLOOKUP(B924,Tabela1[],7,FALSE)),"")</f>
        <v>PL2405_KPP</v>
      </c>
      <c r="D924" s="48" t="str">
        <f>IFERROR((VLOOKUP(C924,KATALOGI!$A$34:$B$49,2,FALSE)),"")</f>
        <v>Kontrola przestrzegania zapisów uchwały antysmogowej dla województwa śląskiego oraz zakazu spalania odpadów</v>
      </c>
      <c r="E924" s="57"/>
      <c r="F924" s="57"/>
      <c r="G924" s="57"/>
      <c r="H924" s="57"/>
      <c r="I924" s="57"/>
      <c r="J924" s="57"/>
      <c r="K924" s="57"/>
      <c r="L924" s="57"/>
      <c r="M924" s="57"/>
      <c r="N924" s="57"/>
      <c r="O924" s="57"/>
      <c r="P924" s="57"/>
      <c r="Q924" s="57"/>
      <c r="R924" s="57"/>
      <c r="S924" s="57"/>
      <c r="T924" s="57"/>
      <c r="U924" s="47" t="str">
        <f t="shared" si="28"/>
        <v/>
      </c>
      <c r="V924" s="58"/>
      <c r="W924" s="47" t="str">
        <f>IFERROR(IF(T924="Poziom II",VLOOKUP(B924,KAT_TER!A:K,10,FALSE),IF(T924="Poziom III",VLOOKUP(B924,KAT_TER!A:K,11,FALSE),"")),"")</f>
        <v/>
      </c>
      <c r="X924" s="57"/>
      <c r="Y924" s="47" t="str">
        <f t="shared" si="29"/>
        <v/>
      </c>
    </row>
    <row r="925" spans="1:25" ht="24" x14ac:dyDescent="0.2">
      <c r="A925" s="8">
        <v>909</v>
      </c>
      <c r="B925" s="47" t="str">
        <f>IFERROR(IF(Import_ZSO!$D$1="gmina",'tabela informacyjna dla JST'!$C$9,""),"")</f>
        <v>Ślemień gm. wiejska</v>
      </c>
      <c r="C925" s="47" t="str">
        <f>IFERROR((VLOOKUP(B925,Tabela1[],7,FALSE)),"")</f>
        <v>PL2405_KPP</v>
      </c>
      <c r="D925" s="48" t="str">
        <f>IFERROR((VLOOKUP(C925,KATALOGI!$A$34:$B$49,2,FALSE)),"")</f>
        <v>Kontrola przestrzegania zapisów uchwały antysmogowej dla województwa śląskiego oraz zakazu spalania odpadów</v>
      </c>
      <c r="E925" s="57"/>
      <c r="F925" s="57"/>
      <c r="G925" s="57"/>
      <c r="H925" s="57"/>
      <c r="I925" s="57"/>
      <c r="J925" s="57"/>
      <c r="K925" s="57"/>
      <c r="L925" s="57"/>
      <c r="M925" s="57"/>
      <c r="N925" s="57"/>
      <c r="O925" s="57"/>
      <c r="P925" s="57"/>
      <c r="Q925" s="57"/>
      <c r="R925" s="57"/>
      <c r="S925" s="57"/>
      <c r="T925" s="57"/>
      <c r="U925" s="47" t="str">
        <f t="shared" si="28"/>
        <v/>
      </c>
      <c r="V925" s="58"/>
      <c r="W925" s="47" t="str">
        <f>IFERROR(IF(T925="Poziom II",VLOOKUP(B925,KAT_TER!A:K,10,FALSE),IF(T925="Poziom III",VLOOKUP(B925,KAT_TER!A:K,11,FALSE),"")),"")</f>
        <v/>
      </c>
      <c r="X925" s="57"/>
      <c r="Y925" s="47" t="str">
        <f t="shared" si="29"/>
        <v/>
      </c>
    </row>
    <row r="926" spans="1:25" ht="24" x14ac:dyDescent="0.2">
      <c r="A926" s="8">
        <v>910</v>
      </c>
      <c r="B926" s="47" t="str">
        <f>IFERROR(IF(Import_ZSO!$D$1="gmina",'tabela informacyjna dla JST'!$C$9,""),"")</f>
        <v>Ślemień gm. wiejska</v>
      </c>
      <c r="C926" s="47" t="str">
        <f>IFERROR((VLOOKUP(B926,Tabela1[],7,FALSE)),"")</f>
        <v>PL2405_KPP</v>
      </c>
      <c r="D926" s="48" t="str">
        <f>IFERROR((VLOOKUP(C926,KATALOGI!$A$34:$B$49,2,FALSE)),"")</f>
        <v>Kontrola przestrzegania zapisów uchwały antysmogowej dla województwa śląskiego oraz zakazu spalania odpadów</v>
      </c>
      <c r="E926" s="57"/>
      <c r="F926" s="57"/>
      <c r="G926" s="57"/>
      <c r="H926" s="57"/>
      <c r="I926" s="57"/>
      <c r="J926" s="57"/>
      <c r="K926" s="57"/>
      <c r="L926" s="57"/>
      <c r="M926" s="57"/>
      <c r="N926" s="57"/>
      <c r="O926" s="57"/>
      <c r="P926" s="57"/>
      <c r="Q926" s="57"/>
      <c r="R926" s="57"/>
      <c r="S926" s="57"/>
      <c r="T926" s="57"/>
      <c r="U926" s="47" t="str">
        <f t="shared" si="28"/>
        <v/>
      </c>
      <c r="V926" s="58"/>
      <c r="W926" s="47" t="str">
        <f>IFERROR(IF(T926="Poziom II",VLOOKUP(B926,KAT_TER!A:K,10,FALSE),IF(T926="Poziom III",VLOOKUP(B926,KAT_TER!A:K,11,FALSE),"")),"")</f>
        <v/>
      </c>
      <c r="X926" s="57"/>
      <c r="Y926" s="47" t="str">
        <f t="shared" si="29"/>
        <v/>
      </c>
    </row>
    <row r="927" spans="1:25" ht="24" x14ac:dyDescent="0.2">
      <c r="A927" s="8">
        <v>911</v>
      </c>
      <c r="B927" s="47" t="str">
        <f>IFERROR(IF(Import_ZSO!$D$1="gmina",'tabela informacyjna dla JST'!$C$9,""),"")</f>
        <v>Ślemień gm. wiejska</v>
      </c>
      <c r="C927" s="47" t="str">
        <f>IFERROR((VLOOKUP(B927,Tabela1[],7,FALSE)),"")</f>
        <v>PL2405_KPP</v>
      </c>
      <c r="D927" s="48" t="str">
        <f>IFERROR((VLOOKUP(C927,KATALOGI!$A$34:$B$49,2,FALSE)),"")</f>
        <v>Kontrola przestrzegania zapisów uchwały antysmogowej dla województwa śląskiego oraz zakazu spalania odpadów</v>
      </c>
      <c r="E927" s="57"/>
      <c r="F927" s="57"/>
      <c r="G927" s="57"/>
      <c r="H927" s="57"/>
      <c r="I927" s="57"/>
      <c r="J927" s="57"/>
      <c r="K927" s="57"/>
      <c r="L927" s="57"/>
      <c r="M927" s="57"/>
      <c r="N927" s="57"/>
      <c r="O927" s="57"/>
      <c r="P927" s="57"/>
      <c r="Q927" s="57"/>
      <c r="R927" s="57"/>
      <c r="S927" s="57"/>
      <c r="T927" s="57"/>
      <c r="U927" s="47" t="str">
        <f t="shared" si="28"/>
        <v/>
      </c>
      <c r="V927" s="58"/>
      <c r="W927" s="47" t="str">
        <f>IFERROR(IF(T927="Poziom II",VLOOKUP(B927,KAT_TER!A:K,10,FALSE),IF(T927="Poziom III",VLOOKUP(B927,KAT_TER!A:K,11,FALSE),"")),"")</f>
        <v/>
      </c>
      <c r="X927" s="57"/>
      <c r="Y927" s="47" t="str">
        <f t="shared" si="29"/>
        <v/>
      </c>
    </row>
    <row r="928" spans="1:25" ht="24" x14ac:dyDescent="0.2">
      <c r="A928" s="8">
        <v>912</v>
      </c>
      <c r="B928" s="47" t="str">
        <f>IFERROR(IF(Import_ZSO!$D$1="gmina",'tabela informacyjna dla JST'!$C$9,""),"")</f>
        <v>Ślemień gm. wiejska</v>
      </c>
      <c r="C928" s="47" t="str">
        <f>IFERROR((VLOOKUP(B928,Tabela1[],7,FALSE)),"")</f>
        <v>PL2405_KPP</v>
      </c>
      <c r="D928" s="48" t="str">
        <f>IFERROR((VLOOKUP(C928,KATALOGI!$A$34:$B$49,2,FALSE)),"")</f>
        <v>Kontrola przestrzegania zapisów uchwały antysmogowej dla województwa śląskiego oraz zakazu spalania odpadów</v>
      </c>
      <c r="E928" s="57"/>
      <c r="F928" s="57"/>
      <c r="G928" s="57"/>
      <c r="H928" s="57"/>
      <c r="I928" s="57"/>
      <c r="J928" s="57"/>
      <c r="K928" s="57"/>
      <c r="L928" s="57"/>
      <c r="M928" s="57"/>
      <c r="N928" s="57"/>
      <c r="O928" s="57"/>
      <c r="P928" s="57"/>
      <c r="Q928" s="57"/>
      <c r="R928" s="57"/>
      <c r="S928" s="57"/>
      <c r="T928" s="57"/>
      <c r="U928" s="47" t="str">
        <f t="shared" si="28"/>
        <v/>
      </c>
      <c r="V928" s="58"/>
      <c r="W928" s="47" t="str">
        <f>IFERROR(IF(T928="Poziom II",VLOOKUP(B928,KAT_TER!A:K,10,FALSE),IF(T928="Poziom III",VLOOKUP(B928,KAT_TER!A:K,11,FALSE),"")),"")</f>
        <v/>
      </c>
      <c r="X928" s="57"/>
      <c r="Y928" s="47" t="str">
        <f t="shared" si="29"/>
        <v/>
      </c>
    </row>
    <row r="929" spans="1:25" ht="24" x14ac:dyDescent="0.2">
      <c r="A929" s="8">
        <v>913</v>
      </c>
      <c r="B929" s="47" t="str">
        <f>IFERROR(IF(Import_ZSO!$D$1="gmina",'tabela informacyjna dla JST'!$C$9,""),"")</f>
        <v>Ślemień gm. wiejska</v>
      </c>
      <c r="C929" s="47" t="str">
        <f>IFERROR((VLOOKUP(B929,Tabela1[],7,FALSE)),"")</f>
        <v>PL2405_KPP</v>
      </c>
      <c r="D929" s="48" t="str">
        <f>IFERROR((VLOOKUP(C929,KATALOGI!$A$34:$B$49,2,FALSE)),"")</f>
        <v>Kontrola przestrzegania zapisów uchwały antysmogowej dla województwa śląskiego oraz zakazu spalania odpadów</v>
      </c>
      <c r="E929" s="57"/>
      <c r="F929" s="57"/>
      <c r="G929" s="57"/>
      <c r="H929" s="57"/>
      <c r="I929" s="57"/>
      <c r="J929" s="57"/>
      <c r="K929" s="57"/>
      <c r="L929" s="57"/>
      <c r="M929" s="57"/>
      <c r="N929" s="57"/>
      <c r="O929" s="57"/>
      <c r="P929" s="57"/>
      <c r="Q929" s="57"/>
      <c r="R929" s="57"/>
      <c r="S929" s="57"/>
      <c r="T929" s="57"/>
      <c r="U929" s="47" t="str">
        <f t="shared" si="28"/>
        <v/>
      </c>
      <c r="V929" s="58"/>
      <c r="W929" s="47" t="str">
        <f>IFERROR(IF(T929="Poziom II",VLOOKUP(B929,KAT_TER!A:K,10,FALSE),IF(T929="Poziom III",VLOOKUP(B929,KAT_TER!A:K,11,FALSE),"")),"")</f>
        <v/>
      </c>
      <c r="X929" s="57"/>
      <c r="Y929" s="47" t="str">
        <f t="shared" si="29"/>
        <v/>
      </c>
    </row>
    <row r="930" spans="1:25" ht="24" x14ac:dyDescent="0.2">
      <c r="A930" s="8">
        <v>914</v>
      </c>
      <c r="B930" s="47" t="str">
        <f>IFERROR(IF(Import_ZSO!$D$1="gmina",'tabela informacyjna dla JST'!$C$9,""),"")</f>
        <v>Ślemień gm. wiejska</v>
      </c>
      <c r="C930" s="47" t="str">
        <f>IFERROR((VLOOKUP(B930,Tabela1[],7,FALSE)),"")</f>
        <v>PL2405_KPP</v>
      </c>
      <c r="D930" s="48" t="str">
        <f>IFERROR((VLOOKUP(C930,KATALOGI!$A$34:$B$49,2,FALSE)),"")</f>
        <v>Kontrola przestrzegania zapisów uchwały antysmogowej dla województwa śląskiego oraz zakazu spalania odpadów</v>
      </c>
      <c r="E930" s="57"/>
      <c r="F930" s="57"/>
      <c r="G930" s="57"/>
      <c r="H930" s="57"/>
      <c r="I930" s="57"/>
      <c r="J930" s="57"/>
      <c r="K930" s="57"/>
      <c r="L930" s="57"/>
      <c r="M930" s="57"/>
      <c r="N930" s="57"/>
      <c r="O930" s="57"/>
      <c r="P930" s="57"/>
      <c r="Q930" s="57"/>
      <c r="R930" s="57"/>
      <c r="S930" s="57"/>
      <c r="T930" s="57"/>
      <c r="U930" s="47" t="str">
        <f t="shared" si="28"/>
        <v/>
      </c>
      <c r="V930" s="58"/>
      <c r="W930" s="47" t="str">
        <f>IFERROR(IF(T930="Poziom II",VLOOKUP(B930,KAT_TER!A:K,10,FALSE),IF(T930="Poziom III",VLOOKUP(B930,KAT_TER!A:K,11,FALSE),"")),"")</f>
        <v/>
      </c>
      <c r="X930" s="57"/>
      <c r="Y930" s="47" t="str">
        <f t="shared" si="29"/>
        <v/>
      </c>
    </row>
    <row r="931" spans="1:25" ht="24" x14ac:dyDescent="0.2">
      <c r="A931" s="8">
        <v>915</v>
      </c>
      <c r="B931" s="47" t="str">
        <f>IFERROR(IF(Import_ZSO!$D$1="gmina",'tabela informacyjna dla JST'!$C$9,""),"")</f>
        <v>Ślemień gm. wiejska</v>
      </c>
      <c r="C931" s="47" t="str">
        <f>IFERROR((VLOOKUP(B931,Tabela1[],7,FALSE)),"")</f>
        <v>PL2405_KPP</v>
      </c>
      <c r="D931" s="48" t="str">
        <f>IFERROR((VLOOKUP(C931,KATALOGI!$A$34:$B$49,2,FALSE)),"")</f>
        <v>Kontrola przestrzegania zapisów uchwały antysmogowej dla województwa śląskiego oraz zakazu spalania odpadów</v>
      </c>
      <c r="E931" s="57"/>
      <c r="F931" s="57"/>
      <c r="G931" s="57"/>
      <c r="H931" s="57"/>
      <c r="I931" s="57"/>
      <c r="J931" s="57"/>
      <c r="K931" s="57"/>
      <c r="L931" s="57"/>
      <c r="M931" s="57"/>
      <c r="N931" s="57"/>
      <c r="O931" s="57"/>
      <c r="P931" s="57"/>
      <c r="Q931" s="57"/>
      <c r="R931" s="57"/>
      <c r="S931" s="57"/>
      <c r="T931" s="57"/>
      <c r="U931" s="47" t="str">
        <f t="shared" si="28"/>
        <v/>
      </c>
      <c r="V931" s="58"/>
      <c r="W931" s="47" t="str">
        <f>IFERROR(IF(T931="Poziom II",VLOOKUP(B931,KAT_TER!A:K,10,FALSE),IF(T931="Poziom III",VLOOKUP(B931,KAT_TER!A:K,11,FALSE),"")),"")</f>
        <v/>
      </c>
      <c r="X931" s="57"/>
      <c r="Y931" s="47" t="str">
        <f t="shared" si="29"/>
        <v/>
      </c>
    </row>
    <row r="932" spans="1:25" ht="24" x14ac:dyDescent="0.2">
      <c r="A932" s="8">
        <v>916</v>
      </c>
      <c r="B932" s="47" t="str">
        <f>IFERROR(IF(Import_ZSO!$D$1="gmina",'tabela informacyjna dla JST'!$C$9,""),"")</f>
        <v>Ślemień gm. wiejska</v>
      </c>
      <c r="C932" s="47" t="str">
        <f>IFERROR((VLOOKUP(B932,Tabela1[],7,FALSE)),"")</f>
        <v>PL2405_KPP</v>
      </c>
      <c r="D932" s="48" t="str">
        <f>IFERROR((VLOOKUP(C932,KATALOGI!$A$34:$B$49,2,FALSE)),"")</f>
        <v>Kontrola przestrzegania zapisów uchwały antysmogowej dla województwa śląskiego oraz zakazu spalania odpadów</v>
      </c>
      <c r="E932" s="57"/>
      <c r="F932" s="57"/>
      <c r="G932" s="57"/>
      <c r="H932" s="57"/>
      <c r="I932" s="57"/>
      <c r="J932" s="57"/>
      <c r="K932" s="57"/>
      <c r="L932" s="57"/>
      <c r="M932" s="57"/>
      <c r="N932" s="57"/>
      <c r="O932" s="57"/>
      <c r="P932" s="57"/>
      <c r="Q932" s="57"/>
      <c r="R932" s="57"/>
      <c r="S932" s="57"/>
      <c r="T932" s="57"/>
      <c r="U932" s="47" t="str">
        <f t="shared" si="28"/>
        <v/>
      </c>
      <c r="V932" s="58"/>
      <c r="W932" s="47" t="str">
        <f>IFERROR(IF(T932="Poziom II",VLOOKUP(B932,KAT_TER!A:K,10,FALSE),IF(T932="Poziom III",VLOOKUP(B932,KAT_TER!A:K,11,FALSE),"")),"")</f>
        <v/>
      </c>
      <c r="X932" s="57"/>
      <c r="Y932" s="47" t="str">
        <f t="shared" si="29"/>
        <v/>
      </c>
    </row>
    <row r="933" spans="1:25" ht="24" x14ac:dyDescent="0.2">
      <c r="A933" s="8">
        <v>917</v>
      </c>
      <c r="B933" s="47" t="str">
        <f>IFERROR(IF(Import_ZSO!$D$1="gmina",'tabela informacyjna dla JST'!$C$9,""),"")</f>
        <v>Ślemień gm. wiejska</v>
      </c>
      <c r="C933" s="47" t="str">
        <f>IFERROR((VLOOKUP(B933,Tabela1[],7,FALSE)),"")</f>
        <v>PL2405_KPP</v>
      </c>
      <c r="D933" s="48" t="str">
        <f>IFERROR((VLOOKUP(C933,KATALOGI!$A$34:$B$49,2,FALSE)),"")</f>
        <v>Kontrola przestrzegania zapisów uchwały antysmogowej dla województwa śląskiego oraz zakazu spalania odpadów</v>
      </c>
      <c r="E933" s="57"/>
      <c r="F933" s="57"/>
      <c r="G933" s="57"/>
      <c r="H933" s="57"/>
      <c r="I933" s="57"/>
      <c r="J933" s="57"/>
      <c r="K933" s="57"/>
      <c r="L933" s="57"/>
      <c r="M933" s="57"/>
      <c r="N933" s="57"/>
      <c r="O933" s="57"/>
      <c r="P933" s="57"/>
      <c r="Q933" s="57"/>
      <c r="R933" s="57"/>
      <c r="S933" s="57"/>
      <c r="T933" s="57"/>
      <c r="U933" s="47" t="str">
        <f t="shared" si="28"/>
        <v/>
      </c>
      <c r="V933" s="58"/>
      <c r="W933" s="47" t="str">
        <f>IFERROR(IF(T933="Poziom II",VLOOKUP(B933,KAT_TER!A:K,10,FALSE),IF(T933="Poziom III",VLOOKUP(B933,KAT_TER!A:K,11,FALSE),"")),"")</f>
        <v/>
      </c>
      <c r="X933" s="57"/>
      <c r="Y933" s="47" t="str">
        <f t="shared" si="29"/>
        <v/>
      </c>
    </row>
    <row r="934" spans="1:25" ht="24" x14ac:dyDescent="0.2">
      <c r="A934" s="8">
        <v>918</v>
      </c>
      <c r="B934" s="47" t="str">
        <f>IFERROR(IF(Import_ZSO!$D$1="gmina",'tabela informacyjna dla JST'!$C$9,""),"")</f>
        <v>Ślemień gm. wiejska</v>
      </c>
      <c r="C934" s="47" t="str">
        <f>IFERROR((VLOOKUP(B934,Tabela1[],7,FALSE)),"")</f>
        <v>PL2405_KPP</v>
      </c>
      <c r="D934" s="48" t="str">
        <f>IFERROR((VLOOKUP(C934,KATALOGI!$A$34:$B$49,2,FALSE)),"")</f>
        <v>Kontrola przestrzegania zapisów uchwały antysmogowej dla województwa śląskiego oraz zakazu spalania odpadów</v>
      </c>
      <c r="E934" s="57"/>
      <c r="F934" s="57"/>
      <c r="G934" s="57"/>
      <c r="H934" s="57"/>
      <c r="I934" s="57"/>
      <c r="J934" s="57"/>
      <c r="K934" s="57"/>
      <c r="L934" s="57"/>
      <c r="M934" s="57"/>
      <c r="N934" s="57"/>
      <c r="O934" s="57"/>
      <c r="P934" s="57"/>
      <c r="Q934" s="57"/>
      <c r="R934" s="57"/>
      <c r="S934" s="57"/>
      <c r="T934" s="57"/>
      <c r="U934" s="47" t="str">
        <f t="shared" si="28"/>
        <v/>
      </c>
      <c r="V934" s="58"/>
      <c r="W934" s="47" t="str">
        <f>IFERROR(IF(T934="Poziom II",VLOOKUP(B934,KAT_TER!A:K,10,FALSE),IF(T934="Poziom III",VLOOKUP(B934,KAT_TER!A:K,11,FALSE),"")),"")</f>
        <v/>
      </c>
      <c r="X934" s="57"/>
      <c r="Y934" s="47" t="str">
        <f t="shared" si="29"/>
        <v/>
      </c>
    </row>
    <row r="935" spans="1:25" ht="24" x14ac:dyDescent="0.2">
      <c r="A935" s="8">
        <v>919</v>
      </c>
      <c r="B935" s="47" t="str">
        <f>IFERROR(IF(Import_ZSO!$D$1="gmina",'tabela informacyjna dla JST'!$C$9,""),"")</f>
        <v>Ślemień gm. wiejska</v>
      </c>
      <c r="C935" s="47" t="str">
        <f>IFERROR((VLOOKUP(B935,Tabela1[],7,FALSE)),"")</f>
        <v>PL2405_KPP</v>
      </c>
      <c r="D935" s="48" t="str">
        <f>IFERROR((VLOOKUP(C935,KATALOGI!$A$34:$B$49,2,FALSE)),"")</f>
        <v>Kontrola przestrzegania zapisów uchwały antysmogowej dla województwa śląskiego oraz zakazu spalania odpadów</v>
      </c>
      <c r="E935" s="57"/>
      <c r="F935" s="57"/>
      <c r="G935" s="57"/>
      <c r="H935" s="57"/>
      <c r="I935" s="57"/>
      <c r="J935" s="57"/>
      <c r="K935" s="57"/>
      <c r="L935" s="57"/>
      <c r="M935" s="57"/>
      <c r="N935" s="57"/>
      <c r="O935" s="57"/>
      <c r="P935" s="57"/>
      <c r="Q935" s="57"/>
      <c r="R935" s="57"/>
      <c r="S935" s="57"/>
      <c r="T935" s="57"/>
      <c r="U935" s="47" t="str">
        <f t="shared" si="28"/>
        <v/>
      </c>
      <c r="V935" s="58"/>
      <c r="W935" s="47" t="str">
        <f>IFERROR(IF(T935="Poziom II",VLOOKUP(B935,KAT_TER!A:K,10,FALSE),IF(T935="Poziom III",VLOOKUP(B935,KAT_TER!A:K,11,FALSE),"")),"")</f>
        <v/>
      </c>
      <c r="X935" s="57"/>
      <c r="Y935" s="47" t="str">
        <f t="shared" si="29"/>
        <v/>
      </c>
    </row>
    <row r="936" spans="1:25" ht="24" x14ac:dyDescent="0.2">
      <c r="A936" s="8">
        <v>920</v>
      </c>
      <c r="B936" s="47" t="str">
        <f>IFERROR(IF(Import_ZSO!$D$1="gmina",'tabela informacyjna dla JST'!$C$9,""),"")</f>
        <v>Ślemień gm. wiejska</v>
      </c>
      <c r="C936" s="47" t="str">
        <f>IFERROR((VLOOKUP(B936,Tabela1[],7,FALSE)),"")</f>
        <v>PL2405_KPP</v>
      </c>
      <c r="D936" s="48" t="str">
        <f>IFERROR((VLOOKUP(C936,KATALOGI!$A$34:$B$49,2,FALSE)),"")</f>
        <v>Kontrola przestrzegania zapisów uchwały antysmogowej dla województwa śląskiego oraz zakazu spalania odpadów</v>
      </c>
      <c r="E936" s="57"/>
      <c r="F936" s="57"/>
      <c r="G936" s="57"/>
      <c r="H936" s="57"/>
      <c r="I936" s="57"/>
      <c r="J936" s="57"/>
      <c r="K936" s="57"/>
      <c r="L936" s="57"/>
      <c r="M936" s="57"/>
      <c r="N936" s="57"/>
      <c r="O936" s="57"/>
      <c r="P936" s="57"/>
      <c r="Q936" s="57"/>
      <c r="R936" s="57"/>
      <c r="S936" s="57"/>
      <c r="T936" s="57"/>
      <c r="U936" s="47" t="str">
        <f t="shared" si="28"/>
        <v/>
      </c>
      <c r="V936" s="58"/>
      <c r="W936" s="47" t="str">
        <f>IFERROR(IF(T936="Poziom II",VLOOKUP(B936,KAT_TER!A:K,10,FALSE),IF(T936="Poziom III",VLOOKUP(B936,KAT_TER!A:K,11,FALSE),"")),"")</f>
        <v/>
      </c>
      <c r="X936" s="57"/>
      <c r="Y936" s="47" t="str">
        <f t="shared" si="29"/>
        <v/>
      </c>
    </row>
    <row r="937" spans="1:25" ht="24" x14ac:dyDescent="0.2">
      <c r="A937" s="8">
        <v>921</v>
      </c>
      <c r="B937" s="47" t="str">
        <f>IFERROR(IF(Import_ZSO!$D$1="gmina",'tabela informacyjna dla JST'!$C$9,""),"")</f>
        <v>Ślemień gm. wiejska</v>
      </c>
      <c r="C937" s="47" t="str">
        <f>IFERROR((VLOOKUP(B937,Tabela1[],7,FALSE)),"")</f>
        <v>PL2405_KPP</v>
      </c>
      <c r="D937" s="48" t="str">
        <f>IFERROR((VLOOKUP(C937,KATALOGI!$A$34:$B$49,2,FALSE)),"")</f>
        <v>Kontrola przestrzegania zapisów uchwały antysmogowej dla województwa śląskiego oraz zakazu spalania odpadów</v>
      </c>
      <c r="E937" s="57"/>
      <c r="F937" s="57"/>
      <c r="G937" s="57"/>
      <c r="H937" s="57"/>
      <c r="I937" s="57"/>
      <c r="J937" s="57"/>
      <c r="K937" s="57"/>
      <c r="L937" s="57"/>
      <c r="M937" s="57"/>
      <c r="N937" s="57"/>
      <c r="O937" s="57"/>
      <c r="P937" s="57"/>
      <c r="Q937" s="57"/>
      <c r="R937" s="57"/>
      <c r="S937" s="57"/>
      <c r="T937" s="57"/>
      <c r="U937" s="47" t="str">
        <f t="shared" si="28"/>
        <v/>
      </c>
      <c r="V937" s="58"/>
      <c r="W937" s="47" t="str">
        <f>IFERROR(IF(T937="Poziom II",VLOOKUP(B937,KAT_TER!A:K,10,FALSE),IF(T937="Poziom III",VLOOKUP(B937,KAT_TER!A:K,11,FALSE),"")),"")</f>
        <v/>
      </c>
      <c r="X937" s="57"/>
      <c r="Y937" s="47" t="str">
        <f t="shared" si="29"/>
        <v/>
      </c>
    </row>
    <row r="938" spans="1:25" ht="24" x14ac:dyDescent="0.2">
      <c r="A938" s="8">
        <v>922</v>
      </c>
      <c r="B938" s="47" t="str">
        <f>IFERROR(IF(Import_ZSO!$D$1="gmina",'tabela informacyjna dla JST'!$C$9,""),"")</f>
        <v>Ślemień gm. wiejska</v>
      </c>
      <c r="C938" s="47" t="str">
        <f>IFERROR((VLOOKUP(B938,Tabela1[],7,FALSE)),"")</f>
        <v>PL2405_KPP</v>
      </c>
      <c r="D938" s="48" t="str">
        <f>IFERROR((VLOOKUP(C938,KATALOGI!$A$34:$B$49,2,FALSE)),"")</f>
        <v>Kontrola przestrzegania zapisów uchwały antysmogowej dla województwa śląskiego oraz zakazu spalania odpadów</v>
      </c>
      <c r="E938" s="57"/>
      <c r="F938" s="57"/>
      <c r="G938" s="57"/>
      <c r="H938" s="57"/>
      <c r="I938" s="57"/>
      <c r="J938" s="57"/>
      <c r="K938" s="57"/>
      <c r="L938" s="57"/>
      <c r="M938" s="57"/>
      <c r="N938" s="57"/>
      <c r="O938" s="57"/>
      <c r="P938" s="57"/>
      <c r="Q938" s="57"/>
      <c r="R938" s="57"/>
      <c r="S938" s="57"/>
      <c r="T938" s="57"/>
      <c r="U938" s="47" t="str">
        <f t="shared" si="28"/>
        <v/>
      </c>
      <c r="V938" s="58"/>
      <c r="W938" s="47" t="str">
        <f>IFERROR(IF(T938="Poziom II",VLOOKUP(B938,KAT_TER!A:K,10,FALSE),IF(T938="Poziom III",VLOOKUP(B938,KAT_TER!A:K,11,FALSE),"")),"")</f>
        <v/>
      </c>
      <c r="X938" s="57"/>
      <c r="Y938" s="47" t="str">
        <f t="shared" si="29"/>
        <v/>
      </c>
    </row>
    <row r="939" spans="1:25" ht="24" x14ac:dyDescent="0.2">
      <c r="A939" s="8">
        <v>923</v>
      </c>
      <c r="B939" s="47" t="str">
        <f>IFERROR(IF(Import_ZSO!$D$1="gmina",'tabela informacyjna dla JST'!$C$9,""),"")</f>
        <v>Ślemień gm. wiejska</v>
      </c>
      <c r="C939" s="47" t="str">
        <f>IFERROR((VLOOKUP(B939,Tabela1[],7,FALSE)),"")</f>
        <v>PL2405_KPP</v>
      </c>
      <c r="D939" s="48" t="str">
        <f>IFERROR((VLOOKUP(C939,KATALOGI!$A$34:$B$49,2,FALSE)),"")</f>
        <v>Kontrola przestrzegania zapisów uchwały antysmogowej dla województwa śląskiego oraz zakazu spalania odpadów</v>
      </c>
      <c r="E939" s="57"/>
      <c r="F939" s="57"/>
      <c r="G939" s="57"/>
      <c r="H939" s="57"/>
      <c r="I939" s="57"/>
      <c r="J939" s="57"/>
      <c r="K939" s="57"/>
      <c r="L939" s="57"/>
      <c r="M939" s="57"/>
      <c r="N939" s="57"/>
      <c r="O939" s="57"/>
      <c r="P939" s="57"/>
      <c r="Q939" s="57"/>
      <c r="R939" s="57"/>
      <c r="S939" s="57"/>
      <c r="T939" s="57"/>
      <c r="U939" s="47" t="str">
        <f t="shared" si="28"/>
        <v/>
      </c>
      <c r="V939" s="58"/>
      <c r="W939" s="47" t="str">
        <f>IFERROR(IF(T939="Poziom II",VLOOKUP(B939,KAT_TER!A:K,10,FALSE),IF(T939="Poziom III",VLOOKUP(B939,KAT_TER!A:K,11,FALSE),"")),"")</f>
        <v/>
      </c>
      <c r="X939" s="57"/>
      <c r="Y939" s="47" t="str">
        <f t="shared" si="29"/>
        <v/>
      </c>
    </row>
    <row r="940" spans="1:25" ht="24" x14ac:dyDescent="0.2">
      <c r="A940" s="8">
        <v>924</v>
      </c>
      <c r="B940" s="47" t="str">
        <f>IFERROR(IF(Import_ZSO!$D$1="gmina",'tabela informacyjna dla JST'!$C$9,""),"")</f>
        <v>Ślemień gm. wiejska</v>
      </c>
      <c r="C940" s="47" t="str">
        <f>IFERROR((VLOOKUP(B940,Tabela1[],7,FALSE)),"")</f>
        <v>PL2405_KPP</v>
      </c>
      <c r="D940" s="48" t="str">
        <f>IFERROR((VLOOKUP(C940,KATALOGI!$A$34:$B$49,2,FALSE)),"")</f>
        <v>Kontrola przestrzegania zapisów uchwały antysmogowej dla województwa śląskiego oraz zakazu spalania odpadów</v>
      </c>
      <c r="E940" s="57"/>
      <c r="F940" s="57"/>
      <c r="G940" s="57"/>
      <c r="H940" s="57"/>
      <c r="I940" s="57"/>
      <c r="J940" s="57"/>
      <c r="K940" s="57"/>
      <c r="L940" s="57"/>
      <c r="M940" s="57"/>
      <c r="N940" s="57"/>
      <c r="O940" s="57"/>
      <c r="P940" s="57"/>
      <c r="Q940" s="57"/>
      <c r="R940" s="57"/>
      <c r="S940" s="57"/>
      <c r="T940" s="57"/>
      <c r="U940" s="47" t="str">
        <f t="shared" si="28"/>
        <v/>
      </c>
      <c r="V940" s="58"/>
      <c r="W940" s="47" t="str">
        <f>IFERROR(IF(T940="Poziom II",VLOOKUP(B940,KAT_TER!A:K,10,FALSE),IF(T940="Poziom III",VLOOKUP(B940,KAT_TER!A:K,11,FALSE),"")),"")</f>
        <v/>
      </c>
      <c r="X940" s="57"/>
      <c r="Y940" s="47" t="str">
        <f t="shared" si="29"/>
        <v/>
      </c>
    </row>
    <row r="941" spans="1:25" ht="24" x14ac:dyDescent="0.2">
      <c r="A941" s="8">
        <v>925</v>
      </c>
      <c r="B941" s="47" t="str">
        <f>IFERROR(IF(Import_ZSO!$D$1="gmina",'tabela informacyjna dla JST'!$C$9,""),"")</f>
        <v>Ślemień gm. wiejska</v>
      </c>
      <c r="C941" s="47" t="str">
        <f>IFERROR((VLOOKUP(B941,Tabela1[],7,FALSE)),"")</f>
        <v>PL2405_KPP</v>
      </c>
      <c r="D941" s="48" t="str">
        <f>IFERROR((VLOOKUP(C941,KATALOGI!$A$34:$B$49,2,FALSE)),"")</f>
        <v>Kontrola przestrzegania zapisów uchwały antysmogowej dla województwa śląskiego oraz zakazu spalania odpadów</v>
      </c>
      <c r="E941" s="57"/>
      <c r="F941" s="57"/>
      <c r="G941" s="57"/>
      <c r="H941" s="57"/>
      <c r="I941" s="57"/>
      <c r="J941" s="57"/>
      <c r="K941" s="57"/>
      <c r="L941" s="57"/>
      <c r="M941" s="57"/>
      <c r="N941" s="57"/>
      <c r="O941" s="57"/>
      <c r="P941" s="57"/>
      <c r="Q941" s="57"/>
      <c r="R941" s="57"/>
      <c r="S941" s="57"/>
      <c r="T941" s="57"/>
      <c r="U941" s="47" t="str">
        <f t="shared" si="28"/>
        <v/>
      </c>
      <c r="V941" s="58"/>
      <c r="W941" s="47" t="str">
        <f>IFERROR(IF(T941="Poziom II",VLOOKUP(B941,KAT_TER!A:K,10,FALSE),IF(T941="Poziom III",VLOOKUP(B941,KAT_TER!A:K,11,FALSE),"")),"")</f>
        <v/>
      </c>
      <c r="X941" s="57"/>
      <c r="Y941" s="47" t="str">
        <f t="shared" si="29"/>
        <v/>
      </c>
    </row>
    <row r="942" spans="1:25" ht="24" x14ac:dyDescent="0.2">
      <c r="A942" s="8">
        <v>926</v>
      </c>
      <c r="B942" s="47" t="str">
        <f>IFERROR(IF(Import_ZSO!$D$1="gmina",'tabela informacyjna dla JST'!$C$9,""),"")</f>
        <v>Ślemień gm. wiejska</v>
      </c>
      <c r="C942" s="47" t="str">
        <f>IFERROR((VLOOKUP(B942,Tabela1[],7,FALSE)),"")</f>
        <v>PL2405_KPP</v>
      </c>
      <c r="D942" s="48" t="str">
        <f>IFERROR((VLOOKUP(C942,KATALOGI!$A$34:$B$49,2,FALSE)),"")</f>
        <v>Kontrola przestrzegania zapisów uchwały antysmogowej dla województwa śląskiego oraz zakazu spalania odpadów</v>
      </c>
      <c r="E942" s="57"/>
      <c r="F942" s="57"/>
      <c r="G942" s="57"/>
      <c r="H942" s="57"/>
      <c r="I942" s="57"/>
      <c r="J942" s="57"/>
      <c r="K942" s="57"/>
      <c r="L942" s="57"/>
      <c r="M942" s="57"/>
      <c r="N942" s="57"/>
      <c r="O942" s="57"/>
      <c r="P942" s="57"/>
      <c r="Q942" s="57"/>
      <c r="R942" s="57"/>
      <c r="S942" s="57"/>
      <c r="T942" s="57"/>
      <c r="U942" s="47" t="str">
        <f t="shared" si="28"/>
        <v/>
      </c>
      <c r="V942" s="58"/>
      <c r="W942" s="47" t="str">
        <f>IFERROR(IF(T942="Poziom II",VLOOKUP(B942,KAT_TER!A:K,10,FALSE),IF(T942="Poziom III",VLOOKUP(B942,KAT_TER!A:K,11,FALSE),"")),"")</f>
        <v/>
      </c>
      <c r="X942" s="57"/>
      <c r="Y942" s="47" t="str">
        <f t="shared" si="29"/>
        <v/>
      </c>
    </row>
    <row r="943" spans="1:25" ht="24" x14ac:dyDescent="0.2">
      <c r="A943" s="8">
        <v>927</v>
      </c>
      <c r="B943" s="47" t="str">
        <f>IFERROR(IF(Import_ZSO!$D$1="gmina",'tabela informacyjna dla JST'!$C$9,""),"")</f>
        <v>Ślemień gm. wiejska</v>
      </c>
      <c r="C943" s="47" t="str">
        <f>IFERROR((VLOOKUP(B943,Tabela1[],7,FALSE)),"")</f>
        <v>PL2405_KPP</v>
      </c>
      <c r="D943" s="48" t="str">
        <f>IFERROR((VLOOKUP(C943,KATALOGI!$A$34:$B$49,2,FALSE)),"")</f>
        <v>Kontrola przestrzegania zapisów uchwały antysmogowej dla województwa śląskiego oraz zakazu spalania odpadów</v>
      </c>
      <c r="E943" s="57"/>
      <c r="F943" s="57"/>
      <c r="G943" s="57"/>
      <c r="H943" s="57"/>
      <c r="I943" s="57"/>
      <c r="J943" s="57"/>
      <c r="K943" s="57"/>
      <c r="L943" s="57"/>
      <c r="M943" s="57"/>
      <c r="N943" s="57"/>
      <c r="O943" s="57"/>
      <c r="P943" s="57"/>
      <c r="Q943" s="57"/>
      <c r="R943" s="57"/>
      <c r="S943" s="57"/>
      <c r="T943" s="57"/>
      <c r="U943" s="47" t="str">
        <f t="shared" si="28"/>
        <v/>
      </c>
      <c r="V943" s="58"/>
      <c r="W943" s="47" t="str">
        <f>IFERROR(IF(T943="Poziom II",VLOOKUP(B943,KAT_TER!A:K,10,FALSE),IF(T943="Poziom III",VLOOKUP(B943,KAT_TER!A:K,11,FALSE),"")),"")</f>
        <v/>
      </c>
      <c r="X943" s="57"/>
      <c r="Y943" s="47" t="str">
        <f t="shared" si="29"/>
        <v/>
      </c>
    </row>
    <row r="944" spans="1:25" ht="24" x14ac:dyDescent="0.2">
      <c r="A944" s="8">
        <v>928</v>
      </c>
      <c r="B944" s="47" t="str">
        <f>IFERROR(IF(Import_ZSO!$D$1="gmina",'tabela informacyjna dla JST'!$C$9,""),"")</f>
        <v>Ślemień gm. wiejska</v>
      </c>
      <c r="C944" s="47" t="str">
        <f>IFERROR((VLOOKUP(B944,Tabela1[],7,FALSE)),"")</f>
        <v>PL2405_KPP</v>
      </c>
      <c r="D944" s="48" t="str">
        <f>IFERROR((VLOOKUP(C944,KATALOGI!$A$34:$B$49,2,FALSE)),"")</f>
        <v>Kontrola przestrzegania zapisów uchwały antysmogowej dla województwa śląskiego oraz zakazu spalania odpadów</v>
      </c>
      <c r="E944" s="57"/>
      <c r="F944" s="57"/>
      <c r="G944" s="57"/>
      <c r="H944" s="57"/>
      <c r="I944" s="57"/>
      <c r="J944" s="57"/>
      <c r="K944" s="57"/>
      <c r="L944" s="57"/>
      <c r="M944" s="57"/>
      <c r="N944" s="57"/>
      <c r="O944" s="57"/>
      <c r="P944" s="57"/>
      <c r="Q944" s="57"/>
      <c r="R944" s="57"/>
      <c r="S944" s="57"/>
      <c r="T944" s="57"/>
      <c r="U944" s="47" t="str">
        <f t="shared" si="28"/>
        <v/>
      </c>
      <c r="V944" s="58"/>
      <c r="W944" s="47" t="str">
        <f>IFERROR(IF(T944="Poziom II",VLOOKUP(B944,KAT_TER!A:K,10,FALSE),IF(T944="Poziom III",VLOOKUP(B944,KAT_TER!A:K,11,FALSE),"")),"")</f>
        <v/>
      </c>
      <c r="X944" s="57"/>
      <c r="Y944" s="47" t="str">
        <f t="shared" si="29"/>
        <v/>
      </c>
    </row>
    <row r="945" spans="1:25" ht="24" x14ac:dyDescent="0.2">
      <c r="A945" s="8">
        <v>929</v>
      </c>
      <c r="B945" s="47" t="str">
        <f>IFERROR(IF(Import_ZSO!$D$1="gmina",'tabela informacyjna dla JST'!$C$9,""),"")</f>
        <v>Ślemień gm. wiejska</v>
      </c>
      <c r="C945" s="47" t="str">
        <f>IFERROR((VLOOKUP(B945,Tabela1[],7,FALSE)),"")</f>
        <v>PL2405_KPP</v>
      </c>
      <c r="D945" s="48" t="str">
        <f>IFERROR((VLOOKUP(C945,KATALOGI!$A$34:$B$49,2,FALSE)),"")</f>
        <v>Kontrola przestrzegania zapisów uchwały antysmogowej dla województwa śląskiego oraz zakazu spalania odpadów</v>
      </c>
      <c r="E945" s="57"/>
      <c r="F945" s="57"/>
      <c r="G945" s="57"/>
      <c r="H945" s="57"/>
      <c r="I945" s="57"/>
      <c r="J945" s="57"/>
      <c r="K945" s="57"/>
      <c r="L945" s="57"/>
      <c r="M945" s="57"/>
      <c r="N945" s="57"/>
      <c r="O945" s="57"/>
      <c r="P945" s="57"/>
      <c r="Q945" s="57"/>
      <c r="R945" s="57"/>
      <c r="S945" s="57"/>
      <c r="T945" s="57"/>
      <c r="U945" s="47" t="str">
        <f t="shared" si="28"/>
        <v/>
      </c>
      <c r="V945" s="58"/>
      <c r="W945" s="47" t="str">
        <f>IFERROR(IF(T945="Poziom II",VLOOKUP(B945,KAT_TER!A:K,10,FALSE),IF(T945="Poziom III",VLOOKUP(B945,KAT_TER!A:K,11,FALSE),"")),"")</f>
        <v/>
      </c>
      <c r="X945" s="57"/>
      <c r="Y945" s="47" t="str">
        <f t="shared" si="29"/>
        <v/>
      </c>
    </row>
    <row r="946" spans="1:25" ht="24" x14ac:dyDescent="0.2">
      <c r="A946" s="8">
        <v>930</v>
      </c>
      <c r="B946" s="47" t="str">
        <f>IFERROR(IF(Import_ZSO!$D$1="gmina",'tabela informacyjna dla JST'!$C$9,""),"")</f>
        <v>Ślemień gm. wiejska</v>
      </c>
      <c r="C946" s="47" t="str">
        <f>IFERROR((VLOOKUP(B946,Tabela1[],7,FALSE)),"")</f>
        <v>PL2405_KPP</v>
      </c>
      <c r="D946" s="48" t="str">
        <f>IFERROR((VLOOKUP(C946,KATALOGI!$A$34:$B$49,2,FALSE)),"")</f>
        <v>Kontrola przestrzegania zapisów uchwały antysmogowej dla województwa śląskiego oraz zakazu spalania odpadów</v>
      </c>
      <c r="E946" s="57"/>
      <c r="F946" s="57"/>
      <c r="G946" s="57"/>
      <c r="H946" s="57"/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47" t="str">
        <f t="shared" si="28"/>
        <v/>
      </c>
      <c r="V946" s="58"/>
      <c r="W946" s="47" t="str">
        <f>IFERROR(IF(T946="Poziom II",VLOOKUP(B946,KAT_TER!A:K,10,FALSE),IF(T946="Poziom III",VLOOKUP(B946,KAT_TER!A:K,11,FALSE),"")),"")</f>
        <v/>
      </c>
      <c r="X946" s="57"/>
      <c r="Y946" s="47" t="str">
        <f t="shared" si="29"/>
        <v/>
      </c>
    </row>
    <row r="947" spans="1:25" ht="24" x14ac:dyDescent="0.2">
      <c r="A947" s="8">
        <v>931</v>
      </c>
      <c r="B947" s="47" t="str">
        <f>IFERROR(IF(Import_ZSO!$D$1="gmina",'tabela informacyjna dla JST'!$C$9,""),"")</f>
        <v>Ślemień gm. wiejska</v>
      </c>
      <c r="C947" s="47" t="str">
        <f>IFERROR((VLOOKUP(B947,Tabela1[],7,FALSE)),"")</f>
        <v>PL2405_KPP</v>
      </c>
      <c r="D947" s="48" t="str">
        <f>IFERROR((VLOOKUP(C947,KATALOGI!$A$34:$B$49,2,FALSE)),"")</f>
        <v>Kontrola przestrzegania zapisów uchwały antysmogowej dla województwa śląskiego oraz zakazu spalania odpadów</v>
      </c>
      <c r="E947" s="57"/>
      <c r="F947" s="57"/>
      <c r="G947" s="57"/>
      <c r="H947" s="57"/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47" t="str">
        <f t="shared" si="28"/>
        <v/>
      </c>
      <c r="V947" s="58"/>
      <c r="W947" s="47" t="str">
        <f>IFERROR(IF(T947="Poziom II",VLOOKUP(B947,KAT_TER!A:K,10,FALSE),IF(T947="Poziom III",VLOOKUP(B947,KAT_TER!A:K,11,FALSE),"")),"")</f>
        <v/>
      </c>
      <c r="X947" s="57"/>
      <c r="Y947" s="47" t="str">
        <f t="shared" si="29"/>
        <v/>
      </c>
    </row>
    <row r="948" spans="1:25" ht="24" x14ac:dyDescent="0.2">
      <c r="A948" s="8">
        <v>932</v>
      </c>
      <c r="B948" s="47" t="str">
        <f>IFERROR(IF(Import_ZSO!$D$1="gmina",'tabela informacyjna dla JST'!$C$9,""),"")</f>
        <v>Ślemień gm. wiejska</v>
      </c>
      <c r="C948" s="47" t="str">
        <f>IFERROR((VLOOKUP(B948,Tabela1[],7,FALSE)),"")</f>
        <v>PL2405_KPP</v>
      </c>
      <c r="D948" s="48" t="str">
        <f>IFERROR((VLOOKUP(C948,KATALOGI!$A$34:$B$49,2,FALSE)),"")</f>
        <v>Kontrola przestrzegania zapisów uchwały antysmogowej dla województwa śląskiego oraz zakazu spalania odpadów</v>
      </c>
      <c r="E948" s="57"/>
      <c r="F948" s="57"/>
      <c r="G948" s="57"/>
      <c r="H948" s="57"/>
      <c r="I948" s="57"/>
      <c r="J948" s="57"/>
      <c r="K948" s="57"/>
      <c r="L948" s="57"/>
      <c r="M948" s="57"/>
      <c r="N948" s="57"/>
      <c r="O948" s="57"/>
      <c r="P948" s="57"/>
      <c r="Q948" s="57"/>
      <c r="R948" s="57"/>
      <c r="S948" s="57"/>
      <c r="T948" s="57"/>
      <c r="U948" s="47" t="str">
        <f t="shared" si="28"/>
        <v/>
      </c>
      <c r="V948" s="58"/>
      <c r="W948" s="47" t="str">
        <f>IFERROR(IF(T948="Poziom II",VLOOKUP(B948,KAT_TER!A:K,10,FALSE),IF(T948="Poziom III",VLOOKUP(B948,KAT_TER!A:K,11,FALSE),"")),"")</f>
        <v/>
      </c>
      <c r="X948" s="57"/>
      <c r="Y948" s="47" t="str">
        <f t="shared" si="29"/>
        <v/>
      </c>
    </row>
    <row r="949" spans="1:25" ht="24" x14ac:dyDescent="0.2">
      <c r="A949" s="8">
        <v>933</v>
      </c>
      <c r="B949" s="47" t="str">
        <f>IFERROR(IF(Import_ZSO!$D$1="gmina",'tabela informacyjna dla JST'!$C$9,""),"")</f>
        <v>Ślemień gm. wiejska</v>
      </c>
      <c r="C949" s="47" t="str">
        <f>IFERROR((VLOOKUP(B949,Tabela1[],7,FALSE)),"")</f>
        <v>PL2405_KPP</v>
      </c>
      <c r="D949" s="48" t="str">
        <f>IFERROR((VLOOKUP(C949,KATALOGI!$A$34:$B$49,2,FALSE)),"")</f>
        <v>Kontrola przestrzegania zapisów uchwały antysmogowej dla województwa śląskiego oraz zakazu spalania odpadów</v>
      </c>
      <c r="E949" s="57"/>
      <c r="F949" s="57"/>
      <c r="G949" s="57"/>
      <c r="H949" s="57"/>
      <c r="I949" s="57"/>
      <c r="J949" s="57"/>
      <c r="K949" s="57"/>
      <c r="L949" s="57"/>
      <c r="M949" s="57"/>
      <c r="N949" s="57"/>
      <c r="O949" s="57"/>
      <c r="P949" s="57"/>
      <c r="Q949" s="57"/>
      <c r="R949" s="57"/>
      <c r="S949" s="57"/>
      <c r="T949" s="57"/>
      <c r="U949" s="47" t="str">
        <f t="shared" si="28"/>
        <v/>
      </c>
      <c r="V949" s="58"/>
      <c r="W949" s="47" t="str">
        <f>IFERROR(IF(T949="Poziom II",VLOOKUP(B949,KAT_TER!A:K,10,FALSE),IF(T949="Poziom III",VLOOKUP(B949,KAT_TER!A:K,11,FALSE),"")),"")</f>
        <v/>
      </c>
      <c r="X949" s="57"/>
      <c r="Y949" s="47" t="str">
        <f t="shared" si="29"/>
        <v/>
      </c>
    </row>
    <row r="950" spans="1:25" ht="24" x14ac:dyDescent="0.2">
      <c r="A950" s="8">
        <v>934</v>
      </c>
      <c r="B950" s="47" t="str">
        <f>IFERROR(IF(Import_ZSO!$D$1="gmina",'tabela informacyjna dla JST'!$C$9,""),"")</f>
        <v>Ślemień gm. wiejska</v>
      </c>
      <c r="C950" s="47" t="str">
        <f>IFERROR((VLOOKUP(B950,Tabela1[],7,FALSE)),"")</f>
        <v>PL2405_KPP</v>
      </c>
      <c r="D950" s="48" t="str">
        <f>IFERROR((VLOOKUP(C950,KATALOGI!$A$34:$B$49,2,FALSE)),"")</f>
        <v>Kontrola przestrzegania zapisów uchwały antysmogowej dla województwa śląskiego oraz zakazu spalania odpadów</v>
      </c>
      <c r="E950" s="57"/>
      <c r="F950" s="57"/>
      <c r="G950" s="57"/>
      <c r="H950" s="57"/>
      <c r="I950" s="57"/>
      <c r="J950" s="57"/>
      <c r="K950" s="57"/>
      <c r="L950" s="57"/>
      <c r="M950" s="57"/>
      <c r="N950" s="57"/>
      <c r="O950" s="57"/>
      <c r="P950" s="57"/>
      <c r="Q950" s="57"/>
      <c r="R950" s="57"/>
      <c r="S950" s="57"/>
      <c r="T950" s="57"/>
      <c r="U950" s="47" t="str">
        <f t="shared" si="28"/>
        <v/>
      </c>
      <c r="V950" s="58"/>
      <c r="W950" s="47" t="str">
        <f>IFERROR(IF(T950="Poziom II",VLOOKUP(B950,KAT_TER!A:K,10,FALSE),IF(T950="Poziom III",VLOOKUP(B950,KAT_TER!A:K,11,FALSE),"")),"")</f>
        <v/>
      </c>
      <c r="X950" s="57"/>
      <c r="Y950" s="47" t="str">
        <f t="shared" si="29"/>
        <v/>
      </c>
    </row>
    <row r="951" spans="1:25" ht="24" x14ac:dyDescent="0.2">
      <c r="A951" s="8">
        <v>935</v>
      </c>
      <c r="B951" s="47" t="str">
        <f>IFERROR(IF(Import_ZSO!$D$1="gmina",'tabela informacyjna dla JST'!$C$9,""),"")</f>
        <v>Ślemień gm. wiejska</v>
      </c>
      <c r="C951" s="47" t="str">
        <f>IFERROR((VLOOKUP(B951,Tabela1[],7,FALSE)),"")</f>
        <v>PL2405_KPP</v>
      </c>
      <c r="D951" s="48" t="str">
        <f>IFERROR((VLOOKUP(C951,KATALOGI!$A$34:$B$49,2,FALSE)),"")</f>
        <v>Kontrola przestrzegania zapisów uchwały antysmogowej dla województwa śląskiego oraz zakazu spalania odpadów</v>
      </c>
      <c r="E951" s="57"/>
      <c r="F951" s="57"/>
      <c r="G951" s="57"/>
      <c r="H951" s="57"/>
      <c r="I951" s="57"/>
      <c r="J951" s="57"/>
      <c r="K951" s="57"/>
      <c r="L951" s="57"/>
      <c r="M951" s="57"/>
      <c r="N951" s="57"/>
      <c r="O951" s="57"/>
      <c r="P951" s="57"/>
      <c r="Q951" s="57"/>
      <c r="R951" s="57"/>
      <c r="S951" s="57"/>
      <c r="T951" s="57"/>
      <c r="U951" s="47" t="str">
        <f t="shared" si="28"/>
        <v/>
      </c>
      <c r="V951" s="58"/>
      <c r="W951" s="47" t="str">
        <f>IFERROR(IF(T951="Poziom II",VLOOKUP(B951,KAT_TER!A:K,10,FALSE),IF(T951="Poziom III",VLOOKUP(B951,KAT_TER!A:K,11,FALSE),"")),"")</f>
        <v/>
      </c>
      <c r="X951" s="57"/>
      <c r="Y951" s="47" t="str">
        <f t="shared" si="29"/>
        <v/>
      </c>
    </row>
    <row r="952" spans="1:25" ht="24" x14ac:dyDescent="0.2">
      <c r="A952" s="8">
        <v>936</v>
      </c>
      <c r="B952" s="47" t="str">
        <f>IFERROR(IF(Import_ZSO!$D$1="gmina",'tabela informacyjna dla JST'!$C$9,""),"")</f>
        <v>Ślemień gm. wiejska</v>
      </c>
      <c r="C952" s="47" t="str">
        <f>IFERROR((VLOOKUP(B952,Tabela1[],7,FALSE)),"")</f>
        <v>PL2405_KPP</v>
      </c>
      <c r="D952" s="48" t="str">
        <f>IFERROR((VLOOKUP(C952,KATALOGI!$A$34:$B$49,2,FALSE)),"")</f>
        <v>Kontrola przestrzegania zapisów uchwały antysmogowej dla województwa śląskiego oraz zakazu spalania odpadów</v>
      </c>
      <c r="E952" s="57"/>
      <c r="F952" s="57"/>
      <c r="G952" s="57"/>
      <c r="H952" s="57"/>
      <c r="I952" s="57"/>
      <c r="J952" s="57"/>
      <c r="K952" s="57"/>
      <c r="L952" s="57"/>
      <c r="M952" s="57"/>
      <c r="N952" s="57"/>
      <c r="O952" s="57"/>
      <c r="P952" s="57"/>
      <c r="Q952" s="57"/>
      <c r="R952" s="57"/>
      <c r="S952" s="57"/>
      <c r="T952" s="57"/>
      <c r="U952" s="47" t="str">
        <f t="shared" si="28"/>
        <v/>
      </c>
      <c r="V952" s="58"/>
      <c r="W952" s="47" t="str">
        <f>IFERROR(IF(T952="Poziom II",VLOOKUP(B952,KAT_TER!A:K,10,FALSE),IF(T952="Poziom III",VLOOKUP(B952,KAT_TER!A:K,11,FALSE),"")),"")</f>
        <v/>
      </c>
      <c r="X952" s="57"/>
      <c r="Y952" s="47" t="str">
        <f t="shared" si="29"/>
        <v/>
      </c>
    </row>
    <row r="953" spans="1:25" ht="24" x14ac:dyDescent="0.2">
      <c r="A953" s="8">
        <v>937</v>
      </c>
      <c r="B953" s="47" t="str">
        <f>IFERROR(IF(Import_ZSO!$D$1="gmina",'tabela informacyjna dla JST'!$C$9,""),"")</f>
        <v>Ślemień gm. wiejska</v>
      </c>
      <c r="C953" s="47" t="str">
        <f>IFERROR((VLOOKUP(B953,Tabela1[],7,FALSE)),"")</f>
        <v>PL2405_KPP</v>
      </c>
      <c r="D953" s="48" t="str">
        <f>IFERROR((VLOOKUP(C953,KATALOGI!$A$34:$B$49,2,FALSE)),"")</f>
        <v>Kontrola przestrzegania zapisów uchwały antysmogowej dla województwa śląskiego oraz zakazu spalania odpadów</v>
      </c>
      <c r="E953" s="57"/>
      <c r="F953" s="57"/>
      <c r="G953" s="57"/>
      <c r="H953" s="57"/>
      <c r="I953" s="57"/>
      <c r="J953" s="57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47" t="str">
        <f t="shared" si="28"/>
        <v/>
      </c>
      <c r="V953" s="58"/>
      <c r="W953" s="47" t="str">
        <f>IFERROR(IF(T953="Poziom II",VLOOKUP(B953,KAT_TER!A:K,10,FALSE),IF(T953="Poziom III",VLOOKUP(B953,KAT_TER!A:K,11,FALSE),"")),"")</f>
        <v/>
      </c>
      <c r="X953" s="57"/>
      <c r="Y953" s="47" t="str">
        <f t="shared" si="29"/>
        <v/>
      </c>
    </row>
    <row r="954" spans="1:25" ht="24" x14ac:dyDescent="0.2">
      <c r="A954" s="8">
        <v>938</v>
      </c>
      <c r="B954" s="47" t="str">
        <f>IFERROR(IF(Import_ZSO!$D$1="gmina",'tabela informacyjna dla JST'!$C$9,""),"")</f>
        <v>Ślemień gm. wiejska</v>
      </c>
      <c r="C954" s="47" t="str">
        <f>IFERROR((VLOOKUP(B954,Tabela1[],7,FALSE)),"")</f>
        <v>PL2405_KPP</v>
      </c>
      <c r="D954" s="48" t="str">
        <f>IFERROR((VLOOKUP(C954,KATALOGI!$A$34:$B$49,2,FALSE)),"")</f>
        <v>Kontrola przestrzegania zapisów uchwały antysmogowej dla województwa śląskiego oraz zakazu spalania odpadów</v>
      </c>
      <c r="E954" s="57"/>
      <c r="F954" s="57"/>
      <c r="G954" s="57"/>
      <c r="H954" s="57"/>
      <c r="I954" s="57"/>
      <c r="J954" s="57"/>
      <c r="K954" s="57"/>
      <c r="L954" s="57"/>
      <c r="M954" s="57"/>
      <c r="N954" s="57"/>
      <c r="O954" s="57"/>
      <c r="P954" s="57"/>
      <c r="Q954" s="57"/>
      <c r="R954" s="57"/>
      <c r="S954" s="57"/>
      <c r="T954" s="57"/>
      <c r="U954" s="47" t="str">
        <f t="shared" si="28"/>
        <v/>
      </c>
      <c r="V954" s="58"/>
      <c r="W954" s="47" t="str">
        <f>IFERROR(IF(T954="Poziom II",VLOOKUP(B954,KAT_TER!A:K,10,FALSE),IF(T954="Poziom III",VLOOKUP(B954,KAT_TER!A:K,11,FALSE),"")),"")</f>
        <v/>
      </c>
      <c r="X954" s="57"/>
      <c r="Y954" s="47" t="str">
        <f t="shared" si="29"/>
        <v/>
      </c>
    </row>
    <row r="955" spans="1:25" ht="24" x14ac:dyDescent="0.2">
      <c r="A955" s="8">
        <v>939</v>
      </c>
      <c r="B955" s="47" t="str">
        <f>IFERROR(IF(Import_ZSO!$D$1="gmina",'tabela informacyjna dla JST'!$C$9,""),"")</f>
        <v>Ślemień gm. wiejska</v>
      </c>
      <c r="C955" s="47" t="str">
        <f>IFERROR((VLOOKUP(B955,Tabela1[],7,FALSE)),"")</f>
        <v>PL2405_KPP</v>
      </c>
      <c r="D955" s="48" t="str">
        <f>IFERROR((VLOOKUP(C955,KATALOGI!$A$34:$B$49,2,FALSE)),"")</f>
        <v>Kontrola przestrzegania zapisów uchwały antysmogowej dla województwa śląskiego oraz zakazu spalania odpadów</v>
      </c>
      <c r="E955" s="57"/>
      <c r="F955" s="57"/>
      <c r="G955" s="57"/>
      <c r="H955" s="57"/>
      <c r="I955" s="57"/>
      <c r="J955" s="57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47" t="str">
        <f t="shared" si="28"/>
        <v/>
      </c>
      <c r="V955" s="58"/>
      <c r="W955" s="47" t="str">
        <f>IFERROR(IF(T955="Poziom II",VLOOKUP(B955,KAT_TER!A:K,10,FALSE),IF(T955="Poziom III",VLOOKUP(B955,KAT_TER!A:K,11,FALSE),"")),"")</f>
        <v/>
      </c>
      <c r="X955" s="57"/>
      <c r="Y955" s="47" t="str">
        <f t="shared" si="29"/>
        <v/>
      </c>
    </row>
    <row r="956" spans="1:25" ht="24" x14ac:dyDescent="0.2">
      <c r="A956" s="8">
        <v>940</v>
      </c>
      <c r="B956" s="47" t="str">
        <f>IFERROR(IF(Import_ZSO!$D$1="gmina",'tabela informacyjna dla JST'!$C$9,""),"")</f>
        <v>Ślemień gm. wiejska</v>
      </c>
      <c r="C956" s="47" t="str">
        <f>IFERROR((VLOOKUP(B956,Tabela1[],7,FALSE)),"")</f>
        <v>PL2405_KPP</v>
      </c>
      <c r="D956" s="48" t="str">
        <f>IFERROR((VLOOKUP(C956,KATALOGI!$A$34:$B$49,2,FALSE)),"")</f>
        <v>Kontrola przestrzegania zapisów uchwały antysmogowej dla województwa śląskiego oraz zakazu spalania odpadów</v>
      </c>
      <c r="E956" s="57"/>
      <c r="F956" s="57"/>
      <c r="G956" s="57"/>
      <c r="H956" s="57"/>
      <c r="I956" s="57"/>
      <c r="J956" s="57"/>
      <c r="K956" s="57"/>
      <c r="L956" s="57"/>
      <c r="M956" s="57"/>
      <c r="N956" s="57"/>
      <c r="O956" s="57"/>
      <c r="P956" s="57"/>
      <c r="Q956" s="57"/>
      <c r="R956" s="57"/>
      <c r="S956" s="57"/>
      <c r="T956" s="57"/>
      <c r="U956" s="47" t="str">
        <f t="shared" si="28"/>
        <v/>
      </c>
      <c r="V956" s="58"/>
      <c r="W956" s="47" t="str">
        <f>IFERROR(IF(T956="Poziom II",VLOOKUP(B956,KAT_TER!A:K,10,FALSE),IF(T956="Poziom III",VLOOKUP(B956,KAT_TER!A:K,11,FALSE),"")),"")</f>
        <v/>
      </c>
      <c r="X956" s="57"/>
      <c r="Y956" s="47" t="str">
        <f t="shared" si="29"/>
        <v/>
      </c>
    </row>
    <row r="957" spans="1:25" ht="24" x14ac:dyDescent="0.2">
      <c r="A957" s="8">
        <v>941</v>
      </c>
      <c r="B957" s="47" t="str">
        <f>IFERROR(IF(Import_ZSO!$D$1="gmina",'tabela informacyjna dla JST'!$C$9,""),"")</f>
        <v>Ślemień gm. wiejska</v>
      </c>
      <c r="C957" s="47" t="str">
        <f>IFERROR((VLOOKUP(B957,Tabela1[],7,FALSE)),"")</f>
        <v>PL2405_KPP</v>
      </c>
      <c r="D957" s="48" t="str">
        <f>IFERROR((VLOOKUP(C957,KATALOGI!$A$34:$B$49,2,FALSE)),"")</f>
        <v>Kontrola przestrzegania zapisów uchwały antysmogowej dla województwa śląskiego oraz zakazu spalania odpadów</v>
      </c>
      <c r="E957" s="57"/>
      <c r="F957" s="57"/>
      <c r="G957" s="57"/>
      <c r="H957" s="57"/>
      <c r="I957" s="57"/>
      <c r="J957" s="57"/>
      <c r="K957" s="57"/>
      <c r="L957" s="57"/>
      <c r="M957" s="57"/>
      <c r="N957" s="57"/>
      <c r="O957" s="57"/>
      <c r="P957" s="57"/>
      <c r="Q957" s="57"/>
      <c r="R957" s="57"/>
      <c r="S957" s="57"/>
      <c r="T957" s="57"/>
      <c r="U957" s="47" t="str">
        <f t="shared" si="28"/>
        <v/>
      </c>
      <c r="V957" s="58"/>
      <c r="W957" s="47" t="str">
        <f>IFERROR(IF(T957="Poziom II",VLOOKUP(B957,KAT_TER!A:K,10,FALSE),IF(T957="Poziom III",VLOOKUP(B957,KAT_TER!A:K,11,FALSE),"")),"")</f>
        <v/>
      </c>
      <c r="X957" s="57"/>
      <c r="Y957" s="47" t="str">
        <f t="shared" si="29"/>
        <v/>
      </c>
    </row>
    <row r="958" spans="1:25" ht="24" x14ac:dyDescent="0.2">
      <c r="A958" s="8">
        <v>942</v>
      </c>
      <c r="B958" s="47" t="str">
        <f>IFERROR(IF(Import_ZSO!$D$1="gmina",'tabela informacyjna dla JST'!$C$9,""),"")</f>
        <v>Ślemień gm. wiejska</v>
      </c>
      <c r="C958" s="47" t="str">
        <f>IFERROR((VLOOKUP(B958,Tabela1[],7,FALSE)),"")</f>
        <v>PL2405_KPP</v>
      </c>
      <c r="D958" s="48" t="str">
        <f>IFERROR((VLOOKUP(C958,KATALOGI!$A$34:$B$49,2,FALSE)),"")</f>
        <v>Kontrola przestrzegania zapisów uchwały antysmogowej dla województwa śląskiego oraz zakazu spalania odpadów</v>
      </c>
      <c r="E958" s="57"/>
      <c r="F958" s="57"/>
      <c r="G958" s="57"/>
      <c r="H958" s="57"/>
      <c r="I958" s="57"/>
      <c r="J958" s="57"/>
      <c r="K958" s="57"/>
      <c r="L958" s="57"/>
      <c r="M958" s="57"/>
      <c r="N958" s="57"/>
      <c r="O958" s="57"/>
      <c r="P958" s="57"/>
      <c r="Q958" s="57"/>
      <c r="R958" s="57"/>
      <c r="S958" s="57"/>
      <c r="T958" s="57"/>
      <c r="U958" s="47" t="str">
        <f t="shared" si="28"/>
        <v/>
      </c>
      <c r="V958" s="58"/>
      <c r="W958" s="47" t="str">
        <f>IFERROR(IF(T958="Poziom II",VLOOKUP(B958,KAT_TER!A:K,10,FALSE),IF(T958="Poziom III",VLOOKUP(B958,KAT_TER!A:K,11,FALSE),"")),"")</f>
        <v/>
      </c>
      <c r="X958" s="57"/>
      <c r="Y958" s="47" t="str">
        <f t="shared" si="29"/>
        <v/>
      </c>
    </row>
    <row r="959" spans="1:25" ht="24" x14ac:dyDescent="0.2">
      <c r="A959" s="8">
        <v>943</v>
      </c>
      <c r="B959" s="47" t="str">
        <f>IFERROR(IF(Import_ZSO!$D$1="gmina",'tabela informacyjna dla JST'!$C$9,""),"")</f>
        <v>Ślemień gm. wiejska</v>
      </c>
      <c r="C959" s="47" t="str">
        <f>IFERROR((VLOOKUP(B959,Tabela1[],7,FALSE)),"")</f>
        <v>PL2405_KPP</v>
      </c>
      <c r="D959" s="48" t="str">
        <f>IFERROR((VLOOKUP(C959,KATALOGI!$A$34:$B$49,2,FALSE)),"")</f>
        <v>Kontrola przestrzegania zapisów uchwały antysmogowej dla województwa śląskiego oraz zakazu spalania odpadów</v>
      </c>
      <c r="E959" s="57"/>
      <c r="F959" s="57"/>
      <c r="G959" s="57"/>
      <c r="H959" s="57"/>
      <c r="I959" s="57"/>
      <c r="J959" s="57"/>
      <c r="K959" s="57"/>
      <c r="L959" s="57"/>
      <c r="M959" s="57"/>
      <c r="N959" s="57"/>
      <c r="O959" s="57"/>
      <c r="P959" s="57"/>
      <c r="Q959" s="57"/>
      <c r="R959" s="57"/>
      <c r="S959" s="57"/>
      <c r="T959" s="57"/>
      <c r="U959" s="47" t="str">
        <f t="shared" si="28"/>
        <v/>
      </c>
      <c r="V959" s="58"/>
      <c r="W959" s="47" t="str">
        <f>IFERROR(IF(T959="Poziom II",VLOOKUP(B959,KAT_TER!A:K,10,FALSE),IF(T959="Poziom III",VLOOKUP(B959,KAT_TER!A:K,11,FALSE),"")),"")</f>
        <v/>
      </c>
      <c r="X959" s="57"/>
      <c r="Y959" s="47" t="str">
        <f t="shared" si="29"/>
        <v/>
      </c>
    </row>
    <row r="960" spans="1:25" ht="24" x14ac:dyDescent="0.2">
      <c r="A960" s="8">
        <v>944</v>
      </c>
      <c r="B960" s="47" t="str">
        <f>IFERROR(IF(Import_ZSO!$D$1="gmina",'tabela informacyjna dla JST'!$C$9,""),"")</f>
        <v>Ślemień gm. wiejska</v>
      </c>
      <c r="C960" s="47" t="str">
        <f>IFERROR((VLOOKUP(B960,Tabela1[],7,FALSE)),"")</f>
        <v>PL2405_KPP</v>
      </c>
      <c r="D960" s="48" t="str">
        <f>IFERROR((VLOOKUP(C960,KATALOGI!$A$34:$B$49,2,FALSE)),"")</f>
        <v>Kontrola przestrzegania zapisów uchwały antysmogowej dla województwa śląskiego oraz zakazu spalania odpadów</v>
      </c>
      <c r="E960" s="57"/>
      <c r="F960" s="57"/>
      <c r="G960" s="57"/>
      <c r="H960" s="57"/>
      <c r="I960" s="57"/>
      <c r="J960" s="57"/>
      <c r="K960" s="57"/>
      <c r="L960" s="57"/>
      <c r="M960" s="57"/>
      <c r="N960" s="57"/>
      <c r="O960" s="57"/>
      <c r="P960" s="57"/>
      <c r="Q960" s="57"/>
      <c r="R960" s="57"/>
      <c r="S960" s="57"/>
      <c r="T960" s="57"/>
      <c r="U960" s="47" t="str">
        <f t="shared" si="28"/>
        <v/>
      </c>
      <c r="V960" s="58"/>
      <c r="W960" s="47" t="str">
        <f>IFERROR(IF(T960="Poziom II",VLOOKUP(B960,KAT_TER!A:K,10,FALSE),IF(T960="Poziom III",VLOOKUP(B960,KAT_TER!A:K,11,FALSE),"")),"")</f>
        <v/>
      </c>
      <c r="X960" s="57"/>
      <c r="Y960" s="47" t="str">
        <f t="shared" si="29"/>
        <v/>
      </c>
    </row>
    <row r="961" spans="1:25" ht="24" x14ac:dyDescent="0.2">
      <c r="A961" s="8">
        <v>945</v>
      </c>
      <c r="B961" s="47" t="str">
        <f>IFERROR(IF(Import_ZSO!$D$1="gmina",'tabela informacyjna dla JST'!$C$9,""),"")</f>
        <v>Ślemień gm. wiejska</v>
      </c>
      <c r="C961" s="47" t="str">
        <f>IFERROR((VLOOKUP(B961,Tabela1[],7,FALSE)),"")</f>
        <v>PL2405_KPP</v>
      </c>
      <c r="D961" s="48" t="str">
        <f>IFERROR((VLOOKUP(C961,KATALOGI!$A$34:$B$49,2,FALSE)),"")</f>
        <v>Kontrola przestrzegania zapisów uchwały antysmogowej dla województwa śląskiego oraz zakazu spalania odpadów</v>
      </c>
      <c r="E961" s="57"/>
      <c r="F961" s="57"/>
      <c r="G961" s="57"/>
      <c r="H961" s="57"/>
      <c r="I961" s="57"/>
      <c r="J961" s="57"/>
      <c r="K961" s="57"/>
      <c r="L961" s="57"/>
      <c r="M961" s="57"/>
      <c r="N961" s="57"/>
      <c r="O961" s="57"/>
      <c r="P961" s="57"/>
      <c r="Q961" s="57"/>
      <c r="R961" s="57"/>
      <c r="S961" s="57"/>
      <c r="T961" s="57"/>
      <c r="U961" s="47" t="str">
        <f t="shared" si="28"/>
        <v/>
      </c>
      <c r="V961" s="58"/>
      <c r="W961" s="47" t="str">
        <f>IFERROR(IF(T961="Poziom II",VLOOKUP(B961,KAT_TER!A:K,10,FALSE),IF(T961="Poziom III",VLOOKUP(B961,KAT_TER!A:K,11,FALSE),"")),"")</f>
        <v/>
      </c>
      <c r="X961" s="57"/>
      <c r="Y961" s="47" t="str">
        <f t="shared" si="29"/>
        <v/>
      </c>
    </row>
    <row r="962" spans="1:25" ht="24" x14ac:dyDescent="0.2">
      <c r="A962" s="8">
        <v>946</v>
      </c>
      <c r="B962" s="47" t="str">
        <f>IFERROR(IF(Import_ZSO!$D$1="gmina",'tabela informacyjna dla JST'!$C$9,""),"")</f>
        <v>Ślemień gm. wiejska</v>
      </c>
      <c r="C962" s="47" t="str">
        <f>IFERROR((VLOOKUP(B962,Tabela1[],7,FALSE)),"")</f>
        <v>PL2405_KPP</v>
      </c>
      <c r="D962" s="48" t="str">
        <f>IFERROR((VLOOKUP(C962,KATALOGI!$A$34:$B$49,2,FALSE)),"")</f>
        <v>Kontrola przestrzegania zapisów uchwały antysmogowej dla województwa śląskiego oraz zakazu spalania odpadów</v>
      </c>
      <c r="E962" s="57"/>
      <c r="F962" s="57"/>
      <c r="G962" s="57"/>
      <c r="H962" s="57"/>
      <c r="I962" s="57"/>
      <c r="J962" s="57"/>
      <c r="K962" s="57"/>
      <c r="L962" s="57"/>
      <c r="M962" s="57"/>
      <c r="N962" s="57"/>
      <c r="O962" s="57"/>
      <c r="P962" s="57"/>
      <c r="Q962" s="57"/>
      <c r="R962" s="57"/>
      <c r="S962" s="57"/>
      <c r="T962" s="57"/>
      <c r="U962" s="47" t="str">
        <f t="shared" si="28"/>
        <v/>
      </c>
      <c r="V962" s="58"/>
      <c r="W962" s="47" t="str">
        <f>IFERROR(IF(T962="Poziom II",VLOOKUP(B962,KAT_TER!A:K,10,FALSE),IF(T962="Poziom III",VLOOKUP(B962,KAT_TER!A:K,11,FALSE),"")),"")</f>
        <v/>
      </c>
      <c r="X962" s="57"/>
      <c r="Y962" s="47" t="str">
        <f t="shared" si="29"/>
        <v/>
      </c>
    </row>
    <row r="963" spans="1:25" ht="24" x14ac:dyDescent="0.2">
      <c r="A963" s="8">
        <v>947</v>
      </c>
      <c r="B963" s="47" t="str">
        <f>IFERROR(IF(Import_ZSO!$D$1="gmina",'tabela informacyjna dla JST'!$C$9,""),"")</f>
        <v>Ślemień gm. wiejska</v>
      </c>
      <c r="C963" s="47" t="str">
        <f>IFERROR((VLOOKUP(B963,Tabela1[],7,FALSE)),"")</f>
        <v>PL2405_KPP</v>
      </c>
      <c r="D963" s="48" t="str">
        <f>IFERROR((VLOOKUP(C963,KATALOGI!$A$34:$B$49,2,FALSE)),"")</f>
        <v>Kontrola przestrzegania zapisów uchwały antysmogowej dla województwa śląskiego oraz zakazu spalania odpadów</v>
      </c>
      <c r="E963" s="57"/>
      <c r="F963" s="57"/>
      <c r="G963" s="57"/>
      <c r="H963" s="57"/>
      <c r="I963" s="57"/>
      <c r="J963" s="57"/>
      <c r="K963" s="57"/>
      <c r="L963" s="57"/>
      <c r="M963" s="57"/>
      <c r="N963" s="57"/>
      <c r="O963" s="57"/>
      <c r="P963" s="57"/>
      <c r="Q963" s="57"/>
      <c r="R963" s="57"/>
      <c r="S963" s="57"/>
      <c r="T963" s="57"/>
      <c r="U963" s="47" t="str">
        <f t="shared" si="28"/>
        <v/>
      </c>
      <c r="V963" s="58"/>
      <c r="W963" s="47" t="str">
        <f>IFERROR(IF(T963="Poziom II",VLOOKUP(B963,KAT_TER!A:K,10,FALSE),IF(T963="Poziom III",VLOOKUP(B963,KAT_TER!A:K,11,FALSE),"")),"")</f>
        <v/>
      </c>
      <c r="X963" s="57"/>
      <c r="Y963" s="47" t="str">
        <f t="shared" si="29"/>
        <v/>
      </c>
    </row>
    <row r="964" spans="1:25" ht="24" x14ac:dyDescent="0.2">
      <c r="A964" s="8">
        <v>948</v>
      </c>
      <c r="B964" s="47" t="str">
        <f>IFERROR(IF(Import_ZSO!$D$1="gmina",'tabela informacyjna dla JST'!$C$9,""),"")</f>
        <v>Ślemień gm. wiejska</v>
      </c>
      <c r="C964" s="47" t="str">
        <f>IFERROR((VLOOKUP(B964,Tabela1[],7,FALSE)),"")</f>
        <v>PL2405_KPP</v>
      </c>
      <c r="D964" s="48" t="str">
        <f>IFERROR((VLOOKUP(C964,KATALOGI!$A$34:$B$49,2,FALSE)),"")</f>
        <v>Kontrola przestrzegania zapisów uchwały antysmogowej dla województwa śląskiego oraz zakazu spalania odpadów</v>
      </c>
      <c r="E964" s="57"/>
      <c r="F964" s="57"/>
      <c r="G964" s="57"/>
      <c r="H964" s="57"/>
      <c r="I964" s="57"/>
      <c r="J964" s="57"/>
      <c r="K964" s="57"/>
      <c r="L964" s="57"/>
      <c r="M964" s="57"/>
      <c r="N964" s="57"/>
      <c r="O964" s="57"/>
      <c r="P964" s="57"/>
      <c r="Q964" s="57"/>
      <c r="R964" s="57"/>
      <c r="S964" s="57"/>
      <c r="T964" s="57"/>
      <c r="U964" s="47" t="str">
        <f t="shared" si="28"/>
        <v/>
      </c>
      <c r="V964" s="58"/>
      <c r="W964" s="47" t="str">
        <f>IFERROR(IF(T964="Poziom II",VLOOKUP(B964,KAT_TER!A:K,10,FALSE),IF(T964="Poziom III",VLOOKUP(B964,KAT_TER!A:K,11,FALSE),"")),"")</f>
        <v/>
      </c>
      <c r="X964" s="57"/>
      <c r="Y964" s="47" t="str">
        <f t="shared" si="29"/>
        <v/>
      </c>
    </row>
    <row r="965" spans="1:25" ht="24" x14ac:dyDescent="0.2">
      <c r="A965" s="8">
        <v>949</v>
      </c>
      <c r="B965" s="47" t="str">
        <f>IFERROR(IF(Import_ZSO!$D$1="gmina",'tabela informacyjna dla JST'!$C$9,""),"")</f>
        <v>Ślemień gm. wiejska</v>
      </c>
      <c r="C965" s="47" t="str">
        <f>IFERROR((VLOOKUP(B965,Tabela1[],7,FALSE)),"")</f>
        <v>PL2405_KPP</v>
      </c>
      <c r="D965" s="48" t="str">
        <f>IFERROR((VLOOKUP(C965,KATALOGI!$A$34:$B$49,2,FALSE)),"")</f>
        <v>Kontrola przestrzegania zapisów uchwały antysmogowej dla województwa śląskiego oraz zakazu spalania odpadów</v>
      </c>
      <c r="E965" s="57"/>
      <c r="F965" s="57"/>
      <c r="G965" s="57"/>
      <c r="H965" s="57"/>
      <c r="I965" s="57"/>
      <c r="J965" s="57"/>
      <c r="K965" s="57"/>
      <c r="L965" s="57"/>
      <c r="M965" s="57"/>
      <c r="N965" s="57"/>
      <c r="O965" s="57"/>
      <c r="P965" s="57"/>
      <c r="Q965" s="57"/>
      <c r="R965" s="57"/>
      <c r="S965" s="57"/>
      <c r="T965" s="57"/>
      <c r="U965" s="47" t="str">
        <f t="shared" si="28"/>
        <v/>
      </c>
      <c r="V965" s="58"/>
      <c r="W965" s="47" t="str">
        <f>IFERROR(IF(T965="Poziom II",VLOOKUP(B965,KAT_TER!A:K,10,FALSE),IF(T965="Poziom III",VLOOKUP(B965,KAT_TER!A:K,11,FALSE),"")),"")</f>
        <v/>
      </c>
      <c r="X965" s="57"/>
      <c r="Y965" s="47" t="str">
        <f t="shared" si="29"/>
        <v/>
      </c>
    </row>
    <row r="966" spans="1:25" ht="24" x14ac:dyDescent="0.2">
      <c r="A966" s="8">
        <v>950</v>
      </c>
      <c r="B966" s="47" t="str">
        <f>IFERROR(IF(Import_ZSO!$D$1="gmina",'tabela informacyjna dla JST'!$C$9,""),"")</f>
        <v>Ślemień gm. wiejska</v>
      </c>
      <c r="C966" s="47" t="str">
        <f>IFERROR((VLOOKUP(B966,Tabela1[],7,FALSE)),"")</f>
        <v>PL2405_KPP</v>
      </c>
      <c r="D966" s="48" t="str">
        <f>IFERROR((VLOOKUP(C966,KATALOGI!$A$34:$B$49,2,FALSE)),"")</f>
        <v>Kontrola przestrzegania zapisów uchwały antysmogowej dla województwa śląskiego oraz zakazu spalania odpadów</v>
      </c>
      <c r="E966" s="57"/>
      <c r="F966" s="57"/>
      <c r="G966" s="57"/>
      <c r="H966" s="57"/>
      <c r="I966" s="57"/>
      <c r="J966" s="57"/>
      <c r="K966" s="57"/>
      <c r="L966" s="57"/>
      <c r="M966" s="57"/>
      <c r="N966" s="57"/>
      <c r="O966" s="57"/>
      <c r="P966" s="57"/>
      <c r="Q966" s="57"/>
      <c r="R966" s="57"/>
      <c r="S966" s="57"/>
      <c r="T966" s="57"/>
      <c r="U966" s="47" t="str">
        <f t="shared" si="28"/>
        <v/>
      </c>
      <c r="V966" s="58"/>
      <c r="W966" s="47" t="str">
        <f>IFERROR(IF(T966="Poziom II",VLOOKUP(B966,KAT_TER!A:K,10,FALSE),IF(T966="Poziom III",VLOOKUP(B966,KAT_TER!A:K,11,FALSE),"")),"")</f>
        <v/>
      </c>
      <c r="X966" s="57"/>
      <c r="Y966" s="47" t="str">
        <f t="shared" si="29"/>
        <v/>
      </c>
    </row>
    <row r="967" spans="1:25" ht="24" x14ac:dyDescent="0.2">
      <c r="A967" s="8">
        <v>951</v>
      </c>
      <c r="B967" s="47" t="str">
        <f>IFERROR(IF(Import_ZSO!$D$1="gmina",'tabela informacyjna dla JST'!$C$9,""),"")</f>
        <v>Ślemień gm. wiejska</v>
      </c>
      <c r="C967" s="47" t="str">
        <f>IFERROR((VLOOKUP(B967,Tabela1[],7,FALSE)),"")</f>
        <v>PL2405_KPP</v>
      </c>
      <c r="D967" s="48" t="str">
        <f>IFERROR((VLOOKUP(C967,KATALOGI!$A$34:$B$49,2,FALSE)),"")</f>
        <v>Kontrola przestrzegania zapisów uchwały antysmogowej dla województwa śląskiego oraz zakazu spalania odpadów</v>
      </c>
      <c r="E967" s="57"/>
      <c r="F967" s="57"/>
      <c r="G967" s="57"/>
      <c r="H967" s="57"/>
      <c r="I967" s="57"/>
      <c r="J967" s="57"/>
      <c r="K967" s="57"/>
      <c r="L967" s="57"/>
      <c r="M967" s="57"/>
      <c r="N967" s="57"/>
      <c r="O967" s="57"/>
      <c r="P967" s="57"/>
      <c r="Q967" s="57"/>
      <c r="R967" s="57"/>
      <c r="S967" s="57"/>
      <c r="T967" s="57"/>
      <c r="U967" s="47" t="str">
        <f t="shared" si="28"/>
        <v/>
      </c>
      <c r="V967" s="58"/>
      <c r="W967" s="47" t="str">
        <f>IFERROR(IF(T967="Poziom II",VLOOKUP(B967,KAT_TER!A:K,10,FALSE),IF(T967="Poziom III",VLOOKUP(B967,KAT_TER!A:K,11,FALSE),"")),"")</f>
        <v/>
      </c>
      <c r="X967" s="57"/>
      <c r="Y967" s="47" t="str">
        <f t="shared" si="29"/>
        <v/>
      </c>
    </row>
    <row r="968" spans="1:25" ht="24" x14ac:dyDescent="0.2">
      <c r="A968" s="8">
        <v>952</v>
      </c>
      <c r="B968" s="47" t="str">
        <f>IFERROR(IF(Import_ZSO!$D$1="gmina",'tabela informacyjna dla JST'!$C$9,""),"")</f>
        <v>Ślemień gm. wiejska</v>
      </c>
      <c r="C968" s="47" t="str">
        <f>IFERROR((VLOOKUP(B968,Tabela1[],7,FALSE)),"")</f>
        <v>PL2405_KPP</v>
      </c>
      <c r="D968" s="48" t="str">
        <f>IFERROR((VLOOKUP(C968,KATALOGI!$A$34:$B$49,2,FALSE)),"")</f>
        <v>Kontrola przestrzegania zapisów uchwały antysmogowej dla województwa śląskiego oraz zakazu spalania odpadów</v>
      </c>
      <c r="E968" s="57"/>
      <c r="F968" s="57"/>
      <c r="G968" s="57"/>
      <c r="H968" s="57"/>
      <c r="I968" s="57"/>
      <c r="J968" s="57"/>
      <c r="K968" s="57"/>
      <c r="L968" s="57"/>
      <c r="M968" s="57"/>
      <c r="N968" s="57"/>
      <c r="O968" s="57"/>
      <c r="P968" s="57"/>
      <c r="Q968" s="57"/>
      <c r="R968" s="57"/>
      <c r="S968" s="57"/>
      <c r="T968" s="57"/>
      <c r="U968" s="47" t="str">
        <f t="shared" si="28"/>
        <v/>
      </c>
      <c r="V968" s="58"/>
      <c r="W968" s="47" t="str">
        <f>IFERROR(IF(T968="Poziom II",VLOOKUP(B968,KAT_TER!A:K,10,FALSE),IF(T968="Poziom III",VLOOKUP(B968,KAT_TER!A:K,11,FALSE),"")),"")</f>
        <v/>
      </c>
      <c r="X968" s="57"/>
      <c r="Y968" s="47" t="str">
        <f t="shared" si="29"/>
        <v/>
      </c>
    </row>
    <row r="969" spans="1:25" ht="24" x14ac:dyDescent="0.2">
      <c r="A969" s="8">
        <v>953</v>
      </c>
      <c r="B969" s="47" t="str">
        <f>IFERROR(IF(Import_ZSO!$D$1="gmina",'tabela informacyjna dla JST'!$C$9,""),"")</f>
        <v>Ślemień gm. wiejska</v>
      </c>
      <c r="C969" s="47" t="str">
        <f>IFERROR((VLOOKUP(B969,Tabela1[],7,FALSE)),"")</f>
        <v>PL2405_KPP</v>
      </c>
      <c r="D969" s="48" t="str">
        <f>IFERROR((VLOOKUP(C969,KATALOGI!$A$34:$B$49,2,FALSE)),"")</f>
        <v>Kontrola przestrzegania zapisów uchwały antysmogowej dla województwa śląskiego oraz zakazu spalania odpadów</v>
      </c>
      <c r="E969" s="57"/>
      <c r="F969" s="57"/>
      <c r="G969" s="57"/>
      <c r="H969" s="57"/>
      <c r="I969" s="57"/>
      <c r="J969" s="57"/>
      <c r="K969" s="57"/>
      <c r="L969" s="57"/>
      <c r="M969" s="57"/>
      <c r="N969" s="57"/>
      <c r="O969" s="57"/>
      <c r="P969" s="57"/>
      <c r="Q969" s="57"/>
      <c r="R969" s="57"/>
      <c r="S969" s="57"/>
      <c r="T969" s="57"/>
      <c r="U969" s="47" t="str">
        <f t="shared" si="28"/>
        <v/>
      </c>
      <c r="V969" s="58"/>
      <c r="W969" s="47" t="str">
        <f>IFERROR(IF(T969="Poziom II",VLOOKUP(B969,KAT_TER!A:K,10,FALSE),IF(T969="Poziom III",VLOOKUP(B969,KAT_TER!A:K,11,FALSE),"")),"")</f>
        <v/>
      </c>
      <c r="X969" s="57"/>
      <c r="Y969" s="47" t="str">
        <f t="shared" si="29"/>
        <v/>
      </c>
    </row>
    <row r="970" spans="1:25" ht="24" x14ac:dyDescent="0.2">
      <c r="A970" s="8">
        <v>954</v>
      </c>
      <c r="B970" s="47" t="str">
        <f>IFERROR(IF(Import_ZSO!$D$1="gmina",'tabela informacyjna dla JST'!$C$9,""),"")</f>
        <v>Ślemień gm. wiejska</v>
      </c>
      <c r="C970" s="47" t="str">
        <f>IFERROR((VLOOKUP(B970,Tabela1[],7,FALSE)),"")</f>
        <v>PL2405_KPP</v>
      </c>
      <c r="D970" s="48" t="str">
        <f>IFERROR((VLOOKUP(C970,KATALOGI!$A$34:$B$49,2,FALSE)),"")</f>
        <v>Kontrola przestrzegania zapisów uchwały antysmogowej dla województwa śląskiego oraz zakazu spalania odpadów</v>
      </c>
      <c r="E970" s="57"/>
      <c r="F970" s="57"/>
      <c r="G970" s="57"/>
      <c r="H970" s="57"/>
      <c r="I970" s="57"/>
      <c r="J970" s="57"/>
      <c r="K970" s="57"/>
      <c r="L970" s="57"/>
      <c r="M970" s="57"/>
      <c r="N970" s="57"/>
      <c r="O970" s="57"/>
      <c r="P970" s="57"/>
      <c r="Q970" s="57"/>
      <c r="R970" s="57"/>
      <c r="S970" s="57"/>
      <c r="T970" s="57"/>
      <c r="U970" s="47" t="str">
        <f t="shared" si="28"/>
        <v/>
      </c>
      <c r="V970" s="58"/>
      <c r="W970" s="47" t="str">
        <f>IFERROR(IF(T970="Poziom II",VLOOKUP(B970,KAT_TER!A:K,10,FALSE),IF(T970="Poziom III",VLOOKUP(B970,KAT_TER!A:K,11,FALSE),"")),"")</f>
        <v/>
      </c>
      <c r="X970" s="57"/>
      <c r="Y970" s="47" t="str">
        <f t="shared" si="29"/>
        <v/>
      </c>
    </row>
    <row r="971" spans="1:25" ht="24" x14ac:dyDescent="0.2">
      <c r="A971" s="8">
        <v>955</v>
      </c>
      <c r="B971" s="47" t="str">
        <f>IFERROR(IF(Import_ZSO!$D$1="gmina",'tabela informacyjna dla JST'!$C$9,""),"")</f>
        <v>Ślemień gm. wiejska</v>
      </c>
      <c r="C971" s="47" t="str">
        <f>IFERROR((VLOOKUP(B971,Tabela1[],7,FALSE)),"")</f>
        <v>PL2405_KPP</v>
      </c>
      <c r="D971" s="48" t="str">
        <f>IFERROR((VLOOKUP(C971,KATALOGI!$A$34:$B$49,2,FALSE)),"")</f>
        <v>Kontrola przestrzegania zapisów uchwały antysmogowej dla województwa śląskiego oraz zakazu spalania odpadów</v>
      </c>
      <c r="E971" s="57"/>
      <c r="F971" s="57"/>
      <c r="G971" s="57"/>
      <c r="H971" s="57"/>
      <c r="I971" s="57"/>
      <c r="J971" s="57"/>
      <c r="K971" s="57"/>
      <c r="L971" s="57"/>
      <c r="M971" s="57"/>
      <c r="N971" s="57"/>
      <c r="O971" s="57"/>
      <c r="P971" s="57"/>
      <c r="Q971" s="57"/>
      <c r="R971" s="57"/>
      <c r="S971" s="57"/>
      <c r="T971" s="57"/>
      <c r="U971" s="47" t="str">
        <f t="shared" si="28"/>
        <v/>
      </c>
      <c r="V971" s="58"/>
      <c r="W971" s="47" t="str">
        <f>IFERROR(IF(T971="Poziom II",VLOOKUP(B971,KAT_TER!A:K,10,FALSE),IF(T971="Poziom III",VLOOKUP(B971,KAT_TER!A:K,11,FALSE),"")),"")</f>
        <v/>
      </c>
      <c r="X971" s="57"/>
      <c r="Y971" s="47" t="str">
        <f t="shared" si="29"/>
        <v/>
      </c>
    </row>
    <row r="972" spans="1:25" ht="24" x14ac:dyDescent="0.2">
      <c r="A972" s="8">
        <v>956</v>
      </c>
      <c r="B972" s="47" t="str">
        <f>IFERROR(IF(Import_ZSO!$D$1="gmina",'tabela informacyjna dla JST'!$C$9,""),"")</f>
        <v>Ślemień gm. wiejska</v>
      </c>
      <c r="C972" s="47" t="str">
        <f>IFERROR((VLOOKUP(B972,Tabela1[],7,FALSE)),"")</f>
        <v>PL2405_KPP</v>
      </c>
      <c r="D972" s="48" t="str">
        <f>IFERROR((VLOOKUP(C972,KATALOGI!$A$34:$B$49,2,FALSE)),"")</f>
        <v>Kontrola przestrzegania zapisów uchwały antysmogowej dla województwa śląskiego oraz zakazu spalania odpadów</v>
      </c>
      <c r="E972" s="57"/>
      <c r="F972" s="57"/>
      <c r="G972" s="57"/>
      <c r="H972" s="57"/>
      <c r="I972" s="57"/>
      <c r="J972" s="57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47" t="str">
        <f t="shared" si="28"/>
        <v/>
      </c>
      <c r="V972" s="58"/>
      <c r="W972" s="47" t="str">
        <f>IFERROR(IF(T972="Poziom II",VLOOKUP(B972,KAT_TER!A:K,10,FALSE),IF(T972="Poziom III",VLOOKUP(B972,KAT_TER!A:K,11,FALSE),"")),"")</f>
        <v/>
      </c>
      <c r="X972" s="57"/>
      <c r="Y972" s="47" t="str">
        <f t="shared" si="29"/>
        <v/>
      </c>
    </row>
    <row r="973" spans="1:25" ht="24" x14ac:dyDescent="0.2">
      <c r="A973" s="8">
        <v>957</v>
      </c>
      <c r="B973" s="47" t="str">
        <f>IFERROR(IF(Import_ZSO!$D$1="gmina",'tabela informacyjna dla JST'!$C$9,""),"")</f>
        <v>Ślemień gm. wiejska</v>
      </c>
      <c r="C973" s="47" t="str">
        <f>IFERROR((VLOOKUP(B973,Tabela1[],7,FALSE)),"")</f>
        <v>PL2405_KPP</v>
      </c>
      <c r="D973" s="48" t="str">
        <f>IFERROR((VLOOKUP(C973,KATALOGI!$A$34:$B$49,2,FALSE)),"")</f>
        <v>Kontrola przestrzegania zapisów uchwały antysmogowej dla województwa śląskiego oraz zakazu spalania odpadów</v>
      </c>
      <c r="E973" s="57"/>
      <c r="F973" s="57"/>
      <c r="G973" s="57"/>
      <c r="H973" s="57"/>
      <c r="I973" s="57"/>
      <c r="J973" s="57"/>
      <c r="K973" s="57"/>
      <c r="L973" s="57"/>
      <c r="M973" s="57"/>
      <c r="N973" s="57"/>
      <c r="O973" s="57"/>
      <c r="P973" s="57"/>
      <c r="Q973" s="57"/>
      <c r="R973" s="57"/>
      <c r="S973" s="57"/>
      <c r="T973" s="57"/>
      <c r="U973" s="47" t="str">
        <f t="shared" si="28"/>
        <v/>
      </c>
      <c r="V973" s="58"/>
      <c r="W973" s="47" t="str">
        <f>IFERROR(IF(T973="Poziom II",VLOOKUP(B973,KAT_TER!A:K,10,FALSE),IF(T973="Poziom III",VLOOKUP(B973,KAT_TER!A:K,11,FALSE),"")),"")</f>
        <v/>
      </c>
      <c r="X973" s="57"/>
      <c r="Y973" s="47" t="str">
        <f t="shared" si="29"/>
        <v/>
      </c>
    </row>
    <row r="974" spans="1:25" ht="24" x14ac:dyDescent="0.2">
      <c r="A974" s="8">
        <v>958</v>
      </c>
      <c r="B974" s="47" t="str">
        <f>IFERROR(IF(Import_ZSO!$D$1="gmina",'tabela informacyjna dla JST'!$C$9,""),"")</f>
        <v>Ślemień gm. wiejska</v>
      </c>
      <c r="C974" s="47" t="str">
        <f>IFERROR((VLOOKUP(B974,Tabela1[],7,FALSE)),"")</f>
        <v>PL2405_KPP</v>
      </c>
      <c r="D974" s="48" t="str">
        <f>IFERROR((VLOOKUP(C974,KATALOGI!$A$34:$B$49,2,FALSE)),"")</f>
        <v>Kontrola przestrzegania zapisów uchwały antysmogowej dla województwa śląskiego oraz zakazu spalania odpadów</v>
      </c>
      <c r="E974" s="57"/>
      <c r="F974" s="57"/>
      <c r="G974" s="57"/>
      <c r="H974" s="57"/>
      <c r="I974" s="57"/>
      <c r="J974" s="57"/>
      <c r="K974" s="57"/>
      <c r="L974" s="57"/>
      <c r="M974" s="57"/>
      <c r="N974" s="57"/>
      <c r="O974" s="57"/>
      <c r="P974" s="57"/>
      <c r="Q974" s="57"/>
      <c r="R974" s="57"/>
      <c r="S974" s="57"/>
      <c r="T974" s="57"/>
      <c r="U974" s="47" t="str">
        <f t="shared" si="28"/>
        <v/>
      </c>
      <c r="V974" s="58"/>
      <c r="W974" s="47" t="str">
        <f>IFERROR(IF(T974="Poziom II",VLOOKUP(B974,KAT_TER!A:K,10,FALSE),IF(T974="Poziom III",VLOOKUP(B974,KAT_TER!A:K,11,FALSE),"")),"")</f>
        <v/>
      </c>
      <c r="X974" s="57"/>
      <c r="Y974" s="47" t="str">
        <f t="shared" si="29"/>
        <v/>
      </c>
    </row>
    <row r="975" spans="1:25" ht="24" x14ac:dyDescent="0.2">
      <c r="A975" s="8">
        <v>959</v>
      </c>
      <c r="B975" s="47" t="str">
        <f>IFERROR(IF(Import_ZSO!$D$1="gmina",'tabela informacyjna dla JST'!$C$9,""),"")</f>
        <v>Ślemień gm. wiejska</v>
      </c>
      <c r="C975" s="47" t="str">
        <f>IFERROR((VLOOKUP(B975,Tabela1[],7,FALSE)),"")</f>
        <v>PL2405_KPP</v>
      </c>
      <c r="D975" s="48" t="str">
        <f>IFERROR((VLOOKUP(C975,KATALOGI!$A$34:$B$49,2,FALSE)),"")</f>
        <v>Kontrola przestrzegania zapisów uchwały antysmogowej dla województwa śląskiego oraz zakazu spalania odpadów</v>
      </c>
      <c r="E975" s="57"/>
      <c r="F975" s="57"/>
      <c r="G975" s="57"/>
      <c r="H975" s="57"/>
      <c r="I975" s="57"/>
      <c r="J975" s="57"/>
      <c r="K975" s="57"/>
      <c r="L975" s="57"/>
      <c r="M975" s="57"/>
      <c r="N975" s="57"/>
      <c r="O975" s="57"/>
      <c r="P975" s="57"/>
      <c r="Q975" s="57"/>
      <c r="R975" s="57"/>
      <c r="S975" s="57"/>
      <c r="T975" s="57"/>
      <c r="U975" s="47" t="str">
        <f t="shared" si="28"/>
        <v/>
      </c>
      <c r="V975" s="58"/>
      <c r="W975" s="47" t="str">
        <f>IFERROR(IF(T975="Poziom II",VLOOKUP(B975,KAT_TER!A:K,10,FALSE),IF(T975="Poziom III",VLOOKUP(B975,KAT_TER!A:K,11,FALSE),"")),"")</f>
        <v/>
      </c>
      <c r="X975" s="57"/>
      <c r="Y975" s="47" t="str">
        <f t="shared" si="29"/>
        <v/>
      </c>
    </row>
    <row r="976" spans="1:25" ht="24" x14ac:dyDescent="0.2">
      <c r="A976" s="8">
        <v>960</v>
      </c>
      <c r="B976" s="47" t="str">
        <f>IFERROR(IF(Import_ZSO!$D$1="gmina",'tabela informacyjna dla JST'!$C$9,""),"")</f>
        <v>Ślemień gm. wiejska</v>
      </c>
      <c r="C976" s="47" t="str">
        <f>IFERROR((VLOOKUP(B976,Tabela1[],7,FALSE)),"")</f>
        <v>PL2405_KPP</v>
      </c>
      <c r="D976" s="48" t="str">
        <f>IFERROR((VLOOKUP(C976,KATALOGI!$A$34:$B$49,2,FALSE)),"")</f>
        <v>Kontrola przestrzegania zapisów uchwały antysmogowej dla województwa śląskiego oraz zakazu spalania odpadów</v>
      </c>
      <c r="E976" s="57"/>
      <c r="F976" s="57"/>
      <c r="G976" s="57"/>
      <c r="H976" s="57"/>
      <c r="I976" s="57"/>
      <c r="J976" s="57"/>
      <c r="K976" s="57"/>
      <c r="L976" s="57"/>
      <c r="M976" s="57"/>
      <c r="N976" s="57"/>
      <c r="O976" s="57"/>
      <c r="P976" s="57"/>
      <c r="Q976" s="57"/>
      <c r="R976" s="57"/>
      <c r="S976" s="57"/>
      <c r="T976" s="57"/>
      <c r="U976" s="47" t="str">
        <f t="shared" si="28"/>
        <v/>
      </c>
      <c r="V976" s="58"/>
      <c r="W976" s="47" t="str">
        <f>IFERROR(IF(T976="Poziom II",VLOOKUP(B976,KAT_TER!A:K,10,FALSE),IF(T976="Poziom III",VLOOKUP(B976,KAT_TER!A:K,11,FALSE),"")),"")</f>
        <v/>
      </c>
      <c r="X976" s="57"/>
      <c r="Y976" s="47" t="str">
        <f t="shared" si="29"/>
        <v/>
      </c>
    </row>
    <row r="977" spans="1:25" ht="24" x14ac:dyDescent="0.2">
      <c r="A977" s="8">
        <v>961</v>
      </c>
      <c r="B977" s="47" t="str">
        <f>IFERROR(IF(Import_ZSO!$D$1="gmina",'tabela informacyjna dla JST'!$C$9,""),"")</f>
        <v>Ślemień gm. wiejska</v>
      </c>
      <c r="C977" s="47" t="str">
        <f>IFERROR((VLOOKUP(B977,Tabela1[],7,FALSE)),"")</f>
        <v>PL2405_KPP</v>
      </c>
      <c r="D977" s="48" t="str">
        <f>IFERROR((VLOOKUP(C977,KATALOGI!$A$34:$B$49,2,FALSE)),"")</f>
        <v>Kontrola przestrzegania zapisów uchwały antysmogowej dla województwa śląskiego oraz zakazu spalania odpadów</v>
      </c>
      <c r="E977" s="57"/>
      <c r="F977" s="57"/>
      <c r="G977" s="57"/>
      <c r="H977" s="57"/>
      <c r="I977" s="57"/>
      <c r="J977" s="57"/>
      <c r="K977" s="57"/>
      <c r="L977" s="57"/>
      <c r="M977" s="57"/>
      <c r="N977" s="57"/>
      <c r="O977" s="57"/>
      <c r="P977" s="57"/>
      <c r="Q977" s="57"/>
      <c r="R977" s="57"/>
      <c r="S977" s="57"/>
      <c r="T977" s="57"/>
      <c r="U977" s="47" t="str">
        <f t="shared" si="28"/>
        <v/>
      </c>
      <c r="V977" s="58"/>
      <c r="W977" s="47" t="str">
        <f>IFERROR(IF(T977="Poziom II",VLOOKUP(B977,KAT_TER!A:K,10,FALSE),IF(T977="Poziom III",VLOOKUP(B977,KAT_TER!A:K,11,FALSE),"")),"")</f>
        <v/>
      </c>
      <c r="X977" s="57"/>
      <c r="Y977" s="47" t="str">
        <f t="shared" si="29"/>
        <v/>
      </c>
    </row>
    <row r="978" spans="1:25" ht="24" x14ac:dyDescent="0.2">
      <c r="A978" s="8">
        <v>962</v>
      </c>
      <c r="B978" s="47" t="str">
        <f>IFERROR(IF(Import_ZSO!$D$1="gmina",'tabela informacyjna dla JST'!$C$9,""),"")</f>
        <v>Ślemień gm. wiejska</v>
      </c>
      <c r="C978" s="47" t="str">
        <f>IFERROR((VLOOKUP(B978,Tabela1[],7,FALSE)),"")</f>
        <v>PL2405_KPP</v>
      </c>
      <c r="D978" s="48" t="str">
        <f>IFERROR((VLOOKUP(C978,KATALOGI!$A$34:$B$49,2,FALSE)),"")</f>
        <v>Kontrola przestrzegania zapisów uchwały antysmogowej dla województwa śląskiego oraz zakazu spalania odpadów</v>
      </c>
      <c r="E978" s="57"/>
      <c r="F978" s="57"/>
      <c r="G978" s="57"/>
      <c r="H978" s="57"/>
      <c r="I978" s="57"/>
      <c r="J978" s="57"/>
      <c r="K978" s="57"/>
      <c r="L978" s="57"/>
      <c r="M978" s="57"/>
      <c r="N978" s="57"/>
      <c r="O978" s="57"/>
      <c r="P978" s="57"/>
      <c r="Q978" s="57"/>
      <c r="R978" s="57"/>
      <c r="S978" s="57"/>
      <c r="T978" s="57"/>
      <c r="U978" s="47" t="str">
        <f t="shared" ref="U978:U1041" si="30">IF(T978="Poziom II",$E$6,IF(T978="Poziom III",$E$7,""))</f>
        <v/>
      </c>
      <c r="V978" s="58"/>
      <c r="W978" s="47" t="str">
        <f>IFERROR(IF(T978="Poziom II",VLOOKUP(B978,KAT_TER!A:K,10,FALSE),IF(T978="Poziom III",VLOOKUP(B978,KAT_TER!A:K,11,FALSE),"")),"")</f>
        <v/>
      </c>
      <c r="X978" s="57"/>
      <c r="Y978" s="47" t="str">
        <f t="shared" ref="Y978:Y1041" si="31">IF(ISBLANK(V978)=TRUE,"",(IF(X978&gt;=W978,"WYMAGANIE SPEŁNIONE","ZA MAŁO!")))</f>
        <v/>
      </c>
    </row>
    <row r="979" spans="1:25" ht="24" x14ac:dyDescent="0.2">
      <c r="A979" s="8">
        <v>963</v>
      </c>
      <c r="B979" s="47" t="str">
        <f>IFERROR(IF(Import_ZSO!$D$1="gmina",'tabela informacyjna dla JST'!$C$9,""),"")</f>
        <v>Ślemień gm. wiejska</v>
      </c>
      <c r="C979" s="47" t="str">
        <f>IFERROR((VLOOKUP(B979,Tabela1[],7,FALSE)),"")</f>
        <v>PL2405_KPP</v>
      </c>
      <c r="D979" s="48" t="str">
        <f>IFERROR((VLOOKUP(C979,KATALOGI!$A$34:$B$49,2,FALSE)),"")</f>
        <v>Kontrola przestrzegania zapisów uchwały antysmogowej dla województwa śląskiego oraz zakazu spalania odpadów</v>
      </c>
      <c r="E979" s="57"/>
      <c r="F979" s="57"/>
      <c r="G979" s="57"/>
      <c r="H979" s="57"/>
      <c r="I979" s="57"/>
      <c r="J979" s="57"/>
      <c r="K979" s="57"/>
      <c r="L979" s="57"/>
      <c r="M979" s="57"/>
      <c r="N979" s="57"/>
      <c r="O979" s="57"/>
      <c r="P979" s="57"/>
      <c r="Q979" s="57"/>
      <c r="R979" s="57"/>
      <c r="S979" s="57"/>
      <c r="T979" s="57"/>
      <c r="U979" s="47" t="str">
        <f t="shared" si="30"/>
        <v/>
      </c>
      <c r="V979" s="58"/>
      <c r="W979" s="47" t="str">
        <f>IFERROR(IF(T979="Poziom II",VLOOKUP(B979,KAT_TER!A:K,10,FALSE),IF(T979="Poziom III",VLOOKUP(B979,KAT_TER!A:K,11,FALSE),"")),"")</f>
        <v/>
      </c>
      <c r="X979" s="57"/>
      <c r="Y979" s="47" t="str">
        <f t="shared" si="31"/>
        <v/>
      </c>
    </row>
    <row r="980" spans="1:25" ht="24" x14ac:dyDescent="0.2">
      <c r="A980" s="8">
        <v>964</v>
      </c>
      <c r="B980" s="47" t="str">
        <f>IFERROR(IF(Import_ZSO!$D$1="gmina",'tabela informacyjna dla JST'!$C$9,""),"")</f>
        <v>Ślemień gm. wiejska</v>
      </c>
      <c r="C980" s="47" t="str">
        <f>IFERROR((VLOOKUP(B980,Tabela1[],7,FALSE)),"")</f>
        <v>PL2405_KPP</v>
      </c>
      <c r="D980" s="48" t="str">
        <f>IFERROR((VLOOKUP(C980,KATALOGI!$A$34:$B$49,2,FALSE)),"")</f>
        <v>Kontrola przestrzegania zapisów uchwały antysmogowej dla województwa śląskiego oraz zakazu spalania odpadów</v>
      </c>
      <c r="E980" s="57"/>
      <c r="F980" s="57"/>
      <c r="G980" s="57"/>
      <c r="H980" s="57"/>
      <c r="I980" s="57"/>
      <c r="J980" s="57"/>
      <c r="K980" s="57"/>
      <c r="L980" s="57"/>
      <c r="M980" s="57"/>
      <c r="N980" s="57"/>
      <c r="O980" s="57"/>
      <c r="P980" s="57"/>
      <c r="Q980" s="57"/>
      <c r="R980" s="57"/>
      <c r="S980" s="57"/>
      <c r="T980" s="57"/>
      <c r="U980" s="47" t="str">
        <f t="shared" si="30"/>
        <v/>
      </c>
      <c r="V980" s="58"/>
      <c r="W980" s="47" t="str">
        <f>IFERROR(IF(T980="Poziom II",VLOOKUP(B980,KAT_TER!A:K,10,FALSE),IF(T980="Poziom III",VLOOKUP(B980,KAT_TER!A:K,11,FALSE),"")),"")</f>
        <v/>
      </c>
      <c r="X980" s="57"/>
      <c r="Y980" s="47" t="str">
        <f t="shared" si="31"/>
        <v/>
      </c>
    </row>
    <row r="981" spans="1:25" ht="24" x14ac:dyDescent="0.2">
      <c r="A981" s="8">
        <v>965</v>
      </c>
      <c r="B981" s="47" t="str">
        <f>IFERROR(IF(Import_ZSO!$D$1="gmina",'tabela informacyjna dla JST'!$C$9,""),"")</f>
        <v>Ślemień gm. wiejska</v>
      </c>
      <c r="C981" s="47" t="str">
        <f>IFERROR((VLOOKUP(B981,Tabela1[],7,FALSE)),"")</f>
        <v>PL2405_KPP</v>
      </c>
      <c r="D981" s="48" t="str">
        <f>IFERROR((VLOOKUP(C981,KATALOGI!$A$34:$B$49,2,FALSE)),"")</f>
        <v>Kontrola przestrzegania zapisów uchwały antysmogowej dla województwa śląskiego oraz zakazu spalania odpadów</v>
      </c>
      <c r="E981" s="57"/>
      <c r="F981" s="57"/>
      <c r="G981" s="57"/>
      <c r="H981" s="57"/>
      <c r="I981" s="57"/>
      <c r="J981" s="57"/>
      <c r="K981" s="57"/>
      <c r="L981" s="57"/>
      <c r="M981" s="57"/>
      <c r="N981" s="57"/>
      <c r="O981" s="57"/>
      <c r="P981" s="57"/>
      <c r="Q981" s="57"/>
      <c r="R981" s="57"/>
      <c r="S981" s="57"/>
      <c r="T981" s="57"/>
      <c r="U981" s="47" t="str">
        <f t="shared" si="30"/>
        <v/>
      </c>
      <c r="V981" s="58"/>
      <c r="W981" s="47" t="str">
        <f>IFERROR(IF(T981="Poziom II",VLOOKUP(B981,KAT_TER!A:K,10,FALSE),IF(T981="Poziom III",VLOOKUP(B981,KAT_TER!A:K,11,FALSE),"")),"")</f>
        <v/>
      </c>
      <c r="X981" s="57"/>
      <c r="Y981" s="47" t="str">
        <f t="shared" si="31"/>
        <v/>
      </c>
    </row>
    <row r="982" spans="1:25" ht="24" x14ac:dyDescent="0.2">
      <c r="A982" s="8">
        <v>966</v>
      </c>
      <c r="B982" s="47" t="str">
        <f>IFERROR(IF(Import_ZSO!$D$1="gmina",'tabela informacyjna dla JST'!$C$9,""),"")</f>
        <v>Ślemień gm. wiejska</v>
      </c>
      <c r="C982" s="47" t="str">
        <f>IFERROR((VLOOKUP(B982,Tabela1[],7,FALSE)),"")</f>
        <v>PL2405_KPP</v>
      </c>
      <c r="D982" s="48" t="str">
        <f>IFERROR((VLOOKUP(C982,KATALOGI!$A$34:$B$49,2,FALSE)),"")</f>
        <v>Kontrola przestrzegania zapisów uchwały antysmogowej dla województwa śląskiego oraz zakazu spalania odpadów</v>
      </c>
      <c r="E982" s="57"/>
      <c r="F982" s="57"/>
      <c r="G982" s="57"/>
      <c r="H982" s="57"/>
      <c r="I982" s="57"/>
      <c r="J982" s="57"/>
      <c r="K982" s="57"/>
      <c r="L982" s="57"/>
      <c r="M982" s="57"/>
      <c r="N982" s="57"/>
      <c r="O982" s="57"/>
      <c r="P982" s="57"/>
      <c r="Q982" s="57"/>
      <c r="R982" s="57"/>
      <c r="S982" s="57"/>
      <c r="T982" s="57"/>
      <c r="U982" s="47" t="str">
        <f t="shared" si="30"/>
        <v/>
      </c>
      <c r="V982" s="58"/>
      <c r="W982" s="47" t="str">
        <f>IFERROR(IF(T982="Poziom II",VLOOKUP(B982,KAT_TER!A:K,10,FALSE),IF(T982="Poziom III",VLOOKUP(B982,KAT_TER!A:K,11,FALSE),"")),"")</f>
        <v/>
      </c>
      <c r="X982" s="57"/>
      <c r="Y982" s="47" t="str">
        <f t="shared" si="31"/>
        <v/>
      </c>
    </row>
    <row r="983" spans="1:25" ht="24" x14ac:dyDescent="0.2">
      <c r="A983" s="8">
        <v>967</v>
      </c>
      <c r="B983" s="47" t="str">
        <f>IFERROR(IF(Import_ZSO!$D$1="gmina",'tabela informacyjna dla JST'!$C$9,""),"")</f>
        <v>Ślemień gm. wiejska</v>
      </c>
      <c r="C983" s="47" t="str">
        <f>IFERROR((VLOOKUP(B983,Tabela1[],7,FALSE)),"")</f>
        <v>PL2405_KPP</v>
      </c>
      <c r="D983" s="48" t="str">
        <f>IFERROR((VLOOKUP(C983,KATALOGI!$A$34:$B$49,2,FALSE)),"")</f>
        <v>Kontrola przestrzegania zapisów uchwały antysmogowej dla województwa śląskiego oraz zakazu spalania odpadów</v>
      </c>
      <c r="E983" s="57"/>
      <c r="F983" s="57"/>
      <c r="G983" s="57"/>
      <c r="H983" s="57"/>
      <c r="I983" s="57"/>
      <c r="J983" s="57"/>
      <c r="K983" s="57"/>
      <c r="L983" s="57"/>
      <c r="M983" s="57"/>
      <c r="N983" s="57"/>
      <c r="O983" s="57"/>
      <c r="P983" s="57"/>
      <c r="Q983" s="57"/>
      <c r="R983" s="57"/>
      <c r="S983" s="57"/>
      <c r="T983" s="57"/>
      <c r="U983" s="47" t="str">
        <f t="shared" si="30"/>
        <v/>
      </c>
      <c r="V983" s="58"/>
      <c r="W983" s="47" t="str">
        <f>IFERROR(IF(T983="Poziom II",VLOOKUP(B983,KAT_TER!A:K,10,FALSE),IF(T983="Poziom III",VLOOKUP(B983,KAT_TER!A:K,11,FALSE),"")),"")</f>
        <v/>
      </c>
      <c r="X983" s="57"/>
      <c r="Y983" s="47" t="str">
        <f t="shared" si="31"/>
        <v/>
      </c>
    </row>
    <row r="984" spans="1:25" ht="24" x14ac:dyDescent="0.2">
      <c r="A984" s="8">
        <v>968</v>
      </c>
      <c r="B984" s="47" t="str">
        <f>IFERROR(IF(Import_ZSO!$D$1="gmina",'tabela informacyjna dla JST'!$C$9,""),"")</f>
        <v>Ślemień gm. wiejska</v>
      </c>
      <c r="C984" s="47" t="str">
        <f>IFERROR((VLOOKUP(B984,Tabela1[],7,FALSE)),"")</f>
        <v>PL2405_KPP</v>
      </c>
      <c r="D984" s="48" t="str">
        <f>IFERROR((VLOOKUP(C984,KATALOGI!$A$34:$B$49,2,FALSE)),"")</f>
        <v>Kontrola przestrzegania zapisów uchwały antysmogowej dla województwa śląskiego oraz zakazu spalania odpadów</v>
      </c>
      <c r="E984" s="57"/>
      <c r="F984" s="57"/>
      <c r="G984" s="57"/>
      <c r="H984" s="57"/>
      <c r="I984" s="57"/>
      <c r="J984" s="57"/>
      <c r="K984" s="57"/>
      <c r="L984" s="57"/>
      <c r="M984" s="57"/>
      <c r="N984" s="57"/>
      <c r="O984" s="57"/>
      <c r="P984" s="57"/>
      <c r="Q984" s="57"/>
      <c r="R984" s="57"/>
      <c r="S984" s="57"/>
      <c r="T984" s="57"/>
      <c r="U984" s="47" t="str">
        <f t="shared" si="30"/>
        <v/>
      </c>
      <c r="V984" s="58"/>
      <c r="W984" s="47" t="str">
        <f>IFERROR(IF(T984="Poziom II",VLOOKUP(B984,KAT_TER!A:K,10,FALSE),IF(T984="Poziom III",VLOOKUP(B984,KAT_TER!A:K,11,FALSE),"")),"")</f>
        <v/>
      </c>
      <c r="X984" s="57"/>
      <c r="Y984" s="47" t="str">
        <f t="shared" si="31"/>
        <v/>
      </c>
    </row>
    <row r="985" spans="1:25" ht="24" x14ac:dyDescent="0.2">
      <c r="A985" s="8">
        <v>969</v>
      </c>
      <c r="B985" s="47" t="str">
        <f>IFERROR(IF(Import_ZSO!$D$1="gmina",'tabela informacyjna dla JST'!$C$9,""),"")</f>
        <v>Ślemień gm. wiejska</v>
      </c>
      <c r="C985" s="47" t="str">
        <f>IFERROR((VLOOKUP(B985,Tabela1[],7,FALSE)),"")</f>
        <v>PL2405_KPP</v>
      </c>
      <c r="D985" s="48" t="str">
        <f>IFERROR((VLOOKUP(C985,KATALOGI!$A$34:$B$49,2,FALSE)),"")</f>
        <v>Kontrola przestrzegania zapisów uchwały antysmogowej dla województwa śląskiego oraz zakazu spalania odpadów</v>
      </c>
      <c r="E985" s="57"/>
      <c r="F985" s="57"/>
      <c r="G985" s="57"/>
      <c r="H985" s="57"/>
      <c r="I985" s="57"/>
      <c r="J985" s="57"/>
      <c r="K985" s="57"/>
      <c r="L985" s="57"/>
      <c r="M985" s="57"/>
      <c r="N985" s="57"/>
      <c r="O985" s="57"/>
      <c r="P985" s="57"/>
      <c r="Q985" s="57"/>
      <c r="R985" s="57"/>
      <c r="S985" s="57"/>
      <c r="T985" s="57"/>
      <c r="U985" s="47" t="str">
        <f t="shared" si="30"/>
        <v/>
      </c>
      <c r="V985" s="58"/>
      <c r="W985" s="47" t="str">
        <f>IFERROR(IF(T985="Poziom II",VLOOKUP(B985,KAT_TER!A:K,10,FALSE),IF(T985="Poziom III",VLOOKUP(B985,KAT_TER!A:K,11,FALSE),"")),"")</f>
        <v/>
      </c>
      <c r="X985" s="57"/>
      <c r="Y985" s="47" t="str">
        <f t="shared" si="31"/>
        <v/>
      </c>
    </row>
    <row r="986" spans="1:25" ht="24" x14ac:dyDescent="0.2">
      <c r="A986" s="8">
        <v>970</v>
      </c>
      <c r="B986" s="47" t="str">
        <f>IFERROR(IF(Import_ZSO!$D$1="gmina",'tabela informacyjna dla JST'!$C$9,""),"")</f>
        <v>Ślemień gm. wiejska</v>
      </c>
      <c r="C986" s="47" t="str">
        <f>IFERROR((VLOOKUP(B986,Tabela1[],7,FALSE)),"")</f>
        <v>PL2405_KPP</v>
      </c>
      <c r="D986" s="48" t="str">
        <f>IFERROR((VLOOKUP(C986,KATALOGI!$A$34:$B$49,2,FALSE)),"")</f>
        <v>Kontrola przestrzegania zapisów uchwały antysmogowej dla województwa śląskiego oraz zakazu spalania odpadów</v>
      </c>
      <c r="E986" s="57"/>
      <c r="F986" s="57"/>
      <c r="G986" s="57"/>
      <c r="H986" s="57"/>
      <c r="I986" s="57"/>
      <c r="J986" s="57"/>
      <c r="K986" s="57"/>
      <c r="L986" s="57"/>
      <c r="M986" s="57"/>
      <c r="N986" s="57"/>
      <c r="O986" s="57"/>
      <c r="P986" s="57"/>
      <c r="Q986" s="57"/>
      <c r="R986" s="57"/>
      <c r="S986" s="57"/>
      <c r="T986" s="57"/>
      <c r="U986" s="47" t="str">
        <f t="shared" si="30"/>
        <v/>
      </c>
      <c r="V986" s="58"/>
      <c r="W986" s="47" t="str">
        <f>IFERROR(IF(T986="Poziom II",VLOOKUP(B986,KAT_TER!A:K,10,FALSE),IF(T986="Poziom III",VLOOKUP(B986,KAT_TER!A:K,11,FALSE),"")),"")</f>
        <v/>
      </c>
      <c r="X986" s="57"/>
      <c r="Y986" s="47" t="str">
        <f t="shared" si="31"/>
        <v/>
      </c>
    </row>
    <row r="987" spans="1:25" ht="24" x14ac:dyDescent="0.2">
      <c r="A987" s="8">
        <v>971</v>
      </c>
      <c r="B987" s="47" t="str">
        <f>IFERROR(IF(Import_ZSO!$D$1="gmina",'tabela informacyjna dla JST'!$C$9,""),"")</f>
        <v>Ślemień gm. wiejska</v>
      </c>
      <c r="C987" s="47" t="str">
        <f>IFERROR((VLOOKUP(B987,Tabela1[],7,FALSE)),"")</f>
        <v>PL2405_KPP</v>
      </c>
      <c r="D987" s="48" t="str">
        <f>IFERROR((VLOOKUP(C987,KATALOGI!$A$34:$B$49,2,FALSE)),"")</f>
        <v>Kontrola przestrzegania zapisów uchwały antysmogowej dla województwa śląskiego oraz zakazu spalania odpadów</v>
      </c>
      <c r="E987" s="57"/>
      <c r="F987" s="57"/>
      <c r="G987" s="57"/>
      <c r="H987" s="57"/>
      <c r="I987" s="57"/>
      <c r="J987" s="57"/>
      <c r="K987" s="57"/>
      <c r="L987" s="57"/>
      <c r="M987" s="57"/>
      <c r="N987" s="57"/>
      <c r="O987" s="57"/>
      <c r="P987" s="57"/>
      <c r="Q987" s="57"/>
      <c r="R987" s="57"/>
      <c r="S987" s="57"/>
      <c r="T987" s="57"/>
      <c r="U987" s="47" t="str">
        <f t="shared" si="30"/>
        <v/>
      </c>
      <c r="V987" s="58"/>
      <c r="W987" s="47" t="str">
        <f>IFERROR(IF(T987="Poziom II",VLOOKUP(B987,KAT_TER!A:K,10,FALSE),IF(T987="Poziom III",VLOOKUP(B987,KAT_TER!A:K,11,FALSE),"")),"")</f>
        <v/>
      </c>
      <c r="X987" s="57"/>
      <c r="Y987" s="47" t="str">
        <f t="shared" si="31"/>
        <v/>
      </c>
    </row>
    <row r="988" spans="1:25" ht="24" x14ac:dyDescent="0.2">
      <c r="A988" s="8">
        <v>972</v>
      </c>
      <c r="B988" s="47" t="str">
        <f>IFERROR(IF(Import_ZSO!$D$1="gmina",'tabela informacyjna dla JST'!$C$9,""),"")</f>
        <v>Ślemień gm. wiejska</v>
      </c>
      <c r="C988" s="47" t="str">
        <f>IFERROR((VLOOKUP(B988,Tabela1[],7,FALSE)),"")</f>
        <v>PL2405_KPP</v>
      </c>
      <c r="D988" s="48" t="str">
        <f>IFERROR((VLOOKUP(C988,KATALOGI!$A$34:$B$49,2,FALSE)),"")</f>
        <v>Kontrola przestrzegania zapisów uchwały antysmogowej dla województwa śląskiego oraz zakazu spalania odpadów</v>
      </c>
      <c r="E988" s="57"/>
      <c r="F988" s="57"/>
      <c r="G988" s="57"/>
      <c r="H988" s="57"/>
      <c r="I988" s="57"/>
      <c r="J988" s="57"/>
      <c r="K988" s="57"/>
      <c r="L988" s="57"/>
      <c r="M988" s="57"/>
      <c r="N988" s="57"/>
      <c r="O988" s="57"/>
      <c r="P988" s="57"/>
      <c r="Q988" s="57"/>
      <c r="R988" s="57"/>
      <c r="S988" s="57"/>
      <c r="T988" s="57"/>
      <c r="U988" s="47" t="str">
        <f t="shared" si="30"/>
        <v/>
      </c>
      <c r="V988" s="58"/>
      <c r="W988" s="47" t="str">
        <f>IFERROR(IF(T988="Poziom II",VLOOKUP(B988,KAT_TER!A:K,10,FALSE),IF(T988="Poziom III",VLOOKUP(B988,KAT_TER!A:K,11,FALSE),"")),"")</f>
        <v/>
      </c>
      <c r="X988" s="57"/>
      <c r="Y988" s="47" t="str">
        <f t="shared" si="31"/>
        <v/>
      </c>
    </row>
    <row r="989" spans="1:25" ht="24" x14ac:dyDescent="0.2">
      <c r="A989" s="8">
        <v>973</v>
      </c>
      <c r="B989" s="47" t="str">
        <f>IFERROR(IF(Import_ZSO!$D$1="gmina",'tabela informacyjna dla JST'!$C$9,""),"")</f>
        <v>Ślemień gm. wiejska</v>
      </c>
      <c r="C989" s="47" t="str">
        <f>IFERROR((VLOOKUP(B989,Tabela1[],7,FALSE)),"")</f>
        <v>PL2405_KPP</v>
      </c>
      <c r="D989" s="48" t="str">
        <f>IFERROR((VLOOKUP(C989,KATALOGI!$A$34:$B$49,2,FALSE)),"")</f>
        <v>Kontrola przestrzegania zapisów uchwały antysmogowej dla województwa śląskiego oraz zakazu spalania odpadów</v>
      </c>
      <c r="E989" s="57"/>
      <c r="F989" s="57"/>
      <c r="G989" s="57"/>
      <c r="H989" s="57"/>
      <c r="I989" s="57"/>
      <c r="J989" s="57"/>
      <c r="K989" s="57"/>
      <c r="L989" s="57"/>
      <c r="M989" s="57"/>
      <c r="N989" s="57"/>
      <c r="O989" s="57"/>
      <c r="P989" s="57"/>
      <c r="Q989" s="57"/>
      <c r="R989" s="57"/>
      <c r="S989" s="57"/>
      <c r="T989" s="57"/>
      <c r="U989" s="47" t="str">
        <f t="shared" si="30"/>
        <v/>
      </c>
      <c r="V989" s="58"/>
      <c r="W989" s="47" t="str">
        <f>IFERROR(IF(T989="Poziom II",VLOOKUP(B989,KAT_TER!A:K,10,FALSE),IF(T989="Poziom III",VLOOKUP(B989,KAT_TER!A:K,11,FALSE),"")),"")</f>
        <v/>
      </c>
      <c r="X989" s="57"/>
      <c r="Y989" s="47" t="str">
        <f t="shared" si="31"/>
        <v/>
      </c>
    </row>
    <row r="990" spans="1:25" ht="24" x14ac:dyDescent="0.2">
      <c r="A990" s="8">
        <v>974</v>
      </c>
      <c r="B990" s="47" t="str">
        <f>IFERROR(IF(Import_ZSO!$D$1="gmina",'tabela informacyjna dla JST'!$C$9,""),"")</f>
        <v>Ślemień gm. wiejska</v>
      </c>
      <c r="C990" s="47" t="str">
        <f>IFERROR((VLOOKUP(B990,Tabela1[],7,FALSE)),"")</f>
        <v>PL2405_KPP</v>
      </c>
      <c r="D990" s="48" t="str">
        <f>IFERROR((VLOOKUP(C990,KATALOGI!$A$34:$B$49,2,FALSE)),"")</f>
        <v>Kontrola przestrzegania zapisów uchwały antysmogowej dla województwa śląskiego oraz zakazu spalania odpadów</v>
      </c>
      <c r="E990" s="57"/>
      <c r="F990" s="57"/>
      <c r="G990" s="57"/>
      <c r="H990" s="57"/>
      <c r="I990" s="57"/>
      <c r="J990" s="57"/>
      <c r="K990" s="57"/>
      <c r="L990" s="57"/>
      <c r="M990" s="57"/>
      <c r="N990" s="57"/>
      <c r="O990" s="57"/>
      <c r="P990" s="57"/>
      <c r="Q990" s="57"/>
      <c r="R990" s="57"/>
      <c r="S990" s="57"/>
      <c r="T990" s="57"/>
      <c r="U990" s="47" t="str">
        <f t="shared" si="30"/>
        <v/>
      </c>
      <c r="V990" s="58"/>
      <c r="W990" s="47" t="str">
        <f>IFERROR(IF(T990="Poziom II",VLOOKUP(B990,KAT_TER!A:K,10,FALSE),IF(T990="Poziom III",VLOOKUP(B990,KAT_TER!A:K,11,FALSE),"")),"")</f>
        <v/>
      </c>
      <c r="X990" s="57"/>
      <c r="Y990" s="47" t="str">
        <f t="shared" si="31"/>
        <v/>
      </c>
    </row>
    <row r="991" spans="1:25" ht="24" x14ac:dyDescent="0.2">
      <c r="A991" s="8">
        <v>975</v>
      </c>
      <c r="B991" s="47" t="str">
        <f>IFERROR(IF(Import_ZSO!$D$1="gmina",'tabela informacyjna dla JST'!$C$9,""),"")</f>
        <v>Ślemień gm. wiejska</v>
      </c>
      <c r="C991" s="47" t="str">
        <f>IFERROR((VLOOKUP(B991,Tabela1[],7,FALSE)),"")</f>
        <v>PL2405_KPP</v>
      </c>
      <c r="D991" s="48" t="str">
        <f>IFERROR((VLOOKUP(C991,KATALOGI!$A$34:$B$49,2,FALSE)),"")</f>
        <v>Kontrola przestrzegania zapisów uchwały antysmogowej dla województwa śląskiego oraz zakazu spalania odpadów</v>
      </c>
      <c r="E991" s="57"/>
      <c r="F991" s="57"/>
      <c r="G991" s="57"/>
      <c r="H991" s="57"/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47" t="str">
        <f t="shared" si="30"/>
        <v/>
      </c>
      <c r="V991" s="58"/>
      <c r="W991" s="47" t="str">
        <f>IFERROR(IF(T991="Poziom II",VLOOKUP(B991,KAT_TER!A:K,10,FALSE),IF(T991="Poziom III",VLOOKUP(B991,KAT_TER!A:K,11,FALSE),"")),"")</f>
        <v/>
      </c>
      <c r="X991" s="57"/>
      <c r="Y991" s="47" t="str">
        <f t="shared" si="31"/>
        <v/>
      </c>
    </row>
    <row r="992" spans="1:25" ht="24" x14ac:dyDescent="0.2">
      <c r="A992" s="8">
        <v>976</v>
      </c>
      <c r="B992" s="47" t="str">
        <f>IFERROR(IF(Import_ZSO!$D$1="gmina",'tabela informacyjna dla JST'!$C$9,""),"")</f>
        <v>Ślemień gm. wiejska</v>
      </c>
      <c r="C992" s="47" t="str">
        <f>IFERROR((VLOOKUP(B992,Tabela1[],7,FALSE)),"")</f>
        <v>PL2405_KPP</v>
      </c>
      <c r="D992" s="48" t="str">
        <f>IFERROR((VLOOKUP(C992,KATALOGI!$A$34:$B$49,2,FALSE)),"")</f>
        <v>Kontrola przestrzegania zapisów uchwały antysmogowej dla województwa śląskiego oraz zakazu spalania odpadów</v>
      </c>
      <c r="E992" s="57"/>
      <c r="F992" s="57"/>
      <c r="G992" s="57"/>
      <c r="H992" s="57"/>
      <c r="I992" s="57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47" t="str">
        <f t="shared" si="30"/>
        <v/>
      </c>
      <c r="V992" s="58"/>
      <c r="W992" s="47" t="str">
        <f>IFERROR(IF(T992="Poziom II",VLOOKUP(B992,KAT_TER!A:K,10,FALSE),IF(T992="Poziom III",VLOOKUP(B992,KAT_TER!A:K,11,FALSE),"")),"")</f>
        <v/>
      </c>
      <c r="X992" s="57"/>
      <c r="Y992" s="47" t="str">
        <f t="shared" si="31"/>
        <v/>
      </c>
    </row>
    <row r="993" spans="1:25" ht="24" x14ac:dyDescent="0.2">
      <c r="A993" s="8">
        <v>977</v>
      </c>
      <c r="B993" s="47" t="str">
        <f>IFERROR(IF(Import_ZSO!$D$1="gmina",'tabela informacyjna dla JST'!$C$9,""),"")</f>
        <v>Ślemień gm. wiejska</v>
      </c>
      <c r="C993" s="47" t="str">
        <f>IFERROR((VLOOKUP(B993,Tabela1[],7,FALSE)),"")</f>
        <v>PL2405_KPP</v>
      </c>
      <c r="D993" s="48" t="str">
        <f>IFERROR((VLOOKUP(C993,KATALOGI!$A$34:$B$49,2,FALSE)),"")</f>
        <v>Kontrola przestrzegania zapisów uchwały antysmogowej dla województwa śląskiego oraz zakazu spalania odpadów</v>
      </c>
      <c r="E993" s="57"/>
      <c r="F993" s="57"/>
      <c r="G993" s="57"/>
      <c r="H993" s="57"/>
      <c r="I993" s="57"/>
      <c r="J993" s="57"/>
      <c r="K993" s="57"/>
      <c r="L993" s="57"/>
      <c r="M993" s="57"/>
      <c r="N993" s="57"/>
      <c r="O993" s="57"/>
      <c r="P993" s="57"/>
      <c r="Q993" s="57"/>
      <c r="R993" s="57"/>
      <c r="S993" s="57"/>
      <c r="T993" s="57"/>
      <c r="U993" s="47" t="str">
        <f t="shared" si="30"/>
        <v/>
      </c>
      <c r="V993" s="58"/>
      <c r="W993" s="47" t="str">
        <f>IFERROR(IF(T993="Poziom II",VLOOKUP(B993,KAT_TER!A:K,10,FALSE),IF(T993="Poziom III",VLOOKUP(B993,KAT_TER!A:K,11,FALSE),"")),"")</f>
        <v/>
      </c>
      <c r="X993" s="57"/>
      <c r="Y993" s="47" t="str">
        <f t="shared" si="31"/>
        <v/>
      </c>
    </row>
    <row r="994" spans="1:25" ht="24" x14ac:dyDescent="0.2">
      <c r="A994" s="8">
        <v>978</v>
      </c>
      <c r="B994" s="47" t="str">
        <f>IFERROR(IF(Import_ZSO!$D$1="gmina",'tabela informacyjna dla JST'!$C$9,""),"")</f>
        <v>Ślemień gm. wiejska</v>
      </c>
      <c r="C994" s="47" t="str">
        <f>IFERROR((VLOOKUP(B994,Tabela1[],7,FALSE)),"")</f>
        <v>PL2405_KPP</v>
      </c>
      <c r="D994" s="48" t="str">
        <f>IFERROR((VLOOKUP(C994,KATALOGI!$A$34:$B$49,2,FALSE)),"")</f>
        <v>Kontrola przestrzegania zapisów uchwały antysmogowej dla województwa śląskiego oraz zakazu spalania odpadów</v>
      </c>
      <c r="E994" s="57"/>
      <c r="F994" s="57"/>
      <c r="G994" s="57"/>
      <c r="H994" s="57"/>
      <c r="I994" s="57"/>
      <c r="J994" s="57"/>
      <c r="K994" s="57"/>
      <c r="L994" s="57"/>
      <c r="M994" s="57"/>
      <c r="N994" s="57"/>
      <c r="O994" s="57"/>
      <c r="P994" s="57"/>
      <c r="Q994" s="57"/>
      <c r="R994" s="57"/>
      <c r="S994" s="57"/>
      <c r="T994" s="57"/>
      <c r="U994" s="47" t="str">
        <f t="shared" si="30"/>
        <v/>
      </c>
      <c r="V994" s="58"/>
      <c r="W994" s="47" t="str">
        <f>IFERROR(IF(T994="Poziom II",VLOOKUP(B994,KAT_TER!A:K,10,FALSE),IF(T994="Poziom III",VLOOKUP(B994,KAT_TER!A:K,11,FALSE),"")),"")</f>
        <v/>
      </c>
      <c r="X994" s="57"/>
      <c r="Y994" s="47" t="str">
        <f t="shared" si="31"/>
        <v/>
      </c>
    </row>
    <row r="995" spans="1:25" ht="24" x14ac:dyDescent="0.2">
      <c r="A995" s="8">
        <v>979</v>
      </c>
      <c r="B995" s="47" t="str">
        <f>IFERROR(IF(Import_ZSO!$D$1="gmina",'tabela informacyjna dla JST'!$C$9,""),"")</f>
        <v>Ślemień gm. wiejska</v>
      </c>
      <c r="C995" s="47" t="str">
        <f>IFERROR((VLOOKUP(B995,Tabela1[],7,FALSE)),"")</f>
        <v>PL2405_KPP</v>
      </c>
      <c r="D995" s="48" t="str">
        <f>IFERROR((VLOOKUP(C995,KATALOGI!$A$34:$B$49,2,FALSE)),"")</f>
        <v>Kontrola przestrzegania zapisów uchwały antysmogowej dla województwa śląskiego oraz zakazu spalania odpadów</v>
      </c>
      <c r="E995" s="57"/>
      <c r="F995" s="57"/>
      <c r="G995" s="57"/>
      <c r="H995" s="57"/>
      <c r="I995" s="57"/>
      <c r="J995" s="57"/>
      <c r="K995" s="57"/>
      <c r="L995" s="57"/>
      <c r="M995" s="57"/>
      <c r="N995" s="57"/>
      <c r="O995" s="57"/>
      <c r="P995" s="57"/>
      <c r="Q995" s="57"/>
      <c r="R995" s="57"/>
      <c r="S995" s="57"/>
      <c r="T995" s="57"/>
      <c r="U995" s="47" t="str">
        <f t="shared" si="30"/>
        <v/>
      </c>
      <c r="V995" s="58"/>
      <c r="W995" s="47" t="str">
        <f>IFERROR(IF(T995="Poziom II",VLOOKUP(B995,KAT_TER!A:K,10,FALSE),IF(T995="Poziom III",VLOOKUP(B995,KAT_TER!A:K,11,FALSE),"")),"")</f>
        <v/>
      </c>
      <c r="X995" s="57"/>
      <c r="Y995" s="47" t="str">
        <f t="shared" si="31"/>
        <v/>
      </c>
    </row>
    <row r="996" spans="1:25" ht="24" x14ac:dyDescent="0.2">
      <c r="A996" s="8">
        <v>980</v>
      </c>
      <c r="B996" s="47" t="str">
        <f>IFERROR(IF(Import_ZSO!$D$1="gmina",'tabela informacyjna dla JST'!$C$9,""),"")</f>
        <v>Ślemień gm. wiejska</v>
      </c>
      <c r="C996" s="47" t="str">
        <f>IFERROR((VLOOKUP(B996,Tabela1[],7,FALSE)),"")</f>
        <v>PL2405_KPP</v>
      </c>
      <c r="D996" s="48" t="str">
        <f>IFERROR((VLOOKUP(C996,KATALOGI!$A$34:$B$49,2,FALSE)),"")</f>
        <v>Kontrola przestrzegania zapisów uchwały antysmogowej dla województwa śląskiego oraz zakazu spalania odpadów</v>
      </c>
      <c r="E996" s="57"/>
      <c r="F996" s="57"/>
      <c r="G996" s="57"/>
      <c r="H996" s="57"/>
      <c r="I996" s="57"/>
      <c r="J996" s="57"/>
      <c r="K996" s="57"/>
      <c r="L996" s="57"/>
      <c r="M996" s="57"/>
      <c r="N996" s="57"/>
      <c r="O996" s="57"/>
      <c r="P996" s="57"/>
      <c r="Q996" s="57"/>
      <c r="R996" s="57"/>
      <c r="S996" s="57"/>
      <c r="T996" s="57"/>
      <c r="U996" s="47" t="str">
        <f t="shared" si="30"/>
        <v/>
      </c>
      <c r="V996" s="58"/>
      <c r="W996" s="47" t="str">
        <f>IFERROR(IF(T996="Poziom II",VLOOKUP(B996,KAT_TER!A:K,10,FALSE),IF(T996="Poziom III",VLOOKUP(B996,KAT_TER!A:K,11,FALSE),"")),"")</f>
        <v/>
      </c>
      <c r="X996" s="57"/>
      <c r="Y996" s="47" t="str">
        <f t="shared" si="31"/>
        <v/>
      </c>
    </row>
    <row r="997" spans="1:25" ht="24" x14ac:dyDescent="0.2">
      <c r="A997" s="8">
        <v>981</v>
      </c>
      <c r="B997" s="47" t="str">
        <f>IFERROR(IF(Import_ZSO!$D$1="gmina",'tabela informacyjna dla JST'!$C$9,""),"")</f>
        <v>Ślemień gm. wiejska</v>
      </c>
      <c r="C997" s="47" t="str">
        <f>IFERROR((VLOOKUP(B997,Tabela1[],7,FALSE)),"")</f>
        <v>PL2405_KPP</v>
      </c>
      <c r="D997" s="48" t="str">
        <f>IFERROR((VLOOKUP(C997,KATALOGI!$A$34:$B$49,2,FALSE)),"")</f>
        <v>Kontrola przestrzegania zapisów uchwały antysmogowej dla województwa śląskiego oraz zakazu spalania odpadów</v>
      </c>
      <c r="E997" s="57"/>
      <c r="F997" s="57"/>
      <c r="G997" s="57"/>
      <c r="H997" s="57"/>
      <c r="I997" s="57"/>
      <c r="J997" s="57"/>
      <c r="K997" s="57"/>
      <c r="L997" s="57"/>
      <c r="M997" s="57"/>
      <c r="N997" s="57"/>
      <c r="O997" s="57"/>
      <c r="P997" s="57"/>
      <c r="Q997" s="57"/>
      <c r="R997" s="57"/>
      <c r="S997" s="57"/>
      <c r="T997" s="57"/>
      <c r="U997" s="47" t="str">
        <f t="shared" si="30"/>
        <v/>
      </c>
      <c r="V997" s="58"/>
      <c r="W997" s="47" t="str">
        <f>IFERROR(IF(T997="Poziom II",VLOOKUP(B997,KAT_TER!A:K,10,FALSE),IF(T997="Poziom III",VLOOKUP(B997,KAT_TER!A:K,11,FALSE),"")),"")</f>
        <v/>
      </c>
      <c r="X997" s="57"/>
      <c r="Y997" s="47" t="str">
        <f t="shared" si="31"/>
        <v/>
      </c>
    </row>
    <row r="998" spans="1:25" ht="24" x14ac:dyDescent="0.2">
      <c r="A998" s="8">
        <v>982</v>
      </c>
      <c r="B998" s="47" t="str">
        <f>IFERROR(IF(Import_ZSO!$D$1="gmina",'tabela informacyjna dla JST'!$C$9,""),"")</f>
        <v>Ślemień gm. wiejska</v>
      </c>
      <c r="C998" s="47" t="str">
        <f>IFERROR((VLOOKUP(B998,Tabela1[],7,FALSE)),"")</f>
        <v>PL2405_KPP</v>
      </c>
      <c r="D998" s="48" t="str">
        <f>IFERROR((VLOOKUP(C998,KATALOGI!$A$34:$B$49,2,FALSE)),"")</f>
        <v>Kontrola przestrzegania zapisów uchwały antysmogowej dla województwa śląskiego oraz zakazu spalania odpadów</v>
      </c>
      <c r="E998" s="57"/>
      <c r="F998" s="57"/>
      <c r="G998" s="57"/>
      <c r="H998" s="57"/>
      <c r="I998" s="57"/>
      <c r="J998" s="57"/>
      <c r="K998" s="57"/>
      <c r="L998" s="57"/>
      <c r="M998" s="57"/>
      <c r="N998" s="57"/>
      <c r="O998" s="57"/>
      <c r="P998" s="57"/>
      <c r="Q998" s="57"/>
      <c r="R998" s="57"/>
      <c r="S998" s="57"/>
      <c r="T998" s="57"/>
      <c r="U998" s="47" t="str">
        <f t="shared" si="30"/>
        <v/>
      </c>
      <c r="V998" s="58"/>
      <c r="W998" s="47" t="str">
        <f>IFERROR(IF(T998="Poziom II",VLOOKUP(B998,KAT_TER!A:K,10,FALSE),IF(T998="Poziom III",VLOOKUP(B998,KAT_TER!A:K,11,FALSE),"")),"")</f>
        <v/>
      </c>
      <c r="X998" s="57"/>
      <c r="Y998" s="47" t="str">
        <f t="shared" si="31"/>
        <v/>
      </c>
    </row>
    <row r="999" spans="1:25" ht="24" x14ac:dyDescent="0.2">
      <c r="A999" s="8">
        <v>983</v>
      </c>
      <c r="B999" s="47" t="str">
        <f>IFERROR(IF(Import_ZSO!$D$1="gmina",'tabela informacyjna dla JST'!$C$9,""),"")</f>
        <v>Ślemień gm. wiejska</v>
      </c>
      <c r="C999" s="47" t="str">
        <f>IFERROR((VLOOKUP(B999,Tabela1[],7,FALSE)),"")</f>
        <v>PL2405_KPP</v>
      </c>
      <c r="D999" s="48" t="str">
        <f>IFERROR((VLOOKUP(C999,KATALOGI!$A$34:$B$49,2,FALSE)),"")</f>
        <v>Kontrola przestrzegania zapisów uchwały antysmogowej dla województwa śląskiego oraz zakazu spalania odpadów</v>
      </c>
      <c r="E999" s="57"/>
      <c r="F999" s="57"/>
      <c r="G999" s="57"/>
      <c r="H999" s="57"/>
      <c r="I999" s="57"/>
      <c r="J999" s="57"/>
      <c r="K999" s="57"/>
      <c r="L999" s="57"/>
      <c r="M999" s="57"/>
      <c r="N999" s="57"/>
      <c r="O999" s="57"/>
      <c r="P999" s="57"/>
      <c r="Q999" s="57"/>
      <c r="R999" s="57"/>
      <c r="S999" s="57"/>
      <c r="T999" s="57"/>
      <c r="U999" s="47" t="str">
        <f t="shared" si="30"/>
        <v/>
      </c>
      <c r="V999" s="58"/>
      <c r="W999" s="47" t="str">
        <f>IFERROR(IF(T999="Poziom II",VLOOKUP(B999,KAT_TER!A:K,10,FALSE),IF(T999="Poziom III",VLOOKUP(B999,KAT_TER!A:K,11,FALSE),"")),"")</f>
        <v/>
      </c>
      <c r="X999" s="57"/>
      <c r="Y999" s="47" t="str">
        <f t="shared" si="31"/>
        <v/>
      </c>
    </row>
    <row r="1000" spans="1:25" ht="24" x14ac:dyDescent="0.2">
      <c r="A1000" s="8">
        <v>984</v>
      </c>
      <c r="B1000" s="47" t="str">
        <f>IFERROR(IF(Import_ZSO!$D$1="gmina",'tabela informacyjna dla JST'!$C$9,""),"")</f>
        <v>Ślemień gm. wiejska</v>
      </c>
      <c r="C1000" s="47" t="str">
        <f>IFERROR((VLOOKUP(B1000,Tabela1[],7,FALSE)),"")</f>
        <v>PL2405_KPP</v>
      </c>
      <c r="D1000" s="48" t="str">
        <f>IFERROR((VLOOKUP(C1000,KATALOGI!$A$34:$B$49,2,FALSE)),"")</f>
        <v>Kontrola przestrzegania zapisów uchwały antysmogowej dla województwa śląskiego oraz zakazu spalania odpadów</v>
      </c>
      <c r="E1000" s="57"/>
      <c r="F1000" s="57"/>
      <c r="G1000" s="57"/>
      <c r="H1000" s="57"/>
      <c r="I1000" s="57"/>
      <c r="J1000" s="57"/>
      <c r="K1000" s="57"/>
      <c r="L1000" s="57"/>
      <c r="M1000" s="57"/>
      <c r="N1000" s="57"/>
      <c r="O1000" s="57"/>
      <c r="P1000" s="57"/>
      <c r="Q1000" s="57"/>
      <c r="R1000" s="57"/>
      <c r="S1000" s="57"/>
      <c r="T1000" s="57"/>
      <c r="U1000" s="47" t="str">
        <f t="shared" si="30"/>
        <v/>
      </c>
      <c r="V1000" s="58"/>
      <c r="W1000" s="47" t="str">
        <f>IFERROR(IF(T1000="Poziom II",VLOOKUP(B1000,KAT_TER!A:K,10,FALSE),IF(T1000="Poziom III",VLOOKUP(B1000,KAT_TER!A:K,11,FALSE),"")),"")</f>
        <v/>
      </c>
      <c r="X1000" s="57"/>
      <c r="Y1000" s="47" t="str">
        <f t="shared" si="31"/>
        <v/>
      </c>
    </row>
    <row r="1001" spans="1:25" ht="24" x14ac:dyDescent="0.2">
      <c r="A1001" s="8">
        <v>985</v>
      </c>
      <c r="B1001" s="47" t="str">
        <f>IFERROR(IF(Import_ZSO!$D$1="gmina",'tabela informacyjna dla JST'!$C$9,""),"")</f>
        <v>Ślemień gm. wiejska</v>
      </c>
      <c r="C1001" s="47" t="str">
        <f>IFERROR((VLOOKUP(B1001,Tabela1[],7,FALSE)),"")</f>
        <v>PL2405_KPP</v>
      </c>
      <c r="D1001" s="48" t="str">
        <f>IFERROR((VLOOKUP(C1001,KATALOGI!$A$34:$B$49,2,FALSE)),"")</f>
        <v>Kontrola przestrzegania zapisów uchwały antysmogowej dla województwa śląskiego oraz zakazu spalania odpadów</v>
      </c>
      <c r="E1001" s="57"/>
      <c r="F1001" s="57"/>
      <c r="G1001" s="57"/>
      <c r="H1001" s="57"/>
      <c r="I1001" s="57"/>
      <c r="J1001" s="57"/>
      <c r="K1001" s="57"/>
      <c r="L1001" s="57"/>
      <c r="M1001" s="57"/>
      <c r="N1001" s="57"/>
      <c r="O1001" s="57"/>
      <c r="P1001" s="57"/>
      <c r="Q1001" s="57"/>
      <c r="R1001" s="57"/>
      <c r="S1001" s="57"/>
      <c r="T1001" s="57"/>
      <c r="U1001" s="47" t="str">
        <f t="shared" si="30"/>
        <v/>
      </c>
      <c r="V1001" s="58"/>
      <c r="W1001" s="47" t="str">
        <f>IFERROR(IF(T1001="Poziom II",VLOOKUP(B1001,KAT_TER!A:K,10,FALSE),IF(T1001="Poziom III",VLOOKUP(B1001,KAT_TER!A:K,11,FALSE),"")),"")</f>
        <v/>
      </c>
      <c r="X1001" s="57"/>
      <c r="Y1001" s="47" t="str">
        <f t="shared" si="31"/>
        <v/>
      </c>
    </row>
    <row r="1002" spans="1:25" ht="24" x14ac:dyDescent="0.2">
      <c r="A1002" s="8">
        <v>986</v>
      </c>
      <c r="B1002" s="47" t="str">
        <f>IFERROR(IF(Import_ZSO!$D$1="gmina",'tabela informacyjna dla JST'!$C$9,""),"")</f>
        <v>Ślemień gm. wiejska</v>
      </c>
      <c r="C1002" s="47" t="str">
        <f>IFERROR((VLOOKUP(B1002,Tabela1[],7,FALSE)),"")</f>
        <v>PL2405_KPP</v>
      </c>
      <c r="D1002" s="48" t="str">
        <f>IFERROR((VLOOKUP(C1002,KATALOGI!$A$34:$B$49,2,FALSE)),"")</f>
        <v>Kontrola przestrzegania zapisów uchwały antysmogowej dla województwa śląskiego oraz zakazu spalania odpadów</v>
      </c>
      <c r="E1002" s="57"/>
      <c r="F1002" s="57"/>
      <c r="G1002" s="57"/>
      <c r="H1002" s="57"/>
      <c r="I1002" s="57"/>
      <c r="J1002" s="57"/>
      <c r="K1002" s="57"/>
      <c r="L1002" s="57"/>
      <c r="M1002" s="57"/>
      <c r="N1002" s="57"/>
      <c r="O1002" s="57"/>
      <c r="P1002" s="57"/>
      <c r="Q1002" s="57"/>
      <c r="R1002" s="57"/>
      <c r="S1002" s="57"/>
      <c r="T1002" s="57"/>
      <c r="U1002" s="47" t="str">
        <f t="shared" si="30"/>
        <v/>
      </c>
      <c r="V1002" s="58"/>
      <c r="W1002" s="47" t="str">
        <f>IFERROR(IF(T1002="Poziom II",VLOOKUP(B1002,KAT_TER!A:K,10,FALSE),IF(T1002="Poziom III",VLOOKUP(B1002,KAT_TER!A:K,11,FALSE),"")),"")</f>
        <v/>
      </c>
      <c r="X1002" s="57"/>
      <c r="Y1002" s="47" t="str">
        <f t="shared" si="31"/>
        <v/>
      </c>
    </row>
    <row r="1003" spans="1:25" ht="24" x14ac:dyDescent="0.2">
      <c r="A1003" s="8">
        <v>987</v>
      </c>
      <c r="B1003" s="47" t="str">
        <f>IFERROR(IF(Import_ZSO!$D$1="gmina",'tabela informacyjna dla JST'!$C$9,""),"")</f>
        <v>Ślemień gm. wiejska</v>
      </c>
      <c r="C1003" s="47" t="str">
        <f>IFERROR((VLOOKUP(B1003,Tabela1[],7,FALSE)),"")</f>
        <v>PL2405_KPP</v>
      </c>
      <c r="D1003" s="48" t="str">
        <f>IFERROR((VLOOKUP(C1003,KATALOGI!$A$34:$B$49,2,FALSE)),"")</f>
        <v>Kontrola przestrzegania zapisów uchwały antysmogowej dla województwa śląskiego oraz zakazu spalania odpadów</v>
      </c>
      <c r="E1003" s="57"/>
      <c r="F1003" s="57"/>
      <c r="G1003" s="57"/>
      <c r="H1003" s="57"/>
      <c r="I1003" s="57"/>
      <c r="J1003" s="57"/>
      <c r="K1003" s="57"/>
      <c r="L1003" s="57"/>
      <c r="M1003" s="57"/>
      <c r="N1003" s="57"/>
      <c r="O1003" s="57"/>
      <c r="P1003" s="57"/>
      <c r="Q1003" s="57"/>
      <c r="R1003" s="57"/>
      <c r="S1003" s="57"/>
      <c r="T1003" s="57"/>
      <c r="U1003" s="47" t="str">
        <f t="shared" si="30"/>
        <v/>
      </c>
      <c r="V1003" s="58"/>
      <c r="W1003" s="47" t="str">
        <f>IFERROR(IF(T1003="Poziom II",VLOOKUP(B1003,KAT_TER!A:K,10,FALSE),IF(T1003="Poziom III",VLOOKUP(B1003,KAT_TER!A:K,11,FALSE),"")),"")</f>
        <v/>
      </c>
      <c r="X1003" s="57"/>
      <c r="Y1003" s="47" t="str">
        <f t="shared" si="31"/>
        <v/>
      </c>
    </row>
    <row r="1004" spans="1:25" ht="24" x14ac:dyDescent="0.2">
      <c r="A1004" s="8">
        <v>988</v>
      </c>
      <c r="B1004" s="47" t="str">
        <f>IFERROR(IF(Import_ZSO!$D$1="gmina",'tabela informacyjna dla JST'!$C$9,""),"")</f>
        <v>Ślemień gm. wiejska</v>
      </c>
      <c r="C1004" s="47" t="str">
        <f>IFERROR((VLOOKUP(B1004,Tabela1[],7,FALSE)),"")</f>
        <v>PL2405_KPP</v>
      </c>
      <c r="D1004" s="48" t="str">
        <f>IFERROR((VLOOKUP(C1004,KATALOGI!$A$34:$B$49,2,FALSE)),"")</f>
        <v>Kontrola przestrzegania zapisów uchwały antysmogowej dla województwa śląskiego oraz zakazu spalania odpadów</v>
      </c>
      <c r="E1004" s="57"/>
      <c r="F1004" s="57"/>
      <c r="G1004" s="57"/>
      <c r="H1004" s="57"/>
      <c r="I1004" s="57"/>
      <c r="J1004" s="57"/>
      <c r="K1004" s="57"/>
      <c r="L1004" s="57"/>
      <c r="M1004" s="57"/>
      <c r="N1004" s="57"/>
      <c r="O1004" s="57"/>
      <c r="P1004" s="57"/>
      <c r="Q1004" s="57"/>
      <c r="R1004" s="57"/>
      <c r="S1004" s="57"/>
      <c r="T1004" s="57"/>
      <c r="U1004" s="47" t="str">
        <f t="shared" si="30"/>
        <v/>
      </c>
      <c r="V1004" s="58"/>
      <c r="W1004" s="47" t="str">
        <f>IFERROR(IF(T1004="Poziom II",VLOOKUP(B1004,KAT_TER!A:K,10,FALSE),IF(T1004="Poziom III",VLOOKUP(B1004,KAT_TER!A:K,11,FALSE),"")),"")</f>
        <v/>
      </c>
      <c r="X1004" s="57"/>
      <c r="Y1004" s="47" t="str">
        <f t="shared" si="31"/>
        <v/>
      </c>
    </row>
    <row r="1005" spans="1:25" ht="24" x14ac:dyDescent="0.2">
      <c r="A1005" s="8">
        <v>989</v>
      </c>
      <c r="B1005" s="47" t="str">
        <f>IFERROR(IF(Import_ZSO!$D$1="gmina",'tabela informacyjna dla JST'!$C$9,""),"")</f>
        <v>Ślemień gm. wiejska</v>
      </c>
      <c r="C1005" s="47" t="str">
        <f>IFERROR((VLOOKUP(B1005,Tabela1[],7,FALSE)),"")</f>
        <v>PL2405_KPP</v>
      </c>
      <c r="D1005" s="48" t="str">
        <f>IFERROR((VLOOKUP(C1005,KATALOGI!$A$34:$B$49,2,FALSE)),"")</f>
        <v>Kontrola przestrzegania zapisów uchwały antysmogowej dla województwa śląskiego oraz zakazu spalania odpadów</v>
      </c>
      <c r="E1005" s="57"/>
      <c r="F1005" s="57"/>
      <c r="G1005" s="57"/>
      <c r="H1005" s="57"/>
      <c r="I1005" s="57"/>
      <c r="J1005" s="57"/>
      <c r="K1005" s="57"/>
      <c r="L1005" s="57"/>
      <c r="M1005" s="57"/>
      <c r="N1005" s="57"/>
      <c r="O1005" s="57"/>
      <c r="P1005" s="57"/>
      <c r="Q1005" s="57"/>
      <c r="R1005" s="57"/>
      <c r="S1005" s="57"/>
      <c r="T1005" s="57"/>
      <c r="U1005" s="47" t="str">
        <f t="shared" si="30"/>
        <v/>
      </c>
      <c r="V1005" s="58"/>
      <c r="W1005" s="47" t="str">
        <f>IFERROR(IF(T1005="Poziom II",VLOOKUP(B1005,KAT_TER!A:K,10,FALSE),IF(T1005="Poziom III",VLOOKUP(B1005,KAT_TER!A:K,11,FALSE),"")),"")</f>
        <v/>
      </c>
      <c r="X1005" s="57"/>
      <c r="Y1005" s="47" t="str">
        <f t="shared" si="31"/>
        <v/>
      </c>
    </row>
    <row r="1006" spans="1:25" ht="24" x14ac:dyDescent="0.2">
      <c r="A1006" s="8">
        <v>990</v>
      </c>
      <c r="B1006" s="47" t="str">
        <f>IFERROR(IF(Import_ZSO!$D$1="gmina",'tabela informacyjna dla JST'!$C$9,""),"")</f>
        <v>Ślemień gm. wiejska</v>
      </c>
      <c r="C1006" s="47" t="str">
        <f>IFERROR((VLOOKUP(B1006,Tabela1[],7,FALSE)),"")</f>
        <v>PL2405_KPP</v>
      </c>
      <c r="D1006" s="48" t="str">
        <f>IFERROR((VLOOKUP(C1006,KATALOGI!$A$34:$B$49,2,FALSE)),"")</f>
        <v>Kontrola przestrzegania zapisów uchwały antysmogowej dla województwa śląskiego oraz zakazu spalania odpadów</v>
      </c>
      <c r="E1006" s="57"/>
      <c r="F1006" s="57"/>
      <c r="G1006" s="57"/>
      <c r="H1006" s="57"/>
      <c r="I1006" s="57"/>
      <c r="J1006" s="57"/>
      <c r="K1006" s="57"/>
      <c r="L1006" s="57"/>
      <c r="M1006" s="57"/>
      <c r="N1006" s="57"/>
      <c r="O1006" s="57"/>
      <c r="P1006" s="57"/>
      <c r="Q1006" s="57"/>
      <c r="R1006" s="57"/>
      <c r="S1006" s="57"/>
      <c r="T1006" s="57"/>
      <c r="U1006" s="47" t="str">
        <f t="shared" si="30"/>
        <v/>
      </c>
      <c r="V1006" s="58"/>
      <c r="W1006" s="47" t="str">
        <f>IFERROR(IF(T1006="Poziom II",VLOOKUP(B1006,KAT_TER!A:K,10,FALSE),IF(T1006="Poziom III",VLOOKUP(B1006,KAT_TER!A:K,11,FALSE),"")),"")</f>
        <v/>
      </c>
      <c r="X1006" s="57"/>
      <c r="Y1006" s="47" t="str">
        <f t="shared" si="31"/>
        <v/>
      </c>
    </row>
    <row r="1007" spans="1:25" ht="24" x14ac:dyDescent="0.2">
      <c r="A1007" s="8">
        <v>991</v>
      </c>
      <c r="B1007" s="47" t="str">
        <f>IFERROR(IF(Import_ZSO!$D$1="gmina",'tabela informacyjna dla JST'!$C$9,""),"")</f>
        <v>Ślemień gm. wiejska</v>
      </c>
      <c r="C1007" s="47" t="str">
        <f>IFERROR((VLOOKUP(B1007,Tabela1[],7,FALSE)),"")</f>
        <v>PL2405_KPP</v>
      </c>
      <c r="D1007" s="48" t="str">
        <f>IFERROR((VLOOKUP(C1007,KATALOGI!$A$34:$B$49,2,FALSE)),"")</f>
        <v>Kontrola przestrzegania zapisów uchwały antysmogowej dla województwa śląskiego oraz zakazu spalania odpadów</v>
      </c>
      <c r="E1007" s="57"/>
      <c r="F1007" s="57"/>
      <c r="G1007" s="57"/>
      <c r="H1007" s="57"/>
      <c r="I1007" s="57"/>
      <c r="J1007" s="57"/>
      <c r="K1007" s="57"/>
      <c r="L1007" s="57"/>
      <c r="M1007" s="57"/>
      <c r="N1007" s="57"/>
      <c r="O1007" s="57"/>
      <c r="P1007" s="57"/>
      <c r="Q1007" s="57"/>
      <c r="R1007" s="57"/>
      <c r="S1007" s="57"/>
      <c r="T1007" s="57"/>
      <c r="U1007" s="47" t="str">
        <f t="shared" si="30"/>
        <v/>
      </c>
      <c r="V1007" s="58"/>
      <c r="W1007" s="47" t="str">
        <f>IFERROR(IF(T1007="Poziom II",VLOOKUP(B1007,KAT_TER!A:K,10,FALSE),IF(T1007="Poziom III",VLOOKUP(B1007,KAT_TER!A:K,11,FALSE),"")),"")</f>
        <v/>
      </c>
      <c r="X1007" s="57"/>
      <c r="Y1007" s="47" t="str">
        <f t="shared" si="31"/>
        <v/>
      </c>
    </row>
    <row r="1008" spans="1:25" ht="24" x14ac:dyDescent="0.2">
      <c r="A1008" s="8">
        <v>992</v>
      </c>
      <c r="B1008" s="47" t="str">
        <f>IFERROR(IF(Import_ZSO!$D$1="gmina",'tabela informacyjna dla JST'!$C$9,""),"")</f>
        <v>Ślemień gm. wiejska</v>
      </c>
      <c r="C1008" s="47" t="str">
        <f>IFERROR((VLOOKUP(B1008,Tabela1[],7,FALSE)),"")</f>
        <v>PL2405_KPP</v>
      </c>
      <c r="D1008" s="48" t="str">
        <f>IFERROR((VLOOKUP(C1008,KATALOGI!$A$34:$B$49,2,FALSE)),"")</f>
        <v>Kontrola przestrzegania zapisów uchwały antysmogowej dla województwa śląskiego oraz zakazu spalania odpadów</v>
      </c>
      <c r="E1008" s="57"/>
      <c r="F1008" s="57"/>
      <c r="G1008" s="57"/>
      <c r="H1008" s="57"/>
      <c r="I1008" s="57"/>
      <c r="J1008" s="57"/>
      <c r="K1008" s="57"/>
      <c r="L1008" s="57"/>
      <c r="M1008" s="57"/>
      <c r="N1008" s="57"/>
      <c r="O1008" s="57"/>
      <c r="P1008" s="57"/>
      <c r="Q1008" s="57"/>
      <c r="R1008" s="57"/>
      <c r="S1008" s="57"/>
      <c r="T1008" s="57"/>
      <c r="U1008" s="47" t="str">
        <f t="shared" si="30"/>
        <v/>
      </c>
      <c r="V1008" s="58"/>
      <c r="W1008" s="47" t="str">
        <f>IFERROR(IF(T1008="Poziom II",VLOOKUP(B1008,KAT_TER!A:K,10,FALSE),IF(T1008="Poziom III",VLOOKUP(B1008,KAT_TER!A:K,11,FALSE),"")),"")</f>
        <v/>
      </c>
      <c r="X1008" s="57"/>
      <c r="Y1008" s="47" t="str">
        <f t="shared" si="31"/>
        <v/>
      </c>
    </row>
    <row r="1009" spans="1:25" ht="24" x14ac:dyDescent="0.2">
      <c r="A1009" s="8">
        <v>993</v>
      </c>
      <c r="B1009" s="47" t="str">
        <f>IFERROR(IF(Import_ZSO!$D$1="gmina",'tabela informacyjna dla JST'!$C$9,""),"")</f>
        <v>Ślemień gm. wiejska</v>
      </c>
      <c r="C1009" s="47" t="str">
        <f>IFERROR((VLOOKUP(B1009,Tabela1[],7,FALSE)),"")</f>
        <v>PL2405_KPP</v>
      </c>
      <c r="D1009" s="48" t="str">
        <f>IFERROR((VLOOKUP(C1009,KATALOGI!$A$34:$B$49,2,FALSE)),"")</f>
        <v>Kontrola przestrzegania zapisów uchwały antysmogowej dla województwa śląskiego oraz zakazu spalania odpadów</v>
      </c>
      <c r="E1009" s="57"/>
      <c r="F1009" s="57"/>
      <c r="G1009" s="57"/>
      <c r="H1009" s="57"/>
      <c r="I1009" s="57"/>
      <c r="J1009" s="57"/>
      <c r="K1009" s="57"/>
      <c r="L1009" s="57"/>
      <c r="M1009" s="57"/>
      <c r="N1009" s="57"/>
      <c r="O1009" s="57"/>
      <c r="P1009" s="57"/>
      <c r="Q1009" s="57"/>
      <c r="R1009" s="57"/>
      <c r="S1009" s="57"/>
      <c r="T1009" s="57"/>
      <c r="U1009" s="47" t="str">
        <f t="shared" si="30"/>
        <v/>
      </c>
      <c r="V1009" s="58"/>
      <c r="W1009" s="47" t="str">
        <f>IFERROR(IF(T1009="Poziom II",VLOOKUP(B1009,KAT_TER!A:K,10,FALSE),IF(T1009="Poziom III",VLOOKUP(B1009,KAT_TER!A:K,11,FALSE),"")),"")</f>
        <v/>
      </c>
      <c r="X1009" s="57"/>
      <c r="Y1009" s="47" t="str">
        <f t="shared" si="31"/>
        <v/>
      </c>
    </row>
    <row r="1010" spans="1:25" ht="24" x14ac:dyDescent="0.2">
      <c r="A1010" s="8">
        <v>994</v>
      </c>
      <c r="B1010" s="47" t="str">
        <f>IFERROR(IF(Import_ZSO!$D$1="gmina",'tabela informacyjna dla JST'!$C$9,""),"")</f>
        <v>Ślemień gm. wiejska</v>
      </c>
      <c r="C1010" s="47" t="str">
        <f>IFERROR((VLOOKUP(B1010,Tabela1[],7,FALSE)),"")</f>
        <v>PL2405_KPP</v>
      </c>
      <c r="D1010" s="48" t="str">
        <f>IFERROR((VLOOKUP(C1010,KATALOGI!$A$34:$B$49,2,FALSE)),"")</f>
        <v>Kontrola przestrzegania zapisów uchwały antysmogowej dla województwa śląskiego oraz zakazu spalania odpadów</v>
      </c>
      <c r="E1010" s="57"/>
      <c r="F1010" s="57"/>
      <c r="G1010" s="57"/>
      <c r="H1010" s="57"/>
      <c r="I1010" s="57"/>
      <c r="J1010" s="57"/>
      <c r="K1010" s="57"/>
      <c r="L1010" s="57"/>
      <c r="M1010" s="57"/>
      <c r="N1010" s="57"/>
      <c r="O1010" s="57"/>
      <c r="P1010" s="57"/>
      <c r="Q1010" s="57"/>
      <c r="R1010" s="57"/>
      <c r="S1010" s="57"/>
      <c r="T1010" s="57"/>
      <c r="U1010" s="47" t="str">
        <f t="shared" si="30"/>
        <v/>
      </c>
      <c r="V1010" s="58"/>
      <c r="W1010" s="47" t="str">
        <f>IFERROR(IF(T1010="Poziom II",VLOOKUP(B1010,KAT_TER!A:K,10,FALSE),IF(T1010="Poziom III",VLOOKUP(B1010,KAT_TER!A:K,11,FALSE),"")),"")</f>
        <v/>
      </c>
      <c r="X1010" s="57"/>
      <c r="Y1010" s="47" t="str">
        <f t="shared" si="31"/>
        <v/>
      </c>
    </row>
    <row r="1011" spans="1:25" ht="24" x14ac:dyDescent="0.2">
      <c r="A1011" s="8">
        <v>995</v>
      </c>
      <c r="B1011" s="47" t="str">
        <f>IFERROR(IF(Import_ZSO!$D$1="gmina",'tabela informacyjna dla JST'!$C$9,""),"")</f>
        <v>Ślemień gm. wiejska</v>
      </c>
      <c r="C1011" s="47" t="str">
        <f>IFERROR((VLOOKUP(B1011,Tabela1[],7,FALSE)),"")</f>
        <v>PL2405_KPP</v>
      </c>
      <c r="D1011" s="48" t="str">
        <f>IFERROR((VLOOKUP(C1011,KATALOGI!$A$34:$B$49,2,FALSE)),"")</f>
        <v>Kontrola przestrzegania zapisów uchwały antysmogowej dla województwa śląskiego oraz zakazu spalania odpadów</v>
      </c>
      <c r="E1011" s="57"/>
      <c r="F1011" s="57"/>
      <c r="G1011" s="57"/>
      <c r="H1011" s="57"/>
      <c r="I1011" s="57"/>
      <c r="J1011" s="57"/>
      <c r="K1011" s="57"/>
      <c r="L1011" s="57"/>
      <c r="M1011" s="57"/>
      <c r="N1011" s="57"/>
      <c r="O1011" s="57"/>
      <c r="P1011" s="57"/>
      <c r="Q1011" s="57"/>
      <c r="R1011" s="57"/>
      <c r="S1011" s="57"/>
      <c r="T1011" s="57"/>
      <c r="U1011" s="47" t="str">
        <f t="shared" si="30"/>
        <v/>
      </c>
      <c r="V1011" s="58"/>
      <c r="W1011" s="47" t="str">
        <f>IFERROR(IF(T1011="Poziom II",VLOOKUP(B1011,KAT_TER!A:K,10,FALSE),IF(T1011="Poziom III",VLOOKUP(B1011,KAT_TER!A:K,11,FALSE),"")),"")</f>
        <v/>
      </c>
      <c r="X1011" s="57"/>
      <c r="Y1011" s="47" t="str">
        <f t="shared" si="31"/>
        <v/>
      </c>
    </row>
    <row r="1012" spans="1:25" ht="24" x14ac:dyDescent="0.2">
      <c r="A1012" s="8">
        <v>996</v>
      </c>
      <c r="B1012" s="47" t="str">
        <f>IFERROR(IF(Import_ZSO!$D$1="gmina",'tabela informacyjna dla JST'!$C$9,""),"")</f>
        <v>Ślemień gm. wiejska</v>
      </c>
      <c r="C1012" s="47" t="str">
        <f>IFERROR((VLOOKUP(B1012,Tabela1[],7,FALSE)),"")</f>
        <v>PL2405_KPP</v>
      </c>
      <c r="D1012" s="48" t="str">
        <f>IFERROR((VLOOKUP(C1012,KATALOGI!$A$34:$B$49,2,FALSE)),"")</f>
        <v>Kontrola przestrzegania zapisów uchwały antysmogowej dla województwa śląskiego oraz zakazu spalania odpadów</v>
      </c>
      <c r="E1012" s="57"/>
      <c r="F1012" s="57"/>
      <c r="G1012" s="57"/>
      <c r="H1012" s="57"/>
      <c r="I1012" s="57"/>
      <c r="J1012" s="57"/>
      <c r="K1012" s="57"/>
      <c r="L1012" s="57"/>
      <c r="M1012" s="57"/>
      <c r="N1012" s="57"/>
      <c r="O1012" s="57"/>
      <c r="P1012" s="57"/>
      <c r="Q1012" s="57"/>
      <c r="R1012" s="57"/>
      <c r="S1012" s="57"/>
      <c r="T1012" s="57"/>
      <c r="U1012" s="47" t="str">
        <f t="shared" si="30"/>
        <v/>
      </c>
      <c r="V1012" s="58"/>
      <c r="W1012" s="47" t="str">
        <f>IFERROR(IF(T1012="Poziom II",VLOOKUP(B1012,KAT_TER!A:K,10,FALSE),IF(T1012="Poziom III",VLOOKUP(B1012,KAT_TER!A:K,11,FALSE),"")),"")</f>
        <v/>
      </c>
      <c r="X1012" s="57"/>
      <c r="Y1012" s="47" t="str">
        <f t="shared" si="31"/>
        <v/>
      </c>
    </row>
    <row r="1013" spans="1:25" ht="24" x14ac:dyDescent="0.2">
      <c r="A1013" s="8">
        <v>997</v>
      </c>
      <c r="B1013" s="47" t="str">
        <f>IFERROR(IF(Import_ZSO!$D$1="gmina",'tabela informacyjna dla JST'!$C$9,""),"")</f>
        <v>Ślemień gm. wiejska</v>
      </c>
      <c r="C1013" s="47" t="str">
        <f>IFERROR((VLOOKUP(B1013,Tabela1[],7,FALSE)),"")</f>
        <v>PL2405_KPP</v>
      </c>
      <c r="D1013" s="48" t="str">
        <f>IFERROR((VLOOKUP(C1013,KATALOGI!$A$34:$B$49,2,FALSE)),"")</f>
        <v>Kontrola przestrzegania zapisów uchwały antysmogowej dla województwa śląskiego oraz zakazu spalania odpadów</v>
      </c>
      <c r="E1013" s="57"/>
      <c r="F1013" s="57"/>
      <c r="G1013" s="57"/>
      <c r="H1013" s="57"/>
      <c r="I1013" s="57"/>
      <c r="J1013" s="57"/>
      <c r="K1013" s="57"/>
      <c r="L1013" s="57"/>
      <c r="M1013" s="57"/>
      <c r="N1013" s="57"/>
      <c r="O1013" s="57"/>
      <c r="P1013" s="57"/>
      <c r="Q1013" s="57"/>
      <c r="R1013" s="57"/>
      <c r="S1013" s="57"/>
      <c r="T1013" s="57"/>
      <c r="U1013" s="47" t="str">
        <f t="shared" si="30"/>
        <v/>
      </c>
      <c r="V1013" s="58"/>
      <c r="W1013" s="47" t="str">
        <f>IFERROR(IF(T1013="Poziom II",VLOOKUP(B1013,KAT_TER!A:K,10,FALSE),IF(T1013="Poziom III",VLOOKUP(B1013,KAT_TER!A:K,11,FALSE),"")),"")</f>
        <v/>
      </c>
      <c r="X1013" s="57"/>
      <c r="Y1013" s="47" t="str">
        <f t="shared" si="31"/>
        <v/>
      </c>
    </row>
    <row r="1014" spans="1:25" ht="24" x14ac:dyDescent="0.2">
      <c r="A1014" s="8">
        <v>998</v>
      </c>
      <c r="B1014" s="47" t="str">
        <f>IFERROR(IF(Import_ZSO!$D$1="gmina",'tabela informacyjna dla JST'!$C$9,""),"")</f>
        <v>Ślemień gm. wiejska</v>
      </c>
      <c r="C1014" s="47" t="str">
        <f>IFERROR((VLOOKUP(B1014,Tabela1[],7,FALSE)),"")</f>
        <v>PL2405_KPP</v>
      </c>
      <c r="D1014" s="48" t="str">
        <f>IFERROR((VLOOKUP(C1014,KATALOGI!$A$34:$B$49,2,FALSE)),"")</f>
        <v>Kontrola przestrzegania zapisów uchwały antysmogowej dla województwa śląskiego oraz zakazu spalania odpadów</v>
      </c>
      <c r="E1014" s="57"/>
      <c r="F1014" s="57"/>
      <c r="G1014" s="57"/>
      <c r="H1014" s="57"/>
      <c r="I1014" s="57"/>
      <c r="J1014" s="57"/>
      <c r="K1014" s="57"/>
      <c r="L1014" s="57"/>
      <c r="M1014" s="57"/>
      <c r="N1014" s="57"/>
      <c r="O1014" s="57"/>
      <c r="P1014" s="57"/>
      <c r="Q1014" s="57"/>
      <c r="R1014" s="57"/>
      <c r="S1014" s="57"/>
      <c r="T1014" s="57"/>
      <c r="U1014" s="47" t="str">
        <f t="shared" si="30"/>
        <v/>
      </c>
      <c r="V1014" s="58"/>
      <c r="W1014" s="47" t="str">
        <f>IFERROR(IF(T1014="Poziom II",VLOOKUP(B1014,KAT_TER!A:K,10,FALSE),IF(T1014="Poziom III",VLOOKUP(B1014,KAT_TER!A:K,11,FALSE),"")),"")</f>
        <v/>
      </c>
      <c r="X1014" s="57"/>
      <c r="Y1014" s="47" t="str">
        <f t="shared" si="31"/>
        <v/>
      </c>
    </row>
    <row r="1015" spans="1:25" ht="24" x14ac:dyDescent="0.2">
      <c r="A1015" s="8">
        <v>999</v>
      </c>
      <c r="B1015" s="47" t="str">
        <f>IFERROR(IF(Import_ZSO!$D$1="gmina",'tabela informacyjna dla JST'!$C$9,""),"")</f>
        <v>Ślemień gm. wiejska</v>
      </c>
      <c r="C1015" s="47" t="str">
        <f>IFERROR((VLOOKUP(B1015,Tabela1[],7,FALSE)),"")</f>
        <v>PL2405_KPP</v>
      </c>
      <c r="D1015" s="48" t="str">
        <f>IFERROR((VLOOKUP(C1015,KATALOGI!$A$34:$B$49,2,FALSE)),"")</f>
        <v>Kontrola przestrzegania zapisów uchwały antysmogowej dla województwa śląskiego oraz zakazu spalania odpadów</v>
      </c>
      <c r="E1015" s="57"/>
      <c r="F1015" s="57"/>
      <c r="G1015" s="57"/>
      <c r="H1015" s="57"/>
      <c r="I1015" s="57"/>
      <c r="J1015" s="57"/>
      <c r="K1015" s="57"/>
      <c r="L1015" s="57"/>
      <c r="M1015" s="57"/>
      <c r="N1015" s="57"/>
      <c r="O1015" s="57"/>
      <c r="P1015" s="57"/>
      <c r="Q1015" s="57"/>
      <c r="R1015" s="57"/>
      <c r="S1015" s="57"/>
      <c r="T1015" s="57"/>
      <c r="U1015" s="47" t="str">
        <f t="shared" si="30"/>
        <v/>
      </c>
      <c r="V1015" s="58"/>
      <c r="W1015" s="47" t="str">
        <f>IFERROR(IF(T1015="Poziom II",VLOOKUP(B1015,KAT_TER!A:K,10,FALSE),IF(T1015="Poziom III",VLOOKUP(B1015,KAT_TER!A:K,11,FALSE),"")),"")</f>
        <v/>
      </c>
      <c r="X1015" s="57"/>
      <c r="Y1015" s="47" t="str">
        <f t="shared" si="31"/>
        <v/>
      </c>
    </row>
    <row r="1016" spans="1:25" ht="24" x14ac:dyDescent="0.2">
      <c r="A1016" s="8">
        <v>1000</v>
      </c>
      <c r="B1016" s="47" t="str">
        <f>IFERROR(IF(Import_ZSO!$D$1="gmina",'tabela informacyjna dla JST'!$C$9,""),"")</f>
        <v>Ślemień gm. wiejska</v>
      </c>
      <c r="C1016" s="47" t="str">
        <f>IFERROR((VLOOKUP(B1016,Tabela1[],7,FALSE)),"")</f>
        <v>PL2405_KPP</v>
      </c>
      <c r="D1016" s="48" t="str">
        <f>IFERROR((VLOOKUP(C1016,KATALOGI!$A$34:$B$49,2,FALSE)),"")</f>
        <v>Kontrola przestrzegania zapisów uchwały antysmogowej dla województwa śląskiego oraz zakazu spalania odpadów</v>
      </c>
      <c r="E1016" s="57"/>
      <c r="F1016" s="57"/>
      <c r="G1016" s="57"/>
      <c r="H1016" s="57"/>
      <c r="I1016" s="57"/>
      <c r="J1016" s="57"/>
      <c r="K1016" s="57"/>
      <c r="L1016" s="57"/>
      <c r="M1016" s="57"/>
      <c r="N1016" s="57"/>
      <c r="O1016" s="57"/>
      <c r="P1016" s="57"/>
      <c r="Q1016" s="57"/>
      <c r="R1016" s="57"/>
      <c r="S1016" s="57"/>
      <c r="T1016" s="57"/>
      <c r="U1016" s="47" t="str">
        <f t="shared" si="30"/>
        <v/>
      </c>
      <c r="V1016" s="58"/>
      <c r="W1016" s="47" t="str">
        <f>IFERROR(IF(T1016="Poziom II",VLOOKUP(B1016,KAT_TER!A:K,10,FALSE),IF(T1016="Poziom III",VLOOKUP(B1016,KAT_TER!A:K,11,FALSE),"")),"")</f>
        <v/>
      </c>
      <c r="X1016" s="57"/>
      <c r="Y1016" s="47" t="str">
        <f t="shared" si="31"/>
        <v/>
      </c>
    </row>
    <row r="1017" spans="1:25" ht="24" x14ac:dyDescent="0.2">
      <c r="A1017" s="8">
        <v>1001</v>
      </c>
      <c r="B1017" s="47" t="str">
        <f>IFERROR(IF(Import_ZSO!$D$1="gmina",'tabela informacyjna dla JST'!$C$9,""),"")</f>
        <v>Ślemień gm. wiejska</v>
      </c>
      <c r="C1017" s="47" t="str">
        <f>IFERROR((VLOOKUP(B1017,Tabela1[],7,FALSE)),"")</f>
        <v>PL2405_KPP</v>
      </c>
      <c r="D1017" s="48" t="str">
        <f>IFERROR((VLOOKUP(C1017,KATALOGI!$A$34:$B$49,2,FALSE)),"")</f>
        <v>Kontrola przestrzegania zapisów uchwały antysmogowej dla województwa śląskiego oraz zakazu spalania odpadów</v>
      </c>
      <c r="E1017" s="57"/>
      <c r="F1017" s="57"/>
      <c r="G1017" s="57"/>
      <c r="H1017" s="57"/>
      <c r="I1017" s="57"/>
      <c r="J1017" s="57"/>
      <c r="K1017" s="57"/>
      <c r="L1017" s="57"/>
      <c r="M1017" s="57"/>
      <c r="N1017" s="57"/>
      <c r="O1017" s="57"/>
      <c r="P1017" s="57"/>
      <c r="Q1017" s="57"/>
      <c r="R1017" s="57"/>
      <c r="S1017" s="57"/>
      <c r="T1017" s="57"/>
      <c r="U1017" s="47" t="str">
        <f t="shared" si="30"/>
        <v/>
      </c>
      <c r="V1017" s="58"/>
      <c r="W1017" s="47" t="str">
        <f>IFERROR(IF(T1017="Poziom II",VLOOKUP(B1017,KAT_TER!A:K,10,FALSE),IF(T1017="Poziom III",VLOOKUP(B1017,KAT_TER!A:K,11,FALSE),"")),"")</f>
        <v/>
      </c>
      <c r="X1017" s="57"/>
      <c r="Y1017" s="47" t="str">
        <f t="shared" si="31"/>
        <v/>
      </c>
    </row>
    <row r="1018" spans="1:25" ht="24" x14ac:dyDescent="0.2">
      <c r="A1018" s="8">
        <v>1002</v>
      </c>
      <c r="B1018" s="47" t="str">
        <f>IFERROR(IF(Import_ZSO!$D$1="gmina",'tabela informacyjna dla JST'!$C$9,""),"")</f>
        <v>Ślemień gm. wiejska</v>
      </c>
      <c r="C1018" s="47" t="str">
        <f>IFERROR((VLOOKUP(B1018,Tabela1[],7,FALSE)),"")</f>
        <v>PL2405_KPP</v>
      </c>
      <c r="D1018" s="48" t="str">
        <f>IFERROR((VLOOKUP(C1018,KATALOGI!$A$34:$B$49,2,FALSE)),"")</f>
        <v>Kontrola przestrzegania zapisów uchwały antysmogowej dla województwa śląskiego oraz zakazu spalania odpadów</v>
      </c>
      <c r="E1018" s="57"/>
      <c r="F1018" s="57"/>
      <c r="G1018" s="57"/>
      <c r="H1018" s="57"/>
      <c r="I1018" s="57"/>
      <c r="J1018" s="57"/>
      <c r="K1018" s="57"/>
      <c r="L1018" s="57"/>
      <c r="M1018" s="57"/>
      <c r="N1018" s="57"/>
      <c r="O1018" s="57"/>
      <c r="P1018" s="57"/>
      <c r="Q1018" s="57"/>
      <c r="R1018" s="57"/>
      <c r="S1018" s="57"/>
      <c r="T1018" s="57"/>
      <c r="U1018" s="47" t="str">
        <f t="shared" si="30"/>
        <v/>
      </c>
      <c r="V1018" s="58"/>
      <c r="W1018" s="47" t="str">
        <f>IFERROR(IF(T1018="Poziom II",VLOOKUP(B1018,KAT_TER!A:K,10,FALSE),IF(T1018="Poziom III",VLOOKUP(B1018,KAT_TER!A:K,11,FALSE),"")),"")</f>
        <v/>
      </c>
      <c r="X1018" s="57"/>
      <c r="Y1018" s="47" t="str">
        <f t="shared" si="31"/>
        <v/>
      </c>
    </row>
    <row r="1019" spans="1:25" ht="24" x14ac:dyDescent="0.2">
      <c r="A1019" s="8">
        <v>1003</v>
      </c>
      <c r="B1019" s="47" t="str">
        <f>IFERROR(IF(Import_ZSO!$D$1="gmina",'tabela informacyjna dla JST'!$C$9,""),"")</f>
        <v>Ślemień gm. wiejska</v>
      </c>
      <c r="C1019" s="47" t="str">
        <f>IFERROR((VLOOKUP(B1019,Tabela1[],7,FALSE)),"")</f>
        <v>PL2405_KPP</v>
      </c>
      <c r="D1019" s="48" t="str">
        <f>IFERROR((VLOOKUP(C1019,KATALOGI!$A$34:$B$49,2,FALSE)),"")</f>
        <v>Kontrola przestrzegania zapisów uchwały antysmogowej dla województwa śląskiego oraz zakazu spalania odpadów</v>
      </c>
      <c r="E1019" s="57"/>
      <c r="F1019" s="57"/>
      <c r="G1019" s="57"/>
      <c r="H1019" s="57"/>
      <c r="I1019" s="57"/>
      <c r="J1019" s="57"/>
      <c r="K1019" s="57"/>
      <c r="L1019" s="57"/>
      <c r="M1019" s="57"/>
      <c r="N1019" s="57"/>
      <c r="O1019" s="57"/>
      <c r="P1019" s="57"/>
      <c r="Q1019" s="57"/>
      <c r="R1019" s="57"/>
      <c r="S1019" s="57"/>
      <c r="T1019" s="57"/>
      <c r="U1019" s="47" t="str">
        <f t="shared" si="30"/>
        <v/>
      </c>
      <c r="V1019" s="58"/>
      <c r="W1019" s="47" t="str">
        <f>IFERROR(IF(T1019="Poziom II",VLOOKUP(B1019,KAT_TER!A:K,10,FALSE),IF(T1019="Poziom III",VLOOKUP(B1019,KAT_TER!A:K,11,FALSE),"")),"")</f>
        <v/>
      </c>
      <c r="X1019" s="57"/>
      <c r="Y1019" s="47" t="str">
        <f t="shared" si="31"/>
        <v/>
      </c>
    </row>
    <row r="1020" spans="1:25" ht="24" x14ac:dyDescent="0.2">
      <c r="A1020" s="8">
        <v>1004</v>
      </c>
      <c r="B1020" s="47" t="str">
        <f>IFERROR(IF(Import_ZSO!$D$1="gmina",'tabela informacyjna dla JST'!$C$9,""),"")</f>
        <v>Ślemień gm. wiejska</v>
      </c>
      <c r="C1020" s="47" t="str">
        <f>IFERROR((VLOOKUP(B1020,Tabela1[],7,FALSE)),"")</f>
        <v>PL2405_KPP</v>
      </c>
      <c r="D1020" s="48" t="str">
        <f>IFERROR((VLOOKUP(C1020,KATALOGI!$A$34:$B$49,2,FALSE)),"")</f>
        <v>Kontrola przestrzegania zapisów uchwały antysmogowej dla województwa śląskiego oraz zakazu spalania odpadów</v>
      </c>
      <c r="E1020" s="57"/>
      <c r="F1020" s="57"/>
      <c r="G1020" s="57"/>
      <c r="H1020" s="57"/>
      <c r="I1020" s="57"/>
      <c r="J1020" s="57"/>
      <c r="K1020" s="57"/>
      <c r="L1020" s="57"/>
      <c r="M1020" s="57"/>
      <c r="N1020" s="57"/>
      <c r="O1020" s="57"/>
      <c r="P1020" s="57"/>
      <c r="Q1020" s="57"/>
      <c r="R1020" s="57"/>
      <c r="S1020" s="57"/>
      <c r="T1020" s="57"/>
      <c r="U1020" s="47" t="str">
        <f t="shared" si="30"/>
        <v/>
      </c>
      <c r="V1020" s="58"/>
      <c r="W1020" s="47" t="str">
        <f>IFERROR(IF(T1020="Poziom II",VLOOKUP(B1020,KAT_TER!A:K,10,FALSE),IF(T1020="Poziom III",VLOOKUP(B1020,KAT_TER!A:K,11,FALSE),"")),"")</f>
        <v/>
      </c>
      <c r="X1020" s="57"/>
      <c r="Y1020" s="47" t="str">
        <f t="shared" si="31"/>
        <v/>
      </c>
    </row>
    <row r="1021" spans="1:25" ht="24" x14ac:dyDescent="0.2">
      <c r="A1021" s="8">
        <v>1005</v>
      </c>
      <c r="B1021" s="47" t="str">
        <f>IFERROR(IF(Import_ZSO!$D$1="gmina",'tabela informacyjna dla JST'!$C$9,""),"")</f>
        <v>Ślemień gm. wiejska</v>
      </c>
      <c r="C1021" s="47" t="str">
        <f>IFERROR((VLOOKUP(B1021,Tabela1[],7,FALSE)),"")</f>
        <v>PL2405_KPP</v>
      </c>
      <c r="D1021" s="48" t="str">
        <f>IFERROR((VLOOKUP(C1021,KATALOGI!$A$34:$B$49,2,FALSE)),"")</f>
        <v>Kontrola przestrzegania zapisów uchwały antysmogowej dla województwa śląskiego oraz zakazu spalania odpadów</v>
      </c>
      <c r="E1021" s="57"/>
      <c r="F1021" s="57"/>
      <c r="G1021" s="57"/>
      <c r="H1021" s="57"/>
      <c r="I1021" s="57"/>
      <c r="J1021" s="57"/>
      <c r="K1021" s="57"/>
      <c r="L1021" s="57"/>
      <c r="M1021" s="57"/>
      <c r="N1021" s="57"/>
      <c r="O1021" s="57"/>
      <c r="P1021" s="57"/>
      <c r="Q1021" s="57"/>
      <c r="R1021" s="57"/>
      <c r="S1021" s="57"/>
      <c r="T1021" s="57"/>
      <c r="U1021" s="47" t="str">
        <f t="shared" si="30"/>
        <v/>
      </c>
      <c r="V1021" s="58"/>
      <c r="W1021" s="47" t="str">
        <f>IFERROR(IF(T1021="Poziom II",VLOOKUP(B1021,KAT_TER!A:K,10,FALSE),IF(T1021="Poziom III",VLOOKUP(B1021,KAT_TER!A:K,11,FALSE),"")),"")</f>
        <v/>
      </c>
      <c r="X1021" s="57"/>
      <c r="Y1021" s="47" t="str">
        <f t="shared" si="31"/>
        <v/>
      </c>
    </row>
    <row r="1022" spans="1:25" ht="24" x14ac:dyDescent="0.2">
      <c r="A1022" s="8">
        <v>1006</v>
      </c>
      <c r="B1022" s="47" t="str">
        <f>IFERROR(IF(Import_ZSO!$D$1="gmina",'tabela informacyjna dla JST'!$C$9,""),"")</f>
        <v>Ślemień gm. wiejska</v>
      </c>
      <c r="C1022" s="47" t="str">
        <f>IFERROR((VLOOKUP(B1022,Tabela1[],7,FALSE)),"")</f>
        <v>PL2405_KPP</v>
      </c>
      <c r="D1022" s="48" t="str">
        <f>IFERROR((VLOOKUP(C1022,KATALOGI!$A$34:$B$49,2,FALSE)),"")</f>
        <v>Kontrola przestrzegania zapisów uchwały antysmogowej dla województwa śląskiego oraz zakazu spalania odpadów</v>
      </c>
      <c r="E1022" s="57"/>
      <c r="F1022" s="57"/>
      <c r="G1022" s="57"/>
      <c r="H1022" s="57"/>
      <c r="I1022" s="57"/>
      <c r="J1022" s="57"/>
      <c r="K1022" s="57"/>
      <c r="L1022" s="57"/>
      <c r="M1022" s="57"/>
      <c r="N1022" s="57"/>
      <c r="O1022" s="57"/>
      <c r="P1022" s="57"/>
      <c r="Q1022" s="57"/>
      <c r="R1022" s="57"/>
      <c r="S1022" s="57"/>
      <c r="T1022" s="57"/>
      <c r="U1022" s="47" t="str">
        <f t="shared" si="30"/>
        <v/>
      </c>
      <c r="V1022" s="58"/>
      <c r="W1022" s="47" t="str">
        <f>IFERROR(IF(T1022="Poziom II",VLOOKUP(B1022,KAT_TER!A:K,10,FALSE),IF(T1022="Poziom III",VLOOKUP(B1022,KAT_TER!A:K,11,FALSE),"")),"")</f>
        <v/>
      </c>
      <c r="X1022" s="57"/>
      <c r="Y1022" s="47" t="str">
        <f t="shared" si="31"/>
        <v/>
      </c>
    </row>
    <row r="1023" spans="1:25" ht="24" x14ac:dyDescent="0.2">
      <c r="A1023" s="8">
        <v>1007</v>
      </c>
      <c r="B1023" s="47" t="str">
        <f>IFERROR(IF(Import_ZSO!$D$1="gmina",'tabela informacyjna dla JST'!$C$9,""),"")</f>
        <v>Ślemień gm. wiejska</v>
      </c>
      <c r="C1023" s="47" t="str">
        <f>IFERROR((VLOOKUP(B1023,Tabela1[],7,FALSE)),"")</f>
        <v>PL2405_KPP</v>
      </c>
      <c r="D1023" s="48" t="str">
        <f>IFERROR((VLOOKUP(C1023,KATALOGI!$A$34:$B$49,2,FALSE)),"")</f>
        <v>Kontrola przestrzegania zapisów uchwały antysmogowej dla województwa śląskiego oraz zakazu spalania odpadów</v>
      </c>
      <c r="E1023" s="57"/>
      <c r="F1023" s="57"/>
      <c r="G1023" s="57"/>
      <c r="H1023" s="57"/>
      <c r="I1023" s="57"/>
      <c r="J1023" s="57"/>
      <c r="K1023" s="57"/>
      <c r="L1023" s="57"/>
      <c r="M1023" s="57"/>
      <c r="N1023" s="57"/>
      <c r="O1023" s="57"/>
      <c r="P1023" s="57"/>
      <c r="Q1023" s="57"/>
      <c r="R1023" s="57"/>
      <c r="S1023" s="57"/>
      <c r="T1023" s="57"/>
      <c r="U1023" s="47" t="str">
        <f t="shared" si="30"/>
        <v/>
      </c>
      <c r="V1023" s="58"/>
      <c r="W1023" s="47" t="str">
        <f>IFERROR(IF(T1023="Poziom II",VLOOKUP(B1023,KAT_TER!A:K,10,FALSE),IF(T1023="Poziom III",VLOOKUP(B1023,KAT_TER!A:K,11,FALSE),"")),"")</f>
        <v/>
      </c>
      <c r="X1023" s="57"/>
      <c r="Y1023" s="47" t="str">
        <f t="shared" si="31"/>
        <v/>
      </c>
    </row>
    <row r="1024" spans="1:25" ht="24" x14ac:dyDescent="0.2">
      <c r="A1024" s="8">
        <v>1008</v>
      </c>
      <c r="B1024" s="47" t="str">
        <f>IFERROR(IF(Import_ZSO!$D$1="gmina",'tabela informacyjna dla JST'!$C$9,""),"")</f>
        <v>Ślemień gm. wiejska</v>
      </c>
      <c r="C1024" s="47" t="str">
        <f>IFERROR((VLOOKUP(B1024,Tabela1[],7,FALSE)),"")</f>
        <v>PL2405_KPP</v>
      </c>
      <c r="D1024" s="48" t="str">
        <f>IFERROR((VLOOKUP(C1024,KATALOGI!$A$34:$B$49,2,FALSE)),"")</f>
        <v>Kontrola przestrzegania zapisów uchwały antysmogowej dla województwa śląskiego oraz zakazu spalania odpadów</v>
      </c>
      <c r="E1024" s="57"/>
      <c r="F1024" s="57"/>
      <c r="G1024" s="57"/>
      <c r="H1024" s="57"/>
      <c r="I1024" s="57"/>
      <c r="J1024" s="57"/>
      <c r="K1024" s="57"/>
      <c r="L1024" s="57"/>
      <c r="M1024" s="57"/>
      <c r="N1024" s="57"/>
      <c r="O1024" s="57"/>
      <c r="P1024" s="57"/>
      <c r="Q1024" s="57"/>
      <c r="R1024" s="57"/>
      <c r="S1024" s="57"/>
      <c r="T1024" s="57"/>
      <c r="U1024" s="47" t="str">
        <f t="shared" si="30"/>
        <v/>
      </c>
      <c r="V1024" s="58"/>
      <c r="W1024" s="47" t="str">
        <f>IFERROR(IF(T1024="Poziom II",VLOOKUP(B1024,KAT_TER!A:K,10,FALSE),IF(T1024="Poziom III",VLOOKUP(B1024,KAT_TER!A:K,11,FALSE),"")),"")</f>
        <v/>
      </c>
      <c r="X1024" s="57"/>
      <c r="Y1024" s="47" t="str">
        <f t="shared" si="31"/>
        <v/>
      </c>
    </row>
    <row r="1025" spans="1:25" ht="24" x14ac:dyDescent="0.2">
      <c r="A1025" s="8">
        <v>1009</v>
      </c>
      <c r="B1025" s="47" t="str">
        <f>IFERROR(IF(Import_ZSO!$D$1="gmina",'tabela informacyjna dla JST'!$C$9,""),"")</f>
        <v>Ślemień gm. wiejska</v>
      </c>
      <c r="C1025" s="47" t="str">
        <f>IFERROR((VLOOKUP(B1025,Tabela1[],7,FALSE)),"")</f>
        <v>PL2405_KPP</v>
      </c>
      <c r="D1025" s="48" t="str">
        <f>IFERROR((VLOOKUP(C1025,KATALOGI!$A$34:$B$49,2,FALSE)),"")</f>
        <v>Kontrola przestrzegania zapisów uchwały antysmogowej dla województwa śląskiego oraz zakazu spalania odpadów</v>
      </c>
      <c r="E1025" s="57"/>
      <c r="F1025" s="57"/>
      <c r="G1025" s="57"/>
      <c r="H1025" s="57"/>
      <c r="I1025" s="57"/>
      <c r="J1025" s="57"/>
      <c r="K1025" s="57"/>
      <c r="L1025" s="57"/>
      <c r="M1025" s="57"/>
      <c r="N1025" s="57"/>
      <c r="O1025" s="57"/>
      <c r="P1025" s="57"/>
      <c r="Q1025" s="57"/>
      <c r="R1025" s="57"/>
      <c r="S1025" s="57"/>
      <c r="T1025" s="57"/>
      <c r="U1025" s="47" t="str">
        <f t="shared" si="30"/>
        <v/>
      </c>
      <c r="V1025" s="58"/>
      <c r="W1025" s="47" t="str">
        <f>IFERROR(IF(T1025="Poziom II",VLOOKUP(B1025,KAT_TER!A:K,10,FALSE),IF(T1025="Poziom III",VLOOKUP(B1025,KAT_TER!A:K,11,FALSE),"")),"")</f>
        <v/>
      </c>
      <c r="X1025" s="57"/>
      <c r="Y1025" s="47" t="str">
        <f t="shared" si="31"/>
        <v/>
      </c>
    </row>
    <row r="1026" spans="1:25" ht="24" x14ac:dyDescent="0.2">
      <c r="A1026" s="8">
        <v>1010</v>
      </c>
      <c r="B1026" s="47" t="str">
        <f>IFERROR(IF(Import_ZSO!$D$1="gmina",'tabela informacyjna dla JST'!$C$9,""),"")</f>
        <v>Ślemień gm. wiejska</v>
      </c>
      <c r="C1026" s="47" t="str">
        <f>IFERROR((VLOOKUP(B1026,Tabela1[],7,FALSE)),"")</f>
        <v>PL2405_KPP</v>
      </c>
      <c r="D1026" s="48" t="str">
        <f>IFERROR((VLOOKUP(C1026,KATALOGI!$A$34:$B$49,2,FALSE)),"")</f>
        <v>Kontrola przestrzegania zapisów uchwały antysmogowej dla województwa śląskiego oraz zakazu spalania odpadów</v>
      </c>
      <c r="E1026" s="57"/>
      <c r="F1026" s="57"/>
      <c r="G1026" s="57"/>
      <c r="H1026" s="57"/>
      <c r="I1026" s="57"/>
      <c r="J1026" s="57"/>
      <c r="K1026" s="57"/>
      <c r="L1026" s="57"/>
      <c r="M1026" s="57"/>
      <c r="N1026" s="57"/>
      <c r="O1026" s="57"/>
      <c r="P1026" s="57"/>
      <c r="Q1026" s="57"/>
      <c r="R1026" s="57"/>
      <c r="S1026" s="57"/>
      <c r="T1026" s="57"/>
      <c r="U1026" s="47" t="str">
        <f t="shared" si="30"/>
        <v/>
      </c>
      <c r="V1026" s="58"/>
      <c r="W1026" s="47" t="str">
        <f>IFERROR(IF(T1026="Poziom II",VLOOKUP(B1026,KAT_TER!A:K,10,FALSE),IF(T1026="Poziom III",VLOOKUP(B1026,KAT_TER!A:K,11,FALSE),"")),"")</f>
        <v/>
      </c>
      <c r="X1026" s="57"/>
      <c r="Y1026" s="47" t="str">
        <f t="shared" si="31"/>
        <v/>
      </c>
    </row>
    <row r="1027" spans="1:25" ht="24" x14ac:dyDescent="0.2">
      <c r="A1027" s="8">
        <v>1011</v>
      </c>
      <c r="B1027" s="47" t="str">
        <f>IFERROR(IF(Import_ZSO!$D$1="gmina",'tabela informacyjna dla JST'!$C$9,""),"")</f>
        <v>Ślemień gm. wiejska</v>
      </c>
      <c r="C1027" s="47" t="str">
        <f>IFERROR((VLOOKUP(B1027,Tabela1[],7,FALSE)),"")</f>
        <v>PL2405_KPP</v>
      </c>
      <c r="D1027" s="48" t="str">
        <f>IFERROR((VLOOKUP(C1027,KATALOGI!$A$34:$B$49,2,FALSE)),"")</f>
        <v>Kontrola przestrzegania zapisów uchwały antysmogowej dla województwa śląskiego oraz zakazu spalania odpadów</v>
      </c>
      <c r="E1027" s="57"/>
      <c r="F1027" s="57"/>
      <c r="G1027" s="57"/>
      <c r="H1027" s="57"/>
      <c r="I1027" s="57"/>
      <c r="J1027" s="57"/>
      <c r="K1027" s="57"/>
      <c r="L1027" s="57"/>
      <c r="M1027" s="57"/>
      <c r="N1027" s="57"/>
      <c r="O1027" s="57"/>
      <c r="P1027" s="57"/>
      <c r="Q1027" s="57"/>
      <c r="R1027" s="57"/>
      <c r="S1027" s="57"/>
      <c r="T1027" s="57"/>
      <c r="U1027" s="47" t="str">
        <f t="shared" si="30"/>
        <v/>
      </c>
      <c r="V1027" s="58"/>
      <c r="W1027" s="47" t="str">
        <f>IFERROR(IF(T1027="Poziom II",VLOOKUP(B1027,KAT_TER!A:K,10,FALSE),IF(T1027="Poziom III",VLOOKUP(B1027,KAT_TER!A:K,11,FALSE),"")),"")</f>
        <v/>
      </c>
      <c r="X1027" s="57"/>
      <c r="Y1027" s="47" t="str">
        <f t="shared" si="31"/>
        <v/>
      </c>
    </row>
    <row r="1028" spans="1:25" ht="24" x14ac:dyDescent="0.2">
      <c r="A1028" s="8">
        <v>1012</v>
      </c>
      <c r="B1028" s="47" t="str">
        <f>IFERROR(IF(Import_ZSO!$D$1="gmina",'tabela informacyjna dla JST'!$C$9,""),"")</f>
        <v>Ślemień gm. wiejska</v>
      </c>
      <c r="C1028" s="47" t="str">
        <f>IFERROR((VLOOKUP(B1028,Tabela1[],7,FALSE)),"")</f>
        <v>PL2405_KPP</v>
      </c>
      <c r="D1028" s="48" t="str">
        <f>IFERROR((VLOOKUP(C1028,KATALOGI!$A$34:$B$49,2,FALSE)),"")</f>
        <v>Kontrola przestrzegania zapisów uchwały antysmogowej dla województwa śląskiego oraz zakazu spalania odpadów</v>
      </c>
      <c r="E1028" s="57"/>
      <c r="F1028" s="57"/>
      <c r="G1028" s="57"/>
      <c r="H1028" s="57"/>
      <c r="I1028" s="57"/>
      <c r="J1028" s="57"/>
      <c r="K1028" s="57"/>
      <c r="L1028" s="57"/>
      <c r="M1028" s="57"/>
      <c r="N1028" s="57"/>
      <c r="O1028" s="57"/>
      <c r="P1028" s="57"/>
      <c r="Q1028" s="57"/>
      <c r="R1028" s="57"/>
      <c r="S1028" s="57"/>
      <c r="T1028" s="57"/>
      <c r="U1028" s="47" t="str">
        <f t="shared" si="30"/>
        <v/>
      </c>
      <c r="V1028" s="58"/>
      <c r="W1028" s="47" t="str">
        <f>IFERROR(IF(T1028="Poziom II",VLOOKUP(B1028,KAT_TER!A:K,10,FALSE),IF(T1028="Poziom III",VLOOKUP(B1028,KAT_TER!A:K,11,FALSE),"")),"")</f>
        <v/>
      </c>
      <c r="X1028" s="57"/>
      <c r="Y1028" s="47" t="str">
        <f t="shared" si="31"/>
        <v/>
      </c>
    </row>
    <row r="1029" spans="1:25" ht="24" x14ac:dyDescent="0.2">
      <c r="A1029" s="8">
        <v>1013</v>
      </c>
      <c r="B1029" s="47" t="str">
        <f>IFERROR(IF(Import_ZSO!$D$1="gmina",'tabela informacyjna dla JST'!$C$9,""),"")</f>
        <v>Ślemień gm. wiejska</v>
      </c>
      <c r="C1029" s="47" t="str">
        <f>IFERROR((VLOOKUP(B1029,Tabela1[],7,FALSE)),"")</f>
        <v>PL2405_KPP</v>
      </c>
      <c r="D1029" s="48" t="str">
        <f>IFERROR((VLOOKUP(C1029,KATALOGI!$A$34:$B$49,2,FALSE)),"")</f>
        <v>Kontrola przestrzegania zapisów uchwały antysmogowej dla województwa śląskiego oraz zakazu spalania odpadów</v>
      </c>
      <c r="E1029" s="57"/>
      <c r="F1029" s="57"/>
      <c r="G1029" s="57"/>
      <c r="H1029" s="57"/>
      <c r="I1029" s="57"/>
      <c r="J1029" s="57"/>
      <c r="K1029" s="57"/>
      <c r="L1029" s="57"/>
      <c r="M1029" s="57"/>
      <c r="N1029" s="57"/>
      <c r="O1029" s="57"/>
      <c r="P1029" s="57"/>
      <c r="Q1029" s="57"/>
      <c r="R1029" s="57"/>
      <c r="S1029" s="57"/>
      <c r="T1029" s="57"/>
      <c r="U1029" s="47" t="str">
        <f t="shared" si="30"/>
        <v/>
      </c>
      <c r="V1029" s="58"/>
      <c r="W1029" s="47" t="str">
        <f>IFERROR(IF(T1029="Poziom II",VLOOKUP(B1029,KAT_TER!A:K,10,FALSE),IF(T1029="Poziom III",VLOOKUP(B1029,KAT_TER!A:K,11,FALSE),"")),"")</f>
        <v/>
      </c>
      <c r="X1029" s="57"/>
      <c r="Y1029" s="47" t="str">
        <f t="shared" si="31"/>
        <v/>
      </c>
    </row>
    <row r="1030" spans="1:25" ht="24" x14ac:dyDescent="0.2">
      <c r="A1030" s="8">
        <v>1014</v>
      </c>
      <c r="B1030" s="47" t="str">
        <f>IFERROR(IF(Import_ZSO!$D$1="gmina",'tabela informacyjna dla JST'!$C$9,""),"")</f>
        <v>Ślemień gm. wiejska</v>
      </c>
      <c r="C1030" s="47" t="str">
        <f>IFERROR((VLOOKUP(B1030,Tabela1[],7,FALSE)),"")</f>
        <v>PL2405_KPP</v>
      </c>
      <c r="D1030" s="48" t="str">
        <f>IFERROR((VLOOKUP(C1030,KATALOGI!$A$34:$B$49,2,FALSE)),"")</f>
        <v>Kontrola przestrzegania zapisów uchwały antysmogowej dla województwa śląskiego oraz zakazu spalania odpadów</v>
      </c>
      <c r="E1030" s="57"/>
      <c r="F1030" s="57"/>
      <c r="G1030" s="57"/>
      <c r="H1030" s="57"/>
      <c r="I1030" s="57"/>
      <c r="J1030" s="57"/>
      <c r="K1030" s="57"/>
      <c r="L1030" s="57"/>
      <c r="M1030" s="57"/>
      <c r="N1030" s="57"/>
      <c r="O1030" s="57"/>
      <c r="P1030" s="57"/>
      <c r="Q1030" s="57"/>
      <c r="R1030" s="57"/>
      <c r="S1030" s="57"/>
      <c r="T1030" s="57"/>
      <c r="U1030" s="47" t="str">
        <f t="shared" si="30"/>
        <v/>
      </c>
      <c r="V1030" s="58"/>
      <c r="W1030" s="47" t="str">
        <f>IFERROR(IF(T1030="Poziom II",VLOOKUP(B1030,KAT_TER!A:K,10,FALSE),IF(T1030="Poziom III",VLOOKUP(B1030,KAT_TER!A:K,11,FALSE),"")),"")</f>
        <v/>
      </c>
      <c r="X1030" s="57"/>
      <c r="Y1030" s="47" t="str">
        <f t="shared" si="31"/>
        <v/>
      </c>
    </row>
    <row r="1031" spans="1:25" ht="24" x14ac:dyDescent="0.2">
      <c r="A1031" s="8">
        <v>1015</v>
      </c>
      <c r="B1031" s="47" t="str">
        <f>IFERROR(IF(Import_ZSO!$D$1="gmina",'tabela informacyjna dla JST'!$C$9,""),"")</f>
        <v>Ślemień gm. wiejska</v>
      </c>
      <c r="C1031" s="47" t="str">
        <f>IFERROR((VLOOKUP(B1031,Tabela1[],7,FALSE)),"")</f>
        <v>PL2405_KPP</v>
      </c>
      <c r="D1031" s="48" t="str">
        <f>IFERROR((VLOOKUP(C1031,KATALOGI!$A$34:$B$49,2,FALSE)),"")</f>
        <v>Kontrola przestrzegania zapisów uchwały antysmogowej dla województwa śląskiego oraz zakazu spalania odpadów</v>
      </c>
      <c r="E1031" s="57"/>
      <c r="F1031" s="57"/>
      <c r="G1031" s="57"/>
      <c r="H1031" s="57"/>
      <c r="I1031" s="57"/>
      <c r="J1031" s="57"/>
      <c r="K1031" s="57"/>
      <c r="L1031" s="57"/>
      <c r="M1031" s="57"/>
      <c r="N1031" s="57"/>
      <c r="O1031" s="57"/>
      <c r="P1031" s="57"/>
      <c r="Q1031" s="57"/>
      <c r="R1031" s="57"/>
      <c r="S1031" s="57"/>
      <c r="T1031" s="57"/>
      <c r="U1031" s="47" t="str">
        <f t="shared" si="30"/>
        <v/>
      </c>
      <c r="V1031" s="58"/>
      <c r="W1031" s="47" t="str">
        <f>IFERROR(IF(T1031="Poziom II",VLOOKUP(B1031,KAT_TER!A:K,10,FALSE),IF(T1031="Poziom III",VLOOKUP(B1031,KAT_TER!A:K,11,FALSE),"")),"")</f>
        <v/>
      </c>
      <c r="X1031" s="57"/>
      <c r="Y1031" s="47" t="str">
        <f t="shared" si="31"/>
        <v/>
      </c>
    </row>
    <row r="1032" spans="1:25" ht="24" x14ac:dyDescent="0.2">
      <c r="A1032" s="8">
        <v>1016</v>
      </c>
      <c r="B1032" s="47" t="str">
        <f>IFERROR(IF(Import_ZSO!$D$1="gmina",'tabela informacyjna dla JST'!$C$9,""),"")</f>
        <v>Ślemień gm. wiejska</v>
      </c>
      <c r="C1032" s="47" t="str">
        <f>IFERROR((VLOOKUP(B1032,Tabela1[],7,FALSE)),"")</f>
        <v>PL2405_KPP</v>
      </c>
      <c r="D1032" s="48" t="str">
        <f>IFERROR((VLOOKUP(C1032,KATALOGI!$A$34:$B$49,2,FALSE)),"")</f>
        <v>Kontrola przestrzegania zapisów uchwały antysmogowej dla województwa śląskiego oraz zakazu spalania odpadów</v>
      </c>
      <c r="E1032" s="57"/>
      <c r="F1032" s="57"/>
      <c r="G1032" s="57"/>
      <c r="H1032" s="57"/>
      <c r="I1032" s="57"/>
      <c r="J1032" s="57"/>
      <c r="K1032" s="57"/>
      <c r="L1032" s="57"/>
      <c r="M1032" s="57"/>
      <c r="N1032" s="57"/>
      <c r="O1032" s="57"/>
      <c r="P1032" s="57"/>
      <c r="Q1032" s="57"/>
      <c r="R1032" s="57"/>
      <c r="S1032" s="57"/>
      <c r="T1032" s="57"/>
      <c r="U1032" s="47" t="str">
        <f t="shared" si="30"/>
        <v/>
      </c>
      <c r="V1032" s="58"/>
      <c r="W1032" s="47" t="str">
        <f>IFERROR(IF(T1032="Poziom II",VLOOKUP(B1032,KAT_TER!A:K,10,FALSE),IF(T1032="Poziom III",VLOOKUP(B1032,KAT_TER!A:K,11,FALSE),"")),"")</f>
        <v/>
      </c>
      <c r="X1032" s="57"/>
      <c r="Y1032" s="47" t="str">
        <f t="shared" si="31"/>
        <v/>
      </c>
    </row>
    <row r="1033" spans="1:25" ht="24" x14ac:dyDescent="0.2">
      <c r="A1033" s="8">
        <v>1017</v>
      </c>
      <c r="B1033" s="47" t="str">
        <f>IFERROR(IF(Import_ZSO!$D$1="gmina",'tabela informacyjna dla JST'!$C$9,""),"")</f>
        <v>Ślemień gm. wiejska</v>
      </c>
      <c r="C1033" s="47" t="str">
        <f>IFERROR((VLOOKUP(B1033,Tabela1[],7,FALSE)),"")</f>
        <v>PL2405_KPP</v>
      </c>
      <c r="D1033" s="48" t="str">
        <f>IFERROR((VLOOKUP(C1033,KATALOGI!$A$34:$B$49,2,FALSE)),"")</f>
        <v>Kontrola przestrzegania zapisów uchwały antysmogowej dla województwa śląskiego oraz zakazu spalania odpadów</v>
      </c>
      <c r="E1033" s="57"/>
      <c r="F1033" s="57"/>
      <c r="G1033" s="57"/>
      <c r="H1033" s="57"/>
      <c r="I1033" s="57"/>
      <c r="J1033" s="57"/>
      <c r="K1033" s="57"/>
      <c r="L1033" s="57"/>
      <c r="M1033" s="57"/>
      <c r="N1033" s="57"/>
      <c r="O1033" s="57"/>
      <c r="P1033" s="57"/>
      <c r="Q1033" s="57"/>
      <c r="R1033" s="57"/>
      <c r="S1033" s="57"/>
      <c r="T1033" s="57"/>
      <c r="U1033" s="47" t="str">
        <f t="shared" si="30"/>
        <v/>
      </c>
      <c r="V1033" s="58"/>
      <c r="W1033" s="47" t="str">
        <f>IFERROR(IF(T1033="Poziom II",VLOOKUP(B1033,KAT_TER!A:K,10,FALSE),IF(T1033="Poziom III",VLOOKUP(B1033,KAT_TER!A:K,11,FALSE),"")),"")</f>
        <v/>
      </c>
      <c r="X1033" s="57"/>
      <c r="Y1033" s="47" t="str">
        <f t="shared" si="31"/>
        <v/>
      </c>
    </row>
    <row r="1034" spans="1:25" ht="24" x14ac:dyDescent="0.2">
      <c r="A1034" s="8">
        <v>1018</v>
      </c>
      <c r="B1034" s="47" t="str">
        <f>IFERROR(IF(Import_ZSO!$D$1="gmina",'tabela informacyjna dla JST'!$C$9,""),"")</f>
        <v>Ślemień gm. wiejska</v>
      </c>
      <c r="C1034" s="47" t="str">
        <f>IFERROR((VLOOKUP(B1034,Tabela1[],7,FALSE)),"")</f>
        <v>PL2405_KPP</v>
      </c>
      <c r="D1034" s="48" t="str">
        <f>IFERROR((VLOOKUP(C1034,KATALOGI!$A$34:$B$49,2,FALSE)),"")</f>
        <v>Kontrola przestrzegania zapisów uchwały antysmogowej dla województwa śląskiego oraz zakazu spalania odpadów</v>
      </c>
      <c r="E1034" s="57"/>
      <c r="F1034" s="57"/>
      <c r="G1034" s="57"/>
      <c r="H1034" s="57"/>
      <c r="I1034" s="57"/>
      <c r="J1034" s="57"/>
      <c r="K1034" s="57"/>
      <c r="L1034" s="57"/>
      <c r="M1034" s="57"/>
      <c r="N1034" s="57"/>
      <c r="O1034" s="57"/>
      <c r="P1034" s="57"/>
      <c r="Q1034" s="57"/>
      <c r="R1034" s="57"/>
      <c r="S1034" s="57"/>
      <c r="T1034" s="57"/>
      <c r="U1034" s="47" t="str">
        <f t="shared" si="30"/>
        <v/>
      </c>
      <c r="V1034" s="58"/>
      <c r="W1034" s="47" t="str">
        <f>IFERROR(IF(T1034="Poziom II",VLOOKUP(B1034,KAT_TER!A:K,10,FALSE),IF(T1034="Poziom III",VLOOKUP(B1034,KAT_TER!A:K,11,FALSE),"")),"")</f>
        <v/>
      </c>
      <c r="X1034" s="57"/>
      <c r="Y1034" s="47" t="str">
        <f t="shared" si="31"/>
        <v/>
      </c>
    </row>
    <row r="1035" spans="1:25" ht="24" x14ac:dyDescent="0.2">
      <c r="A1035" s="8">
        <v>1019</v>
      </c>
      <c r="B1035" s="47" t="str">
        <f>IFERROR(IF(Import_ZSO!$D$1="gmina",'tabela informacyjna dla JST'!$C$9,""),"")</f>
        <v>Ślemień gm. wiejska</v>
      </c>
      <c r="C1035" s="47" t="str">
        <f>IFERROR((VLOOKUP(B1035,Tabela1[],7,FALSE)),"")</f>
        <v>PL2405_KPP</v>
      </c>
      <c r="D1035" s="48" t="str">
        <f>IFERROR((VLOOKUP(C1035,KATALOGI!$A$34:$B$49,2,FALSE)),"")</f>
        <v>Kontrola przestrzegania zapisów uchwały antysmogowej dla województwa śląskiego oraz zakazu spalania odpadów</v>
      </c>
      <c r="E1035" s="57"/>
      <c r="F1035" s="57"/>
      <c r="G1035" s="57"/>
      <c r="H1035" s="57"/>
      <c r="I1035" s="57"/>
      <c r="J1035" s="57"/>
      <c r="K1035" s="57"/>
      <c r="L1035" s="57"/>
      <c r="M1035" s="57"/>
      <c r="N1035" s="57"/>
      <c r="O1035" s="57"/>
      <c r="P1035" s="57"/>
      <c r="Q1035" s="57"/>
      <c r="R1035" s="57"/>
      <c r="S1035" s="57"/>
      <c r="T1035" s="57"/>
      <c r="U1035" s="47" t="str">
        <f t="shared" si="30"/>
        <v/>
      </c>
      <c r="V1035" s="58"/>
      <c r="W1035" s="47" t="str">
        <f>IFERROR(IF(T1035="Poziom II",VLOOKUP(B1035,KAT_TER!A:K,10,FALSE),IF(T1035="Poziom III",VLOOKUP(B1035,KAT_TER!A:K,11,FALSE),"")),"")</f>
        <v/>
      </c>
      <c r="X1035" s="57"/>
      <c r="Y1035" s="47" t="str">
        <f t="shared" si="31"/>
        <v/>
      </c>
    </row>
    <row r="1036" spans="1:25" ht="24" x14ac:dyDescent="0.2">
      <c r="A1036" s="8">
        <v>1020</v>
      </c>
      <c r="B1036" s="47" t="str">
        <f>IFERROR(IF(Import_ZSO!$D$1="gmina",'tabela informacyjna dla JST'!$C$9,""),"")</f>
        <v>Ślemień gm. wiejska</v>
      </c>
      <c r="C1036" s="47" t="str">
        <f>IFERROR((VLOOKUP(B1036,Tabela1[],7,FALSE)),"")</f>
        <v>PL2405_KPP</v>
      </c>
      <c r="D1036" s="48" t="str">
        <f>IFERROR((VLOOKUP(C1036,KATALOGI!$A$34:$B$49,2,FALSE)),"")</f>
        <v>Kontrola przestrzegania zapisów uchwały antysmogowej dla województwa śląskiego oraz zakazu spalania odpadów</v>
      </c>
      <c r="E1036" s="57"/>
      <c r="F1036" s="57"/>
      <c r="G1036" s="57"/>
      <c r="H1036" s="57"/>
      <c r="I1036" s="57"/>
      <c r="J1036" s="57"/>
      <c r="K1036" s="57"/>
      <c r="L1036" s="57"/>
      <c r="M1036" s="57"/>
      <c r="N1036" s="57"/>
      <c r="O1036" s="57"/>
      <c r="P1036" s="57"/>
      <c r="Q1036" s="57"/>
      <c r="R1036" s="57"/>
      <c r="S1036" s="57"/>
      <c r="T1036" s="57"/>
      <c r="U1036" s="47" t="str">
        <f t="shared" si="30"/>
        <v/>
      </c>
      <c r="V1036" s="58"/>
      <c r="W1036" s="47" t="str">
        <f>IFERROR(IF(T1036="Poziom II",VLOOKUP(B1036,KAT_TER!A:K,10,FALSE),IF(T1036="Poziom III",VLOOKUP(B1036,KAT_TER!A:K,11,FALSE),"")),"")</f>
        <v/>
      </c>
      <c r="X1036" s="57"/>
      <c r="Y1036" s="47" t="str">
        <f t="shared" si="31"/>
        <v/>
      </c>
    </row>
    <row r="1037" spans="1:25" ht="24" x14ac:dyDescent="0.2">
      <c r="A1037" s="8">
        <v>1021</v>
      </c>
      <c r="B1037" s="47" t="str">
        <f>IFERROR(IF(Import_ZSO!$D$1="gmina",'tabela informacyjna dla JST'!$C$9,""),"")</f>
        <v>Ślemień gm. wiejska</v>
      </c>
      <c r="C1037" s="47" t="str">
        <f>IFERROR((VLOOKUP(B1037,Tabela1[],7,FALSE)),"")</f>
        <v>PL2405_KPP</v>
      </c>
      <c r="D1037" s="48" t="str">
        <f>IFERROR((VLOOKUP(C1037,KATALOGI!$A$34:$B$49,2,FALSE)),"")</f>
        <v>Kontrola przestrzegania zapisów uchwały antysmogowej dla województwa śląskiego oraz zakazu spalania odpadów</v>
      </c>
      <c r="E1037" s="57"/>
      <c r="F1037" s="57"/>
      <c r="G1037" s="57"/>
      <c r="H1037" s="57"/>
      <c r="I1037" s="57"/>
      <c r="J1037" s="57"/>
      <c r="K1037" s="57"/>
      <c r="L1037" s="57"/>
      <c r="M1037" s="57"/>
      <c r="N1037" s="57"/>
      <c r="O1037" s="57"/>
      <c r="P1037" s="57"/>
      <c r="Q1037" s="57"/>
      <c r="R1037" s="57"/>
      <c r="S1037" s="57"/>
      <c r="T1037" s="57"/>
      <c r="U1037" s="47" t="str">
        <f t="shared" si="30"/>
        <v/>
      </c>
      <c r="V1037" s="58"/>
      <c r="W1037" s="47" t="str">
        <f>IFERROR(IF(T1037="Poziom II",VLOOKUP(B1037,KAT_TER!A:K,10,FALSE),IF(T1037="Poziom III",VLOOKUP(B1037,KAT_TER!A:K,11,FALSE),"")),"")</f>
        <v/>
      </c>
      <c r="X1037" s="57"/>
      <c r="Y1037" s="47" t="str">
        <f t="shared" si="31"/>
        <v/>
      </c>
    </row>
    <row r="1038" spans="1:25" ht="24" x14ac:dyDescent="0.2">
      <c r="A1038" s="8">
        <v>1022</v>
      </c>
      <c r="B1038" s="47" t="str">
        <f>IFERROR(IF(Import_ZSO!$D$1="gmina",'tabela informacyjna dla JST'!$C$9,""),"")</f>
        <v>Ślemień gm. wiejska</v>
      </c>
      <c r="C1038" s="47" t="str">
        <f>IFERROR((VLOOKUP(B1038,Tabela1[],7,FALSE)),"")</f>
        <v>PL2405_KPP</v>
      </c>
      <c r="D1038" s="48" t="str">
        <f>IFERROR((VLOOKUP(C1038,KATALOGI!$A$34:$B$49,2,FALSE)),"")</f>
        <v>Kontrola przestrzegania zapisów uchwały antysmogowej dla województwa śląskiego oraz zakazu spalania odpadów</v>
      </c>
      <c r="E1038" s="57"/>
      <c r="F1038" s="57"/>
      <c r="G1038" s="57"/>
      <c r="H1038" s="57"/>
      <c r="I1038" s="57"/>
      <c r="J1038" s="57"/>
      <c r="K1038" s="57"/>
      <c r="L1038" s="57"/>
      <c r="M1038" s="57"/>
      <c r="N1038" s="57"/>
      <c r="O1038" s="57"/>
      <c r="P1038" s="57"/>
      <c r="Q1038" s="57"/>
      <c r="R1038" s="57"/>
      <c r="S1038" s="57"/>
      <c r="T1038" s="57"/>
      <c r="U1038" s="47" t="str">
        <f t="shared" si="30"/>
        <v/>
      </c>
      <c r="V1038" s="58"/>
      <c r="W1038" s="47" t="str">
        <f>IFERROR(IF(T1038="Poziom II",VLOOKUP(B1038,KAT_TER!A:K,10,FALSE),IF(T1038="Poziom III",VLOOKUP(B1038,KAT_TER!A:K,11,FALSE),"")),"")</f>
        <v/>
      </c>
      <c r="X1038" s="57"/>
      <c r="Y1038" s="47" t="str">
        <f t="shared" si="31"/>
        <v/>
      </c>
    </row>
    <row r="1039" spans="1:25" ht="24" x14ac:dyDescent="0.2">
      <c r="A1039" s="8">
        <v>1023</v>
      </c>
      <c r="B1039" s="47" t="str">
        <f>IFERROR(IF(Import_ZSO!$D$1="gmina",'tabela informacyjna dla JST'!$C$9,""),"")</f>
        <v>Ślemień gm. wiejska</v>
      </c>
      <c r="C1039" s="47" t="str">
        <f>IFERROR((VLOOKUP(B1039,Tabela1[],7,FALSE)),"")</f>
        <v>PL2405_KPP</v>
      </c>
      <c r="D1039" s="48" t="str">
        <f>IFERROR((VLOOKUP(C1039,KATALOGI!$A$34:$B$49,2,FALSE)),"")</f>
        <v>Kontrola przestrzegania zapisów uchwały antysmogowej dla województwa śląskiego oraz zakazu spalania odpadów</v>
      </c>
      <c r="E1039" s="57"/>
      <c r="F1039" s="57"/>
      <c r="G1039" s="57"/>
      <c r="H1039" s="57"/>
      <c r="I1039" s="57"/>
      <c r="J1039" s="57"/>
      <c r="K1039" s="57"/>
      <c r="L1039" s="57"/>
      <c r="M1039" s="57"/>
      <c r="N1039" s="57"/>
      <c r="O1039" s="57"/>
      <c r="P1039" s="57"/>
      <c r="Q1039" s="57"/>
      <c r="R1039" s="57"/>
      <c r="S1039" s="57"/>
      <c r="T1039" s="57"/>
      <c r="U1039" s="47" t="str">
        <f t="shared" si="30"/>
        <v/>
      </c>
      <c r="V1039" s="58"/>
      <c r="W1039" s="47" t="str">
        <f>IFERROR(IF(T1039="Poziom II",VLOOKUP(B1039,KAT_TER!A:K,10,FALSE),IF(T1039="Poziom III",VLOOKUP(B1039,KAT_TER!A:K,11,FALSE),"")),"")</f>
        <v/>
      </c>
      <c r="X1039" s="57"/>
      <c r="Y1039" s="47" t="str">
        <f t="shared" si="31"/>
        <v/>
      </c>
    </row>
    <row r="1040" spans="1:25" ht="24" x14ac:dyDescent="0.2">
      <c r="A1040" s="8">
        <v>1024</v>
      </c>
      <c r="B1040" s="47" t="str">
        <f>IFERROR(IF(Import_ZSO!$D$1="gmina",'tabela informacyjna dla JST'!$C$9,""),"")</f>
        <v>Ślemień gm. wiejska</v>
      </c>
      <c r="C1040" s="47" t="str">
        <f>IFERROR((VLOOKUP(B1040,Tabela1[],7,FALSE)),"")</f>
        <v>PL2405_KPP</v>
      </c>
      <c r="D1040" s="48" t="str">
        <f>IFERROR((VLOOKUP(C1040,KATALOGI!$A$34:$B$49,2,FALSE)),"")</f>
        <v>Kontrola przestrzegania zapisów uchwały antysmogowej dla województwa śląskiego oraz zakazu spalania odpadów</v>
      </c>
      <c r="E1040" s="57"/>
      <c r="F1040" s="57"/>
      <c r="G1040" s="57"/>
      <c r="H1040" s="57"/>
      <c r="I1040" s="57"/>
      <c r="J1040" s="57"/>
      <c r="K1040" s="57"/>
      <c r="L1040" s="57"/>
      <c r="M1040" s="57"/>
      <c r="N1040" s="57"/>
      <c r="O1040" s="57"/>
      <c r="P1040" s="57"/>
      <c r="Q1040" s="57"/>
      <c r="R1040" s="57"/>
      <c r="S1040" s="57"/>
      <c r="T1040" s="57"/>
      <c r="U1040" s="47" t="str">
        <f t="shared" si="30"/>
        <v/>
      </c>
      <c r="V1040" s="58"/>
      <c r="W1040" s="47" t="str">
        <f>IFERROR(IF(T1040="Poziom II",VLOOKUP(B1040,KAT_TER!A:K,10,FALSE),IF(T1040="Poziom III",VLOOKUP(B1040,KAT_TER!A:K,11,FALSE),"")),"")</f>
        <v/>
      </c>
      <c r="X1040" s="57"/>
      <c r="Y1040" s="47" t="str">
        <f t="shared" si="31"/>
        <v/>
      </c>
    </row>
    <row r="1041" spans="1:25" ht="24" x14ac:dyDescent="0.2">
      <c r="A1041" s="8">
        <v>1025</v>
      </c>
      <c r="B1041" s="47" t="str">
        <f>IFERROR(IF(Import_ZSO!$D$1="gmina",'tabela informacyjna dla JST'!$C$9,""),"")</f>
        <v>Ślemień gm. wiejska</v>
      </c>
      <c r="C1041" s="47" t="str">
        <f>IFERROR((VLOOKUP(B1041,Tabela1[],7,FALSE)),"")</f>
        <v>PL2405_KPP</v>
      </c>
      <c r="D1041" s="48" t="str">
        <f>IFERROR((VLOOKUP(C1041,KATALOGI!$A$34:$B$49,2,FALSE)),"")</f>
        <v>Kontrola przestrzegania zapisów uchwały antysmogowej dla województwa śląskiego oraz zakazu spalania odpadów</v>
      </c>
      <c r="E1041" s="57"/>
      <c r="F1041" s="57"/>
      <c r="G1041" s="57"/>
      <c r="H1041" s="57"/>
      <c r="I1041" s="57"/>
      <c r="J1041" s="57"/>
      <c r="K1041" s="57"/>
      <c r="L1041" s="57"/>
      <c r="M1041" s="57"/>
      <c r="N1041" s="57"/>
      <c r="O1041" s="57"/>
      <c r="P1041" s="57"/>
      <c r="Q1041" s="57"/>
      <c r="R1041" s="57"/>
      <c r="S1041" s="57"/>
      <c r="T1041" s="57"/>
      <c r="U1041" s="47" t="str">
        <f t="shared" si="30"/>
        <v/>
      </c>
      <c r="V1041" s="58"/>
      <c r="W1041" s="47" t="str">
        <f>IFERROR(IF(T1041="Poziom II",VLOOKUP(B1041,KAT_TER!A:K,10,FALSE),IF(T1041="Poziom III",VLOOKUP(B1041,KAT_TER!A:K,11,FALSE),"")),"")</f>
        <v/>
      </c>
      <c r="X1041" s="57"/>
      <c r="Y1041" s="47" t="str">
        <f t="shared" si="31"/>
        <v/>
      </c>
    </row>
    <row r="1042" spans="1:25" ht="24" x14ac:dyDescent="0.2">
      <c r="A1042" s="8">
        <v>1026</v>
      </c>
      <c r="B1042" s="47" t="str">
        <f>IFERROR(IF(Import_ZSO!$D$1="gmina",'tabela informacyjna dla JST'!$C$9,""),"")</f>
        <v>Ślemień gm. wiejska</v>
      </c>
      <c r="C1042" s="47" t="str">
        <f>IFERROR((VLOOKUP(B1042,Tabela1[],7,FALSE)),"")</f>
        <v>PL2405_KPP</v>
      </c>
      <c r="D1042" s="48" t="str">
        <f>IFERROR((VLOOKUP(C1042,KATALOGI!$A$34:$B$49,2,FALSE)),"")</f>
        <v>Kontrola przestrzegania zapisów uchwały antysmogowej dla województwa śląskiego oraz zakazu spalania odpadów</v>
      </c>
      <c r="E1042" s="57"/>
      <c r="F1042" s="57"/>
      <c r="G1042" s="57"/>
      <c r="H1042" s="57"/>
      <c r="I1042" s="57"/>
      <c r="J1042" s="57"/>
      <c r="K1042" s="57"/>
      <c r="L1042" s="57"/>
      <c r="M1042" s="57"/>
      <c r="N1042" s="57"/>
      <c r="O1042" s="57"/>
      <c r="P1042" s="57"/>
      <c r="Q1042" s="57"/>
      <c r="R1042" s="57"/>
      <c r="S1042" s="57"/>
      <c r="T1042" s="57"/>
      <c r="U1042" s="47" t="str">
        <f t="shared" ref="U1042:U1105" si="32">IF(T1042="Poziom II",$E$6,IF(T1042="Poziom III",$E$7,""))</f>
        <v/>
      </c>
      <c r="V1042" s="58"/>
      <c r="W1042" s="47" t="str">
        <f>IFERROR(IF(T1042="Poziom II",VLOOKUP(B1042,KAT_TER!A:K,10,FALSE),IF(T1042="Poziom III",VLOOKUP(B1042,KAT_TER!A:K,11,FALSE),"")),"")</f>
        <v/>
      </c>
      <c r="X1042" s="57"/>
      <c r="Y1042" s="47" t="str">
        <f t="shared" ref="Y1042:Y1105" si="33">IF(ISBLANK(V1042)=TRUE,"",(IF(X1042&gt;=W1042,"WYMAGANIE SPEŁNIONE","ZA MAŁO!")))</f>
        <v/>
      </c>
    </row>
    <row r="1043" spans="1:25" ht="24" x14ac:dyDescent="0.2">
      <c r="A1043" s="8">
        <v>1027</v>
      </c>
      <c r="B1043" s="47" t="str">
        <f>IFERROR(IF(Import_ZSO!$D$1="gmina",'tabela informacyjna dla JST'!$C$9,""),"")</f>
        <v>Ślemień gm. wiejska</v>
      </c>
      <c r="C1043" s="47" t="str">
        <f>IFERROR((VLOOKUP(B1043,Tabela1[],7,FALSE)),"")</f>
        <v>PL2405_KPP</v>
      </c>
      <c r="D1043" s="48" t="str">
        <f>IFERROR((VLOOKUP(C1043,KATALOGI!$A$34:$B$49,2,FALSE)),"")</f>
        <v>Kontrola przestrzegania zapisów uchwały antysmogowej dla województwa śląskiego oraz zakazu spalania odpadów</v>
      </c>
      <c r="E1043" s="57"/>
      <c r="F1043" s="57"/>
      <c r="G1043" s="57"/>
      <c r="H1043" s="57"/>
      <c r="I1043" s="57"/>
      <c r="J1043" s="57"/>
      <c r="K1043" s="57"/>
      <c r="L1043" s="57"/>
      <c r="M1043" s="57"/>
      <c r="N1043" s="57"/>
      <c r="O1043" s="57"/>
      <c r="P1043" s="57"/>
      <c r="Q1043" s="57"/>
      <c r="R1043" s="57"/>
      <c r="S1043" s="57"/>
      <c r="T1043" s="57"/>
      <c r="U1043" s="47" t="str">
        <f t="shared" si="32"/>
        <v/>
      </c>
      <c r="V1043" s="58"/>
      <c r="W1043" s="47" t="str">
        <f>IFERROR(IF(T1043="Poziom II",VLOOKUP(B1043,KAT_TER!A:K,10,FALSE),IF(T1043="Poziom III",VLOOKUP(B1043,KAT_TER!A:K,11,FALSE),"")),"")</f>
        <v/>
      </c>
      <c r="X1043" s="57"/>
      <c r="Y1043" s="47" t="str">
        <f t="shared" si="33"/>
        <v/>
      </c>
    </row>
    <row r="1044" spans="1:25" ht="24" x14ac:dyDescent="0.2">
      <c r="A1044" s="8">
        <v>1028</v>
      </c>
      <c r="B1044" s="47" t="str">
        <f>IFERROR(IF(Import_ZSO!$D$1="gmina",'tabela informacyjna dla JST'!$C$9,""),"")</f>
        <v>Ślemień gm. wiejska</v>
      </c>
      <c r="C1044" s="47" t="str">
        <f>IFERROR((VLOOKUP(B1044,Tabela1[],7,FALSE)),"")</f>
        <v>PL2405_KPP</v>
      </c>
      <c r="D1044" s="48" t="str">
        <f>IFERROR((VLOOKUP(C1044,KATALOGI!$A$34:$B$49,2,FALSE)),"")</f>
        <v>Kontrola przestrzegania zapisów uchwały antysmogowej dla województwa śląskiego oraz zakazu spalania odpadów</v>
      </c>
      <c r="E1044" s="57"/>
      <c r="F1044" s="57"/>
      <c r="G1044" s="57"/>
      <c r="H1044" s="57"/>
      <c r="I1044" s="57"/>
      <c r="J1044" s="57"/>
      <c r="K1044" s="57"/>
      <c r="L1044" s="57"/>
      <c r="M1044" s="57"/>
      <c r="N1044" s="57"/>
      <c r="O1044" s="57"/>
      <c r="P1044" s="57"/>
      <c r="Q1044" s="57"/>
      <c r="R1044" s="57"/>
      <c r="S1044" s="57"/>
      <c r="T1044" s="57"/>
      <c r="U1044" s="47" t="str">
        <f t="shared" si="32"/>
        <v/>
      </c>
      <c r="V1044" s="58"/>
      <c r="W1044" s="47" t="str">
        <f>IFERROR(IF(T1044="Poziom II",VLOOKUP(B1044,KAT_TER!A:K,10,FALSE),IF(T1044="Poziom III",VLOOKUP(B1044,KAT_TER!A:K,11,FALSE),"")),"")</f>
        <v/>
      </c>
      <c r="X1044" s="57"/>
      <c r="Y1044" s="47" t="str">
        <f t="shared" si="33"/>
        <v/>
      </c>
    </row>
    <row r="1045" spans="1:25" ht="24" x14ac:dyDescent="0.2">
      <c r="A1045" s="8">
        <v>1029</v>
      </c>
      <c r="B1045" s="47" t="str">
        <f>IFERROR(IF(Import_ZSO!$D$1="gmina",'tabela informacyjna dla JST'!$C$9,""),"")</f>
        <v>Ślemień gm. wiejska</v>
      </c>
      <c r="C1045" s="47" t="str">
        <f>IFERROR((VLOOKUP(B1045,Tabela1[],7,FALSE)),"")</f>
        <v>PL2405_KPP</v>
      </c>
      <c r="D1045" s="48" t="str">
        <f>IFERROR((VLOOKUP(C1045,KATALOGI!$A$34:$B$49,2,FALSE)),"")</f>
        <v>Kontrola przestrzegania zapisów uchwały antysmogowej dla województwa śląskiego oraz zakazu spalania odpadów</v>
      </c>
      <c r="E1045" s="57"/>
      <c r="F1045" s="57"/>
      <c r="G1045" s="57"/>
      <c r="H1045" s="57"/>
      <c r="I1045" s="57"/>
      <c r="J1045" s="57"/>
      <c r="K1045" s="57"/>
      <c r="L1045" s="57"/>
      <c r="M1045" s="57"/>
      <c r="N1045" s="57"/>
      <c r="O1045" s="57"/>
      <c r="P1045" s="57"/>
      <c r="Q1045" s="57"/>
      <c r="R1045" s="57"/>
      <c r="S1045" s="57"/>
      <c r="T1045" s="57"/>
      <c r="U1045" s="47" t="str">
        <f t="shared" si="32"/>
        <v/>
      </c>
      <c r="V1045" s="58"/>
      <c r="W1045" s="47" t="str">
        <f>IFERROR(IF(T1045="Poziom II",VLOOKUP(B1045,KAT_TER!A:K,10,FALSE),IF(T1045="Poziom III",VLOOKUP(B1045,KAT_TER!A:K,11,FALSE),"")),"")</f>
        <v/>
      </c>
      <c r="X1045" s="57"/>
      <c r="Y1045" s="47" t="str">
        <f t="shared" si="33"/>
        <v/>
      </c>
    </row>
    <row r="1046" spans="1:25" ht="24" x14ac:dyDescent="0.2">
      <c r="A1046" s="8">
        <v>1030</v>
      </c>
      <c r="B1046" s="47" t="str">
        <f>IFERROR(IF(Import_ZSO!$D$1="gmina",'tabela informacyjna dla JST'!$C$9,""),"")</f>
        <v>Ślemień gm. wiejska</v>
      </c>
      <c r="C1046" s="47" t="str">
        <f>IFERROR((VLOOKUP(B1046,Tabela1[],7,FALSE)),"")</f>
        <v>PL2405_KPP</v>
      </c>
      <c r="D1046" s="48" t="str">
        <f>IFERROR((VLOOKUP(C1046,KATALOGI!$A$34:$B$49,2,FALSE)),"")</f>
        <v>Kontrola przestrzegania zapisów uchwały antysmogowej dla województwa śląskiego oraz zakazu spalania odpadów</v>
      </c>
      <c r="E1046" s="57"/>
      <c r="F1046" s="57"/>
      <c r="G1046" s="57"/>
      <c r="H1046" s="57"/>
      <c r="I1046" s="57"/>
      <c r="J1046" s="57"/>
      <c r="K1046" s="57"/>
      <c r="L1046" s="57"/>
      <c r="M1046" s="57"/>
      <c r="N1046" s="57"/>
      <c r="O1046" s="57"/>
      <c r="P1046" s="57"/>
      <c r="Q1046" s="57"/>
      <c r="R1046" s="57"/>
      <c r="S1046" s="57"/>
      <c r="T1046" s="57"/>
      <c r="U1046" s="47" t="str">
        <f t="shared" si="32"/>
        <v/>
      </c>
      <c r="V1046" s="58"/>
      <c r="W1046" s="47" t="str">
        <f>IFERROR(IF(T1046="Poziom II",VLOOKUP(B1046,KAT_TER!A:K,10,FALSE),IF(T1046="Poziom III",VLOOKUP(B1046,KAT_TER!A:K,11,FALSE),"")),"")</f>
        <v/>
      </c>
      <c r="X1046" s="57"/>
      <c r="Y1046" s="47" t="str">
        <f t="shared" si="33"/>
        <v/>
      </c>
    </row>
    <row r="1047" spans="1:25" ht="24" x14ac:dyDescent="0.2">
      <c r="A1047" s="8">
        <v>1031</v>
      </c>
      <c r="B1047" s="47" t="str">
        <f>IFERROR(IF(Import_ZSO!$D$1="gmina",'tabela informacyjna dla JST'!$C$9,""),"")</f>
        <v>Ślemień gm. wiejska</v>
      </c>
      <c r="C1047" s="47" t="str">
        <f>IFERROR((VLOOKUP(B1047,Tabela1[],7,FALSE)),"")</f>
        <v>PL2405_KPP</v>
      </c>
      <c r="D1047" s="48" t="str">
        <f>IFERROR((VLOOKUP(C1047,KATALOGI!$A$34:$B$49,2,FALSE)),"")</f>
        <v>Kontrola przestrzegania zapisów uchwały antysmogowej dla województwa śląskiego oraz zakazu spalania odpadów</v>
      </c>
      <c r="E1047" s="57"/>
      <c r="F1047" s="57"/>
      <c r="G1047" s="57"/>
      <c r="H1047" s="57"/>
      <c r="I1047" s="57"/>
      <c r="J1047" s="57"/>
      <c r="K1047" s="57"/>
      <c r="L1047" s="57"/>
      <c r="M1047" s="57"/>
      <c r="N1047" s="57"/>
      <c r="O1047" s="57"/>
      <c r="P1047" s="57"/>
      <c r="Q1047" s="57"/>
      <c r="R1047" s="57"/>
      <c r="S1047" s="57"/>
      <c r="T1047" s="57"/>
      <c r="U1047" s="47" t="str">
        <f t="shared" si="32"/>
        <v/>
      </c>
      <c r="V1047" s="58"/>
      <c r="W1047" s="47" t="str">
        <f>IFERROR(IF(T1047="Poziom II",VLOOKUP(B1047,KAT_TER!A:K,10,FALSE),IF(T1047="Poziom III",VLOOKUP(B1047,KAT_TER!A:K,11,FALSE),"")),"")</f>
        <v/>
      </c>
      <c r="X1047" s="57"/>
      <c r="Y1047" s="47" t="str">
        <f t="shared" si="33"/>
        <v/>
      </c>
    </row>
    <row r="1048" spans="1:25" ht="24" x14ac:dyDescent="0.2">
      <c r="A1048" s="8">
        <v>1032</v>
      </c>
      <c r="B1048" s="47" t="str">
        <f>IFERROR(IF(Import_ZSO!$D$1="gmina",'tabela informacyjna dla JST'!$C$9,""),"")</f>
        <v>Ślemień gm. wiejska</v>
      </c>
      <c r="C1048" s="47" t="str">
        <f>IFERROR((VLOOKUP(B1048,Tabela1[],7,FALSE)),"")</f>
        <v>PL2405_KPP</v>
      </c>
      <c r="D1048" s="48" t="str">
        <f>IFERROR((VLOOKUP(C1048,KATALOGI!$A$34:$B$49,2,FALSE)),"")</f>
        <v>Kontrola przestrzegania zapisów uchwały antysmogowej dla województwa śląskiego oraz zakazu spalania odpadów</v>
      </c>
      <c r="E1048" s="57"/>
      <c r="F1048" s="57"/>
      <c r="G1048" s="57"/>
      <c r="H1048" s="57"/>
      <c r="I1048" s="57"/>
      <c r="J1048" s="57"/>
      <c r="K1048" s="57"/>
      <c r="L1048" s="57"/>
      <c r="M1048" s="57"/>
      <c r="N1048" s="57"/>
      <c r="O1048" s="57"/>
      <c r="P1048" s="57"/>
      <c r="Q1048" s="57"/>
      <c r="R1048" s="57"/>
      <c r="S1048" s="57"/>
      <c r="T1048" s="57"/>
      <c r="U1048" s="47" t="str">
        <f t="shared" si="32"/>
        <v/>
      </c>
      <c r="V1048" s="58"/>
      <c r="W1048" s="47" t="str">
        <f>IFERROR(IF(T1048="Poziom II",VLOOKUP(B1048,KAT_TER!A:K,10,FALSE),IF(T1048="Poziom III",VLOOKUP(B1048,KAT_TER!A:K,11,FALSE),"")),"")</f>
        <v/>
      </c>
      <c r="X1048" s="57"/>
      <c r="Y1048" s="47" t="str">
        <f t="shared" si="33"/>
        <v/>
      </c>
    </row>
    <row r="1049" spans="1:25" ht="24" x14ac:dyDescent="0.2">
      <c r="A1049" s="8">
        <v>1033</v>
      </c>
      <c r="B1049" s="47" t="str">
        <f>IFERROR(IF(Import_ZSO!$D$1="gmina",'tabela informacyjna dla JST'!$C$9,""),"")</f>
        <v>Ślemień gm. wiejska</v>
      </c>
      <c r="C1049" s="47" t="str">
        <f>IFERROR((VLOOKUP(B1049,Tabela1[],7,FALSE)),"")</f>
        <v>PL2405_KPP</v>
      </c>
      <c r="D1049" s="48" t="str">
        <f>IFERROR((VLOOKUP(C1049,KATALOGI!$A$34:$B$49,2,FALSE)),"")</f>
        <v>Kontrola przestrzegania zapisów uchwały antysmogowej dla województwa śląskiego oraz zakazu spalania odpadów</v>
      </c>
      <c r="E1049" s="57"/>
      <c r="F1049" s="57"/>
      <c r="G1049" s="57"/>
      <c r="H1049" s="57"/>
      <c r="I1049" s="57"/>
      <c r="J1049" s="57"/>
      <c r="K1049" s="57"/>
      <c r="L1049" s="57"/>
      <c r="M1049" s="57"/>
      <c r="N1049" s="57"/>
      <c r="O1049" s="57"/>
      <c r="P1049" s="57"/>
      <c r="Q1049" s="57"/>
      <c r="R1049" s="57"/>
      <c r="S1049" s="57"/>
      <c r="T1049" s="57"/>
      <c r="U1049" s="47" t="str">
        <f t="shared" si="32"/>
        <v/>
      </c>
      <c r="V1049" s="58"/>
      <c r="W1049" s="47" t="str">
        <f>IFERROR(IF(T1049="Poziom II",VLOOKUP(B1049,KAT_TER!A:K,10,FALSE),IF(T1049="Poziom III",VLOOKUP(B1049,KAT_TER!A:K,11,FALSE),"")),"")</f>
        <v/>
      </c>
      <c r="X1049" s="57"/>
      <c r="Y1049" s="47" t="str">
        <f t="shared" si="33"/>
        <v/>
      </c>
    </row>
    <row r="1050" spans="1:25" ht="24" x14ac:dyDescent="0.2">
      <c r="A1050" s="8">
        <v>1034</v>
      </c>
      <c r="B1050" s="47" t="str">
        <f>IFERROR(IF(Import_ZSO!$D$1="gmina",'tabela informacyjna dla JST'!$C$9,""),"")</f>
        <v>Ślemień gm. wiejska</v>
      </c>
      <c r="C1050" s="47" t="str">
        <f>IFERROR((VLOOKUP(B1050,Tabela1[],7,FALSE)),"")</f>
        <v>PL2405_KPP</v>
      </c>
      <c r="D1050" s="48" t="str">
        <f>IFERROR((VLOOKUP(C1050,KATALOGI!$A$34:$B$49,2,FALSE)),"")</f>
        <v>Kontrola przestrzegania zapisów uchwały antysmogowej dla województwa śląskiego oraz zakazu spalania odpadów</v>
      </c>
      <c r="E1050" s="57"/>
      <c r="F1050" s="57"/>
      <c r="G1050" s="57"/>
      <c r="H1050" s="57"/>
      <c r="I1050" s="57"/>
      <c r="J1050" s="57"/>
      <c r="K1050" s="57"/>
      <c r="L1050" s="57"/>
      <c r="M1050" s="57"/>
      <c r="N1050" s="57"/>
      <c r="O1050" s="57"/>
      <c r="P1050" s="57"/>
      <c r="Q1050" s="57"/>
      <c r="R1050" s="57"/>
      <c r="S1050" s="57"/>
      <c r="T1050" s="57"/>
      <c r="U1050" s="47" t="str">
        <f t="shared" si="32"/>
        <v/>
      </c>
      <c r="V1050" s="58"/>
      <c r="W1050" s="47" t="str">
        <f>IFERROR(IF(T1050="Poziom II",VLOOKUP(B1050,KAT_TER!A:K,10,FALSE),IF(T1050="Poziom III",VLOOKUP(B1050,KAT_TER!A:K,11,FALSE),"")),"")</f>
        <v/>
      </c>
      <c r="X1050" s="57"/>
      <c r="Y1050" s="47" t="str">
        <f t="shared" si="33"/>
        <v/>
      </c>
    </row>
    <row r="1051" spans="1:25" ht="24" x14ac:dyDescent="0.2">
      <c r="A1051" s="8">
        <v>1035</v>
      </c>
      <c r="B1051" s="47" t="str">
        <f>IFERROR(IF(Import_ZSO!$D$1="gmina",'tabela informacyjna dla JST'!$C$9,""),"")</f>
        <v>Ślemień gm. wiejska</v>
      </c>
      <c r="C1051" s="47" t="str">
        <f>IFERROR((VLOOKUP(B1051,Tabela1[],7,FALSE)),"")</f>
        <v>PL2405_KPP</v>
      </c>
      <c r="D1051" s="48" t="str">
        <f>IFERROR((VLOOKUP(C1051,KATALOGI!$A$34:$B$49,2,FALSE)),"")</f>
        <v>Kontrola przestrzegania zapisów uchwały antysmogowej dla województwa śląskiego oraz zakazu spalania odpadów</v>
      </c>
      <c r="E1051" s="57"/>
      <c r="F1051" s="57"/>
      <c r="G1051" s="57"/>
      <c r="H1051" s="57"/>
      <c r="I1051" s="57"/>
      <c r="J1051" s="57"/>
      <c r="K1051" s="57"/>
      <c r="L1051" s="57"/>
      <c r="M1051" s="57"/>
      <c r="N1051" s="57"/>
      <c r="O1051" s="57"/>
      <c r="P1051" s="57"/>
      <c r="Q1051" s="57"/>
      <c r="R1051" s="57"/>
      <c r="S1051" s="57"/>
      <c r="T1051" s="57"/>
      <c r="U1051" s="47" t="str">
        <f t="shared" si="32"/>
        <v/>
      </c>
      <c r="V1051" s="58"/>
      <c r="W1051" s="47" t="str">
        <f>IFERROR(IF(T1051="Poziom II",VLOOKUP(B1051,KAT_TER!A:K,10,FALSE),IF(T1051="Poziom III",VLOOKUP(B1051,KAT_TER!A:K,11,FALSE),"")),"")</f>
        <v/>
      </c>
      <c r="X1051" s="57"/>
      <c r="Y1051" s="47" t="str">
        <f t="shared" si="33"/>
        <v/>
      </c>
    </row>
    <row r="1052" spans="1:25" ht="24" x14ac:dyDescent="0.2">
      <c r="A1052" s="8">
        <v>1036</v>
      </c>
      <c r="B1052" s="47" t="str">
        <f>IFERROR(IF(Import_ZSO!$D$1="gmina",'tabela informacyjna dla JST'!$C$9,""),"")</f>
        <v>Ślemień gm. wiejska</v>
      </c>
      <c r="C1052" s="47" t="str">
        <f>IFERROR((VLOOKUP(B1052,Tabela1[],7,FALSE)),"")</f>
        <v>PL2405_KPP</v>
      </c>
      <c r="D1052" s="48" t="str">
        <f>IFERROR((VLOOKUP(C1052,KATALOGI!$A$34:$B$49,2,FALSE)),"")</f>
        <v>Kontrola przestrzegania zapisów uchwały antysmogowej dla województwa śląskiego oraz zakazu spalania odpadów</v>
      </c>
      <c r="E1052" s="57"/>
      <c r="F1052" s="57"/>
      <c r="G1052" s="57"/>
      <c r="H1052" s="57"/>
      <c r="I1052" s="57"/>
      <c r="J1052" s="57"/>
      <c r="K1052" s="57"/>
      <c r="L1052" s="57"/>
      <c r="M1052" s="57"/>
      <c r="N1052" s="57"/>
      <c r="O1052" s="57"/>
      <c r="P1052" s="57"/>
      <c r="Q1052" s="57"/>
      <c r="R1052" s="57"/>
      <c r="S1052" s="57"/>
      <c r="T1052" s="57"/>
      <c r="U1052" s="47" t="str">
        <f t="shared" si="32"/>
        <v/>
      </c>
      <c r="V1052" s="58"/>
      <c r="W1052" s="47" t="str">
        <f>IFERROR(IF(T1052="Poziom II",VLOOKUP(B1052,KAT_TER!A:K,10,FALSE),IF(T1052="Poziom III",VLOOKUP(B1052,KAT_TER!A:K,11,FALSE),"")),"")</f>
        <v/>
      </c>
      <c r="X1052" s="57"/>
      <c r="Y1052" s="47" t="str">
        <f t="shared" si="33"/>
        <v/>
      </c>
    </row>
    <row r="1053" spans="1:25" ht="24" x14ac:dyDescent="0.2">
      <c r="A1053" s="8">
        <v>1037</v>
      </c>
      <c r="B1053" s="47" t="str">
        <f>IFERROR(IF(Import_ZSO!$D$1="gmina",'tabela informacyjna dla JST'!$C$9,""),"")</f>
        <v>Ślemień gm. wiejska</v>
      </c>
      <c r="C1053" s="47" t="str">
        <f>IFERROR((VLOOKUP(B1053,Tabela1[],7,FALSE)),"")</f>
        <v>PL2405_KPP</v>
      </c>
      <c r="D1053" s="48" t="str">
        <f>IFERROR((VLOOKUP(C1053,KATALOGI!$A$34:$B$49,2,FALSE)),"")</f>
        <v>Kontrola przestrzegania zapisów uchwały antysmogowej dla województwa śląskiego oraz zakazu spalania odpadów</v>
      </c>
      <c r="E1053" s="57"/>
      <c r="F1053" s="57"/>
      <c r="G1053" s="57"/>
      <c r="H1053" s="57"/>
      <c r="I1053" s="57"/>
      <c r="J1053" s="57"/>
      <c r="K1053" s="57"/>
      <c r="L1053" s="57"/>
      <c r="M1053" s="57"/>
      <c r="N1053" s="57"/>
      <c r="O1053" s="57"/>
      <c r="P1053" s="57"/>
      <c r="Q1053" s="57"/>
      <c r="R1053" s="57"/>
      <c r="S1053" s="57"/>
      <c r="T1053" s="57"/>
      <c r="U1053" s="47" t="str">
        <f t="shared" si="32"/>
        <v/>
      </c>
      <c r="V1053" s="58"/>
      <c r="W1053" s="47" t="str">
        <f>IFERROR(IF(T1053="Poziom II",VLOOKUP(B1053,KAT_TER!A:K,10,FALSE),IF(T1053="Poziom III",VLOOKUP(B1053,KAT_TER!A:K,11,FALSE),"")),"")</f>
        <v/>
      </c>
      <c r="X1053" s="57"/>
      <c r="Y1053" s="47" t="str">
        <f t="shared" si="33"/>
        <v/>
      </c>
    </row>
    <row r="1054" spans="1:25" ht="24" x14ac:dyDescent="0.2">
      <c r="A1054" s="8">
        <v>1038</v>
      </c>
      <c r="B1054" s="47" t="str">
        <f>IFERROR(IF(Import_ZSO!$D$1="gmina",'tabela informacyjna dla JST'!$C$9,""),"")</f>
        <v>Ślemień gm. wiejska</v>
      </c>
      <c r="C1054" s="47" t="str">
        <f>IFERROR((VLOOKUP(B1054,Tabela1[],7,FALSE)),"")</f>
        <v>PL2405_KPP</v>
      </c>
      <c r="D1054" s="48" t="str">
        <f>IFERROR((VLOOKUP(C1054,KATALOGI!$A$34:$B$49,2,FALSE)),"")</f>
        <v>Kontrola przestrzegania zapisów uchwały antysmogowej dla województwa śląskiego oraz zakazu spalania odpadów</v>
      </c>
      <c r="E1054" s="57"/>
      <c r="F1054" s="57"/>
      <c r="G1054" s="57"/>
      <c r="H1054" s="57"/>
      <c r="I1054" s="57"/>
      <c r="J1054" s="57"/>
      <c r="K1054" s="57"/>
      <c r="L1054" s="57"/>
      <c r="M1054" s="57"/>
      <c r="N1054" s="57"/>
      <c r="O1054" s="57"/>
      <c r="P1054" s="57"/>
      <c r="Q1054" s="57"/>
      <c r="R1054" s="57"/>
      <c r="S1054" s="57"/>
      <c r="T1054" s="57"/>
      <c r="U1054" s="47" t="str">
        <f t="shared" si="32"/>
        <v/>
      </c>
      <c r="V1054" s="58"/>
      <c r="W1054" s="47" t="str">
        <f>IFERROR(IF(T1054="Poziom II",VLOOKUP(B1054,KAT_TER!A:K,10,FALSE),IF(T1054="Poziom III",VLOOKUP(B1054,KAT_TER!A:K,11,FALSE),"")),"")</f>
        <v/>
      </c>
      <c r="X1054" s="57"/>
      <c r="Y1054" s="47" t="str">
        <f t="shared" si="33"/>
        <v/>
      </c>
    </row>
    <row r="1055" spans="1:25" ht="24" x14ac:dyDescent="0.2">
      <c r="A1055" s="8">
        <v>1039</v>
      </c>
      <c r="B1055" s="47" t="str">
        <f>IFERROR(IF(Import_ZSO!$D$1="gmina",'tabela informacyjna dla JST'!$C$9,""),"")</f>
        <v>Ślemień gm. wiejska</v>
      </c>
      <c r="C1055" s="47" t="str">
        <f>IFERROR((VLOOKUP(B1055,Tabela1[],7,FALSE)),"")</f>
        <v>PL2405_KPP</v>
      </c>
      <c r="D1055" s="48" t="str">
        <f>IFERROR((VLOOKUP(C1055,KATALOGI!$A$34:$B$49,2,FALSE)),"")</f>
        <v>Kontrola przestrzegania zapisów uchwały antysmogowej dla województwa śląskiego oraz zakazu spalania odpadów</v>
      </c>
      <c r="E1055" s="57"/>
      <c r="F1055" s="57"/>
      <c r="G1055" s="57"/>
      <c r="H1055" s="57"/>
      <c r="I1055" s="57"/>
      <c r="J1055" s="57"/>
      <c r="K1055" s="57"/>
      <c r="L1055" s="57"/>
      <c r="M1055" s="57"/>
      <c r="N1055" s="57"/>
      <c r="O1055" s="57"/>
      <c r="P1055" s="57"/>
      <c r="Q1055" s="57"/>
      <c r="R1055" s="57"/>
      <c r="S1055" s="57"/>
      <c r="T1055" s="57"/>
      <c r="U1055" s="47" t="str">
        <f t="shared" si="32"/>
        <v/>
      </c>
      <c r="V1055" s="58"/>
      <c r="W1055" s="47" t="str">
        <f>IFERROR(IF(T1055="Poziom II",VLOOKUP(B1055,KAT_TER!A:K,10,FALSE),IF(T1055="Poziom III",VLOOKUP(B1055,KAT_TER!A:K,11,FALSE),"")),"")</f>
        <v/>
      </c>
      <c r="X1055" s="57"/>
      <c r="Y1055" s="47" t="str">
        <f t="shared" si="33"/>
        <v/>
      </c>
    </row>
    <row r="1056" spans="1:25" ht="24" x14ac:dyDescent="0.2">
      <c r="A1056" s="8">
        <v>1040</v>
      </c>
      <c r="B1056" s="47" t="str">
        <f>IFERROR(IF(Import_ZSO!$D$1="gmina",'tabela informacyjna dla JST'!$C$9,""),"")</f>
        <v>Ślemień gm. wiejska</v>
      </c>
      <c r="C1056" s="47" t="str">
        <f>IFERROR((VLOOKUP(B1056,Tabela1[],7,FALSE)),"")</f>
        <v>PL2405_KPP</v>
      </c>
      <c r="D1056" s="48" t="str">
        <f>IFERROR((VLOOKUP(C1056,KATALOGI!$A$34:$B$49,2,FALSE)),"")</f>
        <v>Kontrola przestrzegania zapisów uchwały antysmogowej dla województwa śląskiego oraz zakazu spalania odpadów</v>
      </c>
      <c r="E1056" s="57"/>
      <c r="F1056" s="57"/>
      <c r="G1056" s="57"/>
      <c r="H1056" s="57"/>
      <c r="I1056" s="57"/>
      <c r="J1056" s="57"/>
      <c r="K1056" s="57"/>
      <c r="L1056" s="57"/>
      <c r="M1056" s="57"/>
      <c r="N1056" s="57"/>
      <c r="O1056" s="57"/>
      <c r="P1056" s="57"/>
      <c r="Q1056" s="57"/>
      <c r="R1056" s="57"/>
      <c r="S1056" s="57"/>
      <c r="T1056" s="57"/>
      <c r="U1056" s="47" t="str">
        <f t="shared" si="32"/>
        <v/>
      </c>
      <c r="V1056" s="58"/>
      <c r="W1056" s="47" t="str">
        <f>IFERROR(IF(T1056="Poziom II",VLOOKUP(B1056,KAT_TER!A:K,10,FALSE),IF(T1056="Poziom III",VLOOKUP(B1056,KAT_TER!A:K,11,FALSE),"")),"")</f>
        <v/>
      </c>
      <c r="X1056" s="57"/>
      <c r="Y1056" s="47" t="str">
        <f t="shared" si="33"/>
        <v/>
      </c>
    </row>
    <row r="1057" spans="1:25" ht="24" x14ac:dyDescent="0.2">
      <c r="A1057" s="8">
        <v>1041</v>
      </c>
      <c r="B1057" s="47" t="str">
        <f>IFERROR(IF(Import_ZSO!$D$1="gmina",'tabela informacyjna dla JST'!$C$9,""),"")</f>
        <v>Ślemień gm. wiejska</v>
      </c>
      <c r="C1057" s="47" t="str">
        <f>IFERROR((VLOOKUP(B1057,Tabela1[],7,FALSE)),"")</f>
        <v>PL2405_KPP</v>
      </c>
      <c r="D1057" s="48" t="str">
        <f>IFERROR((VLOOKUP(C1057,KATALOGI!$A$34:$B$49,2,FALSE)),"")</f>
        <v>Kontrola przestrzegania zapisów uchwały antysmogowej dla województwa śląskiego oraz zakazu spalania odpadów</v>
      </c>
      <c r="E1057" s="57"/>
      <c r="F1057" s="57"/>
      <c r="G1057" s="57"/>
      <c r="H1057" s="57"/>
      <c r="I1057" s="57"/>
      <c r="J1057" s="57"/>
      <c r="K1057" s="57"/>
      <c r="L1057" s="57"/>
      <c r="M1057" s="57"/>
      <c r="N1057" s="57"/>
      <c r="O1057" s="57"/>
      <c r="P1057" s="57"/>
      <c r="Q1057" s="57"/>
      <c r="R1057" s="57"/>
      <c r="S1057" s="57"/>
      <c r="T1057" s="57"/>
      <c r="U1057" s="47" t="str">
        <f t="shared" si="32"/>
        <v/>
      </c>
      <c r="V1057" s="58"/>
      <c r="W1057" s="47" t="str">
        <f>IFERROR(IF(T1057="Poziom II",VLOOKUP(B1057,KAT_TER!A:K,10,FALSE),IF(T1057="Poziom III",VLOOKUP(B1057,KAT_TER!A:K,11,FALSE),"")),"")</f>
        <v/>
      </c>
      <c r="X1057" s="57"/>
      <c r="Y1057" s="47" t="str">
        <f t="shared" si="33"/>
        <v/>
      </c>
    </row>
    <row r="1058" spans="1:25" ht="24" x14ac:dyDescent="0.2">
      <c r="A1058" s="8">
        <v>1042</v>
      </c>
      <c r="B1058" s="47" t="str">
        <f>IFERROR(IF(Import_ZSO!$D$1="gmina",'tabela informacyjna dla JST'!$C$9,""),"")</f>
        <v>Ślemień gm. wiejska</v>
      </c>
      <c r="C1058" s="47" t="str">
        <f>IFERROR((VLOOKUP(B1058,Tabela1[],7,FALSE)),"")</f>
        <v>PL2405_KPP</v>
      </c>
      <c r="D1058" s="48" t="str">
        <f>IFERROR((VLOOKUP(C1058,KATALOGI!$A$34:$B$49,2,FALSE)),"")</f>
        <v>Kontrola przestrzegania zapisów uchwały antysmogowej dla województwa śląskiego oraz zakazu spalania odpadów</v>
      </c>
      <c r="E1058" s="57"/>
      <c r="F1058" s="57"/>
      <c r="G1058" s="57"/>
      <c r="H1058" s="57"/>
      <c r="I1058" s="57"/>
      <c r="J1058" s="57"/>
      <c r="K1058" s="57"/>
      <c r="L1058" s="57"/>
      <c r="M1058" s="57"/>
      <c r="N1058" s="57"/>
      <c r="O1058" s="57"/>
      <c r="P1058" s="57"/>
      <c r="Q1058" s="57"/>
      <c r="R1058" s="57"/>
      <c r="S1058" s="57"/>
      <c r="T1058" s="57"/>
      <c r="U1058" s="47" t="str">
        <f t="shared" si="32"/>
        <v/>
      </c>
      <c r="V1058" s="58"/>
      <c r="W1058" s="47" t="str">
        <f>IFERROR(IF(T1058="Poziom II",VLOOKUP(B1058,KAT_TER!A:K,10,FALSE),IF(T1058="Poziom III",VLOOKUP(B1058,KAT_TER!A:K,11,FALSE),"")),"")</f>
        <v/>
      </c>
      <c r="X1058" s="57"/>
      <c r="Y1058" s="47" t="str">
        <f t="shared" si="33"/>
        <v/>
      </c>
    </row>
    <row r="1059" spans="1:25" ht="24" x14ac:dyDescent="0.2">
      <c r="A1059" s="8">
        <v>1043</v>
      </c>
      <c r="B1059" s="47" t="str">
        <f>IFERROR(IF(Import_ZSO!$D$1="gmina",'tabela informacyjna dla JST'!$C$9,""),"")</f>
        <v>Ślemień gm. wiejska</v>
      </c>
      <c r="C1059" s="47" t="str">
        <f>IFERROR((VLOOKUP(B1059,Tabela1[],7,FALSE)),"")</f>
        <v>PL2405_KPP</v>
      </c>
      <c r="D1059" s="48" t="str">
        <f>IFERROR((VLOOKUP(C1059,KATALOGI!$A$34:$B$49,2,FALSE)),"")</f>
        <v>Kontrola przestrzegania zapisów uchwały antysmogowej dla województwa śląskiego oraz zakazu spalania odpadów</v>
      </c>
      <c r="E1059" s="57"/>
      <c r="F1059" s="57"/>
      <c r="G1059" s="57"/>
      <c r="H1059" s="57"/>
      <c r="I1059" s="57"/>
      <c r="J1059" s="57"/>
      <c r="K1059" s="57"/>
      <c r="L1059" s="57"/>
      <c r="M1059" s="57"/>
      <c r="N1059" s="57"/>
      <c r="O1059" s="57"/>
      <c r="P1059" s="57"/>
      <c r="Q1059" s="57"/>
      <c r="R1059" s="57"/>
      <c r="S1059" s="57"/>
      <c r="T1059" s="57"/>
      <c r="U1059" s="47" t="str">
        <f t="shared" si="32"/>
        <v/>
      </c>
      <c r="V1059" s="58"/>
      <c r="W1059" s="47" t="str">
        <f>IFERROR(IF(T1059="Poziom II",VLOOKUP(B1059,KAT_TER!A:K,10,FALSE),IF(T1059="Poziom III",VLOOKUP(B1059,KAT_TER!A:K,11,FALSE),"")),"")</f>
        <v/>
      </c>
      <c r="X1059" s="57"/>
      <c r="Y1059" s="47" t="str">
        <f t="shared" si="33"/>
        <v/>
      </c>
    </row>
    <row r="1060" spans="1:25" ht="24" x14ac:dyDescent="0.2">
      <c r="A1060" s="8">
        <v>1044</v>
      </c>
      <c r="B1060" s="47" t="str">
        <f>IFERROR(IF(Import_ZSO!$D$1="gmina",'tabela informacyjna dla JST'!$C$9,""),"")</f>
        <v>Ślemień gm. wiejska</v>
      </c>
      <c r="C1060" s="47" t="str">
        <f>IFERROR((VLOOKUP(B1060,Tabela1[],7,FALSE)),"")</f>
        <v>PL2405_KPP</v>
      </c>
      <c r="D1060" s="48" t="str">
        <f>IFERROR((VLOOKUP(C1060,KATALOGI!$A$34:$B$49,2,FALSE)),"")</f>
        <v>Kontrola przestrzegania zapisów uchwały antysmogowej dla województwa śląskiego oraz zakazu spalania odpadów</v>
      </c>
      <c r="E1060" s="57"/>
      <c r="F1060" s="57"/>
      <c r="G1060" s="57"/>
      <c r="H1060" s="57"/>
      <c r="I1060" s="57"/>
      <c r="J1060" s="57"/>
      <c r="K1060" s="57"/>
      <c r="L1060" s="57"/>
      <c r="M1060" s="57"/>
      <c r="N1060" s="57"/>
      <c r="O1060" s="57"/>
      <c r="P1060" s="57"/>
      <c r="Q1060" s="57"/>
      <c r="R1060" s="57"/>
      <c r="S1060" s="57"/>
      <c r="T1060" s="57"/>
      <c r="U1060" s="47" t="str">
        <f t="shared" si="32"/>
        <v/>
      </c>
      <c r="V1060" s="58"/>
      <c r="W1060" s="47" t="str">
        <f>IFERROR(IF(T1060="Poziom II",VLOOKUP(B1060,KAT_TER!A:K,10,FALSE),IF(T1060="Poziom III",VLOOKUP(B1060,KAT_TER!A:K,11,FALSE),"")),"")</f>
        <v/>
      </c>
      <c r="X1060" s="57"/>
      <c r="Y1060" s="47" t="str">
        <f t="shared" si="33"/>
        <v/>
      </c>
    </row>
    <row r="1061" spans="1:25" ht="24" x14ac:dyDescent="0.2">
      <c r="A1061" s="8">
        <v>1045</v>
      </c>
      <c r="B1061" s="47" t="str">
        <f>IFERROR(IF(Import_ZSO!$D$1="gmina",'tabela informacyjna dla JST'!$C$9,""),"")</f>
        <v>Ślemień gm. wiejska</v>
      </c>
      <c r="C1061" s="47" t="str">
        <f>IFERROR((VLOOKUP(B1061,Tabela1[],7,FALSE)),"")</f>
        <v>PL2405_KPP</v>
      </c>
      <c r="D1061" s="48" t="str">
        <f>IFERROR((VLOOKUP(C1061,KATALOGI!$A$34:$B$49,2,FALSE)),"")</f>
        <v>Kontrola przestrzegania zapisów uchwały antysmogowej dla województwa śląskiego oraz zakazu spalania odpadów</v>
      </c>
      <c r="E1061" s="57"/>
      <c r="F1061" s="57"/>
      <c r="G1061" s="57"/>
      <c r="H1061" s="57"/>
      <c r="I1061" s="57"/>
      <c r="J1061" s="57"/>
      <c r="K1061" s="57"/>
      <c r="L1061" s="57"/>
      <c r="M1061" s="57"/>
      <c r="N1061" s="57"/>
      <c r="O1061" s="57"/>
      <c r="P1061" s="57"/>
      <c r="Q1061" s="57"/>
      <c r="R1061" s="57"/>
      <c r="S1061" s="57"/>
      <c r="T1061" s="57"/>
      <c r="U1061" s="47" t="str">
        <f t="shared" si="32"/>
        <v/>
      </c>
      <c r="V1061" s="58"/>
      <c r="W1061" s="47" t="str">
        <f>IFERROR(IF(T1061="Poziom II",VLOOKUP(B1061,KAT_TER!A:K,10,FALSE),IF(T1061="Poziom III",VLOOKUP(B1061,KAT_TER!A:K,11,FALSE),"")),"")</f>
        <v/>
      </c>
      <c r="X1061" s="57"/>
      <c r="Y1061" s="47" t="str">
        <f t="shared" si="33"/>
        <v/>
      </c>
    </row>
    <row r="1062" spans="1:25" ht="24" x14ac:dyDescent="0.2">
      <c r="A1062" s="8">
        <v>1046</v>
      </c>
      <c r="B1062" s="47" t="str">
        <f>IFERROR(IF(Import_ZSO!$D$1="gmina",'tabela informacyjna dla JST'!$C$9,""),"")</f>
        <v>Ślemień gm. wiejska</v>
      </c>
      <c r="C1062" s="47" t="str">
        <f>IFERROR((VLOOKUP(B1062,Tabela1[],7,FALSE)),"")</f>
        <v>PL2405_KPP</v>
      </c>
      <c r="D1062" s="48" t="str">
        <f>IFERROR((VLOOKUP(C1062,KATALOGI!$A$34:$B$49,2,FALSE)),"")</f>
        <v>Kontrola przestrzegania zapisów uchwały antysmogowej dla województwa śląskiego oraz zakazu spalania odpadów</v>
      </c>
      <c r="E1062" s="57"/>
      <c r="F1062" s="57"/>
      <c r="G1062" s="57"/>
      <c r="H1062" s="57"/>
      <c r="I1062" s="57"/>
      <c r="J1062" s="57"/>
      <c r="K1062" s="57"/>
      <c r="L1062" s="57"/>
      <c r="M1062" s="57"/>
      <c r="N1062" s="57"/>
      <c r="O1062" s="57"/>
      <c r="P1062" s="57"/>
      <c r="Q1062" s="57"/>
      <c r="R1062" s="57"/>
      <c r="S1062" s="57"/>
      <c r="T1062" s="57"/>
      <c r="U1062" s="47" t="str">
        <f t="shared" si="32"/>
        <v/>
      </c>
      <c r="V1062" s="58"/>
      <c r="W1062" s="47" t="str">
        <f>IFERROR(IF(T1062="Poziom II",VLOOKUP(B1062,KAT_TER!A:K,10,FALSE),IF(T1062="Poziom III",VLOOKUP(B1062,KAT_TER!A:K,11,FALSE),"")),"")</f>
        <v/>
      </c>
      <c r="X1062" s="57"/>
      <c r="Y1062" s="47" t="str">
        <f t="shared" si="33"/>
        <v/>
      </c>
    </row>
    <row r="1063" spans="1:25" ht="24" x14ac:dyDescent="0.2">
      <c r="A1063" s="8">
        <v>1047</v>
      </c>
      <c r="B1063" s="47" t="str">
        <f>IFERROR(IF(Import_ZSO!$D$1="gmina",'tabela informacyjna dla JST'!$C$9,""),"")</f>
        <v>Ślemień gm. wiejska</v>
      </c>
      <c r="C1063" s="47" t="str">
        <f>IFERROR((VLOOKUP(B1063,Tabela1[],7,FALSE)),"")</f>
        <v>PL2405_KPP</v>
      </c>
      <c r="D1063" s="48" t="str">
        <f>IFERROR((VLOOKUP(C1063,KATALOGI!$A$34:$B$49,2,FALSE)),"")</f>
        <v>Kontrola przestrzegania zapisów uchwały antysmogowej dla województwa śląskiego oraz zakazu spalania odpadów</v>
      </c>
      <c r="E1063" s="57"/>
      <c r="F1063" s="57"/>
      <c r="G1063" s="57"/>
      <c r="H1063" s="57"/>
      <c r="I1063" s="57"/>
      <c r="J1063" s="57"/>
      <c r="K1063" s="57"/>
      <c r="L1063" s="57"/>
      <c r="M1063" s="57"/>
      <c r="N1063" s="57"/>
      <c r="O1063" s="57"/>
      <c r="P1063" s="57"/>
      <c r="Q1063" s="57"/>
      <c r="R1063" s="57"/>
      <c r="S1063" s="57"/>
      <c r="T1063" s="57"/>
      <c r="U1063" s="47" t="str">
        <f t="shared" si="32"/>
        <v/>
      </c>
      <c r="V1063" s="58"/>
      <c r="W1063" s="47" t="str">
        <f>IFERROR(IF(T1063="Poziom II",VLOOKUP(B1063,KAT_TER!A:K,10,FALSE),IF(T1063="Poziom III",VLOOKUP(B1063,KAT_TER!A:K,11,FALSE),"")),"")</f>
        <v/>
      </c>
      <c r="X1063" s="57"/>
      <c r="Y1063" s="47" t="str">
        <f t="shared" si="33"/>
        <v/>
      </c>
    </row>
    <row r="1064" spans="1:25" ht="24" x14ac:dyDescent="0.2">
      <c r="A1064" s="8">
        <v>1048</v>
      </c>
      <c r="B1064" s="47" t="str">
        <f>IFERROR(IF(Import_ZSO!$D$1="gmina",'tabela informacyjna dla JST'!$C$9,""),"")</f>
        <v>Ślemień gm. wiejska</v>
      </c>
      <c r="C1064" s="47" t="str">
        <f>IFERROR((VLOOKUP(B1064,Tabela1[],7,FALSE)),"")</f>
        <v>PL2405_KPP</v>
      </c>
      <c r="D1064" s="48" t="str">
        <f>IFERROR((VLOOKUP(C1064,KATALOGI!$A$34:$B$49,2,FALSE)),"")</f>
        <v>Kontrola przestrzegania zapisów uchwały antysmogowej dla województwa śląskiego oraz zakazu spalania odpadów</v>
      </c>
      <c r="E1064" s="57"/>
      <c r="F1064" s="57"/>
      <c r="G1064" s="57"/>
      <c r="H1064" s="57"/>
      <c r="I1064" s="57"/>
      <c r="J1064" s="57"/>
      <c r="K1064" s="57"/>
      <c r="L1064" s="57"/>
      <c r="M1064" s="57"/>
      <c r="N1064" s="57"/>
      <c r="O1064" s="57"/>
      <c r="P1064" s="57"/>
      <c r="Q1064" s="57"/>
      <c r="R1064" s="57"/>
      <c r="S1064" s="57"/>
      <c r="T1064" s="57"/>
      <c r="U1064" s="47" t="str">
        <f t="shared" si="32"/>
        <v/>
      </c>
      <c r="V1064" s="58"/>
      <c r="W1064" s="47" t="str">
        <f>IFERROR(IF(T1064="Poziom II",VLOOKUP(B1064,KAT_TER!A:K,10,FALSE),IF(T1064="Poziom III",VLOOKUP(B1064,KAT_TER!A:K,11,FALSE),"")),"")</f>
        <v/>
      </c>
      <c r="X1064" s="57"/>
      <c r="Y1064" s="47" t="str">
        <f t="shared" si="33"/>
        <v/>
      </c>
    </row>
    <row r="1065" spans="1:25" ht="24" x14ac:dyDescent="0.2">
      <c r="A1065" s="8">
        <v>1049</v>
      </c>
      <c r="B1065" s="47" t="str">
        <f>IFERROR(IF(Import_ZSO!$D$1="gmina",'tabela informacyjna dla JST'!$C$9,""),"")</f>
        <v>Ślemień gm. wiejska</v>
      </c>
      <c r="C1065" s="47" t="str">
        <f>IFERROR((VLOOKUP(B1065,Tabela1[],7,FALSE)),"")</f>
        <v>PL2405_KPP</v>
      </c>
      <c r="D1065" s="48" t="str">
        <f>IFERROR((VLOOKUP(C1065,KATALOGI!$A$34:$B$49,2,FALSE)),"")</f>
        <v>Kontrola przestrzegania zapisów uchwały antysmogowej dla województwa śląskiego oraz zakazu spalania odpadów</v>
      </c>
      <c r="E1065" s="57"/>
      <c r="F1065" s="57"/>
      <c r="G1065" s="57"/>
      <c r="H1065" s="57"/>
      <c r="I1065" s="57"/>
      <c r="J1065" s="57"/>
      <c r="K1065" s="57"/>
      <c r="L1065" s="57"/>
      <c r="M1065" s="57"/>
      <c r="N1065" s="57"/>
      <c r="O1065" s="57"/>
      <c r="P1065" s="57"/>
      <c r="Q1065" s="57"/>
      <c r="R1065" s="57"/>
      <c r="S1065" s="57"/>
      <c r="T1065" s="57"/>
      <c r="U1065" s="47" t="str">
        <f t="shared" si="32"/>
        <v/>
      </c>
      <c r="V1065" s="58"/>
      <c r="W1065" s="47" t="str">
        <f>IFERROR(IF(T1065="Poziom II",VLOOKUP(B1065,KAT_TER!A:K,10,FALSE),IF(T1065="Poziom III",VLOOKUP(B1065,KAT_TER!A:K,11,FALSE),"")),"")</f>
        <v/>
      </c>
      <c r="X1065" s="57"/>
      <c r="Y1065" s="47" t="str">
        <f t="shared" si="33"/>
        <v/>
      </c>
    </row>
    <row r="1066" spans="1:25" ht="24" x14ac:dyDescent="0.2">
      <c r="A1066" s="8">
        <v>1050</v>
      </c>
      <c r="B1066" s="47" t="str">
        <f>IFERROR(IF(Import_ZSO!$D$1="gmina",'tabela informacyjna dla JST'!$C$9,""),"")</f>
        <v>Ślemień gm. wiejska</v>
      </c>
      <c r="C1066" s="47" t="str">
        <f>IFERROR((VLOOKUP(B1066,Tabela1[],7,FALSE)),"")</f>
        <v>PL2405_KPP</v>
      </c>
      <c r="D1066" s="48" t="str">
        <f>IFERROR((VLOOKUP(C1066,KATALOGI!$A$34:$B$49,2,FALSE)),"")</f>
        <v>Kontrola przestrzegania zapisów uchwały antysmogowej dla województwa śląskiego oraz zakazu spalania odpadów</v>
      </c>
      <c r="E1066" s="57"/>
      <c r="F1066" s="57"/>
      <c r="G1066" s="57"/>
      <c r="H1066" s="57"/>
      <c r="I1066" s="57"/>
      <c r="J1066" s="57"/>
      <c r="K1066" s="57"/>
      <c r="L1066" s="57"/>
      <c r="M1066" s="57"/>
      <c r="N1066" s="57"/>
      <c r="O1066" s="57"/>
      <c r="P1066" s="57"/>
      <c r="Q1066" s="57"/>
      <c r="R1066" s="57"/>
      <c r="S1066" s="57"/>
      <c r="T1066" s="57"/>
      <c r="U1066" s="47" t="str">
        <f t="shared" si="32"/>
        <v/>
      </c>
      <c r="V1066" s="58"/>
      <c r="W1066" s="47" t="str">
        <f>IFERROR(IF(T1066="Poziom II",VLOOKUP(B1066,KAT_TER!A:K,10,FALSE),IF(T1066="Poziom III",VLOOKUP(B1066,KAT_TER!A:K,11,FALSE),"")),"")</f>
        <v/>
      </c>
      <c r="X1066" s="57"/>
      <c r="Y1066" s="47" t="str">
        <f t="shared" si="33"/>
        <v/>
      </c>
    </row>
    <row r="1067" spans="1:25" ht="24" x14ac:dyDescent="0.2">
      <c r="A1067" s="8">
        <v>1051</v>
      </c>
      <c r="B1067" s="47" t="str">
        <f>IFERROR(IF(Import_ZSO!$D$1="gmina",'tabela informacyjna dla JST'!$C$9,""),"")</f>
        <v>Ślemień gm. wiejska</v>
      </c>
      <c r="C1067" s="47" t="str">
        <f>IFERROR((VLOOKUP(B1067,Tabela1[],7,FALSE)),"")</f>
        <v>PL2405_KPP</v>
      </c>
      <c r="D1067" s="48" t="str">
        <f>IFERROR((VLOOKUP(C1067,KATALOGI!$A$34:$B$49,2,FALSE)),"")</f>
        <v>Kontrola przestrzegania zapisów uchwały antysmogowej dla województwa śląskiego oraz zakazu spalania odpadów</v>
      </c>
      <c r="E1067" s="57"/>
      <c r="F1067" s="57"/>
      <c r="G1067" s="57"/>
      <c r="H1067" s="57"/>
      <c r="I1067" s="57"/>
      <c r="J1067" s="57"/>
      <c r="K1067" s="57"/>
      <c r="L1067" s="57"/>
      <c r="M1067" s="57"/>
      <c r="N1067" s="57"/>
      <c r="O1067" s="57"/>
      <c r="P1067" s="57"/>
      <c r="Q1067" s="57"/>
      <c r="R1067" s="57"/>
      <c r="S1067" s="57"/>
      <c r="T1067" s="57"/>
      <c r="U1067" s="47" t="str">
        <f t="shared" si="32"/>
        <v/>
      </c>
      <c r="V1067" s="58"/>
      <c r="W1067" s="47" t="str">
        <f>IFERROR(IF(T1067="Poziom II",VLOOKUP(B1067,KAT_TER!A:K,10,FALSE),IF(T1067="Poziom III",VLOOKUP(B1067,KAT_TER!A:K,11,FALSE),"")),"")</f>
        <v/>
      </c>
      <c r="X1067" s="57"/>
      <c r="Y1067" s="47" t="str">
        <f t="shared" si="33"/>
        <v/>
      </c>
    </row>
    <row r="1068" spans="1:25" ht="24" x14ac:dyDescent="0.2">
      <c r="A1068" s="8">
        <v>1052</v>
      </c>
      <c r="B1068" s="47" t="str">
        <f>IFERROR(IF(Import_ZSO!$D$1="gmina",'tabela informacyjna dla JST'!$C$9,""),"")</f>
        <v>Ślemień gm. wiejska</v>
      </c>
      <c r="C1068" s="47" t="str">
        <f>IFERROR((VLOOKUP(B1068,Tabela1[],7,FALSE)),"")</f>
        <v>PL2405_KPP</v>
      </c>
      <c r="D1068" s="48" t="str">
        <f>IFERROR((VLOOKUP(C1068,KATALOGI!$A$34:$B$49,2,FALSE)),"")</f>
        <v>Kontrola przestrzegania zapisów uchwały antysmogowej dla województwa śląskiego oraz zakazu spalania odpadów</v>
      </c>
      <c r="E1068" s="57"/>
      <c r="F1068" s="57"/>
      <c r="G1068" s="57"/>
      <c r="H1068" s="57"/>
      <c r="I1068" s="57"/>
      <c r="J1068" s="57"/>
      <c r="K1068" s="57"/>
      <c r="L1068" s="57"/>
      <c r="M1068" s="57"/>
      <c r="N1068" s="57"/>
      <c r="O1068" s="57"/>
      <c r="P1068" s="57"/>
      <c r="Q1068" s="57"/>
      <c r="R1068" s="57"/>
      <c r="S1068" s="57"/>
      <c r="T1068" s="57"/>
      <c r="U1068" s="47" t="str">
        <f t="shared" si="32"/>
        <v/>
      </c>
      <c r="V1068" s="58"/>
      <c r="W1068" s="47" t="str">
        <f>IFERROR(IF(T1068="Poziom II",VLOOKUP(B1068,KAT_TER!A:K,10,FALSE),IF(T1068="Poziom III",VLOOKUP(B1068,KAT_TER!A:K,11,FALSE),"")),"")</f>
        <v/>
      </c>
      <c r="X1068" s="57"/>
      <c r="Y1068" s="47" t="str">
        <f t="shared" si="33"/>
        <v/>
      </c>
    </row>
    <row r="1069" spans="1:25" ht="24" x14ac:dyDescent="0.2">
      <c r="A1069" s="8">
        <v>1053</v>
      </c>
      <c r="B1069" s="47" t="str">
        <f>IFERROR(IF(Import_ZSO!$D$1="gmina",'tabela informacyjna dla JST'!$C$9,""),"")</f>
        <v>Ślemień gm. wiejska</v>
      </c>
      <c r="C1069" s="47" t="str">
        <f>IFERROR((VLOOKUP(B1069,Tabela1[],7,FALSE)),"")</f>
        <v>PL2405_KPP</v>
      </c>
      <c r="D1069" s="48" t="str">
        <f>IFERROR((VLOOKUP(C1069,KATALOGI!$A$34:$B$49,2,FALSE)),"")</f>
        <v>Kontrola przestrzegania zapisów uchwały antysmogowej dla województwa śląskiego oraz zakazu spalania odpadów</v>
      </c>
      <c r="E1069" s="57"/>
      <c r="F1069" s="57"/>
      <c r="G1069" s="57"/>
      <c r="H1069" s="57"/>
      <c r="I1069" s="57"/>
      <c r="J1069" s="57"/>
      <c r="K1069" s="57"/>
      <c r="L1069" s="57"/>
      <c r="M1069" s="57"/>
      <c r="N1069" s="57"/>
      <c r="O1069" s="57"/>
      <c r="P1069" s="57"/>
      <c r="Q1069" s="57"/>
      <c r="R1069" s="57"/>
      <c r="S1069" s="57"/>
      <c r="T1069" s="57"/>
      <c r="U1069" s="47" t="str">
        <f t="shared" si="32"/>
        <v/>
      </c>
      <c r="V1069" s="58"/>
      <c r="W1069" s="47" t="str">
        <f>IFERROR(IF(T1069="Poziom II",VLOOKUP(B1069,KAT_TER!A:K,10,FALSE),IF(T1069="Poziom III",VLOOKUP(B1069,KAT_TER!A:K,11,FALSE),"")),"")</f>
        <v/>
      </c>
      <c r="X1069" s="57"/>
      <c r="Y1069" s="47" t="str">
        <f t="shared" si="33"/>
        <v/>
      </c>
    </row>
    <row r="1070" spans="1:25" ht="24" x14ac:dyDescent="0.2">
      <c r="A1070" s="8">
        <v>1054</v>
      </c>
      <c r="B1070" s="47" t="str">
        <f>IFERROR(IF(Import_ZSO!$D$1="gmina",'tabela informacyjna dla JST'!$C$9,""),"")</f>
        <v>Ślemień gm. wiejska</v>
      </c>
      <c r="C1070" s="47" t="str">
        <f>IFERROR((VLOOKUP(B1070,Tabela1[],7,FALSE)),"")</f>
        <v>PL2405_KPP</v>
      </c>
      <c r="D1070" s="48" t="str">
        <f>IFERROR((VLOOKUP(C1070,KATALOGI!$A$34:$B$49,2,FALSE)),"")</f>
        <v>Kontrola przestrzegania zapisów uchwały antysmogowej dla województwa śląskiego oraz zakazu spalania odpadów</v>
      </c>
      <c r="E1070" s="57"/>
      <c r="F1070" s="57"/>
      <c r="G1070" s="57"/>
      <c r="H1070" s="57"/>
      <c r="I1070" s="57"/>
      <c r="J1070" s="57"/>
      <c r="K1070" s="57"/>
      <c r="L1070" s="57"/>
      <c r="M1070" s="57"/>
      <c r="N1070" s="57"/>
      <c r="O1070" s="57"/>
      <c r="P1070" s="57"/>
      <c r="Q1070" s="57"/>
      <c r="R1070" s="57"/>
      <c r="S1070" s="57"/>
      <c r="T1070" s="57"/>
      <c r="U1070" s="47" t="str">
        <f t="shared" si="32"/>
        <v/>
      </c>
      <c r="V1070" s="58"/>
      <c r="W1070" s="47" t="str">
        <f>IFERROR(IF(T1070="Poziom II",VLOOKUP(B1070,KAT_TER!A:K,10,FALSE),IF(T1070="Poziom III",VLOOKUP(B1070,KAT_TER!A:K,11,FALSE),"")),"")</f>
        <v/>
      </c>
      <c r="X1070" s="57"/>
      <c r="Y1070" s="47" t="str">
        <f t="shared" si="33"/>
        <v/>
      </c>
    </row>
    <row r="1071" spans="1:25" ht="24" x14ac:dyDescent="0.2">
      <c r="A1071" s="8">
        <v>1055</v>
      </c>
      <c r="B1071" s="47" t="str">
        <f>IFERROR(IF(Import_ZSO!$D$1="gmina",'tabela informacyjna dla JST'!$C$9,""),"")</f>
        <v>Ślemień gm. wiejska</v>
      </c>
      <c r="C1071" s="47" t="str">
        <f>IFERROR((VLOOKUP(B1071,Tabela1[],7,FALSE)),"")</f>
        <v>PL2405_KPP</v>
      </c>
      <c r="D1071" s="48" t="str">
        <f>IFERROR((VLOOKUP(C1071,KATALOGI!$A$34:$B$49,2,FALSE)),"")</f>
        <v>Kontrola przestrzegania zapisów uchwały antysmogowej dla województwa śląskiego oraz zakazu spalania odpadów</v>
      </c>
      <c r="E1071" s="57"/>
      <c r="F1071" s="57"/>
      <c r="G1071" s="57"/>
      <c r="H1071" s="57"/>
      <c r="I1071" s="57"/>
      <c r="J1071" s="57"/>
      <c r="K1071" s="57"/>
      <c r="L1071" s="57"/>
      <c r="M1071" s="57"/>
      <c r="N1071" s="57"/>
      <c r="O1071" s="57"/>
      <c r="P1071" s="57"/>
      <c r="Q1071" s="57"/>
      <c r="R1071" s="57"/>
      <c r="S1071" s="57"/>
      <c r="T1071" s="57"/>
      <c r="U1071" s="47" t="str">
        <f t="shared" si="32"/>
        <v/>
      </c>
      <c r="V1071" s="58"/>
      <c r="W1071" s="47" t="str">
        <f>IFERROR(IF(T1071="Poziom II",VLOOKUP(B1071,KAT_TER!A:K,10,FALSE),IF(T1071="Poziom III",VLOOKUP(B1071,KAT_TER!A:K,11,FALSE),"")),"")</f>
        <v/>
      </c>
      <c r="X1071" s="57"/>
      <c r="Y1071" s="47" t="str">
        <f t="shared" si="33"/>
        <v/>
      </c>
    </row>
    <row r="1072" spans="1:25" ht="24" x14ac:dyDescent="0.2">
      <c r="A1072" s="8">
        <v>1056</v>
      </c>
      <c r="B1072" s="47" t="str">
        <f>IFERROR(IF(Import_ZSO!$D$1="gmina",'tabela informacyjna dla JST'!$C$9,""),"")</f>
        <v>Ślemień gm. wiejska</v>
      </c>
      <c r="C1072" s="47" t="str">
        <f>IFERROR((VLOOKUP(B1072,Tabela1[],7,FALSE)),"")</f>
        <v>PL2405_KPP</v>
      </c>
      <c r="D1072" s="48" t="str">
        <f>IFERROR((VLOOKUP(C1072,KATALOGI!$A$34:$B$49,2,FALSE)),"")</f>
        <v>Kontrola przestrzegania zapisów uchwały antysmogowej dla województwa śląskiego oraz zakazu spalania odpadów</v>
      </c>
      <c r="E1072" s="57"/>
      <c r="F1072" s="57"/>
      <c r="G1072" s="57"/>
      <c r="H1072" s="57"/>
      <c r="I1072" s="57"/>
      <c r="J1072" s="57"/>
      <c r="K1072" s="57"/>
      <c r="L1072" s="57"/>
      <c r="M1072" s="57"/>
      <c r="N1072" s="57"/>
      <c r="O1072" s="57"/>
      <c r="P1072" s="57"/>
      <c r="Q1072" s="57"/>
      <c r="R1072" s="57"/>
      <c r="S1072" s="57"/>
      <c r="T1072" s="57"/>
      <c r="U1072" s="47" t="str">
        <f t="shared" si="32"/>
        <v/>
      </c>
      <c r="V1072" s="58"/>
      <c r="W1072" s="47" t="str">
        <f>IFERROR(IF(T1072="Poziom II",VLOOKUP(B1072,KAT_TER!A:K,10,FALSE),IF(T1072="Poziom III",VLOOKUP(B1072,KAT_TER!A:K,11,FALSE),"")),"")</f>
        <v/>
      </c>
      <c r="X1072" s="57"/>
      <c r="Y1072" s="47" t="str">
        <f t="shared" si="33"/>
        <v/>
      </c>
    </row>
    <row r="1073" spans="1:25" ht="24" x14ac:dyDescent="0.2">
      <c r="A1073" s="8">
        <v>1057</v>
      </c>
      <c r="B1073" s="47" t="str">
        <f>IFERROR(IF(Import_ZSO!$D$1="gmina",'tabela informacyjna dla JST'!$C$9,""),"")</f>
        <v>Ślemień gm. wiejska</v>
      </c>
      <c r="C1073" s="47" t="str">
        <f>IFERROR((VLOOKUP(B1073,Tabela1[],7,FALSE)),"")</f>
        <v>PL2405_KPP</v>
      </c>
      <c r="D1073" s="48" t="str">
        <f>IFERROR((VLOOKUP(C1073,KATALOGI!$A$34:$B$49,2,FALSE)),"")</f>
        <v>Kontrola przestrzegania zapisów uchwały antysmogowej dla województwa śląskiego oraz zakazu spalania odpadów</v>
      </c>
      <c r="E1073" s="57"/>
      <c r="F1073" s="57"/>
      <c r="G1073" s="57"/>
      <c r="H1073" s="57"/>
      <c r="I1073" s="57"/>
      <c r="J1073" s="57"/>
      <c r="K1073" s="57"/>
      <c r="L1073" s="57"/>
      <c r="M1073" s="57"/>
      <c r="N1073" s="57"/>
      <c r="O1073" s="57"/>
      <c r="P1073" s="57"/>
      <c r="Q1073" s="57"/>
      <c r="R1073" s="57"/>
      <c r="S1073" s="57"/>
      <c r="T1073" s="57"/>
      <c r="U1073" s="47" t="str">
        <f t="shared" si="32"/>
        <v/>
      </c>
      <c r="V1073" s="58"/>
      <c r="W1073" s="47" t="str">
        <f>IFERROR(IF(T1073="Poziom II",VLOOKUP(B1073,KAT_TER!A:K,10,FALSE),IF(T1073="Poziom III",VLOOKUP(B1073,KAT_TER!A:K,11,FALSE),"")),"")</f>
        <v/>
      </c>
      <c r="X1073" s="57"/>
      <c r="Y1073" s="47" t="str">
        <f t="shared" si="33"/>
        <v/>
      </c>
    </row>
    <row r="1074" spans="1:25" ht="24" x14ac:dyDescent="0.2">
      <c r="A1074" s="8">
        <v>1058</v>
      </c>
      <c r="B1074" s="47" t="str">
        <f>IFERROR(IF(Import_ZSO!$D$1="gmina",'tabela informacyjna dla JST'!$C$9,""),"")</f>
        <v>Ślemień gm. wiejska</v>
      </c>
      <c r="C1074" s="47" t="str">
        <f>IFERROR((VLOOKUP(B1074,Tabela1[],7,FALSE)),"")</f>
        <v>PL2405_KPP</v>
      </c>
      <c r="D1074" s="48" t="str">
        <f>IFERROR((VLOOKUP(C1074,KATALOGI!$A$34:$B$49,2,FALSE)),"")</f>
        <v>Kontrola przestrzegania zapisów uchwały antysmogowej dla województwa śląskiego oraz zakazu spalania odpadów</v>
      </c>
      <c r="E1074" s="57"/>
      <c r="F1074" s="57"/>
      <c r="G1074" s="57"/>
      <c r="H1074" s="57"/>
      <c r="I1074" s="57"/>
      <c r="J1074" s="57"/>
      <c r="K1074" s="57"/>
      <c r="L1074" s="57"/>
      <c r="M1074" s="57"/>
      <c r="N1074" s="57"/>
      <c r="O1074" s="57"/>
      <c r="P1074" s="57"/>
      <c r="Q1074" s="57"/>
      <c r="R1074" s="57"/>
      <c r="S1074" s="57"/>
      <c r="T1074" s="57"/>
      <c r="U1074" s="47" t="str">
        <f t="shared" si="32"/>
        <v/>
      </c>
      <c r="V1074" s="58"/>
      <c r="W1074" s="47" t="str">
        <f>IFERROR(IF(T1074="Poziom II",VLOOKUP(B1074,KAT_TER!A:K,10,FALSE),IF(T1074="Poziom III",VLOOKUP(B1074,KAT_TER!A:K,11,FALSE),"")),"")</f>
        <v/>
      </c>
      <c r="X1074" s="57"/>
      <c r="Y1074" s="47" t="str">
        <f t="shared" si="33"/>
        <v/>
      </c>
    </row>
    <row r="1075" spans="1:25" ht="24" x14ac:dyDescent="0.2">
      <c r="A1075" s="8">
        <v>1059</v>
      </c>
      <c r="B1075" s="47" t="str">
        <f>IFERROR(IF(Import_ZSO!$D$1="gmina",'tabela informacyjna dla JST'!$C$9,""),"")</f>
        <v>Ślemień gm. wiejska</v>
      </c>
      <c r="C1075" s="47" t="str">
        <f>IFERROR((VLOOKUP(B1075,Tabela1[],7,FALSE)),"")</f>
        <v>PL2405_KPP</v>
      </c>
      <c r="D1075" s="48" t="str">
        <f>IFERROR((VLOOKUP(C1075,KATALOGI!$A$34:$B$49,2,FALSE)),"")</f>
        <v>Kontrola przestrzegania zapisów uchwały antysmogowej dla województwa śląskiego oraz zakazu spalania odpadów</v>
      </c>
      <c r="E1075" s="57"/>
      <c r="F1075" s="57"/>
      <c r="G1075" s="57"/>
      <c r="H1075" s="57"/>
      <c r="I1075" s="57"/>
      <c r="J1075" s="57"/>
      <c r="K1075" s="57"/>
      <c r="L1075" s="57"/>
      <c r="M1075" s="57"/>
      <c r="N1075" s="57"/>
      <c r="O1075" s="57"/>
      <c r="P1075" s="57"/>
      <c r="Q1075" s="57"/>
      <c r="R1075" s="57"/>
      <c r="S1075" s="57"/>
      <c r="T1075" s="57"/>
      <c r="U1075" s="47" t="str">
        <f t="shared" si="32"/>
        <v/>
      </c>
      <c r="V1075" s="58"/>
      <c r="W1075" s="47" t="str">
        <f>IFERROR(IF(T1075="Poziom II",VLOOKUP(B1075,KAT_TER!A:K,10,FALSE),IF(T1075="Poziom III",VLOOKUP(B1075,KAT_TER!A:K,11,FALSE),"")),"")</f>
        <v/>
      </c>
      <c r="X1075" s="57"/>
      <c r="Y1075" s="47" t="str">
        <f t="shared" si="33"/>
        <v/>
      </c>
    </row>
    <row r="1076" spans="1:25" ht="24" x14ac:dyDescent="0.2">
      <c r="A1076" s="8">
        <v>1060</v>
      </c>
      <c r="B1076" s="47" t="str">
        <f>IFERROR(IF(Import_ZSO!$D$1="gmina",'tabela informacyjna dla JST'!$C$9,""),"")</f>
        <v>Ślemień gm. wiejska</v>
      </c>
      <c r="C1076" s="47" t="str">
        <f>IFERROR((VLOOKUP(B1076,Tabela1[],7,FALSE)),"")</f>
        <v>PL2405_KPP</v>
      </c>
      <c r="D1076" s="48" t="str">
        <f>IFERROR((VLOOKUP(C1076,KATALOGI!$A$34:$B$49,2,FALSE)),"")</f>
        <v>Kontrola przestrzegania zapisów uchwały antysmogowej dla województwa śląskiego oraz zakazu spalania odpadów</v>
      </c>
      <c r="E1076" s="57"/>
      <c r="F1076" s="57"/>
      <c r="G1076" s="57"/>
      <c r="H1076" s="57"/>
      <c r="I1076" s="57"/>
      <c r="J1076" s="57"/>
      <c r="K1076" s="57"/>
      <c r="L1076" s="57"/>
      <c r="M1076" s="57"/>
      <c r="N1076" s="57"/>
      <c r="O1076" s="57"/>
      <c r="P1076" s="57"/>
      <c r="Q1076" s="57"/>
      <c r="R1076" s="57"/>
      <c r="S1076" s="57"/>
      <c r="T1076" s="57"/>
      <c r="U1076" s="47" t="str">
        <f t="shared" si="32"/>
        <v/>
      </c>
      <c r="V1076" s="58"/>
      <c r="W1076" s="47" t="str">
        <f>IFERROR(IF(T1076="Poziom II",VLOOKUP(B1076,KAT_TER!A:K,10,FALSE),IF(T1076="Poziom III",VLOOKUP(B1076,KAT_TER!A:K,11,FALSE),"")),"")</f>
        <v/>
      </c>
      <c r="X1076" s="57"/>
      <c r="Y1076" s="47" t="str">
        <f t="shared" si="33"/>
        <v/>
      </c>
    </row>
    <row r="1077" spans="1:25" ht="24" x14ac:dyDescent="0.2">
      <c r="A1077" s="8">
        <v>1061</v>
      </c>
      <c r="B1077" s="47" t="str">
        <f>IFERROR(IF(Import_ZSO!$D$1="gmina",'tabela informacyjna dla JST'!$C$9,""),"")</f>
        <v>Ślemień gm. wiejska</v>
      </c>
      <c r="C1077" s="47" t="str">
        <f>IFERROR((VLOOKUP(B1077,Tabela1[],7,FALSE)),"")</f>
        <v>PL2405_KPP</v>
      </c>
      <c r="D1077" s="48" t="str">
        <f>IFERROR((VLOOKUP(C1077,KATALOGI!$A$34:$B$49,2,FALSE)),"")</f>
        <v>Kontrola przestrzegania zapisów uchwały antysmogowej dla województwa śląskiego oraz zakazu spalania odpadów</v>
      </c>
      <c r="E1077" s="57"/>
      <c r="F1077" s="57"/>
      <c r="G1077" s="57"/>
      <c r="H1077" s="57"/>
      <c r="I1077" s="57"/>
      <c r="J1077" s="57"/>
      <c r="K1077" s="57"/>
      <c r="L1077" s="57"/>
      <c r="M1077" s="57"/>
      <c r="N1077" s="57"/>
      <c r="O1077" s="57"/>
      <c r="P1077" s="57"/>
      <c r="Q1077" s="57"/>
      <c r="R1077" s="57"/>
      <c r="S1077" s="57"/>
      <c r="T1077" s="57"/>
      <c r="U1077" s="47" t="str">
        <f t="shared" si="32"/>
        <v/>
      </c>
      <c r="V1077" s="58"/>
      <c r="W1077" s="47" t="str">
        <f>IFERROR(IF(T1077="Poziom II",VLOOKUP(B1077,KAT_TER!A:K,10,FALSE),IF(T1077="Poziom III",VLOOKUP(B1077,KAT_TER!A:K,11,FALSE),"")),"")</f>
        <v/>
      </c>
      <c r="X1077" s="57"/>
      <c r="Y1077" s="47" t="str">
        <f t="shared" si="33"/>
        <v/>
      </c>
    </row>
    <row r="1078" spans="1:25" ht="24" x14ac:dyDescent="0.2">
      <c r="A1078" s="8">
        <v>1062</v>
      </c>
      <c r="B1078" s="47" t="str">
        <f>IFERROR(IF(Import_ZSO!$D$1="gmina",'tabela informacyjna dla JST'!$C$9,""),"")</f>
        <v>Ślemień gm. wiejska</v>
      </c>
      <c r="C1078" s="47" t="str">
        <f>IFERROR((VLOOKUP(B1078,Tabela1[],7,FALSE)),"")</f>
        <v>PL2405_KPP</v>
      </c>
      <c r="D1078" s="48" t="str">
        <f>IFERROR((VLOOKUP(C1078,KATALOGI!$A$34:$B$49,2,FALSE)),"")</f>
        <v>Kontrola przestrzegania zapisów uchwały antysmogowej dla województwa śląskiego oraz zakazu spalania odpadów</v>
      </c>
      <c r="E1078" s="57"/>
      <c r="F1078" s="57"/>
      <c r="G1078" s="57"/>
      <c r="H1078" s="57"/>
      <c r="I1078" s="57"/>
      <c r="J1078" s="57"/>
      <c r="K1078" s="57"/>
      <c r="L1078" s="57"/>
      <c r="M1078" s="57"/>
      <c r="N1078" s="57"/>
      <c r="O1078" s="57"/>
      <c r="P1078" s="57"/>
      <c r="Q1078" s="57"/>
      <c r="R1078" s="57"/>
      <c r="S1078" s="57"/>
      <c r="T1078" s="57"/>
      <c r="U1078" s="47" t="str">
        <f t="shared" si="32"/>
        <v/>
      </c>
      <c r="V1078" s="58"/>
      <c r="W1078" s="47" t="str">
        <f>IFERROR(IF(T1078="Poziom II",VLOOKUP(B1078,KAT_TER!A:K,10,FALSE),IF(T1078="Poziom III",VLOOKUP(B1078,KAT_TER!A:K,11,FALSE),"")),"")</f>
        <v/>
      </c>
      <c r="X1078" s="57"/>
      <c r="Y1078" s="47" t="str">
        <f t="shared" si="33"/>
        <v/>
      </c>
    </row>
    <row r="1079" spans="1:25" ht="24" x14ac:dyDescent="0.2">
      <c r="A1079" s="8">
        <v>1063</v>
      </c>
      <c r="B1079" s="47" t="str">
        <f>IFERROR(IF(Import_ZSO!$D$1="gmina",'tabela informacyjna dla JST'!$C$9,""),"")</f>
        <v>Ślemień gm. wiejska</v>
      </c>
      <c r="C1079" s="47" t="str">
        <f>IFERROR((VLOOKUP(B1079,Tabela1[],7,FALSE)),"")</f>
        <v>PL2405_KPP</v>
      </c>
      <c r="D1079" s="48" t="str">
        <f>IFERROR((VLOOKUP(C1079,KATALOGI!$A$34:$B$49,2,FALSE)),"")</f>
        <v>Kontrola przestrzegania zapisów uchwały antysmogowej dla województwa śląskiego oraz zakazu spalania odpadów</v>
      </c>
      <c r="E1079" s="57"/>
      <c r="F1079" s="57"/>
      <c r="G1079" s="57"/>
      <c r="H1079" s="57"/>
      <c r="I1079" s="57"/>
      <c r="J1079" s="57"/>
      <c r="K1079" s="57"/>
      <c r="L1079" s="57"/>
      <c r="M1079" s="57"/>
      <c r="N1079" s="57"/>
      <c r="O1079" s="57"/>
      <c r="P1079" s="57"/>
      <c r="Q1079" s="57"/>
      <c r="R1079" s="57"/>
      <c r="S1079" s="57"/>
      <c r="T1079" s="57"/>
      <c r="U1079" s="47" t="str">
        <f t="shared" si="32"/>
        <v/>
      </c>
      <c r="V1079" s="58"/>
      <c r="W1079" s="47" t="str">
        <f>IFERROR(IF(T1079="Poziom II",VLOOKUP(B1079,KAT_TER!A:K,10,FALSE),IF(T1079="Poziom III",VLOOKUP(B1079,KAT_TER!A:K,11,FALSE),"")),"")</f>
        <v/>
      </c>
      <c r="X1079" s="57"/>
      <c r="Y1079" s="47" t="str">
        <f t="shared" si="33"/>
        <v/>
      </c>
    </row>
    <row r="1080" spans="1:25" ht="24" x14ac:dyDescent="0.2">
      <c r="A1080" s="8">
        <v>1064</v>
      </c>
      <c r="B1080" s="47" t="str">
        <f>IFERROR(IF(Import_ZSO!$D$1="gmina",'tabela informacyjna dla JST'!$C$9,""),"")</f>
        <v>Ślemień gm. wiejska</v>
      </c>
      <c r="C1080" s="47" t="str">
        <f>IFERROR((VLOOKUP(B1080,Tabela1[],7,FALSE)),"")</f>
        <v>PL2405_KPP</v>
      </c>
      <c r="D1080" s="48" t="str">
        <f>IFERROR((VLOOKUP(C1080,KATALOGI!$A$34:$B$49,2,FALSE)),"")</f>
        <v>Kontrola przestrzegania zapisów uchwały antysmogowej dla województwa śląskiego oraz zakazu spalania odpadów</v>
      </c>
      <c r="E1080" s="57"/>
      <c r="F1080" s="57"/>
      <c r="G1080" s="57"/>
      <c r="H1080" s="57"/>
      <c r="I1080" s="57"/>
      <c r="J1080" s="57"/>
      <c r="K1080" s="57"/>
      <c r="L1080" s="57"/>
      <c r="M1080" s="57"/>
      <c r="N1080" s="57"/>
      <c r="O1080" s="57"/>
      <c r="P1080" s="57"/>
      <c r="Q1080" s="57"/>
      <c r="R1080" s="57"/>
      <c r="S1080" s="57"/>
      <c r="T1080" s="57"/>
      <c r="U1080" s="47" t="str">
        <f t="shared" si="32"/>
        <v/>
      </c>
      <c r="V1080" s="58"/>
      <c r="W1080" s="47" t="str">
        <f>IFERROR(IF(T1080="Poziom II",VLOOKUP(B1080,KAT_TER!A:K,10,FALSE),IF(T1080="Poziom III",VLOOKUP(B1080,KAT_TER!A:K,11,FALSE),"")),"")</f>
        <v/>
      </c>
      <c r="X1080" s="57"/>
      <c r="Y1080" s="47" t="str">
        <f t="shared" si="33"/>
        <v/>
      </c>
    </row>
    <row r="1081" spans="1:25" ht="24" x14ac:dyDescent="0.2">
      <c r="A1081" s="8">
        <v>1065</v>
      </c>
      <c r="B1081" s="47" t="str">
        <f>IFERROR(IF(Import_ZSO!$D$1="gmina",'tabela informacyjna dla JST'!$C$9,""),"")</f>
        <v>Ślemień gm. wiejska</v>
      </c>
      <c r="C1081" s="47" t="str">
        <f>IFERROR((VLOOKUP(B1081,Tabela1[],7,FALSE)),"")</f>
        <v>PL2405_KPP</v>
      </c>
      <c r="D1081" s="48" t="str">
        <f>IFERROR((VLOOKUP(C1081,KATALOGI!$A$34:$B$49,2,FALSE)),"")</f>
        <v>Kontrola przestrzegania zapisów uchwały antysmogowej dla województwa śląskiego oraz zakazu spalania odpadów</v>
      </c>
      <c r="E1081" s="57"/>
      <c r="F1081" s="57"/>
      <c r="G1081" s="57"/>
      <c r="H1081" s="57"/>
      <c r="I1081" s="57"/>
      <c r="J1081" s="57"/>
      <c r="K1081" s="57"/>
      <c r="L1081" s="57"/>
      <c r="M1081" s="57"/>
      <c r="N1081" s="57"/>
      <c r="O1081" s="57"/>
      <c r="P1081" s="57"/>
      <c r="Q1081" s="57"/>
      <c r="R1081" s="57"/>
      <c r="S1081" s="57"/>
      <c r="T1081" s="57"/>
      <c r="U1081" s="47" t="str">
        <f t="shared" si="32"/>
        <v/>
      </c>
      <c r="V1081" s="58"/>
      <c r="W1081" s="47" t="str">
        <f>IFERROR(IF(T1081="Poziom II",VLOOKUP(B1081,KAT_TER!A:K,10,FALSE),IF(T1081="Poziom III",VLOOKUP(B1081,KAT_TER!A:K,11,FALSE),"")),"")</f>
        <v/>
      </c>
      <c r="X1081" s="57"/>
      <c r="Y1081" s="47" t="str">
        <f t="shared" si="33"/>
        <v/>
      </c>
    </row>
    <row r="1082" spans="1:25" ht="24" x14ac:dyDescent="0.2">
      <c r="A1082" s="8">
        <v>1066</v>
      </c>
      <c r="B1082" s="47" t="str">
        <f>IFERROR(IF(Import_ZSO!$D$1="gmina",'tabela informacyjna dla JST'!$C$9,""),"")</f>
        <v>Ślemień gm. wiejska</v>
      </c>
      <c r="C1082" s="47" t="str">
        <f>IFERROR((VLOOKUP(B1082,Tabela1[],7,FALSE)),"")</f>
        <v>PL2405_KPP</v>
      </c>
      <c r="D1082" s="48" t="str">
        <f>IFERROR((VLOOKUP(C1082,KATALOGI!$A$34:$B$49,2,FALSE)),"")</f>
        <v>Kontrola przestrzegania zapisów uchwały antysmogowej dla województwa śląskiego oraz zakazu spalania odpadów</v>
      </c>
      <c r="E1082" s="57"/>
      <c r="F1082" s="57"/>
      <c r="G1082" s="57"/>
      <c r="H1082" s="57"/>
      <c r="I1082" s="57"/>
      <c r="J1082" s="57"/>
      <c r="K1082" s="57"/>
      <c r="L1082" s="57"/>
      <c r="M1082" s="57"/>
      <c r="N1082" s="57"/>
      <c r="O1082" s="57"/>
      <c r="P1082" s="57"/>
      <c r="Q1082" s="57"/>
      <c r="R1082" s="57"/>
      <c r="S1082" s="57"/>
      <c r="T1082" s="57"/>
      <c r="U1082" s="47" t="str">
        <f t="shared" si="32"/>
        <v/>
      </c>
      <c r="V1082" s="58"/>
      <c r="W1082" s="47" t="str">
        <f>IFERROR(IF(T1082="Poziom II",VLOOKUP(B1082,KAT_TER!A:K,10,FALSE),IF(T1082="Poziom III",VLOOKUP(B1082,KAT_TER!A:K,11,FALSE),"")),"")</f>
        <v/>
      </c>
      <c r="X1082" s="57"/>
      <c r="Y1082" s="47" t="str">
        <f t="shared" si="33"/>
        <v/>
      </c>
    </row>
    <row r="1083" spans="1:25" ht="24" x14ac:dyDescent="0.2">
      <c r="A1083" s="8">
        <v>1067</v>
      </c>
      <c r="B1083" s="47" t="str">
        <f>IFERROR(IF(Import_ZSO!$D$1="gmina",'tabela informacyjna dla JST'!$C$9,""),"")</f>
        <v>Ślemień gm. wiejska</v>
      </c>
      <c r="C1083" s="47" t="str">
        <f>IFERROR((VLOOKUP(B1083,Tabela1[],7,FALSE)),"")</f>
        <v>PL2405_KPP</v>
      </c>
      <c r="D1083" s="48" t="str">
        <f>IFERROR((VLOOKUP(C1083,KATALOGI!$A$34:$B$49,2,FALSE)),"")</f>
        <v>Kontrola przestrzegania zapisów uchwały antysmogowej dla województwa śląskiego oraz zakazu spalania odpadów</v>
      </c>
      <c r="E1083" s="57"/>
      <c r="F1083" s="57"/>
      <c r="G1083" s="57"/>
      <c r="H1083" s="57"/>
      <c r="I1083" s="57"/>
      <c r="J1083" s="57"/>
      <c r="K1083" s="57"/>
      <c r="L1083" s="57"/>
      <c r="M1083" s="57"/>
      <c r="N1083" s="57"/>
      <c r="O1083" s="57"/>
      <c r="P1083" s="57"/>
      <c r="Q1083" s="57"/>
      <c r="R1083" s="57"/>
      <c r="S1083" s="57"/>
      <c r="T1083" s="57"/>
      <c r="U1083" s="47" t="str">
        <f t="shared" si="32"/>
        <v/>
      </c>
      <c r="V1083" s="58"/>
      <c r="W1083" s="47" t="str">
        <f>IFERROR(IF(T1083="Poziom II",VLOOKUP(B1083,KAT_TER!A:K,10,FALSE),IF(T1083="Poziom III",VLOOKUP(B1083,KAT_TER!A:K,11,FALSE),"")),"")</f>
        <v/>
      </c>
      <c r="X1083" s="57"/>
      <c r="Y1083" s="47" t="str">
        <f t="shared" si="33"/>
        <v/>
      </c>
    </row>
    <row r="1084" spans="1:25" ht="24" x14ac:dyDescent="0.2">
      <c r="A1084" s="8">
        <v>1068</v>
      </c>
      <c r="B1084" s="47" t="str">
        <f>IFERROR(IF(Import_ZSO!$D$1="gmina",'tabela informacyjna dla JST'!$C$9,""),"")</f>
        <v>Ślemień gm. wiejska</v>
      </c>
      <c r="C1084" s="47" t="str">
        <f>IFERROR((VLOOKUP(B1084,Tabela1[],7,FALSE)),"")</f>
        <v>PL2405_KPP</v>
      </c>
      <c r="D1084" s="48" t="str">
        <f>IFERROR((VLOOKUP(C1084,KATALOGI!$A$34:$B$49,2,FALSE)),"")</f>
        <v>Kontrola przestrzegania zapisów uchwały antysmogowej dla województwa śląskiego oraz zakazu spalania odpadów</v>
      </c>
      <c r="E1084" s="57"/>
      <c r="F1084" s="57"/>
      <c r="G1084" s="57"/>
      <c r="H1084" s="57"/>
      <c r="I1084" s="57"/>
      <c r="J1084" s="57"/>
      <c r="K1084" s="57"/>
      <c r="L1084" s="57"/>
      <c r="M1084" s="57"/>
      <c r="N1084" s="57"/>
      <c r="O1084" s="57"/>
      <c r="P1084" s="57"/>
      <c r="Q1084" s="57"/>
      <c r="R1084" s="57"/>
      <c r="S1084" s="57"/>
      <c r="T1084" s="57"/>
      <c r="U1084" s="47" t="str">
        <f t="shared" si="32"/>
        <v/>
      </c>
      <c r="V1084" s="58"/>
      <c r="W1084" s="47" t="str">
        <f>IFERROR(IF(T1084="Poziom II",VLOOKUP(B1084,KAT_TER!A:K,10,FALSE),IF(T1084="Poziom III",VLOOKUP(B1084,KAT_TER!A:K,11,FALSE),"")),"")</f>
        <v/>
      </c>
      <c r="X1084" s="57"/>
      <c r="Y1084" s="47" t="str">
        <f t="shared" si="33"/>
        <v/>
      </c>
    </row>
    <row r="1085" spans="1:25" ht="24" x14ac:dyDescent="0.2">
      <c r="A1085" s="8">
        <v>1069</v>
      </c>
      <c r="B1085" s="47" t="str">
        <f>IFERROR(IF(Import_ZSO!$D$1="gmina",'tabela informacyjna dla JST'!$C$9,""),"")</f>
        <v>Ślemień gm. wiejska</v>
      </c>
      <c r="C1085" s="47" t="str">
        <f>IFERROR((VLOOKUP(B1085,Tabela1[],7,FALSE)),"")</f>
        <v>PL2405_KPP</v>
      </c>
      <c r="D1085" s="48" t="str">
        <f>IFERROR((VLOOKUP(C1085,KATALOGI!$A$34:$B$49,2,FALSE)),"")</f>
        <v>Kontrola przestrzegania zapisów uchwały antysmogowej dla województwa śląskiego oraz zakazu spalania odpadów</v>
      </c>
      <c r="E1085" s="57"/>
      <c r="F1085" s="57"/>
      <c r="G1085" s="57"/>
      <c r="H1085" s="57"/>
      <c r="I1085" s="57"/>
      <c r="J1085" s="57"/>
      <c r="K1085" s="57"/>
      <c r="L1085" s="57"/>
      <c r="M1085" s="57"/>
      <c r="N1085" s="57"/>
      <c r="O1085" s="57"/>
      <c r="P1085" s="57"/>
      <c r="Q1085" s="57"/>
      <c r="R1085" s="57"/>
      <c r="S1085" s="57"/>
      <c r="T1085" s="57"/>
      <c r="U1085" s="47" t="str">
        <f t="shared" si="32"/>
        <v/>
      </c>
      <c r="V1085" s="58"/>
      <c r="W1085" s="47" t="str">
        <f>IFERROR(IF(T1085="Poziom II",VLOOKUP(B1085,KAT_TER!A:K,10,FALSE),IF(T1085="Poziom III",VLOOKUP(B1085,KAT_TER!A:K,11,FALSE),"")),"")</f>
        <v/>
      </c>
      <c r="X1085" s="57"/>
      <c r="Y1085" s="47" t="str">
        <f t="shared" si="33"/>
        <v/>
      </c>
    </row>
    <row r="1086" spans="1:25" ht="24" x14ac:dyDescent="0.2">
      <c r="A1086" s="8">
        <v>1070</v>
      </c>
      <c r="B1086" s="47" t="str">
        <f>IFERROR(IF(Import_ZSO!$D$1="gmina",'tabela informacyjna dla JST'!$C$9,""),"")</f>
        <v>Ślemień gm. wiejska</v>
      </c>
      <c r="C1086" s="47" t="str">
        <f>IFERROR((VLOOKUP(B1086,Tabela1[],7,FALSE)),"")</f>
        <v>PL2405_KPP</v>
      </c>
      <c r="D1086" s="48" t="str">
        <f>IFERROR((VLOOKUP(C1086,KATALOGI!$A$34:$B$49,2,FALSE)),"")</f>
        <v>Kontrola przestrzegania zapisów uchwały antysmogowej dla województwa śląskiego oraz zakazu spalania odpadów</v>
      </c>
      <c r="E1086" s="57"/>
      <c r="F1086" s="57"/>
      <c r="G1086" s="57"/>
      <c r="H1086" s="57"/>
      <c r="I1086" s="57"/>
      <c r="J1086" s="57"/>
      <c r="K1086" s="57"/>
      <c r="L1086" s="57"/>
      <c r="M1086" s="57"/>
      <c r="N1086" s="57"/>
      <c r="O1086" s="57"/>
      <c r="P1086" s="57"/>
      <c r="Q1086" s="57"/>
      <c r="R1086" s="57"/>
      <c r="S1086" s="57"/>
      <c r="T1086" s="57"/>
      <c r="U1086" s="47" t="str">
        <f t="shared" si="32"/>
        <v/>
      </c>
      <c r="V1086" s="58"/>
      <c r="W1086" s="47" t="str">
        <f>IFERROR(IF(T1086="Poziom II",VLOOKUP(B1086,KAT_TER!A:K,10,FALSE),IF(T1086="Poziom III",VLOOKUP(B1086,KAT_TER!A:K,11,FALSE),"")),"")</f>
        <v/>
      </c>
      <c r="X1086" s="57"/>
      <c r="Y1086" s="47" t="str">
        <f t="shared" si="33"/>
        <v/>
      </c>
    </row>
    <row r="1087" spans="1:25" ht="24" x14ac:dyDescent="0.2">
      <c r="A1087" s="8">
        <v>1071</v>
      </c>
      <c r="B1087" s="47" t="str">
        <f>IFERROR(IF(Import_ZSO!$D$1="gmina",'tabela informacyjna dla JST'!$C$9,""),"")</f>
        <v>Ślemień gm. wiejska</v>
      </c>
      <c r="C1087" s="47" t="str">
        <f>IFERROR((VLOOKUP(B1087,Tabela1[],7,FALSE)),"")</f>
        <v>PL2405_KPP</v>
      </c>
      <c r="D1087" s="48" t="str">
        <f>IFERROR((VLOOKUP(C1087,KATALOGI!$A$34:$B$49,2,FALSE)),"")</f>
        <v>Kontrola przestrzegania zapisów uchwały antysmogowej dla województwa śląskiego oraz zakazu spalania odpadów</v>
      </c>
      <c r="E1087" s="57"/>
      <c r="F1087" s="57"/>
      <c r="G1087" s="57"/>
      <c r="H1087" s="57"/>
      <c r="I1087" s="57"/>
      <c r="J1087" s="57"/>
      <c r="K1087" s="57"/>
      <c r="L1087" s="57"/>
      <c r="M1087" s="57"/>
      <c r="N1087" s="57"/>
      <c r="O1087" s="57"/>
      <c r="P1087" s="57"/>
      <c r="Q1087" s="57"/>
      <c r="R1087" s="57"/>
      <c r="S1087" s="57"/>
      <c r="T1087" s="57"/>
      <c r="U1087" s="47" t="str">
        <f t="shared" si="32"/>
        <v/>
      </c>
      <c r="V1087" s="58"/>
      <c r="W1087" s="47" t="str">
        <f>IFERROR(IF(T1087="Poziom II",VLOOKUP(B1087,KAT_TER!A:K,10,FALSE),IF(T1087="Poziom III",VLOOKUP(B1087,KAT_TER!A:K,11,FALSE),"")),"")</f>
        <v/>
      </c>
      <c r="X1087" s="57"/>
      <c r="Y1087" s="47" t="str">
        <f t="shared" si="33"/>
        <v/>
      </c>
    </row>
    <row r="1088" spans="1:25" ht="24" x14ac:dyDescent="0.2">
      <c r="A1088" s="8">
        <v>1072</v>
      </c>
      <c r="B1088" s="47" t="str">
        <f>IFERROR(IF(Import_ZSO!$D$1="gmina",'tabela informacyjna dla JST'!$C$9,""),"")</f>
        <v>Ślemień gm. wiejska</v>
      </c>
      <c r="C1088" s="47" t="str">
        <f>IFERROR((VLOOKUP(B1088,Tabela1[],7,FALSE)),"")</f>
        <v>PL2405_KPP</v>
      </c>
      <c r="D1088" s="48" t="str">
        <f>IFERROR((VLOOKUP(C1088,KATALOGI!$A$34:$B$49,2,FALSE)),"")</f>
        <v>Kontrola przestrzegania zapisów uchwały antysmogowej dla województwa śląskiego oraz zakazu spalania odpadów</v>
      </c>
      <c r="E1088" s="57"/>
      <c r="F1088" s="57"/>
      <c r="G1088" s="57"/>
      <c r="H1088" s="57"/>
      <c r="I1088" s="57"/>
      <c r="J1088" s="57"/>
      <c r="K1088" s="57"/>
      <c r="L1088" s="57"/>
      <c r="M1088" s="57"/>
      <c r="N1088" s="57"/>
      <c r="O1088" s="57"/>
      <c r="P1088" s="57"/>
      <c r="Q1088" s="57"/>
      <c r="R1088" s="57"/>
      <c r="S1088" s="57"/>
      <c r="T1088" s="57"/>
      <c r="U1088" s="47" t="str">
        <f t="shared" si="32"/>
        <v/>
      </c>
      <c r="V1088" s="58"/>
      <c r="W1088" s="47" t="str">
        <f>IFERROR(IF(T1088="Poziom II",VLOOKUP(B1088,KAT_TER!A:K,10,FALSE),IF(T1088="Poziom III",VLOOKUP(B1088,KAT_TER!A:K,11,FALSE),"")),"")</f>
        <v/>
      </c>
      <c r="X1088" s="57"/>
      <c r="Y1088" s="47" t="str">
        <f t="shared" si="33"/>
        <v/>
      </c>
    </row>
    <row r="1089" spans="1:25" ht="24" x14ac:dyDescent="0.2">
      <c r="A1089" s="8">
        <v>1073</v>
      </c>
      <c r="B1089" s="47" t="str">
        <f>IFERROR(IF(Import_ZSO!$D$1="gmina",'tabela informacyjna dla JST'!$C$9,""),"")</f>
        <v>Ślemień gm. wiejska</v>
      </c>
      <c r="C1089" s="47" t="str">
        <f>IFERROR((VLOOKUP(B1089,Tabela1[],7,FALSE)),"")</f>
        <v>PL2405_KPP</v>
      </c>
      <c r="D1089" s="48" t="str">
        <f>IFERROR((VLOOKUP(C1089,KATALOGI!$A$34:$B$49,2,FALSE)),"")</f>
        <v>Kontrola przestrzegania zapisów uchwały antysmogowej dla województwa śląskiego oraz zakazu spalania odpadów</v>
      </c>
      <c r="E1089" s="57"/>
      <c r="F1089" s="57"/>
      <c r="G1089" s="57"/>
      <c r="H1089" s="57"/>
      <c r="I1089" s="57"/>
      <c r="J1089" s="57"/>
      <c r="K1089" s="57"/>
      <c r="L1089" s="57"/>
      <c r="M1089" s="57"/>
      <c r="N1089" s="57"/>
      <c r="O1089" s="57"/>
      <c r="P1089" s="57"/>
      <c r="Q1089" s="57"/>
      <c r="R1089" s="57"/>
      <c r="S1089" s="57"/>
      <c r="T1089" s="57"/>
      <c r="U1089" s="47" t="str">
        <f t="shared" si="32"/>
        <v/>
      </c>
      <c r="V1089" s="58"/>
      <c r="W1089" s="47" t="str">
        <f>IFERROR(IF(T1089="Poziom II",VLOOKUP(B1089,KAT_TER!A:K,10,FALSE),IF(T1089="Poziom III",VLOOKUP(B1089,KAT_TER!A:K,11,FALSE),"")),"")</f>
        <v/>
      </c>
      <c r="X1089" s="57"/>
      <c r="Y1089" s="47" t="str">
        <f t="shared" si="33"/>
        <v/>
      </c>
    </row>
    <row r="1090" spans="1:25" ht="24" x14ac:dyDescent="0.2">
      <c r="A1090" s="8">
        <v>1074</v>
      </c>
      <c r="B1090" s="47" t="str">
        <f>IFERROR(IF(Import_ZSO!$D$1="gmina",'tabela informacyjna dla JST'!$C$9,""),"")</f>
        <v>Ślemień gm. wiejska</v>
      </c>
      <c r="C1090" s="47" t="str">
        <f>IFERROR((VLOOKUP(B1090,Tabela1[],7,FALSE)),"")</f>
        <v>PL2405_KPP</v>
      </c>
      <c r="D1090" s="48" t="str">
        <f>IFERROR((VLOOKUP(C1090,KATALOGI!$A$34:$B$49,2,FALSE)),"")</f>
        <v>Kontrola przestrzegania zapisów uchwały antysmogowej dla województwa śląskiego oraz zakazu spalania odpadów</v>
      </c>
      <c r="E1090" s="57"/>
      <c r="F1090" s="57"/>
      <c r="G1090" s="57"/>
      <c r="H1090" s="57"/>
      <c r="I1090" s="57"/>
      <c r="J1090" s="57"/>
      <c r="K1090" s="57"/>
      <c r="L1090" s="57"/>
      <c r="M1090" s="57"/>
      <c r="N1090" s="57"/>
      <c r="O1090" s="57"/>
      <c r="P1090" s="57"/>
      <c r="Q1090" s="57"/>
      <c r="R1090" s="57"/>
      <c r="S1090" s="57"/>
      <c r="T1090" s="57"/>
      <c r="U1090" s="47" t="str">
        <f t="shared" si="32"/>
        <v/>
      </c>
      <c r="V1090" s="58"/>
      <c r="W1090" s="47" t="str">
        <f>IFERROR(IF(T1090="Poziom II",VLOOKUP(B1090,KAT_TER!A:K,10,FALSE),IF(T1090="Poziom III",VLOOKUP(B1090,KAT_TER!A:K,11,FALSE),"")),"")</f>
        <v/>
      </c>
      <c r="X1090" s="57"/>
      <c r="Y1090" s="47" t="str">
        <f t="shared" si="33"/>
        <v/>
      </c>
    </row>
    <row r="1091" spans="1:25" ht="24" x14ac:dyDescent="0.2">
      <c r="A1091" s="8">
        <v>1075</v>
      </c>
      <c r="B1091" s="47" t="str">
        <f>IFERROR(IF(Import_ZSO!$D$1="gmina",'tabela informacyjna dla JST'!$C$9,""),"")</f>
        <v>Ślemień gm. wiejska</v>
      </c>
      <c r="C1091" s="47" t="str">
        <f>IFERROR((VLOOKUP(B1091,Tabela1[],7,FALSE)),"")</f>
        <v>PL2405_KPP</v>
      </c>
      <c r="D1091" s="48" t="str">
        <f>IFERROR((VLOOKUP(C1091,KATALOGI!$A$34:$B$49,2,FALSE)),"")</f>
        <v>Kontrola przestrzegania zapisów uchwały antysmogowej dla województwa śląskiego oraz zakazu spalania odpadów</v>
      </c>
      <c r="E1091" s="57"/>
      <c r="F1091" s="57"/>
      <c r="G1091" s="57"/>
      <c r="H1091" s="57"/>
      <c r="I1091" s="57"/>
      <c r="J1091" s="57"/>
      <c r="K1091" s="57"/>
      <c r="L1091" s="57"/>
      <c r="M1091" s="57"/>
      <c r="N1091" s="57"/>
      <c r="O1091" s="57"/>
      <c r="P1091" s="57"/>
      <c r="Q1091" s="57"/>
      <c r="R1091" s="57"/>
      <c r="S1091" s="57"/>
      <c r="T1091" s="57"/>
      <c r="U1091" s="47" t="str">
        <f t="shared" si="32"/>
        <v/>
      </c>
      <c r="V1091" s="58"/>
      <c r="W1091" s="47" t="str">
        <f>IFERROR(IF(T1091="Poziom II",VLOOKUP(B1091,KAT_TER!A:K,10,FALSE),IF(T1091="Poziom III",VLOOKUP(B1091,KAT_TER!A:K,11,FALSE),"")),"")</f>
        <v/>
      </c>
      <c r="X1091" s="57"/>
      <c r="Y1091" s="47" t="str">
        <f t="shared" si="33"/>
        <v/>
      </c>
    </row>
    <row r="1092" spans="1:25" ht="24" x14ac:dyDescent="0.2">
      <c r="A1092" s="8">
        <v>1076</v>
      </c>
      <c r="B1092" s="47" t="str">
        <f>IFERROR(IF(Import_ZSO!$D$1="gmina",'tabela informacyjna dla JST'!$C$9,""),"")</f>
        <v>Ślemień gm. wiejska</v>
      </c>
      <c r="C1092" s="47" t="str">
        <f>IFERROR((VLOOKUP(B1092,Tabela1[],7,FALSE)),"")</f>
        <v>PL2405_KPP</v>
      </c>
      <c r="D1092" s="48" t="str">
        <f>IFERROR((VLOOKUP(C1092,KATALOGI!$A$34:$B$49,2,FALSE)),"")</f>
        <v>Kontrola przestrzegania zapisów uchwały antysmogowej dla województwa śląskiego oraz zakazu spalania odpadów</v>
      </c>
      <c r="E1092" s="57"/>
      <c r="F1092" s="57"/>
      <c r="G1092" s="57"/>
      <c r="H1092" s="57"/>
      <c r="I1092" s="57"/>
      <c r="J1092" s="57"/>
      <c r="K1092" s="57"/>
      <c r="L1092" s="57"/>
      <c r="M1092" s="57"/>
      <c r="N1092" s="57"/>
      <c r="O1092" s="57"/>
      <c r="P1092" s="57"/>
      <c r="Q1092" s="57"/>
      <c r="R1092" s="57"/>
      <c r="S1092" s="57"/>
      <c r="T1092" s="57"/>
      <c r="U1092" s="47" t="str">
        <f t="shared" si="32"/>
        <v/>
      </c>
      <c r="V1092" s="58"/>
      <c r="W1092" s="47" t="str">
        <f>IFERROR(IF(T1092="Poziom II",VLOOKUP(B1092,KAT_TER!A:K,10,FALSE),IF(T1092="Poziom III",VLOOKUP(B1092,KAT_TER!A:K,11,FALSE),"")),"")</f>
        <v/>
      </c>
      <c r="X1092" s="57"/>
      <c r="Y1092" s="47" t="str">
        <f t="shared" si="33"/>
        <v/>
      </c>
    </row>
    <row r="1093" spans="1:25" ht="24" x14ac:dyDescent="0.2">
      <c r="A1093" s="8">
        <v>1077</v>
      </c>
      <c r="B1093" s="47" t="str">
        <f>IFERROR(IF(Import_ZSO!$D$1="gmina",'tabela informacyjna dla JST'!$C$9,""),"")</f>
        <v>Ślemień gm. wiejska</v>
      </c>
      <c r="C1093" s="47" t="str">
        <f>IFERROR((VLOOKUP(B1093,Tabela1[],7,FALSE)),"")</f>
        <v>PL2405_KPP</v>
      </c>
      <c r="D1093" s="48" t="str">
        <f>IFERROR((VLOOKUP(C1093,KATALOGI!$A$34:$B$49,2,FALSE)),"")</f>
        <v>Kontrola przestrzegania zapisów uchwały antysmogowej dla województwa śląskiego oraz zakazu spalania odpadów</v>
      </c>
      <c r="E1093" s="57"/>
      <c r="F1093" s="57"/>
      <c r="G1093" s="57"/>
      <c r="H1093" s="57"/>
      <c r="I1093" s="57"/>
      <c r="J1093" s="57"/>
      <c r="K1093" s="57"/>
      <c r="L1093" s="57"/>
      <c r="M1093" s="57"/>
      <c r="N1093" s="57"/>
      <c r="O1093" s="57"/>
      <c r="P1093" s="57"/>
      <c r="Q1093" s="57"/>
      <c r="R1093" s="57"/>
      <c r="S1093" s="57"/>
      <c r="T1093" s="57"/>
      <c r="U1093" s="47" t="str">
        <f t="shared" si="32"/>
        <v/>
      </c>
      <c r="V1093" s="58"/>
      <c r="W1093" s="47" t="str">
        <f>IFERROR(IF(T1093="Poziom II",VLOOKUP(B1093,KAT_TER!A:K,10,FALSE),IF(T1093="Poziom III",VLOOKUP(B1093,KAT_TER!A:K,11,FALSE),"")),"")</f>
        <v/>
      </c>
      <c r="X1093" s="57"/>
      <c r="Y1093" s="47" t="str">
        <f t="shared" si="33"/>
        <v/>
      </c>
    </row>
    <row r="1094" spans="1:25" ht="24" x14ac:dyDescent="0.2">
      <c r="A1094" s="8">
        <v>1078</v>
      </c>
      <c r="B1094" s="47" t="str">
        <f>IFERROR(IF(Import_ZSO!$D$1="gmina",'tabela informacyjna dla JST'!$C$9,""),"")</f>
        <v>Ślemień gm. wiejska</v>
      </c>
      <c r="C1094" s="47" t="str">
        <f>IFERROR((VLOOKUP(B1094,Tabela1[],7,FALSE)),"")</f>
        <v>PL2405_KPP</v>
      </c>
      <c r="D1094" s="48" t="str">
        <f>IFERROR((VLOOKUP(C1094,KATALOGI!$A$34:$B$49,2,FALSE)),"")</f>
        <v>Kontrola przestrzegania zapisów uchwały antysmogowej dla województwa śląskiego oraz zakazu spalania odpadów</v>
      </c>
      <c r="E1094" s="57"/>
      <c r="F1094" s="57"/>
      <c r="G1094" s="57"/>
      <c r="H1094" s="57"/>
      <c r="I1094" s="57"/>
      <c r="J1094" s="57"/>
      <c r="K1094" s="57"/>
      <c r="L1094" s="57"/>
      <c r="M1094" s="57"/>
      <c r="N1094" s="57"/>
      <c r="O1094" s="57"/>
      <c r="P1094" s="57"/>
      <c r="Q1094" s="57"/>
      <c r="R1094" s="57"/>
      <c r="S1094" s="57"/>
      <c r="T1094" s="57"/>
      <c r="U1094" s="47" t="str">
        <f t="shared" si="32"/>
        <v/>
      </c>
      <c r="V1094" s="58"/>
      <c r="W1094" s="47" t="str">
        <f>IFERROR(IF(T1094="Poziom II",VLOOKUP(B1094,KAT_TER!A:K,10,FALSE),IF(T1094="Poziom III",VLOOKUP(B1094,KAT_TER!A:K,11,FALSE),"")),"")</f>
        <v/>
      </c>
      <c r="X1094" s="57"/>
      <c r="Y1094" s="47" t="str">
        <f t="shared" si="33"/>
        <v/>
      </c>
    </row>
    <row r="1095" spans="1:25" ht="24" x14ac:dyDescent="0.2">
      <c r="A1095" s="8">
        <v>1079</v>
      </c>
      <c r="B1095" s="47" t="str">
        <f>IFERROR(IF(Import_ZSO!$D$1="gmina",'tabela informacyjna dla JST'!$C$9,""),"")</f>
        <v>Ślemień gm. wiejska</v>
      </c>
      <c r="C1095" s="47" t="str">
        <f>IFERROR((VLOOKUP(B1095,Tabela1[],7,FALSE)),"")</f>
        <v>PL2405_KPP</v>
      </c>
      <c r="D1095" s="48" t="str">
        <f>IFERROR((VLOOKUP(C1095,KATALOGI!$A$34:$B$49,2,FALSE)),"")</f>
        <v>Kontrola przestrzegania zapisów uchwały antysmogowej dla województwa śląskiego oraz zakazu spalania odpadów</v>
      </c>
      <c r="E1095" s="57"/>
      <c r="F1095" s="57"/>
      <c r="G1095" s="57"/>
      <c r="H1095" s="57"/>
      <c r="I1095" s="57"/>
      <c r="J1095" s="57"/>
      <c r="K1095" s="57"/>
      <c r="L1095" s="57"/>
      <c r="M1095" s="57"/>
      <c r="N1095" s="57"/>
      <c r="O1095" s="57"/>
      <c r="P1095" s="57"/>
      <c r="Q1095" s="57"/>
      <c r="R1095" s="57"/>
      <c r="S1095" s="57"/>
      <c r="T1095" s="57"/>
      <c r="U1095" s="47" t="str">
        <f t="shared" si="32"/>
        <v/>
      </c>
      <c r="V1095" s="58"/>
      <c r="W1095" s="47" t="str">
        <f>IFERROR(IF(T1095="Poziom II",VLOOKUP(B1095,KAT_TER!A:K,10,FALSE),IF(T1095="Poziom III",VLOOKUP(B1095,KAT_TER!A:K,11,FALSE),"")),"")</f>
        <v/>
      </c>
      <c r="X1095" s="57"/>
      <c r="Y1095" s="47" t="str">
        <f t="shared" si="33"/>
        <v/>
      </c>
    </row>
    <row r="1096" spans="1:25" ht="24" x14ac:dyDescent="0.2">
      <c r="A1096" s="8">
        <v>1080</v>
      </c>
      <c r="B1096" s="47" t="str">
        <f>IFERROR(IF(Import_ZSO!$D$1="gmina",'tabela informacyjna dla JST'!$C$9,""),"")</f>
        <v>Ślemień gm. wiejska</v>
      </c>
      <c r="C1096" s="47" t="str">
        <f>IFERROR((VLOOKUP(B1096,Tabela1[],7,FALSE)),"")</f>
        <v>PL2405_KPP</v>
      </c>
      <c r="D1096" s="48" t="str">
        <f>IFERROR((VLOOKUP(C1096,KATALOGI!$A$34:$B$49,2,FALSE)),"")</f>
        <v>Kontrola przestrzegania zapisów uchwały antysmogowej dla województwa śląskiego oraz zakazu spalania odpadów</v>
      </c>
      <c r="E1096" s="57"/>
      <c r="F1096" s="57"/>
      <c r="G1096" s="57"/>
      <c r="H1096" s="57"/>
      <c r="I1096" s="57"/>
      <c r="J1096" s="57"/>
      <c r="K1096" s="57"/>
      <c r="L1096" s="57"/>
      <c r="M1096" s="57"/>
      <c r="N1096" s="57"/>
      <c r="O1096" s="57"/>
      <c r="P1096" s="57"/>
      <c r="Q1096" s="57"/>
      <c r="R1096" s="57"/>
      <c r="S1096" s="57"/>
      <c r="T1096" s="57"/>
      <c r="U1096" s="47" t="str">
        <f t="shared" si="32"/>
        <v/>
      </c>
      <c r="V1096" s="58"/>
      <c r="W1096" s="47" t="str">
        <f>IFERROR(IF(T1096="Poziom II",VLOOKUP(B1096,KAT_TER!A:K,10,FALSE),IF(T1096="Poziom III",VLOOKUP(B1096,KAT_TER!A:K,11,FALSE),"")),"")</f>
        <v/>
      </c>
      <c r="X1096" s="57"/>
      <c r="Y1096" s="47" t="str">
        <f t="shared" si="33"/>
        <v/>
      </c>
    </row>
    <row r="1097" spans="1:25" ht="24" x14ac:dyDescent="0.2">
      <c r="A1097" s="8">
        <v>1081</v>
      </c>
      <c r="B1097" s="47" t="str">
        <f>IFERROR(IF(Import_ZSO!$D$1="gmina",'tabela informacyjna dla JST'!$C$9,""),"")</f>
        <v>Ślemień gm. wiejska</v>
      </c>
      <c r="C1097" s="47" t="str">
        <f>IFERROR((VLOOKUP(B1097,Tabela1[],7,FALSE)),"")</f>
        <v>PL2405_KPP</v>
      </c>
      <c r="D1097" s="48" t="str">
        <f>IFERROR((VLOOKUP(C1097,KATALOGI!$A$34:$B$49,2,FALSE)),"")</f>
        <v>Kontrola przestrzegania zapisów uchwały antysmogowej dla województwa śląskiego oraz zakazu spalania odpadów</v>
      </c>
      <c r="E1097" s="57"/>
      <c r="F1097" s="57"/>
      <c r="G1097" s="57"/>
      <c r="H1097" s="57"/>
      <c r="I1097" s="57"/>
      <c r="J1097" s="57"/>
      <c r="K1097" s="57"/>
      <c r="L1097" s="57"/>
      <c r="M1097" s="57"/>
      <c r="N1097" s="57"/>
      <c r="O1097" s="57"/>
      <c r="P1097" s="57"/>
      <c r="Q1097" s="57"/>
      <c r="R1097" s="57"/>
      <c r="S1097" s="57"/>
      <c r="T1097" s="57"/>
      <c r="U1097" s="47" t="str">
        <f t="shared" si="32"/>
        <v/>
      </c>
      <c r="V1097" s="58"/>
      <c r="W1097" s="47" t="str">
        <f>IFERROR(IF(T1097="Poziom II",VLOOKUP(B1097,KAT_TER!A:K,10,FALSE),IF(T1097="Poziom III",VLOOKUP(B1097,KAT_TER!A:K,11,FALSE),"")),"")</f>
        <v/>
      </c>
      <c r="X1097" s="57"/>
      <c r="Y1097" s="47" t="str">
        <f t="shared" si="33"/>
        <v/>
      </c>
    </row>
    <row r="1098" spans="1:25" ht="24" x14ac:dyDescent="0.2">
      <c r="A1098" s="8">
        <v>1082</v>
      </c>
      <c r="B1098" s="47" t="str">
        <f>IFERROR(IF(Import_ZSO!$D$1="gmina",'tabela informacyjna dla JST'!$C$9,""),"")</f>
        <v>Ślemień gm. wiejska</v>
      </c>
      <c r="C1098" s="47" t="str">
        <f>IFERROR((VLOOKUP(B1098,Tabela1[],7,FALSE)),"")</f>
        <v>PL2405_KPP</v>
      </c>
      <c r="D1098" s="48" t="str">
        <f>IFERROR((VLOOKUP(C1098,KATALOGI!$A$34:$B$49,2,FALSE)),"")</f>
        <v>Kontrola przestrzegania zapisów uchwały antysmogowej dla województwa śląskiego oraz zakazu spalania odpadów</v>
      </c>
      <c r="E1098" s="57"/>
      <c r="F1098" s="57"/>
      <c r="G1098" s="57"/>
      <c r="H1098" s="57"/>
      <c r="I1098" s="57"/>
      <c r="J1098" s="57"/>
      <c r="K1098" s="57"/>
      <c r="L1098" s="57"/>
      <c r="M1098" s="57"/>
      <c r="N1098" s="57"/>
      <c r="O1098" s="57"/>
      <c r="P1098" s="57"/>
      <c r="Q1098" s="57"/>
      <c r="R1098" s="57"/>
      <c r="S1098" s="57"/>
      <c r="T1098" s="57"/>
      <c r="U1098" s="47" t="str">
        <f t="shared" si="32"/>
        <v/>
      </c>
      <c r="V1098" s="58"/>
      <c r="W1098" s="47" t="str">
        <f>IFERROR(IF(T1098="Poziom II",VLOOKUP(B1098,KAT_TER!A:K,10,FALSE),IF(T1098="Poziom III",VLOOKUP(B1098,KAT_TER!A:K,11,FALSE),"")),"")</f>
        <v/>
      </c>
      <c r="X1098" s="57"/>
      <c r="Y1098" s="47" t="str">
        <f t="shared" si="33"/>
        <v/>
      </c>
    </row>
    <row r="1099" spans="1:25" ht="24" x14ac:dyDescent="0.2">
      <c r="A1099" s="8">
        <v>1083</v>
      </c>
      <c r="B1099" s="47" t="str">
        <f>IFERROR(IF(Import_ZSO!$D$1="gmina",'tabela informacyjna dla JST'!$C$9,""),"")</f>
        <v>Ślemień gm. wiejska</v>
      </c>
      <c r="C1099" s="47" t="str">
        <f>IFERROR((VLOOKUP(B1099,Tabela1[],7,FALSE)),"")</f>
        <v>PL2405_KPP</v>
      </c>
      <c r="D1099" s="48" t="str">
        <f>IFERROR((VLOOKUP(C1099,KATALOGI!$A$34:$B$49,2,FALSE)),"")</f>
        <v>Kontrola przestrzegania zapisów uchwały antysmogowej dla województwa śląskiego oraz zakazu spalania odpadów</v>
      </c>
      <c r="E1099" s="57"/>
      <c r="F1099" s="57"/>
      <c r="G1099" s="57"/>
      <c r="H1099" s="57"/>
      <c r="I1099" s="57"/>
      <c r="J1099" s="57"/>
      <c r="K1099" s="57"/>
      <c r="L1099" s="57"/>
      <c r="M1099" s="57"/>
      <c r="N1099" s="57"/>
      <c r="O1099" s="57"/>
      <c r="P1099" s="57"/>
      <c r="Q1099" s="57"/>
      <c r="R1099" s="57"/>
      <c r="S1099" s="57"/>
      <c r="T1099" s="57"/>
      <c r="U1099" s="47" t="str">
        <f t="shared" si="32"/>
        <v/>
      </c>
      <c r="V1099" s="58"/>
      <c r="W1099" s="47" t="str">
        <f>IFERROR(IF(T1099="Poziom II",VLOOKUP(B1099,KAT_TER!A:K,10,FALSE),IF(T1099="Poziom III",VLOOKUP(B1099,KAT_TER!A:K,11,FALSE),"")),"")</f>
        <v/>
      </c>
      <c r="X1099" s="57"/>
      <c r="Y1099" s="47" t="str">
        <f t="shared" si="33"/>
        <v/>
      </c>
    </row>
    <row r="1100" spans="1:25" ht="24" x14ac:dyDescent="0.2">
      <c r="A1100" s="8">
        <v>1084</v>
      </c>
      <c r="B1100" s="47" t="str">
        <f>IFERROR(IF(Import_ZSO!$D$1="gmina",'tabela informacyjna dla JST'!$C$9,""),"")</f>
        <v>Ślemień gm. wiejska</v>
      </c>
      <c r="C1100" s="47" t="str">
        <f>IFERROR((VLOOKUP(B1100,Tabela1[],7,FALSE)),"")</f>
        <v>PL2405_KPP</v>
      </c>
      <c r="D1100" s="48" t="str">
        <f>IFERROR((VLOOKUP(C1100,KATALOGI!$A$34:$B$49,2,FALSE)),"")</f>
        <v>Kontrola przestrzegania zapisów uchwały antysmogowej dla województwa śląskiego oraz zakazu spalania odpadów</v>
      </c>
      <c r="E1100" s="57"/>
      <c r="F1100" s="57"/>
      <c r="G1100" s="57"/>
      <c r="H1100" s="57"/>
      <c r="I1100" s="57"/>
      <c r="J1100" s="57"/>
      <c r="K1100" s="57"/>
      <c r="L1100" s="57"/>
      <c r="M1100" s="57"/>
      <c r="N1100" s="57"/>
      <c r="O1100" s="57"/>
      <c r="P1100" s="57"/>
      <c r="Q1100" s="57"/>
      <c r="R1100" s="57"/>
      <c r="S1100" s="57"/>
      <c r="T1100" s="57"/>
      <c r="U1100" s="47" t="str">
        <f t="shared" si="32"/>
        <v/>
      </c>
      <c r="V1100" s="58"/>
      <c r="W1100" s="47" t="str">
        <f>IFERROR(IF(T1100="Poziom II",VLOOKUP(B1100,KAT_TER!A:K,10,FALSE),IF(T1100="Poziom III",VLOOKUP(B1100,KAT_TER!A:K,11,FALSE),"")),"")</f>
        <v/>
      </c>
      <c r="X1100" s="57"/>
      <c r="Y1100" s="47" t="str">
        <f t="shared" si="33"/>
        <v/>
      </c>
    </row>
    <row r="1101" spans="1:25" ht="24" x14ac:dyDescent="0.2">
      <c r="A1101" s="8">
        <v>1085</v>
      </c>
      <c r="B1101" s="47" t="str">
        <f>IFERROR(IF(Import_ZSO!$D$1="gmina",'tabela informacyjna dla JST'!$C$9,""),"")</f>
        <v>Ślemień gm. wiejska</v>
      </c>
      <c r="C1101" s="47" t="str">
        <f>IFERROR((VLOOKUP(B1101,Tabela1[],7,FALSE)),"")</f>
        <v>PL2405_KPP</v>
      </c>
      <c r="D1101" s="48" t="str">
        <f>IFERROR((VLOOKUP(C1101,KATALOGI!$A$34:$B$49,2,FALSE)),"")</f>
        <v>Kontrola przestrzegania zapisów uchwały antysmogowej dla województwa śląskiego oraz zakazu spalania odpadów</v>
      </c>
      <c r="E1101" s="57"/>
      <c r="F1101" s="57"/>
      <c r="G1101" s="57"/>
      <c r="H1101" s="57"/>
      <c r="I1101" s="57"/>
      <c r="J1101" s="57"/>
      <c r="K1101" s="57"/>
      <c r="L1101" s="57"/>
      <c r="M1101" s="57"/>
      <c r="N1101" s="57"/>
      <c r="O1101" s="57"/>
      <c r="P1101" s="57"/>
      <c r="Q1101" s="57"/>
      <c r="R1101" s="57"/>
      <c r="S1101" s="57"/>
      <c r="T1101" s="57"/>
      <c r="U1101" s="47" t="str">
        <f t="shared" si="32"/>
        <v/>
      </c>
      <c r="V1101" s="58"/>
      <c r="W1101" s="47" t="str">
        <f>IFERROR(IF(T1101="Poziom II",VLOOKUP(B1101,KAT_TER!A:K,10,FALSE),IF(T1101="Poziom III",VLOOKUP(B1101,KAT_TER!A:K,11,FALSE),"")),"")</f>
        <v/>
      </c>
      <c r="X1101" s="57"/>
      <c r="Y1101" s="47" t="str">
        <f t="shared" si="33"/>
        <v/>
      </c>
    </row>
    <row r="1102" spans="1:25" ht="24" x14ac:dyDescent="0.2">
      <c r="A1102" s="8">
        <v>1086</v>
      </c>
      <c r="B1102" s="47" t="str">
        <f>IFERROR(IF(Import_ZSO!$D$1="gmina",'tabela informacyjna dla JST'!$C$9,""),"")</f>
        <v>Ślemień gm. wiejska</v>
      </c>
      <c r="C1102" s="47" t="str">
        <f>IFERROR((VLOOKUP(B1102,Tabela1[],7,FALSE)),"")</f>
        <v>PL2405_KPP</v>
      </c>
      <c r="D1102" s="48" t="str">
        <f>IFERROR((VLOOKUP(C1102,KATALOGI!$A$34:$B$49,2,FALSE)),"")</f>
        <v>Kontrola przestrzegania zapisów uchwały antysmogowej dla województwa śląskiego oraz zakazu spalania odpadów</v>
      </c>
      <c r="E1102" s="57"/>
      <c r="F1102" s="57"/>
      <c r="G1102" s="57"/>
      <c r="H1102" s="57"/>
      <c r="I1102" s="57"/>
      <c r="J1102" s="57"/>
      <c r="K1102" s="57"/>
      <c r="L1102" s="57"/>
      <c r="M1102" s="57"/>
      <c r="N1102" s="57"/>
      <c r="O1102" s="57"/>
      <c r="P1102" s="57"/>
      <c r="Q1102" s="57"/>
      <c r="R1102" s="57"/>
      <c r="S1102" s="57"/>
      <c r="T1102" s="57"/>
      <c r="U1102" s="47" t="str">
        <f t="shared" si="32"/>
        <v/>
      </c>
      <c r="V1102" s="58"/>
      <c r="W1102" s="47" t="str">
        <f>IFERROR(IF(T1102="Poziom II",VLOOKUP(B1102,KAT_TER!A:K,10,FALSE),IF(T1102="Poziom III",VLOOKUP(B1102,KAT_TER!A:K,11,FALSE),"")),"")</f>
        <v/>
      </c>
      <c r="X1102" s="57"/>
      <c r="Y1102" s="47" t="str">
        <f t="shared" si="33"/>
        <v/>
      </c>
    </row>
    <row r="1103" spans="1:25" ht="24" x14ac:dyDescent="0.2">
      <c r="A1103" s="8">
        <v>1087</v>
      </c>
      <c r="B1103" s="47" t="str">
        <f>IFERROR(IF(Import_ZSO!$D$1="gmina",'tabela informacyjna dla JST'!$C$9,""),"")</f>
        <v>Ślemień gm. wiejska</v>
      </c>
      <c r="C1103" s="47" t="str">
        <f>IFERROR((VLOOKUP(B1103,Tabela1[],7,FALSE)),"")</f>
        <v>PL2405_KPP</v>
      </c>
      <c r="D1103" s="48" t="str">
        <f>IFERROR((VLOOKUP(C1103,KATALOGI!$A$34:$B$49,2,FALSE)),"")</f>
        <v>Kontrola przestrzegania zapisów uchwały antysmogowej dla województwa śląskiego oraz zakazu spalania odpadów</v>
      </c>
      <c r="E1103" s="57"/>
      <c r="F1103" s="57"/>
      <c r="G1103" s="57"/>
      <c r="H1103" s="57"/>
      <c r="I1103" s="57"/>
      <c r="J1103" s="57"/>
      <c r="K1103" s="57"/>
      <c r="L1103" s="57"/>
      <c r="M1103" s="57"/>
      <c r="N1103" s="57"/>
      <c r="O1103" s="57"/>
      <c r="P1103" s="57"/>
      <c r="Q1103" s="57"/>
      <c r="R1103" s="57"/>
      <c r="S1103" s="57"/>
      <c r="T1103" s="57"/>
      <c r="U1103" s="47" t="str">
        <f t="shared" si="32"/>
        <v/>
      </c>
      <c r="V1103" s="58"/>
      <c r="W1103" s="47" t="str">
        <f>IFERROR(IF(T1103="Poziom II",VLOOKUP(B1103,KAT_TER!A:K,10,FALSE),IF(T1103="Poziom III",VLOOKUP(B1103,KAT_TER!A:K,11,FALSE),"")),"")</f>
        <v/>
      </c>
      <c r="X1103" s="57"/>
      <c r="Y1103" s="47" t="str">
        <f t="shared" si="33"/>
        <v/>
      </c>
    </row>
    <row r="1104" spans="1:25" ht="24" x14ac:dyDescent="0.2">
      <c r="A1104" s="8">
        <v>1088</v>
      </c>
      <c r="B1104" s="47" t="str">
        <f>IFERROR(IF(Import_ZSO!$D$1="gmina",'tabela informacyjna dla JST'!$C$9,""),"")</f>
        <v>Ślemień gm. wiejska</v>
      </c>
      <c r="C1104" s="47" t="str">
        <f>IFERROR((VLOOKUP(B1104,Tabela1[],7,FALSE)),"")</f>
        <v>PL2405_KPP</v>
      </c>
      <c r="D1104" s="48" t="str">
        <f>IFERROR((VLOOKUP(C1104,KATALOGI!$A$34:$B$49,2,FALSE)),"")</f>
        <v>Kontrola przestrzegania zapisów uchwały antysmogowej dla województwa śląskiego oraz zakazu spalania odpadów</v>
      </c>
      <c r="E1104" s="57"/>
      <c r="F1104" s="57"/>
      <c r="G1104" s="57"/>
      <c r="H1104" s="57"/>
      <c r="I1104" s="57"/>
      <c r="J1104" s="57"/>
      <c r="K1104" s="57"/>
      <c r="L1104" s="57"/>
      <c r="M1104" s="57"/>
      <c r="N1104" s="57"/>
      <c r="O1104" s="57"/>
      <c r="P1104" s="57"/>
      <c r="Q1104" s="57"/>
      <c r="R1104" s="57"/>
      <c r="S1104" s="57"/>
      <c r="T1104" s="57"/>
      <c r="U1104" s="47" t="str">
        <f t="shared" si="32"/>
        <v/>
      </c>
      <c r="V1104" s="58"/>
      <c r="W1104" s="47" t="str">
        <f>IFERROR(IF(T1104="Poziom II",VLOOKUP(B1104,KAT_TER!A:K,10,FALSE),IF(T1104="Poziom III",VLOOKUP(B1104,KAT_TER!A:K,11,FALSE),"")),"")</f>
        <v/>
      </c>
      <c r="X1104" s="57"/>
      <c r="Y1104" s="47" t="str">
        <f t="shared" si="33"/>
        <v/>
      </c>
    </row>
    <row r="1105" spans="1:25" ht="24" x14ac:dyDescent="0.2">
      <c r="A1105" s="8">
        <v>1089</v>
      </c>
      <c r="B1105" s="47" t="str">
        <f>IFERROR(IF(Import_ZSO!$D$1="gmina",'tabela informacyjna dla JST'!$C$9,""),"")</f>
        <v>Ślemień gm. wiejska</v>
      </c>
      <c r="C1105" s="47" t="str">
        <f>IFERROR((VLOOKUP(B1105,Tabela1[],7,FALSE)),"")</f>
        <v>PL2405_KPP</v>
      </c>
      <c r="D1105" s="48" t="str">
        <f>IFERROR((VLOOKUP(C1105,KATALOGI!$A$34:$B$49,2,FALSE)),"")</f>
        <v>Kontrola przestrzegania zapisów uchwały antysmogowej dla województwa śląskiego oraz zakazu spalania odpadów</v>
      </c>
      <c r="E1105" s="57"/>
      <c r="F1105" s="57"/>
      <c r="G1105" s="57"/>
      <c r="H1105" s="57"/>
      <c r="I1105" s="57"/>
      <c r="J1105" s="57"/>
      <c r="K1105" s="57"/>
      <c r="L1105" s="57"/>
      <c r="M1105" s="57"/>
      <c r="N1105" s="57"/>
      <c r="O1105" s="57"/>
      <c r="P1105" s="57"/>
      <c r="Q1105" s="57"/>
      <c r="R1105" s="57"/>
      <c r="S1105" s="57"/>
      <c r="T1105" s="57"/>
      <c r="U1105" s="47" t="str">
        <f t="shared" si="32"/>
        <v/>
      </c>
      <c r="V1105" s="58"/>
      <c r="W1105" s="47" t="str">
        <f>IFERROR(IF(T1105="Poziom II",VLOOKUP(B1105,KAT_TER!A:K,10,FALSE),IF(T1105="Poziom III",VLOOKUP(B1105,KAT_TER!A:K,11,FALSE),"")),"")</f>
        <v/>
      </c>
      <c r="X1105" s="57"/>
      <c r="Y1105" s="47" t="str">
        <f t="shared" si="33"/>
        <v/>
      </c>
    </row>
    <row r="1106" spans="1:25" ht="24" x14ac:dyDescent="0.2">
      <c r="A1106" s="8">
        <v>1090</v>
      </c>
      <c r="B1106" s="47" t="str">
        <f>IFERROR(IF(Import_ZSO!$D$1="gmina",'tabela informacyjna dla JST'!$C$9,""),"")</f>
        <v>Ślemień gm. wiejska</v>
      </c>
      <c r="C1106" s="47" t="str">
        <f>IFERROR((VLOOKUP(B1106,Tabela1[],7,FALSE)),"")</f>
        <v>PL2405_KPP</v>
      </c>
      <c r="D1106" s="48" t="str">
        <f>IFERROR((VLOOKUP(C1106,KATALOGI!$A$34:$B$49,2,FALSE)),"")</f>
        <v>Kontrola przestrzegania zapisów uchwały antysmogowej dla województwa śląskiego oraz zakazu spalania odpadów</v>
      </c>
      <c r="E1106" s="57"/>
      <c r="F1106" s="57"/>
      <c r="G1106" s="57"/>
      <c r="H1106" s="57"/>
      <c r="I1106" s="57"/>
      <c r="J1106" s="57"/>
      <c r="K1106" s="57"/>
      <c r="L1106" s="57"/>
      <c r="M1106" s="57"/>
      <c r="N1106" s="57"/>
      <c r="O1106" s="57"/>
      <c r="P1106" s="57"/>
      <c r="Q1106" s="57"/>
      <c r="R1106" s="57"/>
      <c r="S1106" s="57"/>
      <c r="T1106" s="57"/>
      <c r="U1106" s="47" t="str">
        <f t="shared" ref="U1106:U1169" si="34">IF(T1106="Poziom II",$E$6,IF(T1106="Poziom III",$E$7,""))</f>
        <v/>
      </c>
      <c r="V1106" s="58"/>
      <c r="W1106" s="47" t="str">
        <f>IFERROR(IF(T1106="Poziom II",VLOOKUP(B1106,KAT_TER!A:K,10,FALSE),IF(T1106="Poziom III",VLOOKUP(B1106,KAT_TER!A:K,11,FALSE),"")),"")</f>
        <v/>
      </c>
      <c r="X1106" s="57"/>
      <c r="Y1106" s="47" t="str">
        <f t="shared" ref="Y1106:Y1169" si="35">IF(ISBLANK(V1106)=TRUE,"",(IF(X1106&gt;=W1106,"WYMAGANIE SPEŁNIONE","ZA MAŁO!")))</f>
        <v/>
      </c>
    </row>
    <row r="1107" spans="1:25" ht="24" x14ac:dyDescent="0.2">
      <c r="A1107" s="8">
        <v>1091</v>
      </c>
      <c r="B1107" s="47" t="str">
        <f>IFERROR(IF(Import_ZSO!$D$1="gmina",'tabela informacyjna dla JST'!$C$9,""),"")</f>
        <v>Ślemień gm. wiejska</v>
      </c>
      <c r="C1107" s="47" t="str">
        <f>IFERROR((VLOOKUP(B1107,Tabela1[],7,FALSE)),"")</f>
        <v>PL2405_KPP</v>
      </c>
      <c r="D1107" s="48" t="str">
        <f>IFERROR((VLOOKUP(C1107,KATALOGI!$A$34:$B$49,2,FALSE)),"")</f>
        <v>Kontrola przestrzegania zapisów uchwały antysmogowej dla województwa śląskiego oraz zakazu spalania odpadów</v>
      </c>
      <c r="E1107" s="57"/>
      <c r="F1107" s="57"/>
      <c r="G1107" s="57"/>
      <c r="H1107" s="57"/>
      <c r="I1107" s="57"/>
      <c r="J1107" s="57"/>
      <c r="K1107" s="57"/>
      <c r="L1107" s="57"/>
      <c r="M1107" s="57"/>
      <c r="N1107" s="57"/>
      <c r="O1107" s="57"/>
      <c r="P1107" s="57"/>
      <c r="Q1107" s="57"/>
      <c r="R1107" s="57"/>
      <c r="S1107" s="57"/>
      <c r="T1107" s="57"/>
      <c r="U1107" s="47" t="str">
        <f t="shared" si="34"/>
        <v/>
      </c>
      <c r="V1107" s="58"/>
      <c r="W1107" s="47" t="str">
        <f>IFERROR(IF(T1107="Poziom II",VLOOKUP(B1107,KAT_TER!A:K,10,FALSE),IF(T1107="Poziom III",VLOOKUP(B1107,KAT_TER!A:K,11,FALSE),"")),"")</f>
        <v/>
      </c>
      <c r="X1107" s="57"/>
      <c r="Y1107" s="47" t="str">
        <f t="shared" si="35"/>
        <v/>
      </c>
    </row>
    <row r="1108" spans="1:25" ht="24" x14ac:dyDescent="0.2">
      <c r="A1108" s="8">
        <v>1092</v>
      </c>
      <c r="B1108" s="47" t="str">
        <f>IFERROR(IF(Import_ZSO!$D$1="gmina",'tabela informacyjna dla JST'!$C$9,""),"")</f>
        <v>Ślemień gm. wiejska</v>
      </c>
      <c r="C1108" s="47" t="str">
        <f>IFERROR((VLOOKUP(B1108,Tabela1[],7,FALSE)),"")</f>
        <v>PL2405_KPP</v>
      </c>
      <c r="D1108" s="48" t="str">
        <f>IFERROR((VLOOKUP(C1108,KATALOGI!$A$34:$B$49,2,FALSE)),"")</f>
        <v>Kontrola przestrzegania zapisów uchwały antysmogowej dla województwa śląskiego oraz zakazu spalania odpadów</v>
      </c>
      <c r="E1108" s="57"/>
      <c r="F1108" s="57"/>
      <c r="G1108" s="57"/>
      <c r="H1108" s="57"/>
      <c r="I1108" s="57"/>
      <c r="J1108" s="57"/>
      <c r="K1108" s="57"/>
      <c r="L1108" s="57"/>
      <c r="M1108" s="57"/>
      <c r="N1108" s="57"/>
      <c r="O1108" s="57"/>
      <c r="P1108" s="57"/>
      <c r="Q1108" s="57"/>
      <c r="R1108" s="57"/>
      <c r="S1108" s="57"/>
      <c r="T1108" s="57"/>
      <c r="U1108" s="47" t="str">
        <f t="shared" si="34"/>
        <v/>
      </c>
      <c r="V1108" s="58"/>
      <c r="W1108" s="47" t="str">
        <f>IFERROR(IF(T1108="Poziom II",VLOOKUP(B1108,KAT_TER!A:K,10,FALSE),IF(T1108="Poziom III",VLOOKUP(B1108,KAT_TER!A:K,11,FALSE),"")),"")</f>
        <v/>
      </c>
      <c r="X1108" s="57"/>
      <c r="Y1108" s="47" t="str">
        <f t="shared" si="35"/>
        <v/>
      </c>
    </row>
    <row r="1109" spans="1:25" ht="24" x14ac:dyDescent="0.2">
      <c r="A1109" s="8">
        <v>1093</v>
      </c>
      <c r="B1109" s="47" t="str">
        <f>IFERROR(IF(Import_ZSO!$D$1="gmina",'tabela informacyjna dla JST'!$C$9,""),"")</f>
        <v>Ślemień gm. wiejska</v>
      </c>
      <c r="C1109" s="47" t="str">
        <f>IFERROR((VLOOKUP(B1109,Tabela1[],7,FALSE)),"")</f>
        <v>PL2405_KPP</v>
      </c>
      <c r="D1109" s="48" t="str">
        <f>IFERROR((VLOOKUP(C1109,KATALOGI!$A$34:$B$49,2,FALSE)),"")</f>
        <v>Kontrola przestrzegania zapisów uchwały antysmogowej dla województwa śląskiego oraz zakazu spalania odpadów</v>
      </c>
      <c r="E1109" s="57"/>
      <c r="F1109" s="57"/>
      <c r="G1109" s="57"/>
      <c r="H1109" s="57"/>
      <c r="I1109" s="57"/>
      <c r="J1109" s="57"/>
      <c r="K1109" s="57"/>
      <c r="L1109" s="57"/>
      <c r="M1109" s="57"/>
      <c r="N1109" s="57"/>
      <c r="O1109" s="57"/>
      <c r="P1109" s="57"/>
      <c r="Q1109" s="57"/>
      <c r="R1109" s="57"/>
      <c r="S1109" s="57"/>
      <c r="T1109" s="57"/>
      <c r="U1109" s="47" t="str">
        <f t="shared" si="34"/>
        <v/>
      </c>
      <c r="V1109" s="58"/>
      <c r="W1109" s="47" t="str">
        <f>IFERROR(IF(T1109="Poziom II",VLOOKUP(B1109,KAT_TER!A:K,10,FALSE),IF(T1109="Poziom III",VLOOKUP(B1109,KAT_TER!A:K,11,FALSE),"")),"")</f>
        <v/>
      </c>
      <c r="X1109" s="57"/>
      <c r="Y1109" s="47" t="str">
        <f t="shared" si="35"/>
        <v/>
      </c>
    </row>
    <row r="1110" spans="1:25" ht="24" x14ac:dyDescent="0.2">
      <c r="A1110" s="8">
        <v>1094</v>
      </c>
      <c r="B1110" s="47" t="str">
        <f>IFERROR(IF(Import_ZSO!$D$1="gmina",'tabela informacyjna dla JST'!$C$9,""),"")</f>
        <v>Ślemień gm. wiejska</v>
      </c>
      <c r="C1110" s="47" t="str">
        <f>IFERROR((VLOOKUP(B1110,Tabela1[],7,FALSE)),"")</f>
        <v>PL2405_KPP</v>
      </c>
      <c r="D1110" s="48" t="str">
        <f>IFERROR((VLOOKUP(C1110,KATALOGI!$A$34:$B$49,2,FALSE)),"")</f>
        <v>Kontrola przestrzegania zapisów uchwały antysmogowej dla województwa śląskiego oraz zakazu spalania odpadów</v>
      </c>
      <c r="E1110" s="57"/>
      <c r="F1110" s="57"/>
      <c r="G1110" s="57"/>
      <c r="H1110" s="57"/>
      <c r="I1110" s="57"/>
      <c r="J1110" s="57"/>
      <c r="K1110" s="57"/>
      <c r="L1110" s="57"/>
      <c r="M1110" s="57"/>
      <c r="N1110" s="57"/>
      <c r="O1110" s="57"/>
      <c r="P1110" s="57"/>
      <c r="Q1110" s="57"/>
      <c r="R1110" s="57"/>
      <c r="S1110" s="57"/>
      <c r="T1110" s="57"/>
      <c r="U1110" s="47" t="str">
        <f t="shared" si="34"/>
        <v/>
      </c>
      <c r="V1110" s="58"/>
      <c r="W1110" s="47" t="str">
        <f>IFERROR(IF(T1110="Poziom II",VLOOKUP(B1110,KAT_TER!A:K,10,FALSE),IF(T1110="Poziom III",VLOOKUP(B1110,KAT_TER!A:K,11,FALSE),"")),"")</f>
        <v/>
      </c>
      <c r="X1110" s="57"/>
      <c r="Y1110" s="47" t="str">
        <f t="shared" si="35"/>
        <v/>
      </c>
    </row>
    <row r="1111" spans="1:25" ht="24" x14ac:dyDescent="0.2">
      <c r="A1111" s="8">
        <v>1095</v>
      </c>
      <c r="B1111" s="47" t="str">
        <f>IFERROR(IF(Import_ZSO!$D$1="gmina",'tabela informacyjna dla JST'!$C$9,""),"")</f>
        <v>Ślemień gm. wiejska</v>
      </c>
      <c r="C1111" s="47" t="str">
        <f>IFERROR((VLOOKUP(B1111,Tabela1[],7,FALSE)),"")</f>
        <v>PL2405_KPP</v>
      </c>
      <c r="D1111" s="48" t="str">
        <f>IFERROR((VLOOKUP(C1111,KATALOGI!$A$34:$B$49,2,FALSE)),"")</f>
        <v>Kontrola przestrzegania zapisów uchwały antysmogowej dla województwa śląskiego oraz zakazu spalania odpadów</v>
      </c>
      <c r="E1111" s="57"/>
      <c r="F1111" s="57"/>
      <c r="G1111" s="57"/>
      <c r="H1111" s="57"/>
      <c r="I1111" s="57"/>
      <c r="J1111" s="57"/>
      <c r="K1111" s="57"/>
      <c r="L1111" s="57"/>
      <c r="M1111" s="57"/>
      <c r="N1111" s="57"/>
      <c r="O1111" s="57"/>
      <c r="P1111" s="57"/>
      <c r="Q1111" s="57"/>
      <c r="R1111" s="57"/>
      <c r="S1111" s="57"/>
      <c r="T1111" s="57"/>
      <c r="U1111" s="47" t="str">
        <f t="shared" si="34"/>
        <v/>
      </c>
      <c r="V1111" s="58"/>
      <c r="W1111" s="47" t="str">
        <f>IFERROR(IF(T1111="Poziom II",VLOOKUP(B1111,KAT_TER!A:K,10,FALSE),IF(T1111="Poziom III",VLOOKUP(B1111,KAT_TER!A:K,11,FALSE),"")),"")</f>
        <v/>
      </c>
      <c r="X1111" s="57"/>
      <c r="Y1111" s="47" t="str">
        <f t="shared" si="35"/>
        <v/>
      </c>
    </row>
    <row r="1112" spans="1:25" ht="24" x14ac:dyDescent="0.2">
      <c r="A1112" s="8">
        <v>1096</v>
      </c>
      <c r="B1112" s="47" t="str">
        <f>IFERROR(IF(Import_ZSO!$D$1="gmina",'tabela informacyjna dla JST'!$C$9,""),"")</f>
        <v>Ślemień gm. wiejska</v>
      </c>
      <c r="C1112" s="47" t="str">
        <f>IFERROR((VLOOKUP(B1112,Tabela1[],7,FALSE)),"")</f>
        <v>PL2405_KPP</v>
      </c>
      <c r="D1112" s="48" t="str">
        <f>IFERROR((VLOOKUP(C1112,KATALOGI!$A$34:$B$49,2,FALSE)),"")</f>
        <v>Kontrola przestrzegania zapisów uchwały antysmogowej dla województwa śląskiego oraz zakazu spalania odpadów</v>
      </c>
      <c r="E1112" s="57"/>
      <c r="F1112" s="57"/>
      <c r="G1112" s="57"/>
      <c r="H1112" s="57"/>
      <c r="I1112" s="57"/>
      <c r="J1112" s="57"/>
      <c r="K1112" s="57"/>
      <c r="L1112" s="57"/>
      <c r="M1112" s="57"/>
      <c r="N1112" s="57"/>
      <c r="O1112" s="57"/>
      <c r="P1112" s="57"/>
      <c r="Q1112" s="57"/>
      <c r="R1112" s="57"/>
      <c r="S1112" s="57"/>
      <c r="T1112" s="57"/>
      <c r="U1112" s="47" t="str">
        <f t="shared" si="34"/>
        <v/>
      </c>
      <c r="V1112" s="58"/>
      <c r="W1112" s="47" t="str">
        <f>IFERROR(IF(T1112="Poziom II",VLOOKUP(B1112,KAT_TER!A:K,10,FALSE),IF(T1112="Poziom III",VLOOKUP(B1112,KAT_TER!A:K,11,FALSE),"")),"")</f>
        <v/>
      </c>
      <c r="X1112" s="57"/>
      <c r="Y1112" s="47" t="str">
        <f t="shared" si="35"/>
        <v/>
      </c>
    </row>
    <row r="1113" spans="1:25" ht="24" x14ac:dyDescent="0.2">
      <c r="A1113" s="8">
        <v>1097</v>
      </c>
      <c r="B1113" s="47" t="str">
        <f>IFERROR(IF(Import_ZSO!$D$1="gmina",'tabela informacyjna dla JST'!$C$9,""),"")</f>
        <v>Ślemień gm. wiejska</v>
      </c>
      <c r="C1113" s="47" t="str">
        <f>IFERROR((VLOOKUP(B1113,Tabela1[],7,FALSE)),"")</f>
        <v>PL2405_KPP</v>
      </c>
      <c r="D1113" s="48" t="str">
        <f>IFERROR((VLOOKUP(C1113,KATALOGI!$A$34:$B$49,2,FALSE)),"")</f>
        <v>Kontrola przestrzegania zapisów uchwały antysmogowej dla województwa śląskiego oraz zakazu spalania odpadów</v>
      </c>
      <c r="E1113" s="57"/>
      <c r="F1113" s="57"/>
      <c r="G1113" s="57"/>
      <c r="H1113" s="57"/>
      <c r="I1113" s="57"/>
      <c r="J1113" s="57"/>
      <c r="K1113" s="57"/>
      <c r="L1113" s="57"/>
      <c r="M1113" s="57"/>
      <c r="N1113" s="57"/>
      <c r="O1113" s="57"/>
      <c r="P1113" s="57"/>
      <c r="Q1113" s="57"/>
      <c r="R1113" s="57"/>
      <c r="S1113" s="57"/>
      <c r="T1113" s="57"/>
      <c r="U1113" s="47" t="str">
        <f t="shared" si="34"/>
        <v/>
      </c>
      <c r="V1113" s="58"/>
      <c r="W1113" s="47" t="str">
        <f>IFERROR(IF(T1113="Poziom II",VLOOKUP(B1113,KAT_TER!A:K,10,FALSE),IF(T1113="Poziom III",VLOOKUP(B1113,KAT_TER!A:K,11,FALSE),"")),"")</f>
        <v/>
      </c>
      <c r="X1113" s="57"/>
      <c r="Y1113" s="47" t="str">
        <f t="shared" si="35"/>
        <v/>
      </c>
    </row>
    <row r="1114" spans="1:25" ht="24" x14ac:dyDescent="0.2">
      <c r="A1114" s="8">
        <v>1098</v>
      </c>
      <c r="B1114" s="47" t="str">
        <f>IFERROR(IF(Import_ZSO!$D$1="gmina",'tabela informacyjna dla JST'!$C$9,""),"")</f>
        <v>Ślemień gm. wiejska</v>
      </c>
      <c r="C1114" s="47" t="str">
        <f>IFERROR((VLOOKUP(B1114,Tabela1[],7,FALSE)),"")</f>
        <v>PL2405_KPP</v>
      </c>
      <c r="D1114" s="48" t="str">
        <f>IFERROR((VLOOKUP(C1114,KATALOGI!$A$34:$B$49,2,FALSE)),"")</f>
        <v>Kontrola przestrzegania zapisów uchwały antysmogowej dla województwa śląskiego oraz zakazu spalania odpadów</v>
      </c>
      <c r="E1114" s="57"/>
      <c r="F1114" s="57"/>
      <c r="G1114" s="57"/>
      <c r="H1114" s="57"/>
      <c r="I1114" s="57"/>
      <c r="J1114" s="57"/>
      <c r="K1114" s="57"/>
      <c r="L1114" s="57"/>
      <c r="M1114" s="57"/>
      <c r="N1114" s="57"/>
      <c r="O1114" s="57"/>
      <c r="P1114" s="57"/>
      <c r="Q1114" s="57"/>
      <c r="R1114" s="57"/>
      <c r="S1114" s="57"/>
      <c r="T1114" s="57"/>
      <c r="U1114" s="47" t="str">
        <f t="shared" si="34"/>
        <v/>
      </c>
      <c r="V1114" s="58"/>
      <c r="W1114" s="47" t="str">
        <f>IFERROR(IF(T1114="Poziom II",VLOOKUP(B1114,KAT_TER!A:K,10,FALSE),IF(T1114="Poziom III",VLOOKUP(B1114,KAT_TER!A:K,11,FALSE),"")),"")</f>
        <v/>
      </c>
      <c r="X1114" s="57"/>
      <c r="Y1114" s="47" t="str">
        <f t="shared" si="35"/>
        <v/>
      </c>
    </row>
    <row r="1115" spans="1:25" ht="24" x14ac:dyDescent="0.2">
      <c r="A1115" s="8">
        <v>1099</v>
      </c>
      <c r="B1115" s="47" t="str">
        <f>IFERROR(IF(Import_ZSO!$D$1="gmina",'tabela informacyjna dla JST'!$C$9,""),"")</f>
        <v>Ślemień gm. wiejska</v>
      </c>
      <c r="C1115" s="47" t="str">
        <f>IFERROR((VLOOKUP(B1115,Tabela1[],7,FALSE)),"")</f>
        <v>PL2405_KPP</v>
      </c>
      <c r="D1115" s="48" t="str">
        <f>IFERROR((VLOOKUP(C1115,KATALOGI!$A$34:$B$49,2,FALSE)),"")</f>
        <v>Kontrola przestrzegania zapisów uchwały antysmogowej dla województwa śląskiego oraz zakazu spalania odpadów</v>
      </c>
      <c r="E1115" s="57"/>
      <c r="F1115" s="57"/>
      <c r="G1115" s="57"/>
      <c r="H1115" s="57"/>
      <c r="I1115" s="57"/>
      <c r="J1115" s="57"/>
      <c r="K1115" s="57"/>
      <c r="L1115" s="57"/>
      <c r="M1115" s="57"/>
      <c r="N1115" s="57"/>
      <c r="O1115" s="57"/>
      <c r="P1115" s="57"/>
      <c r="Q1115" s="57"/>
      <c r="R1115" s="57"/>
      <c r="S1115" s="57"/>
      <c r="T1115" s="57"/>
      <c r="U1115" s="47" t="str">
        <f t="shared" si="34"/>
        <v/>
      </c>
      <c r="V1115" s="58"/>
      <c r="W1115" s="47" t="str">
        <f>IFERROR(IF(T1115="Poziom II",VLOOKUP(B1115,KAT_TER!A:K,10,FALSE),IF(T1115="Poziom III",VLOOKUP(B1115,KAT_TER!A:K,11,FALSE),"")),"")</f>
        <v/>
      </c>
      <c r="X1115" s="57"/>
      <c r="Y1115" s="47" t="str">
        <f t="shared" si="35"/>
        <v/>
      </c>
    </row>
    <row r="1116" spans="1:25" ht="24" x14ac:dyDescent="0.2">
      <c r="A1116" s="8">
        <v>1100</v>
      </c>
      <c r="B1116" s="47" t="str">
        <f>IFERROR(IF(Import_ZSO!$D$1="gmina",'tabela informacyjna dla JST'!$C$9,""),"")</f>
        <v>Ślemień gm. wiejska</v>
      </c>
      <c r="C1116" s="47" t="str">
        <f>IFERROR((VLOOKUP(B1116,Tabela1[],7,FALSE)),"")</f>
        <v>PL2405_KPP</v>
      </c>
      <c r="D1116" s="48" t="str">
        <f>IFERROR((VLOOKUP(C1116,KATALOGI!$A$34:$B$49,2,FALSE)),"")</f>
        <v>Kontrola przestrzegania zapisów uchwały antysmogowej dla województwa śląskiego oraz zakazu spalania odpadów</v>
      </c>
      <c r="E1116" s="57"/>
      <c r="F1116" s="57"/>
      <c r="G1116" s="57"/>
      <c r="H1116" s="57"/>
      <c r="I1116" s="57"/>
      <c r="J1116" s="57"/>
      <c r="K1116" s="57"/>
      <c r="L1116" s="57"/>
      <c r="M1116" s="57"/>
      <c r="N1116" s="57"/>
      <c r="O1116" s="57"/>
      <c r="P1116" s="57"/>
      <c r="Q1116" s="57"/>
      <c r="R1116" s="57"/>
      <c r="S1116" s="57"/>
      <c r="T1116" s="57"/>
      <c r="U1116" s="47" t="str">
        <f t="shared" si="34"/>
        <v/>
      </c>
      <c r="V1116" s="58"/>
      <c r="W1116" s="47" t="str">
        <f>IFERROR(IF(T1116="Poziom II",VLOOKUP(B1116,KAT_TER!A:K,10,FALSE),IF(T1116="Poziom III",VLOOKUP(B1116,KAT_TER!A:K,11,FALSE),"")),"")</f>
        <v/>
      </c>
      <c r="X1116" s="57"/>
      <c r="Y1116" s="47" t="str">
        <f t="shared" si="35"/>
        <v/>
      </c>
    </row>
    <row r="1117" spans="1:25" ht="24" x14ac:dyDescent="0.2">
      <c r="A1117" s="8">
        <v>1101</v>
      </c>
      <c r="B1117" s="47" t="str">
        <f>IFERROR(IF(Import_ZSO!$D$1="gmina",'tabela informacyjna dla JST'!$C$9,""),"")</f>
        <v>Ślemień gm. wiejska</v>
      </c>
      <c r="C1117" s="47" t="str">
        <f>IFERROR((VLOOKUP(B1117,Tabela1[],7,FALSE)),"")</f>
        <v>PL2405_KPP</v>
      </c>
      <c r="D1117" s="48" t="str">
        <f>IFERROR((VLOOKUP(C1117,KATALOGI!$A$34:$B$49,2,FALSE)),"")</f>
        <v>Kontrola przestrzegania zapisów uchwały antysmogowej dla województwa śląskiego oraz zakazu spalania odpadów</v>
      </c>
      <c r="E1117" s="57"/>
      <c r="F1117" s="57"/>
      <c r="G1117" s="57"/>
      <c r="H1117" s="57"/>
      <c r="I1117" s="57"/>
      <c r="J1117" s="57"/>
      <c r="K1117" s="57"/>
      <c r="L1117" s="57"/>
      <c r="M1117" s="57"/>
      <c r="N1117" s="57"/>
      <c r="O1117" s="57"/>
      <c r="P1117" s="57"/>
      <c r="Q1117" s="57"/>
      <c r="R1117" s="57"/>
      <c r="S1117" s="57"/>
      <c r="T1117" s="57"/>
      <c r="U1117" s="47" t="str">
        <f t="shared" si="34"/>
        <v/>
      </c>
      <c r="V1117" s="58"/>
      <c r="W1117" s="47" t="str">
        <f>IFERROR(IF(T1117="Poziom II",VLOOKUP(B1117,KAT_TER!A:K,10,FALSE),IF(T1117="Poziom III",VLOOKUP(B1117,KAT_TER!A:K,11,FALSE),"")),"")</f>
        <v/>
      </c>
      <c r="X1117" s="57"/>
      <c r="Y1117" s="47" t="str">
        <f t="shared" si="35"/>
        <v/>
      </c>
    </row>
    <row r="1118" spans="1:25" ht="24" x14ac:dyDescent="0.2">
      <c r="A1118" s="8">
        <v>1102</v>
      </c>
      <c r="B1118" s="47" t="str">
        <f>IFERROR(IF(Import_ZSO!$D$1="gmina",'tabela informacyjna dla JST'!$C$9,""),"")</f>
        <v>Ślemień gm. wiejska</v>
      </c>
      <c r="C1118" s="47" t="str">
        <f>IFERROR((VLOOKUP(B1118,Tabela1[],7,FALSE)),"")</f>
        <v>PL2405_KPP</v>
      </c>
      <c r="D1118" s="48" t="str">
        <f>IFERROR((VLOOKUP(C1118,KATALOGI!$A$34:$B$49,2,FALSE)),"")</f>
        <v>Kontrola przestrzegania zapisów uchwały antysmogowej dla województwa śląskiego oraz zakazu spalania odpadów</v>
      </c>
      <c r="E1118" s="57"/>
      <c r="F1118" s="57"/>
      <c r="G1118" s="57"/>
      <c r="H1118" s="57"/>
      <c r="I1118" s="57"/>
      <c r="J1118" s="57"/>
      <c r="K1118" s="57"/>
      <c r="L1118" s="57"/>
      <c r="M1118" s="57"/>
      <c r="N1118" s="57"/>
      <c r="O1118" s="57"/>
      <c r="P1118" s="57"/>
      <c r="Q1118" s="57"/>
      <c r="R1118" s="57"/>
      <c r="S1118" s="57"/>
      <c r="T1118" s="57"/>
      <c r="U1118" s="47" t="str">
        <f t="shared" si="34"/>
        <v/>
      </c>
      <c r="V1118" s="58"/>
      <c r="W1118" s="47" t="str">
        <f>IFERROR(IF(T1118="Poziom II",VLOOKUP(B1118,KAT_TER!A:K,10,FALSE),IF(T1118="Poziom III",VLOOKUP(B1118,KAT_TER!A:K,11,FALSE),"")),"")</f>
        <v/>
      </c>
      <c r="X1118" s="57"/>
      <c r="Y1118" s="47" t="str">
        <f t="shared" si="35"/>
        <v/>
      </c>
    </row>
    <row r="1119" spans="1:25" ht="24" x14ac:dyDescent="0.2">
      <c r="A1119" s="8">
        <v>1103</v>
      </c>
      <c r="B1119" s="47" t="str">
        <f>IFERROR(IF(Import_ZSO!$D$1="gmina",'tabela informacyjna dla JST'!$C$9,""),"")</f>
        <v>Ślemień gm. wiejska</v>
      </c>
      <c r="C1119" s="47" t="str">
        <f>IFERROR((VLOOKUP(B1119,Tabela1[],7,FALSE)),"")</f>
        <v>PL2405_KPP</v>
      </c>
      <c r="D1119" s="48" t="str">
        <f>IFERROR((VLOOKUP(C1119,KATALOGI!$A$34:$B$49,2,FALSE)),"")</f>
        <v>Kontrola przestrzegania zapisów uchwały antysmogowej dla województwa śląskiego oraz zakazu spalania odpadów</v>
      </c>
      <c r="E1119" s="57"/>
      <c r="F1119" s="57"/>
      <c r="G1119" s="57"/>
      <c r="H1119" s="57"/>
      <c r="I1119" s="57"/>
      <c r="J1119" s="57"/>
      <c r="K1119" s="57"/>
      <c r="L1119" s="57"/>
      <c r="M1119" s="57"/>
      <c r="N1119" s="57"/>
      <c r="O1119" s="57"/>
      <c r="P1119" s="57"/>
      <c r="Q1119" s="57"/>
      <c r="R1119" s="57"/>
      <c r="S1119" s="57"/>
      <c r="T1119" s="57"/>
      <c r="U1119" s="47" t="str">
        <f t="shared" si="34"/>
        <v/>
      </c>
      <c r="V1119" s="58"/>
      <c r="W1119" s="47" t="str">
        <f>IFERROR(IF(T1119="Poziom II",VLOOKUP(B1119,KAT_TER!A:K,10,FALSE),IF(T1119="Poziom III",VLOOKUP(B1119,KAT_TER!A:K,11,FALSE),"")),"")</f>
        <v/>
      </c>
      <c r="X1119" s="57"/>
      <c r="Y1119" s="47" t="str">
        <f t="shared" si="35"/>
        <v/>
      </c>
    </row>
    <row r="1120" spans="1:25" ht="24" x14ac:dyDescent="0.2">
      <c r="A1120" s="8">
        <v>1104</v>
      </c>
      <c r="B1120" s="47" t="str">
        <f>IFERROR(IF(Import_ZSO!$D$1="gmina",'tabela informacyjna dla JST'!$C$9,""),"")</f>
        <v>Ślemień gm. wiejska</v>
      </c>
      <c r="C1120" s="47" t="str">
        <f>IFERROR((VLOOKUP(B1120,Tabela1[],7,FALSE)),"")</f>
        <v>PL2405_KPP</v>
      </c>
      <c r="D1120" s="48" t="str">
        <f>IFERROR((VLOOKUP(C1120,KATALOGI!$A$34:$B$49,2,FALSE)),"")</f>
        <v>Kontrola przestrzegania zapisów uchwały antysmogowej dla województwa śląskiego oraz zakazu spalania odpadów</v>
      </c>
      <c r="E1120" s="57"/>
      <c r="F1120" s="57"/>
      <c r="G1120" s="57"/>
      <c r="H1120" s="57"/>
      <c r="I1120" s="57"/>
      <c r="J1120" s="57"/>
      <c r="K1120" s="57"/>
      <c r="L1120" s="57"/>
      <c r="M1120" s="57"/>
      <c r="N1120" s="57"/>
      <c r="O1120" s="57"/>
      <c r="P1120" s="57"/>
      <c r="Q1120" s="57"/>
      <c r="R1120" s="57"/>
      <c r="S1120" s="57"/>
      <c r="T1120" s="57"/>
      <c r="U1120" s="47" t="str">
        <f t="shared" si="34"/>
        <v/>
      </c>
      <c r="V1120" s="58"/>
      <c r="W1120" s="47" t="str">
        <f>IFERROR(IF(T1120="Poziom II",VLOOKUP(B1120,KAT_TER!A:K,10,FALSE),IF(T1120="Poziom III",VLOOKUP(B1120,KAT_TER!A:K,11,FALSE),"")),"")</f>
        <v/>
      </c>
      <c r="X1120" s="57"/>
      <c r="Y1120" s="47" t="str">
        <f t="shared" si="35"/>
        <v/>
      </c>
    </row>
    <row r="1121" spans="1:25" ht="24" x14ac:dyDescent="0.2">
      <c r="A1121" s="8">
        <v>1105</v>
      </c>
      <c r="B1121" s="47" t="str">
        <f>IFERROR(IF(Import_ZSO!$D$1="gmina",'tabela informacyjna dla JST'!$C$9,""),"")</f>
        <v>Ślemień gm. wiejska</v>
      </c>
      <c r="C1121" s="47" t="str">
        <f>IFERROR((VLOOKUP(B1121,Tabela1[],7,FALSE)),"")</f>
        <v>PL2405_KPP</v>
      </c>
      <c r="D1121" s="48" t="str">
        <f>IFERROR((VLOOKUP(C1121,KATALOGI!$A$34:$B$49,2,FALSE)),"")</f>
        <v>Kontrola przestrzegania zapisów uchwały antysmogowej dla województwa śląskiego oraz zakazu spalania odpadów</v>
      </c>
      <c r="E1121" s="57"/>
      <c r="F1121" s="57"/>
      <c r="G1121" s="57"/>
      <c r="H1121" s="57"/>
      <c r="I1121" s="57"/>
      <c r="J1121" s="57"/>
      <c r="K1121" s="57"/>
      <c r="L1121" s="57"/>
      <c r="M1121" s="57"/>
      <c r="N1121" s="57"/>
      <c r="O1121" s="57"/>
      <c r="P1121" s="57"/>
      <c r="Q1121" s="57"/>
      <c r="R1121" s="57"/>
      <c r="S1121" s="57"/>
      <c r="T1121" s="57"/>
      <c r="U1121" s="47" t="str">
        <f t="shared" si="34"/>
        <v/>
      </c>
      <c r="V1121" s="58"/>
      <c r="W1121" s="47" t="str">
        <f>IFERROR(IF(T1121="Poziom II",VLOOKUP(B1121,KAT_TER!A:K,10,FALSE),IF(T1121="Poziom III",VLOOKUP(B1121,KAT_TER!A:K,11,FALSE),"")),"")</f>
        <v/>
      </c>
      <c r="X1121" s="57"/>
      <c r="Y1121" s="47" t="str">
        <f t="shared" si="35"/>
        <v/>
      </c>
    </row>
    <row r="1122" spans="1:25" ht="24" x14ac:dyDescent="0.2">
      <c r="A1122" s="8">
        <v>1106</v>
      </c>
      <c r="B1122" s="47" t="str">
        <f>IFERROR(IF(Import_ZSO!$D$1="gmina",'tabela informacyjna dla JST'!$C$9,""),"")</f>
        <v>Ślemień gm. wiejska</v>
      </c>
      <c r="C1122" s="47" t="str">
        <f>IFERROR((VLOOKUP(B1122,Tabela1[],7,FALSE)),"")</f>
        <v>PL2405_KPP</v>
      </c>
      <c r="D1122" s="48" t="str">
        <f>IFERROR((VLOOKUP(C1122,KATALOGI!$A$34:$B$49,2,FALSE)),"")</f>
        <v>Kontrola przestrzegania zapisów uchwały antysmogowej dla województwa śląskiego oraz zakazu spalania odpadów</v>
      </c>
      <c r="E1122" s="57"/>
      <c r="F1122" s="57"/>
      <c r="G1122" s="57"/>
      <c r="H1122" s="57"/>
      <c r="I1122" s="57"/>
      <c r="J1122" s="57"/>
      <c r="K1122" s="57"/>
      <c r="L1122" s="57"/>
      <c r="M1122" s="57"/>
      <c r="N1122" s="57"/>
      <c r="O1122" s="57"/>
      <c r="P1122" s="57"/>
      <c r="Q1122" s="57"/>
      <c r="R1122" s="57"/>
      <c r="S1122" s="57"/>
      <c r="T1122" s="57"/>
      <c r="U1122" s="47" t="str">
        <f t="shared" si="34"/>
        <v/>
      </c>
      <c r="V1122" s="58"/>
      <c r="W1122" s="47" t="str">
        <f>IFERROR(IF(T1122="Poziom II",VLOOKUP(B1122,KAT_TER!A:K,10,FALSE),IF(T1122="Poziom III",VLOOKUP(B1122,KAT_TER!A:K,11,FALSE),"")),"")</f>
        <v/>
      </c>
      <c r="X1122" s="57"/>
      <c r="Y1122" s="47" t="str">
        <f t="shared" si="35"/>
        <v/>
      </c>
    </row>
    <row r="1123" spans="1:25" ht="24" x14ac:dyDescent="0.2">
      <c r="A1123" s="8">
        <v>1107</v>
      </c>
      <c r="B1123" s="47" t="str">
        <f>IFERROR(IF(Import_ZSO!$D$1="gmina",'tabela informacyjna dla JST'!$C$9,""),"")</f>
        <v>Ślemień gm. wiejska</v>
      </c>
      <c r="C1123" s="47" t="str">
        <f>IFERROR((VLOOKUP(B1123,Tabela1[],7,FALSE)),"")</f>
        <v>PL2405_KPP</v>
      </c>
      <c r="D1123" s="48" t="str">
        <f>IFERROR((VLOOKUP(C1123,KATALOGI!$A$34:$B$49,2,FALSE)),"")</f>
        <v>Kontrola przestrzegania zapisów uchwały antysmogowej dla województwa śląskiego oraz zakazu spalania odpadów</v>
      </c>
      <c r="E1123" s="57"/>
      <c r="F1123" s="57"/>
      <c r="G1123" s="57"/>
      <c r="H1123" s="57"/>
      <c r="I1123" s="57"/>
      <c r="J1123" s="57"/>
      <c r="K1123" s="57"/>
      <c r="L1123" s="57"/>
      <c r="M1123" s="57"/>
      <c r="N1123" s="57"/>
      <c r="O1123" s="57"/>
      <c r="P1123" s="57"/>
      <c r="Q1123" s="57"/>
      <c r="R1123" s="57"/>
      <c r="S1123" s="57"/>
      <c r="T1123" s="57"/>
      <c r="U1123" s="47" t="str">
        <f t="shared" si="34"/>
        <v/>
      </c>
      <c r="V1123" s="58"/>
      <c r="W1123" s="47" t="str">
        <f>IFERROR(IF(T1123="Poziom II",VLOOKUP(B1123,KAT_TER!A:K,10,FALSE),IF(T1123="Poziom III",VLOOKUP(B1123,KAT_TER!A:K,11,FALSE),"")),"")</f>
        <v/>
      </c>
      <c r="X1123" s="57"/>
      <c r="Y1123" s="47" t="str">
        <f t="shared" si="35"/>
        <v/>
      </c>
    </row>
    <row r="1124" spans="1:25" ht="24" x14ac:dyDescent="0.2">
      <c r="A1124" s="8">
        <v>1108</v>
      </c>
      <c r="B1124" s="47" t="str">
        <f>IFERROR(IF(Import_ZSO!$D$1="gmina",'tabela informacyjna dla JST'!$C$9,""),"")</f>
        <v>Ślemień gm. wiejska</v>
      </c>
      <c r="C1124" s="47" t="str">
        <f>IFERROR((VLOOKUP(B1124,Tabela1[],7,FALSE)),"")</f>
        <v>PL2405_KPP</v>
      </c>
      <c r="D1124" s="48" t="str">
        <f>IFERROR((VLOOKUP(C1124,KATALOGI!$A$34:$B$49,2,FALSE)),"")</f>
        <v>Kontrola przestrzegania zapisów uchwały antysmogowej dla województwa śląskiego oraz zakazu spalania odpadów</v>
      </c>
      <c r="E1124" s="57"/>
      <c r="F1124" s="57"/>
      <c r="G1124" s="57"/>
      <c r="H1124" s="57"/>
      <c r="I1124" s="57"/>
      <c r="J1124" s="57"/>
      <c r="K1124" s="57"/>
      <c r="L1124" s="57"/>
      <c r="M1124" s="57"/>
      <c r="N1124" s="57"/>
      <c r="O1124" s="57"/>
      <c r="P1124" s="57"/>
      <c r="Q1124" s="57"/>
      <c r="R1124" s="57"/>
      <c r="S1124" s="57"/>
      <c r="T1124" s="57"/>
      <c r="U1124" s="47" t="str">
        <f t="shared" si="34"/>
        <v/>
      </c>
      <c r="V1124" s="58"/>
      <c r="W1124" s="47" t="str">
        <f>IFERROR(IF(T1124="Poziom II",VLOOKUP(B1124,KAT_TER!A:K,10,FALSE),IF(T1124="Poziom III",VLOOKUP(B1124,KAT_TER!A:K,11,FALSE),"")),"")</f>
        <v/>
      </c>
      <c r="X1124" s="57"/>
      <c r="Y1124" s="47" t="str">
        <f t="shared" si="35"/>
        <v/>
      </c>
    </row>
    <row r="1125" spans="1:25" ht="24" x14ac:dyDescent="0.2">
      <c r="A1125" s="8">
        <v>1109</v>
      </c>
      <c r="B1125" s="47" t="str">
        <f>IFERROR(IF(Import_ZSO!$D$1="gmina",'tabela informacyjna dla JST'!$C$9,""),"")</f>
        <v>Ślemień gm. wiejska</v>
      </c>
      <c r="C1125" s="47" t="str">
        <f>IFERROR((VLOOKUP(B1125,Tabela1[],7,FALSE)),"")</f>
        <v>PL2405_KPP</v>
      </c>
      <c r="D1125" s="48" t="str">
        <f>IFERROR((VLOOKUP(C1125,KATALOGI!$A$34:$B$49,2,FALSE)),"")</f>
        <v>Kontrola przestrzegania zapisów uchwały antysmogowej dla województwa śląskiego oraz zakazu spalania odpadów</v>
      </c>
      <c r="E1125" s="57"/>
      <c r="F1125" s="57"/>
      <c r="G1125" s="57"/>
      <c r="H1125" s="57"/>
      <c r="I1125" s="57"/>
      <c r="J1125" s="57"/>
      <c r="K1125" s="57"/>
      <c r="L1125" s="57"/>
      <c r="M1125" s="57"/>
      <c r="N1125" s="57"/>
      <c r="O1125" s="57"/>
      <c r="P1125" s="57"/>
      <c r="Q1125" s="57"/>
      <c r="R1125" s="57"/>
      <c r="S1125" s="57"/>
      <c r="T1125" s="57"/>
      <c r="U1125" s="47" t="str">
        <f t="shared" si="34"/>
        <v/>
      </c>
      <c r="V1125" s="58"/>
      <c r="W1125" s="47" t="str">
        <f>IFERROR(IF(T1125="Poziom II",VLOOKUP(B1125,KAT_TER!A:K,10,FALSE),IF(T1125="Poziom III",VLOOKUP(B1125,KAT_TER!A:K,11,FALSE),"")),"")</f>
        <v/>
      </c>
      <c r="X1125" s="57"/>
      <c r="Y1125" s="47" t="str">
        <f t="shared" si="35"/>
        <v/>
      </c>
    </row>
    <row r="1126" spans="1:25" ht="24" x14ac:dyDescent="0.2">
      <c r="A1126" s="8">
        <v>1110</v>
      </c>
      <c r="B1126" s="47" t="str">
        <f>IFERROR(IF(Import_ZSO!$D$1="gmina",'tabela informacyjna dla JST'!$C$9,""),"")</f>
        <v>Ślemień gm. wiejska</v>
      </c>
      <c r="C1126" s="47" t="str">
        <f>IFERROR((VLOOKUP(B1126,Tabela1[],7,FALSE)),"")</f>
        <v>PL2405_KPP</v>
      </c>
      <c r="D1126" s="48" t="str">
        <f>IFERROR((VLOOKUP(C1126,KATALOGI!$A$34:$B$49,2,FALSE)),"")</f>
        <v>Kontrola przestrzegania zapisów uchwały antysmogowej dla województwa śląskiego oraz zakazu spalania odpadów</v>
      </c>
      <c r="E1126" s="57"/>
      <c r="F1126" s="57"/>
      <c r="G1126" s="57"/>
      <c r="H1126" s="57"/>
      <c r="I1126" s="57"/>
      <c r="J1126" s="57"/>
      <c r="K1126" s="57"/>
      <c r="L1126" s="57"/>
      <c r="M1126" s="57"/>
      <c r="N1126" s="57"/>
      <c r="O1126" s="57"/>
      <c r="P1126" s="57"/>
      <c r="Q1126" s="57"/>
      <c r="R1126" s="57"/>
      <c r="S1126" s="57"/>
      <c r="T1126" s="57"/>
      <c r="U1126" s="47" t="str">
        <f t="shared" si="34"/>
        <v/>
      </c>
      <c r="V1126" s="58"/>
      <c r="W1126" s="47" t="str">
        <f>IFERROR(IF(T1126="Poziom II",VLOOKUP(B1126,KAT_TER!A:K,10,FALSE),IF(T1126="Poziom III",VLOOKUP(B1126,KAT_TER!A:K,11,FALSE),"")),"")</f>
        <v/>
      </c>
      <c r="X1126" s="57"/>
      <c r="Y1126" s="47" t="str">
        <f t="shared" si="35"/>
        <v/>
      </c>
    </row>
    <row r="1127" spans="1:25" ht="24" x14ac:dyDescent="0.2">
      <c r="A1127" s="8">
        <v>1111</v>
      </c>
      <c r="B1127" s="47" t="str">
        <f>IFERROR(IF(Import_ZSO!$D$1="gmina",'tabela informacyjna dla JST'!$C$9,""),"")</f>
        <v>Ślemień gm. wiejska</v>
      </c>
      <c r="C1127" s="47" t="str">
        <f>IFERROR((VLOOKUP(B1127,Tabela1[],7,FALSE)),"")</f>
        <v>PL2405_KPP</v>
      </c>
      <c r="D1127" s="48" t="str">
        <f>IFERROR((VLOOKUP(C1127,KATALOGI!$A$34:$B$49,2,FALSE)),"")</f>
        <v>Kontrola przestrzegania zapisów uchwały antysmogowej dla województwa śląskiego oraz zakazu spalania odpadów</v>
      </c>
      <c r="E1127" s="57"/>
      <c r="F1127" s="57"/>
      <c r="G1127" s="57"/>
      <c r="H1127" s="57"/>
      <c r="I1127" s="57"/>
      <c r="J1127" s="57"/>
      <c r="K1127" s="57"/>
      <c r="L1127" s="57"/>
      <c r="M1127" s="57"/>
      <c r="N1127" s="57"/>
      <c r="O1127" s="57"/>
      <c r="P1127" s="57"/>
      <c r="Q1127" s="57"/>
      <c r="R1127" s="57"/>
      <c r="S1127" s="57"/>
      <c r="T1127" s="57"/>
      <c r="U1127" s="47" t="str">
        <f t="shared" si="34"/>
        <v/>
      </c>
      <c r="V1127" s="58"/>
      <c r="W1127" s="47" t="str">
        <f>IFERROR(IF(T1127="Poziom II",VLOOKUP(B1127,KAT_TER!A:K,10,FALSE),IF(T1127="Poziom III",VLOOKUP(B1127,KAT_TER!A:K,11,FALSE),"")),"")</f>
        <v/>
      </c>
      <c r="X1127" s="57"/>
      <c r="Y1127" s="47" t="str">
        <f t="shared" si="35"/>
        <v/>
      </c>
    </row>
    <row r="1128" spans="1:25" ht="24" x14ac:dyDescent="0.2">
      <c r="A1128" s="8">
        <v>1112</v>
      </c>
      <c r="B1128" s="47" t="str">
        <f>IFERROR(IF(Import_ZSO!$D$1="gmina",'tabela informacyjna dla JST'!$C$9,""),"")</f>
        <v>Ślemień gm. wiejska</v>
      </c>
      <c r="C1128" s="47" t="str">
        <f>IFERROR((VLOOKUP(B1128,Tabela1[],7,FALSE)),"")</f>
        <v>PL2405_KPP</v>
      </c>
      <c r="D1128" s="48" t="str">
        <f>IFERROR((VLOOKUP(C1128,KATALOGI!$A$34:$B$49,2,FALSE)),"")</f>
        <v>Kontrola przestrzegania zapisów uchwały antysmogowej dla województwa śląskiego oraz zakazu spalania odpadów</v>
      </c>
      <c r="E1128" s="57"/>
      <c r="F1128" s="57"/>
      <c r="G1128" s="57"/>
      <c r="H1128" s="57"/>
      <c r="I1128" s="57"/>
      <c r="J1128" s="57"/>
      <c r="K1128" s="57"/>
      <c r="L1128" s="57"/>
      <c r="M1128" s="57"/>
      <c r="N1128" s="57"/>
      <c r="O1128" s="57"/>
      <c r="P1128" s="57"/>
      <c r="Q1128" s="57"/>
      <c r="R1128" s="57"/>
      <c r="S1128" s="57"/>
      <c r="T1128" s="57"/>
      <c r="U1128" s="47" t="str">
        <f t="shared" si="34"/>
        <v/>
      </c>
      <c r="V1128" s="58"/>
      <c r="W1128" s="47" t="str">
        <f>IFERROR(IF(T1128="Poziom II",VLOOKUP(B1128,KAT_TER!A:K,10,FALSE),IF(T1128="Poziom III",VLOOKUP(B1128,KAT_TER!A:K,11,FALSE),"")),"")</f>
        <v/>
      </c>
      <c r="X1128" s="57"/>
      <c r="Y1128" s="47" t="str">
        <f t="shared" si="35"/>
        <v/>
      </c>
    </row>
    <row r="1129" spans="1:25" ht="24" x14ac:dyDescent="0.2">
      <c r="A1129" s="8">
        <v>1113</v>
      </c>
      <c r="B1129" s="47" t="str">
        <f>IFERROR(IF(Import_ZSO!$D$1="gmina",'tabela informacyjna dla JST'!$C$9,""),"")</f>
        <v>Ślemień gm. wiejska</v>
      </c>
      <c r="C1129" s="47" t="str">
        <f>IFERROR((VLOOKUP(B1129,Tabela1[],7,FALSE)),"")</f>
        <v>PL2405_KPP</v>
      </c>
      <c r="D1129" s="48" t="str">
        <f>IFERROR((VLOOKUP(C1129,KATALOGI!$A$34:$B$49,2,FALSE)),"")</f>
        <v>Kontrola przestrzegania zapisów uchwały antysmogowej dla województwa śląskiego oraz zakazu spalania odpadów</v>
      </c>
      <c r="E1129" s="57"/>
      <c r="F1129" s="57"/>
      <c r="G1129" s="57"/>
      <c r="H1129" s="57"/>
      <c r="I1129" s="57"/>
      <c r="J1129" s="57"/>
      <c r="K1129" s="57"/>
      <c r="L1129" s="57"/>
      <c r="M1129" s="57"/>
      <c r="N1129" s="57"/>
      <c r="O1129" s="57"/>
      <c r="P1129" s="57"/>
      <c r="Q1129" s="57"/>
      <c r="R1129" s="57"/>
      <c r="S1129" s="57"/>
      <c r="T1129" s="57"/>
      <c r="U1129" s="47" t="str">
        <f t="shared" si="34"/>
        <v/>
      </c>
      <c r="V1129" s="58"/>
      <c r="W1129" s="47" t="str">
        <f>IFERROR(IF(T1129="Poziom II",VLOOKUP(B1129,KAT_TER!A:K,10,FALSE),IF(T1129="Poziom III",VLOOKUP(B1129,KAT_TER!A:K,11,FALSE),"")),"")</f>
        <v/>
      </c>
      <c r="X1129" s="57"/>
      <c r="Y1129" s="47" t="str">
        <f t="shared" si="35"/>
        <v/>
      </c>
    </row>
    <row r="1130" spans="1:25" ht="24" x14ac:dyDescent="0.2">
      <c r="A1130" s="8">
        <v>1114</v>
      </c>
      <c r="B1130" s="47" t="str">
        <f>IFERROR(IF(Import_ZSO!$D$1="gmina",'tabela informacyjna dla JST'!$C$9,""),"")</f>
        <v>Ślemień gm. wiejska</v>
      </c>
      <c r="C1130" s="47" t="str">
        <f>IFERROR((VLOOKUP(B1130,Tabela1[],7,FALSE)),"")</f>
        <v>PL2405_KPP</v>
      </c>
      <c r="D1130" s="48" t="str">
        <f>IFERROR((VLOOKUP(C1130,KATALOGI!$A$34:$B$49,2,FALSE)),"")</f>
        <v>Kontrola przestrzegania zapisów uchwały antysmogowej dla województwa śląskiego oraz zakazu spalania odpadów</v>
      </c>
      <c r="E1130" s="57"/>
      <c r="F1130" s="57"/>
      <c r="G1130" s="57"/>
      <c r="H1130" s="57"/>
      <c r="I1130" s="57"/>
      <c r="J1130" s="57"/>
      <c r="K1130" s="57"/>
      <c r="L1130" s="57"/>
      <c r="M1130" s="57"/>
      <c r="N1130" s="57"/>
      <c r="O1130" s="57"/>
      <c r="P1130" s="57"/>
      <c r="Q1130" s="57"/>
      <c r="R1130" s="57"/>
      <c r="S1130" s="57"/>
      <c r="T1130" s="57"/>
      <c r="U1130" s="47" t="str">
        <f t="shared" si="34"/>
        <v/>
      </c>
      <c r="V1130" s="58"/>
      <c r="W1130" s="47" t="str">
        <f>IFERROR(IF(T1130="Poziom II",VLOOKUP(B1130,KAT_TER!A:K,10,FALSE),IF(T1130="Poziom III",VLOOKUP(B1130,KAT_TER!A:K,11,FALSE),"")),"")</f>
        <v/>
      </c>
      <c r="X1130" s="57"/>
      <c r="Y1130" s="47" t="str">
        <f t="shared" si="35"/>
        <v/>
      </c>
    </row>
    <row r="1131" spans="1:25" ht="24" x14ac:dyDescent="0.2">
      <c r="A1131" s="8">
        <v>1115</v>
      </c>
      <c r="B1131" s="47" t="str">
        <f>IFERROR(IF(Import_ZSO!$D$1="gmina",'tabela informacyjna dla JST'!$C$9,""),"")</f>
        <v>Ślemień gm. wiejska</v>
      </c>
      <c r="C1131" s="47" t="str">
        <f>IFERROR((VLOOKUP(B1131,Tabela1[],7,FALSE)),"")</f>
        <v>PL2405_KPP</v>
      </c>
      <c r="D1131" s="48" t="str">
        <f>IFERROR((VLOOKUP(C1131,KATALOGI!$A$34:$B$49,2,FALSE)),"")</f>
        <v>Kontrola przestrzegania zapisów uchwały antysmogowej dla województwa śląskiego oraz zakazu spalania odpadów</v>
      </c>
      <c r="E1131" s="57"/>
      <c r="F1131" s="57"/>
      <c r="G1131" s="57"/>
      <c r="H1131" s="57"/>
      <c r="I1131" s="57"/>
      <c r="J1131" s="57"/>
      <c r="K1131" s="57"/>
      <c r="L1131" s="57"/>
      <c r="M1131" s="57"/>
      <c r="N1131" s="57"/>
      <c r="O1131" s="57"/>
      <c r="P1131" s="57"/>
      <c r="Q1131" s="57"/>
      <c r="R1131" s="57"/>
      <c r="S1131" s="57"/>
      <c r="T1131" s="57"/>
      <c r="U1131" s="47" t="str">
        <f t="shared" si="34"/>
        <v/>
      </c>
      <c r="V1131" s="58"/>
      <c r="W1131" s="47" t="str">
        <f>IFERROR(IF(T1131="Poziom II",VLOOKUP(B1131,KAT_TER!A:K,10,FALSE),IF(T1131="Poziom III",VLOOKUP(B1131,KAT_TER!A:K,11,FALSE),"")),"")</f>
        <v/>
      </c>
      <c r="X1131" s="57"/>
      <c r="Y1131" s="47" t="str">
        <f t="shared" si="35"/>
        <v/>
      </c>
    </row>
    <row r="1132" spans="1:25" ht="24" x14ac:dyDescent="0.2">
      <c r="A1132" s="8">
        <v>1116</v>
      </c>
      <c r="B1132" s="47" t="str">
        <f>IFERROR(IF(Import_ZSO!$D$1="gmina",'tabela informacyjna dla JST'!$C$9,""),"")</f>
        <v>Ślemień gm. wiejska</v>
      </c>
      <c r="C1132" s="47" t="str">
        <f>IFERROR((VLOOKUP(B1132,Tabela1[],7,FALSE)),"")</f>
        <v>PL2405_KPP</v>
      </c>
      <c r="D1132" s="48" t="str">
        <f>IFERROR((VLOOKUP(C1132,KATALOGI!$A$34:$B$49,2,FALSE)),"")</f>
        <v>Kontrola przestrzegania zapisów uchwały antysmogowej dla województwa śląskiego oraz zakazu spalania odpadów</v>
      </c>
      <c r="E1132" s="57"/>
      <c r="F1132" s="57"/>
      <c r="G1132" s="57"/>
      <c r="H1132" s="57"/>
      <c r="I1132" s="57"/>
      <c r="J1132" s="57"/>
      <c r="K1132" s="57"/>
      <c r="L1132" s="57"/>
      <c r="M1132" s="57"/>
      <c r="N1132" s="57"/>
      <c r="O1132" s="57"/>
      <c r="P1132" s="57"/>
      <c r="Q1132" s="57"/>
      <c r="R1132" s="57"/>
      <c r="S1132" s="57"/>
      <c r="T1132" s="57"/>
      <c r="U1132" s="47" t="str">
        <f t="shared" si="34"/>
        <v/>
      </c>
      <c r="V1132" s="58"/>
      <c r="W1132" s="47" t="str">
        <f>IFERROR(IF(T1132="Poziom II",VLOOKUP(B1132,KAT_TER!A:K,10,FALSE),IF(T1132="Poziom III",VLOOKUP(B1132,KAT_TER!A:K,11,FALSE),"")),"")</f>
        <v/>
      </c>
      <c r="X1132" s="57"/>
      <c r="Y1132" s="47" t="str">
        <f t="shared" si="35"/>
        <v/>
      </c>
    </row>
    <row r="1133" spans="1:25" ht="24" x14ac:dyDescent="0.2">
      <c r="A1133" s="8">
        <v>1117</v>
      </c>
      <c r="B1133" s="47" t="str">
        <f>IFERROR(IF(Import_ZSO!$D$1="gmina",'tabela informacyjna dla JST'!$C$9,""),"")</f>
        <v>Ślemień gm. wiejska</v>
      </c>
      <c r="C1133" s="47" t="str">
        <f>IFERROR((VLOOKUP(B1133,Tabela1[],7,FALSE)),"")</f>
        <v>PL2405_KPP</v>
      </c>
      <c r="D1133" s="48" t="str">
        <f>IFERROR((VLOOKUP(C1133,KATALOGI!$A$34:$B$49,2,FALSE)),"")</f>
        <v>Kontrola przestrzegania zapisów uchwały antysmogowej dla województwa śląskiego oraz zakazu spalania odpadów</v>
      </c>
      <c r="E1133" s="57"/>
      <c r="F1133" s="57"/>
      <c r="G1133" s="57"/>
      <c r="H1133" s="57"/>
      <c r="I1133" s="57"/>
      <c r="J1133" s="57"/>
      <c r="K1133" s="57"/>
      <c r="L1133" s="57"/>
      <c r="M1133" s="57"/>
      <c r="N1133" s="57"/>
      <c r="O1133" s="57"/>
      <c r="P1133" s="57"/>
      <c r="Q1133" s="57"/>
      <c r="R1133" s="57"/>
      <c r="S1133" s="57"/>
      <c r="T1133" s="57"/>
      <c r="U1133" s="47" t="str">
        <f t="shared" si="34"/>
        <v/>
      </c>
      <c r="V1133" s="58"/>
      <c r="W1133" s="47" t="str">
        <f>IFERROR(IF(T1133="Poziom II",VLOOKUP(B1133,KAT_TER!A:K,10,FALSE),IF(T1133="Poziom III",VLOOKUP(B1133,KAT_TER!A:K,11,FALSE),"")),"")</f>
        <v/>
      </c>
      <c r="X1133" s="57"/>
      <c r="Y1133" s="47" t="str">
        <f t="shared" si="35"/>
        <v/>
      </c>
    </row>
    <row r="1134" spans="1:25" ht="24" x14ac:dyDescent="0.2">
      <c r="A1134" s="8">
        <v>1118</v>
      </c>
      <c r="B1134" s="47" t="str">
        <f>IFERROR(IF(Import_ZSO!$D$1="gmina",'tabela informacyjna dla JST'!$C$9,""),"")</f>
        <v>Ślemień gm. wiejska</v>
      </c>
      <c r="C1134" s="47" t="str">
        <f>IFERROR((VLOOKUP(B1134,Tabela1[],7,FALSE)),"")</f>
        <v>PL2405_KPP</v>
      </c>
      <c r="D1134" s="48" t="str">
        <f>IFERROR((VLOOKUP(C1134,KATALOGI!$A$34:$B$49,2,FALSE)),"")</f>
        <v>Kontrola przestrzegania zapisów uchwały antysmogowej dla województwa śląskiego oraz zakazu spalania odpadów</v>
      </c>
      <c r="E1134" s="57"/>
      <c r="F1134" s="57"/>
      <c r="G1134" s="57"/>
      <c r="H1134" s="57"/>
      <c r="I1134" s="57"/>
      <c r="J1134" s="57"/>
      <c r="K1134" s="57"/>
      <c r="L1134" s="57"/>
      <c r="M1134" s="57"/>
      <c r="N1134" s="57"/>
      <c r="O1134" s="57"/>
      <c r="P1134" s="57"/>
      <c r="Q1134" s="57"/>
      <c r="R1134" s="57"/>
      <c r="S1134" s="57"/>
      <c r="T1134" s="57"/>
      <c r="U1134" s="47" t="str">
        <f t="shared" si="34"/>
        <v/>
      </c>
      <c r="V1134" s="58"/>
      <c r="W1134" s="47" t="str">
        <f>IFERROR(IF(T1134="Poziom II",VLOOKUP(B1134,KAT_TER!A:K,10,FALSE),IF(T1134="Poziom III",VLOOKUP(B1134,KAT_TER!A:K,11,FALSE),"")),"")</f>
        <v/>
      </c>
      <c r="X1134" s="57"/>
      <c r="Y1134" s="47" t="str">
        <f t="shared" si="35"/>
        <v/>
      </c>
    </row>
    <row r="1135" spans="1:25" ht="24" x14ac:dyDescent="0.2">
      <c r="A1135" s="8">
        <v>1119</v>
      </c>
      <c r="B1135" s="47" t="str">
        <f>IFERROR(IF(Import_ZSO!$D$1="gmina",'tabela informacyjna dla JST'!$C$9,""),"")</f>
        <v>Ślemień gm. wiejska</v>
      </c>
      <c r="C1135" s="47" t="str">
        <f>IFERROR((VLOOKUP(B1135,Tabela1[],7,FALSE)),"")</f>
        <v>PL2405_KPP</v>
      </c>
      <c r="D1135" s="48" t="str">
        <f>IFERROR((VLOOKUP(C1135,KATALOGI!$A$34:$B$49,2,FALSE)),"")</f>
        <v>Kontrola przestrzegania zapisów uchwały antysmogowej dla województwa śląskiego oraz zakazu spalania odpadów</v>
      </c>
      <c r="E1135" s="57"/>
      <c r="F1135" s="57"/>
      <c r="G1135" s="57"/>
      <c r="H1135" s="57"/>
      <c r="I1135" s="57"/>
      <c r="J1135" s="57"/>
      <c r="K1135" s="57"/>
      <c r="L1135" s="57"/>
      <c r="M1135" s="57"/>
      <c r="N1135" s="57"/>
      <c r="O1135" s="57"/>
      <c r="P1135" s="57"/>
      <c r="Q1135" s="57"/>
      <c r="R1135" s="57"/>
      <c r="S1135" s="57"/>
      <c r="T1135" s="57"/>
      <c r="U1135" s="47" t="str">
        <f t="shared" si="34"/>
        <v/>
      </c>
      <c r="V1135" s="58"/>
      <c r="W1135" s="47" t="str">
        <f>IFERROR(IF(T1135="Poziom II",VLOOKUP(B1135,KAT_TER!A:K,10,FALSE),IF(T1135="Poziom III",VLOOKUP(B1135,KAT_TER!A:K,11,FALSE),"")),"")</f>
        <v/>
      </c>
      <c r="X1135" s="57"/>
      <c r="Y1135" s="47" t="str">
        <f t="shared" si="35"/>
        <v/>
      </c>
    </row>
    <row r="1136" spans="1:25" ht="24" x14ac:dyDescent="0.2">
      <c r="A1136" s="8">
        <v>1120</v>
      </c>
      <c r="B1136" s="47" t="str">
        <f>IFERROR(IF(Import_ZSO!$D$1="gmina",'tabela informacyjna dla JST'!$C$9,""),"")</f>
        <v>Ślemień gm. wiejska</v>
      </c>
      <c r="C1136" s="47" t="str">
        <f>IFERROR((VLOOKUP(B1136,Tabela1[],7,FALSE)),"")</f>
        <v>PL2405_KPP</v>
      </c>
      <c r="D1136" s="48" t="str">
        <f>IFERROR((VLOOKUP(C1136,KATALOGI!$A$34:$B$49,2,FALSE)),"")</f>
        <v>Kontrola przestrzegania zapisów uchwały antysmogowej dla województwa śląskiego oraz zakazu spalania odpadów</v>
      </c>
      <c r="E1136" s="57"/>
      <c r="F1136" s="57"/>
      <c r="G1136" s="57"/>
      <c r="H1136" s="57"/>
      <c r="I1136" s="57"/>
      <c r="J1136" s="57"/>
      <c r="K1136" s="57"/>
      <c r="L1136" s="57"/>
      <c r="M1136" s="57"/>
      <c r="N1136" s="57"/>
      <c r="O1136" s="57"/>
      <c r="P1136" s="57"/>
      <c r="Q1136" s="57"/>
      <c r="R1136" s="57"/>
      <c r="S1136" s="57"/>
      <c r="T1136" s="57"/>
      <c r="U1136" s="47" t="str">
        <f t="shared" si="34"/>
        <v/>
      </c>
      <c r="V1136" s="58"/>
      <c r="W1136" s="47" t="str">
        <f>IFERROR(IF(T1136="Poziom II",VLOOKUP(B1136,KAT_TER!A:K,10,FALSE),IF(T1136="Poziom III",VLOOKUP(B1136,KAT_TER!A:K,11,FALSE),"")),"")</f>
        <v/>
      </c>
      <c r="X1136" s="57"/>
      <c r="Y1136" s="47" t="str">
        <f t="shared" si="35"/>
        <v/>
      </c>
    </row>
    <row r="1137" spans="1:25" ht="24" x14ac:dyDescent="0.2">
      <c r="A1137" s="8">
        <v>1121</v>
      </c>
      <c r="B1137" s="47" t="str">
        <f>IFERROR(IF(Import_ZSO!$D$1="gmina",'tabela informacyjna dla JST'!$C$9,""),"")</f>
        <v>Ślemień gm. wiejska</v>
      </c>
      <c r="C1137" s="47" t="str">
        <f>IFERROR((VLOOKUP(B1137,Tabela1[],7,FALSE)),"")</f>
        <v>PL2405_KPP</v>
      </c>
      <c r="D1137" s="48" t="str">
        <f>IFERROR((VLOOKUP(C1137,KATALOGI!$A$34:$B$49,2,FALSE)),"")</f>
        <v>Kontrola przestrzegania zapisów uchwały antysmogowej dla województwa śląskiego oraz zakazu spalania odpadów</v>
      </c>
      <c r="E1137" s="57"/>
      <c r="F1137" s="57"/>
      <c r="G1137" s="57"/>
      <c r="H1137" s="57"/>
      <c r="I1137" s="57"/>
      <c r="J1137" s="57"/>
      <c r="K1137" s="57"/>
      <c r="L1137" s="57"/>
      <c r="M1137" s="57"/>
      <c r="N1137" s="57"/>
      <c r="O1137" s="57"/>
      <c r="P1137" s="57"/>
      <c r="Q1137" s="57"/>
      <c r="R1137" s="57"/>
      <c r="S1137" s="57"/>
      <c r="T1137" s="57"/>
      <c r="U1137" s="47" t="str">
        <f t="shared" si="34"/>
        <v/>
      </c>
      <c r="V1137" s="58"/>
      <c r="W1137" s="47" t="str">
        <f>IFERROR(IF(T1137="Poziom II",VLOOKUP(B1137,KAT_TER!A:K,10,FALSE),IF(T1137="Poziom III",VLOOKUP(B1137,KAT_TER!A:K,11,FALSE),"")),"")</f>
        <v/>
      </c>
      <c r="X1137" s="57"/>
      <c r="Y1137" s="47" t="str">
        <f t="shared" si="35"/>
        <v/>
      </c>
    </row>
    <row r="1138" spans="1:25" ht="24" x14ac:dyDescent="0.2">
      <c r="A1138" s="8">
        <v>1122</v>
      </c>
      <c r="B1138" s="47" t="str">
        <f>IFERROR(IF(Import_ZSO!$D$1="gmina",'tabela informacyjna dla JST'!$C$9,""),"")</f>
        <v>Ślemień gm. wiejska</v>
      </c>
      <c r="C1138" s="47" t="str">
        <f>IFERROR((VLOOKUP(B1138,Tabela1[],7,FALSE)),"")</f>
        <v>PL2405_KPP</v>
      </c>
      <c r="D1138" s="48" t="str">
        <f>IFERROR((VLOOKUP(C1138,KATALOGI!$A$34:$B$49,2,FALSE)),"")</f>
        <v>Kontrola przestrzegania zapisów uchwały antysmogowej dla województwa śląskiego oraz zakazu spalania odpadów</v>
      </c>
      <c r="E1138" s="57"/>
      <c r="F1138" s="57"/>
      <c r="G1138" s="57"/>
      <c r="H1138" s="57"/>
      <c r="I1138" s="57"/>
      <c r="J1138" s="57"/>
      <c r="K1138" s="57"/>
      <c r="L1138" s="57"/>
      <c r="M1138" s="57"/>
      <c r="N1138" s="57"/>
      <c r="O1138" s="57"/>
      <c r="P1138" s="57"/>
      <c r="Q1138" s="57"/>
      <c r="R1138" s="57"/>
      <c r="S1138" s="57"/>
      <c r="T1138" s="57"/>
      <c r="U1138" s="47" t="str">
        <f t="shared" si="34"/>
        <v/>
      </c>
      <c r="V1138" s="58"/>
      <c r="W1138" s="47" t="str">
        <f>IFERROR(IF(T1138="Poziom II",VLOOKUP(B1138,KAT_TER!A:K,10,FALSE),IF(T1138="Poziom III",VLOOKUP(B1138,KAT_TER!A:K,11,FALSE),"")),"")</f>
        <v/>
      </c>
      <c r="X1138" s="57"/>
      <c r="Y1138" s="47" t="str">
        <f t="shared" si="35"/>
        <v/>
      </c>
    </row>
    <row r="1139" spans="1:25" ht="24" x14ac:dyDescent="0.2">
      <c r="A1139" s="8">
        <v>1123</v>
      </c>
      <c r="B1139" s="47" t="str">
        <f>IFERROR(IF(Import_ZSO!$D$1="gmina",'tabela informacyjna dla JST'!$C$9,""),"")</f>
        <v>Ślemień gm. wiejska</v>
      </c>
      <c r="C1139" s="47" t="str">
        <f>IFERROR((VLOOKUP(B1139,Tabela1[],7,FALSE)),"")</f>
        <v>PL2405_KPP</v>
      </c>
      <c r="D1139" s="48" t="str">
        <f>IFERROR((VLOOKUP(C1139,KATALOGI!$A$34:$B$49,2,FALSE)),"")</f>
        <v>Kontrola przestrzegania zapisów uchwały antysmogowej dla województwa śląskiego oraz zakazu spalania odpadów</v>
      </c>
      <c r="E1139" s="57"/>
      <c r="F1139" s="57"/>
      <c r="G1139" s="57"/>
      <c r="H1139" s="57"/>
      <c r="I1139" s="57"/>
      <c r="J1139" s="57"/>
      <c r="K1139" s="57"/>
      <c r="L1139" s="57"/>
      <c r="M1139" s="57"/>
      <c r="N1139" s="57"/>
      <c r="O1139" s="57"/>
      <c r="P1139" s="57"/>
      <c r="Q1139" s="57"/>
      <c r="R1139" s="57"/>
      <c r="S1139" s="57"/>
      <c r="T1139" s="57"/>
      <c r="U1139" s="47" t="str">
        <f t="shared" si="34"/>
        <v/>
      </c>
      <c r="V1139" s="58"/>
      <c r="W1139" s="47" t="str">
        <f>IFERROR(IF(T1139="Poziom II",VLOOKUP(B1139,KAT_TER!A:K,10,FALSE),IF(T1139="Poziom III",VLOOKUP(B1139,KAT_TER!A:K,11,FALSE),"")),"")</f>
        <v/>
      </c>
      <c r="X1139" s="57"/>
      <c r="Y1139" s="47" t="str">
        <f t="shared" si="35"/>
        <v/>
      </c>
    </row>
    <row r="1140" spans="1:25" ht="24" x14ac:dyDescent="0.2">
      <c r="A1140" s="8">
        <v>1124</v>
      </c>
      <c r="B1140" s="47" t="str">
        <f>IFERROR(IF(Import_ZSO!$D$1="gmina",'tabela informacyjna dla JST'!$C$9,""),"")</f>
        <v>Ślemień gm. wiejska</v>
      </c>
      <c r="C1140" s="47" t="str">
        <f>IFERROR((VLOOKUP(B1140,Tabela1[],7,FALSE)),"")</f>
        <v>PL2405_KPP</v>
      </c>
      <c r="D1140" s="48" t="str">
        <f>IFERROR((VLOOKUP(C1140,KATALOGI!$A$34:$B$49,2,FALSE)),"")</f>
        <v>Kontrola przestrzegania zapisów uchwały antysmogowej dla województwa śląskiego oraz zakazu spalania odpadów</v>
      </c>
      <c r="E1140" s="57"/>
      <c r="F1140" s="57"/>
      <c r="G1140" s="57"/>
      <c r="H1140" s="57"/>
      <c r="I1140" s="57"/>
      <c r="J1140" s="57"/>
      <c r="K1140" s="57"/>
      <c r="L1140" s="57"/>
      <c r="M1140" s="57"/>
      <c r="N1140" s="57"/>
      <c r="O1140" s="57"/>
      <c r="P1140" s="57"/>
      <c r="Q1140" s="57"/>
      <c r="R1140" s="57"/>
      <c r="S1140" s="57"/>
      <c r="T1140" s="57"/>
      <c r="U1140" s="47" t="str">
        <f t="shared" si="34"/>
        <v/>
      </c>
      <c r="V1140" s="58"/>
      <c r="W1140" s="47" t="str">
        <f>IFERROR(IF(T1140="Poziom II",VLOOKUP(B1140,KAT_TER!A:K,10,FALSE),IF(T1140="Poziom III",VLOOKUP(B1140,KAT_TER!A:K,11,FALSE),"")),"")</f>
        <v/>
      </c>
      <c r="X1140" s="57"/>
      <c r="Y1140" s="47" t="str">
        <f t="shared" si="35"/>
        <v/>
      </c>
    </row>
    <row r="1141" spans="1:25" ht="24" x14ac:dyDescent="0.2">
      <c r="A1141" s="8">
        <v>1125</v>
      </c>
      <c r="B1141" s="47" t="str">
        <f>IFERROR(IF(Import_ZSO!$D$1="gmina",'tabela informacyjna dla JST'!$C$9,""),"")</f>
        <v>Ślemień gm. wiejska</v>
      </c>
      <c r="C1141" s="47" t="str">
        <f>IFERROR((VLOOKUP(B1141,Tabela1[],7,FALSE)),"")</f>
        <v>PL2405_KPP</v>
      </c>
      <c r="D1141" s="48" t="str">
        <f>IFERROR((VLOOKUP(C1141,KATALOGI!$A$34:$B$49,2,FALSE)),"")</f>
        <v>Kontrola przestrzegania zapisów uchwały antysmogowej dla województwa śląskiego oraz zakazu spalania odpadów</v>
      </c>
      <c r="E1141" s="57"/>
      <c r="F1141" s="57"/>
      <c r="G1141" s="57"/>
      <c r="H1141" s="57"/>
      <c r="I1141" s="57"/>
      <c r="J1141" s="57"/>
      <c r="K1141" s="57"/>
      <c r="L1141" s="57"/>
      <c r="M1141" s="57"/>
      <c r="N1141" s="57"/>
      <c r="O1141" s="57"/>
      <c r="P1141" s="57"/>
      <c r="Q1141" s="57"/>
      <c r="R1141" s="57"/>
      <c r="S1141" s="57"/>
      <c r="T1141" s="57"/>
      <c r="U1141" s="47" t="str">
        <f t="shared" si="34"/>
        <v/>
      </c>
      <c r="V1141" s="58"/>
      <c r="W1141" s="47" t="str">
        <f>IFERROR(IF(T1141="Poziom II",VLOOKUP(B1141,KAT_TER!A:K,10,FALSE),IF(T1141="Poziom III",VLOOKUP(B1141,KAT_TER!A:K,11,FALSE),"")),"")</f>
        <v/>
      </c>
      <c r="X1141" s="57"/>
      <c r="Y1141" s="47" t="str">
        <f t="shared" si="35"/>
        <v/>
      </c>
    </row>
    <row r="1142" spans="1:25" ht="24" x14ac:dyDescent="0.2">
      <c r="A1142" s="8">
        <v>1126</v>
      </c>
      <c r="B1142" s="47" t="str">
        <f>IFERROR(IF(Import_ZSO!$D$1="gmina",'tabela informacyjna dla JST'!$C$9,""),"")</f>
        <v>Ślemień gm. wiejska</v>
      </c>
      <c r="C1142" s="47" t="str">
        <f>IFERROR((VLOOKUP(B1142,Tabela1[],7,FALSE)),"")</f>
        <v>PL2405_KPP</v>
      </c>
      <c r="D1142" s="48" t="str">
        <f>IFERROR((VLOOKUP(C1142,KATALOGI!$A$34:$B$49,2,FALSE)),"")</f>
        <v>Kontrola przestrzegania zapisów uchwały antysmogowej dla województwa śląskiego oraz zakazu spalania odpadów</v>
      </c>
      <c r="E1142" s="57"/>
      <c r="F1142" s="57"/>
      <c r="G1142" s="57"/>
      <c r="H1142" s="57"/>
      <c r="I1142" s="57"/>
      <c r="J1142" s="57"/>
      <c r="K1142" s="57"/>
      <c r="L1142" s="57"/>
      <c r="M1142" s="57"/>
      <c r="N1142" s="57"/>
      <c r="O1142" s="57"/>
      <c r="P1142" s="57"/>
      <c r="Q1142" s="57"/>
      <c r="R1142" s="57"/>
      <c r="S1142" s="57"/>
      <c r="T1142" s="57"/>
      <c r="U1142" s="47" t="str">
        <f t="shared" si="34"/>
        <v/>
      </c>
      <c r="V1142" s="58"/>
      <c r="W1142" s="47" t="str">
        <f>IFERROR(IF(T1142="Poziom II",VLOOKUP(B1142,KAT_TER!A:K,10,FALSE),IF(T1142="Poziom III",VLOOKUP(B1142,KAT_TER!A:K,11,FALSE),"")),"")</f>
        <v/>
      </c>
      <c r="X1142" s="57"/>
      <c r="Y1142" s="47" t="str">
        <f t="shared" si="35"/>
        <v/>
      </c>
    </row>
    <row r="1143" spans="1:25" ht="24" x14ac:dyDescent="0.2">
      <c r="A1143" s="8">
        <v>1127</v>
      </c>
      <c r="B1143" s="47" t="str">
        <f>IFERROR(IF(Import_ZSO!$D$1="gmina",'tabela informacyjna dla JST'!$C$9,""),"")</f>
        <v>Ślemień gm. wiejska</v>
      </c>
      <c r="C1143" s="47" t="str">
        <f>IFERROR((VLOOKUP(B1143,Tabela1[],7,FALSE)),"")</f>
        <v>PL2405_KPP</v>
      </c>
      <c r="D1143" s="48" t="str">
        <f>IFERROR((VLOOKUP(C1143,KATALOGI!$A$34:$B$49,2,FALSE)),"")</f>
        <v>Kontrola przestrzegania zapisów uchwały antysmogowej dla województwa śląskiego oraz zakazu spalania odpadów</v>
      </c>
      <c r="E1143" s="57"/>
      <c r="F1143" s="57"/>
      <c r="G1143" s="57"/>
      <c r="H1143" s="57"/>
      <c r="I1143" s="57"/>
      <c r="J1143" s="57"/>
      <c r="K1143" s="57"/>
      <c r="L1143" s="57"/>
      <c r="M1143" s="57"/>
      <c r="N1143" s="57"/>
      <c r="O1143" s="57"/>
      <c r="P1143" s="57"/>
      <c r="Q1143" s="57"/>
      <c r="R1143" s="57"/>
      <c r="S1143" s="57"/>
      <c r="T1143" s="57"/>
      <c r="U1143" s="47" t="str">
        <f t="shared" si="34"/>
        <v/>
      </c>
      <c r="V1143" s="58"/>
      <c r="W1143" s="47" t="str">
        <f>IFERROR(IF(T1143="Poziom II",VLOOKUP(B1143,KAT_TER!A:K,10,FALSE),IF(T1143="Poziom III",VLOOKUP(B1143,KAT_TER!A:K,11,FALSE),"")),"")</f>
        <v/>
      </c>
      <c r="X1143" s="57"/>
      <c r="Y1143" s="47" t="str">
        <f t="shared" si="35"/>
        <v/>
      </c>
    </row>
    <row r="1144" spans="1:25" ht="24" x14ac:dyDescent="0.2">
      <c r="A1144" s="8">
        <v>1128</v>
      </c>
      <c r="B1144" s="47" t="str">
        <f>IFERROR(IF(Import_ZSO!$D$1="gmina",'tabela informacyjna dla JST'!$C$9,""),"")</f>
        <v>Ślemień gm. wiejska</v>
      </c>
      <c r="C1144" s="47" t="str">
        <f>IFERROR((VLOOKUP(B1144,Tabela1[],7,FALSE)),"")</f>
        <v>PL2405_KPP</v>
      </c>
      <c r="D1144" s="48" t="str">
        <f>IFERROR((VLOOKUP(C1144,KATALOGI!$A$34:$B$49,2,FALSE)),"")</f>
        <v>Kontrola przestrzegania zapisów uchwały antysmogowej dla województwa śląskiego oraz zakazu spalania odpadów</v>
      </c>
      <c r="E1144" s="57"/>
      <c r="F1144" s="57"/>
      <c r="G1144" s="57"/>
      <c r="H1144" s="57"/>
      <c r="I1144" s="57"/>
      <c r="J1144" s="57"/>
      <c r="K1144" s="57"/>
      <c r="L1144" s="57"/>
      <c r="M1144" s="57"/>
      <c r="N1144" s="57"/>
      <c r="O1144" s="57"/>
      <c r="P1144" s="57"/>
      <c r="Q1144" s="57"/>
      <c r="R1144" s="57"/>
      <c r="S1144" s="57"/>
      <c r="T1144" s="57"/>
      <c r="U1144" s="47" t="str">
        <f t="shared" si="34"/>
        <v/>
      </c>
      <c r="V1144" s="58"/>
      <c r="W1144" s="47" t="str">
        <f>IFERROR(IF(T1144="Poziom II",VLOOKUP(B1144,KAT_TER!A:K,10,FALSE),IF(T1144="Poziom III",VLOOKUP(B1144,KAT_TER!A:K,11,FALSE),"")),"")</f>
        <v/>
      </c>
      <c r="X1144" s="57"/>
      <c r="Y1144" s="47" t="str">
        <f t="shared" si="35"/>
        <v/>
      </c>
    </row>
    <row r="1145" spans="1:25" ht="24" x14ac:dyDescent="0.2">
      <c r="A1145" s="8">
        <v>1129</v>
      </c>
      <c r="B1145" s="47" t="str">
        <f>IFERROR(IF(Import_ZSO!$D$1="gmina",'tabela informacyjna dla JST'!$C$9,""),"")</f>
        <v>Ślemień gm. wiejska</v>
      </c>
      <c r="C1145" s="47" t="str">
        <f>IFERROR((VLOOKUP(B1145,Tabela1[],7,FALSE)),"")</f>
        <v>PL2405_KPP</v>
      </c>
      <c r="D1145" s="48" t="str">
        <f>IFERROR((VLOOKUP(C1145,KATALOGI!$A$34:$B$49,2,FALSE)),"")</f>
        <v>Kontrola przestrzegania zapisów uchwały antysmogowej dla województwa śląskiego oraz zakazu spalania odpadów</v>
      </c>
      <c r="E1145" s="57"/>
      <c r="F1145" s="57"/>
      <c r="G1145" s="57"/>
      <c r="H1145" s="57"/>
      <c r="I1145" s="57"/>
      <c r="J1145" s="57"/>
      <c r="K1145" s="57"/>
      <c r="L1145" s="57"/>
      <c r="M1145" s="57"/>
      <c r="N1145" s="57"/>
      <c r="O1145" s="57"/>
      <c r="P1145" s="57"/>
      <c r="Q1145" s="57"/>
      <c r="R1145" s="57"/>
      <c r="S1145" s="57"/>
      <c r="T1145" s="57"/>
      <c r="U1145" s="47" t="str">
        <f t="shared" si="34"/>
        <v/>
      </c>
      <c r="V1145" s="58"/>
      <c r="W1145" s="47" t="str">
        <f>IFERROR(IF(T1145="Poziom II",VLOOKUP(B1145,KAT_TER!A:K,10,FALSE),IF(T1145="Poziom III",VLOOKUP(B1145,KAT_TER!A:K,11,FALSE),"")),"")</f>
        <v/>
      </c>
      <c r="X1145" s="57"/>
      <c r="Y1145" s="47" t="str">
        <f t="shared" si="35"/>
        <v/>
      </c>
    </row>
    <row r="1146" spans="1:25" ht="24" x14ac:dyDescent="0.2">
      <c r="A1146" s="8">
        <v>1130</v>
      </c>
      <c r="B1146" s="47" t="str">
        <f>IFERROR(IF(Import_ZSO!$D$1="gmina",'tabela informacyjna dla JST'!$C$9,""),"")</f>
        <v>Ślemień gm. wiejska</v>
      </c>
      <c r="C1146" s="47" t="str">
        <f>IFERROR((VLOOKUP(B1146,Tabela1[],7,FALSE)),"")</f>
        <v>PL2405_KPP</v>
      </c>
      <c r="D1146" s="48" t="str">
        <f>IFERROR((VLOOKUP(C1146,KATALOGI!$A$34:$B$49,2,FALSE)),"")</f>
        <v>Kontrola przestrzegania zapisów uchwały antysmogowej dla województwa śląskiego oraz zakazu spalania odpadów</v>
      </c>
      <c r="E1146" s="57"/>
      <c r="F1146" s="57"/>
      <c r="G1146" s="57"/>
      <c r="H1146" s="57"/>
      <c r="I1146" s="57"/>
      <c r="J1146" s="57"/>
      <c r="K1146" s="57"/>
      <c r="L1146" s="57"/>
      <c r="M1146" s="57"/>
      <c r="N1146" s="57"/>
      <c r="O1146" s="57"/>
      <c r="P1146" s="57"/>
      <c r="Q1146" s="57"/>
      <c r="R1146" s="57"/>
      <c r="S1146" s="57"/>
      <c r="T1146" s="57"/>
      <c r="U1146" s="47" t="str">
        <f t="shared" si="34"/>
        <v/>
      </c>
      <c r="V1146" s="58"/>
      <c r="W1146" s="47" t="str">
        <f>IFERROR(IF(T1146="Poziom II",VLOOKUP(B1146,KAT_TER!A:K,10,FALSE),IF(T1146="Poziom III",VLOOKUP(B1146,KAT_TER!A:K,11,FALSE),"")),"")</f>
        <v/>
      </c>
      <c r="X1146" s="57"/>
      <c r="Y1146" s="47" t="str">
        <f t="shared" si="35"/>
        <v/>
      </c>
    </row>
    <row r="1147" spans="1:25" ht="24" x14ac:dyDescent="0.2">
      <c r="A1147" s="8">
        <v>1131</v>
      </c>
      <c r="B1147" s="47" t="str">
        <f>IFERROR(IF(Import_ZSO!$D$1="gmina",'tabela informacyjna dla JST'!$C$9,""),"")</f>
        <v>Ślemień gm. wiejska</v>
      </c>
      <c r="C1147" s="47" t="str">
        <f>IFERROR((VLOOKUP(B1147,Tabela1[],7,FALSE)),"")</f>
        <v>PL2405_KPP</v>
      </c>
      <c r="D1147" s="48" t="str">
        <f>IFERROR((VLOOKUP(C1147,KATALOGI!$A$34:$B$49,2,FALSE)),"")</f>
        <v>Kontrola przestrzegania zapisów uchwały antysmogowej dla województwa śląskiego oraz zakazu spalania odpadów</v>
      </c>
      <c r="E1147" s="57"/>
      <c r="F1147" s="57"/>
      <c r="G1147" s="57"/>
      <c r="H1147" s="57"/>
      <c r="I1147" s="57"/>
      <c r="J1147" s="57"/>
      <c r="K1147" s="57"/>
      <c r="L1147" s="57"/>
      <c r="M1147" s="57"/>
      <c r="N1147" s="57"/>
      <c r="O1147" s="57"/>
      <c r="P1147" s="57"/>
      <c r="Q1147" s="57"/>
      <c r="R1147" s="57"/>
      <c r="S1147" s="57"/>
      <c r="T1147" s="57"/>
      <c r="U1147" s="47" t="str">
        <f t="shared" si="34"/>
        <v/>
      </c>
      <c r="V1147" s="58"/>
      <c r="W1147" s="47" t="str">
        <f>IFERROR(IF(T1147="Poziom II",VLOOKUP(B1147,KAT_TER!A:K,10,FALSE),IF(T1147="Poziom III",VLOOKUP(B1147,KAT_TER!A:K,11,FALSE),"")),"")</f>
        <v/>
      </c>
      <c r="X1147" s="57"/>
      <c r="Y1147" s="47" t="str">
        <f t="shared" si="35"/>
        <v/>
      </c>
    </row>
    <row r="1148" spans="1:25" ht="24" x14ac:dyDescent="0.2">
      <c r="A1148" s="8">
        <v>1132</v>
      </c>
      <c r="B1148" s="47" t="str">
        <f>IFERROR(IF(Import_ZSO!$D$1="gmina",'tabela informacyjna dla JST'!$C$9,""),"")</f>
        <v>Ślemień gm. wiejska</v>
      </c>
      <c r="C1148" s="47" t="str">
        <f>IFERROR((VLOOKUP(B1148,Tabela1[],7,FALSE)),"")</f>
        <v>PL2405_KPP</v>
      </c>
      <c r="D1148" s="48" t="str">
        <f>IFERROR((VLOOKUP(C1148,KATALOGI!$A$34:$B$49,2,FALSE)),"")</f>
        <v>Kontrola przestrzegania zapisów uchwały antysmogowej dla województwa śląskiego oraz zakazu spalania odpadów</v>
      </c>
      <c r="E1148" s="57"/>
      <c r="F1148" s="57"/>
      <c r="G1148" s="57"/>
      <c r="H1148" s="57"/>
      <c r="I1148" s="57"/>
      <c r="J1148" s="57"/>
      <c r="K1148" s="57"/>
      <c r="L1148" s="57"/>
      <c r="M1148" s="57"/>
      <c r="N1148" s="57"/>
      <c r="O1148" s="57"/>
      <c r="P1148" s="57"/>
      <c r="Q1148" s="57"/>
      <c r="R1148" s="57"/>
      <c r="S1148" s="57"/>
      <c r="T1148" s="57"/>
      <c r="U1148" s="47" t="str">
        <f t="shared" si="34"/>
        <v/>
      </c>
      <c r="V1148" s="58"/>
      <c r="W1148" s="47" t="str">
        <f>IFERROR(IF(T1148="Poziom II",VLOOKUP(B1148,KAT_TER!A:K,10,FALSE),IF(T1148="Poziom III",VLOOKUP(B1148,KAT_TER!A:K,11,FALSE),"")),"")</f>
        <v/>
      </c>
      <c r="X1148" s="57"/>
      <c r="Y1148" s="47" t="str">
        <f t="shared" si="35"/>
        <v/>
      </c>
    </row>
    <row r="1149" spans="1:25" ht="24" x14ac:dyDescent="0.2">
      <c r="A1149" s="8">
        <v>1133</v>
      </c>
      <c r="B1149" s="47" t="str">
        <f>IFERROR(IF(Import_ZSO!$D$1="gmina",'tabela informacyjna dla JST'!$C$9,""),"")</f>
        <v>Ślemień gm. wiejska</v>
      </c>
      <c r="C1149" s="47" t="str">
        <f>IFERROR((VLOOKUP(B1149,Tabela1[],7,FALSE)),"")</f>
        <v>PL2405_KPP</v>
      </c>
      <c r="D1149" s="48" t="str">
        <f>IFERROR((VLOOKUP(C1149,KATALOGI!$A$34:$B$49,2,FALSE)),"")</f>
        <v>Kontrola przestrzegania zapisów uchwały antysmogowej dla województwa śląskiego oraz zakazu spalania odpadów</v>
      </c>
      <c r="E1149" s="57"/>
      <c r="F1149" s="57"/>
      <c r="G1149" s="57"/>
      <c r="H1149" s="57"/>
      <c r="I1149" s="57"/>
      <c r="J1149" s="57"/>
      <c r="K1149" s="57"/>
      <c r="L1149" s="57"/>
      <c r="M1149" s="57"/>
      <c r="N1149" s="57"/>
      <c r="O1149" s="57"/>
      <c r="P1149" s="57"/>
      <c r="Q1149" s="57"/>
      <c r="R1149" s="57"/>
      <c r="S1149" s="57"/>
      <c r="T1149" s="57"/>
      <c r="U1149" s="47" t="str">
        <f t="shared" si="34"/>
        <v/>
      </c>
      <c r="V1149" s="58"/>
      <c r="W1149" s="47" t="str">
        <f>IFERROR(IF(T1149="Poziom II",VLOOKUP(B1149,KAT_TER!A:K,10,FALSE),IF(T1149="Poziom III",VLOOKUP(B1149,KAT_TER!A:K,11,FALSE),"")),"")</f>
        <v/>
      </c>
      <c r="X1149" s="57"/>
      <c r="Y1149" s="47" t="str">
        <f t="shared" si="35"/>
        <v/>
      </c>
    </row>
    <row r="1150" spans="1:25" ht="24" x14ac:dyDescent="0.2">
      <c r="A1150" s="8">
        <v>1134</v>
      </c>
      <c r="B1150" s="47" t="str">
        <f>IFERROR(IF(Import_ZSO!$D$1="gmina",'tabela informacyjna dla JST'!$C$9,""),"")</f>
        <v>Ślemień gm. wiejska</v>
      </c>
      <c r="C1150" s="47" t="str">
        <f>IFERROR((VLOOKUP(B1150,Tabela1[],7,FALSE)),"")</f>
        <v>PL2405_KPP</v>
      </c>
      <c r="D1150" s="48" t="str">
        <f>IFERROR((VLOOKUP(C1150,KATALOGI!$A$34:$B$49,2,FALSE)),"")</f>
        <v>Kontrola przestrzegania zapisów uchwały antysmogowej dla województwa śląskiego oraz zakazu spalania odpadów</v>
      </c>
      <c r="E1150" s="57"/>
      <c r="F1150" s="57"/>
      <c r="G1150" s="57"/>
      <c r="H1150" s="57"/>
      <c r="I1150" s="57"/>
      <c r="J1150" s="57"/>
      <c r="K1150" s="57"/>
      <c r="L1150" s="57"/>
      <c r="M1150" s="57"/>
      <c r="N1150" s="57"/>
      <c r="O1150" s="57"/>
      <c r="P1150" s="57"/>
      <c r="Q1150" s="57"/>
      <c r="R1150" s="57"/>
      <c r="S1150" s="57"/>
      <c r="T1150" s="57"/>
      <c r="U1150" s="47" t="str">
        <f t="shared" si="34"/>
        <v/>
      </c>
      <c r="V1150" s="58"/>
      <c r="W1150" s="47" t="str">
        <f>IFERROR(IF(T1150="Poziom II",VLOOKUP(B1150,KAT_TER!A:K,10,FALSE),IF(T1150="Poziom III",VLOOKUP(B1150,KAT_TER!A:K,11,FALSE),"")),"")</f>
        <v/>
      </c>
      <c r="X1150" s="57"/>
      <c r="Y1150" s="47" t="str">
        <f t="shared" si="35"/>
        <v/>
      </c>
    </row>
    <row r="1151" spans="1:25" ht="24" x14ac:dyDescent="0.2">
      <c r="A1151" s="8">
        <v>1135</v>
      </c>
      <c r="B1151" s="47" t="str">
        <f>IFERROR(IF(Import_ZSO!$D$1="gmina",'tabela informacyjna dla JST'!$C$9,""),"")</f>
        <v>Ślemień gm. wiejska</v>
      </c>
      <c r="C1151" s="47" t="str">
        <f>IFERROR((VLOOKUP(B1151,Tabela1[],7,FALSE)),"")</f>
        <v>PL2405_KPP</v>
      </c>
      <c r="D1151" s="48" t="str">
        <f>IFERROR((VLOOKUP(C1151,KATALOGI!$A$34:$B$49,2,FALSE)),"")</f>
        <v>Kontrola przestrzegania zapisów uchwały antysmogowej dla województwa śląskiego oraz zakazu spalania odpadów</v>
      </c>
      <c r="E1151" s="57"/>
      <c r="F1151" s="57"/>
      <c r="G1151" s="57"/>
      <c r="H1151" s="57"/>
      <c r="I1151" s="57"/>
      <c r="J1151" s="57"/>
      <c r="K1151" s="57"/>
      <c r="L1151" s="57"/>
      <c r="M1151" s="57"/>
      <c r="N1151" s="57"/>
      <c r="O1151" s="57"/>
      <c r="P1151" s="57"/>
      <c r="Q1151" s="57"/>
      <c r="R1151" s="57"/>
      <c r="S1151" s="57"/>
      <c r="T1151" s="57"/>
      <c r="U1151" s="47" t="str">
        <f t="shared" si="34"/>
        <v/>
      </c>
      <c r="V1151" s="58"/>
      <c r="W1151" s="47" t="str">
        <f>IFERROR(IF(T1151="Poziom II",VLOOKUP(B1151,KAT_TER!A:K,10,FALSE),IF(T1151="Poziom III",VLOOKUP(B1151,KAT_TER!A:K,11,FALSE),"")),"")</f>
        <v/>
      </c>
      <c r="X1151" s="57"/>
      <c r="Y1151" s="47" t="str">
        <f t="shared" si="35"/>
        <v/>
      </c>
    </row>
    <row r="1152" spans="1:25" ht="24" x14ac:dyDescent="0.2">
      <c r="A1152" s="8">
        <v>1136</v>
      </c>
      <c r="B1152" s="47" t="str">
        <f>IFERROR(IF(Import_ZSO!$D$1="gmina",'tabela informacyjna dla JST'!$C$9,""),"")</f>
        <v>Ślemień gm. wiejska</v>
      </c>
      <c r="C1152" s="47" t="str">
        <f>IFERROR((VLOOKUP(B1152,Tabela1[],7,FALSE)),"")</f>
        <v>PL2405_KPP</v>
      </c>
      <c r="D1152" s="48" t="str">
        <f>IFERROR((VLOOKUP(C1152,KATALOGI!$A$34:$B$49,2,FALSE)),"")</f>
        <v>Kontrola przestrzegania zapisów uchwały antysmogowej dla województwa śląskiego oraz zakazu spalania odpadów</v>
      </c>
      <c r="E1152" s="57"/>
      <c r="F1152" s="57"/>
      <c r="G1152" s="57"/>
      <c r="H1152" s="57"/>
      <c r="I1152" s="57"/>
      <c r="J1152" s="57"/>
      <c r="K1152" s="57"/>
      <c r="L1152" s="57"/>
      <c r="M1152" s="57"/>
      <c r="N1152" s="57"/>
      <c r="O1152" s="57"/>
      <c r="P1152" s="57"/>
      <c r="Q1152" s="57"/>
      <c r="R1152" s="57"/>
      <c r="S1152" s="57"/>
      <c r="T1152" s="57"/>
      <c r="U1152" s="47" t="str">
        <f t="shared" si="34"/>
        <v/>
      </c>
      <c r="V1152" s="58"/>
      <c r="W1152" s="47" t="str">
        <f>IFERROR(IF(T1152="Poziom II",VLOOKUP(B1152,KAT_TER!A:K,10,FALSE),IF(T1152="Poziom III",VLOOKUP(B1152,KAT_TER!A:K,11,FALSE),"")),"")</f>
        <v/>
      </c>
      <c r="X1152" s="57"/>
      <c r="Y1152" s="47" t="str">
        <f t="shared" si="35"/>
        <v/>
      </c>
    </row>
    <row r="1153" spans="1:25" ht="24" x14ac:dyDescent="0.2">
      <c r="A1153" s="8">
        <v>1137</v>
      </c>
      <c r="B1153" s="47" t="str">
        <f>IFERROR(IF(Import_ZSO!$D$1="gmina",'tabela informacyjna dla JST'!$C$9,""),"")</f>
        <v>Ślemień gm. wiejska</v>
      </c>
      <c r="C1153" s="47" t="str">
        <f>IFERROR((VLOOKUP(B1153,Tabela1[],7,FALSE)),"")</f>
        <v>PL2405_KPP</v>
      </c>
      <c r="D1153" s="48" t="str">
        <f>IFERROR((VLOOKUP(C1153,KATALOGI!$A$34:$B$49,2,FALSE)),"")</f>
        <v>Kontrola przestrzegania zapisów uchwały antysmogowej dla województwa śląskiego oraz zakazu spalania odpadów</v>
      </c>
      <c r="E1153" s="57"/>
      <c r="F1153" s="57"/>
      <c r="G1153" s="57"/>
      <c r="H1153" s="57"/>
      <c r="I1153" s="57"/>
      <c r="J1153" s="57"/>
      <c r="K1153" s="57"/>
      <c r="L1153" s="57"/>
      <c r="M1153" s="57"/>
      <c r="N1153" s="57"/>
      <c r="O1153" s="57"/>
      <c r="P1153" s="57"/>
      <c r="Q1153" s="57"/>
      <c r="R1153" s="57"/>
      <c r="S1153" s="57"/>
      <c r="T1153" s="57"/>
      <c r="U1153" s="47" t="str">
        <f t="shared" si="34"/>
        <v/>
      </c>
      <c r="V1153" s="58"/>
      <c r="W1153" s="47" t="str">
        <f>IFERROR(IF(T1153="Poziom II",VLOOKUP(B1153,KAT_TER!A:K,10,FALSE),IF(T1153="Poziom III",VLOOKUP(B1153,KAT_TER!A:K,11,FALSE),"")),"")</f>
        <v/>
      </c>
      <c r="X1153" s="57"/>
      <c r="Y1153" s="47" t="str">
        <f t="shared" si="35"/>
        <v/>
      </c>
    </row>
    <row r="1154" spans="1:25" ht="24" x14ac:dyDescent="0.2">
      <c r="A1154" s="8">
        <v>1138</v>
      </c>
      <c r="B1154" s="47" t="str">
        <f>IFERROR(IF(Import_ZSO!$D$1="gmina",'tabela informacyjna dla JST'!$C$9,""),"")</f>
        <v>Ślemień gm. wiejska</v>
      </c>
      <c r="C1154" s="47" t="str">
        <f>IFERROR((VLOOKUP(B1154,Tabela1[],7,FALSE)),"")</f>
        <v>PL2405_KPP</v>
      </c>
      <c r="D1154" s="48" t="str">
        <f>IFERROR((VLOOKUP(C1154,KATALOGI!$A$34:$B$49,2,FALSE)),"")</f>
        <v>Kontrola przestrzegania zapisów uchwały antysmogowej dla województwa śląskiego oraz zakazu spalania odpadów</v>
      </c>
      <c r="E1154" s="57"/>
      <c r="F1154" s="57"/>
      <c r="G1154" s="57"/>
      <c r="H1154" s="57"/>
      <c r="I1154" s="57"/>
      <c r="J1154" s="57"/>
      <c r="K1154" s="57"/>
      <c r="L1154" s="57"/>
      <c r="M1154" s="57"/>
      <c r="N1154" s="57"/>
      <c r="O1154" s="57"/>
      <c r="P1154" s="57"/>
      <c r="Q1154" s="57"/>
      <c r="R1154" s="57"/>
      <c r="S1154" s="57"/>
      <c r="T1154" s="57"/>
      <c r="U1154" s="47" t="str">
        <f t="shared" si="34"/>
        <v/>
      </c>
      <c r="V1154" s="58"/>
      <c r="W1154" s="47" t="str">
        <f>IFERROR(IF(T1154="Poziom II",VLOOKUP(B1154,KAT_TER!A:K,10,FALSE),IF(T1154="Poziom III",VLOOKUP(B1154,KAT_TER!A:K,11,FALSE),"")),"")</f>
        <v/>
      </c>
      <c r="X1154" s="57"/>
      <c r="Y1154" s="47" t="str">
        <f t="shared" si="35"/>
        <v/>
      </c>
    </row>
    <row r="1155" spans="1:25" ht="24" x14ac:dyDescent="0.2">
      <c r="A1155" s="8">
        <v>1139</v>
      </c>
      <c r="B1155" s="47" t="str">
        <f>IFERROR(IF(Import_ZSO!$D$1="gmina",'tabela informacyjna dla JST'!$C$9,""),"")</f>
        <v>Ślemień gm. wiejska</v>
      </c>
      <c r="C1155" s="47" t="str">
        <f>IFERROR((VLOOKUP(B1155,Tabela1[],7,FALSE)),"")</f>
        <v>PL2405_KPP</v>
      </c>
      <c r="D1155" s="48" t="str">
        <f>IFERROR((VLOOKUP(C1155,KATALOGI!$A$34:$B$49,2,FALSE)),"")</f>
        <v>Kontrola przestrzegania zapisów uchwały antysmogowej dla województwa śląskiego oraz zakazu spalania odpadów</v>
      </c>
      <c r="E1155" s="57"/>
      <c r="F1155" s="57"/>
      <c r="G1155" s="57"/>
      <c r="H1155" s="57"/>
      <c r="I1155" s="57"/>
      <c r="J1155" s="57"/>
      <c r="K1155" s="57"/>
      <c r="L1155" s="57"/>
      <c r="M1155" s="57"/>
      <c r="N1155" s="57"/>
      <c r="O1155" s="57"/>
      <c r="P1155" s="57"/>
      <c r="Q1155" s="57"/>
      <c r="R1155" s="57"/>
      <c r="S1155" s="57"/>
      <c r="T1155" s="57"/>
      <c r="U1155" s="47" t="str">
        <f t="shared" si="34"/>
        <v/>
      </c>
      <c r="V1155" s="58"/>
      <c r="W1155" s="47" t="str">
        <f>IFERROR(IF(T1155="Poziom II",VLOOKUP(B1155,KAT_TER!A:K,10,FALSE),IF(T1155="Poziom III",VLOOKUP(B1155,KAT_TER!A:K,11,FALSE),"")),"")</f>
        <v/>
      </c>
      <c r="X1155" s="57"/>
      <c r="Y1155" s="47" t="str">
        <f t="shared" si="35"/>
        <v/>
      </c>
    </row>
    <row r="1156" spans="1:25" ht="24" x14ac:dyDescent="0.2">
      <c r="A1156" s="8">
        <v>1140</v>
      </c>
      <c r="B1156" s="47" t="str">
        <f>IFERROR(IF(Import_ZSO!$D$1="gmina",'tabela informacyjna dla JST'!$C$9,""),"")</f>
        <v>Ślemień gm. wiejska</v>
      </c>
      <c r="C1156" s="47" t="str">
        <f>IFERROR((VLOOKUP(B1156,Tabela1[],7,FALSE)),"")</f>
        <v>PL2405_KPP</v>
      </c>
      <c r="D1156" s="48" t="str">
        <f>IFERROR((VLOOKUP(C1156,KATALOGI!$A$34:$B$49,2,FALSE)),"")</f>
        <v>Kontrola przestrzegania zapisów uchwały antysmogowej dla województwa śląskiego oraz zakazu spalania odpadów</v>
      </c>
      <c r="E1156" s="57"/>
      <c r="F1156" s="57"/>
      <c r="G1156" s="57"/>
      <c r="H1156" s="57"/>
      <c r="I1156" s="57"/>
      <c r="J1156" s="57"/>
      <c r="K1156" s="57"/>
      <c r="L1156" s="57"/>
      <c r="M1156" s="57"/>
      <c r="N1156" s="57"/>
      <c r="O1156" s="57"/>
      <c r="P1156" s="57"/>
      <c r="Q1156" s="57"/>
      <c r="R1156" s="57"/>
      <c r="S1156" s="57"/>
      <c r="T1156" s="57"/>
      <c r="U1156" s="47" t="str">
        <f t="shared" si="34"/>
        <v/>
      </c>
      <c r="V1156" s="58"/>
      <c r="W1156" s="47" t="str">
        <f>IFERROR(IF(T1156="Poziom II",VLOOKUP(B1156,KAT_TER!A:K,10,FALSE),IF(T1156="Poziom III",VLOOKUP(B1156,KAT_TER!A:K,11,FALSE),"")),"")</f>
        <v/>
      </c>
      <c r="X1156" s="57"/>
      <c r="Y1156" s="47" t="str">
        <f t="shared" si="35"/>
        <v/>
      </c>
    </row>
    <row r="1157" spans="1:25" ht="24" x14ac:dyDescent="0.2">
      <c r="A1157" s="8">
        <v>1141</v>
      </c>
      <c r="B1157" s="47" t="str">
        <f>IFERROR(IF(Import_ZSO!$D$1="gmina",'tabela informacyjna dla JST'!$C$9,""),"")</f>
        <v>Ślemień gm. wiejska</v>
      </c>
      <c r="C1157" s="47" t="str">
        <f>IFERROR((VLOOKUP(B1157,Tabela1[],7,FALSE)),"")</f>
        <v>PL2405_KPP</v>
      </c>
      <c r="D1157" s="48" t="str">
        <f>IFERROR((VLOOKUP(C1157,KATALOGI!$A$34:$B$49,2,FALSE)),"")</f>
        <v>Kontrola przestrzegania zapisów uchwały antysmogowej dla województwa śląskiego oraz zakazu spalania odpadów</v>
      </c>
      <c r="E1157" s="57"/>
      <c r="F1157" s="57"/>
      <c r="G1157" s="57"/>
      <c r="H1157" s="57"/>
      <c r="I1157" s="57"/>
      <c r="J1157" s="57"/>
      <c r="K1157" s="57"/>
      <c r="L1157" s="57"/>
      <c r="M1157" s="57"/>
      <c r="N1157" s="57"/>
      <c r="O1157" s="57"/>
      <c r="P1157" s="57"/>
      <c r="Q1157" s="57"/>
      <c r="R1157" s="57"/>
      <c r="S1157" s="57"/>
      <c r="T1157" s="57"/>
      <c r="U1157" s="47" t="str">
        <f t="shared" si="34"/>
        <v/>
      </c>
      <c r="V1157" s="58"/>
      <c r="W1157" s="47" t="str">
        <f>IFERROR(IF(T1157="Poziom II",VLOOKUP(B1157,KAT_TER!A:K,10,FALSE),IF(T1157="Poziom III",VLOOKUP(B1157,KAT_TER!A:K,11,FALSE),"")),"")</f>
        <v/>
      </c>
      <c r="X1157" s="57"/>
      <c r="Y1157" s="47" t="str">
        <f t="shared" si="35"/>
        <v/>
      </c>
    </row>
    <row r="1158" spans="1:25" ht="24" x14ac:dyDescent="0.2">
      <c r="A1158" s="8">
        <v>1142</v>
      </c>
      <c r="B1158" s="47" t="str">
        <f>IFERROR(IF(Import_ZSO!$D$1="gmina",'tabela informacyjna dla JST'!$C$9,""),"")</f>
        <v>Ślemień gm. wiejska</v>
      </c>
      <c r="C1158" s="47" t="str">
        <f>IFERROR((VLOOKUP(B1158,Tabela1[],7,FALSE)),"")</f>
        <v>PL2405_KPP</v>
      </c>
      <c r="D1158" s="48" t="str">
        <f>IFERROR((VLOOKUP(C1158,KATALOGI!$A$34:$B$49,2,FALSE)),"")</f>
        <v>Kontrola przestrzegania zapisów uchwały antysmogowej dla województwa śląskiego oraz zakazu spalania odpadów</v>
      </c>
      <c r="E1158" s="57"/>
      <c r="F1158" s="57"/>
      <c r="G1158" s="57"/>
      <c r="H1158" s="57"/>
      <c r="I1158" s="57"/>
      <c r="J1158" s="57"/>
      <c r="K1158" s="57"/>
      <c r="L1158" s="57"/>
      <c r="M1158" s="57"/>
      <c r="N1158" s="57"/>
      <c r="O1158" s="57"/>
      <c r="P1158" s="57"/>
      <c r="Q1158" s="57"/>
      <c r="R1158" s="57"/>
      <c r="S1158" s="57"/>
      <c r="T1158" s="57"/>
      <c r="U1158" s="47" t="str">
        <f t="shared" si="34"/>
        <v/>
      </c>
      <c r="V1158" s="58"/>
      <c r="W1158" s="47" t="str">
        <f>IFERROR(IF(T1158="Poziom II",VLOOKUP(B1158,KAT_TER!A:K,10,FALSE),IF(T1158="Poziom III",VLOOKUP(B1158,KAT_TER!A:K,11,FALSE),"")),"")</f>
        <v/>
      </c>
      <c r="X1158" s="57"/>
      <c r="Y1158" s="47" t="str">
        <f t="shared" si="35"/>
        <v/>
      </c>
    </row>
    <row r="1159" spans="1:25" ht="24" x14ac:dyDescent="0.2">
      <c r="A1159" s="8">
        <v>1143</v>
      </c>
      <c r="B1159" s="47" t="str">
        <f>IFERROR(IF(Import_ZSO!$D$1="gmina",'tabela informacyjna dla JST'!$C$9,""),"")</f>
        <v>Ślemień gm. wiejska</v>
      </c>
      <c r="C1159" s="47" t="str">
        <f>IFERROR((VLOOKUP(B1159,Tabela1[],7,FALSE)),"")</f>
        <v>PL2405_KPP</v>
      </c>
      <c r="D1159" s="48" t="str">
        <f>IFERROR((VLOOKUP(C1159,KATALOGI!$A$34:$B$49,2,FALSE)),"")</f>
        <v>Kontrola przestrzegania zapisów uchwały antysmogowej dla województwa śląskiego oraz zakazu spalania odpadów</v>
      </c>
      <c r="E1159" s="57"/>
      <c r="F1159" s="57"/>
      <c r="G1159" s="57"/>
      <c r="H1159" s="57"/>
      <c r="I1159" s="57"/>
      <c r="J1159" s="57"/>
      <c r="K1159" s="57"/>
      <c r="L1159" s="57"/>
      <c r="M1159" s="57"/>
      <c r="N1159" s="57"/>
      <c r="O1159" s="57"/>
      <c r="P1159" s="57"/>
      <c r="Q1159" s="57"/>
      <c r="R1159" s="57"/>
      <c r="S1159" s="57"/>
      <c r="T1159" s="57"/>
      <c r="U1159" s="47" t="str">
        <f t="shared" si="34"/>
        <v/>
      </c>
      <c r="V1159" s="58"/>
      <c r="W1159" s="47" t="str">
        <f>IFERROR(IF(T1159="Poziom II",VLOOKUP(B1159,KAT_TER!A:K,10,FALSE),IF(T1159="Poziom III",VLOOKUP(B1159,KAT_TER!A:K,11,FALSE),"")),"")</f>
        <v/>
      </c>
      <c r="X1159" s="57"/>
      <c r="Y1159" s="47" t="str">
        <f t="shared" si="35"/>
        <v/>
      </c>
    </row>
    <row r="1160" spans="1:25" ht="24" x14ac:dyDescent="0.2">
      <c r="A1160" s="8">
        <v>1144</v>
      </c>
      <c r="B1160" s="47" t="str">
        <f>IFERROR(IF(Import_ZSO!$D$1="gmina",'tabela informacyjna dla JST'!$C$9,""),"")</f>
        <v>Ślemień gm. wiejska</v>
      </c>
      <c r="C1160" s="47" t="str">
        <f>IFERROR((VLOOKUP(B1160,Tabela1[],7,FALSE)),"")</f>
        <v>PL2405_KPP</v>
      </c>
      <c r="D1160" s="48" t="str">
        <f>IFERROR((VLOOKUP(C1160,KATALOGI!$A$34:$B$49,2,FALSE)),"")</f>
        <v>Kontrola przestrzegania zapisów uchwały antysmogowej dla województwa śląskiego oraz zakazu spalania odpadów</v>
      </c>
      <c r="E1160" s="57"/>
      <c r="F1160" s="57"/>
      <c r="G1160" s="57"/>
      <c r="H1160" s="57"/>
      <c r="I1160" s="57"/>
      <c r="J1160" s="57"/>
      <c r="K1160" s="57"/>
      <c r="L1160" s="57"/>
      <c r="M1160" s="57"/>
      <c r="N1160" s="57"/>
      <c r="O1160" s="57"/>
      <c r="P1160" s="57"/>
      <c r="Q1160" s="57"/>
      <c r="R1160" s="57"/>
      <c r="S1160" s="57"/>
      <c r="T1160" s="57"/>
      <c r="U1160" s="47" t="str">
        <f t="shared" si="34"/>
        <v/>
      </c>
      <c r="V1160" s="58"/>
      <c r="W1160" s="47" t="str">
        <f>IFERROR(IF(T1160="Poziom II",VLOOKUP(B1160,KAT_TER!A:K,10,FALSE),IF(T1160="Poziom III",VLOOKUP(B1160,KAT_TER!A:K,11,FALSE),"")),"")</f>
        <v/>
      </c>
      <c r="X1160" s="57"/>
      <c r="Y1160" s="47" t="str">
        <f t="shared" si="35"/>
        <v/>
      </c>
    </row>
    <row r="1161" spans="1:25" ht="24" x14ac:dyDescent="0.2">
      <c r="A1161" s="8">
        <v>1145</v>
      </c>
      <c r="B1161" s="47" t="str">
        <f>IFERROR(IF(Import_ZSO!$D$1="gmina",'tabela informacyjna dla JST'!$C$9,""),"")</f>
        <v>Ślemień gm. wiejska</v>
      </c>
      <c r="C1161" s="47" t="str">
        <f>IFERROR((VLOOKUP(B1161,Tabela1[],7,FALSE)),"")</f>
        <v>PL2405_KPP</v>
      </c>
      <c r="D1161" s="48" t="str">
        <f>IFERROR((VLOOKUP(C1161,KATALOGI!$A$34:$B$49,2,FALSE)),"")</f>
        <v>Kontrola przestrzegania zapisów uchwały antysmogowej dla województwa śląskiego oraz zakazu spalania odpadów</v>
      </c>
      <c r="E1161" s="57"/>
      <c r="F1161" s="57"/>
      <c r="G1161" s="57"/>
      <c r="H1161" s="57"/>
      <c r="I1161" s="57"/>
      <c r="J1161" s="57"/>
      <c r="K1161" s="57"/>
      <c r="L1161" s="57"/>
      <c r="M1161" s="57"/>
      <c r="N1161" s="57"/>
      <c r="O1161" s="57"/>
      <c r="P1161" s="57"/>
      <c r="Q1161" s="57"/>
      <c r="R1161" s="57"/>
      <c r="S1161" s="57"/>
      <c r="T1161" s="57"/>
      <c r="U1161" s="47" t="str">
        <f t="shared" si="34"/>
        <v/>
      </c>
      <c r="V1161" s="58"/>
      <c r="W1161" s="47" t="str">
        <f>IFERROR(IF(T1161="Poziom II",VLOOKUP(B1161,KAT_TER!A:K,10,FALSE),IF(T1161="Poziom III",VLOOKUP(B1161,KAT_TER!A:K,11,FALSE),"")),"")</f>
        <v/>
      </c>
      <c r="X1161" s="57"/>
      <c r="Y1161" s="47" t="str">
        <f t="shared" si="35"/>
        <v/>
      </c>
    </row>
    <row r="1162" spans="1:25" ht="24" x14ac:dyDescent="0.2">
      <c r="A1162" s="8">
        <v>1146</v>
      </c>
      <c r="B1162" s="47" t="str">
        <f>IFERROR(IF(Import_ZSO!$D$1="gmina",'tabela informacyjna dla JST'!$C$9,""),"")</f>
        <v>Ślemień gm. wiejska</v>
      </c>
      <c r="C1162" s="47" t="str">
        <f>IFERROR((VLOOKUP(B1162,Tabela1[],7,FALSE)),"")</f>
        <v>PL2405_KPP</v>
      </c>
      <c r="D1162" s="48" t="str">
        <f>IFERROR((VLOOKUP(C1162,KATALOGI!$A$34:$B$49,2,FALSE)),"")</f>
        <v>Kontrola przestrzegania zapisów uchwały antysmogowej dla województwa śląskiego oraz zakazu spalania odpadów</v>
      </c>
      <c r="E1162" s="57"/>
      <c r="F1162" s="57"/>
      <c r="G1162" s="57"/>
      <c r="H1162" s="57"/>
      <c r="I1162" s="57"/>
      <c r="J1162" s="57"/>
      <c r="K1162" s="57"/>
      <c r="L1162" s="57"/>
      <c r="M1162" s="57"/>
      <c r="N1162" s="57"/>
      <c r="O1162" s="57"/>
      <c r="P1162" s="57"/>
      <c r="Q1162" s="57"/>
      <c r="R1162" s="57"/>
      <c r="S1162" s="57"/>
      <c r="T1162" s="57"/>
      <c r="U1162" s="47" t="str">
        <f t="shared" si="34"/>
        <v/>
      </c>
      <c r="V1162" s="58"/>
      <c r="W1162" s="47" t="str">
        <f>IFERROR(IF(T1162="Poziom II",VLOOKUP(B1162,KAT_TER!A:K,10,FALSE),IF(T1162="Poziom III",VLOOKUP(B1162,KAT_TER!A:K,11,FALSE),"")),"")</f>
        <v/>
      </c>
      <c r="X1162" s="57"/>
      <c r="Y1162" s="47" t="str">
        <f t="shared" si="35"/>
        <v/>
      </c>
    </row>
    <row r="1163" spans="1:25" ht="24" x14ac:dyDescent="0.2">
      <c r="A1163" s="8">
        <v>1147</v>
      </c>
      <c r="B1163" s="47" t="str">
        <f>IFERROR(IF(Import_ZSO!$D$1="gmina",'tabela informacyjna dla JST'!$C$9,""),"")</f>
        <v>Ślemień gm. wiejska</v>
      </c>
      <c r="C1163" s="47" t="str">
        <f>IFERROR((VLOOKUP(B1163,Tabela1[],7,FALSE)),"")</f>
        <v>PL2405_KPP</v>
      </c>
      <c r="D1163" s="48" t="str">
        <f>IFERROR((VLOOKUP(C1163,KATALOGI!$A$34:$B$49,2,FALSE)),"")</f>
        <v>Kontrola przestrzegania zapisów uchwały antysmogowej dla województwa śląskiego oraz zakazu spalania odpadów</v>
      </c>
      <c r="E1163" s="57"/>
      <c r="F1163" s="57"/>
      <c r="G1163" s="57"/>
      <c r="H1163" s="57"/>
      <c r="I1163" s="57"/>
      <c r="J1163" s="57"/>
      <c r="K1163" s="57"/>
      <c r="L1163" s="57"/>
      <c r="M1163" s="57"/>
      <c r="N1163" s="57"/>
      <c r="O1163" s="57"/>
      <c r="P1163" s="57"/>
      <c r="Q1163" s="57"/>
      <c r="R1163" s="57"/>
      <c r="S1163" s="57"/>
      <c r="T1163" s="57"/>
      <c r="U1163" s="47" t="str">
        <f t="shared" si="34"/>
        <v/>
      </c>
      <c r="V1163" s="58"/>
      <c r="W1163" s="47" t="str">
        <f>IFERROR(IF(T1163="Poziom II",VLOOKUP(B1163,KAT_TER!A:K,10,FALSE),IF(T1163="Poziom III",VLOOKUP(B1163,KAT_TER!A:K,11,FALSE),"")),"")</f>
        <v/>
      </c>
      <c r="X1163" s="57"/>
      <c r="Y1163" s="47" t="str">
        <f t="shared" si="35"/>
        <v/>
      </c>
    </row>
    <row r="1164" spans="1:25" ht="24" x14ac:dyDescent="0.2">
      <c r="A1164" s="8">
        <v>1148</v>
      </c>
      <c r="B1164" s="47" t="str">
        <f>IFERROR(IF(Import_ZSO!$D$1="gmina",'tabela informacyjna dla JST'!$C$9,""),"")</f>
        <v>Ślemień gm. wiejska</v>
      </c>
      <c r="C1164" s="47" t="str">
        <f>IFERROR((VLOOKUP(B1164,Tabela1[],7,FALSE)),"")</f>
        <v>PL2405_KPP</v>
      </c>
      <c r="D1164" s="48" t="str">
        <f>IFERROR((VLOOKUP(C1164,KATALOGI!$A$34:$B$49,2,FALSE)),"")</f>
        <v>Kontrola przestrzegania zapisów uchwały antysmogowej dla województwa śląskiego oraz zakazu spalania odpadów</v>
      </c>
      <c r="E1164" s="57"/>
      <c r="F1164" s="57"/>
      <c r="G1164" s="57"/>
      <c r="H1164" s="57"/>
      <c r="I1164" s="57"/>
      <c r="J1164" s="57"/>
      <c r="K1164" s="57"/>
      <c r="L1164" s="57"/>
      <c r="M1164" s="57"/>
      <c r="N1164" s="57"/>
      <c r="O1164" s="57"/>
      <c r="P1164" s="57"/>
      <c r="Q1164" s="57"/>
      <c r="R1164" s="57"/>
      <c r="S1164" s="57"/>
      <c r="T1164" s="57"/>
      <c r="U1164" s="47" t="str">
        <f t="shared" si="34"/>
        <v/>
      </c>
      <c r="V1164" s="58"/>
      <c r="W1164" s="47" t="str">
        <f>IFERROR(IF(T1164="Poziom II",VLOOKUP(B1164,KAT_TER!A:K,10,FALSE),IF(T1164="Poziom III",VLOOKUP(B1164,KAT_TER!A:K,11,FALSE),"")),"")</f>
        <v/>
      </c>
      <c r="X1164" s="57"/>
      <c r="Y1164" s="47" t="str">
        <f t="shared" si="35"/>
        <v/>
      </c>
    </row>
    <row r="1165" spans="1:25" ht="24" x14ac:dyDescent="0.2">
      <c r="A1165" s="8">
        <v>1149</v>
      </c>
      <c r="B1165" s="47" t="str">
        <f>IFERROR(IF(Import_ZSO!$D$1="gmina",'tabela informacyjna dla JST'!$C$9,""),"")</f>
        <v>Ślemień gm. wiejska</v>
      </c>
      <c r="C1165" s="47" t="str">
        <f>IFERROR((VLOOKUP(B1165,Tabela1[],7,FALSE)),"")</f>
        <v>PL2405_KPP</v>
      </c>
      <c r="D1165" s="48" t="str">
        <f>IFERROR((VLOOKUP(C1165,KATALOGI!$A$34:$B$49,2,FALSE)),"")</f>
        <v>Kontrola przestrzegania zapisów uchwały antysmogowej dla województwa śląskiego oraz zakazu spalania odpadów</v>
      </c>
      <c r="E1165" s="57"/>
      <c r="F1165" s="57"/>
      <c r="G1165" s="57"/>
      <c r="H1165" s="57"/>
      <c r="I1165" s="57"/>
      <c r="J1165" s="57"/>
      <c r="K1165" s="57"/>
      <c r="L1165" s="57"/>
      <c r="M1165" s="57"/>
      <c r="N1165" s="57"/>
      <c r="O1165" s="57"/>
      <c r="P1165" s="57"/>
      <c r="Q1165" s="57"/>
      <c r="R1165" s="57"/>
      <c r="S1165" s="57"/>
      <c r="T1165" s="57"/>
      <c r="U1165" s="47" t="str">
        <f t="shared" si="34"/>
        <v/>
      </c>
      <c r="V1165" s="58"/>
      <c r="W1165" s="47" t="str">
        <f>IFERROR(IF(T1165="Poziom II",VLOOKUP(B1165,KAT_TER!A:K,10,FALSE),IF(T1165="Poziom III",VLOOKUP(B1165,KAT_TER!A:K,11,FALSE),"")),"")</f>
        <v/>
      </c>
      <c r="X1165" s="57"/>
      <c r="Y1165" s="47" t="str">
        <f t="shared" si="35"/>
        <v/>
      </c>
    </row>
    <row r="1166" spans="1:25" ht="24" x14ac:dyDescent="0.2">
      <c r="A1166" s="8">
        <v>1150</v>
      </c>
      <c r="B1166" s="47" t="str">
        <f>IFERROR(IF(Import_ZSO!$D$1="gmina",'tabela informacyjna dla JST'!$C$9,""),"")</f>
        <v>Ślemień gm. wiejska</v>
      </c>
      <c r="C1166" s="47" t="str">
        <f>IFERROR((VLOOKUP(B1166,Tabela1[],7,FALSE)),"")</f>
        <v>PL2405_KPP</v>
      </c>
      <c r="D1166" s="48" t="str">
        <f>IFERROR((VLOOKUP(C1166,KATALOGI!$A$34:$B$49,2,FALSE)),"")</f>
        <v>Kontrola przestrzegania zapisów uchwały antysmogowej dla województwa śląskiego oraz zakazu spalania odpadów</v>
      </c>
      <c r="E1166" s="57"/>
      <c r="F1166" s="57"/>
      <c r="G1166" s="57"/>
      <c r="H1166" s="57"/>
      <c r="I1166" s="57"/>
      <c r="J1166" s="57"/>
      <c r="K1166" s="57"/>
      <c r="L1166" s="57"/>
      <c r="M1166" s="57"/>
      <c r="N1166" s="57"/>
      <c r="O1166" s="57"/>
      <c r="P1166" s="57"/>
      <c r="Q1166" s="57"/>
      <c r="R1166" s="57"/>
      <c r="S1166" s="57"/>
      <c r="T1166" s="57"/>
      <c r="U1166" s="47" t="str">
        <f t="shared" si="34"/>
        <v/>
      </c>
      <c r="V1166" s="58"/>
      <c r="W1166" s="47" t="str">
        <f>IFERROR(IF(T1166="Poziom II",VLOOKUP(B1166,KAT_TER!A:K,10,FALSE),IF(T1166="Poziom III",VLOOKUP(B1166,KAT_TER!A:K,11,FALSE),"")),"")</f>
        <v/>
      </c>
      <c r="X1166" s="57"/>
      <c r="Y1166" s="47" t="str">
        <f t="shared" si="35"/>
        <v/>
      </c>
    </row>
    <row r="1167" spans="1:25" ht="24" x14ac:dyDescent="0.2">
      <c r="A1167" s="8">
        <v>1151</v>
      </c>
      <c r="B1167" s="47" t="str">
        <f>IFERROR(IF(Import_ZSO!$D$1="gmina",'tabela informacyjna dla JST'!$C$9,""),"")</f>
        <v>Ślemień gm. wiejska</v>
      </c>
      <c r="C1167" s="47" t="str">
        <f>IFERROR((VLOOKUP(B1167,Tabela1[],7,FALSE)),"")</f>
        <v>PL2405_KPP</v>
      </c>
      <c r="D1167" s="48" t="str">
        <f>IFERROR((VLOOKUP(C1167,KATALOGI!$A$34:$B$49,2,FALSE)),"")</f>
        <v>Kontrola przestrzegania zapisów uchwały antysmogowej dla województwa śląskiego oraz zakazu spalania odpadów</v>
      </c>
      <c r="E1167" s="57"/>
      <c r="F1167" s="57"/>
      <c r="G1167" s="57"/>
      <c r="H1167" s="57"/>
      <c r="I1167" s="57"/>
      <c r="J1167" s="57"/>
      <c r="K1167" s="57"/>
      <c r="L1167" s="57"/>
      <c r="M1167" s="57"/>
      <c r="N1167" s="57"/>
      <c r="O1167" s="57"/>
      <c r="P1167" s="57"/>
      <c r="Q1167" s="57"/>
      <c r="R1167" s="57"/>
      <c r="S1167" s="57"/>
      <c r="T1167" s="57"/>
      <c r="U1167" s="47" t="str">
        <f t="shared" si="34"/>
        <v/>
      </c>
      <c r="V1167" s="58"/>
      <c r="W1167" s="47" t="str">
        <f>IFERROR(IF(T1167="Poziom II",VLOOKUP(B1167,KAT_TER!A:K,10,FALSE),IF(T1167="Poziom III",VLOOKUP(B1167,KAT_TER!A:K,11,FALSE),"")),"")</f>
        <v/>
      </c>
      <c r="X1167" s="57"/>
      <c r="Y1167" s="47" t="str">
        <f t="shared" si="35"/>
        <v/>
      </c>
    </row>
    <row r="1168" spans="1:25" ht="24" x14ac:dyDescent="0.2">
      <c r="A1168" s="8">
        <v>1152</v>
      </c>
      <c r="B1168" s="47" t="str">
        <f>IFERROR(IF(Import_ZSO!$D$1="gmina",'tabela informacyjna dla JST'!$C$9,""),"")</f>
        <v>Ślemień gm. wiejska</v>
      </c>
      <c r="C1168" s="47" t="str">
        <f>IFERROR((VLOOKUP(B1168,Tabela1[],7,FALSE)),"")</f>
        <v>PL2405_KPP</v>
      </c>
      <c r="D1168" s="48" t="str">
        <f>IFERROR((VLOOKUP(C1168,KATALOGI!$A$34:$B$49,2,FALSE)),"")</f>
        <v>Kontrola przestrzegania zapisów uchwały antysmogowej dla województwa śląskiego oraz zakazu spalania odpadów</v>
      </c>
      <c r="E1168" s="57"/>
      <c r="F1168" s="57"/>
      <c r="G1168" s="57"/>
      <c r="H1168" s="57"/>
      <c r="I1168" s="57"/>
      <c r="J1168" s="57"/>
      <c r="K1168" s="57"/>
      <c r="L1168" s="57"/>
      <c r="M1168" s="57"/>
      <c r="N1168" s="57"/>
      <c r="O1168" s="57"/>
      <c r="P1168" s="57"/>
      <c r="Q1168" s="57"/>
      <c r="R1168" s="57"/>
      <c r="S1168" s="57"/>
      <c r="T1168" s="57"/>
      <c r="U1168" s="47" t="str">
        <f t="shared" si="34"/>
        <v/>
      </c>
      <c r="V1168" s="58"/>
      <c r="W1168" s="47" t="str">
        <f>IFERROR(IF(T1168="Poziom II",VLOOKUP(B1168,KAT_TER!A:K,10,FALSE),IF(T1168="Poziom III",VLOOKUP(B1168,KAT_TER!A:K,11,FALSE),"")),"")</f>
        <v/>
      </c>
      <c r="X1168" s="57"/>
      <c r="Y1168" s="47" t="str">
        <f t="shared" si="35"/>
        <v/>
      </c>
    </row>
    <row r="1169" spans="1:25" ht="24" x14ac:dyDescent="0.2">
      <c r="A1169" s="8">
        <v>1153</v>
      </c>
      <c r="B1169" s="47" t="str">
        <f>IFERROR(IF(Import_ZSO!$D$1="gmina",'tabela informacyjna dla JST'!$C$9,""),"")</f>
        <v>Ślemień gm. wiejska</v>
      </c>
      <c r="C1169" s="47" t="str">
        <f>IFERROR((VLOOKUP(B1169,Tabela1[],7,FALSE)),"")</f>
        <v>PL2405_KPP</v>
      </c>
      <c r="D1169" s="48" t="str">
        <f>IFERROR((VLOOKUP(C1169,KATALOGI!$A$34:$B$49,2,FALSE)),"")</f>
        <v>Kontrola przestrzegania zapisów uchwały antysmogowej dla województwa śląskiego oraz zakazu spalania odpadów</v>
      </c>
      <c r="E1169" s="57"/>
      <c r="F1169" s="57"/>
      <c r="G1169" s="57"/>
      <c r="H1169" s="57"/>
      <c r="I1169" s="57"/>
      <c r="J1169" s="57"/>
      <c r="K1169" s="57"/>
      <c r="L1169" s="57"/>
      <c r="M1169" s="57"/>
      <c r="N1169" s="57"/>
      <c r="O1169" s="57"/>
      <c r="P1169" s="57"/>
      <c r="Q1169" s="57"/>
      <c r="R1169" s="57"/>
      <c r="S1169" s="57"/>
      <c r="T1169" s="57"/>
      <c r="U1169" s="47" t="str">
        <f t="shared" si="34"/>
        <v/>
      </c>
      <c r="V1169" s="58"/>
      <c r="W1169" s="47" t="str">
        <f>IFERROR(IF(T1169="Poziom II",VLOOKUP(B1169,KAT_TER!A:K,10,FALSE),IF(T1169="Poziom III",VLOOKUP(B1169,KAT_TER!A:K,11,FALSE),"")),"")</f>
        <v/>
      </c>
      <c r="X1169" s="57"/>
      <c r="Y1169" s="47" t="str">
        <f t="shared" si="35"/>
        <v/>
      </c>
    </row>
    <row r="1170" spans="1:25" ht="24" x14ac:dyDescent="0.2">
      <c r="A1170" s="8">
        <v>1154</v>
      </c>
      <c r="B1170" s="47" t="str">
        <f>IFERROR(IF(Import_ZSO!$D$1="gmina",'tabela informacyjna dla JST'!$C$9,""),"")</f>
        <v>Ślemień gm. wiejska</v>
      </c>
      <c r="C1170" s="47" t="str">
        <f>IFERROR((VLOOKUP(B1170,Tabela1[],7,FALSE)),"")</f>
        <v>PL2405_KPP</v>
      </c>
      <c r="D1170" s="48" t="str">
        <f>IFERROR((VLOOKUP(C1170,KATALOGI!$A$34:$B$49,2,FALSE)),"")</f>
        <v>Kontrola przestrzegania zapisów uchwały antysmogowej dla województwa śląskiego oraz zakazu spalania odpadów</v>
      </c>
      <c r="E1170" s="57"/>
      <c r="F1170" s="57"/>
      <c r="G1170" s="57"/>
      <c r="H1170" s="57"/>
      <c r="I1170" s="57"/>
      <c r="J1170" s="57"/>
      <c r="K1170" s="57"/>
      <c r="L1170" s="57"/>
      <c r="M1170" s="57"/>
      <c r="N1170" s="57"/>
      <c r="O1170" s="57"/>
      <c r="P1170" s="57"/>
      <c r="Q1170" s="57"/>
      <c r="R1170" s="57"/>
      <c r="S1170" s="57"/>
      <c r="T1170" s="57"/>
      <c r="U1170" s="47" t="str">
        <f t="shared" ref="U1170:U1233" si="36">IF(T1170="Poziom II",$E$6,IF(T1170="Poziom III",$E$7,""))</f>
        <v/>
      </c>
      <c r="V1170" s="58"/>
      <c r="W1170" s="47" t="str">
        <f>IFERROR(IF(T1170="Poziom II",VLOOKUP(B1170,KAT_TER!A:K,10,FALSE),IF(T1170="Poziom III",VLOOKUP(B1170,KAT_TER!A:K,11,FALSE),"")),"")</f>
        <v/>
      </c>
      <c r="X1170" s="57"/>
      <c r="Y1170" s="47" t="str">
        <f t="shared" ref="Y1170:Y1233" si="37">IF(ISBLANK(V1170)=TRUE,"",(IF(X1170&gt;=W1170,"WYMAGANIE SPEŁNIONE","ZA MAŁO!")))</f>
        <v/>
      </c>
    </row>
    <row r="1171" spans="1:25" ht="24" x14ac:dyDescent="0.2">
      <c r="A1171" s="8">
        <v>1155</v>
      </c>
      <c r="B1171" s="47" t="str">
        <f>IFERROR(IF(Import_ZSO!$D$1="gmina",'tabela informacyjna dla JST'!$C$9,""),"")</f>
        <v>Ślemień gm. wiejska</v>
      </c>
      <c r="C1171" s="47" t="str">
        <f>IFERROR((VLOOKUP(B1171,Tabela1[],7,FALSE)),"")</f>
        <v>PL2405_KPP</v>
      </c>
      <c r="D1171" s="48" t="str">
        <f>IFERROR((VLOOKUP(C1171,KATALOGI!$A$34:$B$49,2,FALSE)),"")</f>
        <v>Kontrola przestrzegania zapisów uchwały antysmogowej dla województwa śląskiego oraz zakazu spalania odpadów</v>
      </c>
      <c r="E1171" s="57"/>
      <c r="F1171" s="57"/>
      <c r="G1171" s="57"/>
      <c r="H1171" s="57"/>
      <c r="I1171" s="57"/>
      <c r="J1171" s="57"/>
      <c r="K1171" s="57"/>
      <c r="L1171" s="57"/>
      <c r="M1171" s="57"/>
      <c r="N1171" s="57"/>
      <c r="O1171" s="57"/>
      <c r="P1171" s="57"/>
      <c r="Q1171" s="57"/>
      <c r="R1171" s="57"/>
      <c r="S1171" s="57"/>
      <c r="T1171" s="57"/>
      <c r="U1171" s="47" t="str">
        <f t="shared" si="36"/>
        <v/>
      </c>
      <c r="V1171" s="58"/>
      <c r="W1171" s="47" t="str">
        <f>IFERROR(IF(T1171="Poziom II",VLOOKUP(B1171,KAT_TER!A:K,10,FALSE),IF(T1171="Poziom III",VLOOKUP(B1171,KAT_TER!A:K,11,FALSE),"")),"")</f>
        <v/>
      </c>
      <c r="X1171" s="57"/>
      <c r="Y1171" s="47" t="str">
        <f t="shared" si="37"/>
        <v/>
      </c>
    </row>
    <row r="1172" spans="1:25" ht="24" x14ac:dyDescent="0.2">
      <c r="A1172" s="8">
        <v>1156</v>
      </c>
      <c r="B1172" s="47" t="str">
        <f>IFERROR(IF(Import_ZSO!$D$1="gmina",'tabela informacyjna dla JST'!$C$9,""),"")</f>
        <v>Ślemień gm. wiejska</v>
      </c>
      <c r="C1172" s="47" t="str">
        <f>IFERROR((VLOOKUP(B1172,Tabela1[],7,FALSE)),"")</f>
        <v>PL2405_KPP</v>
      </c>
      <c r="D1172" s="48" t="str">
        <f>IFERROR((VLOOKUP(C1172,KATALOGI!$A$34:$B$49,2,FALSE)),"")</f>
        <v>Kontrola przestrzegania zapisów uchwały antysmogowej dla województwa śląskiego oraz zakazu spalania odpadów</v>
      </c>
      <c r="E1172" s="57"/>
      <c r="F1172" s="57"/>
      <c r="G1172" s="57"/>
      <c r="H1172" s="57"/>
      <c r="I1172" s="57"/>
      <c r="J1172" s="57"/>
      <c r="K1172" s="57"/>
      <c r="L1172" s="57"/>
      <c r="M1172" s="57"/>
      <c r="N1172" s="57"/>
      <c r="O1172" s="57"/>
      <c r="P1172" s="57"/>
      <c r="Q1172" s="57"/>
      <c r="R1172" s="57"/>
      <c r="S1172" s="57"/>
      <c r="T1172" s="57"/>
      <c r="U1172" s="47" t="str">
        <f t="shared" si="36"/>
        <v/>
      </c>
      <c r="V1172" s="58"/>
      <c r="W1172" s="47" t="str">
        <f>IFERROR(IF(T1172="Poziom II",VLOOKUP(B1172,KAT_TER!A:K,10,FALSE),IF(T1172="Poziom III",VLOOKUP(B1172,KAT_TER!A:K,11,FALSE),"")),"")</f>
        <v/>
      </c>
      <c r="X1172" s="57"/>
      <c r="Y1172" s="47" t="str">
        <f t="shared" si="37"/>
        <v/>
      </c>
    </row>
    <row r="1173" spans="1:25" ht="24" x14ac:dyDescent="0.2">
      <c r="A1173" s="8">
        <v>1157</v>
      </c>
      <c r="B1173" s="47" t="str">
        <f>IFERROR(IF(Import_ZSO!$D$1="gmina",'tabela informacyjna dla JST'!$C$9,""),"")</f>
        <v>Ślemień gm. wiejska</v>
      </c>
      <c r="C1173" s="47" t="str">
        <f>IFERROR((VLOOKUP(B1173,Tabela1[],7,FALSE)),"")</f>
        <v>PL2405_KPP</v>
      </c>
      <c r="D1173" s="48" t="str">
        <f>IFERROR((VLOOKUP(C1173,KATALOGI!$A$34:$B$49,2,FALSE)),"")</f>
        <v>Kontrola przestrzegania zapisów uchwały antysmogowej dla województwa śląskiego oraz zakazu spalania odpadów</v>
      </c>
      <c r="E1173" s="57"/>
      <c r="F1173" s="57"/>
      <c r="G1173" s="57"/>
      <c r="H1173" s="57"/>
      <c r="I1173" s="57"/>
      <c r="J1173" s="57"/>
      <c r="K1173" s="57"/>
      <c r="L1173" s="57"/>
      <c r="M1173" s="57"/>
      <c r="N1173" s="57"/>
      <c r="O1173" s="57"/>
      <c r="P1173" s="57"/>
      <c r="Q1173" s="57"/>
      <c r="R1173" s="57"/>
      <c r="S1173" s="57"/>
      <c r="T1173" s="57"/>
      <c r="U1173" s="47" t="str">
        <f t="shared" si="36"/>
        <v/>
      </c>
      <c r="V1173" s="58"/>
      <c r="W1173" s="47" t="str">
        <f>IFERROR(IF(T1173="Poziom II",VLOOKUP(B1173,KAT_TER!A:K,10,FALSE),IF(T1173="Poziom III",VLOOKUP(B1173,KAT_TER!A:K,11,FALSE),"")),"")</f>
        <v/>
      </c>
      <c r="X1173" s="57"/>
      <c r="Y1173" s="47" t="str">
        <f t="shared" si="37"/>
        <v/>
      </c>
    </row>
    <row r="1174" spans="1:25" ht="24" x14ac:dyDescent="0.2">
      <c r="A1174" s="8">
        <v>1158</v>
      </c>
      <c r="B1174" s="47" t="str">
        <f>IFERROR(IF(Import_ZSO!$D$1="gmina",'tabela informacyjna dla JST'!$C$9,""),"")</f>
        <v>Ślemień gm. wiejska</v>
      </c>
      <c r="C1174" s="47" t="str">
        <f>IFERROR((VLOOKUP(B1174,Tabela1[],7,FALSE)),"")</f>
        <v>PL2405_KPP</v>
      </c>
      <c r="D1174" s="48" t="str">
        <f>IFERROR((VLOOKUP(C1174,KATALOGI!$A$34:$B$49,2,FALSE)),"")</f>
        <v>Kontrola przestrzegania zapisów uchwały antysmogowej dla województwa śląskiego oraz zakazu spalania odpadów</v>
      </c>
      <c r="E1174" s="57"/>
      <c r="F1174" s="57"/>
      <c r="G1174" s="57"/>
      <c r="H1174" s="57"/>
      <c r="I1174" s="57"/>
      <c r="J1174" s="57"/>
      <c r="K1174" s="57"/>
      <c r="L1174" s="57"/>
      <c r="M1174" s="57"/>
      <c r="N1174" s="57"/>
      <c r="O1174" s="57"/>
      <c r="P1174" s="57"/>
      <c r="Q1174" s="57"/>
      <c r="R1174" s="57"/>
      <c r="S1174" s="57"/>
      <c r="T1174" s="57"/>
      <c r="U1174" s="47" t="str">
        <f t="shared" si="36"/>
        <v/>
      </c>
      <c r="V1174" s="58"/>
      <c r="W1174" s="47" t="str">
        <f>IFERROR(IF(T1174="Poziom II",VLOOKUP(B1174,KAT_TER!A:K,10,FALSE),IF(T1174="Poziom III",VLOOKUP(B1174,KAT_TER!A:K,11,FALSE),"")),"")</f>
        <v/>
      </c>
      <c r="X1174" s="57"/>
      <c r="Y1174" s="47" t="str">
        <f t="shared" si="37"/>
        <v/>
      </c>
    </row>
    <row r="1175" spans="1:25" ht="24" x14ac:dyDescent="0.2">
      <c r="A1175" s="8">
        <v>1159</v>
      </c>
      <c r="B1175" s="47" t="str">
        <f>IFERROR(IF(Import_ZSO!$D$1="gmina",'tabela informacyjna dla JST'!$C$9,""),"")</f>
        <v>Ślemień gm. wiejska</v>
      </c>
      <c r="C1175" s="47" t="str">
        <f>IFERROR((VLOOKUP(B1175,Tabela1[],7,FALSE)),"")</f>
        <v>PL2405_KPP</v>
      </c>
      <c r="D1175" s="48" t="str">
        <f>IFERROR((VLOOKUP(C1175,KATALOGI!$A$34:$B$49,2,FALSE)),"")</f>
        <v>Kontrola przestrzegania zapisów uchwały antysmogowej dla województwa śląskiego oraz zakazu spalania odpadów</v>
      </c>
      <c r="E1175" s="57"/>
      <c r="F1175" s="57"/>
      <c r="G1175" s="57"/>
      <c r="H1175" s="57"/>
      <c r="I1175" s="57"/>
      <c r="J1175" s="57"/>
      <c r="K1175" s="57"/>
      <c r="L1175" s="57"/>
      <c r="M1175" s="57"/>
      <c r="N1175" s="57"/>
      <c r="O1175" s="57"/>
      <c r="P1175" s="57"/>
      <c r="Q1175" s="57"/>
      <c r="R1175" s="57"/>
      <c r="S1175" s="57"/>
      <c r="T1175" s="57"/>
      <c r="U1175" s="47" t="str">
        <f t="shared" si="36"/>
        <v/>
      </c>
      <c r="V1175" s="58"/>
      <c r="W1175" s="47" t="str">
        <f>IFERROR(IF(T1175="Poziom II",VLOOKUP(B1175,KAT_TER!A:K,10,FALSE),IF(T1175="Poziom III",VLOOKUP(B1175,KAT_TER!A:K,11,FALSE),"")),"")</f>
        <v/>
      </c>
      <c r="X1175" s="57"/>
      <c r="Y1175" s="47" t="str">
        <f t="shared" si="37"/>
        <v/>
      </c>
    </row>
    <row r="1176" spans="1:25" ht="24" x14ac:dyDescent="0.2">
      <c r="A1176" s="8">
        <v>1160</v>
      </c>
      <c r="B1176" s="47" t="str">
        <f>IFERROR(IF(Import_ZSO!$D$1="gmina",'tabela informacyjna dla JST'!$C$9,""),"")</f>
        <v>Ślemień gm. wiejska</v>
      </c>
      <c r="C1176" s="47" t="str">
        <f>IFERROR((VLOOKUP(B1176,Tabela1[],7,FALSE)),"")</f>
        <v>PL2405_KPP</v>
      </c>
      <c r="D1176" s="48" t="str">
        <f>IFERROR((VLOOKUP(C1176,KATALOGI!$A$34:$B$49,2,FALSE)),"")</f>
        <v>Kontrola przestrzegania zapisów uchwały antysmogowej dla województwa śląskiego oraz zakazu spalania odpadów</v>
      </c>
      <c r="E1176" s="57"/>
      <c r="F1176" s="57"/>
      <c r="G1176" s="57"/>
      <c r="H1176" s="57"/>
      <c r="I1176" s="57"/>
      <c r="J1176" s="57"/>
      <c r="K1176" s="57"/>
      <c r="L1176" s="57"/>
      <c r="M1176" s="57"/>
      <c r="N1176" s="57"/>
      <c r="O1176" s="57"/>
      <c r="P1176" s="57"/>
      <c r="Q1176" s="57"/>
      <c r="R1176" s="57"/>
      <c r="S1176" s="57"/>
      <c r="T1176" s="57"/>
      <c r="U1176" s="47" t="str">
        <f t="shared" si="36"/>
        <v/>
      </c>
      <c r="V1176" s="58"/>
      <c r="W1176" s="47" t="str">
        <f>IFERROR(IF(T1176="Poziom II",VLOOKUP(B1176,KAT_TER!A:K,10,FALSE),IF(T1176="Poziom III",VLOOKUP(B1176,KAT_TER!A:K,11,FALSE),"")),"")</f>
        <v/>
      </c>
      <c r="X1176" s="57"/>
      <c r="Y1176" s="47" t="str">
        <f t="shared" si="37"/>
        <v/>
      </c>
    </row>
    <row r="1177" spans="1:25" ht="24" x14ac:dyDescent="0.2">
      <c r="A1177" s="8">
        <v>1161</v>
      </c>
      <c r="B1177" s="47" t="str">
        <f>IFERROR(IF(Import_ZSO!$D$1="gmina",'tabela informacyjna dla JST'!$C$9,""),"")</f>
        <v>Ślemień gm. wiejska</v>
      </c>
      <c r="C1177" s="47" t="str">
        <f>IFERROR((VLOOKUP(B1177,Tabela1[],7,FALSE)),"")</f>
        <v>PL2405_KPP</v>
      </c>
      <c r="D1177" s="48" t="str">
        <f>IFERROR((VLOOKUP(C1177,KATALOGI!$A$34:$B$49,2,FALSE)),"")</f>
        <v>Kontrola przestrzegania zapisów uchwały antysmogowej dla województwa śląskiego oraz zakazu spalania odpadów</v>
      </c>
      <c r="E1177" s="57"/>
      <c r="F1177" s="57"/>
      <c r="G1177" s="57"/>
      <c r="H1177" s="57"/>
      <c r="I1177" s="57"/>
      <c r="J1177" s="57"/>
      <c r="K1177" s="57"/>
      <c r="L1177" s="57"/>
      <c r="M1177" s="57"/>
      <c r="N1177" s="57"/>
      <c r="O1177" s="57"/>
      <c r="P1177" s="57"/>
      <c r="Q1177" s="57"/>
      <c r="R1177" s="57"/>
      <c r="S1177" s="57"/>
      <c r="T1177" s="57"/>
      <c r="U1177" s="47" t="str">
        <f t="shared" si="36"/>
        <v/>
      </c>
      <c r="V1177" s="58"/>
      <c r="W1177" s="47" t="str">
        <f>IFERROR(IF(T1177="Poziom II",VLOOKUP(B1177,KAT_TER!A:K,10,FALSE),IF(T1177="Poziom III",VLOOKUP(B1177,KAT_TER!A:K,11,FALSE),"")),"")</f>
        <v/>
      </c>
      <c r="X1177" s="57"/>
      <c r="Y1177" s="47" t="str">
        <f t="shared" si="37"/>
        <v/>
      </c>
    </row>
    <row r="1178" spans="1:25" ht="24" x14ac:dyDescent="0.2">
      <c r="A1178" s="8">
        <v>1162</v>
      </c>
      <c r="B1178" s="47" t="str">
        <f>IFERROR(IF(Import_ZSO!$D$1="gmina",'tabela informacyjna dla JST'!$C$9,""),"")</f>
        <v>Ślemień gm. wiejska</v>
      </c>
      <c r="C1178" s="47" t="str">
        <f>IFERROR((VLOOKUP(B1178,Tabela1[],7,FALSE)),"")</f>
        <v>PL2405_KPP</v>
      </c>
      <c r="D1178" s="48" t="str">
        <f>IFERROR((VLOOKUP(C1178,KATALOGI!$A$34:$B$49,2,FALSE)),"")</f>
        <v>Kontrola przestrzegania zapisów uchwały antysmogowej dla województwa śląskiego oraz zakazu spalania odpadów</v>
      </c>
      <c r="E1178" s="57"/>
      <c r="F1178" s="57"/>
      <c r="G1178" s="57"/>
      <c r="H1178" s="57"/>
      <c r="I1178" s="57"/>
      <c r="J1178" s="57"/>
      <c r="K1178" s="57"/>
      <c r="L1178" s="57"/>
      <c r="M1178" s="57"/>
      <c r="N1178" s="57"/>
      <c r="O1178" s="57"/>
      <c r="P1178" s="57"/>
      <c r="Q1178" s="57"/>
      <c r="R1178" s="57"/>
      <c r="S1178" s="57"/>
      <c r="T1178" s="57"/>
      <c r="U1178" s="47" t="str">
        <f t="shared" si="36"/>
        <v/>
      </c>
      <c r="V1178" s="58"/>
      <c r="W1178" s="47" t="str">
        <f>IFERROR(IF(T1178="Poziom II",VLOOKUP(B1178,KAT_TER!A:K,10,FALSE),IF(T1178="Poziom III",VLOOKUP(B1178,KAT_TER!A:K,11,FALSE),"")),"")</f>
        <v/>
      </c>
      <c r="X1178" s="57"/>
      <c r="Y1178" s="47" t="str">
        <f t="shared" si="37"/>
        <v/>
      </c>
    </row>
    <row r="1179" spans="1:25" ht="24" x14ac:dyDescent="0.2">
      <c r="A1179" s="8">
        <v>1163</v>
      </c>
      <c r="B1179" s="47" t="str">
        <f>IFERROR(IF(Import_ZSO!$D$1="gmina",'tabela informacyjna dla JST'!$C$9,""),"")</f>
        <v>Ślemień gm. wiejska</v>
      </c>
      <c r="C1179" s="47" t="str">
        <f>IFERROR((VLOOKUP(B1179,Tabela1[],7,FALSE)),"")</f>
        <v>PL2405_KPP</v>
      </c>
      <c r="D1179" s="48" t="str">
        <f>IFERROR((VLOOKUP(C1179,KATALOGI!$A$34:$B$49,2,FALSE)),"")</f>
        <v>Kontrola przestrzegania zapisów uchwały antysmogowej dla województwa śląskiego oraz zakazu spalania odpadów</v>
      </c>
      <c r="E1179" s="57"/>
      <c r="F1179" s="57"/>
      <c r="G1179" s="57"/>
      <c r="H1179" s="57"/>
      <c r="I1179" s="57"/>
      <c r="J1179" s="57"/>
      <c r="K1179" s="57"/>
      <c r="L1179" s="57"/>
      <c r="M1179" s="57"/>
      <c r="N1179" s="57"/>
      <c r="O1179" s="57"/>
      <c r="P1179" s="57"/>
      <c r="Q1179" s="57"/>
      <c r="R1179" s="57"/>
      <c r="S1179" s="57"/>
      <c r="T1179" s="57"/>
      <c r="U1179" s="47" t="str">
        <f t="shared" si="36"/>
        <v/>
      </c>
      <c r="V1179" s="58"/>
      <c r="W1179" s="47" t="str">
        <f>IFERROR(IF(T1179="Poziom II",VLOOKUP(B1179,KAT_TER!A:K,10,FALSE),IF(T1179="Poziom III",VLOOKUP(B1179,KAT_TER!A:K,11,FALSE),"")),"")</f>
        <v/>
      </c>
      <c r="X1179" s="57"/>
      <c r="Y1179" s="47" t="str">
        <f t="shared" si="37"/>
        <v/>
      </c>
    </row>
    <row r="1180" spans="1:25" ht="24" x14ac:dyDescent="0.2">
      <c r="A1180" s="8">
        <v>1164</v>
      </c>
      <c r="B1180" s="47" t="str">
        <f>IFERROR(IF(Import_ZSO!$D$1="gmina",'tabela informacyjna dla JST'!$C$9,""),"")</f>
        <v>Ślemień gm. wiejska</v>
      </c>
      <c r="C1180" s="47" t="str">
        <f>IFERROR((VLOOKUP(B1180,Tabela1[],7,FALSE)),"")</f>
        <v>PL2405_KPP</v>
      </c>
      <c r="D1180" s="48" t="str">
        <f>IFERROR((VLOOKUP(C1180,KATALOGI!$A$34:$B$49,2,FALSE)),"")</f>
        <v>Kontrola przestrzegania zapisów uchwały antysmogowej dla województwa śląskiego oraz zakazu spalania odpadów</v>
      </c>
      <c r="E1180" s="57"/>
      <c r="F1180" s="57"/>
      <c r="G1180" s="57"/>
      <c r="H1180" s="57"/>
      <c r="I1180" s="57"/>
      <c r="J1180" s="57"/>
      <c r="K1180" s="57"/>
      <c r="L1180" s="57"/>
      <c r="M1180" s="57"/>
      <c r="N1180" s="57"/>
      <c r="O1180" s="57"/>
      <c r="P1180" s="57"/>
      <c r="Q1180" s="57"/>
      <c r="R1180" s="57"/>
      <c r="S1180" s="57"/>
      <c r="T1180" s="57"/>
      <c r="U1180" s="47" t="str">
        <f t="shared" si="36"/>
        <v/>
      </c>
      <c r="V1180" s="58"/>
      <c r="W1180" s="47" t="str">
        <f>IFERROR(IF(T1180="Poziom II",VLOOKUP(B1180,KAT_TER!A:K,10,FALSE),IF(T1180="Poziom III",VLOOKUP(B1180,KAT_TER!A:K,11,FALSE),"")),"")</f>
        <v/>
      </c>
      <c r="X1180" s="57"/>
      <c r="Y1180" s="47" t="str">
        <f t="shared" si="37"/>
        <v/>
      </c>
    </row>
    <row r="1181" spans="1:25" ht="24" x14ac:dyDescent="0.2">
      <c r="A1181" s="8">
        <v>1165</v>
      </c>
      <c r="B1181" s="47" t="str">
        <f>IFERROR(IF(Import_ZSO!$D$1="gmina",'tabela informacyjna dla JST'!$C$9,""),"")</f>
        <v>Ślemień gm. wiejska</v>
      </c>
      <c r="C1181" s="47" t="str">
        <f>IFERROR((VLOOKUP(B1181,Tabela1[],7,FALSE)),"")</f>
        <v>PL2405_KPP</v>
      </c>
      <c r="D1181" s="48" t="str">
        <f>IFERROR((VLOOKUP(C1181,KATALOGI!$A$34:$B$49,2,FALSE)),"")</f>
        <v>Kontrola przestrzegania zapisów uchwały antysmogowej dla województwa śląskiego oraz zakazu spalania odpadów</v>
      </c>
      <c r="E1181" s="57"/>
      <c r="F1181" s="57"/>
      <c r="G1181" s="57"/>
      <c r="H1181" s="57"/>
      <c r="I1181" s="57"/>
      <c r="J1181" s="57"/>
      <c r="K1181" s="57"/>
      <c r="L1181" s="57"/>
      <c r="M1181" s="57"/>
      <c r="N1181" s="57"/>
      <c r="O1181" s="57"/>
      <c r="P1181" s="57"/>
      <c r="Q1181" s="57"/>
      <c r="R1181" s="57"/>
      <c r="S1181" s="57"/>
      <c r="T1181" s="57"/>
      <c r="U1181" s="47" t="str">
        <f t="shared" si="36"/>
        <v/>
      </c>
      <c r="V1181" s="58"/>
      <c r="W1181" s="47" t="str">
        <f>IFERROR(IF(T1181="Poziom II",VLOOKUP(B1181,KAT_TER!A:K,10,FALSE),IF(T1181="Poziom III",VLOOKUP(B1181,KAT_TER!A:K,11,FALSE),"")),"")</f>
        <v/>
      </c>
      <c r="X1181" s="57"/>
      <c r="Y1181" s="47" t="str">
        <f t="shared" si="37"/>
        <v/>
      </c>
    </row>
    <row r="1182" spans="1:25" ht="24" x14ac:dyDescent="0.2">
      <c r="A1182" s="8">
        <v>1166</v>
      </c>
      <c r="B1182" s="47" t="str">
        <f>IFERROR(IF(Import_ZSO!$D$1="gmina",'tabela informacyjna dla JST'!$C$9,""),"")</f>
        <v>Ślemień gm. wiejska</v>
      </c>
      <c r="C1182" s="47" t="str">
        <f>IFERROR((VLOOKUP(B1182,Tabela1[],7,FALSE)),"")</f>
        <v>PL2405_KPP</v>
      </c>
      <c r="D1182" s="48" t="str">
        <f>IFERROR((VLOOKUP(C1182,KATALOGI!$A$34:$B$49,2,FALSE)),"")</f>
        <v>Kontrola przestrzegania zapisów uchwały antysmogowej dla województwa śląskiego oraz zakazu spalania odpadów</v>
      </c>
      <c r="E1182" s="57"/>
      <c r="F1182" s="57"/>
      <c r="G1182" s="57"/>
      <c r="H1182" s="57"/>
      <c r="I1182" s="57"/>
      <c r="J1182" s="57"/>
      <c r="K1182" s="57"/>
      <c r="L1182" s="57"/>
      <c r="M1182" s="57"/>
      <c r="N1182" s="57"/>
      <c r="O1182" s="57"/>
      <c r="P1182" s="57"/>
      <c r="Q1182" s="57"/>
      <c r="R1182" s="57"/>
      <c r="S1182" s="57"/>
      <c r="T1182" s="57"/>
      <c r="U1182" s="47" t="str">
        <f t="shared" si="36"/>
        <v/>
      </c>
      <c r="V1182" s="58"/>
      <c r="W1182" s="47" t="str">
        <f>IFERROR(IF(T1182="Poziom II",VLOOKUP(B1182,KAT_TER!A:K,10,FALSE),IF(T1182="Poziom III",VLOOKUP(B1182,KAT_TER!A:K,11,FALSE),"")),"")</f>
        <v/>
      </c>
      <c r="X1182" s="57"/>
      <c r="Y1182" s="47" t="str">
        <f t="shared" si="37"/>
        <v/>
      </c>
    </row>
    <row r="1183" spans="1:25" ht="24" x14ac:dyDescent="0.2">
      <c r="A1183" s="8">
        <v>1167</v>
      </c>
      <c r="B1183" s="47" t="str">
        <f>IFERROR(IF(Import_ZSO!$D$1="gmina",'tabela informacyjna dla JST'!$C$9,""),"")</f>
        <v>Ślemień gm. wiejska</v>
      </c>
      <c r="C1183" s="47" t="str">
        <f>IFERROR((VLOOKUP(B1183,Tabela1[],7,FALSE)),"")</f>
        <v>PL2405_KPP</v>
      </c>
      <c r="D1183" s="48" t="str">
        <f>IFERROR((VLOOKUP(C1183,KATALOGI!$A$34:$B$49,2,FALSE)),"")</f>
        <v>Kontrola przestrzegania zapisów uchwały antysmogowej dla województwa śląskiego oraz zakazu spalania odpadów</v>
      </c>
      <c r="E1183" s="57"/>
      <c r="F1183" s="57"/>
      <c r="G1183" s="57"/>
      <c r="H1183" s="57"/>
      <c r="I1183" s="57"/>
      <c r="J1183" s="57"/>
      <c r="K1183" s="57"/>
      <c r="L1183" s="57"/>
      <c r="M1183" s="57"/>
      <c r="N1183" s="57"/>
      <c r="O1183" s="57"/>
      <c r="P1183" s="57"/>
      <c r="Q1183" s="57"/>
      <c r="R1183" s="57"/>
      <c r="S1183" s="57"/>
      <c r="T1183" s="57"/>
      <c r="U1183" s="47" t="str">
        <f t="shared" si="36"/>
        <v/>
      </c>
      <c r="V1183" s="58"/>
      <c r="W1183" s="47" t="str">
        <f>IFERROR(IF(T1183="Poziom II",VLOOKUP(B1183,KAT_TER!A:K,10,FALSE),IF(T1183="Poziom III",VLOOKUP(B1183,KAT_TER!A:K,11,FALSE),"")),"")</f>
        <v/>
      </c>
      <c r="X1183" s="57"/>
      <c r="Y1183" s="47" t="str">
        <f t="shared" si="37"/>
        <v/>
      </c>
    </row>
    <row r="1184" spans="1:25" ht="24" x14ac:dyDescent="0.2">
      <c r="A1184" s="8">
        <v>1168</v>
      </c>
      <c r="B1184" s="47" t="str">
        <f>IFERROR(IF(Import_ZSO!$D$1="gmina",'tabela informacyjna dla JST'!$C$9,""),"")</f>
        <v>Ślemień gm. wiejska</v>
      </c>
      <c r="C1184" s="47" t="str">
        <f>IFERROR((VLOOKUP(B1184,Tabela1[],7,FALSE)),"")</f>
        <v>PL2405_KPP</v>
      </c>
      <c r="D1184" s="48" t="str">
        <f>IFERROR((VLOOKUP(C1184,KATALOGI!$A$34:$B$49,2,FALSE)),"")</f>
        <v>Kontrola przestrzegania zapisów uchwały antysmogowej dla województwa śląskiego oraz zakazu spalania odpadów</v>
      </c>
      <c r="E1184" s="57"/>
      <c r="F1184" s="57"/>
      <c r="G1184" s="57"/>
      <c r="H1184" s="57"/>
      <c r="I1184" s="57"/>
      <c r="J1184" s="57"/>
      <c r="K1184" s="57"/>
      <c r="L1184" s="57"/>
      <c r="M1184" s="57"/>
      <c r="N1184" s="57"/>
      <c r="O1184" s="57"/>
      <c r="P1184" s="57"/>
      <c r="Q1184" s="57"/>
      <c r="R1184" s="57"/>
      <c r="S1184" s="57"/>
      <c r="T1184" s="57"/>
      <c r="U1184" s="47" t="str">
        <f t="shared" si="36"/>
        <v/>
      </c>
      <c r="V1184" s="58"/>
      <c r="W1184" s="47" t="str">
        <f>IFERROR(IF(T1184="Poziom II",VLOOKUP(B1184,KAT_TER!A:K,10,FALSE),IF(T1184="Poziom III",VLOOKUP(B1184,KAT_TER!A:K,11,FALSE),"")),"")</f>
        <v/>
      </c>
      <c r="X1184" s="57"/>
      <c r="Y1184" s="47" t="str">
        <f t="shared" si="37"/>
        <v/>
      </c>
    </row>
    <row r="1185" spans="1:25" ht="24" x14ac:dyDescent="0.2">
      <c r="A1185" s="8">
        <v>1169</v>
      </c>
      <c r="B1185" s="47" t="str">
        <f>IFERROR(IF(Import_ZSO!$D$1="gmina",'tabela informacyjna dla JST'!$C$9,""),"")</f>
        <v>Ślemień gm. wiejska</v>
      </c>
      <c r="C1185" s="47" t="str">
        <f>IFERROR((VLOOKUP(B1185,Tabela1[],7,FALSE)),"")</f>
        <v>PL2405_KPP</v>
      </c>
      <c r="D1185" s="48" t="str">
        <f>IFERROR((VLOOKUP(C1185,KATALOGI!$A$34:$B$49,2,FALSE)),"")</f>
        <v>Kontrola przestrzegania zapisów uchwały antysmogowej dla województwa śląskiego oraz zakazu spalania odpadów</v>
      </c>
      <c r="E1185" s="57"/>
      <c r="F1185" s="57"/>
      <c r="G1185" s="57"/>
      <c r="H1185" s="57"/>
      <c r="I1185" s="57"/>
      <c r="J1185" s="57"/>
      <c r="K1185" s="57"/>
      <c r="L1185" s="57"/>
      <c r="M1185" s="57"/>
      <c r="N1185" s="57"/>
      <c r="O1185" s="57"/>
      <c r="P1185" s="57"/>
      <c r="Q1185" s="57"/>
      <c r="R1185" s="57"/>
      <c r="S1185" s="57"/>
      <c r="T1185" s="57"/>
      <c r="U1185" s="47" t="str">
        <f t="shared" si="36"/>
        <v/>
      </c>
      <c r="V1185" s="58"/>
      <c r="W1185" s="47" t="str">
        <f>IFERROR(IF(T1185="Poziom II",VLOOKUP(B1185,KAT_TER!A:K,10,FALSE),IF(T1185="Poziom III",VLOOKUP(B1185,KAT_TER!A:K,11,FALSE),"")),"")</f>
        <v/>
      </c>
      <c r="X1185" s="57"/>
      <c r="Y1185" s="47" t="str">
        <f t="shared" si="37"/>
        <v/>
      </c>
    </row>
    <row r="1186" spans="1:25" ht="24" x14ac:dyDescent="0.2">
      <c r="A1186" s="8">
        <v>1170</v>
      </c>
      <c r="B1186" s="47" t="str">
        <f>IFERROR(IF(Import_ZSO!$D$1="gmina",'tabela informacyjna dla JST'!$C$9,""),"")</f>
        <v>Ślemień gm. wiejska</v>
      </c>
      <c r="C1186" s="47" t="str">
        <f>IFERROR((VLOOKUP(B1186,Tabela1[],7,FALSE)),"")</f>
        <v>PL2405_KPP</v>
      </c>
      <c r="D1186" s="48" t="str">
        <f>IFERROR((VLOOKUP(C1186,KATALOGI!$A$34:$B$49,2,FALSE)),"")</f>
        <v>Kontrola przestrzegania zapisów uchwały antysmogowej dla województwa śląskiego oraz zakazu spalania odpadów</v>
      </c>
      <c r="E1186" s="57"/>
      <c r="F1186" s="57"/>
      <c r="G1186" s="57"/>
      <c r="H1186" s="57"/>
      <c r="I1186" s="57"/>
      <c r="J1186" s="57"/>
      <c r="K1186" s="57"/>
      <c r="L1186" s="57"/>
      <c r="M1186" s="57"/>
      <c r="N1186" s="57"/>
      <c r="O1186" s="57"/>
      <c r="P1186" s="57"/>
      <c r="Q1186" s="57"/>
      <c r="R1186" s="57"/>
      <c r="S1186" s="57"/>
      <c r="T1186" s="57"/>
      <c r="U1186" s="47" t="str">
        <f t="shared" si="36"/>
        <v/>
      </c>
      <c r="V1186" s="58"/>
      <c r="W1186" s="47" t="str">
        <f>IFERROR(IF(T1186="Poziom II",VLOOKUP(B1186,KAT_TER!A:K,10,FALSE),IF(T1186="Poziom III",VLOOKUP(B1186,KAT_TER!A:K,11,FALSE),"")),"")</f>
        <v/>
      </c>
      <c r="X1186" s="57"/>
      <c r="Y1186" s="47" t="str">
        <f t="shared" si="37"/>
        <v/>
      </c>
    </row>
    <row r="1187" spans="1:25" ht="24" x14ac:dyDescent="0.2">
      <c r="A1187" s="8">
        <v>1171</v>
      </c>
      <c r="B1187" s="47" t="str">
        <f>IFERROR(IF(Import_ZSO!$D$1="gmina",'tabela informacyjna dla JST'!$C$9,""),"")</f>
        <v>Ślemień gm. wiejska</v>
      </c>
      <c r="C1187" s="47" t="str">
        <f>IFERROR((VLOOKUP(B1187,Tabela1[],7,FALSE)),"")</f>
        <v>PL2405_KPP</v>
      </c>
      <c r="D1187" s="48" t="str">
        <f>IFERROR((VLOOKUP(C1187,KATALOGI!$A$34:$B$49,2,FALSE)),"")</f>
        <v>Kontrola przestrzegania zapisów uchwały antysmogowej dla województwa śląskiego oraz zakazu spalania odpadów</v>
      </c>
      <c r="E1187" s="57"/>
      <c r="F1187" s="57"/>
      <c r="G1187" s="57"/>
      <c r="H1187" s="57"/>
      <c r="I1187" s="57"/>
      <c r="J1187" s="57"/>
      <c r="K1187" s="57"/>
      <c r="L1187" s="57"/>
      <c r="M1187" s="57"/>
      <c r="N1187" s="57"/>
      <c r="O1187" s="57"/>
      <c r="P1187" s="57"/>
      <c r="Q1187" s="57"/>
      <c r="R1187" s="57"/>
      <c r="S1187" s="57"/>
      <c r="T1187" s="57"/>
      <c r="U1187" s="47" t="str">
        <f t="shared" si="36"/>
        <v/>
      </c>
      <c r="V1187" s="58"/>
      <c r="W1187" s="47" t="str">
        <f>IFERROR(IF(T1187="Poziom II",VLOOKUP(B1187,KAT_TER!A:K,10,FALSE),IF(T1187="Poziom III",VLOOKUP(B1187,KAT_TER!A:K,11,FALSE),"")),"")</f>
        <v/>
      </c>
      <c r="X1187" s="57"/>
      <c r="Y1187" s="47" t="str">
        <f t="shared" si="37"/>
        <v/>
      </c>
    </row>
    <row r="1188" spans="1:25" ht="24" x14ac:dyDescent="0.2">
      <c r="A1188" s="8">
        <v>1172</v>
      </c>
      <c r="B1188" s="47" t="str">
        <f>IFERROR(IF(Import_ZSO!$D$1="gmina",'tabela informacyjna dla JST'!$C$9,""),"")</f>
        <v>Ślemień gm. wiejska</v>
      </c>
      <c r="C1188" s="47" t="str">
        <f>IFERROR((VLOOKUP(B1188,Tabela1[],7,FALSE)),"")</f>
        <v>PL2405_KPP</v>
      </c>
      <c r="D1188" s="48" t="str">
        <f>IFERROR((VLOOKUP(C1188,KATALOGI!$A$34:$B$49,2,FALSE)),"")</f>
        <v>Kontrola przestrzegania zapisów uchwały antysmogowej dla województwa śląskiego oraz zakazu spalania odpadów</v>
      </c>
      <c r="E1188" s="57"/>
      <c r="F1188" s="57"/>
      <c r="G1188" s="57"/>
      <c r="H1188" s="57"/>
      <c r="I1188" s="57"/>
      <c r="J1188" s="57"/>
      <c r="K1188" s="57"/>
      <c r="L1188" s="57"/>
      <c r="M1188" s="57"/>
      <c r="N1188" s="57"/>
      <c r="O1188" s="57"/>
      <c r="P1188" s="57"/>
      <c r="Q1188" s="57"/>
      <c r="R1188" s="57"/>
      <c r="S1188" s="57"/>
      <c r="T1188" s="57"/>
      <c r="U1188" s="47" t="str">
        <f t="shared" si="36"/>
        <v/>
      </c>
      <c r="V1188" s="58"/>
      <c r="W1188" s="47" t="str">
        <f>IFERROR(IF(T1188="Poziom II",VLOOKUP(B1188,KAT_TER!A:K,10,FALSE),IF(T1188="Poziom III",VLOOKUP(B1188,KAT_TER!A:K,11,FALSE),"")),"")</f>
        <v/>
      </c>
      <c r="X1188" s="57"/>
      <c r="Y1188" s="47" t="str">
        <f t="shared" si="37"/>
        <v/>
      </c>
    </row>
    <row r="1189" spans="1:25" ht="24" x14ac:dyDescent="0.2">
      <c r="A1189" s="8">
        <v>1173</v>
      </c>
      <c r="B1189" s="47" t="str">
        <f>IFERROR(IF(Import_ZSO!$D$1="gmina",'tabela informacyjna dla JST'!$C$9,""),"")</f>
        <v>Ślemień gm. wiejska</v>
      </c>
      <c r="C1189" s="47" t="str">
        <f>IFERROR((VLOOKUP(B1189,Tabela1[],7,FALSE)),"")</f>
        <v>PL2405_KPP</v>
      </c>
      <c r="D1189" s="48" t="str">
        <f>IFERROR((VLOOKUP(C1189,KATALOGI!$A$34:$B$49,2,FALSE)),"")</f>
        <v>Kontrola przestrzegania zapisów uchwały antysmogowej dla województwa śląskiego oraz zakazu spalania odpadów</v>
      </c>
      <c r="E1189" s="57"/>
      <c r="F1189" s="57"/>
      <c r="G1189" s="57"/>
      <c r="H1189" s="57"/>
      <c r="I1189" s="57"/>
      <c r="J1189" s="57"/>
      <c r="K1189" s="57"/>
      <c r="L1189" s="57"/>
      <c r="M1189" s="57"/>
      <c r="N1189" s="57"/>
      <c r="O1189" s="57"/>
      <c r="P1189" s="57"/>
      <c r="Q1189" s="57"/>
      <c r="R1189" s="57"/>
      <c r="S1189" s="57"/>
      <c r="T1189" s="57"/>
      <c r="U1189" s="47" t="str">
        <f t="shared" si="36"/>
        <v/>
      </c>
      <c r="V1189" s="58"/>
      <c r="W1189" s="47" t="str">
        <f>IFERROR(IF(T1189="Poziom II",VLOOKUP(B1189,KAT_TER!A:K,10,FALSE),IF(T1189="Poziom III",VLOOKUP(B1189,KAT_TER!A:K,11,FALSE),"")),"")</f>
        <v/>
      </c>
      <c r="X1189" s="57"/>
      <c r="Y1189" s="47" t="str">
        <f t="shared" si="37"/>
        <v/>
      </c>
    </row>
    <row r="1190" spans="1:25" ht="24" x14ac:dyDescent="0.2">
      <c r="A1190" s="8">
        <v>1174</v>
      </c>
      <c r="B1190" s="47" t="str">
        <f>IFERROR(IF(Import_ZSO!$D$1="gmina",'tabela informacyjna dla JST'!$C$9,""),"")</f>
        <v>Ślemień gm. wiejska</v>
      </c>
      <c r="C1190" s="47" t="str">
        <f>IFERROR((VLOOKUP(B1190,Tabela1[],7,FALSE)),"")</f>
        <v>PL2405_KPP</v>
      </c>
      <c r="D1190" s="48" t="str">
        <f>IFERROR((VLOOKUP(C1190,KATALOGI!$A$34:$B$49,2,FALSE)),"")</f>
        <v>Kontrola przestrzegania zapisów uchwały antysmogowej dla województwa śląskiego oraz zakazu spalania odpadów</v>
      </c>
      <c r="E1190" s="57"/>
      <c r="F1190" s="57"/>
      <c r="G1190" s="57"/>
      <c r="H1190" s="57"/>
      <c r="I1190" s="57"/>
      <c r="J1190" s="57"/>
      <c r="K1190" s="57"/>
      <c r="L1190" s="57"/>
      <c r="M1190" s="57"/>
      <c r="N1190" s="57"/>
      <c r="O1190" s="57"/>
      <c r="P1190" s="57"/>
      <c r="Q1190" s="57"/>
      <c r="R1190" s="57"/>
      <c r="S1190" s="57"/>
      <c r="T1190" s="57"/>
      <c r="U1190" s="47" t="str">
        <f t="shared" si="36"/>
        <v/>
      </c>
      <c r="V1190" s="58"/>
      <c r="W1190" s="47" t="str">
        <f>IFERROR(IF(T1190="Poziom II",VLOOKUP(B1190,KAT_TER!A:K,10,FALSE),IF(T1190="Poziom III",VLOOKUP(B1190,KAT_TER!A:K,11,FALSE),"")),"")</f>
        <v/>
      </c>
      <c r="X1190" s="57"/>
      <c r="Y1190" s="47" t="str">
        <f t="shared" si="37"/>
        <v/>
      </c>
    </row>
    <row r="1191" spans="1:25" ht="24" x14ac:dyDescent="0.2">
      <c r="A1191" s="8">
        <v>1175</v>
      </c>
      <c r="B1191" s="47" t="str">
        <f>IFERROR(IF(Import_ZSO!$D$1="gmina",'tabela informacyjna dla JST'!$C$9,""),"")</f>
        <v>Ślemień gm. wiejska</v>
      </c>
      <c r="C1191" s="47" t="str">
        <f>IFERROR((VLOOKUP(B1191,Tabela1[],7,FALSE)),"")</f>
        <v>PL2405_KPP</v>
      </c>
      <c r="D1191" s="48" t="str">
        <f>IFERROR((VLOOKUP(C1191,KATALOGI!$A$34:$B$49,2,FALSE)),"")</f>
        <v>Kontrola przestrzegania zapisów uchwały antysmogowej dla województwa śląskiego oraz zakazu spalania odpadów</v>
      </c>
      <c r="E1191" s="57"/>
      <c r="F1191" s="57"/>
      <c r="G1191" s="57"/>
      <c r="H1191" s="57"/>
      <c r="I1191" s="57"/>
      <c r="J1191" s="57"/>
      <c r="K1191" s="57"/>
      <c r="L1191" s="57"/>
      <c r="M1191" s="57"/>
      <c r="N1191" s="57"/>
      <c r="O1191" s="57"/>
      <c r="P1191" s="57"/>
      <c r="Q1191" s="57"/>
      <c r="R1191" s="57"/>
      <c r="S1191" s="57"/>
      <c r="T1191" s="57"/>
      <c r="U1191" s="47" t="str">
        <f t="shared" si="36"/>
        <v/>
      </c>
      <c r="V1191" s="58"/>
      <c r="W1191" s="47" t="str">
        <f>IFERROR(IF(T1191="Poziom II",VLOOKUP(B1191,KAT_TER!A:K,10,FALSE),IF(T1191="Poziom III",VLOOKUP(B1191,KAT_TER!A:K,11,FALSE),"")),"")</f>
        <v/>
      </c>
      <c r="X1191" s="57"/>
      <c r="Y1191" s="47" t="str">
        <f t="shared" si="37"/>
        <v/>
      </c>
    </row>
    <row r="1192" spans="1:25" ht="24" x14ac:dyDescent="0.2">
      <c r="A1192" s="8">
        <v>1176</v>
      </c>
      <c r="B1192" s="47" t="str">
        <f>IFERROR(IF(Import_ZSO!$D$1="gmina",'tabela informacyjna dla JST'!$C$9,""),"")</f>
        <v>Ślemień gm. wiejska</v>
      </c>
      <c r="C1192" s="47" t="str">
        <f>IFERROR((VLOOKUP(B1192,Tabela1[],7,FALSE)),"")</f>
        <v>PL2405_KPP</v>
      </c>
      <c r="D1192" s="48" t="str">
        <f>IFERROR((VLOOKUP(C1192,KATALOGI!$A$34:$B$49,2,FALSE)),"")</f>
        <v>Kontrola przestrzegania zapisów uchwały antysmogowej dla województwa śląskiego oraz zakazu spalania odpadów</v>
      </c>
      <c r="E1192" s="57"/>
      <c r="F1192" s="57"/>
      <c r="G1192" s="57"/>
      <c r="H1192" s="57"/>
      <c r="I1192" s="57"/>
      <c r="J1192" s="57"/>
      <c r="K1192" s="57"/>
      <c r="L1192" s="57"/>
      <c r="M1192" s="57"/>
      <c r="N1192" s="57"/>
      <c r="O1192" s="57"/>
      <c r="P1192" s="57"/>
      <c r="Q1192" s="57"/>
      <c r="R1192" s="57"/>
      <c r="S1192" s="57"/>
      <c r="T1192" s="57"/>
      <c r="U1192" s="47" t="str">
        <f t="shared" si="36"/>
        <v/>
      </c>
      <c r="V1192" s="58"/>
      <c r="W1192" s="47" t="str">
        <f>IFERROR(IF(T1192="Poziom II",VLOOKUP(B1192,KAT_TER!A:K,10,FALSE),IF(T1192="Poziom III",VLOOKUP(B1192,KAT_TER!A:K,11,FALSE),"")),"")</f>
        <v/>
      </c>
      <c r="X1192" s="57"/>
      <c r="Y1192" s="47" t="str">
        <f t="shared" si="37"/>
        <v/>
      </c>
    </row>
    <row r="1193" spans="1:25" ht="24" x14ac:dyDescent="0.2">
      <c r="A1193" s="8">
        <v>1177</v>
      </c>
      <c r="B1193" s="47" t="str">
        <f>IFERROR(IF(Import_ZSO!$D$1="gmina",'tabela informacyjna dla JST'!$C$9,""),"")</f>
        <v>Ślemień gm. wiejska</v>
      </c>
      <c r="C1193" s="47" t="str">
        <f>IFERROR((VLOOKUP(B1193,Tabela1[],7,FALSE)),"")</f>
        <v>PL2405_KPP</v>
      </c>
      <c r="D1193" s="48" t="str">
        <f>IFERROR((VLOOKUP(C1193,KATALOGI!$A$34:$B$49,2,FALSE)),"")</f>
        <v>Kontrola przestrzegania zapisów uchwały antysmogowej dla województwa śląskiego oraz zakazu spalania odpadów</v>
      </c>
      <c r="E1193" s="57"/>
      <c r="F1193" s="57"/>
      <c r="G1193" s="57"/>
      <c r="H1193" s="57"/>
      <c r="I1193" s="57"/>
      <c r="J1193" s="57"/>
      <c r="K1193" s="57"/>
      <c r="L1193" s="57"/>
      <c r="M1193" s="57"/>
      <c r="N1193" s="57"/>
      <c r="O1193" s="57"/>
      <c r="P1193" s="57"/>
      <c r="Q1193" s="57"/>
      <c r="R1193" s="57"/>
      <c r="S1193" s="57"/>
      <c r="T1193" s="57"/>
      <c r="U1193" s="47" t="str">
        <f t="shared" si="36"/>
        <v/>
      </c>
      <c r="V1193" s="58"/>
      <c r="W1193" s="47" t="str">
        <f>IFERROR(IF(T1193="Poziom II",VLOOKUP(B1193,KAT_TER!A:K,10,FALSE),IF(T1193="Poziom III",VLOOKUP(B1193,KAT_TER!A:K,11,FALSE),"")),"")</f>
        <v/>
      </c>
      <c r="X1193" s="57"/>
      <c r="Y1193" s="47" t="str">
        <f t="shared" si="37"/>
        <v/>
      </c>
    </row>
    <row r="1194" spans="1:25" ht="24" x14ac:dyDescent="0.2">
      <c r="A1194" s="8">
        <v>1178</v>
      </c>
      <c r="B1194" s="47" t="str">
        <f>IFERROR(IF(Import_ZSO!$D$1="gmina",'tabela informacyjna dla JST'!$C$9,""),"")</f>
        <v>Ślemień gm. wiejska</v>
      </c>
      <c r="C1194" s="47" t="str">
        <f>IFERROR((VLOOKUP(B1194,Tabela1[],7,FALSE)),"")</f>
        <v>PL2405_KPP</v>
      </c>
      <c r="D1194" s="48" t="str">
        <f>IFERROR((VLOOKUP(C1194,KATALOGI!$A$34:$B$49,2,FALSE)),"")</f>
        <v>Kontrola przestrzegania zapisów uchwały antysmogowej dla województwa śląskiego oraz zakazu spalania odpadów</v>
      </c>
      <c r="E1194" s="57"/>
      <c r="F1194" s="57"/>
      <c r="G1194" s="57"/>
      <c r="H1194" s="57"/>
      <c r="I1194" s="57"/>
      <c r="J1194" s="57"/>
      <c r="K1194" s="57"/>
      <c r="L1194" s="57"/>
      <c r="M1194" s="57"/>
      <c r="N1194" s="57"/>
      <c r="O1194" s="57"/>
      <c r="P1194" s="57"/>
      <c r="Q1194" s="57"/>
      <c r="R1194" s="57"/>
      <c r="S1194" s="57"/>
      <c r="T1194" s="57"/>
      <c r="U1194" s="47" t="str">
        <f t="shared" si="36"/>
        <v/>
      </c>
      <c r="V1194" s="58"/>
      <c r="W1194" s="47" t="str">
        <f>IFERROR(IF(T1194="Poziom II",VLOOKUP(B1194,KAT_TER!A:K,10,FALSE),IF(T1194="Poziom III",VLOOKUP(B1194,KAT_TER!A:K,11,FALSE),"")),"")</f>
        <v/>
      </c>
      <c r="X1194" s="57"/>
      <c r="Y1194" s="47" t="str">
        <f t="shared" si="37"/>
        <v/>
      </c>
    </row>
    <row r="1195" spans="1:25" ht="24" x14ac:dyDescent="0.2">
      <c r="A1195" s="8">
        <v>1179</v>
      </c>
      <c r="B1195" s="47" t="str">
        <f>IFERROR(IF(Import_ZSO!$D$1="gmina",'tabela informacyjna dla JST'!$C$9,""),"")</f>
        <v>Ślemień gm. wiejska</v>
      </c>
      <c r="C1195" s="47" t="str">
        <f>IFERROR((VLOOKUP(B1195,Tabela1[],7,FALSE)),"")</f>
        <v>PL2405_KPP</v>
      </c>
      <c r="D1195" s="48" t="str">
        <f>IFERROR((VLOOKUP(C1195,KATALOGI!$A$34:$B$49,2,FALSE)),"")</f>
        <v>Kontrola przestrzegania zapisów uchwały antysmogowej dla województwa śląskiego oraz zakazu spalania odpadów</v>
      </c>
      <c r="E1195" s="57"/>
      <c r="F1195" s="57"/>
      <c r="G1195" s="57"/>
      <c r="H1195" s="57"/>
      <c r="I1195" s="57"/>
      <c r="J1195" s="57"/>
      <c r="K1195" s="57"/>
      <c r="L1195" s="57"/>
      <c r="M1195" s="57"/>
      <c r="N1195" s="57"/>
      <c r="O1195" s="57"/>
      <c r="P1195" s="57"/>
      <c r="Q1195" s="57"/>
      <c r="R1195" s="57"/>
      <c r="S1195" s="57"/>
      <c r="T1195" s="57"/>
      <c r="U1195" s="47" t="str">
        <f t="shared" si="36"/>
        <v/>
      </c>
      <c r="V1195" s="58"/>
      <c r="W1195" s="47" t="str">
        <f>IFERROR(IF(T1195="Poziom II",VLOOKUP(B1195,KAT_TER!A:K,10,FALSE),IF(T1195="Poziom III",VLOOKUP(B1195,KAT_TER!A:K,11,FALSE),"")),"")</f>
        <v/>
      </c>
      <c r="X1195" s="57"/>
      <c r="Y1195" s="47" t="str">
        <f t="shared" si="37"/>
        <v/>
      </c>
    </row>
    <row r="1196" spans="1:25" ht="24" x14ac:dyDescent="0.2">
      <c r="A1196" s="8">
        <v>1180</v>
      </c>
      <c r="B1196" s="47" t="str">
        <f>IFERROR(IF(Import_ZSO!$D$1="gmina",'tabela informacyjna dla JST'!$C$9,""),"")</f>
        <v>Ślemień gm. wiejska</v>
      </c>
      <c r="C1196" s="47" t="str">
        <f>IFERROR((VLOOKUP(B1196,Tabela1[],7,FALSE)),"")</f>
        <v>PL2405_KPP</v>
      </c>
      <c r="D1196" s="48" t="str">
        <f>IFERROR((VLOOKUP(C1196,KATALOGI!$A$34:$B$49,2,FALSE)),"")</f>
        <v>Kontrola przestrzegania zapisów uchwały antysmogowej dla województwa śląskiego oraz zakazu spalania odpadów</v>
      </c>
      <c r="E1196" s="57"/>
      <c r="F1196" s="57"/>
      <c r="G1196" s="57"/>
      <c r="H1196" s="57"/>
      <c r="I1196" s="57"/>
      <c r="J1196" s="57"/>
      <c r="K1196" s="57"/>
      <c r="L1196" s="57"/>
      <c r="M1196" s="57"/>
      <c r="N1196" s="57"/>
      <c r="O1196" s="57"/>
      <c r="P1196" s="57"/>
      <c r="Q1196" s="57"/>
      <c r="R1196" s="57"/>
      <c r="S1196" s="57"/>
      <c r="T1196" s="57"/>
      <c r="U1196" s="47" t="str">
        <f t="shared" si="36"/>
        <v/>
      </c>
      <c r="V1196" s="58"/>
      <c r="W1196" s="47" t="str">
        <f>IFERROR(IF(T1196="Poziom II",VLOOKUP(B1196,KAT_TER!A:K,10,FALSE),IF(T1196="Poziom III",VLOOKUP(B1196,KAT_TER!A:K,11,FALSE),"")),"")</f>
        <v/>
      </c>
      <c r="X1196" s="57"/>
      <c r="Y1196" s="47" t="str">
        <f t="shared" si="37"/>
        <v/>
      </c>
    </row>
    <row r="1197" spans="1:25" ht="24" x14ac:dyDescent="0.2">
      <c r="A1197" s="8">
        <v>1181</v>
      </c>
      <c r="B1197" s="47" t="str">
        <f>IFERROR(IF(Import_ZSO!$D$1="gmina",'tabela informacyjna dla JST'!$C$9,""),"")</f>
        <v>Ślemień gm. wiejska</v>
      </c>
      <c r="C1197" s="47" t="str">
        <f>IFERROR((VLOOKUP(B1197,Tabela1[],7,FALSE)),"")</f>
        <v>PL2405_KPP</v>
      </c>
      <c r="D1197" s="48" t="str">
        <f>IFERROR((VLOOKUP(C1197,KATALOGI!$A$34:$B$49,2,FALSE)),"")</f>
        <v>Kontrola przestrzegania zapisów uchwały antysmogowej dla województwa śląskiego oraz zakazu spalania odpadów</v>
      </c>
      <c r="E1197" s="57"/>
      <c r="F1197" s="57"/>
      <c r="G1197" s="57"/>
      <c r="H1197" s="57"/>
      <c r="I1197" s="57"/>
      <c r="J1197" s="57"/>
      <c r="K1197" s="57"/>
      <c r="L1197" s="57"/>
      <c r="M1197" s="57"/>
      <c r="N1197" s="57"/>
      <c r="O1197" s="57"/>
      <c r="P1197" s="57"/>
      <c r="Q1197" s="57"/>
      <c r="R1197" s="57"/>
      <c r="S1197" s="57"/>
      <c r="T1197" s="57"/>
      <c r="U1197" s="47" t="str">
        <f t="shared" si="36"/>
        <v/>
      </c>
      <c r="V1197" s="58"/>
      <c r="W1197" s="47" t="str">
        <f>IFERROR(IF(T1197="Poziom II",VLOOKUP(B1197,KAT_TER!A:K,10,FALSE),IF(T1197="Poziom III",VLOOKUP(B1197,KAT_TER!A:K,11,FALSE),"")),"")</f>
        <v/>
      </c>
      <c r="X1197" s="57"/>
      <c r="Y1197" s="47" t="str">
        <f t="shared" si="37"/>
        <v/>
      </c>
    </row>
    <row r="1198" spans="1:25" ht="24" x14ac:dyDescent="0.2">
      <c r="A1198" s="8">
        <v>1182</v>
      </c>
      <c r="B1198" s="47" t="str">
        <f>IFERROR(IF(Import_ZSO!$D$1="gmina",'tabela informacyjna dla JST'!$C$9,""),"")</f>
        <v>Ślemień gm. wiejska</v>
      </c>
      <c r="C1198" s="47" t="str">
        <f>IFERROR((VLOOKUP(B1198,Tabela1[],7,FALSE)),"")</f>
        <v>PL2405_KPP</v>
      </c>
      <c r="D1198" s="48" t="str">
        <f>IFERROR((VLOOKUP(C1198,KATALOGI!$A$34:$B$49,2,FALSE)),"")</f>
        <v>Kontrola przestrzegania zapisów uchwały antysmogowej dla województwa śląskiego oraz zakazu spalania odpadów</v>
      </c>
      <c r="E1198" s="57"/>
      <c r="F1198" s="57"/>
      <c r="G1198" s="57"/>
      <c r="H1198" s="57"/>
      <c r="I1198" s="57"/>
      <c r="J1198" s="57"/>
      <c r="K1198" s="57"/>
      <c r="L1198" s="57"/>
      <c r="M1198" s="57"/>
      <c r="N1198" s="57"/>
      <c r="O1198" s="57"/>
      <c r="P1198" s="57"/>
      <c r="Q1198" s="57"/>
      <c r="R1198" s="57"/>
      <c r="S1198" s="57"/>
      <c r="T1198" s="57"/>
      <c r="U1198" s="47" t="str">
        <f t="shared" si="36"/>
        <v/>
      </c>
      <c r="V1198" s="58"/>
      <c r="W1198" s="47" t="str">
        <f>IFERROR(IF(T1198="Poziom II",VLOOKUP(B1198,KAT_TER!A:K,10,FALSE),IF(T1198="Poziom III",VLOOKUP(B1198,KAT_TER!A:K,11,FALSE),"")),"")</f>
        <v/>
      </c>
      <c r="X1198" s="57"/>
      <c r="Y1198" s="47" t="str">
        <f t="shared" si="37"/>
        <v/>
      </c>
    </row>
    <row r="1199" spans="1:25" ht="24" x14ac:dyDescent="0.2">
      <c r="A1199" s="8">
        <v>1183</v>
      </c>
      <c r="B1199" s="47" t="str">
        <f>IFERROR(IF(Import_ZSO!$D$1="gmina",'tabela informacyjna dla JST'!$C$9,""),"")</f>
        <v>Ślemień gm. wiejska</v>
      </c>
      <c r="C1199" s="47" t="str">
        <f>IFERROR((VLOOKUP(B1199,Tabela1[],7,FALSE)),"")</f>
        <v>PL2405_KPP</v>
      </c>
      <c r="D1199" s="48" t="str">
        <f>IFERROR((VLOOKUP(C1199,KATALOGI!$A$34:$B$49,2,FALSE)),"")</f>
        <v>Kontrola przestrzegania zapisów uchwały antysmogowej dla województwa śląskiego oraz zakazu spalania odpadów</v>
      </c>
      <c r="E1199" s="57"/>
      <c r="F1199" s="57"/>
      <c r="G1199" s="57"/>
      <c r="H1199" s="57"/>
      <c r="I1199" s="57"/>
      <c r="J1199" s="57"/>
      <c r="K1199" s="57"/>
      <c r="L1199" s="57"/>
      <c r="M1199" s="57"/>
      <c r="N1199" s="57"/>
      <c r="O1199" s="57"/>
      <c r="P1199" s="57"/>
      <c r="Q1199" s="57"/>
      <c r="R1199" s="57"/>
      <c r="S1199" s="57"/>
      <c r="T1199" s="57"/>
      <c r="U1199" s="47" t="str">
        <f t="shared" si="36"/>
        <v/>
      </c>
      <c r="V1199" s="58"/>
      <c r="W1199" s="47" t="str">
        <f>IFERROR(IF(T1199="Poziom II",VLOOKUP(B1199,KAT_TER!A:K,10,FALSE),IF(T1199="Poziom III",VLOOKUP(B1199,KAT_TER!A:K,11,FALSE),"")),"")</f>
        <v/>
      </c>
      <c r="X1199" s="57"/>
      <c r="Y1199" s="47" t="str">
        <f t="shared" si="37"/>
        <v/>
      </c>
    </row>
    <row r="1200" spans="1:25" ht="24" x14ac:dyDescent="0.2">
      <c r="A1200" s="8">
        <v>1184</v>
      </c>
      <c r="B1200" s="47" t="str">
        <f>IFERROR(IF(Import_ZSO!$D$1="gmina",'tabela informacyjna dla JST'!$C$9,""),"")</f>
        <v>Ślemień gm. wiejska</v>
      </c>
      <c r="C1200" s="47" t="str">
        <f>IFERROR((VLOOKUP(B1200,Tabela1[],7,FALSE)),"")</f>
        <v>PL2405_KPP</v>
      </c>
      <c r="D1200" s="48" t="str">
        <f>IFERROR((VLOOKUP(C1200,KATALOGI!$A$34:$B$49,2,FALSE)),"")</f>
        <v>Kontrola przestrzegania zapisów uchwały antysmogowej dla województwa śląskiego oraz zakazu spalania odpadów</v>
      </c>
      <c r="E1200" s="57"/>
      <c r="F1200" s="57"/>
      <c r="G1200" s="57"/>
      <c r="H1200" s="57"/>
      <c r="I1200" s="57"/>
      <c r="J1200" s="57"/>
      <c r="K1200" s="57"/>
      <c r="L1200" s="57"/>
      <c r="M1200" s="57"/>
      <c r="N1200" s="57"/>
      <c r="O1200" s="57"/>
      <c r="P1200" s="57"/>
      <c r="Q1200" s="57"/>
      <c r="R1200" s="57"/>
      <c r="S1200" s="57"/>
      <c r="T1200" s="57"/>
      <c r="U1200" s="47" t="str">
        <f t="shared" si="36"/>
        <v/>
      </c>
      <c r="V1200" s="58"/>
      <c r="W1200" s="47" t="str">
        <f>IFERROR(IF(T1200="Poziom II",VLOOKUP(B1200,KAT_TER!A:K,10,FALSE),IF(T1200="Poziom III",VLOOKUP(B1200,KAT_TER!A:K,11,FALSE),"")),"")</f>
        <v/>
      </c>
      <c r="X1200" s="57"/>
      <c r="Y1200" s="47" t="str">
        <f t="shared" si="37"/>
        <v/>
      </c>
    </row>
    <row r="1201" spans="1:25" ht="24" x14ac:dyDescent="0.2">
      <c r="A1201" s="8">
        <v>1185</v>
      </c>
      <c r="B1201" s="47" t="str">
        <f>IFERROR(IF(Import_ZSO!$D$1="gmina",'tabela informacyjna dla JST'!$C$9,""),"")</f>
        <v>Ślemień gm. wiejska</v>
      </c>
      <c r="C1201" s="47" t="str">
        <f>IFERROR((VLOOKUP(B1201,Tabela1[],7,FALSE)),"")</f>
        <v>PL2405_KPP</v>
      </c>
      <c r="D1201" s="48" t="str">
        <f>IFERROR((VLOOKUP(C1201,KATALOGI!$A$34:$B$49,2,FALSE)),"")</f>
        <v>Kontrola przestrzegania zapisów uchwały antysmogowej dla województwa śląskiego oraz zakazu spalania odpadów</v>
      </c>
      <c r="E1201" s="57"/>
      <c r="F1201" s="57"/>
      <c r="G1201" s="57"/>
      <c r="H1201" s="57"/>
      <c r="I1201" s="57"/>
      <c r="J1201" s="57"/>
      <c r="K1201" s="57"/>
      <c r="L1201" s="57"/>
      <c r="M1201" s="57"/>
      <c r="N1201" s="57"/>
      <c r="O1201" s="57"/>
      <c r="P1201" s="57"/>
      <c r="Q1201" s="57"/>
      <c r="R1201" s="57"/>
      <c r="S1201" s="57"/>
      <c r="T1201" s="57"/>
      <c r="U1201" s="47" t="str">
        <f t="shared" si="36"/>
        <v/>
      </c>
      <c r="V1201" s="58"/>
      <c r="W1201" s="47" t="str">
        <f>IFERROR(IF(T1201="Poziom II",VLOOKUP(B1201,KAT_TER!A:K,10,FALSE),IF(T1201="Poziom III",VLOOKUP(B1201,KAT_TER!A:K,11,FALSE),"")),"")</f>
        <v/>
      </c>
      <c r="X1201" s="57"/>
      <c r="Y1201" s="47" t="str">
        <f t="shared" si="37"/>
        <v/>
      </c>
    </row>
    <row r="1202" spans="1:25" ht="24" x14ac:dyDescent="0.2">
      <c r="A1202" s="8">
        <v>1186</v>
      </c>
      <c r="B1202" s="47" t="str">
        <f>IFERROR(IF(Import_ZSO!$D$1="gmina",'tabela informacyjna dla JST'!$C$9,""),"")</f>
        <v>Ślemień gm. wiejska</v>
      </c>
      <c r="C1202" s="47" t="str">
        <f>IFERROR((VLOOKUP(B1202,Tabela1[],7,FALSE)),"")</f>
        <v>PL2405_KPP</v>
      </c>
      <c r="D1202" s="48" t="str">
        <f>IFERROR((VLOOKUP(C1202,KATALOGI!$A$34:$B$49,2,FALSE)),"")</f>
        <v>Kontrola przestrzegania zapisów uchwały antysmogowej dla województwa śląskiego oraz zakazu spalania odpadów</v>
      </c>
      <c r="E1202" s="57"/>
      <c r="F1202" s="57"/>
      <c r="G1202" s="57"/>
      <c r="H1202" s="57"/>
      <c r="I1202" s="57"/>
      <c r="J1202" s="57"/>
      <c r="K1202" s="57"/>
      <c r="L1202" s="57"/>
      <c r="M1202" s="57"/>
      <c r="N1202" s="57"/>
      <c r="O1202" s="57"/>
      <c r="P1202" s="57"/>
      <c r="Q1202" s="57"/>
      <c r="R1202" s="57"/>
      <c r="S1202" s="57"/>
      <c r="T1202" s="57"/>
      <c r="U1202" s="47" t="str">
        <f t="shared" si="36"/>
        <v/>
      </c>
      <c r="V1202" s="58"/>
      <c r="W1202" s="47" t="str">
        <f>IFERROR(IF(T1202="Poziom II",VLOOKUP(B1202,KAT_TER!A:K,10,FALSE),IF(T1202="Poziom III",VLOOKUP(B1202,KAT_TER!A:K,11,FALSE),"")),"")</f>
        <v/>
      </c>
      <c r="X1202" s="57"/>
      <c r="Y1202" s="47" t="str">
        <f t="shared" si="37"/>
        <v/>
      </c>
    </row>
    <row r="1203" spans="1:25" ht="24" x14ac:dyDescent="0.2">
      <c r="A1203" s="8">
        <v>1187</v>
      </c>
      <c r="B1203" s="47" t="str">
        <f>IFERROR(IF(Import_ZSO!$D$1="gmina",'tabela informacyjna dla JST'!$C$9,""),"")</f>
        <v>Ślemień gm. wiejska</v>
      </c>
      <c r="C1203" s="47" t="str">
        <f>IFERROR((VLOOKUP(B1203,Tabela1[],7,FALSE)),"")</f>
        <v>PL2405_KPP</v>
      </c>
      <c r="D1203" s="48" t="str">
        <f>IFERROR((VLOOKUP(C1203,KATALOGI!$A$34:$B$49,2,FALSE)),"")</f>
        <v>Kontrola przestrzegania zapisów uchwały antysmogowej dla województwa śląskiego oraz zakazu spalania odpadów</v>
      </c>
      <c r="E1203" s="57"/>
      <c r="F1203" s="57"/>
      <c r="G1203" s="57"/>
      <c r="H1203" s="57"/>
      <c r="I1203" s="57"/>
      <c r="J1203" s="57"/>
      <c r="K1203" s="57"/>
      <c r="L1203" s="57"/>
      <c r="M1203" s="57"/>
      <c r="N1203" s="57"/>
      <c r="O1203" s="57"/>
      <c r="P1203" s="57"/>
      <c r="Q1203" s="57"/>
      <c r="R1203" s="57"/>
      <c r="S1203" s="57"/>
      <c r="T1203" s="57"/>
      <c r="U1203" s="47" t="str">
        <f t="shared" si="36"/>
        <v/>
      </c>
      <c r="V1203" s="58"/>
      <c r="W1203" s="47" t="str">
        <f>IFERROR(IF(T1203="Poziom II",VLOOKUP(B1203,KAT_TER!A:K,10,FALSE),IF(T1203="Poziom III",VLOOKUP(B1203,KAT_TER!A:K,11,FALSE),"")),"")</f>
        <v/>
      </c>
      <c r="X1203" s="57"/>
      <c r="Y1203" s="47" t="str">
        <f t="shared" si="37"/>
        <v/>
      </c>
    </row>
    <row r="1204" spans="1:25" ht="24" x14ac:dyDescent="0.2">
      <c r="A1204" s="8">
        <v>1188</v>
      </c>
      <c r="B1204" s="47" t="str">
        <f>IFERROR(IF(Import_ZSO!$D$1="gmina",'tabela informacyjna dla JST'!$C$9,""),"")</f>
        <v>Ślemień gm. wiejska</v>
      </c>
      <c r="C1204" s="47" t="str">
        <f>IFERROR((VLOOKUP(B1204,Tabela1[],7,FALSE)),"")</f>
        <v>PL2405_KPP</v>
      </c>
      <c r="D1204" s="48" t="str">
        <f>IFERROR((VLOOKUP(C1204,KATALOGI!$A$34:$B$49,2,FALSE)),"")</f>
        <v>Kontrola przestrzegania zapisów uchwały antysmogowej dla województwa śląskiego oraz zakazu spalania odpadów</v>
      </c>
      <c r="E1204" s="57"/>
      <c r="F1204" s="57"/>
      <c r="G1204" s="57"/>
      <c r="H1204" s="57"/>
      <c r="I1204" s="57"/>
      <c r="J1204" s="57"/>
      <c r="K1204" s="57"/>
      <c r="L1204" s="57"/>
      <c r="M1204" s="57"/>
      <c r="N1204" s="57"/>
      <c r="O1204" s="57"/>
      <c r="P1204" s="57"/>
      <c r="Q1204" s="57"/>
      <c r="R1204" s="57"/>
      <c r="S1204" s="57"/>
      <c r="T1204" s="57"/>
      <c r="U1204" s="47" t="str">
        <f t="shared" si="36"/>
        <v/>
      </c>
      <c r="V1204" s="58"/>
      <c r="W1204" s="47" t="str">
        <f>IFERROR(IF(T1204="Poziom II",VLOOKUP(B1204,KAT_TER!A:K,10,FALSE),IF(T1204="Poziom III",VLOOKUP(B1204,KAT_TER!A:K,11,FALSE),"")),"")</f>
        <v/>
      </c>
      <c r="X1204" s="57"/>
      <c r="Y1204" s="47" t="str">
        <f t="shared" si="37"/>
        <v/>
      </c>
    </row>
    <row r="1205" spans="1:25" ht="24" x14ac:dyDescent="0.2">
      <c r="A1205" s="8">
        <v>1189</v>
      </c>
      <c r="B1205" s="47" t="str">
        <f>IFERROR(IF(Import_ZSO!$D$1="gmina",'tabela informacyjna dla JST'!$C$9,""),"")</f>
        <v>Ślemień gm. wiejska</v>
      </c>
      <c r="C1205" s="47" t="str">
        <f>IFERROR((VLOOKUP(B1205,Tabela1[],7,FALSE)),"")</f>
        <v>PL2405_KPP</v>
      </c>
      <c r="D1205" s="48" t="str">
        <f>IFERROR((VLOOKUP(C1205,KATALOGI!$A$34:$B$49,2,FALSE)),"")</f>
        <v>Kontrola przestrzegania zapisów uchwały antysmogowej dla województwa śląskiego oraz zakazu spalania odpadów</v>
      </c>
      <c r="E1205" s="57"/>
      <c r="F1205" s="57"/>
      <c r="G1205" s="57"/>
      <c r="H1205" s="57"/>
      <c r="I1205" s="57"/>
      <c r="J1205" s="57"/>
      <c r="K1205" s="57"/>
      <c r="L1205" s="57"/>
      <c r="M1205" s="57"/>
      <c r="N1205" s="57"/>
      <c r="O1205" s="57"/>
      <c r="P1205" s="57"/>
      <c r="Q1205" s="57"/>
      <c r="R1205" s="57"/>
      <c r="S1205" s="57"/>
      <c r="T1205" s="57"/>
      <c r="U1205" s="47" t="str">
        <f t="shared" si="36"/>
        <v/>
      </c>
      <c r="V1205" s="58"/>
      <c r="W1205" s="47" t="str">
        <f>IFERROR(IF(T1205="Poziom II",VLOOKUP(B1205,KAT_TER!A:K,10,FALSE),IF(T1205="Poziom III",VLOOKUP(B1205,KAT_TER!A:K,11,FALSE),"")),"")</f>
        <v/>
      </c>
      <c r="X1205" s="57"/>
      <c r="Y1205" s="47" t="str">
        <f t="shared" si="37"/>
        <v/>
      </c>
    </row>
    <row r="1206" spans="1:25" ht="24" x14ac:dyDescent="0.2">
      <c r="A1206" s="8">
        <v>1190</v>
      </c>
      <c r="B1206" s="47" t="str">
        <f>IFERROR(IF(Import_ZSO!$D$1="gmina",'tabela informacyjna dla JST'!$C$9,""),"")</f>
        <v>Ślemień gm. wiejska</v>
      </c>
      <c r="C1206" s="47" t="str">
        <f>IFERROR((VLOOKUP(B1206,Tabela1[],7,FALSE)),"")</f>
        <v>PL2405_KPP</v>
      </c>
      <c r="D1206" s="48" t="str">
        <f>IFERROR((VLOOKUP(C1206,KATALOGI!$A$34:$B$49,2,FALSE)),"")</f>
        <v>Kontrola przestrzegania zapisów uchwały antysmogowej dla województwa śląskiego oraz zakazu spalania odpadów</v>
      </c>
      <c r="E1206" s="57"/>
      <c r="F1206" s="57"/>
      <c r="G1206" s="57"/>
      <c r="H1206" s="57"/>
      <c r="I1206" s="57"/>
      <c r="J1206" s="57"/>
      <c r="K1206" s="57"/>
      <c r="L1206" s="57"/>
      <c r="M1206" s="57"/>
      <c r="N1206" s="57"/>
      <c r="O1206" s="57"/>
      <c r="P1206" s="57"/>
      <c r="Q1206" s="57"/>
      <c r="R1206" s="57"/>
      <c r="S1206" s="57"/>
      <c r="T1206" s="57"/>
      <c r="U1206" s="47" t="str">
        <f t="shared" si="36"/>
        <v/>
      </c>
      <c r="V1206" s="58"/>
      <c r="W1206" s="47" t="str">
        <f>IFERROR(IF(T1206="Poziom II",VLOOKUP(B1206,KAT_TER!A:K,10,FALSE),IF(T1206="Poziom III",VLOOKUP(B1206,KAT_TER!A:K,11,FALSE),"")),"")</f>
        <v/>
      </c>
      <c r="X1206" s="57"/>
      <c r="Y1206" s="47" t="str">
        <f t="shared" si="37"/>
        <v/>
      </c>
    </row>
    <row r="1207" spans="1:25" ht="24" x14ac:dyDescent="0.2">
      <c r="A1207" s="8">
        <v>1191</v>
      </c>
      <c r="B1207" s="47" t="str">
        <f>IFERROR(IF(Import_ZSO!$D$1="gmina",'tabela informacyjna dla JST'!$C$9,""),"")</f>
        <v>Ślemień gm. wiejska</v>
      </c>
      <c r="C1207" s="47" t="str">
        <f>IFERROR((VLOOKUP(B1207,Tabela1[],7,FALSE)),"")</f>
        <v>PL2405_KPP</v>
      </c>
      <c r="D1207" s="48" t="str">
        <f>IFERROR((VLOOKUP(C1207,KATALOGI!$A$34:$B$49,2,FALSE)),"")</f>
        <v>Kontrola przestrzegania zapisów uchwały antysmogowej dla województwa śląskiego oraz zakazu spalania odpadów</v>
      </c>
      <c r="E1207" s="57"/>
      <c r="F1207" s="57"/>
      <c r="G1207" s="57"/>
      <c r="H1207" s="57"/>
      <c r="I1207" s="57"/>
      <c r="J1207" s="57"/>
      <c r="K1207" s="57"/>
      <c r="L1207" s="57"/>
      <c r="M1207" s="57"/>
      <c r="N1207" s="57"/>
      <c r="O1207" s="57"/>
      <c r="P1207" s="57"/>
      <c r="Q1207" s="57"/>
      <c r="R1207" s="57"/>
      <c r="S1207" s="57"/>
      <c r="T1207" s="57"/>
      <c r="U1207" s="47" t="str">
        <f t="shared" si="36"/>
        <v/>
      </c>
      <c r="V1207" s="58"/>
      <c r="W1207" s="47" t="str">
        <f>IFERROR(IF(T1207="Poziom II",VLOOKUP(B1207,KAT_TER!A:K,10,FALSE),IF(T1207="Poziom III",VLOOKUP(B1207,KAT_TER!A:K,11,FALSE),"")),"")</f>
        <v/>
      </c>
      <c r="X1207" s="57"/>
      <c r="Y1207" s="47" t="str">
        <f t="shared" si="37"/>
        <v/>
      </c>
    </row>
    <row r="1208" spans="1:25" ht="24" x14ac:dyDescent="0.2">
      <c r="A1208" s="8">
        <v>1192</v>
      </c>
      <c r="B1208" s="47" t="str">
        <f>IFERROR(IF(Import_ZSO!$D$1="gmina",'tabela informacyjna dla JST'!$C$9,""),"")</f>
        <v>Ślemień gm. wiejska</v>
      </c>
      <c r="C1208" s="47" t="str">
        <f>IFERROR((VLOOKUP(B1208,Tabela1[],7,FALSE)),"")</f>
        <v>PL2405_KPP</v>
      </c>
      <c r="D1208" s="48" t="str">
        <f>IFERROR((VLOOKUP(C1208,KATALOGI!$A$34:$B$49,2,FALSE)),"")</f>
        <v>Kontrola przestrzegania zapisów uchwały antysmogowej dla województwa śląskiego oraz zakazu spalania odpadów</v>
      </c>
      <c r="E1208" s="57"/>
      <c r="F1208" s="57"/>
      <c r="G1208" s="57"/>
      <c r="H1208" s="57"/>
      <c r="I1208" s="57"/>
      <c r="J1208" s="57"/>
      <c r="K1208" s="57"/>
      <c r="L1208" s="57"/>
      <c r="M1208" s="57"/>
      <c r="N1208" s="57"/>
      <c r="O1208" s="57"/>
      <c r="P1208" s="57"/>
      <c r="Q1208" s="57"/>
      <c r="R1208" s="57"/>
      <c r="S1208" s="57"/>
      <c r="T1208" s="57"/>
      <c r="U1208" s="47" t="str">
        <f t="shared" si="36"/>
        <v/>
      </c>
      <c r="V1208" s="58"/>
      <c r="W1208" s="47" t="str">
        <f>IFERROR(IF(T1208="Poziom II",VLOOKUP(B1208,KAT_TER!A:K,10,FALSE),IF(T1208="Poziom III",VLOOKUP(B1208,KAT_TER!A:K,11,FALSE),"")),"")</f>
        <v/>
      </c>
      <c r="X1208" s="57"/>
      <c r="Y1208" s="47" t="str">
        <f t="shared" si="37"/>
        <v/>
      </c>
    </row>
    <row r="1209" spans="1:25" ht="24" x14ac:dyDescent="0.2">
      <c r="A1209" s="8">
        <v>1193</v>
      </c>
      <c r="B1209" s="47" t="str">
        <f>IFERROR(IF(Import_ZSO!$D$1="gmina",'tabela informacyjna dla JST'!$C$9,""),"")</f>
        <v>Ślemień gm. wiejska</v>
      </c>
      <c r="C1209" s="47" t="str">
        <f>IFERROR((VLOOKUP(B1209,Tabela1[],7,FALSE)),"")</f>
        <v>PL2405_KPP</v>
      </c>
      <c r="D1209" s="48" t="str">
        <f>IFERROR((VLOOKUP(C1209,KATALOGI!$A$34:$B$49,2,FALSE)),"")</f>
        <v>Kontrola przestrzegania zapisów uchwały antysmogowej dla województwa śląskiego oraz zakazu spalania odpadów</v>
      </c>
      <c r="E1209" s="57"/>
      <c r="F1209" s="57"/>
      <c r="G1209" s="57"/>
      <c r="H1209" s="57"/>
      <c r="I1209" s="57"/>
      <c r="J1209" s="57"/>
      <c r="K1209" s="57"/>
      <c r="L1209" s="57"/>
      <c r="M1209" s="57"/>
      <c r="N1209" s="57"/>
      <c r="O1209" s="57"/>
      <c r="P1209" s="57"/>
      <c r="Q1209" s="57"/>
      <c r="R1209" s="57"/>
      <c r="S1209" s="57"/>
      <c r="T1209" s="57"/>
      <c r="U1209" s="47" t="str">
        <f t="shared" si="36"/>
        <v/>
      </c>
      <c r="V1209" s="58"/>
      <c r="W1209" s="47" t="str">
        <f>IFERROR(IF(T1209="Poziom II",VLOOKUP(B1209,KAT_TER!A:K,10,FALSE),IF(T1209="Poziom III",VLOOKUP(B1209,KAT_TER!A:K,11,FALSE),"")),"")</f>
        <v/>
      </c>
      <c r="X1209" s="57"/>
      <c r="Y1209" s="47" t="str">
        <f t="shared" si="37"/>
        <v/>
      </c>
    </row>
    <row r="1210" spans="1:25" ht="24" x14ac:dyDescent="0.2">
      <c r="A1210" s="8">
        <v>1194</v>
      </c>
      <c r="B1210" s="47" t="str">
        <f>IFERROR(IF(Import_ZSO!$D$1="gmina",'tabela informacyjna dla JST'!$C$9,""),"")</f>
        <v>Ślemień gm. wiejska</v>
      </c>
      <c r="C1210" s="47" t="str">
        <f>IFERROR((VLOOKUP(B1210,Tabela1[],7,FALSE)),"")</f>
        <v>PL2405_KPP</v>
      </c>
      <c r="D1210" s="48" t="str">
        <f>IFERROR((VLOOKUP(C1210,KATALOGI!$A$34:$B$49,2,FALSE)),"")</f>
        <v>Kontrola przestrzegania zapisów uchwały antysmogowej dla województwa śląskiego oraz zakazu spalania odpadów</v>
      </c>
      <c r="E1210" s="57"/>
      <c r="F1210" s="57"/>
      <c r="G1210" s="57"/>
      <c r="H1210" s="57"/>
      <c r="I1210" s="57"/>
      <c r="J1210" s="57"/>
      <c r="K1210" s="57"/>
      <c r="L1210" s="57"/>
      <c r="M1210" s="57"/>
      <c r="N1210" s="57"/>
      <c r="O1210" s="57"/>
      <c r="P1210" s="57"/>
      <c r="Q1210" s="57"/>
      <c r="R1210" s="57"/>
      <c r="S1210" s="57"/>
      <c r="T1210" s="57"/>
      <c r="U1210" s="47" t="str">
        <f t="shared" si="36"/>
        <v/>
      </c>
      <c r="V1210" s="58"/>
      <c r="W1210" s="47" t="str">
        <f>IFERROR(IF(T1210="Poziom II",VLOOKUP(B1210,KAT_TER!A:K,10,FALSE),IF(T1210="Poziom III",VLOOKUP(B1210,KAT_TER!A:K,11,FALSE),"")),"")</f>
        <v/>
      </c>
      <c r="X1210" s="57"/>
      <c r="Y1210" s="47" t="str">
        <f t="shared" si="37"/>
        <v/>
      </c>
    </row>
    <row r="1211" spans="1:25" ht="24" x14ac:dyDescent="0.2">
      <c r="A1211" s="8">
        <v>1195</v>
      </c>
      <c r="B1211" s="47" t="str">
        <f>IFERROR(IF(Import_ZSO!$D$1="gmina",'tabela informacyjna dla JST'!$C$9,""),"")</f>
        <v>Ślemień gm. wiejska</v>
      </c>
      <c r="C1211" s="47" t="str">
        <f>IFERROR((VLOOKUP(B1211,Tabela1[],7,FALSE)),"")</f>
        <v>PL2405_KPP</v>
      </c>
      <c r="D1211" s="48" t="str">
        <f>IFERROR((VLOOKUP(C1211,KATALOGI!$A$34:$B$49,2,FALSE)),"")</f>
        <v>Kontrola przestrzegania zapisów uchwały antysmogowej dla województwa śląskiego oraz zakazu spalania odpadów</v>
      </c>
      <c r="E1211" s="57"/>
      <c r="F1211" s="57"/>
      <c r="G1211" s="57"/>
      <c r="H1211" s="57"/>
      <c r="I1211" s="57"/>
      <c r="J1211" s="57"/>
      <c r="K1211" s="57"/>
      <c r="L1211" s="57"/>
      <c r="M1211" s="57"/>
      <c r="N1211" s="57"/>
      <c r="O1211" s="57"/>
      <c r="P1211" s="57"/>
      <c r="Q1211" s="57"/>
      <c r="R1211" s="57"/>
      <c r="S1211" s="57"/>
      <c r="T1211" s="57"/>
      <c r="U1211" s="47" t="str">
        <f t="shared" si="36"/>
        <v/>
      </c>
      <c r="V1211" s="58"/>
      <c r="W1211" s="47" t="str">
        <f>IFERROR(IF(T1211="Poziom II",VLOOKUP(B1211,KAT_TER!A:K,10,FALSE),IF(T1211="Poziom III",VLOOKUP(B1211,KAT_TER!A:K,11,FALSE),"")),"")</f>
        <v/>
      </c>
      <c r="X1211" s="57"/>
      <c r="Y1211" s="47" t="str">
        <f t="shared" si="37"/>
        <v/>
      </c>
    </row>
    <row r="1212" spans="1:25" ht="24" x14ac:dyDescent="0.2">
      <c r="A1212" s="8">
        <v>1196</v>
      </c>
      <c r="B1212" s="47" t="str">
        <f>IFERROR(IF(Import_ZSO!$D$1="gmina",'tabela informacyjna dla JST'!$C$9,""),"")</f>
        <v>Ślemień gm. wiejska</v>
      </c>
      <c r="C1212" s="47" t="str">
        <f>IFERROR((VLOOKUP(B1212,Tabela1[],7,FALSE)),"")</f>
        <v>PL2405_KPP</v>
      </c>
      <c r="D1212" s="48" t="str">
        <f>IFERROR((VLOOKUP(C1212,KATALOGI!$A$34:$B$49,2,FALSE)),"")</f>
        <v>Kontrola przestrzegania zapisów uchwały antysmogowej dla województwa śląskiego oraz zakazu spalania odpadów</v>
      </c>
      <c r="E1212" s="57"/>
      <c r="F1212" s="57"/>
      <c r="G1212" s="57"/>
      <c r="H1212" s="57"/>
      <c r="I1212" s="57"/>
      <c r="J1212" s="57"/>
      <c r="K1212" s="57"/>
      <c r="L1212" s="57"/>
      <c r="M1212" s="57"/>
      <c r="N1212" s="57"/>
      <c r="O1212" s="57"/>
      <c r="P1212" s="57"/>
      <c r="Q1212" s="57"/>
      <c r="R1212" s="57"/>
      <c r="S1212" s="57"/>
      <c r="T1212" s="57"/>
      <c r="U1212" s="47" t="str">
        <f t="shared" si="36"/>
        <v/>
      </c>
      <c r="V1212" s="58"/>
      <c r="W1212" s="47" t="str">
        <f>IFERROR(IF(T1212="Poziom II",VLOOKUP(B1212,KAT_TER!A:K,10,FALSE),IF(T1212="Poziom III",VLOOKUP(B1212,KAT_TER!A:K,11,FALSE),"")),"")</f>
        <v/>
      </c>
      <c r="X1212" s="57"/>
      <c r="Y1212" s="47" t="str">
        <f t="shared" si="37"/>
        <v/>
      </c>
    </row>
    <row r="1213" spans="1:25" ht="24" x14ac:dyDescent="0.2">
      <c r="A1213" s="8">
        <v>1197</v>
      </c>
      <c r="B1213" s="47" t="str">
        <f>IFERROR(IF(Import_ZSO!$D$1="gmina",'tabela informacyjna dla JST'!$C$9,""),"")</f>
        <v>Ślemień gm. wiejska</v>
      </c>
      <c r="C1213" s="47" t="str">
        <f>IFERROR((VLOOKUP(B1213,Tabela1[],7,FALSE)),"")</f>
        <v>PL2405_KPP</v>
      </c>
      <c r="D1213" s="48" t="str">
        <f>IFERROR((VLOOKUP(C1213,KATALOGI!$A$34:$B$49,2,FALSE)),"")</f>
        <v>Kontrola przestrzegania zapisów uchwały antysmogowej dla województwa śląskiego oraz zakazu spalania odpadów</v>
      </c>
      <c r="E1213" s="57"/>
      <c r="F1213" s="57"/>
      <c r="G1213" s="57"/>
      <c r="H1213" s="57"/>
      <c r="I1213" s="57"/>
      <c r="J1213" s="57"/>
      <c r="K1213" s="57"/>
      <c r="L1213" s="57"/>
      <c r="M1213" s="57"/>
      <c r="N1213" s="57"/>
      <c r="O1213" s="57"/>
      <c r="P1213" s="57"/>
      <c r="Q1213" s="57"/>
      <c r="R1213" s="57"/>
      <c r="S1213" s="57"/>
      <c r="T1213" s="57"/>
      <c r="U1213" s="47" t="str">
        <f t="shared" si="36"/>
        <v/>
      </c>
      <c r="V1213" s="58"/>
      <c r="W1213" s="47" t="str">
        <f>IFERROR(IF(T1213="Poziom II",VLOOKUP(B1213,KAT_TER!A:K,10,FALSE),IF(T1213="Poziom III",VLOOKUP(B1213,KAT_TER!A:K,11,FALSE),"")),"")</f>
        <v/>
      </c>
      <c r="X1213" s="57"/>
      <c r="Y1213" s="47" t="str">
        <f t="shared" si="37"/>
        <v/>
      </c>
    </row>
    <row r="1214" spans="1:25" ht="24" x14ac:dyDescent="0.2">
      <c r="A1214" s="8">
        <v>1198</v>
      </c>
      <c r="B1214" s="47" t="str">
        <f>IFERROR(IF(Import_ZSO!$D$1="gmina",'tabela informacyjna dla JST'!$C$9,""),"")</f>
        <v>Ślemień gm. wiejska</v>
      </c>
      <c r="C1214" s="47" t="str">
        <f>IFERROR((VLOOKUP(B1214,Tabela1[],7,FALSE)),"")</f>
        <v>PL2405_KPP</v>
      </c>
      <c r="D1214" s="48" t="str">
        <f>IFERROR((VLOOKUP(C1214,KATALOGI!$A$34:$B$49,2,FALSE)),"")</f>
        <v>Kontrola przestrzegania zapisów uchwały antysmogowej dla województwa śląskiego oraz zakazu spalania odpadów</v>
      </c>
      <c r="E1214" s="57"/>
      <c r="F1214" s="57"/>
      <c r="G1214" s="57"/>
      <c r="H1214" s="57"/>
      <c r="I1214" s="57"/>
      <c r="J1214" s="57"/>
      <c r="K1214" s="57"/>
      <c r="L1214" s="57"/>
      <c r="M1214" s="57"/>
      <c r="N1214" s="57"/>
      <c r="O1214" s="57"/>
      <c r="P1214" s="57"/>
      <c r="Q1214" s="57"/>
      <c r="R1214" s="57"/>
      <c r="S1214" s="57"/>
      <c r="T1214" s="57"/>
      <c r="U1214" s="47" t="str">
        <f t="shared" si="36"/>
        <v/>
      </c>
      <c r="V1214" s="58"/>
      <c r="W1214" s="47" t="str">
        <f>IFERROR(IF(T1214="Poziom II",VLOOKUP(B1214,KAT_TER!A:K,10,FALSE),IF(T1214="Poziom III",VLOOKUP(B1214,KAT_TER!A:K,11,FALSE),"")),"")</f>
        <v/>
      </c>
      <c r="X1214" s="57"/>
      <c r="Y1214" s="47" t="str">
        <f t="shared" si="37"/>
        <v/>
      </c>
    </row>
    <row r="1215" spans="1:25" ht="24" x14ac:dyDescent="0.2">
      <c r="A1215" s="8">
        <v>1199</v>
      </c>
      <c r="B1215" s="47" t="str">
        <f>IFERROR(IF(Import_ZSO!$D$1="gmina",'tabela informacyjna dla JST'!$C$9,""),"")</f>
        <v>Ślemień gm. wiejska</v>
      </c>
      <c r="C1215" s="47" t="str">
        <f>IFERROR((VLOOKUP(B1215,Tabela1[],7,FALSE)),"")</f>
        <v>PL2405_KPP</v>
      </c>
      <c r="D1215" s="48" t="str">
        <f>IFERROR((VLOOKUP(C1215,KATALOGI!$A$34:$B$49,2,FALSE)),"")</f>
        <v>Kontrola przestrzegania zapisów uchwały antysmogowej dla województwa śląskiego oraz zakazu spalania odpadów</v>
      </c>
      <c r="E1215" s="57"/>
      <c r="F1215" s="57"/>
      <c r="G1215" s="57"/>
      <c r="H1215" s="57"/>
      <c r="I1215" s="57"/>
      <c r="J1215" s="57"/>
      <c r="K1215" s="57"/>
      <c r="L1215" s="57"/>
      <c r="M1215" s="57"/>
      <c r="N1215" s="57"/>
      <c r="O1215" s="57"/>
      <c r="P1215" s="57"/>
      <c r="Q1215" s="57"/>
      <c r="R1215" s="57"/>
      <c r="S1215" s="57"/>
      <c r="T1215" s="57"/>
      <c r="U1215" s="47" t="str">
        <f t="shared" si="36"/>
        <v/>
      </c>
      <c r="V1215" s="58"/>
      <c r="W1215" s="47" t="str">
        <f>IFERROR(IF(T1215="Poziom II",VLOOKUP(B1215,KAT_TER!A:K,10,FALSE),IF(T1215="Poziom III",VLOOKUP(B1215,KAT_TER!A:K,11,FALSE),"")),"")</f>
        <v/>
      </c>
      <c r="X1215" s="57"/>
      <c r="Y1215" s="47" t="str">
        <f t="shared" si="37"/>
        <v/>
      </c>
    </row>
    <row r="1216" spans="1:25" ht="24" x14ac:dyDescent="0.2">
      <c r="A1216" s="8">
        <v>1200</v>
      </c>
      <c r="B1216" s="47" t="str">
        <f>IFERROR(IF(Import_ZSO!$D$1="gmina",'tabela informacyjna dla JST'!$C$9,""),"")</f>
        <v>Ślemień gm. wiejska</v>
      </c>
      <c r="C1216" s="47" t="str">
        <f>IFERROR((VLOOKUP(B1216,Tabela1[],7,FALSE)),"")</f>
        <v>PL2405_KPP</v>
      </c>
      <c r="D1216" s="48" t="str">
        <f>IFERROR((VLOOKUP(C1216,KATALOGI!$A$34:$B$49,2,FALSE)),"")</f>
        <v>Kontrola przestrzegania zapisów uchwały antysmogowej dla województwa śląskiego oraz zakazu spalania odpadów</v>
      </c>
      <c r="E1216" s="57"/>
      <c r="F1216" s="57"/>
      <c r="G1216" s="57"/>
      <c r="H1216" s="57"/>
      <c r="I1216" s="57"/>
      <c r="J1216" s="57"/>
      <c r="K1216" s="57"/>
      <c r="L1216" s="57"/>
      <c r="M1216" s="57"/>
      <c r="N1216" s="57"/>
      <c r="O1216" s="57"/>
      <c r="P1216" s="57"/>
      <c r="Q1216" s="57"/>
      <c r="R1216" s="57"/>
      <c r="S1216" s="57"/>
      <c r="T1216" s="57"/>
      <c r="U1216" s="47" t="str">
        <f t="shared" si="36"/>
        <v/>
      </c>
      <c r="V1216" s="58"/>
      <c r="W1216" s="47" t="str">
        <f>IFERROR(IF(T1216="Poziom II",VLOOKUP(B1216,KAT_TER!A:K,10,FALSE),IF(T1216="Poziom III",VLOOKUP(B1216,KAT_TER!A:K,11,FALSE),"")),"")</f>
        <v/>
      </c>
      <c r="X1216" s="57"/>
      <c r="Y1216" s="47" t="str">
        <f t="shared" si="37"/>
        <v/>
      </c>
    </row>
    <row r="1217" spans="1:25" ht="24" x14ac:dyDescent="0.2">
      <c r="A1217" s="8">
        <v>1201</v>
      </c>
      <c r="B1217" s="47" t="str">
        <f>IFERROR(IF(Import_ZSO!$D$1="gmina",'tabela informacyjna dla JST'!$C$9,""),"")</f>
        <v>Ślemień gm. wiejska</v>
      </c>
      <c r="C1217" s="47" t="str">
        <f>IFERROR((VLOOKUP(B1217,Tabela1[],7,FALSE)),"")</f>
        <v>PL2405_KPP</v>
      </c>
      <c r="D1217" s="48" t="str">
        <f>IFERROR((VLOOKUP(C1217,KATALOGI!$A$34:$B$49,2,FALSE)),"")</f>
        <v>Kontrola przestrzegania zapisów uchwały antysmogowej dla województwa śląskiego oraz zakazu spalania odpadów</v>
      </c>
      <c r="E1217" s="57"/>
      <c r="F1217" s="57"/>
      <c r="G1217" s="57"/>
      <c r="H1217" s="57"/>
      <c r="I1217" s="57"/>
      <c r="J1217" s="57"/>
      <c r="K1217" s="57"/>
      <c r="L1217" s="57"/>
      <c r="M1217" s="57"/>
      <c r="N1217" s="57"/>
      <c r="O1217" s="57"/>
      <c r="P1217" s="57"/>
      <c r="Q1217" s="57"/>
      <c r="R1217" s="57"/>
      <c r="S1217" s="57"/>
      <c r="T1217" s="57"/>
      <c r="U1217" s="47" t="str">
        <f t="shared" si="36"/>
        <v/>
      </c>
      <c r="V1217" s="58"/>
      <c r="W1217" s="47" t="str">
        <f>IFERROR(IF(T1217="Poziom II",VLOOKUP(B1217,KAT_TER!A:K,10,FALSE),IF(T1217="Poziom III",VLOOKUP(B1217,KAT_TER!A:K,11,FALSE),"")),"")</f>
        <v/>
      </c>
      <c r="X1217" s="57"/>
      <c r="Y1217" s="47" t="str">
        <f t="shared" si="37"/>
        <v/>
      </c>
    </row>
    <row r="1218" spans="1:25" ht="24" x14ac:dyDescent="0.2">
      <c r="A1218" s="8">
        <v>1202</v>
      </c>
      <c r="B1218" s="47" t="str">
        <f>IFERROR(IF(Import_ZSO!$D$1="gmina",'tabela informacyjna dla JST'!$C$9,""),"")</f>
        <v>Ślemień gm. wiejska</v>
      </c>
      <c r="C1218" s="47" t="str">
        <f>IFERROR((VLOOKUP(B1218,Tabela1[],7,FALSE)),"")</f>
        <v>PL2405_KPP</v>
      </c>
      <c r="D1218" s="48" t="str">
        <f>IFERROR((VLOOKUP(C1218,KATALOGI!$A$34:$B$49,2,FALSE)),"")</f>
        <v>Kontrola przestrzegania zapisów uchwały antysmogowej dla województwa śląskiego oraz zakazu spalania odpadów</v>
      </c>
      <c r="E1218" s="57"/>
      <c r="F1218" s="57"/>
      <c r="G1218" s="57"/>
      <c r="H1218" s="57"/>
      <c r="I1218" s="57"/>
      <c r="J1218" s="57"/>
      <c r="K1218" s="57"/>
      <c r="L1218" s="57"/>
      <c r="M1218" s="57"/>
      <c r="N1218" s="57"/>
      <c r="O1218" s="57"/>
      <c r="P1218" s="57"/>
      <c r="Q1218" s="57"/>
      <c r="R1218" s="57"/>
      <c r="S1218" s="57"/>
      <c r="T1218" s="57"/>
      <c r="U1218" s="47" t="str">
        <f t="shared" si="36"/>
        <v/>
      </c>
      <c r="V1218" s="58"/>
      <c r="W1218" s="47" t="str">
        <f>IFERROR(IF(T1218="Poziom II",VLOOKUP(B1218,KAT_TER!A:K,10,FALSE),IF(T1218="Poziom III",VLOOKUP(B1218,KAT_TER!A:K,11,FALSE),"")),"")</f>
        <v/>
      </c>
      <c r="X1218" s="57"/>
      <c r="Y1218" s="47" t="str">
        <f t="shared" si="37"/>
        <v/>
      </c>
    </row>
    <row r="1219" spans="1:25" ht="24" x14ac:dyDescent="0.2">
      <c r="A1219" s="8">
        <v>1203</v>
      </c>
      <c r="B1219" s="47" t="str">
        <f>IFERROR(IF(Import_ZSO!$D$1="gmina",'tabela informacyjna dla JST'!$C$9,""),"")</f>
        <v>Ślemień gm. wiejska</v>
      </c>
      <c r="C1219" s="47" t="str">
        <f>IFERROR((VLOOKUP(B1219,Tabela1[],7,FALSE)),"")</f>
        <v>PL2405_KPP</v>
      </c>
      <c r="D1219" s="48" t="str">
        <f>IFERROR((VLOOKUP(C1219,KATALOGI!$A$34:$B$49,2,FALSE)),"")</f>
        <v>Kontrola przestrzegania zapisów uchwały antysmogowej dla województwa śląskiego oraz zakazu spalania odpadów</v>
      </c>
      <c r="E1219" s="57"/>
      <c r="F1219" s="57"/>
      <c r="G1219" s="57"/>
      <c r="H1219" s="57"/>
      <c r="I1219" s="57"/>
      <c r="J1219" s="57"/>
      <c r="K1219" s="57"/>
      <c r="L1219" s="57"/>
      <c r="M1219" s="57"/>
      <c r="N1219" s="57"/>
      <c r="O1219" s="57"/>
      <c r="P1219" s="57"/>
      <c r="Q1219" s="57"/>
      <c r="R1219" s="57"/>
      <c r="S1219" s="57"/>
      <c r="T1219" s="57"/>
      <c r="U1219" s="47" t="str">
        <f t="shared" si="36"/>
        <v/>
      </c>
      <c r="V1219" s="58"/>
      <c r="W1219" s="47" t="str">
        <f>IFERROR(IF(T1219="Poziom II",VLOOKUP(B1219,KAT_TER!A:K,10,FALSE),IF(T1219="Poziom III",VLOOKUP(B1219,KAT_TER!A:K,11,FALSE),"")),"")</f>
        <v/>
      </c>
      <c r="X1219" s="57"/>
      <c r="Y1219" s="47" t="str">
        <f t="shared" si="37"/>
        <v/>
      </c>
    </row>
    <row r="1220" spans="1:25" ht="24" x14ac:dyDescent="0.2">
      <c r="A1220" s="8">
        <v>1204</v>
      </c>
      <c r="B1220" s="47" t="str">
        <f>IFERROR(IF(Import_ZSO!$D$1="gmina",'tabela informacyjna dla JST'!$C$9,""),"")</f>
        <v>Ślemień gm. wiejska</v>
      </c>
      <c r="C1220" s="47" t="str">
        <f>IFERROR((VLOOKUP(B1220,Tabela1[],7,FALSE)),"")</f>
        <v>PL2405_KPP</v>
      </c>
      <c r="D1220" s="48" t="str">
        <f>IFERROR((VLOOKUP(C1220,KATALOGI!$A$34:$B$49,2,FALSE)),"")</f>
        <v>Kontrola przestrzegania zapisów uchwały antysmogowej dla województwa śląskiego oraz zakazu spalania odpadów</v>
      </c>
      <c r="E1220" s="57"/>
      <c r="F1220" s="57"/>
      <c r="G1220" s="57"/>
      <c r="H1220" s="57"/>
      <c r="I1220" s="57"/>
      <c r="J1220" s="57"/>
      <c r="K1220" s="57"/>
      <c r="L1220" s="57"/>
      <c r="M1220" s="57"/>
      <c r="N1220" s="57"/>
      <c r="O1220" s="57"/>
      <c r="P1220" s="57"/>
      <c r="Q1220" s="57"/>
      <c r="R1220" s="57"/>
      <c r="S1220" s="57"/>
      <c r="T1220" s="57"/>
      <c r="U1220" s="47" t="str">
        <f t="shared" si="36"/>
        <v/>
      </c>
      <c r="V1220" s="58"/>
      <c r="W1220" s="47" t="str">
        <f>IFERROR(IF(T1220="Poziom II",VLOOKUP(B1220,KAT_TER!A:K,10,FALSE),IF(T1220="Poziom III",VLOOKUP(B1220,KAT_TER!A:K,11,FALSE),"")),"")</f>
        <v/>
      </c>
      <c r="X1220" s="57"/>
      <c r="Y1220" s="47" t="str">
        <f t="shared" si="37"/>
        <v/>
      </c>
    </row>
    <row r="1221" spans="1:25" ht="24" x14ac:dyDescent="0.2">
      <c r="A1221" s="8">
        <v>1205</v>
      </c>
      <c r="B1221" s="47" t="str">
        <f>IFERROR(IF(Import_ZSO!$D$1="gmina",'tabela informacyjna dla JST'!$C$9,""),"")</f>
        <v>Ślemień gm. wiejska</v>
      </c>
      <c r="C1221" s="47" t="str">
        <f>IFERROR((VLOOKUP(B1221,Tabela1[],7,FALSE)),"")</f>
        <v>PL2405_KPP</v>
      </c>
      <c r="D1221" s="48" t="str">
        <f>IFERROR((VLOOKUP(C1221,KATALOGI!$A$34:$B$49,2,FALSE)),"")</f>
        <v>Kontrola przestrzegania zapisów uchwały antysmogowej dla województwa śląskiego oraz zakazu spalania odpadów</v>
      </c>
      <c r="E1221" s="57"/>
      <c r="F1221" s="57"/>
      <c r="G1221" s="57"/>
      <c r="H1221" s="57"/>
      <c r="I1221" s="57"/>
      <c r="J1221" s="57"/>
      <c r="K1221" s="57"/>
      <c r="L1221" s="57"/>
      <c r="M1221" s="57"/>
      <c r="N1221" s="57"/>
      <c r="O1221" s="57"/>
      <c r="P1221" s="57"/>
      <c r="Q1221" s="57"/>
      <c r="R1221" s="57"/>
      <c r="S1221" s="57"/>
      <c r="T1221" s="57"/>
      <c r="U1221" s="47" t="str">
        <f t="shared" si="36"/>
        <v/>
      </c>
      <c r="V1221" s="58"/>
      <c r="W1221" s="47" t="str">
        <f>IFERROR(IF(T1221="Poziom II",VLOOKUP(B1221,KAT_TER!A:K,10,FALSE),IF(T1221="Poziom III",VLOOKUP(B1221,KAT_TER!A:K,11,FALSE),"")),"")</f>
        <v/>
      </c>
      <c r="X1221" s="57"/>
      <c r="Y1221" s="47" t="str">
        <f t="shared" si="37"/>
        <v/>
      </c>
    </row>
    <row r="1222" spans="1:25" ht="24" x14ac:dyDescent="0.2">
      <c r="A1222" s="8">
        <v>1206</v>
      </c>
      <c r="B1222" s="47" t="str">
        <f>IFERROR(IF(Import_ZSO!$D$1="gmina",'tabela informacyjna dla JST'!$C$9,""),"")</f>
        <v>Ślemień gm. wiejska</v>
      </c>
      <c r="C1222" s="47" t="str">
        <f>IFERROR((VLOOKUP(B1222,Tabela1[],7,FALSE)),"")</f>
        <v>PL2405_KPP</v>
      </c>
      <c r="D1222" s="48" t="str">
        <f>IFERROR((VLOOKUP(C1222,KATALOGI!$A$34:$B$49,2,FALSE)),"")</f>
        <v>Kontrola przestrzegania zapisów uchwały antysmogowej dla województwa śląskiego oraz zakazu spalania odpadów</v>
      </c>
      <c r="E1222" s="57"/>
      <c r="F1222" s="57"/>
      <c r="G1222" s="57"/>
      <c r="H1222" s="57"/>
      <c r="I1222" s="57"/>
      <c r="J1222" s="57"/>
      <c r="K1222" s="57"/>
      <c r="L1222" s="57"/>
      <c r="M1222" s="57"/>
      <c r="N1222" s="57"/>
      <c r="O1222" s="57"/>
      <c r="P1222" s="57"/>
      <c r="Q1222" s="57"/>
      <c r="R1222" s="57"/>
      <c r="S1222" s="57"/>
      <c r="T1222" s="57"/>
      <c r="U1222" s="47" t="str">
        <f t="shared" si="36"/>
        <v/>
      </c>
      <c r="V1222" s="58"/>
      <c r="W1222" s="47" t="str">
        <f>IFERROR(IF(T1222="Poziom II",VLOOKUP(B1222,KAT_TER!A:K,10,FALSE),IF(T1222="Poziom III",VLOOKUP(B1222,KAT_TER!A:K,11,FALSE),"")),"")</f>
        <v/>
      </c>
      <c r="X1222" s="57"/>
      <c r="Y1222" s="47" t="str">
        <f t="shared" si="37"/>
        <v/>
      </c>
    </row>
    <row r="1223" spans="1:25" ht="24" x14ac:dyDescent="0.2">
      <c r="A1223" s="8">
        <v>1207</v>
      </c>
      <c r="B1223" s="47" t="str">
        <f>IFERROR(IF(Import_ZSO!$D$1="gmina",'tabela informacyjna dla JST'!$C$9,""),"")</f>
        <v>Ślemień gm. wiejska</v>
      </c>
      <c r="C1223" s="47" t="str">
        <f>IFERROR((VLOOKUP(B1223,Tabela1[],7,FALSE)),"")</f>
        <v>PL2405_KPP</v>
      </c>
      <c r="D1223" s="48" t="str">
        <f>IFERROR((VLOOKUP(C1223,KATALOGI!$A$34:$B$49,2,FALSE)),"")</f>
        <v>Kontrola przestrzegania zapisów uchwały antysmogowej dla województwa śląskiego oraz zakazu spalania odpadów</v>
      </c>
      <c r="E1223" s="57"/>
      <c r="F1223" s="57"/>
      <c r="G1223" s="57"/>
      <c r="H1223" s="57"/>
      <c r="I1223" s="57"/>
      <c r="J1223" s="57"/>
      <c r="K1223" s="57"/>
      <c r="L1223" s="57"/>
      <c r="M1223" s="57"/>
      <c r="N1223" s="57"/>
      <c r="O1223" s="57"/>
      <c r="P1223" s="57"/>
      <c r="Q1223" s="57"/>
      <c r="R1223" s="57"/>
      <c r="S1223" s="57"/>
      <c r="T1223" s="57"/>
      <c r="U1223" s="47" t="str">
        <f t="shared" si="36"/>
        <v/>
      </c>
      <c r="V1223" s="58"/>
      <c r="W1223" s="47" t="str">
        <f>IFERROR(IF(T1223="Poziom II",VLOOKUP(B1223,KAT_TER!A:K,10,FALSE),IF(T1223="Poziom III",VLOOKUP(B1223,KAT_TER!A:K,11,FALSE),"")),"")</f>
        <v/>
      </c>
      <c r="X1223" s="57"/>
      <c r="Y1223" s="47" t="str">
        <f t="shared" si="37"/>
        <v/>
      </c>
    </row>
    <row r="1224" spans="1:25" ht="24" x14ac:dyDescent="0.2">
      <c r="A1224" s="8">
        <v>1208</v>
      </c>
      <c r="B1224" s="47" t="str">
        <f>IFERROR(IF(Import_ZSO!$D$1="gmina",'tabela informacyjna dla JST'!$C$9,""),"")</f>
        <v>Ślemień gm. wiejska</v>
      </c>
      <c r="C1224" s="47" t="str">
        <f>IFERROR((VLOOKUP(B1224,Tabela1[],7,FALSE)),"")</f>
        <v>PL2405_KPP</v>
      </c>
      <c r="D1224" s="48" t="str">
        <f>IFERROR((VLOOKUP(C1224,KATALOGI!$A$34:$B$49,2,FALSE)),"")</f>
        <v>Kontrola przestrzegania zapisów uchwały antysmogowej dla województwa śląskiego oraz zakazu spalania odpadów</v>
      </c>
      <c r="E1224" s="57"/>
      <c r="F1224" s="57"/>
      <c r="G1224" s="57"/>
      <c r="H1224" s="57"/>
      <c r="I1224" s="57"/>
      <c r="J1224" s="57"/>
      <c r="K1224" s="57"/>
      <c r="L1224" s="57"/>
      <c r="M1224" s="57"/>
      <c r="N1224" s="57"/>
      <c r="O1224" s="57"/>
      <c r="P1224" s="57"/>
      <c r="Q1224" s="57"/>
      <c r="R1224" s="57"/>
      <c r="S1224" s="57"/>
      <c r="T1224" s="57"/>
      <c r="U1224" s="47" t="str">
        <f t="shared" si="36"/>
        <v/>
      </c>
      <c r="V1224" s="58"/>
      <c r="W1224" s="47" t="str">
        <f>IFERROR(IF(T1224="Poziom II",VLOOKUP(B1224,KAT_TER!A:K,10,FALSE),IF(T1224="Poziom III",VLOOKUP(B1224,KAT_TER!A:K,11,FALSE),"")),"")</f>
        <v/>
      </c>
      <c r="X1224" s="57"/>
      <c r="Y1224" s="47" t="str">
        <f t="shared" si="37"/>
        <v/>
      </c>
    </row>
    <row r="1225" spans="1:25" ht="24" x14ac:dyDescent="0.2">
      <c r="A1225" s="8">
        <v>1209</v>
      </c>
      <c r="B1225" s="47" t="str">
        <f>IFERROR(IF(Import_ZSO!$D$1="gmina",'tabela informacyjna dla JST'!$C$9,""),"")</f>
        <v>Ślemień gm. wiejska</v>
      </c>
      <c r="C1225" s="47" t="str">
        <f>IFERROR((VLOOKUP(B1225,Tabela1[],7,FALSE)),"")</f>
        <v>PL2405_KPP</v>
      </c>
      <c r="D1225" s="48" t="str">
        <f>IFERROR((VLOOKUP(C1225,KATALOGI!$A$34:$B$49,2,FALSE)),"")</f>
        <v>Kontrola przestrzegania zapisów uchwały antysmogowej dla województwa śląskiego oraz zakazu spalania odpadów</v>
      </c>
      <c r="E1225" s="57"/>
      <c r="F1225" s="57"/>
      <c r="G1225" s="57"/>
      <c r="H1225" s="57"/>
      <c r="I1225" s="57"/>
      <c r="J1225" s="57"/>
      <c r="K1225" s="57"/>
      <c r="L1225" s="57"/>
      <c r="M1225" s="57"/>
      <c r="N1225" s="57"/>
      <c r="O1225" s="57"/>
      <c r="P1225" s="57"/>
      <c r="Q1225" s="57"/>
      <c r="R1225" s="57"/>
      <c r="S1225" s="57"/>
      <c r="T1225" s="57"/>
      <c r="U1225" s="47" t="str">
        <f t="shared" si="36"/>
        <v/>
      </c>
      <c r="V1225" s="58"/>
      <c r="W1225" s="47" t="str">
        <f>IFERROR(IF(T1225="Poziom II",VLOOKUP(B1225,KAT_TER!A:K,10,FALSE),IF(T1225="Poziom III",VLOOKUP(B1225,KAT_TER!A:K,11,FALSE),"")),"")</f>
        <v/>
      </c>
      <c r="X1225" s="57"/>
      <c r="Y1225" s="47" t="str">
        <f t="shared" si="37"/>
        <v/>
      </c>
    </row>
    <row r="1226" spans="1:25" ht="24" x14ac:dyDescent="0.2">
      <c r="A1226" s="8">
        <v>1210</v>
      </c>
      <c r="B1226" s="47" t="str">
        <f>IFERROR(IF(Import_ZSO!$D$1="gmina",'tabela informacyjna dla JST'!$C$9,""),"")</f>
        <v>Ślemień gm. wiejska</v>
      </c>
      <c r="C1226" s="47" t="str">
        <f>IFERROR((VLOOKUP(B1226,Tabela1[],7,FALSE)),"")</f>
        <v>PL2405_KPP</v>
      </c>
      <c r="D1226" s="48" t="str">
        <f>IFERROR((VLOOKUP(C1226,KATALOGI!$A$34:$B$49,2,FALSE)),"")</f>
        <v>Kontrola przestrzegania zapisów uchwały antysmogowej dla województwa śląskiego oraz zakazu spalania odpadów</v>
      </c>
      <c r="E1226" s="57"/>
      <c r="F1226" s="57"/>
      <c r="G1226" s="57"/>
      <c r="H1226" s="57"/>
      <c r="I1226" s="57"/>
      <c r="J1226" s="57"/>
      <c r="K1226" s="57"/>
      <c r="L1226" s="57"/>
      <c r="M1226" s="57"/>
      <c r="N1226" s="57"/>
      <c r="O1226" s="57"/>
      <c r="P1226" s="57"/>
      <c r="Q1226" s="57"/>
      <c r="R1226" s="57"/>
      <c r="S1226" s="57"/>
      <c r="T1226" s="57"/>
      <c r="U1226" s="47" t="str">
        <f t="shared" si="36"/>
        <v/>
      </c>
      <c r="V1226" s="58"/>
      <c r="W1226" s="47" t="str">
        <f>IFERROR(IF(T1226="Poziom II",VLOOKUP(B1226,KAT_TER!A:K,10,FALSE),IF(T1226="Poziom III",VLOOKUP(B1226,KAT_TER!A:K,11,FALSE),"")),"")</f>
        <v/>
      </c>
      <c r="X1226" s="57"/>
      <c r="Y1226" s="47" t="str">
        <f t="shared" si="37"/>
        <v/>
      </c>
    </row>
    <row r="1227" spans="1:25" ht="24" x14ac:dyDescent="0.2">
      <c r="A1227" s="8">
        <v>1211</v>
      </c>
      <c r="B1227" s="47" t="str">
        <f>IFERROR(IF(Import_ZSO!$D$1="gmina",'tabela informacyjna dla JST'!$C$9,""),"")</f>
        <v>Ślemień gm. wiejska</v>
      </c>
      <c r="C1227" s="47" t="str">
        <f>IFERROR((VLOOKUP(B1227,Tabela1[],7,FALSE)),"")</f>
        <v>PL2405_KPP</v>
      </c>
      <c r="D1227" s="48" t="str">
        <f>IFERROR((VLOOKUP(C1227,KATALOGI!$A$34:$B$49,2,FALSE)),"")</f>
        <v>Kontrola przestrzegania zapisów uchwały antysmogowej dla województwa śląskiego oraz zakazu spalania odpadów</v>
      </c>
      <c r="E1227" s="57"/>
      <c r="F1227" s="57"/>
      <c r="G1227" s="57"/>
      <c r="H1227" s="57"/>
      <c r="I1227" s="57"/>
      <c r="J1227" s="57"/>
      <c r="K1227" s="57"/>
      <c r="L1227" s="57"/>
      <c r="M1227" s="57"/>
      <c r="N1227" s="57"/>
      <c r="O1227" s="57"/>
      <c r="P1227" s="57"/>
      <c r="Q1227" s="57"/>
      <c r="R1227" s="57"/>
      <c r="S1227" s="57"/>
      <c r="T1227" s="57"/>
      <c r="U1227" s="47" t="str">
        <f t="shared" si="36"/>
        <v/>
      </c>
      <c r="V1227" s="58"/>
      <c r="W1227" s="47" t="str">
        <f>IFERROR(IF(T1227="Poziom II",VLOOKUP(B1227,KAT_TER!A:K,10,FALSE),IF(T1227="Poziom III",VLOOKUP(B1227,KAT_TER!A:K,11,FALSE),"")),"")</f>
        <v/>
      </c>
      <c r="X1227" s="57"/>
      <c r="Y1227" s="47" t="str">
        <f t="shared" si="37"/>
        <v/>
      </c>
    </row>
    <row r="1228" spans="1:25" ht="24" x14ac:dyDescent="0.2">
      <c r="A1228" s="8">
        <v>1212</v>
      </c>
      <c r="B1228" s="47" t="str">
        <f>IFERROR(IF(Import_ZSO!$D$1="gmina",'tabela informacyjna dla JST'!$C$9,""),"")</f>
        <v>Ślemień gm. wiejska</v>
      </c>
      <c r="C1228" s="47" t="str">
        <f>IFERROR((VLOOKUP(B1228,Tabela1[],7,FALSE)),"")</f>
        <v>PL2405_KPP</v>
      </c>
      <c r="D1228" s="48" t="str">
        <f>IFERROR((VLOOKUP(C1228,KATALOGI!$A$34:$B$49,2,FALSE)),"")</f>
        <v>Kontrola przestrzegania zapisów uchwały antysmogowej dla województwa śląskiego oraz zakazu spalania odpadów</v>
      </c>
      <c r="E1228" s="57"/>
      <c r="F1228" s="57"/>
      <c r="G1228" s="57"/>
      <c r="H1228" s="57"/>
      <c r="I1228" s="57"/>
      <c r="J1228" s="57"/>
      <c r="K1228" s="57"/>
      <c r="L1228" s="57"/>
      <c r="M1228" s="57"/>
      <c r="N1228" s="57"/>
      <c r="O1228" s="57"/>
      <c r="P1228" s="57"/>
      <c r="Q1228" s="57"/>
      <c r="R1228" s="57"/>
      <c r="S1228" s="57"/>
      <c r="T1228" s="57"/>
      <c r="U1228" s="47" t="str">
        <f t="shared" si="36"/>
        <v/>
      </c>
      <c r="V1228" s="58"/>
      <c r="W1228" s="47" t="str">
        <f>IFERROR(IF(T1228="Poziom II",VLOOKUP(B1228,KAT_TER!A:K,10,FALSE),IF(T1228="Poziom III",VLOOKUP(B1228,KAT_TER!A:K,11,FALSE),"")),"")</f>
        <v/>
      </c>
      <c r="X1228" s="57"/>
      <c r="Y1228" s="47" t="str">
        <f t="shared" si="37"/>
        <v/>
      </c>
    </row>
    <row r="1229" spans="1:25" ht="24" x14ac:dyDescent="0.2">
      <c r="A1229" s="8">
        <v>1213</v>
      </c>
      <c r="B1229" s="47" t="str">
        <f>IFERROR(IF(Import_ZSO!$D$1="gmina",'tabela informacyjna dla JST'!$C$9,""),"")</f>
        <v>Ślemień gm. wiejska</v>
      </c>
      <c r="C1229" s="47" t="str">
        <f>IFERROR((VLOOKUP(B1229,Tabela1[],7,FALSE)),"")</f>
        <v>PL2405_KPP</v>
      </c>
      <c r="D1229" s="48" t="str">
        <f>IFERROR((VLOOKUP(C1229,KATALOGI!$A$34:$B$49,2,FALSE)),"")</f>
        <v>Kontrola przestrzegania zapisów uchwały antysmogowej dla województwa śląskiego oraz zakazu spalania odpadów</v>
      </c>
      <c r="E1229" s="57"/>
      <c r="F1229" s="57"/>
      <c r="G1229" s="57"/>
      <c r="H1229" s="57"/>
      <c r="I1229" s="57"/>
      <c r="J1229" s="57"/>
      <c r="K1229" s="57"/>
      <c r="L1229" s="57"/>
      <c r="M1229" s="57"/>
      <c r="N1229" s="57"/>
      <c r="O1229" s="57"/>
      <c r="P1229" s="57"/>
      <c r="Q1229" s="57"/>
      <c r="R1229" s="57"/>
      <c r="S1229" s="57"/>
      <c r="T1229" s="57"/>
      <c r="U1229" s="47" t="str">
        <f t="shared" si="36"/>
        <v/>
      </c>
      <c r="V1229" s="58"/>
      <c r="W1229" s="47" t="str">
        <f>IFERROR(IF(T1229="Poziom II",VLOOKUP(B1229,KAT_TER!A:K,10,FALSE),IF(T1229="Poziom III",VLOOKUP(B1229,KAT_TER!A:K,11,FALSE),"")),"")</f>
        <v/>
      </c>
      <c r="X1229" s="57"/>
      <c r="Y1229" s="47" t="str">
        <f t="shared" si="37"/>
        <v/>
      </c>
    </row>
    <row r="1230" spans="1:25" ht="24" x14ac:dyDescent="0.2">
      <c r="A1230" s="8">
        <v>1214</v>
      </c>
      <c r="B1230" s="47" t="str">
        <f>IFERROR(IF(Import_ZSO!$D$1="gmina",'tabela informacyjna dla JST'!$C$9,""),"")</f>
        <v>Ślemień gm. wiejska</v>
      </c>
      <c r="C1230" s="47" t="str">
        <f>IFERROR((VLOOKUP(B1230,Tabela1[],7,FALSE)),"")</f>
        <v>PL2405_KPP</v>
      </c>
      <c r="D1230" s="48" t="str">
        <f>IFERROR((VLOOKUP(C1230,KATALOGI!$A$34:$B$49,2,FALSE)),"")</f>
        <v>Kontrola przestrzegania zapisów uchwały antysmogowej dla województwa śląskiego oraz zakazu spalania odpadów</v>
      </c>
      <c r="E1230" s="57"/>
      <c r="F1230" s="57"/>
      <c r="G1230" s="57"/>
      <c r="H1230" s="57"/>
      <c r="I1230" s="57"/>
      <c r="J1230" s="57"/>
      <c r="K1230" s="57"/>
      <c r="L1230" s="57"/>
      <c r="M1230" s="57"/>
      <c r="N1230" s="57"/>
      <c r="O1230" s="57"/>
      <c r="P1230" s="57"/>
      <c r="Q1230" s="57"/>
      <c r="R1230" s="57"/>
      <c r="S1230" s="57"/>
      <c r="T1230" s="57"/>
      <c r="U1230" s="47" t="str">
        <f t="shared" si="36"/>
        <v/>
      </c>
      <c r="V1230" s="58"/>
      <c r="W1230" s="47" t="str">
        <f>IFERROR(IF(T1230="Poziom II",VLOOKUP(B1230,KAT_TER!A:K,10,FALSE),IF(T1230="Poziom III",VLOOKUP(B1230,KAT_TER!A:K,11,FALSE),"")),"")</f>
        <v/>
      </c>
      <c r="X1230" s="57"/>
      <c r="Y1230" s="47" t="str">
        <f t="shared" si="37"/>
        <v/>
      </c>
    </row>
    <row r="1231" spans="1:25" ht="24" x14ac:dyDescent="0.2">
      <c r="A1231" s="8">
        <v>1215</v>
      </c>
      <c r="B1231" s="47" t="str">
        <f>IFERROR(IF(Import_ZSO!$D$1="gmina",'tabela informacyjna dla JST'!$C$9,""),"")</f>
        <v>Ślemień gm. wiejska</v>
      </c>
      <c r="C1231" s="47" t="str">
        <f>IFERROR((VLOOKUP(B1231,Tabela1[],7,FALSE)),"")</f>
        <v>PL2405_KPP</v>
      </c>
      <c r="D1231" s="48" t="str">
        <f>IFERROR((VLOOKUP(C1231,KATALOGI!$A$34:$B$49,2,FALSE)),"")</f>
        <v>Kontrola przestrzegania zapisów uchwały antysmogowej dla województwa śląskiego oraz zakazu spalania odpadów</v>
      </c>
      <c r="E1231" s="57"/>
      <c r="F1231" s="57"/>
      <c r="G1231" s="57"/>
      <c r="H1231" s="57"/>
      <c r="I1231" s="57"/>
      <c r="J1231" s="57"/>
      <c r="K1231" s="57"/>
      <c r="L1231" s="57"/>
      <c r="M1231" s="57"/>
      <c r="N1231" s="57"/>
      <c r="O1231" s="57"/>
      <c r="P1231" s="57"/>
      <c r="Q1231" s="57"/>
      <c r="R1231" s="57"/>
      <c r="S1231" s="57"/>
      <c r="T1231" s="57"/>
      <c r="U1231" s="47" t="str">
        <f t="shared" si="36"/>
        <v/>
      </c>
      <c r="V1231" s="58"/>
      <c r="W1231" s="47" t="str">
        <f>IFERROR(IF(T1231="Poziom II",VLOOKUP(B1231,KAT_TER!A:K,10,FALSE),IF(T1231="Poziom III",VLOOKUP(B1231,KAT_TER!A:K,11,FALSE),"")),"")</f>
        <v/>
      </c>
      <c r="X1231" s="57"/>
      <c r="Y1231" s="47" t="str">
        <f t="shared" si="37"/>
        <v/>
      </c>
    </row>
    <row r="1232" spans="1:25" ht="24" x14ac:dyDescent="0.2">
      <c r="A1232" s="8">
        <v>1216</v>
      </c>
      <c r="B1232" s="47" t="str">
        <f>IFERROR(IF(Import_ZSO!$D$1="gmina",'tabela informacyjna dla JST'!$C$9,""),"")</f>
        <v>Ślemień gm. wiejska</v>
      </c>
      <c r="C1232" s="47" t="str">
        <f>IFERROR((VLOOKUP(B1232,Tabela1[],7,FALSE)),"")</f>
        <v>PL2405_KPP</v>
      </c>
      <c r="D1232" s="48" t="str">
        <f>IFERROR((VLOOKUP(C1232,KATALOGI!$A$34:$B$49,2,FALSE)),"")</f>
        <v>Kontrola przestrzegania zapisów uchwały antysmogowej dla województwa śląskiego oraz zakazu spalania odpadów</v>
      </c>
      <c r="E1232" s="57"/>
      <c r="F1232" s="57"/>
      <c r="G1232" s="57"/>
      <c r="H1232" s="57"/>
      <c r="I1232" s="57"/>
      <c r="J1232" s="57"/>
      <c r="K1232" s="57"/>
      <c r="L1232" s="57"/>
      <c r="M1232" s="57"/>
      <c r="N1232" s="57"/>
      <c r="O1232" s="57"/>
      <c r="P1232" s="57"/>
      <c r="Q1232" s="57"/>
      <c r="R1232" s="57"/>
      <c r="S1232" s="57"/>
      <c r="T1232" s="57"/>
      <c r="U1232" s="47" t="str">
        <f t="shared" si="36"/>
        <v/>
      </c>
      <c r="V1232" s="58"/>
      <c r="W1232" s="47" t="str">
        <f>IFERROR(IF(T1232="Poziom II",VLOOKUP(B1232,KAT_TER!A:K,10,FALSE),IF(T1232="Poziom III",VLOOKUP(B1232,KAT_TER!A:K,11,FALSE),"")),"")</f>
        <v/>
      </c>
      <c r="X1232" s="57"/>
      <c r="Y1232" s="47" t="str">
        <f t="shared" si="37"/>
        <v/>
      </c>
    </row>
    <row r="1233" spans="1:25" ht="24" x14ac:dyDescent="0.2">
      <c r="A1233" s="8">
        <v>1217</v>
      </c>
      <c r="B1233" s="47" t="str">
        <f>IFERROR(IF(Import_ZSO!$D$1="gmina",'tabela informacyjna dla JST'!$C$9,""),"")</f>
        <v>Ślemień gm. wiejska</v>
      </c>
      <c r="C1233" s="47" t="str">
        <f>IFERROR((VLOOKUP(B1233,Tabela1[],7,FALSE)),"")</f>
        <v>PL2405_KPP</v>
      </c>
      <c r="D1233" s="48" t="str">
        <f>IFERROR((VLOOKUP(C1233,KATALOGI!$A$34:$B$49,2,FALSE)),"")</f>
        <v>Kontrola przestrzegania zapisów uchwały antysmogowej dla województwa śląskiego oraz zakazu spalania odpadów</v>
      </c>
      <c r="E1233" s="57"/>
      <c r="F1233" s="57"/>
      <c r="G1233" s="57"/>
      <c r="H1233" s="57"/>
      <c r="I1233" s="57"/>
      <c r="J1233" s="57"/>
      <c r="K1233" s="57"/>
      <c r="L1233" s="57"/>
      <c r="M1233" s="57"/>
      <c r="N1233" s="57"/>
      <c r="O1233" s="57"/>
      <c r="P1233" s="57"/>
      <c r="Q1233" s="57"/>
      <c r="R1233" s="57"/>
      <c r="S1233" s="57"/>
      <c r="T1233" s="57"/>
      <c r="U1233" s="47" t="str">
        <f t="shared" si="36"/>
        <v/>
      </c>
      <c r="V1233" s="58"/>
      <c r="W1233" s="47" t="str">
        <f>IFERROR(IF(T1233="Poziom II",VLOOKUP(B1233,KAT_TER!A:K,10,FALSE),IF(T1233="Poziom III",VLOOKUP(B1233,KAT_TER!A:K,11,FALSE),"")),"")</f>
        <v/>
      </c>
      <c r="X1233" s="57"/>
      <c r="Y1233" s="47" t="str">
        <f t="shared" si="37"/>
        <v/>
      </c>
    </row>
    <row r="1234" spans="1:25" ht="24" x14ac:dyDescent="0.2">
      <c r="A1234" s="8">
        <v>1218</v>
      </c>
      <c r="B1234" s="47" t="str">
        <f>IFERROR(IF(Import_ZSO!$D$1="gmina",'tabela informacyjna dla JST'!$C$9,""),"")</f>
        <v>Ślemień gm. wiejska</v>
      </c>
      <c r="C1234" s="47" t="str">
        <f>IFERROR((VLOOKUP(B1234,Tabela1[],7,FALSE)),"")</f>
        <v>PL2405_KPP</v>
      </c>
      <c r="D1234" s="48" t="str">
        <f>IFERROR((VLOOKUP(C1234,KATALOGI!$A$34:$B$49,2,FALSE)),"")</f>
        <v>Kontrola przestrzegania zapisów uchwały antysmogowej dla województwa śląskiego oraz zakazu spalania odpadów</v>
      </c>
      <c r="E1234" s="57"/>
      <c r="F1234" s="57"/>
      <c r="G1234" s="57"/>
      <c r="H1234" s="57"/>
      <c r="I1234" s="57"/>
      <c r="J1234" s="57"/>
      <c r="K1234" s="57"/>
      <c r="L1234" s="57"/>
      <c r="M1234" s="57"/>
      <c r="N1234" s="57"/>
      <c r="O1234" s="57"/>
      <c r="P1234" s="57"/>
      <c r="Q1234" s="57"/>
      <c r="R1234" s="57"/>
      <c r="S1234" s="57"/>
      <c r="T1234" s="57"/>
      <c r="U1234" s="47" t="str">
        <f t="shared" ref="U1234:U1297" si="38">IF(T1234="Poziom II",$E$6,IF(T1234="Poziom III",$E$7,""))</f>
        <v/>
      </c>
      <c r="V1234" s="58"/>
      <c r="W1234" s="47" t="str">
        <f>IFERROR(IF(T1234="Poziom II",VLOOKUP(B1234,KAT_TER!A:K,10,FALSE),IF(T1234="Poziom III",VLOOKUP(B1234,KAT_TER!A:K,11,FALSE),"")),"")</f>
        <v/>
      </c>
      <c r="X1234" s="57"/>
      <c r="Y1234" s="47" t="str">
        <f t="shared" ref="Y1234:Y1297" si="39">IF(ISBLANK(V1234)=TRUE,"",(IF(X1234&gt;=W1234,"WYMAGANIE SPEŁNIONE","ZA MAŁO!")))</f>
        <v/>
      </c>
    </row>
    <row r="1235" spans="1:25" ht="24" x14ac:dyDescent="0.2">
      <c r="A1235" s="8">
        <v>1219</v>
      </c>
      <c r="B1235" s="47" t="str">
        <f>IFERROR(IF(Import_ZSO!$D$1="gmina",'tabela informacyjna dla JST'!$C$9,""),"")</f>
        <v>Ślemień gm. wiejska</v>
      </c>
      <c r="C1235" s="47" t="str">
        <f>IFERROR((VLOOKUP(B1235,Tabela1[],7,FALSE)),"")</f>
        <v>PL2405_KPP</v>
      </c>
      <c r="D1235" s="48" t="str">
        <f>IFERROR((VLOOKUP(C1235,KATALOGI!$A$34:$B$49,2,FALSE)),"")</f>
        <v>Kontrola przestrzegania zapisów uchwały antysmogowej dla województwa śląskiego oraz zakazu spalania odpadów</v>
      </c>
      <c r="E1235" s="57"/>
      <c r="F1235" s="57"/>
      <c r="G1235" s="57"/>
      <c r="H1235" s="57"/>
      <c r="I1235" s="57"/>
      <c r="J1235" s="57"/>
      <c r="K1235" s="57"/>
      <c r="L1235" s="57"/>
      <c r="M1235" s="57"/>
      <c r="N1235" s="57"/>
      <c r="O1235" s="57"/>
      <c r="P1235" s="57"/>
      <c r="Q1235" s="57"/>
      <c r="R1235" s="57"/>
      <c r="S1235" s="57"/>
      <c r="T1235" s="57"/>
      <c r="U1235" s="47" t="str">
        <f t="shared" si="38"/>
        <v/>
      </c>
      <c r="V1235" s="58"/>
      <c r="W1235" s="47" t="str">
        <f>IFERROR(IF(T1235="Poziom II",VLOOKUP(B1235,KAT_TER!A:K,10,FALSE),IF(T1235="Poziom III",VLOOKUP(B1235,KAT_TER!A:K,11,FALSE),"")),"")</f>
        <v/>
      </c>
      <c r="X1235" s="57"/>
      <c r="Y1235" s="47" t="str">
        <f t="shared" si="39"/>
        <v/>
      </c>
    </row>
    <row r="1236" spans="1:25" ht="24" x14ac:dyDescent="0.2">
      <c r="A1236" s="8">
        <v>1220</v>
      </c>
      <c r="B1236" s="47" t="str">
        <f>IFERROR(IF(Import_ZSO!$D$1="gmina",'tabela informacyjna dla JST'!$C$9,""),"")</f>
        <v>Ślemień gm. wiejska</v>
      </c>
      <c r="C1236" s="47" t="str">
        <f>IFERROR((VLOOKUP(B1236,Tabela1[],7,FALSE)),"")</f>
        <v>PL2405_KPP</v>
      </c>
      <c r="D1236" s="48" t="str">
        <f>IFERROR((VLOOKUP(C1236,KATALOGI!$A$34:$B$49,2,FALSE)),"")</f>
        <v>Kontrola przestrzegania zapisów uchwały antysmogowej dla województwa śląskiego oraz zakazu spalania odpadów</v>
      </c>
      <c r="E1236" s="57"/>
      <c r="F1236" s="57"/>
      <c r="G1236" s="57"/>
      <c r="H1236" s="57"/>
      <c r="I1236" s="57"/>
      <c r="J1236" s="57"/>
      <c r="K1236" s="57"/>
      <c r="L1236" s="57"/>
      <c r="M1236" s="57"/>
      <c r="N1236" s="57"/>
      <c r="O1236" s="57"/>
      <c r="P1236" s="57"/>
      <c r="Q1236" s="57"/>
      <c r="R1236" s="57"/>
      <c r="S1236" s="57"/>
      <c r="T1236" s="57"/>
      <c r="U1236" s="47" t="str">
        <f t="shared" si="38"/>
        <v/>
      </c>
      <c r="V1236" s="58"/>
      <c r="W1236" s="47" t="str">
        <f>IFERROR(IF(T1236="Poziom II",VLOOKUP(B1236,KAT_TER!A:K,10,FALSE),IF(T1236="Poziom III",VLOOKUP(B1236,KAT_TER!A:K,11,FALSE),"")),"")</f>
        <v/>
      </c>
      <c r="X1236" s="57"/>
      <c r="Y1236" s="47" t="str">
        <f t="shared" si="39"/>
        <v/>
      </c>
    </row>
    <row r="1237" spans="1:25" ht="24" x14ac:dyDescent="0.2">
      <c r="A1237" s="8">
        <v>1221</v>
      </c>
      <c r="B1237" s="47" t="str">
        <f>IFERROR(IF(Import_ZSO!$D$1="gmina",'tabela informacyjna dla JST'!$C$9,""),"")</f>
        <v>Ślemień gm. wiejska</v>
      </c>
      <c r="C1237" s="47" t="str">
        <f>IFERROR((VLOOKUP(B1237,Tabela1[],7,FALSE)),"")</f>
        <v>PL2405_KPP</v>
      </c>
      <c r="D1237" s="48" t="str">
        <f>IFERROR((VLOOKUP(C1237,KATALOGI!$A$34:$B$49,2,FALSE)),"")</f>
        <v>Kontrola przestrzegania zapisów uchwały antysmogowej dla województwa śląskiego oraz zakazu spalania odpadów</v>
      </c>
      <c r="E1237" s="57"/>
      <c r="F1237" s="57"/>
      <c r="G1237" s="57"/>
      <c r="H1237" s="57"/>
      <c r="I1237" s="57"/>
      <c r="J1237" s="57"/>
      <c r="K1237" s="57"/>
      <c r="L1237" s="57"/>
      <c r="M1237" s="57"/>
      <c r="N1237" s="57"/>
      <c r="O1237" s="57"/>
      <c r="P1237" s="57"/>
      <c r="Q1237" s="57"/>
      <c r="R1237" s="57"/>
      <c r="S1237" s="57"/>
      <c r="T1237" s="57"/>
      <c r="U1237" s="47" t="str">
        <f t="shared" si="38"/>
        <v/>
      </c>
      <c r="V1237" s="58"/>
      <c r="W1237" s="47" t="str">
        <f>IFERROR(IF(T1237="Poziom II",VLOOKUP(B1237,KAT_TER!A:K,10,FALSE),IF(T1237="Poziom III",VLOOKUP(B1237,KAT_TER!A:K,11,FALSE),"")),"")</f>
        <v/>
      </c>
      <c r="X1237" s="57"/>
      <c r="Y1237" s="47" t="str">
        <f t="shared" si="39"/>
        <v/>
      </c>
    </row>
    <row r="1238" spans="1:25" ht="24" x14ac:dyDescent="0.2">
      <c r="A1238" s="8">
        <v>1222</v>
      </c>
      <c r="B1238" s="47" t="str">
        <f>IFERROR(IF(Import_ZSO!$D$1="gmina",'tabela informacyjna dla JST'!$C$9,""),"")</f>
        <v>Ślemień gm. wiejska</v>
      </c>
      <c r="C1238" s="47" t="str">
        <f>IFERROR((VLOOKUP(B1238,Tabela1[],7,FALSE)),"")</f>
        <v>PL2405_KPP</v>
      </c>
      <c r="D1238" s="48" t="str">
        <f>IFERROR((VLOOKUP(C1238,KATALOGI!$A$34:$B$49,2,FALSE)),"")</f>
        <v>Kontrola przestrzegania zapisów uchwały antysmogowej dla województwa śląskiego oraz zakazu spalania odpadów</v>
      </c>
      <c r="E1238" s="57"/>
      <c r="F1238" s="57"/>
      <c r="G1238" s="57"/>
      <c r="H1238" s="57"/>
      <c r="I1238" s="57"/>
      <c r="J1238" s="57"/>
      <c r="K1238" s="57"/>
      <c r="L1238" s="57"/>
      <c r="M1238" s="57"/>
      <c r="N1238" s="57"/>
      <c r="O1238" s="57"/>
      <c r="P1238" s="57"/>
      <c r="Q1238" s="57"/>
      <c r="R1238" s="57"/>
      <c r="S1238" s="57"/>
      <c r="T1238" s="57"/>
      <c r="U1238" s="47" t="str">
        <f t="shared" si="38"/>
        <v/>
      </c>
      <c r="V1238" s="58"/>
      <c r="W1238" s="47" t="str">
        <f>IFERROR(IF(T1238="Poziom II",VLOOKUP(B1238,KAT_TER!A:K,10,FALSE),IF(T1238="Poziom III",VLOOKUP(B1238,KAT_TER!A:K,11,FALSE),"")),"")</f>
        <v/>
      </c>
      <c r="X1238" s="57"/>
      <c r="Y1238" s="47" t="str">
        <f t="shared" si="39"/>
        <v/>
      </c>
    </row>
    <row r="1239" spans="1:25" ht="24" x14ac:dyDescent="0.2">
      <c r="A1239" s="8">
        <v>1223</v>
      </c>
      <c r="B1239" s="47" t="str">
        <f>IFERROR(IF(Import_ZSO!$D$1="gmina",'tabela informacyjna dla JST'!$C$9,""),"")</f>
        <v>Ślemień gm. wiejska</v>
      </c>
      <c r="C1239" s="47" t="str">
        <f>IFERROR((VLOOKUP(B1239,Tabela1[],7,FALSE)),"")</f>
        <v>PL2405_KPP</v>
      </c>
      <c r="D1239" s="48" t="str">
        <f>IFERROR((VLOOKUP(C1239,KATALOGI!$A$34:$B$49,2,FALSE)),"")</f>
        <v>Kontrola przestrzegania zapisów uchwały antysmogowej dla województwa śląskiego oraz zakazu spalania odpadów</v>
      </c>
      <c r="E1239" s="57"/>
      <c r="F1239" s="57"/>
      <c r="G1239" s="57"/>
      <c r="H1239" s="57"/>
      <c r="I1239" s="57"/>
      <c r="J1239" s="57"/>
      <c r="K1239" s="57"/>
      <c r="L1239" s="57"/>
      <c r="M1239" s="57"/>
      <c r="N1239" s="57"/>
      <c r="O1239" s="57"/>
      <c r="P1239" s="57"/>
      <c r="Q1239" s="57"/>
      <c r="R1239" s="57"/>
      <c r="S1239" s="57"/>
      <c r="T1239" s="57"/>
      <c r="U1239" s="47" t="str">
        <f t="shared" si="38"/>
        <v/>
      </c>
      <c r="V1239" s="58"/>
      <c r="W1239" s="47" t="str">
        <f>IFERROR(IF(T1239="Poziom II",VLOOKUP(B1239,KAT_TER!A:K,10,FALSE),IF(T1239="Poziom III",VLOOKUP(B1239,KAT_TER!A:K,11,FALSE),"")),"")</f>
        <v/>
      </c>
      <c r="X1239" s="57"/>
      <c r="Y1239" s="47" t="str">
        <f t="shared" si="39"/>
        <v/>
      </c>
    </row>
    <row r="1240" spans="1:25" ht="24" x14ac:dyDescent="0.2">
      <c r="A1240" s="8">
        <v>1224</v>
      </c>
      <c r="B1240" s="47" t="str">
        <f>IFERROR(IF(Import_ZSO!$D$1="gmina",'tabela informacyjna dla JST'!$C$9,""),"")</f>
        <v>Ślemień gm. wiejska</v>
      </c>
      <c r="C1240" s="47" t="str">
        <f>IFERROR((VLOOKUP(B1240,Tabela1[],7,FALSE)),"")</f>
        <v>PL2405_KPP</v>
      </c>
      <c r="D1240" s="48" t="str">
        <f>IFERROR((VLOOKUP(C1240,KATALOGI!$A$34:$B$49,2,FALSE)),"")</f>
        <v>Kontrola przestrzegania zapisów uchwały antysmogowej dla województwa śląskiego oraz zakazu spalania odpadów</v>
      </c>
      <c r="E1240" s="57"/>
      <c r="F1240" s="57"/>
      <c r="G1240" s="57"/>
      <c r="H1240" s="57"/>
      <c r="I1240" s="57"/>
      <c r="J1240" s="57"/>
      <c r="K1240" s="57"/>
      <c r="L1240" s="57"/>
      <c r="M1240" s="57"/>
      <c r="N1240" s="57"/>
      <c r="O1240" s="57"/>
      <c r="P1240" s="57"/>
      <c r="Q1240" s="57"/>
      <c r="R1240" s="57"/>
      <c r="S1240" s="57"/>
      <c r="T1240" s="57"/>
      <c r="U1240" s="47" t="str">
        <f t="shared" si="38"/>
        <v/>
      </c>
      <c r="V1240" s="58"/>
      <c r="W1240" s="47" t="str">
        <f>IFERROR(IF(T1240="Poziom II",VLOOKUP(B1240,KAT_TER!A:K,10,FALSE),IF(T1240="Poziom III",VLOOKUP(B1240,KAT_TER!A:K,11,FALSE),"")),"")</f>
        <v/>
      </c>
      <c r="X1240" s="57"/>
      <c r="Y1240" s="47" t="str">
        <f t="shared" si="39"/>
        <v/>
      </c>
    </row>
    <row r="1241" spans="1:25" ht="24" x14ac:dyDescent="0.2">
      <c r="A1241" s="8">
        <v>1225</v>
      </c>
      <c r="B1241" s="47" t="str">
        <f>IFERROR(IF(Import_ZSO!$D$1="gmina",'tabela informacyjna dla JST'!$C$9,""),"")</f>
        <v>Ślemień gm. wiejska</v>
      </c>
      <c r="C1241" s="47" t="str">
        <f>IFERROR((VLOOKUP(B1241,Tabela1[],7,FALSE)),"")</f>
        <v>PL2405_KPP</v>
      </c>
      <c r="D1241" s="48" t="str">
        <f>IFERROR((VLOOKUP(C1241,KATALOGI!$A$34:$B$49,2,FALSE)),"")</f>
        <v>Kontrola przestrzegania zapisów uchwały antysmogowej dla województwa śląskiego oraz zakazu spalania odpadów</v>
      </c>
      <c r="E1241" s="57"/>
      <c r="F1241" s="57"/>
      <c r="G1241" s="57"/>
      <c r="H1241" s="57"/>
      <c r="I1241" s="57"/>
      <c r="J1241" s="57"/>
      <c r="K1241" s="57"/>
      <c r="L1241" s="57"/>
      <c r="M1241" s="57"/>
      <c r="N1241" s="57"/>
      <c r="O1241" s="57"/>
      <c r="P1241" s="57"/>
      <c r="Q1241" s="57"/>
      <c r="R1241" s="57"/>
      <c r="S1241" s="57"/>
      <c r="T1241" s="57"/>
      <c r="U1241" s="47" t="str">
        <f t="shared" si="38"/>
        <v/>
      </c>
      <c r="V1241" s="58"/>
      <c r="W1241" s="47" t="str">
        <f>IFERROR(IF(T1241="Poziom II",VLOOKUP(B1241,KAT_TER!A:K,10,FALSE),IF(T1241="Poziom III",VLOOKUP(B1241,KAT_TER!A:K,11,FALSE),"")),"")</f>
        <v/>
      </c>
      <c r="X1241" s="57"/>
      <c r="Y1241" s="47" t="str">
        <f t="shared" si="39"/>
        <v/>
      </c>
    </row>
    <row r="1242" spans="1:25" ht="24" x14ac:dyDescent="0.2">
      <c r="A1242" s="8">
        <v>1226</v>
      </c>
      <c r="B1242" s="47" t="str">
        <f>IFERROR(IF(Import_ZSO!$D$1="gmina",'tabela informacyjna dla JST'!$C$9,""),"")</f>
        <v>Ślemień gm. wiejska</v>
      </c>
      <c r="C1242" s="47" t="str">
        <f>IFERROR((VLOOKUP(B1242,Tabela1[],7,FALSE)),"")</f>
        <v>PL2405_KPP</v>
      </c>
      <c r="D1242" s="48" t="str">
        <f>IFERROR((VLOOKUP(C1242,KATALOGI!$A$34:$B$49,2,FALSE)),"")</f>
        <v>Kontrola przestrzegania zapisów uchwały antysmogowej dla województwa śląskiego oraz zakazu spalania odpadów</v>
      </c>
      <c r="E1242" s="57"/>
      <c r="F1242" s="57"/>
      <c r="G1242" s="57"/>
      <c r="H1242" s="57"/>
      <c r="I1242" s="57"/>
      <c r="J1242" s="57"/>
      <c r="K1242" s="57"/>
      <c r="L1242" s="57"/>
      <c r="M1242" s="57"/>
      <c r="N1242" s="57"/>
      <c r="O1242" s="57"/>
      <c r="P1242" s="57"/>
      <c r="Q1242" s="57"/>
      <c r="R1242" s="57"/>
      <c r="S1242" s="57"/>
      <c r="T1242" s="57"/>
      <c r="U1242" s="47" t="str">
        <f t="shared" si="38"/>
        <v/>
      </c>
      <c r="V1242" s="58"/>
      <c r="W1242" s="47" t="str">
        <f>IFERROR(IF(T1242="Poziom II",VLOOKUP(B1242,KAT_TER!A:K,10,FALSE),IF(T1242="Poziom III",VLOOKUP(B1242,KAT_TER!A:K,11,FALSE),"")),"")</f>
        <v/>
      </c>
      <c r="X1242" s="57"/>
      <c r="Y1242" s="47" t="str">
        <f t="shared" si="39"/>
        <v/>
      </c>
    </row>
    <row r="1243" spans="1:25" ht="24" x14ac:dyDescent="0.2">
      <c r="A1243" s="8">
        <v>1227</v>
      </c>
      <c r="B1243" s="47" t="str">
        <f>IFERROR(IF(Import_ZSO!$D$1="gmina",'tabela informacyjna dla JST'!$C$9,""),"")</f>
        <v>Ślemień gm. wiejska</v>
      </c>
      <c r="C1243" s="47" t="str">
        <f>IFERROR((VLOOKUP(B1243,Tabela1[],7,FALSE)),"")</f>
        <v>PL2405_KPP</v>
      </c>
      <c r="D1243" s="48" t="str">
        <f>IFERROR((VLOOKUP(C1243,KATALOGI!$A$34:$B$49,2,FALSE)),"")</f>
        <v>Kontrola przestrzegania zapisów uchwały antysmogowej dla województwa śląskiego oraz zakazu spalania odpadów</v>
      </c>
      <c r="E1243" s="57"/>
      <c r="F1243" s="57"/>
      <c r="G1243" s="57"/>
      <c r="H1243" s="57"/>
      <c r="I1243" s="57"/>
      <c r="J1243" s="57"/>
      <c r="K1243" s="57"/>
      <c r="L1243" s="57"/>
      <c r="M1243" s="57"/>
      <c r="N1243" s="57"/>
      <c r="O1243" s="57"/>
      <c r="P1243" s="57"/>
      <c r="Q1243" s="57"/>
      <c r="R1243" s="57"/>
      <c r="S1243" s="57"/>
      <c r="T1243" s="57"/>
      <c r="U1243" s="47" t="str">
        <f t="shared" si="38"/>
        <v/>
      </c>
      <c r="V1243" s="58"/>
      <c r="W1243" s="47" t="str">
        <f>IFERROR(IF(T1243="Poziom II",VLOOKUP(B1243,KAT_TER!A:K,10,FALSE),IF(T1243="Poziom III",VLOOKUP(B1243,KAT_TER!A:K,11,FALSE),"")),"")</f>
        <v/>
      </c>
      <c r="X1243" s="57"/>
      <c r="Y1243" s="47" t="str">
        <f t="shared" si="39"/>
        <v/>
      </c>
    </row>
    <row r="1244" spans="1:25" ht="24" x14ac:dyDescent="0.2">
      <c r="A1244" s="8">
        <v>1228</v>
      </c>
      <c r="B1244" s="47" t="str">
        <f>IFERROR(IF(Import_ZSO!$D$1="gmina",'tabela informacyjna dla JST'!$C$9,""),"")</f>
        <v>Ślemień gm. wiejska</v>
      </c>
      <c r="C1244" s="47" t="str">
        <f>IFERROR((VLOOKUP(B1244,Tabela1[],7,FALSE)),"")</f>
        <v>PL2405_KPP</v>
      </c>
      <c r="D1244" s="48" t="str">
        <f>IFERROR((VLOOKUP(C1244,KATALOGI!$A$34:$B$49,2,FALSE)),"")</f>
        <v>Kontrola przestrzegania zapisów uchwały antysmogowej dla województwa śląskiego oraz zakazu spalania odpadów</v>
      </c>
      <c r="E1244" s="57"/>
      <c r="F1244" s="57"/>
      <c r="G1244" s="57"/>
      <c r="H1244" s="57"/>
      <c r="I1244" s="57"/>
      <c r="J1244" s="57"/>
      <c r="K1244" s="57"/>
      <c r="L1244" s="57"/>
      <c r="M1244" s="57"/>
      <c r="N1244" s="57"/>
      <c r="O1244" s="57"/>
      <c r="P1244" s="57"/>
      <c r="Q1244" s="57"/>
      <c r="R1244" s="57"/>
      <c r="S1244" s="57"/>
      <c r="T1244" s="57"/>
      <c r="U1244" s="47" t="str">
        <f t="shared" si="38"/>
        <v/>
      </c>
      <c r="V1244" s="58"/>
      <c r="W1244" s="47" t="str">
        <f>IFERROR(IF(T1244="Poziom II",VLOOKUP(B1244,KAT_TER!A:K,10,FALSE),IF(T1244="Poziom III",VLOOKUP(B1244,KAT_TER!A:K,11,FALSE),"")),"")</f>
        <v/>
      </c>
      <c r="X1244" s="57"/>
      <c r="Y1244" s="47" t="str">
        <f t="shared" si="39"/>
        <v/>
      </c>
    </row>
    <row r="1245" spans="1:25" ht="24" x14ac:dyDescent="0.2">
      <c r="A1245" s="8">
        <v>1229</v>
      </c>
      <c r="B1245" s="47" t="str">
        <f>IFERROR(IF(Import_ZSO!$D$1="gmina",'tabela informacyjna dla JST'!$C$9,""),"")</f>
        <v>Ślemień gm. wiejska</v>
      </c>
      <c r="C1245" s="47" t="str">
        <f>IFERROR((VLOOKUP(B1245,Tabela1[],7,FALSE)),"")</f>
        <v>PL2405_KPP</v>
      </c>
      <c r="D1245" s="48" t="str">
        <f>IFERROR((VLOOKUP(C1245,KATALOGI!$A$34:$B$49,2,FALSE)),"")</f>
        <v>Kontrola przestrzegania zapisów uchwały antysmogowej dla województwa śląskiego oraz zakazu spalania odpadów</v>
      </c>
      <c r="E1245" s="57"/>
      <c r="F1245" s="57"/>
      <c r="G1245" s="57"/>
      <c r="H1245" s="57"/>
      <c r="I1245" s="57"/>
      <c r="J1245" s="57"/>
      <c r="K1245" s="57"/>
      <c r="L1245" s="57"/>
      <c r="M1245" s="57"/>
      <c r="N1245" s="57"/>
      <c r="O1245" s="57"/>
      <c r="P1245" s="57"/>
      <c r="Q1245" s="57"/>
      <c r="R1245" s="57"/>
      <c r="S1245" s="57"/>
      <c r="T1245" s="57"/>
      <c r="U1245" s="47" t="str">
        <f t="shared" si="38"/>
        <v/>
      </c>
      <c r="V1245" s="58"/>
      <c r="W1245" s="47" t="str">
        <f>IFERROR(IF(T1245="Poziom II",VLOOKUP(B1245,KAT_TER!A:K,10,FALSE),IF(T1245="Poziom III",VLOOKUP(B1245,KAT_TER!A:K,11,FALSE),"")),"")</f>
        <v/>
      </c>
      <c r="X1245" s="57"/>
      <c r="Y1245" s="47" t="str">
        <f t="shared" si="39"/>
        <v/>
      </c>
    </row>
    <row r="1246" spans="1:25" ht="24" x14ac:dyDescent="0.2">
      <c r="A1246" s="8">
        <v>1230</v>
      </c>
      <c r="B1246" s="47" t="str">
        <f>IFERROR(IF(Import_ZSO!$D$1="gmina",'tabela informacyjna dla JST'!$C$9,""),"")</f>
        <v>Ślemień gm. wiejska</v>
      </c>
      <c r="C1246" s="47" t="str">
        <f>IFERROR((VLOOKUP(B1246,Tabela1[],7,FALSE)),"")</f>
        <v>PL2405_KPP</v>
      </c>
      <c r="D1246" s="48" t="str">
        <f>IFERROR((VLOOKUP(C1246,KATALOGI!$A$34:$B$49,2,FALSE)),"")</f>
        <v>Kontrola przestrzegania zapisów uchwały antysmogowej dla województwa śląskiego oraz zakazu spalania odpadów</v>
      </c>
      <c r="E1246" s="57"/>
      <c r="F1246" s="57"/>
      <c r="G1246" s="57"/>
      <c r="H1246" s="57"/>
      <c r="I1246" s="57"/>
      <c r="J1246" s="57"/>
      <c r="K1246" s="57"/>
      <c r="L1246" s="57"/>
      <c r="M1246" s="57"/>
      <c r="N1246" s="57"/>
      <c r="O1246" s="57"/>
      <c r="P1246" s="57"/>
      <c r="Q1246" s="57"/>
      <c r="R1246" s="57"/>
      <c r="S1246" s="57"/>
      <c r="T1246" s="57"/>
      <c r="U1246" s="47" t="str">
        <f t="shared" si="38"/>
        <v/>
      </c>
      <c r="V1246" s="58"/>
      <c r="W1246" s="47" t="str">
        <f>IFERROR(IF(T1246="Poziom II",VLOOKUP(B1246,KAT_TER!A:K,10,FALSE),IF(T1246="Poziom III",VLOOKUP(B1246,KAT_TER!A:K,11,FALSE),"")),"")</f>
        <v/>
      </c>
      <c r="X1246" s="57"/>
      <c r="Y1246" s="47" t="str">
        <f t="shared" si="39"/>
        <v/>
      </c>
    </row>
    <row r="1247" spans="1:25" ht="24" x14ac:dyDescent="0.2">
      <c r="A1247" s="8">
        <v>1231</v>
      </c>
      <c r="B1247" s="47" t="str">
        <f>IFERROR(IF(Import_ZSO!$D$1="gmina",'tabela informacyjna dla JST'!$C$9,""),"")</f>
        <v>Ślemień gm. wiejska</v>
      </c>
      <c r="C1247" s="47" t="str">
        <f>IFERROR((VLOOKUP(B1247,Tabela1[],7,FALSE)),"")</f>
        <v>PL2405_KPP</v>
      </c>
      <c r="D1247" s="48" t="str">
        <f>IFERROR((VLOOKUP(C1247,KATALOGI!$A$34:$B$49,2,FALSE)),"")</f>
        <v>Kontrola przestrzegania zapisów uchwały antysmogowej dla województwa śląskiego oraz zakazu spalania odpadów</v>
      </c>
      <c r="E1247" s="57"/>
      <c r="F1247" s="57"/>
      <c r="G1247" s="57"/>
      <c r="H1247" s="57"/>
      <c r="I1247" s="57"/>
      <c r="J1247" s="57"/>
      <c r="K1247" s="57"/>
      <c r="L1247" s="57"/>
      <c r="M1247" s="57"/>
      <c r="N1247" s="57"/>
      <c r="O1247" s="57"/>
      <c r="P1247" s="57"/>
      <c r="Q1247" s="57"/>
      <c r="R1247" s="57"/>
      <c r="S1247" s="57"/>
      <c r="T1247" s="57"/>
      <c r="U1247" s="47" t="str">
        <f t="shared" si="38"/>
        <v/>
      </c>
      <c r="V1247" s="58"/>
      <c r="W1247" s="47" t="str">
        <f>IFERROR(IF(T1247="Poziom II",VLOOKUP(B1247,KAT_TER!A:K,10,FALSE),IF(T1247="Poziom III",VLOOKUP(B1247,KAT_TER!A:K,11,FALSE),"")),"")</f>
        <v/>
      </c>
      <c r="X1247" s="57"/>
      <c r="Y1247" s="47" t="str">
        <f t="shared" si="39"/>
        <v/>
      </c>
    </row>
    <row r="1248" spans="1:25" ht="24" x14ac:dyDescent="0.2">
      <c r="A1248" s="8">
        <v>1232</v>
      </c>
      <c r="B1248" s="47" t="str">
        <f>IFERROR(IF(Import_ZSO!$D$1="gmina",'tabela informacyjna dla JST'!$C$9,""),"")</f>
        <v>Ślemień gm. wiejska</v>
      </c>
      <c r="C1248" s="47" t="str">
        <f>IFERROR((VLOOKUP(B1248,Tabela1[],7,FALSE)),"")</f>
        <v>PL2405_KPP</v>
      </c>
      <c r="D1248" s="48" t="str">
        <f>IFERROR((VLOOKUP(C1248,KATALOGI!$A$34:$B$49,2,FALSE)),"")</f>
        <v>Kontrola przestrzegania zapisów uchwały antysmogowej dla województwa śląskiego oraz zakazu spalania odpadów</v>
      </c>
      <c r="E1248" s="57"/>
      <c r="F1248" s="57"/>
      <c r="G1248" s="57"/>
      <c r="H1248" s="57"/>
      <c r="I1248" s="57"/>
      <c r="J1248" s="57"/>
      <c r="K1248" s="57"/>
      <c r="L1248" s="57"/>
      <c r="M1248" s="57"/>
      <c r="N1248" s="57"/>
      <c r="O1248" s="57"/>
      <c r="P1248" s="57"/>
      <c r="Q1248" s="57"/>
      <c r="R1248" s="57"/>
      <c r="S1248" s="57"/>
      <c r="T1248" s="57"/>
      <c r="U1248" s="47" t="str">
        <f t="shared" si="38"/>
        <v/>
      </c>
      <c r="V1248" s="58"/>
      <c r="W1248" s="47" t="str">
        <f>IFERROR(IF(T1248="Poziom II",VLOOKUP(B1248,KAT_TER!A:K,10,FALSE),IF(T1248="Poziom III",VLOOKUP(B1248,KAT_TER!A:K,11,FALSE),"")),"")</f>
        <v/>
      </c>
      <c r="X1248" s="57"/>
      <c r="Y1248" s="47" t="str">
        <f t="shared" si="39"/>
        <v/>
      </c>
    </row>
    <row r="1249" spans="1:25" ht="24" x14ac:dyDescent="0.2">
      <c r="A1249" s="8">
        <v>1233</v>
      </c>
      <c r="B1249" s="47" t="str">
        <f>IFERROR(IF(Import_ZSO!$D$1="gmina",'tabela informacyjna dla JST'!$C$9,""),"")</f>
        <v>Ślemień gm. wiejska</v>
      </c>
      <c r="C1249" s="47" t="str">
        <f>IFERROR((VLOOKUP(B1249,Tabela1[],7,FALSE)),"")</f>
        <v>PL2405_KPP</v>
      </c>
      <c r="D1249" s="48" t="str">
        <f>IFERROR((VLOOKUP(C1249,KATALOGI!$A$34:$B$49,2,FALSE)),"")</f>
        <v>Kontrola przestrzegania zapisów uchwały antysmogowej dla województwa śląskiego oraz zakazu spalania odpadów</v>
      </c>
      <c r="E1249" s="57"/>
      <c r="F1249" s="57"/>
      <c r="G1249" s="57"/>
      <c r="H1249" s="57"/>
      <c r="I1249" s="57"/>
      <c r="J1249" s="57"/>
      <c r="K1249" s="57"/>
      <c r="L1249" s="57"/>
      <c r="M1249" s="57"/>
      <c r="N1249" s="57"/>
      <c r="O1249" s="57"/>
      <c r="P1249" s="57"/>
      <c r="Q1249" s="57"/>
      <c r="R1249" s="57"/>
      <c r="S1249" s="57"/>
      <c r="T1249" s="57"/>
      <c r="U1249" s="47" t="str">
        <f t="shared" si="38"/>
        <v/>
      </c>
      <c r="V1249" s="58"/>
      <c r="W1249" s="47" t="str">
        <f>IFERROR(IF(T1249="Poziom II",VLOOKUP(B1249,KAT_TER!A:K,10,FALSE),IF(T1249="Poziom III",VLOOKUP(B1249,KAT_TER!A:K,11,FALSE),"")),"")</f>
        <v/>
      </c>
      <c r="X1249" s="57"/>
      <c r="Y1249" s="47" t="str">
        <f t="shared" si="39"/>
        <v/>
      </c>
    </row>
    <row r="1250" spans="1:25" ht="24" x14ac:dyDescent="0.2">
      <c r="A1250" s="8">
        <v>1234</v>
      </c>
      <c r="B1250" s="47" t="str">
        <f>IFERROR(IF(Import_ZSO!$D$1="gmina",'tabela informacyjna dla JST'!$C$9,""),"")</f>
        <v>Ślemień gm. wiejska</v>
      </c>
      <c r="C1250" s="47" t="str">
        <f>IFERROR((VLOOKUP(B1250,Tabela1[],7,FALSE)),"")</f>
        <v>PL2405_KPP</v>
      </c>
      <c r="D1250" s="48" t="str">
        <f>IFERROR((VLOOKUP(C1250,KATALOGI!$A$34:$B$49,2,FALSE)),"")</f>
        <v>Kontrola przestrzegania zapisów uchwały antysmogowej dla województwa śląskiego oraz zakazu spalania odpadów</v>
      </c>
      <c r="E1250" s="57"/>
      <c r="F1250" s="57"/>
      <c r="G1250" s="57"/>
      <c r="H1250" s="57"/>
      <c r="I1250" s="57"/>
      <c r="J1250" s="57"/>
      <c r="K1250" s="57"/>
      <c r="L1250" s="57"/>
      <c r="M1250" s="57"/>
      <c r="N1250" s="57"/>
      <c r="O1250" s="57"/>
      <c r="P1250" s="57"/>
      <c r="Q1250" s="57"/>
      <c r="R1250" s="57"/>
      <c r="S1250" s="57"/>
      <c r="T1250" s="57"/>
      <c r="U1250" s="47" t="str">
        <f t="shared" si="38"/>
        <v/>
      </c>
      <c r="V1250" s="58"/>
      <c r="W1250" s="47" t="str">
        <f>IFERROR(IF(T1250="Poziom II",VLOOKUP(B1250,KAT_TER!A:K,10,FALSE),IF(T1250="Poziom III",VLOOKUP(B1250,KAT_TER!A:K,11,FALSE),"")),"")</f>
        <v/>
      </c>
      <c r="X1250" s="57"/>
      <c r="Y1250" s="47" t="str">
        <f t="shared" si="39"/>
        <v/>
      </c>
    </row>
    <row r="1251" spans="1:25" ht="24" x14ac:dyDescent="0.2">
      <c r="A1251" s="8">
        <v>1235</v>
      </c>
      <c r="B1251" s="47" t="str">
        <f>IFERROR(IF(Import_ZSO!$D$1="gmina",'tabela informacyjna dla JST'!$C$9,""),"")</f>
        <v>Ślemień gm. wiejska</v>
      </c>
      <c r="C1251" s="47" t="str">
        <f>IFERROR((VLOOKUP(B1251,Tabela1[],7,FALSE)),"")</f>
        <v>PL2405_KPP</v>
      </c>
      <c r="D1251" s="48" t="str">
        <f>IFERROR((VLOOKUP(C1251,KATALOGI!$A$34:$B$49,2,FALSE)),"")</f>
        <v>Kontrola przestrzegania zapisów uchwały antysmogowej dla województwa śląskiego oraz zakazu spalania odpadów</v>
      </c>
      <c r="E1251" s="57"/>
      <c r="F1251" s="57"/>
      <c r="G1251" s="57"/>
      <c r="H1251" s="57"/>
      <c r="I1251" s="57"/>
      <c r="J1251" s="57"/>
      <c r="K1251" s="57"/>
      <c r="L1251" s="57"/>
      <c r="M1251" s="57"/>
      <c r="N1251" s="57"/>
      <c r="O1251" s="57"/>
      <c r="P1251" s="57"/>
      <c r="Q1251" s="57"/>
      <c r="R1251" s="57"/>
      <c r="S1251" s="57"/>
      <c r="T1251" s="57"/>
      <c r="U1251" s="47" t="str">
        <f t="shared" si="38"/>
        <v/>
      </c>
      <c r="V1251" s="58"/>
      <c r="W1251" s="47" t="str">
        <f>IFERROR(IF(T1251="Poziom II",VLOOKUP(B1251,KAT_TER!A:K,10,FALSE),IF(T1251="Poziom III",VLOOKUP(B1251,KAT_TER!A:K,11,FALSE),"")),"")</f>
        <v/>
      </c>
      <c r="X1251" s="57"/>
      <c r="Y1251" s="47" t="str">
        <f t="shared" si="39"/>
        <v/>
      </c>
    </row>
    <row r="1252" spans="1:25" ht="24" x14ac:dyDescent="0.2">
      <c r="A1252" s="8">
        <v>1236</v>
      </c>
      <c r="B1252" s="47" t="str">
        <f>IFERROR(IF(Import_ZSO!$D$1="gmina",'tabela informacyjna dla JST'!$C$9,""),"")</f>
        <v>Ślemień gm. wiejska</v>
      </c>
      <c r="C1252" s="47" t="str">
        <f>IFERROR((VLOOKUP(B1252,Tabela1[],7,FALSE)),"")</f>
        <v>PL2405_KPP</v>
      </c>
      <c r="D1252" s="48" t="str">
        <f>IFERROR((VLOOKUP(C1252,KATALOGI!$A$34:$B$49,2,FALSE)),"")</f>
        <v>Kontrola przestrzegania zapisów uchwały antysmogowej dla województwa śląskiego oraz zakazu spalania odpadów</v>
      </c>
      <c r="E1252" s="57"/>
      <c r="F1252" s="57"/>
      <c r="G1252" s="57"/>
      <c r="H1252" s="57"/>
      <c r="I1252" s="57"/>
      <c r="J1252" s="57"/>
      <c r="K1252" s="57"/>
      <c r="L1252" s="57"/>
      <c r="M1252" s="57"/>
      <c r="N1252" s="57"/>
      <c r="O1252" s="57"/>
      <c r="P1252" s="57"/>
      <c r="Q1252" s="57"/>
      <c r="R1252" s="57"/>
      <c r="S1252" s="57"/>
      <c r="T1252" s="57"/>
      <c r="U1252" s="47" t="str">
        <f t="shared" si="38"/>
        <v/>
      </c>
      <c r="V1252" s="58"/>
      <c r="W1252" s="47" t="str">
        <f>IFERROR(IF(T1252="Poziom II",VLOOKUP(B1252,KAT_TER!A:K,10,FALSE),IF(T1252="Poziom III",VLOOKUP(B1252,KAT_TER!A:K,11,FALSE),"")),"")</f>
        <v/>
      </c>
      <c r="X1252" s="57"/>
      <c r="Y1252" s="47" t="str">
        <f t="shared" si="39"/>
        <v/>
      </c>
    </row>
    <row r="1253" spans="1:25" ht="24" x14ac:dyDescent="0.2">
      <c r="A1253" s="8">
        <v>1237</v>
      </c>
      <c r="B1253" s="47" t="str">
        <f>IFERROR(IF(Import_ZSO!$D$1="gmina",'tabela informacyjna dla JST'!$C$9,""),"")</f>
        <v>Ślemień gm. wiejska</v>
      </c>
      <c r="C1253" s="47" t="str">
        <f>IFERROR((VLOOKUP(B1253,Tabela1[],7,FALSE)),"")</f>
        <v>PL2405_KPP</v>
      </c>
      <c r="D1253" s="48" t="str">
        <f>IFERROR((VLOOKUP(C1253,KATALOGI!$A$34:$B$49,2,FALSE)),"")</f>
        <v>Kontrola przestrzegania zapisów uchwały antysmogowej dla województwa śląskiego oraz zakazu spalania odpadów</v>
      </c>
      <c r="E1253" s="57"/>
      <c r="F1253" s="57"/>
      <c r="G1253" s="57"/>
      <c r="H1253" s="57"/>
      <c r="I1253" s="57"/>
      <c r="J1253" s="57"/>
      <c r="K1253" s="57"/>
      <c r="L1253" s="57"/>
      <c r="M1253" s="57"/>
      <c r="N1253" s="57"/>
      <c r="O1253" s="57"/>
      <c r="P1253" s="57"/>
      <c r="Q1253" s="57"/>
      <c r="R1253" s="57"/>
      <c r="S1253" s="57"/>
      <c r="T1253" s="57"/>
      <c r="U1253" s="47" t="str">
        <f t="shared" si="38"/>
        <v/>
      </c>
      <c r="V1253" s="58"/>
      <c r="W1253" s="47" t="str">
        <f>IFERROR(IF(T1253="Poziom II",VLOOKUP(B1253,KAT_TER!A:K,10,FALSE),IF(T1253="Poziom III",VLOOKUP(B1253,KAT_TER!A:K,11,FALSE),"")),"")</f>
        <v/>
      </c>
      <c r="X1253" s="57"/>
      <c r="Y1253" s="47" t="str">
        <f t="shared" si="39"/>
        <v/>
      </c>
    </row>
    <row r="1254" spans="1:25" ht="24" x14ac:dyDescent="0.2">
      <c r="A1254" s="8">
        <v>1238</v>
      </c>
      <c r="B1254" s="47" t="str">
        <f>IFERROR(IF(Import_ZSO!$D$1="gmina",'tabela informacyjna dla JST'!$C$9,""),"")</f>
        <v>Ślemień gm. wiejska</v>
      </c>
      <c r="C1254" s="47" t="str">
        <f>IFERROR((VLOOKUP(B1254,Tabela1[],7,FALSE)),"")</f>
        <v>PL2405_KPP</v>
      </c>
      <c r="D1254" s="48" t="str">
        <f>IFERROR((VLOOKUP(C1254,KATALOGI!$A$34:$B$49,2,FALSE)),"")</f>
        <v>Kontrola przestrzegania zapisów uchwały antysmogowej dla województwa śląskiego oraz zakazu spalania odpadów</v>
      </c>
      <c r="E1254" s="57"/>
      <c r="F1254" s="57"/>
      <c r="G1254" s="57"/>
      <c r="H1254" s="57"/>
      <c r="I1254" s="57"/>
      <c r="J1254" s="57"/>
      <c r="K1254" s="57"/>
      <c r="L1254" s="57"/>
      <c r="M1254" s="57"/>
      <c r="N1254" s="57"/>
      <c r="O1254" s="57"/>
      <c r="P1254" s="57"/>
      <c r="Q1254" s="57"/>
      <c r="R1254" s="57"/>
      <c r="S1254" s="57"/>
      <c r="T1254" s="57"/>
      <c r="U1254" s="47" t="str">
        <f t="shared" si="38"/>
        <v/>
      </c>
      <c r="V1254" s="58"/>
      <c r="W1254" s="47" t="str">
        <f>IFERROR(IF(T1254="Poziom II",VLOOKUP(B1254,KAT_TER!A:K,10,FALSE),IF(T1254="Poziom III",VLOOKUP(B1254,KAT_TER!A:K,11,FALSE),"")),"")</f>
        <v/>
      </c>
      <c r="X1254" s="57"/>
      <c r="Y1254" s="47" t="str">
        <f t="shared" si="39"/>
        <v/>
      </c>
    </row>
    <row r="1255" spans="1:25" ht="24" x14ac:dyDescent="0.2">
      <c r="A1255" s="8">
        <v>1239</v>
      </c>
      <c r="B1255" s="47" t="str">
        <f>IFERROR(IF(Import_ZSO!$D$1="gmina",'tabela informacyjna dla JST'!$C$9,""),"")</f>
        <v>Ślemień gm. wiejska</v>
      </c>
      <c r="C1255" s="47" t="str">
        <f>IFERROR((VLOOKUP(B1255,Tabela1[],7,FALSE)),"")</f>
        <v>PL2405_KPP</v>
      </c>
      <c r="D1255" s="48" t="str">
        <f>IFERROR((VLOOKUP(C1255,KATALOGI!$A$34:$B$49,2,FALSE)),"")</f>
        <v>Kontrola przestrzegania zapisów uchwały antysmogowej dla województwa śląskiego oraz zakazu spalania odpadów</v>
      </c>
      <c r="E1255" s="57"/>
      <c r="F1255" s="57"/>
      <c r="G1255" s="57"/>
      <c r="H1255" s="57"/>
      <c r="I1255" s="57"/>
      <c r="J1255" s="57"/>
      <c r="K1255" s="57"/>
      <c r="L1255" s="57"/>
      <c r="M1255" s="57"/>
      <c r="N1255" s="57"/>
      <c r="O1255" s="57"/>
      <c r="P1255" s="57"/>
      <c r="Q1255" s="57"/>
      <c r="R1255" s="57"/>
      <c r="S1255" s="57"/>
      <c r="T1255" s="57"/>
      <c r="U1255" s="47" t="str">
        <f t="shared" si="38"/>
        <v/>
      </c>
      <c r="V1255" s="58"/>
      <c r="W1255" s="47" t="str">
        <f>IFERROR(IF(T1255="Poziom II",VLOOKUP(B1255,KAT_TER!A:K,10,FALSE),IF(T1255="Poziom III",VLOOKUP(B1255,KAT_TER!A:K,11,FALSE),"")),"")</f>
        <v/>
      </c>
      <c r="X1255" s="57"/>
      <c r="Y1255" s="47" t="str">
        <f t="shared" si="39"/>
        <v/>
      </c>
    </row>
    <row r="1256" spans="1:25" ht="24" x14ac:dyDescent="0.2">
      <c r="A1256" s="8">
        <v>1240</v>
      </c>
      <c r="B1256" s="47" t="str">
        <f>IFERROR(IF(Import_ZSO!$D$1="gmina",'tabela informacyjna dla JST'!$C$9,""),"")</f>
        <v>Ślemień gm. wiejska</v>
      </c>
      <c r="C1256" s="47" t="str">
        <f>IFERROR((VLOOKUP(B1256,Tabela1[],7,FALSE)),"")</f>
        <v>PL2405_KPP</v>
      </c>
      <c r="D1256" s="48" t="str">
        <f>IFERROR((VLOOKUP(C1256,KATALOGI!$A$34:$B$49,2,FALSE)),"")</f>
        <v>Kontrola przestrzegania zapisów uchwały antysmogowej dla województwa śląskiego oraz zakazu spalania odpadów</v>
      </c>
      <c r="E1256" s="57"/>
      <c r="F1256" s="57"/>
      <c r="G1256" s="57"/>
      <c r="H1256" s="57"/>
      <c r="I1256" s="57"/>
      <c r="J1256" s="57"/>
      <c r="K1256" s="57"/>
      <c r="L1256" s="57"/>
      <c r="M1256" s="57"/>
      <c r="N1256" s="57"/>
      <c r="O1256" s="57"/>
      <c r="P1256" s="57"/>
      <c r="Q1256" s="57"/>
      <c r="R1256" s="57"/>
      <c r="S1256" s="57"/>
      <c r="T1256" s="57"/>
      <c r="U1256" s="47" t="str">
        <f t="shared" si="38"/>
        <v/>
      </c>
      <c r="V1256" s="58"/>
      <c r="W1256" s="47" t="str">
        <f>IFERROR(IF(T1256="Poziom II",VLOOKUP(B1256,KAT_TER!A:K,10,FALSE),IF(T1256="Poziom III",VLOOKUP(B1256,KAT_TER!A:K,11,FALSE),"")),"")</f>
        <v/>
      </c>
      <c r="X1256" s="57"/>
      <c r="Y1256" s="47" t="str">
        <f t="shared" si="39"/>
        <v/>
      </c>
    </row>
    <row r="1257" spans="1:25" ht="24" x14ac:dyDescent="0.2">
      <c r="A1257" s="8">
        <v>1241</v>
      </c>
      <c r="B1257" s="47" t="str">
        <f>IFERROR(IF(Import_ZSO!$D$1="gmina",'tabela informacyjna dla JST'!$C$9,""),"")</f>
        <v>Ślemień gm. wiejska</v>
      </c>
      <c r="C1257" s="47" t="str">
        <f>IFERROR((VLOOKUP(B1257,Tabela1[],7,FALSE)),"")</f>
        <v>PL2405_KPP</v>
      </c>
      <c r="D1257" s="48" t="str">
        <f>IFERROR((VLOOKUP(C1257,KATALOGI!$A$34:$B$49,2,FALSE)),"")</f>
        <v>Kontrola przestrzegania zapisów uchwały antysmogowej dla województwa śląskiego oraz zakazu spalania odpadów</v>
      </c>
      <c r="E1257" s="57"/>
      <c r="F1257" s="57"/>
      <c r="G1257" s="57"/>
      <c r="H1257" s="57"/>
      <c r="I1257" s="57"/>
      <c r="J1257" s="57"/>
      <c r="K1257" s="57"/>
      <c r="L1257" s="57"/>
      <c r="M1257" s="57"/>
      <c r="N1257" s="57"/>
      <c r="O1257" s="57"/>
      <c r="P1257" s="57"/>
      <c r="Q1257" s="57"/>
      <c r="R1257" s="57"/>
      <c r="S1257" s="57"/>
      <c r="T1257" s="57"/>
      <c r="U1257" s="47" t="str">
        <f t="shared" si="38"/>
        <v/>
      </c>
      <c r="V1257" s="58"/>
      <c r="W1257" s="47" t="str">
        <f>IFERROR(IF(T1257="Poziom II",VLOOKUP(B1257,KAT_TER!A:K,10,FALSE),IF(T1257="Poziom III",VLOOKUP(B1257,KAT_TER!A:K,11,FALSE),"")),"")</f>
        <v/>
      </c>
      <c r="X1257" s="57"/>
      <c r="Y1257" s="47" t="str">
        <f t="shared" si="39"/>
        <v/>
      </c>
    </row>
    <row r="1258" spans="1:25" ht="24" x14ac:dyDescent="0.2">
      <c r="A1258" s="8">
        <v>1242</v>
      </c>
      <c r="B1258" s="47" t="str">
        <f>IFERROR(IF(Import_ZSO!$D$1="gmina",'tabela informacyjna dla JST'!$C$9,""),"")</f>
        <v>Ślemień gm. wiejska</v>
      </c>
      <c r="C1258" s="47" t="str">
        <f>IFERROR((VLOOKUP(B1258,Tabela1[],7,FALSE)),"")</f>
        <v>PL2405_KPP</v>
      </c>
      <c r="D1258" s="48" t="str">
        <f>IFERROR((VLOOKUP(C1258,KATALOGI!$A$34:$B$49,2,FALSE)),"")</f>
        <v>Kontrola przestrzegania zapisów uchwały antysmogowej dla województwa śląskiego oraz zakazu spalania odpadów</v>
      </c>
      <c r="E1258" s="57"/>
      <c r="F1258" s="57"/>
      <c r="G1258" s="57"/>
      <c r="H1258" s="57"/>
      <c r="I1258" s="57"/>
      <c r="J1258" s="57"/>
      <c r="K1258" s="57"/>
      <c r="L1258" s="57"/>
      <c r="M1258" s="57"/>
      <c r="N1258" s="57"/>
      <c r="O1258" s="57"/>
      <c r="P1258" s="57"/>
      <c r="Q1258" s="57"/>
      <c r="R1258" s="57"/>
      <c r="S1258" s="57"/>
      <c r="T1258" s="57"/>
      <c r="U1258" s="47" t="str">
        <f t="shared" si="38"/>
        <v/>
      </c>
      <c r="V1258" s="58"/>
      <c r="W1258" s="47" t="str">
        <f>IFERROR(IF(T1258="Poziom II",VLOOKUP(B1258,KAT_TER!A:K,10,FALSE),IF(T1258="Poziom III",VLOOKUP(B1258,KAT_TER!A:K,11,FALSE),"")),"")</f>
        <v/>
      </c>
      <c r="X1258" s="57"/>
      <c r="Y1258" s="47" t="str">
        <f t="shared" si="39"/>
        <v/>
      </c>
    </row>
    <row r="1259" spans="1:25" ht="24" x14ac:dyDescent="0.2">
      <c r="A1259" s="8">
        <v>1243</v>
      </c>
      <c r="B1259" s="47" t="str">
        <f>IFERROR(IF(Import_ZSO!$D$1="gmina",'tabela informacyjna dla JST'!$C$9,""),"")</f>
        <v>Ślemień gm. wiejska</v>
      </c>
      <c r="C1259" s="47" t="str">
        <f>IFERROR((VLOOKUP(B1259,Tabela1[],7,FALSE)),"")</f>
        <v>PL2405_KPP</v>
      </c>
      <c r="D1259" s="48" t="str">
        <f>IFERROR((VLOOKUP(C1259,KATALOGI!$A$34:$B$49,2,FALSE)),"")</f>
        <v>Kontrola przestrzegania zapisów uchwały antysmogowej dla województwa śląskiego oraz zakazu spalania odpadów</v>
      </c>
      <c r="E1259" s="57"/>
      <c r="F1259" s="57"/>
      <c r="G1259" s="57"/>
      <c r="H1259" s="57"/>
      <c r="I1259" s="57"/>
      <c r="J1259" s="57"/>
      <c r="K1259" s="57"/>
      <c r="L1259" s="57"/>
      <c r="M1259" s="57"/>
      <c r="N1259" s="57"/>
      <c r="O1259" s="57"/>
      <c r="P1259" s="57"/>
      <c r="Q1259" s="57"/>
      <c r="R1259" s="57"/>
      <c r="S1259" s="57"/>
      <c r="T1259" s="57"/>
      <c r="U1259" s="47" t="str">
        <f t="shared" si="38"/>
        <v/>
      </c>
      <c r="V1259" s="58"/>
      <c r="W1259" s="47" t="str">
        <f>IFERROR(IF(T1259="Poziom II",VLOOKUP(B1259,KAT_TER!A:K,10,FALSE),IF(T1259="Poziom III",VLOOKUP(B1259,KAT_TER!A:K,11,FALSE),"")),"")</f>
        <v/>
      </c>
      <c r="X1259" s="57"/>
      <c r="Y1259" s="47" t="str">
        <f t="shared" si="39"/>
        <v/>
      </c>
    </row>
    <row r="1260" spans="1:25" ht="24" x14ac:dyDescent="0.2">
      <c r="A1260" s="8">
        <v>1244</v>
      </c>
      <c r="B1260" s="47" t="str">
        <f>IFERROR(IF(Import_ZSO!$D$1="gmina",'tabela informacyjna dla JST'!$C$9,""),"")</f>
        <v>Ślemień gm. wiejska</v>
      </c>
      <c r="C1260" s="47" t="str">
        <f>IFERROR((VLOOKUP(B1260,Tabela1[],7,FALSE)),"")</f>
        <v>PL2405_KPP</v>
      </c>
      <c r="D1260" s="48" t="str">
        <f>IFERROR((VLOOKUP(C1260,KATALOGI!$A$34:$B$49,2,FALSE)),"")</f>
        <v>Kontrola przestrzegania zapisów uchwały antysmogowej dla województwa śląskiego oraz zakazu spalania odpadów</v>
      </c>
      <c r="E1260" s="57"/>
      <c r="F1260" s="57"/>
      <c r="G1260" s="57"/>
      <c r="H1260" s="57"/>
      <c r="I1260" s="57"/>
      <c r="J1260" s="57"/>
      <c r="K1260" s="57"/>
      <c r="L1260" s="57"/>
      <c r="M1260" s="57"/>
      <c r="N1260" s="57"/>
      <c r="O1260" s="57"/>
      <c r="P1260" s="57"/>
      <c r="Q1260" s="57"/>
      <c r="R1260" s="57"/>
      <c r="S1260" s="57"/>
      <c r="T1260" s="57"/>
      <c r="U1260" s="47" t="str">
        <f t="shared" si="38"/>
        <v/>
      </c>
      <c r="V1260" s="58"/>
      <c r="W1260" s="47" t="str">
        <f>IFERROR(IF(T1260="Poziom II",VLOOKUP(B1260,KAT_TER!A:K,10,FALSE),IF(T1260="Poziom III",VLOOKUP(B1260,KAT_TER!A:K,11,FALSE),"")),"")</f>
        <v/>
      </c>
      <c r="X1260" s="57"/>
      <c r="Y1260" s="47" t="str">
        <f t="shared" si="39"/>
        <v/>
      </c>
    </row>
    <row r="1261" spans="1:25" ht="24" x14ac:dyDescent="0.2">
      <c r="A1261" s="8">
        <v>1245</v>
      </c>
      <c r="B1261" s="47" t="str">
        <f>IFERROR(IF(Import_ZSO!$D$1="gmina",'tabela informacyjna dla JST'!$C$9,""),"")</f>
        <v>Ślemień gm. wiejska</v>
      </c>
      <c r="C1261" s="47" t="str">
        <f>IFERROR((VLOOKUP(B1261,Tabela1[],7,FALSE)),"")</f>
        <v>PL2405_KPP</v>
      </c>
      <c r="D1261" s="48" t="str">
        <f>IFERROR((VLOOKUP(C1261,KATALOGI!$A$34:$B$49,2,FALSE)),"")</f>
        <v>Kontrola przestrzegania zapisów uchwały antysmogowej dla województwa śląskiego oraz zakazu spalania odpadów</v>
      </c>
      <c r="E1261" s="57"/>
      <c r="F1261" s="57"/>
      <c r="G1261" s="57"/>
      <c r="H1261" s="57"/>
      <c r="I1261" s="57"/>
      <c r="J1261" s="57"/>
      <c r="K1261" s="57"/>
      <c r="L1261" s="57"/>
      <c r="M1261" s="57"/>
      <c r="N1261" s="57"/>
      <c r="O1261" s="57"/>
      <c r="P1261" s="57"/>
      <c r="Q1261" s="57"/>
      <c r="R1261" s="57"/>
      <c r="S1261" s="57"/>
      <c r="T1261" s="57"/>
      <c r="U1261" s="47" t="str">
        <f t="shared" si="38"/>
        <v/>
      </c>
      <c r="V1261" s="58"/>
      <c r="W1261" s="47" t="str">
        <f>IFERROR(IF(T1261="Poziom II",VLOOKUP(B1261,KAT_TER!A:K,10,FALSE),IF(T1261="Poziom III",VLOOKUP(B1261,KAT_TER!A:K,11,FALSE),"")),"")</f>
        <v/>
      </c>
      <c r="X1261" s="57"/>
      <c r="Y1261" s="47" t="str">
        <f t="shared" si="39"/>
        <v/>
      </c>
    </row>
    <row r="1262" spans="1:25" ht="24" x14ac:dyDescent="0.2">
      <c r="A1262" s="8">
        <v>1246</v>
      </c>
      <c r="B1262" s="47" t="str">
        <f>IFERROR(IF(Import_ZSO!$D$1="gmina",'tabela informacyjna dla JST'!$C$9,""),"")</f>
        <v>Ślemień gm. wiejska</v>
      </c>
      <c r="C1262" s="47" t="str">
        <f>IFERROR((VLOOKUP(B1262,Tabela1[],7,FALSE)),"")</f>
        <v>PL2405_KPP</v>
      </c>
      <c r="D1262" s="48" t="str">
        <f>IFERROR((VLOOKUP(C1262,KATALOGI!$A$34:$B$49,2,FALSE)),"")</f>
        <v>Kontrola przestrzegania zapisów uchwały antysmogowej dla województwa śląskiego oraz zakazu spalania odpadów</v>
      </c>
      <c r="E1262" s="57"/>
      <c r="F1262" s="57"/>
      <c r="G1262" s="57"/>
      <c r="H1262" s="57"/>
      <c r="I1262" s="57"/>
      <c r="J1262" s="57"/>
      <c r="K1262" s="57"/>
      <c r="L1262" s="57"/>
      <c r="M1262" s="57"/>
      <c r="N1262" s="57"/>
      <c r="O1262" s="57"/>
      <c r="P1262" s="57"/>
      <c r="Q1262" s="57"/>
      <c r="R1262" s="57"/>
      <c r="S1262" s="57"/>
      <c r="T1262" s="57"/>
      <c r="U1262" s="47" t="str">
        <f t="shared" si="38"/>
        <v/>
      </c>
      <c r="V1262" s="58"/>
      <c r="W1262" s="47" t="str">
        <f>IFERROR(IF(T1262="Poziom II",VLOOKUP(B1262,KAT_TER!A:K,10,FALSE),IF(T1262="Poziom III",VLOOKUP(B1262,KAT_TER!A:K,11,FALSE),"")),"")</f>
        <v/>
      </c>
      <c r="X1262" s="57"/>
      <c r="Y1262" s="47" t="str">
        <f t="shared" si="39"/>
        <v/>
      </c>
    </row>
    <row r="1263" spans="1:25" ht="24" x14ac:dyDescent="0.2">
      <c r="A1263" s="8">
        <v>1247</v>
      </c>
      <c r="B1263" s="47" t="str">
        <f>IFERROR(IF(Import_ZSO!$D$1="gmina",'tabela informacyjna dla JST'!$C$9,""),"")</f>
        <v>Ślemień gm. wiejska</v>
      </c>
      <c r="C1263" s="47" t="str">
        <f>IFERROR((VLOOKUP(B1263,Tabela1[],7,FALSE)),"")</f>
        <v>PL2405_KPP</v>
      </c>
      <c r="D1263" s="48" t="str">
        <f>IFERROR((VLOOKUP(C1263,KATALOGI!$A$34:$B$49,2,FALSE)),"")</f>
        <v>Kontrola przestrzegania zapisów uchwały antysmogowej dla województwa śląskiego oraz zakazu spalania odpadów</v>
      </c>
      <c r="E1263" s="57"/>
      <c r="F1263" s="57"/>
      <c r="G1263" s="57"/>
      <c r="H1263" s="57"/>
      <c r="I1263" s="57"/>
      <c r="J1263" s="57"/>
      <c r="K1263" s="57"/>
      <c r="L1263" s="57"/>
      <c r="M1263" s="57"/>
      <c r="N1263" s="57"/>
      <c r="O1263" s="57"/>
      <c r="P1263" s="57"/>
      <c r="Q1263" s="57"/>
      <c r="R1263" s="57"/>
      <c r="S1263" s="57"/>
      <c r="T1263" s="57"/>
      <c r="U1263" s="47" t="str">
        <f t="shared" si="38"/>
        <v/>
      </c>
      <c r="V1263" s="58"/>
      <c r="W1263" s="47" t="str">
        <f>IFERROR(IF(T1263="Poziom II",VLOOKUP(B1263,KAT_TER!A:K,10,FALSE),IF(T1263="Poziom III",VLOOKUP(B1263,KAT_TER!A:K,11,FALSE),"")),"")</f>
        <v/>
      </c>
      <c r="X1263" s="57"/>
      <c r="Y1263" s="47" t="str">
        <f t="shared" si="39"/>
        <v/>
      </c>
    </row>
    <row r="1264" spans="1:25" ht="24" x14ac:dyDescent="0.2">
      <c r="A1264" s="8">
        <v>1248</v>
      </c>
      <c r="B1264" s="47" t="str">
        <f>IFERROR(IF(Import_ZSO!$D$1="gmina",'tabela informacyjna dla JST'!$C$9,""),"")</f>
        <v>Ślemień gm. wiejska</v>
      </c>
      <c r="C1264" s="47" t="str">
        <f>IFERROR((VLOOKUP(B1264,Tabela1[],7,FALSE)),"")</f>
        <v>PL2405_KPP</v>
      </c>
      <c r="D1264" s="48" t="str">
        <f>IFERROR((VLOOKUP(C1264,KATALOGI!$A$34:$B$49,2,FALSE)),"")</f>
        <v>Kontrola przestrzegania zapisów uchwały antysmogowej dla województwa śląskiego oraz zakazu spalania odpadów</v>
      </c>
      <c r="E1264" s="57"/>
      <c r="F1264" s="57"/>
      <c r="G1264" s="57"/>
      <c r="H1264" s="57"/>
      <c r="I1264" s="57"/>
      <c r="J1264" s="57"/>
      <c r="K1264" s="57"/>
      <c r="L1264" s="57"/>
      <c r="M1264" s="57"/>
      <c r="N1264" s="57"/>
      <c r="O1264" s="57"/>
      <c r="P1264" s="57"/>
      <c r="Q1264" s="57"/>
      <c r="R1264" s="57"/>
      <c r="S1264" s="57"/>
      <c r="T1264" s="57"/>
      <c r="U1264" s="47" t="str">
        <f t="shared" si="38"/>
        <v/>
      </c>
      <c r="V1264" s="58"/>
      <c r="W1264" s="47" t="str">
        <f>IFERROR(IF(T1264="Poziom II",VLOOKUP(B1264,KAT_TER!A:K,10,FALSE),IF(T1264="Poziom III",VLOOKUP(B1264,KAT_TER!A:K,11,FALSE),"")),"")</f>
        <v/>
      </c>
      <c r="X1264" s="57"/>
      <c r="Y1264" s="47" t="str">
        <f t="shared" si="39"/>
        <v/>
      </c>
    </row>
    <row r="1265" spans="1:25" ht="24" x14ac:dyDescent="0.2">
      <c r="A1265" s="8">
        <v>1249</v>
      </c>
      <c r="B1265" s="47" t="str">
        <f>IFERROR(IF(Import_ZSO!$D$1="gmina",'tabela informacyjna dla JST'!$C$9,""),"")</f>
        <v>Ślemień gm. wiejska</v>
      </c>
      <c r="C1265" s="47" t="str">
        <f>IFERROR((VLOOKUP(B1265,Tabela1[],7,FALSE)),"")</f>
        <v>PL2405_KPP</v>
      </c>
      <c r="D1265" s="48" t="str">
        <f>IFERROR((VLOOKUP(C1265,KATALOGI!$A$34:$B$49,2,FALSE)),"")</f>
        <v>Kontrola przestrzegania zapisów uchwały antysmogowej dla województwa śląskiego oraz zakazu spalania odpadów</v>
      </c>
      <c r="E1265" s="57"/>
      <c r="F1265" s="57"/>
      <c r="G1265" s="57"/>
      <c r="H1265" s="57"/>
      <c r="I1265" s="57"/>
      <c r="J1265" s="57"/>
      <c r="K1265" s="57"/>
      <c r="L1265" s="57"/>
      <c r="M1265" s="57"/>
      <c r="N1265" s="57"/>
      <c r="O1265" s="57"/>
      <c r="P1265" s="57"/>
      <c r="Q1265" s="57"/>
      <c r="R1265" s="57"/>
      <c r="S1265" s="57"/>
      <c r="T1265" s="57"/>
      <c r="U1265" s="47" t="str">
        <f t="shared" si="38"/>
        <v/>
      </c>
      <c r="V1265" s="58"/>
      <c r="W1265" s="47" t="str">
        <f>IFERROR(IF(T1265="Poziom II",VLOOKUP(B1265,KAT_TER!A:K,10,FALSE),IF(T1265="Poziom III",VLOOKUP(B1265,KAT_TER!A:K,11,FALSE),"")),"")</f>
        <v/>
      </c>
      <c r="X1265" s="57"/>
      <c r="Y1265" s="47" t="str">
        <f t="shared" si="39"/>
        <v/>
      </c>
    </row>
    <row r="1266" spans="1:25" ht="24" x14ac:dyDescent="0.2">
      <c r="A1266" s="8">
        <v>1250</v>
      </c>
      <c r="B1266" s="47" t="str">
        <f>IFERROR(IF(Import_ZSO!$D$1="gmina",'tabela informacyjna dla JST'!$C$9,""),"")</f>
        <v>Ślemień gm. wiejska</v>
      </c>
      <c r="C1266" s="47" t="str">
        <f>IFERROR((VLOOKUP(B1266,Tabela1[],7,FALSE)),"")</f>
        <v>PL2405_KPP</v>
      </c>
      <c r="D1266" s="48" t="str">
        <f>IFERROR((VLOOKUP(C1266,KATALOGI!$A$34:$B$49,2,FALSE)),"")</f>
        <v>Kontrola przestrzegania zapisów uchwały antysmogowej dla województwa śląskiego oraz zakazu spalania odpadów</v>
      </c>
      <c r="E1266" s="57"/>
      <c r="F1266" s="57"/>
      <c r="G1266" s="57"/>
      <c r="H1266" s="57"/>
      <c r="I1266" s="57"/>
      <c r="J1266" s="57"/>
      <c r="K1266" s="57"/>
      <c r="L1266" s="57"/>
      <c r="M1266" s="57"/>
      <c r="N1266" s="57"/>
      <c r="O1266" s="57"/>
      <c r="P1266" s="57"/>
      <c r="Q1266" s="57"/>
      <c r="R1266" s="57"/>
      <c r="S1266" s="57"/>
      <c r="T1266" s="57"/>
      <c r="U1266" s="47" t="str">
        <f t="shared" si="38"/>
        <v/>
      </c>
      <c r="V1266" s="58"/>
      <c r="W1266" s="47" t="str">
        <f>IFERROR(IF(T1266="Poziom II",VLOOKUP(B1266,KAT_TER!A:K,10,FALSE),IF(T1266="Poziom III",VLOOKUP(B1266,KAT_TER!A:K,11,FALSE),"")),"")</f>
        <v/>
      </c>
      <c r="X1266" s="57"/>
      <c r="Y1266" s="47" t="str">
        <f t="shared" si="39"/>
        <v/>
      </c>
    </row>
    <row r="1267" spans="1:25" ht="24" x14ac:dyDescent="0.2">
      <c r="A1267" s="8">
        <v>1251</v>
      </c>
      <c r="B1267" s="47" t="str">
        <f>IFERROR(IF(Import_ZSO!$D$1="gmina",'tabela informacyjna dla JST'!$C$9,""),"")</f>
        <v>Ślemień gm. wiejska</v>
      </c>
      <c r="C1267" s="47" t="str">
        <f>IFERROR((VLOOKUP(B1267,Tabela1[],7,FALSE)),"")</f>
        <v>PL2405_KPP</v>
      </c>
      <c r="D1267" s="48" t="str">
        <f>IFERROR((VLOOKUP(C1267,KATALOGI!$A$34:$B$49,2,FALSE)),"")</f>
        <v>Kontrola przestrzegania zapisów uchwały antysmogowej dla województwa śląskiego oraz zakazu spalania odpadów</v>
      </c>
      <c r="E1267" s="57"/>
      <c r="F1267" s="57"/>
      <c r="G1267" s="57"/>
      <c r="H1267" s="57"/>
      <c r="I1267" s="57"/>
      <c r="J1267" s="57"/>
      <c r="K1267" s="57"/>
      <c r="L1267" s="57"/>
      <c r="M1267" s="57"/>
      <c r="N1267" s="57"/>
      <c r="O1267" s="57"/>
      <c r="P1267" s="57"/>
      <c r="Q1267" s="57"/>
      <c r="R1267" s="57"/>
      <c r="S1267" s="57"/>
      <c r="T1267" s="57"/>
      <c r="U1267" s="47" t="str">
        <f t="shared" si="38"/>
        <v/>
      </c>
      <c r="V1267" s="58"/>
      <c r="W1267" s="47" t="str">
        <f>IFERROR(IF(T1267="Poziom II",VLOOKUP(B1267,KAT_TER!A:K,10,FALSE),IF(T1267="Poziom III",VLOOKUP(B1267,KAT_TER!A:K,11,FALSE),"")),"")</f>
        <v/>
      </c>
      <c r="X1267" s="57"/>
      <c r="Y1267" s="47" t="str">
        <f t="shared" si="39"/>
        <v/>
      </c>
    </row>
    <row r="1268" spans="1:25" ht="24" x14ac:dyDescent="0.2">
      <c r="A1268" s="8">
        <v>1252</v>
      </c>
      <c r="B1268" s="47" t="str">
        <f>IFERROR(IF(Import_ZSO!$D$1="gmina",'tabela informacyjna dla JST'!$C$9,""),"")</f>
        <v>Ślemień gm. wiejska</v>
      </c>
      <c r="C1268" s="47" t="str">
        <f>IFERROR((VLOOKUP(B1268,Tabela1[],7,FALSE)),"")</f>
        <v>PL2405_KPP</v>
      </c>
      <c r="D1268" s="48" t="str">
        <f>IFERROR((VLOOKUP(C1268,KATALOGI!$A$34:$B$49,2,FALSE)),"")</f>
        <v>Kontrola przestrzegania zapisów uchwały antysmogowej dla województwa śląskiego oraz zakazu spalania odpadów</v>
      </c>
      <c r="E1268" s="57"/>
      <c r="F1268" s="57"/>
      <c r="G1268" s="57"/>
      <c r="H1268" s="57"/>
      <c r="I1268" s="57"/>
      <c r="J1268" s="57"/>
      <c r="K1268" s="57"/>
      <c r="L1268" s="57"/>
      <c r="M1268" s="57"/>
      <c r="N1268" s="57"/>
      <c r="O1268" s="57"/>
      <c r="P1268" s="57"/>
      <c r="Q1268" s="57"/>
      <c r="R1268" s="57"/>
      <c r="S1268" s="57"/>
      <c r="T1268" s="57"/>
      <c r="U1268" s="47" t="str">
        <f t="shared" si="38"/>
        <v/>
      </c>
      <c r="V1268" s="58"/>
      <c r="W1268" s="47" t="str">
        <f>IFERROR(IF(T1268="Poziom II",VLOOKUP(B1268,KAT_TER!A:K,10,FALSE),IF(T1268="Poziom III",VLOOKUP(B1268,KAT_TER!A:K,11,FALSE),"")),"")</f>
        <v/>
      </c>
      <c r="X1268" s="57"/>
      <c r="Y1268" s="47" t="str">
        <f t="shared" si="39"/>
        <v/>
      </c>
    </row>
    <row r="1269" spans="1:25" ht="24" x14ac:dyDescent="0.2">
      <c r="A1269" s="8">
        <v>1253</v>
      </c>
      <c r="B1269" s="47" t="str">
        <f>IFERROR(IF(Import_ZSO!$D$1="gmina",'tabela informacyjna dla JST'!$C$9,""),"")</f>
        <v>Ślemień gm. wiejska</v>
      </c>
      <c r="C1269" s="47" t="str">
        <f>IFERROR((VLOOKUP(B1269,Tabela1[],7,FALSE)),"")</f>
        <v>PL2405_KPP</v>
      </c>
      <c r="D1269" s="48" t="str">
        <f>IFERROR((VLOOKUP(C1269,KATALOGI!$A$34:$B$49,2,FALSE)),"")</f>
        <v>Kontrola przestrzegania zapisów uchwały antysmogowej dla województwa śląskiego oraz zakazu spalania odpadów</v>
      </c>
      <c r="E1269" s="57"/>
      <c r="F1269" s="57"/>
      <c r="G1269" s="57"/>
      <c r="H1269" s="57"/>
      <c r="I1269" s="57"/>
      <c r="J1269" s="57"/>
      <c r="K1269" s="57"/>
      <c r="L1269" s="57"/>
      <c r="M1269" s="57"/>
      <c r="N1269" s="57"/>
      <c r="O1269" s="57"/>
      <c r="P1269" s="57"/>
      <c r="Q1269" s="57"/>
      <c r="R1269" s="57"/>
      <c r="S1269" s="57"/>
      <c r="T1269" s="57"/>
      <c r="U1269" s="47" t="str">
        <f t="shared" si="38"/>
        <v/>
      </c>
      <c r="V1269" s="58"/>
      <c r="W1269" s="47" t="str">
        <f>IFERROR(IF(T1269="Poziom II",VLOOKUP(B1269,KAT_TER!A:K,10,FALSE),IF(T1269="Poziom III",VLOOKUP(B1269,KAT_TER!A:K,11,FALSE),"")),"")</f>
        <v/>
      </c>
      <c r="X1269" s="57"/>
      <c r="Y1269" s="47" t="str">
        <f t="shared" si="39"/>
        <v/>
      </c>
    </row>
    <row r="1270" spans="1:25" ht="24" x14ac:dyDescent="0.2">
      <c r="A1270" s="8">
        <v>1254</v>
      </c>
      <c r="B1270" s="47" t="str">
        <f>IFERROR(IF(Import_ZSO!$D$1="gmina",'tabela informacyjna dla JST'!$C$9,""),"")</f>
        <v>Ślemień gm. wiejska</v>
      </c>
      <c r="C1270" s="47" t="str">
        <f>IFERROR((VLOOKUP(B1270,Tabela1[],7,FALSE)),"")</f>
        <v>PL2405_KPP</v>
      </c>
      <c r="D1270" s="48" t="str">
        <f>IFERROR((VLOOKUP(C1270,KATALOGI!$A$34:$B$49,2,FALSE)),"")</f>
        <v>Kontrola przestrzegania zapisów uchwały antysmogowej dla województwa śląskiego oraz zakazu spalania odpadów</v>
      </c>
      <c r="E1270" s="57"/>
      <c r="F1270" s="57"/>
      <c r="G1270" s="57"/>
      <c r="H1270" s="57"/>
      <c r="I1270" s="57"/>
      <c r="J1270" s="57"/>
      <c r="K1270" s="57"/>
      <c r="L1270" s="57"/>
      <c r="M1270" s="57"/>
      <c r="N1270" s="57"/>
      <c r="O1270" s="57"/>
      <c r="P1270" s="57"/>
      <c r="Q1270" s="57"/>
      <c r="R1270" s="57"/>
      <c r="S1270" s="57"/>
      <c r="T1270" s="57"/>
      <c r="U1270" s="47" t="str">
        <f t="shared" si="38"/>
        <v/>
      </c>
      <c r="V1270" s="58"/>
      <c r="W1270" s="47" t="str">
        <f>IFERROR(IF(T1270="Poziom II",VLOOKUP(B1270,KAT_TER!A:K,10,FALSE),IF(T1270="Poziom III",VLOOKUP(B1270,KAT_TER!A:K,11,FALSE),"")),"")</f>
        <v/>
      </c>
      <c r="X1270" s="57"/>
      <c r="Y1270" s="47" t="str">
        <f t="shared" si="39"/>
        <v/>
      </c>
    </row>
    <row r="1271" spans="1:25" ht="24" x14ac:dyDescent="0.2">
      <c r="A1271" s="8">
        <v>1255</v>
      </c>
      <c r="B1271" s="47" t="str">
        <f>IFERROR(IF(Import_ZSO!$D$1="gmina",'tabela informacyjna dla JST'!$C$9,""),"")</f>
        <v>Ślemień gm. wiejska</v>
      </c>
      <c r="C1271" s="47" t="str">
        <f>IFERROR((VLOOKUP(B1271,Tabela1[],7,FALSE)),"")</f>
        <v>PL2405_KPP</v>
      </c>
      <c r="D1271" s="48" t="str">
        <f>IFERROR((VLOOKUP(C1271,KATALOGI!$A$34:$B$49,2,FALSE)),"")</f>
        <v>Kontrola przestrzegania zapisów uchwały antysmogowej dla województwa śląskiego oraz zakazu spalania odpadów</v>
      </c>
      <c r="E1271" s="57"/>
      <c r="F1271" s="57"/>
      <c r="G1271" s="57"/>
      <c r="H1271" s="57"/>
      <c r="I1271" s="57"/>
      <c r="J1271" s="57"/>
      <c r="K1271" s="57"/>
      <c r="L1271" s="57"/>
      <c r="M1271" s="57"/>
      <c r="N1271" s="57"/>
      <c r="O1271" s="57"/>
      <c r="P1271" s="57"/>
      <c r="Q1271" s="57"/>
      <c r="R1271" s="57"/>
      <c r="S1271" s="57"/>
      <c r="T1271" s="57"/>
      <c r="U1271" s="47" t="str">
        <f t="shared" si="38"/>
        <v/>
      </c>
      <c r="V1271" s="58"/>
      <c r="W1271" s="47" t="str">
        <f>IFERROR(IF(T1271="Poziom II",VLOOKUP(B1271,KAT_TER!A:K,10,FALSE),IF(T1271="Poziom III",VLOOKUP(B1271,KAT_TER!A:K,11,FALSE),"")),"")</f>
        <v/>
      </c>
      <c r="X1271" s="57"/>
      <c r="Y1271" s="47" t="str">
        <f t="shared" si="39"/>
        <v/>
      </c>
    </row>
    <row r="1272" spans="1:25" ht="24" x14ac:dyDescent="0.2">
      <c r="A1272" s="8">
        <v>1256</v>
      </c>
      <c r="B1272" s="47" t="str">
        <f>IFERROR(IF(Import_ZSO!$D$1="gmina",'tabela informacyjna dla JST'!$C$9,""),"")</f>
        <v>Ślemień gm. wiejska</v>
      </c>
      <c r="C1272" s="47" t="str">
        <f>IFERROR((VLOOKUP(B1272,Tabela1[],7,FALSE)),"")</f>
        <v>PL2405_KPP</v>
      </c>
      <c r="D1272" s="48" t="str">
        <f>IFERROR((VLOOKUP(C1272,KATALOGI!$A$34:$B$49,2,FALSE)),"")</f>
        <v>Kontrola przestrzegania zapisów uchwały antysmogowej dla województwa śląskiego oraz zakazu spalania odpadów</v>
      </c>
      <c r="E1272" s="57"/>
      <c r="F1272" s="57"/>
      <c r="G1272" s="57"/>
      <c r="H1272" s="57"/>
      <c r="I1272" s="57"/>
      <c r="J1272" s="57"/>
      <c r="K1272" s="57"/>
      <c r="L1272" s="57"/>
      <c r="M1272" s="57"/>
      <c r="N1272" s="57"/>
      <c r="O1272" s="57"/>
      <c r="P1272" s="57"/>
      <c r="Q1272" s="57"/>
      <c r="R1272" s="57"/>
      <c r="S1272" s="57"/>
      <c r="T1272" s="57"/>
      <c r="U1272" s="47" t="str">
        <f t="shared" si="38"/>
        <v/>
      </c>
      <c r="V1272" s="58"/>
      <c r="W1272" s="47" t="str">
        <f>IFERROR(IF(T1272="Poziom II",VLOOKUP(B1272,KAT_TER!A:K,10,FALSE),IF(T1272="Poziom III",VLOOKUP(B1272,KAT_TER!A:K,11,FALSE),"")),"")</f>
        <v/>
      </c>
      <c r="X1272" s="57"/>
      <c r="Y1272" s="47" t="str">
        <f t="shared" si="39"/>
        <v/>
      </c>
    </row>
    <row r="1273" spans="1:25" ht="24" x14ac:dyDescent="0.2">
      <c r="A1273" s="8">
        <v>1257</v>
      </c>
      <c r="B1273" s="47" t="str">
        <f>IFERROR(IF(Import_ZSO!$D$1="gmina",'tabela informacyjna dla JST'!$C$9,""),"")</f>
        <v>Ślemień gm. wiejska</v>
      </c>
      <c r="C1273" s="47" t="str">
        <f>IFERROR((VLOOKUP(B1273,Tabela1[],7,FALSE)),"")</f>
        <v>PL2405_KPP</v>
      </c>
      <c r="D1273" s="48" t="str">
        <f>IFERROR((VLOOKUP(C1273,KATALOGI!$A$34:$B$49,2,FALSE)),"")</f>
        <v>Kontrola przestrzegania zapisów uchwały antysmogowej dla województwa śląskiego oraz zakazu spalania odpadów</v>
      </c>
      <c r="E1273" s="57"/>
      <c r="F1273" s="57"/>
      <c r="G1273" s="57"/>
      <c r="H1273" s="57"/>
      <c r="I1273" s="57"/>
      <c r="J1273" s="57"/>
      <c r="K1273" s="57"/>
      <c r="L1273" s="57"/>
      <c r="M1273" s="57"/>
      <c r="N1273" s="57"/>
      <c r="O1273" s="57"/>
      <c r="P1273" s="57"/>
      <c r="Q1273" s="57"/>
      <c r="R1273" s="57"/>
      <c r="S1273" s="57"/>
      <c r="T1273" s="57"/>
      <c r="U1273" s="47" t="str">
        <f t="shared" si="38"/>
        <v/>
      </c>
      <c r="V1273" s="58"/>
      <c r="W1273" s="47" t="str">
        <f>IFERROR(IF(T1273="Poziom II",VLOOKUP(B1273,KAT_TER!A:K,10,FALSE),IF(T1273="Poziom III",VLOOKUP(B1273,KAT_TER!A:K,11,FALSE),"")),"")</f>
        <v/>
      </c>
      <c r="X1273" s="57"/>
      <c r="Y1273" s="47" t="str">
        <f t="shared" si="39"/>
        <v/>
      </c>
    </row>
    <row r="1274" spans="1:25" ht="24" x14ac:dyDescent="0.2">
      <c r="A1274" s="8">
        <v>1258</v>
      </c>
      <c r="B1274" s="47" t="str">
        <f>IFERROR(IF(Import_ZSO!$D$1="gmina",'tabela informacyjna dla JST'!$C$9,""),"")</f>
        <v>Ślemień gm. wiejska</v>
      </c>
      <c r="C1274" s="47" t="str">
        <f>IFERROR((VLOOKUP(B1274,Tabela1[],7,FALSE)),"")</f>
        <v>PL2405_KPP</v>
      </c>
      <c r="D1274" s="48" t="str">
        <f>IFERROR((VLOOKUP(C1274,KATALOGI!$A$34:$B$49,2,FALSE)),"")</f>
        <v>Kontrola przestrzegania zapisów uchwały antysmogowej dla województwa śląskiego oraz zakazu spalania odpadów</v>
      </c>
      <c r="E1274" s="57"/>
      <c r="F1274" s="57"/>
      <c r="G1274" s="57"/>
      <c r="H1274" s="57"/>
      <c r="I1274" s="57"/>
      <c r="J1274" s="57"/>
      <c r="K1274" s="57"/>
      <c r="L1274" s="57"/>
      <c r="M1274" s="57"/>
      <c r="N1274" s="57"/>
      <c r="O1274" s="57"/>
      <c r="P1274" s="57"/>
      <c r="Q1274" s="57"/>
      <c r="R1274" s="57"/>
      <c r="S1274" s="57"/>
      <c r="T1274" s="57"/>
      <c r="U1274" s="47" t="str">
        <f t="shared" si="38"/>
        <v/>
      </c>
      <c r="V1274" s="58"/>
      <c r="W1274" s="47" t="str">
        <f>IFERROR(IF(T1274="Poziom II",VLOOKUP(B1274,KAT_TER!A:K,10,FALSE),IF(T1274="Poziom III",VLOOKUP(B1274,KAT_TER!A:K,11,FALSE),"")),"")</f>
        <v/>
      </c>
      <c r="X1274" s="57"/>
      <c r="Y1274" s="47" t="str">
        <f t="shared" si="39"/>
        <v/>
      </c>
    </row>
    <row r="1275" spans="1:25" ht="24" x14ac:dyDescent="0.2">
      <c r="A1275" s="8">
        <v>1259</v>
      </c>
      <c r="B1275" s="47" t="str">
        <f>IFERROR(IF(Import_ZSO!$D$1="gmina",'tabela informacyjna dla JST'!$C$9,""),"")</f>
        <v>Ślemień gm. wiejska</v>
      </c>
      <c r="C1275" s="47" t="str">
        <f>IFERROR((VLOOKUP(B1275,Tabela1[],7,FALSE)),"")</f>
        <v>PL2405_KPP</v>
      </c>
      <c r="D1275" s="48" t="str">
        <f>IFERROR((VLOOKUP(C1275,KATALOGI!$A$34:$B$49,2,FALSE)),"")</f>
        <v>Kontrola przestrzegania zapisów uchwały antysmogowej dla województwa śląskiego oraz zakazu spalania odpadów</v>
      </c>
      <c r="E1275" s="57"/>
      <c r="F1275" s="57"/>
      <c r="G1275" s="57"/>
      <c r="H1275" s="57"/>
      <c r="I1275" s="57"/>
      <c r="J1275" s="57"/>
      <c r="K1275" s="57"/>
      <c r="L1275" s="57"/>
      <c r="M1275" s="57"/>
      <c r="N1275" s="57"/>
      <c r="O1275" s="57"/>
      <c r="P1275" s="57"/>
      <c r="Q1275" s="57"/>
      <c r="R1275" s="57"/>
      <c r="S1275" s="57"/>
      <c r="T1275" s="57"/>
      <c r="U1275" s="47" t="str">
        <f t="shared" si="38"/>
        <v/>
      </c>
      <c r="V1275" s="58"/>
      <c r="W1275" s="47" t="str">
        <f>IFERROR(IF(T1275="Poziom II",VLOOKUP(B1275,KAT_TER!A:K,10,FALSE),IF(T1275="Poziom III",VLOOKUP(B1275,KAT_TER!A:K,11,FALSE),"")),"")</f>
        <v/>
      </c>
      <c r="X1275" s="57"/>
      <c r="Y1275" s="47" t="str">
        <f t="shared" si="39"/>
        <v/>
      </c>
    </row>
    <row r="1276" spans="1:25" ht="24" x14ac:dyDescent="0.2">
      <c r="A1276" s="8">
        <v>1260</v>
      </c>
      <c r="B1276" s="47" t="str">
        <f>IFERROR(IF(Import_ZSO!$D$1="gmina",'tabela informacyjna dla JST'!$C$9,""),"")</f>
        <v>Ślemień gm. wiejska</v>
      </c>
      <c r="C1276" s="47" t="str">
        <f>IFERROR((VLOOKUP(B1276,Tabela1[],7,FALSE)),"")</f>
        <v>PL2405_KPP</v>
      </c>
      <c r="D1276" s="48" t="str">
        <f>IFERROR((VLOOKUP(C1276,KATALOGI!$A$34:$B$49,2,FALSE)),"")</f>
        <v>Kontrola przestrzegania zapisów uchwały antysmogowej dla województwa śląskiego oraz zakazu spalania odpadów</v>
      </c>
      <c r="E1276" s="57"/>
      <c r="F1276" s="57"/>
      <c r="G1276" s="57"/>
      <c r="H1276" s="57"/>
      <c r="I1276" s="57"/>
      <c r="J1276" s="57"/>
      <c r="K1276" s="57"/>
      <c r="L1276" s="57"/>
      <c r="M1276" s="57"/>
      <c r="N1276" s="57"/>
      <c r="O1276" s="57"/>
      <c r="P1276" s="57"/>
      <c r="Q1276" s="57"/>
      <c r="R1276" s="57"/>
      <c r="S1276" s="57"/>
      <c r="T1276" s="57"/>
      <c r="U1276" s="47" t="str">
        <f t="shared" si="38"/>
        <v/>
      </c>
      <c r="V1276" s="58"/>
      <c r="W1276" s="47" t="str">
        <f>IFERROR(IF(T1276="Poziom II",VLOOKUP(B1276,KAT_TER!A:K,10,FALSE),IF(T1276="Poziom III",VLOOKUP(B1276,KAT_TER!A:K,11,FALSE),"")),"")</f>
        <v/>
      </c>
      <c r="X1276" s="57"/>
      <c r="Y1276" s="47" t="str">
        <f t="shared" si="39"/>
        <v/>
      </c>
    </row>
    <row r="1277" spans="1:25" ht="24" x14ac:dyDescent="0.2">
      <c r="A1277" s="8">
        <v>1261</v>
      </c>
      <c r="B1277" s="47" t="str">
        <f>IFERROR(IF(Import_ZSO!$D$1="gmina",'tabela informacyjna dla JST'!$C$9,""),"")</f>
        <v>Ślemień gm. wiejska</v>
      </c>
      <c r="C1277" s="47" t="str">
        <f>IFERROR((VLOOKUP(B1277,Tabela1[],7,FALSE)),"")</f>
        <v>PL2405_KPP</v>
      </c>
      <c r="D1277" s="48" t="str">
        <f>IFERROR((VLOOKUP(C1277,KATALOGI!$A$34:$B$49,2,FALSE)),"")</f>
        <v>Kontrola przestrzegania zapisów uchwały antysmogowej dla województwa śląskiego oraz zakazu spalania odpadów</v>
      </c>
      <c r="E1277" s="57"/>
      <c r="F1277" s="57"/>
      <c r="G1277" s="57"/>
      <c r="H1277" s="57"/>
      <c r="I1277" s="57"/>
      <c r="J1277" s="57"/>
      <c r="K1277" s="57"/>
      <c r="L1277" s="57"/>
      <c r="M1277" s="57"/>
      <c r="N1277" s="57"/>
      <c r="O1277" s="57"/>
      <c r="P1277" s="57"/>
      <c r="Q1277" s="57"/>
      <c r="R1277" s="57"/>
      <c r="S1277" s="57"/>
      <c r="T1277" s="57"/>
      <c r="U1277" s="47" t="str">
        <f t="shared" si="38"/>
        <v/>
      </c>
      <c r="V1277" s="58"/>
      <c r="W1277" s="47" t="str">
        <f>IFERROR(IF(T1277="Poziom II",VLOOKUP(B1277,KAT_TER!A:K,10,FALSE),IF(T1277="Poziom III",VLOOKUP(B1277,KAT_TER!A:K,11,FALSE),"")),"")</f>
        <v/>
      </c>
      <c r="X1277" s="57"/>
      <c r="Y1277" s="47" t="str">
        <f t="shared" si="39"/>
        <v/>
      </c>
    </row>
    <row r="1278" spans="1:25" ht="24" x14ac:dyDescent="0.2">
      <c r="A1278" s="8">
        <v>1262</v>
      </c>
      <c r="B1278" s="47" t="str">
        <f>IFERROR(IF(Import_ZSO!$D$1="gmina",'tabela informacyjna dla JST'!$C$9,""),"")</f>
        <v>Ślemień gm. wiejska</v>
      </c>
      <c r="C1278" s="47" t="str">
        <f>IFERROR((VLOOKUP(B1278,Tabela1[],7,FALSE)),"")</f>
        <v>PL2405_KPP</v>
      </c>
      <c r="D1278" s="48" t="str">
        <f>IFERROR((VLOOKUP(C1278,KATALOGI!$A$34:$B$49,2,FALSE)),"")</f>
        <v>Kontrola przestrzegania zapisów uchwały antysmogowej dla województwa śląskiego oraz zakazu spalania odpadów</v>
      </c>
      <c r="E1278" s="57"/>
      <c r="F1278" s="57"/>
      <c r="G1278" s="57"/>
      <c r="H1278" s="57"/>
      <c r="I1278" s="57"/>
      <c r="J1278" s="57"/>
      <c r="K1278" s="57"/>
      <c r="L1278" s="57"/>
      <c r="M1278" s="57"/>
      <c r="N1278" s="57"/>
      <c r="O1278" s="57"/>
      <c r="P1278" s="57"/>
      <c r="Q1278" s="57"/>
      <c r="R1278" s="57"/>
      <c r="S1278" s="57"/>
      <c r="T1278" s="57"/>
      <c r="U1278" s="47" t="str">
        <f t="shared" si="38"/>
        <v/>
      </c>
      <c r="V1278" s="58"/>
      <c r="W1278" s="47" t="str">
        <f>IFERROR(IF(T1278="Poziom II",VLOOKUP(B1278,KAT_TER!A:K,10,FALSE),IF(T1278="Poziom III",VLOOKUP(B1278,KAT_TER!A:K,11,FALSE),"")),"")</f>
        <v/>
      </c>
      <c r="X1278" s="57"/>
      <c r="Y1278" s="47" t="str">
        <f t="shared" si="39"/>
        <v/>
      </c>
    </row>
    <row r="1279" spans="1:25" ht="24" x14ac:dyDescent="0.2">
      <c r="A1279" s="8">
        <v>1263</v>
      </c>
      <c r="B1279" s="47" t="str">
        <f>IFERROR(IF(Import_ZSO!$D$1="gmina",'tabela informacyjna dla JST'!$C$9,""),"")</f>
        <v>Ślemień gm. wiejska</v>
      </c>
      <c r="C1279" s="47" t="str">
        <f>IFERROR((VLOOKUP(B1279,Tabela1[],7,FALSE)),"")</f>
        <v>PL2405_KPP</v>
      </c>
      <c r="D1279" s="48" t="str">
        <f>IFERROR((VLOOKUP(C1279,KATALOGI!$A$34:$B$49,2,FALSE)),"")</f>
        <v>Kontrola przestrzegania zapisów uchwały antysmogowej dla województwa śląskiego oraz zakazu spalania odpadów</v>
      </c>
      <c r="E1279" s="57"/>
      <c r="F1279" s="57"/>
      <c r="G1279" s="57"/>
      <c r="H1279" s="57"/>
      <c r="I1279" s="57"/>
      <c r="J1279" s="57"/>
      <c r="K1279" s="57"/>
      <c r="L1279" s="57"/>
      <c r="M1279" s="57"/>
      <c r="N1279" s="57"/>
      <c r="O1279" s="57"/>
      <c r="P1279" s="57"/>
      <c r="Q1279" s="57"/>
      <c r="R1279" s="57"/>
      <c r="S1279" s="57"/>
      <c r="T1279" s="57"/>
      <c r="U1279" s="47" t="str">
        <f t="shared" si="38"/>
        <v/>
      </c>
      <c r="V1279" s="58"/>
      <c r="W1279" s="47" t="str">
        <f>IFERROR(IF(T1279="Poziom II",VLOOKUP(B1279,KAT_TER!A:K,10,FALSE),IF(T1279="Poziom III",VLOOKUP(B1279,KAT_TER!A:K,11,FALSE),"")),"")</f>
        <v/>
      </c>
      <c r="X1279" s="57"/>
      <c r="Y1279" s="47" t="str">
        <f t="shared" si="39"/>
        <v/>
      </c>
    </row>
    <row r="1280" spans="1:25" ht="24" x14ac:dyDescent="0.2">
      <c r="A1280" s="8">
        <v>1264</v>
      </c>
      <c r="B1280" s="47" t="str">
        <f>IFERROR(IF(Import_ZSO!$D$1="gmina",'tabela informacyjna dla JST'!$C$9,""),"")</f>
        <v>Ślemień gm. wiejska</v>
      </c>
      <c r="C1280" s="47" t="str">
        <f>IFERROR((VLOOKUP(B1280,Tabela1[],7,FALSE)),"")</f>
        <v>PL2405_KPP</v>
      </c>
      <c r="D1280" s="48" t="str">
        <f>IFERROR((VLOOKUP(C1280,KATALOGI!$A$34:$B$49,2,FALSE)),"")</f>
        <v>Kontrola przestrzegania zapisów uchwały antysmogowej dla województwa śląskiego oraz zakazu spalania odpadów</v>
      </c>
      <c r="E1280" s="57"/>
      <c r="F1280" s="57"/>
      <c r="G1280" s="57"/>
      <c r="H1280" s="57"/>
      <c r="I1280" s="57"/>
      <c r="J1280" s="57"/>
      <c r="K1280" s="57"/>
      <c r="L1280" s="57"/>
      <c r="M1280" s="57"/>
      <c r="N1280" s="57"/>
      <c r="O1280" s="57"/>
      <c r="P1280" s="57"/>
      <c r="Q1280" s="57"/>
      <c r="R1280" s="57"/>
      <c r="S1280" s="57"/>
      <c r="T1280" s="57"/>
      <c r="U1280" s="47" t="str">
        <f t="shared" si="38"/>
        <v/>
      </c>
      <c r="V1280" s="58"/>
      <c r="W1280" s="47" t="str">
        <f>IFERROR(IF(T1280="Poziom II",VLOOKUP(B1280,KAT_TER!A:K,10,FALSE),IF(T1280="Poziom III",VLOOKUP(B1280,KAT_TER!A:K,11,FALSE),"")),"")</f>
        <v/>
      </c>
      <c r="X1280" s="57"/>
      <c r="Y1280" s="47" t="str">
        <f t="shared" si="39"/>
        <v/>
      </c>
    </row>
    <row r="1281" spans="1:25" ht="24" x14ac:dyDescent="0.2">
      <c r="A1281" s="8">
        <v>1265</v>
      </c>
      <c r="B1281" s="47" t="str">
        <f>IFERROR(IF(Import_ZSO!$D$1="gmina",'tabela informacyjna dla JST'!$C$9,""),"")</f>
        <v>Ślemień gm. wiejska</v>
      </c>
      <c r="C1281" s="47" t="str">
        <f>IFERROR((VLOOKUP(B1281,Tabela1[],7,FALSE)),"")</f>
        <v>PL2405_KPP</v>
      </c>
      <c r="D1281" s="48" t="str">
        <f>IFERROR((VLOOKUP(C1281,KATALOGI!$A$34:$B$49,2,FALSE)),"")</f>
        <v>Kontrola przestrzegania zapisów uchwały antysmogowej dla województwa śląskiego oraz zakazu spalania odpadów</v>
      </c>
      <c r="E1281" s="57"/>
      <c r="F1281" s="57"/>
      <c r="G1281" s="57"/>
      <c r="H1281" s="57"/>
      <c r="I1281" s="57"/>
      <c r="J1281" s="57"/>
      <c r="K1281" s="57"/>
      <c r="L1281" s="57"/>
      <c r="M1281" s="57"/>
      <c r="N1281" s="57"/>
      <c r="O1281" s="57"/>
      <c r="P1281" s="57"/>
      <c r="Q1281" s="57"/>
      <c r="R1281" s="57"/>
      <c r="S1281" s="57"/>
      <c r="T1281" s="57"/>
      <c r="U1281" s="47" t="str">
        <f t="shared" si="38"/>
        <v/>
      </c>
      <c r="V1281" s="58"/>
      <c r="W1281" s="47" t="str">
        <f>IFERROR(IF(T1281="Poziom II",VLOOKUP(B1281,KAT_TER!A:K,10,FALSE),IF(T1281="Poziom III",VLOOKUP(B1281,KAT_TER!A:K,11,FALSE),"")),"")</f>
        <v/>
      </c>
      <c r="X1281" s="57"/>
      <c r="Y1281" s="47" t="str">
        <f t="shared" si="39"/>
        <v/>
      </c>
    </row>
    <row r="1282" spans="1:25" ht="24" x14ac:dyDescent="0.2">
      <c r="A1282" s="8">
        <v>1266</v>
      </c>
      <c r="B1282" s="47" t="str">
        <f>IFERROR(IF(Import_ZSO!$D$1="gmina",'tabela informacyjna dla JST'!$C$9,""),"")</f>
        <v>Ślemień gm. wiejska</v>
      </c>
      <c r="C1282" s="47" t="str">
        <f>IFERROR((VLOOKUP(B1282,Tabela1[],7,FALSE)),"")</f>
        <v>PL2405_KPP</v>
      </c>
      <c r="D1282" s="48" t="str">
        <f>IFERROR((VLOOKUP(C1282,KATALOGI!$A$34:$B$49,2,FALSE)),"")</f>
        <v>Kontrola przestrzegania zapisów uchwały antysmogowej dla województwa śląskiego oraz zakazu spalania odpadów</v>
      </c>
      <c r="E1282" s="57"/>
      <c r="F1282" s="57"/>
      <c r="G1282" s="57"/>
      <c r="H1282" s="57"/>
      <c r="I1282" s="57"/>
      <c r="J1282" s="57"/>
      <c r="K1282" s="57"/>
      <c r="L1282" s="57"/>
      <c r="M1282" s="57"/>
      <c r="N1282" s="57"/>
      <c r="O1282" s="57"/>
      <c r="P1282" s="57"/>
      <c r="Q1282" s="57"/>
      <c r="R1282" s="57"/>
      <c r="S1282" s="57"/>
      <c r="T1282" s="57"/>
      <c r="U1282" s="47" t="str">
        <f t="shared" si="38"/>
        <v/>
      </c>
      <c r="V1282" s="58"/>
      <c r="W1282" s="47" t="str">
        <f>IFERROR(IF(T1282="Poziom II",VLOOKUP(B1282,KAT_TER!A:K,10,FALSE),IF(T1282="Poziom III",VLOOKUP(B1282,KAT_TER!A:K,11,FALSE),"")),"")</f>
        <v/>
      </c>
      <c r="X1282" s="57"/>
      <c r="Y1282" s="47" t="str">
        <f t="shared" si="39"/>
        <v/>
      </c>
    </row>
    <row r="1283" spans="1:25" ht="24" x14ac:dyDescent="0.2">
      <c r="A1283" s="8">
        <v>1267</v>
      </c>
      <c r="B1283" s="47" t="str">
        <f>IFERROR(IF(Import_ZSO!$D$1="gmina",'tabela informacyjna dla JST'!$C$9,""),"")</f>
        <v>Ślemień gm. wiejska</v>
      </c>
      <c r="C1283" s="47" t="str">
        <f>IFERROR((VLOOKUP(B1283,Tabela1[],7,FALSE)),"")</f>
        <v>PL2405_KPP</v>
      </c>
      <c r="D1283" s="48" t="str">
        <f>IFERROR((VLOOKUP(C1283,KATALOGI!$A$34:$B$49,2,FALSE)),"")</f>
        <v>Kontrola przestrzegania zapisów uchwały antysmogowej dla województwa śląskiego oraz zakazu spalania odpadów</v>
      </c>
      <c r="E1283" s="57"/>
      <c r="F1283" s="57"/>
      <c r="G1283" s="57"/>
      <c r="H1283" s="57"/>
      <c r="I1283" s="57"/>
      <c r="J1283" s="57"/>
      <c r="K1283" s="57"/>
      <c r="L1283" s="57"/>
      <c r="M1283" s="57"/>
      <c r="N1283" s="57"/>
      <c r="O1283" s="57"/>
      <c r="P1283" s="57"/>
      <c r="Q1283" s="57"/>
      <c r="R1283" s="57"/>
      <c r="S1283" s="57"/>
      <c r="T1283" s="57"/>
      <c r="U1283" s="47" t="str">
        <f t="shared" si="38"/>
        <v/>
      </c>
      <c r="V1283" s="58"/>
      <c r="W1283" s="47" t="str">
        <f>IFERROR(IF(T1283="Poziom II",VLOOKUP(B1283,KAT_TER!A:K,10,FALSE),IF(T1283="Poziom III",VLOOKUP(B1283,KAT_TER!A:K,11,FALSE),"")),"")</f>
        <v/>
      </c>
      <c r="X1283" s="57"/>
      <c r="Y1283" s="47" t="str">
        <f t="shared" si="39"/>
        <v/>
      </c>
    </row>
    <row r="1284" spans="1:25" ht="24" x14ac:dyDescent="0.2">
      <c r="A1284" s="8">
        <v>1268</v>
      </c>
      <c r="B1284" s="47" t="str">
        <f>IFERROR(IF(Import_ZSO!$D$1="gmina",'tabela informacyjna dla JST'!$C$9,""),"")</f>
        <v>Ślemień gm. wiejska</v>
      </c>
      <c r="C1284" s="47" t="str">
        <f>IFERROR((VLOOKUP(B1284,Tabela1[],7,FALSE)),"")</f>
        <v>PL2405_KPP</v>
      </c>
      <c r="D1284" s="48" t="str">
        <f>IFERROR((VLOOKUP(C1284,KATALOGI!$A$34:$B$49,2,FALSE)),"")</f>
        <v>Kontrola przestrzegania zapisów uchwały antysmogowej dla województwa śląskiego oraz zakazu spalania odpadów</v>
      </c>
      <c r="E1284" s="57"/>
      <c r="F1284" s="57"/>
      <c r="G1284" s="57"/>
      <c r="H1284" s="57"/>
      <c r="I1284" s="57"/>
      <c r="J1284" s="57"/>
      <c r="K1284" s="57"/>
      <c r="L1284" s="57"/>
      <c r="M1284" s="57"/>
      <c r="N1284" s="57"/>
      <c r="O1284" s="57"/>
      <c r="P1284" s="57"/>
      <c r="Q1284" s="57"/>
      <c r="R1284" s="57"/>
      <c r="S1284" s="57"/>
      <c r="T1284" s="57"/>
      <c r="U1284" s="47" t="str">
        <f t="shared" si="38"/>
        <v/>
      </c>
      <c r="V1284" s="58"/>
      <c r="W1284" s="47" t="str">
        <f>IFERROR(IF(T1284="Poziom II",VLOOKUP(B1284,KAT_TER!A:K,10,FALSE),IF(T1284="Poziom III",VLOOKUP(B1284,KAT_TER!A:K,11,FALSE),"")),"")</f>
        <v/>
      </c>
      <c r="X1284" s="57"/>
      <c r="Y1284" s="47" t="str">
        <f t="shared" si="39"/>
        <v/>
      </c>
    </row>
    <row r="1285" spans="1:25" ht="24" x14ac:dyDescent="0.2">
      <c r="A1285" s="8">
        <v>1269</v>
      </c>
      <c r="B1285" s="47" t="str">
        <f>IFERROR(IF(Import_ZSO!$D$1="gmina",'tabela informacyjna dla JST'!$C$9,""),"")</f>
        <v>Ślemień gm. wiejska</v>
      </c>
      <c r="C1285" s="47" t="str">
        <f>IFERROR((VLOOKUP(B1285,Tabela1[],7,FALSE)),"")</f>
        <v>PL2405_KPP</v>
      </c>
      <c r="D1285" s="48" t="str">
        <f>IFERROR((VLOOKUP(C1285,KATALOGI!$A$34:$B$49,2,FALSE)),"")</f>
        <v>Kontrola przestrzegania zapisów uchwały antysmogowej dla województwa śląskiego oraz zakazu spalania odpadów</v>
      </c>
      <c r="E1285" s="57"/>
      <c r="F1285" s="57"/>
      <c r="G1285" s="57"/>
      <c r="H1285" s="57"/>
      <c r="I1285" s="57"/>
      <c r="J1285" s="57"/>
      <c r="K1285" s="57"/>
      <c r="L1285" s="57"/>
      <c r="M1285" s="57"/>
      <c r="N1285" s="57"/>
      <c r="O1285" s="57"/>
      <c r="P1285" s="57"/>
      <c r="Q1285" s="57"/>
      <c r="R1285" s="57"/>
      <c r="S1285" s="57"/>
      <c r="T1285" s="57"/>
      <c r="U1285" s="47" t="str">
        <f t="shared" si="38"/>
        <v/>
      </c>
      <c r="V1285" s="58"/>
      <c r="W1285" s="47" t="str">
        <f>IFERROR(IF(T1285="Poziom II",VLOOKUP(B1285,KAT_TER!A:K,10,FALSE),IF(T1285="Poziom III",VLOOKUP(B1285,KAT_TER!A:K,11,FALSE),"")),"")</f>
        <v/>
      </c>
      <c r="X1285" s="57"/>
      <c r="Y1285" s="47" t="str">
        <f t="shared" si="39"/>
        <v/>
      </c>
    </row>
    <row r="1286" spans="1:25" ht="24" x14ac:dyDescent="0.2">
      <c r="A1286" s="8">
        <v>1270</v>
      </c>
      <c r="B1286" s="47" t="str">
        <f>IFERROR(IF(Import_ZSO!$D$1="gmina",'tabela informacyjna dla JST'!$C$9,""),"")</f>
        <v>Ślemień gm. wiejska</v>
      </c>
      <c r="C1286" s="47" t="str">
        <f>IFERROR((VLOOKUP(B1286,Tabela1[],7,FALSE)),"")</f>
        <v>PL2405_KPP</v>
      </c>
      <c r="D1286" s="48" t="str">
        <f>IFERROR((VLOOKUP(C1286,KATALOGI!$A$34:$B$49,2,FALSE)),"")</f>
        <v>Kontrola przestrzegania zapisów uchwały antysmogowej dla województwa śląskiego oraz zakazu spalania odpadów</v>
      </c>
      <c r="E1286" s="57"/>
      <c r="F1286" s="57"/>
      <c r="G1286" s="57"/>
      <c r="H1286" s="57"/>
      <c r="I1286" s="57"/>
      <c r="J1286" s="57"/>
      <c r="K1286" s="57"/>
      <c r="L1286" s="57"/>
      <c r="M1286" s="57"/>
      <c r="N1286" s="57"/>
      <c r="O1286" s="57"/>
      <c r="P1286" s="57"/>
      <c r="Q1286" s="57"/>
      <c r="R1286" s="57"/>
      <c r="S1286" s="57"/>
      <c r="T1286" s="57"/>
      <c r="U1286" s="47" t="str">
        <f t="shared" si="38"/>
        <v/>
      </c>
      <c r="V1286" s="58"/>
      <c r="W1286" s="47" t="str">
        <f>IFERROR(IF(T1286="Poziom II",VLOOKUP(B1286,KAT_TER!A:K,10,FALSE),IF(T1286="Poziom III",VLOOKUP(B1286,KAT_TER!A:K,11,FALSE),"")),"")</f>
        <v/>
      </c>
      <c r="X1286" s="57"/>
      <c r="Y1286" s="47" t="str">
        <f t="shared" si="39"/>
        <v/>
      </c>
    </row>
    <row r="1287" spans="1:25" ht="24" x14ac:dyDescent="0.2">
      <c r="A1287" s="8">
        <v>1271</v>
      </c>
      <c r="B1287" s="47" t="str">
        <f>IFERROR(IF(Import_ZSO!$D$1="gmina",'tabela informacyjna dla JST'!$C$9,""),"")</f>
        <v>Ślemień gm. wiejska</v>
      </c>
      <c r="C1287" s="47" t="str">
        <f>IFERROR((VLOOKUP(B1287,Tabela1[],7,FALSE)),"")</f>
        <v>PL2405_KPP</v>
      </c>
      <c r="D1287" s="48" t="str">
        <f>IFERROR((VLOOKUP(C1287,KATALOGI!$A$34:$B$49,2,FALSE)),"")</f>
        <v>Kontrola przestrzegania zapisów uchwały antysmogowej dla województwa śląskiego oraz zakazu spalania odpadów</v>
      </c>
      <c r="E1287" s="57"/>
      <c r="F1287" s="57"/>
      <c r="G1287" s="57"/>
      <c r="H1287" s="57"/>
      <c r="I1287" s="57"/>
      <c r="J1287" s="57"/>
      <c r="K1287" s="57"/>
      <c r="L1287" s="57"/>
      <c r="M1287" s="57"/>
      <c r="N1287" s="57"/>
      <c r="O1287" s="57"/>
      <c r="P1287" s="57"/>
      <c r="Q1287" s="57"/>
      <c r="R1287" s="57"/>
      <c r="S1287" s="57"/>
      <c r="T1287" s="57"/>
      <c r="U1287" s="47" t="str">
        <f t="shared" si="38"/>
        <v/>
      </c>
      <c r="V1287" s="58"/>
      <c r="W1287" s="47" t="str">
        <f>IFERROR(IF(T1287="Poziom II",VLOOKUP(B1287,KAT_TER!A:K,10,FALSE),IF(T1287="Poziom III",VLOOKUP(B1287,KAT_TER!A:K,11,FALSE),"")),"")</f>
        <v/>
      </c>
      <c r="X1287" s="57"/>
      <c r="Y1287" s="47" t="str">
        <f t="shared" si="39"/>
        <v/>
      </c>
    </row>
    <row r="1288" spans="1:25" ht="24" x14ac:dyDescent="0.2">
      <c r="A1288" s="8">
        <v>1272</v>
      </c>
      <c r="B1288" s="47" t="str">
        <f>IFERROR(IF(Import_ZSO!$D$1="gmina",'tabela informacyjna dla JST'!$C$9,""),"")</f>
        <v>Ślemień gm. wiejska</v>
      </c>
      <c r="C1288" s="47" t="str">
        <f>IFERROR((VLOOKUP(B1288,Tabela1[],7,FALSE)),"")</f>
        <v>PL2405_KPP</v>
      </c>
      <c r="D1288" s="48" t="str">
        <f>IFERROR((VLOOKUP(C1288,KATALOGI!$A$34:$B$49,2,FALSE)),"")</f>
        <v>Kontrola przestrzegania zapisów uchwały antysmogowej dla województwa śląskiego oraz zakazu spalania odpadów</v>
      </c>
      <c r="E1288" s="57"/>
      <c r="F1288" s="57"/>
      <c r="G1288" s="57"/>
      <c r="H1288" s="57"/>
      <c r="I1288" s="57"/>
      <c r="J1288" s="57"/>
      <c r="K1288" s="57"/>
      <c r="L1288" s="57"/>
      <c r="M1288" s="57"/>
      <c r="N1288" s="57"/>
      <c r="O1288" s="57"/>
      <c r="P1288" s="57"/>
      <c r="Q1288" s="57"/>
      <c r="R1288" s="57"/>
      <c r="S1288" s="57"/>
      <c r="T1288" s="57"/>
      <c r="U1288" s="47" t="str">
        <f t="shared" si="38"/>
        <v/>
      </c>
      <c r="V1288" s="58"/>
      <c r="W1288" s="47" t="str">
        <f>IFERROR(IF(T1288="Poziom II",VLOOKUP(B1288,KAT_TER!A:K,10,FALSE),IF(T1288="Poziom III",VLOOKUP(B1288,KAT_TER!A:K,11,FALSE),"")),"")</f>
        <v/>
      </c>
      <c r="X1288" s="57"/>
      <c r="Y1288" s="47" t="str">
        <f t="shared" si="39"/>
        <v/>
      </c>
    </row>
    <row r="1289" spans="1:25" ht="24" x14ac:dyDescent="0.2">
      <c r="A1289" s="8">
        <v>1273</v>
      </c>
      <c r="B1289" s="47" t="str">
        <f>IFERROR(IF(Import_ZSO!$D$1="gmina",'tabela informacyjna dla JST'!$C$9,""),"")</f>
        <v>Ślemień gm. wiejska</v>
      </c>
      <c r="C1289" s="47" t="str">
        <f>IFERROR((VLOOKUP(B1289,Tabela1[],7,FALSE)),"")</f>
        <v>PL2405_KPP</v>
      </c>
      <c r="D1289" s="48" t="str">
        <f>IFERROR((VLOOKUP(C1289,KATALOGI!$A$34:$B$49,2,FALSE)),"")</f>
        <v>Kontrola przestrzegania zapisów uchwały antysmogowej dla województwa śląskiego oraz zakazu spalania odpadów</v>
      </c>
      <c r="E1289" s="57"/>
      <c r="F1289" s="57"/>
      <c r="G1289" s="57"/>
      <c r="H1289" s="57"/>
      <c r="I1289" s="57"/>
      <c r="J1289" s="57"/>
      <c r="K1289" s="57"/>
      <c r="L1289" s="57"/>
      <c r="M1289" s="57"/>
      <c r="N1289" s="57"/>
      <c r="O1289" s="57"/>
      <c r="P1289" s="57"/>
      <c r="Q1289" s="57"/>
      <c r="R1289" s="57"/>
      <c r="S1289" s="57"/>
      <c r="T1289" s="57"/>
      <c r="U1289" s="47" t="str">
        <f t="shared" si="38"/>
        <v/>
      </c>
      <c r="V1289" s="58"/>
      <c r="W1289" s="47" t="str">
        <f>IFERROR(IF(T1289="Poziom II",VLOOKUP(B1289,KAT_TER!A:K,10,FALSE),IF(T1289="Poziom III",VLOOKUP(B1289,KAT_TER!A:K,11,FALSE),"")),"")</f>
        <v/>
      </c>
      <c r="X1289" s="57"/>
      <c r="Y1289" s="47" t="str">
        <f t="shared" si="39"/>
        <v/>
      </c>
    </row>
    <row r="1290" spans="1:25" ht="24" x14ac:dyDescent="0.2">
      <c r="A1290" s="8">
        <v>1274</v>
      </c>
      <c r="B1290" s="47" t="str">
        <f>IFERROR(IF(Import_ZSO!$D$1="gmina",'tabela informacyjna dla JST'!$C$9,""),"")</f>
        <v>Ślemień gm. wiejska</v>
      </c>
      <c r="C1290" s="47" t="str">
        <f>IFERROR((VLOOKUP(B1290,Tabela1[],7,FALSE)),"")</f>
        <v>PL2405_KPP</v>
      </c>
      <c r="D1290" s="48" t="str">
        <f>IFERROR((VLOOKUP(C1290,KATALOGI!$A$34:$B$49,2,FALSE)),"")</f>
        <v>Kontrola przestrzegania zapisów uchwały antysmogowej dla województwa śląskiego oraz zakazu spalania odpadów</v>
      </c>
      <c r="E1290" s="57"/>
      <c r="F1290" s="57"/>
      <c r="G1290" s="57"/>
      <c r="H1290" s="57"/>
      <c r="I1290" s="57"/>
      <c r="J1290" s="57"/>
      <c r="K1290" s="57"/>
      <c r="L1290" s="57"/>
      <c r="M1290" s="57"/>
      <c r="N1290" s="57"/>
      <c r="O1290" s="57"/>
      <c r="P1290" s="57"/>
      <c r="Q1290" s="57"/>
      <c r="R1290" s="57"/>
      <c r="S1290" s="57"/>
      <c r="T1290" s="57"/>
      <c r="U1290" s="47" t="str">
        <f t="shared" si="38"/>
        <v/>
      </c>
      <c r="V1290" s="58"/>
      <c r="W1290" s="47" t="str">
        <f>IFERROR(IF(T1290="Poziom II",VLOOKUP(B1290,KAT_TER!A:K,10,FALSE),IF(T1290="Poziom III",VLOOKUP(B1290,KAT_TER!A:K,11,FALSE),"")),"")</f>
        <v/>
      </c>
      <c r="X1290" s="57"/>
      <c r="Y1290" s="47" t="str">
        <f t="shared" si="39"/>
        <v/>
      </c>
    </row>
    <row r="1291" spans="1:25" ht="24" x14ac:dyDescent="0.2">
      <c r="A1291" s="8">
        <v>1275</v>
      </c>
      <c r="B1291" s="47" t="str">
        <f>IFERROR(IF(Import_ZSO!$D$1="gmina",'tabela informacyjna dla JST'!$C$9,""),"")</f>
        <v>Ślemień gm. wiejska</v>
      </c>
      <c r="C1291" s="47" t="str">
        <f>IFERROR((VLOOKUP(B1291,Tabela1[],7,FALSE)),"")</f>
        <v>PL2405_KPP</v>
      </c>
      <c r="D1291" s="48" t="str">
        <f>IFERROR((VLOOKUP(C1291,KATALOGI!$A$34:$B$49,2,FALSE)),"")</f>
        <v>Kontrola przestrzegania zapisów uchwały antysmogowej dla województwa śląskiego oraz zakazu spalania odpadów</v>
      </c>
      <c r="E1291" s="57"/>
      <c r="F1291" s="57"/>
      <c r="G1291" s="57"/>
      <c r="H1291" s="57"/>
      <c r="I1291" s="57"/>
      <c r="J1291" s="57"/>
      <c r="K1291" s="57"/>
      <c r="L1291" s="57"/>
      <c r="M1291" s="57"/>
      <c r="N1291" s="57"/>
      <c r="O1291" s="57"/>
      <c r="P1291" s="57"/>
      <c r="Q1291" s="57"/>
      <c r="R1291" s="57"/>
      <c r="S1291" s="57"/>
      <c r="T1291" s="57"/>
      <c r="U1291" s="47" t="str">
        <f t="shared" si="38"/>
        <v/>
      </c>
      <c r="V1291" s="58"/>
      <c r="W1291" s="47" t="str">
        <f>IFERROR(IF(T1291="Poziom II",VLOOKUP(B1291,KAT_TER!A:K,10,FALSE),IF(T1291="Poziom III",VLOOKUP(B1291,KAT_TER!A:K,11,FALSE),"")),"")</f>
        <v/>
      </c>
      <c r="X1291" s="57"/>
      <c r="Y1291" s="47" t="str">
        <f t="shared" si="39"/>
        <v/>
      </c>
    </row>
    <row r="1292" spans="1:25" ht="24" x14ac:dyDescent="0.2">
      <c r="A1292" s="8">
        <v>1276</v>
      </c>
      <c r="B1292" s="47" t="str">
        <f>IFERROR(IF(Import_ZSO!$D$1="gmina",'tabela informacyjna dla JST'!$C$9,""),"")</f>
        <v>Ślemień gm. wiejska</v>
      </c>
      <c r="C1292" s="47" t="str">
        <f>IFERROR((VLOOKUP(B1292,Tabela1[],7,FALSE)),"")</f>
        <v>PL2405_KPP</v>
      </c>
      <c r="D1292" s="48" t="str">
        <f>IFERROR((VLOOKUP(C1292,KATALOGI!$A$34:$B$49,2,FALSE)),"")</f>
        <v>Kontrola przestrzegania zapisów uchwały antysmogowej dla województwa śląskiego oraz zakazu spalania odpadów</v>
      </c>
      <c r="E1292" s="57"/>
      <c r="F1292" s="57"/>
      <c r="G1292" s="57"/>
      <c r="H1292" s="57"/>
      <c r="I1292" s="57"/>
      <c r="J1292" s="57"/>
      <c r="K1292" s="57"/>
      <c r="L1292" s="57"/>
      <c r="M1292" s="57"/>
      <c r="N1292" s="57"/>
      <c r="O1292" s="57"/>
      <c r="P1292" s="57"/>
      <c r="Q1292" s="57"/>
      <c r="R1292" s="57"/>
      <c r="S1292" s="57"/>
      <c r="T1292" s="57"/>
      <c r="U1292" s="47" t="str">
        <f t="shared" si="38"/>
        <v/>
      </c>
      <c r="V1292" s="58"/>
      <c r="W1292" s="47" t="str">
        <f>IFERROR(IF(T1292="Poziom II",VLOOKUP(B1292,KAT_TER!A:K,10,FALSE),IF(T1292="Poziom III",VLOOKUP(B1292,KAT_TER!A:K,11,FALSE),"")),"")</f>
        <v/>
      </c>
      <c r="X1292" s="57"/>
      <c r="Y1292" s="47" t="str">
        <f t="shared" si="39"/>
        <v/>
      </c>
    </row>
    <row r="1293" spans="1:25" ht="24" x14ac:dyDescent="0.2">
      <c r="A1293" s="8">
        <v>1277</v>
      </c>
      <c r="B1293" s="47" t="str">
        <f>IFERROR(IF(Import_ZSO!$D$1="gmina",'tabela informacyjna dla JST'!$C$9,""),"")</f>
        <v>Ślemień gm. wiejska</v>
      </c>
      <c r="C1293" s="47" t="str">
        <f>IFERROR((VLOOKUP(B1293,Tabela1[],7,FALSE)),"")</f>
        <v>PL2405_KPP</v>
      </c>
      <c r="D1293" s="48" t="str">
        <f>IFERROR((VLOOKUP(C1293,KATALOGI!$A$34:$B$49,2,FALSE)),"")</f>
        <v>Kontrola przestrzegania zapisów uchwały antysmogowej dla województwa śląskiego oraz zakazu spalania odpadów</v>
      </c>
      <c r="E1293" s="57"/>
      <c r="F1293" s="57"/>
      <c r="G1293" s="57"/>
      <c r="H1293" s="57"/>
      <c r="I1293" s="57"/>
      <c r="J1293" s="57"/>
      <c r="K1293" s="57"/>
      <c r="L1293" s="57"/>
      <c r="M1293" s="57"/>
      <c r="N1293" s="57"/>
      <c r="O1293" s="57"/>
      <c r="P1293" s="57"/>
      <c r="Q1293" s="57"/>
      <c r="R1293" s="57"/>
      <c r="S1293" s="57"/>
      <c r="T1293" s="57"/>
      <c r="U1293" s="47" t="str">
        <f t="shared" si="38"/>
        <v/>
      </c>
      <c r="V1293" s="58"/>
      <c r="W1293" s="47" t="str">
        <f>IFERROR(IF(T1293="Poziom II",VLOOKUP(B1293,KAT_TER!A:K,10,FALSE),IF(T1293="Poziom III",VLOOKUP(B1293,KAT_TER!A:K,11,FALSE),"")),"")</f>
        <v/>
      </c>
      <c r="X1293" s="57"/>
      <c r="Y1293" s="47" t="str">
        <f t="shared" si="39"/>
        <v/>
      </c>
    </row>
    <row r="1294" spans="1:25" ht="24" x14ac:dyDescent="0.2">
      <c r="A1294" s="8">
        <v>1278</v>
      </c>
      <c r="B1294" s="47" t="str">
        <f>IFERROR(IF(Import_ZSO!$D$1="gmina",'tabela informacyjna dla JST'!$C$9,""),"")</f>
        <v>Ślemień gm. wiejska</v>
      </c>
      <c r="C1294" s="47" t="str">
        <f>IFERROR((VLOOKUP(B1294,Tabela1[],7,FALSE)),"")</f>
        <v>PL2405_KPP</v>
      </c>
      <c r="D1294" s="48" t="str">
        <f>IFERROR((VLOOKUP(C1294,KATALOGI!$A$34:$B$49,2,FALSE)),"")</f>
        <v>Kontrola przestrzegania zapisów uchwały antysmogowej dla województwa śląskiego oraz zakazu spalania odpadów</v>
      </c>
      <c r="E1294" s="57"/>
      <c r="F1294" s="57"/>
      <c r="G1294" s="57"/>
      <c r="H1294" s="57"/>
      <c r="I1294" s="57"/>
      <c r="J1294" s="57"/>
      <c r="K1294" s="57"/>
      <c r="L1294" s="57"/>
      <c r="M1294" s="57"/>
      <c r="N1294" s="57"/>
      <c r="O1294" s="57"/>
      <c r="P1294" s="57"/>
      <c r="Q1294" s="57"/>
      <c r="R1294" s="57"/>
      <c r="S1294" s="57"/>
      <c r="T1294" s="57"/>
      <c r="U1294" s="47" t="str">
        <f t="shared" si="38"/>
        <v/>
      </c>
      <c r="V1294" s="58"/>
      <c r="W1294" s="47" t="str">
        <f>IFERROR(IF(T1294="Poziom II",VLOOKUP(B1294,KAT_TER!A:K,10,FALSE),IF(T1294="Poziom III",VLOOKUP(B1294,KAT_TER!A:K,11,FALSE),"")),"")</f>
        <v/>
      </c>
      <c r="X1294" s="57"/>
      <c r="Y1294" s="47" t="str">
        <f t="shared" si="39"/>
        <v/>
      </c>
    </row>
    <row r="1295" spans="1:25" ht="24" x14ac:dyDescent="0.2">
      <c r="A1295" s="8">
        <v>1279</v>
      </c>
      <c r="B1295" s="47" t="str">
        <f>IFERROR(IF(Import_ZSO!$D$1="gmina",'tabela informacyjna dla JST'!$C$9,""),"")</f>
        <v>Ślemień gm. wiejska</v>
      </c>
      <c r="C1295" s="47" t="str">
        <f>IFERROR((VLOOKUP(B1295,Tabela1[],7,FALSE)),"")</f>
        <v>PL2405_KPP</v>
      </c>
      <c r="D1295" s="48" t="str">
        <f>IFERROR((VLOOKUP(C1295,KATALOGI!$A$34:$B$49,2,FALSE)),"")</f>
        <v>Kontrola przestrzegania zapisów uchwały antysmogowej dla województwa śląskiego oraz zakazu spalania odpadów</v>
      </c>
      <c r="E1295" s="57"/>
      <c r="F1295" s="57"/>
      <c r="G1295" s="57"/>
      <c r="H1295" s="57"/>
      <c r="I1295" s="57"/>
      <c r="J1295" s="57"/>
      <c r="K1295" s="57"/>
      <c r="L1295" s="57"/>
      <c r="M1295" s="57"/>
      <c r="N1295" s="57"/>
      <c r="O1295" s="57"/>
      <c r="P1295" s="57"/>
      <c r="Q1295" s="57"/>
      <c r="R1295" s="57"/>
      <c r="S1295" s="57"/>
      <c r="T1295" s="57"/>
      <c r="U1295" s="47" t="str">
        <f t="shared" si="38"/>
        <v/>
      </c>
      <c r="V1295" s="58"/>
      <c r="W1295" s="47" t="str">
        <f>IFERROR(IF(T1295="Poziom II",VLOOKUP(B1295,KAT_TER!A:K,10,FALSE),IF(T1295="Poziom III",VLOOKUP(B1295,KAT_TER!A:K,11,FALSE),"")),"")</f>
        <v/>
      </c>
      <c r="X1295" s="57"/>
      <c r="Y1295" s="47" t="str">
        <f t="shared" si="39"/>
        <v/>
      </c>
    </row>
    <row r="1296" spans="1:25" ht="24" x14ac:dyDescent="0.2">
      <c r="A1296" s="8">
        <v>1280</v>
      </c>
      <c r="B1296" s="47" t="str">
        <f>IFERROR(IF(Import_ZSO!$D$1="gmina",'tabela informacyjna dla JST'!$C$9,""),"")</f>
        <v>Ślemień gm. wiejska</v>
      </c>
      <c r="C1296" s="47" t="str">
        <f>IFERROR((VLOOKUP(B1296,Tabela1[],7,FALSE)),"")</f>
        <v>PL2405_KPP</v>
      </c>
      <c r="D1296" s="48" t="str">
        <f>IFERROR((VLOOKUP(C1296,KATALOGI!$A$34:$B$49,2,FALSE)),"")</f>
        <v>Kontrola przestrzegania zapisów uchwały antysmogowej dla województwa śląskiego oraz zakazu spalania odpadów</v>
      </c>
      <c r="E1296" s="57"/>
      <c r="F1296" s="57"/>
      <c r="G1296" s="57"/>
      <c r="H1296" s="57"/>
      <c r="I1296" s="57"/>
      <c r="J1296" s="57"/>
      <c r="K1296" s="57"/>
      <c r="L1296" s="57"/>
      <c r="M1296" s="57"/>
      <c r="N1296" s="57"/>
      <c r="O1296" s="57"/>
      <c r="P1296" s="57"/>
      <c r="Q1296" s="57"/>
      <c r="R1296" s="57"/>
      <c r="S1296" s="57"/>
      <c r="T1296" s="57"/>
      <c r="U1296" s="47" t="str">
        <f t="shared" si="38"/>
        <v/>
      </c>
      <c r="V1296" s="58"/>
      <c r="W1296" s="47" t="str">
        <f>IFERROR(IF(T1296="Poziom II",VLOOKUP(B1296,KAT_TER!A:K,10,FALSE),IF(T1296="Poziom III",VLOOKUP(B1296,KAT_TER!A:K,11,FALSE),"")),"")</f>
        <v/>
      </c>
      <c r="X1296" s="57"/>
      <c r="Y1296" s="47" t="str">
        <f t="shared" si="39"/>
        <v/>
      </c>
    </row>
    <row r="1297" spans="1:25" ht="24" x14ac:dyDescent="0.2">
      <c r="A1297" s="8">
        <v>1281</v>
      </c>
      <c r="B1297" s="47" t="str">
        <f>IFERROR(IF(Import_ZSO!$D$1="gmina",'tabela informacyjna dla JST'!$C$9,""),"")</f>
        <v>Ślemień gm. wiejska</v>
      </c>
      <c r="C1297" s="47" t="str">
        <f>IFERROR((VLOOKUP(B1297,Tabela1[],7,FALSE)),"")</f>
        <v>PL2405_KPP</v>
      </c>
      <c r="D1297" s="48" t="str">
        <f>IFERROR((VLOOKUP(C1297,KATALOGI!$A$34:$B$49,2,FALSE)),"")</f>
        <v>Kontrola przestrzegania zapisów uchwały antysmogowej dla województwa śląskiego oraz zakazu spalania odpadów</v>
      </c>
      <c r="E1297" s="57"/>
      <c r="F1297" s="57"/>
      <c r="G1297" s="57"/>
      <c r="H1297" s="57"/>
      <c r="I1297" s="57"/>
      <c r="J1297" s="57"/>
      <c r="K1297" s="57"/>
      <c r="L1297" s="57"/>
      <c r="M1297" s="57"/>
      <c r="N1297" s="57"/>
      <c r="O1297" s="57"/>
      <c r="P1297" s="57"/>
      <c r="Q1297" s="57"/>
      <c r="R1297" s="57"/>
      <c r="S1297" s="57"/>
      <c r="T1297" s="57"/>
      <c r="U1297" s="47" t="str">
        <f t="shared" si="38"/>
        <v/>
      </c>
      <c r="V1297" s="58"/>
      <c r="W1297" s="47" t="str">
        <f>IFERROR(IF(T1297="Poziom II",VLOOKUP(B1297,KAT_TER!A:K,10,FALSE),IF(T1297="Poziom III",VLOOKUP(B1297,KAT_TER!A:K,11,FALSE),"")),"")</f>
        <v/>
      </c>
      <c r="X1297" s="57"/>
      <c r="Y1297" s="47" t="str">
        <f t="shared" si="39"/>
        <v/>
      </c>
    </row>
    <row r="1298" spans="1:25" ht="24" x14ac:dyDescent="0.2">
      <c r="A1298" s="8">
        <v>1282</v>
      </c>
      <c r="B1298" s="47" t="str">
        <f>IFERROR(IF(Import_ZSO!$D$1="gmina",'tabela informacyjna dla JST'!$C$9,""),"")</f>
        <v>Ślemień gm. wiejska</v>
      </c>
      <c r="C1298" s="47" t="str">
        <f>IFERROR((VLOOKUP(B1298,Tabela1[],7,FALSE)),"")</f>
        <v>PL2405_KPP</v>
      </c>
      <c r="D1298" s="48" t="str">
        <f>IFERROR((VLOOKUP(C1298,KATALOGI!$A$34:$B$49,2,FALSE)),"")</f>
        <v>Kontrola przestrzegania zapisów uchwały antysmogowej dla województwa śląskiego oraz zakazu spalania odpadów</v>
      </c>
      <c r="E1298" s="57"/>
      <c r="F1298" s="57"/>
      <c r="G1298" s="57"/>
      <c r="H1298" s="57"/>
      <c r="I1298" s="57"/>
      <c r="J1298" s="57"/>
      <c r="K1298" s="57"/>
      <c r="L1298" s="57"/>
      <c r="M1298" s="57"/>
      <c r="N1298" s="57"/>
      <c r="O1298" s="57"/>
      <c r="P1298" s="57"/>
      <c r="Q1298" s="57"/>
      <c r="R1298" s="57"/>
      <c r="S1298" s="57"/>
      <c r="T1298" s="57"/>
      <c r="U1298" s="47" t="str">
        <f t="shared" ref="U1298:U1361" si="40">IF(T1298="Poziom II",$E$6,IF(T1298="Poziom III",$E$7,""))</f>
        <v/>
      </c>
      <c r="V1298" s="58"/>
      <c r="W1298" s="47" t="str">
        <f>IFERROR(IF(T1298="Poziom II",VLOOKUP(B1298,KAT_TER!A:K,10,FALSE),IF(T1298="Poziom III",VLOOKUP(B1298,KAT_TER!A:K,11,FALSE),"")),"")</f>
        <v/>
      </c>
      <c r="X1298" s="57"/>
      <c r="Y1298" s="47" t="str">
        <f t="shared" ref="Y1298:Y1361" si="41">IF(ISBLANK(V1298)=TRUE,"",(IF(X1298&gt;=W1298,"WYMAGANIE SPEŁNIONE","ZA MAŁO!")))</f>
        <v/>
      </c>
    </row>
    <row r="1299" spans="1:25" ht="24" x14ac:dyDescent="0.2">
      <c r="A1299" s="8">
        <v>1283</v>
      </c>
      <c r="B1299" s="47" t="str">
        <f>IFERROR(IF(Import_ZSO!$D$1="gmina",'tabela informacyjna dla JST'!$C$9,""),"")</f>
        <v>Ślemień gm. wiejska</v>
      </c>
      <c r="C1299" s="47" t="str">
        <f>IFERROR((VLOOKUP(B1299,Tabela1[],7,FALSE)),"")</f>
        <v>PL2405_KPP</v>
      </c>
      <c r="D1299" s="48" t="str">
        <f>IFERROR((VLOOKUP(C1299,KATALOGI!$A$34:$B$49,2,FALSE)),"")</f>
        <v>Kontrola przestrzegania zapisów uchwały antysmogowej dla województwa śląskiego oraz zakazu spalania odpadów</v>
      </c>
      <c r="E1299" s="57"/>
      <c r="F1299" s="57"/>
      <c r="G1299" s="57"/>
      <c r="H1299" s="57"/>
      <c r="I1299" s="57"/>
      <c r="J1299" s="57"/>
      <c r="K1299" s="57"/>
      <c r="L1299" s="57"/>
      <c r="M1299" s="57"/>
      <c r="N1299" s="57"/>
      <c r="O1299" s="57"/>
      <c r="P1299" s="57"/>
      <c r="Q1299" s="57"/>
      <c r="R1299" s="57"/>
      <c r="S1299" s="57"/>
      <c r="T1299" s="57"/>
      <c r="U1299" s="47" t="str">
        <f t="shared" si="40"/>
        <v/>
      </c>
      <c r="V1299" s="58"/>
      <c r="W1299" s="47" t="str">
        <f>IFERROR(IF(T1299="Poziom II",VLOOKUP(B1299,KAT_TER!A:K,10,FALSE),IF(T1299="Poziom III",VLOOKUP(B1299,KAT_TER!A:K,11,FALSE),"")),"")</f>
        <v/>
      </c>
      <c r="X1299" s="57"/>
      <c r="Y1299" s="47" t="str">
        <f t="shared" si="41"/>
        <v/>
      </c>
    </row>
    <row r="1300" spans="1:25" ht="24" x14ac:dyDescent="0.2">
      <c r="A1300" s="8">
        <v>1284</v>
      </c>
      <c r="B1300" s="47" t="str">
        <f>IFERROR(IF(Import_ZSO!$D$1="gmina",'tabela informacyjna dla JST'!$C$9,""),"")</f>
        <v>Ślemień gm. wiejska</v>
      </c>
      <c r="C1300" s="47" t="str">
        <f>IFERROR((VLOOKUP(B1300,Tabela1[],7,FALSE)),"")</f>
        <v>PL2405_KPP</v>
      </c>
      <c r="D1300" s="48" t="str">
        <f>IFERROR((VLOOKUP(C1300,KATALOGI!$A$34:$B$49,2,FALSE)),"")</f>
        <v>Kontrola przestrzegania zapisów uchwały antysmogowej dla województwa śląskiego oraz zakazu spalania odpadów</v>
      </c>
      <c r="E1300" s="57"/>
      <c r="F1300" s="57"/>
      <c r="G1300" s="57"/>
      <c r="H1300" s="57"/>
      <c r="I1300" s="57"/>
      <c r="J1300" s="57"/>
      <c r="K1300" s="57"/>
      <c r="L1300" s="57"/>
      <c r="M1300" s="57"/>
      <c r="N1300" s="57"/>
      <c r="O1300" s="57"/>
      <c r="P1300" s="57"/>
      <c r="Q1300" s="57"/>
      <c r="R1300" s="57"/>
      <c r="S1300" s="57"/>
      <c r="T1300" s="57"/>
      <c r="U1300" s="47" t="str">
        <f t="shared" si="40"/>
        <v/>
      </c>
      <c r="V1300" s="58"/>
      <c r="W1300" s="47" t="str">
        <f>IFERROR(IF(T1300="Poziom II",VLOOKUP(B1300,KAT_TER!A:K,10,FALSE),IF(T1300="Poziom III",VLOOKUP(B1300,KAT_TER!A:K,11,FALSE),"")),"")</f>
        <v/>
      </c>
      <c r="X1300" s="57"/>
      <c r="Y1300" s="47" t="str">
        <f t="shared" si="41"/>
        <v/>
      </c>
    </row>
    <row r="1301" spans="1:25" ht="24" x14ac:dyDescent="0.2">
      <c r="A1301" s="8">
        <v>1285</v>
      </c>
      <c r="B1301" s="47" t="str">
        <f>IFERROR(IF(Import_ZSO!$D$1="gmina",'tabela informacyjna dla JST'!$C$9,""),"")</f>
        <v>Ślemień gm. wiejska</v>
      </c>
      <c r="C1301" s="47" t="str">
        <f>IFERROR((VLOOKUP(B1301,Tabela1[],7,FALSE)),"")</f>
        <v>PL2405_KPP</v>
      </c>
      <c r="D1301" s="48" t="str">
        <f>IFERROR((VLOOKUP(C1301,KATALOGI!$A$34:$B$49,2,FALSE)),"")</f>
        <v>Kontrola przestrzegania zapisów uchwały antysmogowej dla województwa śląskiego oraz zakazu spalania odpadów</v>
      </c>
      <c r="E1301" s="57"/>
      <c r="F1301" s="57"/>
      <c r="G1301" s="57"/>
      <c r="H1301" s="57"/>
      <c r="I1301" s="57"/>
      <c r="J1301" s="57"/>
      <c r="K1301" s="57"/>
      <c r="L1301" s="57"/>
      <c r="M1301" s="57"/>
      <c r="N1301" s="57"/>
      <c r="O1301" s="57"/>
      <c r="P1301" s="57"/>
      <c r="Q1301" s="57"/>
      <c r="R1301" s="57"/>
      <c r="S1301" s="57"/>
      <c r="T1301" s="57"/>
      <c r="U1301" s="47" t="str">
        <f t="shared" si="40"/>
        <v/>
      </c>
      <c r="V1301" s="58"/>
      <c r="W1301" s="47" t="str">
        <f>IFERROR(IF(T1301="Poziom II",VLOOKUP(B1301,KAT_TER!A:K,10,FALSE),IF(T1301="Poziom III",VLOOKUP(B1301,KAT_TER!A:K,11,FALSE),"")),"")</f>
        <v/>
      </c>
      <c r="X1301" s="57"/>
      <c r="Y1301" s="47" t="str">
        <f t="shared" si="41"/>
        <v/>
      </c>
    </row>
    <row r="1302" spans="1:25" ht="24" x14ac:dyDescent="0.2">
      <c r="A1302" s="8">
        <v>1286</v>
      </c>
      <c r="B1302" s="47" t="str">
        <f>IFERROR(IF(Import_ZSO!$D$1="gmina",'tabela informacyjna dla JST'!$C$9,""),"")</f>
        <v>Ślemień gm. wiejska</v>
      </c>
      <c r="C1302" s="47" t="str">
        <f>IFERROR((VLOOKUP(B1302,Tabela1[],7,FALSE)),"")</f>
        <v>PL2405_KPP</v>
      </c>
      <c r="D1302" s="48" t="str">
        <f>IFERROR((VLOOKUP(C1302,KATALOGI!$A$34:$B$49,2,FALSE)),"")</f>
        <v>Kontrola przestrzegania zapisów uchwały antysmogowej dla województwa śląskiego oraz zakazu spalania odpadów</v>
      </c>
      <c r="E1302" s="57"/>
      <c r="F1302" s="57"/>
      <c r="G1302" s="57"/>
      <c r="H1302" s="57"/>
      <c r="I1302" s="57"/>
      <c r="J1302" s="57"/>
      <c r="K1302" s="57"/>
      <c r="L1302" s="57"/>
      <c r="M1302" s="57"/>
      <c r="N1302" s="57"/>
      <c r="O1302" s="57"/>
      <c r="P1302" s="57"/>
      <c r="Q1302" s="57"/>
      <c r="R1302" s="57"/>
      <c r="S1302" s="57"/>
      <c r="T1302" s="57"/>
      <c r="U1302" s="47" t="str">
        <f t="shared" si="40"/>
        <v/>
      </c>
      <c r="V1302" s="58"/>
      <c r="W1302" s="47" t="str">
        <f>IFERROR(IF(T1302="Poziom II",VLOOKUP(B1302,KAT_TER!A:K,10,FALSE),IF(T1302="Poziom III",VLOOKUP(B1302,KAT_TER!A:K,11,FALSE),"")),"")</f>
        <v/>
      </c>
      <c r="X1302" s="57"/>
      <c r="Y1302" s="47" t="str">
        <f t="shared" si="41"/>
        <v/>
      </c>
    </row>
    <row r="1303" spans="1:25" ht="24" x14ac:dyDescent="0.2">
      <c r="A1303" s="8">
        <v>1287</v>
      </c>
      <c r="B1303" s="47" t="str">
        <f>IFERROR(IF(Import_ZSO!$D$1="gmina",'tabela informacyjna dla JST'!$C$9,""),"")</f>
        <v>Ślemień gm. wiejska</v>
      </c>
      <c r="C1303" s="47" t="str">
        <f>IFERROR((VLOOKUP(B1303,Tabela1[],7,FALSE)),"")</f>
        <v>PL2405_KPP</v>
      </c>
      <c r="D1303" s="48" t="str">
        <f>IFERROR((VLOOKUP(C1303,KATALOGI!$A$34:$B$49,2,FALSE)),"")</f>
        <v>Kontrola przestrzegania zapisów uchwały antysmogowej dla województwa śląskiego oraz zakazu spalania odpadów</v>
      </c>
      <c r="E1303" s="57"/>
      <c r="F1303" s="57"/>
      <c r="G1303" s="57"/>
      <c r="H1303" s="57"/>
      <c r="I1303" s="57"/>
      <c r="J1303" s="57"/>
      <c r="K1303" s="57"/>
      <c r="L1303" s="57"/>
      <c r="M1303" s="57"/>
      <c r="N1303" s="57"/>
      <c r="O1303" s="57"/>
      <c r="P1303" s="57"/>
      <c r="Q1303" s="57"/>
      <c r="R1303" s="57"/>
      <c r="S1303" s="57"/>
      <c r="T1303" s="57"/>
      <c r="U1303" s="47" t="str">
        <f t="shared" si="40"/>
        <v/>
      </c>
      <c r="V1303" s="58"/>
      <c r="W1303" s="47" t="str">
        <f>IFERROR(IF(T1303="Poziom II",VLOOKUP(B1303,KAT_TER!A:K,10,FALSE),IF(T1303="Poziom III",VLOOKUP(B1303,KAT_TER!A:K,11,FALSE),"")),"")</f>
        <v/>
      </c>
      <c r="X1303" s="57"/>
      <c r="Y1303" s="47" t="str">
        <f t="shared" si="41"/>
        <v/>
      </c>
    </row>
    <row r="1304" spans="1:25" ht="24" x14ac:dyDescent="0.2">
      <c r="A1304" s="8">
        <v>1288</v>
      </c>
      <c r="B1304" s="47" t="str">
        <f>IFERROR(IF(Import_ZSO!$D$1="gmina",'tabela informacyjna dla JST'!$C$9,""),"")</f>
        <v>Ślemień gm. wiejska</v>
      </c>
      <c r="C1304" s="47" t="str">
        <f>IFERROR((VLOOKUP(B1304,Tabela1[],7,FALSE)),"")</f>
        <v>PL2405_KPP</v>
      </c>
      <c r="D1304" s="48" t="str">
        <f>IFERROR((VLOOKUP(C1304,KATALOGI!$A$34:$B$49,2,FALSE)),"")</f>
        <v>Kontrola przestrzegania zapisów uchwały antysmogowej dla województwa śląskiego oraz zakazu spalania odpadów</v>
      </c>
      <c r="E1304" s="57"/>
      <c r="F1304" s="57"/>
      <c r="G1304" s="57"/>
      <c r="H1304" s="57"/>
      <c r="I1304" s="57"/>
      <c r="J1304" s="57"/>
      <c r="K1304" s="57"/>
      <c r="L1304" s="57"/>
      <c r="M1304" s="57"/>
      <c r="N1304" s="57"/>
      <c r="O1304" s="57"/>
      <c r="P1304" s="57"/>
      <c r="Q1304" s="57"/>
      <c r="R1304" s="57"/>
      <c r="S1304" s="57"/>
      <c r="T1304" s="57"/>
      <c r="U1304" s="47" t="str">
        <f t="shared" si="40"/>
        <v/>
      </c>
      <c r="V1304" s="58"/>
      <c r="W1304" s="47" t="str">
        <f>IFERROR(IF(T1304="Poziom II",VLOOKUP(B1304,KAT_TER!A:K,10,FALSE),IF(T1304="Poziom III",VLOOKUP(B1304,KAT_TER!A:K,11,FALSE),"")),"")</f>
        <v/>
      </c>
      <c r="X1304" s="57"/>
      <c r="Y1304" s="47" t="str">
        <f t="shared" si="41"/>
        <v/>
      </c>
    </row>
    <row r="1305" spans="1:25" ht="24" x14ac:dyDescent="0.2">
      <c r="A1305" s="8">
        <v>1289</v>
      </c>
      <c r="B1305" s="47" t="str">
        <f>IFERROR(IF(Import_ZSO!$D$1="gmina",'tabela informacyjna dla JST'!$C$9,""),"")</f>
        <v>Ślemień gm. wiejska</v>
      </c>
      <c r="C1305" s="47" t="str">
        <f>IFERROR((VLOOKUP(B1305,Tabela1[],7,FALSE)),"")</f>
        <v>PL2405_KPP</v>
      </c>
      <c r="D1305" s="48" t="str">
        <f>IFERROR((VLOOKUP(C1305,KATALOGI!$A$34:$B$49,2,FALSE)),"")</f>
        <v>Kontrola przestrzegania zapisów uchwały antysmogowej dla województwa śląskiego oraz zakazu spalania odpadów</v>
      </c>
      <c r="E1305" s="57"/>
      <c r="F1305" s="57"/>
      <c r="G1305" s="57"/>
      <c r="H1305" s="57"/>
      <c r="I1305" s="57"/>
      <c r="J1305" s="57"/>
      <c r="K1305" s="57"/>
      <c r="L1305" s="57"/>
      <c r="M1305" s="57"/>
      <c r="N1305" s="57"/>
      <c r="O1305" s="57"/>
      <c r="P1305" s="57"/>
      <c r="Q1305" s="57"/>
      <c r="R1305" s="57"/>
      <c r="S1305" s="57"/>
      <c r="T1305" s="57"/>
      <c r="U1305" s="47" t="str">
        <f t="shared" si="40"/>
        <v/>
      </c>
      <c r="V1305" s="58"/>
      <c r="W1305" s="47" t="str">
        <f>IFERROR(IF(T1305="Poziom II",VLOOKUP(B1305,KAT_TER!A:K,10,FALSE),IF(T1305="Poziom III",VLOOKUP(B1305,KAT_TER!A:K,11,FALSE),"")),"")</f>
        <v/>
      </c>
      <c r="X1305" s="57"/>
      <c r="Y1305" s="47" t="str">
        <f t="shared" si="41"/>
        <v/>
      </c>
    </row>
    <row r="1306" spans="1:25" ht="24" x14ac:dyDescent="0.2">
      <c r="A1306" s="8">
        <v>1290</v>
      </c>
      <c r="B1306" s="47" t="str">
        <f>IFERROR(IF(Import_ZSO!$D$1="gmina",'tabela informacyjna dla JST'!$C$9,""),"")</f>
        <v>Ślemień gm. wiejska</v>
      </c>
      <c r="C1306" s="47" t="str">
        <f>IFERROR((VLOOKUP(B1306,Tabela1[],7,FALSE)),"")</f>
        <v>PL2405_KPP</v>
      </c>
      <c r="D1306" s="48" t="str">
        <f>IFERROR((VLOOKUP(C1306,KATALOGI!$A$34:$B$49,2,FALSE)),"")</f>
        <v>Kontrola przestrzegania zapisów uchwały antysmogowej dla województwa śląskiego oraz zakazu spalania odpadów</v>
      </c>
      <c r="E1306" s="57"/>
      <c r="F1306" s="57"/>
      <c r="G1306" s="57"/>
      <c r="H1306" s="57"/>
      <c r="I1306" s="57"/>
      <c r="J1306" s="57"/>
      <c r="K1306" s="57"/>
      <c r="L1306" s="57"/>
      <c r="M1306" s="57"/>
      <c r="N1306" s="57"/>
      <c r="O1306" s="57"/>
      <c r="P1306" s="57"/>
      <c r="Q1306" s="57"/>
      <c r="R1306" s="57"/>
      <c r="S1306" s="57"/>
      <c r="T1306" s="57"/>
      <c r="U1306" s="47" t="str">
        <f t="shared" si="40"/>
        <v/>
      </c>
      <c r="V1306" s="58"/>
      <c r="W1306" s="47" t="str">
        <f>IFERROR(IF(T1306="Poziom II",VLOOKUP(B1306,KAT_TER!A:K,10,FALSE),IF(T1306="Poziom III",VLOOKUP(B1306,KAT_TER!A:K,11,FALSE),"")),"")</f>
        <v/>
      </c>
      <c r="X1306" s="57"/>
      <c r="Y1306" s="47" t="str">
        <f t="shared" si="41"/>
        <v/>
      </c>
    </row>
    <row r="1307" spans="1:25" ht="24" x14ac:dyDescent="0.2">
      <c r="A1307" s="8">
        <v>1291</v>
      </c>
      <c r="B1307" s="47" t="str">
        <f>IFERROR(IF(Import_ZSO!$D$1="gmina",'tabela informacyjna dla JST'!$C$9,""),"")</f>
        <v>Ślemień gm. wiejska</v>
      </c>
      <c r="C1307" s="47" t="str">
        <f>IFERROR((VLOOKUP(B1307,Tabela1[],7,FALSE)),"")</f>
        <v>PL2405_KPP</v>
      </c>
      <c r="D1307" s="48" t="str">
        <f>IFERROR((VLOOKUP(C1307,KATALOGI!$A$34:$B$49,2,FALSE)),"")</f>
        <v>Kontrola przestrzegania zapisów uchwały antysmogowej dla województwa śląskiego oraz zakazu spalania odpadów</v>
      </c>
      <c r="E1307" s="57"/>
      <c r="F1307" s="57"/>
      <c r="G1307" s="57"/>
      <c r="H1307" s="57"/>
      <c r="I1307" s="57"/>
      <c r="J1307" s="57"/>
      <c r="K1307" s="57"/>
      <c r="L1307" s="57"/>
      <c r="M1307" s="57"/>
      <c r="N1307" s="57"/>
      <c r="O1307" s="57"/>
      <c r="P1307" s="57"/>
      <c r="Q1307" s="57"/>
      <c r="R1307" s="57"/>
      <c r="S1307" s="57"/>
      <c r="T1307" s="57"/>
      <c r="U1307" s="47" t="str">
        <f t="shared" si="40"/>
        <v/>
      </c>
      <c r="V1307" s="58"/>
      <c r="W1307" s="47" t="str">
        <f>IFERROR(IF(T1307="Poziom II",VLOOKUP(B1307,KAT_TER!A:K,10,FALSE),IF(T1307="Poziom III",VLOOKUP(B1307,KAT_TER!A:K,11,FALSE),"")),"")</f>
        <v/>
      </c>
      <c r="X1307" s="57"/>
      <c r="Y1307" s="47" t="str">
        <f t="shared" si="41"/>
        <v/>
      </c>
    </row>
    <row r="1308" spans="1:25" ht="24" x14ac:dyDescent="0.2">
      <c r="A1308" s="8">
        <v>1292</v>
      </c>
      <c r="B1308" s="47" t="str">
        <f>IFERROR(IF(Import_ZSO!$D$1="gmina",'tabela informacyjna dla JST'!$C$9,""),"")</f>
        <v>Ślemień gm. wiejska</v>
      </c>
      <c r="C1308" s="47" t="str">
        <f>IFERROR((VLOOKUP(B1308,Tabela1[],7,FALSE)),"")</f>
        <v>PL2405_KPP</v>
      </c>
      <c r="D1308" s="48" t="str">
        <f>IFERROR((VLOOKUP(C1308,KATALOGI!$A$34:$B$49,2,FALSE)),"")</f>
        <v>Kontrola przestrzegania zapisów uchwały antysmogowej dla województwa śląskiego oraz zakazu spalania odpadów</v>
      </c>
      <c r="E1308" s="57"/>
      <c r="F1308" s="57"/>
      <c r="G1308" s="57"/>
      <c r="H1308" s="57"/>
      <c r="I1308" s="57"/>
      <c r="J1308" s="57"/>
      <c r="K1308" s="57"/>
      <c r="L1308" s="57"/>
      <c r="M1308" s="57"/>
      <c r="N1308" s="57"/>
      <c r="O1308" s="57"/>
      <c r="P1308" s="57"/>
      <c r="Q1308" s="57"/>
      <c r="R1308" s="57"/>
      <c r="S1308" s="57"/>
      <c r="T1308" s="57"/>
      <c r="U1308" s="47" t="str">
        <f t="shared" si="40"/>
        <v/>
      </c>
      <c r="V1308" s="58"/>
      <c r="W1308" s="47" t="str">
        <f>IFERROR(IF(T1308="Poziom II",VLOOKUP(B1308,KAT_TER!A:K,10,FALSE),IF(T1308="Poziom III",VLOOKUP(B1308,KAT_TER!A:K,11,FALSE),"")),"")</f>
        <v/>
      </c>
      <c r="X1308" s="57"/>
      <c r="Y1308" s="47" t="str">
        <f t="shared" si="41"/>
        <v/>
      </c>
    </row>
    <row r="1309" spans="1:25" ht="24" x14ac:dyDescent="0.2">
      <c r="A1309" s="8">
        <v>1293</v>
      </c>
      <c r="B1309" s="47" t="str">
        <f>IFERROR(IF(Import_ZSO!$D$1="gmina",'tabela informacyjna dla JST'!$C$9,""),"")</f>
        <v>Ślemień gm. wiejska</v>
      </c>
      <c r="C1309" s="47" t="str">
        <f>IFERROR((VLOOKUP(B1309,Tabela1[],7,FALSE)),"")</f>
        <v>PL2405_KPP</v>
      </c>
      <c r="D1309" s="48" t="str">
        <f>IFERROR((VLOOKUP(C1309,KATALOGI!$A$34:$B$49,2,FALSE)),"")</f>
        <v>Kontrola przestrzegania zapisów uchwały antysmogowej dla województwa śląskiego oraz zakazu spalania odpadów</v>
      </c>
      <c r="E1309" s="57"/>
      <c r="F1309" s="57"/>
      <c r="G1309" s="57"/>
      <c r="H1309" s="57"/>
      <c r="I1309" s="57"/>
      <c r="J1309" s="57"/>
      <c r="K1309" s="57"/>
      <c r="L1309" s="57"/>
      <c r="M1309" s="57"/>
      <c r="N1309" s="57"/>
      <c r="O1309" s="57"/>
      <c r="P1309" s="57"/>
      <c r="Q1309" s="57"/>
      <c r="R1309" s="57"/>
      <c r="S1309" s="57"/>
      <c r="T1309" s="57"/>
      <c r="U1309" s="47" t="str">
        <f t="shared" si="40"/>
        <v/>
      </c>
      <c r="V1309" s="58"/>
      <c r="W1309" s="47" t="str">
        <f>IFERROR(IF(T1309="Poziom II",VLOOKUP(B1309,KAT_TER!A:K,10,FALSE),IF(T1309="Poziom III",VLOOKUP(B1309,KAT_TER!A:K,11,FALSE),"")),"")</f>
        <v/>
      </c>
      <c r="X1309" s="57"/>
      <c r="Y1309" s="47" t="str">
        <f t="shared" si="41"/>
        <v/>
      </c>
    </row>
    <row r="1310" spans="1:25" ht="24" x14ac:dyDescent="0.2">
      <c r="A1310" s="8">
        <v>1294</v>
      </c>
      <c r="B1310" s="47" t="str">
        <f>IFERROR(IF(Import_ZSO!$D$1="gmina",'tabela informacyjna dla JST'!$C$9,""),"")</f>
        <v>Ślemień gm. wiejska</v>
      </c>
      <c r="C1310" s="47" t="str">
        <f>IFERROR((VLOOKUP(B1310,Tabela1[],7,FALSE)),"")</f>
        <v>PL2405_KPP</v>
      </c>
      <c r="D1310" s="48" t="str">
        <f>IFERROR((VLOOKUP(C1310,KATALOGI!$A$34:$B$49,2,FALSE)),"")</f>
        <v>Kontrola przestrzegania zapisów uchwały antysmogowej dla województwa śląskiego oraz zakazu spalania odpadów</v>
      </c>
      <c r="E1310" s="57"/>
      <c r="F1310" s="57"/>
      <c r="G1310" s="57"/>
      <c r="H1310" s="57"/>
      <c r="I1310" s="57"/>
      <c r="J1310" s="57"/>
      <c r="K1310" s="57"/>
      <c r="L1310" s="57"/>
      <c r="M1310" s="57"/>
      <c r="N1310" s="57"/>
      <c r="O1310" s="57"/>
      <c r="P1310" s="57"/>
      <c r="Q1310" s="57"/>
      <c r="R1310" s="57"/>
      <c r="S1310" s="57"/>
      <c r="T1310" s="57"/>
      <c r="U1310" s="47" t="str">
        <f t="shared" si="40"/>
        <v/>
      </c>
      <c r="V1310" s="58"/>
      <c r="W1310" s="47" t="str">
        <f>IFERROR(IF(T1310="Poziom II",VLOOKUP(B1310,KAT_TER!A:K,10,FALSE),IF(T1310="Poziom III",VLOOKUP(B1310,KAT_TER!A:K,11,FALSE),"")),"")</f>
        <v/>
      </c>
      <c r="X1310" s="57"/>
      <c r="Y1310" s="47" t="str">
        <f t="shared" si="41"/>
        <v/>
      </c>
    </row>
    <row r="1311" spans="1:25" ht="24" x14ac:dyDescent="0.2">
      <c r="A1311" s="8">
        <v>1295</v>
      </c>
      <c r="B1311" s="47" t="str">
        <f>IFERROR(IF(Import_ZSO!$D$1="gmina",'tabela informacyjna dla JST'!$C$9,""),"")</f>
        <v>Ślemień gm. wiejska</v>
      </c>
      <c r="C1311" s="47" t="str">
        <f>IFERROR((VLOOKUP(B1311,Tabela1[],7,FALSE)),"")</f>
        <v>PL2405_KPP</v>
      </c>
      <c r="D1311" s="48" t="str">
        <f>IFERROR((VLOOKUP(C1311,KATALOGI!$A$34:$B$49,2,FALSE)),"")</f>
        <v>Kontrola przestrzegania zapisów uchwały antysmogowej dla województwa śląskiego oraz zakazu spalania odpadów</v>
      </c>
      <c r="E1311" s="57"/>
      <c r="F1311" s="57"/>
      <c r="G1311" s="57"/>
      <c r="H1311" s="57"/>
      <c r="I1311" s="57"/>
      <c r="J1311" s="57"/>
      <c r="K1311" s="57"/>
      <c r="L1311" s="57"/>
      <c r="M1311" s="57"/>
      <c r="N1311" s="57"/>
      <c r="O1311" s="57"/>
      <c r="P1311" s="57"/>
      <c r="Q1311" s="57"/>
      <c r="R1311" s="57"/>
      <c r="S1311" s="57"/>
      <c r="T1311" s="57"/>
      <c r="U1311" s="47" t="str">
        <f t="shared" si="40"/>
        <v/>
      </c>
      <c r="V1311" s="58"/>
      <c r="W1311" s="47" t="str">
        <f>IFERROR(IF(T1311="Poziom II",VLOOKUP(B1311,KAT_TER!A:K,10,FALSE),IF(T1311="Poziom III",VLOOKUP(B1311,KAT_TER!A:K,11,FALSE),"")),"")</f>
        <v/>
      </c>
      <c r="X1311" s="57"/>
      <c r="Y1311" s="47" t="str">
        <f t="shared" si="41"/>
        <v/>
      </c>
    </row>
    <row r="1312" spans="1:25" ht="24" x14ac:dyDescent="0.2">
      <c r="A1312" s="8">
        <v>1296</v>
      </c>
      <c r="B1312" s="47" t="str">
        <f>IFERROR(IF(Import_ZSO!$D$1="gmina",'tabela informacyjna dla JST'!$C$9,""),"")</f>
        <v>Ślemień gm. wiejska</v>
      </c>
      <c r="C1312" s="47" t="str">
        <f>IFERROR((VLOOKUP(B1312,Tabela1[],7,FALSE)),"")</f>
        <v>PL2405_KPP</v>
      </c>
      <c r="D1312" s="48" t="str">
        <f>IFERROR((VLOOKUP(C1312,KATALOGI!$A$34:$B$49,2,FALSE)),"")</f>
        <v>Kontrola przestrzegania zapisów uchwały antysmogowej dla województwa śląskiego oraz zakazu spalania odpadów</v>
      </c>
      <c r="E1312" s="57"/>
      <c r="F1312" s="57"/>
      <c r="G1312" s="57"/>
      <c r="H1312" s="57"/>
      <c r="I1312" s="57"/>
      <c r="J1312" s="57"/>
      <c r="K1312" s="57"/>
      <c r="L1312" s="57"/>
      <c r="M1312" s="57"/>
      <c r="N1312" s="57"/>
      <c r="O1312" s="57"/>
      <c r="P1312" s="57"/>
      <c r="Q1312" s="57"/>
      <c r="R1312" s="57"/>
      <c r="S1312" s="57"/>
      <c r="T1312" s="57"/>
      <c r="U1312" s="47" t="str">
        <f t="shared" si="40"/>
        <v/>
      </c>
      <c r="V1312" s="58"/>
      <c r="W1312" s="47" t="str">
        <f>IFERROR(IF(T1312="Poziom II",VLOOKUP(B1312,KAT_TER!A:K,10,FALSE),IF(T1312="Poziom III",VLOOKUP(B1312,KAT_TER!A:K,11,FALSE),"")),"")</f>
        <v/>
      </c>
      <c r="X1312" s="57"/>
      <c r="Y1312" s="47" t="str">
        <f t="shared" si="41"/>
        <v/>
      </c>
    </row>
    <row r="1313" spans="1:25" ht="24" x14ac:dyDescent="0.2">
      <c r="A1313" s="8">
        <v>1297</v>
      </c>
      <c r="B1313" s="47" t="str">
        <f>IFERROR(IF(Import_ZSO!$D$1="gmina",'tabela informacyjna dla JST'!$C$9,""),"")</f>
        <v>Ślemień gm. wiejska</v>
      </c>
      <c r="C1313" s="47" t="str">
        <f>IFERROR((VLOOKUP(B1313,Tabela1[],7,FALSE)),"")</f>
        <v>PL2405_KPP</v>
      </c>
      <c r="D1313" s="48" t="str">
        <f>IFERROR((VLOOKUP(C1313,KATALOGI!$A$34:$B$49,2,FALSE)),"")</f>
        <v>Kontrola przestrzegania zapisów uchwały antysmogowej dla województwa śląskiego oraz zakazu spalania odpadów</v>
      </c>
      <c r="E1313" s="57"/>
      <c r="F1313" s="57"/>
      <c r="G1313" s="57"/>
      <c r="H1313" s="57"/>
      <c r="I1313" s="57"/>
      <c r="J1313" s="57"/>
      <c r="K1313" s="57"/>
      <c r="L1313" s="57"/>
      <c r="M1313" s="57"/>
      <c r="N1313" s="57"/>
      <c r="O1313" s="57"/>
      <c r="P1313" s="57"/>
      <c r="Q1313" s="57"/>
      <c r="R1313" s="57"/>
      <c r="S1313" s="57"/>
      <c r="T1313" s="57"/>
      <c r="U1313" s="47" t="str">
        <f t="shared" si="40"/>
        <v/>
      </c>
      <c r="V1313" s="58"/>
      <c r="W1313" s="47" t="str">
        <f>IFERROR(IF(T1313="Poziom II",VLOOKUP(B1313,KAT_TER!A:K,10,FALSE),IF(T1313="Poziom III",VLOOKUP(B1313,KAT_TER!A:K,11,FALSE),"")),"")</f>
        <v/>
      </c>
      <c r="X1313" s="57"/>
      <c r="Y1313" s="47" t="str">
        <f t="shared" si="41"/>
        <v/>
      </c>
    </row>
    <row r="1314" spans="1:25" ht="24" x14ac:dyDescent="0.2">
      <c r="A1314" s="8">
        <v>1298</v>
      </c>
      <c r="B1314" s="47" t="str">
        <f>IFERROR(IF(Import_ZSO!$D$1="gmina",'tabela informacyjna dla JST'!$C$9,""),"")</f>
        <v>Ślemień gm. wiejska</v>
      </c>
      <c r="C1314" s="47" t="str">
        <f>IFERROR((VLOOKUP(B1314,Tabela1[],7,FALSE)),"")</f>
        <v>PL2405_KPP</v>
      </c>
      <c r="D1314" s="48" t="str">
        <f>IFERROR((VLOOKUP(C1314,KATALOGI!$A$34:$B$49,2,FALSE)),"")</f>
        <v>Kontrola przestrzegania zapisów uchwały antysmogowej dla województwa śląskiego oraz zakazu spalania odpadów</v>
      </c>
      <c r="E1314" s="57"/>
      <c r="F1314" s="57"/>
      <c r="G1314" s="57"/>
      <c r="H1314" s="57"/>
      <c r="I1314" s="57"/>
      <c r="J1314" s="57"/>
      <c r="K1314" s="57"/>
      <c r="L1314" s="57"/>
      <c r="M1314" s="57"/>
      <c r="N1314" s="57"/>
      <c r="O1314" s="57"/>
      <c r="P1314" s="57"/>
      <c r="Q1314" s="57"/>
      <c r="R1314" s="57"/>
      <c r="S1314" s="57"/>
      <c r="T1314" s="57"/>
      <c r="U1314" s="47" t="str">
        <f t="shared" si="40"/>
        <v/>
      </c>
      <c r="V1314" s="58"/>
      <c r="W1314" s="47" t="str">
        <f>IFERROR(IF(T1314="Poziom II",VLOOKUP(B1314,KAT_TER!A:K,10,FALSE),IF(T1314="Poziom III",VLOOKUP(B1314,KAT_TER!A:K,11,FALSE),"")),"")</f>
        <v/>
      </c>
      <c r="X1314" s="57"/>
      <c r="Y1314" s="47" t="str">
        <f t="shared" si="41"/>
        <v/>
      </c>
    </row>
    <row r="1315" spans="1:25" ht="24" x14ac:dyDescent="0.2">
      <c r="A1315" s="8">
        <v>1299</v>
      </c>
      <c r="B1315" s="47" t="str">
        <f>IFERROR(IF(Import_ZSO!$D$1="gmina",'tabela informacyjna dla JST'!$C$9,""),"")</f>
        <v>Ślemień gm. wiejska</v>
      </c>
      <c r="C1315" s="47" t="str">
        <f>IFERROR((VLOOKUP(B1315,Tabela1[],7,FALSE)),"")</f>
        <v>PL2405_KPP</v>
      </c>
      <c r="D1315" s="48" t="str">
        <f>IFERROR((VLOOKUP(C1315,KATALOGI!$A$34:$B$49,2,FALSE)),"")</f>
        <v>Kontrola przestrzegania zapisów uchwały antysmogowej dla województwa śląskiego oraz zakazu spalania odpadów</v>
      </c>
      <c r="E1315" s="57"/>
      <c r="F1315" s="57"/>
      <c r="G1315" s="57"/>
      <c r="H1315" s="57"/>
      <c r="I1315" s="57"/>
      <c r="J1315" s="57"/>
      <c r="K1315" s="57"/>
      <c r="L1315" s="57"/>
      <c r="M1315" s="57"/>
      <c r="N1315" s="57"/>
      <c r="O1315" s="57"/>
      <c r="P1315" s="57"/>
      <c r="Q1315" s="57"/>
      <c r="R1315" s="57"/>
      <c r="S1315" s="57"/>
      <c r="T1315" s="57"/>
      <c r="U1315" s="47" t="str">
        <f t="shared" si="40"/>
        <v/>
      </c>
      <c r="V1315" s="58"/>
      <c r="W1315" s="47" t="str">
        <f>IFERROR(IF(T1315="Poziom II",VLOOKUP(B1315,KAT_TER!A:K,10,FALSE),IF(T1315="Poziom III",VLOOKUP(B1315,KAT_TER!A:K,11,FALSE),"")),"")</f>
        <v/>
      </c>
      <c r="X1315" s="57"/>
      <c r="Y1315" s="47" t="str">
        <f t="shared" si="41"/>
        <v/>
      </c>
    </row>
    <row r="1316" spans="1:25" ht="24" x14ac:dyDescent="0.2">
      <c r="A1316" s="8">
        <v>1300</v>
      </c>
      <c r="B1316" s="47" t="str">
        <f>IFERROR(IF(Import_ZSO!$D$1="gmina",'tabela informacyjna dla JST'!$C$9,""),"")</f>
        <v>Ślemień gm. wiejska</v>
      </c>
      <c r="C1316" s="47" t="str">
        <f>IFERROR((VLOOKUP(B1316,Tabela1[],7,FALSE)),"")</f>
        <v>PL2405_KPP</v>
      </c>
      <c r="D1316" s="48" t="str">
        <f>IFERROR((VLOOKUP(C1316,KATALOGI!$A$34:$B$49,2,FALSE)),"")</f>
        <v>Kontrola przestrzegania zapisów uchwały antysmogowej dla województwa śląskiego oraz zakazu spalania odpadów</v>
      </c>
      <c r="E1316" s="57"/>
      <c r="F1316" s="57"/>
      <c r="G1316" s="57"/>
      <c r="H1316" s="57"/>
      <c r="I1316" s="57"/>
      <c r="J1316" s="57"/>
      <c r="K1316" s="57"/>
      <c r="L1316" s="57"/>
      <c r="M1316" s="57"/>
      <c r="N1316" s="57"/>
      <c r="O1316" s="57"/>
      <c r="P1316" s="57"/>
      <c r="Q1316" s="57"/>
      <c r="R1316" s="57"/>
      <c r="S1316" s="57"/>
      <c r="T1316" s="57"/>
      <c r="U1316" s="47" t="str">
        <f t="shared" si="40"/>
        <v/>
      </c>
      <c r="V1316" s="58"/>
      <c r="W1316" s="47" t="str">
        <f>IFERROR(IF(T1316="Poziom II",VLOOKUP(B1316,KAT_TER!A:K,10,FALSE),IF(T1316="Poziom III",VLOOKUP(B1316,KAT_TER!A:K,11,FALSE),"")),"")</f>
        <v/>
      </c>
      <c r="X1316" s="57"/>
      <c r="Y1316" s="47" t="str">
        <f t="shared" si="41"/>
        <v/>
      </c>
    </row>
    <row r="1317" spans="1:25" ht="24" x14ac:dyDescent="0.2">
      <c r="A1317" s="8">
        <v>1301</v>
      </c>
      <c r="B1317" s="47" t="str">
        <f>IFERROR(IF(Import_ZSO!$D$1="gmina",'tabela informacyjna dla JST'!$C$9,""),"")</f>
        <v>Ślemień gm. wiejska</v>
      </c>
      <c r="C1317" s="47" t="str">
        <f>IFERROR((VLOOKUP(B1317,Tabela1[],7,FALSE)),"")</f>
        <v>PL2405_KPP</v>
      </c>
      <c r="D1317" s="48" t="str">
        <f>IFERROR((VLOOKUP(C1317,KATALOGI!$A$34:$B$49,2,FALSE)),"")</f>
        <v>Kontrola przestrzegania zapisów uchwały antysmogowej dla województwa śląskiego oraz zakazu spalania odpadów</v>
      </c>
      <c r="E1317" s="57"/>
      <c r="F1317" s="57"/>
      <c r="G1317" s="57"/>
      <c r="H1317" s="57"/>
      <c r="I1317" s="57"/>
      <c r="J1317" s="57"/>
      <c r="K1317" s="57"/>
      <c r="L1317" s="57"/>
      <c r="M1317" s="57"/>
      <c r="N1317" s="57"/>
      <c r="O1317" s="57"/>
      <c r="P1317" s="57"/>
      <c r="Q1317" s="57"/>
      <c r="R1317" s="57"/>
      <c r="S1317" s="57"/>
      <c r="T1317" s="57"/>
      <c r="U1317" s="47" t="str">
        <f t="shared" si="40"/>
        <v/>
      </c>
      <c r="V1317" s="58"/>
      <c r="W1317" s="47" t="str">
        <f>IFERROR(IF(T1317="Poziom II",VLOOKUP(B1317,KAT_TER!A:K,10,FALSE),IF(T1317="Poziom III",VLOOKUP(B1317,KAT_TER!A:K,11,FALSE),"")),"")</f>
        <v/>
      </c>
      <c r="X1317" s="57"/>
      <c r="Y1317" s="47" t="str">
        <f t="shared" si="41"/>
        <v/>
      </c>
    </row>
    <row r="1318" spans="1:25" ht="24" x14ac:dyDescent="0.2">
      <c r="A1318" s="8">
        <v>1302</v>
      </c>
      <c r="B1318" s="47" t="str">
        <f>IFERROR(IF(Import_ZSO!$D$1="gmina",'tabela informacyjna dla JST'!$C$9,""),"")</f>
        <v>Ślemień gm. wiejska</v>
      </c>
      <c r="C1318" s="47" t="str">
        <f>IFERROR((VLOOKUP(B1318,Tabela1[],7,FALSE)),"")</f>
        <v>PL2405_KPP</v>
      </c>
      <c r="D1318" s="48" t="str">
        <f>IFERROR((VLOOKUP(C1318,KATALOGI!$A$34:$B$49,2,FALSE)),"")</f>
        <v>Kontrola przestrzegania zapisów uchwały antysmogowej dla województwa śląskiego oraz zakazu spalania odpadów</v>
      </c>
      <c r="E1318" s="57"/>
      <c r="F1318" s="57"/>
      <c r="G1318" s="57"/>
      <c r="H1318" s="57"/>
      <c r="I1318" s="57"/>
      <c r="J1318" s="57"/>
      <c r="K1318" s="57"/>
      <c r="L1318" s="57"/>
      <c r="M1318" s="57"/>
      <c r="N1318" s="57"/>
      <c r="O1318" s="57"/>
      <c r="P1318" s="57"/>
      <c r="Q1318" s="57"/>
      <c r="R1318" s="57"/>
      <c r="S1318" s="57"/>
      <c r="T1318" s="57"/>
      <c r="U1318" s="47" t="str">
        <f t="shared" si="40"/>
        <v/>
      </c>
      <c r="V1318" s="58"/>
      <c r="W1318" s="47" t="str">
        <f>IFERROR(IF(T1318="Poziom II",VLOOKUP(B1318,KAT_TER!A:K,10,FALSE),IF(T1318="Poziom III",VLOOKUP(B1318,KAT_TER!A:K,11,FALSE),"")),"")</f>
        <v/>
      </c>
      <c r="X1318" s="57"/>
      <c r="Y1318" s="47" t="str">
        <f t="shared" si="41"/>
        <v/>
      </c>
    </row>
    <row r="1319" spans="1:25" ht="24" x14ac:dyDescent="0.2">
      <c r="A1319" s="8">
        <v>1303</v>
      </c>
      <c r="B1319" s="47" t="str">
        <f>IFERROR(IF(Import_ZSO!$D$1="gmina",'tabela informacyjna dla JST'!$C$9,""),"")</f>
        <v>Ślemień gm. wiejska</v>
      </c>
      <c r="C1319" s="47" t="str">
        <f>IFERROR((VLOOKUP(B1319,Tabela1[],7,FALSE)),"")</f>
        <v>PL2405_KPP</v>
      </c>
      <c r="D1319" s="48" t="str">
        <f>IFERROR((VLOOKUP(C1319,KATALOGI!$A$34:$B$49,2,FALSE)),"")</f>
        <v>Kontrola przestrzegania zapisów uchwały antysmogowej dla województwa śląskiego oraz zakazu spalania odpadów</v>
      </c>
      <c r="E1319" s="57"/>
      <c r="F1319" s="57"/>
      <c r="G1319" s="57"/>
      <c r="H1319" s="57"/>
      <c r="I1319" s="57"/>
      <c r="J1319" s="57"/>
      <c r="K1319" s="57"/>
      <c r="L1319" s="57"/>
      <c r="M1319" s="57"/>
      <c r="N1319" s="57"/>
      <c r="O1319" s="57"/>
      <c r="P1319" s="57"/>
      <c r="Q1319" s="57"/>
      <c r="R1319" s="57"/>
      <c r="S1319" s="57"/>
      <c r="T1319" s="57"/>
      <c r="U1319" s="47" t="str">
        <f t="shared" si="40"/>
        <v/>
      </c>
      <c r="V1319" s="58"/>
      <c r="W1319" s="47" t="str">
        <f>IFERROR(IF(T1319="Poziom II",VLOOKUP(B1319,KAT_TER!A:K,10,FALSE),IF(T1319="Poziom III",VLOOKUP(B1319,KAT_TER!A:K,11,FALSE),"")),"")</f>
        <v/>
      </c>
      <c r="X1319" s="57"/>
      <c r="Y1319" s="47" t="str">
        <f t="shared" si="41"/>
        <v/>
      </c>
    </row>
    <row r="1320" spans="1:25" ht="24" x14ac:dyDescent="0.2">
      <c r="A1320" s="8">
        <v>1304</v>
      </c>
      <c r="B1320" s="47" t="str">
        <f>IFERROR(IF(Import_ZSO!$D$1="gmina",'tabela informacyjna dla JST'!$C$9,""),"")</f>
        <v>Ślemień gm. wiejska</v>
      </c>
      <c r="C1320" s="47" t="str">
        <f>IFERROR((VLOOKUP(B1320,Tabela1[],7,FALSE)),"")</f>
        <v>PL2405_KPP</v>
      </c>
      <c r="D1320" s="48" t="str">
        <f>IFERROR((VLOOKUP(C1320,KATALOGI!$A$34:$B$49,2,FALSE)),"")</f>
        <v>Kontrola przestrzegania zapisów uchwały antysmogowej dla województwa śląskiego oraz zakazu spalania odpadów</v>
      </c>
      <c r="E1320" s="57"/>
      <c r="F1320" s="57"/>
      <c r="G1320" s="57"/>
      <c r="H1320" s="57"/>
      <c r="I1320" s="57"/>
      <c r="J1320" s="57"/>
      <c r="K1320" s="57"/>
      <c r="L1320" s="57"/>
      <c r="M1320" s="57"/>
      <c r="N1320" s="57"/>
      <c r="O1320" s="57"/>
      <c r="P1320" s="57"/>
      <c r="Q1320" s="57"/>
      <c r="R1320" s="57"/>
      <c r="S1320" s="57"/>
      <c r="T1320" s="57"/>
      <c r="U1320" s="47" t="str">
        <f t="shared" si="40"/>
        <v/>
      </c>
      <c r="V1320" s="58"/>
      <c r="W1320" s="47" t="str">
        <f>IFERROR(IF(T1320="Poziom II",VLOOKUP(B1320,KAT_TER!A:K,10,FALSE),IF(T1320="Poziom III",VLOOKUP(B1320,KAT_TER!A:K,11,FALSE),"")),"")</f>
        <v/>
      </c>
      <c r="X1320" s="57"/>
      <c r="Y1320" s="47" t="str">
        <f t="shared" si="41"/>
        <v/>
      </c>
    </row>
    <row r="1321" spans="1:25" ht="24" x14ac:dyDescent="0.2">
      <c r="A1321" s="8">
        <v>1305</v>
      </c>
      <c r="B1321" s="47" t="str">
        <f>IFERROR(IF(Import_ZSO!$D$1="gmina",'tabela informacyjna dla JST'!$C$9,""),"")</f>
        <v>Ślemień gm. wiejska</v>
      </c>
      <c r="C1321" s="47" t="str">
        <f>IFERROR((VLOOKUP(B1321,Tabela1[],7,FALSE)),"")</f>
        <v>PL2405_KPP</v>
      </c>
      <c r="D1321" s="48" t="str">
        <f>IFERROR((VLOOKUP(C1321,KATALOGI!$A$34:$B$49,2,FALSE)),"")</f>
        <v>Kontrola przestrzegania zapisów uchwały antysmogowej dla województwa śląskiego oraz zakazu spalania odpadów</v>
      </c>
      <c r="E1321" s="57"/>
      <c r="F1321" s="57"/>
      <c r="G1321" s="57"/>
      <c r="H1321" s="57"/>
      <c r="I1321" s="57"/>
      <c r="J1321" s="57"/>
      <c r="K1321" s="57"/>
      <c r="L1321" s="57"/>
      <c r="M1321" s="57"/>
      <c r="N1321" s="57"/>
      <c r="O1321" s="57"/>
      <c r="P1321" s="57"/>
      <c r="Q1321" s="57"/>
      <c r="R1321" s="57"/>
      <c r="S1321" s="57"/>
      <c r="T1321" s="57"/>
      <c r="U1321" s="47" t="str">
        <f t="shared" si="40"/>
        <v/>
      </c>
      <c r="V1321" s="58"/>
      <c r="W1321" s="47" t="str">
        <f>IFERROR(IF(T1321="Poziom II",VLOOKUP(B1321,KAT_TER!A:K,10,FALSE),IF(T1321="Poziom III",VLOOKUP(B1321,KAT_TER!A:K,11,FALSE),"")),"")</f>
        <v/>
      </c>
      <c r="X1321" s="57"/>
      <c r="Y1321" s="47" t="str">
        <f t="shared" si="41"/>
        <v/>
      </c>
    </row>
    <row r="1322" spans="1:25" ht="24" x14ac:dyDescent="0.2">
      <c r="A1322" s="8">
        <v>1306</v>
      </c>
      <c r="B1322" s="47" t="str">
        <f>IFERROR(IF(Import_ZSO!$D$1="gmina",'tabela informacyjna dla JST'!$C$9,""),"")</f>
        <v>Ślemień gm. wiejska</v>
      </c>
      <c r="C1322" s="47" t="str">
        <f>IFERROR((VLOOKUP(B1322,Tabela1[],7,FALSE)),"")</f>
        <v>PL2405_KPP</v>
      </c>
      <c r="D1322" s="48" t="str">
        <f>IFERROR((VLOOKUP(C1322,KATALOGI!$A$34:$B$49,2,FALSE)),"")</f>
        <v>Kontrola przestrzegania zapisów uchwały antysmogowej dla województwa śląskiego oraz zakazu spalania odpadów</v>
      </c>
      <c r="E1322" s="57"/>
      <c r="F1322" s="57"/>
      <c r="G1322" s="57"/>
      <c r="H1322" s="57"/>
      <c r="I1322" s="57"/>
      <c r="J1322" s="57"/>
      <c r="K1322" s="57"/>
      <c r="L1322" s="57"/>
      <c r="M1322" s="57"/>
      <c r="N1322" s="57"/>
      <c r="O1322" s="57"/>
      <c r="P1322" s="57"/>
      <c r="Q1322" s="57"/>
      <c r="R1322" s="57"/>
      <c r="S1322" s="57"/>
      <c r="T1322" s="57"/>
      <c r="U1322" s="47" t="str">
        <f t="shared" si="40"/>
        <v/>
      </c>
      <c r="V1322" s="58"/>
      <c r="W1322" s="47" t="str">
        <f>IFERROR(IF(T1322="Poziom II",VLOOKUP(B1322,KAT_TER!A:K,10,FALSE),IF(T1322="Poziom III",VLOOKUP(B1322,KAT_TER!A:K,11,FALSE),"")),"")</f>
        <v/>
      </c>
      <c r="X1322" s="57"/>
      <c r="Y1322" s="47" t="str">
        <f t="shared" si="41"/>
        <v/>
      </c>
    </row>
    <row r="1323" spans="1:25" ht="24" x14ac:dyDescent="0.2">
      <c r="A1323" s="8">
        <v>1307</v>
      </c>
      <c r="B1323" s="47" t="str">
        <f>IFERROR(IF(Import_ZSO!$D$1="gmina",'tabela informacyjna dla JST'!$C$9,""),"")</f>
        <v>Ślemień gm. wiejska</v>
      </c>
      <c r="C1323" s="47" t="str">
        <f>IFERROR((VLOOKUP(B1323,Tabela1[],7,FALSE)),"")</f>
        <v>PL2405_KPP</v>
      </c>
      <c r="D1323" s="48" t="str">
        <f>IFERROR((VLOOKUP(C1323,KATALOGI!$A$34:$B$49,2,FALSE)),"")</f>
        <v>Kontrola przestrzegania zapisów uchwały antysmogowej dla województwa śląskiego oraz zakazu spalania odpadów</v>
      </c>
      <c r="E1323" s="57"/>
      <c r="F1323" s="57"/>
      <c r="G1323" s="57"/>
      <c r="H1323" s="57"/>
      <c r="I1323" s="57"/>
      <c r="J1323" s="57"/>
      <c r="K1323" s="57"/>
      <c r="L1323" s="57"/>
      <c r="M1323" s="57"/>
      <c r="N1323" s="57"/>
      <c r="O1323" s="57"/>
      <c r="P1323" s="57"/>
      <c r="Q1323" s="57"/>
      <c r="R1323" s="57"/>
      <c r="S1323" s="57"/>
      <c r="T1323" s="57"/>
      <c r="U1323" s="47" t="str">
        <f t="shared" si="40"/>
        <v/>
      </c>
      <c r="V1323" s="58"/>
      <c r="W1323" s="47" t="str">
        <f>IFERROR(IF(T1323="Poziom II",VLOOKUP(B1323,KAT_TER!A:K,10,FALSE),IF(T1323="Poziom III",VLOOKUP(B1323,KAT_TER!A:K,11,FALSE),"")),"")</f>
        <v/>
      </c>
      <c r="X1323" s="57"/>
      <c r="Y1323" s="47" t="str">
        <f t="shared" si="41"/>
        <v/>
      </c>
    </row>
    <row r="1324" spans="1:25" ht="24" x14ac:dyDescent="0.2">
      <c r="A1324" s="8">
        <v>1308</v>
      </c>
      <c r="B1324" s="47" t="str">
        <f>IFERROR(IF(Import_ZSO!$D$1="gmina",'tabela informacyjna dla JST'!$C$9,""),"")</f>
        <v>Ślemień gm. wiejska</v>
      </c>
      <c r="C1324" s="47" t="str">
        <f>IFERROR((VLOOKUP(B1324,Tabela1[],7,FALSE)),"")</f>
        <v>PL2405_KPP</v>
      </c>
      <c r="D1324" s="48" t="str">
        <f>IFERROR((VLOOKUP(C1324,KATALOGI!$A$34:$B$49,2,FALSE)),"")</f>
        <v>Kontrola przestrzegania zapisów uchwały antysmogowej dla województwa śląskiego oraz zakazu spalania odpadów</v>
      </c>
      <c r="E1324" s="57"/>
      <c r="F1324" s="57"/>
      <c r="G1324" s="57"/>
      <c r="H1324" s="57"/>
      <c r="I1324" s="57"/>
      <c r="J1324" s="57"/>
      <c r="K1324" s="57"/>
      <c r="L1324" s="57"/>
      <c r="M1324" s="57"/>
      <c r="N1324" s="57"/>
      <c r="O1324" s="57"/>
      <c r="P1324" s="57"/>
      <c r="Q1324" s="57"/>
      <c r="R1324" s="57"/>
      <c r="S1324" s="57"/>
      <c r="T1324" s="57"/>
      <c r="U1324" s="47" t="str">
        <f t="shared" si="40"/>
        <v/>
      </c>
      <c r="V1324" s="58"/>
      <c r="W1324" s="47" t="str">
        <f>IFERROR(IF(T1324="Poziom II",VLOOKUP(B1324,KAT_TER!A:K,10,FALSE),IF(T1324="Poziom III",VLOOKUP(B1324,KAT_TER!A:K,11,FALSE),"")),"")</f>
        <v/>
      </c>
      <c r="X1324" s="57"/>
      <c r="Y1324" s="47" t="str">
        <f t="shared" si="41"/>
        <v/>
      </c>
    </row>
    <row r="1325" spans="1:25" ht="24" x14ac:dyDescent="0.2">
      <c r="A1325" s="8">
        <v>1309</v>
      </c>
      <c r="B1325" s="47" t="str">
        <f>IFERROR(IF(Import_ZSO!$D$1="gmina",'tabela informacyjna dla JST'!$C$9,""),"")</f>
        <v>Ślemień gm. wiejska</v>
      </c>
      <c r="C1325" s="47" t="str">
        <f>IFERROR((VLOOKUP(B1325,Tabela1[],7,FALSE)),"")</f>
        <v>PL2405_KPP</v>
      </c>
      <c r="D1325" s="48" t="str">
        <f>IFERROR((VLOOKUP(C1325,KATALOGI!$A$34:$B$49,2,FALSE)),"")</f>
        <v>Kontrola przestrzegania zapisów uchwały antysmogowej dla województwa śląskiego oraz zakazu spalania odpadów</v>
      </c>
      <c r="E1325" s="57"/>
      <c r="F1325" s="57"/>
      <c r="G1325" s="57"/>
      <c r="H1325" s="57"/>
      <c r="I1325" s="57"/>
      <c r="J1325" s="57"/>
      <c r="K1325" s="57"/>
      <c r="L1325" s="57"/>
      <c r="M1325" s="57"/>
      <c r="N1325" s="57"/>
      <c r="O1325" s="57"/>
      <c r="P1325" s="57"/>
      <c r="Q1325" s="57"/>
      <c r="R1325" s="57"/>
      <c r="S1325" s="57"/>
      <c r="T1325" s="57"/>
      <c r="U1325" s="47" t="str">
        <f t="shared" si="40"/>
        <v/>
      </c>
      <c r="V1325" s="58"/>
      <c r="W1325" s="47" t="str">
        <f>IFERROR(IF(T1325="Poziom II",VLOOKUP(B1325,KAT_TER!A:K,10,FALSE),IF(T1325="Poziom III",VLOOKUP(B1325,KAT_TER!A:K,11,FALSE),"")),"")</f>
        <v/>
      </c>
      <c r="X1325" s="57"/>
      <c r="Y1325" s="47" t="str">
        <f t="shared" si="41"/>
        <v/>
      </c>
    </row>
    <row r="1326" spans="1:25" ht="24" x14ac:dyDescent="0.2">
      <c r="A1326" s="8">
        <v>1310</v>
      </c>
      <c r="B1326" s="47" t="str">
        <f>IFERROR(IF(Import_ZSO!$D$1="gmina",'tabela informacyjna dla JST'!$C$9,""),"")</f>
        <v>Ślemień gm. wiejska</v>
      </c>
      <c r="C1326" s="47" t="str">
        <f>IFERROR((VLOOKUP(B1326,Tabela1[],7,FALSE)),"")</f>
        <v>PL2405_KPP</v>
      </c>
      <c r="D1326" s="48" t="str">
        <f>IFERROR((VLOOKUP(C1326,KATALOGI!$A$34:$B$49,2,FALSE)),"")</f>
        <v>Kontrola przestrzegania zapisów uchwały antysmogowej dla województwa śląskiego oraz zakazu spalania odpadów</v>
      </c>
      <c r="E1326" s="57"/>
      <c r="F1326" s="57"/>
      <c r="G1326" s="57"/>
      <c r="H1326" s="57"/>
      <c r="I1326" s="57"/>
      <c r="J1326" s="57"/>
      <c r="K1326" s="57"/>
      <c r="L1326" s="57"/>
      <c r="M1326" s="57"/>
      <c r="N1326" s="57"/>
      <c r="O1326" s="57"/>
      <c r="P1326" s="57"/>
      <c r="Q1326" s="57"/>
      <c r="R1326" s="57"/>
      <c r="S1326" s="57"/>
      <c r="T1326" s="57"/>
      <c r="U1326" s="47" t="str">
        <f t="shared" si="40"/>
        <v/>
      </c>
      <c r="V1326" s="58"/>
      <c r="W1326" s="47" t="str">
        <f>IFERROR(IF(T1326="Poziom II",VLOOKUP(B1326,KAT_TER!A:K,10,FALSE),IF(T1326="Poziom III",VLOOKUP(B1326,KAT_TER!A:K,11,FALSE),"")),"")</f>
        <v/>
      </c>
      <c r="X1326" s="57"/>
      <c r="Y1326" s="47" t="str">
        <f t="shared" si="41"/>
        <v/>
      </c>
    </row>
    <row r="1327" spans="1:25" ht="24" x14ac:dyDescent="0.2">
      <c r="A1327" s="8">
        <v>1311</v>
      </c>
      <c r="B1327" s="47" t="str">
        <f>IFERROR(IF(Import_ZSO!$D$1="gmina",'tabela informacyjna dla JST'!$C$9,""),"")</f>
        <v>Ślemień gm. wiejska</v>
      </c>
      <c r="C1327" s="47" t="str">
        <f>IFERROR((VLOOKUP(B1327,Tabela1[],7,FALSE)),"")</f>
        <v>PL2405_KPP</v>
      </c>
      <c r="D1327" s="48" t="str">
        <f>IFERROR((VLOOKUP(C1327,KATALOGI!$A$34:$B$49,2,FALSE)),"")</f>
        <v>Kontrola przestrzegania zapisów uchwały antysmogowej dla województwa śląskiego oraz zakazu spalania odpadów</v>
      </c>
      <c r="E1327" s="57"/>
      <c r="F1327" s="57"/>
      <c r="G1327" s="57"/>
      <c r="H1327" s="57"/>
      <c r="I1327" s="57"/>
      <c r="J1327" s="57"/>
      <c r="K1327" s="57"/>
      <c r="L1327" s="57"/>
      <c r="M1327" s="57"/>
      <c r="N1327" s="57"/>
      <c r="O1327" s="57"/>
      <c r="P1327" s="57"/>
      <c r="Q1327" s="57"/>
      <c r="R1327" s="57"/>
      <c r="S1327" s="57"/>
      <c r="T1327" s="57"/>
      <c r="U1327" s="47" t="str">
        <f t="shared" si="40"/>
        <v/>
      </c>
      <c r="V1327" s="58"/>
      <c r="W1327" s="47" t="str">
        <f>IFERROR(IF(T1327="Poziom II",VLOOKUP(B1327,KAT_TER!A:K,10,FALSE),IF(T1327="Poziom III",VLOOKUP(B1327,KAT_TER!A:K,11,FALSE),"")),"")</f>
        <v/>
      </c>
      <c r="X1327" s="57"/>
      <c r="Y1327" s="47" t="str">
        <f t="shared" si="41"/>
        <v/>
      </c>
    </row>
    <row r="1328" spans="1:25" ht="24" x14ac:dyDescent="0.2">
      <c r="A1328" s="8">
        <v>1312</v>
      </c>
      <c r="B1328" s="47" t="str">
        <f>IFERROR(IF(Import_ZSO!$D$1="gmina",'tabela informacyjna dla JST'!$C$9,""),"")</f>
        <v>Ślemień gm. wiejska</v>
      </c>
      <c r="C1328" s="47" t="str">
        <f>IFERROR((VLOOKUP(B1328,Tabela1[],7,FALSE)),"")</f>
        <v>PL2405_KPP</v>
      </c>
      <c r="D1328" s="48" t="str">
        <f>IFERROR((VLOOKUP(C1328,KATALOGI!$A$34:$B$49,2,FALSE)),"")</f>
        <v>Kontrola przestrzegania zapisów uchwały antysmogowej dla województwa śląskiego oraz zakazu spalania odpadów</v>
      </c>
      <c r="E1328" s="57"/>
      <c r="F1328" s="57"/>
      <c r="G1328" s="57"/>
      <c r="H1328" s="57"/>
      <c r="I1328" s="57"/>
      <c r="J1328" s="57"/>
      <c r="K1328" s="57"/>
      <c r="L1328" s="57"/>
      <c r="M1328" s="57"/>
      <c r="N1328" s="57"/>
      <c r="O1328" s="57"/>
      <c r="P1328" s="57"/>
      <c r="Q1328" s="57"/>
      <c r="R1328" s="57"/>
      <c r="S1328" s="57"/>
      <c r="T1328" s="57"/>
      <c r="U1328" s="47" t="str">
        <f t="shared" si="40"/>
        <v/>
      </c>
      <c r="V1328" s="58"/>
      <c r="W1328" s="47" t="str">
        <f>IFERROR(IF(T1328="Poziom II",VLOOKUP(B1328,KAT_TER!A:K,10,FALSE),IF(T1328="Poziom III",VLOOKUP(B1328,KAT_TER!A:K,11,FALSE),"")),"")</f>
        <v/>
      </c>
      <c r="X1328" s="57"/>
      <c r="Y1328" s="47" t="str">
        <f t="shared" si="41"/>
        <v/>
      </c>
    </row>
    <row r="1329" spans="1:25" ht="24" x14ac:dyDescent="0.2">
      <c r="A1329" s="8">
        <v>1313</v>
      </c>
      <c r="B1329" s="47" t="str">
        <f>IFERROR(IF(Import_ZSO!$D$1="gmina",'tabela informacyjna dla JST'!$C$9,""),"")</f>
        <v>Ślemień gm. wiejska</v>
      </c>
      <c r="C1329" s="47" t="str">
        <f>IFERROR((VLOOKUP(B1329,Tabela1[],7,FALSE)),"")</f>
        <v>PL2405_KPP</v>
      </c>
      <c r="D1329" s="48" t="str">
        <f>IFERROR((VLOOKUP(C1329,KATALOGI!$A$34:$B$49,2,FALSE)),"")</f>
        <v>Kontrola przestrzegania zapisów uchwały antysmogowej dla województwa śląskiego oraz zakazu spalania odpadów</v>
      </c>
      <c r="E1329" s="57"/>
      <c r="F1329" s="57"/>
      <c r="G1329" s="57"/>
      <c r="H1329" s="57"/>
      <c r="I1329" s="57"/>
      <c r="J1329" s="57"/>
      <c r="K1329" s="57"/>
      <c r="L1329" s="57"/>
      <c r="M1329" s="57"/>
      <c r="N1329" s="57"/>
      <c r="O1329" s="57"/>
      <c r="P1329" s="57"/>
      <c r="Q1329" s="57"/>
      <c r="R1329" s="57"/>
      <c r="S1329" s="57"/>
      <c r="T1329" s="57"/>
      <c r="U1329" s="47" t="str">
        <f t="shared" si="40"/>
        <v/>
      </c>
      <c r="V1329" s="58"/>
      <c r="W1329" s="47" t="str">
        <f>IFERROR(IF(T1329="Poziom II",VLOOKUP(B1329,KAT_TER!A:K,10,FALSE),IF(T1329="Poziom III",VLOOKUP(B1329,KAT_TER!A:K,11,FALSE),"")),"")</f>
        <v/>
      </c>
      <c r="X1329" s="57"/>
      <c r="Y1329" s="47" t="str">
        <f t="shared" si="41"/>
        <v/>
      </c>
    </row>
    <row r="1330" spans="1:25" ht="24" x14ac:dyDescent="0.2">
      <c r="A1330" s="8">
        <v>1314</v>
      </c>
      <c r="B1330" s="47" t="str">
        <f>IFERROR(IF(Import_ZSO!$D$1="gmina",'tabela informacyjna dla JST'!$C$9,""),"")</f>
        <v>Ślemień gm. wiejska</v>
      </c>
      <c r="C1330" s="47" t="str">
        <f>IFERROR((VLOOKUP(B1330,Tabela1[],7,FALSE)),"")</f>
        <v>PL2405_KPP</v>
      </c>
      <c r="D1330" s="48" t="str">
        <f>IFERROR((VLOOKUP(C1330,KATALOGI!$A$34:$B$49,2,FALSE)),"")</f>
        <v>Kontrola przestrzegania zapisów uchwały antysmogowej dla województwa śląskiego oraz zakazu spalania odpadów</v>
      </c>
      <c r="E1330" s="57"/>
      <c r="F1330" s="57"/>
      <c r="G1330" s="57"/>
      <c r="H1330" s="57"/>
      <c r="I1330" s="57"/>
      <c r="J1330" s="57"/>
      <c r="K1330" s="57"/>
      <c r="L1330" s="57"/>
      <c r="M1330" s="57"/>
      <c r="N1330" s="57"/>
      <c r="O1330" s="57"/>
      <c r="P1330" s="57"/>
      <c r="Q1330" s="57"/>
      <c r="R1330" s="57"/>
      <c r="S1330" s="57"/>
      <c r="T1330" s="57"/>
      <c r="U1330" s="47" t="str">
        <f t="shared" si="40"/>
        <v/>
      </c>
      <c r="V1330" s="58"/>
      <c r="W1330" s="47" t="str">
        <f>IFERROR(IF(T1330="Poziom II",VLOOKUP(B1330,KAT_TER!A:K,10,FALSE),IF(T1330="Poziom III",VLOOKUP(B1330,KAT_TER!A:K,11,FALSE),"")),"")</f>
        <v/>
      </c>
      <c r="X1330" s="57"/>
      <c r="Y1330" s="47" t="str">
        <f t="shared" si="41"/>
        <v/>
      </c>
    </row>
    <row r="1331" spans="1:25" ht="24" x14ac:dyDescent="0.2">
      <c r="A1331" s="8">
        <v>1315</v>
      </c>
      <c r="B1331" s="47" t="str">
        <f>IFERROR(IF(Import_ZSO!$D$1="gmina",'tabela informacyjna dla JST'!$C$9,""),"")</f>
        <v>Ślemień gm. wiejska</v>
      </c>
      <c r="C1331" s="47" t="str">
        <f>IFERROR((VLOOKUP(B1331,Tabela1[],7,FALSE)),"")</f>
        <v>PL2405_KPP</v>
      </c>
      <c r="D1331" s="48" t="str">
        <f>IFERROR((VLOOKUP(C1331,KATALOGI!$A$34:$B$49,2,FALSE)),"")</f>
        <v>Kontrola przestrzegania zapisów uchwały antysmogowej dla województwa śląskiego oraz zakazu spalania odpadów</v>
      </c>
      <c r="E1331" s="57"/>
      <c r="F1331" s="57"/>
      <c r="G1331" s="57"/>
      <c r="H1331" s="57"/>
      <c r="I1331" s="57"/>
      <c r="J1331" s="57"/>
      <c r="K1331" s="57"/>
      <c r="L1331" s="57"/>
      <c r="M1331" s="57"/>
      <c r="N1331" s="57"/>
      <c r="O1331" s="57"/>
      <c r="P1331" s="57"/>
      <c r="Q1331" s="57"/>
      <c r="R1331" s="57"/>
      <c r="S1331" s="57"/>
      <c r="T1331" s="57"/>
      <c r="U1331" s="47" t="str">
        <f t="shared" si="40"/>
        <v/>
      </c>
      <c r="V1331" s="58"/>
      <c r="W1331" s="47" t="str">
        <f>IFERROR(IF(T1331="Poziom II",VLOOKUP(B1331,KAT_TER!A:K,10,FALSE),IF(T1331="Poziom III",VLOOKUP(B1331,KAT_TER!A:K,11,FALSE),"")),"")</f>
        <v/>
      </c>
      <c r="X1331" s="57"/>
      <c r="Y1331" s="47" t="str">
        <f t="shared" si="41"/>
        <v/>
      </c>
    </row>
    <row r="1332" spans="1:25" ht="24" x14ac:dyDescent="0.2">
      <c r="A1332" s="8">
        <v>1316</v>
      </c>
      <c r="B1332" s="47" t="str">
        <f>IFERROR(IF(Import_ZSO!$D$1="gmina",'tabela informacyjna dla JST'!$C$9,""),"")</f>
        <v>Ślemień gm. wiejska</v>
      </c>
      <c r="C1332" s="47" t="str">
        <f>IFERROR((VLOOKUP(B1332,Tabela1[],7,FALSE)),"")</f>
        <v>PL2405_KPP</v>
      </c>
      <c r="D1332" s="48" t="str">
        <f>IFERROR((VLOOKUP(C1332,KATALOGI!$A$34:$B$49,2,FALSE)),"")</f>
        <v>Kontrola przestrzegania zapisów uchwały antysmogowej dla województwa śląskiego oraz zakazu spalania odpadów</v>
      </c>
      <c r="E1332" s="57"/>
      <c r="F1332" s="57"/>
      <c r="G1332" s="57"/>
      <c r="H1332" s="57"/>
      <c r="I1332" s="57"/>
      <c r="J1332" s="57"/>
      <c r="K1332" s="57"/>
      <c r="L1332" s="57"/>
      <c r="M1332" s="57"/>
      <c r="N1332" s="57"/>
      <c r="O1332" s="57"/>
      <c r="P1332" s="57"/>
      <c r="Q1332" s="57"/>
      <c r="R1332" s="57"/>
      <c r="S1332" s="57"/>
      <c r="T1332" s="57"/>
      <c r="U1332" s="47" t="str">
        <f t="shared" si="40"/>
        <v/>
      </c>
      <c r="V1332" s="58"/>
      <c r="W1332" s="47" t="str">
        <f>IFERROR(IF(T1332="Poziom II",VLOOKUP(B1332,KAT_TER!A:K,10,FALSE),IF(T1332="Poziom III",VLOOKUP(B1332,KAT_TER!A:K,11,FALSE),"")),"")</f>
        <v/>
      </c>
      <c r="X1332" s="57"/>
      <c r="Y1332" s="47" t="str">
        <f t="shared" si="41"/>
        <v/>
      </c>
    </row>
    <row r="1333" spans="1:25" ht="24" x14ac:dyDescent="0.2">
      <c r="A1333" s="8">
        <v>1317</v>
      </c>
      <c r="B1333" s="47" t="str">
        <f>IFERROR(IF(Import_ZSO!$D$1="gmina",'tabela informacyjna dla JST'!$C$9,""),"")</f>
        <v>Ślemień gm. wiejska</v>
      </c>
      <c r="C1333" s="47" t="str">
        <f>IFERROR((VLOOKUP(B1333,Tabela1[],7,FALSE)),"")</f>
        <v>PL2405_KPP</v>
      </c>
      <c r="D1333" s="48" t="str">
        <f>IFERROR((VLOOKUP(C1333,KATALOGI!$A$34:$B$49,2,FALSE)),"")</f>
        <v>Kontrola przestrzegania zapisów uchwały antysmogowej dla województwa śląskiego oraz zakazu spalania odpadów</v>
      </c>
      <c r="E1333" s="57"/>
      <c r="F1333" s="57"/>
      <c r="G1333" s="57"/>
      <c r="H1333" s="57"/>
      <c r="I1333" s="57"/>
      <c r="J1333" s="57"/>
      <c r="K1333" s="57"/>
      <c r="L1333" s="57"/>
      <c r="M1333" s="57"/>
      <c r="N1333" s="57"/>
      <c r="O1333" s="57"/>
      <c r="P1333" s="57"/>
      <c r="Q1333" s="57"/>
      <c r="R1333" s="57"/>
      <c r="S1333" s="57"/>
      <c r="T1333" s="57"/>
      <c r="U1333" s="47" t="str">
        <f t="shared" si="40"/>
        <v/>
      </c>
      <c r="V1333" s="58"/>
      <c r="W1333" s="47" t="str">
        <f>IFERROR(IF(T1333="Poziom II",VLOOKUP(B1333,KAT_TER!A:K,10,FALSE),IF(T1333="Poziom III",VLOOKUP(B1333,KAT_TER!A:K,11,FALSE),"")),"")</f>
        <v/>
      </c>
      <c r="X1333" s="57"/>
      <c r="Y1333" s="47" t="str">
        <f t="shared" si="41"/>
        <v/>
      </c>
    </row>
    <row r="1334" spans="1:25" ht="24" x14ac:dyDescent="0.2">
      <c r="A1334" s="8">
        <v>1318</v>
      </c>
      <c r="B1334" s="47" t="str">
        <f>IFERROR(IF(Import_ZSO!$D$1="gmina",'tabela informacyjna dla JST'!$C$9,""),"")</f>
        <v>Ślemień gm. wiejska</v>
      </c>
      <c r="C1334" s="47" t="str">
        <f>IFERROR((VLOOKUP(B1334,Tabela1[],7,FALSE)),"")</f>
        <v>PL2405_KPP</v>
      </c>
      <c r="D1334" s="48" t="str">
        <f>IFERROR((VLOOKUP(C1334,KATALOGI!$A$34:$B$49,2,FALSE)),"")</f>
        <v>Kontrola przestrzegania zapisów uchwały antysmogowej dla województwa śląskiego oraz zakazu spalania odpadów</v>
      </c>
      <c r="E1334" s="57"/>
      <c r="F1334" s="57"/>
      <c r="G1334" s="57"/>
      <c r="H1334" s="57"/>
      <c r="I1334" s="57"/>
      <c r="J1334" s="57"/>
      <c r="K1334" s="57"/>
      <c r="L1334" s="57"/>
      <c r="M1334" s="57"/>
      <c r="N1334" s="57"/>
      <c r="O1334" s="57"/>
      <c r="P1334" s="57"/>
      <c r="Q1334" s="57"/>
      <c r="R1334" s="57"/>
      <c r="S1334" s="57"/>
      <c r="T1334" s="57"/>
      <c r="U1334" s="47" t="str">
        <f t="shared" si="40"/>
        <v/>
      </c>
      <c r="V1334" s="58"/>
      <c r="W1334" s="47" t="str">
        <f>IFERROR(IF(T1334="Poziom II",VLOOKUP(B1334,KAT_TER!A:K,10,FALSE),IF(T1334="Poziom III",VLOOKUP(B1334,KAT_TER!A:K,11,FALSE),"")),"")</f>
        <v/>
      </c>
      <c r="X1334" s="57"/>
      <c r="Y1334" s="47" t="str">
        <f t="shared" si="41"/>
        <v/>
      </c>
    </row>
    <row r="1335" spans="1:25" ht="24" x14ac:dyDescent="0.2">
      <c r="A1335" s="8">
        <v>1319</v>
      </c>
      <c r="B1335" s="47" t="str">
        <f>IFERROR(IF(Import_ZSO!$D$1="gmina",'tabela informacyjna dla JST'!$C$9,""),"")</f>
        <v>Ślemień gm. wiejska</v>
      </c>
      <c r="C1335" s="47" t="str">
        <f>IFERROR((VLOOKUP(B1335,Tabela1[],7,FALSE)),"")</f>
        <v>PL2405_KPP</v>
      </c>
      <c r="D1335" s="48" t="str">
        <f>IFERROR((VLOOKUP(C1335,KATALOGI!$A$34:$B$49,2,FALSE)),"")</f>
        <v>Kontrola przestrzegania zapisów uchwały antysmogowej dla województwa śląskiego oraz zakazu spalania odpadów</v>
      </c>
      <c r="E1335" s="57"/>
      <c r="F1335" s="57"/>
      <c r="G1335" s="57"/>
      <c r="H1335" s="57"/>
      <c r="I1335" s="57"/>
      <c r="J1335" s="57"/>
      <c r="K1335" s="57"/>
      <c r="L1335" s="57"/>
      <c r="M1335" s="57"/>
      <c r="N1335" s="57"/>
      <c r="O1335" s="57"/>
      <c r="P1335" s="57"/>
      <c r="Q1335" s="57"/>
      <c r="R1335" s="57"/>
      <c r="S1335" s="57"/>
      <c r="T1335" s="57"/>
      <c r="U1335" s="47" t="str">
        <f t="shared" si="40"/>
        <v/>
      </c>
      <c r="V1335" s="58"/>
      <c r="W1335" s="47" t="str">
        <f>IFERROR(IF(T1335="Poziom II",VLOOKUP(B1335,KAT_TER!A:K,10,FALSE),IF(T1335="Poziom III",VLOOKUP(B1335,KAT_TER!A:K,11,FALSE),"")),"")</f>
        <v/>
      </c>
      <c r="X1335" s="57"/>
      <c r="Y1335" s="47" t="str">
        <f t="shared" si="41"/>
        <v/>
      </c>
    </row>
    <row r="1336" spans="1:25" ht="24" x14ac:dyDescent="0.2">
      <c r="A1336" s="8">
        <v>1320</v>
      </c>
      <c r="B1336" s="47" t="str">
        <f>IFERROR(IF(Import_ZSO!$D$1="gmina",'tabela informacyjna dla JST'!$C$9,""),"")</f>
        <v>Ślemień gm. wiejska</v>
      </c>
      <c r="C1336" s="47" t="str">
        <f>IFERROR((VLOOKUP(B1336,Tabela1[],7,FALSE)),"")</f>
        <v>PL2405_KPP</v>
      </c>
      <c r="D1336" s="48" t="str">
        <f>IFERROR((VLOOKUP(C1336,KATALOGI!$A$34:$B$49,2,FALSE)),"")</f>
        <v>Kontrola przestrzegania zapisów uchwały antysmogowej dla województwa śląskiego oraz zakazu spalania odpadów</v>
      </c>
      <c r="E1336" s="57"/>
      <c r="F1336" s="57"/>
      <c r="G1336" s="57"/>
      <c r="H1336" s="57"/>
      <c r="I1336" s="57"/>
      <c r="J1336" s="57"/>
      <c r="K1336" s="57"/>
      <c r="L1336" s="57"/>
      <c r="M1336" s="57"/>
      <c r="N1336" s="57"/>
      <c r="O1336" s="57"/>
      <c r="P1336" s="57"/>
      <c r="Q1336" s="57"/>
      <c r="R1336" s="57"/>
      <c r="S1336" s="57"/>
      <c r="T1336" s="57"/>
      <c r="U1336" s="47" t="str">
        <f t="shared" si="40"/>
        <v/>
      </c>
      <c r="V1336" s="58"/>
      <c r="W1336" s="47" t="str">
        <f>IFERROR(IF(T1336="Poziom II",VLOOKUP(B1336,KAT_TER!A:K,10,FALSE),IF(T1336="Poziom III",VLOOKUP(B1336,KAT_TER!A:K,11,FALSE),"")),"")</f>
        <v/>
      </c>
      <c r="X1336" s="57"/>
      <c r="Y1336" s="47" t="str">
        <f t="shared" si="41"/>
        <v/>
      </c>
    </row>
    <row r="1337" spans="1:25" ht="24" x14ac:dyDescent="0.2">
      <c r="A1337" s="8">
        <v>1321</v>
      </c>
      <c r="B1337" s="47" t="str">
        <f>IFERROR(IF(Import_ZSO!$D$1="gmina",'tabela informacyjna dla JST'!$C$9,""),"")</f>
        <v>Ślemień gm. wiejska</v>
      </c>
      <c r="C1337" s="47" t="str">
        <f>IFERROR((VLOOKUP(B1337,Tabela1[],7,FALSE)),"")</f>
        <v>PL2405_KPP</v>
      </c>
      <c r="D1337" s="48" t="str">
        <f>IFERROR((VLOOKUP(C1337,KATALOGI!$A$34:$B$49,2,FALSE)),"")</f>
        <v>Kontrola przestrzegania zapisów uchwały antysmogowej dla województwa śląskiego oraz zakazu spalania odpadów</v>
      </c>
      <c r="E1337" s="57"/>
      <c r="F1337" s="57"/>
      <c r="G1337" s="57"/>
      <c r="H1337" s="57"/>
      <c r="I1337" s="57"/>
      <c r="J1337" s="57"/>
      <c r="K1337" s="57"/>
      <c r="L1337" s="57"/>
      <c r="M1337" s="57"/>
      <c r="N1337" s="57"/>
      <c r="O1337" s="57"/>
      <c r="P1337" s="57"/>
      <c r="Q1337" s="57"/>
      <c r="R1337" s="57"/>
      <c r="S1337" s="57"/>
      <c r="T1337" s="57"/>
      <c r="U1337" s="47" t="str">
        <f t="shared" si="40"/>
        <v/>
      </c>
      <c r="V1337" s="58"/>
      <c r="W1337" s="47" t="str">
        <f>IFERROR(IF(T1337="Poziom II",VLOOKUP(B1337,KAT_TER!A:K,10,FALSE),IF(T1337="Poziom III",VLOOKUP(B1337,KAT_TER!A:K,11,FALSE),"")),"")</f>
        <v/>
      </c>
      <c r="X1337" s="57"/>
      <c r="Y1337" s="47" t="str">
        <f t="shared" si="41"/>
        <v/>
      </c>
    </row>
    <row r="1338" spans="1:25" ht="24" x14ac:dyDescent="0.2">
      <c r="A1338" s="8">
        <v>1322</v>
      </c>
      <c r="B1338" s="47" t="str">
        <f>IFERROR(IF(Import_ZSO!$D$1="gmina",'tabela informacyjna dla JST'!$C$9,""),"")</f>
        <v>Ślemień gm. wiejska</v>
      </c>
      <c r="C1338" s="47" t="str">
        <f>IFERROR((VLOOKUP(B1338,Tabela1[],7,FALSE)),"")</f>
        <v>PL2405_KPP</v>
      </c>
      <c r="D1338" s="48" t="str">
        <f>IFERROR((VLOOKUP(C1338,KATALOGI!$A$34:$B$49,2,FALSE)),"")</f>
        <v>Kontrola przestrzegania zapisów uchwały antysmogowej dla województwa śląskiego oraz zakazu spalania odpadów</v>
      </c>
      <c r="E1338" s="57"/>
      <c r="F1338" s="57"/>
      <c r="G1338" s="57"/>
      <c r="H1338" s="57"/>
      <c r="I1338" s="57"/>
      <c r="J1338" s="57"/>
      <c r="K1338" s="57"/>
      <c r="L1338" s="57"/>
      <c r="M1338" s="57"/>
      <c r="N1338" s="57"/>
      <c r="O1338" s="57"/>
      <c r="P1338" s="57"/>
      <c r="Q1338" s="57"/>
      <c r="R1338" s="57"/>
      <c r="S1338" s="57"/>
      <c r="T1338" s="57"/>
      <c r="U1338" s="47" t="str">
        <f t="shared" si="40"/>
        <v/>
      </c>
      <c r="V1338" s="58"/>
      <c r="W1338" s="47" t="str">
        <f>IFERROR(IF(T1338="Poziom II",VLOOKUP(B1338,KAT_TER!A:K,10,FALSE),IF(T1338="Poziom III",VLOOKUP(B1338,KAT_TER!A:K,11,FALSE),"")),"")</f>
        <v/>
      </c>
      <c r="X1338" s="57"/>
      <c r="Y1338" s="47" t="str">
        <f t="shared" si="41"/>
        <v/>
      </c>
    </row>
    <row r="1339" spans="1:25" ht="24" x14ac:dyDescent="0.2">
      <c r="A1339" s="8">
        <v>1323</v>
      </c>
      <c r="B1339" s="47" t="str">
        <f>IFERROR(IF(Import_ZSO!$D$1="gmina",'tabela informacyjna dla JST'!$C$9,""),"")</f>
        <v>Ślemień gm. wiejska</v>
      </c>
      <c r="C1339" s="47" t="str">
        <f>IFERROR((VLOOKUP(B1339,Tabela1[],7,FALSE)),"")</f>
        <v>PL2405_KPP</v>
      </c>
      <c r="D1339" s="48" t="str">
        <f>IFERROR((VLOOKUP(C1339,KATALOGI!$A$34:$B$49,2,FALSE)),"")</f>
        <v>Kontrola przestrzegania zapisów uchwały antysmogowej dla województwa śląskiego oraz zakazu spalania odpadów</v>
      </c>
      <c r="E1339" s="57"/>
      <c r="F1339" s="57"/>
      <c r="G1339" s="57"/>
      <c r="H1339" s="57"/>
      <c r="I1339" s="57"/>
      <c r="J1339" s="57"/>
      <c r="K1339" s="57"/>
      <c r="L1339" s="57"/>
      <c r="M1339" s="57"/>
      <c r="N1339" s="57"/>
      <c r="O1339" s="57"/>
      <c r="P1339" s="57"/>
      <c r="Q1339" s="57"/>
      <c r="R1339" s="57"/>
      <c r="S1339" s="57"/>
      <c r="T1339" s="57"/>
      <c r="U1339" s="47" t="str">
        <f t="shared" si="40"/>
        <v/>
      </c>
      <c r="V1339" s="58"/>
      <c r="W1339" s="47" t="str">
        <f>IFERROR(IF(T1339="Poziom II",VLOOKUP(B1339,KAT_TER!A:K,10,FALSE),IF(T1339="Poziom III",VLOOKUP(B1339,KAT_TER!A:K,11,FALSE),"")),"")</f>
        <v/>
      </c>
      <c r="X1339" s="57"/>
      <c r="Y1339" s="47" t="str">
        <f t="shared" si="41"/>
        <v/>
      </c>
    </row>
    <row r="1340" spans="1:25" ht="24" x14ac:dyDescent="0.2">
      <c r="A1340" s="8">
        <v>1324</v>
      </c>
      <c r="B1340" s="47" t="str">
        <f>IFERROR(IF(Import_ZSO!$D$1="gmina",'tabela informacyjna dla JST'!$C$9,""),"")</f>
        <v>Ślemień gm. wiejska</v>
      </c>
      <c r="C1340" s="47" t="str">
        <f>IFERROR((VLOOKUP(B1340,Tabela1[],7,FALSE)),"")</f>
        <v>PL2405_KPP</v>
      </c>
      <c r="D1340" s="48" t="str">
        <f>IFERROR((VLOOKUP(C1340,KATALOGI!$A$34:$B$49,2,FALSE)),"")</f>
        <v>Kontrola przestrzegania zapisów uchwały antysmogowej dla województwa śląskiego oraz zakazu spalania odpadów</v>
      </c>
      <c r="E1340" s="57"/>
      <c r="F1340" s="57"/>
      <c r="G1340" s="57"/>
      <c r="H1340" s="57"/>
      <c r="I1340" s="57"/>
      <c r="J1340" s="57"/>
      <c r="K1340" s="57"/>
      <c r="L1340" s="57"/>
      <c r="M1340" s="57"/>
      <c r="N1340" s="57"/>
      <c r="O1340" s="57"/>
      <c r="P1340" s="57"/>
      <c r="Q1340" s="57"/>
      <c r="R1340" s="57"/>
      <c r="S1340" s="57"/>
      <c r="T1340" s="57"/>
      <c r="U1340" s="47" t="str">
        <f t="shared" si="40"/>
        <v/>
      </c>
      <c r="V1340" s="58"/>
      <c r="W1340" s="47" t="str">
        <f>IFERROR(IF(T1340="Poziom II",VLOOKUP(B1340,KAT_TER!A:K,10,FALSE),IF(T1340="Poziom III",VLOOKUP(B1340,KAT_TER!A:K,11,FALSE),"")),"")</f>
        <v/>
      </c>
      <c r="X1340" s="57"/>
      <c r="Y1340" s="47" t="str">
        <f t="shared" si="41"/>
        <v/>
      </c>
    </row>
    <row r="1341" spans="1:25" ht="24" x14ac:dyDescent="0.2">
      <c r="A1341" s="8">
        <v>1325</v>
      </c>
      <c r="B1341" s="47" t="str">
        <f>IFERROR(IF(Import_ZSO!$D$1="gmina",'tabela informacyjna dla JST'!$C$9,""),"")</f>
        <v>Ślemień gm. wiejska</v>
      </c>
      <c r="C1341" s="47" t="str">
        <f>IFERROR((VLOOKUP(B1341,Tabela1[],7,FALSE)),"")</f>
        <v>PL2405_KPP</v>
      </c>
      <c r="D1341" s="48" t="str">
        <f>IFERROR((VLOOKUP(C1341,KATALOGI!$A$34:$B$49,2,FALSE)),"")</f>
        <v>Kontrola przestrzegania zapisów uchwały antysmogowej dla województwa śląskiego oraz zakazu spalania odpadów</v>
      </c>
      <c r="E1341" s="57"/>
      <c r="F1341" s="57"/>
      <c r="G1341" s="57"/>
      <c r="H1341" s="57"/>
      <c r="I1341" s="57"/>
      <c r="J1341" s="57"/>
      <c r="K1341" s="57"/>
      <c r="L1341" s="57"/>
      <c r="M1341" s="57"/>
      <c r="N1341" s="57"/>
      <c r="O1341" s="57"/>
      <c r="P1341" s="57"/>
      <c r="Q1341" s="57"/>
      <c r="R1341" s="57"/>
      <c r="S1341" s="57"/>
      <c r="T1341" s="57"/>
      <c r="U1341" s="47" t="str">
        <f t="shared" si="40"/>
        <v/>
      </c>
      <c r="V1341" s="58"/>
      <c r="W1341" s="47" t="str">
        <f>IFERROR(IF(T1341="Poziom II",VLOOKUP(B1341,KAT_TER!A:K,10,FALSE),IF(T1341="Poziom III",VLOOKUP(B1341,KAT_TER!A:K,11,FALSE),"")),"")</f>
        <v/>
      </c>
      <c r="X1341" s="57"/>
      <c r="Y1341" s="47" t="str">
        <f t="shared" si="41"/>
        <v/>
      </c>
    </row>
    <row r="1342" spans="1:25" ht="24" x14ac:dyDescent="0.2">
      <c r="A1342" s="8">
        <v>1326</v>
      </c>
      <c r="B1342" s="47" t="str">
        <f>IFERROR(IF(Import_ZSO!$D$1="gmina",'tabela informacyjna dla JST'!$C$9,""),"")</f>
        <v>Ślemień gm. wiejska</v>
      </c>
      <c r="C1342" s="47" t="str">
        <f>IFERROR((VLOOKUP(B1342,Tabela1[],7,FALSE)),"")</f>
        <v>PL2405_KPP</v>
      </c>
      <c r="D1342" s="48" t="str">
        <f>IFERROR((VLOOKUP(C1342,KATALOGI!$A$34:$B$49,2,FALSE)),"")</f>
        <v>Kontrola przestrzegania zapisów uchwały antysmogowej dla województwa śląskiego oraz zakazu spalania odpadów</v>
      </c>
      <c r="E1342" s="57"/>
      <c r="F1342" s="57"/>
      <c r="G1342" s="57"/>
      <c r="H1342" s="57"/>
      <c r="I1342" s="57"/>
      <c r="J1342" s="57"/>
      <c r="K1342" s="57"/>
      <c r="L1342" s="57"/>
      <c r="M1342" s="57"/>
      <c r="N1342" s="57"/>
      <c r="O1342" s="57"/>
      <c r="P1342" s="57"/>
      <c r="Q1342" s="57"/>
      <c r="R1342" s="57"/>
      <c r="S1342" s="57"/>
      <c r="T1342" s="57"/>
      <c r="U1342" s="47" t="str">
        <f t="shared" si="40"/>
        <v/>
      </c>
      <c r="V1342" s="58"/>
      <c r="W1342" s="47" t="str">
        <f>IFERROR(IF(T1342="Poziom II",VLOOKUP(B1342,KAT_TER!A:K,10,FALSE),IF(T1342="Poziom III",VLOOKUP(B1342,KAT_TER!A:K,11,FALSE),"")),"")</f>
        <v/>
      </c>
      <c r="X1342" s="57"/>
      <c r="Y1342" s="47" t="str">
        <f t="shared" si="41"/>
        <v/>
      </c>
    </row>
    <row r="1343" spans="1:25" ht="24" x14ac:dyDescent="0.2">
      <c r="A1343" s="8">
        <v>1327</v>
      </c>
      <c r="B1343" s="47" t="str">
        <f>IFERROR(IF(Import_ZSO!$D$1="gmina",'tabela informacyjna dla JST'!$C$9,""),"")</f>
        <v>Ślemień gm. wiejska</v>
      </c>
      <c r="C1343" s="47" t="str">
        <f>IFERROR((VLOOKUP(B1343,Tabela1[],7,FALSE)),"")</f>
        <v>PL2405_KPP</v>
      </c>
      <c r="D1343" s="48" t="str">
        <f>IFERROR((VLOOKUP(C1343,KATALOGI!$A$34:$B$49,2,FALSE)),"")</f>
        <v>Kontrola przestrzegania zapisów uchwały antysmogowej dla województwa śląskiego oraz zakazu spalania odpadów</v>
      </c>
      <c r="E1343" s="57"/>
      <c r="F1343" s="57"/>
      <c r="G1343" s="57"/>
      <c r="H1343" s="57"/>
      <c r="I1343" s="57"/>
      <c r="J1343" s="57"/>
      <c r="K1343" s="57"/>
      <c r="L1343" s="57"/>
      <c r="M1343" s="57"/>
      <c r="N1343" s="57"/>
      <c r="O1343" s="57"/>
      <c r="P1343" s="57"/>
      <c r="Q1343" s="57"/>
      <c r="R1343" s="57"/>
      <c r="S1343" s="57"/>
      <c r="T1343" s="57"/>
      <c r="U1343" s="47" t="str">
        <f t="shared" si="40"/>
        <v/>
      </c>
      <c r="V1343" s="58"/>
      <c r="W1343" s="47" t="str">
        <f>IFERROR(IF(T1343="Poziom II",VLOOKUP(B1343,KAT_TER!A:K,10,FALSE),IF(T1343="Poziom III",VLOOKUP(B1343,KAT_TER!A:K,11,FALSE),"")),"")</f>
        <v/>
      </c>
      <c r="X1343" s="57"/>
      <c r="Y1343" s="47" t="str">
        <f t="shared" si="41"/>
        <v/>
      </c>
    </row>
    <row r="1344" spans="1:25" ht="24" x14ac:dyDescent="0.2">
      <c r="A1344" s="8">
        <v>1328</v>
      </c>
      <c r="B1344" s="47" t="str">
        <f>IFERROR(IF(Import_ZSO!$D$1="gmina",'tabela informacyjna dla JST'!$C$9,""),"")</f>
        <v>Ślemień gm. wiejska</v>
      </c>
      <c r="C1344" s="47" t="str">
        <f>IFERROR((VLOOKUP(B1344,Tabela1[],7,FALSE)),"")</f>
        <v>PL2405_KPP</v>
      </c>
      <c r="D1344" s="48" t="str">
        <f>IFERROR((VLOOKUP(C1344,KATALOGI!$A$34:$B$49,2,FALSE)),"")</f>
        <v>Kontrola przestrzegania zapisów uchwały antysmogowej dla województwa śląskiego oraz zakazu spalania odpadów</v>
      </c>
      <c r="E1344" s="57"/>
      <c r="F1344" s="57"/>
      <c r="G1344" s="57"/>
      <c r="H1344" s="57"/>
      <c r="I1344" s="57"/>
      <c r="J1344" s="57"/>
      <c r="K1344" s="57"/>
      <c r="L1344" s="57"/>
      <c r="M1344" s="57"/>
      <c r="N1344" s="57"/>
      <c r="O1344" s="57"/>
      <c r="P1344" s="57"/>
      <c r="Q1344" s="57"/>
      <c r="R1344" s="57"/>
      <c r="S1344" s="57"/>
      <c r="T1344" s="57"/>
      <c r="U1344" s="47" t="str">
        <f t="shared" si="40"/>
        <v/>
      </c>
      <c r="V1344" s="58"/>
      <c r="W1344" s="47" t="str">
        <f>IFERROR(IF(T1344="Poziom II",VLOOKUP(B1344,KAT_TER!A:K,10,FALSE),IF(T1344="Poziom III",VLOOKUP(B1344,KAT_TER!A:K,11,FALSE),"")),"")</f>
        <v/>
      </c>
      <c r="X1344" s="57"/>
      <c r="Y1344" s="47" t="str">
        <f t="shared" si="41"/>
        <v/>
      </c>
    </row>
    <row r="1345" spans="1:25" ht="24" x14ac:dyDescent="0.2">
      <c r="A1345" s="8">
        <v>1329</v>
      </c>
      <c r="B1345" s="47" t="str">
        <f>IFERROR(IF(Import_ZSO!$D$1="gmina",'tabela informacyjna dla JST'!$C$9,""),"")</f>
        <v>Ślemień gm. wiejska</v>
      </c>
      <c r="C1345" s="47" t="str">
        <f>IFERROR((VLOOKUP(B1345,Tabela1[],7,FALSE)),"")</f>
        <v>PL2405_KPP</v>
      </c>
      <c r="D1345" s="48" t="str">
        <f>IFERROR((VLOOKUP(C1345,KATALOGI!$A$34:$B$49,2,FALSE)),"")</f>
        <v>Kontrola przestrzegania zapisów uchwały antysmogowej dla województwa śląskiego oraz zakazu spalania odpadów</v>
      </c>
      <c r="E1345" s="57"/>
      <c r="F1345" s="57"/>
      <c r="G1345" s="57"/>
      <c r="H1345" s="57"/>
      <c r="I1345" s="57"/>
      <c r="J1345" s="57"/>
      <c r="K1345" s="57"/>
      <c r="L1345" s="57"/>
      <c r="M1345" s="57"/>
      <c r="N1345" s="57"/>
      <c r="O1345" s="57"/>
      <c r="P1345" s="57"/>
      <c r="Q1345" s="57"/>
      <c r="R1345" s="57"/>
      <c r="S1345" s="57"/>
      <c r="T1345" s="57"/>
      <c r="U1345" s="47" t="str">
        <f t="shared" si="40"/>
        <v/>
      </c>
      <c r="V1345" s="58"/>
      <c r="W1345" s="47" t="str">
        <f>IFERROR(IF(T1345="Poziom II",VLOOKUP(B1345,KAT_TER!A:K,10,FALSE),IF(T1345="Poziom III",VLOOKUP(B1345,KAT_TER!A:K,11,FALSE),"")),"")</f>
        <v/>
      </c>
      <c r="X1345" s="57"/>
      <c r="Y1345" s="47" t="str">
        <f t="shared" si="41"/>
        <v/>
      </c>
    </row>
    <row r="1346" spans="1:25" ht="24" x14ac:dyDescent="0.2">
      <c r="A1346" s="8">
        <v>1330</v>
      </c>
      <c r="B1346" s="47" t="str">
        <f>IFERROR(IF(Import_ZSO!$D$1="gmina",'tabela informacyjna dla JST'!$C$9,""),"")</f>
        <v>Ślemień gm. wiejska</v>
      </c>
      <c r="C1346" s="47" t="str">
        <f>IFERROR((VLOOKUP(B1346,Tabela1[],7,FALSE)),"")</f>
        <v>PL2405_KPP</v>
      </c>
      <c r="D1346" s="48" t="str">
        <f>IFERROR((VLOOKUP(C1346,KATALOGI!$A$34:$B$49,2,FALSE)),"")</f>
        <v>Kontrola przestrzegania zapisów uchwały antysmogowej dla województwa śląskiego oraz zakazu spalania odpadów</v>
      </c>
      <c r="E1346" s="57"/>
      <c r="F1346" s="57"/>
      <c r="G1346" s="57"/>
      <c r="H1346" s="57"/>
      <c r="I1346" s="57"/>
      <c r="J1346" s="57"/>
      <c r="K1346" s="57"/>
      <c r="L1346" s="57"/>
      <c r="M1346" s="57"/>
      <c r="N1346" s="57"/>
      <c r="O1346" s="57"/>
      <c r="P1346" s="57"/>
      <c r="Q1346" s="57"/>
      <c r="R1346" s="57"/>
      <c r="S1346" s="57"/>
      <c r="T1346" s="57"/>
      <c r="U1346" s="47" t="str">
        <f t="shared" si="40"/>
        <v/>
      </c>
      <c r="V1346" s="58"/>
      <c r="W1346" s="47" t="str">
        <f>IFERROR(IF(T1346="Poziom II",VLOOKUP(B1346,KAT_TER!A:K,10,FALSE),IF(T1346="Poziom III",VLOOKUP(B1346,KAT_TER!A:K,11,FALSE),"")),"")</f>
        <v/>
      </c>
      <c r="X1346" s="57"/>
      <c r="Y1346" s="47" t="str">
        <f t="shared" si="41"/>
        <v/>
      </c>
    </row>
    <row r="1347" spans="1:25" ht="24" x14ac:dyDescent="0.2">
      <c r="A1347" s="8">
        <v>1331</v>
      </c>
      <c r="B1347" s="47" t="str">
        <f>IFERROR(IF(Import_ZSO!$D$1="gmina",'tabela informacyjna dla JST'!$C$9,""),"")</f>
        <v>Ślemień gm. wiejska</v>
      </c>
      <c r="C1347" s="47" t="str">
        <f>IFERROR((VLOOKUP(B1347,Tabela1[],7,FALSE)),"")</f>
        <v>PL2405_KPP</v>
      </c>
      <c r="D1347" s="48" t="str">
        <f>IFERROR((VLOOKUP(C1347,KATALOGI!$A$34:$B$49,2,FALSE)),"")</f>
        <v>Kontrola przestrzegania zapisów uchwały antysmogowej dla województwa śląskiego oraz zakazu spalania odpadów</v>
      </c>
      <c r="E1347" s="57"/>
      <c r="F1347" s="57"/>
      <c r="G1347" s="57"/>
      <c r="H1347" s="57"/>
      <c r="I1347" s="57"/>
      <c r="J1347" s="57"/>
      <c r="K1347" s="57"/>
      <c r="L1347" s="57"/>
      <c r="M1347" s="57"/>
      <c r="N1347" s="57"/>
      <c r="O1347" s="57"/>
      <c r="P1347" s="57"/>
      <c r="Q1347" s="57"/>
      <c r="R1347" s="57"/>
      <c r="S1347" s="57"/>
      <c r="T1347" s="57"/>
      <c r="U1347" s="47" t="str">
        <f t="shared" si="40"/>
        <v/>
      </c>
      <c r="V1347" s="58"/>
      <c r="W1347" s="47" t="str">
        <f>IFERROR(IF(T1347="Poziom II",VLOOKUP(B1347,KAT_TER!A:K,10,FALSE),IF(T1347="Poziom III",VLOOKUP(B1347,KAT_TER!A:K,11,FALSE),"")),"")</f>
        <v/>
      </c>
      <c r="X1347" s="57"/>
      <c r="Y1347" s="47" t="str">
        <f t="shared" si="41"/>
        <v/>
      </c>
    </row>
    <row r="1348" spans="1:25" ht="24" x14ac:dyDescent="0.2">
      <c r="A1348" s="8">
        <v>1332</v>
      </c>
      <c r="B1348" s="47" t="str">
        <f>IFERROR(IF(Import_ZSO!$D$1="gmina",'tabela informacyjna dla JST'!$C$9,""),"")</f>
        <v>Ślemień gm. wiejska</v>
      </c>
      <c r="C1348" s="47" t="str">
        <f>IFERROR((VLOOKUP(B1348,Tabela1[],7,FALSE)),"")</f>
        <v>PL2405_KPP</v>
      </c>
      <c r="D1348" s="48" t="str">
        <f>IFERROR((VLOOKUP(C1348,KATALOGI!$A$34:$B$49,2,FALSE)),"")</f>
        <v>Kontrola przestrzegania zapisów uchwały antysmogowej dla województwa śląskiego oraz zakazu spalania odpadów</v>
      </c>
      <c r="E1348" s="57"/>
      <c r="F1348" s="57"/>
      <c r="G1348" s="57"/>
      <c r="H1348" s="57"/>
      <c r="I1348" s="57"/>
      <c r="J1348" s="57"/>
      <c r="K1348" s="57"/>
      <c r="L1348" s="57"/>
      <c r="M1348" s="57"/>
      <c r="N1348" s="57"/>
      <c r="O1348" s="57"/>
      <c r="P1348" s="57"/>
      <c r="Q1348" s="57"/>
      <c r="R1348" s="57"/>
      <c r="S1348" s="57"/>
      <c r="T1348" s="57"/>
      <c r="U1348" s="47" t="str">
        <f t="shared" si="40"/>
        <v/>
      </c>
      <c r="V1348" s="58"/>
      <c r="W1348" s="47" t="str">
        <f>IFERROR(IF(T1348="Poziom II",VLOOKUP(B1348,KAT_TER!A:K,10,FALSE),IF(T1348="Poziom III",VLOOKUP(B1348,KAT_TER!A:K,11,FALSE),"")),"")</f>
        <v/>
      </c>
      <c r="X1348" s="57"/>
      <c r="Y1348" s="47" t="str">
        <f t="shared" si="41"/>
        <v/>
      </c>
    </row>
    <row r="1349" spans="1:25" ht="24" x14ac:dyDescent="0.2">
      <c r="A1349" s="8">
        <v>1333</v>
      </c>
      <c r="B1349" s="47" t="str">
        <f>IFERROR(IF(Import_ZSO!$D$1="gmina",'tabela informacyjna dla JST'!$C$9,""),"")</f>
        <v>Ślemień gm. wiejska</v>
      </c>
      <c r="C1349" s="47" t="str">
        <f>IFERROR((VLOOKUP(B1349,Tabela1[],7,FALSE)),"")</f>
        <v>PL2405_KPP</v>
      </c>
      <c r="D1349" s="48" t="str">
        <f>IFERROR((VLOOKUP(C1349,KATALOGI!$A$34:$B$49,2,FALSE)),"")</f>
        <v>Kontrola przestrzegania zapisów uchwały antysmogowej dla województwa śląskiego oraz zakazu spalania odpadów</v>
      </c>
      <c r="E1349" s="57"/>
      <c r="F1349" s="57"/>
      <c r="G1349" s="57"/>
      <c r="H1349" s="57"/>
      <c r="I1349" s="57"/>
      <c r="J1349" s="57"/>
      <c r="K1349" s="57"/>
      <c r="L1349" s="57"/>
      <c r="M1349" s="57"/>
      <c r="N1349" s="57"/>
      <c r="O1349" s="57"/>
      <c r="P1349" s="57"/>
      <c r="Q1349" s="57"/>
      <c r="R1349" s="57"/>
      <c r="S1349" s="57"/>
      <c r="T1349" s="57"/>
      <c r="U1349" s="47" t="str">
        <f t="shared" si="40"/>
        <v/>
      </c>
      <c r="V1349" s="58"/>
      <c r="W1349" s="47" t="str">
        <f>IFERROR(IF(T1349="Poziom II",VLOOKUP(B1349,KAT_TER!A:K,10,FALSE),IF(T1349="Poziom III",VLOOKUP(B1349,KAT_TER!A:K,11,FALSE),"")),"")</f>
        <v/>
      </c>
      <c r="X1349" s="57"/>
      <c r="Y1349" s="47" t="str">
        <f t="shared" si="41"/>
        <v/>
      </c>
    </row>
    <row r="1350" spans="1:25" ht="24" x14ac:dyDescent="0.2">
      <c r="A1350" s="8">
        <v>1334</v>
      </c>
      <c r="B1350" s="47" t="str">
        <f>IFERROR(IF(Import_ZSO!$D$1="gmina",'tabela informacyjna dla JST'!$C$9,""),"")</f>
        <v>Ślemień gm. wiejska</v>
      </c>
      <c r="C1350" s="47" t="str">
        <f>IFERROR((VLOOKUP(B1350,Tabela1[],7,FALSE)),"")</f>
        <v>PL2405_KPP</v>
      </c>
      <c r="D1350" s="48" t="str">
        <f>IFERROR((VLOOKUP(C1350,KATALOGI!$A$34:$B$49,2,FALSE)),"")</f>
        <v>Kontrola przestrzegania zapisów uchwały antysmogowej dla województwa śląskiego oraz zakazu spalania odpadów</v>
      </c>
      <c r="E1350" s="57"/>
      <c r="F1350" s="57"/>
      <c r="G1350" s="57"/>
      <c r="H1350" s="57"/>
      <c r="I1350" s="57"/>
      <c r="J1350" s="57"/>
      <c r="K1350" s="57"/>
      <c r="L1350" s="57"/>
      <c r="M1350" s="57"/>
      <c r="N1350" s="57"/>
      <c r="O1350" s="57"/>
      <c r="P1350" s="57"/>
      <c r="Q1350" s="57"/>
      <c r="R1350" s="57"/>
      <c r="S1350" s="57"/>
      <c r="T1350" s="57"/>
      <c r="U1350" s="47" t="str">
        <f t="shared" si="40"/>
        <v/>
      </c>
      <c r="V1350" s="58"/>
      <c r="W1350" s="47" t="str">
        <f>IFERROR(IF(T1350="Poziom II",VLOOKUP(B1350,KAT_TER!A:K,10,FALSE),IF(T1350="Poziom III",VLOOKUP(B1350,KAT_TER!A:K,11,FALSE),"")),"")</f>
        <v/>
      </c>
      <c r="X1350" s="57"/>
      <c r="Y1350" s="47" t="str">
        <f t="shared" si="41"/>
        <v/>
      </c>
    </row>
    <row r="1351" spans="1:25" ht="24" x14ac:dyDescent="0.2">
      <c r="A1351" s="8">
        <v>1335</v>
      </c>
      <c r="B1351" s="47" t="str">
        <f>IFERROR(IF(Import_ZSO!$D$1="gmina",'tabela informacyjna dla JST'!$C$9,""),"")</f>
        <v>Ślemień gm. wiejska</v>
      </c>
      <c r="C1351" s="47" t="str">
        <f>IFERROR((VLOOKUP(B1351,Tabela1[],7,FALSE)),"")</f>
        <v>PL2405_KPP</v>
      </c>
      <c r="D1351" s="48" t="str">
        <f>IFERROR((VLOOKUP(C1351,KATALOGI!$A$34:$B$49,2,FALSE)),"")</f>
        <v>Kontrola przestrzegania zapisów uchwały antysmogowej dla województwa śląskiego oraz zakazu spalania odpadów</v>
      </c>
      <c r="E1351" s="57"/>
      <c r="F1351" s="57"/>
      <c r="G1351" s="57"/>
      <c r="H1351" s="57"/>
      <c r="I1351" s="57"/>
      <c r="J1351" s="57"/>
      <c r="K1351" s="57"/>
      <c r="L1351" s="57"/>
      <c r="M1351" s="57"/>
      <c r="N1351" s="57"/>
      <c r="O1351" s="57"/>
      <c r="P1351" s="57"/>
      <c r="Q1351" s="57"/>
      <c r="R1351" s="57"/>
      <c r="S1351" s="57"/>
      <c r="T1351" s="57"/>
      <c r="U1351" s="47" t="str">
        <f t="shared" si="40"/>
        <v/>
      </c>
      <c r="V1351" s="58"/>
      <c r="W1351" s="47" t="str">
        <f>IFERROR(IF(T1351="Poziom II",VLOOKUP(B1351,KAT_TER!A:K,10,FALSE),IF(T1351="Poziom III",VLOOKUP(B1351,KAT_TER!A:K,11,FALSE),"")),"")</f>
        <v/>
      </c>
      <c r="X1351" s="57"/>
      <c r="Y1351" s="47" t="str">
        <f t="shared" si="41"/>
        <v/>
      </c>
    </row>
    <row r="1352" spans="1:25" ht="24" x14ac:dyDescent="0.2">
      <c r="A1352" s="8">
        <v>1336</v>
      </c>
      <c r="B1352" s="47" t="str">
        <f>IFERROR(IF(Import_ZSO!$D$1="gmina",'tabela informacyjna dla JST'!$C$9,""),"")</f>
        <v>Ślemień gm. wiejska</v>
      </c>
      <c r="C1352" s="47" t="str">
        <f>IFERROR((VLOOKUP(B1352,Tabela1[],7,FALSE)),"")</f>
        <v>PL2405_KPP</v>
      </c>
      <c r="D1352" s="48" t="str">
        <f>IFERROR((VLOOKUP(C1352,KATALOGI!$A$34:$B$49,2,FALSE)),"")</f>
        <v>Kontrola przestrzegania zapisów uchwały antysmogowej dla województwa śląskiego oraz zakazu spalania odpadów</v>
      </c>
      <c r="E1352" s="57"/>
      <c r="F1352" s="57"/>
      <c r="G1352" s="57"/>
      <c r="H1352" s="57"/>
      <c r="I1352" s="57"/>
      <c r="J1352" s="57"/>
      <c r="K1352" s="57"/>
      <c r="L1352" s="57"/>
      <c r="M1352" s="57"/>
      <c r="N1352" s="57"/>
      <c r="O1352" s="57"/>
      <c r="P1352" s="57"/>
      <c r="Q1352" s="57"/>
      <c r="R1352" s="57"/>
      <c r="S1352" s="57"/>
      <c r="T1352" s="57"/>
      <c r="U1352" s="47" t="str">
        <f t="shared" si="40"/>
        <v/>
      </c>
      <c r="V1352" s="58"/>
      <c r="W1352" s="47" t="str">
        <f>IFERROR(IF(T1352="Poziom II",VLOOKUP(B1352,KAT_TER!A:K,10,FALSE),IF(T1352="Poziom III",VLOOKUP(B1352,KAT_TER!A:K,11,FALSE),"")),"")</f>
        <v/>
      </c>
      <c r="X1352" s="57"/>
      <c r="Y1352" s="47" t="str">
        <f t="shared" si="41"/>
        <v/>
      </c>
    </row>
    <row r="1353" spans="1:25" ht="24" x14ac:dyDescent="0.2">
      <c r="A1353" s="8">
        <v>1337</v>
      </c>
      <c r="B1353" s="47" t="str">
        <f>IFERROR(IF(Import_ZSO!$D$1="gmina",'tabela informacyjna dla JST'!$C$9,""),"")</f>
        <v>Ślemień gm. wiejska</v>
      </c>
      <c r="C1353" s="47" t="str">
        <f>IFERROR((VLOOKUP(B1353,Tabela1[],7,FALSE)),"")</f>
        <v>PL2405_KPP</v>
      </c>
      <c r="D1353" s="48" t="str">
        <f>IFERROR((VLOOKUP(C1353,KATALOGI!$A$34:$B$49,2,FALSE)),"")</f>
        <v>Kontrola przestrzegania zapisów uchwały antysmogowej dla województwa śląskiego oraz zakazu spalania odpadów</v>
      </c>
      <c r="E1353" s="57"/>
      <c r="F1353" s="57"/>
      <c r="G1353" s="57"/>
      <c r="H1353" s="57"/>
      <c r="I1353" s="57"/>
      <c r="J1353" s="57"/>
      <c r="K1353" s="57"/>
      <c r="L1353" s="57"/>
      <c r="M1353" s="57"/>
      <c r="N1353" s="57"/>
      <c r="O1353" s="57"/>
      <c r="P1353" s="57"/>
      <c r="Q1353" s="57"/>
      <c r="R1353" s="57"/>
      <c r="S1353" s="57"/>
      <c r="T1353" s="57"/>
      <c r="U1353" s="47" t="str">
        <f t="shared" si="40"/>
        <v/>
      </c>
      <c r="V1353" s="58"/>
      <c r="W1353" s="47" t="str">
        <f>IFERROR(IF(T1353="Poziom II",VLOOKUP(B1353,KAT_TER!A:K,10,FALSE),IF(T1353="Poziom III",VLOOKUP(B1353,KAT_TER!A:K,11,FALSE),"")),"")</f>
        <v/>
      </c>
      <c r="X1353" s="57"/>
      <c r="Y1353" s="47" t="str">
        <f t="shared" si="41"/>
        <v/>
      </c>
    </row>
    <row r="1354" spans="1:25" ht="24" x14ac:dyDescent="0.2">
      <c r="A1354" s="8">
        <v>1338</v>
      </c>
      <c r="B1354" s="47" t="str">
        <f>IFERROR(IF(Import_ZSO!$D$1="gmina",'tabela informacyjna dla JST'!$C$9,""),"")</f>
        <v>Ślemień gm. wiejska</v>
      </c>
      <c r="C1354" s="47" t="str">
        <f>IFERROR((VLOOKUP(B1354,Tabela1[],7,FALSE)),"")</f>
        <v>PL2405_KPP</v>
      </c>
      <c r="D1354" s="48" t="str">
        <f>IFERROR((VLOOKUP(C1354,KATALOGI!$A$34:$B$49,2,FALSE)),"")</f>
        <v>Kontrola przestrzegania zapisów uchwały antysmogowej dla województwa śląskiego oraz zakazu spalania odpadów</v>
      </c>
      <c r="E1354" s="57"/>
      <c r="F1354" s="57"/>
      <c r="G1354" s="57"/>
      <c r="H1354" s="57"/>
      <c r="I1354" s="57"/>
      <c r="J1354" s="57"/>
      <c r="K1354" s="57"/>
      <c r="L1354" s="57"/>
      <c r="M1354" s="57"/>
      <c r="N1354" s="57"/>
      <c r="O1354" s="57"/>
      <c r="P1354" s="57"/>
      <c r="Q1354" s="57"/>
      <c r="R1354" s="57"/>
      <c r="S1354" s="57"/>
      <c r="T1354" s="57"/>
      <c r="U1354" s="47" t="str">
        <f t="shared" si="40"/>
        <v/>
      </c>
      <c r="V1354" s="58"/>
      <c r="W1354" s="47" t="str">
        <f>IFERROR(IF(T1354="Poziom II",VLOOKUP(B1354,KAT_TER!A:K,10,FALSE),IF(T1354="Poziom III",VLOOKUP(B1354,KAT_TER!A:K,11,FALSE),"")),"")</f>
        <v/>
      </c>
      <c r="X1354" s="57"/>
      <c r="Y1354" s="47" t="str">
        <f t="shared" si="41"/>
        <v/>
      </c>
    </row>
    <row r="1355" spans="1:25" ht="24" x14ac:dyDescent="0.2">
      <c r="A1355" s="8">
        <v>1339</v>
      </c>
      <c r="B1355" s="47" t="str">
        <f>IFERROR(IF(Import_ZSO!$D$1="gmina",'tabela informacyjna dla JST'!$C$9,""),"")</f>
        <v>Ślemień gm. wiejska</v>
      </c>
      <c r="C1355" s="47" t="str">
        <f>IFERROR((VLOOKUP(B1355,Tabela1[],7,FALSE)),"")</f>
        <v>PL2405_KPP</v>
      </c>
      <c r="D1355" s="48" t="str">
        <f>IFERROR((VLOOKUP(C1355,KATALOGI!$A$34:$B$49,2,FALSE)),"")</f>
        <v>Kontrola przestrzegania zapisów uchwały antysmogowej dla województwa śląskiego oraz zakazu spalania odpadów</v>
      </c>
      <c r="E1355" s="57"/>
      <c r="F1355" s="57"/>
      <c r="G1355" s="57"/>
      <c r="H1355" s="57"/>
      <c r="I1355" s="57"/>
      <c r="J1355" s="57"/>
      <c r="K1355" s="57"/>
      <c r="L1355" s="57"/>
      <c r="M1355" s="57"/>
      <c r="N1355" s="57"/>
      <c r="O1355" s="57"/>
      <c r="P1355" s="57"/>
      <c r="Q1355" s="57"/>
      <c r="R1355" s="57"/>
      <c r="S1355" s="57"/>
      <c r="T1355" s="57"/>
      <c r="U1355" s="47" t="str">
        <f t="shared" si="40"/>
        <v/>
      </c>
      <c r="V1355" s="58"/>
      <c r="W1355" s="47" t="str">
        <f>IFERROR(IF(T1355="Poziom II",VLOOKUP(B1355,KAT_TER!A:K,10,FALSE),IF(T1355="Poziom III",VLOOKUP(B1355,KAT_TER!A:K,11,FALSE),"")),"")</f>
        <v/>
      </c>
      <c r="X1355" s="57"/>
      <c r="Y1355" s="47" t="str">
        <f t="shared" si="41"/>
        <v/>
      </c>
    </row>
    <row r="1356" spans="1:25" ht="24" x14ac:dyDescent="0.2">
      <c r="A1356" s="8">
        <v>1340</v>
      </c>
      <c r="B1356" s="47" t="str">
        <f>IFERROR(IF(Import_ZSO!$D$1="gmina",'tabela informacyjna dla JST'!$C$9,""),"")</f>
        <v>Ślemień gm. wiejska</v>
      </c>
      <c r="C1356" s="47" t="str">
        <f>IFERROR((VLOOKUP(B1356,Tabela1[],7,FALSE)),"")</f>
        <v>PL2405_KPP</v>
      </c>
      <c r="D1356" s="48" t="str">
        <f>IFERROR((VLOOKUP(C1356,KATALOGI!$A$34:$B$49,2,FALSE)),"")</f>
        <v>Kontrola przestrzegania zapisów uchwały antysmogowej dla województwa śląskiego oraz zakazu spalania odpadów</v>
      </c>
      <c r="E1356" s="57"/>
      <c r="F1356" s="57"/>
      <c r="G1356" s="57"/>
      <c r="H1356" s="57"/>
      <c r="I1356" s="57"/>
      <c r="J1356" s="57"/>
      <c r="K1356" s="57"/>
      <c r="L1356" s="57"/>
      <c r="M1356" s="57"/>
      <c r="N1356" s="57"/>
      <c r="O1356" s="57"/>
      <c r="P1356" s="57"/>
      <c r="Q1356" s="57"/>
      <c r="R1356" s="57"/>
      <c r="S1356" s="57"/>
      <c r="T1356" s="57"/>
      <c r="U1356" s="47" t="str">
        <f t="shared" si="40"/>
        <v/>
      </c>
      <c r="V1356" s="58"/>
      <c r="W1356" s="47" t="str">
        <f>IFERROR(IF(T1356="Poziom II",VLOOKUP(B1356,KAT_TER!A:K,10,FALSE),IF(T1356="Poziom III",VLOOKUP(B1356,KAT_TER!A:K,11,FALSE),"")),"")</f>
        <v/>
      </c>
      <c r="X1356" s="57"/>
      <c r="Y1356" s="47" t="str">
        <f t="shared" si="41"/>
        <v/>
      </c>
    </row>
    <row r="1357" spans="1:25" ht="24" x14ac:dyDescent="0.2">
      <c r="A1357" s="8">
        <v>1341</v>
      </c>
      <c r="B1357" s="47" t="str">
        <f>IFERROR(IF(Import_ZSO!$D$1="gmina",'tabela informacyjna dla JST'!$C$9,""),"")</f>
        <v>Ślemień gm. wiejska</v>
      </c>
      <c r="C1357" s="47" t="str">
        <f>IFERROR((VLOOKUP(B1357,Tabela1[],7,FALSE)),"")</f>
        <v>PL2405_KPP</v>
      </c>
      <c r="D1357" s="48" t="str">
        <f>IFERROR((VLOOKUP(C1357,KATALOGI!$A$34:$B$49,2,FALSE)),"")</f>
        <v>Kontrola przestrzegania zapisów uchwały antysmogowej dla województwa śląskiego oraz zakazu spalania odpadów</v>
      </c>
      <c r="E1357" s="57"/>
      <c r="F1357" s="57"/>
      <c r="G1357" s="57"/>
      <c r="H1357" s="57"/>
      <c r="I1357" s="57"/>
      <c r="J1357" s="57"/>
      <c r="K1357" s="57"/>
      <c r="L1357" s="57"/>
      <c r="M1357" s="57"/>
      <c r="N1357" s="57"/>
      <c r="O1357" s="57"/>
      <c r="P1357" s="57"/>
      <c r="Q1357" s="57"/>
      <c r="R1357" s="57"/>
      <c r="S1357" s="57"/>
      <c r="T1357" s="57"/>
      <c r="U1357" s="47" t="str">
        <f t="shared" si="40"/>
        <v/>
      </c>
      <c r="V1357" s="58"/>
      <c r="W1357" s="47" t="str">
        <f>IFERROR(IF(T1357="Poziom II",VLOOKUP(B1357,KAT_TER!A:K,10,FALSE),IF(T1357="Poziom III",VLOOKUP(B1357,KAT_TER!A:K,11,FALSE),"")),"")</f>
        <v/>
      </c>
      <c r="X1357" s="57"/>
      <c r="Y1357" s="47" t="str">
        <f t="shared" si="41"/>
        <v/>
      </c>
    </row>
    <row r="1358" spans="1:25" ht="24" x14ac:dyDescent="0.2">
      <c r="A1358" s="8">
        <v>1342</v>
      </c>
      <c r="B1358" s="47" t="str">
        <f>IFERROR(IF(Import_ZSO!$D$1="gmina",'tabela informacyjna dla JST'!$C$9,""),"")</f>
        <v>Ślemień gm. wiejska</v>
      </c>
      <c r="C1358" s="47" t="str">
        <f>IFERROR((VLOOKUP(B1358,Tabela1[],7,FALSE)),"")</f>
        <v>PL2405_KPP</v>
      </c>
      <c r="D1358" s="48" t="str">
        <f>IFERROR((VLOOKUP(C1358,KATALOGI!$A$34:$B$49,2,FALSE)),"")</f>
        <v>Kontrola przestrzegania zapisów uchwały antysmogowej dla województwa śląskiego oraz zakazu spalania odpadów</v>
      </c>
      <c r="E1358" s="57"/>
      <c r="F1358" s="57"/>
      <c r="G1358" s="57"/>
      <c r="H1358" s="57"/>
      <c r="I1358" s="57"/>
      <c r="J1358" s="57"/>
      <c r="K1358" s="57"/>
      <c r="L1358" s="57"/>
      <c r="M1358" s="57"/>
      <c r="N1358" s="57"/>
      <c r="O1358" s="57"/>
      <c r="P1358" s="57"/>
      <c r="Q1358" s="57"/>
      <c r="R1358" s="57"/>
      <c r="S1358" s="57"/>
      <c r="T1358" s="57"/>
      <c r="U1358" s="47" t="str">
        <f t="shared" si="40"/>
        <v/>
      </c>
      <c r="V1358" s="58"/>
      <c r="W1358" s="47" t="str">
        <f>IFERROR(IF(T1358="Poziom II",VLOOKUP(B1358,KAT_TER!A:K,10,FALSE),IF(T1358="Poziom III",VLOOKUP(B1358,KAT_TER!A:K,11,FALSE),"")),"")</f>
        <v/>
      </c>
      <c r="X1358" s="57"/>
      <c r="Y1358" s="47" t="str">
        <f t="shared" si="41"/>
        <v/>
      </c>
    </row>
    <row r="1359" spans="1:25" ht="24" x14ac:dyDescent="0.2">
      <c r="A1359" s="8">
        <v>1343</v>
      </c>
      <c r="B1359" s="47" t="str">
        <f>IFERROR(IF(Import_ZSO!$D$1="gmina",'tabela informacyjna dla JST'!$C$9,""),"")</f>
        <v>Ślemień gm. wiejska</v>
      </c>
      <c r="C1359" s="47" t="str">
        <f>IFERROR((VLOOKUP(B1359,Tabela1[],7,FALSE)),"")</f>
        <v>PL2405_KPP</v>
      </c>
      <c r="D1359" s="48" t="str">
        <f>IFERROR((VLOOKUP(C1359,KATALOGI!$A$34:$B$49,2,FALSE)),"")</f>
        <v>Kontrola przestrzegania zapisów uchwały antysmogowej dla województwa śląskiego oraz zakazu spalania odpadów</v>
      </c>
      <c r="E1359" s="57"/>
      <c r="F1359" s="57"/>
      <c r="G1359" s="57"/>
      <c r="H1359" s="57"/>
      <c r="I1359" s="57"/>
      <c r="J1359" s="57"/>
      <c r="K1359" s="57"/>
      <c r="L1359" s="57"/>
      <c r="M1359" s="57"/>
      <c r="N1359" s="57"/>
      <c r="O1359" s="57"/>
      <c r="P1359" s="57"/>
      <c r="Q1359" s="57"/>
      <c r="R1359" s="57"/>
      <c r="S1359" s="57"/>
      <c r="T1359" s="57"/>
      <c r="U1359" s="47" t="str">
        <f t="shared" si="40"/>
        <v/>
      </c>
      <c r="V1359" s="58"/>
      <c r="W1359" s="47" t="str">
        <f>IFERROR(IF(T1359="Poziom II",VLOOKUP(B1359,KAT_TER!A:K,10,FALSE),IF(T1359="Poziom III",VLOOKUP(B1359,KAT_TER!A:K,11,FALSE),"")),"")</f>
        <v/>
      </c>
      <c r="X1359" s="57"/>
      <c r="Y1359" s="47" t="str">
        <f t="shared" si="41"/>
        <v/>
      </c>
    </row>
    <row r="1360" spans="1:25" ht="24" x14ac:dyDescent="0.2">
      <c r="A1360" s="8">
        <v>1344</v>
      </c>
      <c r="B1360" s="47" t="str">
        <f>IFERROR(IF(Import_ZSO!$D$1="gmina",'tabela informacyjna dla JST'!$C$9,""),"")</f>
        <v>Ślemień gm. wiejska</v>
      </c>
      <c r="C1360" s="47" t="str">
        <f>IFERROR((VLOOKUP(B1360,Tabela1[],7,FALSE)),"")</f>
        <v>PL2405_KPP</v>
      </c>
      <c r="D1360" s="48" t="str">
        <f>IFERROR((VLOOKUP(C1360,KATALOGI!$A$34:$B$49,2,FALSE)),"")</f>
        <v>Kontrola przestrzegania zapisów uchwały antysmogowej dla województwa śląskiego oraz zakazu spalania odpadów</v>
      </c>
      <c r="E1360" s="57"/>
      <c r="F1360" s="57"/>
      <c r="G1360" s="57"/>
      <c r="H1360" s="57"/>
      <c r="I1360" s="57"/>
      <c r="J1360" s="57"/>
      <c r="K1360" s="57"/>
      <c r="L1360" s="57"/>
      <c r="M1360" s="57"/>
      <c r="N1360" s="57"/>
      <c r="O1360" s="57"/>
      <c r="P1360" s="57"/>
      <c r="Q1360" s="57"/>
      <c r="R1360" s="57"/>
      <c r="S1360" s="57"/>
      <c r="T1360" s="57"/>
      <c r="U1360" s="47" t="str">
        <f t="shared" si="40"/>
        <v/>
      </c>
      <c r="V1360" s="58"/>
      <c r="W1360" s="47" t="str">
        <f>IFERROR(IF(T1360="Poziom II",VLOOKUP(B1360,KAT_TER!A:K,10,FALSE),IF(T1360="Poziom III",VLOOKUP(B1360,KAT_TER!A:K,11,FALSE),"")),"")</f>
        <v/>
      </c>
      <c r="X1360" s="57"/>
      <c r="Y1360" s="47" t="str">
        <f t="shared" si="41"/>
        <v/>
      </c>
    </row>
    <row r="1361" spans="1:25" ht="24" x14ac:dyDescent="0.2">
      <c r="A1361" s="8">
        <v>1345</v>
      </c>
      <c r="B1361" s="47" t="str">
        <f>IFERROR(IF(Import_ZSO!$D$1="gmina",'tabela informacyjna dla JST'!$C$9,""),"")</f>
        <v>Ślemień gm. wiejska</v>
      </c>
      <c r="C1361" s="47" t="str">
        <f>IFERROR((VLOOKUP(B1361,Tabela1[],7,FALSE)),"")</f>
        <v>PL2405_KPP</v>
      </c>
      <c r="D1361" s="48" t="str">
        <f>IFERROR((VLOOKUP(C1361,KATALOGI!$A$34:$B$49,2,FALSE)),"")</f>
        <v>Kontrola przestrzegania zapisów uchwały antysmogowej dla województwa śląskiego oraz zakazu spalania odpadów</v>
      </c>
      <c r="E1361" s="57"/>
      <c r="F1361" s="57"/>
      <c r="G1361" s="57"/>
      <c r="H1361" s="57"/>
      <c r="I1361" s="57"/>
      <c r="J1361" s="57"/>
      <c r="K1361" s="57"/>
      <c r="L1361" s="57"/>
      <c r="M1361" s="57"/>
      <c r="N1361" s="57"/>
      <c r="O1361" s="57"/>
      <c r="P1361" s="57"/>
      <c r="Q1361" s="57"/>
      <c r="R1361" s="57"/>
      <c r="S1361" s="57"/>
      <c r="T1361" s="57"/>
      <c r="U1361" s="47" t="str">
        <f t="shared" si="40"/>
        <v/>
      </c>
      <c r="V1361" s="58"/>
      <c r="W1361" s="47" t="str">
        <f>IFERROR(IF(T1361="Poziom II",VLOOKUP(B1361,KAT_TER!A:K,10,FALSE),IF(T1361="Poziom III",VLOOKUP(B1361,KAT_TER!A:K,11,FALSE),"")),"")</f>
        <v/>
      </c>
      <c r="X1361" s="57"/>
      <c r="Y1361" s="47" t="str">
        <f t="shared" si="41"/>
        <v/>
      </c>
    </row>
    <row r="1362" spans="1:25" ht="24" x14ac:dyDescent="0.2">
      <c r="A1362" s="8">
        <v>1346</v>
      </c>
      <c r="B1362" s="47" t="str">
        <f>IFERROR(IF(Import_ZSO!$D$1="gmina",'tabela informacyjna dla JST'!$C$9,""),"")</f>
        <v>Ślemień gm. wiejska</v>
      </c>
      <c r="C1362" s="47" t="str">
        <f>IFERROR((VLOOKUP(B1362,Tabela1[],7,FALSE)),"")</f>
        <v>PL2405_KPP</v>
      </c>
      <c r="D1362" s="48" t="str">
        <f>IFERROR((VLOOKUP(C1362,KATALOGI!$A$34:$B$49,2,FALSE)),"")</f>
        <v>Kontrola przestrzegania zapisów uchwały antysmogowej dla województwa śląskiego oraz zakazu spalania odpadów</v>
      </c>
      <c r="E1362" s="57"/>
      <c r="F1362" s="57"/>
      <c r="G1362" s="57"/>
      <c r="H1362" s="57"/>
      <c r="I1362" s="57"/>
      <c r="J1362" s="57"/>
      <c r="K1362" s="57"/>
      <c r="L1362" s="57"/>
      <c r="M1362" s="57"/>
      <c r="N1362" s="57"/>
      <c r="O1362" s="57"/>
      <c r="P1362" s="57"/>
      <c r="Q1362" s="57"/>
      <c r="R1362" s="57"/>
      <c r="S1362" s="57"/>
      <c r="T1362" s="57"/>
      <c r="U1362" s="47" t="str">
        <f t="shared" ref="U1362:U1425" si="42">IF(T1362="Poziom II",$E$6,IF(T1362="Poziom III",$E$7,""))</f>
        <v/>
      </c>
      <c r="V1362" s="58"/>
      <c r="W1362" s="47" t="str">
        <f>IFERROR(IF(T1362="Poziom II",VLOOKUP(B1362,KAT_TER!A:K,10,FALSE),IF(T1362="Poziom III",VLOOKUP(B1362,KAT_TER!A:K,11,FALSE),"")),"")</f>
        <v/>
      </c>
      <c r="X1362" s="57"/>
      <c r="Y1362" s="47" t="str">
        <f t="shared" ref="Y1362:Y1425" si="43">IF(ISBLANK(V1362)=TRUE,"",(IF(X1362&gt;=W1362,"WYMAGANIE SPEŁNIONE","ZA MAŁO!")))</f>
        <v/>
      </c>
    </row>
    <row r="1363" spans="1:25" ht="24" x14ac:dyDescent="0.2">
      <c r="A1363" s="8">
        <v>1347</v>
      </c>
      <c r="B1363" s="47" t="str">
        <f>IFERROR(IF(Import_ZSO!$D$1="gmina",'tabela informacyjna dla JST'!$C$9,""),"")</f>
        <v>Ślemień gm. wiejska</v>
      </c>
      <c r="C1363" s="47" t="str">
        <f>IFERROR((VLOOKUP(B1363,Tabela1[],7,FALSE)),"")</f>
        <v>PL2405_KPP</v>
      </c>
      <c r="D1363" s="48" t="str">
        <f>IFERROR((VLOOKUP(C1363,KATALOGI!$A$34:$B$49,2,FALSE)),"")</f>
        <v>Kontrola przestrzegania zapisów uchwały antysmogowej dla województwa śląskiego oraz zakazu spalania odpadów</v>
      </c>
      <c r="E1363" s="57"/>
      <c r="F1363" s="57"/>
      <c r="G1363" s="57"/>
      <c r="H1363" s="57"/>
      <c r="I1363" s="57"/>
      <c r="J1363" s="57"/>
      <c r="K1363" s="57"/>
      <c r="L1363" s="57"/>
      <c r="M1363" s="57"/>
      <c r="N1363" s="57"/>
      <c r="O1363" s="57"/>
      <c r="P1363" s="57"/>
      <c r="Q1363" s="57"/>
      <c r="R1363" s="57"/>
      <c r="S1363" s="57"/>
      <c r="T1363" s="57"/>
      <c r="U1363" s="47" t="str">
        <f t="shared" si="42"/>
        <v/>
      </c>
      <c r="V1363" s="58"/>
      <c r="W1363" s="47" t="str">
        <f>IFERROR(IF(T1363="Poziom II",VLOOKUP(B1363,KAT_TER!A:K,10,FALSE),IF(T1363="Poziom III",VLOOKUP(B1363,KAT_TER!A:K,11,FALSE),"")),"")</f>
        <v/>
      </c>
      <c r="X1363" s="57"/>
      <c r="Y1363" s="47" t="str">
        <f t="shared" si="43"/>
        <v/>
      </c>
    </row>
    <row r="1364" spans="1:25" ht="24" x14ac:dyDescent="0.2">
      <c r="A1364" s="8">
        <v>1348</v>
      </c>
      <c r="B1364" s="47" t="str">
        <f>IFERROR(IF(Import_ZSO!$D$1="gmina",'tabela informacyjna dla JST'!$C$9,""),"")</f>
        <v>Ślemień gm. wiejska</v>
      </c>
      <c r="C1364" s="47" t="str">
        <f>IFERROR((VLOOKUP(B1364,Tabela1[],7,FALSE)),"")</f>
        <v>PL2405_KPP</v>
      </c>
      <c r="D1364" s="48" t="str">
        <f>IFERROR((VLOOKUP(C1364,KATALOGI!$A$34:$B$49,2,FALSE)),"")</f>
        <v>Kontrola przestrzegania zapisów uchwały antysmogowej dla województwa śląskiego oraz zakazu spalania odpadów</v>
      </c>
      <c r="E1364" s="57"/>
      <c r="F1364" s="57"/>
      <c r="G1364" s="57"/>
      <c r="H1364" s="57"/>
      <c r="I1364" s="57"/>
      <c r="J1364" s="57"/>
      <c r="K1364" s="57"/>
      <c r="L1364" s="57"/>
      <c r="M1364" s="57"/>
      <c r="N1364" s="57"/>
      <c r="O1364" s="57"/>
      <c r="P1364" s="57"/>
      <c r="Q1364" s="57"/>
      <c r="R1364" s="57"/>
      <c r="S1364" s="57"/>
      <c r="T1364" s="57"/>
      <c r="U1364" s="47" t="str">
        <f t="shared" si="42"/>
        <v/>
      </c>
      <c r="V1364" s="58"/>
      <c r="W1364" s="47" t="str">
        <f>IFERROR(IF(T1364="Poziom II",VLOOKUP(B1364,KAT_TER!A:K,10,FALSE),IF(T1364="Poziom III",VLOOKUP(B1364,KAT_TER!A:K,11,FALSE),"")),"")</f>
        <v/>
      </c>
      <c r="X1364" s="57"/>
      <c r="Y1364" s="47" t="str">
        <f t="shared" si="43"/>
        <v/>
      </c>
    </row>
    <row r="1365" spans="1:25" ht="24" x14ac:dyDescent="0.2">
      <c r="A1365" s="8">
        <v>1349</v>
      </c>
      <c r="B1365" s="47" t="str">
        <f>IFERROR(IF(Import_ZSO!$D$1="gmina",'tabela informacyjna dla JST'!$C$9,""),"")</f>
        <v>Ślemień gm. wiejska</v>
      </c>
      <c r="C1365" s="47" t="str">
        <f>IFERROR((VLOOKUP(B1365,Tabela1[],7,FALSE)),"")</f>
        <v>PL2405_KPP</v>
      </c>
      <c r="D1365" s="48" t="str">
        <f>IFERROR((VLOOKUP(C1365,KATALOGI!$A$34:$B$49,2,FALSE)),"")</f>
        <v>Kontrola przestrzegania zapisów uchwały antysmogowej dla województwa śląskiego oraz zakazu spalania odpadów</v>
      </c>
      <c r="E1365" s="57"/>
      <c r="F1365" s="57"/>
      <c r="G1365" s="57"/>
      <c r="H1365" s="57"/>
      <c r="I1365" s="57"/>
      <c r="J1365" s="57"/>
      <c r="K1365" s="57"/>
      <c r="L1365" s="57"/>
      <c r="M1365" s="57"/>
      <c r="N1365" s="57"/>
      <c r="O1365" s="57"/>
      <c r="P1365" s="57"/>
      <c r="Q1365" s="57"/>
      <c r="R1365" s="57"/>
      <c r="S1365" s="57"/>
      <c r="T1365" s="57"/>
      <c r="U1365" s="47" t="str">
        <f t="shared" si="42"/>
        <v/>
      </c>
      <c r="V1365" s="58"/>
      <c r="W1365" s="47" t="str">
        <f>IFERROR(IF(T1365="Poziom II",VLOOKUP(B1365,KAT_TER!A:K,10,FALSE),IF(T1365="Poziom III",VLOOKUP(B1365,KAT_TER!A:K,11,FALSE),"")),"")</f>
        <v/>
      </c>
      <c r="X1365" s="57"/>
      <c r="Y1365" s="47" t="str">
        <f t="shared" si="43"/>
        <v/>
      </c>
    </row>
    <row r="1366" spans="1:25" ht="24" x14ac:dyDescent="0.2">
      <c r="A1366" s="8">
        <v>1350</v>
      </c>
      <c r="B1366" s="47" t="str">
        <f>IFERROR(IF(Import_ZSO!$D$1="gmina",'tabela informacyjna dla JST'!$C$9,""),"")</f>
        <v>Ślemień gm. wiejska</v>
      </c>
      <c r="C1366" s="47" t="str">
        <f>IFERROR((VLOOKUP(B1366,Tabela1[],7,FALSE)),"")</f>
        <v>PL2405_KPP</v>
      </c>
      <c r="D1366" s="48" t="str">
        <f>IFERROR((VLOOKUP(C1366,KATALOGI!$A$34:$B$49,2,FALSE)),"")</f>
        <v>Kontrola przestrzegania zapisów uchwały antysmogowej dla województwa śląskiego oraz zakazu spalania odpadów</v>
      </c>
      <c r="E1366" s="57"/>
      <c r="F1366" s="57"/>
      <c r="G1366" s="57"/>
      <c r="H1366" s="57"/>
      <c r="I1366" s="57"/>
      <c r="J1366" s="57"/>
      <c r="K1366" s="57"/>
      <c r="L1366" s="57"/>
      <c r="M1366" s="57"/>
      <c r="N1366" s="57"/>
      <c r="O1366" s="57"/>
      <c r="P1366" s="57"/>
      <c r="Q1366" s="57"/>
      <c r="R1366" s="57"/>
      <c r="S1366" s="57"/>
      <c r="T1366" s="57"/>
      <c r="U1366" s="47" t="str">
        <f t="shared" si="42"/>
        <v/>
      </c>
      <c r="V1366" s="58"/>
      <c r="W1366" s="47" t="str">
        <f>IFERROR(IF(T1366="Poziom II",VLOOKUP(B1366,KAT_TER!A:K,10,FALSE),IF(T1366="Poziom III",VLOOKUP(B1366,KAT_TER!A:K,11,FALSE),"")),"")</f>
        <v/>
      </c>
      <c r="X1366" s="57"/>
      <c r="Y1366" s="47" t="str">
        <f t="shared" si="43"/>
        <v/>
      </c>
    </row>
    <row r="1367" spans="1:25" ht="24" x14ac:dyDescent="0.2">
      <c r="A1367" s="8">
        <v>1351</v>
      </c>
      <c r="B1367" s="47" t="str">
        <f>IFERROR(IF(Import_ZSO!$D$1="gmina",'tabela informacyjna dla JST'!$C$9,""),"")</f>
        <v>Ślemień gm. wiejska</v>
      </c>
      <c r="C1367" s="47" t="str">
        <f>IFERROR((VLOOKUP(B1367,Tabela1[],7,FALSE)),"")</f>
        <v>PL2405_KPP</v>
      </c>
      <c r="D1367" s="48" t="str">
        <f>IFERROR((VLOOKUP(C1367,KATALOGI!$A$34:$B$49,2,FALSE)),"")</f>
        <v>Kontrola przestrzegania zapisów uchwały antysmogowej dla województwa śląskiego oraz zakazu spalania odpadów</v>
      </c>
      <c r="E1367" s="57"/>
      <c r="F1367" s="57"/>
      <c r="G1367" s="57"/>
      <c r="H1367" s="57"/>
      <c r="I1367" s="57"/>
      <c r="J1367" s="57"/>
      <c r="K1367" s="57"/>
      <c r="L1367" s="57"/>
      <c r="M1367" s="57"/>
      <c r="N1367" s="57"/>
      <c r="O1367" s="57"/>
      <c r="P1367" s="57"/>
      <c r="Q1367" s="57"/>
      <c r="R1367" s="57"/>
      <c r="S1367" s="57"/>
      <c r="T1367" s="57"/>
      <c r="U1367" s="47" t="str">
        <f t="shared" si="42"/>
        <v/>
      </c>
      <c r="V1367" s="58"/>
      <c r="W1367" s="47" t="str">
        <f>IFERROR(IF(T1367="Poziom II",VLOOKUP(B1367,KAT_TER!A:K,10,FALSE),IF(T1367="Poziom III",VLOOKUP(B1367,KAT_TER!A:K,11,FALSE),"")),"")</f>
        <v/>
      </c>
      <c r="X1367" s="57"/>
      <c r="Y1367" s="47" t="str">
        <f t="shared" si="43"/>
        <v/>
      </c>
    </row>
    <row r="1368" spans="1:25" ht="24" x14ac:dyDescent="0.2">
      <c r="A1368" s="8">
        <v>1352</v>
      </c>
      <c r="B1368" s="47" t="str">
        <f>IFERROR(IF(Import_ZSO!$D$1="gmina",'tabela informacyjna dla JST'!$C$9,""),"")</f>
        <v>Ślemień gm. wiejska</v>
      </c>
      <c r="C1368" s="47" t="str">
        <f>IFERROR((VLOOKUP(B1368,Tabela1[],7,FALSE)),"")</f>
        <v>PL2405_KPP</v>
      </c>
      <c r="D1368" s="48" t="str">
        <f>IFERROR((VLOOKUP(C1368,KATALOGI!$A$34:$B$49,2,FALSE)),"")</f>
        <v>Kontrola przestrzegania zapisów uchwały antysmogowej dla województwa śląskiego oraz zakazu spalania odpadów</v>
      </c>
      <c r="E1368" s="57"/>
      <c r="F1368" s="57"/>
      <c r="G1368" s="57"/>
      <c r="H1368" s="57"/>
      <c r="I1368" s="57"/>
      <c r="J1368" s="57"/>
      <c r="K1368" s="57"/>
      <c r="L1368" s="57"/>
      <c r="M1368" s="57"/>
      <c r="N1368" s="57"/>
      <c r="O1368" s="57"/>
      <c r="P1368" s="57"/>
      <c r="Q1368" s="57"/>
      <c r="R1368" s="57"/>
      <c r="S1368" s="57"/>
      <c r="T1368" s="57"/>
      <c r="U1368" s="47" t="str">
        <f t="shared" si="42"/>
        <v/>
      </c>
      <c r="V1368" s="58"/>
      <c r="W1368" s="47" t="str">
        <f>IFERROR(IF(T1368="Poziom II",VLOOKUP(B1368,KAT_TER!A:K,10,FALSE),IF(T1368="Poziom III",VLOOKUP(B1368,KAT_TER!A:K,11,FALSE),"")),"")</f>
        <v/>
      </c>
      <c r="X1368" s="57"/>
      <c r="Y1368" s="47" t="str">
        <f t="shared" si="43"/>
        <v/>
      </c>
    </row>
    <row r="1369" spans="1:25" ht="24" x14ac:dyDescent="0.2">
      <c r="A1369" s="8">
        <v>1353</v>
      </c>
      <c r="B1369" s="47" t="str">
        <f>IFERROR(IF(Import_ZSO!$D$1="gmina",'tabela informacyjna dla JST'!$C$9,""),"")</f>
        <v>Ślemień gm. wiejska</v>
      </c>
      <c r="C1369" s="47" t="str">
        <f>IFERROR((VLOOKUP(B1369,Tabela1[],7,FALSE)),"")</f>
        <v>PL2405_KPP</v>
      </c>
      <c r="D1369" s="48" t="str">
        <f>IFERROR((VLOOKUP(C1369,KATALOGI!$A$34:$B$49,2,FALSE)),"")</f>
        <v>Kontrola przestrzegania zapisów uchwały antysmogowej dla województwa śląskiego oraz zakazu spalania odpadów</v>
      </c>
      <c r="E1369" s="57"/>
      <c r="F1369" s="57"/>
      <c r="G1369" s="57"/>
      <c r="H1369" s="57"/>
      <c r="I1369" s="57"/>
      <c r="J1369" s="57"/>
      <c r="K1369" s="57"/>
      <c r="L1369" s="57"/>
      <c r="M1369" s="57"/>
      <c r="N1369" s="57"/>
      <c r="O1369" s="57"/>
      <c r="P1369" s="57"/>
      <c r="Q1369" s="57"/>
      <c r="R1369" s="57"/>
      <c r="S1369" s="57"/>
      <c r="T1369" s="57"/>
      <c r="U1369" s="47" t="str">
        <f t="shared" si="42"/>
        <v/>
      </c>
      <c r="V1369" s="58"/>
      <c r="W1369" s="47" t="str">
        <f>IFERROR(IF(T1369="Poziom II",VLOOKUP(B1369,KAT_TER!A:K,10,FALSE),IF(T1369="Poziom III",VLOOKUP(B1369,KAT_TER!A:K,11,FALSE),"")),"")</f>
        <v/>
      </c>
      <c r="X1369" s="57"/>
      <c r="Y1369" s="47" t="str">
        <f t="shared" si="43"/>
        <v/>
      </c>
    </row>
    <row r="1370" spans="1:25" ht="24" x14ac:dyDescent="0.2">
      <c r="A1370" s="8">
        <v>1354</v>
      </c>
      <c r="B1370" s="47" t="str">
        <f>IFERROR(IF(Import_ZSO!$D$1="gmina",'tabela informacyjna dla JST'!$C$9,""),"")</f>
        <v>Ślemień gm. wiejska</v>
      </c>
      <c r="C1370" s="47" t="str">
        <f>IFERROR((VLOOKUP(B1370,Tabela1[],7,FALSE)),"")</f>
        <v>PL2405_KPP</v>
      </c>
      <c r="D1370" s="48" t="str">
        <f>IFERROR((VLOOKUP(C1370,KATALOGI!$A$34:$B$49,2,FALSE)),"")</f>
        <v>Kontrola przestrzegania zapisów uchwały antysmogowej dla województwa śląskiego oraz zakazu spalania odpadów</v>
      </c>
      <c r="E1370" s="57"/>
      <c r="F1370" s="57"/>
      <c r="G1370" s="57"/>
      <c r="H1370" s="57"/>
      <c r="I1370" s="57"/>
      <c r="J1370" s="57"/>
      <c r="K1370" s="57"/>
      <c r="L1370" s="57"/>
      <c r="M1370" s="57"/>
      <c r="N1370" s="57"/>
      <c r="O1370" s="57"/>
      <c r="P1370" s="57"/>
      <c r="Q1370" s="57"/>
      <c r="R1370" s="57"/>
      <c r="S1370" s="57"/>
      <c r="T1370" s="57"/>
      <c r="U1370" s="47" t="str">
        <f t="shared" si="42"/>
        <v/>
      </c>
      <c r="V1370" s="58"/>
      <c r="W1370" s="47" t="str">
        <f>IFERROR(IF(T1370="Poziom II",VLOOKUP(B1370,KAT_TER!A:K,10,FALSE),IF(T1370="Poziom III",VLOOKUP(B1370,KAT_TER!A:K,11,FALSE),"")),"")</f>
        <v/>
      </c>
      <c r="X1370" s="57"/>
      <c r="Y1370" s="47" t="str">
        <f t="shared" si="43"/>
        <v/>
      </c>
    </row>
    <row r="1371" spans="1:25" ht="24" x14ac:dyDescent="0.2">
      <c r="A1371" s="8">
        <v>1355</v>
      </c>
      <c r="B1371" s="47" t="str">
        <f>IFERROR(IF(Import_ZSO!$D$1="gmina",'tabela informacyjna dla JST'!$C$9,""),"")</f>
        <v>Ślemień gm. wiejska</v>
      </c>
      <c r="C1371" s="47" t="str">
        <f>IFERROR((VLOOKUP(B1371,Tabela1[],7,FALSE)),"")</f>
        <v>PL2405_KPP</v>
      </c>
      <c r="D1371" s="48" t="str">
        <f>IFERROR((VLOOKUP(C1371,KATALOGI!$A$34:$B$49,2,FALSE)),"")</f>
        <v>Kontrola przestrzegania zapisów uchwały antysmogowej dla województwa śląskiego oraz zakazu spalania odpadów</v>
      </c>
      <c r="E1371" s="57"/>
      <c r="F1371" s="57"/>
      <c r="G1371" s="57"/>
      <c r="H1371" s="57"/>
      <c r="I1371" s="57"/>
      <c r="J1371" s="57"/>
      <c r="K1371" s="57"/>
      <c r="L1371" s="57"/>
      <c r="M1371" s="57"/>
      <c r="N1371" s="57"/>
      <c r="O1371" s="57"/>
      <c r="P1371" s="57"/>
      <c r="Q1371" s="57"/>
      <c r="R1371" s="57"/>
      <c r="S1371" s="57"/>
      <c r="T1371" s="57"/>
      <c r="U1371" s="47" t="str">
        <f t="shared" si="42"/>
        <v/>
      </c>
      <c r="V1371" s="58"/>
      <c r="W1371" s="47" t="str">
        <f>IFERROR(IF(T1371="Poziom II",VLOOKUP(B1371,KAT_TER!A:K,10,FALSE),IF(T1371="Poziom III",VLOOKUP(B1371,KAT_TER!A:K,11,FALSE),"")),"")</f>
        <v/>
      </c>
      <c r="X1371" s="57"/>
      <c r="Y1371" s="47" t="str">
        <f t="shared" si="43"/>
        <v/>
      </c>
    </row>
    <row r="1372" spans="1:25" ht="24" x14ac:dyDescent="0.2">
      <c r="A1372" s="8">
        <v>1356</v>
      </c>
      <c r="B1372" s="47" t="str">
        <f>IFERROR(IF(Import_ZSO!$D$1="gmina",'tabela informacyjna dla JST'!$C$9,""),"")</f>
        <v>Ślemień gm. wiejska</v>
      </c>
      <c r="C1372" s="47" t="str">
        <f>IFERROR((VLOOKUP(B1372,Tabela1[],7,FALSE)),"")</f>
        <v>PL2405_KPP</v>
      </c>
      <c r="D1372" s="48" t="str">
        <f>IFERROR((VLOOKUP(C1372,KATALOGI!$A$34:$B$49,2,FALSE)),"")</f>
        <v>Kontrola przestrzegania zapisów uchwały antysmogowej dla województwa śląskiego oraz zakazu spalania odpadów</v>
      </c>
      <c r="E1372" s="57"/>
      <c r="F1372" s="57"/>
      <c r="G1372" s="57"/>
      <c r="H1372" s="57"/>
      <c r="I1372" s="57"/>
      <c r="J1372" s="57"/>
      <c r="K1372" s="57"/>
      <c r="L1372" s="57"/>
      <c r="M1372" s="57"/>
      <c r="N1372" s="57"/>
      <c r="O1372" s="57"/>
      <c r="P1372" s="57"/>
      <c r="Q1372" s="57"/>
      <c r="R1372" s="57"/>
      <c r="S1372" s="57"/>
      <c r="T1372" s="57"/>
      <c r="U1372" s="47" t="str">
        <f t="shared" si="42"/>
        <v/>
      </c>
      <c r="V1372" s="58"/>
      <c r="W1372" s="47" t="str">
        <f>IFERROR(IF(T1372="Poziom II",VLOOKUP(B1372,KAT_TER!A:K,10,FALSE),IF(T1372="Poziom III",VLOOKUP(B1372,KAT_TER!A:K,11,FALSE),"")),"")</f>
        <v/>
      </c>
      <c r="X1372" s="57"/>
      <c r="Y1372" s="47" t="str">
        <f t="shared" si="43"/>
        <v/>
      </c>
    </row>
    <row r="1373" spans="1:25" ht="24" x14ac:dyDescent="0.2">
      <c r="A1373" s="8">
        <v>1357</v>
      </c>
      <c r="B1373" s="47" t="str">
        <f>IFERROR(IF(Import_ZSO!$D$1="gmina",'tabela informacyjna dla JST'!$C$9,""),"")</f>
        <v>Ślemień gm. wiejska</v>
      </c>
      <c r="C1373" s="47" t="str">
        <f>IFERROR((VLOOKUP(B1373,Tabela1[],7,FALSE)),"")</f>
        <v>PL2405_KPP</v>
      </c>
      <c r="D1373" s="48" t="str">
        <f>IFERROR((VLOOKUP(C1373,KATALOGI!$A$34:$B$49,2,FALSE)),"")</f>
        <v>Kontrola przestrzegania zapisów uchwały antysmogowej dla województwa śląskiego oraz zakazu spalania odpadów</v>
      </c>
      <c r="E1373" s="57"/>
      <c r="F1373" s="57"/>
      <c r="G1373" s="57"/>
      <c r="H1373" s="57"/>
      <c r="I1373" s="57"/>
      <c r="J1373" s="57"/>
      <c r="K1373" s="57"/>
      <c r="L1373" s="57"/>
      <c r="M1373" s="57"/>
      <c r="N1373" s="57"/>
      <c r="O1373" s="57"/>
      <c r="P1373" s="57"/>
      <c r="Q1373" s="57"/>
      <c r="R1373" s="57"/>
      <c r="S1373" s="57"/>
      <c r="T1373" s="57"/>
      <c r="U1373" s="47" t="str">
        <f t="shared" si="42"/>
        <v/>
      </c>
      <c r="V1373" s="58"/>
      <c r="W1373" s="47" t="str">
        <f>IFERROR(IF(T1373="Poziom II",VLOOKUP(B1373,KAT_TER!A:K,10,FALSE),IF(T1373="Poziom III",VLOOKUP(B1373,KAT_TER!A:K,11,FALSE),"")),"")</f>
        <v/>
      </c>
      <c r="X1373" s="57"/>
      <c r="Y1373" s="47" t="str">
        <f t="shared" si="43"/>
        <v/>
      </c>
    </row>
    <row r="1374" spans="1:25" ht="24" x14ac:dyDescent="0.2">
      <c r="A1374" s="8">
        <v>1358</v>
      </c>
      <c r="B1374" s="47" t="str">
        <f>IFERROR(IF(Import_ZSO!$D$1="gmina",'tabela informacyjna dla JST'!$C$9,""),"")</f>
        <v>Ślemień gm. wiejska</v>
      </c>
      <c r="C1374" s="47" t="str">
        <f>IFERROR((VLOOKUP(B1374,Tabela1[],7,FALSE)),"")</f>
        <v>PL2405_KPP</v>
      </c>
      <c r="D1374" s="48" t="str">
        <f>IFERROR((VLOOKUP(C1374,KATALOGI!$A$34:$B$49,2,FALSE)),"")</f>
        <v>Kontrola przestrzegania zapisów uchwały antysmogowej dla województwa śląskiego oraz zakazu spalania odpadów</v>
      </c>
      <c r="E1374" s="57"/>
      <c r="F1374" s="57"/>
      <c r="G1374" s="57"/>
      <c r="H1374" s="57"/>
      <c r="I1374" s="57"/>
      <c r="J1374" s="57"/>
      <c r="K1374" s="57"/>
      <c r="L1374" s="57"/>
      <c r="M1374" s="57"/>
      <c r="N1374" s="57"/>
      <c r="O1374" s="57"/>
      <c r="P1374" s="57"/>
      <c r="Q1374" s="57"/>
      <c r="R1374" s="57"/>
      <c r="S1374" s="57"/>
      <c r="T1374" s="57"/>
      <c r="U1374" s="47" t="str">
        <f t="shared" si="42"/>
        <v/>
      </c>
      <c r="V1374" s="58"/>
      <c r="W1374" s="47" t="str">
        <f>IFERROR(IF(T1374="Poziom II",VLOOKUP(B1374,KAT_TER!A:K,10,FALSE),IF(T1374="Poziom III",VLOOKUP(B1374,KAT_TER!A:K,11,FALSE),"")),"")</f>
        <v/>
      </c>
      <c r="X1374" s="57"/>
      <c r="Y1374" s="47" t="str">
        <f t="shared" si="43"/>
        <v/>
      </c>
    </row>
    <row r="1375" spans="1:25" ht="24" x14ac:dyDescent="0.2">
      <c r="A1375" s="8">
        <v>1359</v>
      </c>
      <c r="B1375" s="47" t="str">
        <f>IFERROR(IF(Import_ZSO!$D$1="gmina",'tabela informacyjna dla JST'!$C$9,""),"")</f>
        <v>Ślemień gm. wiejska</v>
      </c>
      <c r="C1375" s="47" t="str">
        <f>IFERROR((VLOOKUP(B1375,Tabela1[],7,FALSE)),"")</f>
        <v>PL2405_KPP</v>
      </c>
      <c r="D1375" s="48" t="str">
        <f>IFERROR((VLOOKUP(C1375,KATALOGI!$A$34:$B$49,2,FALSE)),"")</f>
        <v>Kontrola przestrzegania zapisów uchwały antysmogowej dla województwa śląskiego oraz zakazu spalania odpadów</v>
      </c>
      <c r="E1375" s="57"/>
      <c r="F1375" s="57"/>
      <c r="G1375" s="57"/>
      <c r="H1375" s="57"/>
      <c r="I1375" s="57"/>
      <c r="J1375" s="57"/>
      <c r="K1375" s="57"/>
      <c r="L1375" s="57"/>
      <c r="M1375" s="57"/>
      <c r="N1375" s="57"/>
      <c r="O1375" s="57"/>
      <c r="P1375" s="57"/>
      <c r="Q1375" s="57"/>
      <c r="R1375" s="57"/>
      <c r="S1375" s="57"/>
      <c r="T1375" s="57"/>
      <c r="U1375" s="47" t="str">
        <f t="shared" si="42"/>
        <v/>
      </c>
      <c r="V1375" s="58"/>
      <c r="W1375" s="47" t="str">
        <f>IFERROR(IF(T1375="Poziom II",VLOOKUP(B1375,KAT_TER!A:K,10,FALSE),IF(T1375="Poziom III",VLOOKUP(B1375,KAT_TER!A:K,11,FALSE),"")),"")</f>
        <v/>
      </c>
      <c r="X1375" s="57"/>
      <c r="Y1375" s="47" t="str">
        <f t="shared" si="43"/>
        <v/>
      </c>
    </row>
    <row r="1376" spans="1:25" ht="24" x14ac:dyDescent="0.2">
      <c r="A1376" s="8">
        <v>1360</v>
      </c>
      <c r="B1376" s="47" t="str">
        <f>IFERROR(IF(Import_ZSO!$D$1="gmina",'tabela informacyjna dla JST'!$C$9,""),"")</f>
        <v>Ślemień gm. wiejska</v>
      </c>
      <c r="C1376" s="47" t="str">
        <f>IFERROR((VLOOKUP(B1376,Tabela1[],7,FALSE)),"")</f>
        <v>PL2405_KPP</v>
      </c>
      <c r="D1376" s="48" t="str">
        <f>IFERROR((VLOOKUP(C1376,KATALOGI!$A$34:$B$49,2,FALSE)),"")</f>
        <v>Kontrola przestrzegania zapisów uchwały antysmogowej dla województwa śląskiego oraz zakazu spalania odpadów</v>
      </c>
      <c r="E1376" s="57"/>
      <c r="F1376" s="57"/>
      <c r="G1376" s="57"/>
      <c r="H1376" s="57"/>
      <c r="I1376" s="57"/>
      <c r="J1376" s="57"/>
      <c r="K1376" s="57"/>
      <c r="L1376" s="57"/>
      <c r="M1376" s="57"/>
      <c r="N1376" s="57"/>
      <c r="O1376" s="57"/>
      <c r="P1376" s="57"/>
      <c r="Q1376" s="57"/>
      <c r="R1376" s="57"/>
      <c r="S1376" s="57"/>
      <c r="T1376" s="57"/>
      <c r="U1376" s="47" t="str">
        <f t="shared" si="42"/>
        <v/>
      </c>
      <c r="V1376" s="58"/>
      <c r="W1376" s="47" t="str">
        <f>IFERROR(IF(T1376="Poziom II",VLOOKUP(B1376,KAT_TER!A:K,10,FALSE),IF(T1376="Poziom III",VLOOKUP(B1376,KAT_TER!A:K,11,FALSE),"")),"")</f>
        <v/>
      </c>
      <c r="X1376" s="57"/>
      <c r="Y1376" s="47" t="str">
        <f t="shared" si="43"/>
        <v/>
      </c>
    </row>
    <row r="1377" spans="1:25" ht="24" x14ac:dyDescent="0.2">
      <c r="A1377" s="8">
        <v>1361</v>
      </c>
      <c r="B1377" s="47" t="str">
        <f>IFERROR(IF(Import_ZSO!$D$1="gmina",'tabela informacyjna dla JST'!$C$9,""),"")</f>
        <v>Ślemień gm. wiejska</v>
      </c>
      <c r="C1377" s="47" t="str">
        <f>IFERROR((VLOOKUP(B1377,Tabela1[],7,FALSE)),"")</f>
        <v>PL2405_KPP</v>
      </c>
      <c r="D1377" s="48" t="str">
        <f>IFERROR((VLOOKUP(C1377,KATALOGI!$A$34:$B$49,2,FALSE)),"")</f>
        <v>Kontrola przestrzegania zapisów uchwały antysmogowej dla województwa śląskiego oraz zakazu spalania odpadów</v>
      </c>
      <c r="E1377" s="57"/>
      <c r="F1377" s="57"/>
      <c r="G1377" s="57"/>
      <c r="H1377" s="57"/>
      <c r="I1377" s="57"/>
      <c r="J1377" s="57"/>
      <c r="K1377" s="57"/>
      <c r="L1377" s="57"/>
      <c r="M1377" s="57"/>
      <c r="N1377" s="57"/>
      <c r="O1377" s="57"/>
      <c r="P1377" s="57"/>
      <c r="Q1377" s="57"/>
      <c r="R1377" s="57"/>
      <c r="S1377" s="57"/>
      <c r="T1377" s="57"/>
      <c r="U1377" s="47" t="str">
        <f t="shared" si="42"/>
        <v/>
      </c>
      <c r="V1377" s="58"/>
      <c r="W1377" s="47" t="str">
        <f>IFERROR(IF(T1377="Poziom II",VLOOKUP(B1377,KAT_TER!A:K,10,FALSE),IF(T1377="Poziom III",VLOOKUP(B1377,KAT_TER!A:K,11,FALSE),"")),"")</f>
        <v/>
      </c>
      <c r="X1377" s="57"/>
      <c r="Y1377" s="47" t="str">
        <f t="shared" si="43"/>
        <v/>
      </c>
    </row>
    <row r="1378" spans="1:25" ht="24" x14ac:dyDescent="0.2">
      <c r="A1378" s="8">
        <v>1362</v>
      </c>
      <c r="B1378" s="47" t="str">
        <f>IFERROR(IF(Import_ZSO!$D$1="gmina",'tabela informacyjna dla JST'!$C$9,""),"")</f>
        <v>Ślemień gm. wiejska</v>
      </c>
      <c r="C1378" s="47" t="str">
        <f>IFERROR((VLOOKUP(B1378,Tabela1[],7,FALSE)),"")</f>
        <v>PL2405_KPP</v>
      </c>
      <c r="D1378" s="48" t="str">
        <f>IFERROR((VLOOKUP(C1378,KATALOGI!$A$34:$B$49,2,FALSE)),"")</f>
        <v>Kontrola przestrzegania zapisów uchwały antysmogowej dla województwa śląskiego oraz zakazu spalania odpadów</v>
      </c>
      <c r="E1378" s="57"/>
      <c r="F1378" s="57"/>
      <c r="G1378" s="57"/>
      <c r="H1378" s="57"/>
      <c r="I1378" s="57"/>
      <c r="J1378" s="57"/>
      <c r="K1378" s="57"/>
      <c r="L1378" s="57"/>
      <c r="M1378" s="57"/>
      <c r="N1378" s="57"/>
      <c r="O1378" s="57"/>
      <c r="P1378" s="57"/>
      <c r="Q1378" s="57"/>
      <c r="R1378" s="57"/>
      <c r="S1378" s="57"/>
      <c r="T1378" s="57"/>
      <c r="U1378" s="47" t="str">
        <f t="shared" si="42"/>
        <v/>
      </c>
      <c r="V1378" s="58"/>
      <c r="W1378" s="47" t="str">
        <f>IFERROR(IF(T1378="Poziom II",VLOOKUP(B1378,KAT_TER!A:K,10,FALSE),IF(T1378="Poziom III",VLOOKUP(B1378,KAT_TER!A:K,11,FALSE),"")),"")</f>
        <v/>
      </c>
      <c r="X1378" s="57"/>
      <c r="Y1378" s="47" t="str">
        <f t="shared" si="43"/>
        <v/>
      </c>
    </row>
    <row r="1379" spans="1:25" ht="24" x14ac:dyDescent="0.2">
      <c r="A1379" s="8">
        <v>1363</v>
      </c>
      <c r="B1379" s="47" t="str">
        <f>IFERROR(IF(Import_ZSO!$D$1="gmina",'tabela informacyjna dla JST'!$C$9,""),"")</f>
        <v>Ślemień gm. wiejska</v>
      </c>
      <c r="C1379" s="47" t="str">
        <f>IFERROR((VLOOKUP(B1379,Tabela1[],7,FALSE)),"")</f>
        <v>PL2405_KPP</v>
      </c>
      <c r="D1379" s="48" t="str">
        <f>IFERROR((VLOOKUP(C1379,KATALOGI!$A$34:$B$49,2,FALSE)),"")</f>
        <v>Kontrola przestrzegania zapisów uchwały antysmogowej dla województwa śląskiego oraz zakazu spalania odpadów</v>
      </c>
      <c r="E1379" s="57"/>
      <c r="F1379" s="57"/>
      <c r="G1379" s="57"/>
      <c r="H1379" s="57"/>
      <c r="I1379" s="57"/>
      <c r="J1379" s="57"/>
      <c r="K1379" s="57"/>
      <c r="L1379" s="57"/>
      <c r="M1379" s="57"/>
      <c r="N1379" s="57"/>
      <c r="O1379" s="57"/>
      <c r="P1379" s="57"/>
      <c r="Q1379" s="57"/>
      <c r="R1379" s="57"/>
      <c r="S1379" s="57"/>
      <c r="T1379" s="57"/>
      <c r="U1379" s="47" t="str">
        <f t="shared" si="42"/>
        <v/>
      </c>
      <c r="V1379" s="58"/>
      <c r="W1379" s="47" t="str">
        <f>IFERROR(IF(T1379="Poziom II",VLOOKUP(B1379,KAT_TER!A:K,10,FALSE),IF(T1379="Poziom III",VLOOKUP(B1379,KAT_TER!A:K,11,FALSE),"")),"")</f>
        <v/>
      </c>
      <c r="X1379" s="57"/>
      <c r="Y1379" s="47" t="str">
        <f t="shared" si="43"/>
        <v/>
      </c>
    </row>
    <row r="1380" spans="1:25" ht="24" x14ac:dyDescent="0.2">
      <c r="A1380" s="8">
        <v>1364</v>
      </c>
      <c r="B1380" s="47" t="str">
        <f>IFERROR(IF(Import_ZSO!$D$1="gmina",'tabela informacyjna dla JST'!$C$9,""),"")</f>
        <v>Ślemień gm. wiejska</v>
      </c>
      <c r="C1380" s="47" t="str">
        <f>IFERROR((VLOOKUP(B1380,Tabela1[],7,FALSE)),"")</f>
        <v>PL2405_KPP</v>
      </c>
      <c r="D1380" s="48" t="str">
        <f>IFERROR((VLOOKUP(C1380,KATALOGI!$A$34:$B$49,2,FALSE)),"")</f>
        <v>Kontrola przestrzegania zapisów uchwały antysmogowej dla województwa śląskiego oraz zakazu spalania odpadów</v>
      </c>
      <c r="E1380" s="57"/>
      <c r="F1380" s="57"/>
      <c r="G1380" s="57"/>
      <c r="H1380" s="57"/>
      <c r="I1380" s="57"/>
      <c r="J1380" s="57"/>
      <c r="K1380" s="57"/>
      <c r="L1380" s="57"/>
      <c r="M1380" s="57"/>
      <c r="N1380" s="57"/>
      <c r="O1380" s="57"/>
      <c r="P1380" s="57"/>
      <c r="Q1380" s="57"/>
      <c r="R1380" s="57"/>
      <c r="S1380" s="57"/>
      <c r="T1380" s="57"/>
      <c r="U1380" s="47" t="str">
        <f t="shared" si="42"/>
        <v/>
      </c>
      <c r="V1380" s="58"/>
      <c r="W1380" s="47" t="str">
        <f>IFERROR(IF(T1380="Poziom II",VLOOKUP(B1380,KAT_TER!A:K,10,FALSE),IF(T1380="Poziom III",VLOOKUP(B1380,KAT_TER!A:K,11,FALSE),"")),"")</f>
        <v/>
      </c>
      <c r="X1380" s="57"/>
      <c r="Y1380" s="47" t="str">
        <f t="shared" si="43"/>
        <v/>
      </c>
    </row>
    <row r="1381" spans="1:25" ht="24" x14ac:dyDescent="0.2">
      <c r="A1381" s="8">
        <v>1365</v>
      </c>
      <c r="B1381" s="47" t="str">
        <f>IFERROR(IF(Import_ZSO!$D$1="gmina",'tabela informacyjna dla JST'!$C$9,""),"")</f>
        <v>Ślemień gm. wiejska</v>
      </c>
      <c r="C1381" s="47" t="str">
        <f>IFERROR((VLOOKUP(B1381,Tabela1[],7,FALSE)),"")</f>
        <v>PL2405_KPP</v>
      </c>
      <c r="D1381" s="48" t="str">
        <f>IFERROR((VLOOKUP(C1381,KATALOGI!$A$34:$B$49,2,FALSE)),"")</f>
        <v>Kontrola przestrzegania zapisów uchwały antysmogowej dla województwa śląskiego oraz zakazu spalania odpadów</v>
      </c>
      <c r="E1381" s="57"/>
      <c r="F1381" s="57"/>
      <c r="G1381" s="57"/>
      <c r="H1381" s="57"/>
      <c r="I1381" s="57"/>
      <c r="J1381" s="57"/>
      <c r="K1381" s="57"/>
      <c r="L1381" s="57"/>
      <c r="M1381" s="57"/>
      <c r="N1381" s="57"/>
      <c r="O1381" s="57"/>
      <c r="P1381" s="57"/>
      <c r="Q1381" s="57"/>
      <c r="R1381" s="57"/>
      <c r="S1381" s="57"/>
      <c r="T1381" s="57"/>
      <c r="U1381" s="47" t="str">
        <f t="shared" si="42"/>
        <v/>
      </c>
      <c r="V1381" s="58"/>
      <c r="W1381" s="47" t="str">
        <f>IFERROR(IF(T1381="Poziom II",VLOOKUP(B1381,KAT_TER!A:K,10,FALSE),IF(T1381="Poziom III",VLOOKUP(B1381,KAT_TER!A:K,11,FALSE),"")),"")</f>
        <v/>
      </c>
      <c r="X1381" s="57"/>
      <c r="Y1381" s="47" t="str">
        <f t="shared" si="43"/>
        <v/>
      </c>
    </row>
    <row r="1382" spans="1:25" ht="24" x14ac:dyDescent="0.2">
      <c r="A1382" s="8">
        <v>1366</v>
      </c>
      <c r="B1382" s="47" t="str">
        <f>IFERROR(IF(Import_ZSO!$D$1="gmina",'tabela informacyjna dla JST'!$C$9,""),"")</f>
        <v>Ślemień gm. wiejska</v>
      </c>
      <c r="C1382" s="47" t="str">
        <f>IFERROR((VLOOKUP(B1382,Tabela1[],7,FALSE)),"")</f>
        <v>PL2405_KPP</v>
      </c>
      <c r="D1382" s="48" t="str">
        <f>IFERROR((VLOOKUP(C1382,KATALOGI!$A$34:$B$49,2,FALSE)),"")</f>
        <v>Kontrola przestrzegania zapisów uchwały antysmogowej dla województwa śląskiego oraz zakazu spalania odpadów</v>
      </c>
      <c r="E1382" s="57"/>
      <c r="F1382" s="57"/>
      <c r="G1382" s="57"/>
      <c r="H1382" s="57"/>
      <c r="I1382" s="57"/>
      <c r="J1382" s="57"/>
      <c r="K1382" s="57"/>
      <c r="L1382" s="57"/>
      <c r="M1382" s="57"/>
      <c r="N1382" s="57"/>
      <c r="O1382" s="57"/>
      <c r="P1382" s="57"/>
      <c r="Q1382" s="57"/>
      <c r="R1382" s="57"/>
      <c r="S1382" s="57"/>
      <c r="T1382" s="57"/>
      <c r="U1382" s="47" t="str">
        <f t="shared" si="42"/>
        <v/>
      </c>
      <c r="V1382" s="58"/>
      <c r="W1382" s="47" t="str">
        <f>IFERROR(IF(T1382="Poziom II",VLOOKUP(B1382,KAT_TER!A:K,10,FALSE),IF(T1382="Poziom III",VLOOKUP(B1382,KAT_TER!A:K,11,FALSE),"")),"")</f>
        <v/>
      </c>
      <c r="X1382" s="57"/>
      <c r="Y1382" s="47" t="str">
        <f t="shared" si="43"/>
        <v/>
      </c>
    </row>
    <row r="1383" spans="1:25" ht="24" x14ac:dyDescent="0.2">
      <c r="A1383" s="8">
        <v>1367</v>
      </c>
      <c r="B1383" s="47" t="str">
        <f>IFERROR(IF(Import_ZSO!$D$1="gmina",'tabela informacyjna dla JST'!$C$9,""),"")</f>
        <v>Ślemień gm. wiejska</v>
      </c>
      <c r="C1383" s="47" t="str">
        <f>IFERROR((VLOOKUP(B1383,Tabela1[],7,FALSE)),"")</f>
        <v>PL2405_KPP</v>
      </c>
      <c r="D1383" s="48" t="str">
        <f>IFERROR((VLOOKUP(C1383,KATALOGI!$A$34:$B$49,2,FALSE)),"")</f>
        <v>Kontrola przestrzegania zapisów uchwały antysmogowej dla województwa śląskiego oraz zakazu spalania odpadów</v>
      </c>
      <c r="E1383" s="57"/>
      <c r="F1383" s="57"/>
      <c r="G1383" s="57"/>
      <c r="H1383" s="57"/>
      <c r="I1383" s="57"/>
      <c r="J1383" s="57"/>
      <c r="K1383" s="57"/>
      <c r="L1383" s="57"/>
      <c r="M1383" s="57"/>
      <c r="N1383" s="57"/>
      <c r="O1383" s="57"/>
      <c r="P1383" s="57"/>
      <c r="Q1383" s="57"/>
      <c r="R1383" s="57"/>
      <c r="S1383" s="57"/>
      <c r="T1383" s="57"/>
      <c r="U1383" s="47" t="str">
        <f t="shared" si="42"/>
        <v/>
      </c>
      <c r="V1383" s="58"/>
      <c r="W1383" s="47" t="str">
        <f>IFERROR(IF(T1383="Poziom II",VLOOKUP(B1383,KAT_TER!A:K,10,FALSE),IF(T1383="Poziom III",VLOOKUP(B1383,KAT_TER!A:K,11,FALSE),"")),"")</f>
        <v/>
      </c>
      <c r="X1383" s="57"/>
      <c r="Y1383" s="47" t="str">
        <f t="shared" si="43"/>
        <v/>
      </c>
    </row>
    <row r="1384" spans="1:25" ht="24" x14ac:dyDescent="0.2">
      <c r="A1384" s="8">
        <v>1368</v>
      </c>
      <c r="B1384" s="47" t="str">
        <f>IFERROR(IF(Import_ZSO!$D$1="gmina",'tabela informacyjna dla JST'!$C$9,""),"")</f>
        <v>Ślemień gm. wiejska</v>
      </c>
      <c r="C1384" s="47" t="str">
        <f>IFERROR((VLOOKUP(B1384,Tabela1[],7,FALSE)),"")</f>
        <v>PL2405_KPP</v>
      </c>
      <c r="D1384" s="48" t="str">
        <f>IFERROR((VLOOKUP(C1384,KATALOGI!$A$34:$B$49,2,FALSE)),"")</f>
        <v>Kontrola przestrzegania zapisów uchwały antysmogowej dla województwa śląskiego oraz zakazu spalania odpadów</v>
      </c>
      <c r="E1384" s="57"/>
      <c r="F1384" s="57"/>
      <c r="G1384" s="57"/>
      <c r="H1384" s="57"/>
      <c r="I1384" s="57"/>
      <c r="J1384" s="57"/>
      <c r="K1384" s="57"/>
      <c r="L1384" s="57"/>
      <c r="M1384" s="57"/>
      <c r="N1384" s="57"/>
      <c r="O1384" s="57"/>
      <c r="P1384" s="57"/>
      <c r="Q1384" s="57"/>
      <c r="R1384" s="57"/>
      <c r="S1384" s="57"/>
      <c r="T1384" s="57"/>
      <c r="U1384" s="47" t="str">
        <f t="shared" si="42"/>
        <v/>
      </c>
      <c r="V1384" s="58"/>
      <c r="W1384" s="47" t="str">
        <f>IFERROR(IF(T1384="Poziom II",VLOOKUP(B1384,KAT_TER!A:K,10,FALSE),IF(T1384="Poziom III",VLOOKUP(B1384,KAT_TER!A:K,11,FALSE),"")),"")</f>
        <v/>
      </c>
      <c r="X1384" s="57"/>
      <c r="Y1384" s="47" t="str">
        <f t="shared" si="43"/>
        <v/>
      </c>
    </row>
    <row r="1385" spans="1:25" ht="24" x14ac:dyDescent="0.2">
      <c r="A1385" s="8">
        <v>1369</v>
      </c>
      <c r="B1385" s="47" t="str">
        <f>IFERROR(IF(Import_ZSO!$D$1="gmina",'tabela informacyjna dla JST'!$C$9,""),"")</f>
        <v>Ślemień gm. wiejska</v>
      </c>
      <c r="C1385" s="47" t="str">
        <f>IFERROR((VLOOKUP(B1385,Tabela1[],7,FALSE)),"")</f>
        <v>PL2405_KPP</v>
      </c>
      <c r="D1385" s="48" t="str">
        <f>IFERROR((VLOOKUP(C1385,KATALOGI!$A$34:$B$49,2,FALSE)),"")</f>
        <v>Kontrola przestrzegania zapisów uchwały antysmogowej dla województwa śląskiego oraz zakazu spalania odpadów</v>
      </c>
      <c r="E1385" s="57"/>
      <c r="F1385" s="57"/>
      <c r="G1385" s="57"/>
      <c r="H1385" s="57"/>
      <c r="I1385" s="57"/>
      <c r="J1385" s="57"/>
      <c r="K1385" s="57"/>
      <c r="L1385" s="57"/>
      <c r="M1385" s="57"/>
      <c r="N1385" s="57"/>
      <c r="O1385" s="57"/>
      <c r="P1385" s="57"/>
      <c r="Q1385" s="57"/>
      <c r="R1385" s="57"/>
      <c r="S1385" s="57"/>
      <c r="T1385" s="57"/>
      <c r="U1385" s="47" t="str">
        <f t="shared" si="42"/>
        <v/>
      </c>
      <c r="V1385" s="58"/>
      <c r="W1385" s="47" t="str">
        <f>IFERROR(IF(T1385="Poziom II",VLOOKUP(B1385,KAT_TER!A:K,10,FALSE),IF(T1385="Poziom III",VLOOKUP(B1385,KAT_TER!A:K,11,FALSE),"")),"")</f>
        <v/>
      </c>
      <c r="X1385" s="57"/>
      <c r="Y1385" s="47" t="str">
        <f t="shared" si="43"/>
        <v/>
      </c>
    </row>
    <row r="1386" spans="1:25" ht="24" x14ac:dyDescent="0.2">
      <c r="A1386" s="8">
        <v>1370</v>
      </c>
      <c r="B1386" s="47" t="str">
        <f>IFERROR(IF(Import_ZSO!$D$1="gmina",'tabela informacyjna dla JST'!$C$9,""),"")</f>
        <v>Ślemień gm. wiejska</v>
      </c>
      <c r="C1386" s="47" t="str">
        <f>IFERROR((VLOOKUP(B1386,Tabela1[],7,FALSE)),"")</f>
        <v>PL2405_KPP</v>
      </c>
      <c r="D1386" s="48" t="str">
        <f>IFERROR((VLOOKUP(C1386,KATALOGI!$A$34:$B$49,2,FALSE)),"")</f>
        <v>Kontrola przestrzegania zapisów uchwały antysmogowej dla województwa śląskiego oraz zakazu spalania odpadów</v>
      </c>
      <c r="E1386" s="57"/>
      <c r="F1386" s="57"/>
      <c r="G1386" s="57"/>
      <c r="H1386" s="57"/>
      <c r="I1386" s="57"/>
      <c r="J1386" s="57"/>
      <c r="K1386" s="57"/>
      <c r="L1386" s="57"/>
      <c r="M1386" s="57"/>
      <c r="N1386" s="57"/>
      <c r="O1386" s="57"/>
      <c r="P1386" s="57"/>
      <c r="Q1386" s="57"/>
      <c r="R1386" s="57"/>
      <c r="S1386" s="57"/>
      <c r="T1386" s="57"/>
      <c r="U1386" s="47" t="str">
        <f t="shared" si="42"/>
        <v/>
      </c>
      <c r="V1386" s="58"/>
      <c r="W1386" s="47" t="str">
        <f>IFERROR(IF(T1386="Poziom II",VLOOKUP(B1386,KAT_TER!A:K,10,FALSE),IF(T1386="Poziom III",VLOOKUP(B1386,KAT_TER!A:K,11,FALSE),"")),"")</f>
        <v/>
      </c>
      <c r="X1386" s="57"/>
      <c r="Y1386" s="47" t="str">
        <f t="shared" si="43"/>
        <v/>
      </c>
    </row>
    <row r="1387" spans="1:25" ht="24" x14ac:dyDescent="0.2">
      <c r="A1387" s="8">
        <v>1371</v>
      </c>
      <c r="B1387" s="47" t="str">
        <f>IFERROR(IF(Import_ZSO!$D$1="gmina",'tabela informacyjna dla JST'!$C$9,""),"")</f>
        <v>Ślemień gm. wiejska</v>
      </c>
      <c r="C1387" s="47" t="str">
        <f>IFERROR((VLOOKUP(B1387,Tabela1[],7,FALSE)),"")</f>
        <v>PL2405_KPP</v>
      </c>
      <c r="D1387" s="48" t="str">
        <f>IFERROR((VLOOKUP(C1387,KATALOGI!$A$34:$B$49,2,FALSE)),"")</f>
        <v>Kontrola przestrzegania zapisów uchwały antysmogowej dla województwa śląskiego oraz zakazu spalania odpadów</v>
      </c>
      <c r="E1387" s="57"/>
      <c r="F1387" s="57"/>
      <c r="G1387" s="57"/>
      <c r="H1387" s="57"/>
      <c r="I1387" s="57"/>
      <c r="J1387" s="57"/>
      <c r="K1387" s="57"/>
      <c r="L1387" s="57"/>
      <c r="M1387" s="57"/>
      <c r="N1387" s="57"/>
      <c r="O1387" s="57"/>
      <c r="P1387" s="57"/>
      <c r="Q1387" s="57"/>
      <c r="R1387" s="57"/>
      <c r="S1387" s="57"/>
      <c r="T1387" s="57"/>
      <c r="U1387" s="47" t="str">
        <f t="shared" si="42"/>
        <v/>
      </c>
      <c r="V1387" s="58"/>
      <c r="W1387" s="47" t="str">
        <f>IFERROR(IF(T1387="Poziom II",VLOOKUP(B1387,KAT_TER!A:K,10,FALSE),IF(T1387="Poziom III",VLOOKUP(B1387,KAT_TER!A:K,11,FALSE),"")),"")</f>
        <v/>
      </c>
      <c r="X1387" s="57"/>
      <c r="Y1387" s="47" t="str">
        <f t="shared" si="43"/>
        <v/>
      </c>
    </row>
    <row r="1388" spans="1:25" ht="24" x14ac:dyDescent="0.2">
      <c r="A1388" s="8">
        <v>1372</v>
      </c>
      <c r="B1388" s="47" t="str">
        <f>IFERROR(IF(Import_ZSO!$D$1="gmina",'tabela informacyjna dla JST'!$C$9,""),"")</f>
        <v>Ślemień gm. wiejska</v>
      </c>
      <c r="C1388" s="47" t="str">
        <f>IFERROR((VLOOKUP(B1388,Tabela1[],7,FALSE)),"")</f>
        <v>PL2405_KPP</v>
      </c>
      <c r="D1388" s="48" t="str">
        <f>IFERROR((VLOOKUP(C1388,KATALOGI!$A$34:$B$49,2,FALSE)),"")</f>
        <v>Kontrola przestrzegania zapisów uchwały antysmogowej dla województwa śląskiego oraz zakazu spalania odpadów</v>
      </c>
      <c r="E1388" s="57"/>
      <c r="F1388" s="57"/>
      <c r="G1388" s="57"/>
      <c r="H1388" s="57"/>
      <c r="I1388" s="57"/>
      <c r="J1388" s="57"/>
      <c r="K1388" s="57"/>
      <c r="L1388" s="57"/>
      <c r="M1388" s="57"/>
      <c r="N1388" s="57"/>
      <c r="O1388" s="57"/>
      <c r="P1388" s="57"/>
      <c r="Q1388" s="57"/>
      <c r="R1388" s="57"/>
      <c r="S1388" s="57"/>
      <c r="T1388" s="57"/>
      <c r="U1388" s="47" t="str">
        <f t="shared" si="42"/>
        <v/>
      </c>
      <c r="V1388" s="58"/>
      <c r="W1388" s="47" t="str">
        <f>IFERROR(IF(T1388="Poziom II",VLOOKUP(B1388,KAT_TER!A:K,10,FALSE),IF(T1388="Poziom III",VLOOKUP(B1388,KAT_TER!A:K,11,FALSE),"")),"")</f>
        <v/>
      </c>
      <c r="X1388" s="57"/>
      <c r="Y1388" s="47" t="str">
        <f t="shared" si="43"/>
        <v/>
      </c>
    </row>
    <row r="1389" spans="1:25" ht="24" x14ac:dyDescent="0.2">
      <c r="A1389" s="8">
        <v>1373</v>
      </c>
      <c r="B1389" s="47" t="str">
        <f>IFERROR(IF(Import_ZSO!$D$1="gmina",'tabela informacyjna dla JST'!$C$9,""),"")</f>
        <v>Ślemień gm. wiejska</v>
      </c>
      <c r="C1389" s="47" t="str">
        <f>IFERROR((VLOOKUP(B1389,Tabela1[],7,FALSE)),"")</f>
        <v>PL2405_KPP</v>
      </c>
      <c r="D1389" s="48" t="str">
        <f>IFERROR((VLOOKUP(C1389,KATALOGI!$A$34:$B$49,2,FALSE)),"")</f>
        <v>Kontrola przestrzegania zapisów uchwały antysmogowej dla województwa śląskiego oraz zakazu spalania odpadów</v>
      </c>
      <c r="E1389" s="57"/>
      <c r="F1389" s="57"/>
      <c r="G1389" s="57"/>
      <c r="H1389" s="57"/>
      <c r="I1389" s="57"/>
      <c r="J1389" s="57"/>
      <c r="K1389" s="57"/>
      <c r="L1389" s="57"/>
      <c r="M1389" s="57"/>
      <c r="N1389" s="57"/>
      <c r="O1389" s="57"/>
      <c r="P1389" s="57"/>
      <c r="Q1389" s="57"/>
      <c r="R1389" s="57"/>
      <c r="S1389" s="57"/>
      <c r="T1389" s="57"/>
      <c r="U1389" s="47" t="str">
        <f t="shared" si="42"/>
        <v/>
      </c>
      <c r="V1389" s="58"/>
      <c r="W1389" s="47" t="str">
        <f>IFERROR(IF(T1389="Poziom II",VLOOKUP(B1389,KAT_TER!A:K,10,FALSE),IF(T1389="Poziom III",VLOOKUP(B1389,KAT_TER!A:K,11,FALSE),"")),"")</f>
        <v/>
      </c>
      <c r="X1389" s="57"/>
      <c r="Y1389" s="47" t="str">
        <f t="shared" si="43"/>
        <v/>
      </c>
    </row>
    <row r="1390" spans="1:25" ht="24" x14ac:dyDescent="0.2">
      <c r="A1390" s="8">
        <v>1374</v>
      </c>
      <c r="B1390" s="47" t="str">
        <f>IFERROR(IF(Import_ZSO!$D$1="gmina",'tabela informacyjna dla JST'!$C$9,""),"")</f>
        <v>Ślemień gm. wiejska</v>
      </c>
      <c r="C1390" s="47" t="str">
        <f>IFERROR((VLOOKUP(B1390,Tabela1[],7,FALSE)),"")</f>
        <v>PL2405_KPP</v>
      </c>
      <c r="D1390" s="48" t="str">
        <f>IFERROR((VLOOKUP(C1390,KATALOGI!$A$34:$B$49,2,FALSE)),"")</f>
        <v>Kontrola przestrzegania zapisów uchwały antysmogowej dla województwa śląskiego oraz zakazu spalania odpadów</v>
      </c>
      <c r="E1390" s="57"/>
      <c r="F1390" s="57"/>
      <c r="G1390" s="57"/>
      <c r="H1390" s="57"/>
      <c r="I1390" s="57"/>
      <c r="J1390" s="57"/>
      <c r="K1390" s="57"/>
      <c r="L1390" s="57"/>
      <c r="M1390" s="57"/>
      <c r="N1390" s="57"/>
      <c r="O1390" s="57"/>
      <c r="P1390" s="57"/>
      <c r="Q1390" s="57"/>
      <c r="R1390" s="57"/>
      <c r="S1390" s="57"/>
      <c r="T1390" s="57"/>
      <c r="U1390" s="47" t="str">
        <f t="shared" si="42"/>
        <v/>
      </c>
      <c r="V1390" s="58"/>
      <c r="W1390" s="47" t="str">
        <f>IFERROR(IF(T1390="Poziom II",VLOOKUP(B1390,KAT_TER!A:K,10,FALSE),IF(T1390="Poziom III",VLOOKUP(B1390,KAT_TER!A:K,11,FALSE),"")),"")</f>
        <v/>
      </c>
      <c r="X1390" s="57"/>
      <c r="Y1390" s="47" t="str">
        <f t="shared" si="43"/>
        <v/>
      </c>
    </row>
    <row r="1391" spans="1:25" ht="24" x14ac:dyDescent="0.2">
      <c r="A1391" s="8">
        <v>1375</v>
      </c>
      <c r="B1391" s="47" t="str">
        <f>IFERROR(IF(Import_ZSO!$D$1="gmina",'tabela informacyjna dla JST'!$C$9,""),"")</f>
        <v>Ślemień gm. wiejska</v>
      </c>
      <c r="C1391" s="47" t="str">
        <f>IFERROR((VLOOKUP(B1391,Tabela1[],7,FALSE)),"")</f>
        <v>PL2405_KPP</v>
      </c>
      <c r="D1391" s="48" t="str">
        <f>IFERROR((VLOOKUP(C1391,KATALOGI!$A$34:$B$49,2,FALSE)),"")</f>
        <v>Kontrola przestrzegania zapisów uchwały antysmogowej dla województwa śląskiego oraz zakazu spalania odpadów</v>
      </c>
      <c r="E1391" s="57"/>
      <c r="F1391" s="57"/>
      <c r="G1391" s="57"/>
      <c r="H1391" s="57"/>
      <c r="I1391" s="57"/>
      <c r="J1391" s="57"/>
      <c r="K1391" s="57"/>
      <c r="L1391" s="57"/>
      <c r="M1391" s="57"/>
      <c r="N1391" s="57"/>
      <c r="O1391" s="57"/>
      <c r="P1391" s="57"/>
      <c r="Q1391" s="57"/>
      <c r="R1391" s="57"/>
      <c r="S1391" s="57"/>
      <c r="T1391" s="57"/>
      <c r="U1391" s="47" t="str">
        <f t="shared" si="42"/>
        <v/>
      </c>
      <c r="V1391" s="58"/>
      <c r="W1391" s="47" t="str">
        <f>IFERROR(IF(T1391="Poziom II",VLOOKUP(B1391,KAT_TER!A:K,10,FALSE),IF(T1391="Poziom III",VLOOKUP(B1391,KAT_TER!A:K,11,FALSE),"")),"")</f>
        <v/>
      </c>
      <c r="X1391" s="57"/>
      <c r="Y1391" s="47" t="str">
        <f t="shared" si="43"/>
        <v/>
      </c>
    </row>
    <row r="1392" spans="1:25" ht="24" x14ac:dyDescent="0.2">
      <c r="A1392" s="8">
        <v>1376</v>
      </c>
      <c r="B1392" s="47" t="str">
        <f>IFERROR(IF(Import_ZSO!$D$1="gmina",'tabela informacyjna dla JST'!$C$9,""),"")</f>
        <v>Ślemień gm. wiejska</v>
      </c>
      <c r="C1392" s="47" t="str">
        <f>IFERROR((VLOOKUP(B1392,Tabela1[],7,FALSE)),"")</f>
        <v>PL2405_KPP</v>
      </c>
      <c r="D1392" s="48" t="str">
        <f>IFERROR((VLOOKUP(C1392,KATALOGI!$A$34:$B$49,2,FALSE)),"")</f>
        <v>Kontrola przestrzegania zapisów uchwały antysmogowej dla województwa śląskiego oraz zakazu spalania odpadów</v>
      </c>
      <c r="E1392" s="57"/>
      <c r="F1392" s="57"/>
      <c r="G1392" s="57"/>
      <c r="H1392" s="57"/>
      <c r="I1392" s="57"/>
      <c r="J1392" s="57"/>
      <c r="K1392" s="57"/>
      <c r="L1392" s="57"/>
      <c r="M1392" s="57"/>
      <c r="N1392" s="57"/>
      <c r="O1392" s="57"/>
      <c r="P1392" s="57"/>
      <c r="Q1392" s="57"/>
      <c r="R1392" s="57"/>
      <c r="S1392" s="57"/>
      <c r="T1392" s="57"/>
      <c r="U1392" s="47" t="str">
        <f t="shared" si="42"/>
        <v/>
      </c>
      <c r="V1392" s="58"/>
      <c r="W1392" s="47" t="str">
        <f>IFERROR(IF(T1392="Poziom II",VLOOKUP(B1392,KAT_TER!A:K,10,FALSE),IF(T1392="Poziom III",VLOOKUP(B1392,KAT_TER!A:K,11,FALSE),"")),"")</f>
        <v/>
      </c>
      <c r="X1392" s="57"/>
      <c r="Y1392" s="47" t="str">
        <f t="shared" si="43"/>
        <v/>
      </c>
    </row>
    <row r="1393" spans="1:25" ht="24" x14ac:dyDescent="0.2">
      <c r="A1393" s="8">
        <v>1377</v>
      </c>
      <c r="B1393" s="47" t="str">
        <f>IFERROR(IF(Import_ZSO!$D$1="gmina",'tabela informacyjna dla JST'!$C$9,""),"")</f>
        <v>Ślemień gm. wiejska</v>
      </c>
      <c r="C1393" s="47" t="str">
        <f>IFERROR((VLOOKUP(B1393,Tabela1[],7,FALSE)),"")</f>
        <v>PL2405_KPP</v>
      </c>
      <c r="D1393" s="48" t="str">
        <f>IFERROR((VLOOKUP(C1393,KATALOGI!$A$34:$B$49,2,FALSE)),"")</f>
        <v>Kontrola przestrzegania zapisów uchwały antysmogowej dla województwa śląskiego oraz zakazu spalania odpadów</v>
      </c>
      <c r="E1393" s="57"/>
      <c r="F1393" s="57"/>
      <c r="G1393" s="57"/>
      <c r="H1393" s="57"/>
      <c r="I1393" s="57"/>
      <c r="J1393" s="57"/>
      <c r="K1393" s="57"/>
      <c r="L1393" s="57"/>
      <c r="M1393" s="57"/>
      <c r="N1393" s="57"/>
      <c r="O1393" s="57"/>
      <c r="P1393" s="57"/>
      <c r="Q1393" s="57"/>
      <c r="R1393" s="57"/>
      <c r="S1393" s="57"/>
      <c r="T1393" s="57"/>
      <c r="U1393" s="47" t="str">
        <f t="shared" si="42"/>
        <v/>
      </c>
      <c r="V1393" s="58"/>
      <c r="W1393" s="47" t="str">
        <f>IFERROR(IF(T1393="Poziom II",VLOOKUP(B1393,KAT_TER!A:K,10,FALSE),IF(T1393="Poziom III",VLOOKUP(B1393,KAT_TER!A:K,11,FALSE),"")),"")</f>
        <v/>
      </c>
      <c r="X1393" s="57"/>
      <c r="Y1393" s="47" t="str">
        <f t="shared" si="43"/>
        <v/>
      </c>
    </row>
    <row r="1394" spans="1:25" ht="24" x14ac:dyDescent="0.2">
      <c r="A1394" s="8">
        <v>1378</v>
      </c>
      <c r="B1394" s="47" t="str">
        <f>IFERROR(IF(Import_ZSO!$D$1="gmina",'tabela informacyjna dla JST'!$C$9,""),"")</f>
        <v>Ślemień gm. wiejska</v>
      </c>
      <c r="C1394" s="47" t="str">
        <f>IFERROR((VLOOKUP(B1394,Tabela1[],7,FALSE)),"")</f>
        <v>PL2405_KPP</v>
      </c>
      <c r="D1394" s="48" t="str">
        <f>IFERROR((VLOOKUP(C1394,KATALOGI!$A$34:$B$49,2,FALSE)),"")</f>
        <v>Kontrola przestrzegania zapisów uchwały antysmogowej dla województwa śląskiego oraz zakazu spalania odpadów</v>
      </c>
      <c r="E1394" s="57"/>
      <c r="F1394" s="57"/>
      <c r="G1394" s="57"/>
      <c r="H1394" s="57"/>
      <c r="I1394" s="57"/>
      <c r="J1394" s="57"/>
      <c r="K1394" s="57"/>
      <c r="L1394" s="57"/>
      <c r="M1394" s="57"/>
      <c r="N1394" s="57"/>
      <c r="O1394" s="57"/>
      <c r="P1394" s="57"/>
      <c r="Q1394" s="57"/>
      <c r="R1394" s="57"/>
      <c r="S1394" s="57"/>
      <c r="T1394" s="57"/>
      <c r="U1394" s="47" t="str">
        <f t="shared" si="42"/>
        <v/>
      </c>
      <c r="V1394" s="58"/>
      <c r="W1394" s="47" t="str">
        <f>IFERROR(IF(T1394="Poziom II",VLOOKUP(B1394,KAT_TER!A:K,10,FALSE),IF(T1394="Poziom III",VLOOKUP(B1394,KAT_TER!A:K,11,FALSE),"")),"")</f>
        <v/>
      </c>
      <c r="X1394" s="57"/>
      <c r="Y1394" s="47" t="str">
        <f t="shared" si="43"/>
        <v/>
      </c>
    </row>
    <row r="1395" spans="1:25" ht="24" x14ac:dyDescent="0.2">
      <c r="A1395" s="8">
        <v>1379</v>
      </c>
      <c r="B1395" s="47" t="str">
        <f>IFERROR(IF(Import_ZSO!$D$1="gmina",'tabela informacyjna dla JST'!$C$9,""),"")</f>
        <v>Ślemień gm. wiejska</v>
      </c>
      <c r="C1395" s="47" t="str">
        <f>IFERROR((VLOOKUP(B1395,Tabela1[],7,FALSE)),"")</f>
        <v>PL2405_KPP</v>
      </c>
      <c r="D1395" s="48" t="str">
        <f>IFERROR((VLOOKUP(C1395,KATALOGI!$A$34:$B$49,2,FALSE)),"")</f>
        <v>Kontrola przestrzegania zapisów uchwały antysmogowej dla województwa śląskiego oraz zakazu spalania odpadów</v>
      </c>
      <c r="E1395" s="57"/>
      <c r="F1395" s="57"/>
      <c r="G1395" s="57"/>
      <c r="H1395" s="57"/>
      <c r="I1395" s="57"/>
      <c r="J1395" s="57"/>
      <c r="K1395" s="57"/>
      <c r="L1395" s="57"/>
      <c r="M1395" s="57"/>
      <c r="N1395" s="57"/>
      <c r="O1395" s="57"/>
      <c r="P1395" s="57"/>
      <c r="Q1395" s="57"/>
      <c r="R1395" s="57"/>
      <c r="S1395" s="57"/>
      <c r="T1395" s="57"/>
      <c r="U1395" s="47" t="str">
        <f t="shared" si="42"/>
        <v/>
      </c>
      <c r="V1395" s="58"/>
      <c r="W1395" s="47" t="str">
        <f>IFERROR(IF(T1395="Poziom II",VLOOKUP(B1395,KAT_TER!A:K,10,FALSE),IF(T1395="Poziom III",VLOOKUP(B1395,KAT_TER!A:K,11,FALSE),"")),"")</f>
        <v/>
      </c>
      <c r="X1395" s="57"/>
      <c r="Y1395" s="47" t="str">
        <f t="shared" si="43"/>
        <v/>
      </c>
    </row>
    <row r="1396" spans="1:25" ht="24" x14ac:dyDescent="0.2">
      <c r="A1396" s="8">
        <v>1380</v>
      </c>
      <c r="B1396" s="47" t="str">
        <f>IFERROR(IF(Import_ZSO!$D$1="gmina",'tabela informacyjna dla JST'!$C$9,""),"")</f>
        <v>Ślemień gm. wiejska</v>
      </c>
      <c r="C1396" s="47" t="str">
        <f>IFERROR((VLOOKUP(B1396,Tabela1[],7,FALSE)),"")</f>
        <v>PL2405_KPP</v>
      </c>
      <c r="D1396" s="48" t="str">
        <f>IFERROR((VLOOKUP(C1396,KATALOGI!$A$34:$B$49,2,FALSE)),"")</f>
        <v>Kontrola przestrzegania zapisów uchwały antysmogowej dla województwa śląskiego oraz zakazu spalania odpadów</v>
      </c>
      <c r="E1396" s="57"/>
      <c r="F1396" s="57"/>
      <c r="G1396" s="57"/>
      <c r="H1396" s="57"/>
      <c r="I1396" s="57"/>
      <c r="J1396" s="57"/>
      <c r="K1396" s="57"/>
      <c r="L1396" s="57"/>
      <c r="M1396" s="57"/>
      <c r="N1396" s="57"/>
      <c r="O1396" s="57"/>
      <c r="P1396" s="57"/>
      <c r="Q1396" s="57"/>
      <c r="R1396" s="57"/>
      <c r="S1396" s="57"/>
      <c r="T1396" s="57"/>
      <c r="U1396" s="47" t="str">
        <f t="shared" si="42"/>
        <v/>
      </c>
      <c r="V1396" s="58"/>
      <c r="W1396" s="47" t="str">
        <f>IFERROR(IF(T1396="Poziom II",VLOOKUP(B1396,KAT_TER!A:K,10,FALSE),IF(T1396="Poziom III",VLOOKUP(B1396,KAT_TER!A:K,11,FALSE),"")),"")</f>
        <v/>
      </c>
      <c r="X1396" s="57"/>
      <c r="Y1396" s="47" t="str">
        <f t="shared" si="43"/>
        <v/>
      </c>
    </row>
    <row r="1397" spans="1:25" ht="24" x14ac:dyDescent="0.2">
      <c r="A1397" s="8">
        <v>1381</v>
      </c>
      <c r="B1397" s="47" t="str">
        <f>IFERROR(IF(Import_ZSO!$D$1="gmina",'tabela informacyjna dla JST'!$C$9,""),"")</f>
        <v>Ślemień gm. wiejska</v>
      </c>
      <c r="C1397" s="47" t="str">
        <f>IFERROR((VLOOKUP(B1397,Tabela1[],7,FALSE)),"")</f>
        <v>PL2405_KPP</v>
      </c>
      <c r="D1397" s="48" t="str">
        <f>IFERROR((VLOOKUP(C1397,KATALOGI!$A$34:$B$49,2,FALSE)),"")</f>
        <v>Kontrola przestrzegania zapisów uchwały antysmogowej dla województwa śląskiego oraz zakazu spalania odpadów</v>
      </c>
      <c r="E1397" s="57"/>
      <c r="F1397" s="57"/>
      <c r="G1397" s="57"/>
      <c r="H1397" s="57"/>
      <c r="I1397" s="57"/>
      <c r="J1397" s="57"/>
      <c r="K1397" s="57"/>
      <c r="L1397" s="57"/>
      <c r="M1397" s="57"/>
      <c r="N1397" s="57"/>
      <c r="O1397" s="57"/>
      <c r="P1397" s="57"/>
      <c r="Q1397" s="57"/>
      <c r="R1397" s="57"/>
      <c r="S1397" s="57"/>
      <c r="T1397" s="57"/>
      <c r="U1397" s="47" t="str">
        <f t="shared" si="42"/>
        <v/>
      </c>
      <c r="V1397" s="58"/>
      <c r="W1397" s="47" t="str">
        <f>IFERROR(IF(T1397="Poziom II",VLOOKUP(B1397,KAT_TER!A:K,10,FALSE),IF(T1397="Poziom III",VLOOKUP(B1397,KAT_TER!A:K,11,FALSE),"")),"")</f>
        <v/>
      </c>
      <c r="X1397" s="57"/>
      <c r="Y1397" s="47" t="str">
        <f t="shared" si="43"/>
        <v/>
      </c>
    </row>
    <row r="1398" spans="1:25" ht="24" x14ac:dyDescent="0.2">
      <c r="A1398" s="8">
        <v>1382</v>
      </c>
      <c r="B1398" s="47" t="str">
        <f>IFERROR(IF(Import_ZSO!$D$1="gmina",'tabela informacyjna dla JST'!$C$9,""),"")</f>
        <v>Ślemień gm. wiejska</v>
      </c>
      <c r="C1398" s="47" t="str">
        <f>IFERROR((VLOOKUP(B1398,Tabela1[],7,FALSE)),"")</f>
        <v>PL2405_KPP</v>
      </c>
      <c r="D1398" s="48" t="str">
        <f>IFERROR((VLOOKUP(C1398,KATALOGI!$A$34:$B$49,2,FALSE)),"")</f>
        <v>Kontrola przestrzegania zapisów uchwały antysmogowej dla województwa śląskiego oraz zakazu spalania odpadów</v>
      </c>
      <c r="E1398" s="57"/>
      <c r="F1398" s="57"/>
      <c r="G1398" s="57"/>
      <c r="H1398" s="57"/>
      <c r="I1398" s="57"/>
      <c r="J1398" s="57"/>
      <c r="K1398" s="57"/>
      <c r="L1398" s="57"/>
      <c r="M1398" s="57"/>
      <c r="N1398" s="57"/>
      <c r="O1398" s="57"/>
      <c r="P1398" s="57"/>
      <c r="Q1398" s="57"/>
      <c r="R1398" s="57"/>
      <c r="S1398" s="57"/>
      <c r="T1398" s="57"/>
      <c r="U1398" s="47" t="str">
        <f t="shared" si="42"/>
        <v/>
      </c>
      <c r="V1398" s="58"/>
      <c r="W1398" s="47" t="str">
        <f>IFERROR(IF(T1398="Poziom II",VLOOKUP(B1398,KAT_TER!A:K,10,FALSE),IF(T1398="Poziom III",VLOOKUP(B1398,KAT_TER!A:K,11,FALSE),"")),"")</f>
        <v/>
      </c>
      <c r="X1398" s="57"/>
      <c r="Y1398" s="47" t="str">
        <f t="shared" si="43"/>
        <v/>
      </c>
    </row>
    <row r="1399" spans="1:25" ht="24" x14ac:dyDescent="0.2">
      <c r="A1399" s="8">
        <v>1383</v>
      </c>
      <c r="B1399" s="47" t="str">
        <f>IFERROR(IF(Import_ZSO!$D$1="gmina",'tabela informacyjna dla JST'!$C$9,""),"")</f>
        <v>Ślemień gm. wiejska</v>
      </c>
      <c r="C1399" s="47" t="str">
        <f>IFERROR((VLOOKUP(B1399,Tabela1[],7,FALSE)),"")</f>
        <v>PL2405_KPP</v>
      </c>
      <c r="D1399" s="48" t="str">
        <f>IFERROR((VLOOKUP(C1399,KATALOGI!$A$34:$B$49,2,FALSE)),"")</f>
        <v>Kontrola przestrzegania zapisów uchwały antysmogowej dla województwa śląskiego oraz zakazu spalania odpadów</v>
      </c>
      <c r="E1399" s="57"/>
      <c r="F1399" s="57"/>
      <c r="G1399" s="57"/>
      <c r="H1399" s="57"/>
      <c r="I1399" s="57"/>
      <c r="J1399" s="57"/>
      <c r="K1399" s="57"/>
      <c r="L1399" s="57"/>
      <c r="M1399" s="57"/>
      <c r="N1399" s="57"/>
      <c r="O1399" s="57"/>
      <c r="P1399" s="57"/>
      <c r="Q1399" s="57"/>
      <c r="R1399" s="57"/>
      <c r="S1399" s="57"/>
      <c r="T1399" s="57"/>
      <c r="U1399" s="47" t="str">
        <f t="shared" si="42"/>
        <v/>
      </c>
      <c r="V1399" s="58"/>
      <c r="W1399" s="47" t="str">
        <f>IFERROR(IF(T1399="Poziom II",VLOOKUP(B1399,KAT_TER!A:K,10,FALSE),IF(T1399="Poziom III",VLOOKUP(B1399,KAT_TER!A:K,11,FALSE),"")),"")</f>
        <v/>
      </c>
      <c r="X1399" s="57"/>
      <c r="Y1399" s="47" t="str">
        <f t="shared" si="43"/>
        <v/>
      </c>
    </row>
    <row r="1400" spans="1:25" ht="24" x14ac:dyDescent="0.2">
      <c r="A1400" s="8">
        <v>1384</v>
      </c>
      <c r="B1400" s="47" t="str">
        <f>IFERROR(IF(Import_ZSO!$D$1="gmina",'tabela informacyjna dla JST'!$C$9,""),"")</f>
        <v>Ślemień gm. wiejska</v>
      </c>
      <c r="C1400" s="47" t="str">
        <f>IFERROR((VLOOKUP(B1400,Tabela1[],7,FALSE)),"")</f>
        <v>PL2405_KPP</v>
      </c>
      <c r="D1400" s="48" t="str">
        <f>IFERROR((VLOOKUP(C1400,KATALOGI!$A$34:$B$49,2,FALSE)),"")</f>
        <v>Kontrola przestrzegania zapisów uchwały antysmogowej dla województwa śląskiego oraz zakazu spalania odpadów</v>
      </c>
      <c r="E1400" s="57"/>
      <c r="F1400" s="57"/>
      <c r="G1400" s="57"/>
      <c r="H1400" s="57"/>
      <c r="I1400" s="57"/>
      <c r="J1400" s="57"/>
      <c r="K1400" s="57"/>
      <c r="L1400" s="57"/>
      <c r="M1400" s="57"/>
      <c r="N1400" s="57"/>
      <c r="O1400" s="57"/>
      <c r="P1400" s="57"/>
      <c r="Q1400" s="57"/>
      <c r="R1400" s="57"/>
      <c r="S1400" s="57"/>
      <c r="T1400" s="57"/>
      <c r="U1400" s="47" t="str">
        <f t="shared" si="42"/>
        <v/>
      </c>
      <c r="V1400" s="58"/>
      <c r="W1400" s="47" t="str">
        <f>IFERROR(IF(T1400="Poziom II",VLOOKUP(B1400,KAT_TER!A:K,10,FALSE),IF(T1400="Poziom III",VLOOKUP(B1400,KAT_TER!A:K,11,FALSE),"")),"")</f>
        <v/>
      </c>
      <c r="X1400" s="57"/>
      <c r="Y1400" s="47" t="str">
        <f t="shared" si="43"/>
        <v/>
      </c>
    </row>
    <row r="1401" spans="1:25" ht="24" x14ac:dyDescent="0.2">
      <c r="A1401" s="8">
        <v>1385</v>
      </c>
      <c r="B1401" s="47" t="str">
        <f>IFERROR(IF(Import_ZSO!$D$1="gmina",'tabela informacyjna dla JST'!$C$9,""),"")</f>
        <v>Ślemień gm. wiejska</v>
      </c>
      <c r="C1401" s="47" t="str">
        <f>IFERROR((VLOOKUP(B1401,Tabela1[],7,FALSE)),"")</f>
        <v>PL2405_KPP</v>
      </c>
      <c r="D1401" s="48" t="str">
        <f>IFERROR((VLOOKUP(C1401,KATALOGI!$A$34:$B$49,2,FALSE)),"")</f>
        <v>Kontrola przestrzegania zapisów uchwały antysmogowej dla województwa śląskiego oraz zakazu spalania odpadów</v>
      </c>
      <c r="E1401" s="57"/>
      <c r="F1401" s="57"/>
      <c r="G1401" s="57"/>
      <c r="H1401" s="57"/>
      <c r="I1401" s="57"/>
      <c r="J1401" s="57"/>
      <c r="K1401" s="57"/>
      <c r="L1401" s="57"/>
      <c r="M1401" s="57"/>
      <c r="N1401" s="57"/>
      <c r="O1401" s="57"/>
      <c r="P1401" s="57"/>
      <c r="Q1401" s="57"/>
      <c r="R1401" s="57"/>
      <c r="S1401" s="57"/>
      <c r="T1401" s="57"/>
      <c r="U1401" s="47" t="str">
        <f t="shared" si="42"/>
        <v/>
      </c>
      <c r="V1401" s="58"/>
      <c r="W1401" s="47" t="str">
        <f>IFERROR(IF(T1401="Poziom II",VLOOKUP(B1401,KAT_TER!A:K,10,FALSE),IF(T1401="Poziom III",VLOOKUP(B1401,KAT_TER!A:K,11,FALSE),"")),"")</f>
        <v/>
      </c>
      <c r="X1401" s="57"/>
      <c r="Y1401" s="47" t="str">
        <f t="shared" si="43"/>
        <v/>
      </c>
    </row>
    <row r="1402" spans="1:25" ht="24" x14ac:dyDescent="0.2">
      <c r="A1402" s="8">
        <v>1386</v>
      </c>
      <c r="B1402" s="47" t="str">
        <f>IFERROR(IF(Import_ZSO!$D$1="gmina",'tabela informacyjna dla JST'!$C$9,""),"")</f>
        <v>Ślemień gm. wiejska</v>
      </c>
      <c r="C1402" s="47" t="str">
        <f>IFERROR((VLOOKUP(B1402,Tabela1[],7,FALSE)),"")</f>
        <v>PL2405_KPP</v>
      </c>
      <c r="D1402" s="48" t="str">
        <f>IFERROR((VLOOKUP(C1402,KATALOGI!$A$34:$B$49,2,FALSE)),"")</f>
        <v>Kontrola przestrzegania zapisów uchwały antysmogowej dla województwa śląskiego oraz zakazu spalania odpadów</v>
      </c>
      <c r="E1402" s="57"/>
      <c r="F1402" s="57"/>
      <c r="G1402" s="57"/>
      <c r="H1402" s="57"/>
      <c r="I1402" s="57"/>
      <c r="J1402" s="57"/>
      <c r="K1402" s="57"/>
      <c r="L1402" s="57"/>
      <c r="M1402" s="57"/>
      <c r="N1402" s="57"/>
      <c r="O1402" s="57"/>
      <c r="P1402" s="57"/>
      <c r="Q1402" s="57"/>
      <c r="R1402" s="57"/>
      <c r="S1402" s="57"/>
      <c r="T1402" s="57"/>
      <c r="U1402" s="47" t="str">
        <f t="shared" si="42"/>
        <v/>
      </c>
      <c r="V1402" s="58"/>
      <c r="W1402" s="47" t="str">
        <f>IFERROR(IF(T1402="Poziom II",VLOOKUP(B1402,KAT_TER!A:K,10,FALSE),IF(T1402="Poziom III",VLOOKUP(B1402,KAT_TER!A:K,11,FALSE),"")),"")</f>
        <v/>
      </c>
      <c r="X1402" s="57"/>
      <c r="Y1402" s="47" t="str">
        <f t="shared" si="43"/>
        <v/>
      </c>
    </row>
    <row r="1403" spans="1:25" ht="24" x14ac:dyDescent="0.2">
      <c r="A1403" s="8">
        <v>1387</v>
      </c>
      <c r="B1403" s="47" t="str">
        <f>IFERROR(IF(Import_ZSO!$D$1="gmina",'tabela informacyjna dla JST'!$C$9,""),"")</f>
        <v>Ślemień gm. wiejska</v>
      </c>
      <c r="C1403" s="47" t="str">
        <f>IFERROR((VLOOKUP(B1403,Tabela1[],7,FALSE)),"")</f>
        <v>PL2405_KPP</v>
      </c>
      <c r="D1403" s="48" t="str">
        <f>IFERROR((VLOOKUP(C1403,KATALOGI!$A$34:$B$49,2,FALSE)),"")</f>
        <v>Kontrola przestrzegania zapisów uchwały antysmogowej dla województwa śląskiego oraz zakazu spalania odpadów</v>
      </c>
      <c r="E1403" s="57"/>
      <c r="F1403" s="57"/>
      <c r="G1403" s="57"/>
      <c r="H1403" s="57"/>
      <c r="I1403" s="57"/>
      <c r="J1403" s="57"/>
      <c r="K1403" s="57"/>
      <c r="L1403" s="57"/>
      <c r="M1403" s="57"/>
      <c r="N1403" s="57"/>
      <c r="O1403" s="57"/>
      <c r="P1403" s="57"/>
      <c r="Q1403" s="57"/>
      <c r="R1403" s="57"/>
      <c r="S1403" s="57"/>
      <c r="T1403" s="57"/>
      <c r="U1403" s="47" t="str">
        <f t="shared" si="42"/>
        <v/>
      </c>
      <c r="V1403" s="58"/>
      <c r="W1403" s="47" t="str">
        <f>IFERROR(IF(T1403="Poziom II",VLOOKUP(B1403,KAT_TER!A:K,10,FALSE),IF(T1403="Poziom III",VLOOKUP(B1403,KAT_TER!A:K,11,FALSE),"")),"")</f>
        <v/>
      </c>
      <c r="X1403" s="57"/>
      <c r="Y1403" s="47" t="str">
        <f t="shared" si="43"/>
        <v/>
      </c>
    </row>
    <row r="1404" spans="1:25" ht="24" x14ac:dyDescent="0.2">
      <c r="A1404" s="8">
        <v>1388</v>
      </c>
      <c r="B1404" s="47" t="str">
        <f>IFERROR(IF(Import_ZSO!$D$1="gmina",'tabela informacyjna dla JST'!$C$9,""),"")</f>
        <v>Ślemień gm. wiejska</v>
      </c>
      <c r="C1404" s="47" t="str">
        <f>IFERROR((VLOOKUP(B1404,Tabela1[],7,FALSE)),"")</f>
        <v>PL2405_KPP</v>
      </c>
      <c r="D1404" s="48" t="str">
        <f>IFERROR((VLOOKUP(C1404,KATALOGI!$A$34:$B$49,2,FALSE)),"")</f>
        <v>Kontrola przestrzegania zapisów uchwały antysmogowej dla województwa śląskiego oraz zakazu spalania odpadów</v>
      </c>
      <c r="E1404" s="57"/>
      <c r="F1404" s="57"/>
      <c r="G1404" s="57"/>
      <c r="H1404" s="57"/>
      <c r="I1404" s="57"/>
      <c r="J1404" s="57"/>
      <c r="K1404" s="57"/>
      <c r="L1404" s="57"/>
      <c r="M1404" s="57"/>
      <c r="N1404" s="57"/>
      <c r="O1404" s="57"/>
      <c r="P1404" s="57"/>
      <c r="Q1404" s="57"/>
      <c r="R1404" s="57"/>
      <c r="S1404" s="57"/>
      <c r="T1404" s="57"/>
      <c r="U1404" s="47" t="str">
        <f t="shared" si="42"/>
        <v/>
      </c>
      <c r="V1404" s="58"/>
      <c r="W1404" s="47" t="str">
        <f>IFERROR(IF(T1404="Poziom II",VLOOKUP(B1404,KAT_TER!A:K,10,FALSE),IF(T1404="Poziom III",VLOOKUP(B1404,KAT_TER!A:K,11,FALSE),"")),"")</f>
        <v/>
      </c>
      <c r="X1404" s="57"/>
      <c r="Y1404" s="47" t="str">
        <f t="shared" si="43"/>
        <v/>
      </c>
    </row>
    <row r="1405" spans="1:25" ht="24" x14ac:dyDescent="0.2">
      <c r="A1405" s="8">
        <v>1389</v>
      </c>
      <c r="B1405" s="47" t="str">
        <f>IFERROR(IF(Import_ZSO!$D$1="gmina",'tabela informacyjna dla JST'!$C$9,""),"")</f>
        <v>Ślemień gm. wiejska</v>
      </c>
      <c r="C1405" s="47" t="str">
        <f>IFERROR((VLOOKUP(B1405,Tabela1[],7,FALSE)),"")</f>
        <v>PL2405_KPP</v>
      </c>
      <c r="D1405" s="48" t="str">
        <f>IFERROR((VLOOKUP(C1405,KATALOGI!$A$34:$B$49,2,FALSE)),"")</f>
        <v>Kontrola przestrzegania zapisów uchwały antysmogowej dla województwa śląskiego oraz zakazu spalania odpadów</v>
      </c>
      <c r="E1405" s="57"/>
      <c r="F1405" s="57"/>
      <c r="G1405" s="57"/>
      <c r="H1405" s="57"/>
      <c r="I1405" s="57"/>
      <c r="J1405" s="57"/>
      <c r="K1405" s="57"/>
      <c r="L1405" s="57"/>
      <c r="M1405" s="57"/>
      <c r="N1405" s="57"/>
      <c r="O1405" s="57"/>
      <c r="P1405" s="57"/>
      <c r="Q1405" s="57"/>
      <c r="R1405" s="57"/>
      <c r="S1405" s="57"/>
      <c r="T1405" s="57"/>
      <c r="U1405" s="47" t="str">
        <f t="shared" si="42"/>
        <v/>
      </c>
      <c r="V1405" s="58"/>
      <c r="W1405" s="47" t="str">
        <f>IFERROR(IF(T1405="Poziom II",VLOOKUP(B1405,KAT_TER!A:K,10,FALSE),IF(T1405="Poziom III",VLOOKUP(B1405,KAT_TER!A:K,11,FALSE),"")),"")</f>
        <v/>
      </c>
      <c r="X1405" s="57"/>
      <c r="Y1405" s="47" t="str">
        <f t="shared" si="43"/>
        <v/>
      </c>
    </row>
    <row r="1406" spans="1:25" ht="24" x14ac:dyDescent="0.2">
      <c r="A1406" s="8">
        <v>1390</v>
      </c>
      <c r="B1406" s="47" t="str">
        <f>IFERROR(IF(Import_ZSO!$D$1="gmina",'tabela informacyjna dla JST'!$C$9,""),"")</f>
        <v>Ślemień gm. wiejska</v>
      </c>
      <c r="C1406" s="47" t="str">
        <f>IFERROR((VLOOKUP(B1406,Tabela1[],7,FALSE)),"")</f>
        <v>PL2405_KPP</v>
      </c>
      <c r="D1406" s="48" t="str">
        <f>IFERROR((VLOOKUP(C1406,KATALOGI!$A$34:$B$49,2,FALSE)),"")</f>
        <v>Kontrola przestrzegania zapisów uchwały antysmogowej dla województwa śląskiego oraz zakazu spalania odpadów</v>
      </c>
      <c r="E1406" s="57"/>
      <c r="F1406" s="57"/>
      <c r="G1406" s="57"/>
      <c r="H1406" s="57"/>
      <c r="I1406" s="57"/>
      <c r="J1406" s="57"/>
      <c r="K1406" s="57"/>
      <c r="L1406" s="57"/>
      <c r="M1406" s="57"/>
      <c r="N1406" s="57"/>
      <c r="O1406" s="57"/>
      <c r="P1406" s="57"/>
      <c r="Q1406" s="57"/>
      <c r="R1406" s="57"/>
      <c r="S1406" s="57"/>
      <c r="T1406" s="57"/>
      <c r="U1406" s="47" t="str">
        <f t="shared" si="42"/>
        <v/>
      </c>
      <c r="V1406" s="58"/>
      <c r="W1406" s="47" t="str">
        <f>IFERROR(IF(T1406="Poziom II",VLOOKUP(B1406,KAT_TER!A:K,10,FALSE),IF(T1406="Poziom III",VLOOKUP(B1406,KAT_TER!A:K,11,FALSE),"")),"")</f>
        <v/>
      </c>
      <c r="X1406" s="57"/>
      <c r="Y1406" s="47" t="str">
        <f t="shared" si="43"/>
        <v/>
      </c>
    </row>
    <row r="1407" spans="1:25" ht="24" x14ac:dyDescent="0.2">
      <c r="A1407" s="8">
        <v>1391</v>
      </c>
      <c r="B1407" s="47" t="str">
        <f>IFERROR(IF(Import_ZSO!$D$1="gmina",'tabela informacyjna dla JST'!$C$9,""),"")</f>
        <v>Ślemień gm. wiejska</v>
      </c>
      <c r="C1407" s="47" t="str">
        <f>IFERROR((VLOOKUP(B1407,Tabela1[],7,FALSE)),"")</f>
        <v>PL2405_KPP</v>
      </c>
      <c r="D1407" s="48" t="str">
        <f>IFERROR((VLOOKUP(C1407,KATALOGI!$A$34:$B$49,2,FALSE)),"")</f>
        <v>Kontrola przestrzegania zapisów uchwały antysmogowej dla województwa śląskiego oraz zakazu spalania odpadów</v>
      </c>
      <c r="E1407" s="57"/>
      <c r="F1407" s="57"/>
      <c r="G1407" s="57"/>
      <c r="H1407" s="57"/>
      <c r="I1407" s="57"/>
      <c r="J1407" s="57"/>
      <c r="K1407" s="57"/>
      <c r="L1407" s="57"/>
      <c r="M1407" s="57"/>
      <c r="N1407" s="57"/>
      <c r="O1407" s="57"/>
      <c r="P1407" s="57"/>
      <c r="Q1407" s="57"/>
      <c r="R1407" s="57"/>
      <c r="S1407" s="57"/>
      <c r="T1407" s="57"/>
      <c r="U1407" s="47" t="str">
        <f t="shared" si="42"/>
        <v/>
      </c>
      <c r="V1407" s="58"/>
      <c r="W1407" s="47" t="str">
        <f>IFERROR(IF(T1407="Poziom II",VLOOKUP(B1407,KAT_TER!A:K,10,FALSE),IF(T1407="Poziom III",VLOOKUP(B1407,KAT_TER!A:K,11,FALSE),"")),"")</f>
        <v/>
      </c>
      <c r="X1407" s="57"/>
      <c r="Y1407" s="47" t="str">
        <f t="shared" si="43"/>
        <v/>
      </c>
    </row>
    <row r="1408" spans="1:25" ht="24" x14ac:dyDescent="0.2">
      <c r="A1408" s="8">
        <v>1392</v>
      </c>
      <c r="B1408" s="47" t="str">
        <f>IFERROR(IF(Import_ZSO!$D$1="gmina",'tabela informacyjna dla JST'!$C$9,""),"")</f>
        <v>Ślemień gm. wiejska</v>
      </c>
      <c r="C1408" s="47" t="str">
        <f>IFERROR((VLOOKUP(B1408,Tabela1[],7,FALSE)),"")</f>
        <v>PL2405_KPP</v>
      </c>
      <c r="D1408" s="48" t="str">
        <f>IFERROR((VLOOKUP(C1408,KATALOGI!$A$34:$B$49,2,FALSE)),"")</f>
        <v>Kontrola przestrzegania zapisów uchwały antysmogowej dla województwa śląskiego oraz zakazu spalania odpadów</v>
      </c>
      <c r="E1408" s="57"/>
      <c r="F1408" s="57"/>
      <c r="G1408" s="57"/>
      <c r="H1408" s="57"/>
      <c r="I1408" s="57"/>
      <c r="J1408" s="57"/>
      <c r="K1408" s="57"/>
      <c r="L1408" s="57"/>
      <c r="M1408" s="57"/>
      <c r="N1408" s="57"/>
      <c r="O1408" s="57"/>
      <c r="P1408" s="57"/>
      <c r="Q1408" s="57"/>
      <c r="R1408" s="57"/>
      <c r="S1408" s="57"/>
      <c r="T1408" s="57"/>
      <c r="U1408" s="47" t="str">
        <f t="shared" si="42"/>
        <v/>
      </c>
      <c r="V1408" s="58"/>
      <c r="W1408" s="47" t="str">
        <f>IFERROR(IF(T1408="Poziom II",VLOOKUP(B1408,KAT_TER!A:K,10,FALSE),IF(T1408="Poziom III",VLOOKUP(B1408,KAT_TER!A:K,11,FALSE),"")),"")</f>
        <v/>
      </c>
      <c r="X1408" s="57"/>
      <c r="Y1408" s="47" t="str">
        <f t="shared" si="43"/>
        <v/>
      </c>
    </row>
    <row r="1409" spans="1:25" ht="24" x14ac:dyDescent="0.2">
      <c r="A1409" s="8">
        <v>1393</v>
      </c>
      <c r="B1409" s="47" t="str">
        <f>IFERROR(IF(Import_ZSO!$D$1="gmina",'tabela informacyjna dla JST'!$C$9,""),"")</f>
        <v>Ślemień gm. wiejska</v>
      </c>
      <c r="C1409" s="47" t="str">
        <f>IFERROR((VLOOKUP(B1409,Tabela1[],7,FALSE)),"")</f>
        <v>PL2405_KPP</v>
      </c>
      <c r="D1409" s="48" t="str">
        <f>IFERROR((VLOOKUP(C1409,KATALOGI!$A$34:$B$49,2,FALSE)),"")</f>
        <v>Kontrola przestrzegania zapisów uchwały antysmogowej dla województwa śląskiego oraz zakazu spalania odpadów</v>
      </c>
      <c r="E1409" s="57"/>
      <c r="F1409" s="57"/>
      <c r="G1409" s="57"/>
      <c r="H1409" s="57"/>
      <c r="I1409" s="57"/>
      <c r="J1409" s="57"/>
      <c r="K1409" s="57"/>
      <c r="L1409" s="57"/>
      <c r="M1409" s="57"/>
      <c r="N1409" s="57"/>
      <c r="O1409" s="57"/>
      <c r="P1409" s="57"/>
      <c r="Q1409" s="57"/>
      <c r="R1409" s="57"/>
      <c r="S1409" s="57"/>
      <c r="T1409" s="57"/>
      <c r="U1409" s="47" t="str">
        <f t="shared" si="42"/>
        <v/>
      </c>
      <c r="V1409" s="58"/>
      <c r="W1409" s="47" t="str">
        <f>IFERROR(IF(T1409="Poziom II",VLOOKUP(B1409,KAT_TER!A:K,10,FALSE),IF(T1409="Poziom III",VLOOKUP(B1409,KAT_TER!A:K,11,FALSE),"")),"")</f>
        <v/>
      </c>
      <c r="X1409" s="57"/>
      <c r="Y1409" s="47" t="str">
        <f t="shared" si="43"/>
        <v/>
      </c>
    </row>
    <row r="1410" spans="1:25" ht="24" x14ac:dyDescent="0.2">
      <c r="A1410" s="8">
        <v>1394</v>
      </c>
      <c r="B1410" s="47" t="str">
        <f>IFERROR(IF(Import_ZSO!$D$1="gmina",'tabela informacyjna dla JST'!$C$9,""),"")</f>
        <v>Ślemień gm. wiejska</v>
      </c>
      <c r="C1410" s="47" t="str">
        <f>IFERROR((VLOOKUP(B1410,Tabela1[],7,FALSE)),"")</f>
        <v>PL2405_KPP</v>
      </c>
      <c r="D1410" s="48" t="str">
        <f>IFERROR((VLOOKUP(C1410,KATALOGI!$A$34:$B$49,2,FALSE)),"")</f>
        <v>Kontrola przestrzegania zapisów uchwały antysmogowej dla województwa śląskiego oraz zakazu spalania odpadów</v>
      </c>
      <c r="E1410" s="57"/>
      <c r="F1410" s="57"/>
      <c r="G1410" s="57"/>
      <c r="H1410" s="57"/>
      <c r="I1410" s="57"/>
      <c r="J1410" s="57"/>
      <c r="K1410" s="57"/>
      <c r="L1410" s="57"/>
      <c r="M1410" s="57"/>
      <c r="N1410" s="57"/>
      <c r="O1410" s="57"/>
      <c r="P1410" s="57"/>
      <c r="Q1410" s="57"/>
      <c r="R1410" s="57"/>
      <c r="S1410" s="57"/>
      <c r="T1410" s="57"/>
      <c r="U1410" s="47" t="str">
        <f t="shared" si="42"/>
        <v/>
      </c>
      <c r="V1410" s="58"/>
      <c r="W1410" s="47" t="str">
        <f>IFERROR(IF(T1410="Poziom II",VLOOKUP(B1410,KAT_TER!A:K,10,FALSE),IF(T1410="Poziom III",VLOOKUP(B1410,KAT_TER!A:K,11,FALSE),"")),"")</f>
        <v/>
      </c>
      <c r="X1410" s="57"/>
      <c r="Y1410" s="47" t="str">
        <f t="shared" si="43"/>
        <v/>
      </c>
    </row>
    <row r="1411" spans="1:25" ht="24" x14ac:dyDescent="0.2">
      <c r="A1411" s="8">
        <v>1395</v>
      </c>
      <c r="B1411" s="47" t="str">
        <f>IFERROR(IF(Import_ZSO!$D$1="gmina",'tabela informacyjna dla JST'!$C$9,""),"")</f>
        <v>Ślemień gm. wiejska</v>
      </c>
      <c r="C1411" s="47" t="str">
        <f>IFERROR((VLOOKUP(B1411,Tabela1[],7,FALSE)),"")</f>
        <v>PL2405_KPP</v>
      </c>
      <c r="D1411" s="48" t="str">
        <f>IFERROR((VLOOKUP(C1411,KATALOGI!$A$34:$B$49,2,FALSE)),"")</f>
        <v>Kontrola przestrzegania zapisów uchwały antysmogowej dla województwa śląskiego oraz zakazu spalania odpadów</v>
      </c>
      <c r="E1411" s="57"/>
      <c r="F1411" s="57"/>
      <c r="G1411" s="57"/>
      <c r="H1411" s="57"/>
      <c r="I1411" s="57"/>
      <c r="J1411" s="57"/>
      <c r="K1411" s="57"/>
      <c r="L1411" s="57"/>
      <c r="M1411" s="57"/>
      <c r="N1411" s="57"/>
      <c r="O1411" s="57"/>
      <c r="P1411" s="57"/>
      <c r="Q1411" s="57"/>
      <c r="R1411" s="57"/>
      <c r="S1411" s="57"/>
      <c r="T1411" s="57"/>
      <c r="U1411" s="47" t="str">
        <f t="shared" si="42"/>
        <v/>
      </c>
      <c r="V1411" s="58"/>
      <c r="W1411" s="47" t="str">
        <f>IFERROR(IF(T1411="Poziom II",VLOOKUP(B1411,KAT_TER!A:K,10,FALSE),IF(T1411="Poziom III",VLOOKUP(B1411,KAT_TER!A:K,11,FALSE),"")),"")</f>
        <v/>
      </c>
      <c r="X1411" s="57"/>
      <c r="Y1411" s="47" t="str">
        <f t="shared" si="43"/>
        <v/>
      </c>
    </row>
    <row r="1412" spans="1:25" ht="24" x14ac:dyDescent="0.2">
      <c r="A1412" s="8">
        <v>1396</v>
      </c>
      <c r="B1412" s="47" t="str">
        <f>IFERROR(IF(Import_ZSO!$D$1="gmina",'tabela informacyjna dla JST'!$C$9,""),"")</f>
        <v>Ślemień gm. wiejska</v>
      </c>
      <c r="C1412" s="47" t="str">
        <f>IFERROR((VLOOKUP(B1412,Tabela1[],7,FALSE)),"")</f>
        <v>PL2405_KPP</v>
      </c>
      <c r="D1412" s="48" t="str">
        <f>IFERROR((VLOOKUP(C1412,KATALOGI!$A$34:$B$49,2,FALSE)),"")</f>
        <v>Kontrola przestrzegania zapisów uchwały antysmogowej dla województwa śląskiego oraz zakazu spalania odpadów</v>
      </c>
      <c r="E1412" s="57"/>
      <c r="F1412" s="57"/>
      <c r="G1412" s="57"/>
      <c r="H1412" s="57"/>
      <c r="I1412" s="57"/>
      <c r="J1412" s="57"/>
      <c r="K1412" s="57"/>
      <c r="L1412" s="57"/>
      <c r="M1412" s="57"/>
      <c r="N1412" s="57"/>
      <c r="O1412" s="57"/>
      <c r="P1412" s="57"/>
      <c r="Q1412" s="57"/>
      <c r="R1412" s="57"/>
      <c r="S1412" s="57"/>
      <c r="T1412" s="57"/>
      <c r="U1412" s="47" t="str">
        <f t="shared" si="42"/>
        <v/>
      </c>
      <c r="V1412" s="58"/>
      <c r="W1412" s="47" t="str">
        <f>IFERROR(IF(T1412="Poziom II",VLOOKUP(B1412,KAT_TER!A:K,10,FALSE),IF(T1412="Poziom III",VLOOKUP(B1412,KAT_TER!A:K,11,FALSE),"")),"")</f>
        <v/>
      </c>
      <c r="X1412" s="57"/>
      <c r="Y1412" s="47" t="str">
        <f t="shared" si="43"/>
        <v/>
      </c>
    </row>
    <row r="1413" spans="1:25" ht="24" x14ac:dyDescent="0.2">
      <c r="A1413" s="8">
        <v>1397</v>
      </c>
      <c r="B1413" s="47" t="str">
        <f>IFERROR(IF(Import_ZSO!$D$1="gmina",'tabela informacyjna dla JST'!$C$9,""),"")</f>
        <v>Ślemień gm. wiejska</v>
      </c>
      <c r="C1413" s="47" t="str">
        <f>IFERROR((VLOOKUP(B1413,Tabela1[],7,FALSE)),"")</f>
        <v>PL2405_KPP</v>
      </c>
      <c r="D1413" s="48" t="str">
        <f>IFERROR((VLOOKUP(C1413,KATALOGI!$A$34:$B$49,2,FALSE)),"")</f>
        <v>Kontrola przestrzegania zapisów uchwały antysmogowej dla województwa śląskiego oraz zakazu spalania odpadów</v>
      </c>
      <c r="E1413" s="57"/>
      <c r="F1413" s="57"/>
      <c r="G1413" s="57"/>
      <c r="H1413" s="57"/>
      <c r="I1413" s="57"/>
      <c r="J1413" s="57"/>
      <c r="K1413" s="57"/>
      <c r="L1413" s="57"/>
      <c r="M1413" s="57"/>
      <c r="N1413" s="57"/>
      <c r="O1413" s="57"/>
      <c r="P1413" s="57"/>
      <c r="Q1413" s="57"/>
      <c r="R1413" s="57"/>
      <c r="S1413" s="57"/>
      <c r="T1413" s="57"/>
      <c r="U1413" s="47" t="str">
        <f t="shared" si="42"/>
        <v/>
      </c>
      <c r="V1413" s="58"/>
      <c r="W1413" s="47" t="str">
        <f>IFERROR(IF(T1413="Poziom II",VLOOKUP(B1413,KAT_TER!A:K,10,FALSE),IF(T1413="Poziom III",VLOOKUP(B1413,KAT_TER!A:K,11,FALSE),"")),"")</f>
        <v/>
      </c>
      <c r="X1413" s="57"/>
      <c r="Y1413" s="47" t="str">
        <f t="shared" si="43"/>
        <v/>
      </c>
    </row>
    <row r="1414" spans="1:25" ht="24" x14ac:dyDescent="0.2">
      <c r="A1414" s="8">
        <v>1398</v>
      </c>
      <c r="B1414" s="47" t="str">
        <f>IFERROR(IF(Import_ZSO!$D$1="gmina",'tabela informacyjna dla JST'!$C$9,""),"")</f>
        <v>Ślemień gm. wiejska</v>
      </c>
      <c r="C1414" s="47" t="str">
        <f>IFERROR((VLOOKUP(B1414,Tabela1[],7,FALSE)),"")</f>
        <v>PL2405_KPP</v>
      </c>
      <c r="D1414" s="48" t="str">
        <f>IFERROR((VLOOKUP(C1414,KATALOGI!$A$34:$B$49,2,FALSE)),"")</f>
        <v>Kontrola przestrzegania zapisów uchwały antysmogowej dla województwa śląskiego oraz zakazu spalania odpadów</v>
      </c>
      <c r="E1414" s="57"/>
      <c r="F1414" s="57"/>
      <c r="G1414" s="57"/>
      <c r="H1414" s="57"/>
      <c r="I1414" s="57"/>
      <c r="J1414" s="57"/>
      <c r="K1414" s="57"/>
      <c r="L1414" s="57"/>
      <c r="M1414" s="57"/>
      <c r="N1414" s="57"/>
      <c r="O1414" s="57"/>
      <c r="P1414" s="57"/>
      <c r="Q1414" s="57"/>
      <c r="R1414" s="57"/>
      <c r="S1414" s="57"/>
      <c r="T1414" s="57"/>
      <c r="U1414" s="47" t="str">
        <f t="shared" si="42"/>
        <v/>
      </c>
      <c r="V1414" s="58"/>
      <c r="W1414" s="47" t="str">
        <f>IFERROR(IF(T1414="Poziom II",VLOOKUP(B1414,KAT_TER!A:K,10,FALSE),IF(T1414="Poziom III",VLOOKUP(B1414,KAT_TER!A:K,11,FALSE),"")),"")</f>
        <v/>
      </c>
      <c r="X1414" s="57"/>
      <c r="Y1414" s="47" t="str">
        <f t="shared" si="43"/>
        <v/>
      </c>
    </row>
    <row r="1415" spans="1:25" ht="24" x14ac:dyDescent="0.2">
      <c r="A1415" s="8">
        <v>1399</v>
      </c>
      <c r="B1415" s="47" t="str">
        <f>IFERROR(IF(Import_ZSO!$D$1="gmina",'tabela informacyjna dla JST'!$C$9,""),"")</f>
        <v>Ślemień gm. wiejska</v>
      </c>
      <c r="C1415" s="47" t="str">
        <f>IFERROR((VLOOKUP(B1415,Tabela1[],7,FALSE)),"")</f>
        <v>PL2405_KPP</v>
      </c>
      <c r="D1415" s="48" t="str">
        <f>IFERROR((VLOOKUP(C1415,KATALOGI!$A$34:$B$49,2,FALSE)),"")</f>
        <v>Kontrola przestrzegania zapisów uchwały antysmogowej dla województwa śląskiego oraz zakazu spalania odpadów</v>
      </c>
      <c r="E1415" s="57"/>
      <c r="F1415" s="57"/>
      <c r="G1415" s="57"/>
      <c r="H1415" s="57"/>
      <c r="I1415" s="57"/>
      <c r="J1415" s="57"/>
      <c r="K1415" s="57"/>
      <c r="L1415" s="57"/>
      <c r="M1415" s="57"/>
      <c r="N1415" s="57"/>
      <c r="O1415" s="57"/>
      <c r="P1415" s="57"/>
      <c r="Q1415" s="57"/>
      <c r="R1415" s="57"/>
      <c r="S1415" s="57"/>
      <c r="T1415" s="57"/>
      <c r="U1415" s="47" t="str">
        <f t="shared" si="42"/>
        <v/>
      </c>
      <c r="V1415" s="58"/>
      <c r="W1415" s="47" t="str">
        <f>IFERROR(IF(T1415="Poziom II",VLOOKUP(B1415,KAT_TER!A:K,10,FALSE),IF(T1415="Poziom III",VLOOKUP(B1415,KAT_TER!A:K,11,FALSE),"")),"")</f>
        <v/>
      </c>
      <c r="X1415" s="57"/>
      <c r="Y1415" s="47" t="str">
        <f t="shared" si="43"/>
        <v/>
      </c>
    </row>
    <row r="1416" spans="1:25" ht="24" x14ac:dyDescent="0.2">
      <c r="A1416" s="8">
        <v>1400</v>
      </c>
      <c r="B1416" s="47" t="str">
        <f>IFERROR(IF(Import_ZSO!$D$1="gmina",'tabela informacyjna dla JST'!$C$9,""),"")</f>
        <v>Ślemień gm. wiejska</v>
      </c>
      <c r="C1416" s="47" t="str">
        <f>IFERROR((VLOOKUP(B1416,Tabela1[],7,FALSE)),"")</f>
        <v>PL2405_KPP</v>
      </c>
      <c r="D1416" s="48" t="str">
        <f>IFERROR((VLOOKUP(C1416,KATALOGI!$A$34:$B$49,2,FALSE)),"")</f>
        <v>Kontrola przestrzegania zapisów uchwały antysmogowej dla województwa śląskiego oraz zakazu spalania odpadów</v>
      </c>
      <c r="E1416" s="57"/>
      <c r="F1416" s="57"/>
      <c r="G1416" s="57"/>
      <c r="H1416" s="57"/>
      <c r="I1416" s="57"/>
      <c r="J1416" s="57"/>
      <c r="K1416" s="57"/>
      <c r="L1416" s="57"/>
      <c r="M1416" s="57"/>
      <c r="N1416" s="57"/>
      <c r="O1416" s="57"/>
      <c r="P1416" s="57"/>
      <c r="Q1416" s="57"/>
      <c r="R1416" s="57"/>
      <c r="S1416" s="57"/>
      <c r="T1416" s="57"/>
      <c r="U1416" s="47" t="str">
        <f t="shared" si="42"/>
        <v/>
      </c>
      <c r="V1416" s="58"/>
      <c r="W1416" s="47" t="str">
        <f>IFERROR(IF(T1416="Poziom II",VLOOKUP(B1416,KAT_TER!A:K,10,FALSE),IF(T1416="Poziom III",VLOOKUP(B1416,KAT_TER!A:K,11,FALSE),"")),"")</f>
        <v/>
      </c>
      <c r="X1416" s="57"/>
      <c r="Y1416" s="47" t="str">
        <f t="shared" si="43"/>
        <v/>
      </c>
    </row>
    <row r="1417" spans="1:25" ht="24" x14ac:dyDescent="0.2">
      <c r="A1417" s="8">
        <v>1401</v>
      </c>
      <c r="B1417" s="47" t="str">
        <f>IFERROR(IF(Import_ZSO!$D$1="gmina",'tabela informacyjna dla JST'!$C$9,""),"")</f>
        <v>Ślemień gm. wiejska</v>
      </c>
      <c r="C1417" s="47" t="str">
        <f>IFERROR((VLOOKUP(B1417,Tabela1[],7,FALSE)),"")</f>
        <v>PL2405_KPP</v>
      </c>
      <c r="D1417" s="48" t="str">
        <f>IFERROR((VLOOKUP(C1417,KATALOGI!$A$34:$B$49,2,FALSE)),"")</f>
        <v>Kontrola przestrzegania zapisów uchwały antysmogowej dla województwa śląskiego oraz zakazu spalania odpadów</v>
      </c>
      <c r="E1417" s="57"/>
      <c r="F1417" s="57"/>
      <c r="G1417" s="57"/>
      <c r="H1417" s="57"/>
      <c r="I1417" s="57"/>
      <c r="J1417" s="57"/>
      <c r="K1417" s="57"/>
      <c r="L1417" s="57"/>
      <c r="M1417" s="57"/>
      <c r="N1417" s="57"/>
      <c r="O1417" s="57"/>
      <c r="P1417" s="57"/>
      <c r="Q1417" s="57"/>
      <c r="R1417" s="57"/>
      <c r="S1417" s="57"/>
      <c r="T1417" s="57"/>
      <c r="U1417" s="47" t="str">
        <f t="shared" si="42"/>
        <v/>
      </c>
      <c r="V1417" s="58"/>
      <c r="W1417" s="47" t="str">
        <f>IFERROR(IF(T1417="Poziom II",VLOOKUP(B1417,KAT_TER!A:K,10,FALSE),IF(T1417="Poziom III",VLOOKUP(B1417,KAT_TER!A:K,11,FALSE),"")),"")</f>
        <v/>
      </c>
      <c r="X1417" s="57"/>
      <c r="Y1417" s="47" t="str">
        <f t="shared" si="43"/>
        <v/>
      </c>
    </row>
    <row r="1418" spans="1:25" ht="24" x14ac:dyDescent="0.2">
      <c r="A1418" s="8">
        <v>1402</v>
      </c>
      <c r="B1418" s="47" t="str">
        <f>IFERROR(IF(Import_ZSO!$D$1="gmina",'tabela informacyjna dla JST'!$C$9,""),"")</f>
        <v>Ślemień gm. wiejska</v>
      </c>
      <c r="C1418" s="47" t="str">
        <f>IFERROR((VLOOKUP(B1418,Tabela1[],7,FALSE)),"")</f>
        <v>PL2405_KPP</v>
      </c>
      <c r="D1418" s="48" t="str">
        <f>IFERROR((VLOOKUP(C1418,KATALOGI!$A$34:$B$49,2,FALSE)),"")</f>
        <v>Kontrola przestrzegania zapisów uchwały antysmogowej dla województwa śląskiego oraz zakazu spalania odpadów</v>
      </c>
      <c r="E1418" s="57"/>
      <c r="F1418" s="57"/>
      <c r="G1418" s="57"/>
      <c r="H1418" s="57"/>
      <c r="I1418" s="57"/>
      <c r="J1418" s="57"/>
      <c r="K1418" s="57"/>
      <c r="L1418" s="57"/>
      <c r="M1418" s="57"/>
      <c r="N1418" s="57"/>
      <c r="O1418" s="57"/>
      <c r="P1418" s="57"/>
      <c r="Q1418" s="57"/>
      <c r="R1418" s="57"/>
      <c r="S1418" s="57"/>
      <c r="T1418" s="57"/>
      <c r="U1418" s="47" t="str">
        <f t="shared" si="42"/>
        <v/>
      </c>
      <c r="V1418" s="58"/>
      <c r="W1418" s="47" t="str">
        <f>IFERROR(IF(T1418="Poziom II",VLOOKUP(B1418,KAT_TER!A:K,10,FALSE),IF(T1418="Poziom III",VLOOKUP(B1418,KAT_TER!A:K,11,FALSE),"")),"")</f>
        <v/>
      </c>
      <c r="X1418" s="57"/>
      <c r="Y1418" s="47" t="str">
        <f t="shared" si="43"/>
        <v/>
      </c>
    </row>
    <row r="1419" spans="1:25" ht="24" x14ac:dyDescent="0.2">
      <c r="A1419" s="8">
        <v>1403</v>
      </c>
      <c r="B1419" s="47" t="str">
        <f>IFERROR(IF(Import_ZSO!$D$1="gmina",'tabela informacyjna dla JST'!$C$9,""),"")</f>
        <v>Ślemień gm. wiejska</v>
      </c>
      <c r="C1419" s="47" t="str">
        <f>IFERROR((VLOOKUP(B1419,Tabela1[],7,FALSE)),"")</f>
        <v>PL2405_KPP</v>
      </c>
      <c r="D1419" s="48" t="str">
        <f>IFERROR((VLOOKUP(C1419,KATALOGI!$A$34:$B$49,2,FALSE)),"")</f>
        <v>Kontrola przestrzegania zapisów uchwały antysmogowej dla województwa śląskiego oraz zakazu spalania odpadów</v>
      </c>
      <c r="E1419" s="57"/>
      <c r="F1419" s="57"/>
      <c r="G1419" s="57"/>
      <c r="H1419" s="57"/>
      <c r="I1419" s="57"/>
      <c r="J1419" s="57"/>
      <c r="K1419" s="57"/>
      <c r="L1419" s="57"/>
      <c r="M1419" s="57"/>
      <c r="N1419" s="57"/>
      <c r="O1419" s="57"/>
      <c r="P1419" s="57"/>
      <c r="Q1419" s="57"/>
      <c r="R1419" s="57"/>
      <c r="S1419" s="57"/>
      <c r="T1419" s="57"/>
      <c r="U1419" s="47" t="str">
        <f t="shared" si="42"/>
        <v/>
      </c>
      <c r="V1419" s="58"/>
      <c r="W1419" s="47" t="str">
        <f>IFERROR(IF(T1419="Poziom II",VLOOKUP(B1419,KAT_TER!A:K,10,FALSE),IF(T1419="Poziom III",VLOOKUP(B1419,KAT_TER!A:K,11,FALSE),"")),"")</f>
        <v/>
      </c>
      <c r="X1419" s="57"/>
      <c r="Y1419" s="47" t="str">
        <f t="shared" si="43"/>
        <v/>
      </c>
    </row>
    <row r="1420" spans="1:25" ht="24" x14ac:dyDescent="0.2">
      <c r="A1420" s="8">
        <v>1404</v>
      </c>
      <c r="B1420" s="47" t="str">
        <f>IFERROR(IF(Import_ZSO!$D$1="gmina",'tabela informacyjna dla JST'!$C$9,""),"")</f>
        <v>Ślemień gm. wiejska</v>
      </c>
      <c r="C1420" s="47" t="str">
        <f>IFERROR((VLOOKUP(B1420,Tabela1[],7,FALSE)),"")</f>
        <v>PL2405_KPP</v>
      </c>
      <c r="D1420" s="48" t="str">
        <f>IFERROR((VLOOKUP(C1420,KATALOGI!$A$34:$B$49,2,FALSE)),"")</f>
        <v>Kontrola przestrzegania zapisów uchwały antysmogowej dla województwa śląskiego oraz zakazu spalania odpadów</v>
      </c>
      <c r="E1420" s="57"/>
      <c r="F1420" s="57"/>
      <c r="G1420" s="57"/>
      <c r="H1420" s="57"/>
      <c r="I1420" s="57"/>
      <c r="J1420" s="57"/>
      <c r="K1420" s="57"/>
      <c r="L1420" s="57"/>
      <c r="M1420" s="57"/>
      <c r="N1420" s="57"/>
      <c r="O1420" s="57"/>
      <c r="P1420" s="57"/>
      <c r="Q1420" s="57"/>
      <c r="R1420" s="57"/>
      <c r="S1420" s="57"/>
      <c r="T1420" s="57"/>
      <c r="U1420" s="47" t="str">
        <f t="shared" si="42"/>
        <v/>
      </c>
      <c r="V1420" s="58"/>
      <c r="W1420" s="47" t="str">
        <f>IFERROR(IF(T1420="Poziom II",VLOOKUP(B1420,KAT_TER!A:K,10,FALSE),IF(T1420="Poziom III",VLOOKUP(B1420,KAT_TER!A:K,11,FALSE),"")),"")</f>
        <v/>
      </c>
      <c r="X1420" s="57"/>
      <c r="Y1420" s="47" t="str">
        <f t="shared" si="43"/>
        <v/>
      </c>
    </row>
    <row r="1421" spans="1:25" ht="24" x14ac:dyDescent="0.2">
      <c r="A1421" s="8">
        <v>1405</v>
      </c>
      <c r="B1421" s="47" t="str">
        <f>IFERROR(IF(Import_ZSO!$D$1="gmina",'tabela informacyjna dla JST'!$C$9,""),"")</f>
        <v>Ślemień gm. wiejska</v>
      </c>
      <c r="C1421" s="47" t="str">
        <f>IFERROR((VLOOKUP(B1421,Tabela1[],7,FALSE)),"")</f>
        <v>PL2405_KPP</v>
      </c>
      <c r="D1421" s="48" t="str">
        <f>IFERROR((VLOOKUP(C1421,KATALOGI!$A$34:$B$49,2,FALSE)),"")</f>
        <v>Kontrola przestrzegania zapisów uchwały antysmogowej dla województwa śląskiego oraz zakazu spalania odpadów</v>
      </c>
      <c r="E1421" s="57"/>
      <c r="F1421" s="57"/>
      <c r="G1421" s="57"/>
      <c r="H1421" s="57"/>
      <c r="I1421" s="57"/>
      <c r="J1421" s="57"/>
      <c r="K1421" s="57"/>
      <c r="L1421" s="57"/>
      <c r="M1421" s="57"/>
      <c r="N1421" s="57"/>
      <c r="O1421" s="57"/>
      <c r="P1421" s="57"/>
      <c r="Q1421" s="57"/>
      <c r="R1421" s="57"/>
      <c r="S1421" s="57"/>
      <c r="T1421" s="57"/>
      <c r="U1421" s="47" t="str">
        <f t="shared" si="42"/>
        <v/>
      </c>
      <c r="V1421" s="58"/>
      <c r="W1421" s="47" t="str">
        <f>IFERROR(IF(T1421="Poziom II",VLOOKUP(B1421,KAT_TER!A:K,10,FALSE),IF(T1421="Poziom III",VLOOKUP(B1421,KAT_TER!A:K,11,FALSE),"")),"")</f>
        <v/>
      </c>
      <c r="X1421" s="57"/>
      <c r="Y1421" s="47" t="str">
        <f t="shared" si="43"/>
        <v/>
      </c>
    </row>
    <row r="1422" spans="1:25" ht="24" x14ac:dyDescent="0.2">
      <c r="A1422" s="8">
        <v>1406</v>
      </c>
      <c r="B1422" s="47" t="str">
        <f>IFERROR(IF(Import_ZSO!$D$1="gmina",'tabela informacyjna dla JST'!$C$9,""),"")</f>
        <v>Ślemień gm. wiejska</v>
      </c>
      <c r="C1422" s="47" t="str">
        <f>IFERROR((VLOOKUP(B1422,Tabela1[],7,FALSE)),"")</f>
        <v>PL2405_KPP</v>
      </c>
      <c r="D1422" s="48" t="str">
        <f>IFERROR((VLOOKUP(C1422,KATALOGI!$A$34:$B$49,2,FALSE)),"")</f>
        <v>Kontrola przestrzegania zapisów uchwały antysmogowej dla województwa śląskiego oraz zakazu spalania odpadów</v>
      </c>
      <c r="E1422" s="57"/>
      <c r="F1422" s="57"/>
      <c r="G1422" s="57"/>
      <c r="H1422" s="57"/>
      <c r="I1422" s="57"/>
      <c r="J1422" s="57"/>
      <c r="K1422" s="57"/>
      <c r="L1422" s="57"/>
      <c r="M1422" s="57"/>
      <c r="N1422" s="57"/>
      <c r="O1422" s="57"/>
      <c r="P1422" s="57"/>
      <c r="Q1422" s="57"/>
      <c r="R1422" s="57"/>
      <c r="S1422" s="57"/>
      <c r="T1422" s="57"/>
      <c r="U1422" s="47" t="str">
        <f t="shared" si="42"/>
        <v/>
      </c>
      <c r="V1422" s="58"/>
      <c r="W1422" s="47" t="str">
        <f>IFERROR(IF(T1422="Poziom II",VLOOKUP(B1422,KAT_TER!A:K,10,FALSE),IF(T1422="Poziom III",VLOOKUP(B1422,KAT_TER!A:K,11,FALSE),"")),"")</f>
        <v/>
      </c>
      <c r="X1422" s="57"/>
      <c r="Y1422" s="47" t="str">
        <f t="shared" si="43"/>
        <v/>
      </c>
    </row>
    <row r="1423" spans="1:25" ht="24" x14ac:dyDescent="0.2">
      <c r="A1423" s="8">
        <v>1407</v>
      </c>
      <c r="B1423" s="47" t="str">
        <f>IFERROR(IF(Import_ZSO!$D$1="gmina",'tabela informacyjna dla JST'!$C$9,""),"")</f>
        <v>Ślemień gm. wiejska</v>
      </c>
      <c r="C1423" s="47" t="str">
        <f>IFERROR((VLOOKUP(B1423,Tabela1[],7,FALSE)),"")</f>
        <v>PL2405_KPP</v>
      </c>
      <c r="D1423" s="48" t="str">
        <f>IFERROR((VLOOKUP(C1423,KATALOGI!$A$34:$B$49,2,FALSE)),"")</f>
        <v>Kontrola przestrzegania zapisów uchwały antysmogowej dla województwa śląskiego oraz zakazu spalania odpadów</v>
      </c>
      <c r="E1423" s="57"/>
      <c r="F1423" s="57"/>
      <c r="G1423" s="57"/>
      <c r="H1423" s="57"/>
      <c r="I1423" s="57"/>
      <c r="J1423" s="57"/>
      <c r="K1423" s="57"/>
      <c r="L1423" s="57"/>
      <c r="M1423" s="57"/>
      <c r="N1423" s="57"/>
      <c r="O1423" s="57"/>
      <c r="P1423" s="57"/>
      <c r="Q1423" s="57"/>
      <c r="R1423" s="57"/>
      <c r="S1423" s="57"/>
      <c r="T1423" s="57"/>
      <c r="U1423" s="47" t="str">
        <f t="shared" si="42"/>
        <v/>
      </c>
      <c r="V1423" s="58"/>
      <c r="W1423" s="47" t="str">
        <f>IFERROR(IF(T1423="Poziom II",VLOOKUP(B1423,KAT_TER!A:K,10,FALSE),IF(T1423="Poziom III",VLOOKUP(B1423,KAT_TER!A:K,11,FALSE),"")),"")</f>
        <v/>
      </c>
      <c r="X1423" s="57"/>
      <c r="Y1423" s="47" t="str">
        <f t="shared" si="43"/>
        <v/>
      </c>
    </row>
    <row r="1424" spans="1:25" ht="24" x14ac:dyDescent="0.2">
      <c r="A1424" s="8">
        <v>1408</v>
      </c>
      <c r="B1424" s="47" t="str">
        <f>IFERROR(IF(Import_ZSO!$D$1="gmina",'tabela informacyjna dla JST'!$C$9,""),"")</f>
        <v>Ślemień gm. wiejska</v>
      </c>
      <c r="C1424" s="47" t="str">
        <f>IFERROR((VLOOKUP(B1424,Tabela1[],7,FALSE)),"")</f>
        <v>PL2405_KPP</v>
      </c>
      <c r="D1424" s="48" t="str">
        <f>IFERROR((VLOOKUP(C1424,KATALOGI!$A$34:$B$49,2,FALSE)),"")</f>
        <v>Kontrola przestrzegania zapisów uchwały antysmogowej dla województwa śląskiego oraz zakazu spalania odpadów</v>
      </c>
      <c r="E1424" s="57"/>
      <c r="F1424" s="57"/>
      <c r="G1424" s="57"/>
      <c r="H1424" s="57"/>
      <c r="I1424" s="57"/>
      <c r="J1424" s="57"/>
      <c r="K1424" s="57"/>
      <c r="L1424" s="57"/>
      <c r="M1424" s="57"/>
      <c r="N1424" s="57"/>
      <c r="O1424" s="57"/>
      <c r="P1424" s="57"/>
      <c r="Q1424" s="57"/>
      <c r="R1424" s="57"/>
      <c r="S1424" s="57"/>
      <c r="T1424" s="57"/>
      <c r="U1424" s="47" t="str">
        <f t="shared" si="42"/>
        <v/>
      </c>
      <c r="V1424" s="58"/>
      <c r="W1424" s="47" t="str">
        <f>IFERROR(IF(T1424="Poziom II",VLOOKUP(B1424,KAT_TER!A:K,10,FALSE),IF(T1424="Poziom III",VLOOKUP(B1424,KAT_TER!A:K,11,FALSE),"")),"")</f>
        <v/>
      </c>
      <c r="X1424" s="57"/>
      <c r="Y1424" s="47" t="str">
        <f t="shared" si="43"/>
        <v/>
      </c>
    </row>
    <row r="1425" spans="1:25" ht="24" x14ac:dyDescent="0.2">
      <c r="A1425" s="8">
        <v>1409</v>
      </c>
      <c r="B1425" s="47" t="str">
        <f>IFERROR(IF(Import_ZSO!$D$1="gmina",'tabela informacyjna dla JST'!$C$9,""),"")</f>
        <v>Ślemień gm. wiejska</v>
      </c>
      <c r="C1425" s="47" t="str">
        <f>IFERROR((VLOOKUP(B1425,Tabela1[],7,FALSE)),"")</f>
        <v>PL2405_KPP</v>
      </c>
      <c r="D1425" s="48" t="str">
        <f>IFERROR((VLOOKUP(C1425,KATALOGI!$A$34:$B$49,2,FALSE)),"")</f>
        <v>Kontrola przestrzegania zapisów uchwały antysmogowej dla województwa śląskiego oraz zakazu spalania odpadów</v>
      </c>
      <c r="E1425" s="57"/>
      <c r="F1425" s="57"/>
      <c r="G1425" s="57"/>
      <c r="H1425" s="57"/>
      <c r="I1425" s="57"/>
      <c r="J1425" s="57"/>
      <c r="K1425" s="57"/>
      <c r="L1425" s="57"/>
      <c r="M1425" s="57"/>
      <c r="N1425" s="57"/>
      <c r="O1425" s="57"/>
      <c r="P1425" s="57"/>
      <c r="Q1425" s="57"/>
      <c r="R1425" s="57"/>
      <c r="S1425" s="57"/>
      <c r="T1425" s="57"/>
      <c r="U1425" s="47" t="str">
        <f t="shared" si="42"/>
        <v/>
      </c>
      <c r="V1425" s="58"/>
      <c r="W1425" s="47" t="str">
        <f>IFERROR(IF(T1425="Poziom II",VLOOKUP(B1425,KAT_TER!A:K,10,FALSE),IF(T1425="Poziom III",VLOOKUP(B1425,KAT_TER!A:K,11,FALSE),"")),"")</f>
        <v/>
      </c>
      <c r="X1425" s="57"/>
      <c r="Y1425" s="47" t="str">
        <f t="shared" si="43"/>
        <v/>
      </c>
    </row>
    <row r="1426" spans="1:25" ht="24" x14ac:dyDescent="0.2">
      <c r="A1426" s="8">
        <v>1410</v>
      </c>
      <c r="B1426" s="47" t="str">
        <f>IFERROR(IF(Import_ZSO!$D$1="gmina",'tabela informacyjna dla JST'!$C$9,""),"")</f>
        <v>Ślemień gm. wiejska</v>
      </c>
      <c r="C1426" s="47" t="str">
        <f>IFERROR((VLOOKUP(B1426,Tabela1[],7,FALSE)),"")</f>
        <v>PL2405_KPP</v>
      </c>
      <c r="D1426" s="48" t="str">
        <f>IFERROR((VLOOKUP(C1426,KATALOGI!$A$34:$B$49,2,FALSE)),"")</f>
        <v>Kontrola przestrzegania zapisów uchwały antysmogowej dla województwa śląskiego oraz zakazu spalania odpadów</v>
      </c>
      <c r="E1426" s="57"/>
      <c r="F1426" s="57"/>
      <c r="G1426" s="57"/>
      <c r="H1426" s="57"/>
      <c r="I1426" s="57"/>
      <c r="J1426" s="57"/>
      <c r="K1426" s="57"/>
      <c r="L1426" s="57"/>
      <c r="M1426" s="57"/>
      <c r="N1426" s="57"/>
      <c r="O1426" s="57"/>
      <c r="P1426" s="57"/>
      <c r="Q1426" s="57"/>
      <c r="R1426" s="57"/>
      <c r="S1426" s="57"/>
      <c r="T1426" s="57"/>
      <c r="U1426" s="47" t="str">
        <f t="shared" ref="U1426:U1489" si="44">IF(T1426="Poziom II",$E$6,IF(T1426="Poziom III",$E$7,""))</f>
        <v/>
      </c>
      <c r="V1426" s="58"/>
      <c r="W1426" s="47" t="str">
        <f>IFERROR(IF(T1426="Poziom II",VLOOKUP(B1426,KAT_TER!A:K,10,FALSE),IF(T1426="Poziom III",VLOOKUP(B1426,KAT_TER!A:K,11,FALSE),"")),"")</f>
        <v/>
      </c>
      <c r="X1426" s="57"/>
      <c r="Y1426" s="47" t="str">
        <f t="shared" ref="Y1426:Y1489" si="45">IF(ISBLANK(V1426)=TRUE,"",(IF(X1426&gt;=W1426,"WYMAGANIE SPEŁNIONE","ZA MAŁO!")))</f>
        <v/>
      </c>
    </row>
    <row r="1427" spans="1:25" ht="24" x14ac:dyDescent="0.2">
      <c r="A1427" s="8">
        <v>1411</v>
      </c>
      <c r="B1427" s="47" t="str">
        <f>IFERROR(IF(Import_ZSO!$D$1="gmina",'tabela informacyjna dla JST'!$C$9,""),"")</f>
        <v>Ślemień gm. wiejska</v>
      </c>
      <c r="C1427" s="47" t="str">
        <f>IFERROR((VLOOKUP(B1427,Tabela1[],7,FALSE)),"")</f>
        <v>PL2405_KPP</v>
      </c>
      <c r="D1427" s="48" t="str">
        <f>IFERROR((VLOOKUP(C1427,KATALOGI!$A$34:$B$49,2,FALSE)),"")</f>
        <v>Kontrola przestrzegania zapisów uchwały antysmogowej dla województwa śląskiego oraz zakazu spalania odpadów</v>
      </c>
      <c r="E1427" s="57"/>
      <c r="F1427" s="57"/>
      <c r="G1427" s="57"/>
      <c r="H1427" s="57"/>
      <c r="I1427" s="57"/>
      <c r="J1427" s="57"/>
      <c r="K1427" s="57"/>
      <c r="L1427" s="57"/>
      <c r="M1427" s="57"/>
      <c r="N1427" s="57"/>
      <c r="O1427" s="57"/>
      <c r="P1427" s="57"/>
      <c r="Q1427" s="57"/>
      <c r="R1427" s="57"/>
      <c r="S1427" s="57"/>
      <c r="T1427" s="57"/>
      <c r="U1427" s="47" t="str">
        <f t="shared" si="44"/>
        <v/>
      </c>
      <c r="V1427" s="58"/>
      <c r="W1427" s="47" t="str">
        <f>IFERROR(IF(T1427="Poziom II",VLOOKUP(B1427,KAT_TER!A:K,10,FALSE),IF(T1427="Poziom III",VLOOKUP(B1427,KAT_TER!A:K,11,FALSE),"")),"")</f>
        <v/>
      </c>
      <c r="X1427" s="57"/>
      <c r="Y1427" s="47" t="str">
        <f t="shared" si="45"/>
        <v/>
      </c>
    </row>
    <row r="1428" spans="1:25" ht="24" x14ac:dyDescent="0.2">
      <c r="A1428" s="8">
        <v>1412</v>
      </c>
      <c r="B1428" s="47" t="str">
        <f>IFERROR(IF(Import_ZSO!$D$1="gmina",'tabela informacyjna dla JST'!$C$9,""),"")</f>
        <v>Ślemień gm. wiejska</v>
      </c>
      <c r="C1428" s="47" t="str">
        <f>IFERROR((VLOOKUP(B1428,Tabela1[],7,FALSE)),"")</f>
        <v>PL2405_KPP</v>
      </c>
      <c r="D1428" s="48" t="str">
        <f>IFERROR((VLOOKUP(C1428,KATALOGI!$A$34:$B$49,2,FALSE)),"")</f>
        <v>Kontrola przestrzegania zapisów uchwały antysmogowej dla województwa śląskiego oraz zakazu spalania odpadów</v>
      </c>
      <c r="E1428" s="57"/>
      <c r="F1428" s="57"/>
      <c r="G1428" s="57"/>
      <c r="H1428" s="57"/>
      <c r="I1428" s="57"/>
      <c r="J1428" s="57"/>
      <c r="K1428" s="57"/>
      <c r="L1428" s="57"/>
      <c r="M1428" s="57"/>
      <c r="N1428" s="57"/>
      <c r="O1428" s="57"/>
      <c r="P1428" s="57"/>
      <c r="Q1428" s="57"/>
      <c r="R1428" s="57"/>
      <c r="S1428" s="57"/>
      <c r="T1428" s="57"/>
      <c r="U1428" s="47" t="str">
        <f t="shared" si="44"/>
        <v/>
      </c>
      <c r="V1428" s="58"/>
      <c r="W1428" s="47" t="str">
        <f>IFERROR(IF(T1428="Poziom II",VLOOKUP(B1428,KAT_TER!A:K,10,FALSE),IF(T1428="Poziom III",VLOOKUP(B1428,KAT_TER!A:K,11,FALSE),"")),"")</f>
        <v/>
      </c>
      <c r="X1428" s="57"/>
      <c r="Y1428" s="47" t="str">
        <f t="shared" si="45"/>
        <v/>
      </c>
    </row>
    <row r="1429" spans="1:25" ht="24" x14ac:dyDescent="0.2">
      <c r="A1429" s="8">
        <v>1413</v>
      </c>
      <c r="B1429" s="47" t="str">
        <f>IFERROR(IF(Import_ZSO!$D$1="gmina",'tabela informacyjna dla JST'!$C$9,""),"")</f>
        <v>Ślemień gm. wiejska</v>
      </c>
      <c r="C1429" s="47" t="str">
        <f>IFERROR((VLOOKUP(B1429,Tabela1[],7,FALSE)),"")</f>
        <v>PL2405_KPP</v>
      </c>
      <c r="D1429" s="48" t="str">
        <f>IFERROR((VLOOKUP(C1429,KATALOGI!$A$34:$B$49,2,FALSE)),"")</f>
        <v>Kontrola przestrzegania zapisów uchwały antysmogowej dla województwa śląskiego oraz zakazu spalania odpadów</v>
      </c>
      <c r="E1429" s="57"/>
      <c r="F1429" s="57"/>
      <c r="G1429" s="57"/>
      <c r="H1429" s="57"/>
      <c r="I1429" s="57"/>
      <c r="J1429" s="57"/>
      <c r="K1429" s="57"/>
      <c r="L1429" s="57"/>
      <c r="M1429" s="57"/>
      <c r="N1429" s="57"/>
      <c r="O1429" s="57"/>
      <c r="P1429" s="57"/>
      <c r="Q1429" s="57"/>
      <c r="R1429" s="57"/>
      <c r="S1429" s="57"/>
      <c r="T1429" s="57"/>
      <c r="U1429" s="47" t="str">
        <f t="shared" si="44"/>
        <v/>
      </c>
      <c r="V1429" s="58"/>
      <c r="W1429" s="47" t="str">
        <f>IFERROR(IF(T1429="Poziom II",VLOOKUP(B1429,KAT_TER!A:K,10,FALSE),IF(T1429="Poziom III",VLOOKUP(B1429,KAT_TER!A:K,11,FALSE),"")),"")</f>
        <v/>
      </c>
      <c r="X1429" s="57"/>
      <c r="Y1429" s="47" t="str">
        <f t="shared" si="45"/>
        <v/>
      </c>
    </row>
    <row r="1430" spans="1:25" ht="24" x14ac:dyDescent="0.2">
      <c r="A1430" s="8">
        <v>1414</v>
      </c>
      <c r="B1430" s="47" t="str">
        <f>IFERROR(IF(Import_ZSO!$D$1="gmina",'tabela informacyjna dla JST'!$C$9,""),"")</f>
        <v>Ślemień gm. wiejska</v>
      </c>
      <c r="C1430" s="47" t="str">
        <f>IFERROR((VLOOKUP(B1430,Tabela1[],7,FALSE)),"")</f>
        <v>PL2405_KPP</v>
      </c>
      <c r="D1430" s="48" t="str">
        <f>IFERROR((VLOOKUP(C1430,KATALOGI!$A$34:$B$49,2,FALSE)),"")</f>
        <v>Kontrola przestrzegania zapisów uchwały antysmogowej dla województwa śląskiego oraz zakazu spalania odpadów</v>
      </c>
      <c r="E1430" s="57"/>
      <c r="F1430" s="57"/>
      <c r="G1430" s="57"/>
      <c r="H1430" s="57"/>
      <c r="I1430" s="57"/>
      <c r="J1430" s="57"/>
      <c r="K1430" s="57"/>
      <c r="L1430" s="57"/>
      <c r="M1430" s="57"/>
      <c r="N1430" s="57"/>
      <c r="O1430" s="57"/>
      <c r="P1430" s="57"/>
      <c r="Q1430" s="57"/>
      <c r="R1430" s="57"/>
      <c r="S1430" s="57"/>
      <c r="T1430" s="57"/>
      <c r="U1430" s="47" t="str">
        <f t="shared" si="44"/>
        <v/>
      </c>
      <c r="V1430" s="58"/>
      <c r="W1430" s="47" t="str">
        <f>IFERROR(IF(T1430="Poziom II",VLOOKUP(B1430,KAT_TER!A:K,10,FALSE),IF(T1430="Poziom III",VLOOKUP(B1430,KAT_TER!A:K,11,FALSE),"")),"")</f>
        <v/>
      </c>
      <c r="X1430" s="57"/>
      <c r="Y1430" s="47" t="str">
        <f t="shared" si="45"/>
        <v/>
      </c>
    </row>
    <row r="1431" spans="1:25" ht="24" x14ac:dyDescent="0.2">
      <c r="A1431" s="8">
        <v>1415</v>
      </c>
      <c r="B1431" s="47" t="str">
        <f>IFERROR(IF(Import_ZSO!$D$1="gmina",'tabela informacyjna dla JST'!$C$9,""),"")</f>
        <v>Ślemień gm. wiejska</v>
      </c>
      <c r="C1431" s="47" t="str">
        <f>IFERROR((VLOOKUP(B1431,Tabela1[],7,FALSE)),"")</f>
        <v>PL2405_KPP</v>
      </c>
      <c r="D1431" s="48" t="str">
        <f>IFERROR((VLOOKUP(C1431,KATALOGI!$A$34:$B$49,2,FALSE)),"")</f>
        <v>Kontrola przestrzegania zapisów uchwały antysmogowej dla województwa śląskiego oraz zakazu spalania odpadów</v>
      </c>
      <c r="E1431" s="57"/>
      <c r="F1431" s="57"/>
      <c r="G1431" s="57"/>
      <c r="H1431" s="57"/>
      <c r="I1431" s="57"/>
      <c r="J1431" s="57"/>
      <c r="K1431" s="57"/>
      <c r="L1431" s="57"/>
      <c r="M1431" s="57"/>
      <c r="N1431" s="57"/>
      <c r="O1431" s="57"/>
      <c r="P1431" s="57"/>
      <c r="Q1431" s="57"/>
      <c r="R1431" s="57"/>
      <c r="S1431" s="57"/>
      <c r="T1431" s="57"/>
      <c r="U1431" s="47" t="str">
        <f t="shared" si="44"/>
        <v/>
      </c>
      <c r="V1431" s="58"/>
      <c r="W1431" s="47" t="str">
        <f>IFERROR(IF(T1431="Poziom II",VLOOKUP(B1431,KAT_TER!A:K,10,FALSE),IF(T1431="Poziom III",VLOOKUP(B1431,KAT_TER!A:K,11,FALSE),"")),"")</f>
        <v/>
      </c>
      <c r="X1431" s="57"/>
      <c r="Y1431" s="47" t="str">
        <f t="shared" si="45"/>
        <v/>
      </c>
    </row>
    <row r="1432" spans="1:25" ht="24" x14ac:dyDescent="0.2">
      <c r="A1432" s="8">
        <v>1416</v>
      </c>
      <c r="B1432" s="47" t="str">
        <f>IFERROR(IF(Import_ZSO!$D$1="gmina",'tabela informacyjna dla JST'!$C$9,""),"")</f>
        <v>Ślemień gm. wiejska</v>
      </c>
      <c r="C1432" s="47" t="str">
        <f>IFERROR((VLOOKUP(B1432,Tabela1[],7,FALSE)),"")</f>
        <v>PL2405_KPP</v>
      </c>
      <c r="D1432" s="48" t="str">
        <f>IFERROR((VLOOKUP(C1432,KATALOGI!$A$34:$B$49,2,FALSE)),"")</f>
        <v>Kontrola przestrzegania zapisów uchwały antysmogowej dla województwa śląskiego oraz zakazu spalania odpadów</v>
      </c>
      <c r="E1432" s="57"/>
      <c r="F1432" s="57"/>
      <c r="G1432" s="57"/>
      <c r="H1432" s="57"/>
      <c r="I1432" s="57"/>
      <c r="J1432" s="57"/>
      <c r="K1432" s="57"/>
      <c r="L1432" s="57"/>
      <c r="M1432" s="57"/>
      <c r="N1432" s="57"/>
      <c r="O1432" s="57"/>
      <c r="P1432" s="57"/>
      <c r="Q1432" s="57"/>
      <c r="R1432" s="57"/>
      <c r="S1432" s="57"/>
      <c r="T1432" s="57"/>
      <c r="U1432" s="47" t="str">
        <f t="shared" si="44"/>
        <v/>
      </c>
      <c r="V1432" s="58"/>
      <c r="W1432" s="47" t="str">
        <f>IFERROR(IF(T1432="Poziom II",VLOOKUP(B1432,KAT_TER!A:K,10,FALSE),IF(T1432="Poziom III",VLOOKUP(B1432,KAT_TER!A:K,11,FALSE),"")),"")</f>
        <v/>
      </c>
      <c r="X1432" s="57"/>
      <c r="Y1432" s="47" t="str">
        <f t="shared" si="45"/>
        <v/>
      </c>
    </row>
    <row r="1433" spans="1:25" ht="24" x14ac:dyDescent="0.2">
      <c r="A1433" s="8">
        <v>1417</v>
      </c>
      <c r="B1433" s="47" t="str">
        <f>IFERROR(IF(Import_ZSO!$D$1="gmina",'tabela informacyjna dla JST'!$C$9,""),"")</f>
        <v>Ślemień gm. wiejska</v>
      </c>
      <c r="C1433" s="47" t="str">
        <f>IFERROR((VLOOKUP(B1433,Tabela1[],7,FALSE)),"")</f>
        <v>PL2405_KPP</v>
      </c>
      <c r="D1433" s="48" t="str">
        <f>IFERROR((VLOOKUP(C1433,KATALOGI!$A$34:$B$49,2,FALSE)),"")</f>
        <v>Kontrola przestrzegania zapisów uchwały antysmogowej dla województwa śląskiego oraz zakazu spalania odpadów</v>
      </c>
      <c r="E1433" s="57"/>
      <c r="F1433" s="57"/>
      <c r="G1433" s="57"/>
      <c r="H1433" s="57"/>
      <c r="I1433" s="57"/>
      <c r="J1433" s="57"/>
      <c r="K1433" s="57"/>
      <c r="L1433" s="57"/>
      <c r="M1433" s="57"/>
      <c r="N1433" s="57"/>
      <c r="O1433" s="57"/>
      <c r="P1433" s="57"/>
      <c r="Q1433" s="57"/>
      <c r="R1433" s="57"/>
      <c r="S1433" s="57"/>
      <c r="T1433" s="57"/>
      <c r="U1433" s="47" t="str">
        <f t="shared" si="44"/>
        <v/>
      </c>
      <c r="V1433" s="58"/>
      <c r="W1433" s="47" t="str">
        <f>IFERROR(IF(T1433="Poziom II",VLOOKUP(B1433,KAT_TER!A:K,10,FALSE),IF(T1433="Poziom III",VLOOKUP(B1433,KAT_TER!A:K,11,FALSE),"")),"")</f>
        <v/>
      </c>
      <c r="X1433" s="57"/>
      <c r="Y1433" s="47" t="str">
        <f t="shared" si="45"/>
        <v/>
      </c>
    </row>
    <row r="1434" spans="1:25" ht="24" x14ac:dyDescent="0.2">
      <c r="A1434" s="8">
        <v>1418</v>
      </c>
      <c r="B1434" s="47" t="str">
        <f>IFERROR(IF(Import_ZSO!$D$1="gmina",'tabela informacyjna dla JST'!$C$9,""),"")</f>
        <v>Ślemień gm. wiejska</v>
      </c>
      <c r="C1434" s="47" t="str">
        <f>IFERROR((VLOOKUP(B1434,Tabela1[],7,FALSE)),"")</f>
        <v>PL2405_KPP</v>
      </c>
      <c r="D1434" s="48" t="str">
        <f>IFERROR((VLOOKUP(C1434,KATALOGI!$A$34:$B$49,2,FALSE)),"")</f>
        <v>Kontrola przestrzegania zapisów uchwały antysmogowej dla województwa śląskiego oraz zakazu spalania odpadów</v>
      </c>
      <c r="E1434" s="57"/>
      <c r="F1434" s="57"/>
      <c r="G1434" s="57"/>
      <c r="H1434" s="57"/>
      <c r="I1434" s="57"/>
      <c r="J1434" s="57"/>
      <c r="K1434" s="57"/>
      <c r="L1434" s="57"/>
      <c r="M1434" s="57"/>
      <c r="N1434" s="57"/>
      <c r="O1434" s="57"/>
      <c r="P1434" s="57"/>
      <c r="Q1434" s="57"/>
      <c r="R1434" s="57"/>
      <c r="S1434" s="57"/>
      <c r="T1434" s="57"/>
      <c r="U1434" s="47" t="str">
        <f t="shared" si="44"/>
        <v/>
      </c>
      <c r="V1434" s="58"/>
      <c r="W1434" s="47" t="str">
        <f>IFERROR(IF(T1434="Poziom II",VLOOKUP(B1434,KAT_TER!A:K,10,FALSE),IF(T1434="Poziom III",VLOOKUP(B1434,KAT_TER!A:K,11,FALSE),"")),"")</f>
        <v/>
      </c>
      <c r="X1434" s="57"/>
      <c r="Y1434" s="47" t="str">
        <f t="shared" si="45"/>
        <v/>
      </c>
    </row>
    <row r="1435" spans="1:25" ht="24" x14ac:dyDescent="0.2">
      <c r="A1435" s="8">
        <v>1419</v>
      </c>
      <c r="B1435" s="47" t="str">
        <f>IFERROR(IF(Import_ZSO!$D$1="gmina",'tabela informacyjna dla JST'!$C$9,""),"")</f>
        <v>Ślemień gm. wiejska</v>
      </c>
      <c r="C1435" s="47" t="str">
        <f>IFERROR((VLOOKUP(B1435,Tabela1[],7,FALSE)),"")</f>
        <v>PL2405_KPP</v>
      </c>
      <c r="D1435" s="48" t="str">
        <f>IFERROR((VLOOKUP(C1435,KATALOGI!$A$34:$B$49,2,FALSE)),"")</f>
        <v>Kontrola przestrzegania zapisów uchwały antysmogowej dla województwa śląskiego oraz zakazu spalania odpadów</v>
      </c>
      <c r="E1435" s="57"/>
      <c r="F1435" s="57"/>
      <c r="G1435" s="57"/>
      <c r="H1435" s="57"/>
      <c r="I1435" s="57"/>
      <c r="J1435" s="57"/>
      <c r="K1435" s="57"/>
      <c r="L1435" s="57"/>
      <c r="M1435" s="57"/>
      <c r="N1435" s="57"/>
      <c r="O1435" s="57"/>
      <c r="P1435" s="57"/>
      <c r="Q1435" s="57"/>
      <c r="R1435" s="57"/>
      <c r="S1435" s="57"/>
      <c r="T1435" s="57"/>
      <c r="U1435" s="47" t="str">
        <f t="shared" si="44"/>
        <v/>
      </c>
      <c r="V1435" s="58"/>
      <c r="W1435" s="47" t="str">
        <f>IFERROR(IF(T1435="Poziom II",VLOOKUP(B1435,KAT_TER!A:K,10,FALSE),IF(T1435="Poziom III",VLOOKUP(B1435,KAT_TER!A:K,11,FALSE),"")),"")</f>
        <v/>
      </c>
      <c r="X1435" s="57"/>
      <c r="Y1435" s="47" t="str">
        <f t="shared" si="45"/>
        <v/>
      </c>
    </row>
    <row r="1436" spans="1:25" ht="24" x14ac:dyDescent="0.2">
      <c r="A1436" s="8">
        <v>1420</v>
      </c>
      <c r="B1436" s="47" t="str">
        <f>IFERROR(IF(Import_ZSO!$D$1="gmina",'tabela informacyjna dla JST'!$C$9,""),"")</f>
        <v>Ślemień gm. wiejska</v>
      </c>
      <c r="C1436" s="47" t="str">
        <f>IFERROR((VLOOKUP(B1436,Tabela1[],7,FALSE)),"")</f>
        <v>PL2405_KPP</v>
      </c>
      <c r="D1436" s="48" t="str">
        <f>IFERROR((VLOOKUP(C1436,KATALOGI!$A$34:$B$49,2,FALSE)),"")</f>
        <v>Kontrola przestrzegania zapisów uchwały antysmogowej dla województwa śląskiego oraz zakazu spalania odpadów</v>
      </c>
      <c r="E1436" s="57"/>
      <c r="F1436" s="57"/>
      <c r="G1436" s="57"/>
      <c r="H1436" s="57"/>
      <c r="I1436" s="57"/>
      <c r="J1436" s="57"/>
      <c r="K1436" s="57"/>
      <c r="L1436" s="57"/>
      <c r="M1436" s="57"/>
      <c r="N1436" s="57"/>
      <c r="O1436" s="57"/>
      <c r="P1436" s="57"/>
      <c r="Q1436" s="57"/>
      <c r="R1436" s="57"/>
      <c r="S1436" s="57"/>
      <c r="T1436" s="57"/>
      <c r="U1436" s="47" t="str">
        <f t="shared" si="44"/>
        <v/>
      </c>
      <c r="V1436" s="58"/>
      <c r="W1436" s="47" t="str">
        <f>IFERROR(IF(T1436="Poziom II",VLOOKUP(B1436,KAT_TER!A:K,10,FALSE),IF(T1436="Poziom III",VLOOKUP(B1436,KAT_TER!A:K,11,FALSE),"")),"")</f>
        <v/>
      </c>
      <c r="X1436" s="57"/>
      <c r="Y1436" s="47" t="str">
        <f t="shared" si="45"/>
        <v/>
      </c>
    </row>
    <row r="1437" spans="1:25" ht="24" x14ac:dyDescent="0.2">
      <c r="A1437" s="8">
        <v>1421</v>
      </c>
      <c r="B1437" s="47" t="str">
        <f>IFERROR(IF(Import_ZSO!$D$1="gmina",'tabela informacyjna dla JST'!$C$9,""),"")</f>
        <v>Ślemień gm. wiejska</v>
      </c>
      <c r="C1437" s="47" t="str">
        <f>IFERROR((VLOOKUP(B1437,Tabela1[],7,FALSE)),"")</f>
        <v>PL2405_KPP</v>
      </c>
      <c r="D1437" s="48" t="str">
        <f>IFERROR((VLOOKUP(C1437,KATALOGI!$A$34:$B$49,2,FALSE)),"")</f>
        <v>Kontrola przestrzegania zapisów uchwały antysmogowej dla województwa śląskiego oraz zakazu spalania odpadów</v>
      </c>
      <c r="E1437" s="57"/>
      <c r="F1437" s="57"/>
      <c r="G1437" s="57"/>
      <c r="H1437" s="57"/>
      <c r="I1437" s="57"/>
      <c r="J1437" s="57"/>
      <c r="K1437" s="57"/>
      <c r="L1437" s="57"/>
      <c r="M1437" s="57"/>
      <c r="N1437" s="57"/>
      <c r="O1437" s="57"/>
      <c r="P1437" s="57"/>
      <c r="Q1437" s="57"/>
      <c r="R1437" s="57"/>
      <c r="S1437" s="57"/>
      <c r="T1437" s="57"/>
      <c r="U1437" s="47" t="str">
        <f t="shared" si="44"/>
        <v/>
      </c>
      <c r="V1437" s="58"/>
      <c r="W1437" s="47" t="str">
        <f>IFERROR(IF(T1437="Poziom II",VLOOKUP(B1437,KAT_TER!A:K,10,FALSE),IF(T1437="Poziom III",VLOOKUP(B1437,KAT_TER!A:K,11,FALSE),"")),"")</f>
        <v/>
      </c>
      <c r="X1437" s="57"/>
      <c r="Y1437" s="47" t="str">
        <f t="shared" si="45"/>
        <v/>
      </c>
    </row>
    <row r="1438" spans="1:25" ht="24" x14ac:dyDescent="0.2">
      <c r="A1438" s="8">
        <v>1422</v>
      </c>
      <c r="B1438" s="47" t="str">
        <f>IFERROR(IF(Import_ZSO!$D$1="gmina",'tabela informacyjna dla JST'!$C$9,""),"")</f>
        <v>Ślemień gm. wiejska</v>
      </c>
      <c r="C1438" s="47" t="str">
        <f>IFERROR((VLOOKUP(B1438,Tabela1[],7,FALSE)),"")</f>
        <v>PL2405_KPP</v>
      </c>
      <c r="D1438" s="48" t="str">
        <f>IFERROR((VLOOKUP(C1438,KATALOGI!$A$34:$B$49,2,FALSE)),"")</f>
        <v>Kontrola przestrzegania zapisów uchwały antysmogowej dla województwa śląskiego oraz zakazu spalania odpadów</v>
      </c>
      <c r="E1438" s="57"/>
      <c r="F1438" s="57"/>
      <c r="G1438" s="57"/>
      <c r="H1438" s="57"/>
      <c r="I1438" s="57"/>
      <c r="J1438" s="57"/>
      <c r="K1438" s="57"/>
      <c r="L1438" s="57"/>
      <c r="M1438" s="57"/>
      <c r="N1438" s="57"/>
      <c r="O1438" s="57"/>
      <c r="P1438" s="57"/>
      <c r="Q1438" s="57"/>
      <c r="R1438" s="57"/>
      <c r="S1438" s="57"/>
      <c r="T1438" s="57"/>
      <c r="U1438" s="47" t="str">
        <f t="shared" si="44"/>
        <v/>
      </c>
      <c r="V1438" s="58"/>
      <c r="W1438" s="47" t="str">
        <f>IFERROR(IF(T1438="Poziom II",VLOOKUP(B1438,KAT_TER!A:K,10,FALSE),IF(T1438="Poziom III",VLOOKUP(B1438,KAT_TER!A:K,11,FALSE),"")),"")</f>
        <v/>
      </c>
      <c r="X1438" s="57"/>
      <c r="Y1438" s="47" t="str">
        <f t="shared" si="45"/>
        <v/>
      </c>
    </row>
    <row r="1439" spans="1:25" ht="24" x14ac:dyDescent="0.2">
      <c r="A1439" s="8">
        <v>1423</v>
      </c>
      <c r="B1439" s="47" t="str">
        <f>IFERROR(IF(Import_ZSO!$D$1="gmina",'tabela informacyjna dla JST'!$C$9,""),"")</f>
        <v>Ślemień gm. wiejska</v>
      </c>
      <c r="C1439" s="47" t="str">
        <f>IFERROR((VLOOKUP(B1439,Tabela1[],7,FALSE)),"")</f>
        <v>PL2405_KPP</v>
      </c>
      <c r="D1439" s="48" t="str">
        <f>IFERROR((VLOOKUP(C1439,KATALOGI!$A$34:$B$49,2,FALSE)),"")</f>
        <v>Kontrola przestrzegania zapisów uchwały antysmogowej dla województwa śląskiego oraz zakazu spalania odpadów</v>
      </c>
      <c r="E1439" s="57"/>
      <c r="F1439" s="57"/>
      <c r="G1439" s="57"/>
      <c r="H1439" s="57"/>
      <c r="I1439" s="57"/>
      <c r="J1439" s="57"/>
      <c r="K1439" s="57"/>
      <c r="L1439" s="57"/>
      <c r="M1439" s="57"/>
      <c r="N1439" s="57"/>
      <c r="O1439" s="57"/>
      <c r="P1439" s="57"/>
      <c r="Q1439" s="57"/>
      <c r="R1439" s="57"/>
      <c r="S1439" s="57"/>
      <c r="T1439" s="57"/>
      <c r="U1439" s="47" t="str">
        <f t="shared" si="44"/>
        <v/>
      </c>
      <c r="V1439" s="58"/>
      <c r="W1439" s="47" t="str">
        <f>IFERROR(IF(T1439="Poziom II",VLOOKUP(B1439,KAT_TER!A:K,10,FALSE),IF(T1439="Poziom III",VLOOKUP(B1439,KAT_TER!A:K,11,FALSE),"")),"")</f>
        <v/>
      </c>
      <c r="X1439" s="57"/>
      <c r="Y1439" s="47" t="str">
        <f t="shared" si="45"/>
        <v/>
      </c>
    </row>
    <row r="1440" spans="1:25" ht="24" x14ac:dyDescent="0.2">
      <c r="A1440" s="8">
        <v>1424</v>
      </c>
      <c r="B1440" s="47" t="str">
        <f>IFERROR(IF(Import_ZSO!$D$1="gmina",'tabela informacyjna dla JST'!$C$9,""),"")</f>
        <v>Ślemień gm. wiejska</v>
      </c>
      <c r="C1440" s="47" t="str">
        <f>IFERROR((VLOOKUP(B1440,Tabela1[],7,FALSE)),"")</f>
        <v>PL2405_KPP</v>
      </c>
      <c r="D1440" s="48" t="str">
        <f>IFERROR((VLOOKUP(C1440,KATALOGI!$A$34:$B$49,2,FALSE)),"")</f>
        <v>Kontrola przestrzegania zapisów uchwały antysmogowej dla województwa śląskiego oraz zakazu spalania odpadów</v>
      </c>
      <c r="E1440" s="57"/>
      <c r="F1440" s="57"/>
      <c r="G1440" s="57"/>
      <c r="H1440" s="57"/>
      <c r="I1440" s="57"/>
      <c r="J1440" s="57"/>
      <c r="K1440" s="57"/>
      <c r="L1440" s="57"/>
      <c r="M1440" s="57"/>
      <c r="N1440" s="57"/>
      <c r="O1440" s="57"/>
      <c r="P1440" s="57"/>
      <c r="Q1440" s="57"/>
      <c r="R1440" s="57"/>
      <c r="S1440" s="57"/>
      <c r="T1440" s="57"/>
      <c r="U1440" s="47" t="str">
        <f t="shared" si="44"/>
        <v/>
      </c>
      <c r="V1440" s="58"/>
      <c r="W1440" s="47" t="str">
        <f>IFERROR(IF(T1440="Poziom II",VLOOKUP(B1440,KAT_TER!A:K,10,FALSE),IF(T1440="Poziom III",VLOOKUP(B1440,KAT_TER!A:K,11,FALSE),"")),"")</f>
        <v/>
      </c>
      <c r="X1440" s="57"/>
      <c r="Y1440" s="47" t="str">
        <f t="shared" si="45"/>
        <v/>
      </c>
    </row>
    <row r="1441" spans="1:25" ht="24" x14ac:dyDescent="0.2">
      <c r="A1441" s="8">
        <v>1425</v>
      </c>
      <c r="B1441" s="47" t="str">
        <f>IFERROR(IF(Import_ZSO!$D$1="gmina",'tabela informacyjna dla JST'!$C$9,""),"")</f>
        <v>Ślemień gm. wiejska</v>
      </c>
      <c r="C1441" s="47" t="str">
        <f>IFERROR((VLOOKUP(B1441,Tabela1[],7,FALSE)),"")</f>
        <v>PL2405_KPP</v>
      </c>
      <c r="D1441" s="48" t="str">
        <f>IFERROR((VLOOKUP(C1441,KATALOGI!$A$34:$B$49,2,FALSE)),"")</f>
        <v>Kontrola przestrzegania zapisów uchwały antysmogowej dla województwa śląskiego oraz zakazu spalania odpadów</v>
      </c>
      <c r="E1441" s="57"/>
      <c r="F1441" s="57"/>
      <c r="G1441" s="57"/>
      <c r="H1441" s="57"/>
      <c r="I1441" s="57"/>
      <c r="J1441" s="57"/>
      <c r="K1441" s="57"/>
      <c r="L1441" s="57"/>
      <c r="M1441" s="57"/>
      <c r="N1441" s="57"/>
      <c r="O1441" s="57"/>
      <c r="P1441" s="57"/>
      <c r="Q1441" s="57"/>
      <c r="R1441" s="57"/>
      <c r="S1441" s="57"/>
      <c r="T1441" s="57"/>
      <c r="U1441" s="47" t="str">
        <f t="shared" si="44"/>
        <v/>
      </c>
      <c r="V1441" s="58"/>
      <c r="W1441" s="47" t="str">
        <f>IFERROR(IF(T1441="Poziom II",VLOOKUP(B1441,KAT_TER!A:K,10,FALSE),IF(T1441="Poziom III",VLOOKUP(B1441,KAT_TER!A:K,11,FALSE),"")),"")</f>
        <v/>
      </c>
      <c r="X1441" s="57"/>
      <c r="Y1441" s="47" t="str">
        <f t="shared" si="45"/>
        <v/>
      </c>
    </row>
    <row r="1442" spans="1:25" ht="24" x14ac:dyDescent="0.2">
      <c r="A1442" s="8">
        <v>1426</v>
      </c>
      <c r="B1442" s="47" t="str">
        <f>IFERROR(IF(Import_ZSO!$D$1="gmina",'tabela informacyjna dla JST'!$C$9,""),"")</f>
        <v>Ślemień gm. wiejska</v>
      </c>
      <c r="C1442" s="47" t="str">
        <f>IFERROR((VLOOKUP(B1442,Tabela1[],7,FALSE)),"")</f>
        <v>PL2405_KPP</v>
      </c>
      <c r="D1442" s="48" t="str">
        <f>IFERROR((VLOOKUP(C1442,KATALOGI!$A$34:$B$49,2,FALSE)),"")</f>
        <v>Kontrola przestrzegania zapisów uchwały antysmogowej dla województwa śląskiego oraz zakazu spalania odpadów</v>
      </c>
      <c r="E1442" s="57"/>
      <c r="F1442" s="57"/>
      <c r="G1442" s="57"/>
      <c r="H1442" s="57"/>
      <c r="I1442" s="57"/>
      <c r="J1442" s="57"/>
      <c r="K1442" s="57"/>
      <c r="L1442" s="57"/>
      <c r="M1442" s="57"/>
      <c r="N1442" s="57"/>
      <c r="O1442" s="57"/>
      <c r="P1442" s="57"/>
      <c r="Q1442" s="57"/>
      <c r="R1442" s="57"/>
      <c r="S1442" s="57"/>
      <c r="T1442" s="57"/>
      <c r="U1442" s="47" t="str">
        <f t="shared" si="44"/>
        <v/>
      </c>
      <c r="V1442" s="58"/>
      <c r="W1442" s="47" t="str">
        <f>IFERROR(IF(T1442="Poziom II",VLOOKUP(B1442,KAT_TER!A:K,10,FALSE),IF(T1442="Poziom III",VLOOKUP(B1442,KAT_TER!A:K,11,FALSE),"")),"")</f>
        <v/>
      </c>
      <c r="X1442" s="57"/>
      <c r="Y1442" s="47" t="str">
        <f t="shared" si="45"/>
        <v/>
      </c>
    </row>
    <row r="1443" spans="1:25" ht="24" x14ac:dyDescent="0.2">
      <c r="A1443" s="8">
        <v>1427</v>
      </c>
      <c r="B1443" s="47" t="str">
        <f>IFERROR(IF(Import_ZSO!$D$1="gmina",'tabela informacyjna dla JST'!$C$9,""),"")</f>
        <v>Ślemień gm. wiejska</v>
      </c>
      <c r="C1443" s="47" t="str">
        <f>IFERROR((VLOOKUP(B1443,Tabela1[],7,FALSE)),"")</f>
        <v>PL2405_KPP</v>
      </c>
      <c r="D1443" s="48" t="str">
        <f>IFERROR((VLOOKUP(C1443,KATALOGI!$A$34:$B$49,2,FALSE)),"")</f>
        <v>Kontrola przestrzegania zapisów uchwały antysmogowej dla województwa śląskiego oraz zakazu spalania odpadów</v>
      </c>
      <c r="E1443" s="57"/>
      <c r="F1443" s="57"/>
      <c r="G1443" s="57"/>
      <c r="H1443" s="57"/>
      <c r="I1443" s="57"/>
      <c r="J1443" s="57"/>
      <c r="K1443" s="57"/>
      <c r="L1443" s="57"/>
      <c r="M1443" s="57"/>
      <c r="N1443" s="57"/>
      <c r="O1443" s="57"/>
      <c r="P1443" s="57"/>
      <c r="Q1443" s="57"/>
      <c r="R1443" s="57"/>
      <c r="S1443" s="57"/>
      <c r="T1443" s="57"/>
      <c r="U1443" s="47" t="str">
        <f t="shared" si="44"/>
        <v/>
      </c>
      <c r="V1443" s="58"/>
      <c r="W1443" s="47" t="str">
        <f>IFERROR(IF(T1443="Poziom II",VLOOKUP(B1443,KAT_TER!A:K,10,FALSE),IF(T1443="Poziom III",VLOOKUP(B1443,KAT_TER!A:K,11,FALSE),"")),"")</f>
        <v/>
      </c>
      <c r="X1443" s="57"/>
      <c r="Y1443" s="47" t="str">
        <f t="shared" si="45"/>
        <v/>
      </c>
    </row>
    <row r="1444" spans="1:25" ht="24" x14ac:dyDescent="0.2">
      <c r="A1444" s="8">
        <v>1428</v>
      </c>
      <c r="B1444" s="47" t="str">
        <f>IFERROR(IF(Import_ZSO!$D$1="gmina",'tabela informacyjna dla JST'!$C$9,""),"")</f>
        <v>Ślemień gm. wiejska</v>
      </c>
      <c r="C1444" s="47" t="str">
        <f>IFERROR((VLOOKUP(B1444,Tabela1[],7,FALSE)),"")</f>
        <v>PL2405_KPP</v>
      </c>
      <c r="D1444" s="48" t="str">
        <f>IFERROR((VLOOKUP(C1444,KATALOGI!$A$34:$B$49,2,FALSE)),"")</f>
        <v>Kontrola przestrzegania zapisów uchwały antysmogowej dla województwa śląskiego oraz zakazu spalania odpadów</v>
      </c>
      <c r="E1444" s="57"/>
      <c r="F1444" s="57"/>
      <c r="G1444" s="57"/>
      <c r="H1444" s="57"/>
      <c r="I1444" s="57"/>
      <c r="J1444" s="57"/>
      <c r="K1444" s="57"/>
      <c r="L1444" s="57"/>
      <c r="M1444" s="57"/>
      <c r="N1444" s="57"/>
      <c r="O1444" s="57"/>
      <c r="P1444" s="57"/>
      <c r="Q1444" s="57"/>
      <c r="R1444" s="57"/>
      <c r="S1444" s="57"/>
      <c r="T1444" s="57"/>
      <c r="U1444" s="47" t="str">
        <f t="shared" si="44"/>
        <v/>
      </c>
      <c r="V1444" s="58"/>
      <c r="W1444" s="47" t="str">
        <f>IFERROR(IF(T1444="Poziom II",VLOOKUP(B1444,KAT_TER!A:K,10,FALSE),IF(T1444="Poziom III",VLOOKUP(B1444,KAT_TER!A:K,11,FALSE),"")),"")</f>
        <v/>
      </c>
      <c r="X1444" s="57"/>
      <c r="Y1444" s="47" t="str">
        <f t="shared" si="45"/>
        <v/>
      </c>
    </row>
    <row r="1445" spans="1:25" ht="24" x14ac:dyDescent="0.2">
      <c r="A1445" s="8">
        <v>1429</v>
      </c>
      <c r="B1445" s="47" t="str">
        <f>IFERROR(IF(Import_ZSO!$D$1="gmina",'tabela informacyjna dla JST'!$C$9,""),"")</f>
        <v>Ślemień gm. wiejska</v>
      </c>
      <c r="C1445" s="47" t="str">
        <f>IFERROR((VLOOKUP(B1445,Tabela1[],7,FALSE)),"")</f>
        <v>PL2405_KPP</v>
      </c>
      <c r="D1445" s="48" t="str">
        <f>IFERROR((VLOOKUP(C1445,KATALOGI!$A$34:$B$49,2,FALSE)),"")</f>
        <v>Kontrola przestrzegania zapisów uchwały antysmogowej dla województwa śląskiego oraz zakazu spalania odpadów</v>
      </c>
      <c r="E1445" s="57"/>
      <c r="F1445" s="57"/>
      <c r="G1445" s="57"/>
      <c r="H1445" s="57"/>
      <c r="I1445" s="57"/>
      <c r="J1445" s="57"/>
      <c r="K1445" s="57"/>
      <c r="L1445" s="57"/>
      <c r="M1445" s="57"/>
      <c r="N1445" s="57"/>
      <c r="O1445" s="57"/>
      <c r="P1445" s="57"/>
      <c r="Q1445" s="57"/>
      <c r="R1445" s="57"/>
      <c r="S1445" s="57"/>
      <c r="T1445" s="57"/>
      <c r="U1445" s="47" t="str">
        <f t="shared" si="44"/>
        <v/>
      </c>
      <c r="V1445" s="58"/>
      <c r="W1445" s="47" t="str">
        <f>IFERROR(IF(T1445="Poziom II",VLOOKUP(B1445,KAT_TER!A:K,10,FALSE),IF(T1445="Poziom III",VLOOKUP(B1445,KAT_TER!A:K,11,FALSE),"")),"")</f>
        <v/>
      </c>
      <c r="X1445" s="57"/>
      <c r="Y1445" s="47" t="str">
        <f t="shared" si="45"/>
        <v/>
      </c>
    </row>
    <row r="1446" spans="1:25" ht="24" x14ac:dyDescent="0.2">
      <c r="A1446" s="8">
        <v>1430</v>
      </c>
      <c r="B1446" s="47" t="str">
        <f>IFERROR(IF(Import_ZSO!$D$1="gmina",'tabela informacyjna dla JST'!$C$9,""),"")</f>
        <v>Ślemień gm. wiejska</v>
      </c>
      <c r="C1446" s="47" t="str">
        <f>IFERROR((VLOOKUP(B1446,Tabela1[],7,FALSE)),"")</f>
        <v>PL2405_KPP</v>
      </c>
      <c r="D1446" s="48" t="str">
        <f>IFERROR((VLOOKUP(C1446,KATALOGI!$A$34:$B$49,2,FALSE)),"")</f>
        <v>Kontrola przestrzegania zapisów uchwały antysmogowej dla województwa śląskiego oraz zakazu spalania odpadów</v>
      </c>
      <c r="E1446" s="57"/>
      <c r="F1446" s="57"/>
      <c r="G1446" s="57"/>
      <c r="H1446" s="57"/>
      <c r="I1446" s="57"/>
      <c r="J1446" s="57"/>
      <c r="K1446" s="57"/>
      <c r="L1446" s="57"/>
      <c r="M1446" s="57"/>
      <c r="N1446" s="57"/>
      <c r="O1446" s="57"/>
      <c r="P1446" s="57"/>
      <c r="Q1446" s="57"/>
      <c r="R1446" s="57"/>
      <c r="S1446" s="57"/>
      <c r="T1446" s="57"/>
      <c r="U1446" s="47" t="str">
        <f t="shared" si="44"/>
        <v/>
      </c>
      <c r="V1446" s="58"/>
      <c r="W1446" s="47" t="str">
        <f>IFERROR(IF(T1446="Poziom II",VLOOKUP(B1446,KAT_TER!A:K,10,FALSE),IF(T1446="Poziom III",VLOOKUP(B1446,KAT_TER!A:K,11,FALSE),"")),"")</f>
        <v/>
      </c>
      <c r="X1446" s="57"/>
      <c r="Y1446" s="47" t="str">
        <f t="shared" si="45"/>
        <v/>
      </c>
    </row>
    <row r="1447" spans="1:25" ht="24" x14ac:dyDescent="0.2">
      <c r="A1447" s="8">
        <v>1431</v>
      </c>
      <c r="B1447" s="47" t="str">
        <f>IFERROR(IF(Import_ZSO!$D$1="gmina",'tabela informacyjna dla JST'!$C$9,""),"")</f>
        <v>Ślemień gm. wiejska</v>
      </c>
      <c r="C1447" s="47" t="str">
        <f>IFERROR((VLOOKUP(B1447,Tabela1[],7,FALSE)),"")</f>
        <v>PL2405_KPP</v>
      </c>
      <c r="D1447" s="48" t="str">
        <f>IFERROR((VLOOKUP(C1447,KATALOGI!$A$34:$B$49,2,FALSE)),"")</f>
        <v>Kontrola przestrzegania zapisów uchwały antysmogowej dla województwa śląskiego oraz zakazu spalania odpadów</v>
      </c>
      <c r="E1447" s="57"/>
      <c r="F1447" s="57"/>
      <c r="G1447" s="57"/>
      <c r="H1447" s="57"/>
      <c r="I1447" s="57"/>
      <c r="J1447" s="57"/>
      <c r="K1447" s="57"/>
      <c r="L1447" s="57"/>
      <c r="M1447" s="57"/>
      <c r="N1447" s="57"/>
      <c r="O1447" s="57"/>
      <c r="P1447" s="57"/>
      <c r="Q1447" s="57"/>
      <c r="R1447" s="57"/>
      <c r="S1447" s="57"/>
      <c r="T1447" s="57"/>
      <c r="U1447" s="47" t="str">
        <f t="shared" si="44"/>
        <v/>
      </c>
      <c r="V1447" s="58"/>
      <c r="W1447" s="47" t="str">
        <f>IFERROR(IF(T1447="Poziom II",VLOOKUP(B1447,KAT_TER!A:K,10,FALSE),IF(T1447="Poziom III",VLOOKUP(B1447,KAT_TER!A:K,11,FALSE),"")),"")</f>
        <v/>
      </c>
      <c r="X1447" s="57"/>
      <c r="Y1447" s="47" t="str">
        <f t="shared" si="45"/>
        <v/>
      </c>
    </row>
    <row r="1448" spans="1:25" ht="24" x14ac:dyDescent="0.2">
      <c r="A1448" s="8">
        <v>1432</v>
      </c>
      <c r="B1448" s="47" t="str">
        <f>IFERROR(IF(Import_ZSO!$D$1="gmina",'tabela informacyjna dla JST'!$C$9,""),"")</f>
        <v>Ślemień gm. wiejska</v>
      </c>
      <c r="C1448" s="47" t="str">
        <f>IFERROR((VLOOKUP(B1448,Tabela1[],7,FALSE)),"")</f>
        <v>PL2405_KPP</v>
      </c>
      <c r="D1448" s="48" t="str">
        <f>IFERROR((VLOOKUP(C1448,KATALOGI!$A$34:$B$49,2,FALSE)),"")</f>
        <v>Kontrola przestrzegania zapisów uchwały antysmogowej dla województwa śląskiego oraz zakazu spalania odpadów</v>
      </c>
      <c r="E1448" s="57"/>
      <c r="F1448" s="57"/>
      <c r="G1448" s="57"/>
      <c r="H1448" s="57"/>
      <c r="I1448" s="57"/>
      <c r="J1448" s="57"/>
      <c r="K1448" s="57"/>
      <c r="L1448" s="57"/>
      <c r="M1448" s="57"/>
      <c r="N1448" s="57"/>
      <c r="O1448" s="57"/>
      <c r="P1448" s="57"/>
      <c r="Q1448" s="57"/>
      <c r="R1448" s="57"/>
      <c r="S1448" s="57"/>
      <c r="T1448" s="57"/>
      <c r="U1448" s="47" t="str">
        <f t="shared" si="44"/>
        <v/>
      </c>
      <c r="V1448" s="58"/>
      <c r="W1448" s="47" t="str">
        <f>IFERROR(IF(T1448="Poziom II",VLOOKUP(B1448,KAT_TER!A:K,10,FALSE),IF(T1448="Poziom III",VLOOKUP(B1448,KAT_TER!A:K,11,FALSE),"")),"")</f>
        <v/>
      </c>
      <c r="X1448" s="57"/>
      <c r="Y1448" s="47" t="str">
        <f t="shared" si="45"/>
        <v/>
      </c>
    </row>
    <row r="1449" spans="1:25" ht="24" x14ac:dyDescent="0.2">
      <c r="A1449" s="8">
        <v>1433</v>
      </c>
      <c r="B1449" s="47" t="str">
        <f>IFERROR(IF(Import_ZSO!$D$1="gmina",'tabela informacyjna dla JST'!$C$9,""),"")</f>
        <v>Ślemień gm. wiejska</v>
      </c>
      <c r="C1449" s="47" t="str">
        <f>IFERROR((VLOOKUP(B1449,Tabela1[],7,FALSE)),"")</f>
        <v>PL2405_KPP</v>
      </c>
      <c r="D1449" s="48" t="str">
        <f>IFERROR((VLOOKUP(C1449,KATALOGI!$A$34:$B$49,2,FALSE)),"")</f>
        <v>Kontrola przestrzegania zapisów uchwały antysmogowej dla województwa śląskiego oraz zakazu spalania odpadów</v>
      </c>
      <c r="E1449" s="57"/>
      <c r="F1449" s="57"/>
      <c r="G1449" s="57"/>
      <c r="H1449" s="57"/>
      <c r="I1449" s="57"/>
      <c r="J1449" s="57"/>
      <c r="K1449" s="57"/>
      <c r="L1449" s="57"/>
      <c r="M1449" s="57"/>
      <c r="N1449" s="57"/>
      <c r="O1449" s="57"/>
      <c r="P1449" s="57"/>
      <c r="Q1449" s="57"/>
      <c r="R1449" s="57"/>
      <c r="S1449" s="57"/>
      <c r="T1449" s="57"/>
      <c r="U1449" s="47" t="str">
        <f t="shared" si="44"/>
        <v/>
      </c>
      <c r="V1449" s="58"/>
      <c r="W1449" s="47" t="str">
        <f>IFERROR(IF(T1449="Poziom II",VLOOKUP(B1449,KAT_TER!A:K,10,FALSE),IF(T1449="Poziom III",VLOOKUP(B1449,KAT_TER!A:K,11,FALSE),"")),"")</f>
        <v/>
      </c>
      <c r="X1449" s="57"/>
      <c r="Y1449" s="47" t="str">
        <f t="shared" si="45"/>
        <v/>
      </c>
    </row>
    <row r="1450" spans="1:25" ht="24" x14ac:dyDescent="0.2">
      <c r="A1450" s="8">
        <v>1434</v>
      </c>
      <c r="B1450" s="47" t="str">
        <f>IFERROR(IF(Import_ZSO!$D$1="gmina",'tabela informacyjna dla JST'!$C$9,""),"")</f>
        <v>Ślemień gm. wiejska</v>
      </c>
      <c r="C1450" s="47" t="str">
        <f>IFERROR((VLOOKUP(B1450,Tabela1[],7,FALSE)),"")</f>
        <v>PL2405_KPP</v>
      </c>
      <c r="D1450" s="48" t="str">
        <f>IFERROR((VLOOKUP(C1450,KATALOGI!$A$34:$B$49,2,FALSE)),"")</f>
        <v>Kontrola przestrzegania zapisów uchwały antysmogowej dla województwa śląskiego oraz zakazu spalania odpadów</v>
      </c>
      <c r="E1450" s="57"/>
      <c r="F1450" s="57"/>
      <c r="G1450" s="57"/>
      <c r="H1450" s="57"/>
      <c r="I1450" s="57"/>
      <c r="J1450" s="57"/>
      <c r="K1450" s="57"/>
      <c r="L1450" s="57"/>
      <c r="M1450" s="57"/>
      <c r="N1450" s="57"/>
      <c r="O1450" s="57"/>
      <c r="P1450" s="57"/>
      <c r="Q1450" s="57"/>
      <c r="R1450" s="57"/>
      <c r="S1450" s="57"/>
      <c r="T1450" s="57"/>
      <c r="U1450" s="47" t="str">
        <f t="shared" si="44"/>
        <v/>
      </c>
      <c r="V1450" s="58"/>
      <c r="W1450" s="47" t="str">
        <f>IFERROR(IF(T1450="Poziom II",VLOOKUP(B1450,KAT_TER!A:K,10,FALSE),IF(T1450="Poziom III",VLOOKUP(B1450,KAT_TER!A:K,11,FALSE),"")),"")</f>
        <v/>
      </c>
      <c r="X1450" s="57"/>
      <c r="Y1450" s="47" t="str">
        <f t="shared" si="45"/>
        <v/>
      </c>
    </row>
    <row r="1451" spans="1:25" ht="24" x14ac:dyDescent="0.2">
      <c r="A1451" s="8">
        <v>1435</v>
      </c>
      <c r="B1451" s="47" t="str">
        <f>IFERROR(IF(Import_ZSO!$D$1="gmina",'tabela informacyjna dla JST'!$C$9,""),"")</f>
        <v>Ślemień gm. wiejska</v>
      </c>
      <c r="C1451" s="47" t="str">
        <f>IFERROR((VLOOKUP(B1451,Tabela1[],7,FALSE)),"")</f>
        <v>PL2405_KPP</v>
      </c>
      <c r="D1451" s="48" t="str">
        <f>IFERROR((VLOOKUP(C1451,KATALOGI!$A$34:$B$49,2,FALSE)),"")</f>
        <v>Kontrola przestrzegania zapisów uchwały antysmogowej dla województwa śląskiego oraz zakazu spalania odpadów</v>
      </c>
      <c r="E1451" s="57"/>
      <c r="F1451" s="57"/>
      <c r="G1451" s="57"/>
      <c r="H1451" s="57"/>
      <c r="I1451" s="57"/>
      <c r="J1451" s="57"/>
      <c r="K1451" s="57"/>
      <c r="L1451" s="57"/>
      <c r="M1451" s="57"/>
      <c r="N1451" s="57"/>
      <c r="O1451" s="57"/>
      <c r="P1451" s="57"/>
      <c r="Q1451" s="57"/>
      <c r="R1451" s="57"/>
      <c r="S1451" s="57"/>
      <c r="T1451" s="57"/>
      <c r="U1451" s="47" t="str">
        <f t="shared" si="44"/>
        <v/>
      </c>
      <c r="V1451" s="58"/>
      <c r="W1451" s="47" t="str">
        <f>IFERROR(IF(T1451="Poziom II",VLOOKUP(B1451,KAT_TER!A:K,10,FALSE),IF(T1451="Poziom III",VLOOKUP(B1451,KAT_TER!A:K,11,FALSE),"")),"")</f>
        <v/>
      </c>
      <c r="X1451" s="57"/>
      <c r="Y1451" s="47" t="str">
        <f t="shared" si="45"/>
        <v/>
      </c>
    </row>
    <row r="1452" spans="1:25" ht="24" x14ac:dyDescent="0.2">
      <c r="A1452" s="8">
        <v>1436</v>
      </c>
      <c r="B1452" s="47" t="str">
        <f>IFERROR(IF(Import_ZSO!$D$1="gmina",'tabela informacyjna dla JST'!$C$9,""),"")</f>
        <v>Ślemień gm. wiejska</v>
      </c>
      <c r="C1452" s="47" t="str">
        <f>IFERROR((VLOOKUP(B1452,Tabela1[],7,FALSE)),"")</f>
        <v>PL2405_KPP</v>
      </c>
      <c r="D1452" s="48" t="str">
        <f>IFERROR((VLOOKUP(C1452,KATALOGI!$A$34:$B$49,2,FALSE)),"")</f>
        <v>Kontrola przestrzegania zapisów uchwały antysmogowej dla województwa śląskiego oraz zakazu spalania odpadów</v>
      </c>
      <c r="E1452" s="57"/>
      <c r="F1452" s="57"/>
      <c r="G1452" s="57"/>
      <c r="H1452" s="57"/>
      <c r="I1452" s="57"/>
      <c r="J1452" s="57"/>
      <c r="K1452" s="57"/>
      <c r="L1452" s="57"/>
      <c r="M1452" s="57"/>
      <c r="N1452" s="57"/>
      <c r="O1452" s="57"/>
      <c r="P1452" s="57"/>
      <c r="Q1452" s="57"/>
      <c r="R1452" s="57"/>
      <c r="S1452" s="57"/>
      <c r="T1452" s="57"/>
      <c r="U1452" s="47" t="str">
        <f t="shared" si="44"/>
        <v/>
      </c>
      <c r="V1452" s="58"/>
      <c r="W1452" s="47" t="str">
        <f>IFERROR(IF(T1452="Poziom II",VLOOKUP(B1452,KAT_TER!A:K,10,FALSE),IF(T1452="Poziom III",VLOOKUP(B1452,KAT_TER!A:K,11,FALSE),"")),"")</f>
        <v/>
      </c>
      <c r="X1452" s="57"/>
      <c r="Y1452" s="47" t="str">
        <f t="shared" si="45"/>
        <v/>
      </c>
    </row>
    <row r="1453" spans="1:25" ht="24" x14ac:dyDescent="0.2">
      <c r="A1453" s="8">
        <v>1437</v>
      </c>
      <c r="B1453" s="47" t="str">
        <f>IFERROR(IF(Import_ZSO!$D$1="gmina",'tabela informacyjna dla JST'!$C$9,""),"")</f>
        <v>Ślemień gm. wiejska</v>
      </c>
      <c r="C1453" s="47" t="str">
        <f>IFERROR((VLOOKUP(B1453,Tabela1[],7,FALSE)),"")</f>
        <v>PL2405_KPP</v>
      </c>
      <c r="D1453" s="48" t="str">
        <f>IFERROR((VLOOKUP(C1453,KATALOGI!$A$34:$B$49,2,FALSE)),"")</f>
        <v>Kontrola przestrzegania zapisów uchwały antysmogowej dla województwa śląskiego oraz zakazu spalania odpadów</v>
      </c>
      <c r="E1453" s="57"/>
      <c r="F1453" s="57"/>
      <c r="G1453" s="57"/>
      <c r="H1453" s="57"/>
      <c r="I1453" s="57"/>
      <c r="J1453" s="57"/>
      <c r="K1453" s="57"/>
      <c r="L1453" s="57"/>
      <c r="M1453" s="57"/>
      <c r="N1453" s="57"/>
      <c r="O1453" s="57"/>
      <c r="P1453" s="57"/>
      <c r="Q1453" s="57"/>
      <c r="R1453" s="57"/>
      <c r="S1453" s="57"/>
      <c r="T1453" s="57"/>
      <c r="U1453" s="47" t="str">
        <f t="shared" si="44"/>
        <v/>
      </c>
      <c r="V1453" s="58"/>
      <c r="W1453" s="47" t="str">
        <f>IFERROR(IF(T1453="Poziom II",VLOOKUP(B1453,KAT_TER!A:K,10,FALSE),IF(T1453="Poziom III",VLOOKUP(B1453,KAT_TER!A:K,11,FALSE),"")),"")</f>
        <v/>
      </c>
      <c r="X1453" s="57"/>
      <c r="Y1453" s="47" t="str">
        <f t="shared" si="45"/>
        <v/>
      </c>
    </row>
    <row r="1454" spans="1:25" ht="24" x14ac:dyDescent="0.2">
      <c r="A1454" s="8">
        <v>1438</v>
      </c>
      <c r="B1454" s="47" t="str">
        <f>IFERROR(IF(Import_ZSO!$D$1="gmina",'tabela informacyjna dla JST'!$C$9,""),"")</f>
        <v>Ślemień gm. wiejska</v>
      </c>
      <c r="C1454" s="47" t="str">
        <f>IFERROR((VLOOKUP(B1454,Tabela1[],7,FALSE)),"")</f>
        <v>PL2405_KPP</v>
      </c>
      <c r="D1454" s="48" t="str">
        <f>IFERROR((VLOOKUP(C1454,KATALOGI!$A$34:$B$49,2,FALSE)),"")</f>
        <v>Kontrola przestrzegania zapisów uchwały antysmogowej dla województwa śląskiego oraz zakazu spalania odpadów</v>
      </c>
      <c r="E1454" s="57"/>
      <c r="F1454" s="57"/>
      <c r="G1454" s="57"/>
      <c r="H1454" s="57"/>
      <c r="I1454" s="57"/>
      <c r="J1454" s="57"/>
      <c r="K1454" s="57"/>
      <c r="L1454" s="57"/>
      <c r="M1454" s="57"/>
      <c r="N1454" s="57"/>
      <c r="O1454" s="57"/>
      <c r="P1454" s="57"/>
      <c r="Q1454" s="57"/>
      <c r="R1454" s="57"/>
      <c r="S1454" s="57"/>
      <c r="T1454" s="57"/>
      <c r="U1454" s="47" t="str">
        <f t="shared" si="44"/>
        <v/>
      </c>
      <c r="V1454" s="58"/>
      <c r="W1454" s="47" t="str">
        <f>IFERROR(IF(T1454="Poziom II",VLOOKUP(B1454,KAT_TER!A:K,10,FALSE),IF(T1454="Poziom III",VLOOKUP(B1454,KAT_TER!A:K,11,FALSE),"")),"")</f>
        <v/>
      </c>
      <c r="X1454" s="57"/>
      <c r="Y1454" s="47" t="str">
        <f t="shared" si="45"/>
        <v/>
      </c>
    </row>
    <row r="1455" spans="1:25" ht="24" x14ac:dyDescent="0.2">
      <c r="A1455" s="8">
        <v>1439</v>
      </c>
      <c r="B1455" s="47" t="str">
        <f>IFERROR(IF(Import_ZSO!$D$1="gmina",'tabela informacyjna dla JST'!$C$9,""),"")</f>
        <v>Ślemień gm. wiejska</v>
      </c>
      <c r="C1455" s="47" t="str">
        <f>IFERROR((VLOOKUP(B1455,Tabela1[],7,FALSE)),"")</f>
        <v>PL2405_KPP</v>
      </c>
      <c r="D1455" s="48" t="str">
        <f>IFERROR((VLOOKUP(C1455,KATALOGI!$A$34:$B$49,2,FALSE)),"")</f>
        <v>Kontrola przestrzegania zapisów uchwały antysmogowej dla województwa śląskiego oraz zakazu spalania odpadów</v>
      </c>
      <c r="E1455" s="57"/>
      <c r="F1455" s="57"/>
      <c r="G1455" s="57"/>
      <c r="H1455" s="57"/>
      <c r="I1455" s="57"/>
      <c r="J1455" s="57"/>
      <c r="K1455" s="57"/>
      <c r="L1455" s="57"/>
      <c r="M1455" s="57"/>
      <c r="N1455" s="57"/>
      <c r="O1455" s="57"/>
      <c r="P1455" s="57"/>
      <c r="Q1455" s="57"/>
      <c r="R1455" s="57"/>
      <c r="S1455" s="57"/>
      <c r="T1455" s="57"/>
      <c r="U1455" s="47" t="str">
        <f t="shared" si="44"/>
        <v/>
      </c>
      <c r="V1455" s="58"/>
      <c r="W1455" s="47" t="str">
        <f>IFERROR(IF(T1455="Poziom II",VLOOKUP(B1455,KAT_TER!A:K,10,FALSE),IF(T1455="Poziom III",VLOOKUP(B1455,KAT_TER!A:K,11,FALSE),"")),"")</f>
        <v/>
      </c>
      <c r="X1455" s="57"/>
      <c r="Y1455" s="47" t="str">
        <f t="shared" si="45"/>
        <v/>
      </c>
    </row>
    <row r="1456" spans="1:25" ht="24" x14ac:dyDescent="0.2">
      <c r="A1456" s="8">
        <v>1440</v>
      </c>
      <c r="B1456" s="47" t="str">
        <f>IFERROR(IF(Import_ZSO!$D$1="gmina",'tabela informacyjna dla JST'!$C$9,""),"")</f>
        <v>Ślemień gm. wiejska</v>
      </c>
      <c r="C1456" s="47" t="str">
        <f>IFERROR((VLOOKUP(B1456,Tabela1[],7,FALSE)),"")</f>
        <v>PL2405_KPP</v>
      </c>
      <c r="D1456" s="48" t="str">
        <f>IFERROR((VLOOKUP(C1456,KATALOGI!$A$34:$B$49,2,FALSE)),"")</f>
        <v>Kontrola przestrzegania zapisów uchwały antysmogowej dla województwa śląskiego oraz zakazu spalania odpadów</v>
      </c>
      <c r="E1456" s="57"/>
      <c r="F1456" s="57"/>
      <c r="G1456" s="57"/>
      <c r="H1456" s="57"/>
      <c r="I1456" s="57"/>
      <c r="J1456" s="57"/>
      <c r="K1456" s="57"/>
      <c r="L1456" s="57"/>
      <c r="M1456" s="57"/>
      <c r="N1456" s="57"/>
      <c r="O1456" s="57"/>
      <c r="P1456" s="57"/>
      <c r="Q1456" s="57"/>
      <c r="R1456" s="57"/>
      <c r="S1456" s="57"/>
      <c r="T1456" s="57"/>
      <c r="U1456" s="47" t="str">
        <f t="shared" si="44"/>
        <v/>
      </c>
      <c r="V1456" s="58"/>
      <c r="W1456" s="47" t="str">
        <f>IFERROR(IF(T1456="Poziom II",VLOOKUP(B1456,KAT_TER!A:K,10,FALSE),IF(T1456="Poziom III",VLOOKUP(B1456,KAT_TER!A:K,11,FALSE),"")),"")</f>
        <v/>
      </c>
      <c r="X1456" s="57"/>
      <c r="Y1456" s="47" t="str">
        <f t="shared" si="45"/>
        <v/>
      </c>
    </row>
    <row r="1457" spans="1:25" ht="24" x14ac:dyDescent="0.2">
      <c r="A1457" s="8">
        <v>1441</v>
      </c>
      <c r="B1457" s="47" t="str">
        <f>IFERROR(IF(Import_ZSO!$D$1="gmina",'tabela informacyjna dla JST'!$C$9,""),"")</f>
        <v>Ślemień gm. wiejska</v>
      </c>
      <c r="C1457" s="47" t="str">
        <f>IFERROR((VLOOKUP(B1457,Tabela1[],7,FALSE)),"")</f>
        <v>PL2405_KPP</v>
      </c>
      <c r="D1457" s="48" t="str">
        <f>IFERROR((VLOOKUP(C1457,KATALOGI!$A$34:$B$49,2,FALSE)),"")</f>
        <v>Kontrola przestrzegania zapisów uchwały antysmogowej dla województwa śląskiego oraz zakazu spalania odpadów</v>
      </c>
      <c r="E1457" s="57"/>
      <c r="F1457" s="57"/>
      <c r="G1457" s="57"/>
      <c r="H1457" s="57"/>
      <c r="I1457" s="57"/>
      <c r="J1457" s="57"/>
      <c r="K1457" s="57"/>
      <c r="L1457" s="57"/>
      <c r="M1457" s="57"/>
      <c r="N1457" s="57"/>
      <c r="O1457" s="57"/>
      <c r="P1457" s="57"/>
      <c r="Q1457" s="57"/>
      <c r="R1457" s="57"/>
      <c r="S1457" s="57"/>
      <c r="T1457" s="57"/>
      <c r="U1457" s="47" t="str">
        <f t="shared" si="44"/>
        <v/>
      </c>
      <c r="V1457" s="58"/>
      <c r="W1457" s="47" t="str">
        <f>IFERROR(IF(T1457="Poziom II",VLOOKUP(B1457,KAT_TER!A:K,10,FALSE),IF(T1457="Poziom III",VLOOKUP(B1457,KAT_TER!A:K,11,FALSE),"")),"")</f>
        <v/>
      </c>
      <c r="X1457" s="57"/>
      <c r="Y1457" s="47" t="str">
        <f t="shared" si="45"/>
        <v/>
      </c>
    </row>
    <row r="1458" spans="1:25" ht="24" x14ac:dyDescent="0.2">
      <c r="A1458" s="8">
        <v>1442</v>
      </c>
      <c r="B1458" s="47" t="str">
        <f>IFERROR(IF(Import_ZSO!$D$1="gmina",'tabela informacyjna dla JST'!$C$9,""),"")</f>
        <v>Ślemień gm. wiejska</v>
      </c>
      <c r="C1458" s="47" t="str">
        <f>IFERROR((VLOOKUP(B1458,Tabela1[],7,FALSE)),"")</f>
        <v>PL2405_KPP</v>
      </c>
      <c r="D1458" s="48" t="str">
        <f>IFERROR((VLOOKUP(C1458,KATALOGI!$A$34:$B$49,2,FALSE)),"")</f>
        <v>Kontrola przestrzegania zapisów uchwały antysmogowej dla województwa śląskiego oraz zakazu spalania odpadów</v>
      </c>
      <c r="E1458" s="57"/>
      <c r="F1458" s="57"/>
      <c r="G1458" s="57"/>
      <c r="H1458" s="57"/>
      <c r="I1458" s="57"/>
      <c r="J1458" s="57"/>
      <c r="K1458" s="57"/>
      <c r="L1458" s="57"/>
      <c r="M1458" s="57"/>
      <c r="N1458" s="57"/>
      <c r="O1458" s="57"/>
      <c r="P1458" s="57"/>
      <c r="Q1458" s="57"/>
      <c r="R1458" s="57"/>
      <c r="S1458" s="57"/>
      <c r="T1458" s="57"/>
      <c r="U1458" s="47" t="str">
        <f t="shared" si="44"/>
        <v/>
      </c>
      <c r="V1458" s="58"/>
      <c r="W1458" s="47" t="str">
        <f>IFERROR(IF(T1458="Poziom II",VLOOKUP(B1458,KAT_TER!A:K,10,FALSE),IF(T1458="Poziom III",VLOOKUP(B1458,KAT_TER!A:K,11,FALSE),"")),"")</f>
        <v/>
      </c>
      <c r="X1458" s="57"/>
      <c r="Y1458" s="47" t="str">
        <f t="shared" si="45"/>
        <v/>
      </c>
    </row>
    <row r="1459" spans="1:25" ht="24" x14ac:dyDescent="0.2">
      <c r="A1459" s="8">
        <v>1443</v>
      </c>
      <c r="B1459" s="47" t="str">
        <f>IFERROR(IF(Import_ZSO!$D$1="gmina",'tabela informacyjna dla JST'!$C$9,""),"")</f>
        <v>Ślemień gm. wiejska</v>
      </c>
      <c r="C1459" s="47" t="str">
        <f>IFERROR((VLOOKUP(B1459,Tabela1[],7,FALSE)),"")</f>
        <v>PL2405_KPP</v>
      </c>
      <c r="D1459" s="48" t="str">
        <f>IFERROR((VLOOKUP(C1459,KATALOGI!$A$34:$B$49,2,FALSE)),"")</f>
        <v>Kontrola przestrzegania zapisów uchwały antysmogowej dla województwa śląskiego oraz zakazu spalania odpadów</v>
      </c>
      <c r="E1459" s="57"/>
      <c r="F1459" s="57"/>
      <c r="G1459" s="57"/>
      <c r="H1459" s="57"/>
      <c r="I1459" s="57"/>
      <c r="J1459" s="57"/>
      <c r="K1459" s="57"/>
      <c r="L1459" s="57"/>
      <c r="M1459" s="57"/>
      <c r="N1459" s="57"/>
      <c r="O1459" s="57"/>
      <c r="P1459" s="57"/>
      <c r="Q1459" s="57"/>
      <c r="R1459" s="57"/>
      <c r="S1459" s="57"/>
      <c r="T1459" s="57"/>
      <c r="U1459" s="47" t="str">
        <f t="shared" si="44"/>
        <v/>
      </c>
      <c r="V1459" s="58"/>
      <c r="W1459" s="47" t="str">
        <f>IFERROR(IF(T1459="Poziom II",VLOOKUP(B1459,KAT_TER!A:K,10,FALSE),IF(T1459="Poziom III",VLOOKUP(B1459,KAT_TER!A:K,11,FALSE),"")),"")</f>
        <v/>
      </c>
      <c r="X1459" s="57"/>
      <c r="Y1459" s="47" t="str">
        <f t="shared" si="45"/>
        <v/>
      </c>
    </row>
    <row r="1460" spans="1:25" ht="24" x14ac:dyDescent="0.2">
      <c r="A1460" s="8">
        <v>1444</v>
      </c>
      <c r="B1460" s="47" t="str">
        <f>IFERROR(IF(Import_ZSO!$D$1="gmina",'tabela informacyjna dla JST'!$C$9,""),"")</f>
        <v>Ślemień gm. wiejska</v>
      </c>
      <c r="C1460" s="47" t="str">
        <f>IFERROR((VLOOKUP(B1460,Tabela1[],7,FALSE)),"")</f>
        <v>PL2405_KPP</v>
      </c>
      <c r="D1460" s="48" t="str">
        <f>IFERROR((VLOOKUP(C1460,KATALOGI!$A$34:$B$49,2,FALSE)),"")</f>
        <v>Kontrola przestrzegania zapisów uchwały antysmogowej dla województwa śląskiego oraz zakazu spalania odpadów</v>
      </c>
      <c r="E1460" s="57"/>
      <c r="F1460" s="57"/>
      <c r="G1460" s="57"/>
      <c r="H1460" s="57"/>
      <c r="I1460" s="57"/>
      <c r="J1460" s="57"/>
      <c r="K1460" s="57"/>
      <c r="L1460" s="57"/>
      <c r="M1460" s="57"/>
      <c r="N1460" s="57"/>
      <c r="O1460" s="57"/>
      <c r="P1460" s="57"/>
      <c r="Q1460" s="57"/>
      <c r="R1460" s="57"/>
      <c r="S1460" s="57"/>
      <c r="T1460" s="57"/>
      <c r="U1460" s="47" t="str">
        <f t="shared" si="44"/>
        <v/>
      </c>
      <c r="V1460" s="58"/>
      <c r="W1460" s="47" t="str">
        <f>IFERROR(IF(T1460="Poziom II",VLOOKUP(B1460,KAT_TER!A:K,10,FALSE),IF(T1460="Poziom III",VLOOKUP(B1460,KAT_TER!A:K,11,FALSE),"")),"")</f>
        <v/>
      </c>
      <c r="X1460" s="57"/>
      <c r="Y1460" s="47" t="str">
        <f t="shared" si="45"/>
        <v/>
      </c>
    </row>
    <row r="1461" spans="1:25" ht="24" x14ac:dyDescent="0.2">
      <c r="A1461" s="8">
        <v>1445</v>
      </c>
      <c r="B1461" s="47" t="str">
        <f>IFERROR(IF(Import_ZSO!$D$1="gmina",'tabela informacyjna dla JST'!$C$9,""),"")</f>
        <v>Ślemień gm. wiejska</v>
      </c>
      <c r="C1461" s="47" t="str">
        <f>IFERROR((VLOOKUP(B1461,Tabela1[],7,FALSE)),"")</f>
        <v>PL2405_KPP</v>
      </c>
      <c r="D1461" s="48" t="str">
        <f>IFERROR((VLOOKUP(C1461,KATALOGI!$A$34:$B$49,2,FALSE)),"")</f>
        <v>Kontrola przestrzegania zapisów uchwały antysmogowej dla województwa śląskiego oraz zakazu spalania odpadów</v>
      </c>
      <c r="E1461" s="57"/>
      <c r="F1461" s="57"/>
      <c r="G1461" s="57"/>
      <c r="H1461" s="57"/>
      <c r="I1461" s="57"/>
      <c r="J1461" s="57"/>
      <c r="K1461" s="57"/>
      <c r="L1461" s="57"/>
      <c r="M1461" s="57"/>
      <c r="N1461" s="57"/>
      <c r="O1461" s="57"/>
      <c r="P1461" s="57"/>
      <c r="Q1461" s="57"/>
      <c r="R1461" s="57"/>
      <c r="S1461" s="57"/>
      <c r="T1461" s="57"/>
      <c r="U1461" s="47" t="str">
        <f t="shared" si="44"/>
        <v/>
      </c>
      <c r="V1461" s="58"/>
      <c r="W1461" s="47" t="str">
        <f>IFERROR(IF(T1461="Poziom II",VLOOKUP(B1461,KAT_TER!A:K,10,FALSE),IF(T1461="Poziom III",VLOOKUP(B1461,KAT_TER!A:K,11,FALSE),"")),"")</f>
        <v/>
      </c>
      <c r="X1461" s="57"/>
      <c r="Y1461" s="47" t="str">
        <f t="shared" si="45"/>
        <v/>
      </c>
    </row>
    <row r="1462" spans="1:25" ht="24" x14ac:dyDescent="0.2">
      <c r="A1462" s="8">
        <v>1446</v>
      </c>
      <c r="B1462" s="47" t="str">
        <f>IFERROR(IF(Import_ZSO!$D$1="gmina",'tabela informacyjna dla JST'!$C$9,""),"")</f>
        <v>Ślemień gm. wiejska</v>
      </c>
      <c r="C1462" s="47" t="str">
        <f>IFERROR((VLOOKUP(B1462,Tabela1[],7,FALSE)),"")</f>
        <v>PL2405_KPP</v>
      </c>
      <c r="D1462" s="48" t="str">
        <f>IFERROR((VLOOKUP(C1462,KATALOGI!$A$34:$B$49,2,FALSE)),"")</f>
        <v>Kontrola przestrzegania zapisów uchwały antysmogowej dla województwa śląskiego oraz zakazu spalania odpadów</v>
      </c>
      <c r="E1462" s="57"/>
      <c r="F1462" s="57"/>
      <c r="G1462" s="57"/>
      <c r="H1462" s="57"/>
      <c r="I1462" s="57"/>
      <c r="J1462" s="57"/>
      <c r="K1462" s="57"/>
      <c r="L1462" s="57"/>
      <c r="M1462" s="57"/>
      <c r="N1462" s="57"/>
      <c r="O1462" s="57"/>
      <c r="P1462" s="57"/>
      <c r="Q1462" s="57"/>
      <c r="R1462" s="57"/>
      <c r="S1462" s="57"/>
      <c r="T1462" s="57"/>
      <c r="U1462" s="47" t="str">
        <f t="shared" si="44"/>
        <v/>
      </c>
      <c r="V1462" s="58"/>
      <c r="W1462" s="47" t="str">
        <f>IFERROR(IF(T1462="Poziom II",VLOOKUP(B1462,KAT_TER!A:K,10,FALSE),IF(T1462="Poziom III",VLOOKUP(B1462,KAT_TER!A:K,11,FALSE),"")),"")</f>
        <v/>
      </c>
      <c r="X1462" s="57"/>
      <c r="Y1462" s="47" t="str">
        <f t="shared" si="45"/>
        <v/>
      </c>
    </row>
    <row r="1463" spans="1:25" ht="24" x14ac:dyDescent="0.2">
      <c r="A1463" s="8">
        <v>1447</v>
      </c>
      <c r="B1463" s="47" t="str">
        <f>IFERROR(IF(Import_ZSO!$D$1="gmina",'tabela informacyjna dla JST'!$C$9,""),"")</f>
        <v>Ślemień gm. wiejska</v>
      </c>
      <c r="C1463" s="47" t="str">
        <f>IFERROR((VLOOKUP(B1463,Tabela1[],7,FALSE)),"")</f>
        <v>PL2405_KPP</v>
      </c>
      <c r="D1463" s="48" t="str">
        <f>IFERROR((VLOOKUP(C1463,KATALOGI!$A$34:$B$49,2,FALSE)),"")</f>
        <v>Kontrola przestrzegania zapisów uchwały antysmogowej dla województwa śląskiego oraz zakazu spalania odpadów</v>
      </c>
      <c r="E1463" s="57"/>
      <c r="F1463" s="57"/>
      <c r="G1463" s="57"/>
      <c r="H1463" s="57"/>
      <c r="I1463" s="57"/>
      <c r="J1463" s="57"/>
      <c r="K1463" s="57"/>
      <c r="L1463" s="57"/>
      <c r="M1463" s="57"/>
      <c r="N1463" s="57"/>
      <c r="O1463" s="57"/>
      <c r="P1463" s="57"/>
      <c r="Q1463" s="57"/>
      <c r="R1463" s="57"/>
      <c r="S1463" s="57"/>
      <c r="T1463" s="57"/>
      <c r="U1463" s="47" t="str">
        <f t="shared" si="44"/>
        <v/>
      </c>
      <c r="V1463" s="58"/>
      <c r="W1463" s="47" t="str">
        <f>IFERROR(IF(T1463="Poziom II",VLOOKUP(B1463,KAT_TER!A:K,10,FALSE),IF(T1463="Poziom III",VLOOKUP(B1463,KAT_TER!A:K,11,FALSE),"")),"")</f>
        <v/>
      </c>
      <c r="X1463" s="57"/>
      <c r="Y1463" s="47" t="str">
        <f t="shared" si="45"/>
        <v/>
      </c>
    </row>
    <row r="1464" spans="1:25" ht="24" x14ac:dyDescent="0.2">
      <c r="A1464" s="8">
        <v>1448</v>
      </c>
      <c r="B1464" s="47" t="str">
        <f>IFERROR(IF(Import_ZSO!$D$1="gmina",'tabela informacyjna dla JST'!$C$9,""),"")</f>
        <v>Ślemień gm. wiejska</v>
      </c>
      <c r="C1464" s="47" t="str">
        <f>IFERROR((VLOOKUP(B1464,Tabela1[],7,FALSE)),"")</f>
        <v>PL2405_KPP</v>
      </c>
      <c r="D1464" s="48" t="str">
        <f>IFERROR((VLOOKUP(C1464,KATALOGI!$A$34:$B$49,2,FALSE)),"")</f>
        <v>Kontrola przestrzegania zapisów uchwały antysmogowej dla województwa śląskiego oraz zakazu spalania odpadów</v>
      </c>
      <c r="E1464" s="57"/>
      <c r="F1464" s="57"/>
      <c r="G1464" s="57"/>
      <c r="H1464" s="57"/>
      <c r="I1464" s="57"/>
      <c r="J1464" s="57"/>
      <c r="K1464" s="57"/>
      <c r="L1464" s="57"/>
      <c r="M1464" s="57"/>
      <c r="N1464" s="57"/>
      <c r="O1464" s="57"/>
      <c r="P1464" s="57"/>
      <c r="Q1464" s="57"/>
      <c r="R1464" s="57"/>
      <c r="S1464" s="57"/>
      <c r="T1464" s="57"/>
      <c r="U1464" s="47" t="str">
        <f t="shared" si="44"/>
        <v/>
      </c>
      <c r="V1464" s="58"/>
      <c r="W1464" s="47" t="str">
        <f>IFERROR(IF(T1464="Poziom II",VLOOKUP(B1464,KAT_TER!A:K,10,FALSE),IF(T1464="Poziom III",VLOOKUP(B1464,KAT_TER!A:K,11,FALSE),"")),"")</f>
        <v/>
      </c>
      <c r="X1464" s="57"/>
      <c r="Y1464" s="47" t="str">
        <f t="shared" si="45"/>
        <v/>
      </c>
    </row>
    <row r="1465" spans="1:25" ht="24" x14ac:dyDescent="0.2">
      <c r="A1465" s="8">
        <v>1449</v>
      </c>
      <c r="B1465" s="47" t="str">
        <f>IFERROR(IF(Import_ZSO!$D$1="gmina",'tabela informacyjna dla JST'!$C$9,""),"")</f>
        <v>Ślemień gm. wiejska</v>
      </c>
      <c r="C1465" s="47" t="str">
        <f>IFERROR((VLOOKUP(B1465,Tabela1[],7,FALSE)),"")</f>
        <v>PL2405_KPP</v>
      </c>
      <c r="D1465" s="48" t="str">
        <f>IFERROR((VLOOKUP(C1465,KATALOGI!$A$34:$B$49,2,FALSE)),"")</f>
        <v>Kontrola przestrzegania zapisów uchwały antysmogowej dla województwa śląskiego oraz zakazu spalania odpadów</v>
      </c>
      <c r="E1465" s="57"/>
      <c r="F1465" s="57"/>
      <c r="G1465" s="57"/>
      <c r="H1465" s="57"/>
      <c r="I1465" s="57"/>
      <c r="J1465" s="57"/>
      <c r="K1465" s="57"/>
      <c r="L1465" s="57"/>
      <c r="M1465" s="57"/>
      <c r="N1465" s="57"/>
      <c r="O1465" s="57"/>
      <c r="P1465" s="57"/>
      <c r="Q1465" s="57"/>
      <c r="R1465" s="57"/>
      <c r="S1465" s="57"/>
      <c r="T1465" s="57"/>
      <c r="U1465" s="47" t="str">
        <f t="shared" si="44"/>
        <v/>
      </c>
      <c r="V1465" s="58"/>
      <c r="W1465" s="47" t="str">
        <f>IFERROR(IF(T1465="Poziom II",VLOOKUP(B1465,KAT_TER!A:K,10,FALSE),IF(T1465="Poziom III",VLOOKUP(B1465,KAT_TER!A:K,11,FALSE),"")),"")</f>
        <v/>
      </c>
      <c r="X1465" s="57"/>
      <c r="Y1465" s="47" t="str">
        <f t="shared" si="45"/>
        <v/>
      </c>
    </row>
    <row r="1466" spans="1:25" ht="24" x14ac:dyDescent="0.2">
      <c r="A1466" s="8">
        <v>1450</v>
      </c>
      <c r="B1466" s="47" t="str">
        <f>IFERROR(IF(Import_ZSO!$D$1="gmina",'tabela informacyjna dla JST'!$C$9,""),"")</f>
        <v>Ślemień gm. wiejska</v>
      </c>
      <c r="C1466" s="47" t="str">
        <f>IFERROR((VLOOKUP(B1466,Tabela1[],7,FALSE)),"")</f>
        <v>PL2405_KPP</v>
      </c>
      <c r="D1466" s="48" t="str">
        <f>IFERROR((VLOOKUP(C1466,KATALOGI!$A$34:$B$49,2,FALSE)),"")</f>
        <v>Kontrola przestrzegania zapisów uchwały antysmogowej dla województwa śląskiego oraz zakazu spalania odpadów</v>
      </c>
      <c r="E1466" s="57"/>
      <c r="F1466" s="57"/>
      <c r="G1466" s="57"/>
      <c r="H1466" s="57"/>
      <c r="I1466" s="57"/>
      <c r="J1466" s="57"/>
      <c r="K1466" s="57"/>
      <c r="L1466" s="57"/>
      <c r="M1466" s="57"/>
      <c r="N1466" s="57"/>
      <c r="O1466" s="57"/>
      <c r="P1466" s="57"/>
      <c r="Q1466" s="57"/>
      <c r="R1466" s="57"/>
      <c r="S1466" s="57"/>
      <c r="T1466" s="57"/>
      <c r="U1466" s="47" t="str">
        <f t="shared" si="44"/>
        <v/>
      </c>
      <c r="V1466" s="58"/>
      <c r="W1466" s="47" t="str">
        <f>IFERROR(IF(T1466="Poziom II",VLOOKUP(B1466,KAT_TER!A:K,10,FALSE),IF(T1466="Poziom III",VLOOKUP(B1466,KAT_TER!A:K,11,FALSE),"")),"")</f>
        <v/>
      </c>
      <c r="X1466" s="57"/>
      <c r="Y1466" s="47" t="str">
        <f t="shared" si="45"/>
        <v/>
      </c>
    </row>
    <row r="1467" spans="1:25" ht="24" x14ac:dyDescent="0.2">
      <c r="A1467" s="8">
        <v>1451</v>
      </c>
      <c r="B1467" s="47" t="str">
        <f>IFERROR(IF(Import_ZSO!$D$1="gmina",'tabela informacyjna dla JST'!$C$9,""),"")</f>
        <v>Ślemień gm. wiejska</v>
      </c>
      <c r="C1467" s="47" t="str">
        <f>IFERROR((VLOOKUP(B1467,Tabela1[],7,FALSE)),"")</f>
        <v>PL2405_KPP</v>
      </c>
      <c r="D1467" s="48" t="str">
        <f>IFERROR((VLOOKUP(C1467,KATALOGI!$A$34:$B$49,2,FALSE)),"")</f>
        <v>Kontrola przestrzegania zapisów uchwały antysmogowej dla województwa śląskiego oraz zakazu spalania odpadów</v>
      </c>
      <c r="E1467" s="57"/>
      <c r="F1467" s="57"/>
      <c r="G1467" s="57"/>
      <c r="H1467" s="57"/>
      <c r="I1467" s="57"/>
      <c r="J1467" s="57"/>
      <c r="K1467" s="57"/>
      <c r="L1467" s="57"/>
      <c r="M1467" s="57"/>
      <c r="N1467" s="57"/>
      <c r="O1467" s="57"/>
      <c r="P1467" s="57"/>
      <c r="Q1467" s="57"/>
      <c r="R1467" s="57"/>
      <c r="S1467" s="57"/>
      <c r="T1467" s="57"/>
      <c r="U1467" s="47" t="str">
        <f t="shared" si="44"/>
        <v/>
      </c>
      <c r="V1467" s="58"/>
      <c r="W1467" s="47" t="str">
        <f>IFERROR(IF(T1467="Poziom II",VLOOKUP(B1467,KAT_TER!A:K,10,FALSE),IF(T1467="Poziom III",VLOOKUP(B1467,KAT_TER!A:K,11,FALSE),"")),"")</f>
        <v/>
      </c>
      <c r="X1467" s="57"/>
      <c r="Y1467" s="47" t="str">
        <f t="shared" si="45"/>
        <v/>
      </c>
    </row>
    <row r="1468" spans="1:25" ht="24" x14ac:dyDescent="0.2">
      <c r="A1468" s="8">
        <v>1452</v>
      </c>
      <c r="B1468" s="47" t="str">
        <f>IFERROR(IF(Import_ZSO!$D$1="gmina",'tabela informacyjna dla JST'!$C$9,""),"")</f>
        <v>Ślemień gm. wiejska</v>
      </c>
      <c r="C1468" s="47" t="str">
        <f>IFERROR((VLOOKUP(B1468,Tabela1[],7,FALSE)),"")</f>
        <v>PL2405_KPP</v>
      </c>
      <c r="D1468" s="48" t="str">
        <f>IFERROR((VLOOKUP(C1468,KATALOGI!$A$34:$B$49,2,FALSE)),"")</f>
        <v>Kontrola przestrzegania zapisów uchwały antysmogowej dla województwa śląskiego oraz zakazu spalania odpadów</v>
      </c>
      <c r="E1468" s="57"/>
      <c r="F1468" s="57"/>
      <c r="G1468" s="57"/>
      <c r="H1468" s="57"/>
      <c r="I1468" s="57"/>
      <c r="J1468" s="57"/>
      <c r="K1468" s="57"/>
      <c r="L1468" s="57"/>
      <c r="M1468" s="57"/>
      <c r="N1468" s="57"/>
      <c r="O1468" s="57"/>
      <c r="P1468" s="57"/>
      <c r="Q1468" s="57"/>
      <c r="R1468" s="57"/>
      <c r="S1468" s="57"/>
      <c r="T1468" s="57"/>
      <c r="U1468" s="47" t="str">
        <f t="shared" si="44"/>
        <v/>
      </c>
      <c r="V1468" s="58"/>
      <c r="W1468" s="47" t="str">
        <f>IFERROR(IF(T1468="Poziom II",VLOOKUP(B1468,KAT_TER!A:K,10,FALSE),IF(T1468="Poziom III",VLOOKUP(B1468,KAT_TER!A:K,11,FALSE),"")),"")</f>
        <v/>
      </c>
      <c r="X1468" s="57"/>
      <c r="Y1468" s="47" t="str">
        <f t="shared" si="45"/>
        <v/>
      </c>
    </row>
    <row r="1469" spans="1:25" ht="24" x14ac:dyDescent="0.2">
      <c r="A1469" s="8">
        <v>1453</v>
      </c>
      <c r="B1469" s="47" t="str">
        <f>IFERROR(IF(Import_ZSO!$D$1="gmina",'tabela informacyjna dla JST'!$C$9,""),"")</f>
        <v>Ślemień gm. wiejska</v>
      </c>
      <c r="C1469" s="47" t="str">
        <f>IFERROR((VLOOKUP(B1469,Tabela1[],7,FALSE)),"")</f>
        <v>PL2405_KPP</v>
      </c>
      <c r="D1469" s="48" t="str">
        <f>IFERROR((VLOOKUP(C1469,KATALOGI!$A$34:$B$49,2,FALSE)),"")</f>
        <v>Kontrola przestrzegania zapisów uchwały antysmogowej dla województwa śląskiego oraz zakazu spalania odpadów</v>
      </c>
      <c r="E1469" s="57"/>
      <c r="F1469" s="57"/>
      <c r="G1469" s="57"/>
      <c r="H1469" s="57"/>
      <c r="I1469" s="57"/>
      <c r="J1469" s="57"/>
      <c r="K1469" s="57"/>
      <c r="L1469" s="57"/>
      <c r="M1469" s="57"/>
      <c r="N1469" s="57"/>
      <c r="O1469" s="57"/>
      <c r="P1469" s="57"/>
      <c r="Q1469" s="57"/>
      <c r="R1469" s="57"/>
      <c r="S1469" s="57"/>
      <c r="T1469" s="57"/>
      <c r="U1469" s="47" t="str">
        <f t="shared" si="44"/>
        <v/>
      </c>
      <c r="V1469" s="58"/>
      <c r="W1469" s="47" t="str">
        <f>IFERROR(IF(T1469="Poziom II",VLOOKUP(B1469,KAT_TER!A:K,10,FALSE),IF(T1469="Poziom III",VLOOKUP(B1469,KAT_TER!A:K,11,FALSE),"")),"")</f>
        <v/>
      </c>
      <c r="X1469" s="57"/>
      <c r="Y1469" s="47" t="str">
        <f t="shared" si="45"/>
        <v/>
      </c>
    </row>
    <row r="1470" spans="1:25" ht="24" x14ac:dyDescent="0.2">
      <c r="A1470" s="8">
        <v>1454</v>
      </c>
      <c r="B1470" s="47" t="str">
        <f>IFERROR(IF(Import_ZSO!$D$1="gmina",'tabela informacyjna dla JST'!$C$9,""),"")</f>
        <v>Ślemień gm. wiejska</v>
      </c>
      <c r="C1470" s="47" t="str">
        <f>IFERROR((VLOOKUP(B1470,Tabela1[],7,FALSE)),"")</f>
        <v>PL2405_KPP</v>
      </c>
      <c r="D1470" s="48" t="str">
        <f>IFERROR((VLOOKUP(C1470,KATALOGI!$A$34:$B$49,2,FALSE)),"")</f>
        <v>Kontrola przestrzegania zapisów uchwały antysmogowej dla województwa śląskiego oraz zakazu spalania odpadów</v>
      </c>
      <c r="E1470" s="57"/>
      <c r="F1470" s="57"/>
      <c r="G1470" s="57"/>
      <c r="H1470" s="57"/>
      <c r="I1470" s="57"/>
      <c r="J1470" s="57"/>
      <c r="K1470" s="57"/>
      <c r="L1470" s="57"/>
      <c r="M1470" s="57"/>
      <c r="N1470" s="57"/>
      <c r="O1470" s="57"/>
      <c r="P1470" s="57"/>
      <c r="Q1470" s="57"/>
      <c r="R1470" s="57"/>
      <c r="S1470" s="57"/>
      <c r="T1470" s="57"/>
      <c r="U1470" s="47" t="str">
        <f t="shared" si="44"/>
        <v/>
      </c>
      <c r="V1470" s="58"/>
      <c r="W1470" s="47" t="str">
        <f>IFERROR(IF(T1470="Poziom II",VLOOKUP(B1470,KAT_TER!A:K,10,FALSE),IF(T1470="Poziom III",VLOOKUP(B1470,KAT_TER!A:K,11,FALSE),"")),"")</f>
        <v/>
      </c>
      <c r="X1470" s="57"/>
      <c r="Y1470" s="47" t="str">
        <f t="shared" si="45"/>
        <v/>
      </c>
    </row>
    <row r="1471" spans="1:25" ht="24" x14ac:dyDescent="0.2">
      <c r="A1471" s="8">
        <v>1455</v>
      </c>
      <c r="B1471" s="47" t="str">
        <f>IFERROR(IF(Import_ZSO!$D$1="gmina",'tabela informacyjna dla JST'!$C$9,""),"")</f>
        <v>Ślemień gm. wiejska</v>
      </c>
      <c r="C1471" s="47" t="str">
        <f>IFERROR((VLOOKUP(B1471,Tabela1[],7,FALSE)),"")</f>
        <v>PL2405_KPP</v>
      </c>
      <c r="D1471" s="48" t="str">
        <f>IFERROR((VLOOKUP(C1471,KATALOGI!$A$34:$B$49,2,FALSE)),"")</f>
        <v>Kontrola przestrzegania zapisów uchwały antysmogowej dla województwa śląskiego oraz zakazu spalania odpadów</v>
      </c>
      <c r="E1471" s="57"/>
      <c r="F1471" s="57"/>
      <c r="G1471" s="57"/>
      <c r="H1471" s="57"/>
      <c r="I1471" s="57"/>
      <c r="J1471" s="57"/>
      <c r="K1471" s="57"/>
      <c r="L1471" s="57"/>
      <c r="M1471" s="57"/>
      <c r="N1471" s="57"/>
      <c r="O1471" s="57"/>
      <c r="P1471" s="57"/>
      <c r="Q1471" s="57"/>
      <c r="R1471" s="57"/>
      <c r="S1471" s="57"/>
      <c r="T1471" s="57"/>
      <c r="U1471" s="47" t="str">
        <f t="shared" si="44"/>
        <v/>
      </c>
      <c r="V1471" s="58"/>
      <c r="W1471" s="47" t="str">
        <f>IFERROR(IF(T1471="Poziom II",VLOOKUP(B1471,KAT_TER!A:K,10,FALSE),IF(T1471="Poziom III",VLOOKUP(B1471,KAT_TER!A:K,11,FALSE),"")),"")</f>
        <v/>
      </c>
      <c r="X1471" s="57"/>
      <c r="Y1471" s="47" t="str">
        <f t="shared" si="45"/>
        <v/>
      </c>
    </row>
    <row r="1472" spans="1:25" ht="24" x14ac:dyDescent="0.2">
      <c r="A1472" s="8">
        <v>1456</v>
      </c>
      <c r="B1472" s="47" t="str">
        <f>IFERROR(IF(Import_ZSO!$D$1="gmina",'tabela informacyjna dla JST'!$C$9,""),"")</f>
        <v>Ślemień gm. wiejska</v>
      </c>
      <c r="C1472" s="47" t="str">
        <f>IFERROR((VLOOKUP(B1472,Tabela1[],7,FALSE)),"")</f>
        <v>PL2405_KPP</v>
      </c>
      <c r="D1472" s="48" t="str">
        <f>IFERROR((VLOOKUP(C1472,KATALOGI!$A$34:$B$49,2,FALSE)),"")</f>
        <v>Kontrola przestrzegania zapisów uchwały antysmogowej dla województwa śląskiego oraz zakazu spalania odpadów</v>
      </c>
      <c r="E1472" s="57"/>
      <c r="F1472" s="57"/>
      <c r="G1472" s="57"/>
      <c r="H1472" s="57"/>
      <c r="I1472" s="57"/>
      <c r="J1472" s="57"/>
      <c r="K1472" s="57"/>
      <c r="L1472" s="57"/>
      <c r="M1472" s="57"/>
      <c r="N1472" s="57"/>
      <c r="O1472" s="57"/>
      <c r="P1472" s="57"/>
      <c r="Q1472" s="57"/>
      <c r="R1472" s="57"/>
      <c r="S1472" s="57"/>
      <c r="T1472" s="57"/>
      <c r="U1472" s="47" t="str">
        <f t="shared" si="44"/>
        <v/>
      </c>
      <c r="V1472" s="58"/>
      <c r="W1472" s="47" t="str">
        <f>IFERROR(IF(T1472="Poziom II",VLOOKUP(B1472,KAT_TER!A:K,10,FALSE),IF(T1472="Poziom III",VLOOKUP(B1472,KAT_TER!A:K,11,FALSE),"")),"")</f>
        <v/>
      </c>
      <c r="X1472" s="57"/>
      <c r="Y1472" s="47" t="str">
        <f t="shared" si="45"/>
        <v/>
      </c>
    </row>
    <row r="1473" spans="1:25" ht="24" x14ac:dyDescent="0.2">
      <c r="A1473" s="8">
        <v>1457</v>
      </c>
      <c r="B1473" s="47" t="str">
        <f>IFERROR(IF(Import_ZSO!$D$1="gmina",'tabela informacyjna dla JST'!$C$9,""),"")</f>
        <v>Ślemień gm. wiejska</v>
      </c>
      <c r="C1473" s="47" t="str">
        <f>IFERROR((VLOOKUP(B1473,Tabela1[],7,FALSE)),"")</f>
        <v>PL2405_KPP</v>
      </c>
      <c r="D1473" s="48" t="str">
        <f>IFERROR((VLOOKUP(C1473,KATALOGI!$A$34:$B$49,2,FALSE)),"")</f>
        <v>Kontrola przestrzegania zapisów uchwały antysmogowej dla województwa śląskiego oraz zakazu spalania odpadów</v>
      </c>
      <c r="E1473" s="57"/>
      <c r="F1473" s="57"/>
      <c r="G1473" s="57"/>
      <c r="H1473" s="57"/>
      <c r="I1473" s="57"/>
      <c r="J1473" s="57"/>
      <c r="K1473" s="57"/>
      <c r="L1473" s="57"/>
      <c r="M1473" s="57"/>
      <c r="N1473" s="57"/>
      <c r="O1473" s="57"/>
      <c r="P1473" s="57"/>
      <c r="Q1473" s="57"/>
      <c r="R1473" s="57"/>
      <c r="S1473" s="57"/>
      <c r="T1473" s="57"/>
      <c r="U1473" s="47" t="str">
        <f t="shared" si="44"/>
        <v/>
      </c>
      <c r="V1473" s="58"/>
      <c r="W1473" s="47" t="str">
        <f>IFERROR(IF(T1473="Poziom II",VLOOKUP(B1473,KAT_TER!A:K,10,FALSE),IF(T1473="Poziom III",VLOOKUP(B1473,KAT_TER!A:K,11,FALSE),"")),"")</f>
        <v/>
      </c>
      <c r="X1473" s="57"/>
      <c r="Y1473" s="47" t="str">
        <f t="shared" si="45"/>
        <v/>
      </c>
    </row>
    <row r="1474" spans="1:25" ht="24" x14ac:dyDescent="0.2">
      <c r="A1474" s="8">
        <v>1458</v>
      </c>
      <c r="B1474" s="47" t="str">
        <f>IFERROR(IF(Import_ZSO!$D$1="gmina",'tabela informacyjna dla JST'!$C$9,""),"")</f>
        <v>Ślemień gm. wiejska</v>
      </c>
      <c r="C1474" s="47" t="str">
        <f>IFERROR((VLOOKUP(B1474,Tabela1[],7,FALSE)),"")</f>
        <v>PL2405_KPP</v>
      </c>
      <c r="D1474" s="48" t="str">
        <f>IFERROR((VLOOKUP(C1474,KATALOGI!$A$34:$B$49,2,FALSE)),"")</f>
        <v>Kontrola przestrzegania zapisów uchwały antysmogowej dla województwa śląskiego oraz zakazu spalania odpadów</v>
      </c>
      <c r="E1474" s="57"/>
      <c r="F1474" s="57"/>
      <c r="G1474" s="57"/>
      <c r="H1474" s="57"/>
      <c r="I1474" s="57"/>
      <c r="J1474" s="57"/>
      <c r="K1474" s="57"/>
      <c r="L1474" s="57"/>
      <c r="M1474" s="57"/>
      <c r="N1474" s="57"/>
      <c r="O1474" s="57"/>
      <c r="P1474" s="57"/>
      <c r="Q1474" s="57"/>
      <c r="R1474" s="57"/>
      <c r="S1474" s="57"/>
      <c r="T1474" s="57"/>
      <c r="U1474" s="47" t="str">
        <f t="shared" si="44"/>
        <v/>
      </c>
      <c r="V1474" s="58"/>
      <c r="W1474" s="47" t="str">
        <f>IFERROR(IF(T1474="Poziom II",VLOOKUP(B1474,KAT_TER!A:K,10,FALSE),IF(T1474="Poziom III",VLOOKUP(B1474,KAT_TER!A:K,11,FALSE),"")),"")</f>
        <v/>
      </c>
      <c r="X1474" s="57"/>
      <c r="Y1474" s="47" t="str">
        <f t="shared" si="45"/>
        <v/>
      </c>
    </row>
    <row r="1475" spans="1:25" ht="24" x14ac:dyDescent="0.2">
      <c r="A1475" s="8">
        <v>1459</v>
      </c>
      <c r="B1475" s="47" t="str">
        <f>IFERROR(IF(Import_ZSO!$D$1="gmina",'tabela informacyjna dla JST'!$C$9,""),"")</f>
        <v>Ślemień gm. wiejska</v>
      </c>
      <c r="C1475" s="47" t="str">
        <f>IFERROR((VLOOKUP(B1475,Tabela1[],7,FALSE)),"")</f>
        <v>PL2405_KPP</v>
      </c>
      <c r="D1475" s="48" t="str">
        <f>IFERROR((VLOOKUP(C1475,KATALOGI!$A$34:$B$49,2,FALSE)),"")</f>
        <v>Kontrola przestrzegania zapisów uchwały antysmogowej dla województwa śląskiego oraz zakazu spalania odpadów</v>
      </c>
      <c r="E1475" s="57"/>
      <c r="F1475" s="57"/>
      <c r="G1475" s="57"/>
      <c r="H1475" s="57"/>
      <c r="I1475" s="57"/>
      <c r="J1475" s="57"/>
      <c r="K1475" s="57"/>
      <c r="L1475" s="57"/>
      <c r="M1475" s="57"/>
      <c r="N1475" s="57"/>
      <c r="O1475" s="57"/>
      <c r="P1475" s="57"/>
      <c r="Q1475" s="57"/>
      <c r="R1475" s="57"/>
      <c r="S1475" s="57"/>
      <c r="T1475" s="57"/>
      <c r="U1475" s="47" t="str">
        <f t="shared" si="44"/>
        <v/>
      </c>
      <c r="V1475" s="58"/>
      <c r="W1475" s="47" t="str">
        <f>IFERROR(IF(T1475="Poziom II",VLOOKUP(B1475,KAT_TER!A:K,10,FALSE),IF(T1475="Poziom III",VLOOKUP(B1475,KAT_TER!A:K,11,FALSE),"")),"")</f>
        <v/>
      </c>
      <c r="X1475" s="57"/>
      <c r="Y1475" s="47" t="str">
        <f t="shared" si="45"/>
        <v/>
      </c>
    </row>
    <row r="1476" spans="1:25" ht="24" x14ac:dyDescent="0.2">
      <c r="A1476" s="8">
        <v>1460</v>
      </c>
      <c r="B1476" s="47" t="str">
        <f>IFERROR(IF(Import_ZSO!$D$1="gmina",'tabela informacyjna dla JST'!$C$9,""),"")</f>
        <v>Ślemień gm. wiejska</v>
      </c>
      <c r="C1476" s="47" t="str">
        <f>IFERROR((VLOOKUP(B1476,Tabela1[],7,FALSE)),"")</f>
        <v>PL2405_KPP</v>
      </c>
      <c r="D1476" s="48" t="str">
        <f>IFERROR((VLOOKUP(C1476,KATALOGI!$A$34:$B$49,2,FALSE)),"")</f>
        <v>Kontrola przestrzegania zapisów uchwały antysmogowej dla województwa śląskiego oraz zakazu spalania odpadów</v>
      </c>
      <c r="E1476" s="57"/>
      <c r="F1476" s="57"/>
      <c r="G1476" s="57"/>
      <c r="H1476" s="57"/>
      <c r="I1476" s="57"/>
      <c r="J1476" s="57"/>
      <c r="K1476" s="57"/>
      <c r="L1476" s="57"/>
      <c r="M1476" s="57"/>
      <c r="N1476" s="57"/>
      <c r="O1476" s="57"/>
      <c r="P1476" s="57"/>
      <c r="Q1476" s="57"/>
      <c r="R1476" s="57"/>
      <c r="S1476" s="57"/>
      <c r="T1476" s="57"/>
      <c r="U1476" s="47" t="str">
        <f t="shared" si="44"/>
        <v/>
      </c>
      <c r="V1476" s="58"/>
      <c r="W1476" s="47" t="str">
        <f>IFERROR(IF(T1476="Poziom II",VLOOKUP(B1476,KAT_TER!A:K,10,FALSE),IF(T1476="Poziom III",VLOOKUP(B1476,KAT_TER!A:K,11,FALSE),"")),"")</f>
        <v/>
      </c>
      <c r="X1476" s="57"/>
      <c r="Y1476" s="47" t="str">
        <f t="shared" si="45"/>
        <v/>
      </c>
    </row>
    <row r="1477" spans="1:25" ht="24" x14ac:dyDescent="0.2">
      <c r="A1477" s="8">
        <v>1461</v>
      </c>
      <c r="B1477" s="47" t="str">
        <f>IFERROR(IF(Import_ZSO!$D$1="gmina",'tabela informacyjna dla JST'!$C$9,""),"")</f>
        <v>Ślemień gm. wiejska</v>
      </c>
      <c r="C1477" s="47" t="str">
        <f>IFERROR((VLOOKUP(B1477,Tabela1[],7,FALSE)),"")</f>
        <v>PL2405_KPP</v>
      </c>
      <c r="D1477" s="48" t="str">
        <f>IFERROR((VLOOKUP(C1477,KATALOGI!$A$34:$B$49,2,FALSE)),"")</f>
        <v>Kontrola przestrzegania zapisów uchwały antysmogowej dla województwa śląskiego oraz zakazu spalania odpadów</v>
      </c>
      <c r="E1477" s="57"/>
      <c r="F1477" s="57"/>
      <c r="G1477" s="57"/>
      <c r="H1477" s="57"/>
      <c r="I1477" s="57"/>
      <c r="J1477" s="57"/>
      <c r="K1477" s="57"/>
      <c r="L1477" s="57"/>
      <c r="M1477" s="57"/>
      <c r="N1477" s="57"/>
      <c r="O1477" s="57"/>
      <c r="P1477" s="57"/>
      <c r="Q1477" s="57"/>
      <c r="R1477" s="57"/>
      <c r="S1477" s="57"/>
      <c r="T1477" s="57"/>
      <c r="U1477" s="47" t="str">
        <f t="shared" si="44"/>
        <v/>
      </c>
      <c r="V1477" s="58"/>
      <c r="W1477" s="47" t="str">
        <f>IFERROR(IF(T1477="Poziom II",VLOOKUP(B1477,KAT_TER!A:K,10,FALSE),IF(T1477="Poziom III",VLOOKUP(B1477,KAT_TER!A:K,11,FALSE),"")),"")</f>
        <v/>
      </c>
      <c r="X1477" s="57"/>
      <c r="Y1477" s="47" t="str">
        <f t="shared" si="45"/>
        <v/>
      </c>
    </row>
    <row r="1478" spans="1:25" ht="24" x14ac:dyDescent="0.2">
      <c r="A1478" s="8">
        <v>1462</v>
      </c>
      <c r="B1478" s="47" t="str">
        <f>IFERROR(IF(Import_ZSO!$D$1="gmina",'tabela informacyjna dla JST'!$C$9,""),"")</f>
        <v>Ślemień gm. wiejska</v>
      </c>
      <c r="C1478" s="47" t="str">
        <f>IFERROR((VLOOKUP(B1478,Tabela1[],7,FALSE)),"")</f>
        <v>PL2405_KPP</v>
      </c>
      <c r="D1478" s="48" t="str">
        <f>IFERROR((VLOOKUP(C1478,KATALOGI!$A$34:$B$49,2,FALSE)),"")</f>
        <v>Kontrola przestrzegania zapisów uchwały antysmogowej dla województwa śląskiego oraz zakazu spalania odpadów</v>
      </c>
      <c r="E1478" s="57"/>
      <c r="F1478" s="57"/>
      <c r="G1478" s="57"/>
      <c r="H1478" s="57"/>
      <c r="I1478" s="57"/>
      <c r="J1478" s="57"/>
      <c r="K1478" s="57"/>
      <c r="L1478" s="57"/>
      <c r="M1478" s="57"/>
      <c r="N1478" s="57"/>
      <c r="O1478" s="57"/>
      <c r="P1478" s="57"/>
      <c r="Q1478" s="57"/>
      <c r="R1478" s="57"/>
      <c r="S1478" s="57"/>
      <c r="T1478" s="57"/>
      <c r="U1478" s="47" t="str">
        <f t="shared" si="44"/>
        <v/>
      </c>
      <c r="V1478" s="58"/>
      <c r="W1478" s="47" t="str">
        <f>IFERROR(IF(T1478="Poziom II",VLOOKUP(B1478,KAT_TER!A:K,10,FALSE),IF(T1478="Poziom III",VLOOKUP(B1478,KAT_TER!A:K,11,FALSE),"")),"")</f>
        <v/>
      </c>
      <c r="X1478" s="57"/>
      <c r="Y1478" s="47" t="str">
        <f t="shared" si="45"/>
        <v/>
      </c>
    </row>
    <row r="1479" spans="1:25" ht="24" x14ac:dyDescent="0.2">
      <c r="A1479" s="8">
        <v>1463</v>
      </c>
      <c r="B1479" s="47" t="str">
        <f>IFERROR(IF(Import_ZSO!$D$1="gmina",'tabela informacyjna dla JST'!$C$9,""),"")</f>
        <v>Ślemień gm. wiejska</v>
      </c>
      <c r="C1479" s="47" t="str">
        <f>IFERROR((VLOOKUP(B1479,Tabela1[],7,FALSE)),"")</f>
        <v>PL2405_KPP</v>
      </c>
      <c r="D1479" s="48" t="str">
        <f>IFERROR((VLOOKUP(C1479,KATALOGI!$A$34:$B$49,2,FALSE)),"")</f>
        <v>Kontrola przestrzegania zapisów uchwały antysmogowej dla województwa śląskiego oraz zakazu spalania odpadów</v>
      </c>
      <c r="E1479" s="57"/>
      <c r="F1479" s="57"/>
      <c r="G1479" s="57"/>
      <c r="H1479" s="57"/>
      <c r="I1479" s="57"/>
      <c r="J1479" s="57"/>
      <c r="K1479" s="57"/>
      <c r="L1479" s="57"/>
      <c r="M1479" s="57"/>
      <c r="N1479" s="57"/>
      <c r="O1479" s="57"/>
      <c r="P1479" s="57"/>
      <c r="Q1479" s="57"/>
      <c r="R1479" s="57"/>
      <c r="S1479" s="57"/>
      <c r="T1479" s="57"/>
      <c r="U1479" s="47" t="str">
        <f t="shared" si="44"/>
        <v/>
      </c>
      <c r="V1479" s="58"/>
      <c r="W1479" s="47" t="str">
        <f>IFERROR(IF(T1479="Poziom II",VLOOKUP(B1479,KAT_TER!A:K,10,FALSE),IF(T1479="Poziom III",VLOOKUP(B1479,KAT_TER!A:K,11,FALSE),"")),"")</f>
        <v/>
      </c>
      <c r="X1479" s="57"/>
      <c r="Y1479" s="47" t="str">
        <f t="shared" si="45"/>
        <v/>
      </c>
    </row>
    <row r="1480" spans="1:25" ht="24" x14ac:dyDescent="0.2">
      <c r="A1480" s="8">
        <v>1464</v>
      </c>
      <c r="B1480" s="47" t="str">
        <f>IFERROR(IF(Import_ZSO!$D$1="gmina",'tabela informacyjna dla JST'!$C$9,""),"")</f>
        <v>Ślemień gm. wiejska</v>
      </c>
      <c r="C1480" s="47" t="str">
        <f>IFERROR((VLOOKUP(B1480,Tabela1[],7,FALSE)),"")</f>
        <v>PL2405_KPP</v>
      </c>
      <c r="D1480" s="48" t="str">
        <f>IFERROR((VLOOKUP(C1480,KATALOGI!$A$34:$B$49,2,FALSE)),"")</f>
        <v>Kontrola przestrzegania zapisów uchwały antysmogowej dla województwa śląskiego oraz zakazu spalania odpadów</v>
      </c>
      <c r="E1480" s="57"/>
      <c r="F1480" s="57"/>
      <c r="G1480" s="57"/>
      <c r="H1480" s="57"/>
      <c r="I1480" s="57"/>
      <c r="J1480" s="57"/>
      <c r="K1480" s="57"/>
      <c r="L1480" s="57"/>
      <c r="M1480" s="57"/>
      <c r="N1480" s="57"/>
      <c r="O1480" s="57"/>
      <c r="P1480" s="57"/>
      <c r="Q1480" s="57"/>
      <c r="R1480" s="57"/>
      <c r="S1480" s="57"/>
      <c r="T1480" s="57"/>
      <c r="U1480" s="47" t="str">
        <f t="shared" si="44"/>
        <v/>
      </c>
      <c r="V1480" s="58"/>
      <c r="W1480" s="47" t="str">
        <f>IFERROR(IF(T1480="Poziom II",VLOOKUP(B1480,KAT_TER!A:K,10,FALSE),IF(T1480="Poziom III",VLOOKUP(B1480,KAT_TER!A:K,11,FALSE),"")),"")</f>
        <v/>
      </c>
      <c r="X1480" s="57"/>
      <c r="Y1480" s="47" t="str">
        <f t="shared" si="45"/>
        <v/>
      </c>
    </row>
    <row r="1481" spans="1:25" ht="24" x14ac:dyDescent="0.2">
      <c r="A1481" s="8">
        <v>1465</v>
      </c>
      <c r="B1481" s="47" t="str">
        <f>IFERROR(IF(Import_ZSO!$D$1="gmina",'tabela informacyjna dla JST'!$C$9,""),"")</f>
        <v>Ślemień gm. wiejska</v>
      </c>
      <c r="C1481" s="47" t="str">
        <f>IFERROR((VLOOKUP(B1481,Tabela1[],7,FALSE)),"")</f>
        <v>PL2405_KPP</v>
      </c>
      <c r="D1481" s="48" t="str">
        <f>IFERROR((VLOOKUP(C1481,KATALOGI!$A$34:$B$49,2,FALSE)),"")</f>
        <v>Kontrola przestrzegania zapisów uchwały antysmogowej dla województwa śląskiego oraz zakazu spalania odpadów</v>
      </c>
      <c r="E1481" s="57"/>
      <c r="F1481" s="57"/>
      <c r="G1481" s="57"/>
      <c r="H1481" s="57"/>
      <c r="I1481" s="57"/>
      <c r="J1481" s="57"/>
      <c r="K1481" s="57"/>
      <c r="L1481" s="57"/>
      <c r="M1481" s="57"/>
      <c r="N1481" s="57"/>
      <c r="O1481" s="57"/>
      <c r="P1481" s="57"/>
      <c r="Q1481" s="57"/>
      <c r="R1481" s="57"/>
      <c r="S1481" s="57"/>
      <c r="T1481" s="57"/>
      <c r="U1481" s="47" t="str">
        <f t="shared" si="44"/>
        <v/>
      </c>
      <c r="V1481" s="58"/>
      <c r="W1481" s="47" t="str">
        <f>IFERROR(IF(T1481="Poziom II",VLOOKUP(B1481,KAT_TER!A:K,10,FALSE),IF(T1481="Poziom III",VLOOKUP(B1481,KAT_TER!A:K,11,FALSE),"")),"")</f>
        <v/>
      </c>
      <c r="X1481" s="57"/>
      <c r="Y1481" s="47" t="str">
        <f t="shared" si="45"/>
        <v/>
      </c>
    </row>
    <row r="1482" spans="1:25" ht="24" x14ac:dyDescent="0.2">
      <c r="A1482" s="8">
        <v>1466</v>
      </c>
      <c r="B1482" s="47" t="str">
        <f>IFERROR(IF(Import_ZSO!$D$1="gmina",'tabela informacyjna dla JST'!$C$9,""),"")</f>
        <v>Ślemień gm. wiejska</v>
      </c>
      <c r="C1482" s="47" t="str">
        <f>IFERROR((VLOOKUP(B1482,Tabela1[],7,FALSE)),"")</f>
        <v>PL2405_KPP</v>
      </c>
      <c r="D1482" s="48" t="str">
        <f>IFERROR((VLOOKUP(C1482,KATALOGI!$A$34:$B$49,2,FALSE)),"")</f>
        <v>Kontrola przestrzegania zapisów uchwały antysmogowej dla województwa śląskiego oraz zakazu spalania odpadów</v>
      </c>
      <c r="E1482" s="57"/>
      <c r="F1482" s="57"/>
      <c r="G1482" s="57"/>
      <c r="H1482" s="57"/>
      <c r="I1482" s="57"/>
      <c r="J1482" s="57"/>
      <c r="K1482" s="57"/>
      <c r="L1482" s="57"/>
      <c r="M1482" s="57"/>
      <c r="N1482" s="57"/>
      <c r="O1482" s="57"/>
      <c r="P1482" s="57"/>
      <c r="Q1482" s="57"/>
      <c r="R1482" s="57"/>
      <c r="S1482" s="57"/>
      <c r="T1482" s="57"/>
      <c r="U1482" s="47" t="str">
        <f t="shared" si="44"/>
        <v/>
      </c>
      <c r="V1482" s="58"/>
      <c r="W1482" s="47" t="str">
        <f>IFERROR(IF(T1482="Poziom II",VLOOKUP(B1482,KAT_TER!A:K,10,FALSE),IF(T1482="Poziom III",VLOOKUP(B1482,KAT_TER!A:K,11,FALSE),"")),"")</f>
        <v/>
      </c>
      <c r="X1482" s="57"/>
      <c r="Y1482" s="47" t="str">
        <f t="shared" si="45"/>
        <v/>
      </c>
    </row>
    <row r="1483" spans="1:25" ht="24" x14ac:dyDescent="0.2">
      <c r="A1483" s="8">
        <v>1467</v>
      </c>
      <c r="B1483" s="47" t="str">
        <f>IFERROR(IF(Import_ZSO!$D$1="gmina",'tabela informacyjna dla JST'!$C$9,""),"")</f>
        <v>Ślemień gm. wiejska</v>
      </c>
      <c r="C1483" s="47" t="str">
        <f>IFERROR((VLOOKUP(B1483,Tabela1[],7,FALSE)),"")</f>
        <v>PL2405_KPP</v>
      </c>
      <c r="D1483" s="48" t="str">
        <f>IFERROR((VLOOKUP(C1483,KATALOGI!$A$34:$B$49,2,FALSE)),"")</f>
        <v>Kontrola przestrzegania zapisów uchwały antysmogowej dla województwa śląskiego oraz zakazu spalania odpadów</v>
      </c>
      <c r="E1483" s="57"/>
      <c r="F1483" s="57"/>
      <c r="G1483" s="57"/>
      <c r="H1483" s="57"/>
      <c r="I1483" s="57"/>
      <c r="J1483" s="57"/>
      <c r="K1483" s="57"/>
      <c r="L1483" s="57"/>
      <c r="M1483" s="57"/>
      <c r="N1483" s="57"/>
      <c r="O1483" s="57"/>
      <c r="P1483" s="57"/>
      <c r="Q1483" s="57"/>
      <c r="R1483" s="57"/>
      <c r="S1483" s="57"/>
      <c r="T1483" s="57"/>
      <c r="U1483" s="47" t="str">
        <f t="shared" si="44"/>
        <v/>
      </c>
      <c r="V1483" s="58"/>
      <c r="W1483" s="47" t="str">
        <f>IFERROR(IF(T1483="Poziom II",VLOOKUP(B1483,KAT_TER!A:K,10,FALSE),IF(T1483="Poziom III",VLOOKUP(B1483,KAT_TER!A:K,11,FALSE),"")),"")</f>
        <v/>
      </c>
      <c r="X1483" s="57"/>
      <c r="Y1483" s="47" t="str">
        <f t="shared" si="45"/>
        <v/>
      </c>
    </row>
    <row r="1484" spans="1:25" ht="24" x14ac:dyDescent="0.2">
      <c r="A1484" s="8">
        <v>1468</v>
      </c>
      <c r="B1484" s="47" t="str">
        <f>IFERROR(IF(Import_ZSO!$D$1="gmina",'tabela informacyjna dla JST'!$C$9,""),"")</f>
        <v>Ślemień gm. wiejska</v>
      </c>
      <c r="C1484" s="47" t="str">
        <f>IFERROR((VLOOKUP(B1484,Tabela1[],7,FALSE)),"")</f>
        <v>PL2405_KPP</v>
      </c>
      <c r="D1484" s="48" t="str">
        <f>IFERROR((VLOOKUP(C1484,KATALOGI!$A$34:$B$49,2,FALSE)),"")</f>
        <v>Kontrola przestrzegania zapisów uchwały antysmogowej dla województwa śląskiego oraz zakazu spalania odpadów</v>
      </c>
      <c r="E1484" s="57"/>
      <c r="F1484" s="57"/>
      <c r="G1484" s="57"/>
      <c r="H1484" s="57"/>
      <c r="I1484" s="57"/>
      <c r="J1484" s="57"/>
      <c r="K1484" s="57"/>
      <c r="L1484" s="57"/>
      <c r="M1484" s="57"/>
      <c r="N1484" s="57"/>
      <c r="O1484" s="57"/>
      <c r="P1484" s="57"/>
      <c r="Q1484" s="57"/>
      <c r="R1484" s="57"/>
      <c r="S1484" s="57"/>
      <c r="T1484" s="57"/>
      <c r="U1484" s="47" t="str">
        <f t="shared" si="44"/>
        <v/>
      </c>
      <c r="V1484" s="58"/>
      <c r="W1484" s="47" t="str">
        <f>IFERROR(IF(T1484="Poziom II",VLOOKUP(B1484,KAT_TER!A:K,10,FALSE),IF(T1484="Poziom III",VLOOKUP(B1484,KAT_TER!A:K,11,FALSE),"")),"")</f>
        <v/>
      </c>
      <c r="X1484" s="57"/>
      <c r="Y1484" s="47" t="str">
        <f t="shared" si="45"/>
        <v/>
      </c>
    </row>
    <row r="1485" spans="1:25" ht="24" x14ac:dyDescent="0.2">
      <c r="A1485" s="8">
        <v>1469</v>
      </c>
      <c r="B1485" s="47" t="str">
        <f>IFERROR(IF(Import_ZSO!$D$1="gmina",'tabela informacyjna dla JST'!$C$9,""),"")</f>
        <v>Ślemień gm. wiejska</v>
      </c>
      <c r="C1485" s="47" t="str">
        <f>IFERROR((VLOOKUP(B1485,Tabela1[],7,FALSE)),"")</f>
        <v>PL2405_KPP</v>
      </c>
      <c r="D1485" s="48" t="str">
        <f>IFERROR((VLOOKUP(C1485,KATALOGI!$A$34:$B$49,2,FALSE)),"")</f>
        <v>Kontrola przestrzegania zapisów uchwały antysmogowej dla województwa śląskiego oraz zakazu spalania odpadów</v>
      </c>
      <c r="E1485" s="57"/>
      <c r="F1485" s="57"/>
      <c r="G1485" s="57"/>
      <c r="H1485" s="57"/>
      <c r="I1485" s="57"/>
      <c r="J1485" s="57"/>
      <c r="K1485" s="57"/>
      <c r="L1485" s="57"/>
      <c r="M1485" s="57"/>
      <c r="N1485" s="57"/>
      <c r="O1485" s="57"/>
      <c r="P1485" s="57"/>
      <c r="Q1485" s="57"/>
      <c r="R1485" s="57"/>
      <c r="S1485" s="57"/>
      <c r="T1485" s="57"/>
      <c r="U1485" s="47" t="str">
        <f t="shared" si="44"/>
        <v/>
      </c>
      <c r="V1485" s="58"/>
      <c r="W1485" s="47" t="str">
        <f>IFERROR(IF(T1485="Poziom II",VLOOKUP(B1485,KAT_TER!A:K,10,FALSE),IF(T1485="Poziom III",VLOOKUP(B1485,KAT_TER!A:K,11,FALSE),"")),"")</f>
        <v/>
      </c>
      <c r="X1485" s="57"/>
      <c r="Y1485" s="47" t="str">
        <f t="shared" si="45"/>
        <v/>
      </c>
    </row>
    <row r="1486" spans="1:25" ht="24" x14ac:dyDescent="0.2">
      <c r="A1486" s="8">
        <v>1470</v>
      </c>
      <c r="B1486" s="47" t="str">
        <f>IFERROR(IF(Import_ZSO!$D$1="gmina",'tabela informacyjna dla JST'!$C$9,""),"")</f>
        <v>Ślemień gm. wiejska</v>
      </c>
      <c r="C1486" s="47" t="str">
        <f>IFERROR((VLOOKUP(B1486,Tabela1[],7,FALSE)),"")</f>
        <v>PL2405_KPP</v>
      </c>
      <c r="D1486" s="48" t="str">
        <f>IFERROR((VLOOKUP(C1486,KATALOGI!$A$34:$B$49,2,FALSE)),"")</f>
        <v>Kontrola przestrzegania zapisów uchwały antysmogowej dla województwa śląskiego oraz zakazu spalania odpadów</v>
      </c>
      <c r="E1486" s="57"/>
      <c r="F1486" s="57"/>
      <c r="G1486" s="57"/>
      <c r="H1486" s="57"/>
      <c r="I1486" s="57"/>
      <c r="J1486" s="57"/>
      <c r="K1486" s="57"/>
      <c r="L1486" s="57"/>
      <c r="M1486" s="57"/>
      <c r="N1486" s="57"/>
      <c r="O1486" s="57"/>
      <c r="P1486" s="57"/>
      <c r="Q1486" s="57"/>
      <c r="R1486" s="57"/>
      <c r="S1486" s="57"/>
      <c r="T1486" s="57"/>
      <c r="U1486" s="47" t="str">
        <f t="shared" si="44"/>
        <v/>
      </c>
      <c r="V1486" s="58"/>
      <c r="W1486" s="47" t="str">
        <f>IFERROR(IF(T1486="Poziom II",VLOOKUP(B1486,KAT_TER!A:K,10,FALSE),IF(T1486="Poziom III",VLOOKUP(B1486,KAT_TER!A:K,11,FALSE),"")),"")</f>
        <v/>
      </c>
      <c r="X1486" s="57"/>
      <c r="Y1486" s="47" t="str">
        <f t="shared" si="45"/>
        <v/>
      </c>
    </row>
    <row r="1487" spans="1:25" ht="24" x14ac:dyDescent="0.2">
      <c r="A1487" s="8">
        <v>1471</v>
      </c>
      <c r="B1487" s="47" t="str">
        <f>IFERROR(IF(Import_ZSO!$D$1="gmina",'tabela informacyjna dla JST'!$C$9,""),"")</f>
        <v>Ślemień gm. wiejska</v>
      </c>
      <c r="C1487" s="47" t="str">
        <f>IFERROR((VLOOKUP(B1487,Tabela1[],7,FALSE)),"")</f>
        <v>PL2405_KPP</v>
      </c>
      <c r="D1487" s="48" t="str">
        <f>IFERROR((VLOOKUP(C1487,KATALOGI!$A$34:$B$49,2,FALSE)),"")</f>
        <v>Kontrola przestrzegania zapisów uchwały antysmogowej dla województwa śląskiego oraz zakazu spalania odpadów</v>
      </c>
      <c r="E1487" s="57"/>
      <c r="F1487" s="57"/>
      <c r="G1487" s="57"/>
      <c r="H1487" s="57"/>
      <c r="I1487" s="57"/>
      <c r="J1487" s="57"/>
      <c r="K1487" s="57"/>
      <c r="L1487" s="57"/>
      <c r="M1487" s="57"/>
      <c r="N1487" s="57"/>
      <c r="O1487" s="57"/>
      <c r="P1487" s="57"/>
      <c r="Q1487" s="57"/>
      <c r="R1487" s="57"/>
      <c r="S1487" s="57"/>
      <c r="T1487" s="57"/>
      <c r="U1487" s="47" t="str">
        <f t="shared" si="44"/>
        <v/>
      </c>
      <c r="V1487" s="58"/>
      <c r="W1487" s="47" t="str">
        <f>IFERROR(IF(T1487="Poziom II",VLOOKUP(B1487,KAT_TER!A:K,10,FALSE),IF(T1487="Poziom III",VLOOKUP(B1487,KAT_TER!A:K,11,FALSE),"")),"")</f>
        <v/>
      </c>
      <c r="X1487" s="57"/>
      <c r="Y1487" s="47" t="str">
        <f t="shared" si="45"/>
        <v/>
      </c>
    </row>
    <row r="1488" spans="1:25" ht="24" x14ac:dyDescent="0.2">
      <c r="A1488" s="8">
        <v>1472</v>
      </c>
      <c r="B1488" s="47" t="str">
        <f>IFERROR(IF(Import_ZSO!$D$1="gmina",'tabela informacyjna dla JST'!$C$9,""),"")</f>
        <v>Ślemień gm. wiejska</v>
      </c>
      <c r="C1488" s="47" t="str">
        <f>IFERROR((VLOOKUP(B1488,Tabela1[],7,FALSE)),"")</f>
        <v>PL2405_KPP</v>
      </c>
      <c r="D1488" s="48" t="str">
        <f>IFERROR((VLOOKUP(C1488,KATALOGI!$A$34:$B$49,2,FALSE)),"")</f>
        <v>Kontrola przestrzegania zapisów uchwały antysmogowej dla województwa śląskiego oraz zakazu spalania odpadów</v>
      </c>
      <c r="E1488" s="57"/>
      <c r="F1488" s="57"/>
      <c r="G1488" s="57"/>
      <c r="H1488" s="57"/>
      <c r="I1488" s="57"/>
      <c r="J1488" s="57"/>
      <c r="K1488" s="57"/>
      <c r="L1488" s="57"/>
      <c r="M1488" s="57"/>
      <c r="N1488" s="57"/>
      <c r="O1488" s="57"/>
      <c r="P1488" s="57"/>
      <c r="Q1488" s="57"/>
      <c r="R1488" s="57"/>
      <c r="S1488" s="57"/>
      <c r="T1488" s="57"/>
      <c r="U1488" s="47" t="str">
        <f t="shared" si="44"/>
        <v/>
      </c>
      <c r="V1488" s="58"/>
      <c r="W1488" s="47" t="str">
        <f>IFERROR(IF(T1488="Poziom II",VLOOKUP(B1488,KAT_TER!A:K,10,FALSE),IF(T1488="Poziom III",VLOOKUP(B1488,KAT_TER!A:K,11,FALSE),"")),"")</f>
        <v/>
      </c>
      <c r="X1488" s="57"/>
      <c r="Y1488" s="47" t="str">
        <f t="shared" si="45"/>
        <v/>
      </c>
    </row>
    <row r="1489" spans="1:25" ht="24" x14ac:dyDescent="0.2">
      <c r="A1489" s="8">
        <v>1473</v>
      </c>
      <c r="B1489" s="47" t="str">
        <f>IFERROR(IF(Import_ZSO!$D$1="gmina",'tabela informacyjna dla JST'!$C$9,""),"")</f>
        <v>Ślemień gm. wiejska</v>
      </c>
      <c r="C1489" s="47" t="str">
        <f>IFERROR((VLOOKUP(B1489,Tabela1[],7,FALSE)),"")</f>
        <v>PL2405_KPP</v>
      </c>
      <c r="D1489" s="48" t="str">
        <f>IFERROR((VLOOKUP(C1489,KATALOGI!$A$34:$B$49,2,FALSE)),"")</f>
        <v>Kontrola przestrzegania zapisów uchwały antysmogowej dla województwa śląskiego oraz zakazu spalania odpadów</v>
      </c>
      <c r="E1489" s="57"/>
      <c r="F1489" s="57"/>
      <c r="G1489" s="57"/>
      <c r="H1489" s="57"/>
      <c r="I1489" s="57"/>
      <c r="J1489" s="57"/>
      <c r="K1489" s="57"/>
      <c r="L1489" s="57"/>
      <c r="M1489" s="57"/>
      <c r="N1489" s="57"/>
      <c r="O1489" s="57"/>
      <c r="P1489" s="57"/>
      <c r="Q1489" s="57"/>
      <c r="R1489" s="57"/>
      <c r="S1489" s="57"/>
      <c r="T1489" s="57"/>
      <c r="U1489" s="47" t="str">
        <f t="shared" si="44"/>
        <v/>
      </c>
      <c r="V1489" s="58"/>
      <c r="W1489" s="47" t="str">
        <f>IFERROR(IF(T1489="Poziom II",VLOOKUP(B1489,KAT_TER!A:K,10,FALSE),IF(T1489="Poziom III",VLOOKUP(B1489,KAT_TER!A:K,11,FALSE),"")),"")</f>
        <v/>
      </c>
      <c r="X1489" s="57"/>
      <c r="Y1489" s="47" t="str">
        <f t="shared" si="45"/>
        <v/>
      </c>
    </row>
    <row r="1490" spans="1:25" ht="24" x14ac:dyDescent="0.2">
      <c r="A1490" s="8">
        <v>1474</v>
      </c>
      <c r="B1490" s="47" t="str">
        <f>IFERROR(IF(Import_ZSO!$D$1="gmina",'tabela informacyjna dla JST'!$C$9,""),"")</f>
        <v>Ślemień gm. wiejska</v>
      </c>
      <c r="C1490" s="47" t="str">
        <f>IFERROR((VLOOKUP(B1490,Tabela1[],7,FALSE)),"")</f>
        <v>PL2405_KPP</v>
      </c>
      <c r="D1490" s="48" t="str">
        <f>IFERROR((VLOOKUP(C1490,KATALOGI!$A$34:$B$49,2,FALSE)),"")</f>
        <v>Kontrola przestrzegania zapisów uchwały antysmogowej dla województwa śląskiego oraz zakazu spalania odpadów</v>
      </c>
      <c r="E1490" s="57"/>
      <c r="F1490" s="57"/>
      <c r="G1490" s="57"/>
      <c r="H1490" s="57"/>
      <c r="I1490" s="57"/>
      <c r="J1490" s="57"/>
      <c r="K1490" s="57"/>
      <c r="L1490" s="57"/>
      <c r="M1490" s="57"/>
      <c r="N1490" s="57"/>
      <c r="O1490" s="57"/>
      <c r="P1490" s="57"/>
      <c r="Q1490" s="57"/>
      <c r="R1490" s="57"/>
      <c r="S1490" s="57"/>
      <c r="T1490" s="57"/>
      <c r="U1490" s="47" t="str">
        <f t="shared" ref="U1490:U1553" si="46">IF(T1490="Poziom II",$E$6,IF(T1490="Poziom III",$E$7,""))</f>
        <v/>
      </c>
      <c r="V1490" s="58"/>
      <c r="W1490" s="47" t="str">
        <f>IFERROR(IF(T1490="Poziom II",VLOOKUP(B1490,KAT_TER!A:K,10,FALSE),IF(T1490="Poziom III",VLOOKUP(B1490,KAT_TER!A:K,11,FALSE),"")),"")</f>
        <v/>
      </c>
      <c r="X1490" s="57"/>
      <c r="Y1490" s="47" t="str">
        <f t="shared" ref="Y1490:Y1553" si="47">IF(ISBLANK(V1490)=TRUE,"",(IF(X1490&gt;=W1490,"WYMAGANIE SPEŁNIONE","ZA MAŁO!")))</f>
        <v/>
      </c>
    </row>
    <row r="1491" spans="1:25" ht="24" x14ac:dyDescent="0.2">
      <c r="A1491" s="8">
        <v>1475</v>
      </c>
      <c r="B1491" s="47" t="str">
        <f>IFERROR(IF(Import_ZSO!$D$1="gmina",'tabela informacyjna dla JST'!$C$9,""),"")</f>
        <v>Ślemień gm. wiejska</v>
      </c>
      <c r="C1491" s="47" t="str">
        <f>IFERROR((VLOOKUP(B1491,Tabela1[],7,FALSE)),"")</f>
        <v>PL2405_KPP</v>
      </c>
      <c r="D1491" s="48" t="str">
        <f>IFERROR((VLOOKUP(C1491,KATALOGI!$A$34:$B$49,2,FALSE)),"")</f>
        <v>Kontrola przestrzegania zapisów uchwały antysmogowej dla województwa śląskiego oraz zakazu spalania odpadów</v>
      </c>
      <c r="E1491" s="57"/>
      <c r="F1491" s="57"/>
      <c r="G1491" s="57"/>
      <c r="H1491" s="57"/>
      <c r="I1491" s="57"/>
      <c r="J1491" s="57"/>
      <c r="K1491" s="57"/>
      <c r="L1491" s="57"/>
      <c r="M1491" s="57"/>
      <c r="N1491" s="57"/>
      <c r="O1491" s="57"/>
      <c r="P1491" s="57"/>
      <c r="Q1491" s="57"/>
      <c r="R1491" s="57"/>
      <c r="S1491" s="57"/>
      <c r="T1491" s="57"/>
      <c r="U1491" s="47" t="str">
        <f t="shared" si="46"/>
        <v/>
      </c>
      <c r="V1491" s="58"/>
      <c r="W1491" s="47" t="str">
        <f>IFERROR(IF(T1491="Poziom II",VLOOKUP(B1491,KAT_TER!A:K,10,FALSE),IF(T1491="Poziom III",VLOOKUP(B1491,KAT_TER!A:K,11,FALSE),"")),"")</f>
        <v/>
      </c>
      <c r="X1491" s="57"/>
      <c r="Y1491" s="47" t="str">
        <f t="shared" si="47"/>
        <v/>
      </c>
    </row>
    <row r="1492" spans="1:25" ht="24" x14ac:dyDescent="0.2">
      <c r="A1492" s="8">
        <v>1476</v>
      </c>
      <c r="B1492" s="47" t="str">
        <f>IFERROR(IF(Import_ZSO!$D$1="gmina",'tabela informacyjna dla JST'!$C$9,""),"")</f>
        <v>Ślemień gm. wiejska</v>
      </c>
      <c r="C1492" s="47" t="str">
        <f>IFERROR((VLOOKUP(B1492,Tabela1[],7,FALSE)),"")</f>
        <v>PL2405_KPP</v>
      </c>
      <c r="D1492" s="48" t="str">
        <f>IFERROR((VLOOKUP(C1492,KATALOGI!$A$34:$B$49,2,FALSE)),"")</f>
        <v>Kontrola przestrzegania zapisów uchwały antysmogowej dla województwa śląskiego oraz zakazu spalania odpadów</v>
      </c>
      <c r="E1492" s="57"/>
      <c r="F1492" s="57"/>
      <c r="G1492" s="57"/>
      <c r="H1492" s="57"/>
      <c r="I1492" s="57"/>
      <c r="J1492" s="57"/>
      <c r="K1492" s="57"/>
      <c r="L1492" s="57"/>
      <c r="M1492" s="57"/>
      <c r="N1492" s="57"/>
      <c r="O1492" s="57"/>
      <c r="P1492" s="57"/>
      <c r="Q1492" s="57"/>
      <c r="R1492" s="57"/>
      <c r="S1492" s="57"/>
      <c r="T1492" s="57"/>
      <c r="U1492" s="47" t="str">
        <f t="shared" si="46"/>
        <v/>
      </c>
      <c r="V1492" s="58"/>
      <c r="W1492" s="47" t="str">
        <f>IFERROR(IF(T1492="Poziom II",VLOOKUP(B1492,KAT_TER!A:K,10,FALSE),IF(T1492="Poziom III",VLOOKUP(B1492,KAT_TER!A:K,11,FALSE),"")),"")</f>
        <v/>
      </c>
      <c r="X1492" s="57"/>
      <c r="Y1492" s="47" t="str">
        <f t="shared" si="47"/>
        <v/>
      </c>
    </row>
    <row r="1493" spans="1:25" ht="24" x14ac:dyDescent="0.2">
      <c r="A1493" s="8">
        <v>1477</v>
      </c>
      <c r="B1493" s="47" t="str">
        <f>IFERROR(IF(Import_ZSO!$D$1="gmina",'tabela informacyjna dla JST'!$C$9,""),"")</f>
        <v>Ślemień gm. wiejska</v>
      </c>
      <c r="C1493" s="47" t="str">
        <f>IFERROR((VLOOKUP(B1493,Tabela1[],7,FALSE)),"")</f>
        <v>PL2405_KPP</v>
      </c>
      <c r="D1493" s="48" t="str">
        <f>IFERROR((VLOOKUP(C1493,KATALOGI!$A$34:$B$49,2,FALSE)),"")</f>
        <v>Kontrola przestrzegania zapisów uchwały antysmogowej dla województwa śląskiego oraz zakazu spalania odpadów</v>
      </c>
      <c r="E1493" s="57"/>
      <c r="F1493" s="57"/>
      <c r="G1493" s="57"/>
      <c r="H1493" s="57"/>
      <c r="I1493" s="57"/>
      <c r="J1493" s="57"/>
      <c r="K1493" s="57"/>
      <c r="L1493" s="57"/>
      <c r="M1493" s="57"/>
      <c r="N1493" s="57"/>
      <c r="O1493" s="57"/>
      <c r="P1493" s="57"/>
      <c r="Q1493" s="57"/>
      <c r="R1493" s="57"/>
      <c r="S1493" s="57"/>
      <c r="T1493" s="57"/>
      <c r="U1493" s="47" t="str">
        <f t="shared" si="46"/>
        <v/>
      </c>
      <c r="V1493" s="58"/>
      <c r="W1493" s="47" t="str">
        <f>IFERROR(IF(T1493="Poziom II",VLOOKUP(B1493,KAT_TER!A:K,10,FALSE),IF(T1493="Poziom III",VLOOKUP(B1493,KAT_TER!A:K,11,FALSE),"")),"")</f>
        <v/>
      </c>
      <c r="X1493" s="57"/>
      <c r="Y1493" s="47" t="str">
        <f t="shared" si="47"/>
        <v/>
      </c>
    </row>
    <row r="1494" spans="1:25" ht="24" x14ac:dyDescent="0.2">
      <c r="A1494" s="8">
        <v>1478</v>
      </c>
      <c r="B1494" s="47" t="str">
        <f>IFERROR(IF(Import_ZSO!$D$1="gmina",'tabela informacyjna dla JST'!$C$9,""),"")</f>
        <v>Ślemień gm. wiejska</v>
      </c>
      <c r="C1494" s="47" t="str">
        <f>IFERROR((VLOOKUP(B1494,Tabela1[],7,FALSE)),"")</f>
        <v>PL2405_KPP</v>
      </c>
      <c r="D1494" s="48" t="str">
        <f>IFERROR((VLOOKUP(C1494,KATALOGI!$A$34:$B$49,2,FALSE)),"")</f>
        <v>Kontrola przestrzegania zapisów uchwały antysmogowej dla województwa śląskiego oraz zakazu spalania odpadów</v>
      </c>
      <c r="E1494" s="57"/>
      <c r="F1494" s="57"/>
      <c r="G1494" s="57"/>
      <c r="H1494" s="57"/>
      <c r="I1494" s="57"/>
      <c r="J1494" s="57"/>
      <c r="K1494" s="57"/>
      <c r="L1494" s="57"/>
      <c r="M1494" s="57"/>
      <c r="N1494" s="57"/>
      <c r="O1494" s="57"/>
      <c r="P1494" s="57"/>
      <c r="Q1494" s="57"/>
      <c r="R1494" s="57"/>
      <c r="S1494" s="57"/>
      <c r="T1494" s="57"/>
      <c r="U1494" s="47" t="str">
        <f t="shared" si="46"/>
        <v/>
      </c>
      <c r="V1494" s="58"/>
      <c r="W1494" s="47" t="str">
        <f>IFERROR(IF(T1494="Poziom II",VLOOKUP(B1494,KAT_TER!A:K,10,FALSE),IF(T1494="Poziom III",VLOOKUP(B1494,KAT_TER!A:K,11,FALSE),"")),"")</f>
        <v/>
      </c>
      <c r="X1494" s="57"/>
      <c r="Y1494" s="47" t="str">
        <f t="shared" si="47"/>
        <v/>
      </c>
    </row>
    <row r="1495" spans="1:25" ht="24" x14ac:dyDescent="0.2">
      <c r="A1495" s="8">
        <v>1479</v>
      </c>
      <c r="B1495" s="47" t="str">
        <f>IFERROR(IF(Import_ZSO!$D$1="gmina",'tabela informacyjna dla JST'!$C$9,""),"")</f>
        <v>Ślemień gm. wiejska</v>
      </c>
      <c r="C1495" s="47" t="str">
        <f>IFERROR((VLOOKUP(B1495,Tabela1[],7,FALSE)),"")</f>
        <v>PL2405_KPP</v>
      </c>
      <c r="D1495" s="48" t="str">
        <f>IFERROR((VLOOKUP(C1495,KATALOGI!$A$34:$B$49,2,FALSE)),"")</f>
        <v>Kontrola przestrzegania zapisów uchwały antysmogowej dla województwa śląskiego oraz zakazu spalania odpadów</v>
      </c>
      <c r="E1495" s="57"/>
      <c r="F1495" s="57"/>
      <c r="G1495" s="57"/>
      <c r="H1495" s="57"/>
      <c r="I1495" s="57"/>
      <c r="J1495" s="57"/>
      <c r="K1495" s="57"/>
      <c r="L1495" s="57"/>
      <c r="M1495" s="57"/>
      <c r="N1495" s="57"/>
      <c r="O1495" s="57"/>
      <c r="P1495" s="57"/>
      <c r="Q1495" s="57"/>
      <c r="R1495" s="57"/>
      <c r="S1495" s="57"/>
      <c r="T1495" s="57"/>
      <c r="U1495" s="47" t="str">
        <f t="shared" si="46"/>
        <v/>
      </c>
      <c r="V1495" s="58"/>
      <c r="W1495" s="47" t="str">
        <f>IFERROR(IF(T1495="Poziom II",VLOOKUP(B1495,KAT_TER!A:K,10,FALSE),IF(T1495="Poziom III",VLOOKUP(B1495,KAT_TER!A:K,11,FALSE),"")),"")</f>
        <v/>
      </c>
      <c r="X1495" s="57"/>
      <c r="Y1495" s="47" t="str">
        <f t="shared" si="47"/>
        <v/>
      </c>
    </row>
    <row r="1496" spans="1:25" ht="24" x14ac:dyDescent="0.2">
      <c r="A1496" s="8">
        <v>1480</v>
      </c>
      <c r="B1496" s="47" t="str">
        <f>IFERROR(IF(Import_ZSO!$D$1="gmina",'tabela informacyjna dla JST'!$C$9,""),"")</f>
        <v>Ślemień gm. wiejska</v>
      </c>
      <c r="C1496" s="47" t="str">
        <f>IFERROR((VLOOKUP(B1496,Tabela1[],7,FALSE)),"")</f>
        <v>PL2405_KPP</v>
      </c>
      <c r="D1496" s="48" t="str">
        <f>IFERROR((VLOOKUP(C1496,KATALOGI!$A$34:$B$49,2,FALSE)),"")</f>
        <v>Kontrola przestrzegania zapisów uchwały antysmogowej dla województwa śląskiego oraz zakazu spalania odpadów</v>
      </c>
      <c r="E1496" s="57"/>
      <c r="F1496" s="57"/>
      <c r="G1496" s="57"/>
      <c r="H1496" s="57"/>
      <c r="I1496" s="57"/>
      <c r="J1496" s="57"/>
      <c r="K1496" s="57"/>
      <c r="L1496" s="57"/>
      <c r="M1496" s="57"/>
      <c r="N1496" s="57"/>
      <c r="O1496" s="57"/>
      <c r="P1496" s="57"/>
      <c r="Q1496" s="57"/>
      <c r="R1496" s="57"/>
      <c r="S1496" s="57"/>
      <c r="T1496" s="57"/>
      <c r="U1496" s="47" t="str">
        <f t="shared" si="46"/>
        <v/>
      </c>
      <c r="V1496" s="58"/>
      <c r="W1496" s="47" t="str">
        <f>IFERROR(IF(T1496="Poziom II",VLOOKUP(B1496,KAT_TER!A:K,10,FALSE),IF(T1496="Poziom III",VLOOKUP(B1496,KAT_TER!A:K,11,FALSE),"")),"")</f>
        <v/>
      </c>
      <c r="X1496" s="57"/>
      <c r="Y1496" s="47" t="str">
        <f t="shared" si="47"/>
        <v/>
      </c>
    </row>
    <row r="1497" spans="1:25" ht="24" x14ac:dyDescent="0.2">
      <c r="A1497" s="8">
        <v>1481</v>
      </c>
      <c r="B1497" s="47" t="str">
        <f>IFERROR(IF(Import_ZSO!$D$1="gmina",'tabela informacyjna dla JST'!$C$9,""),"")</f>
        <v>Ślemień gm. wiejska</v>
      </c>
      <c r="C1497" s="47" t="str">
        <f>IFERROR((VLOOKUP(B1497,Tabela1[],7,FALSE)),"")</f>
        <v>PL2405_KPP</v>
      </c>
      <c r="D1497" s="48" t="str">
        <f>IFERROR((VLOOKUP(C1497,KATALOGI!$A$34:$B$49,2,FALSE)),"")</f>
        <v>Kontrola przestrzegania zapisów uchwały antysmogowej dla województwa śląskiego oraz zakazu spalania odpadów</v>
      </c>
      <c r="E1497" s="57"/>
      <c r="F1497" s="57"/>
      <c r="G1497" s="57"/>
      <c r="H1497" s="57"/>
      <c r="I1497" s="57"/>
      <c r="J1497" s="57"/>
      <c r="K1497" s="57"/>
      <c r="L1497" s="57"/>
      <c r="M1497" s="57"/>
      <c r="N1497" s="57"/>
      <c r="O1497" s="57"/>
      <c r="P1497" s="57"/>
      <c r="Q1497" s="57"/>
      <c r="R1497" s="57"/>
      <c r="S1497" s="57"/>
      <c r="T1497" s="57"/>
      <c r="U1497" s="47" t="str">
        <f t="shared" si="46"/>
        <v/>
      </c>
      <c r="V1497" s="58"/>
      <c r="W1497" s="47" t="str">
        <f>IFERROR(IF(T1497="Poziom II",VLOOKUP(B1497,KAT_TER!A:K,10,FALSE),IF(T1497="Poziom III",VLOOKUP(B1497,KAT_TER!A:K,11,FALSE),"")),"")</f>
        <v/>
      </c>
      <c r="X1497" s="57"/>
      <c r="Y1497" s="47" t="str">
        <f t="shared" si="47"/>
        <v/>
      </c>
    </row>
    <row r="1498" spans="1:25" ht="24" x14ac:dyDescent="0.2">
      <c r="A1498" s="8">
        <v>1482</v>
      </c>
      <c r="B1498" s="47" t="str">
        <f>IFERROR(IF(Import_ZSO!$D$1="gmina",'tabela informacyjna dla JST'!$C$9,""),"")</f>
        <v>Ślemień gm. wiejska</v>
      </c>
      <c r="C1498" s="47" t="str">
        <f>IFERROR((VLOOKUP(B1498,Tabela1[],7,FALSE)),"")</f>
        <v>PL2405_KPP</v>
      </c>
      <c r="D1498" s="48" t="str">
        <f>IFERROR((VLOOKUP(C1498,KATALOGI!$A$34:$B$49,2,FALSE)),"")</f>
        <v>Kontrola przestrzegania zapisów uchwały antysmogowej dla województwa śląskiego oraz zakazu spalania odpadów</v>
      </c>
      <c r="E1498" s="57"/>
      <c r="F1498" s="57"/>
      <c r="G1498" s="57"/>
      <c r="H1498" s="57"/>
      <c r="I1498" s="57"/>
      <c r="J1498" s="57"/>
      <c r="K1498" s="57"/>
      <c r="L1498" s="57"/>
      <c r="M1498" s="57"/>
      <c r="N1498" s="57"/>
      <c r="O1498" s="57"/>
      <c r="P1498" s="57"/>
      <c r="Q1498" s="57"/>
      <c r="R1498" s="57"/>
      <c r="S1498" s="57"/>
      <c r="T1498" s="57"/>
      <c r="U1498" s="47" t="str">
        <f t="shared" si="46"/>
        <v/>
      </c>
      <c r="V1498" s="58"/>
      <c r="W1498" s="47" t="str">
        <f>IFERROR(IF(T1498="Poziom II",VLOOKUP(B1498,KAT_TER!A:K,10,FALSE),IF(T1498="Poziom III",VLOOKUP(B1498,KAT_TER!A:K,11,FALSE),"")),"")</f>
        <v/>
      </c>
      <c r="X1498" s="57"/>
      <c r="Y1498" s="47" t="str">
        <f t="shared" si="47"/>
        <v/>
      </c>
    </row>
    <row r="1499" spans="1:25" ht="24" x14ac:dyDescent="0.2">
      <c r="A1499" s="8">
        <v>1483</v>
      </c>
      <c r="B1499" s="47" t="str">
        <f>IFERROR(IF(Import_ZSO!$D$1="gmina",'tabela informacyjna dla JST'!$C$9,""),"")</f>
        <v>Ślemień gm. wiejska</v>
      </c>
      <c r="C1499" s="47" t="str">
        <f>IFERROR((VLOOKUP(B1499,Tabela1[],7,FALSE)),"")</f>
        <v>PL2405_KPP</v>
      </c>
      <c r="D1499" s="48" t="str">
        <f>IFERROR((VLOOKUP(C1499,KATALOGI!$A$34:$B$49,2,FALSE)),"")</f>
        <v>Kontrola przestrzegania zapisów uchwały antysmogowej dla województwa śląskiego oraz zakazu spalania odpadów</v>
      </c>
      <c r="E1499" s="57"/>
      <c r="F1499" s="57"/>
      <c r="G1499" s="57"/>
      <c r="H1499" s="57"/>
      <c r="I1499" s="57"/>
      <c r="J1499" s="57"/>
      <c r="K1499" s="57"/>
      <c r="L1499" s="57"/>
      <c r="M1499" s="57"/>
      <c r="N1499" s="57"/>
      <c r="O1499" s="57"/>
      <c r="P1499" s="57"/>
      <c r="Q1499" s="57"/>
      <c r="R1499" s="57"/>
      <c r="S1499" s="57"/>
      <c r="T1499" s="57"/>
      <c r="U1499" s="47" t="str">
        <f t="shared" si="46"/>
        <v/>
      </c>
      <c r="V1499" s="58"/>
      <c r="W1499" s="47" t="str">
        <f>IFERROR(IF(T1499="Poziom II",VLOOKUP(B1499,KAT_TER!A:K,10,FALSE),IF(T1499="Poziom III",VLOOKUP(B1499,KAT_TER!A:K,11,FALSE),"")),"")</f>
        <v/>
      </c>
      <c r="X1499" s="57"/>
      <c r="Y1499" s="47" t="str">
        <f t="shared" si="47"/>
        <v/>
      </c>
    </row>
    <row r="1500" spans="1:25" ht="24" x14ac:dyDescent="0.2">
      <c r="A1500" s="8">
        <v>1484</v>
      </c>
      <c r="B1500" s="47" t="str">
        <f>IFERROR(IF(Import_ZSO!$D$1="gmina",'tabela informacyjna dla JST'!$C$9,""),"")</f>
        <v>Ślemień gm. wiejska</v>
      </c>
      <c r="C1500" s="47" t="str">
        <f>IFERROR((VLOOKUP(B1500,Tabela1[],7,FALSE)),"")</f>
        <v>PL2405_KPP</v>
      </c>
      <c r="D1500" s="48" t="str">
        <f>IFERROR((VLOOKUP(C1500,KATALOGI!$A$34:$B$49,2,FALSE)),"")</f>
        <v>Kontrola przestrzegania zapisów uchwały antysmogowej dla województwa śląskiego oraz zakazu spalania odpadów</v>
      </c>
      <c r="E1500" s="57"/>
      <c r="F1500" s="57"/>
      <c r="G1500" s="57"/>
      <c r="H1500" s="57"/>
      <c r="I1500" s="57"/>
      <c r="J1500" s="57"/>
      <c r="K1500" s="57"/>
      <c r="L1500" s="57"/>
      <c r="M1500" s="57"/>
      <c r="N1500" s="57"/>
      <c r="O1500" s="57"/>
      <c r="P1500" s="57"/>
      <c r="Q1500" s="57"/>
      <c r="R1500" s="57"/>
      <c r="S1500" s="57"/>
      <c r="T1500" s="57"/>
      <c r="U1500" s="47" t="str">
        <f t="shared" si="46"/>
        <v/>
      </c>
      <c r="V1500" s="58"/>
      <c r="W1500" s="47" t="str">
        <f>IFERROR(IF(T1500="Poziom II",VLOOKUP(B1500,KAT_TER!A:K,10,FALSE),IF(T1500="Poziom III",VLOOKUP(B1500,KAT_TER!A:K,11,FALSE),"")),"")</f>
        <v/>
      </c>
      <c r="X1500" s="57"/>
      <c r="Y1500" s="47" t="str">
        <f t="shared" si="47"/>
        <v/>
      </c>
    </row>
    <row r="1501" spans="1:25" ht="24" x14ac:dyDescent="0.2">
      <c r="A1501" s="8">
        <v>1485</v>
      </c>
      <c r="B1501" s="47" t="str">
        <f>IFERROR(IF(Import_ZSO!$D$1="gmina",'tabela informacyjna dla JST'!$C$9,""),"")</f>
        <v>Ślemień gm. wiejska</v>
      </c>
      <c r="C1501" s="47" t="str">
        <f>IFERROR((VLOOKUP(B1501,Tabela1[],7,FALSE)),"")</f>
        <v>PL2405_KPP</v>
      </c>
      <c r="D1501" s="48" t="str">
        <f>IFERROR((VLOOKUP(C1501,KATALOGI!$A$34:$B$49,2,FALSE)),"")</f>
        <v>Kontrola przestrzegania zapisów uchwały antysmogowej dla województwa śląskiego oraz zakazu spalania odpadów</v>
      </c>
      <c r="E1501" s="57"/>
      <c r="F1501" s="57"/>
      <c r="G1501" s="57"/>
      <c r="H1501" s="57"/>
      <c r="I1501" s="57"/>
      <c r="J1501" s="57"/>
      <c r="K1501" s="57"/>
      <c r="L1501" s="57"/>
      <c r="M1501" s="57"/>
      <c r="N1501" s="57"/>
      <c r="O1501" s="57"/>
      <c r="P1501" s="57"/>
      <c r="Q1501" s="57"/>
      <c r="R1501" s="57"/>
      <c r="S1501" s="57"/>
      <c r="T1501" s="57"/>
      <c r="U1501" s="47" t="str">
        <f t="shared" si="46"/>
        <v/>
      </c>
      <c r="V1501" s="58"/>
      <c r="W1501" s="47" t="str">
        <f>IFERROR(IF(T1501="Poziom II",VLOOKUP(B1501,KAT_TER!A:K,10,FALSE),IF(T1501="Poziom III",VLOOKUP(B1501,KAT_TER!A:K,11,FALSE),"")),"")</f>
        <v/>
      </c>
      <c r="X1501" s="57"/>
      <c r="Y1501" s="47" t="str">
        <f t="shared" si="47"/>
        <v/>
      </c>
    </row>
    <row r="1502" spans="1:25" ht="24" x14ac:dyDescent="0.2">
      <c r="A1502" s="8">
        <v>1486</v>
      </c>
      <c r="B1502" s="47" t="str">
        <f>IFERROR(IF(Import_ZSO!$D$1="gmina",'tabela informacyjna dla JST'!$C$9,""),"")</f>
        <v>Ślemień gm. wiejska</v>
      </c>
      <c r="C1502" s="47" t="str">
        <f>IFERROR((VLOOKUP(B1502,Tabela1[],7,FALSE)),"")</f>
        <v>PL2405_KPP</v>
      </c>
      <c r="D1502" s="48" t="str">
        <f>IFERROR((VLOOKUP(C1502,KATALOGI!$A$34:$B$49,2,FALSE)),"")</f>
        <v>Kontrola przestrzegania zapisów uchwały antysmogowej dla województwa śląskiego oraz zakazu spalania odpadów</v>
      </c>
      <c r="E1502" s="57"/>
      <c r="F1502" s="57"/>
      <c r="G1502" s="57"/>
      <c r="H1502" s="57"/>
      <c r="I1502" s="57"/>
      <c r="J1502" s="57"/>
      <c r="K1502" s="57"/>
      <c r="L1502" s="57"/>
      <c r="M1502" s="57"/>
      <c r="N1502" s="57"/>
      <c r="O1502" s="57"/>
      <c r="P1502" s="57"/>
      <c r="Q1502" s="57"/>
      <c r="R1502" s="57"/>
      <c r="S1502" s="57"/>
      <c r="T1502" s="57"/>
      <c r="U1502" s="47" t="str">
        <f t="shared" si="46"/>
        <v/>
      </c>
      <c r="V1502" s="58"/>
      <c r="W1502" s="47" t="str">
        <f>IFERROR(IF(T1502="Poziom II",VLOOKUP(B1502,KAT_TER!A:K,10,FALSE),IF(T1502="Poziom III",VLOOKUP(B1502,KAT_TER!A:K,11,FALSE),"")),"")</f>
        <v/>
      </c>
      <c r="X1502" s="57"/>
      <c r="Y1502" s="47" t="str">
        <f t="shared" si="47"/>
        <v/>
      </c>
    </row>
    <row r="1503" spans="1:25" ht="24" x14ac:dyDescent="0.2">
      <c r="A1503" s="8">
        <v>1487</v>
      </c>
      <c r="B1503" s="47" t="str">
        <f>IFERROR(IF(Import_ZSO!$D$1="gmina",'tabela informacyjna dla JST'!$C$9,""),"")</f>
        <v>Ślemień gm. wiejska</v>
      </c>
      <c r="C1503" s="47" t="str">
        <f>IFERROR((VLOOKUP(B1503,Tabela1[],7,FALSE)),"")</f>
        <v>PL2405_KPP</v>
      </c>
      <c r="D1503" s="48" t="str">
        <f>IFERROR((VLOOKUP(C1503,KATALOGI!$A$34:$B$49,2,FALSE)),"")</f>
        <v>Kontrola przestrzegania zapisów uchwały antysmogowej dla województwa śląskiego oraz zakazu spalania odpadów</v>
      </c>
      <c r="E1503" s="57"/>
      <c r="F1503" s="57"/>
      <c r="G1503" s="57"/>
      <c r="H1503" s="57"/>
      <c r="I1503" s="57"/>
      <c r="J1503" s="57"/>
      <c r="K1503" s="57"/>
      <c r="L1503" s="57"/>
      <c r="M1503" s="57"/>
      <c r="N1503" s="57"/>
      <c r="O1503" s="57"/>
      <c r="P1503" s="57"/>
      <c r="Q1503" s="57"/>
      <c r="R1503" s="57"/>
      <c r="S1503" s="57"/>
      <c r="T1503" s="57"/>
      <c r="U1503" s="47" t="str">
        <f t="shared" si="46"/>
        <v/>
      </c>
      <c r="V1503" s="58"/>
      <c r="W1503" s="47" t="str">
        <f>IFERROR(IF(T1503="Poziom II",VLOOKUP(B1503,KAT_TER!A:K,10,FALSE),IF(T1503="Poziom III",VLOOKUP(B1503,KAT_TER!A:K,11,FALSE),"")),"")</f>
        <v/>
      </c>
      <c r="X1503" s="57"/>
      <c r="Y1503" s="47" t="str">
        <f t="shared" si="47"/>
        <v/>
      </c>
    </row>
    <row r="1504" spans="1:25" ht="24" x14ac:dyDescent="0.2">
      <c r="A1504" s="8">
        <v>1488</v>
      </c>
      <c r="B1504" s="47" t="str">
        <f>IFERROR(IF(Import_ZSO!$D$1="gmina",'tabela informacyjna dla JST'!$C$9,""),"")</f>
        <v>Ślemień gm. wiejska</v>
      </c>
      <c r="C1504" s="47" t="str">
        <f>IFERROR((VLOOKUP(B1504,Tabela1[],7,FALSE)),"")</f>
        <v>PL2405_KPP</v>
      </c>
      <c r="D1504" s="48" t="str">
        <f>IFERROR((VLOOKUP(C1504,KATALOGI!$A$34:$B$49,2,FALSE)),"")</f>
        <v>Kontrola przestrzegania zapisów uchwały antysmogowej dla województwa śląskiego oraz zakazu spalania odpadów</v>
      </c>
      <c r="E1504" s="57"/>
      <c r="F1504" s="57"/>
      <c r="G1504" s="57"/>
      <c r="H1504" s="57"/>
      <c r="I1504" s="57"/>
      <c r="J1504" s="57"/>
      <c r="K1504" s="57"/>
      <c r="L1504" s="57"/>
      <c r="M1504" s="57"/>
      <c r="N1504" s="57"/>
      <c r="O1504" s="57"/>
      <c r="P1504" s="57"/>
      <c r="Q1504" s="57"/>
      <c r="R1504" s="57"/>
      <c r="S1504" s="57"/>
      <c r="T1504" s="57"/>
      <c r="U1504" s="47" t="str">
        <f t="shared" si="46"/>
        <v/>
      </c>
      <c r="V1504" s="58"/>
      <c r="W1504" s="47" t="str">
        <f>IFERROR(IF(T1504="Poziom II",VLOOKUP(B1504,KAT_TER!A:K,10,FALSE),IF(T1504="Poziom III",VLOOKUP(B1504,KAT_TER!A:K,11,FALSE),"")),"")</f>
        <v/>
      </c>
      <c r="X1504" s="57"/>
      <c r="Y1504" s="47" t="str">
        <f t="shared" si="47"/>
        <v/>
      </c>
    </row>
    <row r="1505" spans="1:25" ht="24" x14ac:dyDescent="0.2">
      <c r="A1505" s="8">
        <v>1489</v>
      </c>
      <c r="B1505" s="47" t="str">
        <f>IFERROR(IF(Import_ZSO!$D$1="gmina",'tabela informacyjna dla JST'!$C$9,""),"")</f>
        <v>Ślemień gm. wiejska</v>
      </c>
      <c r="C1505" s="47" t="str">
        <f>IFERROR((VLOOKUP(B1505,Tabela1[],7,FALSE)),"")</f>
        <v>PL2405_KPP</v>
      </c>
      <c r="D1505" s="48" t="str">
        <f>IFERROR((VLOOKUP(C1505,KATALOGI!$A$34:$B$49,2,FALSE)),"")</f>
        <v>Kontrola przestrzegania zapisów uchwały antysmogowej dla województwa śląskiego oraz zakazu spalania odpadów</v>
      </c>
      <c r="E1505" s="57"/>
      <c r="F1505" s="57"/>
      <c r="G1505" s="57"/>
      <c r="H1505" s="57"/>
      <c r="I1505" s="57"/>
      <c r="J1505" s="57"/>
      <c r="K1505" s="57"/>
      <c r="L1505" s="57"/>
      <c r="M1505" s="57"/>
      <c r="N1505" s="57"/>
      <c r="O1505" s="57"/>
      <c r="P1505" s="57"/>
      <c r="Q1505" s="57"/>
      <c r="R1505" s="57"/>
      <c r="S1505" s="57"/>
      <c r="T1505" s="57"/>
      <c r="U1505" s="47" t="str">
        <f t="shared" si="46"/>
        <v/>
      </c>
      <c r="V1505" s="58"/>
      <c r="W1505" s="47" t="str">
        <f>IFERROR(IF(T1505="Poziom II",VLOOKUP(B1505,KAT_TER!A:K,10,FALSE),IF(T1505="Poziom III",VLOOKUP(B1505,KAT_TER!A:K,11,FALSE),"")),"")</f>
        <v/>
      </c>
      <c r="X1505" s="57"/>
      <c r="Y1505" s="47" t="str">
        <f t="shared" si="47"/>
        <v/>
      </c>
    </row>
    <row r="1506" spans="1:25" ht="24" x14ac:dyDescent="0.2">
      <c r="A1506" s="8">
        <v>1490</v>
      </c>
      <c r="B1506" s="47" t="str">
        <f>IFERROR(IF(Import_ZSO!$D$1="gmina",'tabela informacyjna dla JST'!$C$9,""),"")</f>
        <v>Ślemień gm. wiejska</v>
      </c>
      <c r="C1506" s="47" t="str">
        <f>IFERROR((VLOOKUP(B1506,Tabela1[],7,FALSE)),"")</f>
        <v>PL2405_KPP</v>
      </c>
      <c r="D1506" s="48" t="str">
        <f>IFERROR((VLOOKUP(C1506,KATALOGI!$A$34:$B$49,2,FALSE)),"")</f>
        <v>Kontrola przestrzegania zapisów uchwały antysmogowej dla województwa śląskiego oraz zakazu spalania odpadów</v>
      </c>
      <c r="E1506" s="57"/>
      <c r="F1506" s="57"/>
      <c r="G1506" s="57"/>
      <c r="H1506" s="57"/>
      <c r="I1506" s="57"/>
      <c r="J1506" s="57"/>
      <c r="K1506" s="57"/>
      <c r="L1506" s="57"/>
      <c r="M1506" s="57"/>
      <c r="N1506" s="57"/>
      <c r="O1506" s="57"/>
      <c r="P1506" s="57"/>
      <c r="Q1506" s="57"/>
      <c r="R1506" s="57"/>
      <c r="S1506" s="57"/>
      <c r="T1506" s="57"/>
      <c r="U1506" s="47" t="str">
        <f t="shared" si="46"/>
        <v/>
      </c>
      <c r="V1506" s="58"/>
      <c r="W1506" s="47" t="str">
        <f>IFERROR(IF(T1506="Poziom II",VLOOKUP(B1506,KAT_TER!A:K,10,FALSE),IF(T1506="Poziom III",VLOOKUP(B1506,KAT_TER!A:K,11,FALSE),"")),"")</f>
        <v/>
      </c>
      <c r="X1506" s="57"/>
      <c r="Y1506" s="47" t="str">
        <f t="shared" si="47"/>
        <v/>
      </c>
    </row>
    <row r="1507" spans="1:25" ht="24" x14ac:dyDescent="0.2">
      <c r="A1507" s="8">
        <v>1491</v>
      </c>
      <c r="B1507" s="47" t="str">
        <f>IFERROR(IF(Import_ZSO!$D$1="gmina",'tabela informacyjna dla JST'!$C$9,""),"")</f>
        <v>Ślemień gm. wiejska</v>
      </c>
      <c r="C1507" s="47" t="str">
        <f>IFERROR((VLOOKUP(B1507,Tabela1[],7,FALSE)),"")</f>
        <v>PL2405_KPP</v>
      </c>
      <c r="D1507" s="48" t="str">
        <f>IFERROR((VLOOKUP(C1507,KATALOGI!$A$34:$B$49,2,FALSE)),"")</f>
        <v>Kontrola przestrzegania zapisów uchwały antysmogowej dla województwa śląskiego oraz zakazu spalania odpadów</v>
      </c>
      <c r="E1507" s="57"/>
      <c r="F1507" s="57"/>
      <c r="G1507" s="57"/>
      <c r="H1507" s="57"/>
      <c r="I1507" s="57"/>
      <c r="J1507" s="57"/>
      <c r="K1507" s="57"/>
      <c r="L1507" s="57"/>
      <c r="M1507" s="57"/>
      <c r="N1507" s="57"/>
      <c r="O1507" s="57"/>
      <c r="P1507" s="57"/>
      <c r="Q1507" s="57"/>
      <c r="R1507" s="57"/>
      <c r="S1507" s="57"/>
      <c r="T1507" s="57"/>
      <c r="U1507" s="47" t="str">
        <f t="shared" si="46"/>
        <v/>
      </c>
      <c r="V1507" s="58"/>
      <c r="W1507" s="47" t="str">
        <f>IFERROR(IF(T1507="Poziom II",VLOOKUP(B1507,KAT_TER!A:K,10,FALSE),IF(T1507="Poziom III",VLOOKUP(B1507,KAT_TER!A:K,11,FALSE),"")),"")</f>
        <v/>
      </c>
      <c r="X1507" s="57"/>
      <c r="Y1507" s="47" t="str">
        <f t="shared" si="47"/>
        <v/>
      </c>
    </row>
    <row r="1508" spans="1:25" ht="24" x14ac:dyDescent="0.2">
      <c r="A1508" s="8">
        <v>1492</v>
      </c>
      <c r="B1508" s="47" t="str">
        <f>IFERROR(IF(Import_ZSO!$D$1="gmina",'tabela informacyjna dla JST'!$C$9,""),"")</f>
        <v>Ślemień gm. wiejska</v>
      </c>
      <c r="C1508" s="47" t="str">
        <f>IFERROR((VLOOKUP(B1508,Tabela1[],7,FALSE)),"")</f>
        <v>PL2405_KPP</v>
      </c>
      <c r="D1508" s="48" t="str">
        <f>IFERROR((VLOOKUP(C1508,KATALOGI!$A$34:$B$49,2,FALSE)),"")</f>
        <v>Kontrola przestrzegania zapisów uchwały antysmogowej dla województwa śląskiego oraz zakazu spalania odpadów</v>
      </c>
      <c r="E1508" s="57"/>
      <c r="F1508" s="57"/>
      <c r="G1508" s="57"/>
      <c r="H1508" s="57"/>
      <c r="I1508" s="57"/>
      <c r="J1508" s="57"/>
      <c r="K1508" s="57"/>
      <c r="L1508" s="57"/>
      <c r="M1508" s="57"/>
      <c r="N1508" s="57"/>
      <c r="O1508" s="57"/>
      <c r="P1508" s="57"/>
      <c r="Q1508" s="57"/>
      <c r="R1508" s="57"/>
      <c r="S1508" s="57"/>
      <c r="T1508" s="57"/>
      <c r="U1508" s="47" t="str">
        <f t="shared" si="46"/>
        <v/>
      </c>
      <c r="V1508" s="58"/>
      <c r="W1508" s="47" t="str">
        <f>IFERROR(IF(T1508="Poziom II",VLOOKUP(B1508,KAT_TER!A:K,10,FALSE),IF(T1508="Poziom III",VLOOKUP(B1508,KAT_TER!A:K,11,FALSE),"")),"")</f>
        <v/>
      </c>
      <c r="X1508" s="57"/>
      <c r="Y1508" s="47" t="str">
        <f t="shared" si="47"/>
        <v/>
      </c>
    </row>
    <row r="1509" spans="1:25" ht="24" x14ac:dyDescent="0.2">
      <c r="A1509" s="8">
        <v>1493</v>
      </c>
      <c r="B1509" s="47" t="str">
        <f>IFERROR(IF(Import_ZSO!$D$1="gmina",'tabela informacyjna dla JST'!$C$9,""),"")</f>
        <v>Ślemień gm. wiejska</v>
      </c>
      <c r="C1509" s="47" t="str">
        <f>IFERROR((VLOOKUP(B1509,Tabela1[],7,FALSE)),"")</f>
        <v>PL2405_KPP</v>
      </c>
      <c r="D1509" s="48" t="str">
        <f>IFERROR((VLOOKUP(C1509,KATALOGI!$A$34:$B$49,2,FALSE)),"")</f>
        <v>Kontrola przestrzegania zapisów uchwały antysmogowej dla województwa śląskiego oraz zakazu spalania odpadów</v>
      </c>
      <c r="E1509" s="57"/>
      <c r="F1509" s="57"/>
      <c r="G1509" s="57"/>
      <c r="H1509" s="57"/>
      <c r="I1509" s="57"/>
      <c r="J1509" s="57"/>
      <c r="K1509" s="57"/>
      <c r="L1509" s="57"/>
      <c r="M1509" s="57"/>
      <c r="N1509" s="57"/>
      <c r="O1509" s="57"/>
      <c r="P1509" s="57"/>
      <c r="Q1509" s="57"/>
      <c r="R1509" s="57"/>
      <c r="S1509" s="57"/>
      <c r="T1509" s="57"/>
      <c r="U1509" s="47" t="str">
        <f t="shared" si="46"/>
        <v/>
      </c>
      <c r="V1509" s="58"/>
      <c r="W1509" s="47" t="str">
        <f>IFERROR(IF(T1509="Poziom II",VLOOKUP(B1509,KAT_TER!A:K,10,FALSE),IF(T1509="Poziom III",VLOOKUP(B1509,KAT_TER!A:K,11,FALSE),"")),"")</f>
        <v/>
      </c>
      <c r="X1509" s="57"/>
      <c r="Y1509" s="47" t="str">
        <f t="shared" si="47"/>
        <v/>
      </c>
    </row>
    <row r="1510" spans="1:25" ht="24" x14ac:dyDescent="0.2">
      <c r="A1510" s="8">
        <v>1494</v>
      </c>
      <c r="B1510" s="47" t="str">
        <f>IFERROR(IF(Import_ZSO!$D$1="gmina",'tabela informacyjna dla JST'!$C$9,""),"")</f>
        <v>Ślemień gm. wiejska</v>
      </c>
      <c r="C1510" s="47" t="str">
        <f>IFERROR((VLOOKUP(B1510,Tabela1[],7,FALSE)),"")</f>
        <v>PL2405_KPP</v>
      </c>
      <c r="D1510" s="48" t="str">
        <f>IFERROR((VLOOKUP(C1510,KATALOGI!$A$34:$B$49,2,FALSE)),"")</f>
        <v>Kontrola przestrzegania zapisów uchwały antysmogowej dla województwa śląskiego oraz zakazu spalania odpadów</v>
      </c>
      <c r="E1510" s="57"/>
      <c r="F1510" s="57"/>
      <c r="G1510" s="57"/>
      <c r="H1510" s="57"/>
      <c r="I1510" s="57"/>
      <c r="J1510" s="57"/>
      <c r="K1510" s="57"/>
      <c r="L1510" s="57"/>
      <c r="M1510" s="57"/>
      <c r="N1510" s="57"/>
      <c r="O1510" s="57"/>
      <c r="P1510" s="57"/>
      <c r="Q1510" s="57"/>
      <c r="R1510" s="57"/>
      <c r="S1510" s="57"/>
      <c r="T1510" s="57"/>
      <c r="U1510" s="47" t="str">
        <f t="shared" si="46"/>
        <v/>
      </c>
      <c r="V1510" s="58"/>
      <c r="W1510" s="47" t="str">
        <f>IFERROR(IF(T1510="Poziom II",VLOOKUP(B1510,KAT_TER!A:K,10,FALSE),IF(T1510="Poziom III",VLOOKUP(B1510,KAT_TER!A:K,11,FALSE),"")),"")</f>
        <v/>
      </c>
      <c r="X1510" s="57"/>
      <c r="Y1510" s="47" t="str">
        <f t="shared" si="47"/>
        <v/>
      </c>
    </row>
    <row r="1511" spans="1:25" ht="24" x14ac:dyDescent="0.2">
      <c r="A1511" s="8">
        <v>1495</v>
      </c>
      <c r="B1511" s="47" t="str">
        <f>IFERROR(IF(Import_ZSO!$D$1="gmina",'tabela informacyjna dla JST'!$C$9,""),"")</f>
        <v>Ślemień gm. wiejska</v>
      </c>
      <c r="C1511" s="47" t="str">
        <f>IFERROR((VLOOKUP(B1511,Tabela1[],7,FALSE)),"")</f>
        <v>PL2405_KPP</v>
      </c>
      <c r="D1511" s="48" t="str">
        <f>IFERROR((VLOOKUP(C1511,KATALOGI!$A$34:$B$49,2,FALSE)),"")</f>
        <v>Kontrola przestrzegania zapisów uchwały antysmogowej dla województwa śląskiego oraz zakazu spalania odpadów</v>
      </c>
      <c r="E1511" s="57"/>
      <c r="F1511" s="57"/>
      <c r="G1511" s="57"/>
      <c r="H1511" s="57"/>
      <c r="I1511" s="57"/>
      <c r="J1511" s="57"/>
      <c r="K1511" s="57"/>
      <c r="L1511" s="57"/>
      <c r="M1511" s="57"/>
      <c r="N1511" s="57"/>
      <c r="O1511" s="57"/>
      <c r="P1511" s="57"/>
      <c r="Q1511" s="57"/>
      <c r="R1511" s="57"/>
      <c r="S1511" s="57"/>
      <c r="T1511" s="57"/>
      <c r="U1511" s="47" t="str">
        <f t="shared" si="46"/>
        <v/>
      </c>
      <c r="V1511" s="58"/>
      <c r="W1511" s="47" t="str">
        <f>IFERROR(IF(T1511="Poziom II",VLOOKUP(B1511,KAT_TER!A:K,10,FALSE),IF(T1511="Poziom III",VLOOKUP(B1511,KAT_TER!A:K,11,FALSE),"")),"")</f>
        <v/>
      </c>
      <c r="X1511" s="57"/>
      <c r="Y1511" s="47" t="str">
        <f t="shared" si="47"/>
        <v/>
      </c>
    </row>
    <row r="1512" spans="1:25" ht="24" x14ac:dyDescent="0.2">
      <c r="A1512" s="8">
        <v>1496</v>
      </c>
      <c r="B1512" s="47" t="str">
        <f>IFERROR(IF(Import_ZSO!$D$1="gmina",'tabela informacyjna dla JST'!$C$9,""),"")</f>
        <v>Ślemień gm. wiejska</v>
      </c>
      <c r="C1512" s="47" t="str">
        <f>IFERROR((VLOOKUP(B1512,Tabela1[],7,FALSE)),"")</f>
        <v>PL2405_KPP</v>
      </c>
      <c r="D1512" s="48" t="str">
        <f>IFERROR((VLOOKUP(C1512,KATALOGI!$A$34:$B$49,2,FALSE)),"")</f>
        <v>Kontrola przestrzegania zapisów uchwały antysmogowej dla województwa śląskiego oraz zakazu spalania odpadów</v>
      </c>
      <c r="E1512" s="57"/>
      <c r="F1512" s="57"/>
      <c r="G1512" s="57"/>
      <c r="H1512" s="57"/>
      <c r="I1512" s="57"/>
      <c r="J1512" s="57"/>
      <c r="K1512" s="57"/>
      <c r="L1512" s="57"/>
      <c r="M1512" s="57"/>
      <c r="N1512" s="57"/>
      <c r="O1512" s="57"/>
      <c r="P1512" s="57"/>
      <c r="Q1512" s="57"/>
      <c r="R1512" s="57"/>
      <c r="S1512" s="57"/>
      <c r="T1512" s="57"/>
      <c r="U1512" s="47" t="str">
        <f t="shared" si="46"/>
        <v/>
      </c>
      <c r="V1512" s="58"/>
      <c r="W1512" s="47" t="str">
        <f>IFERROR(IF(T1512="Poziom II",VLOOKUP(B1512,KAT_TER!A:K,10,FALSE),IF(T1512="Poziom III",VLOOKUP(B1512,KAT_TER!A:K,11,FALSE),"")),"")</f>
        <v/>
      </c>
      <c r="X1512" s="57"/>
      <c r="Y1512" s="47" t="str">
        <f t="shared" si="47"/>
        <v/>
      </c>
    </row>
    <row r="1513" spans="1:25" ht="24" x14ac:dyDescent="0.2">
      <c r="A1513" s="8">
        <v>1497</v>
      </c>
      <c r="B1513" s="47" t="str">
        <f>IFERROR(IF(Import_ZSO!$D$1="gmina",'tabela informacyjna dla JST'!$C$9,""),"")</f>
        <v>Ślemień gm. wiejska</v>
      </c>
      <c r="C1513" s="47" t="str">
        <f>IFERROR((VLOOKUP(B1513,Tabela1[],7,FALSE)),"")</f>
        <v>PL2405_KPP</v>
      </c>
      <c r="D1513" s="48" t="str">
        <f>IFERROR((VLOOKUP(C1513,KATALOGI!$A$34:$B$49,2,FALSE)),"")</f>
        <v>Kontrola przestrzegania zapisów uchwały antysmogowej dla województwa śląskiego oraz zakazu spalania odpadów</v>
      </c>
      <c r="E1513" s="57"/>
      <c r="F1513" s="57"/>
      <c r="G1513" s="57"/>
      <c r="H1513" s="57"/>
      <c r="I1513" s="57"/>
      <c r="J1513" s="57"/>
      <c r="K1513" s="57"/>
      <c r="L1513" s="57"/>
      <c r="M1513" s="57"/>
      <c r="N1513" s="57"/>
      <c r="O1513" s="57"/>
      <c r="P1513" s="57"/>
      <c r="Q1513" s="57"/>
      <c r="R1513" s="57"/>
      <c r="S1513" s="57"/>
      <c r="T1513" s="57"/>
      <c r="U1513" s="47" t="str">
        <f t="shared" si="46"/>
        <v/>
      </c>
      <c r="V1513" s="58"/>
      <c r="W1513" s="47" t="str">
        <f>IFERROR(IF(T1513="Poziom II",VLOOKUP(B1513,KAT_TER!A:K,10,FALSE),IF(T1513="Poziom III",VLOOKUP(B1513,KAT_TER!A:K,11,FALSE),"")),"")</f>
        <v/>
      </c>
      <c r="X1513" s="57"/>
      <c r="Y1513" s="47" t="str">
        <f t="shared" si="47"/>
        <v/>
      </c>
    </row>
    <row r="1514" spans="1:25" ht="24" x14ac:dyDescent="0.2">
      <c r="A1514" s="8">
        <v>1498</v>
      </c>
      <c r="B1514" s="47" t="str">
        <f>IFERROR(IF(Import_ZSO!$D$1="gmina",'tabela informacyjna dla JST'!$C$9,""),"")</f>
        <v>Ślemień gm. wiejska</v>
      </c>
      <c r="C1514" s="47" t="str">
        <f>IFERROR((VLOOKUP(B1514,Tabela1[],7,FALSE)),"")</f>
        <v>PL2405_KPP</v>
      </c>
      <c r="D1514" s="48" t="str">
        <f>IFERROR((VLOOKUP(C1514,KATALOGI!$A$34:$B$49,2,FALSE)),"")</f>
        <v>Kontrola przestrzegania zapisów uchwały antysmogowej dla województwa śląskiego oraz zakazu spalania odpadów</v>
      </c>
      <c r="E1514" s="57"/>
      <c r="F1514" s="57"/>
      <c r="G1514" s="57"/>
      <c r="H1514" s="57"/>
      <c r="I1514" s="57"/>
      <c r="J1514" s="57"/>
      <c r="K1514" s="57"/>
      <c r="L1514" s="57"/>
      <c r="M1514" s="57"/>
      <c r="N1514" s="57"/>
      <c r="O1514" s="57"/>
      <c r="P1514" s="57"/>
      <c r="Q1514" s="57"/>
      <c r="R1514" s="57"/>
      <c r="S1514" s="57"/>
      <c r="T1514" s="57"/>
      <c r="U1514" s="47" t="str">
        <f t="shared" si="46"/>
        <v/>
      </c>
      <c r="V1514" s="58"/>
      <c r="W1514" s="47" t="str">
        <f>IFERROR(IF(T1514="Poziom II",VLOOKUP(B1514,KAT_TER!A:K,10,FALSE),IF(T1514="Poziom III",VLOOKUP(B1514,KAT_TER!A:K,11,FALSE),"")),"")</f>
        <v/>
      </c>
      <c r="X1514" s="57"/>
      <c r="Y1514" s="47" t="str">
        <f t="shared" si="47"/>
        <v/>
      </c>
    </row>
    <row r="1515" spans="1:25" ht="24" x14ac:dyDescent="0.2">
      <c r="A1515" s="8">
        <v>1499</v>
      </c>
      <c r="B1515" s="47" t="str">
        <f>IFERROR(IF(Import_ZSO!$D$1="gmina",'tabela informacyjna dla JST'!$C$9,""),"")</f>
        <v>Ślemień gm. wiejska</v>
      </c>
      <c r="C1515" s="47" t="str">
        <f>IFERROR((VLOOKUP(B1515,Tabela1[],7,FALSE)),"")</f>
        <v>PL2405_KPP</v>
      </c>
      <c r="D1515" s="48" t="str">
        <f>IFERROR((VLOOKUP(C1515,KATALOGI!$A$34:$B$49,2,FALSE)),"")</f>
        <v>Kontrola przestrzegania zapisów uchwały antysmogowej dla województwa śląskiego oraz zakazu spalania odpadów</v>
      </c>
      <c r="E1515" s="57"/>
      <c r="F1515" s="57"/>
      <c r="G1515" s="57"/>
      <c r="H1515" s="57"/>
      <c r="I1515" s="57"/>
      <c r="J1515" s="57"/>
      <c r="K1515" s="57"/>
      <c r="L1515" s="57"/>
      <c r="M1515" s="57"/>
      <c r="N1515" s="57"/>
      <c r="O1515" s="57"/>
      <c r="P1515" s="57"/>
      <c r="Q1515" s="57"/>
      <c r="R1515" s="57"/>
      <c r="S1515" s="57"/>
      <c r="T1515" s="57"/>
      <c r="U1515" s="47" t="str">
        <f t="shared" si="46"/>
        <v/>
      </c>
      <c r="V1515" s="58"/>
      <c r="W1515" s="47" t="str">
        <f>IFERROR(IF(T1515="Poziom II",VLOOKUP(B1515,KAT_TER!A:K,10,FALSE),IF(T1515="Poziom III",VLOOKUP(B1515,KAT_TER!A:K,11,FALSE),"")),"")</f>
        <v/>
      </c>
      <c r="X1515" s="57"/>
      <c r="Y1515" s="47" t="str">
        <f t="shared" si="47"/>
        <v/>
      </c>
    </row>
    <row r="1516" spans="1:25" ht="24" x14ac:dyDescent="0.2">
      <c r="A1516" s="8">
        <v>1500</v>
      </c>
      <c r="B1516" s="47" t="str">
        <f>IFERROR(IF(Import_ZSO!$D$1="gmina",'tabela informacyjna dla JST'!$C$9,""),"")</f>
        <v>Ślemień gm. wiejska</v>
      </c>
      <c r="C1516" s="47" t="str">
        <f>IFERROR((VLOOKUP(B1516,Tabela1[],7,FALSE)),"")</f>
        <v>PL2405_KPP</v>
      </c>
      <c r="D1516" s="48" t="str">
        <f>IFERROR((VLOOKUP(C1516,KATALOGI!$A$34:$B$49,2,FALSE)),"")</f>
        <v>Kontrola przestrzegania zapisów uchwały antysmogowej dla województwa śląskiego oraz zakazu spalania odpadów</v>
      </c>
      <c r="E1516" s="57"/>
      <c r="F1516" s="57"/>
      <c r="G1516" s="57"/>
      <c r="H1516" s="57"/>
      <c r="I1516" s="57"/>
      <c r="J1516" s="57"/>
      <c r="K1516" s="57"/>
      <c r="L1516" s="57"/>
      <c r="M1516" s="57"/>
      <c r="N1516" s="57"/>
      <c r="O1516" s="57"/>
      <c r="P1516" s="57"/>
      <c r="Q1516" s="57"/>
      <c r="R1516" s="57"/>
      <c r="S1516" s="57"/>
      <c r="T1516" s="57"/>
      <c r="U1516" s="47" t="str">
        <f t="shared" si="46"/>
        <v/>
      </c>
      <c r="V1516" s="58"/>
      <c r="W1516" s="47" t="str">
        <f>IFERROR(IF(T1516="Poziom II",VLOOKUP(B1516,KAT_TER!A:K,10,FALSE),IF(T1516="Poziom III",VLOOKUP(B1516,KAT_TER!A:K,11,FALSE),"")),"")</f>
        <v/>
      </c>
      <c r="X1516" s="57"/>
      <c r="Y1516" s="47" t="str">
        <f t="shared" si="47"/>
        <v/>
      </c>
    </row>
    <row r="1517" spans="1:25" ht="24" x14ac:dyDescent="0.2">
      <c r="A1517" s="8">
        <v>1501</v>
      </c>
      <c r="B1517" s="47" t="str">
        <f>IFERROR(IF(Import_ZSO!$D$1="gmina",'tabela informacyjna dla JST'!$C$9,""),"")</f>
        <v>Ślemień gm. wiejska</v>
      </c>
      <c r="C1517" s="47" t="str">
        <f>IFERROR((VLOOKUP(B1517,Tabela1[],7,FALSE)),"")</f>
        <v>PL2405_KPP</v>
      </c>
      <c r="D1517" s="48" t="str">
        <f>IFERROR((VLOOKUP(C1517,KATALOGI!$A$34:$B$49,2,FALSE)),"")</f>
        <v>Kontrola przestrzegania zapisów uchwały antysmogowej dla województwa śląskiego oraz zakazu spalania odpadów</v>
      </c>
      <c r="E1517" s="57"/>
      <c r="F1517" s="57"/>
      <c r="G1517" s="57"/>
      <c r="H1517" s="57"/>
      <c r="I1517" s="57"/>
      <c r="J1517" s="57"/>
      <c r="K1517" s="57"/>
      <c r="L1517" s="57"/>
      <c r="M1517" s="57"/>
      <c r="N1517" s="57"/>
      <c r="O1517" s="57"/>
      <c r="P1517" s="57"/>
      <c r="Q1517" s="57"/>
      <c r="R1517" s="57"/>
      <c r="S1517" s="57"/>
      <c r="T1517" s="57"/>
      <c r="U1517" s="47" t="str">
        <f t="shared" si="46"/>
        <v/>
      </c>
      <c r="V1517" s="58"/>
      <c r="W1517" s="47" t="str">
        <f>IFERROR(IF(T1517="Poziom II",VLOOKUP(B1517,KAT_TER!A:K,10,FALSE),IF(T1517="Poziom III",VLOOKUP(B1517,KAT_TER!A:K,11,FALSE),"")),"")</f>
        <v/>
      </c>
      <c r="X1517" s="57"/>
      <c r="Y1517" s="47" t="str">
        <f t="shared" si="47"/>
        <v/>
      </c>
    </row>
    <row r="1518" spans="1:25" ht="24" x14ac:dyDescent="0.2">
      <c r="A1518" s="8">
        <v>1502</v>
      </c>
      <c r="B1518" s="47" t="str">
        <f>IFERROR(IF(Import_ZSO!$D$1="gmina",'tabela informacyjna dla JST'!$C$9,""),"")</f>
        <v>Ślemień gm. wiejska</v>
      </c>
      <c r="C1518" s="47" t="str">
        <f>IFERROR((VLOOKUP(B1518,Tabela1[],7,FALSE)),"")</f>
        <v>PL2405_KPP</v>
      </c>
      <c r="D1518" s="48" t="str">
        <f>IFERROR((VLOOKUP(C1518,KATALOGI!$A$34:$B$49,2,FALSE)),"")</f>
        <v>Kontrola przestrzegania zapisów uchwały antysmogowej dla województwa śląskiego oraz zakazu spalania odpadów</v>
      </c>
      <c r="E1518" s="57"/>
      <c r="F1518" s="57"/>
      <c r="G1518" s="57"/>
      <c r="H1518" s="57"/>
      <c r="I1518" s="57"/>
      <c r="J1518" s="57"/>
      <c r="K1518" s="57"/>
      <c r="L1518" s="57"/>
      <c r="M1518" s="57"/>
      <c r="N1518" s="57"/>
      <c r="O1518" s="57"/>
      <c r="P1518" s="57"/>
      <c r="Q1518" s="57"/>
      <c r="R1518" s="57"/>
      <c r="S1518" s="57"/>
      <c r="T1518" s="57"/>
      <c r="U1518" s="47" t="str">
        <f t="shared" si="46"/>
        <v/>
      </c>
      <c r="V1518" s="58"/>
      <c r="W1518" s="47" t="str">
        <f>IFERROR(IF(T1518="Poziom II",VLOOKUP(B1518,KAT_TER!A:K,10,FALSE),IF(T1518="Poziom III",VLOOKUP(B1518,KAT_TER!A:K,11,FALSE),"")),"")</f>
        <v/>
      </c>
      <c r="X1518" s="57"/>
      <c r="Y1518" s="47" t="str">
        <f t="shared" si="47"/>
        <v/>
      </c>
    </row>
    <row r="1519" spans="1:25" ht="24" x14ac:dyDescent="0.2">
      <c r="A1519" s="8">
        <v>1503</v>
      </c>
      <c r="B1519" s="47" t="str">
        <f>IFERROR(IF(Import_ZSO!$D$1="gmina",'tabela informacyjna dla JST'!$C$9,""),"")</f>
        <v>Ślemień gm. wiejska</v>
      </c>
      <c r="C1519" s="47" t="str">
        <f>IFERROR((VLOOKUP(B1519,Tabela1[],7,FALSE)),"")</f>
        <v>PL2405_KPP</v>
      </c>
      <c r="D1519" s="48" t="str">
        <f>IFERROR((VLOOKUP(C1519,KATALOGI!$A$34:$B$49,2,FALSE)),"")</f>
        <v>Kontrola przestrzegania zapisów uchwały antysmogowej dla województwa śląskiego oraz zakazu spalania odpadów</v>
      </c>
      <c r="E1519" s="57"/>
      <c r="F1519" s="57"/>
      <c r="G1519" s="57"/>
      <c r="H1519" s="57"/>
      <c r="I1519" s="57"/>
      <c r="J1519" s="57"/>
      <c r="K1519" s="57"/>
      <c r="L1519" s="57"/>
      <c r="M1519" s="57"/>
      <c r="N1519" s="57"/>
      <c r="O1519" s="57"/>
      <c r="P1519" s="57"/>
      <c r="Q1519" s="57"/>
      <c r="R1519" s="57"/>
      <c r="S1519" s="57"/>
      <c r="T1519" s="57"/>
      <c r="U1519" s="47" t="str">
        <f t="shared" si="46"/>
        <v/>
      </c>
      <c r="V1519" s="58"/>
      <c r="W1519" s="47" t="str">
        <f>IFERROR(IF(T1519="Poziom II",VLOOKUP(B1519,KAT_TER!A:K,10,FALSE),IF(T1519="Poziom III",VLOOKUP(B1519,KAT_TER!A:K,11,FALSE),"")),"")</f>
        <v/>
      </c>
      <c r="X1519" s="57"/>
      <c r="Y1519" s="47" t="str">
        <f t="shared" si="47"/>
        <v/>
      </c>
    </row>
    <row r="1520" spans="1:25" ht="24" x14ac:dyDescent="0.2">
      <c r="A1520" s="8">
        <v>1504</v>
      </c>
      <c r="B1520" s="47" t="str">
        <f>IFERROR(IF(Import_ZSO!$D$1="gmina",'tabela informacyjna dla JST'!$C$9,""),"")</f>
        <v>Ślemień gm. wiejska</v>
      </c>
      <c r="C1520" s="47" t="str">
        <f>IFERROR((VLOOKUP(B1520,Tabela1[],7,FALSE)),"")</f>
        <v>PL2405_KPP</v>
      </c>
      <c r="D1520" s="48" t="str">
        <f>IFERROR((VLOOKUP(C1520,KATALOGI!$A$34:$B$49,2,FALSE)),"")</f>
        <v>Kontrola przestrzegania zapisów uchwały antysmogowej dla województwa śląskiego oraz zakazu spalania odpadów</v>
      </c>
      <c r="E1520" s="57"/>
      <c r="F1520" s="57"/>
      <c r="G1520" s="57"/>
      <c r="H1520" s="57"/>
      <c r="I1520" s="57"/>
      <c r="J1520" s="57"/>
      <c r="K1520" s="57"/>
      <c r="L1520" s="57"/>
      <c r="M1520" s="57"/>
      <c r="N1520" s="57"/>
      <c r="O1520" s="57"/>
      <c r="P1520" s="57"/>
      <c r="Q1520" s="57"/>
      <c r="R1520" s="57"/>
      <c r="S1520" s="57"/>
      <c r="T1520" s="57"/>
      <c r="U1520" s="47" t="str">
        <f t="shared" si="46"/>
        <v/>
      </c>
      <c r="V1520" s="58"/>
      <c r="W1520" s="47" t="str">
        <f>IFERROR(IF(T1520="Poziom II",VLOOKUP(B1520,KAT_TER!A:K,10,FALSE),IF(T1520="Poziom III",VLOOKUP(B1520,KAT_TER!A:K,11,FALSE),"")),"")</f>
        <v/>
      </c>
      <c r="X1520" s="57"/>
      <c r="Y1520" s="47" t="str">
        <f t="shared" si="47"/>
        <v/>
      </c>
    </row>
    <row r="1521" spans="1:25" ht="24" x14ac:dyDescent="0.2">
      <c r="A1521" s="8">
        <v>1505</v>
      </c>
      <c r="B1521" s="47" t="str">
        <f>IFERROR(IF(Import_ZSO!$D$1="gmina",'tabela informacyjna dla JST'!$C$9,""),"")</f>
        <v>Ślemień gm. wiejska</v>
      </c>
      <c r="C1521" s="47" t="str">
        <f>IFERROR((VLOOKUP(B1521,Tabela1[],7,FALSE)),"")</f>
        <v>PL2405_KPP</v>
      </c>
      <c r="D1521" s="48" t="str">
        <f>IFERROR((VLOOKUP(C1521,KATALOGI!$A$34:$B$49,2,FALSE)),"")</f>
        <v>Kontrola przestrzegania zapisów uchwały antysmogowej dla województwa śląskiego oraz zakazu spalania odpadów</v>
      </c>
      <c r="E1521" s="57"/>
      <c r="F1521" s="57"/>
      <c r="G1521" s="57"/>
      <c r="H1521" s="57"/>
      <c r="I1521" s="57"/>
      <c r="J1521" s="57"/>
      <c r="K1521" s="57"/>
      <c r="L1521" s="57"/>
      <c r="M1521" s="57"/>
      <c r="N1521" s="57"/>
      <c r="O1521" s="57"/>
      <c r="P1521" s="57"/>
      <c r="Q1521" s="57"/>
      <c r="R1521" s="57"/>
      <c r="S1521" s="57"/>
      <c r="T1521" s="57"/>
      <c r="U1521" s="47" t="str">
        <f t="shared" si="46"/>
        <v/>
      </c>
      <c r="V1521" s="58"/>
      <c r="W1521" s="47" t="str">
        <f>IFERROR(IF(T1521="Poziom II",VLOOKUP(B1521,KAT_TER!A:K,10,FALSE),IF(T1521="Poziom III",VLOOKUP(B1521,KAT_TER!A:K,11,FALSE),"")),"")</f>
        <v/>
      </c>
      <c r="X1521" s="57"/>
      <c r="Y1521" s="47" t="str">
        <f t="shared" si="47"/>
        <v/>
      </c>
    </row>
    <row r="1522" spans="1:25" ht="24" x14ac:dyDescent="0.2">
      <c r="A1522" s="8">
        <v>1506</v>
      </c>
      <c r="B1522" s="47" t="str">
        <f>IFERROR(IF(Import_ZSO!$D$1="gmina",'tabela informacyjna dla JST'!$C$9,""),"")</f>
        <v>Ślemień gm. wiejska</v>
      </c>
      <c r="C1522" s="47" t="str">
        <f>IFERROR((VLOOKUP(B1522,Tabela1[],7,FALSE)),"")</f>
        <v>PL2405_KPP</v>
      </c>
      <c r="D1522" s="48" t="str">
        <f>IFERROR((VLOOKUP(C1522,KATALOGI!$A$34:$B$49,2,FALSE)),"")</f>
        <v>Kontrola przestrzegania zapisów uchwały antysmogowej dla województwa śląskiego oraz zakazu spalania odpadów</v>
      </c>
      <c r="E1522" s="57"/>
      <c r="F1522" s="57"/>
      <c r="G1522" s="57"/>
      <c r="H1522" s="57"/>
      <c r="I1522" s="57"/>
      <c r="J1522" s="57"/>
      <c r="K1522" s="57"/>
      <c r="L1522" s="57"/>
      <c r="M1522" s="57"/>
      <c r="N1522" s="57"/>
      <c r="O1522" s="57"/>
      <c r="P1522" s="57"/>
      <c r="Q1522" s="57"/>
      <c r="R1522" s="57"/>
      <c r="S1522" s="57"/>
      <c r="T1522" s="57"/>
      <c r="U1522" s="47" t="str">
        <f t="shared" si="46"/>
        <v/>
      </c>
      <c r="V1522" s="58"/>
      <c r="W1522" s="47" t="str">
        <f>IFERROR(IF(T1522="Poziom II",VLOOKUP(B1522,KAT_TER!A:K,10,FALSE),IF(T1522="Poziom III",VLOOKUP(B1522,KAT_TER!A:K,11,FALSE),"")),"")</f>
        <v/>
      </c>
      <c r="X1522" s="57"/>
      <c r="Y1522" s="47" t="str">
        <f t="shared" si="47"/>
        <v/>
      </c>
    </row>
    <row r="1523" spans="1:25" ht="24" x14ac:dyDescent="0.2">
      <c r="A1523" s="8">
        <v>1507</v>
      </c>
      <c r="B1523" s="47" t="str">
        <f>IFERROR(IF(Import_ZSO!$D$1="gmina",'tabela informacyjna dla JST'!$C$9,""),"")</f>
        <v>Ślemień gm. wiejska</v>
      </c>
      <c r="C1523" s="47" t="str">
        <f>IFERROR((VLOOKUP(B1523,Tabela1[],7,FALSE)),"")</f>
        <v>PL2405_KPP</v>
      </c>
      <c r="D1523" s="48" t="str">
        <f>IFERROR((VLOOKUP(C1523,KATALOGI!$A$34:$B$49,2,FALSE)),"")</f>
        <v>Kontrola przestrzegania zapisów uchwały antysmogowej dla województwa śląskiego oraz zakazu spalania odpadów</v>
      </c>
      <c r="E1523" s="57"/>
      <c r="F1523" s="57"/>
      <c r="G1523" s="57"/>
      <c r="H1523" s="57"/>
      <c r="I1523" s="57"/>
      <c r="J1523" s="57"/>
      <c r="K1523" s="57"/>
      <c r="L1523" s="57"/>
      <c r="M1523" s="57"/>
      <c r="N1523" s="57"/>
      <c r="O1523" s="57"/>
      <c r="P1523" s="57"/>
      <c r="Q1523" s="57"/>
      <c r="R1523" s="57"/>
      <c r="S1523" s="57"/>
      <c r="T1523" s="57"/>
      <c r="U1523" s="47" t="str">
        <f t="shared" si="46"/>
        <v/>
      </c>
      <c r="V1523" s="58"/>
      <c r="W1523" s="47" t="str">
        <f>IFERROR(IF(T1523="Poziom II",VLOOKUP(B1523,KAT_TER!A:K,10,FALSE),IF(T1523="Poziom III",VLOOKUP(B1523,KAT_TER!A:K,11,FALSE),"")),"")</f>
        <v/>
      </c>
      <c r="X1523" s="57"/>
      <c r="Y1523" s="47" t="str">
        <f t="shared" si="47"/>
        <v/>
      </c>
    </row>
    <row r="1524" spans="1:25" ht="24" x14ac:dyDescent="0.2">
      <c r="A1524" s="8">
        <v>1508</v>
      </c>
      <c r="B1524" s="47" t="str">
        <f>IFERROR(IF(Import_ZSO!$D$1="gmina",'tabela informacyjna dla JST'!$C$9,""),"")</f>
        <v>Ślemień gm. wiejska</v>
      </c>
      <c r="C1524" s="47" t="str">
        <f>IFERROR((VLOOKUP(B1524,Tabela1[],7,FALSE)),"")</f>
        <v>PL2405_KPP</v>
      </c>
      <c r="D1524" s="48" t="str">
        <f>IFERROR((VLOOKUP(C1524,KATALOGI!$A$34:$B$49,2,FALSE)),"")</f>
        <v>Kontrola przestrzegania zapisów uchwały antysmogowej dla województwa śląskiego oraz zakazu spalania odpadów</v>
      </c>
      <c r="E1524" s="57"/>
      <c r="F1524" s="57"/>
      <c r="G1524" s="57"/>
      <c r="H1524" s="57"/>
      <c r="I1524" s="57"/>
      <c r="J1524" s="57"/>
      <c r="K1524" s="57"/>
      <c r="L1524" s="57"/>
      <c r="M1524" s="57"/>
      <c r="N1524" s="57"/>
      <c r="O1524" s="57"/>
      <c r="P1524" s="57"/>
      <c r="Q1524" s="57"/>
      <c r="R1524" s="57"/>
      <c r="S1524" s="57"/>
      <c r="T1524" s="57"/>
      <c r="U1524" s="47" t="str">
        <f t="shared" si="46"/>
        <v/>
      </c>
      <c r="V1524" s="58"/>
      <c r="W1524" s="47" t="str">
        <f>IFERROR(IF(T1524="Poziom II",VLOOKUP(B1524,KAT_TER!A:K,10,FALSE),IF(T1524="Poziom III",VLOOKUP(B1524,KAT_TER!A:K,11,FALSE),"")),"")</f>
        <v/>
      </c>
      <c r="X1524" s="57"/>
      <c r="Y1524" s="47" t="str">
        <f t="shared" si="47"/>
        <v/>
      </c>
    </row>
    <row r="1525" spans="1:25" ht="24" x14ac:dyDescent="0.2">
      <c r="A1525" s="8">
        <v>1509</v>
      </c>
      <c r="B1525" s="47" t="str">
        <f>IFERROR(IF(Import_ZSO!$D$1="gmina",'tabela informacyjna dla JST'!$C$9,""),"")</f>
        <v>Ślemień gm. wiejska</v>
      </c>
      <c r="C1525" s="47" t="str">
        <f>IFERROR((VLOOKUP(B1525,Tabela1[],7,FALSE)),"")</f>
        <v>PL2405_KPP</v>
      </c>
      <c r="D1525" s="48" t="str">
        <f>IFERROR((VLOOKUP(C1525,KATALOGI!$A$34:$B$49,2,FALSE)),"")</f>
        <v>Kontrola przestrzegania zapisów uchwały antysmogowej dla województwa śląskiego oraz zakazu spalania odpadów</v>
      </c>
      <c r="E1525" s="57"/>
      <c r="F1525" s="57"/>
      <c r="G1525" s="57"/>
      <c r="H1525" s="57"/>
      <c r="I1525" s="57"/>
      <c r="J1525" s="57"/>
      <c r="K1525" s="57"/>
      <c r="L1525" s="57"/>
      <c r="M1525" s="57"/>
      <c r="N1525" s="57"/>
      <c r="O1525" s="57"/>
      <c r="P1525" s="57"/>
      <c r="Q1525" s="57"/>
      <c r="R1525" s="57"/>
      <c r="S1525" s="57"/>
      <c r="T1525" s="57"/>
      <c r="U1525" s="47" t="str">
        <f t="shared" si="46"/>
        <v/>
      </c>
      <c r="V1525" s="58"/>
      <c r="W1525" s="47" t="str">
        <f>IFERROR(IF(T1525="Poziom II",VLOOKUP(B1525,KAT_TER!A:K,10,FALSE),IF(T1525="Poziom III",VLOOKUP(B1525,KAT_TER!A:K,11,FALSE),"")),"")</f>
        <v/>
      </c>
      <c r="X1525" s="57"/>
      <c r="Y1525" s="47" t="str">
        <f t="shared" si="47"/>
        <v/>
      </c>
    </row>
    <row r="1526" spans="1:25" ht="24" x14ac:dyDescent="0.2">
      <c r="A1526" s="8">
        <v>1510</v>
      </c>
      <c r="B1526" s="47" t="str">
        <f>IFERROR(IF(Import_ZSO!$D$1="gmina",'tabela informacyjna dla JST'!$C$9,""),"")</f>
        <v>Ślemień gm. wiejska</v>
      </c>
      <c r="C1526" s="47" t="str">
        <f>IFERROR((VLOOKUP(B1526,Tabela1[],7,FALSE)),"")</f>
        <v>PL2405_KPP</v>
      </c>
      <c r="D1526" s="48" t="str">
        <f>IFERROR((VLOOKUP(C1526,KATALOGI!$A$34:$B$49,2,FALSE)),"")</f>
        <v>Kontrola przestrzegania zapisów uchwały antysmogowej dla województwa śląskiego oraz zakazu spalania odpadów</v>
      </c>
      <c r="E1526" s="57"/>
      <c r="F1526" s="57"/>
      <c r="G1526" s="57"/>
      <c r="H1526" s="57"/>
      <c r="I1526" s="57"/>
      <c r="J1526" s="57"/>
      <c r="K1526" s="57"/>
      <c r="L1526" s="57"/>
      <c r="M1526" s="57"/>
      <c r="N1526" s="57"/>
      <c r="O1526" s="57"/>
      <c r="P1526" s="57"/>
      <c r="Q1526" s="57"/>
      <c r="R1526" s="57"/>
      <c r="S1526" s="57"/>
      <c r="T1526" s="57"/>
      <c r="U1526" s="47" t="str">
        <f t="shared" si="46"/>
        <v/>
      </c>
      <c r="V1526" s="58"/>
      <c r="W1526" s="47" t="str">
        <f>IFERROR(IF(T1526="Poziom II",VLOOKUP(B1526,KAT_TER!A:K,10,FALSE),IF(T1526="Poziom III",VLOOKUP(B1526,KAT_TER!A:K,11,FALSE),"")),"")</f>
        <v/>
      </c>
      <c r="X1526" s="57"/>
      <c r="Y1526" s="47" t="str">
        <f t="shared" si="47"/>
        <v/>
      </c>
    </row>
    <row r="1527" spans="1:25" ht="24" x14ac:dyDescent="0.2">
      <c r="A1527" s="8">
        <v>1511</v>
      </c>
      <c r="B1527" s="47" t="str">
        <f>IFERROR(IF(Import_ZSO!$D$1="gmina",'tabela informacyjna dla JST'!$C$9,""),"")</f>
        <v>Ślemień gm. wiejska</v>
      </c>
      <c r="C1527" s="47" t="str">
        <f>IFERROR((VLOOKUP(B1527,Tabela1[],7,FALSE)),"")</f>
        <v>PL2405_KPP</v>
      </c>
      <c r="D1527" s="48" t="str">
        <f>IFERROR((VLOOKUP(C1527,KATALOGI!$A$34:$B$49,2,FALSE)),"")</f>
        <v>Kontrola przestrzegania zapisów uchwały antysmogowej dla województwa śląskiego oraz zakazu spalania odpadów</v>
      </c>
      <c r="E1527" s="57"/>
      <c r="F1527" s="57"/>
      <c r="G1527" s="57"/>
      <c r="H1527" s="57"/>
      <c r="I1527" s="57"/>
      <c r="J1527" s="57"/>
      <c r="K1527" s="57"/>
      <c r="L1527" s="57"/>
      <c r="M1527" s="57"/>
      <c r="N1527" s="57"/>
      <c r="O1527" s="57"/>
      <c r="P1527" s="57"/>
      <c r="Q1527" s="57"/>
      <c r="R1527" s="57"/>
      <c r="S1527" s="57"/>
      <c r="T1527" s="57"/>
      <c r="U1527" s="47" t="str">
        <f t="shared" si="46"/>
        <v/>
      </c>
      <c r="V1527" s="58"/>
      <c r="W1527" s="47" t="str">
        <f>IFERROR(IF(T1527="Poziom II",VLOOKUP(B1527,KAT_TER!A:K,10,FALSE),IF(T1527="Poziom III",VLOOKUP(B1527,KAT_TER!A:K,11,FALSE),"")),"")</f>
        <v/>
      </c>
      <c r="X1527" s="57"/>
      <c r="Y1527" s="47" t="str">
        <f t="shared" si="47"/>
        <v/>
      </c>
    </row>
    <row r="1528" spans="1:25" ht="24" x14ac:dyDescent="0.2">
      <c r="A1528" s="8">
        <v>1512</v>
      </c>
      <c r="B1528" s="47" t="str">
        <f>IFERROR(IF(Import_ZSO!$D$1="gmina",'tabela informacyjna dla JST'!$C$9,""),"")</f>
        <v>Ślemień gm. wiejska</v>
      </c>
      <c r="C1528" s="47" t="str">
        <f>IFERROR((VLOOKUP(B1528,Tabela1[],7,FALSE)),"")</f>
        <v>PL2405_KPP</v>
      </c>
      <c r="D1528" s="48" t="str">
        <f>IFERROR((VLOOKUP(C1528,KATALOGI!$A$34:$B$49,2,FALSE)),"")</f>
        <v>Kontrola przestrzegania zapisów uchwały antysmogowej dla województwa śląskiego oraz zakazu spalania odpadów</v>
      </c>
      <c r="E1528" s="57"/>
      <c r="F1528" s="57"/>
      <c r="G1528" s="57"/>
      <c r="H1528" s="57"/>
      <c r="I1528" s="57"/>
      <c r="J1528" s="57"/>
      <c r="K1528" s="57"/>
      <c r="L1528" s="57"/>
      <c r="M1528" s="57"/>
      <c r="N1528" s="57"/>
      <c r="O1528" s="57"/>
      <c r="P1528" s="57"/>
      <c r="Q1528" s="57"/>
      <c r="R1528" s="57"/>
      <c r="S1528" s="57"/>
      <c r="T1528" s="57"/>
      <c r="U1528" s="47" t="str">
        <f t="shared" si="46"/>
        <v/>
      </c>
      <c r="V1528" s="58"/>
      <c r="W1528" s="47" t="str">
        <f>IFERROR(IF(T1528="Poziom II",VLOOKUP(B1528,KAT_TER!A:K,10,FALSE),IF(T1528="Poziom III",VLOOKUP(B1528,KAT_TER!A:K,11,FALSE),"")),"")</f>
        <v/>
      </c>
      <c r="X1528" s="57"/>
      <c r="Y1528" s="47" t="str">
        <f t="shared" si="47"/>
        <v/>
      </c>
    </row>
    <row r="1529" spans="1:25" ht="24" x14ac:dyDescent="0.2">
      <c r="A1529" s="8">
        <v>1513</v>
      </c>
      <c r="B1529" s="47" t="str">
        <f>IFERROR(IF(Import_ZSO!$D$1="gmina",'tabela informacyjna dla JST'!$C$9,""),"")</f>
        <v>Ślemień gm. wiejska</v>
      </c>
      <c r="C1529" s="47" t="str">
        <f>IFERROR((VLOOKUP(B1529,Tabela1[],7,FALSE)),"")</f>
        <v>PL2405_KPP</v>
      </c>
      <c r="D1529" s="48" t="str">
        <f>IFERROR((VLOOKUP(C1529,KATALOGI!$A$34:$B$49,2,FALSE)),"")</f>
        <v>Kontrola przestrzegania zapisów uchwały antysmogowej dla województwa śląskiego oraz zakazu spalania odpadów</v>
      </c>
      <c r="E1529" s="57"/>
      <c r="F1529" s="57"/>
      <c r="G1529" s="57"/>
      <c r="H1529" s="57"/>
      <c r="I1529" s="57"/>
      <c r="J1529" s="57"/>
      <c r="K1529" s="57"/>
      <c r="L1529" s="57"/>
      <c r="M1529" s="57"/>
      <c r="N1529" s="57"/>
      <c r="O1529" s="57"/>
      <c r="P1529" s="57"/>
      <c r="Q1529" s="57"/>
      <c r="R1529" s="57"/>
      <c r="S1529" s="57"/>
      <c r="T1529" s="57"/>
      <c r="U1529" s="47" t="str">
        <f t="shared" si="46"/>
        <v/>
      </c>
      <c r="V1529" s="58"/>
      <c r="W1529" s="47" t="str">
        <f>IFERROR(IF(T1529="Poziom II",VLOOKUP(B1529,KAT_TER!A:K,10,FALSE),IF(T1529="Poziom III",VLOOKUP(B1529,KAT_TER!A:K,11,FALSE),"")),"")</f>
        <v/>
      </c>
      <c r="X1529" s="57"/>
      <c r="Y1529" s="47" t="str">
        <f t="shared" si="47"/>
        <v/>
      </c>
    </row>
    <row r="1530" spans="1:25" ht="24" x14ac:dyDescent="0.2">
      <c r="A1530" s="8">
        <v>1514</v>
      </c>
      <c r="B1530" s="47" t="str">
        <f>IFERROR(IF(Import_ZSO!$D$1="gmina",'tabela informacyjna dla JST'!$C$9,""),"")</f>
        <v>Ślemień gm. wiejska</v>
      </c>
      <c r="C1530" s="47" t="str">
        <f>IFERROR((VLOOKUP(B1530,Tabela1[],7,FALSE)),"")</f>
        <v>PL2405_KPP</v>
      </c>
      <c r="D1530" s="48" t="str">
        <f>IFERROR((VLOOKUP(C1530,KATALOGI!$A$34:$B$49,2,FALSE)),"")</f>
        <v>Kontrola przestrzegania zapisów uchwały antysmogowej dla województwa śląskiego oraz zakazu spalania odpadów</v>
      </c>
      <c r="E1530" s="57"/>
      <c r="F1530" s="57"/>
      <c r="G1530" s="57"/>
      <c r="H1530" s="57"/>
      <c r="I1530" s="57"/>
      <c r="J1530" s="57"/>
      <c r="K1530" s="57"/>
      <c r="L1530" s="57"/>
      <c r="M1530" s="57"/>
      <c r="N1530" s="57"/>
      <c r="O1530" s="57"/>
      <c r="P1530" s="57"/>
      <c r="Q1530" s="57"/>
      <c r="R1530" s="57"/>
      <c r="S1530" s="57"/>
      <c r="T1530" s="57"/>
      <c r="U1530" s="47" t="str">
        <f t="shared" si="46"/>
        <v/>
      </c>
      <c r="V1530" s="58"/>
      <c r="W1530" s="47" t="str">
        <f>IFERROR(IF(T1530="Poziom II",VLOOKUP(B1530,KAT_TER!A:K,10,FALSE),IF(T1530="Poziom III",VLOOKUP(B1530,KAT_TER!A:K,11,FALSE),"")),"")</f>
        <v/>
      </c>
      <c r="X1530" s="57"/>
      <c r="Y1530" s="47" t="str">
        <f t="shared" si="47"/>
        <v/>
      </c>
    </row>
    <row r="1531" spans="1:25" ht="24" x14ac:dyDescent="0.2">
      <c r="A1531" s="8">
        <v>1515</v>
      </c>
      <c r="B1531" s="47" t="str">
        <f>IFERROR(IF(Import_ZSO!$D$1="gmina",'tabela informacyjna dla JST'!$C$9,""),"")</f>
        <v>Ślemień gm. wiejska</v>
      </c>
      <c r="C1531" s="47" t="str">
        <f>IFERROR((VLOOKUP(B1531,Tabela1[],7,FALSE)),"")</f>
        <v>PL2405_KPP</v>
      </c>
      <c r="D1531" s="48" t="str">
        <f>IFERROR((VLOOKUP(C1531,KATALOGI!$A$34:$B$49,2,FALSE)),"")</f>
        <v>Kontrola przestrzegania zapisów uchwały antysmogowej dla województwa śląskiego oraz zakazu spalania odpadów</v>
      </c>
      <c r="E1531" s="57"/>
      <c r="F1531" s="57"/>
      <c r="G1531" s="57"/>
      <c r="H1531" s="57"/>
      <c r="I1531" s="57"/>
      <c r="J1531" s="57"/>
      <c r="K1531" s="57"/>
      <c r="L1531" s="57"/>
      <c r="M1531" s="57"/>
      <c r="N1531" s="57"/>
      <c r="O1531" s="57"/>
      <c r="P1531" s="57"/>
      <c r="Q1531" s="57"/>
      <c r="R1531" s="57"/>
      <c r="S1531" s="57"/>
      <c r="T1531" s="57"/>
      <c r="U1531" s="47" t="str">
        <f t="shared" si="46"/>
        <v/>
      </c>
      <c r="V1531" s="58"/>
      <c r="W1531" s="47" t="str">
        <f>IFERROR(IF(T1531="Poziom II",VLOOKUP(B1531,KAT_TER!A:K,10,FALSE),IF(T1531="Poziom III",VLOOKUP(B1531,KAT_TER!A:K,11,FALSE),"")),"")</f>
        <v/>
      </c>
      <c r="X1531" s="57"/>
      <c r="Y1531" s="47" t="str">
        <f t="shared" si="47"/>
        <v/>
      </c>
    </row>
    <row r="1532" spans="1:25" ht="24" x14ac:dyDescent="0.2">
      <c r="A1532" s="8">
        <v>1516</v>
      </c>
      <c r="B1532" s="47" t="str">
        <f>IFERROR(IF(Import_ZSO!$D$1="gmina",'tabela informacyjna dla JST'!$C$9,""),"")</f>
        <v>Ślemień gm. wiejska</v>
      </c>
      <c r="C1532" s="47" t="str">
        <f>IFERROR((VLOOKUP(B1532,Tabela1[],7,FALSE)),"")</f>
        <v>PL2405_KPP</v>
      </c>
      <c r="D1532" s="48" t="str">
        <f>IFERROR((VLOOKUP(C1532,KATALOGI!$A$34:$B$49,2,FALSE)),"")</f>
        <v>Kontrola przestrzegania zapisów uchwały antysmogowej dla województwa śląskiego oraz zakazu spalania odpadów</v>
      </c>
      <c r="E1532" s="57"/>
      <c r="F1532" s="57"/>
      <c r="G1532" s="57"/>
      <c r="H1532" s="57"/>
      <c r="I1532" s="57"/>
      <c r="J1532" s="57"/>
      <c r="K1532" s="57"/>
      <c r="L1532" s="57"/>
      <c r="M1532" s="57"/>
      <c r="N1532" s="57"/>
      <c r="O1532" s="57"/>
      <c r="P1532" s="57"/>
      <c r="Q1532" s="57"/>
      <c r="R1532" s="57"/>
      <c r="S1532" s="57"/>
      <c r="T1532" s="57"/>
      <c r="U1532" s="47" t="str">
        <f t="shared" si="46"/>
        <v/>
      </c>
      <c r="V1532" s="58"/>
      <c r="W1532" s="47" t="str">
        <f>IFERROR(IF(T1532="Poziom II",VLOOKUP(B1532,KAT_TER!A:K,10,FALSE),IF(T1532="Poziom III",VLOOKUP(B1532,KAT_TER!A:K,11,FALSE),"")),"")</f>
        <v/>
      </c>
      <c r="X1532" s="57"/>
      <c r="Y1532" s="47" t="str">
        <f t="shared" si="47"/>
        <v/>
      </c>
    </row>
    <row r="1533" spans="1:25" ht="24" x14ac:dyDescent="0.2">
      <c r="A1533" s="8">
        <v>1517</v>
      </c>
      <c r="B1533" s="47" t="str">
        <f>IFERROR(IF(Import_ZSO!$D$1="gmina",'tabela informacyjna dla JST'!$C$9,""),"")</f>
        <v>Ślemień gm. wiejska</v>
      </c>
      <c r="C1533" s="47" t="str">
        <f>IFERROR((VLOOKUP(B1533,Tabela1[],7,FALSE)),"")</f>
        <v>PL2405_KPP</v>
      </c>
      <c r="D1533" s="48" t="str">
        <f>IFERROR((VLOOKUP(C1533,KATALOGI!$A$34:$B$49,2,FALSE)),"")</f>
        <v>Kontrola przestrzegania zapisów uchwały antysmogowej dla województwa śląskiego oraz zakazu spalania odpadów</v>
      </c>
      <c r="E1533" s="57"/>
      <c r="F1533" s="57"/>
      <c r="G1533" s="57"/>
      <c r="H1533" s="57"/>
      <c r="I1533" s="57"/>
      <c r="J1533" s="57"/>
      <c r="K1533" s="57"/>
      <c r="L1533" s="57"/>
      <c r="M1533" s="57"/>
      <c r="N1533" s="57"/>
      <c r="O1533" s="57"/>
      <c r="P1533" s="57"/>
      <c r="Q1533" s="57"/>
      <c r="R1533" s="57"/>
      <c r="S1533" s="57"/>
      <c r="T1533" s="57"/>
      <c r="U1533" s="47" t="str">
        <f t="shared" si="46"/>
        <v/>
      </c>
      <c r="V1533" s="58"/>
      <c r="W1533" s="47" t="str">
        <f>IFERROR(IF(T1533="Poziom II",VLOOKUP(B1533,KAT_TER!A:K,10,FALSE),IF(T1533="Poziom III",VLOOKUP(B1533,KAT_TER!A:K,11,FALSE),"")),"")</f>
        <v/>
      </c>
      <c r="X1533" s="57"/>
      <c r="Y1533" s="47" t="str">
        <f t="shared" si="47"/>
        <v/>
      </c>
    </row>
    <row r="1534" spans="1:25" ht="24" x14ac:dyDescent="0.2">
      <c r="A1534" s="8">
        <v>1518</v>
      </c>
      <c r="B1534" s="47" t="str">
        <f>IFERROR(IF(Import_ZSO!$D$1="gmina",'tabela informacyjna dla JST'!$C$9,""),"")</f>
        <v>Ślemień gm. wiejska</v>
      </c>
      <c r="C1534" s="47" t="str">
        <f>IFERROR((VLOOKUP(B1534,Tabela1[],7,FALSE)),"")</f>
        <v>PL2405_KPP</v>
      </c>
      <c r="D1534" s="48" t="str">
        <f>IFERROR((VLOOKUP(C1534,KATALOGI!$A$34:$B$49,2,FALSE)),"")</f>
        <v>Kontrola przestrzegania zapisów uchwały antysmogowej dla województwa śląskiego oraz zakazu spalania odpadów</v>
      </c>
      <c r="E1534" s="57"/>
      <c r="F1534" s="57"/>
      <c r="G1534" s="57"/>
      <c r="H1534" s="57"/>
      <c r="I1534" s="57"/>
      <c r="J1534" s="57"/>
      <c r="K1534" s="57"/>
      <c r="L1534" s="57"/>
      <c r="M1534" s="57"/>
      <c r="N1534" s="57"/>
      <c r="O1534" s="57"/>
      <c r="P1534" s="57"/>
      <c r="Q1534" s="57"/>
      <c r="R1534" s="57"/>
      <c r="S1534" s="57"/>
      <c r="T1534" s="57"/>
      <c r="U1534" s="47" t="str">
        <f t="shared" si="46"/>
        <v/>
      </c>
      <c r="V1534" s="58"/>
      <c r="W1534" s="47" t="str">
        <f>IFERROR(IF(T1534="Poziom II",VLOOKUP(B1534,KAT_TER!A:K,10,FALSE),IF(T1534="Poziom III",VLOOKUP(B1534,KAT_TER!A:K,11,FALSE),"")),"")</f>
        <v/>
      </c>
      <c r="X1534" s="57"/>
      <c r="Y1534" s="47" t="str">
        <f t="shared" si="47"/>
        <v/>
      </c>
    </row>
    <row r="1535" spans="1:25" ht="24" x14ac:dyDescent="0.2">
      <c r="A1535" s="8">
        <v>1519</v>
      </c>
      <c r="B1535" s="47" t="str">
        <f>IFERROR(IF(Import_ZSO!$D$1="gmina",'tabela informacyjna dla JST'!$C$9,""),"")</f>
        <v>Ślemień gm. wiejska</v>
      </c>
      <c r="C1535" s="47" t="str">
        <f>IFERROR((VLOOKUP(B1535,Tabela1[],7,FALSE)),"")</f>
        <v>PL2405_KPP</v>
      </c>
      <c r="D1535" s="48" t="str">
        <f>IFERROR((VLOOKUP(C1535,KATALOGI!$A$34:$B$49,2,FALSE)),"")</f>
        <v>Kontrola przestrzegania zapisów uchwały antysmogowej dla województwa śląskiego oraz zakazu spalania odpadów</v>
      </c>
      <c r="E1535" s="57"/>
      <c r="F1535" s="57"/>
      <c r="G1535" s="57"/>
      <c r="H1535" s="57"/>
      <c r="I1535" s="57"/>
      <c r="J1535" s="57"/>
      <c r="K1535" s="57"/>
      <c r="L1535" s="57"/>
      <c r="M1535" s="57"/>
      <c r="N1535" s="57"/>
      <c r="O1535" s="57"/>
      <c r="P1535" s="57"/>
      <c r="Q1535" s="57"/>
      <c r="R1535" s="57"/>
      <c r="S1535" s="57"/>
      <c r="T1535" s="57"/>
      <c r="U1535" s="47" t="str">
        <f t="shared" si="46"/>
        <v/>
      </c>
      <c r="V1535" s="58"/>
      <c r="W1535" s="47" t="str">
        <f>IFERROR(IF(T1535="Poziom II",VLOOKUP(B1535,KAT_TER!A:K,10,FALSE),IF(T1535="Poziom III",VLOOKUP(B1535,KAT_TER!A:K,11,FALSE),"")),"")</f>
        <v/>
      </c>
      <c r="X1535" s="57"/>
      <c r="Y1535" s="47" t="str">
        <f t="shared" si="47"/>
        <v/>
      </c>
    </row>
    <row r="1536" spans="1:25" ht="24" x14ac:dyDescent="0.2">
      <c r="A1536" s="8">
        <v>1520</v>
      </c>
      <c r="B1536" s="47" t="str">
        <f>IFERROR(IF(Import_ZSO!$D$1="gmina",'tabela informacyjna dla JST'!$C$9,""),"")</f>
        <v>Ślemień gm. wiejska</v>
      </c>
      <c r="C1536" s="47" t="str">
        <f>IFERROR((VLOOKUP(B1536,Tabela1[],7,FALSE)),"")</f>
        <v>PL2405_KPP</v>
      </c>
      <c r="D1536" s="48" t="str">
        <f>IFERROR((VLOOKUP(C1536,KATALOGI!$A$34:$B$49,2,FALSE)),"")</f>
        <v>Kontrola przestrzegania zapisów uchwały antysmogowej dla województwa śląskiego oraz zakazu spalania odpadów</v>
      </c>
      <c r="E1536" s="57"/>
      <c r="F1536" s="57"/>
      <c r="G1536" s="57"/>
      <c r="H1536" s="57"/>
      <c r="I1536" s="57"/>
      <c r="J1536" s="57"/>
      <c r="K1536" s="57"/>
      <c r="L1536" s="57"/>
      <c r="M1536" s="57"/>
      <c r="N1536" s="57"/>
      <c r="O1536" s="57"/>
      <c r="P1536" s="57"/>
      <c r="Q1536" s="57"/>
      <c r="R1536" s="57"/>
      <c r="S1536" s="57"/>
      <c r="T1536" s="57"/>
      <c r="U1536" s="47" t="str">
        <f t="shared" si="46"/>
        <v/>
      </c>
      <c r="V1536" s="58"/>
      <c r="W1536" s="47" t="str">
        <f>IFERROR(IF(T1536="Poziom II",VLOOKUP(B1536,KAT_TER!A:K,10,FALSE),IF(T1536="Poziom III",VLOOKUP(B1536,KAT_TER!A:K,11,FALSE),"")),"")</f>
        <v/>
      </c>
      <c r="X1536" s="57"/>
      <c r="Y1536" s="47" t="str">
        <f t="shared" si="47"/>
        <v/>
      </c>
    </row>
    <row r="1537" spans="1:25" ht="24" x14ac:dyDescent="0.2">
      <c r="A1537" s="8">
        <v>1521</v>
      </c>
      <c r="B1537" s="47" t="str">
        <f>IFERROR(IF(Import_ZSO!$D$1="gmina",'tabela informacyjna dla JST'!$C$9,""),"")</f>
        <v>Ślemień gm. wiejska</v>
      </c>
      <c r="C1537" s="47" t="str">
        <f>IFERROR((VLOOKUP(B1537,Tabela1[],7,FALSE)),"")</f>
        <v>PL2405_KPP</v>
      </c>
      <c r="D1537" s="48" t="str">
        <f>IFERROR((VLOOKUP(C1537,KATALOGI!$A$34:$B$49,2,FALSE)),"")</f>
        <v>Kontrola przestrzegania zapisów uchwały antysmogowej dla województwa śląskiego oraz zakazu spalania odpadów</v>
      </c>
      <c r="E1537" s="57"/>
      <c r="F1537" s="57"/>
      <c r="G1537" s="57"/>
      <c r="H1537" s="57"/>
      <c r="I1537" s="57"/>
      <c r="J1537" s="57"/>
      <c r="K1537" s="57"/>
      <c r="L1537" s="57"/>
      <c r="M1537" s="57"/>
      <c r="N1537" s="57"/>
      <c r="O1537" s="57"/>
      <c r="P1537" s="57"/>
      <c r="Q1537" s="57"/>
      <c r="R1537" s="57"/>
      <c r="S1537" s="57"/>
      <c r="T1537" s="57"/>
      <c r="U1537" s="47" t="str">
        <f t="shared" si="46"/>
        <v/>
      </c>
      <c r="V1537" s="58"/>
      <c r="W1537" s="47" t="str">
        <f>IFERROR(IF(T1537="Poziom II",VLOOKUP(B1537,KAT_TER!A:K,10,FALSE),IF(T1537="Poziom III",VLOOKUP(B1537,KAT_TER!A:K,11,FALSE),"")),"")</f>
        <v/>
      </c>
      <c r="X1537" s="57"/>
      <c r="Y1537" s="47" t="str">
        <f t="shared" si="47"/>
        <v/>
      </c>
    </row>
    <row r="1538" spans="1:25" ht="24" x14ac:dyDescent="0.2">
      <c r="A1538" s="8">
        <v>1522</v>
      </c>
      <c r="B1538" s="47" t="str">
        <f>IFERROR(IF(Import_ZSO!$D$1="gmina",'tabela informacyjna dla JST'!$C$9,""),"")</f>
        <v>Ślemień gm. wiejska</v>
      </c>
      <c r="C1538" s="47" t="str">
        <f>IFERROR((VLOOKUP(B1538,Tabela1[],7,FALSE)),"")</f>
        <v>PL2405_KPP</v>
      </c>
      <c r="D1538" s="48" t="str">
        <f>IFERROR((VLOOKUP(C1538,KATALOGI!$A$34:$B$49,2,FALSE)),"")</f>
        <v>Kontrola przestrzegania zapisów uchwały antysmogowej dla województwa śląskiego oraz zakazu spalania odpadów</v>
      </c>
      <c r="E1538" s="57"/>
      <c r="F1538" s="57"/>
      <c r="G1538" s="57"/>
      <c r="H1538" s="57"/>
      <c r="I1538" s="57"/>
      <c r="J1538" s="57"/>
      <c r="K1538" s="57"/>
      <c r="L1538" s="57"/>
      <c r="M1538" s="57"/>
      <c r="N1538" s="57"/>
      <c r="O1538" s="57"/>
      <c r="P1538" s="57"/>
      <c r="Q1538" s="57"/>
      <c r="R1538" s="57"/>
      <c r="S1538" s="57"/>
      <c r="T1538" s="57"/>
      <c r="U1538" s="47" t="str">
        <f t="shared" si="46"/>
        <v/>
      </c>
      <c r="V1538" s="58"/>
      <c r="W1538" s="47" t="str">
        <f>IFERROR(IF(T1538="Poziom II",VLOOKUP(B1538,KAT_TER!A:K,10,FALSE),IF(T1538="Poziom III",VLOOKUP(B1538,KAT_TER!A:K,11,FALSE),"")),"")</f>
        <v/>
      </c>
      <c r="X1538" s="57"/>
      <c r="Y1538" s="47" t="str">
        <f t="shared" si="47"/>
        <v/>
      </c>
    </row>
    <row r="1539" spans="1:25" ht="24" x14ac:dyDescent="0.2">
      <c r="A1539" s="8">
        <v>1523</v>
      </c>
      <c r="B1539" s="47" t="str">
        <f>IFERROR(IF(Import_ZSO!$D$1="gmina",'tabela informacyjna dla JST'!$C$9,""),"")</f>
        <v>Ślemień gm. wiejska</v>
      </c>
      <c r="C1539" s="47" t="str">
        <f>IFERROR((VLOOKUP(B1539,Tabela1[],7,FALSE)),"")</f>
        <v>PL2405_KPP</v>
      </c>
      <c r="D1539" s="48" t="str">
        <f>IFERROR((VLOOKUP(C1539,KATALOGI!$A$34:$B$49,2,FALSE)),"")</f>
        <v>Kontrola przestrzegania zapisów uchwały antysmogowej dla województwa śląskiego oraz zakazu spalania odpadów</v>
      </c>
      <c r="E1539" s="57"/>
      <c r="F1539" s="57"/>
      <c r="G1539" s="57"/>
      <c r="H1539" s="57"/>
      <c r="I1539" s="57"/>
      <c r="J1539" s="57"/>
      <c r="K1539" s="57"/>
      <c r="L1539" s="57"/>
      <c r="M1539" s="57"/>
      <c r="N1539" s="57"/>
      <c r="O1539" s="57"/>
      <c r="P1539" s="57"/>
      <c r="Q1539" s="57"/>
      <c r="R1539" s="57"/>
      <c r="S1539" s="57"/>
      <c r="T1539" s="57"/>
      <c r="U1539" s="47" t="str">
        <f t="shared" si="46"/>
        <v/>
      </c>
      <c r="V1539" s="58"/>
      <c r="W1539" s="47" t="str">
        <f>IFERROR(IF(T1539="Poziom II",VLOOKUP(B1539,KAT_TER!A:K,10,FALSE),IF(T1539="Poziom III",VLOOKUP(B1539,KAT_TER!A:K,11,FALSE),"")),"")</f>
        <v/>
      </c>
      <c r="X1539" s="57"/>
      <c r="Y1539" s="47" t="str">
        <f t="shared" si="47"/>
        <v/>
      </c>
    </row>
    <row r="1540" spans="1:25" ht="24" x14ac:dyDescent="0.2">
      <c r="A1540" s="8">
        <v>1524</v>
      </c>
      <c r="B1540" s="47" t="str">
        <f>IFERROR(IF(Import_ZSO!$D$1="gmina",'tabela informacyjna dla JST'!$C$9,""),"")</f>
        <v>Ślemień gm. wiejska</v>
      </c>
      <c r="C1540" s="47" t="str">
        <f>IFERROR((VLOOKUP(B1540,Tabela1[],7,FALSE)),"")</f>
        <v>PL2405_KPP</v>
      </c>
      <c r="D1540" s="48" t="str">
        <f>IFERROR((VLOOKUP(C1540,KATALOGI!$A$34:$B$49,2,FALSE)),"")</f>
        <v>Kontrola przestrzegania zapisów uchwały antysmogowej dla województwa śląskiego oraz zakazu spalania odpadów</v>
      </c>
      <c r="E1540" s="57"/>
      <c r="F1540" s="57"/>
      <c r="G1540" s="57"/>
      <c r="H1540" s="57"/>
      <c r="I1540" s="57"/>
      <c r="J1540" s="57"/>
      <c r="K1540" s="57"/>
      <c r="L1540" s="57"/>
      <c r="M1540" s="57"/>
      <c r="N1540" s="57"/>
      <c r="O1540" s="57"/>
      <c r="P1540" s="57"/>
      <c r="Q1540" s="57"/>
      <c r="R1540" s="57"/>
      <c r="S1540" s="57"/>
      <c r="T1540" s="57"/>
      <c r="U1540" s="47" t="str">
        <f t="shared" si="46"/>
        <v/>
      </c>
      <c r="V1540" s="58"/>
      <c r="W1540" s="47" t="str">
        <f>IFERROR(IF(T1540="Poziom II",VLOOKUP(B1540,KAT_TER!A:K,10,FALSE),IF(T1540="Poziom III",VLOOKUP(B1540,KAT_TER!A:K,11,FALSE),"")),"")</f>
        <v/>
      </c>
      <c r="X1540" s="57"/>
      <c r="Y1540" s="47" t="str">
        <f t="shared" si="47"/>
        <v/>
      </c>
    </row>
    <row r="1541" spans="1:25" ht="24" x14ac:dyDescent="0.2">
      <c r="A1541" s="8">
        <v>1525</v>
      </c>
      <c r="B1541" s="47" t="str">
        <f>IFERROR(IF(Import_ZSO!$D$1="gmina",'tabela informacyjna dla JST'!$C$9,""),"")</f>
        <v>Ślemień gm. wiejska</v>
      </c>
      <c r="C1541" s="47" t="str">
        <f>IFERROR((VLOOKUP(B1541,Tabela1[],7,FALSE)),"")</f>
        <v>PL2405_KPP</v>
      </c>
      <c r="D1541" s="48" t="str">
        <f>IFERROR((VLOOKUP(C1541,KATALOGI!$A$34:$B$49,2,FALSE)),"")</f>
        <v>Kontrola przestrzegania zapisów uchwały antysmogowej dla województwa śląskiego oraz zakazu spalania odpadów</v>
      </c>
      <c r="E1541" s="57"/>
      <c r="F1541" s="57"/>
      <c r="G1541" s="57"/>
      <c r="H1541" s="57"/>
      <c r="I1541" s="57"/>
      <c r="J1541" s="57"/>
      <c r="K1541" s="57"/>
      <c r="L1541" s="57"/>
      <c r="M1541" s="57"/>
      <c r="N1541" s="57"/>
      <c r="O1541" s="57"/>
      <c r="P1541" s="57"/>
      <c r="Q1541" s="57"/>
      <c r="R1541" s="57"/>
      <c r="S1541" s="57"/>
      <c r="T1541" s="57"/>
      <c r="U1541" s="47" t="str">
        <f t="shared" si="46"/>
        <v/>
      </c>
      <c r="V1541" s="58"/>
      <c r="W1541" s="47" t="str">
        <f>IFERROR(IF(T1541="Poziom II",VLOOKUP(B1541,KAT_TER!A:K,10,FALSE),IF(T1541="Poziom III",VLOOKUP(B1541,KAT_TER!A:K,11,FALSE),"")),"")</f>
        <v/>
      </c>
      <c r="X1541" s="57"/>
      <c r="Y1541" s="47" t="str">
        <f t="shared" si="47"/>
        <v/>
      </c>
    </row>
    <row r="1542" spans="1:25" ht="24" x14ac:dyDescent="0.2">
      <c r="A1542" s="8">
        <v>1526</v>
      </c>
      <c r="B1542" s="47" t="str">
        <f>IFERROR(IF(Import_ZSO!$D$1="gmina",'tabela informacyjna dla JST'!$C$9,""),"")</f>
        <v>Ślemień gm. wiejska</v>
      </c>
      <c r="C1542" s="47" t="str">
        <f>IFERROR((VLOOKUP(B1542,Tabela1[],7,FALSE)),"")</f>
        <v>PL2405_KPP</v>
      </c>
      <c r="D1542" s="48" t="str">
        <f>IFERROR((VLOOKUP(C1542,KATALOGI!$A$34:$B$49,2,FALSE)),"")</f>
        <v>Kontrola przestrzegania zapisów uchwały antysmogowej dla województwa śląskiego oraz zakazu spalania odpadów</v>
      </c>
      <c r="E1542" s="57"/>
      <c r="F1542" s="57"/>
      <c r="G1542" s="57"/>
      <c r="H1542" s="57"/>
      <c r="I1542" s="57"/>
      <c r="J1542" s="57"/>
      <c r="K1542" s="57"/>
      <c r="L1542" s="57"/>
      <c r="M1542" s="57"/>
      <c r="N1542" s="57"/>
      <c r="O1542" s="57"/>
      <c r="P1542" s="57"/>
      <c r="Q1542" s="57"/>
      <c r="R1542" s="57"/>
      <c r="S1542" s="57"/>
      <c r="T1542" s="57"/>
      <c r="U1542" s="47" t="str">
        <f t="shared" si="46"/>
        <v/>
      </c>
      <c r="V1542" s="58"/>
      <c r="W1542" s="47" t="str">
        <f>IFERROR(IF(T1542="Poziom II",VLOOKUP(B1542,KAT_TER!A:K,10,FALSE),IF(T1542="Poziom III",VLOOKUP(B1542,KAT_TER!A:K,11,FALSE),"")),"")</f>
        <v/>
      </c>
      <c r="X1542" s="57"/>
      <c r="Y1542" s="47" t="str">
        <f t="shared" si="47"/>
        <v/>
      </c>
    </row>
    <row r="1543" spans="1:25" ht="24" x14ac:dyDescent="0.2">
      <c r="A1543" s="8">
        <v>1527</v>
      </c>
      <c r="B1543" s="47" t="str">
        <f>IFERROR(IF(Import_ZSO!$D$1="gmina",'tabela informacyjna dla JST'!$C$9,""),"")</f>
        <v>Ślemień gm. wiejska</v>
      </c>
      <c r="C1543" s="47" t="str">
        <f>IFERROR((VLOOKUP(B1543,Tabela1[],7,FALSE)),"")</f>
        <v>PL2405_KPP</v>
      </c>
      <c r="D1543" s="48" t="str">
        <f>IFERROR((VLOOKUP(C1543,KATALOGI!$A$34:$B$49,2,FALSE)),"")</f>
        <v>Kontrola przestrzegania zapisów uchwały antysmogowej dla województwa śląskiego oraz zakazu spalania odpadów</v>
      </c>
      <c r="E1543" s="57"/>
      <c r="F1543" s="57"/>
      <c r="G1543" s="57"/>
      <c r="H1543" s="57"/>
      <c r="I1543" s="57"/>
      <c r="J1543" s="57"/>
      <c r="K1543" s="57"/>
      <c r="L1543" s="57"/>
      <c r="M1543" s="57"/>
      <c r="N1543" s="57"/>
      <c r="O1543" s="57"/>
      <c r="P1543" s="57"/>
      <c r="Q1543" s="57"/>
      <c r="R1543" s="57"/>
      <c r="S1543" s="57"/>
      <c r="T1543" s="57"/>
      <c r="U1543" s="47" t="str">
        <f t="shared" si="46"/>
        <v/>
      </c>
      <c r="V1543" s="58"/>
      <c r="W1543" s="47" t="str">
        <f>IFERROR(IF(T1543="Poziom II",VLOOKUP(B1543,KAT_TER!A:K,10,FALSE),IF(T1543="Poziom III",VLOOKUP(B1543,KAT_TER!A:K,11,FALSE),"")),"")</f>
        <v/>
      </c>
      <c r="X1543" s="57"/>
      <c r="Y1543" s="47" t="str">
        <f t="shared" si="47"/>
        <v/>
      </c>
    </row>
    <row r="1544" spans="1:25" ht="24" x14ac:dyDescent="0.2">
      <c r="A1544" s="8">
        <v>1528</v>
      </c>
      <c r="B1544" s="47" t="str">
        <f>IFERROR(IF(Import_ZSO!$D$1="gmina",'tabela informacyjna dla JST'!$C$9,""),"")</f>
        <v>Ślemień gm. wiejska</v>
      </c>
      <c r="C1544" s="47" t="str">
        <f>IFERROR((VLOOKUP(B1544,Tabela1[],7,FALSE)),"")</f>
        <v>PL2405_KPP</v>
      </c>
      <c r="D1544" s="48" t="str">
        <f>IFERROR((VLOOKUP(C1544,KATALOGI!$A$34:$B$49,2,FALSE)),"")</f>
        <v>Kontrola przestrzegania zapisów uchwały antysmogowej dla województwa śląskiego oraz zakazu spalania odpadów</v>
      </c>
      <c r="E1544" s="57"/>
      <c r="F1544" s="57"/>
      <c r="G1544" s="57"/>
      <c r="H1544" s="57"/>
      <c r="I1544" s="57"/>
      <c r="J1544" s="57"/>
      <c r="K1544" s="57"/>
      <c r="L1544" s="57"/>
      <c r="M1544" s="57"/>
      <c r="N1544" s="57"/>
      <c r="O1544" s="57"/>
      <c r="P1544" s="57"/>
      <c r="Q1544" s="57"/>
      <c r="R1544" s="57"/>
      <c r="S1544" s="57"/>
      <c r="T1544" s="57"/>
      <c r="U1544" s="47" t="str">
        <f t="shared" si="46"/>
        <v/>
      </c>
      <c r="V1544" s="58"/>
      <c r="W1544" s="47" t="str">
        <f>IFERROR(IF(T1544="Poziom II",VLOOKUP(B1544,KAT_TER!A:K,10,FALSE),IF(T1544="Poziom III",VLOOKUP(B1544,KAT_TER!A:K,11,FALSE),"")),"")</f>
        <v/>
      </c>
      <c r="X1544" s="57"/>
      <c r="Y1544" s="47" t="str">
        <f t="shared" si="47"/>
        <v/>
      </c>
    </row>
    <row r="1545" spans="1:25" ht="24" x14ac:dyDescent="0.2">
      <c r="A1545" s="8">
        <v>1529</v>
      </c>
      <c r="B1545" s="47" t="str">
        <f>IFERROR(IF(Import_ZSO!$D$1="gmina",'tabela informacyjna dla JST'!$C$9,""),"")</f>
        <v>Ślemień gm. wiejska</v>
      </c>
      <c r="C1545" s="47" t="str">
        <f>IFERROR((VLOOKUP(B1545,Tabela1[],7,FALSE)),"")</f>
        <v>PL2405_KPP</v>
      </c>
      <c r="D1545" s="48" t="str">
        <f>IFERROR((VLOOKUP(C1545,KATALOGI!$A$34:$B$49,2,FALSE)),"")</f>
        <v>Kontrola przestrzegania zapisów uchwały antysmogowej dla województwa śląskiego oraz zakazu spalania odpadów</v>
      </c>
      <c r="E1545" s="57"/>
      <c r="F1545" s="57"/>
      <c r="G1545" s="57"/>
      <c r="H1545" s="57"/>
      <c r="I1545" s="57"/>
      <c r="J1545" s="57"/>
      <c r="K1545" s="57"/>
      <c r="L1545" s="57"/>
      <c r="M1545" s="57"/>
      <c r="N1545" s="57"/>
      <c r="O1545" s="57"/>
      <c r="P1545" s="57"/>
      <c r="Q1545" s="57"/>
      <c r="R1545" s="57"/>
      <c r="S1545" s="57"/>
      <c r="T1545" s="57"/>
      <c r="U1545" s="47" t="str">
        <f t="shared" si="46"/>
        <v/>
      </c>
      <c r="V1545" s="58"/>
      <c r="W1545" s="47" t="str">
        <f>IFERROR(IF(T1545="Poziom II",VLOOKUP(B1545,KAT_TER!A:K,10,FALSE),IF(T1545="Poziom III",VLOOKUP(B1545,KAT_TER!A:K,11,FALSE),"")),"")</f>
        <v/>
      </c>
      <c r="X1545" s="57"/>
      <c r="Y1545" s="47" t="str">
        <f t="shared" si="47"/>
        <v/>
      </c>
    </row>
    <row r="1546" spans="1:25" ht="24" x14ac:dyDescent="0.2">
      <c r="A1546" s="8">
        <v>1530</v>
      </c>
      <c r="B1546" s="47" t="str">
        <f>IFERROR(IF(Import_ZSO!$D$1="gmina",'tabela informacyjna dla JST'!$C$9,""),"")</f>
        <v>Ślemień gm. wiejska</v>
      </c>
      <c r="C1546" s="47" t="str">
        <f>IFERROR((VLOOKUP(B1546,Tabela1[],7,FALSE)),"")</f>
        <v>PL2405_KPP</v>
      </c>
      <c r="D1546" s="48" t="str">
        <f>IFERROR((VLOOKUP(C1546,KATALOGI!$A$34:$B$49,2,FALSE)),"")</f>
        <v>Kontrola przestrzegania zapisów uchwały antysmogowej dla województwa śląskiego oraz zakazu spalania odpadów</v>
      </c>
      <c r="E1546" s="57"/>
      <c r="F1546" s="57"/>
      <c r="G1546" s="57"/>
      <c r="H1546" s="57"/>
      <c r="I1546" s="57"/>
      <c r="J1546" s="57"/>
      <c r="K1546" s="57"/>
      <c r="L1546" s="57"/>
      <c r="M1546" s="57"/>
      <c r="N1546" s="57"/>
      <c r="O1546" s="57"/>
      <c r="P1546" s="57"/>
      <c r="Q1546" s="57"/>
      <c r="R1546" s="57"/>
      <c r="S1546" s="57"/>
      <c r="T1546" s="57"/>
      <c r="U1546" s="47" t="str">
        <f t="shared" si="46"/>
        <v/>
      </c>
      <c r="V1546" s="58"/>
      <c r="W1546" s="47" t="str">
        <f>IFERROR(IF(T1546="Poziom II",VLOOKUP(B1546,KAT_TER!A:K,10,FALSE),IF(T1546="Poziom III",VLOOKUP(B1546,KAT_TER!A:K,11,FALSE),"")),"")</f>
        <v/>
      </c>
      <c r="X1546" s="57"/>
      <c r="Y1546" s="47" t="str">
        <f t="shared" si="47"/>
        <v/>
      </c>
    </row>
    <row r="1547" spans="1:25" ht="24" x14ac:dyDescent="0.2">
      <c r="A1547" s="8">
        <v>1531</v>
      </c>
      <c r="B1547" s="47" t="str">
        <f>IFERROR(IF(Import_ZSO!$D$1="gmina",'tabela informacyjna dla JST'!$C$9,""),"")</f>
        <v>Ślemień gm. wiejska</v>
      </c>
      <c r="C1547" s="47" t="str">
        <f>IFERROR((VLOOKUP(B1547,Tabela1[],7,FALSE)),"")</f>
        <v>PL2405_KPP</v>
      </c>
      <c r="D1547" s="48" t="str">
        <f>IFERROR((VLOOKUP(C1547,KATALOGI!$A$34:$B$49,2,FALSE)),"")</f>
        <v>Kontrola przestrzegania zapisów uchwały antysmogowej dla województwa śląskiego oraz zakazu spalania odpadów</v>
      </c>
      <c r="E1547" s="57"/>
      <c r="F1547" s="57"/>
      <c r="G1547" s="57"/>
      <c r="H1547" s="57"/>
      <c r="I1547" s="57"/>
      <c r="J1547" s="57"/>
      <c r="K1547" s="57"/>
      <c r="L1547" s="57"/>
      <c r="M1547" s="57"/>
      <c r="N1547" s="57"/>
      <c r="O1547" s="57"/>
      <c r="P1547" s="57"/>
      <c r="Q1547" s="57"/>
      <c r="R1547" s="57"/>
      <c r="S1547" s="57"/>
      <c r="T1547" s="57"/>
      <c r="U1547" s="47" t="str">
        <f t="shared" si="46"/>
        <v/>
      </c>
      <c r="V1547" s="58"/>
      <c r="W1547" s="47" t="str">
        <f>IFERROR(IF(T1547="Poziom II",VLOOKUP(B1547,KAT_TER!A:K,10,FALSE),IF(T1547="Poziom III",VLOOKUP(B1547,KAT_TER!A:K,11,FALSE),"")),"")</f>
        <v/>
      </c>
      <c r="X1547" s="57"/>
      <c r="Y1547" s="47" t="str">
        <f t="shared" si="47"/>
        <v/>
      </c>
    </row>
    <row r="1548" spans="1:25" ht="24" x14ac:dyDescent="0.2">
      <c r="A1548" s="8">
        <v>1532</v>
      </c>
      <c r="B1548" s="47" t="str">
        <f>IFERROR(IF(Import_ZSO!$D$1="gmina",'tabela informacyjna dla JST'!$C$9,""),"")</f>
        <v>Ślemień gm. wiejska</v>
      </c>
      <c r="C1548" s="47" t="str">
        <f>IFERROR((VLOOKUP(B1548,Tabela1[],7,FALSE)),"")</f>
        <v>PL2405_KPP</v>
      </c>
      <c r="D1548" s="48" t="str">
        <f>IFERROR((VLOOKUP(C1548,KATALOGI!$A$34:$B$49,2,FALSE)),"")</f>
        <v>Kontrola przestrzegania zapisów uchwały antysmogowej dla województwa śląskiego oraz zakazu spalania odpadów</v>
      </c>
      <c r="E1548" s="57"/>
      <c r="F1548" s="57"/>
      <c r="G1548" s="57"/>
      <c r="H1548" s="57"/>
      <c r="I1548" s="57"/>
      <c r="J1548" s="57"/>
      <c r="K1548" s="57"/>
      <c r="L1548" s="57"/>
      <c r="M1548" s="57"/>
      <c r="N1548" s="57"/>
      <c r="O1548" s="57"/>
      <c r="P1548" s="57"/>
      <c r="Q1548" s="57"/>
      <c r="R1548" s="57"/>
      <c r="S1548" s="57"/>
      <c r="T1548" s="57"/>
      <c r="U1548" s="47" t="str">
        <f t="shared" si="46"/>
        <v/>
      </c>
      <c r="V1548" s="58"/>
      <c r="W1548" s="47" t="str">
        <f>IFERROR(IF(T1548="Poziom II",VLOOKUP(B1548,KAT_TER!A:K,10,FALSE),IF(T1548="Poziom III",VLOOKUP(B1548,KAT_TER!A:K,11,FALSE),"")),"")</f>
        <v/>
      </c>
      <c r="X1548" s="57"/>
      <c r="Y1548" s="47" t="str">
        <f t="shared" si="47"/>
        <v/>
      </c>
    </row>
    <row r="1549" spans="1:25" ht="24" x14ac:dyDescent="0.2">
      <c r="A1549" s="8">
        <v>1533</v>
      </c>
      <c r="B1549" s="47" t="str">
        <f>IFERROR(IF(Import_ZSO!$D$1="gmina",'tabela informacyjna dla JST'!$C$9,""),"")</f>
        <v>Ślemień gm. wiejska</v>
      </c>
      <c r="C1549" s="47" t="str">
        <f>IFERROR((VLOOKUP(B1549,Tabela1[],7,FALSE)),"")</f>
        <v>PL2405_KPP</v>
      </c>
      <c r="D1549" s="48" t="str">
        <f>IFERROR((VLOOKUP(C1549,KATALOGI!$A$34:$B$49,2,FALSE)),"")</f>
        <v>Kontrola przestrzegania zapisów uchwały antysmogowej dla województwa śląskiego oraz zakazu spalania odpadów</v>
      </c>
      <c r="E1549" s="57"/>
      <c r="F1549" s="57"/>
      <c r="G1549" s="57"/>
      <c r="H1549" s="57"/>
      <c r="I1549" s="57"/>
      <c r="J1549" s="57"/>
      <c r="K1549" s="57"/>
      <c r="L1549" s="57"/>
      <c r="M1549" s="57"/>
      <c r="N1549" s="57"/>
      <c r="O1549" s="57"/>
      <c r="P1549" s="57"/>
      <c r="Q1549" s="57"/>
      <c r="R1549" s="57"/>
      <c r="S1549" s="57"/>
      <c r="T1549" s="57"/>
      <c r="U1549" s="47" t="str">
        <f t="shared" si="46"/>
        <v/>
      </c>
      <c r="V1549" s="58"/>
      <c r="W1549" s="47" t="str">
        <f>IFERROR(IF(T1549="Poziom II",VLOOKUP(B1549,KAT_TER!A:K,10,FALSE),IF(T1549="Poziom III",VLOOKUP(B1549,KAT_TER!A:K,11,FALSE),"")),"")</f>
        <v/>
      </c>
      <c r="X1549" s="57"/>
      <c r="Y1549" s="47" t="str">
        <f t="shared" si="47"/>
        <v/>
      </c>
    </row>
    <row r="1550" spans="1:25" ht="24" x14ac:dyDescent="0.2">
      <c r="A1550" s="8">
        <v>1534</v>
      </c>
      <c r="B1550" s="47" t="str">
        <f>IFERROR(IF(Import_ZSO!$D$1="gmina",'tabela informacyjna dla JST'!$C$9,""),"")</f>
        <v>Ślemień gm. wiejska</v>
      </c>
      <c r="C1550" s="47" t="str">
        <f>IFERROR((VLOOKUP(B1550,Tabela1[],7,FALSE)),"")</f>
        <v>PL2405_KPP</v>
      </c>
      <c r="D1550" s="48" t="str">
        <f>IFERROR((VLOOKUP(C1550,KATALOGI!$A$34:$B$49,2,FALSE)),"")</f>
        <v>Kontrola przestrzegania zapisów uchwały antysmogowej dla województwa śląskiego oraz zakazu spalania odpadów</v>
      </c>
      <c r="E1550" s="57"/>
      <c r="F1550" s="57"/>
      <c r="G1550" s="57"/>
      <c r="H1550" s="57"/>
      <c r="I1550" s="57"/>
      <c r="J1550" s="57"/>
      <c r="K1550" s="57"/>
      <c r="L1550" s="57"/>
      <c r="M1550" s="57"/>
      <c r="N1550" s="57"/>
      <c r="O1550" s="57"/>
      <c r="P1550" s="57"/>
      <c r="Q1550" s="57"/>
      <c r="R1550" s="57"/>
      <c r="S1550" s="57"/>
      <c r="T1550" s="57"/>
      <c r="U1550" s="47" t="str">
        <f t="shared" si="46"/>
        <v/>
      </c>
      <c r="V1550" s="58"/>
      <c r="W1550" s="47" t="str">
        <f>IFERROR(IF(T1550="Poziom II",VLOOKUP(B1550,KAT_TER!A:K,10,FALSE),IF(T1550="Poziom III",VLOOKUP(B1550,KAT_TER!A:K,11,FALSE),"")),"")</f>
        <v/>
      </c>
      <c r="X1550" s="57"/>
      <c r="Y1550" s="47" t="str">
        <f t="shared" si="47"/>
        <v/>
      </c>
    </row>
    <row r="1551" spans="1:25" ht="24" x14ac:dyDescent="0.2">
      <c r="A1551" s="8">
        <v>1535</v>
      </c>
      <c r="B1551" s="47" t="str">
        <f>IFERROR(IF(Import_ZSO!$D$1="gmina",'tabela informacyjna dla JST'!$C$9,""),"")</f>
        <v>Ślemień gm. wiejska</v>
      </c>
      <c r="C1551" s="47" t="str">
        <f>IFERROR((VLOOKUP(B1551,Tabela1[],7,FALSE)),"")</f>
        <v>PL2405_KPP</v>
      </c>
      <c r="D1551" s="48" t="str">
        <f>IFERROR((VLOOKUP(C1551,KATALOGI!$A$34:$B$49,2,FALSE)),"")</f>
        <v>Kontrola przestrzegania zapisów uchwały antysmogowej dla województwa śląskiego oraz zakazu spalania odpadów</v>
      </c>
      <c r="E1551" s="57"/>
      <c r="F1551" s="57"/>
      <c r="G1551" s="57"/>
      <c r="H1551" s="57"/>
      <c r="I1551" s="57"/>
      <c r="J1551" s="57"/>
      <c r="K1551" s="57"/>
      <c r="L1551" s="57"/>
      <c r="M1551" s="57"/>
      <c r="N1551" s="57"/>
      <c r="O1551" s="57"/>
      <c r="P1551" s="57"/>
      <c r="Q1551" s="57"/>
      <c r="R1551" s="57"/>
      <c r="S1551" s="57"/>
      <c r="T1551" s="57"/>
      <c r="U1551" s="47" t="str">
        <f t="shared" si="46"/>
        <v/>
      </c>
      <c r="V1551" s="58"/>
      <c r="W1551" s="47" t="str">
        <f>IFERROR(IF(T1551="Poziom II",VLOOKUP(B1551,KAT_TER!A:K,10,FALSE),IF(T1551="Poziom III",VLOOKUP(B1551,KAT_TER!A:K,11,FALSE),"")),"")</f>
        <v/>
      </c>
      <c r="X1551" s="57"/>
      <c r="Y1551" s="47" t="str">
        <f t="shared" si="47"/>
        <v/>
      </c>
    </row>
    <row r="1552" spans="1:25" ht="24" x14ac:dyDescent="0.2">
      <c r="A1552" s="8">
        <v>1536</v>
      </c>
      <c r="B1552" s="47" t="str">
        <f>IFERROR(IF(Import_ZSO!$D$1="gmina",'tabela informacyjna dla JST'!$C$9,""),"")</f>
        <v>Ślemień gm. wiejska</v>
      </c>
      <c r="C1552" s="47" t="str">
        <f>IFERROR((VLOOKUP(B1552,Tabela1[],7,FALSE)),"")</f>
        <v>PL2405_KPP</v>
      </c>
      <c r="D1552" s="48" t="str">
        <f>IFERROR((VLOOKUP(C1552,KATALOGI!$A$34:$B$49,2,FALSE)),"")</f>
        <v>Kontrola przestrzegania zapisów uchwały antysmogowej dla województwa śląskiego oraz zakazu spalania odpadów</v>
      </c>
      <c r="E1552" s="57"/>
      <c r="F1552" s="57"/>
      <c r="G1552" s="57"/>
      <c r="H1552" s="57"/>
      <c r="I1552" s="57"/>
      <c r="J1552" s="57"/>
      <c r="K1552" s="57"/>
      <c r="L1552" s="57"/>
      <c r="M1552" s="57"/>
      <c r="N1552" s="57"/>
      <c r="O1552" s="57"/>
      <c r="P1552" s="57"/>
      <c r="Q1552" s="57"/>
      <c r="R1552" s="57"/>
      <c r="S1552" s="57"/>
      <c r="T1552" s="57"/>
      <c r="U1552" s="47" t="str">
        <f t="shared" si="46"/>
        <v/>
      </c>
      <c r="V1552" s="58"/>
      <c r="W1552" s="47" t="str">
        <f>IFERROR(IF(T1552="Poziom II",VLOOKUP(B1552,KAT_TER!A:K,10,FALSE),IF(T1552="Poziom III",VLOOKUP(B1552,KAT_TER!A:K,11,FALSE),"")),"")</f>
        <v/>
      </c>
      <c r="X1552" s="57"/>
      <c r="Y1552" s="47" t="str">
        <f t="shared" si="47"/>
        <v/>
      </c>
    </row>
    <row r="1553" spans="1:25" ht="24" x14ac:dyDescent="0.2">
      <c r="A1553" s="8">
        <v>1537</v>
      </c>
      <c r="B1553" s="47" t="str">
        <f>IFERROR(IF(Import_ZSO!$D$1="gmina",'tabela informacyjna dla JST'!$C$9,""),"")</f>
        <v>Ślemień gm. wiejska</v>
      </c>
      <c r="C1553" s="47" t="str">
        <f>IFERROR((VLOOKUP(B1553,Tabela1[],7,FALSE)),"")</f>
        <v>PL2405_KPP</v>
      </c>
      <c r="D1553" s="48" t="str">
        <f>IFERROR((VLOOKUP(C1553,KATALOGI!$A$34:$B$49,2,FALSE)),"")</f>
        <v>Kontrola przestrzegania zapisów uchwały antysmogowej dla województwa śląskiego oraz zakazu spalania odpadów</v>
      </c>
      <c r="E1553" s="57"/>
      <c r="F1553" s="57"/>
      <c r="G1553" s="57"/>
      <c r="H1553" s="57"/>
      <c r="I1553" s="57"/>
      <c r="J1553" s="57"/>
      <c r="K1553" s="57"/>
      <c r="L1553" s="57"/>
      <c r="M1553" s="57"/>
      <c r="N1553" s="57"/>
      <c r="O1553" s="57"/>
      <c r="P1553" s="57"/>
      <c r="Q1553" s="57"/>
      <c r="R1553" s="57"/>
      <c r="S1553" s="57"/>
      <c r="T1553" s="57"/>
      <c r="U1553" s="47" t="str">
        <f t="shared" si="46"/>
        <v/>
      </c>
      <c r="V1553" s="58"/>
      <c r="W1553" s="47" t="str">
        <f>IFERROR(IF(T1553="Poziom II",VLOOKUP(B1553,KAT_TER!A:K,10,FALSE),IF(T1553="Poziom III",VLOOKUP(B1553,KAT_TER!A:K,11,FALSE),"")),"")</f>
        <v/>
      </c>
      <c r="X1553" s="57"/>
      <c r="Y1553" s="47" t="str">
        <f t="shared" si="47"/>
        <v/>
      </c>
    </row>
    <row r="1554" spans="1:25" ht="24" x14ac:dyDescent="0.2">
      <c r="A1554" s="8">
        <v>1538</v>
      </c>
      <c r="B1554" s="47" t="str">
        <f>IFERROR(IF(Import_ZSO!$D$1="gmina",'tabela informacyjna dla JST'!$C$9,""),"")</f>
        <v>Ślemień gm. wiejska</v>
      </c>
      <c r="C1554" s="47" t="str">
        <f>IFERROR((VLOOKUP(B1554,Tabela1[],7,FALSE)),"")</f>
        <v>PL2405_KPP</v>
      </c>
      <c r="D1554" s="48" t="str">
        <f>IFERROR((VLOOKUP(C1554,KATALOGI!$A$34:$B$49,2,FALSE)),"")</f>
        <v>Kontrola przestrzegania zapisów uchwały antysmogowej dla województwa śląskiego oraz zakazu spalania odpadów</v>
      </c>
      <c r="E1554" s="57"/>
      <c r="F1554" s="57"/>
      <c r="G1554" s="57"/>
      <c r="H1554" s="57"/>
      <c r="I1554" s="57"/>
      <c r="J1554" s="57"/>
      <c r="K1554" s="57"/>
      <c r="L1554" s="57"/>
      <c r="M1554" s="57"/>
      <c r="N1554" s="57"/>
      <c r="O1554" s="57"/>
      <c r="P1554" s="57"/>
      <c r="Q1554" s="57"/>
      <c r="R1554" s="57"/>
      <c r="S1554" s="57"/>
      <c r="T1554" s="57"/>
      <c r="U1554" s="47" t="str">
        <f t="shared" ref="U1554:U1617" si="48">IF(T1554="Poziom II",$E$6,IF(T1554="Poziom III",$E$7,""))</f>
        <v/>
      </c>
      <c r="V1554" s="58"/>
      <c r="W1554" s="47" t="str">
        <f>IFERROR(IF(T1554="Poziom II",VLOOKUP(B1554,KAT_TER!A:K,10,FALSE),IF(T1554="Poziom III",VLOOKUP(B1554,KAT_TER!A:K,11,FALSE),"")),"")</f>
        <v/>
      </c>
      <c r="X1554" s="57"/>
      <c r="Y1554" s="47" t="str">
        <f t="shared" ref="Y1554:Y1617" si="49">IF(ISBLANK(V1554)=TRUE,"",(IF(X1554&gt;=W1554,"WYMAGANIE SPEŁNIONE","ZA MAŁO!")))</f>
        <v/>
      </c>
    </row>
    <row r="1555" spans="1:25" ht="24" x14ac:dyDescent="0.2">
      <c r="A1555" s="8">
        <v>1539</v>
      </c>
      <c r="B1555" s="47" t="str">
        <f>IFERROR(IF(Import_ZSO!$D$1="gmina",'tabela informacyjna dla JST'!$C$9,""),"")</f>
        <v>Ślemień gm. wiejska</v>
      </c>
      <c r="C1555" s="47" t="str">
        <f>IFERROR((VLOOKUP(B1555,Tabela1[],7,FALSE)),"")</f>
        <v>PL2405_KPP</v>
      </c>
      <c r="D1555" s="48" t="str">
        <f>IFERROR((VLOOKUP(C1555,KATALOGI!$A$34:$B$49,2,FALSE)),"")</f>
        <v>Kontrola przestrzegania zapisów uchwały antysmogowej dla województwa śląskiego oraz zakazu spalania odpadów</v>
      </c>
      <c r="E1555" s="57"/>
      <c r="F1555" s="57"/>
      <c r="G1555" s="57"/>
      <c r="H1555" s="57"/>
      <c r="I1555" s="57"/>
      <c r="J1555" s="57"/>
      <c r="K1555" s="57"/>
      <c r="L1555" s="57"/>
      <c r="M1555" s="57"/>
      <c r="N1555" s="57"/>
      <c r="O1555" s="57"/>
      <c r="P1555" s="57"/>
      <c r="Q1555" s="57"/>
      <c r="R1555" s="57"/>
      <c r="S1555" s="57"/>
      <c r="T1555" s="57"/>
      <c r="U1555" s="47" t="str">
        <f t="shared" si="48"/>
        <v/>
      </c>
      <c r="V1555" s="58"/>
      <c r="W1555" s="47" t="str">
        <f>IFERROR(IF(T1555="Poziom II",VLOOKUP(B1555,KAT_TER!A:K,10,FALSE),IF(T1555="Poziom III",VLOOKUP(B1555,KAT_TER!A:K,11,FALSE),"")),"")</f>
        <v/>
      </c>
      <c r="X1555" s="57"/>
      <c r="Y1555" s="47" t="str">
        <f t="shared" si="49"/>
        <v/>
      </c>
    </row>
    <row r="1556" spans="1:25" ht="24" x14ac:dyDescent="0.2">
      <c r="A1556" s="8">
        <v>1540</v>
      </c>
      <c r="B1556" s="47" t="str">
        <f>IFERROR(IF(Import_ZSO!$D$1="gmina",'tabela informacyjna dla JST'!$C$9,""),"")</f>
        <v>Ślemień gm. wiejska</v>
      </c>
      <c r="C1556" s="47" t="str">
        <f>IFERROR((VLOOKUP(B1556,Tabela1[],7,FALSE)),"")</f>
        <v>PL2405_KPP</v>
      </c>
      <c r="D1556" s="48" t="str">
        <f>IFERROR((VLOOKUP(C1556,KATALOGI!$A$34:$B$49,2,FALSE)),"")</f>
        <v>Kontrola przestrzegania zapisów uchwały antysmogowej dla województwa śląskiego oraz zakazu spalania odpadów</v>
      </c>
      <c r="E1556" s="57"/>
      <c r="F1556" s="57"/>
      <c r="G1556" s="57"/>
      <c r="H1556" s="57"/>
      <c r="I1556" s="57"/>
      <c r="J1556" s="57"/>
      <c r="K1556" s="57"/>
      <c r="L1556" s="57"/>
      <c r="M1556" s="57"/>
      <c r="N1556" s="57"/>
      <c r="O1556" s="57"/>
      <c r="P1556" s="57"/>
      <c r="Q1556" s="57"/>
      <c r="R1556" s="57"/>
      <c r="S1556" s="57"/>
      <c r="T1556" s="57"/>
      <c r="U1556" s="47" t="str">
        <f t="shared" si="48"/>
        <v/>
      </c>
      <c r="V1556" s="58"/>
      <c r="W1556" s="47" t="str">
        <f>IFERROR(IF(T1556="Poziom II",VLOOKUP(B1556,KAT_TER!A:K,10,FALSE),IF(T1556="Poziom III",VLOOKUP(B1556,KAT_TER!A:K,11,FALSE),"")),"")</f>
        <v/>
      </c>
      <c r="X1556" s="57"/>
      <c r="Y1556" s="47" t="str">
        <f t="shared" si="49"/>
        <v/>
      </c>
    </row>
    <row r="1557" spans="1:25" ht="24" x14ac:dyDescent="0.2">
      <c r="A1557" s="8">
        <v>1541</v>
      </c>
      <c r="B1557" s="47" t="str">
        <f>IFERROR(IF(Import_ZSO!$D$1="gmina",'tabela informacyjna dla JST'!$C$9,""),"")</f>
        <v>Ślemień gm. wiejska</v>
      </c>
      <c r="C1557" s="47" t="str">
        <f>IFERROR((VLOOKUP(B1557,Tabela1[],7,FALSE)),"")</f>
        <v>PL2405_KPP</v>
      </c>
      <c r="D1557" s="48" t="str">
        <f>IFERROR((VLOOKUP(C1557,KATALOGI!$A$34:$B$49,2,FALSE)),"")</f>
        <v>Kontrola przestrzegania zapisów uchwały antysmogowej dla województwa śląskiego oraz zakazu spalania odpadów</v>
      </c>
      <c r="E1557" s="57"/>
      <c r="F1557" s="57"/>
      <c r="G1557" s="57"/>
      <c r="H1557" s="57"/>
      <c r="I1557" s="57"/>
      <c r="J1557" s="57"/>
      <c r="K1557" s="57"/>
      <c r="L1557" s="57"/>
      <c r="M1557" s="57"/>
      <c r="N1557" s="57"/>
      <c r="O1557" s="57"/>
      <c r="P1557" s="57"/>
      <c r="Q1557" s="57"/>
      <c r="R1557" s="57"/>
      <c r="S1557" s="57"/>
      <c r="T1557" s="57"/>
      <c r="U1557" s="47" t="str">
        <f t="shared" si="48"/>
        <v/>
      </c>
      <c r="V1557" s="58"/>
      <c r="W1557" s="47" t="str">
        <f>IFERROR(IF(T1557="Poziom II",VLOOKUP(B1557,KAT_TER!A:K,10,FALSE),IF(T1557="Poziom III",VLOOKUP(B1557,KAT_TER!A:K,11,FALSE),"")),"")</f>
        <v/>
      </c>
      <c r="X1557" s="57"/>
      <c r="Y1557" s="47" t="str">
        <f t="shared" si="49"/>
        <v/>
      </c>
    </row>
    <row r="1558" spans="1:25" ht="24" x14ac:dyDescent="0.2">
      <c r="A1558" s="8">
        <v>1542</v>
      </c>
      <c r="B1558" s="47" t="str">
        <f>IFERROR(IF(Import_ZSO!$D$1="gmina",'tabela informacyjna dla JST'!$C$9,""),"")</f>
        <v>Ślemień gm. wiejska</v>
      </c>
      <c r="C1558" s="47" t="str">
        <f>IFERROR((VLOOKUP(B1558,Tabela1[],7,FALSE)),"")</f>
        <v>PL2405_KPP</v>
      </c>
      <c r="D1558" s="48" t="str">
        <f>IFERROR((VLOOKUP(C1558,KATALOGI!$A$34:$B$49,2,FALSE)),"")</f>
        <v>Kontrola przestrzegania zapisów uchwały antysmogowej dla województwa śląskiego oraz zakazu spalania odpadów</v>
      </c>
      <c r="E1558" s="57"/>
      <c r="F1558" s="57"/>
      <c r="G1558" s="57"/>
      <c r="H1558" s="57"/>
      <c r="I1558" s="57"/>
      <c r="J1558" s="57"/>
      <c r="K1558" s="57"/>
      <c r="L1558" s="57"/>
      <c r="M1558" s="57"/>
      <c r="N1558" s="57"/>
      <c r="O1558" s="57"/>
      <c r="P1558" s="57"/>
      <c r="Q1558" s="57"/>
      <c r="R1558" s="57"/>
      <c r="S1558" s="57"/>
      <c r="T1558" s="57"/>
      <c r="U1558" s="47" t="str">
        <f t="shared" si="48"/>
        <v/>
      </c>
      <c r="V1558" s="58"/>
      <c r="W1558" s="47" t="str">
        <f>IFERROR(IF(T1558="Poziom II",VLOOKUP(B1558,KAT_TER!A:K,10,FALSE),IF(T1558="Poziom III",VLOOKUP(B1558,KAT_TER!A:K,11,FALSE),"")),"")</f>
        <v/>
      </c>
      <c r="X1558" s="57"/>
      <c r="Y1558" s="47" t="str">
        <f t="shared" si="49"/>
        <v/>
      </c>
    </row>
    <row r="1559" spans="1:25" ht="24" x14ac:dyDescent="0.2">
      <c r="A1559" s="8">
        <v>1543</v>
      </c>
      <c r="B1559" s="47" t="str">
        <f>IFERROR(IF(Import_ZSO!$D$1="gmina",'tabela informacyjna dla JST'!$C$9,""),"")</f>
        <v>Ślemień gm. wiejska</v>
      </c>
      <c r="C1559" s="47" t="str">
        <f>IFERROR((VLOOKUP(B1559,Tabela1[],7,FALSE)),"")</f>
        <v>PL2405_KPP</v>
      </c>
      <c r="D1559" s="48" t="str">
        <f>IFERROR((VLOOKUP(C1559,KATALOGI!$A$34:$B$49,2,FALSE)),"")</f>
        <v>Kontrola przestrzegania zapisów uchwały antysmogowej dla województwa śląskiego oraz zakazu spalania odpadów</v>
      </c>
      <c r="E1559" s="57"/>
      <c r="F1559" s="57"/>
      <c r="G1559" s="57"/>
      <c r="H1559" s="57"/>
      <c r="I1559" s="57"/>
      <c r="J1559" s="57"/>
      <c r="K1559" s="57"/>
      <c r="L1559" s="57"/>
      <c r="M1559" s="57"/>
      <c r="N1559" s="57"/>
      <c r="O1559" s="57"/>
      <c r="P1559" s="57"/>
      <c r="Q1559" s="57"/>
      <c r="R1559" s="57"/>
      <c r="S1559" s="57"/>
      <c r="T1559" s="57"/>
      <c r="U1559" s="47" t="str">
        <f t="shared" si="48"/>
        <v/>
      </c>
      <c r="V1559" s="58"/>
      <c r="W1559" s="47" t="str">
        <f>IFERROR(IF(T1559="Poziom II",VLOOKUP(B1559,KAT_TER!A:K,10,FALSE),IF(T1559="Poziom III",VLOOKUP(B1559,KAT_TER!A:K,11,FALSE),"")),"")</f>
        <v/>
      </c>
      <c r="X1559" s="57"/>
      <c r="Y1559" s="47" t="str">
        <f t="shared" si="49"/>
        <v/>
      </c>
    </row>
    <row r="1560" spans="1:25" ht="24" x14ac:dyDescent="0.2">
      <c r="A1560" s="8">
        <v>1544</v>
      </c>
      <c r="B1560" s="47" t="str">
        <f>IFERROR(IF(Import_ZSO!$D$1="gmina",'tabela informacyjna dla JST'!$C$9,""),"")</f>
        <v>Ślemień gm. wiejska</v>
      </c>
      <c r="C1560" s="47" t="str">
        <f>IFERROR((VLOOKUP(B1560,Tabela1[],7,FALSE)),"")</f>
        <v>PL2405_KPP</v>
      </c>
      <c r="D1560" s="48" t="str">
        <f>IFERROR((VLOOKUP(C1560,KATALOGI!$A$34:$B$49,2,FALSE)),"")</f>
        <v>Kontrola przestrzegania zapisów uchwały antysmogowej dla województwa śląskiego oraz zakazu spalania odpadów</v>
      </c>
      <c r="E1560" s="57"/>
      <c r="F1560" s="57"/>
      <c r="G1560" s="57"/>
      <c r="H1560" s="57"/>
      <c r="I1560" s="57"/>
      <c r="J1560" s="57"/>
      <c r="K1560" s="57"/>
      <c r="L1560" s="57"/>
      <c r="M1560" s="57"/>
      <c r="N1560" s="57"/>
      <c r="O1560" s="57"/>
      <c r="P1560" s="57"/>
      <c r="Q1560" s="57"/>
      <c r="R1560" s="57"/>
      <c r="S1560" s="57"/>
      <c r="T1560" s="57"/>
      <c r="U1560" s="47" t="str">
        <f t="shared" si="48"/>
        <v/>
      </c>
      <c r="V1560" s="58"/>
      <c r="W1560" s="47" t="str">
        <f>IFERROR(IF(T1560="Poziom II",VLOOKUP(B1560,KAT_TER!A:K,10,FALSE),IF(T1560="Poziom III",VLOOKUP(B1560,KAT_TER!A:K,11,FALSE),"")),"")</f>
        <v/>
      </c>
      <c r="X1560" s="57"/>
      <c r="Y1560" s="47" t="str">
        <f t="shared" si="49"/>
        <v/>
      </c>
    </row>
    <row r="1561" spans="1:25" ht="24" x14ac:dyDescent="0.2">
      <c r="A1561" s="8">
        <v>1545</v>
      </c>
      <c r="B1561" s="47" t="str">
        <f>IFERROR(IF(Import_ZSO!$D$1="gmina",'tabela informacyjna dla JST'!$C$9,""),"")</f>
        <v>Ślemień gm. wiejska</v>
      </c>
      <c r="C1561" s="47" t="str">
        <f>IFERROR((VLOOKUP(B1561,Tabela1[],7,FALSE)),"")</f>
        <v>PL2405_KPP</v>
      </c>
      <c r="D1561" s="48" t="str">
        <f>IFERROR((VLOOKUP(C1561,KATALOGI!$A$34:$B$49,2,FALSE)),"")</f>
        <v>Kontrola przestrzegania zapisów uchwały antysmogowej dla województwa śląskiego oraz zakazu spalania odpadów</v>
      </c>
      <c r="E1561" s="57"/>
      <c r="F1561" s="57"/>
      <c r="G1561" s="57"/>
      <c r="H1561" s="57"/>
      <c r="I1561" s="57"/>
      <c r="J1561" s="57"/>
      <c r="K1561" s="57"/>
      <c r="L1561" s="57"/>
      <c r="M1561" s="57"/>
      <c r="N1561" s="57"/>
      <c r="O1561" s="57"/>
      <c r="P1561" s="57"/>
      <c r="Q1561" s="57"/>
      <c r="R1561" s="57"/>
      <c r="S1561" s="57"/>
      <c r="T1561" s="57"/>
      <c r="U1561" s="47" t="str">
        <f t="shared" si="48"/>
        <v/>
      </c>
      <c r="V1561" s="58"/>
      <c r="W1561" s="47" t="str">
        <f>IFERROR(IF(T1561="Poziom II",VLOOKUP(B1561,KAT_TER!A:K,10,FALSE),IF(T1561="Poziom III",VLOOKUP(B1561,KAT_TER!A:K,11,FALSE),"")),"")</f>
        <v/>
      </c>
      <c r="X1561" s="57"/>
      <c r="Y1561" s="47" t="str">
        <f t="shared" si="49"/>
        <v/>
      </c>
    </row>
    <row r="1562" spans="1:25" ht="24" x14ac:dyDescent="0.2">
      <c r="A1562" s="8">
        <v>1546</v>
      </c>
      <c r="B1562" s="47" t="str">
        <f>IFERROR(IF(Import_ZSO!$D$1="gmina",'tabela informacyjna dla JST'!$C$9,""),"")</f>
        <v>Ślemień gm. wiejska</v>
      </c>
      <c r="C1562" s="47" t="str">
        <f>IFERROR((VLOOKUP(B1562,Tabela1[],7,FALSE)),"")</f>
        <v>PL2405_KPP</v>
      </c>
      <c r="D1562" s="48" t="str">
        <f>IFERROR((VLOOKUP(C1562,KATALOGI!$A$34:$B$49,2,FALSE)),"")</f>
        <v>Kontrola przestrzegania zapisów uchwały antysmogowej dla województwa śląskiego oraz zakazu spalania odpadów</v>
      </c>
      <c r="E1562" s="57"/>
      <c r="F1562" s="57"/>
      <c r="G1562" s="57"/>
      <c r="H1562" s="57"/>
      <c r="I1562" s="57"/>
      <c r="J1562" s="57"/>
      <c r="K1562" s="57"/>
      <c r="L1562" s="57"/>
      <c r="M1562" s="57"/>
      <c r="N1562" s="57"/>
      <c r="O1562" s="57"/>
      <c r="P1562" s="57"/>
      <c r="Q1562" s="57"/>
      <c r="R1562" s="57"/>
      <c r="S1562" s="57"/>
      <c r="T1562" s="57"/>
      <c r="U1562" s="47" t="str">
        <f t="shared" si="48"/>
        <v/>
      </c>
      <c r="V1562" s="58"/>
      <c r="W1562" s="47" t="str">
        <f>IFERROR(IF(T1562="Poziom II",VLOOKUP(B1562,KAT_TER!A:K,10,FALSE),IF(T1562="Poziom III",VLOOKUP(B1562,KAT_TER!A:K,11,FALSE),"")),"")</f>
        <v/>
      </c>
      <c r="X1562" s="57"/>
      <c r="Y1562" s="47" t="str">
        <f t="shared" si="49"/>
        <v/>
      </c>
    </row>
    <row r="1563" spans="1:25" ht="24" x14ac:dyDescent="0.2">
      <c r="A1563" s="8">
        <v>1547</v>
      </c>
      <c r="B1563" s="47" t="str">
        <f>IFERROR(IF(Import_ZSO!$D$1="gmina",'tabela informacyjna dla JST'!$C$9,""),"")</f>
        <v>Ślemień gm. wiejska</v>
      </c>
      <c r="C1563" s="47" t="str">
        <f>IFERROR((VLOOKUP(B1563,Tabela1[],7,FALSE)),"")</f>
        <v>PL2405_KPP</v>
      </c>
      <c r="D1563" s="48" t="str">
        <f>IFERROR((VLOOKUP(C1563,KATALOGI!$A$34:$B$49,2,FALSE)),"")</f>
        <v>Kontrola przestrzegania zapisów uchwały antysmogowej dla województwa śląskiego oraz zakazu spalania odpadów</v>
      </c>
      <c r="E1563" s="57"/>
      <c r="F1563" s="57"/>
      <c r="G1563" s="57"/>
      <c r="H1563" s="57"/>
      <c r="I1563" s="57"/>
      <c r="J1563" s="57"/>
      <c r="K1563" s="57"/>
      <c r="L1563" s="57"/>
      <c r="M1563" s="57"/>
      <c r="N1563" s="57"/>
      <c r="O1563" s="57"/>
      <c r="P1563" s="57"/>
      <c r="Q1563" s="57"/>
      <c r="R1563" s="57"/>
      <c r="S1563" s="57"/>
      <c r="T1563" s="57"/>
      <c r="U1563" s="47" t="str">
        <f t="shared" si="48"/>
        <v/>
      </c>
      <c r="V1563" s="58"/>
      <c r="W1563" s="47" t="str">
        <f>IFERROR(IF(T1563="Poziom II",VLOOKUP(B1563,KAT_TER!A:K,10,FALSE),IF(T1563="Poziom III",VLOOKUP(B1563,KAT_TER!A:K,11,FALSE),"")),"")</f>
        <v/>
      </c>
      <c r="X1563" s="57"/>
      <c r="Y1563" s="47" t="str">
        <f t="shared" si="49"/>
        <v/>
      </c>
    </row>
    <row r="1564" spans="1:25" ht="24" x14ac:dyDescent="0.2">
      <c r="A1564" s="8">
        <v>1548</v>
      </c>
      <c r="B1564" s="47" t="str">
        <f>IFERROR(IF(Import_ZSO!$D$1="gmina",'tabela informacyjna dla JST'!$C$9,""),"")</f>
        <v>Ślemień gm. wiejska</v>
      </c>
      <c r="C1564" s="47" t="str">
        <f>IFERROR((VLOOKUP(B1564,Tabela1[],7,FALSE)),"")</f>
        <v>PL2405_KPP</v>
      </c>
      <c r="D1564" s="48" t="str">
        <f>IFERROR((VLOOKUP(C1564,KATALOGI!$A$34:$B$49,2,FALSE)),"")</f>
        <v>Kontrola przestrzegania zapisów uchwały antysmogowej dla województwa śląskiego oraz zakazu spalania odpadów</v>
      </c>
      <c r="E1564" s="57"/>
      <c r="F1564" s="57"/>
      <c r="G1564" s="57"/>
      <c r="H1564" s="57"/>
      <c r="I1564" s="57"/>
      <c r="J1564" s="57"/>
      <c r="K1564" s="57"/>
      <c r="L1564" s="57"/>
      <c r="M1564" s="57"/>
      <c r="N1564" s="57"/>
      <c r="O1564" s="57"/>
      <c r="P1564" s="57"/>
      <c r="Q1564" s="57"/>
      <c r="R1564" s="57"/>
      <c r="S1564" s="57"/>
      <c r="T1564" s="57"/>
      <c r="U1564" s="47" t="str">
        <f t="shared" si="48"/>
        <v/>
      </c>
      <c r="V1564" s="58"/>
      <c r="W1564" s="47" t="str">
        <f>IFERROR(IF(T1564="Poziom II",VLOOKUP(B1564,KAT_TER!A:K,10,FALSE),IF(T1564="Poziom III",VLOOKUP(B1564,KAT_TER!A:K,11,FALSE),"")),"")</f>
        <v/>
      </c>
      <c r="X1564" s="57"/>
      <c r="Y1564" s="47" t="str">
        <f t="shared" si="49"/>
        <v/>
      </c>
    </row>
    <row r="1565" spans="1:25" ht="24" x14ac:dyDescent="0.2">
      <c r="A1565" s="8">
        <v>1549</v>
      </c>
      <c r="B1565" s="47" t="str">
        <f>IFERROR(IF(Import_ZSO!$D$1="gmina",'tabela informacyjna dla JST'!$C$9,""),"")</f>
        <v>Ślemień gm. wiejska</v>
      </c>
      <c r="C1565" s="47" t="str">
        <f>IFERROR((VLOOKUP(B1565,Tabela1[],7,FALSE)),"")</f>
        <v>PL2405_KPP</v>
      </c>
      <c r="D1565" s="48" t="str">
        <f>IFERROR((VLOOKUP(C1565,KATALOGI!$A$34:$B$49,2,FALSE)),"")</f>
        <v>Kontrola przestrzegania zapisów uchwały antysmogowej dla województwa śląskiego oraz zakazu spalania odpadów</v>
      </c>
      <c r="E1565" s="57"/>
      <c r="F1565" s="57"/>
      <c r="G1565" s="57"/>
      <c r="H1565" s="57"/>
      <c r="I1565" s="57"/>
      <c r="J1565" s="57"/>
      <c r="K1565" s="57"/>
      <c r="L1565" s="57"/>
      <c r="M1565" s="57"/>
      <c r="N1565" s="57"/>
      <c r="O1565" s="57"/>
      <c r="P1565" s="57"/>
      <c r="Q1565" s="57"/>
      <c r="R1565" s="57"/>
      <c r="S1565" s="57"/>
      <c r="T1565" s="57"/>
      <c r="U1565" s="47" t="str">
        <f t="shared" si="48"/>
        <v/>
      </c>
      <c r="V1565" s="58"/>
      <c r="W1565" s="47" t="str">
        <f>IFERROR(IF(T1565="Poziom II",VLOOKUP(B1565,KAT_TER!A:K,10,FALSE),IF(T1565="Poziom III",VLOOKUP(B1565,KAT_TER!A:K,11,FALSE),"")),"")</f>
        <v/>
      </c>
      <c r="X1565" s="57"/>
      <c r="Y1565" s="47" t="str">
        <f t="shared" si="49"/>
        <v/>
      </c>
    </row>
    <row r="1566" spans="1:25" ht="24" x14ac:dyDescent="0.2">
      <c r="A1566" s="8">
        <v>1550</v>
      </c>
      <c r="B1566" s="47" t="str">
        <f>IFERROR(IF(Import_ZSO!$D$1="gmina",'tabela informacyjna dla JST'!$C$9,""),"")</f>
        <v>Ślemień gm. wiejska</v>
      </c>
      <c r="C1566" s="47" t="str">
        <f>IFERROR((VLOOKUP(B1566,Tabela1[],7,FALSE)),"")</f>
        <v>PL2405_KPP</v>
      </c>
      <c r="D1566" s="48" t="str">
        <f>IFERROR((VLOOKUP(C1566,KATALOGI!$A$34:$B$49,2,FALSE)),"")</f>
        <v>Kontrola przestrzegania zapisów uchwały antysmogowej dla województwa śląskiego oraz zakazu spalania odpadów</v>
      </c>
      <c r="E1566" s="57"/>
      <c r="F1566" s="57"/>
      <c r="G1566" s="57"/>
      <c r="H1566" s="57"/>
      <c r="I1566" s="57"/>
      <c r="J1566" s="57"/>
      <c r="K1566" s="57"/>
      <c r="L1566" s="57"/>
      <c r="M1566" s="57"/>
      <c r="N1566" s="57"/>
      <c r="O1566" s="57"/>
      <c r="P1566" s="57"/>
      <c r="Q1566" s="57"/>
      <c r="R1566" s="57"/>
      <c r="S1566" s="57"/>
      <c r="T1566" s="57"/>
      <c r="U1566" s="47" t="str">
        <f t="shared" si="48"/>
        <v/>
      </c>
      <c r="V1566" s="58"/>
      <c r="W1566" s="47" t="str">
        <f>IFERROR(IF(T1566="Poziom II",VLOOKUP(B1566,KAT_TER!A:K,10,FALSE),IF(T1566="Poziom III",VLOOKUP(B1566,KAT_TER!A:K,11,FALSE),"")),"")</f>
        <v/>
      </c>
      <c r="X1566" s="57"/>
      <c r="Y1566" s="47" t="str">
        <f t="shared" si="49"/>
        <v/>
      </c>
    </row>
    <row r="1567" spans="1:25" ht="24" x14ac:dyDescent="0.2">
      <c r="A1567" s="8">
        <v>1551</v>
      </c>
      <c r="B1567" s="47" t="str">
        <f>IFERROR(IF(Import_ZSO!$D$1="gmina",'tabela informacyjna dla JST'!$C$9,""),"")</f>
        <v>Ślemień gm. wiejska</v>
      </c>
      <c r="C1567" s="47" t="str">
        <f>IFERROR((VLOOKUP(B1567,Tabela1[],7,FALSE)),"")</f>
        <v>PL2405_KPP</v>
      </c>
      <c r="D1567" s="48" t="str">
        <f>IFERROR((VLOOKUP(C1567,KATALOGI!$A$34:$B$49,2,FALSE)),"")</f>
        <v>Kontrola przestrzegania zapisów uchwały antysmogowej dla województwa śląskiego oraz zakazu spalania odpadów</v>
      </c>
      <c r="E1567" s="57"/>
      <c r="F1567" s="57"/>
      <c r="G1567" s="57"/>
      <c r="H1567" s="57"/>
      <c r="I1567" s="57"/>
      <c r="J1567" s="57"/>
      <c r="K1567" s="57"/>
      <c r="L1567" s="57"/>
      <c r="M1567" s="57"/>
      <c r="N1567" s="57"/>
      <c r="O1567" s="57"/>
      <c r="P1567" s="57"/>
      <c r="Q1567" s="57"/>
      <c r="R1567" s="57"/>
      <c r="S1567" s="57"/>
      <c r="T1567" s="57"/>
      <c r="U1567" s="47" t="str">
        <f t="shared" si="48"/>
        <v/>
      </c>
      <c r="V1567" s="58"/>
      <c r="W1567" s="47" t="str">
        <f>IFERROR(IF(T1567="Poziom II",VLOOKUP(B1567,KAT_TER!A:K,10,FALSE),IF(T1567="Poziom III",VLOOKUP(B1567,KAT_TER!A:K,11,FALSE),"")),"")</f>
        <v/>
      </c>
      <c r="X1567" s="57"/>
      <c r="Y1567" s="47" t="str">
        <f t="shared" si="49"/>
        <v/>
      </c>
    </row>
    <row r="1568" spans="1:25" ht="24" x14ac:dyDescent="0.2">
      <c r="A1568" s="8">
        <v>1552</v>
      </c>
      <c r="B1568" s="47" t="str">
        <f>IFERROR(IF(Import_ZSO!$D$1="gmina",'tabela informacyjna dla JST'!$C$9,""),"")</f>
        <v>Ślemień gm. wiejska</v>
      </c>
      <c r="C1568" s="47" t="str">
        <f>IFERROR((VLOOKUP(B1568,Tabela1[],7,FALSE)),"")</f>
        <v>PL2405_KPP</v>
      </c>
      <c r="D1568" s="48" t="str">
        <f>IFERROR((VLOOKUP(C1568,KATALOGI!$A$34:$B$49,2,FALSE)),"")</f>
        <v>Kontrola przestrzegania zapisów uchwały antysmogowej dla województwa śląskiego oraz zakazu spalania odpadów</v>
      </c>
      <c r="E1568" s="57"/>
      <c r="F1568" s="57"/>
      <c r="G1568" s="57"/>
      <c r="H1568" s="57"/>
      <c r="I1568" s="57"/>
      <c r="J1568" s="57"/>
      <c r="K1568" s="57"/>
      <c r="L1568" s="57"/>
      <c r="M1568" s="57"/>
      <c r="N1568" s="57"/>
      <c r="O1568" s="57"/>
      <c r="P1568" s="57"/>
      <c r="Q1568" s="57"/>
      <c r="R1568" s="57"/>
      <c r="S1568" s="57"/>
      <c r="T1568" s="57"/>
      <c r="U1568" s="47" t="str">
        <f t="shared" si="48"/>
        <v/>
      </c>
      <c r="V1568" s="58"/>
      <c r="W1568" s="47" t="str">
        <f>IFERROR(IF(T1568="Poziom II",VLOOKUP(B1568,KAT_TER!A:K,10,FALSE),IF(T1568="Poziom III",VLOOKUP(B1568,KAT_TER!A:K,11,FALSE),"")),"")</f>
        <v/>
      </c>
      <c r="X1568" s="57"/>
      <c r="Y1568" s="47" t="str">
        <f t="shared" si="49"/>
        <v/>
      </c>
    </row>
    <row r="1569" spans="1:25" ht="24" x14ac:dyDescent="0.2">
      <c r="A1569" s="8">
        <v>1553</v>
      </c>
      <c r="B1569" s="47" t="str">
        <f>IFERROR(IF(Import_ZSO!$D$1="gmina",'tabela informacyjna dla JST'!$C$9,""),"")</f>
        <v>Ślemień gm. wiejska</v>
      </c>
      <c r="C1569" s="47" t="str">
        <f>IFERROR((VLOOKUP(B1569,Tabela1[],7,FALSE)),"")</f>
        <v>PL2405_KPP</v>
      </c>
      <c r="D1569" s="48" t="str">
        <f>IFERROR((VLOOKUP(C1569,KATALOGI!$A$34:$B$49,2,FALSE)),"")</f>
        <v>Kontrola przestrzegania zapisów uchwały antysmogowej dla województwa śląskiego oraz zakazu spalania odpadów</v>
      </c>
      <c r="E1569" s="57"/>
      <c r="F1569" s="57"/>
      <c r="G1569" s="57"/>
      <c r="H1569" s="57"/>
      <c r="I1569" s="57"/>
      <c r="J1569" s="57"/>
      <c r="K1569" s="57"/>
      <c r="L1569" s="57"/>
      <c r="M1569" s="57"/>
      <c r="N1569" s="57"/>
      <c r="O1569" s="57"/>
      <c r="P1569" s="57"/>
      <c r="Q1569" s="57"/>
      <c r="R1569" s="57"/>
      <c r="S1569" s="57"/>
      <c r="T1569" s="57"/>
      <c r="U1569" s="47" t="str">
        <f t="shared" si="48"/>
        <v/>
      </c>
      <c r="V1569" s="58"/>
      <c r="W1569" s="47" t="str">
        <f>IFERROR(IF(T1569="Poziom II",VLOOKUP(B1569,KAT_TER!A:K,10,FALSE),IF(T1569="Poziom III",VLOOKUP(B1569,KAT_TER!A:K,11,FALSE),"")),"")</f>
        <v/>
      </c>
      <c r="X1569" s="57"/>
      <c r="Y1569" s="47" t="str">
        <f t="shared" si="49"/>
        <v/>
      </c>
    </row>
    <row r="1570" spans="1:25" ht="24" x14ac:dyDescent="0.2">
      <c r="A1570" s="8">
        <v>1554</v>
      </c>
      <c r="B1570" s="47" t="str">
        <f>IFERROR(IF(Import_ZSO!$D$1="gmina",'tabela informacyjna dla JST'!$C$9,""),"")</f>
        <v>Ślemień gm. wiejska</v>
      </c>
      <c r="C1570" s="47" t="str">
        <f>IFERROR((VLOOKUP(B1570,Tabela1[],7,FALSE)),"")</f>
        <v>PL2405_KPP</v>
      </c>
      <c r="D1570" s="48" t="str">
        <f>IFERROR((VLOOKUP(C1570,KATALOGI!$A$34:$B$49,2,FALSE)),"")</f>
        <v>Kontrola przestrzegania zapisów uchwały antysmogowej dla województwa śląskiego oraz zakazu spalania odpadów</v>
      </c>
      <c r="E1570" s="57"/>
      <c r="F1570" s="57"/>
      <c r="G1570" s="57"/>
      <c r="H1570" s="57"/>
      <c r="I1570" s="57"/>
      <c r="J1570" s="57"/>
      <c r="K1570" s="57"/>
      <c r="L1570" s="57"/>
      <c r="M1570" s="57"/>
      <c r="N1570" s="57"/>
      <c r="O1570" s="57"/>
      <c r="P1570" s="57"/>
      <c r="Q1570" s="57"/>
      <c r="R1570" s="57"/>
      <c r="S1570" s="57"/>
      <c r="T1570" s="57"/>
      <c r="U1570" s="47" t="str">
        <f t="shared" si="48"/>
        <v/>
      </c>
      <c r="V1570" s="58"/>
      <c r="W1570" s="47" t="str">
        <f>IFERROR(IF(T1570="Poziom II",VLOOKUP(B1570,KAT_TER!A:K,10,FALSE),IF(T1570="Poziom III",VLOOKUP(B1570,KAT_TER!A:K,11,FALSE),"")),"")</f>
        <v/>
      </c>
      <c r="X1570" s="57"/>
      <c r="Y1570" s="47" t="str">
        <f t="shared" si="49"/>
        <v/>
      </c>
    </row>
    <row r="1571" spans="1:25" ht="24" x14ac:dyDescent="0.2">
      <c r="A1571" s="8">
        <v>1555</v>
      </c>
      <c r="B1571" s="47" t="str">
        <f>IFERROR(IF(Import_ZSO!$D$1="gmina",'tabela informacyjna dla JST'!$C$9,""),"")</f>
        <v>Ślemień gm. wiejska</v>
      </c>
      <c r="C1571" s="47" t="str">
        <f>IFERROR((VLOOKUP(B1571,Tabela1[],7,FALSE)),"")</f>
        <v>PL2405_KPP</v>
      </c>
      <c r="D1571" s="48" t="str">
        <f>IFERROR((VLOOKUP(C1571,KATALOGI!$A$34:$B$49,2,FALSE)),"")</f>
        <v>Kontrola przestrzegania zapisów uchwały antysmogowej dla województwa śląskiego oraz zakazu spalania odpadów</v>
      </c>
      <c r="E1571" s="57"/>
      <c r="F1571" s="57"/>
      <c r="G1571" s="57"/>
      <c r="H1571" s="57"/>
      <c r="I1571" s="57"/>
      <c r="J1571" s="57"/>
      <c r="K1571" s="57"/>
      <c r="L1571" s="57"/>
      <c r="M1571" s="57"/>
      <c r="N1571" s="57"/>
      <c r="O1571" s="57"/>
      <c r="P1571" s="57"/>
      <c r="Q1571" s="57"/>
      <c r="R1571" s="57"/>
      <c r="S1571" s="57"/>
      <c r="T1571" s="57"/>
      <c r="U1571" s="47" t="str">
        <f t="shared" si="48"/>
        <v/>
      </c>
      <c r="V1571" s="58"/>
      <c r="W1571" s="47" t="str">
        <f>IFERROR(IF(T1571="Poziom II",VLOOKUP(B1571,KAT_TER!A:K,10,FALSE),IF(T1571="Poziom III",VLOOKUP(B1571,KAT_TER!A:K,11,FALSE),"")),"")</f>
        <v/>
      </c>
      <c r="X1571" s="57"/>
      <c r="Y1571" s="47" t="str">
        <f t="shared" si="49"/>
        <v/>
      </c>
    </row>
    <row r="1572" spans="1:25" ht="24" x14ac:dyDescent="0.2">
      <c r="A1572" s="8">
        <v>1556</v>
      </c>
      <c r="B1572" s="47" t="str">
        <f>IFERROR(IF(Import_ZSO!$D$1="gmina",'tabela informacyjna dla JST'!$C$9,""),"")</f>
        <v>Ślemień gm. wiejska</v>
      </c>
      <c r="C1572" s="47" t="str">
        <f>IFERROR((VLOOKUP(B1572,Tabela1[],7,FALSE)),"")</f>
        <v>PL2405_KPP</v>
      </c>
      <c r="D1572" s="48" t="str">
        <f>IFERROR((VLOOKUP(C1572,KATALOGI!$A$34:$B$49,2,FALSE)),"")</f>
        <v>Kontrola przestrzegania zapisów uchwały antysmogowej dla województwa śląskiego oraz zakazu spalania odpadów</v>
      </c>
      <c r="E1572" s="57"/>
      <c r="F1572" s="57"/>
      <c r="G1572" s="57"/>
      <c r="H1572" s="57"/>
      <c r="I1572" s="57"/>
      <c r="J1572" s="57"/>
      <c r="K1572" s="57"/>
      <c r="L1572" s="57"/>
      <c r="M1572" s="57"/>
      <c r="N1572" s="57"/>
      <c r="O1572" s="57"/>
      <c r="P1572" s="57"/>
      <c r="Q1572" s="57"/>
      <c r="R1572" s="57"/>
      <c r="S1572" s="57"/>
      <c r="T1572" s="57"/>
      <c r="U1572" s="47" t="str">
        <f t="shared" si="48"/>
        <v/>
      </c>
      <c r="V1572" s="58"/>
      <c r="W1572" s="47" t="str">
        <f>IFERROR(IF(T1572="Poziom II",VLOOKUP(B1572,KAT_TER!A:K,10,FALSE),IF(T1572="Poziom III",VLOOKUP(B1572,KAT_TER!A:K,11,FALSE),"")),"")</f>
        <v/>
      </c>
      <c r="X1572" s="57"/>
      <c r="Y1572" s="47" t="str">
        <f t="shared" si="49"/>
        <v/>
      </c>
    </row>
    <row r="1573" spans="1:25" ht="24" x14ac:dyDescent="0.2">
      <c r="A1573" s="8">
        <v>1557</v>
      </c>
      <c r="B1573" s="47" t="str">
        <f>IFERROR(IF(Import_ZSO!$D$1="gmina",'tabela informacyjna dla JST'!$C$9,""),"")</f>
        <v>Ślemień gm. wiejska</v>
      </c>
      <c r="C1573" s="47" t="str">
        <f>IFERROR((VLOOKUP(B1573,Tabela1[],7,FALSE)),"")</f>
        <v>PL2405_KPP</v>
      </c>
      <c r="D1573" s="48" t="str">
        <f>IFERROR((VLOOKUP(C1573,KATALOGI!$A$34:$B$49,2,FALSE)),"")</f>
        <v>Kontrola przestrzegania zapisów uchwały antysmogowej dla województwa śląskiego oraz zakazu spalania odpadów</v>
      </c>
      <c r="E1573" s="57"/>
      <c r="F1573" s="57"/>
      <c r="G1573" s="57"/>
      <c r="H1573" s="57"/>
      <c r="I1573" s="57"/>
      <c r="J1573" s="57"/>
      <c r="K1573" s="57"/>
      <c r="L1573" s="57"/>
      <c r="M1573" s="57"/>
      <c r="N1573" s="57"/>
      <c r="O1573" s="57"/>
      <c r="P1573" s="57"/>
      <c r="Q1573" s="57"/>
      <c r="R1573" s="57"/>
      <c r="S1573" s="57"/>
      <c r="T1573" s="57"/>
      <c r="U1573" s="47" t="str">
        <f t="shared" si="48"/>
        <v/>
      </c>
      <c r="V1573" s="58"/>
      <c r="W1573" s="47" t="str">
        <f>IFERROR(IF(T1573="Poziom II",VLOOKUP(B1573,KAT_TER!A:K,10,FALSE),IF(T1573="Poziom III",VLOOKUP(B1573,KAT_TER!A:K,11,FALSE),"")),"")</f>
        <v/>
      </c>
      <c r="X1573" s="57"/>
      <c r="Y1573" s="47" t="str">
        <f t="shared" si="49"/>
        <v/>
      </c>
    </row>
    <row r="1574" spans="1:25" ht="24" x14ac:dyDescent="0.2">
      <c r="A1574" s="8">
        <v>1558</v>
      </c>
      <c r="B1574" s="47" t="str">
        <f>IFERROR(IF(Import_ZSO!$D$1="gmina",'tabela informacyjna dla JST'!$C$9,""),"")</f>
        <v>Ślemień gm. wiejska</v>
      </c>
      <c r="C1574" s="47" t="str">
        <f>IFERROR((VLOOKUP(B1574,Tabela1[],7,FALSE)),"")</f>
        <v>PL2405_KPP</v>
      </c>
      <c r="D1574" s="48" t="str">
        <f>IFERROR((VLOOKUP(C1574,KATALOGI!$A$34:$B$49,2,FALSE)),"")</f>
        <v>Kontrola przestrzegania zapisów uchwały antysmogowej dla województwa śląskiego oraz zakazu spalania odpadów</v>
      </c>
      <c r="E1574" s="57"/>
      <c r="F1574" s="57"/>
      <c r="G1574" s="57"/>
      <c r="H1574" s="57"/>
      <c r="I1574" s="57"/>
      <c r="J1574" s="57"/>
      <c r="K1574" s="57"/>
      <c r="L1574" s="57"/>
      <c r="M1574" s="57"/>
      <c r="N1574" s="57"/>
      <c r="O1574" s="57"/>
      <c r="P1574" s="57"/>
      <c r="Q1574" s="57"/>
      <c r="R1574" s="57"/>
      <c r="S1574" s="57"/>
      <c r="T1574" s="57"/>
      <c r="U1574" s="47" t="str">
        <f t="shared" si="48"/>
        <v/>
      </c>
      <c r="V1574" s="58"/>
      <c r="W1574" s="47" t="str">
        <f>IFERROR(IF(T1574="Poziom II",VLOOKUP(B1574,KAT_TER!A:K,10,FALSE),IF(T1574="Poziom III",VLOOKUP(B1574,KAT_TER!A:K,11,FALSE),"")),"")</f>
        <v/>
      </c>
      <c r="X1574" s="57"/>
      <c r="Y1574" s="47" t="str">
        <f t="shared" si="49"/>
        <v/>
      </c>
    </row>
    <row r="1575" spans="1:25" ht="24" x14ac:dyDescent="0.2">
      <c r="A1575" s="8">
        <v>1559</v>
      </c>
      <c r="B1575" s="47" t="str">
        <f>IFERROR(IF(Import_ZSO!$D$1="gmina",'tabela informacyjna dla JST'!$C$9,""),"")</f>
        <v>Ślemień gm. wiejska</v>
      </c>
      <c r="C1575" s="47" t="str">
        <f>IFERROR((VLOOKUP(B1575,Tabela1[],7,FALSE)),"")</f>
        <v>PL2405_KPP</v>
      </c>
      <c r="D1575" s="48" t="str">
        <f>IFERROR((VLOOKUP(C1575,KATALOGI!$A$34:$B$49,2,FALSE)),"")</f>
        <v>Kontrola przestrzegania zapisów uchwały antysmogowej dla województwa śląskiego oraz zakazu spalania odpadów</v>
      </c>
      <c r="E1575" s="57"/>
      <c r="F1575" s="57"/>
      <c r="G1575" s="57"/>
      <c r="H1575" s="57"/>
      <c r="I1575" s="57"/>
      <c r="J1575" s="57"/>
      <c r="K1575" s="57"/>
      <c r="L1575" s="57"/>
      <c r="M1575" s="57"/>
      <c r="N1575" s="57"/>
      <c r="O1575" s="57"/>
      <c r="P1575" s="57"/>
      <c r="Q1575" s="57"/>
      <c r="R1575" s="57"/>
      <c r="S1575" s="57"/>
      <c r="T1575" s="57"/>
      <c r="U1575" s="47" t="str">
        <f t="shared" si="48"/>
        <v/>
      </c>
      <c r="V1575" s="58"/>
      <c r="W1575" s="47" t="str">
        <f>IFERROR(IF(T1575="Poziom II",VLOOKUP(B1575,KAT_TER!A:K,10,FALSE),IF(T1575="Poziom III",VLOOKUP(B1575,KAT_TER!A:K,11,FALSE),"")),"")</f>
        <v/>
      </c>
      <c r="X1575" s="57"/>
      <c r="Y1575" s="47" t="str">
        <f t="shared" si="49"/>
        <v/>
      </c>
    </row>
    <row r="1576" spans="1:25" ht="24" x14ac:dyDescent="0.2">
      <c r="A1576" s="8">
        <v>1560</v>
      </c>
      <c r="B1576" s="47" t="str">
        <f>IFERROR(IF(Import_ZSO!$D$1="gmina",'tabela informacyjna dla JST'!$C$9,""),"")</f>
        <v>Ślemień gm. wiejska</v>
      </c>
      <c r="C1576" s="47" t="str">
        <f>IFERROR((VLOOKUP(B1576,Tabela1[],7,FALSE)),"")</f>
        <v>PL2405_KPP</v>
      </c>
      <c r="D1576" s="48" t="str">
        <f>IFERROR((VLOOKUP(C1576,KATALOGI!$A$34:$B$49,2,FALSE)),"")</f>
        <v>Kontrola przestrzegania zapisów uchwały antysmogowej dla województwa śląskiego oraz zakazu spalania odpadów</v>
      </c>
      <c r="E1576" s="57"/>
      <c r="F1576" s="57"/>
      <c r="G1576" s="57"/>
      <c r="H1576" s="57"/>
      <c r="I1576" s="57"/>
      <c r="J1576" s="57"/>
      <c r="K1576" s="57"/>
      <c r="L1576" s="57"/>
      <c r="M1576" s="57"/>
      <c r="N1576" s="57"/>
      <c r="O1576" s="57"/>
      <c r="P1576" s="57"/>
      <c r="Q1576" s="57"/>
      <c r="R1576" s="57"/>
      <c r="S1576" s="57"/>
      <c r="T1576" s="57"/>
      <c r="U1576" s="47" t="str">
        <f t="shared" si="48"/>
        <v/>
      </c>
      <c r="V1576" s="58"/>
      <c r="W1576" s="47" t="str">
        <f>IFERROR(IF(T1576="Poziom II",VLOOKUP(B1576,KAT_TER!A:K,10,FALSE),IF(T1576="Poziom III",VLOOKUP(B1576,KAT_TER!A:K,11,FALSE),"")),"")</f>
        <v/>
      </c>
      <c r="X1576" s="57"/>
      <c r="Y1576" s="47" t="str">
        <f t="shared" si="49"/>
        <v/>
      </c>
    </row>
    <row r="1577" spans="1:25" ht="24" x14ac:dyDescent="0.2">
      <c r="A1577" s="8">
        <v>1561</v>
      </c>
      <c r="B1577" s="47" t="str">
        <f>IFERROR(IF(Import_ZSO!$D$1="gmina",'tabela informacyjna dla JST'!$C$9,""),"")</f>
        <v>Ślemień gm. wiejska</v>
      </c>
      <c r="C1577" s="47" t="str">
        <f>IFERROR((VLOOKUP(B1577,Tabela1[],7,FALSE)),"")</f>
        <v>PL2405_KPP</v>
      </c>
      <c r="D1577" s="48" t="str">
        <f>IFERROR((VLOOKUP(C1577,KATALOGI!$A$34:$B$49,2,FALSE)),"")</f>
        <v>Kontrola przestrzegania zapisów uchwały antysmogowej dla województwa śląskiego oraz zakazu spalania odpadów</v>
      </c>
      <c r="E1577" s="57"/>
      <c r="F1577" s="57"/>
      <c r="G1577" s="57"/>
      <c r="H1577" s="57"/>
      <c r="I1577" s="57"/>
      <c r="J1577" s="57"/>
      <c r="K1577" s="57"/>
      <c r="L1577" s="57"/>
      <c r="M1577" s="57"/>
      <c r="N1577" s="57"/>
      <c r="O1577" s="57"/>
      <c r="P1577" s="57"/>
      <c r="Q1577" s="57"/>
      <c r="R1577" s="57"/>
      <c r="S1577" s="57"/>
      <c r="T1577" s="57"/>
      <c r="U1577" s="47" t="str">
        <f t="shared" si="48"/>
        <v/>
      </c>
      <c r="V1577" s="58"/>
      <c r="W1577" s="47" t="str">
        <f>IFERROR(IF(T1577="Poziom II",VLOOKUP(B1577,KAT_TER!A:K,10,FALSE),IF(T1577="Poziom III",VLOOKUP(B1577,KAT_TER!A:K,11,FALSE),"")),"")</f>
        <v/>
      </c>
      <c r="X1577" s="57"/>
      <c r="Y1577" s="47" t="str">
        <f t="shared" si="49"/>
        <v/>
      </c>
    </row>
    <row r="1578" spans="1:25" ht="24" x14ac:dyDescent="0.2">
      <c r="A1578" s="8">
        <v>1562</v>
      </c>
      <c r="B1578" s="47" t="str">
        <f>IFERROR(IF(Import_ZSO!$D$1="gmina",'tabela informacyjna dla JST'!$C$9,""),"")</f>
        <v>Ślemień gm. wiejska</v>
      </c>
      <c r="C1578" s="47" t="str">
        <f>IFERROR((VLOOKUP(B1578,Tabela1[],7,FALSE)),"")</f>
        <v>PL2405_KPP</v>
      </c>
      <c r="D1578" s="48" t="str">
        <f>IFERROR((VLOOKUP(C1578,KATALOGI!$A$34:$B$49,2,FALSE)),"")</f>
        <v>Kontrola przestrzegania zapisów uchwały antysmogowej dla województwa śląskiego oraz zakazu spalania odpadów</v>
      </c>
      <c r="E1578" s="57"/>
      <c r="F1578" s="57"/>
      <c r="G1578" s="57"/>
      <c r="H1578" s="57"/>
      <c r="I1578" s="57"/>
      <c r="J1578" s="57"/>
      <c r="K1578" s="57"/>
      <c r="L1578" s="57"/>
      <c r="M1578" s="57"/>
      <c r="N1578" s="57"/>
      <c r="O1578" s="57"/>
      <c r="P1578" s="57"/>
      <c r="Q1578" s="57"/>
      <c r="R1578" s="57"/>
      <c r="S1578" s="57"/>
      <c r="T1578" s="57"/>
      <c r="U1578" s="47" t="str">
        <f t="shared" si="48"/>
        <v/>
      </c>
      <c r="V1578" s="58"/>
      <c r="W1578" s="47" t="str">
        <f>IFERROR(IF(T1578="Poziom II",VLOOKUP(B1578,KAT_TER!A:K,10,FALSE),IF(T1578="Poziom III",VLOOKUP(B1578,KAT_TER!A:K,11,FALSE),"")),"")</f>
        <v/>
      </c>
      <c r="X1578" s="57"/>
      <c r="Y1578" s="47" t="str">
        <f t="shared" si="49"/>
        <v/>
      </c>
    </row>
    <row r="1579" spans="1:25" ht="24" x14ac:dyDescent="0.2">
      <c r="A1579" s="8">
        <v>1563</v>
      </c>
      <c r="B1579" s="47" t="str">
        <f>IFERROR(IF(Import_ZSO!$D$1="gmina",'tabela informacyjna dla JST'!$C$9,""),"")</f>
        <v>Ślemień gm. wiejska</v>
      </c>
      <c r="C1579" s="47" t="str">
        <f>IFERROR((VLOOKUP(B1579,Tabela1[],7,FALSE)),"")</f>
        <v>PL2405_KPP</v>
      </c>
      <c r="D1579" s="48" t="str">
        <f>IFERROR((VLOOKUP(C1579,KATALOGI!$A$34:$B$49,2,FALSE)),"")</f>
        <v>Kontrola przestrzegania zapisów uchwały antysmogowej dla województwa śląskiego oraz zakazu spalania odpadów</v>
      </c>
      <c r="E1579" s="57"/>
      <c r="F1579" s="57"/>
      <c r="G1579" s="57"/>
      <c r="H1579" s="57"/>
      <c r="I1579" s="57"/>
      <c r="J1579" s="57"/>
      <c r="K1579" s="57"/>
      <c r="L1579" s="57"/>
      <c r="M1579" s="57"/>
      <c r="N1579" s="57"/>
      <c r="O1579" s="57"/>
      <c r="P1579" s="57"/>
      <c r="Q1579" s="57"/>
      <c r="R1579" s="57"/>
      <c r="S1579" s="57"/>
      <c r="T1579" s="57"/>
      <c r="U1579" s="47" t="str">
        <f t="shared" si="48"/>
        <v/>
      </c>
      <c r="V1579" s="58"/>
      <c r="W1579" s="47" t="str">
        <f>IFERROR(IF(T1579="Poziom II",VLOOKUP(B1579,KAT_TER!A:K,10,FALSE),IF(T1579="Poziom III",VLOOKUP(B1579,KAT_TER!A:K,11,FALSE),"")),"")</f>
        <v/>
      </c>
      <c r="X1579" s="57"/>
      <c r="Y1579" s="47" t="str">
        <f t="shared" si="49"/>
        <v/>
      </c>
    </row>
    <row r="1580" spans="1:25" ht="24" x14ac:dyDescent="0.2">
      <c r="A1580" s="8">
        <v>1564</v>
      </c>
      <c r="B1580" s="47" t="str">
        <f>IFERROR(IF(Import_ZSO!$D$1="gmina",'tabela informacyjna dla JST'!$C$9,""),"")</f>
        <v>Ślemień gm. wiejska</v>
      </c>
      <c r="C1580" s="47" t="str">
        <f>IFERROR((VLOOKUP(B1580,Tabela1[],7,FALSE)),"")</f>
        <v>PL2405_KPP</v>
      </c>
      <c r="D1580" s="48" t="str">
        <f>IFERROR((VLOOKUP(C1580,KATALOGI!$A$34:$B$49,2,FALSE)),"")</f>
        <v>Kontrola przestrzegania zapisów uchwały antysmogowej dla województwa śląskiego oraz zakazu spalania odpadów</v>
      </c>
      <c r="E1580" s="57"/>
      <c r="F1580" s="57"/>
      <c r="G1580" s="57"/>
      <c r="H1580" s="57"/>
      <c r="I1580" s="57"/>
      <c r="J1580" s="57"/>
      <c r="K1580" s="57"/>
      <c r="L1580" s="57"/>
      <c r="M1580" s="57"/>
      <c r="N1580" s="57"/>
      <c r="O1580" s="57"/>
      <c r="P1580" s="57"/>
      <c r="Q1580" s="57"/>
      <c r="R1580" s="57"/>
      <c r="S1580" s="57"/>
      <c r="T1580" s="57"/>
      <c r="U1580" s="47" t="str">
        <f t="shared" si="48"/>
        <v/>
      </c>
      <c r="V1580" s="58"/>
      <c r="W1580" s="47" t="str">
        <f>IFERROR(IF(T1580="Poziom II",VLOOKUP(B1580,KAT_TER!A:K,10,FALSE),IF(T1580="Poziom III",VLOOKUP(B1580,KAT_TER!A:K,11,FALSE),"")),"")</f>
        <v/>
      </c>
      <c r="X1580" s="57"/>
      <c r="Y1580" s="47" t="str">
        <f t="shared" si="49"/>
        <v/>
      </c>
    </row>
    <row r="1581" spans="1:25" ht="24" x14ac:dyDescent="0.2">
      <c r="A1581" s="8">
        <v>1565</v>
      </c>
      <c r="B1581" s="47" t="str">
        <f>IFERROR(IF(Import_ZSO!$D$1="gmina",'tabela informacyjna dla JST'!$C$9,""),"")</f>
        <v>Ślemień gm. wiejska</v>
      </c>
      <c r="C1581" s="47" t="str">
        <f>IFERROR((VLOOKUP(B1581,Tabela1[],7,FALSE)),"")</f>
        <v>PL2405_KPP</v>
      </c>
      <c r="D1581" s="48" t="str">
        <f>IFERROR((VLOOKUP(C1581,KATALOGI!$A$34:$B$49,2,FALSE)),"")</f>
        <v>Kontrola przestrzegania zapisów uchwały antysmogowej dla województwa śląskiego oraz zakazu spalania odpadów</v>
      </c>
      <c r="E1581" s="57"/>
      <c r="F1581" s="57"/>
      <c r="G1581" s="57"/>
      <c r="H1581" s="57"/>
      <c r="I1581" s="57"/>
      <c r="J1581" s="57"/>
      <c r="K1581" s="57"/>
      <c r="L1581" s="57"/>
      <c r="M1581" s="57"/>
      <c r="N1581" s="57"/>
      <c r="O1581" s="57"/>
      <c r="P1581" s="57"/>
      <c r="Q1581" s="57"/>
      <c r="R1581" s="57"/>
      <c r="S1581" s="57"/>
      <c r="T1581" s="57"/>
      <c r="U1581" s="47" t="str">
        <f t="shared" si="48"/>
        <v/>
      </c>
      <c r="V1581" s="58"/>
      <c r="W1581" s="47" t="str">
        <f>IFERROR(IF(T1581="Poziom II",VLOOKUP(B1581,KAT_TER!A:K,10,FALSE),IF(T1581="Poziom III",VLOOKUP(B1581,KAT_TER!A:K,11,FALSE),"")),"")</f>
        <v/>
      </c>
      <c r="X1581" s="57"/>
      <c r="Y1581" s="47" t="str">
        <f t="shared" si="49"/>
        <v/>
      </c>
    </row>
    <row r="1582" spans="1:25" ht="24" x14ac:dyDescent="0.2">
      <c r="A1582" s="8">
        <v>1566</v>
      </c>
      <c r="B1582" s="47" t="str">
        <f>IFERROR(IF(Import_ZSO!$D$1="gmina",'tabela informacyjna dla JST'!$C$9,""),"")</f>
        <v>Ślemień gm. wiejska</v>
      </c>
      <c r="C1582" s="47" t="str">
        <f>IFERROR((VLOOKUP(B1582,Tabela1[],7,FALSE)),"")</f>
        <v>PL2405_KPP</v>
      </c>
      <c r="D1582" s="48" t="str">
        <f>IFERROR((VLOOKUP(C1582,KATALOGI!$A$34:$B$49,2,FALSE)),"")</f>
        <v>Kontrola przestrzegania zapisów uchwały antysmogowej dla województwa śląskiego oraz zakazu spalania odpadów</v>
      </c>
      <c r="E1582" s="57"/>
      <c r="F1582" s="57"/>
      <c r="G1582" s="57"/>
      <c r="H1582" s="57"/>
      <c r="I1582" s="57"/>
      <c r="J1582" s="57"/>
      <c r="K1582" s="57"/>
      <c r="L1582" s="57"/>
      <c r="M1582" s="57"/>
      <c r="N1582" s="57"/>
      <c r="O1582" s="57"/>
      <c r="P1582" s="57"/>
      <c r="Q1582" s="57"/>
      <c r="R1582" s="57"/>
      <c r="S1582" s="57"/>
      <c r="T1582" s="57"/>
      <c r="U1582" s="47" t="str">
        <f t="shared" si="48"/>
        <v/>
      </c>
      <c r="V1582" s="58"/>
      <c r="W1582" s="47" t="str">
        <f>IFERROR(IF(T1582="Poziom II",VLOOKUP(B1582,KAT_TER!A:K,10,FALSE),IF(T1582="Poziom III",VLOOKUP(B1582,KAT_TER!A:K,11,FALSE),"")),"")</f>
        <v/>
      </c>
      <c r="X1582" s="57"/>
      <c r="Y1582" s="47" t="str">
        <f t="shared" si="49"/>
        <v/>
      </c>
    </row>
    <row r="1583" spans="1:25" ht="24" x14ac:dyDescent="0.2">
      <c r="A1583" s="8">
        <v>1567</v>
      </c>
      <c r="B1583" s="47" t="str">
        <f>IFERROR(IF(Import_ZSO!$D$1="gmina",'tabela informacyjna dla JST'!$C$9,""),"")</f>
        <v>Ślemień gm. wiejska</v>
      </c>
      <c r="C1583" s="47" t="str">
        <f>IFERROR((VLOOKUP(B1583,Tabela1[],7,FALSE)),"")</f>
        <v>PL2405_KPP</v>
      </c>
      <c r="D1583" s="48" t="str">
        <f>IFERROR((VLOOKUP(C1583,KATALOGI!$A$34:$B$49,2,FALSE)),"")</f>
        <v>Kontrola przestrzegania zapisów uchwały antysmogowej dla województwa śląskiego oraz zakazu spalania odpadów</v>
      </c>
      <c r="E1583" s="57"/>
      <c r="F1583" s="57"/>
      <c r="G1583" s="57"/>
      <c r="H1583" s="57"/>
      <c r="I1583" s="57"/>
      <c r="J1583" s="57"/>
      <c r="K1583" s="57"/>
      <c r="L1583" s="57"/>
      <c r="M1583" s="57"/>
      <c r="N1583" s="57"/>
      <c r="O1583" s="57"/>
      <c r="P1583" s="57"/>
      <c r="Q1583" s="57"/>
      <c r="R1583" s="57"/>
      <c r="S1583" s="57"/>
      <c r="T1583" s="57"/>
      <c r="U1583" s="47" t="str">
        <f t="shared" si="48"/>
        <v/>
      </c>
      <c r="V1583" s="58"/>
      <c r="W1583" s="47" t="str">
        <f>IFERROR(IF(T1583="Poziom II",VLOOKUP(B1583,KAT_TER!A:K,10,FALSE),IF(T1583="Poziom III",VLOOKUP(B1583,KAT_TER!A:K,11,FALSE),"")),"")</f>
        <v/>
      </c>
      <c r="X1583" s="57"/>
      <c r="Y1583" s="47" t="str">
        <f t="shared" si="49"/>
        <v/>
      </c>
    </row>
    <row r="1584" spans="1:25" ht="24" x14ac:dyDescent="0.2">
      <c r="A1584" s="8">
        <v>1568</v>
      </c>
      <c r="B1584" s="47" t="str">
        <f>IFERROR(IF(Import_ZSO!$D$1="gmina",'tabela informacyjna dla JST'!$C$9,""),"")</f>
        <v>Ślemień gm. wiejska</v>
      </c>
      <c r="C1584" s="47" t="str">
        <f>IFERROR((VLOOKUP(B1584,Tabela1[],7,FALSE)),"")</f>
        <v>PL2405_KPP</v>
      </c>
      <c r="D1584" s="48" t="str">
        <f>IFERROR((VLOOKUP(C1584,KATALOGI!$A$34:$B$49,2,FALSE)),"")</f>
        <v>Kontrola przestrzegania zapisów uchwały antysmogowej dla województwa śląskiego oraz zakazu spalania odpadów</v>
      </c>
      <c r="E1584" s="57"/>
      <c r="F1584" s="57"/>
      <c r="G1584" s="57"/>
      <c r="H1584" s="57"/>
      <c r="I1584" s="57"/>
      <c r="J1584" s="57"/>
      <c r="K1584" s="57"/>
      <c r="L1584" s="57"/>
      <c r="M1584" s="57"/>
      <c r="N1584" s="57"/>
      <c r="O1584" s="57"/>
      <c r="P1584" s="57"/>
      <c r="Q1584" s="57"/>
      <c r="R1584" s="57"/>
      <c r="S1584" s="57"/>
      <c r="T1584" s="57"/>
      <c r="U1584" s="47" t="str">
        <f t="shared" si="48"/>
        <v/>
      </c>
      <c r="V1584" s="58"/>
      <c r="W1584" s="47" t="str">
        <f>IFERROR(IF(T1584="Poziom II",VLOOKUP(B1584,KAT_TER!A:K,10,FALSE),IF(T1584="Poziom III",VLOOKUP(B1584,KAT_TER!A:K,11,FALSE),"")),"")</f>
        <v/>
      </c>
      <c r="X1584" s="57"/>
      <c r="Y1584" s="47" t="str">
        <f t="shared" si="49"/>
        <v/>
      </c>
    </row>
    <row r="1585" spans="1:25" ht="24" x14ac:dyDescent="0.2">
      <c r="A1585" s="8">
        <v>1569</v>
      </c>
      <c r="B1585" s="47" t="str">
        <f>IFERROR(IF(Import_ZSO!$D$1="gmina",'tabela informacyjna dla JST'!$C$9,""),"")</f>
        <v>Ślemień gm. wiejska</v>
      </c>
      <c r="C1585" s="47" t="str">
        <f>IFERROR((VLOOKUP(B1585,Tabela1[],7,FALSE)),"")</f>
        <v>PL2405_KPP</v>
      </c>
      <c r="D1585" s="48" t="str">
        <f>IFERROR((VLOOKUP(C1585,KATALOGI!$A$34:$B$49,2,FALSE)),"")</f>
        <v>Kontrola przestrzegania zapisów uchwały antysmogowej dla województwa śląskiego oraz zakazu spalania odpadów</v>
      </c>
      <c r="E1585" s="57"/>
      <c r="F1585" s="57"/>
      <c r="G1585" s="57"/>
      <c r="H1585" s="57"/>
      <c r="I1585" s="57"/>
      <c r="J1585" s="57"/>
      <c r="K1585" s="57"/>
      <c r="L1585" s="57"/>
      <c r="M1585" s="57"/>
      <c r="N1585" s="57"/>
      <c r="O1585" s="57"/>
      <c r="P1585" s="57"/>
      <c r="Q1585" s="57"/>
      <c r="R1585" s="57"/>
      <c r="S1585" s="57"/>
      <c r="T1585" s="57"/>
      <c r="U1585" s="47" t="str">
        <f t="shared" si="48"/>
        <v/>
      </c>
      <c r="V1585" s="58"/>
      <c r="W1585" s="47" t="str">
        <f>IFERROR(IF(T1585="Poziom II",VLOOKUP(B1585,KAT_TER!A:K,10,FALSE),IF(T1585="Poziom III",VLOOKUP(B1585,KAT_TER!A:K,11,FALSE),"")),"")</f>
        <v/>
      </c>
      <c r="X1585" s="57"/>
      <c r="Y1585" s="47" t="str">
        <f t="shared" si="49"/>
        <v/>
      </c>
    </row>
    <row r="1586" spans="1:25" ht="24" x14ac:dyDescent="0.2">
      <c r="A1586" s="8">
        <v>1570</v>
      </c>
      <c r="B1586" s="47" t="str">
        <f>IFERROR(IF(Import_ZSO!$D$1="gmina",'tabela informacyjna dla JST'!$C$9,""),"")</f>
        <v>Ślemień gm. wiejska</v>
      </c>
      <c r="C1586" s="47" t="str">
        <f>IFERROR((VLOOKUP(B1586,Tabela1[],7,FALSE)),"")</f>
        <v>PL2405_KPP</v>
      </c>
      <c r="D1586" s="48" t="str">
        <f>IFERROR((VLOOKUP(C1586,KATALOGI!$A$34:$B$49,2,FALSE)),"")</f>
        <v>Kontrola przestrzegania zapisów uchwały antysmogowej dla województwa śląskiego oraz zakazu spalania odpadów</v>
      </c>
      <c r="E1586" s="57"/>
      <c r="F1586" s="57"/>
      <c r="G1586" s="57"/>
      <c r="H1586" s="57"/>
      <c r="I1586" s="57"/>
      <c r="J1586" s="57"/>
      <c r="K1586" s="57"/>
      <c r="L1586" s="57"/>
      <c r="M1586" s="57"/>
      <c r="N1586" s="57"/>
      <c r="O1586" s="57"/>
      <c r="P1586" s="57"/>
      <c r="Q1586" s="57"/>
      <c r="R1586" s="57"/>
      <c r="S1586" s="57"/>
      <c r="T1586" s="57"/>
      <c r="U1586" s="47" t="str">
        <f t="shared" si="48"/>
        <v/>
      </c>
      <c r="V1586" s="58"/>
      <c r="W1586" s="47" t="str">
        <f>IFERROR(IF(T1586="Poziom II",VLOOKUP(B1586,KAT_TER!A:K,10,FALSE),IF(T1586="Poziom III",VLOOKUP(B1586,KAT_TER!A:K,11,FALSE),"")),"")</f>
        <v/>
      </c>
      <c r="X1586" s="57"/>
      <c r="Y1586" s="47" t="str">
        <f t="shared" si="49"/>
        <v/>
      </c>
    </row>
    <row r="1587" spans="1:25" ht="24" x14ac:dyDescent="0.2">
      <c r="A1587" s="8">
        <v>1571</v>
      </c>
      <c r="B1587" s="47" t="str">
        <f>IFERROR(IF(Import_ZSO!$D$1="gmina",'tabela informacyjna dla JST'!$C$9,""),"")</f>
        <v>Ślemień gm. wiejska</v>
      </c>
      <c r="C1587" s="47" t="str">
        <f>IFERROR((VLOOKUP(B1587,Tabela1[],7,FALSE)),"")</f>
        <v>PL2405_KPP</v>
      </c>
      <c r="D1587" s="48" t="str">
        <f>IFERROR((VLOOKUP(C1587,KATALOGI!$A$34:$B$49,2,FALSE)),"")</f>
        <v>Kontrola przestrzegania zapisów uchwały antysmogowej dla województwa śląskiego oraz zakazu spalania odpadów</v>
      </c>
      <c r="E1587" s="57"/>
      <c r="F1587" s="57"/>
      <c r="G1587" s="57"/>
      <c r="H1587" s="57"/>
      <c r="I1587" s="57"/>
      <c r="J1587" s="57"/>
      <c r="K1587" s="57"/>
      <c r="L1587" s="57"/>
      <c r="M1587" s="57"/>
      <c r="N1587" s="57"/>
      <c r="O1587" s="57"/>
      <c r="P1587" s="57"/>
      <c r="Q1587" s="57"/>
      <c r="R1587" s="57"/>
      <c r="S1587" s="57"/>
      <c r="T1587" s="57"/>
      <c r="U1587" s="47" t="str">
        <f t="shared" si="48"/>
        <v/>
      </c>
      <c r="V1587" s="58"/>
      <c r="W1587" s="47" t="str">
        <f>IFERROR(IF(T1587="Poziom II",VLOOKUP(B1587,KAT_TER!A:K,10,FALSE),IF(T1587="Poziom III",VLOOKUP(B1587,KAT_TER!A:K,11,FALSE),"")),"")</f>
        <v/>
      </c>
      <c r="X1587" s="57"/>
      <c r="Y1587" s="47" t="str">
        <f t="shared" si="49"/>
        <v/>
      </c>
    </row>
    <row r="1588" spans="1:25" ht="24" x14ac:dyDescent="0.2">
      <c r="A1588" s="8">
        <v>1572</v>
      </c>
      <c r="B1588" s="47" t="str">
        <f>IFERROR(IF(Import_ZSO!$D$1="gmina",'tabela informacyjna dla JST'!$C$9,""),"")</f>
        <v>Ślemień gm. wiejska</v>
      </c>
      <c r="C1588" s="47" t="str">
        <f>IFERROR((VLOOKUP(B1588,Tabela1[],7,FALSE)),"")</f>
        <v>PL2405_KPP</v>
      </c>
      <c r="D1588" s="48" t="str">
        <f>IFERROR((VLOOKUP(C1588,KATALOGI!$A$34:$B$49,2,FALSE)),"")</f>
        <v>Kontrola przestrzegania zapisów uchwały antysmogowej dla województwa śląskiego oraz zakazu spalania odpadów</v>
      </c>
      <c r="E1588" s="57"/>
      <c r="F1588" s="57"/>
      <c r="G1588" s="57"/>
      <c r="H1588" s="57"/>
      <c r="I1588" s="57"/>
      <c r="J1588" s="57"/>
      <c r="K1588" s="57"/>
      <c r="L1588" s="57"/>
      <c r="M1588" s="57"/>
      <c r="N1588" s="57"/>
      <c r="O1588" s="57"/>
      <c r="P1588" s="57"/>
      <c r="Q1588" s="57"/>
      <c r="R1588" s="57"/>
      <c r="S1588" s="57"/>
      <c r="T1588" s="57"/>
      <c r="U1588" s="47" t="str">
        <f t="shared" si="48"/>
        <v/>
      </c>
      <c r="V1588" s="58"/>
      <c r="W1588" s="47" t="str">
        <f>IFERROR(IF(T1588="Poziom II",VLOOKUP(B1588,KAT_TER!A:K,10,FALSE),IF(T1588="Poziom III",VLOOKUP(B1588,KAT_TER!A:K,11,FALSE),"")),"")</f>
        <v/>
      </c>
      <c r="X1588" s="57"/>
      <c r="Y1588" s="47" t="str">
        <f t="shared" si="49"/>
        <v/>
      </c>
    </row>
    <row r="1589" spans="1:25" ht="24" x14ac:dyDescent="0.2">
      <c r="A1589" s="8">
        <v>1573</v>
      </c>
      <c r="B1589" s="47" t="str">
        <f>IFERROR(IF(Import_ZSO!$D$1="gmina",'tabela informacyjna dla JST'!$C$9,""),"")</f>
        <v>Ślemień gm. wiejska</v>
      </c>
      <c r="C1589" s="47" t="str">
        <f>IFERROR((VLOOKUP(B1589,Tabela1[],7,FALSE)),"")</f>
        <v>PL2405_KPP</v>
      </c>
      <c r="D1589" s="48" t="str">
        <f>IFERROR((VLOOKUP(C1589,KATALOGI!$A$34:$B$49,2,FALSE)),"")</f>
        <v>Kontrola przestrzegania zapisów uchwały antysmogowej dla województwa śląskiego oraz zakazu spalania odpadów</v>
      </c>
      <c r="E1589" s="57"/>
      <c r="F1589" s="57"/>
      <c r="G1589" s="57"/>
      <c r="H1589" s="57"/>
      <c r="I1589" s="57"/>
      <c r="J1589" s="57"/>
      <c r="K1589" s="57"/>
      <c r="L1589" s="57"/>
      <c r="M1589" s="57"/>
      <c r="N1589" s="57"/>
      <c r="O1589" s="57"/>
      <c r="P1589" s="57"/>
      <c r="Q1589" s="57"/>
      <c r="R1589" s="57"/>
      <c r="S1589" s="57"/>
      <c r="T1589" s="57"/>
      <c r="U1589" s="47" t="str">
        <f t="shared" si="48"/>
        <v/>
      </c>
      <c r="V1589" s="58"/>
      <c r="W1589" s="47" t="str">
        <f>IFERROR(IF(T1589="Poziom II",VLOOKUP(B1589,KAT_TER!A:K,10,FALSE),IF(T1589="Poziom III",VLOOKUP(B1589,KAT_TER!A:K,11,FALSE),"")),"")</f>
        <v/>
      </c>
      <c r="X1589" s="57"/>
      <c r="Y1589" s="47" t="str">
        <f t="shared" si="49"/>
        <v/>
      </c>
    </row>
    <row r="1590" spans="1:25" ht="24" x14ac:dyDescent="0.2">
      <c r="A1590" s="8">
        <v>1574</v>
      </c>
      <c r="B1590" s="47" t="str">
        <f>IFERROR(IF(Import_ZSO!$D$1="gmina",'tabela informacyjna dla JST'!$C$9,""),"")</f>
        <v>Ślemień gm. wiejska</v>
      </c>
      <c r="C1590" s="47" t="str">
        <f>IFERROR((VLOOKUP(B1590,Tabela1[],7,FALSE)),"")</f>
        <v>PL2405_KPP</v>
      </c>
      <c r="D1590" s="48" t="str">
        <f>IFERROR((VLOOKUP(C1590,KATALOGI!$A$34:$B$49,2,FALSE)),"")</f>
        <v>Kontrola przestrzegania zapisów uchwały antysmogowej dla województwa śląskiego oraz zakazu spalania odpadów</v>
      </c>
      <c r="E1590" s="57"/>
      <c r="F1590" s="57"/>
      <c r="G1590" s="57"/>
      <c r="H1590" s="57"/>
      <c r="I1590" s="57"/>
      <c r="J1590" s="57"/>
      <c r="K1590" s="57"/>
      <c r="L1590" s="57"/>
      <c r="M1590" s="57"/>
      <c r="N1590" s="57"/>
      <c r="O1590" s="57"/>
      <c r="P1590" s="57"/>
      <c r="Q1590" s="57"/>
      <c r="R1590" s="57"/>
      <c r="S1590" s="57"/>
      <c r="T1590" s="57"/>
      <c r="U1590" s="47" t="str">
        <f t="shared" si="48"/>
        <v/>
      </c>
      <c r="V1590" s="58"/>
      <c r="W1590" s="47" t="str">
        <f>IFERROR(IF(T1590="Poziom II",VLOOKUP(B1590,KAT_TER!A:K,10,FALSE),IF(T1590="Poziom III",VLOOKUP(B1590,KAT_TER!A:K,11,FALSE),"")),"")</f>
        <v/>
      </c>
      <c r="X1590" s="57"/>
      <c r="Y1590" s="47" t="str">
        <f t="shared" si="49"/>
        <v/>
      </c>
    </row>
    <row r="1591" spans="1:25" ht="24" x14ac:dyDescent="0.2">
      <c r="A1591" s="8">
        <v>1575</v>
      </c>
      <c r="B1591" s="47" t="str">
        <f>IFERROR(IF(Import_ZSO!$D$1="gmina",'tabela informacyjna dla JST'!$C$9,""),"")</f>
        <v>Ślemień gm. wiejska</v>
      </c>
      <c r="C1591" s="47" t="str">
        <f>IFERROR((VLOOKUP(B1591,Tabela1[],7,FALSE)),"")</f>
        <v>PL2405_KPP</v>
      </c>
      <c r="D1591" s="48" t="str">
        <f>IFERROR((VLOOKUP(C1591,KATALOGI!$A$34:$B$49,2,FALSE)),"")</f>
        <v>Kontrola przestrzegania zapisów uchwały antysmogowej dla województwa śląskiego oraz zakazu spalania odpadów</v>
      </c>
      <c r="E1591" s="57"/>
      <c r="F1591" s="57"/>
      <c r="G1591" s="57"/>
      <c r="H1591" s="57"/>
      <c r="I1591" s="57"/>
      <c r="J1591" s="57"/>
      <c r="K1591" s="57"/>
      <c r="L1591" s="57"/>
      <c r="M1591" s="57"/>
      <c r="N1591" s="57"/>
      <c r="O1591" s="57"/>
      <c r="P1591" s="57"/>
      <c r="Q1591" s="57"/>
      <c r="R1591" s="57"/>
      <c r="S1591" s="57"/>
      <c r="T1591" s="57"/>
      <c r="U1591" s="47" t="str">
        <f t="shared" si="48"/>
        <v/>
      </c>
      <c r="V1591" s="58"/>
      <c r="W1591" s="47" t="str">
        <f>IFERROR(IF(T1591="Poziom II",VLOOKUP(B1591,KAT_TER!A:K,10,FALSE),IF(T1591="Poziom III",VLOOKUP(B1591,KAT_TER!A:K,11,FALSE),"")),"")</f>
        <v/>
      </c>
      <c r="X1591" s="57"/>
      <c r="Y1591" s="47" t="str">
        <f t="shared" si="49"/>
        <v/>
      </c>
    </row>
    <row r="1592" spans="1:25" ht="24" x14ac:dyDescent="0.2">
      <c r="A1592" s="8">
        <v>1576</v>
      </c>
      <c r="B1592" s="47" t="str">
        <f>IFERROR(IF(Import_ZSO!$D$1="gmina",'tabela informacyjna dla JST'!$C$9,""),"")</f>
        <v>Ślemień gm. wiejska</v>
      </c>
      <c r="C1592" s="47" t="str">
        <f>IFERROR((VLOOKUP(B1592,Tabela1[],7,FALSE)),"")</f>
        <v>PL2405_KPP</v>
      </c>
      <c r="D1592" s="48" t="str">
        <f>IFERROR((VLOOKUP(C1592,KATALOGI!$A$34:$B$49,2,FALSE)),"")</f>
        <v>Kontrola przestrzegania zapisów uchwały antysmogowej dla województwa śląskiego oraz zakazu spalania odpadów</v>
      </c>
      <c r="E1592" s="57"/>
      <c r="F1592" s="57"/>
      <c r="G1592" s="57"/>
      <c r="H1592" s="57"/>
      <c r="I1592" s="57"/>
      <c r="J1592" s="57"/>
      <c r="K1592" s="57"/>
      <c r="L1592" s="57"/>
      <c r="M1592" s="57"/>
      <c r="N1592" s="57"/>
      <c r="O1592" s="57"/>
      <c r="P1592" s="57"/>
      <c r="Q1592" s="57"/>
      <c r="R1592" s="57"/>
      <c r="S1592" s="57"/>
      <c r="T1592" s="57"/>
      <c r="U1592" s="47" t="str">
        <f t="shared" si="48"/>
        <v/>
      </c>
      <c r="V1592" s="58"/>
      <c r="W1592" s="47" t="str">
        <f>IFERROR(IF(T1592="Poziom II",VLOOKUP(B1592,KAT_TER!A:K,10,FALSE),IF(T1592="Poziom III",VLOOKUP(B1592,KAT_TER!A:K,11,FALSE),"")),"")</f>
        <v/>
      </c>
      <c r="X1592" s="57"/>
      <c r="Y1592" s="47" t="str">
        <f t="shared" si="49"/>
        <v/>
      </c>
    </row>
    <row r="1593" spans="1:25" ht="24" x14ac:dyDescent="0.2">
      <c r="A1593" s="8">
        <v>1577</v>
      </c>
      <c r="B1593" s="47" t="str">
        <f>IFERROR(IF(Import_ZSO!$D$1="gmina",'tabela informacyjna dla JST'!$C$9,""),"")</f>
        <v>Ślemień gm. wiejska</v>
      </c>
      <c r="C1593" s="47" t="str">
        <f>IFERROR((VLOOKUP(B1593,Tabela1[],7,FALSE)),"")</f>
        <v>PL2405_KPP</v>
      </c>
      <c r="D1593" s="48" t="str">
        <f>IFERROR((VLOOKUP(C1593,KATALOGI!$A$34:$B$49,2,FALSE)),"")</f>
        <v>Kontrola przestrzegania zapisów uchwały antysmogowej dla województwa śląskiego oraz zakazu spalania odpadów</v>
      </c>
      <c r="E1593" s="57"/>
      <c r="F1593" s="57"/>
      <c r="G1593" s="57"/>
      <c r="H1593" s="57"/>
      <c r="I1593" s="57"/>
      <c r="J1593" s="57"/>
      <c r="K1593" s="57"/>
      <c r="L1593" s="57"/>
      <c r="M1593" s="57"/>
      <c r="N1593" s="57"/>
      <c r="O1593" s="57"/>
      <c r="P1593" s="57"/>
      <c r="Q1593" s="57"/>
      <c r="R1593" s="57"/>
      <c r="S1593" s="57"/>
      <c r="T1593" s="57"/>
      <c r="U1593" s="47" t="str">
        <f t="shared" si="48"/>
        <v/>
      </c>
      <c r="V1593" s="58"/>
      <c r="W1593" s="47" t="str">
        <f>IFERROR(IF(T1593="Poziom II",VLOOKUP(B1593,KAT_TER!A:K,10,FALSE),IF(T1593="Poziom III",VLOOKUP(B1593,KAT_TER!A:K,11,FALSE),"")),"")</f>
        <v/>
      </c>
      <c r="X1593" s="57"/>
      <c r="Y1593" s="47" t="str">
        <f t="shared" si="49"/>
        <v/>
      </c>
    </row>
    <row r="1594" spans="1:25" ht="24" x14ac:dyDescent="0.2">
      <c r="A1594" s="8">
        <v>1578</v>
      </c>
      <c r="B1594" s="47" t="str">
        <f>IFERROR(IF(Import_ZSO!$D$1="gmina",'tabela informacyjna dla JST'!$C$9,""),"")</f>
        <v>Ślemień gm. wiejska</v>
      </c>
      <c r="C1594" s="47" t="str">
        <f>IFERROR((VLOOKUP(B1594,Tabela1[],7,FALSE)),"")</f>
        <v>PL2405_KPP</v>
      </c>
      <c r="D1594" s="48" t="str">
        <f>IFERROR((VLOOKUP(C1594,KATALOGI!$A$34:$B$49,2,FALSE)),"")</f>
        <v>Kontrola przestrzegania zapisów uchwały antysmogowej dla województwa śląskiego oraz zakazu spalania odpadów</v>
      </c>
      <c r="E1594" s="57"/>
      <c r="F1594" s="57"/>
      <c r="G1594" s="57"/>
      <c r="H1594" s="57"/>
      <c r="I1594" s="57"/>
      <c r="J1594" s="57"/>
      <c r="K1594" s="57"/>
      <c r="L1594" s="57"/>
      <c r="M1594" s="57"/>
      <c r="N1594" s="57"/>
      <c r="O1594" s="57"/>
      <c r="P1594" s="57"/>
      <c r="Q1594" s="57"/>
      <c r="R1594" s="57"/>
      <c r="S1594" s="57"/>
      <c r="T1594" s="57"/>
      <c r="U1594" s="47" t="str">
        <f t="shared" si="48"/>
        <v/>
      </c>
      <c r="V1594" s="58"/>
      <c r="W1594" s="47" t="str">
        <f>IFERROR(IF(T1594="Poziom II",VLOOKUP(B1594,KAT_TER!A:K,10,FALSE),IF(T1594="Poziom III",VLOOKUP(B1594,KAT_TER!A:K,11,FALSE),"")),"")</f>
        <v/>
      </c>
      <c r="X1594" s="57"/>
      <c r="Y1594" s="47" t="str">
        <f t="shared" si="49"/>
        <v/>
      </c>
    </row>
    <row r="1595" spans="1:25" ht="24" x14ac:dyDescent="0.2">
      <c r="A1595" s="8">
        <v>1579</v>
      </c>
      <c r="B1595" s="47" t="str">
        <f>IFERROR(IF(Import_ZSO!$D$1="gmina",'tabela informacyjna dla JST'!$C$9,""),"")</f>
        <v>Ślemień gm. wiejska</v>
      </c>
      <c r="C1595" s="47" t="str">
        <f>IFERROR((VLOOKUP(B1595,Tabela1[],7,FALSE)),"")</f>
        <v>PL2405_KPP</v>
      </c>
      <c r="D1595" s="48" t="str">
        <f>IFERROR((VLOOKUP(C1595,KATALOGI!$A$34:$B$49,2,FALSE)),"")</f>
        <v>Kontrola przestrzegania zapisów uchwały antysmogowej dla województwa śląskiego oraz zakazu spalania odpadów</v>
      </c>
      <c r="E1595" s="57"/>
      <c r="F1595" s="57"/>
      <c r="G1595" s="57"/>
      <c r="H1595" s="57"/>
      <c r="I1595" s="57"/>
      <c r="J1595" s="57"/>
      <c r="K1595" s="57"/>
      <c r="L1595" s="57"/>
      <c r="M1595" s="57"/>
      <c r="N1595" s="57"/>
      <c r="O1595" s="57"/>
      <c r="P1595" s="57"/>
      <c r="Q1595" s="57"/>
      <c r="R1595" s="57"/>
      <c r="S1595" s="57"/>
      <c r="T1595" s="57"/>
      <c r="U1595" s="47" t="str">
        <f t="shared" si="48"/>
        <v/>
      </c>
      <c r="V1595" s="58"/>
      <c r="W1595" s="47" t="str">
        <f>IFERROR(IF(T1595="Poziom II",VLOOKUP(B1595,KAT_TER!A:K,10,FALSE),IF(T1595="Poziom III",VLOOKUP(B1595,KAT_TER!A:K,11,FALSE),"")),"")</f>
        <v/>
      </c>
      <c r="X1595" s="57"/>
      <c r="Y1595" s="47" t="str">
        <f t="shared" si="49"/>
        <v/>
      </c>
    </row>
    <row r="1596" spans="1:25" ht="24" x14ac:dyDescent="0.2">
      <c r="A1596" s="8">
        <v>1580</v>
      </c>
      <c r="B1596" s="47" t="str">
        <f>IFERROR(IF(Import_ZSO!$D$1="gmina",'tabela informacyjna dla JST'!$C$9,""),"")</f>
        <v>Ślemień gm. wiejska</v>
      </c>
      <c r="C1596" s="47" t="str">
        <f>IFERROR((VLOOKUP(B1596,Tabela1[],7,FALSE)),"")</f>
        <v>PL2405_KPP</v>
      </c>
      <c r="D1596" s="48" t="str">
        <f>IFERROR((VLOOKUP(C1596,KATALOGI!$A$34:$B$49,2,FALSE)),"")</f>
        <v>Kontrola przestrzegania zapisów uchwały antysmogowej dla województwa śląskiego oraz zakazu spalania odpadów</v>
      </c>
      <c r="E1596" s="57"/>
      <c r="F1596" s="57"/>
      <c r="G1596" s="57"/>
      <c r="H1596" s="57"/>
      <c r="I1596" s="57"/>
      <c r="J1596" s="57"/>
      <c r="K1596" s="57"/>
      <c r="L1596" s="57"/>
      <c r="M1596" s="57"/>
      <c r="N1596" s="57"/>
      <c r="O1596" s="57"/>
      <c r="P1596" s="57"/>
      <c r="Q1596" s="57"/>
      <c r="R1596" s="57"/>
      <c r="S1596" s="57"/>
      <c r="T1596" s="57"/>
      <c r="U1596" s="47" t="str">
        <f t="shared" si="48"/>
        <v/>
      </c>
      <c r="V1596" s="58"/>
      <c r="W1596" s="47" t="str">
        <f>IFERROR(IF(T1596="Poziom II",VLOOKUP(B1596,KAT_TER!A:K,10,FALSE),IF(T1596="Poziom III",VLOOKUP(B1596,KAT_TER!A:K,11,FALSE),"")),"")</f>
        <v/>
      </c>
      <c r="X1596" s="57"/>
      <c r="Y1596" s="47" t="str">
        <f t="shared" si="49"/>
        <v/>
      </c>
    </row>
    <row r="1597" spans="1:25" ht="24" x14ac:dyDescent="0.2">
      <c r="A1597" s="8">
        <v>1581</v>
      </c>
      <c r="B1597" s="47" t="str">
        <f>IFERROR(IF(Import_ZSO!$D$1="gmina",'tabela informacyjna dla JST'!$C$9,""),"")</f>
        <v>Ślemień gm. wiejska</v>
      </c>
      <c r="C1597" s="47" t="str">
        <f>IFERROR((VLOOKUP(B1597,Tabela1[],7,FALSE)),"")</f>
        <v>PL2405_KPP</v>
      </c>
      <c r="D1597" s="48" t="str">
        <f>IFERROR((VLOOKUP(C1597,KATALOGI!$A$34:$B$49,2,FALSE)),"")</f>
        <v>Kontrola przestrzegania zapisów uchwały antysmogowej dla województwa śląskiego oraz zakazu spalania odpadów</v>
      </c>
      <c r="E1597" s="57"/>
      <c r="F1597" s="57"/>
      <c r="G1597" s="57"/>
      <c r="H1597" s="57"/>
      <c r="I1597" s="57"/>
      <c r="J1597" s="57"/>
      <c r="K1597" s="57"/>
      <c r="L1597" s="57"/>
      <c r="M1597" s="57"/>
      <c r="N1597" s="57"/>
      <c r="O1597" s="57"/>
      <c r="P1597" s="57"/>
      <c r="Q1597" s="57"/>
      <c r="R1597" s="57"/>
      <c r="S1597" s="57"/>
      <c r="T1597" s="57"/>
      <c r="U1597" s="47" t="str">
        <f t="shared" si="48"/>
        <v/>
      </c>
      <c r="V1597" s="58"/>
      <c r="W1597" s="47" t="str">
        <f>IFERROR(IF(T1597="Poziom II",VLOOKUP(B1597,KAT_TER!A:K,10,FALSE),IF(T1597="Poziom III",VLOOKUP(B1597,KAT_TER!A:K,11,FALSE),"")),"")</f>
        <v/>
      </c>
      <c r="X1597" s="57"/>
      <c r="Y1597" s="47" t="str">
        <f t="shared" si="49"/>
        <v/>
      </c>
    </row>
    <row r="1598" spans="1:25" ht="24" x14ac:dyDescent="0.2">
      <c r="A1598" s="8">
        <v>1582</v>
      </c>
      <c r="B1598" s="47" t="str">
        <f>IFERROR(IF(Import_ZSO!$D$1="gmina",'tabela informacyjna dla JST'!$C$9,""),"")</f>
        <v>Ślemień gm. wiejska</v>
      </c>
      <c r="C1598" s="47" t="str">
        <f>IFERROR((VLOOKUP(B1598,Tabela1[],7,FALSE)),"")</f>
        <v>PL2405_KPP</v>
      </c>
      <c r="D1598" s="48" t="str">
        <f>IFERROR((VLOOKUP(C1598,KATALOGI!$A$34:$B$49,2,FALSE)),"")</f>
        <v>Kontrola przestrzegania zapisów uchwały antysmogowej dla województwa śląskiego oraz zakazu spalania odpadów</v>
      </c>
      <c r="E1598" s="57"/>
      <c r="F1598" s="57"/>
      <c r="G1598" s="57"/>
      <c r="H1598" s="57"/>
      <c r="I1598" s="57"/>
      <c r="J1598" s="57"/>
      <c r="K1598" s="57"/>
      <c r="L1598" s="57"/>
      <c r="M1598" s="57"/>
      <c r="N1598" s="57"/>
      <c r="O1598" s="57"/>
      <c r="P1598" s="57"/>
      <c r="Q1598" s="57"/>
      <c r="R1598" s="57"/>
      <c r="S1598" s="57"/>
      <c r="T1598" s="57"/>
      <c r="U1598" s="47" t="str">
        <f t="shared" si="48"/>
        <v/>
      </c>
      <c r="V1598" s="58"/>
      <c r="W1598" s="47" t="str">
        <f>IFERROR(IF(T1598="Poziom II",VLOOKUP(B1598,KAT_TER!A:K,10,FALSE),IF(T1598="Poziom III",VLOOKUP(B1598,KAT_TER!A:K,11,FALSE),"")),"")</f>
        <v/>
      </c>
      <c r="X1598" s="57"/>
      <c r="Y1598" s="47" t="str">
        <f t="shared" si="49"/>
        <v/>
      </c>
    </row>
    <row r="1599" spans="1:25" ht="24" x14ac:dyDescent="0.2">
      <c r="A1599" s="8">
        <v>1583</v>
      </c>
      <c r="B1599" s="47" t="str">
        <f>IFERROR(IF(Import_ZSO!$D$1="gmina",'tabela informacyjna dla JST'!$C$9,""),"")</f>
        <v>Ślemień gm. wiejska</v>
      </c>
      <c r="C1599" s="47" t="str">
        <f>IFERROR((VLOOKUP(B1599,Tabela1[],7,FALSE)),"")</f>
        <v>PL2405_KPP</v>
      </c>
      <c r="D1599" s="48" t="str">
        <f>IFERROR((VLOOKUP(C1599,KATALOGI!$A$34:$B$49,2,FALSE)),"")</f>
        <v>Kontrola przestrzegania zapisów uchwały antysmogowej dla województwa śląskiego oraz zakazu spalania odpadów</v>
      </c>
      <c r="E1599" s="57"/>
      <c r="F1599" s="57"/>
      <c r="G1599" s="57"/>
      <c r="H1599" s="57"/>
      <c r="I1599" s="57"/>
      <c r="J1599" s="57"/>
      <c r="K1599" s="57"/>
      <c r="L1599" s="57"/>
      <c r="M1599" s="57"/>
      <c r="N1599" s="57"/>
      <c r="O1599" s="57"/>
      <c r="P1599" s="57"/>
      <c r="Q1599" s="57"/>
      <c r="R1599" s="57"/>
      <c r="S1599" s="57"/>
      <c r="T1599" s="57"/>
      <c r="U1599" s="47" t="str">
        <f t="shared" si="48"/>
        <v/>
      </c>
      <c r="V1599" s="58"/>
      <c r="W1599" s="47" t="str">
        <f>IFERROR(IF(T1599="Poziom II",VLOOKUP(B1599,KAT_TER!A:K,10,FALSE),IF(T1599="Poziom III",VLOOKUP(B1599,KAT_TER!A:K,11,FALSE),"")),"")</f>
        <v/>
      </c>
      <c r="X1599" s="57"/>
      <c r="Y1599" s="47" t="str">
        <f t="shared" si="49"/>
        <v/>
      </c>
    </row>
    <row r="1600" spans="1:25" ht="24" x14ac:dyDescent="0.2">
      <c r="A1600" s="8">
        <v>1584</v>
      </c>
      <c r="B1600" s="47" t="str">
        <f>IFERROR(IF(Import_ZSO!$D$1="gmina",'tabela informacyjna dla JST'!$C$9,""),"")</f>
        <v>Ślemień gm. wiejska</v>
      </c>
      <c r="C1600" s="47" t="str">
        <f>IFERROR((VLOOKUP(B1600,Tabela1[],7,FALSE)),"")</f>
        <v>PL2405_KPP</v>
      </c>
      <c r="D1600" s="48" t="str">
        <f>IFERROR((VLOOKUP(C1600,KATALOGI!$A$34:$B$49,2,FALSE)),"")</f>
        <v>Kontrola przestrzegania zapisów uchwały antysmogowej dla województwa śląskiego oraz zakazu spalania odpadów</v>
      </c>
      <c r="E1600" s="57"/>
      <c r="F1600" s="57"/>
      <c r="G1600" s="57"/>
      <c r="H1600" s="57"/>
      <c r="I1600" s="57"/>
      <c r="J1600" s="57"/>
      <c r="K1600" s="57"/>
      <c r="L1600" s="57"/>
      <c r="M1600" s="57"/>
      <c r="N1600" s="57"/>
      <c r="O1600" s="57"/>
      <c r="P1600" s="57"/>
      <c r="Q1600" s="57"/>
      <c r="R1600" s="57"/>
      <c r="S1600" s="57"/>
      <c r="T1600" s="57"/>
      <c r="U1600" s="47" t="str">
        <f t="shared" si="48"/>
        <v/>
      </c>
      <c r="V1600" s="58"/>
      <c r="W1600" s="47" t="str">
        <f>IFERROR(IF(T1600="Poziom II",VLOOKUP(B1600,KAT_TER!A:K,10,FALSE),IF(T1600="Poziom III",VLOOKUP(B1600,KAT_TER!A:K,11,FALSE),"")),"")</f>
        <v/>
      </c>
      <c r="X1600" s="57"/>
      <c r="Y1600" s="47" t="str">
        <f t="shared" si="49"/>
        <v/>
      </c>
    </row>
    <row r="1601" spans="1:25" ht="24" x14ac:dyDescent="0.2">
      <c r="A1601" s="8">
        <v>1585</v>
      </c>
      <c r="B1601" s="47" t="str">
        <f>IFERROR(IF(Import_ZSO!$D$1="gmina",'tabela informacyjna dla JST'!$C$9,""),"")</f>
        <v>Ślemień gm. wiejska</v>
      </c>
      <c r="C1601" s="47" t="str">
        <f>IFERROR((VLOOKUP(B1601,Tabela1[],7,FALSE)),"")</f>
        <v>PL2405_KPP</v>
      </c>
      <c r="D1601" s="48" t="str">
        <f>IFERROR((VLOOKUP(C1601,KATALOGI!$A$34:$B$49,2,FALSE)),"")</f>
        <v>Kontrola przestrzegania zapisów uchwały antysmogowej dla województwa śląskiego oraz zakazu spalania odpadów</v>
      </c>
      <c r="E1601" s="57"/>
      <c r="F1601" s="57"/>
      <c r="G1601" s="57"/>
      <c r="H1601" s="57"/>
      <c r="I1601" s="57"/>
      <c r="J1601" s="57"/>
      <c r="K1601" s="57"/>
      <c r="L1601" s="57"/>
      <c r="M1601" s="57"/>
      <c r="N1601" s="57"/>
      <c r="O1601" s="57"/>
      <c r="P1601" s="57"/>
      <c r="Q1601" s="57"/>
      <c r="R1601" s="57"/>
      <c r="S1601" s="57"/>
      <c r="T1601" s="57"/>
      <c r="U1601" s="47" t="str">
        <f t="shared" si="48"/>
        <v/>
      </c>
      <c r="V1601" s="58"/>
      <c r="W1601" s="47" t="str">
        <f>IFERROR(IF(T1601="Poziom II",VLOOKUP(B1601,KAT_TER!A:K,10,FALSE),IF(T1601="Poziom III",VLOOKUP(B1601,KAT_TER!A:K,11,FALSE),"")),"")</f>
        <v/>
      </c>
      <c r="X1601" s="57"/>
      <c r="Y1601" s="47" t="str">
        <f t="shared" si="49"/>
        <v/>
      </c>
    </row>
    <row r="1602" spans="1:25" ht="24" x14ac:dyDescent="0.2">
      <c r="A1602" s="8">
        <v>1586</v>
      </c>
      <c r="B1602" s="47" t="str">
        <f>IFERROR(IF(Import_ZSO!$D$1="gmina",'tabela informacyjna dla JST'!$C$9,""),"")</f>
        <v>Ślemień gm. wiejska</v>
      </c>
      <c r="C1602" s="47" t="str">
        <f>IFERROR((VLOOKUP(B1602,Tabela1[],7,FALSE)),"")</f>
        <v>PL2405_KPP</v>
      </c>
      <c r="D1602" s="48" t="str">
        <f>IFERROR((VLOOKUP(C1602,KATALOGI!$A$34:$B$49,2,FALSE)),"")</f>
        <v>Kontrola przestrzegania zapisów uchwały antysmogowej dla województwa śląskiego oraz zakazu spalania odpadów</v>
      </c>
      <c r="E1602" s="57"/>
      <c r="F1602" s="57"/>
      <c r="G1602" s="57"/>
      <c r="H1602" s="57"/>
      <c r="I1602" s="57"/>
      <c r="J1602" s="57"/>
      <c r="K1602" s="57"/>
      <c r="L1602" s="57"/>
      <c r="M1602" s="57"/>
      <c r="N1602" s="57"/>
      <c r="O1602" s="57"/>
      <c r="P1602" s="57"/>
      <c r="Q1602" s="57"/>
      <c r="R1602" s="57"/>
      <c r="S1602" s="57"/>
      <c r="T1602" s="57"/>
      <c r="U1602" s="47" t="str">
        <f t="shared" si="48"/>
        <v/>
      </c>
      <c r="V1602" s="58"/>
      <c r="W1602" s="47" t="str">
        <f>IFERROR(IF(T1602="Poziom II",VLOOKUP(B1602,KAT_TER!A:K,10,FALSE),IF(T1602="Poziom III",VLOOKUP(B1602,KAT_TER!A:K,11,FALSE),"")),"")</f>
        <v/>
      </c>
      <c r="X1602" s="57"/>
      <c r="Y1602" s="47" t="str">
        <f t="shared" si="49"/>
        <v/>
      </c>
    </row>
    <row r="1603" spans="1:25" ht="24" x14ac:dyDescent="0.2">
      <c r="A1603" s="8">
        <v>1587</v>
      </c>
      <c r="B1603" s="47" t="str">
        <f>IFERROR(IF(Import_ZSO!$D$1="gmina",'tabela informacyjna dla JST'!$C$9,""),"")</f>
        <v>Ślemień gm. wiejska</v>
      </c>
      <c r="C1603" s="47" t="str">
        <f>IFERROR((VLOOKUP(B1603,Tabela1[],7,FALSE)),"")</f>
        <v>PL2405_KPP</v>
      </c>
      <c r="D1603" s="48" t="str">
        <f>IFERROR((VLOOKUP(C1603,KATALOGI!$A$34:$B$49,2,FALSE)),"")</f>
        <v>Kontrola przestrzegania zapisów uchwały antysmogowej dla województwa śląskiego oraz zakazu spalania odpadów</v>
      </c>
      <c r="E1603" s="57"/>
      <c r="F1603" s="57"/>
      <c r="G1603" s="57"/>
      <c r="H1603" s="57"/>
      <c r="I1603" s="57"/>
      <c r="J1603" s="57"/>
      <c r="K1603" s="57"/>
      <c r="L1603" s="57"/>
      <c r="M1603" s="57"/>
      <c r="N1603" s="57"/>
      <c r="O1603" s="57"/>
      <c r="P1603" s="57"/>
      <c r="Q1603" s="57"/>
      <c r="R1603" s="57"/>
      <c r="S1603" s="57"/>
      <c r="T1603" s="57"/>
      <c r="U1603" s="47" t="str">
        <f t="shared" si="48"/>
        <v/>
      </c>
      <c r="V1603" s="58"/>
      <c r="W1603" s="47" t="str">
        <f>IFERROR(IF(T1603="Poziom II",VLOOKUP(B1603,KAT_TER!A:K,10,FALSE),IF(T1603="Poziom III",VLOOKUP(B1603,KAT_TER!A:K,11,FALSE),"")),"")</f>
        <v/>
      </c>
      <c r="X1603" s="57"/>
      <c r="Y1603" s="47" t="str">
        <f t="shared" si="49"/>
        <v/>
      </c>
    </row>
    <row r="1604" spans="1:25" ht="24" x14ac:dyDescent="0.2">
      <c r="A1604" s="8">
        <v>1588</v>
      </c>
      <c r="B1604" s="47" t="str">
        <f>IFERROR(IF(Import_ZSO!$D$1="gmina",'tabela informacyjna dla JST'!$C$9,""),"")</f>
        <v>Ślemień gm. wiejska</v>
      </c>
      <c r="C1604" s="47" t="str">
        <f>IFERROR((VLOOKUP(B1604,Tabela1[],7,FALSE)),"")</f>
        <v>PL2405_KPP</v>
      </c>
      <c r="D1604" s="48" t="str">
        <f>IFERROR((VLOOKUP(C1604,KATALOGI!$A$34:$B$49,2,FALSE)),"")</f>
        <v>Kontrola przestrzegania zapisów uchwały antysmogowej dla województwa śląskiego oraz zakazu spalania odpadów</v>
      </c>
      <c r="E1604" s="57"/>
      <c r="F1604" s="57"/>
      <c r="G1604" s="57"/>
      <c r="H1604" s="57"/>
      <c r="I1604" s="57"/>
      <c r="J1604" s="57"/>
      <c r="K1604" s="57"/>
      <c r="L1604" s="57"/>
      <c r="M1604" s="57"/>
      <c r="N1604" s="57"/>
      <c r="O1604" s="57"/>
      <c r="P1604" s="57"/>
      <c r="Q1604" s="57"/>
      <c r="R1604" s="57"/>
      <c r="S1604" s="57"/>
      <c r="T1604" s="57"/>
      <c r="U1604" s="47" t="str">
        <f t="shared" si="48"/>
        <v/>
      </c>
      <c r="V1604" s="58"/>
      <c r="W1604" s="47" t="str">
        <f>IFERROR(IF(T1604="Poziom II",VLOOKUP(B1604,KAT_TER!A:K,10,FALSE),IF(T1604="Poziom III",VLOOKUP(B1604,KAT_TER!A:K,11,FALSE),"")),"")</f>
        <v/>
      </c>
      <c r="X1604" s="57"/>
      <c r="Y1604" s="47" t="str">
        <f t="shared" si="49"/>
        <v/>
      </c>
    </row>
    <row r="1605" spans="1:25" ht="24" x14ac:dyDescent="0.2">
      <c r="A1605" s="8">
        <v>1589</v>
      </c>
      <c r="B1605" s="47" t="str">
        <f>IFERROR(IF(Import_ZSO!$D$1="gmina",'tabela informacyjna dla JST'!$C$9,""),"")</f>
        <v>Ślemień gm. wiejska</v>
      </c>
      <c r="C1605" s="47" t="str">
        <f>IFERROR((VLOOKUP(B1605,Tabela1[],7,FALSE)),"")</f>
        <v>PL2405_KPP</v>
      </c>
      <c r="D1605" s="48" t="str">
        <f>IFERROR((VLOOKUP(C1605,KATALOGI!$A$34:$B$49,2,FALSE)),"")</f>
        <v>Kontrola przestrzegania zapisów uchwały antysmogowej dla województwa śląskiego oraz zakazu spalania odpadów</v>
      </c>
      <c r="E1605" s="57"/>
      <c r="F1605" s="57"/>
      <c r="G1605" s="57"/>
      <c r="H1605" s="57"/>
      <c r="I1605" s="57"/>
      <c r="J1605" s="57"/>
      <c r="K1605" s="57"/>
      <c r="L1605" s="57"/>
      <c r="M1605" s="57"/>
      <c r="N1605" s="57"/>
      <c r="O1605" s="57"/>
      <c r="P1605" s="57"/>
      <c r="Q1605" s="57"/>
      <c r="R1605" s="57"/>
      <c r="S1605" s="57"/>
      <c r="T1605" s="57"/>
      <c r="U1605" s="47" t="str">
        <f t="shared" si="48"/>
        <v/>
      </c>
      <c r="V1605" s="58"/>
      <c r="W1605" s="47" t="str">
        <f>IFERROR(IF(T1605="Poziom II",VLOOKUP(B1605,KAT_TER!A:K,10,FALSE),IF(T1605="Poziom III",VLOOKUP(B1605,KAT_TER!A:K,11,FALSE),"")),"")</f>
        <v/>
      </c>
      <c r="X1605" s="57"/>
      <c r="Y1605" s="47" t="str">
        <f t="shared" si="49"/>
        <v/>
      </c>
    </row>
    <row r="1606" spans="1:25" ht="24" x14ac:dyDescent="0.2">
      <c r="A1606" s="8">
        <v>1590</v>
      </c>
      <c r="B1606" s="47" t="str">
        <f>IFERROR(IF(Import_ZSO!$D$1="gmina",'tabela informacyjna dla JST'!$C$9,""),"")</f>
        <v>Ślemień gm. wiejska</v>
      </c>
      <c r="C1606" s="47" t="str">
        <f>IFERROR((VLOOKUP(B1606,Tabela1[],7,FALSE)),"")</f>
        <v>PL2405_KPP</v>
      </c>
      <c r="D1606" s="48" t="str">
        <f>IFERROR((VLOOKUP(C1606,KATALOGI!$A$34:$B$49,2,FALSE)),"")</f>
        <v>Kontrola przestrzegania zapisów uchwały antysmogowej dla województwa śląskiego oraz zakazu spalania odpadów</v>
      </c>
      <c r="E1606" s="57"/>
      <c r="F1606" s="57"/>
      <c r="G1606" s="57"/>
      <c r="H1606" s="57"/>
      <c r="I1606" s="57"/>
      <c r="J1606" s="57"/>
      <c r="K1606" s="57"/>
      <c r="L1606" s="57"/>
      <c r="M1606" s="57"/>
      <c r="N1606" s="57"/>
      <c r="O1606" s="57"/>
      <c r="P1606" s="57"/>
      <c r="Q1606" s="57"/>
      <c r="R1606" s="57"/>
      <c r="S1606" s="57"/>
      <c r="T1606" s="57"/>
      <c r="U1606" s="47" t="str">
        <f t="shared" si="48"/>
        <v/>
      </c>
      <c r="V1606" s="58"/>
      <c r="W1606" s="47" t="str">
        <f>IFERROR(IF(T1606="Poziom II",VLOOKUP(B1606,KAT_TER!A:K,10,FALSE),IF(T1606="Poziom III",VLOOKUP(B1606,KAT_TER!A:K,11,FALSE),"")),"")</f>
        <v/>
      </c>
      <c r="X1606" s="57"/>
      <c r="Y1606" s="47" t="str">
        <f t="shared" si="49"/>
        <v/>
      </c>
    </row>
    <row r="1607" spans="1:25" ht="24" x14ac:dyDescent="0.2">
      <c r="A1607" s="8">
        <v>1591</v>
      </c>
      <c r="B1607" s="47" t="str">
        <f>IFERROR(IF(Import_ZSO!$D$1="gmina",'tabela informacyjna dla JST'!$C$9,""),"")</f>
        <v>Ślemień gm. wiejska</v>
      </c>
      <c r="C1607" s="47" t="str">
        <f>IFERROR((VLOOKUP(B1607,Tabela1[],7,FALSE)),"")</f>
        <v>PL2405_KPP</v>
      </c>
      <c r="D1607" s="48" t="str">
        <f>IFERROR((VLOOKUP(C1607,KATALOGI!$A$34:$B$49,2,FALSE)),"")</f>
        <v>Kontrola przestrzegania zapisów uchwały antysmogowej dla województwa śląskiego oraz zakazu spalania odpadów</v>
      </c>
      <c r="E1607" s="57"/>
      <c r="F1607" s="57"/>
      <c r="G1607" s="57"/>
      <c r="H1607" s="57"/>
      <c r="I1607" s="57"/>
      <c r="J1607" s="57"/>
      <c r="K1607" s="57"/>
      <c r="L1607" s="57"/>
      <c r="M1607" s="57"/>
      <c r="N1607" s="57"/>
      <c r="O1607" s="57"/>
      <c r="P1607" s="57"/>
      <c r="Q1607" s="57"/>
      <c r="R1607" s="57"/>
      <c r="S1607" s="57"/>
      <c r="T1607" s="57"/>
      <c r="U1607" s="47" t="str">
        <f t="shared" si="48"/>
        <v/>
      </c>
      <c r="V1607" s="58"/>
      <c r="W1607" s="47" t="str">
        <f>IFERROR(IF(T1607="Poziom II",VLOOKUP(B1607,KAT_TER!A:K,10,FALSE),IF(T1607="Poziom III",VLOOKUP(B1607,KAT_TER!A:K,11,FALSE),"")),"")</f>
        <v/>
      </c>
      <c r="X1607" s="57"/>
      <c r="Y1607" s="47" t="str">
        <f t="shared" si="49"/>
        <v/>
      </c>
    </row>
    <row r="1608" spans="1:25" ht="24" x14ac:dyDescent="0.2">
      <c r="A1608" s="8">
        <v>1592</v>
      </c>
      <c r="B1608" s="47" t="str">
        <f>IFERROR(IF(Import_ZSO!$D$1="gmina",'tabela informacyjna dla JST'!$C$9,""),"")</f>
        <v>Ślemień gm. wiejska</v>
      </c>
      <c r="C1608" s="47" t="str">
        <f>IFERROR((VLOOKUP(B1608,Tabela1[],7,FALSE)),"")</f>
        <v>PL2405_KPP</v>
      </c>
      <c r="D1608" s="48" t="str">
        <f>IFERROR((VLOOKUP(C1608,KATALOGI!$A$34:$B$49,2,FALSE)),"")</f>
        <v>Kontrola przestrzegania zapisów uchwały antysmogowej dla województwa śląskiego oraz zakazu spalania odpadów</v>
      </c>
      <c r="E1608" s="57"/>
      <c r="F1608" s="57"/>
      <c r="G1608" s="57"/>
      <c r="H1608" s="57"/>
      <c r="I1608" s="57"/>
      <c r="J1608" s="57"/>
      <c r="K1608" s="57"/>
      <c r="L1608" s="57"/>
      <c r="M1608" s="57"/>
      <c r="N1608" s="57"/>
      <c r="O1608" s="57"/>
      <c r="P1608" s="57"/>
      <c r="Q1608" s="57"/>
      <c r="R1608" s="57"/>
      <c r="S1608" s="57"/>
      <c r="T1608" s="57"/>
      <c r="U1608" s="47" t="str">
        <f t="shared" si="48"/>
        <v/>
      </c>
      <c r="V1608" s="58"/>
      <c r="W1608" s="47" t="str">
        <f>IFERROR(IF(T1608="Poziom II",VLOOKUP(B1608,KAT_TER!A:K,10,FALSE),IF(T1608="Poziom III",VLOOKUP(B1608,KAT_TER!A:K,11,FALSE),"")),"")</f>
        <v/>
      </c>
      <c r="X1608" s="57"/>
      <c r="Y1608" s="47" t="str">
        <f t="shared" si="49"/>
        <v/>
      </c>
    </row>
    <row r="1609" spans="1:25" ht="24" x14ac:dyDescent="0.2">
      <c r="A1609" s="8">
        <v>1593</v>
      </c>
      <c r="B1609" s="47" t="str">
        <f>IFERROR(IF(Import_ZSO!$D$1="gmina",'tabela informacyjna dla JST'!$C$9,""),"")</f>
        <v>Ślemień gm. wiejska</v>
      </c>
      <c r="C1609" s="47" t="str">
        <f>IFERROR((VLOOKUP(B1609,Tabela1[],7,FALSE)),"")</f>
        <v>PL2405_KPP</v>
      </c>
      <c r="D1609" s="48" t="str">
        <f>IFERROR((VLOOKUP(C1609,KATALOGI!$A$34:$B$49,2,FALSE)),"")</f>
        <v>Kontrola przestrzegania zapisów uchwały antysmogowej dla województwa śląskiego oraz zakazu spalania odpadów</v>
      </c>
      <c r="E1609" s="57"/>
      <c r="F1609" s="57"/>
      <c r="G1609" s="57"/>
      <c r="H1609" s="57"/>
      <c r="I1609" s="57"/>
      <c r="J1609" s="57"/>
      <c r="K1609" s="57"/>
      <c r="L1609" s="57"/>
      <c r="M1609" s="57"/>
      <c r="N1609" s="57"/>
      <c r="O1609" s="57"/>
      <c r="P1609" s="57"/>
      <c r="Q1609" s="57"/>
      <c r="R1609" s="57"/>
      <c r="S1609" s="57"/>
      <c r="T1609" s="57"/>
      <c r="U1609" s="47" t="str">
        <f t="shared" si="48"/>
        <v/>
      </c>
      <c r="V1609" s="58"/>
      <c r="W1609" s="47" t="str">
        <f>IFERROR(IF(T1609="Poziom II",VLOOKUP(B1609,KAT_TER!A:K,10,FALSE),IF(T1609="Poziom III",VLOOKUP(B1609,KAT_TER!A:K,11,FALSE),"")),"")</f>
        <v/>
      </c>
      <c r="X1609" s="57"/>
      <c r="Y1609" s="47" t="str">
        <f t="shared" si="49"/>
        <v/>
      </c>
    </row>
    <row r="1610" spans="1:25" ht="24" x14ac:dyDescent="0.2">
      <c r="A1610" s="8">
        <v>1594</v>
      </c>
      <c r="B1610" s="47" t="str">
        <f>IFERROR(IF(Import_ZSO!$D$1="gmina",'tabela informacyjna dla JST'!$C$9,""),"")</f>
        <v>Ślemień gm. wiejska</v>
      </c>
      <c r="C1610" s="47" t="str">
        <f>IFERROR((VLOOKUP(B1610,Tabela1[],7,FALSE)),"")</f>
        <v>PL2405_KPP</v>
      </c>
      <c r="D1610" s="48" t="str">
        <f>IFERROR((VLOOKUP(C1610,KATALOGI!$A$34:$B$49,2,FALSE)),"")</f>
        <v>Kontrola przestrzegania zapisów uchwały antysmogowej dla województwa śląskiego oraz zakazu spalania odpadów</v>
      </c>
      <c r="E1610" s="57"/>
      <c r="F1610" s="57"/>
      <c r="G1610" s="57"/>
      <c r="H1610" s="57"/>
      <c r="I1610" s="57"/>
      <c r="J1610" s="57"/>
      <c r="K1610" s="57"/>
      <c r="L1610" s="57"/>
      <c r="M1610" s="57"/>
      <c r="N1610" s="57"/>
      <c r="O1610" s="57"/>
      <c r="P1610" s="57"/>
      <c r="Q1610" s="57"/>
      <c r="R1610" s="57"/>
      <c r="S1610" s="57"/>
      <c r="T1610" s="57"/>
      <c r="U1610" s="47" t="str">
        <f t="shared" si="48"/>
        <v/>
      </c>
      <c r="V1610" s="58"/>
      <c r="W1610" s="47" t="str">
        <f>IFERROR(IF(T1610="Poziom II",VLOOKUP(B1610,KAT_TER!A:K,10,FALSE),IF(T1610="Poziom III",VLOOKUP(B1610,KAT_TER!A:K,11,FALSE),"")),"")</f>
        <v/>
      </c>
      <c r="X1610" s="57"/>
      <c r="Y1610" s="47" t="str">
        <f t="shared" si="49"/>
        <v/>
      </c>
    </row>
    <row r="1611" spans="1:25" ht="24" x14ac:dyDescent="0.2">
      <c r="A1611" s="8">
        <v>1595</v>
      </c>
      <c r="B1611" s="47" t="str">
        <f>IFERROR(IF(Import_ZSO!$D$1="gmina",'tabela informacyjna dla JST'!$C$9,""),"")</f>
        <v>Ślemień gm. wiejska</v>
      </c>
      <c r="C1611" s="47" t="str">
        <f>IFERROR((VLOOKUP(B1611,Tabela1[],7,FALSE)),"")</f>
        <v>PL2405_KPP</v>
      </c>
      <c r="D1611" s="48" t="str">
        <f>IFERROR((VLOOKUP(C1611,KATALOGI!$A$34:$B$49,2,FALSE)),"")</f>
        <v>Kontrola przestrzegania zapisów uchwały antysmogowej dla województwa śląskiego oraz zakazu spalania odpadów</v>
      </c>
      <c r="E1611" s="57"/>
      <c r="F1611" s="57"/>
      <c r="G1611" s="57"/>
      <c r="H1611" s="57"/>
      <c r="I1611" s="57"/>
      <c r="J1611" s="57"/>
      <c r="K1611" s="57"/>
      <c r="L1611" s="57"/>
      <c r="M1611" s="57"/>
      <c r="N1611" s="57"/>
      <c r="O1611" s="57"/>
      <c r="P1611" s="57"/>
      <c r="Q1611" s="57"/>
      <c r="R1611" s="57"/>
      <c r="S1611" s="57"/>
      <c r="T1611" s="57"/>
      <c r="U1611" s="47" t="str">
        <f t="shared" si="48"/>
        <v/>
      </c>
      <c r="V1611" s="58"/>
      <c r="W1611" s="47" t="str">
        <f>IFERROR(IF(T1611="Poziom II",VLOOKUP(B1611,KAT_TER!A:K,10,FALSE),IF(T1611="Poziom III",VLOOKUP(B1611,KAT_TER!A:K,11,FALSE),"")),"")</f>
        <v/>
      </c>
      <c r="X1611" s="57"/>
      <c r="Y1611" s="47" t="str">
        <f t="shared" si="49"/>
        <v/>
      </c>
    </row>
    <row r="1612" spans="1:25" ht="24" x14ac:dyDescent="0.2">
      <c r="A1612" s="8">
        <v>1596</v>
      </c>
      <c r="B1612" s="47" t="str">
        <f>IFERROR(IF(Import_ZSO!$D$1="gmina",'tabela informacyjna dla JST'!$C$9,""),"")</f>
        <v>Ślemień gm. wiejska</v>
      </c>
      <c r="C1612" s="47" t="str">
        <f>IFERROR((VLOOKUP(B1612,Tabela1[],7,FALSE)),"")</f>
        <v>PL2405_KPP</v>
      </c>
      <c r="D1612" s="48" t="str">
        <f>IFERROR((VLOOKUP(C1612,KATALOGI!$A$34:$B$49,2,FALSE)),"")</f>
        <v>Kontrola przestrzegania zapisów uchwały antysmogowej dla województwa śląskiego oraz zakazu spalania odpadów</v>
      </c>
      <c r="E1612" s="57"/>
      <c r="F1612" s="57"/>
      <c r="G1612" s="57"/>
      <c r="H1612" s="57"/>
      <c r="I1612" s="57"/>
      <c r="J1612" s="57"/>
      <c r="K1612" s="57"/>
      <c r="L1612" s="57"/>
      <c r="M1612" s="57"/>
      <c r="N1612" s="57"/>
      <c r="O1612" s="57"/>
      <c r="P1612" s="57"/>
      <c r="Q1612" s="57"/>
      <c r="R1612" s="57"/>
      <c r="S1612" s="57"/>
      <c r="T1612" s="57"/>
      <c r="U1612" s="47" t="str">
        <f t="shared" si="48"/>
        <v/>
      </c>
      <c r="V1612" s="58"/>
      <c r="W1612" s="47" t="str">
        <f>IFERROR(IF(T1612="Poziom II",VLOOKUP(B1612,KAT_TER!A:K,10,FALSE),IF(T1612="Poziom III",VLOOKUP(B1612,KAT_TER!A:K,11,FALSE),"")),"")</f>
        <v/>
      </c>
      <c r="X1612" s="57"/>
      <c r="Y1612" s="47" t="str">
        <f t="shared" si="49"/>
        <v/>
      </c>
    </row>
    <row r="1613" spans="1:25" ht="24" x14ac:dyDescent="0.2">
      <c r="A1613" s="8">
        <v>1597</v>
      </c>
      <c r="B1613" s="47" t="str">
        <f>IFERROR(IF(Import_ZSO!$D$1="gmina",'tabela informacyjna dla JST'!$C$9,""),"")</f>
        <v>Ślemień gm. wiejska</v>
      </c>
      <c r="C1613" s="47" t="str">
        <f>IFERROR((VLOOKUP(B1613,Tabela1[],7,FALSE)),"")</f>
        <v>PL2405_KPP</v>
      </c>
      <c r="D1613" s="48" t="str">
        <f>IFERROR((VLOOKUP(C1613,KATALOGI!$A$34:$B$49,2,FALSE)),"")</f>
        <v>Kontrola przestrzegania zapisów uchwały antysmogowej dla województwa śląskiego oraz zakazu spalania odpadów</v>
      </c>
      <c r="E1613" s="57"/>
      <c r="F1613" s="57"/>
      <c r="G1613" s="57"/>
      <c r="H1613" s="57"/>
      <c r="I1613" s="57"/>
      <c r="J1613" s="57"/>
      <c r="K1613" s="57"/>
      <c r="L1613" s="57"/>
      <c r="M1613" s="57"/>
      <c r="N1613" s="57"/>
      <c r="O1613" s="57"/>
      <c r="P1613" s="57"/>
      <c r="Q1613" s="57"/>
      <c r="R1613" s="57"/>
      <c r="S1613" s="57"/>
      <c r="T1613" s="57"/>
      <c r="U1613" s="47" t="str">
        <f t="shared" si="48"/>
        <v/>
      </c>
      <c r="V1613" s="58"/>
      <c r="W1613" s="47" t="str">
        <f>IFERROR(IF(T1613="Poziom II",VLOOKUP(B1613,KAT_TER!A:K,10,FALSE),IF(T1613="Poziom III",VLOOKUP(B1613,KAT_TER!A:K,11,FALSE),"")),"")</f>
        <v/>
      </c>
      <c r="X1613" s="57"/>
      <c r="Y1613" s="47" t="str">
        <f t="shared" si="49"/>
        <v/>
      </c>
    </row>
    <row r="1614" spans="1:25" ht="24" x14ac:dyDescent="0.2">
      <c r="A1614" s="8">
        <v>1598</v>
      </c>
      <c r="B1614" s="47" t="str">
        <f>IFERROR(IF(Import_ZSO!$D$1="gmina",'tabela informacyjna dla JST'!$C$9,""),"")</f>
        <v>Ślemień gm. wiejska</v>
      </c>
      <c r="C1614" s="47" t="str">
        <f>IFERROR((VLOOKUP(B1614,Tabela1[],7,FALSE)),"")</f>
        <v>PL2405_KPP</v>
      </c>
      <c r="D1614" s="48" t="str">
        <f>IFERROR((VLOOKUP(C1614,KATALOGI!$A$34:$B$49,2,FALSE)),"")</f>
        <v>Kontrola przestrzegania zapisów uchwały antysmogowej dla województwa śląskiego oraz zakazu spalania odpadów</v>
      </c>
      <c r="E1614" s="57"/>
      <c r="F1614" s="57"/>
      <c r="G1614" s="57"/>
      <c r="H1614" s="57"/>
      <c r="I1614" s="57"/>
      <c r="J1614" s="57"/>
      <c r="K1614" s="57"/>
      <c r="L1614" s="57"/>
      <c r="M1614" s="57"/>
      <c r="N1614" s="57"/>
      <c r="O1614" s="57"/>
      <c r="P1614" s="57"/>
      <c r="Q1614" s="57"/>
      <c r="R1614" s="57"/>
      <c r="S1614" s="57"/>
      <c r="T1614" s="57"/>
      <c r="U1614" s="47" t="str">
        <f t="shared" si="48"/>
        <v/>
      </c>
      <c r="V1614" s="58"/>
      <c r="W1614" s="47" t="str">
        <f>IFERROR(IF(T1614="Poziom II",VLOOKUP(B1614,KAT_TER!A:K,10,FALSE),IF(T1614="Poziom III",VLOOKUP(B1614,KAT_TER!A:K,11,FALSE),"")),"")</f>
        <v/>
      </c>
      <c r="X1614" s="57"/>
      <c r="Y1614" s="47" t="str">
        <f t="shared" si="49"/>
        <v/>
      </c>
    </row>
    <row r="1615" spans="1:25" ht="24" x14ac:dyDescent="0.2">
      <c r="A1615" s="8">
        <v>1599</v>
      </c>
      <c r="B1615" s="47" t="str">
        <f>IFERROR(IF(Import_ZSO!$D$1="gmina",'tabela informacyjna dla JST'!$C$9,""),"")</f>
        <v>Ślemień gm. wiejska</v>
      </c>
      <c r="C1615" s="47" t="str">
        <f>IFERROR((VLOOKUP(B1615,Tabela1[],7,FALSE)),"")</f>
        <v>PL2405_KPP</v>
      </c>
      <c r="D1615" s="48" t="str">
        <f>IFERROR((VLOOKUP(C1615,KATALOGI!$A$34:$B$49,2,FALSE)),"")</f>
        <v>Kontrola przestrzegania zapisów uchwały antysmogowej dla województwa śląskiego oraz zakazu spalania odpadów</v>
      </c>
      <c r="E1615" s="57"/>
      <c r="F1615" s="57"/>
      <c r="G1615" s="57"/>
      <c r="H1615" s="57"/>
      <c r="I1615" s="57"/>
      <c r="J1615" s="57"/>
      <c r="K1615" s="57"/>
      <c r="L1615" s="57"/>
      <c r="M1615" s="57"/>
      <c r="N1615" s="57"/>
      <c r="O1615" s="57"/>
      <c r="P1615" s="57"/>
      <c r="Q1615" s="57"/>
      <c r="R1615" s="57"/>
      <c r="S1615" s="57"/>
      <c r="T1615" s="57"/>
      <c r="U1615" s="47" t="str">
        <f t="shared" si="48"/>
        <v/>
      </c>
      <c r="V1615" s="58"/>
      <c r="W1615" s="47" t="str">
        <f>IFERROR(IF(T1615="Poziom II",VLOOKUP(B1615,KAT_TER!A:K,10,FALSE),IF(T1615="Poziom III",VLOOKUP(B1615,KAT_TER!A:K,11,FALSE),"")),"")</f>
        <v/>
      </c>
      <c r="X1615" s="57"/>
      <c r="Y1615" s="47" t="str">
        <f t="shared" si="49"/>
        <v/>
      </c>
    </row>
    <row r="1616" spans="1:25" ht="24" x14ac:dyDescent="0.2">
      <c r="A1616" s="8">
        <v>1600</v>
      </c>
      <c r="B1616" s="47" t="str">
        <f>IFERROR(IF(Import_ZSO!$D$1="gmina",'tabela informacyjna dla JST'!$C$9,""),"")</f>
        <v>Ślemień gm. wiejska</v>
      </c>
      <c r="C1616" s="47" t="str">
        <f>IFERROR((VLOOKUP(B1616,Tabela1[],7,FALSE)),"")</f>
        <v>PL2405_KPP</v>
      </c>
      <c r="D1616" s="48" t="str">
        <f>IFERROR((VLOOKUP(C1616,KATALOGI!$A$34:$B$49,2,FALSE)),"")</f>
        <v>Kontrola przestrzegania zapisów uchwały antysmogowej dla województwa śląskiego oraz zakazu spalania odpadów</v>
      </c>
      <c r="E1616" s="57"/>
      <c r="F1616" s="57"/>
      <c r="G1616" s="57"/>
      <c r="H1616" s="57"/>
      <c r="I1616" s="57"/>
      <c r="J1616" s="57"/>
      <c r="K1616" s="57"/>
      <c r="L1616" s="57"/>
      <c r="M1616" s="57"/>
      <c r="N1616" s="57"/>
      <c r="O1616" s="57"/>
      <c r="P1616" s="57"/>
      <c r="Q1616" s="57"/>
      <c r="R1616" s="57"/>
      <c r="S1616" s="57"/>
      <c r="T1616" s="57"/>
      <c r="U1616" s="47" t="str">
        <f t="shared" si="48"/>
        <v/>
      </c>
      <c r="V1616" s="58"/>
      <c r="W1616" s="47" t="str">
        <f>IFERROR(IF(T1616="Poziom II",VLOOKUP(B1616,KAT_TER!A:K,10,FALSE),IF(T1616="Poziom III",VLOOKUP(B1616,KAT_TER!A:K,11,FALSE),"")),"")</f>
        <v/>
      </c>
      <c r="X1616" s="57"/>
      <c r="Y1616" s="47" t="str">
        <f t="shared" si="49"/>
        <v/>
      </c>
    </row>
    <row r="1617" spans="1:25" ht="24" x14ac:dyDescent="0.2">
      <c r="A1617" s="8">
        <v>1601</v>
      </c>
      <c r="B1617" s="47" t="str">
        <f>IFERROR(IF(Import_ZSO!$D$1="gmina",'tabela informacyjna dla JST'!$C$9,""),"")</f>
        <v>Ślemień gm. wiejska</v>
      </c>
      <c r="C1617" s="47" t="str">
        <f>IFERROR((VLOOKUP(B1617,Tabela1[],7,FALSE)),"")</f>
        <v>PL2405_KPP</v>
      </c>
      <c r="D1617" s="48" t="str">
        <f>IFERROR((VLOOKUP(C1617,KATALOGI!$A$34:$B$49,2,FALSE)),"")</f>
        <v>Kontrola przestrzegania zapisów uchwały antysmogowej dla województwa śląskiego oraz zakazu spalania odpadów</v>
      </c>
      <c r="E1617" s="57"/>
      <c r="F1617" s="57"/>
      <c r="G1617" s="57"/>
      <c r="H1617" s="57"/>
      <c r="I1617" s="57"/>
      <c r="J1617" s="57"/>
      <c r="K1617" s="57"/>
      <c r="L1617" s="57"/>
      <c r="M1617" s="57"/>
      <c r="N1617" s="57"/>
      <c r="O1617" s="57"/>
      <c r="P1617" s="57"/>
      <c r="Q1617" s="57"/>
      <c r="R1617" s="57"/>
      <c r="S1617" s="57"/>
      <c r="T1617" s="57"/>
      <c r="U1617" s="47" t="str">
        <f t="shared" si="48"/>
        <v/>
      </c>
      <c r="V1617" s="58"/>
      <c r="W1617" s="47" t="str">
        <f>IFERROR(IF(T1617="Poziom II",VLOOKUP(B1617,KAT_TER!A:K,10,FALSE),IF(T1617="Poziom III",VLOOKUP(B1617,KAT_TER!A:K,11,FALSE),"")),"")</f>
        <v/>
      </c>
      <c r="X1617" s="57"/>
      <c r="Y1617" s="47" t="str">
        <f t="shared" si="49"/>
        <v/>
      </c>
    </row>
    <row r="1618" spans="1:25" ht="24" x14ac:dyDescent="0.2">
      <c r="A1618" s="8">
        <v>1602</v>
      </c>
      <c r="B1618" s="47" t="str">
        <f>IFERROR(IF(Import_ZSO!$D$1="gmina",'tabela informacyjna dla JST'!$C$9,""),"")</f>
        <v>Ślemień gm. wiejska</v>
      </c>
      <c r="C1618" s="47" t="str">
        <f>IFERROR((VLOOKUP(B1618,Tabela1[],7,FALSE)),"")</f>
        <v>PL2405_KPP</v>
      </c>
      <c r="D1618" s="48" t="str">
        <f>IFERROR((VLOOKUP(C1618,KATALOGI!$A$34:$B$49,2,FALSE)),"")</f>
        <v>Kontrola przestrzegania zapisów uchwały antysmogowej dla województwa śląskiego oraz zakazu spalania odpadów</v>
      </c>
      <c r="E1618" s="57"/>
      <c r="F1618" s="57"/>
      <c r="G1618" s="57"/>
      <c r="H1618" s="57"/>
      <c r="I1618" s="57"/>
      <c r="J1618" s="57"/>
      <c r="K1618" s="57"/>
      <c r="L1618" s="57"/>
      <c r="M1618" s="57"/>
      <c r="N1618" s="57"/>
      <c r="O1618" s="57"/>
      <c r="P1618" s="57"/>
      <c r="Q1618" s="57"/>
      <c r="R1618" s="57"/>
      <c r="S1618" s="57"/>
      <c r="T1618" s="57"/>
      <c r="U1618" s="47" t="str">
        <f t="shared" ref="U1618:U1681" si="50">IF(T1618="Poziom II",$E$6,IF(T1618="Poziom III",$E$7,""))</f>
        <v/>
      </c>
      <c r="V1618" s="58"/>
      <c r="W1618" s="47" t="str">
        <f>IFERROR(IF(T1618="Poziom II",VLOOKUP(B1618,KAT_TER!A:K,10,FALSE),IF(T1618="Poziom III",VLOOKUP(B1618,KAT_TER!A:K,11,FALSE),"")),"")</f>
        <v/>
      </c>
      <c r="X1618" s="57"/>
      <c r="Y1618" s="47" t="str">
        <f t="shared" ref="Y1618:Y1681" si="51">IF(ISBLANK(V1618)=TRUE,"",(IF(X1618&gt;=W1618,"WYMAGANIE SPEŁNIONE","ZA MAŁO!")))</f>
        <v/>
      </c>
    </row>
    <row r="1619" spans="1:25" ht="24" x14ac:dyDescent="0.2">
      <c r="A1619" s="8">
        <v>1603</v>
      </c>
      <c r="B1619" s="47" t="str">
        <f>IFERROR(IF(Import_ZSO!$D$1="gmina",'tabela informacyjna dla JST'!$C$9,""),"")</f>
        <v>Ślemień gm. wiejska</v>
      </c>
      <c r="C1619" s="47" t="str">
        <f>IFERROR((VLOOKUP(B1619,Tabela1[],7,FALSE)),"")</f>
        <v>PL2405_KPP</v>
      </c>
      <c r="D1619" s="48" t="str">
        <f>IFERROR((VLOOKUP(C1619,KATALOGI!$A$34:$B$49,2,FALSE)),"")</f>
        <v>Kontrola przestrzegania zapisów uchwały antysmogowej dla województwa śląskiego oraz zakazu spalania odpadów</v>
      </c>
      <c r="E1619" s="57"/>
      <c r="F1619" s="57"/>
      <c r="G1619" s="57"/>
      <c r="H1619" s="57"/>
      <c r="I1619" s="57"/>
      <c r="J1619" s="57"/>
      <c r="K1619" s="57"/>
      <c r="L1619" s="57"/>
      <c r="M1619" s="57"/>
      <c r="N1619" s="57"/>
      <c r="O1619" s="57"/>
      <c r="P1619" s="57"/>
      <c r="Q1619" s="57"/>
      <c r="R1619" s="57"/>
      <c r="S1619" s="57"/>
      <c r="T1619" s="57"/>
      <c r="U1619" s="47" t="str">
        <f t="shared" si="50"/>
        <v/>
      </c>
      <c r="V1619" s="58"/>
      <c r="W1619" s="47" t="str">
        <f>IFERROR(IF(T1619="Poziom II",VLOOKUP(B1619,KAT_TER!A:K,10,FALSE),IF(T1619="Poziom III",VLOOKUP(B1619,KAT_TER!A:K,11,FALSE),"")),"")</f>
        <v/>
      </c>
      <c r="X1619" s="57"/>
      <c r="Y1619" s="47" t="str">
        <f t="shared" si="51"/>
        <v/>
      </c>
    </row>
    <row r="1620" spans="1:25" ht="24" x14ac:dyDescent="0.2">
      <c r="A1620" s="8">
        <v>1604</v>
      </c>
      <c r="B1620" s="47" t="str">
        <f>IFERROR(IF(Import_ZSO!$D$1="gmina",'tabela informacyjna dla JST'!$C$9,""),"")</f>
        <v>Ślemień gm. wiejska</v>
      </c>
      <c r="C1620" s="47" t="str">
        <f>IFERROR((VLOOKUP(B1620,Tabela1[],7,FALSE)),"")</f>
        <v>PL2405_KPP</v>
      </c>
      <c r="D1620" s="48" t="str">
        <f>IFERROR((VLOOKUP(C1620,KATALOGI!$A$34:$B$49,2,FALSE)),"")</f>
        <v>Kontrola przestrzegania zapisów uchwały antysmogowej dla województwa śląskiego oraz zakazu spalania odpadów</v>
      </c>
      <c r="E1620" s="57"/>
      <c r="F1620" s="57"/>
      <c r="G1620" s="57"/>
      <c r="H1620" s="57"/>
      <c r="I1620" s="57"/>
      <c r="J1620" s="57"/>
      <c r="K1620" s="57"/>
      <c r="L1620" s="57"/>
      <c r="M1620" s="57"/>
      <c r="N1620" s="57"/>
      <c r="O1620" s="57"/>
      <c r="P1620" s="57"/>
      <c r="Q1620" s="57"/>
      <c r="R1620" s="57"/>
      <c r="S1620" s="57"/>
      <c r="T1620" s="57"/>
      <c r="U1620" s="47" t="str">
        <f t="shared" si="50"/>
        <v/>
      </c>
      <c r="V1620" s="58"/>
      <c r="W1620" s="47" t="str">
        <f>IFERROR(IF(T1620="Poziom II",VLOOKUP(B1620,KAT_TER!A:K,10,FALSE),IF(T1620="Poziom III",VLOOKUP(B1620,KAT_TER!A:K,11,FALSE),"")),"")</f>
        <v/>
      </c>
      <c r="X1620" s="57"/>
      <c r="Y1620" s="47" t="str">
        <f t="shared" si="51"/>
        <v/>
      </c>
    </row>
    <row r="1621" spans="1:25" ht="24" x14ac:dyDescent="0.2">
      <c r="A1621" s="8">
        <v>1605</v>
      </c>
      <c r="B1621" s="47" t="str">
        <f>IFERROR(IF(Import_ZSO!$D$1="gmina",'tabela informacyjna dla JST'!$C$9,""),"")</f>
        <v>Ślemień gm. wiejska</v>
      </c>
      <c r="C1621" s="47" t="str">
        <f>IFERROR((VLOOKUP(B1621,Tabela1[],7,FALSE)),"")</f>
        <v>PL2405_KPP</v>
      </c>
      <c r="D1621" s="48" t="str">
        <f>IFERROR((VLOOKUP(C1621,KATALOGI!$A$34:$B$49,2,FALSE)),"")</f>
        <v>Kontrola przestrzegania zapisów uchwały antysmogowej dla województwa śląskiego oraz zakazu spalania odpadów</v>
      </c>
      <c r="E1621" s="57"/>
      <c r="F1621" s="57"/>
      <c r="G1621" s="57"/>
      <c r="H1621" s="57"/>
      <c r="I1621" s="57"/>
      <c r="J1621" s="57"/>
      <c r="K1621" s="57"/>
      <c r="L1621" s="57"/>
      <c r="M1621" s="57"/>
      <c r="N1621" s="57"/>
      <c r="O1621" s="57"/>
      <c r="P1621" s="57"/>
      <c r="Q1621" s="57"/>
      <c r="R1621" s="57"/>
      <c r="S1621" s="57"/>
      <c r="T1621" s="57"/>
      <c r="U1621" s="47" t="str">
        <f t="shared" si="50"/>
        <v/>
      </c>
      <c r="V1621" s="58"/>
      <c r="W1621" s="47" t="str">
        <f>IFERROR(IF(T1621="Poziom II",VLOOKUP(B1621,KAT_TER!A:K,10,FALSE),IF(T1621="Poziom III",VLOOKUP(B1621,KAT_TER!A:K,11,FALSE),"")),"")</f>
        <v/>
      </c>
      <c r="X1621" s="57"/>
      <c r="Y1621" s="47" t="str">
        <f t="shared" si="51"/>
        <v/>
      </c>
    </row>
    <row r="1622" spans="1:25" ht="24" x14ac:dyDescent="0.2">
      <c r="A1622" s="8">
        <v>1606</v>
      </c>
      <c r="B1622" s="47" t="str">
        <f>IFERROR(IF(Import_ZSO!$D$1="gmina",'tabela informacyjna dla JST'!$C$9,""),"")</f>
        <v>Ślemień gm. wiejska</v>
      </c>
      <c r="C1622" s="47" t="str">
        <f>IFERROR((VLOOKUP(B1622,Tabela1[],7,FALSE)),"")</f>
        <v>PL2405_KPP</v>
      </c>
      <c r="D1622" s="48" t="str">
        <f>IFERROR((VLOOKUP(C1622,KATALOGI!$A$34:$B$49,2,FALSE)),"")</f>
        <v>Kontrola przestrzegania zapisów uchwały antysmogowej dla województwa śląskiego oraz zakazu spalania odpadów</v>
      </c>
      <c r="E1622" s="57"/>
      <c r="F1622" s="57"/>
      <c r="G1622" s="57"/>
      <c r="H1622" s="57"/>
      <c r="I1622" s="57"/>
      <c r="J1622" s="57"/>
      <c r="K1622" s="57"/>
      <c r="L1622" s="57"/>
      <c r="M1622" s="57"/>
      <c r="N1622" s="57"/>
      <c r="O1622" s="57"/>
      <c r="P1622" s="57"/>
      <c r="Q1622" s="57"/>
      <c r="R1622" s="57"/>
      <c r="S1622" s="57"/>
      <c r="T1622" s="57"/>
      <c r="U1622" s="47" t="str">
        <f t="shared" si="50"/>
        <v/>
      </c>
      <c r="V1622" s="58"/>
      <c r="W1622" s="47" t="str">
        <f>IFERROR(IF(T1622="Poziom II",VLOOKUP(B1622,KAT_TER!A:K,10,FALSE),IF(T1622="Poziom III",VLOOKUP(B1622,KAT_TER!A:K,11,FALSE),"")),"")</f>
        <v/>
      </c>
      <c r="X1622" s="57"/>
      <c r="Y1622" s="47" t="str">
        <f t="shared" si="51"/>
        <v/>
      </c>
    </row>
    <row r="1623" spans="1:25" ht="24" x14ac:dyDescent="0.2">
      <c r="A1623" s="8">
        <v>1607</v>
      </c>
      <c r="B1623" s="47" t="str">
        <f>IFERROR(IF(Import_ZSO!$D$1="gmina",'tabela informacyjna dla JST'!$C$9,""),"")</f>
        <v>Ślemień gm. wiejska</v>
      </c>
      <c r="C1623" s="47" t="str">
        <f>IFERROR((VLOOKUP(B1623,Tabela1[],7,FALSE)),"")</f>
        <v>PL2405_KPP</v>
      </c>
      <c r="D1623" s="48" t="str">
        <f>IFERROR((VLOOKUP(C1623,KATALOGI!$A$34:$B$49,2,FALSE)),"")</f>
        <v>Kontrola przestrzegania zapisów uchwały antysmogowej dla województwa śląskiego oraz zakazu spalania odpadów</v>
      </c>
      <c r="E1623" s="57"/>
      <c r="F1623" s="57"/>
      <c r="G1623" s="57"/>
      <c r="H1623" s="57"/>
      <c r="I1623" s="57"/>
      <c r="J1623" s="57"/>
      <c r="K1623" s="57"/>
      <c r="L1623" s="57"/>
      <c r="M1623" s="57"/>
      <c r="N1623" s="57"/>
      <c r="O1623" s="57"/>
      <c r="P1623" s="57"/>
      <c r="Q1623" s="57"/>
      <c r="R1623" s="57"/>
      <c r="S1623" s="57"/>
      <c r="T1623" s="57"/>
      <c r="U1623" s="47" t="str">
        <f t="shared" si="50"/>
        <v/>
      </c>
      <c r="V1623" s="58"/>
      <c r="W1623" s="47" t="str">
        <f>IFERROR(IF(T1623="Poziom II",VLOOKUP(B1623,KAT_TER!A:K,10,FALSE),IF(T1623="Poziom III",VLOOKUP(B1623,KAT_TER!A:K,11,FALSE),"")),"")</f>
        <v/>
      </c>
      <c r="X1623" s="57"/>
      <c r="Y1623" s="47" t="str">
        <f t="shared" si="51"/>
        <v/>
      </c>
    </row>
    <row r="1624" spans="1:25" ht="24" x14ac:dyDescent="0.2">
      <c r="A1624" s="8">
        <v>1608</v>
      </c>
      <c r="B1624" s="47" t="str">
        <f>IFERROR(IF(Import_ZSO!$D$1="gmina",'tabela informacyjna dla JST'!$C$9,""),"")</f>
        <v>Ślemień gm. wiejska</v>
      </c>
      <c r="C1624" s="47" t="str">
        <f>IFERROR((VLOOKUP(B1624,Tabela1[],7,FALSE)),"")</f>
        <v>PL2405_KPP</v>
      </c>
      <c r="D1624" s="48" t="str">
        <f>IFERROR((VLOOKUP(C1624,KATALOGI!$A$34:$B$49,2,FALSE)),"")</f>
        <v>Kontrola przestrzegania zapisów uchwały antysmogowej dla województwa śląskiego oraz zakazu spalania odpadów</v>
      </c>
      <c r="E1624" s="57"/>
      <c r="F1624" s="57"/>
      <c r="G1624" s="57"/>
      <c r="H1624" s="57"/>
      <c r="I1624" s="57"/>
      <c r="J1624" s="57"/>
      <c r="K1624" s="57"/>
      <c r="L1624" s="57"/>
      <c r="M1624" s="57"/>
      <c r="N1624" s="57"/>
      <c r="O1624" s="57"/>
      <c r="P1624" s="57"/>
      <c r="Q1624" s="57"/>
      <c r="R1624" s="57"/>
      <c r="S1624" s="57"/>
      <c r="T1624" s="57"/>
      <c r="U1624" s="47" t="str">
        <f t="shared" si="50"/>
        <v/>
      </c>
      <c r="V1624" s="58"/>
      <c r="W1624" s="47" t="str">
        <f>IFERROR(IF(T1624="Poziom II",VLOOKUP(B1624,KAT_TER!A:K,10,FALSE),IF(T1624="Poziom III",VLOOKUP(B1624,KAT_TER!A:K,11,FALSE),"")),"")</f>
        <v/>
      </c>
      <c r="X1624" s="57"/>
      <c r="Y1624" s="47" t="str">
        <f t="shared" si="51"/>
        <v/>
      </c>
    </row>
    <row r="1625" spans="1:25" ht="24" x14ac:dyDescent="0.2">
      <c r="A1625" s="8">
        <v>1609</v>
      </c>
      <c r="B1625" s="47" t="str">
        <f>IFERROR(IF(Import_ZSO!$D$1="gmina",'tabela informacyjna dla JST'!$C$9,""),"")</f>
        <v>Ślemień gm. wiejska</v>
      </c>
      <c r="C1625" s="47" t="str">
        <f>IFERROR((VLOOKUP(B1625,Tabela1[],7,FALSE)),"")</f>
        <v>PL2405_KPP</v>
      </c>
      <c r="D1625" s="48" t="str">
        <f>IFERROR((VLOOKUP(C1625,KATALOGI!$A$34:$B$49,2,FALSE)),"")</f>
        <v>Kontrola przestrzegania zapisów uchwały antysmogowej dla województwa śląskiego oraz zakazu spalania odpadów</v>
      </c>
      <c r="E1625" s="57"/>
      <c r="F1625" s="57"/>
      <c r="G1625" s="57"/>
      <c r="H1625" s="57"/>
      <c r="I1625" s="57"/>
      <c r="J1625" s="57"/>
      <c r="K1625" s="57"/>
      <c r="L1625" s="57"/>
      <c r="M1625" s="57"/>
      <c r="N1625" s="57"/>
      <c r="O1625" s="57"/>
      <c r="P1625" s="57"/>
      <c r="Q1625" s="57"/>
      <c r="R1625" s="57"/>
      <c r="S1625" s="57"/>
      <c r="T1625" s="57"/>
      <c r="U1625" s="47" t="str">
        <f t="shared" si="50"/>
        <v/>
      </c>
      <c r="V1625" s="58"/>
      <c r="W1625" s="47" t="str">
        <f>IFERROR(IF(T1625="Poziom II",VLOOKUP(B1625,KAT_TER!A:K,10,FALSE),IF(T1625="Poziom III",VLOOKUP(B1625,KAT_TER!A:K,11,FALSE),"")),"")</f>
        <v/>
      </c>
      <c r="X1625" s="57"/>
      <c r="Y1625" s="47" t="str">
        <f t="shared" si="51"/>
        <v/>
      </c>
    </row>
    <row r="1626" spans="1:25" ht="24" x14ac:dyDescent="0.2">
      <c r="A1626" s="8">
        <v>1610</v>
      </c>
      <c r="B1626" s="47" t="str">
        <f>IFERROR(IF(Import_ZSO!$D$1="gmina",'tabela informacyjna dla JST'!$C$9,""),"")</f>
        <v>Ślemień gm. wiejska</v>
      </c>
      <c r="C1626" s="47" t="str">
        <f>IFERROR((VLOOKUP(B1626,Tabela1[],7,FALSE)),"")</f>
        <v>PL2405_KPP</v>
      </c>
      <c r="D1626" s="48" t="str">
        <f>IFERROR((VLOOKUP(C1626,KATALOGI!$A$34:$B$49,2,FALSE)),"")</f>
        <v>Kontrola przestrzegania zapisów uchwały antysmogowej dla województwa śląskiego oraz zakazu spalania odpadów</v>
      </c>
      <c r="E1626" s="57"/>
      <c r="F1626" s="57"/>
      <c r="G1626" s="57"/>
      <c r="H1626" s="57"/>
      <c r="I1626" s="57"/>
      <c r="J1626" s="57"/>
      <c r="K1626" s="57"/>
      <c r="L1626" s="57"/>
      <c r="M1626" s="57"/>
      <c r="N1626" s="57"/>
      <c r="O1626" s="57"/>
      <c r="P1626" s="57"/>
      <c r="Q1626" s="57"/>
      <c r="R1626" s="57"/>
      <c r="S1626" s="57"/>
      <c r="T1626" s="57"/>
      <c r="U1626" s="47" t="str">
        <f t="shared" si="50"/>
        <v/>
      </c>
      <c r="V1626" s="58"/>
      <c r="W1626" s="47" t="str">
        <f>IFERROR(IF(T1626="Poziom II",VLOOKUP(B1626,KAT_TER!A:K,10,FALSE),IF(T1626="Poziom III",VLOOKUP(B1626,KAT_TER!A:K,11,FALSE),"")),"")</f>
        <v/>
      </c>
      <c r="X1626" s="57"/>
      <c r="Y1626" s="47" t="str">
        <f t="shared" si="51"/>
        <v/>
      </c>
    </row>
    <row r="1627" spans="1:25" ht="24" x14ac:dyDescent="0.2">
      <c r="A1627" s="8">
        <v>1611</v>
      </c>
      <c r="B1627" s="47" t="str">
        <f>IFERROR(IF(Import_ZSO!$D$1="gmina",'tabela informacyjna dla JST'!$C$9,""),"")</f>
        <v>Ślemień gm. wiejska</v>
      </c>
      <c r="C1627" s="47" t="str">
        <f>IFERROR((VLOOKUP(B1627,Tabela1[],7,FALSE)),"")</f>
        <v>PL2405_KPP</v>
      </c>
      <c r="D1627" s="48" t="str">
        <f>IFERROR((VLOOKUP(C1627,KATALOGI!$A$34:$B$49,2,FALSE)),"")</f>
        <v>Kontrola przestrzegania zapisów uchwały antysmogowej dla województwa śląskiego oraz zakazu spalania odpadów</v>
      </c>
      <c r="E1627" s="57"/>
      <c r="F1627" s="57"/>
      <c r="G1627" s="57"/>
      <c r="H1627" s="57"/>
      <c r="I1627" s="57"/>
      <c r="J1627" s="57"/>
      <c r="K1627" s="57"/>
      <c r="L1627" s="57"/>
      <c r="M1627" s="57"/>
      <c r="N1627" s="57"/>
      <c r="O1627" s="57"/>
      <c r="P1627" s="57"/>
      <c r="Q1627" s="57"/>
      <c r="R1627" s="57"/>
      <c r="S1627" s="57"/>
      <c r="T1627" s="57"/>
      <c r="U1627" s="47" t="str">
        <f t="shared" si="50"/>
        <v/>
      </c>
      <c r="V1627" s="58"/>
      <c r="W1627" s="47" t="str">
        <f>IFERROR(IF(T1627="Poziom II",VLOOKUP(B1627,KAT_TER!A:K,10,FALSE),IF(T1627="Poziom III",VLOOKUP(B1627,KAT_TER!A:K,11,FALSE),"")),"")</f>
        <v/>
      </c>
      <c r="X1627" s="57"/>
      <c r="Y1627" s="47" t="str">
        <f t="shared" si="51"/>
        <v/>
      </c>
    </row>
    <row r="1628" spans="1:25" ht="24" x14ac:dyDescent="0.2">
      <c r="A1628" s="8">
        <v>1612</v>
      </c>
      <c r="B1628" s="47" t="str">
        <f>IFERROR(IF(Import_ZSO!$D$1="gmina",'tabela informacyjna dla JST'!$C$9,""),"")</f>
        <v>Ślemień gm. wiejska</v>
      </c>
      <c r="C1628" s="47" t="str">
        <f>IFERROR((VLOOKUP(B1628,Tabela1[],7,FALSE)),"")</f>
        <v>PL2405_KPP</v>
      </c>
      <c r="D1628" s="48" t="str">
        <f>IFERROR((VLOOKUP(C1628,KATALOGI!$A$34:$B$49,2,FALSE)),"")</f>
        <v>Kontrola przestrzegania zapisów uchwały antysmogowej dla województwa śląskiego oraz zakazu spalania odpadów</v>
      </c>
      <c r="E1628" s="57"/>
      <c r="F1628" s="57"/>
      <c r="G1628" s="57"/>
      <c r="H1628" s="57"/>
      <c r="I1628" s="57"/>
      <c r="J1628" s="57"/>
      <c r="K1628" s="57"/>
      <c r="L1628" s="57"/>
      <c r="M1628" s="57"/>
      <c r="N1628" s="57"/>
      <c r="O1628" s="57"/>
      <c r="P1628" s="57"/>
      <c r="Q1628" s="57"/>
      <c r="R1628" s="57"/>
      <c r="S1628" s="57"/>
      <c r="T1628" s="57"/>
      <c r="U1628" s="47" t="str">
        <f t="shared" si="50"/>
        <v/>
      </c>
      <c r="V1628" s="58"/>
      <c r="W1628" s="47" t="str">
        <f>IFERROR(IF(T1628="Poziom II",VLOOKUP(B1628,KAT_TER!A:K,10,FALSE),IF(T1628="Poziom III",VLOOKUP(B1628,KAT_TER!A:K,11,FALSE),"")),"")</f>
        <v/>
      </c>
      <c r="X1628" s="57"/>
      <c r="Y1628" s="47" t="str">
        <f t="shared" si="51"/>
        <v/>
      </c>
    </row>
    <row r="1629" spans="1:25" ht="24" x14ac:dyDescent="0.2">
      <c r="A1629" s="8">
        <v>1613</v>
      </c>
      <c r="B1629" s="47" t="str">
        <f>IFERROR(IF(Import_ZSO!$D$1="gmina",'tabela informacyjna dla JST'!$C$9,""),"")</f>
        <v>Ślemień gm. wiejska</v>
      </c>
      <c r="C1629" s="47" t="str">
        <f>IFERROR((VLOOKUP(B1629,Tabela1[],7,FALSE)),"")</f>
        <v>PL2405_KPP</v>
      </c>
      <c r="D1629" s="48" t="str">
        <f>IFERROR((VLOOKUP(C1629,KATALOGI!$A$34:$B$49,2,FALSE)),"")</f>
        <v>Kontrola przestrzegania zapisów uchwały antysmogowej dla województwa śląskiego oraz zakazu spalania odpadów</v>
      </c>
      <c r="E1629" s="57"/>
      <c r="F1629" s="57"/>
      <c r="G1629" s="57"/>
      <c r="H1629" s="57"/>
      <c r="I1629" s="57"/>
      <c r="J1629" s="57"/>
      <c r="K1629" s="57"/>
      <c r="L1629" s="57"/>
      <c r="M1629" s="57"/>
      <c r="N1629" s="57"/>
      <c r="O1629" s="57"/>
      <c r="P1629" s="57"/>
      <c r="Q1629" s="57"/>
      <c r="R1629" s="57"/>
      <c r="S1629" s="57"/>
      <c r="T1629" s="57"/>
      <c r="U1629" s="47" t="str">
        <f t="shared" si="50"/>
        <v/>
      </c>
      <c r="V1629" s="58"/>
      <c r="W1629" s="47" t="str">
        <f>IFERROR(IF(T1629="Poziom II",VLOOKUP(B1629,KAT_TER!A:K,10,FALSE),IF(T1629="Poziom III",VLOOKUP(B1629,KAT_TER!A:K,11,FALSE),"")),"")</f>
        <v/>
      </c>
      <c r="X1629" s="57"/>
      <c r="Y1629" s="47" t="str">
        <f t="shared" si="51"/>
        <v/>
      </c>
    </row>
    <row r="1630" spans="1:25" ht="24" x14ac:dyDescent="0.2">
      <c r="A1630" s="8">
        <v>1614</v>
      </c>
      <c r="B1630" s="47" t="str">
        <f>IFERROR(IF(Import_ZSO!$D$1="gmina",'tabela informacyjna dla JST'!$C$9,""),"")</f>
        <v>Ślemień gm. wiejska</v>
      </c>
      <c r="C1630" s="47" t="str">
        <f>IFERROR((VLOOKUP(B1630,Tabela1[],7,FALSE)),"")</f>
        <v>PL2405_KPP</v>
      </c>
      <c r="D1630" s="48" t="str">
        <f>IFERROR((VLOOKUP(C1630,KATALOGI!$A$34:$B$49,2,FALSE)),"")</f>
        <v>Kontrola przestrzegania zapisów uchwały antysmogowej dla województwa śląskiego oraz zakazu spalania odpadów</v>
      </c>
      <c r="E1630" s="57"/>
      <c r="F1630" s="57"/>
      <c r="G1630" s="57"/>
      <c r="H1630" s="57"/>
      <c r="I1630" s="57"/>
      <c r="J1630" s="57"/>
      <c r="K1630" s="57"/>
      <c r="L1630" s="57"/>
      <c r="M1630" s="57"/>
      <c r="N1630" s="57"/>
      <c r="O1630" s="57"/>
      <c r="P1630" s="57"/>
      <c r="Q1630" s="57"/>
      <c r="R1630" s="57"/>
      <c r="S1630" s="57"/>
      <c r="T1630" s="57"/>
      <c r="U1630" s="47" t="str">
        <f t="shared" si="50"/>
        <v/>
      </c>
      <c r="V1630" s="58"/>
      <c r="W1630" s="47" t="str">
        <f>IFERROR(IF(T1630="Poziom II",VLOOKUP(B1630,KAT_TER!A:K,10,FALSE),IF(T1630="Poziom III",VLOOKUP(B1630,KAT_TER!A:K,11,FALSE),"")),"")</f>
        <v/>
      </c>
      <c r="X1630" s="57"/>
      <c r="Y1630" s="47" t="str">
        <f t="shared" si="51"/>
        <v/>
      </c>
    </row>
    <row r="1631" spans="1:25" ht="24" x14ac:dyDescent="0.2">
      <c r="A1631" s="8">
        <v>1615</v>
      </c>
      <c r="B1631" s="47" t="str">
        <f>IFERROR(IF(Import_ZSO!$D$1="gmina",'tabela informacyjna dla JST'!$C$9,""),"")</f>
        <v>Ślemień gm. wiejska</v>
      </c>
      <c r="C1631" s="47" t="str">
        <f>IFERROR((VLOOKUP(B1631,Tabela1[],7,FALSE)),"")</f>
        <v>PL2405_KPP</v>
      </c>
      <c r="D1631" s="48" t="str">
        <f>IFERROR((VLOOKUP(C1631,KATALOGI!$A$34:$B$49,2,FALSE)),"")</f>
        <v>Kontrola przestrzegania zapisów uchwały antysmogowej dla województwa śląskiego oraz zakazu spalania odpadów</v>
      </c>
      <c r="E1631" s="57"/>
      <c r="F1631" s="57"/>
      <c r="G1631" s="57"/>
      <c r="H1631" s="57"/>
      <c r="I1631" s="57"/>
      <c r="J1631" s="57"/>
      <c r="K1631" s="57"/>
      <c r="L1631" s="57"/>
      <c r="M1631" s="57"/>
      <c r="N1631" s="57"/>
      <c r="O1631" s="57"/>
      <c r="P1631" s="57"/>
      <c r="Q1631" s="57"/>
      <c r="R1631" s="57"/>
      <c r="S1631" s="57"/>
      <c r="T1631" s="57"/>
      <c r="U1631" s="47" t="str">
        <f t="shared" si="50"/>
        <v/>
      </c>
      <c r="V1631" s="58"/>
      <c r="W1631" s="47" t="str">
        <f>IFERROR(IF(T1631="Poziom II",VLOOKUP(B1631,KAT_TER!A:K,10,FALSE),IF(T1631="Poziom III",VLOOKUP(B1631,KAT_TER!A:K,11,FALSE),"")),"")</f>
        <v/>
      </c>
      <c r="X1631" s="57"/>
      <c r="Y1631" s="47" t="str">
        <f t="shared" si="51"/>
        <v/>
      </c>
    </row>
    <row r="1632" spans="1:25" ht="24" x14ac:dyDescent="0.2">
      <c r="A1632" s="8">
        <v>1616</v>
      </c>
      <c r="B1632" s="47" t="str">
        <f>IFERROR(IF(Import_ZSO!$D$1="gmina",'tabela informacyjna dla JST'!$C$9,""),"")</f>
        <v>Ślemień gm. wiejska</v>
      </c>
      <c r="C1632" s="47" t="str">
        <f>IFERROR((VLOOKUP(B1632,Tabela1[],7,FALSE)),"")</f>
        <v>PL2405_KPP</v>
      </c>
      <c r="D1632" s="48" t="str">
        <f>IFERROR((VLOOKUP(C1632,KATALOGI!$A$34:$B$49,2,FALSE)),"")</f>
        <v>Kontrola przestrzegania zapisów uchwały antysmogowej dla województwa śląskiego oraz zakazu spalania odpadów</v>
      </c>
      <c r="E1632" s="57"/>
      <c r="F1632" s="57"/>
      <c r="G1632" s="57"/>
      <c r="H1632" s="57"/>
      <c r="I1632" s="57"/>
      <c r="J1632" s="57"/>
      <c r="K1632" s="57"/>
      <c r="L1632" s="57"/>
      <c r="M1632" s="57"/>
      <c r="N1632" s="57"/>
      <c r="O1632" s="57"/>
      <c r="P1632" s="57"/>
      <c r="Q1632" s="57"/>
      <c r="R1632" s="57"/>
      <c r="S1632" s="57"/>
      <c r="T1632" s="57"/>
      <c r="U1632" s="47" t="str">
        <f t="shared" si="50"/>
        <v/>
      </c>
      <c r="V1632" s="58"/>
      <c r="W1632" s="47" t="str">
        <f>IFERROR(IF(T1632="Poziom II",VLOOKUP(B1632,KAT_TER!A:K,10,FALSE),IF(T1632="Poziom III",VLOOKUP(B1632,KAT_TER!A:K,11,FALSE),"")),"")</f>
        <v/>
      </c>
      <c r="X1632" s="57"/>
      <c r="Y1632" s="47" t="str">
        <f t="shared" si="51"/>
        <v/>
      </c>
    </row>
    <row r="1633" spans="1:25" ht="24" x14ac:dyDescent="0.2">
      <c r="A1633" s="8">
        <v>1617</v>
      </c>
      <c r="B1633" s="47" t="str">
        <f>IFERROR(IF(Import_ZSO!$D$1="gmina",'tabela informacyjna dla JST'!$C$9,""),"")</f>
        <v>Ślemień gm. wiejska</v>
      </c>
      <c r="C1633" s="47" t="str">
        <f>IFERROR((VLOOKUP(B1633,Tabela1[],7,FALSE)),"")</f>
        <v>PL2405_KPP</v>
      </c>
      <c r="D1633" s="48" t="str">
        <f>IFERROR((VLOOKUP(C1633,KATALOGI!$A$34:$B$49,2,FALSE)),"")</f>
        <v>Kontrola przestrzegania zapisów uchwały antysmogowej dla województwa śląskiego oraz zakazu spalania odpadów</v>
      </c>
      <c r="E1633" s="57"/>
      <c r="F1633" s="57"/>
      <c r="G1633" s="57"/>
      <c r="H1633" s="57"/>
      <c r="I1633" s="57"/>
      <c r="J1633" s="57"/>
      <c r="K1633" s="57"/>
      <c r="L1633" s="57"/>
      <c r="M1633" s="57"/>
      <c r="N1633" s="57"/>
      <c r="O1633" s="57"/>
      <c r="P1633" s="57"/>
      <c r="Q1633" s="57"/>
      <c r="R1633" s="57"/>
      <c r="S1633" s="57"/>
      <c r="T1633" s="57"/>
      <c r="U1633" s="47" t="str">
        <f t="shared" si="50"/>
        <v/>
      </c>
      <c r="V1633" s="58"/>
      <c r="W1633" s="47" t="str">
        <f>IFERROR(IF(T1633="Poziom II",VLOOKUP(B1633,KAT_TER!A:K,10,FALSE),IF(T1633="Poziom III",VLOOKUP(B1633,KAT_TER!A:K,11,FALSE),"")),"")</f>
        <v/>
      </c>
      <c r="X1633" s="57"/>
      <c r="Y1633" s="47" t="str">
        <f t="shared" si="51"/>
        <v/>
      </c>
    </row>
    <row r="1634" spans="1:25" ht="24" x14ac:dyDescent="0.2">
      <c r="A1634" s="8">
        <v>1618</v>
      </c>
      <c r="B1634" s="47" t="str">
        <f>IFERROR(IF(Import_ZSO!$D$1="gmina",'tabela informacyjna dla JST'!$C$9,""),"")</f>
        <v>Ślemień gm. wiejska</v>
      </c>
      <c r="C1634" s="47" t="str">
        <f>IFERROR((VLOOKUP(B1634,Tabela1[],7,FALSE)),"")</f>
        <v>PL2405_KPP</v>
      </c>
      <c r="D1634" s="48" t="str">
        <f>IFERROR((VLOOKUP(C1634,KATALOGI!$A$34:$B$49,2,FALSE)),"")</f>
        <v>Kontrola przestrzegania zapisów uchwały antysmogowej dla województwa śląskiego oraz zakazu spalania odpadów</v>
      </c>
      <c r="E1634" s="57"/>
      <c r="F1634" s="57"/>
      <c r="G1634" s="57"/>
      <c r="H1634" s="57"/>
      <c r="I1634" s="57"/>
      <c r="J1634" s="57"/>
      <c r="K1634" s="57"/>
      <c r="L1634" s="57"/>
      <c r="M1634" s="57"/>
      <c r="N1634" s="57"/>
      <c r="O1634" s="57"/>
      <c r="P1634" s="57"/>
      <c r="Q1634" s="57"/>
      <c r="R1634" s="57"/>
      <c r="S1634" s="57"/>
      <c r="T1634" s="57"/>
      <c r="U1634" s="47" t="str">
        <f t="shared" si="50"/>
        <v/>
      </c>
      <c r="V1634" s="58"/>
      <c r="W1634" s="47" t="str">
        <f>IFERROR(IF(T1634="Poziom II",VLOOKUP(B1634,KAT_TER!A:K,10,FALSE),IF(T1634="Poziom III",VLOOKUP(B1634,KAT_TER!A:K,11,FALSE),"")),"")</f>
        <v/>
      </c>
      <c r="X1634" s="57"/>
      <c r="Y1634" s="47" t="str">
        <f t="shared" si="51"/>
        <v/>
      </c>
    </row>
    <row r="1635" spans="1:25" ht="24" x14ac:dyDescent="0.2">
      <c r="A1635" s="8">
        <v>1619</v>
      </c>
      <c r="B1635" s="47" t="str">
        <f>IFERROR(IF(Import_ZSO!$D$1="gmina",'tabela informacyjna dla JST'!$C$9,""),"")</f>
        <v>Ślemień gm. wiejska</v>
      </c>
      <c r="C1635" s="47" t="str">
        <f>IFERROR((VLOOKUP(B1635,Tabela1[],7,FALSE)),"")</f>
        <v>PL2405_KPP</v>
      </c>
      <c r="D1635" s="48" t="str">
        <f>IFERROR((VLOOKUP(C1635,KATALOGI!$A$34:$B$49,2,FALSE)),"")</f>
        <v>Kontrola przestrzegania zapisów uchwały antysmogowej dla województwa śląskiego oraz zakazu spalania odpadów</v>
      </c>
      <c r="E1635" s="57"/>
      <c r="F1635" s="57"/>
      <c r="G1635" s="57"/>
      <c r="H1635" s="57"/>
      <c r="I1635" s="57"/>
      <c r="J1635" s="57"/>
      <c r="K1635" s="57"/>
      <c r="L1635" s="57"/>
      <c r="M1635" s="57"/>
      <c r="N1635" s="57"/>
      <c r="O1635" s="57"/>
      <c r="P1635" s="57"/>
      <c r="Q1635" s="57"/>
      <c r="R1635" s="57"/>
      <c r="S1635" s="57"/>
      <c r="T1635" s="57"/>
      <c r="U1635" s="47" t="str">
        <f t="shared" si="50"/>
        <v/>
      </c>
      <c r="V1635" s="58"/>
      <c r="W1635" s="47" t="str">
        <f>IFERROR(IF(T1635="Poziom II",VLOOKUP(B1635,KAT_TER!A:K,10,FALSE),IF(T1635="Poziom III",VLOOKUP(B1635,KAT_TER!A:K,11,FALSE),"")),"")</f>
        <v/>
      </c>
      <c r="X1635" s="57"/>
      <c r="Y1635" s="47" t="str">
        <f t="shared" si="51"/>
        <v/>
      </c>
    </row>
    <row r="1636" spans="1:25" ht="24" x14ac:dyDescent="0.2">
      <c r="A1636" s="8">
        <v>1620</v>
      </c>
      <c r="B1636" s="47" t="str">
        <f>IFERROR(IF(Import_ZSO!$D$1="gmina",'tabela informacyjna dla JST'!$C$9,""),"")</f>
        <v>Ślemień gm. wiejska</v>
      </c>
      <c r="C1636" s="47" t="str">
        <f>IFERROR((VLOOKUP(B1636,Tabela1[],7,FALSE)),"")</f>
        <v>PL2405_KPP</v>
      </c>
      <c r="D1636" s="48" t="str">
        <f>IFERROR((VLOOKUP(C1636,KATALOGI!$A$34:$B$49,2,FALSE)),"")</f>
        <v>Kontrola przestrzegania zapisów uchwały antysmogowej dla województwa śląskiego oraz zakazu spalania odpadów</v>
      </c>
      <c r="E1636" s="57"/>
      <c r="F1636" s="57"/>
      <c r="G1636" s="57"/>
      <c r="H1636" s="57"/>
      <c r="I1636" s="57"/>
      <c r="J1636" s="57"/>
      <c r="K1636" s="57"/>
      <c r="L1636" s="57"/>
      <c r="M1636" s="57"/>
      <c r="N1636" s="57"/>
      <c r="O1636" s="57"/>
      <c r="P1636" s="57"/>
      <c r="Q1636" s="57"/>
      <c r="R1636" s="57"/>
      <c r="S1636" s="57"/>
      <c r="T1636" s="57"/>
      <c r="U1636" s="47" t="str">
        <f t="shared" si="50"/>
        <v/>
      </c>
      <c r="V1636" s="58"/>
      <c r="W1636" s="47" t="str">
        <f>IFERROR(IF(T1636="Poziom II",VLOOKUP(B1636,KAT_TER!A:K,10,FALSE),IF(T1636="Poziom III",VLOOKUP(B1636,KAT_TER!A:K,11,FALSE),"")),"")</f>
        <v/>
      </c>
      <c r="X1636" s="57"/>
      <c r="Y1636" s="47" t="str">
        <f t="shared" si="51"/>
        <v/>
      </c>
    </row>
    <row r="1637" spans="1:25" ht="24" x14ac:dyDescent="0.2">
      <c r="A1637" s="8">
        <v>1621</v>
      </c>
      <c r="B1637" s="47" t="str">
        <f>IFERROR(IF(Import_ZSO!$D$1="gmina",'tabela informacyjna dla JST'!$C$9,""),"")</f>
        <v>Ślemień gm. wiejska</v>
      </c>
      <c r="C1637" s="47" t="str">
        <f>IFERROR((VLOOKUP(B1637,Tabela1[],7,FALSE)),"")</f>
        <v>PL2405_KPP</v>
      </c>
      <c r="D1637" s="48" t="str">
        <f>IFERROR((VLOOKUP(C1637,KATALOGI!$A$34:$B$49,2,FALSE)),"")</f>
        <v>Kontrola przestrzegania zapisów uchwały antysmogowej dla województwa śląskiego oraz zakazu spalania odpadów</v>
      </c>
      <c r="E1637" s="57"/>
      <c r="F1637" s="57"/>
      <c r="G1637" s="57"/>
      <c r="H1637" s="57"/>
      <c r="I1637" s="57"/>
      <c r="J1637" s="57"/>
      <c r="K1637" s="57"/>
      <c r="L1637" s="57"/>
      <c r="M1637" s="57"/>
      <c r="N1637" s="57"/>
      <c r="O1637" s="57"/>
      <c r="P1637" s="57"/>
      <c r="Q1637" s="57"/>
      <c r="R1637" s="57"/>
      <c r="S1637" s="57"/>
      <c r="T1637" s="57"/>
      <c r="U1637" s="47" t="str">
        <f t="shared" si="50"/>
        <v/>
      </c>
      <c r="V1637" s="58"/>
      <c r="W1637" s="47" t="str">
        <f>IFERROR(IF(T1637="Poziom II",VLOOKUP(B1637,KAT_TER!A:K,10,FALSE),IF(T1637="Poziom III",VLOOKUP(B1637,KAT_TER!A:K,11,FALSE),"")),"")</f>
        <v/>
      </c>
      <c r="X1637" s="57"/>
      <c r="Y1637" s="47" t="str">
        <f t="shared" si="51"/>
        <v/>
      </c>
    </row>
    <row r="1638" spans="1:25" ht="24" x14ac:dyDescent="0.2">
      <c r="A1638" s="8">
        <v>1622</v>
      </c>
      <c r="B1638" s="47" t="str">
        <f>IFERROR(IF(Import_ZSO!$D$1="gmina",'tabela informacyjna dla JST'!$C$9,""),"")</f>
        <v>Ślemień gm. wiejska</v>
      </c>
      <c r="C1638" s="47" t="str">
        <f>IFERROR((VLOOKUP(B1638,Tabela1[],7,FALSE)),"")</f>
        <v>PL2405_KPP</v>
      </c>
      <c r="D1638" s="48" t="str">
        <f>IFERROR((VLOOKUP(C1638,KATALOGI!$A$34:$B$49,2,FALSE)),"")</f>
        <v>Kontrola przestrzegania zapisów uchwały antysmogowej dla województwa śląskiego oraz zakazu spalania odpadów</v>
      </c>
      <c r="E1638" s="57"/>
      <c r="F1638" s="57"/>
      <c r="G1638" s="57"/>
      <c r="H1638" s="57"/>
      <c r="I1638" s="57"/>
      <c r="J1638" s="57"/>
      <c r="K1638" s="57"/>
      <c r="L1638" s="57"/>
      <c r="M1638" s="57"/>
      <c r="N1638" s="57"/>
      <c r="O1638" s="57"/>
      <c r="P1638" s="57"/>
      <c r="Q1638" s="57"/>
      <c r="R1638" s="57"/>
      <c r="S1638" s="57"/>
      <c r="T1638" s="57"/>
      <c r="U1638" s="47" t="str">
        <f t="shared" si="50"/>
        <v/>
      </c>
      <c r="V1638" s="58"/>
      <c r="W1638" s="47" t="str">
        <f>IFERROR(IF(T1638="Poziom II",VLOOKUP(B1638,KAT_TER!A:K,10,FALSE),IF(T1638="Poziom III",VLOOKUP(B1638,KAT_TER!A:K,11,FALSE),"")),"")</f>
        <v/>
      </c>
      <c r="X1638" s="57"/>
      <c r="Y1638" s="47" t="str">
        <f t="shared" si="51"/>
        <v/>
      </c>
    </row>
    <row r="1639" spans="1:25" ht="24" x14ac:dyDescent="0.2">
      <c r="A1639" s="8">
        <v>1623</v>
      </c>
      <c r="B1639" s="47" t="str">
        <f>IFERROR(IF(Import_ZSO!$D$1="gmina",'tabela informacyjna dla JST'!$C$9,""),"")</f>
        <v>Ślemień gm. wiejska</v>
      </c>
      <c r="C1639" s="47" t="str">
        <f>IFERROR((VLOOKUP(B1639,Tabela1[],7,FALSE)),"")</f>
        <v>PL2405_KPP</v>
      </c>
      <c r="D1639" s="48" t="str">
        <f>IFERROR((VLOOKUP(C1639,KATALOGI!$A$34:$B$49,2,FALSE)),"")</f>
        <v>Kontrola przestrzegania zapisów uchwały antysmogowej dla województwa śląskiego oraz zakazu spalania odpadów</v>
      </c>
      <c r="E1639" s="57"/>
      <c r="F1639" s="57"/>
      <c r="G1639" s="57"/>
      <c r="H1639" s="57"/>
      <c r="I1639" s="57"/>
      <c r="J1639" s="57"/>
      <c r="K1639" s="57"/>
      <c r="L1639" s="57"/>
      <c r="M1639" s="57"/>
      <c r="N1639" s="57"/>
      <c r="O1639" s="57"/>
      <c r="P1639" s="57"/>
      <c r="Q1639" s="57"/>
      <c r="R1639" s="57"/>
      <c r="S1639" s="57"/>
      <c r="T1639" s="57"/>
      <c r="U1639" s="47" t="str">
        <f t="shared" si="50"/>
        <v/>
      </c>
      <c r="V1639" s="58"/>
      <c r="W1639" s="47" t="str">
        <f>IFERROR(IF(T1639="Poziom II",VLOOKUP(B1639,KAT_TER!A:K,10,FALSE),IF(T1639="Poziom III",VLOOKUP(B1639,KAT_TER!A:K,11,FALSE),"")),"")</f>
        <v/>
      </c>
      <c r="X1639" s="57"/>
      <c r="Y1639" s="47" t="str">
        <f t="shared" si="51"/>
        <v/>
      </c>
    </row>
    <row r="1640" spans="1:25" ht="24" x14ac:dyDescent="0.2">
      <c r="A1640" s="8">
        <v>1624</v>
      </c>
      <c r="B1640" s="47" t="str">
        <f>IFERROR(IF(Import_ZSO!$D$1="gmina",'tabela informacyjna dla JST'!$C$9,""),"")</f>
        <v>Ślemień gm. wiejska</v>
      </c>
      <c r="C1640" s="47" t="str">
        <f>IFERROR((VLOOKUP(B1640,Tabela1[],7,FALSE)),"")</f>
        <v>PL2405_KPP</v>
      </c>
      <c r="D1640" s="48" t="str">
        <f>IFERROR((VLOOKUP(C1640,KATALOGI!$A$34:$B$49,2,FALSE)),"")</f>
        <v>Kontrola przestrzegania zapisów uchwały antysmogowej dla województwa śląskiego oraz zakazu spalania odpadów</v>
      </c>
      <c r="E1640" s="57"/>
      <c r="F1640" s="57"/>
      <c r="G1640" s="57"/>
      <c r="H1640" s="57"/>
      <c r="I1640" s="57"/>
      <c r="J1640" s="57"/>
      <c r="K1640" s="57"/>
      <c r="L1640" s="57"/>
      <c r="M1640" s="57"/>
      <c r="N1640" s="57"/>
      <c r="O1640" s="57"/>
      <c r="P1640" s="57"/>
      <c r="Q1640" s="57"/>
      <c r="R1640" s="57"/>
      <c r="S1640" s="57"/>
      <c r="T1640" s="57"/>
      <c r="U1640" s="47" t="str">
        <f t="shared" si="50"/>
        <v/>
      </c>
      <c r="V1640" s="58"/>
      <c r="W1640" s="47" t="str">
        <f>IFERROR(IF(T1640="Poziom II",VLOOKUP(B1640,KAT_TER!A:K,10,FALSE),IF(T1640="Poziom III",VLOOKUP(B1640,KAT_TER!A:K,11,FALSE),"")),"")</f>
        <v/>
      </c>
      <c r="X1640" s="57"/>
      <c r="Y1640" s="47" t="str">
        <f t="shared" si="51"/>
        <v/>
      </c>
    </row>
    <row r="1641" spans="1:25" ht="24" x14ac:dyDescent="0.2">
      <c r="A1641" s="8">
        <v>1625</v>
      </c>
      <c r="B1641" s="47" t="str">
        <f>IFERROR(IF(Import_ZSO!$D$1="gmina",'tabela informacyjna dla JST'!$C$9,""),"")</f>
        <v>Ślemień gm. wiejska</v>
      </c>
      <c r="C1641" s="47" t="str">
        <f>IFERROR((VLOOKUP(B1641,Tabela1[],7,FALSE)),"")</f>
        <v>PL2405_KPP</v>
      </c>
      <c r="D1641" s="48" t="str">
        <f>IFERROR((VLOOKUP(C1641,KATALOGI!$A$34:$B$49,2,FALSE)),"")</f>
        <v>Kontrola przestrzegania zapisów uchwały antysmogowej dla województwa śląskiego oraz zakazu spalania odpadów</v>
      </c>
      <c r="E1641" s="57"/>
      <c r="F1641" s="57"/>
      <c r="G1641" s="57"/>
      <c r="H1641" s="57"/>
      <c r="I1641" s="57"/>
      <c r="J1641" s="57"/>
      <c r="K1641" s="57"/>
      <c r="L1641" s="57"/>
      <c r="M1641" s="57"/>
      <c r="N1641" s="57"/>
      <c r="O1641" s="57"/>
      <c r="P1641" s="57"/>
      <c r="Q1641" s="57"/>
      <c r="R1641" s="57"/>
      <c r="S1641" s="57"/>
      <c r="T1641" s="57"/>
      <c r="U1641" s="47" t="str">
        <f t="shared" si="50"/>
        <v/>
      </c>
      <c r="V1641" s="58"/>
      <c r="W1641" s="47" t="str">
        <f>IFERROR(IF(T1641="Poziom II",VLOOKUP(B1641,KAT_TER!A:K,10,FALSE),IF(T1641="Poziom III",VLOOKUP(B1641,KAT_TER!A:K,11,FALSE),"")),"")</f>
        <v/>
      </c>
      <c r="X1641" s="57"/>
      <c r="Y1641" s="47" t="str">
        <f t="shared" si="51"/>
        <v/>
      </c>
    </row>
    <row r="1642" spans="1:25" ht="24" x14ac:dyDescent="0.2">
      <c r="A1642" s="8">
        <v>1626</v>
      </c>
      <c r="B1642" s="47" t="str">
        <f>IFERROR(IF(Import_ZSO!$D$1="gmina",'tabela informacyjna dla JST'!$C$9,""),"")</f>
        <v>Ślemień gm. wiejska</v>
      </c>
      <c r="C1642" s="47" t="str">
        <f>IFERROR((VLOOKUP(B1642,Tabela1[],7,FALSE)),"")</f>
        <v>PL2405_KPP</v>
      </c>
      <c r="D1642" s="48" t="str">
        <f>IFERROR((VLOOKUP(C1642,KATALOGI!$A$34:$B$49,2,FALSE)),"")</f>
        <v>Kontrola przestrzegania zapisów uchwały antysmogowej dla województwa śląskiego oraz zakazu spalania odpadów</v>
      </c>
      <c r="E1642" s="57"/>
      <c r="F1642" s="57"/>
      <c r="G1642" s="57"/>
      <c r="H1642" s="57"/>
      <c r="I1642" s="57"/>
      <c r="J1642" s="57"/>
      <c r="K1642" s="57"/>
      <c r="L1642" s="57"/>
      <c r="M1642" s="57"/>
      <c r="N1642" s="57"/>
      <c r="O1642" s="57"/>
      <c r="P1642" s="57"/>
      <c r="Q1642" s="57"/>
      <c r="R1642" s="57"/>
      <c r="S1642" s="57"/>
      <c r="T1642" s="57"/>
      <c r="U1642" s="47" t="str">
        <f t="shared" si="50"/>
        <v/>
      </c>
      <c r="V1642" s="58"/>
      <c r="W1642" s="47" t="str">
        <f>IFERROR(IF(T1642="Poziom II",VLOOKUP(B1642,KAT_TER!A:K,10,FALSE),IF(T1642="Poziom III",VLOOKUP(B1642,KAT_TER!A:K,11,FALSE),"")),"")</f>
        <v/>
      </c>
      <c r="X1642" s="57"/>
      <c r="Y1642" s="47" t="str">
        <f t="shared" si="51"/>
        <v/>
      </c>
    </row>
    <row r="1643" spans="1:25" ht="24" x14ac:dyDescent="0.2">
      <c r="A1643" s="8">
        <v>1627</v>
      </c>
      <c r="B1643" s="47" t="str">
        <f>IFERROR(IF(Import_ZSO!$D$1="gmina",'tabela informacyjna dla JST'!$C$9,""),"")</f>
        <v>Ślemień gm. wiejska</v>
      </c>
      <c r="C1643" s="47" t="str">
        <f>IFERROR((VLOOKUP(B1643,Tabela1[],7,FALSE)),"")</f>
        <v>PL2405_KPP</v>
      </c>
      <c r="D1643" s="48" t="str">
        <f>IFERROR((VLOOKUP(C1643,KATALOGI!$A$34:$B$49,2,FALSE)),"")</f>
        <v>Kontrola przestrzegania zapisów uchwały antysmogowej dla województwa śląskiego oraz zakazu spalania odpadów</v>
      </c>
      <c r="E1643" s="57"/>
      <c r="F1643" s="57"/>
      <c r="G1643" s="57"/>
      <c r="H1643" s="57"/>
      <c r="I1643" s="57"/>
      <c r="J1643" s="57"/>
      <c r="K1643" s="57"/>
      <c r="L1643" s="57"/>
      <c r="M1643" s="57"/>
      <c r="N1643" s="57"/>
      <c r="O1643" s="57"/>
      <c r="P1643" s="57"/>
      <c r="Q1643" s="57"/>
      <c r="R1643" s="57"/>
      <c r="S1643" s="57"/>
      <c r="T1643" s="57"/>
      <c r="U1643" s="47" t="str">
        <f t="shared" si="50"/>
        <v/>
      </c>
      <c r="V1643" s="58"/>
      <c r="W1643" s="47" t="str">
        <f>IFERROR(IF(T1643="Poziom II",VLOOKUP(B1643,KAT_TER!A:K,10,FALSE),IF(T1643="Poziom III",VLOOKUP(B1643,KAT_TER!A:K,11,FALSE),"")),"")</f>
        <v/>
      </c>
      <c r="X1643" s="57"/>
      <c r="Y1643" s="47" t="str">
        <f t="shared" si="51"/>
        <v/>
      </c>
    </row>
    <row r="1644" spans="1:25" ht="24" x14ac:dyDescent="0.2">
      <c r="A1644" s="8">
        <v>1628</v>
      </c>
      <c r="B1644" s="47" t="str">
        <f>IFERROR(IF(Import_ZSO!$D$1="gmina",'tabela informacyjna dla JST'!$C$9,""),"")</f>
        <v>Ślemień gm. wiejska</v>
      </c>
      <c r="C1644" s="47" t="str">
        <f>IFERROR((VLOOKUP(B1644,Tabela1[],7,FALSE)),"")</f>
        <v>PL2405_KPP</v>
      </c>
      <c r="D1644" s="48" t="str">
        <f>IFERROR((VLOOKUP(C1644,KATALOGI!$A$34:$B$49,2,FALSE)),"")</f>
        <v>Kontrola przestrzegania zapisów uchwały antysmogowej dla województwa śląskiego oraz zakazu spalania odpadów</v>
      </c>
      <c r="E1644" s="57"/>
      <c r="F1644" s="57"/>
      <c r="G1644" s="57"/>
      <c r="H1644" s="57"/>
      <c r="I1644" s="57"/>
      <c r="J1644" s="57"/>
      <c r="K1644" s="57"/>
      <c r="L1644" s="57"/>
      <c r="M1644" s="57"/>
      <c r="N1644" s="57"/>
      <c r="O1644" s="57"/>
      <c r="P1644" s="57"/>
      <c r="Q1644" s="57"/>
      <c r="R1644" s="57"/>
      <c r="S1644" s="57"/>
      <c r="T1644" s="57"/>
      <c r="U1644" s="47" t="str">
        <f t="shared" si="50"/>
        <v/>
      </c>
      <c r="V1644" s="58"/>
      <c r="W1644" s="47" t="str">
        <f>IFERROR(IF(T1644="Poziom II",VLOOKUP(B1644,KAT_TER!A:K,10,FALSE),IF(T1644="Poziom III",VLOOKUP(B1644,KAT_TER!A:K,11,FALSE),"")),"")</f>
        <v/>
      </c>
      <c r="X1644" s="57"/>
      <c r="Y1644" s="47" t="str">
        <f t="shared" si="51"/>
        <v/>
      </c>
    </row>
    <row r="1645" spans="1:25" ht="24" x14ac:dyDescent="0.2">
      <c r="A1645" s="8">
        <v>1629</v>
      </c>
      <c r="B1645" s="47" t="str">
        <f>IFERROR(IF(Import_ZSO!$D$1="gmina",'tabela informacyjna dla JST'!$C$9,""),"")</f>
        <v>Ślemień gm. wiejska</v>
      </c>
      <c r="C1645" s="47" t="str">
        <f>IFERROR((VLOOKUP(B1645,Tabela1[],7,FALSE)),"")</f>
        <v>PL2405_KPP</v>
      </c>
      <c r="D1645" s="48" t="str">
        <f>IFERROR((VLOOKUP(C1645,KATALOGI!$A$34:$B$49,2,FALSE)),"")</f>
        <v>Kontrola przestrzegania zapisów uchwały antysmogowej dla województwa śląskiego oraz zakazu spalania odpadów</v>
      </c>
      <c r="E1645" s="57"/>
      <c r="F1645" s="57"/>
      <c r="G1645" s="57"/>
      <c r="H1645" s="57"/>
      <c r="I1645" s="57"/>
      <c r="J1645" s="57"/>
      <c r="K1645" s="57"/>
      <c r="L1645" s="57"/>
      <c r="M1645" s="57"/>
      <c r="N1645" s="57"/>
      <c r="O1645" s="57"/>
      <c r="P1645" s="57"/>
      <c r="Q1645" s="57"/>
      <c r="R1645" s="57"/>
      <c r="S1645" s="57"/>
      <c r="T1645" s="57"/>
      <c r="U1645" s="47" t="str">
        <f t="shared" si="50"/>
        <v/>
      </c>
      <c r="V1645" s="58"/>
      <c r="W1645" s="47" t="str">
        <f>IFERROR(IF(T1645="Poziom II",VLOOKUP(B1645,KAT_TER!A:K,10,FALSE),IF(T1645="Poziom III",VLOOKUP(B1645,KAT_TER!A:K,11,FALSE),"")),"")</f>
        <v/>
      </c>
      <c r="X1645" s="57"/>
      <c r="Y1645" s="47" t="str">
        <f t="shared" si="51"/>
        <v/>
      </c>
    </row>
    <row r="1646" spans="1:25" ht="24" x14ac:dyDescent="0.2">
      <c r="A1646" s="8">
        <v>1630</v>
      </c>
      <c r="B1646" s="47" t="str">
        <f>IFERROR(IF(Import_ZSO!$D$1="gmina",'tabela informacyjna dla JST'!$C$9,""),"")</f>
        <v>Ślemień gm. wiejska</v>
      </c>
      <c r="C1646" s="47" t="str">
        <f>IFERROR((VLOOKUP(B1646,Tabela1[],7,FALSE)),"")</f>
        <v>PL2405_KPP</v>
      </c>
      <c r="D1646" s="48" t="str">
        <f>IFERROR((VLOOKUP(C1646,KATALOGI!$A$34:$B$49,2,FALSE)),"")</f>
        <v>Kontrola przestrzegania zapisów uchwały antysmogowej dla województwa śląskiego oraz zakazu spalania odpadów</v>
      </c>
      <c r="E1646" s="57"/>
      <c r="F1646" s="57"/>
      <c r="G1646" s="57"/>
      <c r="H1646" s="57"/>
      <c r="I1646" s="57"/>
      <c r="J1646" s="57"/>
      <c r="K1646" s="57"/>
      <c r="L1646" s="57"/>
      <c r="M1646" s="57"/>
      <c r="N1646" s="57"/>
      <c r="O1646" s="57"/>
      <c r="P1646" s="57"/>
      <c r="Q1646" s="57"/>
      <c r="R1646" s="57"/>
      <c r="S1646" s="57"/>
      <c r="T1646" s="57"/>
      <c r="U1646" s="47" t="str">
        <f t="shared" si="50"/>
        <v/>
      </c>
      <c r="V1646" s="58"/>
      <c r="W1646" s="47" t="str">
        <f>IFERROR(IF(T1646="Poziom II",VLOOKUP(B1646,KAT_TER!A:K,10,FALSE),IF(T1646="Poziom III",VLOOKUP(B1646,KAT_TER!A:K,11,FALSE),"")),"")</f>
        <v/>
      </c>
      <c r="X1646" s="57"/>
      <c r="Y1646" s="47" t="str">
        <f t="shared" si="51"/>
        <v/>
      </c>
    </row>
    <row r="1647" spans="1:25" ht="24" x14ac:dyDescent="0.2">
      <c r="A1647" s="8">
        <v>1631</v>
      </c>
      <c r="B1647" s="47" t="str">
        <f>IFERROR(IF(Import_ZSO!$D$1="gmina",'tabela informacyjna dla JST'!$C$9,""),"")</f>
        <v>Ślemień gm. wiejska</v>
      </c>
      <c r="C1647" s="47" t="str">
        <f>IFERROR((VLOOKUP(B1647,Tabela1[],7,FALSE)),"")</f>
        <v>PL2405_KPP</v>
      </c>
      <c r="D1647" s="48" t="str">
        <f>IFERROR((VLOOKUP(C1647,KATALOGI!$A$34:$B$49,2,FALSE)),"")</f>
        <v>Kontrola przestrzegania zapisów uchwały antysmogowej dla województwa śląskiego oraz zakazu spalania odpadów</v>
      </c>
      <c r="E1647" s="57"/>
      <c r="F1647" s="57"/>
      <c r="G1647" s="57"/>
      <c r="H1647" s="57"/>
      <c r="I1647" s="57"/>
      <c r="J1647" s="57"/>
      <c r="K1647" s="57"/>
      <c r="L1647" s="57"/>
      <c r="M1647" s="57"/>
      <c r="N1647" s="57"/>
      <c r="O1647" s="57"/>
      <c r="P1647" s="57"/>
      <c r="Q1647" s="57"/>
      <c r="R1647" s="57"/>
      <c r="S1647" s="57"/>
      <c r="T1647" s="57"/>
      <c r="U1647" s="47" t="str">
        <f t="shared" si="50"/>
        <v/>
      </c>
      <c r="V1647" s="58"/>
      <c r="W1647" s="47" t="str">
        <f>IFERROR(IF(T1647="Poziom II",VLOOKUP(B1647,KAT_TER!A:K,10,FALSE),IF(T1647="Poziom III",VLOOKUP(B1647,KAT_TER!A:K,11,FALSE),"")),"")</f>
        <v/>
      </c>
      <c r="X1647" s="57"/>
      <c r="Y1647" s="47" t="str">
        <f t="shared" si="51"/>
        <v/>
      </c>
    </row>
    <row r="1648" spans="1:25" ht="24" x14ac:dyDescent="0.2">
      <c r="A1648" s="8">
        <v>1632</v>
      </c>
      <c r="B1648" s="47" t="str">
        <f>IFERROR(IF(Import_ZSO!$D$1="gmina",'tabela informacyjna dla JST'!$C$9,""),"")</f>
        <v>Ślemień gm. wiejska</v>
      </c>
      <c r="C1648" s="47" t="str">
        <f>IFERROR((VLOOKUP(B1648,Tabela1[],7,FALSE)),"")</f>
        <v>PL2405_KPP</v>
      </c>
      <c r="D1648" s="48" t="str">
        <f>IFERROR((VLOOKUP(C1648,KATALOGI!$A$34:$B$49,2,FALSE)),"")</f>
        <v>Kontrola przestrzegania zapisów uchwały antysmogowej dla województwa śląskiego oraz zakazu spalania odpadów</v>
      </c>
      <c r="E1648" s="57"/>
      <c r="F1648" s="57"/>
      <c r="G1648" s="57"/>
      <c r="H1648" s="57"/>
      <c r="I1648" s="57"/>
      <c r="J1648" s="57"/>
      <c r="K1648" s="57"/>
      <c r="L1648" s="57"/>
      <c r="M1648" s="57"/>
      <c r="N1648" s="57"/>
      <c r="O1648" s="57"/>
      <c r="P1648" s="57"/>
      <c r="Q1648" s="57"/>
      <c r="R1648" s="57"/>
      <c r="S1648" s="57"/>
      <c r="T1648" s="57"/>
      <c r="U1648" s="47" t="str">
        <f t="shared" si="50"/>
        <v/>
      </c>
      <c r="V1648" s="58"/>
      <c r="W1648" s="47" t="str">
        <f>IFERROR(IF(T1648="Poziom II",VLOOKUP(B1648,KAT_TER!A:K,10,FALSE),IF(T1648="Poziom III",VLOOKUP(B1648,KAT_TER!A:K,11,FALSE),"")),"")</f>
        <v/>
      </c>
      <c r="X1648" s="57"/>
      <c r="Y1648" s="47" t="str">
        <f t="shared" si="51"/>
        <v/>
      </c>
    </row>
    <row r="1649" spans="1:25" ht="24" x14ac:dyDescent="0.2">
      <c r="A1649" s="8">
        <v>1633</v>
      </c>
      <c r="B1649" s="47" t="str">
        <f>IFERROR(IF(Import_ZSO!$D$1="gmina",'tabela informacyjna dla JST'!$C$9,""),"")</f>
        <v>Ślemień gm. wiejska</v>
      </c>
      <c r="C1649" s="47" t="str">
        <f>IFERROR((VLOOKUP(B1649,Tabela1[],7,FALSE)),"")</f>
        <v>PL2405_KPP</v>
      </c>
      <c r="D1649" s="48" t="str">
        <f>IFERROR((VLOOKUP(C1649,KATALOGI!$A$34:$B$49,2,FALSE)),"")</f>
        <v>Kontrola przestrzegania zapisów uchwały antysmogowej dla województwa śląskiego oraz zakazu spalania odpadów</v>
      </c>
      <c r="E1649" s="57"/>
      <c r="F1649" s="57"/>
      <c r="G1649" s="57"/>
      <c r="H1649" s="57"/>
      <c r="I1649" s="57"/>
      <c r="J1649" s="57"/>
      <c r="K1649" s="57"/>
      <c r="L1649" s="57"/>
      <c r="M1649" s="57"/>
      <c r="N1649" s="57"/>
      <c r="O1649" s="57"/>
      <c r="P1649" s="57"/>
      <c r="Q1649" s="57"/>
      <c r="R1649" s="57"/>
      <c r="S1649" s="57"/>
      <c r="T1649" s="57"/>
      <c r="U1649" s="47" t="str">
        <f t="shared" si="50"/>
        <v/>
      </c>
      <c r="V1649" s="58"/>
      <c r="W1649" s="47" t="str">
        <f>IFERROR(IF(T1649="Poziom II",VLOOKUP(B1649,KAT_TER!A:K,10,FALSE),IF(T1649="Poziom III",VLOOKUP(B1649,KAT_TER!A:K,11,FALSE),"")),"")</f>
        <v/>
      </c>
      <c r="X1649" s="57"/>
      <c r="Y1649" s="47" t="str">
        <f t="shared" si="51"/>
        <v/>
      </c>
    </row>
    <row r="1650" spans="1:25" ht="24" x14ac:dyDescent="0.2">
      <c r="A1650" s="8">
        <v>1634</v>
      </c>
      <c r="B1650" s="47" t="str">
        <f>IFERROR(IF(Import_ZSO!$D$1="gmina",'tabela informacyjna dla JST'!$C$9,""),"")</f>
        <v>Ślemień gm. wiejska</v>
      </c>
      <c r="C1650" s="47" t="str">
        <f>IFERROR((VLOOKUP(B1650,Tabela1[],7,FALSE)),"")</f>
        <v>PL2405_KPP</v>
      </c>
      <c r="D1650" s="48" t="str">
        <f>IFERROR((VLOOKUP(C1650,KATALOGI!$A$34:$B$49,2,FALSE)),"")</f>
        <v>Kontrola przestrzegania zapisów uchwały antysmogowej dla województwa śląskiego oraz zakazu spalania odpadów</v>
      </c>
      <c r="E1650" s="57"/>
      <c r="F1650" s="57"/>
      <c r="G1650" s="57"/>
      <c r="H1650" s="57"/>
      <c r="I1650" s="57"/>
      <c r="J1650" s="57"/>
      <c r="K1650" s="57"/>
      <c r="L1650" s="57"/>
      <c r="M1650" s="57"/>
      <c r="N1650" s="57"/>
      <c r="O1650" s="57"/>
      <c r="P1650" s="57"/>
      <c r="Q1650" s="57"/>
      <c r="R1650" s="57"/>
      <c r="S1650" s="57"/>
      <c r="T1650" s="57"/>
      <c r="U1650" s="47" t="str">
        <f t="shared" si="50"/>
        <v/>
      </c>
      <c r="V1650" s="58"/>
      <c r="W1650" s="47" t="str">
        <f>IFERROR(IF(T1650="Poziom II",VLOOKUP(B1650,KAT_TER!A:K,10,FALSE),IF(T1650="Poziom III",VLOOKUP(B1650,KAT_TER!A:K,11,FALSE),"")),"")</f>
        <v/>
      </c>
      <c r="X1650" s="57"/>
      <c r="Y1650" s="47" t="str">
        <f t="shared" si="51"/>
        <v/>
      </c>
    </row>
    <row r="1651" spans="1:25" ht="24" x14ac:dyDescent="0.2">
      <c r="A1651" s="8">
        <v>1635</v>
      </c>
      <c r="B1651" s="47" t="str">
        <f>IFERROR(IF(Import_ZSO!$D$1="gmina",'tabela informacyjna dla JST'!$C$9,""),"")</f>
        <v>Ślemień gm. wiejska</v>
      </c>
      <c r="C1651" s="47" t="str">
        <f>IFERROR((VLOOKUP(B1651,Tabela1[],7,FALSE)),"")</f>
        <v>PL2405_KPP</v>
      </c>
      <c r="D1651" s="48" t="str">
        <f>IFERROR((VLOOKUP(C1651,KATALOGI!$A$34:$B$49,2,FALSE)),"")</f>
        <v>Kontrola przestrzegania zapisów uchwały antysmogowej dla województwa śląskiego oraz zakazu spalania odpadów</v>
      </c>
      <c r="E1651" s="57"/>
      <c r="F1651" s="57"/>
      <c r="G1651" s="57"/>
      <c r="H1651" s="57"/>
      <c r="I1651" s="57"/>
      <c r="J1651" s="57"/>
      <c r="K1651" s="57"/>
      <c r="L1651" s="57"/>
      <c r="M1651" s="57"/>
      <c r="N1651" s="57"/>
      <c r="O1651" s="57"/>
      <c r="P1651" s="57"/>
      <c r="Q1651" s="57"/>
      <c r="R1651" s="57"/>
      <c r="S1651" s="57"/>
      <c r="T1651" s="57"/>
      <c r="U1651" s="47" t="str">
        <f t="shared" si="50"/>
        <v/>
      </c>
      <c r="V1651" s="58"/>
      <c r="W1651" s="47" t="str">
        <f>IFERROR(IF(T1651="Poziom II",VLOOKUP(B1651,KAT_TER!A:K,10,FALSE),IF(T1651="Poziom III",VLOOKUP(B1651,KAT_TER!A:K,11,FALSE),"")),"")</f>
        <v/>
      </c>
      <c r="X1651" s="57"/>
      <c r="Y1651" s="47" t="str">
        <f t="shared" si="51"/>
        <v/>
      </c>
    </row>
    <row r="1652" spans="1:25" ht="24" x14ac:dyDescent="0.2">
      <c r="A1652" s="8">
        <v>1636</v>
      </c>
      <c r="B1652" s="47" t="str">
        <f>IFERROR(IF(Import_ZSO!$D$1="gmina",'tabela informacyjna dla JST'!$C$9,""),"")</f>
        <v>Ślemień gm. wiejska</v>
      </c>
      <c r="C1652" s="47" t="str">
        <f>IFERROR((VLOOKUP(B1652,Tabela1[],7,FALSE)),"")</f>
        <v>PL2405_KPP</v>
      </c>
      <c r="D1652" s="48" t="str">
        <f>IFERROR((VLOOKUP(C1652,KATALOGI!$A$34:$B$49,2,FALSE)),"")</f>
        <v>Kontrola przestrzegania zapisów uchwały antysmogowej dla województwa śląskiego oraz zakazu spalania odpadów</v>
      </c>
      <c r="E1652" s="57"/>
      <c r="F1652" s="57"/>
      <c r="G1652" s="57"/>
      <c r="H1652" s="57"/>
      <c r="I1652" s="57"/>
      <c r="J1652" s="57"/>
      <c r="K1652" s="57"/>
      <c r="L1652" s="57"/>
      <c r="M1652" s="57"/>
      <c r="N1652" s="57"/>
      <c r="O1652" s="57"/>
      <c r="P1652" s="57"/>
      <c r="Q1652" s="57"/>
      <c r="R1652" s="57"/>
      <c r="S1652" s="57"/>
      <c r="T1652" s="57"/>
      <c r="U1652" s="47" t="str">
        <f t="shared" si="50"/>
        <v/>
      </c>
      <c r="V1652" s="58"/>
      <c r="W1652" s="47" t="str">
        <f>IFERROR(IF(T1652="Poziom II",VLOOKUP(B1652,KAT_TER!A:K,10,FALSE),IF(T1652="Poziom III",VLOOKUP(B1652,KAT_TER!A:K,11,FALSE),"")),"")</f>
        <v/>
      </c>
      <c r="X1652" s="57"/>
      <c r="Y1652" s="47" t="str">
        <f t="shared" si="51"/>
        <v/>
      </c>
    </row>
    <row r="1653" spans="1:25" ht="24" x14ac:dyDescent="0.2">
      <c r="A1653" s="8">
        <v>1637</v>
      </c>
      <c r="B1653" s="47" t="str">
        <f>IFERROR(IF(Import_ZSO!$D$1="gmina",'tabela informacyjna dla JST'!$C$9,""),"")</f>
        <v>Ślemień gm. wiejska</v>
      </c>
      <c r="C1653" s="47" t="str">
        <f>IFERROR((VLOOKUP(B1653,Tabela1[],7,FALSE)),"")</f>
        <v>PL2405_KPP</v>
      </c>
      <c r="D1653" s="48" t="str">
        <f>IFERROR((VLOOKUP(C1653,KATALOGI!$A$34:$B$49,2,FALSE)),"")</f>
        <v>Kontrola przestrzegania zapisów uchwały antysmogowej dla województwa śląskiego oraz zakazu spalania odpadów</v>
      </c>
      <c r="E1653" s="57"/>
      <c r="F1653" s="57"/>
      <c r="G1653" s="57"/>
      <c r="H1653" s="57"/>
      <c r="I1653" s="57"/>
      <c r="J1653" s="57"/>
      <c r="K1653" s="57"/>
      <c r="L1653" s="57"/>
      <c r="M1653" s="57"/>
      <c r="N1653" s="57"/>
      <c r="O1653" s="57"/>
      <c r="P1653" s="57"/>
      <c r="Q1653" s="57"/>
      <c r="R1653" s="57"/>
      <c r="S1653" s="57"/>
      <c r="T1653" s="57"/>
      <c r="U1653" s="47" t="str">
        <f t="shared" si="50"/>
        <v/>
      </c>
      <c r="V1653" s="58"/>
      <c r="W1653" s="47" t="str">
        <f>IFERROR(IF(T1653="Poziom II",VLOOKUP(B1653,KAT_TER!A:K,10,FALSE),IF(T1653="Poziom III",VLOOKUP(B1653,KAT_TER!A:K,11,FALSE),"")),"")</f>
        <v/>
      </c>
      <c r="X1653" s="57"/>
      <c r="Y1653" s="47" t="str">
        <f t="shared" si="51"/>
        <v/>
      </c>
    </row>
    <row r="1654" spans="1:25" ht="24" x14ac:dyDescent="0.2">
      <c r="A1654" s="8">
        <v>1638</v>
      </c>
      <c r="B1654" s="47" t="str">
        <f>IFERROR(IF(Import_ZSO!$D$1="gmina",'tabela informacyjna dla JST'!$C$9,""),"")</f>
        <v>Ślemień gm. wiejska</v>
      </c>
      <c r="C1654" s="47" t="str">
        <f>IFERROR((VLOOKUP(B1654,Tabela1[],7,FALSE)),"")</f>
        <v>PL2405_KPP</v>
      </c>
      <c r="D1654" s="48" t="str">
        <f>IFERROR((VLOOKUP(C1654,KATALOGI!$A$34:$B$49,2,FALSE)),"")</f>
        <v>Kontrola przestrzegania zapisów uchwały antysmogowej dla województwa śląskiego oraz zakazu spalania odpadów</v>
      </c>
      <c r="E1654" s="57"/>
      <c r="F1654" s="57"/>
      <c r="G1654" s="57"/>
      <c r="H1654" s="57"/>
      <c r="I1654" s="57"/>
      <c r="J1654" s="57"/>
      <c r="K1654" s="57"/>
      <c r="L1654" s="57"/>
      <c r="M1654" s="57"/>
      <c r="N1654" s="57"/>
      <c r="O1654" s="57"/>
      <c r="P1654" s="57"/>
      <c r="Q1654" s="57"/>
      <c r="R1654" s="57"/>
      <c r="S1654" s="57"/>
      <c r="T1654" s="57"/>
      <c r="U1654" s="47" t="str">
        <f t="shared" si="50"/>
        <v/>
      </c>
      <c r="V1654" s="58"/>
      <c r="W1654" s="47" t="str">
        <f>IFERROR(IF(T1654="Poziom II",VLOOKUP(B1654,KAT_TER!A:K,10,FALSE),IF(T1654="Poziom III",VLOOKUP(B1654,KAT_TER!A:K,11,FALSE),"")),"")</f>
        <v/>
      </c>
      <c r="X1654" s="57"/>
      <c r="Y1654" s="47" t="str">
        <f t="shared" si="51"/>
        <v/>
      </c>
    </row>
    <row r="1655" spans="1:25" ht="24" x14ac:dyDescent="0.2">
      <c r="A1655" s="8">
        <v>1639</v>
      </c>
      <c r="B1655" s="47" t="str">
        <f>IFERROR(IF(Import_ZSO!$D$1="gmina",'tabela informacyjna dla JST'!$C$9,""),"")</f>
        <v>Ślemień gm. wiejska</v>
      </c>
      <c r="C1655" s="47" t="str">
        <f>IFERROR((VLOOKUP(B1655,Tabela1[],7,FALSE)),"")</f>
        <v>PL2405_KPP</v>
      </c>
      <c r="D1655" s="48" t="str">
        <f>IFERROR((VLOOKUP(C1655,KATALOGI!$A$34:$B$49,2,FALSE)),"")</f>
        <v>Kontrola przestrzegania zapisów uchwały antysmogowej dla województwa śląskiego oraz zakazu spalania odpadów</v>
      </c>
      <c r="E1655" s="57"/>
      <c r="F1655" s="57"/>
      <c r="G1655" s="57"/>
      <c r="H1655" s="57"/>
      <c r="I1655" s="57"/>
      <c r="J1655" s="57"/>
      <c r="K1655" s="57"/>
      <c r="L1655" s="57"/>
      <c r="M1655" s="57"/>
      <c r="N1655" s="57"/>
      <c r="O1655" s="57"/>
      <c r="P1655" s="57"/>
      <c r="Q1655" s="57"/>
      <c r="R1655" s="57"/>
      <c r="S1655" s="57"/>
      <c r="T1655" s="57"/>
      <c r="U1655" s="47" t="str">
        <f t="shared" si="50"/>
        <v/>
      </c>
      <c r="V1655" s="58"/>
      <c r="W1655" s="47" t="str">
        <f>IFERROR(IF(T1655="Poziom II",VLOOKUP(B1655,KAT_TER!A:K,10,FALSE),IF(T1655="Poziom III",VLOOKUP(B1655,KAT_TER!A:K,11,FALSE),"")),"")</f>
        <v/>
      </c>
      <c r="X1655" s="57"/>
      <c r="Y1655" s="47" t="str">
        <f t="shared" si="51"/>
        <v/>
      </c>
    </row>
    <row r="1656" spans="1:25" ht="24" x14ac:dyDescent="0.2">
      <c r="A1656" s="8">
        <v>1640</v>
      </c>
      <c r="B1656" s="47" t="str">
        <f>IFERROR(IF(Import_ZSO!$D$1="gmina",'tabela informacyjna dla JST'!$C$9,""),"")</f>
        <v>Ślemień gm. wiejska</v>
      </c>
      <c r="C1656" s="47" t="str">
        <f>IFERROR((VLOOKUP(B1656,Tabela1[],7,FALSE)),"")</f>
        <v>PL2405_KPP</v>
      </c>
      <c r="D1656" s="48" t="str">
        <f>IFERROR((VLOOKUP(C1656,KATALOGI!$A$34:$B$49,2,FALSE)),"")</f>
        <v>Kontrola przestrzegania zapisów uchwały antysmogowej dla województwa śląskiego oraz zakazu spalania odpadów</v>
      </c>
      <c r="E1656" s="57"/>
      <c r="F1656" s="57"/>
      <c r="G1656" s="57"/>
      <c r="H1656" s="57"/>
      <c r="I1656" s="57"/>
      <c r="J1656" s="57"/>
      <c r="K1656" s="57"/>
      <c r="L1656" s="57"/>
      <c r="M1656" s="57"/>
      <c r="N1656" s="57"/>
      <c r="O1656" s="57"/>
      <c r="P1656" s="57"/>
      <c r="Q1656" s="57"/>
      <c r="R1656" s="57"/>
      <c r="S1656" s="57"/>
      <c r="T1656" s="57"/>
      <c r="U1656" s="47" t="str">
        <f t="shared" si="50"/>
        <v/>
      </c>
      <c r="V1656" s="58"/>
      <c r="W1656" s="47" t="str">
        <f>IFERROR(IF(T1656="Poziom II",VLOOKUP(B1656,KAT_TER!A:K,10,FALSE),IF(T1656="Poziom III",VLOOKUP(B1656,KAT_TER!A:K,11,FALSE),"")),"")</f>
        <v/>
      </c>
      <c r="X1656" s="57"/>
      <c r="Y1656" s="47" t="str">
        <f t="shared" si="51"/>
        <v/>
      </c>
    </row>
    <row r="1657" spans="1:25" ht="24" x14ac:dyDescent="0.2">
      <c r="A1657" s="8">
        <v>1641</v>
      </c>
      <c r="B1657" s="47" t="str">
        <f>IFERROR(IF(Import_ZSO!$D$1="gmina",'tabela informacyjna dla JST'!$C$9,""),"")</f>
        <v>Ślemień gm. wiejska</v>
      </c>
      <c r="C1657" s="47" t="str">
        <f>IFERROR((VLOOKUP(B1657,Tabela1[],7,FALSE)),"")</f>
        <v>PL2405_KPP</v>
      </c>
      <c r="D1657" s="48" t="str">
        <f>IFERROR((VLOOKUP(C1657,KATALOGI!$A$34:$B$49,2,FALSE)),"")</f>
        <v>Kontrola przestrzegania zapisów uchwały antysmogowej dla województwa śląskiego oraz zakazu spalania odpadów</v>
      </c>
      <c r="E1657" s="57"/>
      <c r="F1657" s="57"/>
      <c r="G1657" s="57"/>
      <c r="H1657" s="57"/>
      <c r="I1657" s="57"/>
      <c r="J1657" s="57"/>
      <c r="K1657" s="57"/>
      <c r="L1657" s="57"/>
      <c r="M1657" s="57"/>
      <c r="N1657" s="57"/>
      <c r="O1657" s="57"/>
      <c r="P1657" s="57"/>
      <c r="Q1657" s="57"/>
      <c r="R1657" s="57"/>
      <c r="S1657" s="57"/>
      <c r="T1657" s="57"/>
      <c r="U1657" s="47" t="str">
        <f t="shared" si="50"/>
        <v/>
      </c>
      <c r="V1657" s="58"/>
      <c r="W1657" s="47" t="str">
        <f>IFERROR(IF(T1657="Poziom II",VLOOKUP(B1657,KAT_TER!A:K,10,FALSE),IF(T1657="Poziom III",VLOOKUP(B1657,KAT_TER!A:K,11,FALSE),"")),"")</f>
        <v/>
      </c>
      <c r="X1657" s="57"/>
      <c r="Y1657" s="47" t="str">
        <f t="shared" si="51"/>
        <v/>
      </c>
    </row>
    <row r="1658" spans="1:25" ht="24" x14ac:dyDescent="0.2">
      <c r="A1658" s="8">
        <v>1642</v>
      </c>
      <c r="B1658" s="47" t="str">
        <f>IFERROR(IF(Import_ZSO!$D$1="gmina",'tabela informacyjna dla JST'!$C$9,""),"")</f>
        <v>Ślemień gm. wiejska</v>
      </c>
      <c r="C1658" s="47" t="str">
        <f>IFERROR((VLOOKUP(B1658,Tabela1[],7,FALSE)),"")</f>
        <v>PL2405_KPP</v>
      </c>
      <c r="D1658" s="48" t="str">
        <f>IFERROR((VLOOKUP(C1658,KATALOGI!$A$34:$B$49,2,FALSE)),"")</f>
        <v>Kontrola przestrzegania zapisów uchwały antysmogowej dla województwa śląskiego oraz zakazu spalania odpadów</v>
      </c>
      <c r="E1658" s="57"/>
      <c r="F1658" s="57"/>
      <c r="G1658" s="57"/>
      <c r="H1658" s="57"/>
      <c r="I1658" s="57"/>
      <c r="J1658" s="57"/>
      <c r="K1658" s="57"/>
      <c r="L1658" s="57"/>
      <c r="M1658" s="57"/>
      <c r="N1658" s="57"/>
      <c r="O1658" s="57"/>
      <c r="P1658" s="57"/>
      <c r="Q1658" s="57"/>
      <c r="R1658" s="57"/>
      <c r="S1658" s="57"/>
      <c r="T1658" s="57"/>
      <c r="U1658" s="47" t="str">
        <f t="shared" si="50"/>
        <v/>
      </c>
      <c r="V1658" s="58"/>
      <c r="W1658" s="47" t="str">
        <f>IFERROR(IF(T1658="Poziom II",VLOOKUP(B1658,KAT_TER!A:K,10,FALSE),IF(T1658="Poziom III",VLOOKUP(B1658,KAT_TER!A:K,11,FALSE),"")),"")</f>
        <v/>
      </c>
      <c r="X1658" s="57"/>
      <c r="Y1658" s="47" t="str">
        <f t="shared" si="51"/>
        <v/>
      </c>
    </row>
    <row r="1659" spans="1:25" ht="24" x14ac:dyDescent="0.2">
      <c r="A1659" s="8">
        <v>1643</v>
      </c>
      <c r="B1659" s="47" t="str">
        <f>IFERROR(IF(Import_ZSO!$D$1="gmina",'tabela informacyjna dla JST'!$C$9,""),"")</f>
        <v>Ślemień gm. wiejska</v>
      </c>
      <c r="C1659" s="47" t="str">
        <f>IFERROR((VLOOKUP(B1659,Tabela1[],7,FALSE)),"")</f>
        <v>PL2405_KPP</v>
      </c>
      <c r="D1659" s="48" t="str">
        <f>IFERROR((VLOOKUP(C1659,KATALOGI!$A$34:$B$49,2,FALSE)),"")</f>
        <v>Kontrola przestrzegania zapisów uchwały antysmogowej dla województwa śląskiego oraz zakazu spalania odpadów</v>
      </c>
      <c r="E1659" s="57"/>
      <c r="F1659" s="57"/>
      <c r="G1659" s="57"/>
      <c r="H1659" s="57"/>
      <c r="I1659" s="57"/>
      <c r="J1659" s="57"/>
      <c r="K1659" s="57"/>
      <c r="L1659" s="57"/>
      <c r="M1659" s="57"/>
      <c r="N1659" s="57"/>
      <c r="O1659" s="57"/>
      <c r="P1659" s="57"/>
      <c r="Q1659" s="57"/>
      <c r="R1659" s="57"/>
      <c r="S1659" s="57"/>
      <c r="T1659" s="57"/>
      <c r="U1659" s="47" t="str">
        <f t="shared" si="50"/>
        <v/>
      </c>
      <c r="V1659" s="58"/>
      <c r="W1659" s="47" t="str">
        <f>IFERROR(IF(T1659="Poziom II",VLOOKUP(B1659,KAT_TER!A:K,10,FALSE),IF(T1659="Poziom III",VLOOKUP(B1659,KAT_TER!A:K,11,FALSE),"")),"")</f>
        <v/>
      </c>
      <c r="X1659" s="57"/>
      <c r="Y1659" s="47" t="str">
        <f t="shared" si="51"/>
        <v/>
      </c>
    </row>
    <row r="1660" spans="1:25" ht="24" x14ac:dyDescent="0.2">
      <c r="A1660" s="8">
        <v>1644</v>
      </c>
      <c r="B1660" s="47" t="str">
        <f>IFERROR(IF(Import_ZSO!$D$1="gmina",'tabela informacyjna dla JST'!$C$9,""),"")</f>
        <v>Ślemień gm. wiejska</v>
      </c>
      <c r="C1660" s="47" t="str">
        <f>IFERROR((VLOOKUP(B1660,Tabela1[],7,FALSE)),"")</f>
        <v>PL2405_KPP</v>
      </c>
      <c r="D1660" s="48" t="str">
        <f>IFERROR((VLOOKUP(C1660,KATALOGI!$A$34:$B$49,2,FALSE)),"")</f>
        <v>Kontrola przestrzegania zapisów uchwały antysmogowej dla województwa śląskiego oraz zakazu spalania odpadów</v>
      </c>
      <c r="E1660" s="57"/>
      <c r="F1660" s="57"/>
      <c r="G1660" s="57"/>
      <c r="H1660" s="57"/>
      <c r="I1660" s="57"/>
      <c r="J1660" s="57"/>
      <c r="K1660" s="57"/>
      <c r="L1660" s="57"/>
      <c r="M1660" s="57"/>
      <c r="N1660" s="57"/>
      <c r="O1660" s="57"/>
      <c r="P1660" s="57"/>
      <c r="Q1660" s="57"/>
      <c r="R1660" s="57"/>
      <c r="S1660" s="57"/>
      <c r="T1660" s="57"/>
      <c r="U1660" s="47" t="str">
        <f t="shared" si="50"/>
        <v/>
      </c>
      <c r="V1660" s="58"/>
      <c r="W1660" s="47" t="str">
        <f>IFERROR(IF(T1660="Poziom II",VLOOKUP(B1660,KAT_TER!A:K,10,FALSE),IF(T1660="Poziom III",VLOOKUP(B1660,KAT_TER!A:K,11,FALSE),"")),"")</f>
        <v/>
      </c>
      <c r="X1660" s="57"/>
      <c r="Y1660" s="47" t="str">
        <f t="shared" si="51"/>
        <v/>
      </c>
    </row>
    <row r="1661" spans="1:25" ht="24" x14ac:dyDescent="0.2">
      <c r="A1661" s="8">
        <v>1645</v>
      </c>
      <c r="B1661" s="47" t="str">
        <f>IFERROR(IF(Import_ZSO!$D$1="gmina",'tabela informacyjna dla JST'!$C$9,""),"")</f>
        <v>Ślemień gm. wiejska</v>
      </c>
      <c r="C1661" s="47" t="str">
        <f>IFERROR((VLOOKUP(B1661,Tabela1[],7,FALSE)),"")</f>
        <v>PL2405_KPP</v>
      </c>
      <c r="D1661" s="48" t="str">
        <f>IFERROR((VLOOKUP(C1661,KATALOGI!$A$34:$B$49,2,FALSE)),"")</f>
        <v>Kontrola przestrzegania zapisów uchwały antysmogowej dla województwa śląskiego oraz zakazu spalania odpadów</v>
      </c>
      <c r="E1661" s="57"/>
      <c r="F1661" s="57"/>
      <c r="G1661" s="57"/>
      <c r="H1661" s="57"/>
      <c r="I1661" s="57"/>
      <c r="J1661" s="57"/>
      <c r="K1661" s="57"/>
      <c r="L1661" s="57"/>
      <c r="M1661" s="57"/>
      <c r="N1661" s="57"/>
      <c r="O1661" s="57"/>
      <c r="P1661" s="57"/>
      <c r="Q1661" s="57"/>
      <c r="R1661" s="57"/>
      <c r="S1661" s="57"/>
      <c r="T1661" s="57"/>
      <c r="U1661" s="47" t="str">
        <f t="shared" si="50"/>
        <v/>
      </c>
      <c r="V1661" s="58"/>
      <c r="W1661" s="47" t="str">
        <f>IFERROR(IF(T1661="Poziom II",VLOOKUP(B1661,KAT_TER!A:K,10,FALSE),IF(T1661="Poziom III",VLOOKUP(B1661,KAT_TER!A:K,11,FALSE),"")),"")</f>
        <v/>
      </c>
      <c r="X1661" s="57"/>
      <c r="Y1661" s="47" t="str">
        <f t="shared" si="51"/>
        <v/>
      </c>
    </row>
    <row r="1662" spans="1:25" ht="24" x14ac:dyDescent="0.2">
      <c r="A1662" s="8">
        <v>1646</v>
      </c>
      <c r="B1662" s="47" t="str">
        <f>IFERROR(IF(Import_ZSO!$D$1="gmina",'tabela informacyjna dla JST'!$C$9,""),"")</f>
        <v>Ślemień gm. wiejska</v>
      </c>
      <c r="C1662" s="47" t="str">
        <f>IFERROR((VLOOKUP(B1662,Tabela1[],7,FALSE)),"")</f>
        <v>PL2405_KPP</v>
      </c>
      <c r="D1662" s="48" t="str">
        <f>IFERROR((VLOOKUP(C1662,KATALOGI!$A$34:$B$49,2,FALSE)),"")</f>
        <v>Kontrola przestrzegania zapisów uchwały antysmogowej dla województwa śląskiego oraz zakazu spalania odpadów</v>
      </c>
      <c r="E1662" s="57"/>
      <c r="F1662" s="57"/>
      <c r="G1662" s="57"/>
      <c r="H1662" s="57"/>
      <c r="I1662" s="57"/>
      <c r="J1662" s="57"/>
      <c r="K1662" s="57"/>
      <c r="L1662" s="57"/>
      <c r="M1662" s="57"/>
      <c r="N1662" s="57"/>
      <c r="O1662" s="57"/>
      <c r="P1662" s="57"/>
      <c r="Q1662" s="57"/>
      <c r="R1662" s="57"/>
      <c r="S1662" s="57"/>
      <c r="T1662" s="57"/>
      <c r="U1662" s="47" t="str">
        <f t="shared" si="50"/>
        <v/>
      </c>
      <c r="V1662" s="58"/>
      <c r="W1662" s="47" t="str">
        <f>IFERROR(IF(T1662="Poziom II",VLOOKUP(B1662,KAT_TER!A:K,10,FALSE),IF(T1662="Poziom III",VLOOKUP(B1662,KAT_TER!A:K,11,FALSE),"")),"")</f>
        <v/>
      </c>
      <c r="X1662" s="57"/>
      <c r="Y1662" s="47" t="str">
        <f t="shared" si="51"/>
        <v/>
      </c>
    </row>
    <row r="1663" spans="1:25" ht="24" x14ac:dyDescent="0.2">
      <c r="A1663" s="8">
        <v>1647</v>
      </c>
      <c r="B1663" s="47" t="str">
        <f>IFERROR(IF(Import_ZSO!$D$1="gmina",'tabela informacyjna dla JST'!$C$9,""),"")</f>
        <v>Ślemień gm. wiejska</v>
      </c>
      <c r="C1663" s="47" t="str">
        <f>IFERROR((VLOOKUP(B1663,Tabela1[],7,FALSE)),"")</f>
        <v>PL2405_KPP</v>
      </c>
      <c r="D1663" s="48" t="str">
        <f>IFERROR((VLOOKUP(C1663,KATALOGI!$A$34:$B$49,2,FALSE)),"")</f>
        <v>Kontrola przestrzegania zapisów uchwały antysmogowej dla województwa śląskiego oraz zakazu spalania odpadów</v>
      </c>
      <c r="E1663" s="57"/>
      <c r="F1663" s="57"/>
      <c r="G1663" s="57"/>
      <c r="H1663" s="57"/>
      <c r="I1663" s="57"/>
      <c r="J1663" s="57"/>
      <c r="K1663" s="57"/>
      <c r="L1663" s="57"/>
      <c r="M1663" s="57"/>
      <c r="N1663" s="57"/>
      <c r="O1663" s="57"/>
      <c r="P1663" s="57"/>
      <c r="Q1663" s="57"/>
      <c r="R1663" s="57"/>
      <c r="S1663" s="57"/>
      <c r="T1663" s="57"/>
      <c r="U1663" s="47" t="str">
        <f t="shared" si="50"/>
        <v/>
      </c>
      <c r="V1663" s="58"/>
      <c r="W1663" s="47" t="str">
        <f>IFERROR(IF(T1663="Poziom II",VLOOKUP(B1663,KAT_TER!A:K,10,FALSE),IF(T1663="Poziom III",VLOOKUP(B1663,KAT_TER!A:K,11,FALSE),"")),"")</f>
        <v/>
      </c>
      <c r="X1663" s="57"/>
      <c r="Y1663" s="47" t="str">
        <f t="shared" si="51"/>
        <v/>
      </c>
    </row>
    <row r="1664" spans="1:25" ht="24" x14ac:dyDescent="0.2">
      <c r="A1664" s="8">
        <v>1648</v>
      </c>
      <c r="B1664" s="47" t="str">
        <f>IFERROR(IF(Import_ZSO!$D$1="gmina",'tabela informacyjna dla JST'!$C$9,""),"")</f>
        <v>Ślemień gm. wiejska</v>
      </c>
      <c r="C1664" s="47" t="str">
        <f>IFERROR((VLOOKUP(B1664,Tabela1[],7,FALSE)),"")</f>
        <v>PL2405_KPP</v>
      </c>
      <c r="D1664" s="48" t="str">
        <f>IFERROR((VLOOKUP(C1664,KATALOGI!$A$34:$B$49,2,FALSE)),"")</f>
        <v>Kontrola przestrzegania zapisów uchwały antysmogowej dla województwa śląskiego oraz zakazu spalania odpadów</v>
      </c>
      <c r="E1664" s="57"/>
      <c r="F1664" s="57"/>
      <c r="G1664" s="57"/>
      <c r="H1664" s="57"/>
      <c r="I1664" s="57"/>
      <c r="J1664" s="57"/>
      <c r="K1664" s="57"/>
      <c r="L1664" s="57"/>
      <c r="M1664" s="57"/>
      <c r="N1664" s="57"/>
      <c r="O1664" s="57"/>
      <c r="P1664" s="57"/>
      <c r="Q1664" s="57"/>
      <c r="R1664" s="57"/>
      <c r="S1664" s="57"/>
      <c r="T1664" s="57"/>
      <c r="U1664" s="47" t="str">
        <f t="shared" si="50"/>
        <v/>
      </c>
      <c r="V1664" s="58"/>
      <c r="W1664" s="47" t="str">
        <f>IFERROR(IF(T1664="Poziom II",VLOOKUP(B1664,KAT_TER!A:K,10,FALSE),IF(T1664="Poziom III",VLOOKUP(B1664,KAT_TER!A:K,11,FALSE),"")),"")</f>
        <v/>
      </c>
      <c r="X1664" s="57"/>
      <c r="Y1664" s="47" t="str">
        <f t="shared" si="51"/>
        <v/>
      </c>
    </row>
    <row r="1665" spans="1:25" ht="24" x14ac:dyDescent="0.2">
      <c r="A1665" s="8">
        <v>1649</v>
      </c>
      <c r="B1665" s="47" t="str">
        <f>IFERROR(IF(Import_ZSO!$D$1="gmina",'tabela informacyjna dla JST'!$C$9,""),"")</f>
        <v>Ślemień gm. wiejska</v>
      </c>
      <c r="C1665" s="47" t="str">
        <f>IFERROR((VLOOKUP(B1665,Tabela1[],7,FALSE)),"")</f>
        <v>PL2405_KPP</v>
      </c>
      <c r="D1665" s="48" t="str">
        <f>IFERROR((VLOOKUP(C1665,KATALOGI!$A$34:$B$49,2,FALSE)),"")</f>
        <v>Kontrola przestrzegania zapisów uchwały antysmogowej dla województwa śląskiego oraz zakazu spalania odpadów</v>
      </c>
      <c r="E1665" s="57"/>
      <c r="F1665" s="57"/>
      <c r="G1665" s="57"/>
      <c r="H1665" s="57"/>
      <c r="I1665" s="57"/>
      <c r="J1665" s="57"/>
      <c r="K1665" s="57"/>
      <c r="L1665" s="57"/>
      <c r="M1665" s="57"/>
      <c r="N1665" s="57"/>
      <c r="O1665" s="57"/>
      <c r="P1665" s="57"/>
      <c r="Q1665" s="57"/>
      <c r="R1665" s="57"/>
      <c r="S1665" s="57"/>
      <c r="T1665" s="57"/>
      <c r="U1665" s="47" t="str">
        <f t="shared" si="50"/>
        <v/>
      </c>
      <c r="V1665" s="58"/>
      <c r="W1665" s="47" t="str">
        <f>IFERROR(IF(T1665="Poziom II",VLOOKUP(B1665,KAT_TER!A:K,10,FALSE),IF(T1665="Poziom III",VLOOKUP(B1665,KAT_TER!A:K,11,FALSE),"")),"")</f>
        <v/>
      </c>
      <c r="X1665" s="57"/>
      <c r="Y1665" s="47" t="str">
        <f t="shared" si="51"/>
        <v/>
      </c>
    </row>
    <row r="1666" spans="1:25" ht="24" x14ac:dyDescent="0.2">
      <c r="A1666" s="8">
        <v>1650</v>
      </c>
      <c r="B1666" s="47" t="str">
        <f>IFERROR(IF(Import_ZSO!$D$1="gmina",'tabela informacyjna dla JST'!$C$9,""),"")</f>
        <v>Ślemień gm. wiejska</v>
      </c>
      <c r="C1666" s="47" t="str">
        <f>IFERROR((VLOOKUP(B1666,Tabela1[],7,FALSE)),"")</f>
        <v>PL2405_KPP</v>
      </c>
      <c r="D1666" s="48" t="str">
        <f>IFERROR((VLOOKUP(C1666,KATALOGI!$A$34:$B$49,2,FALSE)),"")</f>
        <v>Kontrola przestrzegania zapisów uchwały antysmogowej dla województwa śląskiego oraz zakazu spalania odpadów</v>
      </c>
      <c r="E1666" s="57"/>
      <c r="F1666" s="57"/>
      <c r="G1666" s="57"/>
      <c r="H1666" s="57"/>
      <c r="I1666" s="57"/>
      <c r="J1666" s="57"/>
      <c r="K1666" s="57"/>
      <c r="L1666" s="57"/>
      <c r="M1666" s="57"/>
      <c r="N1666" s="57"/>
      <c r="O1666" s="57"/>
      <c r="P1666" s="57"/>
      <c r="Q1666" s="57"/>
      <c r="R1666" s="57"/>
      <c r="S1666" s="57"/>
      <c r="T1666" s="57"/>
      <c r="U1666" s="47" t="str">
        <f t="shared" si="50"/>
        <v/>
      </c>
      <c r="V1666" s="58"/>
      <c r="W1666" s="47" t="str">
        <f>IFERROR(IF(T1666="Poziom II",VLOOKUP(B1666,KAT_TER!A:K,10,FALSE),IF(T1666="Poziom III",VLOOKUP(B1666,KAT_TER!A:K,11,FALSE),"")),"")</f>
        <v/>
      </c>
      <c r="X1666" s="57"/>
      <c r="Y1666" s="47" t="str">
        <f t="shared" si="51"/>
        <v/>
      </c>
    </row>
    <row r="1667" spans="1:25" ht="24" x14ac:dyDescent="0.2">
      <c r="A1667" s="8">
        <v>1651</v>
      </c>
      <c r="B1667" s="47" t="str">
        <f>IFERROR(IF(Import_ZSO!$D$1="gmina",'tabela informacyjna dla JST'!$C$9,""),"")</f>
        <v>Ślemień gm. wiejska</v>
      </c>
      <c r="C1667" s="47" t="str">
        <f>IFERROR((VLOOKUP(B1667,Tabela1[],7,FALSE)),"")</f>
        <v>PL2405_KPP</v>
      </c>
      <c r="D1667" s="48" t="str">
        <f>IFERROR((VLOOKUP(C1667,KATALOGI!$A$34:$B$49,2,FALSE)),"")</f>
        <v>Kontrola przestrzegania zapisów uchwały antysmogowej dla województwa śląskiego oraz zakazu spalania odpadów</v>
      </c>
      <c r="E1667" s="57"/>
      <c r="F1667" s="57"/>
      <c r="G1667" s="57"/>
      <c r="H1667" s="57"/>
      <c r="I1667" s="57"/>
      <c r="J1667" s="57"/>
      <c r="K1667" s="57"/>
      <c r="L1667" s="57"/>
      <c r="M1667" s="57"/>
      <c r="N1667" s="57"/>
      <c r="O1667" s="57"/>
      <c r="P1667" s="57"/>
      <c r="Q1667" s="57"/>
      <c r="R1667" s="57"/>
      <c r="S1667" s="57"/>
      <c r="T1667" s="57"/>
      <c r="U1667" s="47" t="str">
        <f t="shared" si="50"/>
        <v/>
      </c>
      <c r="V1667" s="58"/>
      <c r="W1667" s="47" t="str">
        <f>IFERROR(IF(T1667="Poziom II",VLOOKUP(B1667,KAT_TER!A:K,10,FALSE),IF(T1667="Poziom III",VLOOKUP(B1667,KAT_TER!A:K,11,FALSE),"")),"")</f>
        <v/>
      </c>
      <c r="X1667" s="57"/>
      <c r="Y1667" s="47" t="str">
        <f t="shared" si="51"/>
        <v/>
      </c>
    </row>
    <row r="1668" spans="1:25" ht="24" x14ac:dyDescent="0.2">
      <c r="A1668" s="8">
        <v>1652</v>
      </c>
      <c r="B1668" s="47" t="str">
        <f>IFERROR(IF(Import_ZSO!$D$1="gmina",'tabela informacyjna dla JST'!$C$9,""),"")</f>
        <v>Ślemień gm. wiejska</v>
      </c>
      <c r="C1668" s="47" t="str">
        <f>IFERROR((VLOOKUP(B1668,Tabela1[],7,FALSE)),"")</f>
        <v>PL2405_KPP</v>
      </c>
      <c r="D1668" s="48" t="str">
        <f>IFERROR((VLOOKUP(C1668,KATALOGI!$A$34:$B$49,2,FALSE)),"")</f>
        <v>Kontrola przestrzegania zapisów uchwały antysmogowej dla województwa śląskiego oraz zakazu spalania odpadów</v>
      </c>
      <c r="E1668" s="57"/>
      <c r="F1668" s="57"/>
      <c r="G1668" s="57"/>
      <c r="H1668" s="57"/>
      <c r="I1668" s="57"/>
      <c r="J1668" s="57"/>
      <c r="K1668" s="57"/>
      <c r="L1668" s="57"/>
      <c r="M1668" s="57"/>
      <c r="N1668" s="57"/>
      <c r="O1668" s="57"/>
      <c r="P1668" s="57"/>
      <c r="Q1668" s="57"/>
      <c r="R1668" s="57"/>
      <c r="S1668" s="57"/>
      <c r="T1668" s="57"/>
      <c r="U1668" s="47" t="str">
        <f t="shared" si="50"/>
        <v/>
      </c>
      <c r="V1668" s="58"/>
      <c r="W1668" s="47" t="str">
        <f>IFERROR(IF(T1668="Poziom II",VLOOKUP(B1668,KAT_TER!A:K,10,FALSE),IF(T1668="Poziom III",VLOOKUP(B1668,KAT_TER!A:K,11,FALSE),"")),"")</f>
        <v/>
      </c>
      <c r="X1668" s="57"/>
      <c r="Y1668" s="47" t="str">
        <f t="shared" si="51"/>
        <v/>
      </c>
    </row>
    <row r="1669" spans="1:25" ht="24" x14ac:dyDescent="0.2">
      <c r="A1669" s="8">
        <v>1653</v>
      </c>
      <c r="B1669" s="47" t="str">
        <f>IFERROR(IF(Import_ZSO!$D$1="gmina",'tabela informacyjna dla JST'!$C$9,""),"")</f>
        <v>Ślemień gm. wiejska</v>
      </c>
      <c r="C1669" s="47" t="str">
        <f>IFERROR((VLOOKUP(B1669,Tabela1[],7,FALSE)),"")</f>
        <v>PL2405_KPP</v>
      </c>
      <c r="D1669" s="48" t="str">
        <f>IFERROR((VLOOKUP(C1669,KATALOGI!$A$34:$B$49,2,FALSE)),"")</f>
        <v>Kontrola przestrzegania zapisów uchwały antysmogowej dla województwa śląskiego oraz zakazu spalania odpadów</v>
      </c>
      <c r="E1669" s="57"/>
      <c r="F1669" s="57"/>
      <c r="G1669" s="57"/>
      <c r="H1669" s="57"/>
      <c r="I1669" s="57"/>
      <c r="J1669" s="57"/>
      <c r="K1669" s="57"/>
      <c r="L1669" s="57"/>
      <c r="M1669" s="57"/>
      <c r="N1669" s="57"/>
      <c r="O1669" s="57"/>
      <c r="P1669" s="57"/>
      <c r="Q1669" s="57"/>
      <c r="R1669" s="57"/>
      <c r="S1669" s="57"/>
      <c r="T1669" s="57"/>
      <c r="U1669" s="47" t="str">
        <f t="shared" si="50"/>
        <v/>
      </c>
      <c r="V1669" s="58"/>
      <c r="W1669" s="47" t="str">
        <f>IFERROR(IF(T1669="Poziom II",VLOOKUP(B1669,KAT_TER!A:K,10,FALSE),IF(T1669="Poziom III",VLOOKUP(B1669,KAT_TER!A:K,11,FALSE),"")),"")</f>
        <v/>
      </c>
      <c r="X1669" s="57"/>
      <c r="Y1669" s="47" t="str">
        <f t="shared" si="51"/>
        <v/>
      </c>
    </row>
    <row r="1670" spans="1:25" ht="24" x14ac:dyDescent="0.2">
      <c r="A1670" s="8">
        <v>1654</v>
      </c>
      <c r="B1670" s="47" t="str">
        <f>IFERROR(IF(Import_ZSO!$D$1="gmina",'tabela informacyjna dla JST'!$C$9,""),"")</f>
        <v>Ślemień gm. wiejska</v>
      </c>
      <c r="C1670" s="47" t="str">
        <f>IFERROR((VLOOKUP(B1670,Tabela1[],7,FALSE)),"")</f>
        <v>PL2405_KPP</v>
      </c>
      <c r="D1670" s="48" t="str">
        <f>IFERROR((VLOOKUP(C1670,KATALOGI!$A$34:$B$49,2,FALSE)),"")</f>
        <v>Kontrola przestrzegania zapisów uchwały antysmogowej dla województwa śląskiego oraz zakazu spalania odpadów</v>
      </c>
      <c r="E1670" s="57"/>
      <c r="F1670" s="57"/>
      <c r="G1670" s="57"/>
      <c r="H1670" s="57"/>
      <c r="I1670" s="57"/>
      <c r="J1670" s="57"/>
      <c r="K1670" s="57"/>
      <c r="L1670" s="57"/>
      <c r="M1670" s="57"/>
      <c r="N1670" s="57"/>
      <c r="O1670" s="57"/>
      <c r="P1670" s="57"/>
      <c r="Q1670" s="57"/>
      <c r="R1670" s="57"/>
      <c r="S1670" s="57"/>
      <c r="T1670" s="57"/>
      <c r="U1670" s="47" t="str">
        <f t="shared" si="50"/>
        <v/>
      </c>
      <c r="V1670" s="58"/>
      <c r="W1670" s="47" t="str">
        <f>IFERROR(IF(T1670="Poziom II",VLOOKUP(B1670,KAT_TER!A:K,10,FALSE),IF(T1670="Poziom III",VLOOKUP(B1670,KAT_TER!A:K,11,FALSE),"")),"")</f>
        <v/>
      </c>
      <c r="X1670" s="57"/>
      <c r="Y1670" s="47" t="str">
        <f t="shared" si="51"/>
        <v/>
      </c>
    </row>
    <row r="1671" spans="1:25" ht="24" x14ac:dyDescent="0.2">
      <c r="A1671" s="8">
        <v>1655</v>
      </c>
      <c r="B1671" s="47" t="str">
        <f>IFERROR(IF(Import_ZSO!$D$1="gmina",'tabela informacyjna dla JST'!$C$9,""),"")</f>
        <v>Ślemień gm. wiejska</v>
      </c>
      <c r="C1671" s="47" t="str">
        <f>IFERROR((VLOOKUP(B1671,Tabela1[],7,FALSE)),"")</f>
        <v>PL2405_KPP</v>
      </c>
      <c r="D1671" s="48" t="str">
        <f>IFERROR((VLOOKUP(C1671,KATALOGI!$A$34:$B$49,2,FALSE)),"")</f>
        <v>Kontrola przestrzegania zapisów uchwały antysmogowej dla województwa śląskiego oraz zakazu spalania odpadów</v>
      </c>
      <c r="E1671" s="57"/>
      <c r="F1671" s="57"/>
      <c r="G1671" s="57"/>
      <c r="H1671" s="57"/>
      <c r="I1671" s="57"/>
      <c r="J1671" s="57"/>
      <c r="K1671" s="57"/>
      <c r="L1671" s="57"/>
      <c r="M1671" s="57"/>
      <c r="N1671" s="57"/>
      <c r="O1671" s="57"/>
      <c r="P1671" s="57"/>
      <c r="Q1671" s="57"/>
      <c r="R1671" s="57"/>
      <c r="S1671" s="57"/>
      <c r="T1671" s="57"/>
      <c r="U1671" s="47" t="str">
        <f t="shared" si="50"/>
        <v/>
      </c>
      <c r="V1671" s="58"/>
      <c r="W1671" s="47" t="str">
        <f>IFERROR(IF(T1671="Poziom II",VLOOKUP(B1671,KAT_TER!A:K,10,FALSE),IF(T1671="Poziom III",VLOOKUP(B1671,KAT_TER!A:K,11,FALSE),"")),"")</f>
        <v/>
      </c>
      <c r="X1671" s="57"/>
      <c r="Y1671" s="47" t="str">
        <f t="shared" si="51"/>
        <v/>
      </c>
    </row>
    <row r="1672" spans="1:25" ht="24" x14ac:dyDescent="0.2">
      <c r="A1672" s="8">
        <v>1656</v>
      </c>
      <c r="B1672" s="47" t="str">
        <f>IFERROR(IF(Import_ZSO!$D$1="gmina",'tabela informacyjna dla JST'!$C$9,""),"")</f>
        <v>Ślemień gm. wiejska</v>
      </c>
      <c r="C1672" s="47" t="str">
        <f>IFERROR((VLOOKUP(B1672,Tabela1[],7,FALSE)),"")</f>
        <v>PL2405_KPP</v>
      </c>
      <c r="D1672" s="48" t="str">
        <f>IFERROR((VLOOKUP(C1672,KATALOGI!$A$34:$B$49,2,FALSE)),"")</f>
        <v>Kontrola przestrzegania zapisów uchwały antysmogowej dla województwa śląskiego oraz zakazu spalania odpadów</v>
      </c>
      <c r="E1672" s="57"/>
      <c r="F1672" s="57"/>
      <c r="G1672" s="57"/>
      <c r="H1672" s="57"/>
      <c r="I1672" s="57"/>
      <c r="J1672" s="57"/>
      <c r="K1672" s="57"/>
      <c r="L1672" s="57"/>
      <c r="M1672" s="57"/>
      <c r="N1672" s="57"/>
      <c r="O1672" s="57"/>
      <c r="P1672" s="57"/>
      <c r="Q1672" s="57"/>
      <c r="R1672" s="57"/>
      <c r="S1672" s="57"/>
      <c r="T1672" s="57"/>
      <c r="U1672" s="47" t="str">
        <f t="shared" si="50"/>
        <v/>
      </c>
      <c r="V1672" s="58"/>
      <c r="W1672" s="47" t="str">
        <f>IFERROR(IF(T1672="Poziom II",VLOOKUP(B1672,KAT_TER!A:K,10,FALSE),IF(T1672="Poziom III",VLOOKUP(B1672,KAT_TER!A:K,11,FALSE),"")),"")</f>
        <v/>
      </c>
      <c r="X1672" s="57"/>
      <c r="Y1672" s="47" t="str">
        <f t="shared" si="51"/>
        <v/>
      </c>
    </row>
    <row r="1673" spans="1:25" ht="24" x14ac:dyDescent="0.2">
      <c r="A1673" s="8">
        <v>1657</v>
      </c>
      <c r="B1673" s="47" t="str">
        <f>IFERROR(IF(Import_ZSO!$D$1="gmina",'tabela informacyjna dla JST'!$C$9,""),"")</f>
        <v>Ślemień gm. wiejska</v>
      </c>
      <c r="C1673" s="47" t="str">
        <f>IFERROR((VLOOKUP(B1673,Tabela1[],7,FALSE)),"")</f>
        <v>PL2405_KPP</v>
      </c>
      <c r="D1673" s="48" t="str">
        <f>IFERROR((VLOOKUP(C1673,KATALOGI!$A$34:$B$49,2,FALSE)),"")</f>
        <v>Kontrola przestrzegania zapisów uchwały antysmogowej dla województwa śląskiego oraz zakazu spalania odpadów</v>
      </c>
      <c r="E1673" s="57"/>
      <c r="F1673" s="57"/>
      <c r="G1673" s="57"/>
      <c r="H1673" s="57"/>
      <c r="I1673" s="57"/>
      <c r="J1673" s="57"/>
      <c r="K1673" s="57"/>
      <c r="L1673" s="57"/>
      <c r="M1673" s="57"/>
      <c r="N1673" s="57"/>
      <c r="O1673" s="57"/>
      <c r="P1673" s="57"/>
      <c r="Q1673" s="57"/>
      <c r="R1673" s="57"/>
      <c r="S1673" s="57"/>
      <c r="T1673" s="57"/>
      <c r="U1673" s="47" t="str">
        <f t="shared" si="50"/>
        <v/>
      </c>
      <c r="V1673" s="58"/>
      <c r="W1673" s="47" t="str">
        <f>IFERROR(IF(T1673="Poziom II",VLOOKUP(B1673,KAT_TER!A:K,10,FALSE),IF(T1673="Poziom III",VLOOKUP(B1673,KAT_TER!A:K,11,FALSE),"")),"")</f>
        <v/>
      </c>
      <c r="X1673" s="57"/>
      <c r="Y1673" s="47" t="str">
        <f t="shared" si="51"/>
        <v/>
      </c>
    </row>
    <row r="1674" spans="1:25" ht="24" x14ac:dyDescent="0.2">
      <c r="A1674" s="8">
        <v>1658</v>
      </c>
      <c r="B1674" s="47" t="str">
        <f>IFERROR(IF(Import_ZSO!$D$1="gmina",'tabela informacyjna dla JST'!$C$9,""),"")</f>
        <v>Ślemień gm. wiejska</v>
      </c>
      <c r="C1674" s="47" t="str">
        <f>IFERROR((VLOOKUP(B1674,Tabela1[],7,FALSE)),"")</f>
        <v>PL2405_KPP</v>
      </c>
      <c r="D1674" s="48" t="str">
        <f>IFERROR((VLOOKUP(C1674,KATALOGI!$A$34:$B$49,2,FALSE)),"")</f>
        <v>Kontrola przestrzegania zapisów uchwały antysmogowej dla województwa śląskiego oraz zakazu spalania odpadów</v>
      </c>
      <c r="E1674" s="57"/>
      <c r="F1674" s="57"/>
      <c r="G1674" s="57"/>
      <c r="H1674" s="57"/>
      <c r="I1674" s="57"/>
      <c r="J1674" s="57"/>
      <c r="K1674" s="57"/>
      <c r="L1674" s="57"/>
      <c r="M1674" s="57"/>
      <c r="N1674" s="57"/>
      <c r="O1674" s="57"/>
      <c r="P1674" s="57"/>
      <c r="Q1674" s="57"/>
      <c r="R1674" s="57"/>
      <c r="S1674" s="57"/>
      <c r="T1674" s="57"/>
      <c r="U1674" s="47" t="str">
        <f t="shared" si="50"/>
        <v/>
      </c>
      <c r="V1674" s="58"/>
      <c r="W1674" s="47" t="str">
        <f>IFERROR(IF(T1674="Poziom II",VLOOKUP(B1674,KAT_TER!A:K,10,FALSE),IF(T1674="Poziom III",VLOOKUP(B1674,KAT_TER!A:K,11,FALSE),"")),"")</f>
        <v/>
      </c>
      <c r="X1674" s="57"/>
      <c r="Y1674" s="47" t="str">
        <f t="shared" si="51"/>
        <v/>
      </c>
    </row>
    <row r="1675" spans="1:25" ht="24" x14ac:dyDescent="0.2">
      <c r="A1675" s="8">
        <v>1659</v>
      </c>
      <c r="B1675" s="47" t="str">
        <f>IFERROR(IF(Import_ZSO!$D$1="gmina",'tabela informacyjna dla JST'!$C$9,""),"")</f>
        <v>Ślemień gm. wiejska</v>
      </c>
      <c r="C1675" s="47" t="str">
        <f>IFERROR((VLOOKUP(B1675,Tabela1[],7,FALSE)),"")</f>
        <v>PL2405_KPP</v>
      </c>
      <c r="D1675" s="48" t="str">
        <f>IFERROR((VLOOKUP(C1675,KATALOGI!$A$34:$B$49,2,FALSE)),"")</f>
        <v>Kontrola przestrzegania zapisów uchwały antysmogowej dla województwa śląskiego oraz zakazu spalania odpadów</v>
      </c>
      <c r="E1675" s="57"/>
      <c r="F1675" s="57"/>
      <c r="G1675" s="57"/>
      <c r="H1675" s="57"/>
      <c r="I1675" s="57"/>
      <c r="J1675" s="57"/>
      <c r="K1675" s="57"/>
      <c r="L1675" s="57"/>
      <c r="M1675" s="57"/>
      <c r="N1675" s="57"/>
      <c r="O1675" s="57"/>
      <c r="P1675" s="57"/>
      <c r="Q1675" s="57"/>
      <c r="R1675" s="57"/>
      <c r="S1675" s="57"/>
      <c r="T1675" s="57"/>
      <c r="U1675" s="47" t="str">
        <f t="shared" si="50"/>
        <v/>
      </c>
      <c r="V1675" s="58"/>
      <c r="W1675" s="47" t="str">
        <f>IFERROR(IF(T1675="Poziom II",VLOOKUP(B1675,KAT_TER!A:K,10,FALSE),IF(T1675="Poziom III",VLOOKUP(B1675,KAT_TER!A:K,11,FALSE),"")),"")</f>
        <v/>
      </c>
      <c r="X1675" s="57"/>
      <c r="Y1675" s="47" t="str">
        <f t="shared" si="51"/>
        <v/>
      </c>
    </row>
    <row r="1676" spans="1:25" ht="24" x14ac:dyDescent="0.2">
      <c r="A1676" s="8">
        <v>1660</v>
      </c>
      <c r="B1676" s="47" t="str">
        <f>IFERROR(IF(Import_ZSO!$D$1="gmina",'tabela informacyjna dla JST'!$C$9,""),"")</f>
        <v>Ślemień gm. wiejska</v>
      </c>
      <c r="C1676" s="47" t="str">
        <f>IFERROR((VLOOKUP(B1676,Tabela1[],7,FALSE)),"")</f>
        <v>PL2405_KPP</v>
      </c>
      <c r="D1676" s="48" t="str">
        <f>IFERROR((VLOOKUP(C1676,KATALOGI!$A$34:$B$49,2,FALSE)),"")</f>
        <v>Kontrola przestrzegania zapisów uchwały antysmogowej dla województwa śląskiego oraz zakazu spalania odpadów</v>
      </c>
      <c r="E1676" s="57"/>
      <c r="F1676" s="57"/>
      <c r="G1676" s="57"/>
      <c r="H1676" s="57"/>
      <c r="I1676" s="57"/>
      <c r="J1676" s="57"/>
      <c r="K1676" s="57"/>
      <c r="L1676" s="57"/>
      <c r="M1676" s="57"/>
      <c r="N1676" s="57"/>
      <c r="O1676" s="57"/>
      <c r="P1676" s="57"/>
      <c r="Q1676" s="57"/>
      <c r="R1676" s="57"/>
      <c r="S1676" s="57"/>
      <c r="T1676" s="57"/>
      <c r="U1676" s="47" t="str">
        <f t="shared" si="50"/>
        <v/>
      </c>
      <c r="V1676" s="58"/>
      <c r="W1676" s="47" t="str">
        <f>IFERROR(IF(T1676="Poziom II",VLOOKUP(B1676,KAT_TER!A:K,10,FALSE),IF(T1676="Poziom III",VLOOKUP(B1676,KAT_TER!A:K,11,FALSE),"")),"")</f>
        <v/>
      </c>
      <c r="X1676" s="57"/>
      <c r="Y1676" s="47" t="str">
        <f t="shared" si="51"/>
        <v/>
      </c>
    </row>
    <row r="1677" spans="1:25" ht="24" x14ac:dyDescent="0.2">
      <c r="A1677" s="8">
        <v>1661</v>
      </c>
      <c r="B1677" s="47" t="str">
        <f>IFERROR(IF(Import_ZSO!$D$1="gmina",'tabela informacyjna dla JST'!$C$9,""),"")</f>
        <v>Ślemień gm. wiejska</v>
      </c>
      <c r="C1677" s="47" t="str">
        <f>IFERROR((VLOOKUP(B1677,Tabela1[],7,FALSE)),"")</f>
        <v>PL2405_KPP</v>
      </c>
      <c r="D1677" s="48" t="str">
        <f>IFERROR((VLOOKUP(C1677,KATALOGI!$A$34:$B$49,2,FALSE)),"")</f>
        <v>Kontrola przestrzegania zapisów uchwały antysmogowej dla województwa śląskiego oraz zakazu spalania odpadów</v>
      </c>
      <c r="E1677" s="57"/>
      <c r="F1677" s="57"/>
      <c r="G1677" s="57"/>
      <c r="H1677" s="57"/>
      <c r="I1677" s="57"/>
      <c r="J1677" s="57"/>
      <c r="K1677" s="57"/>
      <c r="L1677" s="57"/>
      <c r="M1677" s="57"/>
      <c r="N1677" s="57"/>
      <c r="O1677" s="57"/>
      <c r="P1677" s="57"/>
      <c r="Q1677" s="57"/>
      <c r="R1677" s="57"/>
      <c r="S1677" s="57"/>
      <c r="T1677" s="57"/>
      <c r="U1677" s="47" t="str">
        <f t="shared" si="50"/>
        <v/>
      </c>
      <c r="V1677" s="58"/>
      <c r="W1677" s="47" t="str">
        <f>IFERROR(IF(T1677="Poziom II",VLOOKUP(B1677,KAT_TER!A:K,10,FALSE),IF(T1677="Poziom III",VLOOKUP(B1677,KAT_TER!A:K,11,FALSE),"")),"")</f>
        <v/>
      </c>
      <c r="X1677" s="57"/>
      <c r="Y1677" s="47" t="str">
        <f t="shared" si="51"/>
        <v/>
      </c>
    </row>
    <row r="1678" spans="1:25" ht="24" x14ac:dyDescent="0.2">
      <c r="A1678" s="8">
        <v>1662</v>
      </c>
      <c r="B1678" s="47" t="str">
        <f>IFERROR(IF(Import_ZSO!$D$1="gmina",'tabela informacyjna dla JST'!$C$9,""),"")</f>
        <v>Ślemień gm. wiejska</v>
      </c>
      <c r="C1678" s="47" t="str">
        <f>IFERROR((VLOOKUP(B1678,Tabela1[],7,FALSE)),"")</f>
        <v>PL2405_KPP</v>
      </c>
      <c r="D1678" s="48" t="str">
        <f>IFERROR((VLOOKUP(C1678,KATALOGI!$A$34:$B$49,2,FALSE)),"")</f>
        <v>Kontrola przestrzegania zapisów uchwały antysmogowej dla województwa śląskiego oraz zakazu spalania odpadów</v>
      </c>
      <c r="E1678" s="57"/>
      <c r="F1678" s="57"/>
      <c r="G1678" s="57"/>
      <c r="H1678" s="57"/>
      <c r="I1678" s="57"/>
      <c r="J1678" s="57"/>
      <c r="K1678" s="57"/>
      <c r="L1678" s="57"/>
      <c r="M1678" s="57"/>
      <c r="N1678" s="57"/>
      <c r="O1678" s="57"/>
      <c r="P1678" s="57"/>
      <c r="Q1678" s="57"/>
      <c r="R1678" s="57"/>
      <c r="S1678" s="57"/>
      <c r="T1678" s="57"/>
      <c r="U1678" s="47" t="str">
        <f t="shared" si="50"/>
        <v/>
      </c>
      <c r="V1678" s="58"/>
      <c r="W1678" s="47" t="str">
        <f>IFERROR(IF(T1678="Poziom II",VLOOKUP(B1678,KAT_TER!A:K,10,FALSE),IF(T1678="Poziom III",VLOOKUP(B1678,KAT_TER!A:K,11,FALSE),"")),"")</f>
        <v/>
      </c>
      <c r="X1678" s="57"/>
      <c r="Y1678" s="47" t="str">
        <f t="shared" si="51"/>
        <v/>
      </c>
    </row>
    <row r="1679" spans="1:25" ht="24" x14ac:dyDescent="0.2">
      <c r="A1679" s="8">
        <v>1663</v>
      </c>
      <c r="B1679" s="47" t="str">
        <f>IFERROR(IF(Import_ZSO!$D$1="gmina",'tabela informacyjna dla JST'!$C$9,""),"")</f>
        <v>Ślemień gm. wiejska</v>
      </c>
      <c r="C1679" s="47" t="str">
        <f>IFERROR((VLOOKUP(B1679,Tabela1[],7,FALSE)),"")</f>
        <v>PL2405_KPP</v>
      </c>
      <c r="D1679" s="48" t="str">
        <f>IFERROR((VLOOKUP(C1679,KATALOGI!$A$34:$B$49,2,FALSE)),"")</f>
        <v>Kontrola przestrzegania zapisów uchwały antysmogowej dla województwa śląskiego oraz zakazu spalania odpadów</v>
      </c>
      <c r="E1679" s="57"/>
      <c r="F1679" s="57"/>
      <c r="G1679" s="57"/>
      <c r="H1679" s="57"/>
      <c r="I1679" s="57"/>
      <c r="J1679" s="57"/>
      <c r="K1679" s="57"/>
      <c r="L1679" s="57"/>
      <c r="M1679" s="57"/>
      <c r="N1679" s="57"/>
      <c r="O1679" s="57"/>
      <c r="P1679" s="57"/>
      <c r="Q1679" s="57"/>
      <c r="R1679" s="57"/>
      <c r="S1679" s="57"/>
      <c r="T1679" s="57"/>
      <c r="U1679" s="47" t="str">
        <f t="shared" si="50"/>
        <v/>
      </c>
      <c r="V1679" s="58"/>
      <c r="W1679" s="47" t="str">
        <f>IFERROR(IF(T1679="Poziom II",VLOOKUP(B1679,KAT_TER!A:K,10,FALSE),IF(T1679="Poziom III",VLOOKUP(B1679,KAT_TER!A:K,11,FALSE),"")),"")</f>
        <v/>
      </c>
      <c r="X1679" s="57"/>
      <c r="Y1679" s="47" t="str">
        <f t="shared" si="51"/>
        <v/>
      </c>
    </row>
    <row r="1680" spans="1:25" ht="24" x14ac:dyDescent="0.2">
      <c r="A1680" s="8">
        <v>1664</v>
      </c>
      <c r="B1680" s="47" t="str">
        <f>IFERROR(IF(Import_ZSO!$D$1="gmina",'tabela informacyjna dla JST'!$C$9,""),"")</f>
        <v>Ślemień gm. wiejska</v>
      </c>
      <c r="C1680" s="47" t="str">
        <f>IFERROR((VLOOKUP(B1680,Tabela1[],7,FALSE)),"")</f>
        <v>PL2405_KPP</v>
      </c>
      <c r="D1680" s="48" t="str">
        <f>IFERROR((VLOOKUP(C1680,KATALOGI!$A$34:$B$49,2,FALSE)),"")</f>
        <v>Kontrola przestrzegania zapisów uchwały antysmogowej dla województwa śląskiego oraz zakazu spalania odpadów</v>
      </c>
      <c r="E1680" s="57"/>
      <c r="F1680" s="57"/>
      <c r="G1680" s="57"/>
      <c r="H1680" s="57"/>
      <c r="I1680" s="57"/>
      <c r="J1680" s="57"/>
      <c r="K1680" s="57"/>
      <c r="L1680" s="57"/>
      <c r="M1680" s="57"/>
      <c r="N1680" s="57"/>
      <c r="O1680" s="57"/>
      <c r="P1680" s="57"/>
      <c r="Q1680" s="57"/>
      <c r="R1680" s="57"/>
      <c r="S1680" s="57"/>
      <c r="T1680" s="57"/>
      <c r="U1680" s="47" t="str">
        <f t="shared" si="50"/>
        <v/>
      </c>
      <c r="V1680" s="58"/>
      <c r="W1680" s="47" t="str">
        <f>IFERROR(IF(T1680="Poziom II",VLOOKUP(B1680,KAT_TER!A:K,10,FALSE),IF(T1680="Poziom III",VLOOKUP(B1680,KAT_TER!A:K,11,FALSE),"")),"")</f>
        <v/>
      </c>
      <c r="X1680" s="57"/>
      <c r="Y1680" s="47" t="str">
        <f t="shared" si="51"/>
        <v/>
      </c>
    </row>
    <row r="1681" spans="1:25" ht="24" x14ac:dyDescent="0.2">
      <c r="A1681" s="8">
        <v>1665</v>
      </c>
      <c r="B1681" s="47" t="str">
        <f>IFERROR(IF(Import_ZSO!$D$1="gmina",'tabela informacyjna dla JST'!$C$9,""),"")</f>
        <v>Ślemień gm. wiejska</v>
      </c>
      <c r="C1681" s="47" t="str">
        <f>IFERROR((VLOOKUP(B1681,Tabela1[],7,FALSE)),"")</f>
        <v>PL2405_KPP</v>
      </c>
      <c r="D1681" s="48" t="str">
        <f>IFERROR((VLOOKUP(C1681,KATALOGI!$A$34:$B$49,2,FALSE)),"")</f>
        <v>Kontrola przestrzegania zapisów uchwały antysmogowej dla województwa śląskiego oraz zakazu spalania odpadów</v>
      </c>
      <c r="E1681" s="57"/>
      <c r="F1681" s="57"/>
      <c r="G1681" s="57"/>
      <c r="H1681" s="57"/>
      <c r="I1681" s="57"/>
      <c r="J1681" s="57"/>
      <c r="K1681" s="57"/>
      <c r="L1681" s="57"/>
      <c r="M1681" s="57"/>
      <c r="N1681" s="57"/>
      <c r="O1681" s="57"/>
      <c r="P1681" s="57"/>
      <c r="Q1681" s="57"/>
      <c r="R1681" s="57"/>
      <c r="S1681" s="57"/>
      <c r="T1681" s="57"/>
      <c r="U1681" s="47" t="str">
        <f t="shared" si="50"/>
        <v/>
      </c>
      <c r="V1681" s="58"/>
      <c r="W1681" s="47" t="str">
        <f>IFERROR(IF(T1681="Poziom II",VLOOKUP(B1681,KAT_TER!A:K,10,FALSE),IF(T1681="Poziom III",VLOOKUP(B1681,KAT_TER!A:K,11,FALSE),"")),"")</f>
        <v/>
      </c>
      <c r="X1681" s="57"/>
      <c r="Y1681" s="47" t="str">
        <f t="shared" si="51"/>
        <v/>
      </c>
    </row>
    <row r="1682" spans="1:25" ht="24" x14ac:dyDescent="0.2">
      <c r="A1682" s="8">
        <v>1666</v>
      </c>
      <c r="B1682" s="47" t="str">
        <f>IFERROR(IF(Import_ZSO!$D$1="gmina",'tabela informacyjna dla JST'!$C$9,""),"")</f>
        <v>Ślemień gm. wiejska</v>
      </c>
      <c r="C1682" s="47" t="str">
        <f>IFERROR((VLOOKUP(B1682,Tabela1[],7,FALSE)),"")</f>
        <v>PL2405_KPP</v>
      </c>
      <c r="D1682" s="48" t="str">
        <f>IFERROR((VLOOKUP(C1682,KATALOGI!$A$34:$B$49,2,FALSE)),"")</f>
        <v>Kontrola przestrzegania zapisów uchwały antysmogowej dla województwa śląskiego oraz zakazu spalania odpadów</v>
      </c>
      <c r="E1682" s="57"/>
      <c r="F1682" s="57"/>
      <c r="G1682" s="57"/>
      <c r="H1682" s="57"/>
      <c r="I1682" s="57"/>
      <c r="J1682" s="57"/>
      <c r="K1682" s="57"/>
      <c r="L1682" s="57"/>
      <c r="M1682" s="57"/>
      <c r="N1682" s="57"/>
      <c r="O1682" s="57"/>
      <c r="P1682" s="57"/>
      <c r="Q1682" s="57"/>
      <c r="R1682" s="57"/>
      <c r="S1682" s="57"/>
      <c r="T1682" s="57"/>
      <c r="U1682" s="47" t="str">
        <f t="shared" ref="U1682:U1745" si="52">IF(T1682="Poziom II",$E$6,IF(T1682="Poziom III",$E$7,""))</f>
        <v/>
      </c>
      <c r="V1682" s="58"/>
      <c r="W1682" s="47" t="str">
        <f>IFERROR(IF(T1682="Poziom II",VLOOKUP(B1682,KAT_TER!A:K,10,FALSE),IF(T1682="Poziom III",VLOOKUP(B1682,KAT_TER!A:K,11,FALSE),"")),"")</f>
        <v/>
      </c>
      <c r="X1682" s="57"/>
      <c r="Y1682" s="47" t="str">
        <f t="shared" ref="Y1682:Y1745" si="53">IF(ISBLANK(V1682)=TRUE,"",(IF(X1682&gt;=W1682,"WYMAGANIE SPEŁNIONE","ZA MAŁO!")))</f>
        <v/>
      </c>
    </row>
    <row r="1683" spans="1:25" ht="24" x14ac:dyDescent="0.2">
      <c r="A1683" s="8">
        <v>1667</v>
      </c>
      <c r="B1683" s="47" t="str">
        <f>IFERROR(IF(Import_ZSO!$D$1="gmina",'tabela informacyjna dla JST'!$C$9,""),"")</f>
        <v>Ślemień gm. wiejska</v>
      </c>
      <c r="C1683" s="47" t="str">
        <f>IFERROR((VLOOKUP(B1683,Tabela1[],7,FALSE)),"")</f>
        <v>PL2405_KPP</v>
      </c>
      <c r="D1683" s="48" t="str">
        <f>IFERROR((VLOOKUP(C1683,KATALOGI!$A$34:$B$49,2,FALSE)),"")</f>
        <v>Kontrola przestrzegania zapisów uchwały antysmogowej dla województwa śląskiego oraz zakazu spalania odpadów</v>
      </c>
      <c r="E1683" s="57"/>
      <c r="F1683" s="57"/>
      <c r="G1683" s="57"/>
      <c r="H1683" s="57"/>
      <c r="I1683" s="57"/>
      <c r="J1683" s="57"/>
      <c r="K1683" s="57"/>
      <c r="L1683" s="57"/>
      <c r="M1683" s="57"/>
      <c r="N1683" s="57"/>
      <c r="O1683" s="57"/>
      <c r="P1683" s="57"/>
      <c r="Q1683" s="57"/>
      <c r="R1683" s="57"/>
      <c r="S1683" s="57"/>
      <c r="T1683" s="57"/>
      <c r="U1683" s="47" t="str">
        <f t="shared" si="52"/>
        <v/>
      </c>
      <c r="V1683" s="58"/>
      <c r="W1683" s="47" t="str">
        <f>IFERROR(IF(T1683="Poziom II",VLOOKUP(B1683,KAT_TER!A:K,10,FALSE),IF(T1683="Poziom III",VLOOKUP(B1683,KAT_TER!A:K,11,FALSE),"")),"")</f>
        <v/>
      </c>
      <c r="X1683" s="57"/>
      <c r="Y1683" s="47" t="str">
        <f t="shared" si="53"/>
        <v/>
      </c>
    </row>
    <row r="1684" spans="1:25" ht="24" x14ac:dyDescent="0.2">
      <c r="A1684" s="8">
        <v>1668</v>
      </c>
      <c r="B1684" s="47" t="str">
        <f>IFERROR(IF(Import_ZSO!$D$1="gmina",'tabela informacyjna dla JST'!$C$9,""),"")</f>
        <v>Ślemień gm. wiejska</v>
      </c>
      <c r="C1684" s="47" t="str">
        <f>IFERROR((VLOOKUP(B1684,Tabela1[],7,FALSE)),"")</f>
        <v>PL2405_KPP</v>
      </c>
      <c r="D1684" s="48" t="str">
        <f>IFERROR((VLOOKUP(C1684,KATALOGI!$A$34:$B$49,2,FALSE)),"")</f>
        <v>Kontrola przestrzegania zapisów uchwały antysmogowej dla województwa śląskiego oraz zakazu spalania odpadów</v>
      </c>
      <c r="E1684" s="57"/>
      <c r="F1684" s="57"/>
      <c r="G1684" s="57"/>
      <c r="H1684" s="57"/>
      <c r="I1684" s="57"/>
      <c r="J1684" s="57"/>
      <c r="K1684" s="57"/>
      <c r="L1684" s="57"/>
      <c r="M1684" s="57"/>
      <c r="N1684" s="57"/>
      <c r="O1684" s="57"/>
      <c r="P1684" s="57"/>
      <c r="Q1684" s="57"/>
      <c r="R1684" s="57"/>
      <c r="S1684" s="57"/>
      <c r="T1684" s="57"/>
      <c r="U1684" s="47" t="str">
        <f t="shared" si="52"/>
        <v/>
      </c>
      <c r="V1684" s="58"/>
      <c r="W1684" s="47" t="str">
        <f>IFERROR(IF(T1684="Poziom II",VLOOKUP(B1684,KAT_TER!A:K,10,FALSE),IF(T1684="Poziom III",VLOOKUP(B1684,KAT_TER!A:K,11,FALSE),"")),"")</f>
        <v/>
      </c>
      <c r="X1684" s="57"/>
      <c r="Y1684" s="47" t="str">
        <f t="shared" si="53"/>
        <v/>
      </c>
    </row>
    <row r="1685" spans="1:25" ht="24" x14ac:dyDescent="0.2">
      <c r="A1685" s="8">
        <v>1669</v>
      </c>
      <c r="B1685" s="47" t="str">
        <f>IFERROR(IF(Import_ZSO!$D$1="gmina",'tabela informacyjna dla JST'!$C$9,""),"")</f>
        <v>Ślemień gm. wiejska</v>
      </c>
      <c r="C1685" s="47" t="str">
        <f>IFERROR((VLOOKUP(B1685,Tabela1[],7,FALSE)),"")</f>
        <v>PL2405_KPP</v>
      </c>
      <c r="D1685" s="48" t="str">
        <f>IFERROR((VLOOKUP(C1685,KATALOGI!$A$34:$B$49,2,FALSE)),"")</f>
        <v>Kontrola przestrzegania zapisów uchwały antysmogowej dla województwa śląskiego oraz zakazu spalania odpadów</v>
      </c>
      <c r="E1685" s="57"/>
      <c r="F1685" s="57"/>
      <c r="G1685" s="57"/>
      <c r="H1685" s="57"/>
      <c r="I1685" s="57"/>
      <c r="J1685" s="57"/>
      <c r="K1685" s="57"/>
      <c r="L1685" s="57"/>
      <c r="M1685" s="57"/>
      <c r="N1685" s="57"/>
      <c r="O1685" s="57"/>
      <c r="P1685" s="57"/>
      <c r="Q1685" s="57"/>
      <c r="R1685" s="57"/>
      <c r="S1685" s="57"/>
      <c r="T1685" s="57"/>
      <c r="U1685" s="47" t="str">
        <f t="shared" si="52"/>
        <v/>
      </c>
      <c r="V1685" s="58"/>
      <c r="W1685" s="47" t="str">
        <f>IFERROR(IF(T1685="Poziom II",VLOOKUP(B1685,KAT_TER!A:K,10,FALSE),IF(T1685="Poziom III",VLOOKUP(B1685,KAT_TER!A:K,11,FALSE),"")),"")</f>
        <v/>
      </c>
      <c r="X1685" s="57"/>
      <c r="Y1685" s="47" t="str">
        <f t="shared" si="53"/>
        <v/>
      </c>
    </row>
    <row r="1686" spans="1:25" ht="24" x14ac:dyDescent="0.2">
      <c r="A1686" s="8">
        <v>1670</v>
      </c>
      <c r="B1686" s="47" t="str">
        <f>IFERROR(IF(Import_ZSO!$D$1="gmina",'tabela informacyjna dla JST'!$C$9,""),"")</f>
        <v>Ślemień gm. wiejska</v>
      </c>
      <c r="C1686" s="47" t="str">
        <f>IFERROR((VLOOKUP(B1686,Tabela1[],7,FALSE)),"")</f>
        <v>PL2405_KPP</v>
      </c>
      <c r="D1686" s="48" t="str">
        <f>IFERROR((VLOOKUP(C1686,KATALOGI!$A$34:$B$49,2,FALSE)),"")</f>
        <v>Kontrola przestrzegania zapisów uchwały antysmogowej dla województwa śląskiego oraz zakazu spalania odpadów</v>
      </c>
      <c r="E1686" s="57"/>
      <c r="F1686" s="57"/>
      <c r="G1686" s="57"/>
      <c r="H1686" s="57"/>
      <c r="I1686" s="57"/>
      <c r="J1686" s="57"/>
      <c r="K1686" s="57"/>
      <c r="L1686" s="57"/>
      <c r="M1686" s="57"/>
      <c r="N1686" s="57"/>
      <c r="O1686" s="57"/>
      <c r="P1686" s="57"/>
      <c r="Q1686" s="57"/>
      <c r="R1686" s="57"/>
      <c r="S1686" s="57"/>
      <c r="T1686" s="57"/>
      <c r="U1686" s="47" t="str">
        <f t="shared" si="52"/>
        <v/>
      </c>
      <c r="V1686" s="58"/>
      <c r="W1686" s="47" t="str">
        <f>IFERROR(IF(T1686="Poziom II",VLOOKUP(B1686,KAT_TER!A:K,10,FALSE),IF(T1686="Poziom III",VLOOKUP(B1686,KAT_TER!A:K,11,FALSE),"")),"")</f>
        <v/>
      </c>
      <c r="X1686" s="57"/>
      <c r="Y1686" s="47" t="str">
        <f t="shared" si="53"/>
        <v/>
      </c>
    </row>
    <row r="1687" spans="1:25" ht="24" x14ac:dyDescent="0.2">
      <c r="A1687" s="8">
        <v>1671</v>
      </c>
      <c r="B1687" s="47" t="str">
        <f>IFERROR(IF(Import_ZSO!$D$1="gmina",'tabela informacyjna dla JST'!$C$9,""),"")</f>
        <v>Ślemień gm. wiejska</v>
      </c>
      <c r="C1687" s="47" t="str">
        <f>IFERROR((VLOOKUP(B1687,Tabela1[],7,FALSE)),"")</f>
        <v>PL2405_KPP</v>
      </c>
      <c r="D1687" s="48" t="str">
        <f>IFERROR((VLOOKUP(C1687,KATALOGI!$A$34:$B$49,2,FALSE)),"")</f>
        <v>Kontrola przestrzegania zapisów uchwały antysmogowej dla województwa śląskiego oraz zakazu spalania odpadów</v>
      </c>
      <c r="E1687" s="57"/>
      <c r="F1687" s="57"/>
      <c r="G1687" s="57"/>
      <c r="H1687" s="57"/>
      <c r="I1687" s="57"/>
      <c r="J1687" s="57"/>
      <c r="K1687" s="57"/>
      <c r="L1687" s="57"/>
      <c r="M1687" s="57"/>
      <c r="N1687" s="57"/>
      <c r="O1687" s="57"/>
      <c r="P1687" s="57"/>
      <c r="Q1687" s="57"/>
      <c r="R1687" s="57"/>
      <c r="S1687" s="57"/>
      <c r="T1687" s="57"/>
      <c r="U1687" s="47" t="str">
        <f t="shared" si="52"/>
        <v/>
      </c>
      <c r="V1687" s="58"/>
      <c r="W1687" s="47" t="str">
        <f>IFERROR(IF(T1687="Poziom II",VLOOKUP(B1687,KAT_TER!A:K,10,FALSE),IF(T1687="Poziom III",VLOOKUP(B1687,KAT_TER!A:K,11,FALSE),"")),"")</f>
        <v/>
      </c>
      <c r="X1687" s="57"/>
      <c r="Y1687" s="47" t="str">
        <f t="shared" si="53"/>
        <v/>
      </c>
    </row>
    <row r="1688" spans="1:25" ht="24" x14ac:dyDescent="0.2">
      <c r="A1688" s="8">
        <v>1672</v>
      </c>
      <c r="B1688" s="47" t="str">
        <f>IFERROR(IF(Import_ZSO!$D$1="gmina",'tabela informacyjna dla JST'!$C$9,""),"")</f>
        <v>Ślemień gm. wiejska</v>
      </c>
      <c r="C1688" s="47" t="str">
        <f>IFERROR((VLOOKUP(B1688,Tabela1[],7,FALSE)),"")</f>
        <v>PL2405_KPP</v>
      </c>
      <c r="D1688" s="48" t="str">
        <f>IFERROR((VLOOKUP(C1688,KATALOGI!$A$34:$B$49,2,FALSE)),"")</f>
        <v>Kontrola przestrzegania zapisów uchwały antysmogowej dla województwa śląskiego oraz zakazu spalania odpadów</v>
      </c>
      <c r="E1688" s="57"/>
      <c r="F1688" s="57"/>
      <c r="G1688" s="57"/>
      <c r="H1688" s="57"/>
      <c r="I1688" s="57"/>
      <c r="J1688" s="57"/>
      <c r="K1688" s="57"/>
      <c r="L1688" s="57"/>
      <c r="M1688" s="57"/>
      <c r="N1688" s="57"/>
      <c r="O1688" s="57"/>
      <c r="P1688" s="57"/>
      <c r="Q1688" s="57"/>
      <c r="R1688" s="57"/>
      <c r="S1688" s="57"/>
      <c r="T1688" s="57"/>
      <c r="U1688" s="47" t="str">
        <f t="shared" si="52"/>
        <v/>
      </c>
      <c r="V1688" s="58"/>
      <c r="W1688" s="47" t="str">
        <f>IFERROR(IF(T1688="Poziom II",VLOOKUP(B1688,KAT_TER!A:K,10,FALSE),IF(T1688="Poziom III",VLOOKUP(B1688,KAT_TER!A:K,11,FALSE),"")),"")</f>
        <v/>
      </c>
      <c r="X1688" s="57"/>
      <c r="Y1688" s="47" t="str">
        <f t="shared" si="53"/>
        <v/>
      </c>
    </row>
    <row r="1689" spans="1:25" ht="24" x14ac:dyDescent="0.2">
      <c r="A1689" s="8">
        <v>1673</v>
      </c>
      <c r="B1689" s="47" t="str">
        <f>IFERROR(IF(Import_ZSO!$D$1="gmina",'tabela informacyjna dla JST'!$C$9,""),"")</f>
        <v>Ślemień gm. wiejska</v>
      </c>
      <c r="C1689" s="47" t="str">
        <f>IFERROR((VLOOKUP(B1689,Tabela1[],7,FALSE)),"")</f>
        <v>PL2405_KPP</v>
      </c>
      <c r="D1689" s="48" t="str">
        <f>IFERROR((VLOOKUP(C1689,KATALOGI!$A$34:$B$49,2,FALSE)),"")</f>
        <v>Kontrola przestrzegania zapisów uchwały antysmogowej dla województwa śląskiego oraz zakazu spalania odpadów</v>
      </c>
      <c r="E1689" s="57"/>
      <c r="F1689" s="57"/>
      <c r="G1689" s="57"/>
      <c r="H1689" s="57"/>
      <c r="I1689" s="57"/>
      <c r="J1689" s="57"/>
      <c r="K1689" s="57"/>
      <c r="L1689" s="57"/>
      <c r="M1689" s="57"/>
      <c r="N1689" s="57"/>
      <c r="O1689" s="57"/>
      <c r="P1689" s="57"/>
      <c r="Q1689" s="57"/>
      <c r="R1689" s="57"/>
      <c r="S1689" s="57"/>
      <c r="T1689" s="57"/>
      <c r="U1689" s="47" t="str">
        <f t="shared" si="52"/>
        <v/>
      </c>
      <c r="V1689" s="58"/>
      <c r="W1689" s="47" t="str">
        <f>IFERROR(IF(T1689="Poziom II",VLOOKUP(B1689,KAT_TER!A:K,10,FALSE),IF(T1689="Poziom III",VLOOKUP(B1689,KAT_TER!A:K,11,FALSE),"")),"")</f>
        <v/>
      </c>
      <c r="X1689" s="57"/>
      <c r="Y1689" s="47" t="str">
        <f t="shared" si="53"/>
        <v/>
      </c>
    </row>
    <row r="1690" spans="1:25" ht="24" x14ac:dyDescent="0.2">
      <c r="A1690" s="8">
        <v>1674</v>
      </c>
      <c r="B1690" s="47" t="str">
        <f>IFERROR(IF(Import_ZSO!$D$1="gmina",'tabela informacyjna dla JST'!$C$9,""),"")</f>
        <v>Ślemień gm. wiejska</v>
      </c>
      <c r="C1690" s="47" t="str">
        <f>IFERROR((VLOOKUP(B1690,Tabela1[],7,FALSE)),"")</f>
        <v>PL2405_KPP</v>
      </c>
      <c r="D1690" s="48" t="str">
        <f>IFERROR((VLOOKUP(C1690,KATALOGI!$A$34:$B$49,2,FALSE)),"")</f>
        <v>Kontrola przestrzegania zapisów uchwały antysmogowej dla województwa śląskiego oraz zakazu spalania odpadów</v>
      </c>
      <c r="E1690" s="57"/>
      <c r="F1690" s="57"/>
      <c r="G1690" s="57"/>
      <c r="H1690" s="57"/>
      <c r="I1690" s="57"/>
      <c r="J1690" s="57"/>
      <c r="K1690" s="57"/>
      <c r="L1690" s="57"/>
      <c r="M1690" s="57"/>
      <c r="N1690" s="57"/>
      <c r="O1690" s="57"/>
      <c r="P1690" s="57"/>
      <c r="Q1690" s="57"/>
      <c r="R1690" s="57"/>
      <c r="S1690" s="57"/>
      <c r="T1690" s="57"/>
      <c r="U1690" s="47" t="str">
        <f t="shared" si="52"/>
        <v/>
      </c>
      <c r="V1690" s="58"/>
      <c r="W1690" s="47" t="str">
        <f>IFERROR(IF(T1690="Poziom II",VLOOKUP(B1690,KAT_TER!A:K,10,FALSE),IF(T1690="Poziom III",VLOOKUP(B1690,KAT_TER!A:K,11,FALSE),"")),"")</f>
        <v/>
      </c>
      <c r="X1690" s="57"/>
      <c r="Y1690" s="47" t="str">
        <f t="shared" si="53"/>
        <v/>
      </c>
    </row>
    <row r="1691" spans="1:25" ht="24" x14ac:dyDescent="0.2">
      <c r="A1691" s="8">
        <v>1675</v>
      </c>
      <c r="B1691" s="47" t="str">
        <f>IFERROR(IF(Import_ZSO!$D$1="gmina",'tabela informacyjna dla JST'!$C$9,""),"")</f>
        <v>Ślemień gm. wiejska</v>
      </c>
      <c r="C1691" s="47" t="str">
        <f>IFERROR((VLOOKUP(B1691,Tabela1[],7,FALSE)),"")</f>
        <v>PL2405_KPP</v>
      </c>
      <c r="D1691" s="48" t="str">
        <f>IFERROR((VLOOKUP(C1691,KATALOGI!$A$34:$B$49,2,FALSE)),"")</f>
        <v>Kontrola przestrzegania zapisów uchwały antysmogowej dla województwa śląskiego oraz zakazu spalania odpadów</v>
      </c>
      <c r="E1691" s="57"/>
      <c r="F1691" s="57"/>
      <c r="G1691" s="57"/>
      <c r="H1691" s="57"/>
      <c r="I1691" s="57"/>
      <c r="J1691" s="57"/>
      <c r="K1691" s="57"/>
      <c r="L1691" s="57"/>
      <c r="M1691" s="57"/>
      <c r="N1691" s="57"/>
      <c r="O1691" s="57"/>
      <c r="P1691" s="57"/>
      <c r="Q1691" s="57"/>
      <c r="R1691" s="57"/>
      <c r="S1691" s="57"/>
      <c r="T1691" s="57"/>
      <c r="U1691" s="47" t="str">
        <f t="shared" si="52"/>
        <v/>
      </c>
      <c r="V1691" s="58"/>
      <c r="W1691" s="47" t="str">
        <f>IFERROR(IF(T1691="Poziom II",VLOOKUP(B1691,KAT_TER!A:K,10,FALSE),IF(T1691="Poziom III",VLOOKUP(B1691,KAT_TER!A:K,11,FALSE),"")),"")</f>
        <v/>
      </c>
      <c r="X1691" s="57"/>
      <c r="Y1691" s="47" t="str">
        <f t="shared" si="53"/>
        <v/>
      </c>
    </row>
    <row r="1692" spans="1:25" ht="24" x14ac:dyDescent="0.2">
      <c r="A1692" s="8">
        <v>1676</v>
      </c>
      <c r="B1692" s="47" t="str">
        <f>IFERROR(IF(Import_ZSO!$D$1="gmina",'tabela informacyjna dla JST'!$C$9,""),"")</f>
        <v>Ślemień gm. wiejska</v>
      </c>
      <c r="C1692" s="47" t="str">
        <f>IFERROR((VLOOKUP(B1692,Tabela1[],7,FALSE)),"")</f>
        <v>PL2405_KPP</v>
      </c>
      <c r="D1692" s="48" t="str">
        <f>IFERROR((VLOOKUP(C1692,KATALOGI!$A$34:$B$49,2,FALSE)),"")</f>
        <v>Kontrola przestrzegania zapisów uchwały antysmogowej dla województwa śląskiego oraz zakazu spalania odpadów</v>
      </c>
      <c r="E1692" s="57"/>
      <c r="F1692" s="57"/>
      <c r="G1692" s="57"/>
      <c r="H1692" s="57"/>
      <c r="I1692" s="57"/>
      <c r="J1692" s="57"/>
      <c r="K1692" s="57"/>
      <c r="L1692" s="57"/>
      <c r="M1692" s="57"/>
      <c r="N1692" s="57"/>
      <c r="O1692" s="57"/>
      <c r="P1692" s="57"/>
      <c r="Q1692" s="57"/>
      <c r="R1692" s="57"/>
      <c r="S1692" s="57"/>
      <c r="T1692" s="57"/>
      <c r="U1692" s="47" t="str">
        <f t="shared" si="52"/>
        <v/>
      </c>
      <c r="V1692" s="58"/>
      <c r="W1692" s="47" t="str">
        <f>IFERROR(IF(T1692="Poziom II",VLOOKUP(B1692,KAT_TER!A:K,10,FALSE),IF(T1692="Poziom III",VLOOKUP(B1692,KAT_TER!A:K,11,FALSE),"")),"")</f>
        <v/>
      </c>
      <c r="X1692" s="57"/>
      <c r="Y1692" s="47" t="str">
        <f t="shared" si="53"/>
        <v/>
      </c>
    </row>
    <row r="1693" spans="1:25" ht="24" x14ac:dyDescent="0.2">
      <c r="A1693" s="8">
        <v>1677</v>
      </c>
      <c r="B1693" s="47" t="str">
        <f>IFERROR(IF(Import_ZSO!$D$1="gmina",'tabela informacyjna dla JST'!$C$9,""),"")</f>
        <v>Ślemień gm. wiejska</v>
      </c>
      <c r="C1693" s="47" t="str">
        <f>IFERROR((VLOOKUP(B1693,Tabela1[],7,FALSE)),"")</f>
        <v>PL2405_KPP</v>
      </c>
      <c r="D1693" s="48" t="str">
        <f>IFERROR((VLOOKUP(C1693,KATALOGI!$A$34:$B$49,2,FALSE)),"")</f>
        <v>Kontrola przestrzegania zapisów uchwały antysmogowej dla województwa śląskiego oraz zakazu spalania odpadów</v>
      </c>
      <c r="E1693" s="57"/>
      <c r="F1693" s="57"/>
      <c r="G1693" s="57"/>
      <c r="H1693" s="57"/>
      <c r="I1693" s="57"/>
      <c r="J1693" s="57"/>
      <c r="K1693" s="57"/>
      <c r="L1693" s="57"/>
      <c r="M1693" s="57"/>
      <c r="N1693" s="57"/>
      <c r="O1693" s="57"/>
      <c r="P1693" s="57"/>
      <c r="Q1693" s="57"/>
      <c r="R1693" s="57"/>
      <c r="S1693" s="57"/>
      <c r="T1693" s="57"/>
      <c r="U1693" s="47" t="str">
        <f t="shared" si="52"/>
        <v/>
      </c>
      <c r="V1693" s="58"/>
      <c r="W1693" s="47" t="str">
        <f>IFERROR(IF(T1693="Poziom II",VLOOKUP(B1693,KAT_TER!A:K,10,FALSE),IF(T1693="Poziom III",VLOOKUP(B1693,KAT_TER!A:K,11,FALSE),"")),"")</f>
        <v/>
      </c>
      <c r="X1693" s="57"/>
      <c r="Y1693" s="47" t="str">
        <f t="shared" si="53"/>
        <v/>
      </c>
    </row>
    <row r="1694" spans="1:25" ht="24" x14ac:dyDescent="0.2">
      <c r="A1694" s="8">
        <v>1678</v>
      </c>
      <c r="B1694" s="47" t="str">
        <f>IFERROR(IF(Import_ZSO!$D$1="gmina",'tabela informacyjna dla JST'!$C$9,""),"")</f>
        <v>Ślemień gm. wiejska</v>
      </c>
      <c r="C1694" s="47" t="str">
        <f>IFERROR((VLOOKUP(B1694,Tabela1[],7,FALSE)),"")</f>
        <v>PL2405_KPP</v>
      </c>
      <c r="D1694" s="48" t="str">
        <f>IFERROR((VLOOKUP(C1694,KATALOGI!$A$34:$B$49,2,FALSE)),"")</f>
        <v>Kontrola przestrzegania zapisów uchwały antysmogowej dla województwa śląskiego oraz zakazu spalania odpadów</v>
      </c>
      <c r="E1694" s="57"/>
      <c r="F1694" s="57"/>
      <c r="G1694" s="57"/>
      <c r="H1694" s="57"/>
      <c r="I1694" s="57"/>
      <c r="J1694" s="57"/>
      <c r="K1694" s="57"/>
      <c r="L1694" s="57"/>
      <c r="M1694" s="57"/>
      <c r="N1694" s="57"/>
      <c r="O1694" s="57"/>
      <c r="P1694" s="57"/>
      <c r="Q1694" s="57"/>
      <c r="R1694" s="57"/>
      <c r="S1694" s="57"/>
      <c r="T1694" s="57"/>
      <c r="U1694" s="47" t="str">
        <f t="shared" si="52"/>
        <v/>
      </c>
      <c r="V1694" s="58"/>
      <c r="W1694" s="47" t="str">
        <f>IFERROR(IF(T1694="Poziom II",VLOOKUP(B1694,KAT_TER!A:K,10,FALSE),IF(T1694="Poziom III",VLOOKUP(B1694,KAT_TER!A:K,11,FALSE),"")),"")</f>
        <v/>
      </c>
      <c r="X1694" s="57"/>
      <c r="Y1694" s="47" t="str">
        <f t="shared" si="53"/>
        <v/>
      </c>
    </row>
    <row r="1695" spans="1:25" ht="24" x14ac:dyDescent="0.2">
      <c r="A1695" s="8">
        <v>1679</v>
      </c>
      <c r="B1695" s="47" t="str">
        <f>IFERROR(IF(Import_ZSO!$D$1="gmina",'tabela informacyjna dla JST'!$C$9,""),"")</f>
        <v>Ślemień gm. wiejska</v>
      </c>
      <c r="C1695" s="47" t="str">
        <f>IFERROR((VLOOKUP(B1695,Tabela1[],7,FALSE)),"")</f>
        <v>PL2405_KPP</v>
      </c>
      <c r="D1695" s="48" t="str">
        <f>IFERROR((VLOOKUP(C1695,KATALOGI!$A$34:$B$49,2,FALSE)),"")</f>
        <v>Kontrola przestrzegania zapisów uchwały antysmogowej dla województwa śląskiego oraz zakazu spalania odpadów</v>
      </c>
      <c r="E1695" s="57"/>
      <c r="F1695" s="57"/>
      <c r="G1695" s="57"/>
      <c r="H1695" s="57"/>
      <c r="I1695" s="57"/>
      <c r="J1695" s="57"/>
      <c r="K1695" s="57"/>
      <c r="L1695" s="57"/>
      <c r="M1695" s="57"/>
      <c r="N1695" s="57"/>
      <c r="O1695" s="57"/>
      <c r="P1695" s="57"/>
      <c r="Q1695" s="57"/>
      <c r="R1695" s="57"/>
      <c r="S1695" s="57"/>
      <c r="T1695" s="57"/>
      <c r="U1695" s="47" t="str">
        <f t="shared" si="52"/>
        <v/>
      </c>
      <c r="V1695" s="58"/>
      <c r="W1695" s="47" t="str">
        <f>IFERROR(IF(T1695="Poziom II",VLOOKUP(B1695,KAT_TER!A:K,10,FALSE),IF(T1695="Poziom III",VLOOKUP(B1695,KAT_TER!A:K,11,FALSE),"")),"")</f>
        <v/>
      </c>
      <c r="X1695" s="57"/>
      <c r="Y1695" s="47" t="str">
        <f t="shared" si="53"/>
        <v/>
      </c>
    </row>
    <row r="1696" spans="1:25" ht="24" x14ac:dyDescent="0.2">
      <c r="A1696" s="8">
        <v>1680</v>
      </c>
      <c r="B1696" s="47" t="str">
        <f>IFERROR(IF(Import_ZSO!$D$1="gmina",'tabela informacyjna dla JST'!$C$9,""),"")</f>
        <v>Ślemień gm. wiejska</v>
      </c>
      <c r="C1696" s="47" t="str">
        <f>IFERROR((VLOOKUP(B1696,Tabela1[],7,FALSE)),"")</f>
        <v>PL2405_KPP</v>
      </c>
      <c r="D1696" s="48" t="str">
        <f>IFERROR((VLOOKUP(C1696,KATALOGI!$A$34:$B$49,2,FALSE)),"")</f>
        <v>Kontrola przestrzegania zapisów uchwały antysmogowej dla województwa śląskiego oraz zakazu spalania odpadów</v>
      </c>
      <c r="E1696" s="57"/>
      <c r="F1696" s="57"/>
      <c r="G1696" s="57"/>
      <c r="H1696" s="57"/>
      <c r="I1696" s="57"/>
      <c r="J1696" s="57"/>
      <c r="K1696" s="57"/>
      <c r="L1696" s="57"/>
      <c r="M1696" s="57"/>
      <c r="N1696" s="57"/>
      <c r="O1696" s="57"/>
      <c r="P1696" s="57"/>
      <c r="Q1696" s="57"/>
      <c r="R1696" s="57"/>
      <c r="S1696" s="57"/>
      <c r="T1696" s="57"/>
      <c r="U1696" s="47" t="str">
        <f t="shared" si="52"/>
        <v/>
      </c>
      <c r="V1696" s="58"/>
      <c r="W1696" s="47" t="str">
        <f>IFERROR(IF(T1696="Poziom II",VLOOKUP(B1696,KAT_TER!A:K,10,FALSE),IF(T1696="Poziom III",VLOOKUP(B1696,KAT_TER!A:K,11,FALSE),"")),"")</f>
        <v/>
      </c>
      <c r="X1696" s="57"/>
      <c r="Y1696" s="47" t="str">
        <f t="shared" si="53"/>
        <v/>
      </c>
    </row>
    <row r="1697" spans="1:25" ht="24" x14ac:dyDescent="0.2">
      <c r="A1697" s="8">
        <v>1681</v>
      </c>
      <c r="B1697" s="47" t="str">
        <f>IFERROR(IF(Import_ZSO!$D$1="gmina",'tabela informacyjna dla JST'!$C$9,""),"")</f>
        <v>Ślemień gm. wiejska</v>
      </c>
      <c r="C1697" s="47" t="str">
        <f>IFERROR((VLOOKUP(B1697,Tabela1[],7,FALSE)),"")</f>
        <v>PL2405_KPP</v>
      </c>
      <c r="D1697" s="48" t="str">
        <f>IFERROR((VLOOKUP(C1697,KATALOGI!$A$34:$B$49,2,FALSE)),"")</f>
        <v>Kontrola przestrzegania zapisów uchwały antysmogowej dla województwa śląskiego oraz zakazu spalania odpadów</v>
      </c>
      <c r="E1697" s="57"/>
      <c r="F1697" s="57"/>
      <c r="G1697" s="57"/>
      <c r="H1697" s="57"/>
      <c r="I1697" s="57"/>
      <c r="J1697" s="57"/>
      <c r="K1697" s="57"/>
      <c r="L1697" s="57"/>
      <c r="M1697" s="57"/>
      <c r="N1697" s="57"/>
      <c r="O1697" s="57"/>
      <c r="P1697" s="57"/>
      <c r="Q1697" s="57"/>
      <c r="R1697" s="57"/>
      <c r="S1697" s="57"/>
      <c r="T1697" s="57"/>
      <c r="U1697" s="47" t="str">
        <f t="shared" si="52"/>
        <v/>
      </c>
      <c r="V1697" s="58"/>
      <c r="W1697" s="47" t="str">
        <f>IFERROR(IF(T1697="Poziom II",VLOOKUP(B1697,KAT_TER!A:K,10,FALSE),IF(T1697="Poziom III",VLOOKUP(B1697,KAT_TER!A:K,11,FALSE),"")),"")</f>
        <v/>
      </c>
      <c r="X1697" s="57"/>
      <c r="Y1697" s="47" t="str">
        <f t="shared" si="53"/>
        <v/>
      </c>
    </row>
    <row r="1698" spans="1:25" ht="24" x14ac:dyDescent="0.2">
      <c r="A1698" s="8">
        <v>1682</v>
      </c>
      <c r="B1698" s="47" t="str">
        <f>IFERROR(IF(Import_ZSO!$D$1="gmina",'tabela informacyjna dla JST'!$C$9,""),"")</f>
        <v>Ślemień gm. wiejska</v>
      </c>
      <c r="C1698" s="47" t="str">
        <f>IFERROR((VLOOKUP(B1698,Tabela1[],7,FALSE)),"")</f>
        <v>PL2405_KPP</v>
      </c>
      <c r="D1698" s="48" t="str">
        <f>IFERROR((VLOOKUP(C1698,KATALOGI!$A$34:$B$49,2,FALSE)),"")</f>
        <v>Kontrola przestrzegania zapisów uchwały antysmogowej dla województwa śląskiego oraz zakazu spalania odpadów</v>
      </c>
      <c r="E1698" s="57"/>
      <c r="F1698" s="57"/>
      <c r="G1698" s="57"/>
      <c r="H1698" s="57"/>
      <c r="I1698" s="57"/>
      <c r="J1698" s="57"/>
      <c r="K1698" s="57"/>
      <c r="L1698" s="57"/>
      <c r="M1698" s="57"/>
      <c r="N1698" s="57"/>
      <c r="O1698" s="57"/>
      <c r="P1698" s="57"/>
      <c r="Q1698" s="57"/>
      <c r="R1698" s="57"/>
      <c r="S1698" s="57"/>
      <c r="T1698" s="57"/>
      <c r="U1698" s="47" t="str">
        <f t="shared" si="52"/>
        <v/>
      </c>
      <c r="V1698" s="58"/>
      <c r="W1698" s="47" t="str">
        <f>IFERROR(IF(T1698="Poziom II",VLOOKUP(B1698,KAT_TER!A:K,10,FALSE),IF(T1698="Poziom III",VLOOKUP(B1698,KAT_TER!A:K,11,FALSE),"")),"")</f>
        <v/>
      </c>
      <c r="X1698" s="57"/>
      <c r="Y1698" s="47" t="str">
        <f t="shared" si="53"/>
        <v/>
      </c>
    </row>
    <row r="1699" spans="1:25" ht="24" x14ac:dyDescent="0.2">
      <c r="A1699" s="8">
        <v>1683</v>
      </c>
      <c r="B1699" s="47" t="str">
        <f>IFERROR(IF(Import_ZSO!$D$1="gmina",'tabela informacyjna dla JST'!$C$9,""),"")</f>
        <v>Ślemień gm. wiejska</v>
      </c>
      <c r="C1699" s="47" t="str">
        <f>IFERROR((VLOOKUP(B1699,Tabela1[],7,FALSE)),"")</f>
        <v>PL2405_KPP</v>
      </c>
      <c r="D1699" s="48" t="str">
        <f>IFERROR((VLOOKUP(C1699,KATALOGI!$A$34:$B$49,2,FALSE)),"")</f>
        <v>Kontrola przestrzegania zapisów uchwały antysmogowej dla województwa śląskiego oraz zakazu spalania odpadów</v>
      </c>
      <c r="E1699" s="57"/>
      <c r="F1699" s="57"/>
      <c r="G1699" s="57"/>
      <c r="H1699" s="57"/>
      <c r="I1699" s="57"/>
      <c r="J1699" s="57"/>
      <c r="K1699" s="57"/>
      <c r="L1699" s="57"/>
      <c r="M1699" s="57"/>
      <c r="N1699" s="57"/>
      <c r="O1699" s="57"/>
      <c r="P1699" s="57"/>
      <c r="Q1699" s="57"/>
      <c r="R1699" s="57"/>
      <c r="S1699" s="57"/>
      <c r="T1699" s="57"/>
      <c r="U1699" s="47" t="str">
        <f t="shared" si="52"/>
        <v/>
      </c>
      <c r="V1699" s="58"/>
      <c r="W1699" s="47" t="str">
        <f>IFERROR(IF(T1699="Poziom II",VLOOKUP(B1699,KAT_TER!A:K,10,FALSE),IF(T1699="Poziom III",VLOOKUP(B1699,KAT_TER!A:K,11,FALSE),"")),"")</f>
        <v/>
      </c>
      <c r="X1699" s="57"/>
      <c r="Y1699" s="47" t="str">
        <f t="shared" si="53"/>
        <v/>
      </c>
    </row>
    <row r="1700" spans="1:25" ht="24" x14ac:dyDescent="0.2">
      <c r="A1700" s="8">
        <v>1684</v>
      </c>
      <c r="B1700" s="47" t="str">
        <f>IFERROR(IF(Import_ZSO!$D$1="gmina",'tabela informacyjna dla JST'!$C$9,""),"")</f>
        <v>Ślemień gm. wiejska</v>
      </c>
      <c r="C1700" s="47" t="str">
        <f>IFERROR((VLOOKUP(B1700,Tabela1[],7,FALSE)),"")</f>
        <v>PL2405_KPP</v>
      </c>
      <c r="D1700" s="48" t="str">
        <f>IFERROR((VLOOKUP(C1700,KATALOGI!$A$34:$B$49,2,FALSE)),"")</f>
        <v>Kontrola przestrzegania zapisów uchwały antysmogowej dla województwa śląskiego oraz zakazu spalania odpadów</v>
      </c>
      <c r="E1700" s="57"/>
      <c r="F1700" s="57"/>
      <c r="G1700" s="57"/>
      <c r="H1700" s="57"/>
      <c r="I1700" s="57"/>
      <c r="J1700" s="57"/>
      <c r="K1700" s="57"/>
      <c r="L1700" s="57"/>
      <c r="M1700" s="57"/>
      <c r="N1700" s="57"/>
      <c r="O1700" s="57"/>
      <c r="P1700" s="57"/>
      <c r="Q1700" s="57"/>
      <c r="R1700" s="57"/>
      <c r="S1700" s="57"/>
      <c r="T1700" s="57"/>
      <c r="U1700" s="47" t="str">
        <f t="shared" si="52"/>
        <v/>
      </c>
      <c r="V1700" s="58"/>
      <c r="W1700" s="47" t="str">
        <f>IFERROR(IF(T1700="Poziom II",VLOOKUP(B1700,KAT_TER!A:K,10,FALSE),IF(T1700="Poziom III",VLOOKUP(B1700,KAT_TER!A:K,11,FALSE),"")),"")</f>
        <v/>
      </c>
      <c r="X1700" s="57"/>
      <c r="Y1700" s="47" t="str">
        <f t="shared" si="53"/>
        <v/>
      </c>
    </row>
    <row r="1701" spans="1:25" ht="24" x14ac:dyDescent="0.2">
      <c r="A1701" s="8">
        <v>1685</v>
      </c>
      <c r="B1701" s="47" t="str">
        <f>IFERROR(IF(Import_ZSO!$D$1="gmina",'tabela informacyjna dla JST'!$C$9,""),"")</f>
        <v>Ślemień gm. wiejska</v>
      </c>
      <c r="C1701" s="47" t="str">
        <f>IFERROR((VLOOKUP(B1701,Tabela1[],7,FALSE)),"")</f>
        <v>PL2405_KPP</v>
      </c>
      <c r="D1701" s="48" t="str">
        <f>IFERROR((VLOOKUP(C1701,KATALOGI!$A$34:$B$49,2,FALSE)),"")</f>
        <v>Kontrola przestrzegania zapisów uchwały antysmogowej dla województwa śląskiego oraz zakazu spalania odpadów</v>
      </c>
      <c r="E1701" s="57"/>
      <c r="F1701" s="57"/>
      <c r="G1701" s="57"/>
      <c r="H1701" s="57"/>
      <c r="I1701" s="57"/>
      <c r="J1701" s="57"/>
      <c r="K1701" s="57"/>
      <c r="L1701" s="57"/>
      <c r="M1701" s="57"/>
      <c r="N1701" s="57"/>
      <c r="O1701" s="57"/>
      <c r="P1701" s="57"/>
      <c r="Q1701" s="57"/>
      <c r="R1701" s="57"/>
      <c r="S1701" s="57"/>
      <c r="T1701" s="57"/>
      <c r="U1701" s="47" t="str">
        <f t="shared" si="52"/>
        <v/>
      </c>
      <c r="V1701" s="58"/>
      <c r="W1701" s="47" t="str">
        <f>IFERROR(IF(T1701="Poziom II",VLOOKUP(B1701,KAT_TER!A:K,10,FALSE),IF(T1701="Poziom III",VLOOKUP(B1701,KAT_TER!A:K,11,FALSE),"")),"")</f>
        <v/>
      </c>
      <c r="X1701" s="57"/>
      <c r="Y1701" s="47" t="str">
        <f t="shared" si="53"/>
        <v/>
      </c>
    </row>
    <row r="1702" spans="1:25" ht="24" x14ac:dyDescent="0.2">
      <c r="A1702" s="8">
        <v>1686</v>
      </c>
      <c r="B1702" s="47" t="str">
        <f>IFERROR(IF(Import_ZSO!$D$1="gmina",'tabela informacyjna dla JST'!$C$9,""),"")</f>
        <v>Ślemień gm. wiejska</v>
      </c>
      <c r="C1702" s="47" t="str">
        <f>IFERROR((VLOOKUP(B1702,Tabela1[],7,FALSE)),"")</f>
        <v>PL2405_KPP</v>
      </c>
      <c r="D1702" s="48" t="str">
        <f>IFERROR((VLOOKUP(C1702,KATALOGI!$A$34:$B$49,2,FALSE)),"")</f>
        <v>Kontrola przestrzegania zapisów uchwały antysmogowej dla województwa śląskiego oraz zakazu spalania odpadów</v>
      </c>
      <c r="E1702" s="57"/>
      <c r="F1702" s="57"/>
      <c r="G1702" s="57"/>
      <c r="H1702" s="57"/>
      <c r="I1702" s="57"/>
      <c r="J1702" s="57"/>
      <c r="K1702" s="57"/>
      <c r="L1702" s="57"/>
      <c r="M1702" s="57"/>
      <c r="N1702" s="57"/>
      <c r="O1702" s="57"/>
      <c r="P1702" s="57"/>
      <c r="Q1702" s="57"/>
      <c r="R1702" s="57"/>
      <c r="S1702" s="57"/>
      <c r="T1702" s="57"/>
      <c r="U1702" s="47" t="str">
        <f t="shared" si="52"/>
        <v/>
      </c>
      <c r="V1702" s="58"/>
      <c r="W1702" s="47" t="str">
        <f>IFERROR(IF(T1702="Poziom II",VLOOKUP(B1702,KAT_TER!A:K,10,FALSE),IF(T1702="Poziom III",VLOOKUP(B1702,KAT_TER!A:K,11,FALSE),"")),"")</f>
        <v/>
      </c>
      <c r="X1702" s="57"/>
      <c r="Y1702" s="47" t="str">
        <f t="shared" si="53"/>
        <v/>
      </c>
    </row>
    <row r="1703" spans="1:25" ht="24" x14ac:dyDescent="0.2">
      <c r="A1703" s="8">
        <v>1687</v>
      </c>
      <c r="B1703" s="47" t="str">
        <f>IFERROR(IF(Import_ZSO!$D$1="gmina",'tabela informacyjna dla JST'!$C$9,""),"")</f>
        <v>Ślemień gm. wiejska</v>
      </c>
      <c r="C1703" s="47" t="str">
        <f>IFERROR((VLOOKUP(B1703,Tabela1[],7,FALSE)),"")</f>
        <v>PL2405_KPP</v>
      </c>
      <c r="D1703" s="48" t="str">
        <f>IFERROR((VLOOKUP(C1703,KATALOGI!$A$34:$B$49,2,FALSE)),"")</f>
        <v>Kontrola przestrzegania zapisów uchwały antysmogowej dla województwa śląskiego oraz zakazu spalania odpadów</v>
      </c>
      <c r="E1703" s="57"/>
      <c r="F1703" s="57"/>
      <c r="G1703" s="57"/>
      <c r="H1703" s="57"/>
      <c r="I1703" s="57"/>
      <c r="J1703" s="57"/>
      <c r="K1703" s="57"/>
      <c r="L1703" s="57"/>
      <c r="M1703" s="57"/>
      <c r="N1703" s="57"/>
      <c r="O1703" s="57"/>
      <c r="P1703" s="57"/>
      <c r="Q1703" s="57"/>
      <c r="R1703" s="57"/>
      <c r="S1703" s="57"/>
      <c r="T1703" s="57"/>
      <c r="U1703" s="47" t="str">
        <f t="shared" si="52"/>
        <v/>
      </c>
      <c r="V1703" s="58"/>
      <c r="W1703" s="47" t="str">
        <f>IFERROR(IF(T1703="Poziom II",VLOOKUP(B1703,KAT_TER!A:K,10,FALSE),IF(T1703="Poziom III",VLOOKUP(B1703,KAT_TER!A:K,11,FALSE),"")),"")</f>
        <v/>
      </c>
      <c r="X1703" s="57"/>
      <c r="Y1703" s="47" t="str">
        <f t="shared" si="53"/>
        <v/>
      </c>
    </row>
    <row r="1704" spans="1:25" ht="24" x14ac:dyDescent="0.2">
      <c r="A1704" s="8">
        <v>1688</v>
      </c>
      <c r="B1704" s="47" t="str">
        <f>IFERROR(IF(Import_ZSO!$D$1="gmina",'tabela informacyjna dla JST'!$C$9,""),"")</f>
        <v>Ślemień gm. wiejska</v>
      </c>
      <c r="C1704" s="47" t="str">
        <f>IFERROR((VLOOKUP(B1704,Tabela1[],7,FALSE)),"")</f>
        <v>PL2405_KPP</v>
      </c>
      <c r="D1704" s="48" t="str">
        <f>IFERROR((VLOOKUP(C1704,KATALOGI!$A$34:$B$49,2,FALSE)),"")</f>
        <v>Kontrola przestrzegania zapisów uchwały antysmogowej dla województwa śląskiego oraz zakazu spalania odpadów</v>
      </c>
      <c r="E1704" s="57"/>
      <c r="F1704" s="57"/>
      <c r="G1704" s="57"/>
      <c r="H1704" s="57"/>
      <c r="I1704" s="57"/>
      <c r="J1704" s="57"/>
      <c r="K1704" s="57"/>
      <c r="L1704" s="57"/>
      <c r="M1704" s="57"/>
      <c r="N1704" s="57"/>
      <c r="O1704" s="57"/>
      <c r="P1704" s="57"/>
      <c r="Q1704" s="57"/>
      <c r="R1704" s="57"/>
      <c r="S1704" s="57"/>
      <c r="T1704" s="57"/>
      <c r="U1704" s="47" t="str">
        <f t="shared" si="52"/>
        <v/>
      </c>
      <c r="V1704" s="58"/>
      <c r="W1704" s="47" t="str">
        <f>IFERROR(IF(T1704="Poziom II",VLOOKUP(B1704,KAT_TER!A:K,10,FALSE),IF(T1704="Poziom III",VLOOKUP(B1704,KAT_TER!A:K,11,FALSE),"")),"")</f>
        <v/>
      </c>
      <c r="X1704" s="57"/>
      <c r="Y1704" s="47" t="str">
        <f t="shared" si="53"/>
        <v/>
      </c>
    </row>
    <row r="1705" spans="1:25" ht="24" x14ac:dyDescent="0.2">
      <c r="A1705" s="8">
        <v>1689</v>
      </c>
      <c r="B1705" s="47" t="str">
        <f>IFERROR(IF(Import_ZSO!$D$1="gmina",'tabela informacyjna dla JST'!$C$9,""),"")</f>
        <v>Ślemień gm. wiejska</v>
      </c>
      <c r="C1705" s="47" t="str">
        <f>IFERROR((VLOOKUP(B1705,Tabela1[],7,FALSE)),"")</f>
        <v>PL2405_KPP</v>
      </c>
      <c r="D1705" s="48" t="str">
        <f>IFERROR((VLOOKUP(C1705,KATALOGI!$A$34:$B$49,2,FALSE)),"")</f>
        <v>Kontrola przestrzegania zapisów uchwały antysmogowej dla województwa śląskiego oraz zakazu spalania odpadów</v>
      </c>
      <c r="E1705" s="57"/>
      <c r="F1705" s="57"/>
      <c r="G1705" s="57"/>
      <c r="H1705" s="57"/>
      <c r="I1705" s="57"/>
      <c r="J1705" s="57"/>
      <c r="K1705" s="57"/>
      <c r="L1705" s="57"/>
      <c r="M1705" s="57"/>
      <c r="N1705" s="57"/>
      <c r="O1705" s="57"/>
      <c r="P1705" s="57"/>
      <c r="Q1705" s="57"/>
      <c r="R1705" s="57"/>
      <c r="S1705" s="57"/>
      <c r="T1705" s="57"/>
      <c r="U1705" s="47" t="str">
        <f t="shared" si="52"/>
        <v/>
      </c>
      <c r="V1705" s="58"/>
      <c r="W1705" s="47" t="str">
        <f>IFERROR(IF(T1705="Poziom II",VLOOKUP(B1705,KAT_TER!A:K,10,FALSE),IF(T1705="Poziom III",VLOOKUP(B1705,KAT_TER!A:K,11,FALSE),"")),"")</f>
        <v/>
      </c>
      <c r="X1705" s="57"/>
      <c r="Y1705" s="47" t="str">
        <f t="shared" si="53"/>
        <v/>
      </c>
    </row>
    <row r="1706" spans="1:25" ht="24" x14ac:dyDescent="0.2">
      <c r="A1706" s="8">
        <v>1690</v>
      </c>
      <c r="B1706" s="47" t="str">
        <f>IFERROR(IF(Import_ZSO!$D$1="gmina",'tabela informacyjna dla JST'!$C$9,""),"")</f>
        <v>Ślemień gm. wiejska</v>
      </c>
      <c r="C1706" s="47" t="str">
        <f>IFERROR((VLOOKUP(B1706,Tabela1[],7,FALSE)),"")</f>
        <v>PL2405_KPP</v>
      </c>
      <c r="D1706" s="48" t="str">
        <f>IFERROR((VLOOKUP(C1706,KATALOGI!$A$34:$B$49,2,FALSE)),"")</f>
        <v>Kontrola przestrzegania zapisów uchwały antysmogowej dla województwa śląskiego oraz zakazu spalania odpadów</v>
      </c>
      <c r="E1706" s="57"/>
      <c r="F1706" s="57"/>
      <c r="G1706" s="57"/>
      <c r="H1706" s="57"/>
      <c r="I1706" s="57"/>
      <c r="J1706" s="57"/>
      <c r="K1706" s="57"/>
      <c r="L1706" s="57"/>
      <c r="M1706" s="57"/>
      <c r="N1706" s="57"/>
      <c r="O1706" s="57"/>
      <c r="P1706" s="57"/>
      <c r="Q1706" s="57"/>
      <c r="R1706" s="57"/>
      <c r="S1706" s="57"/>
      <c r="T1706" s="57"/>
      <c r="U1706" s="47" t="str">
        <f t="shared" si="52"/>
        <v/>
      </c>
      <c r="V1706" s="58"/>
      <c r="W1706" s="47" t="str">
        <f>IFERROR(IF(T1706="Poziom II",VLOOKUP(B1706,KAT_TER!A:K,10,FALSE),IF(T1706="Poziom III",VLOOKUP(B1706,KAT_TER!A:K,11,FALSE),"")),"")</f>
        <v/>
      </c>
      <c r="X1706" s="57"/>
      <c r="Y1706" s="47" t="str">
        <f t="shared" si="53"/>
        <v/>
      </c>
    </row>
    <row r="1707" spans="1:25" ht="24" x14ac:dyDescent="0.2">
      <c r="A1707" s="8">
        <v>1691</v>
      </c>
      <c r="B1707" s="47" t="str">
        <f>IFERROR(IF(Import_ZSO!$D$1="gmina",'tabela informacyjna dla JST'!$C$9,""),"")</f>
        <v>Ślemień gm. wiejska</v>
      </c>
      <c r="C1707" s="47" t="str">
        <f>IFERROR((VLOOKUP(B1707,Tabela1[],7,FALSE)),"")</f>
        <v>PL2405_KPP</v>
      </c>
      <c r="D1707" s="48" t="str">
        <f>IFERROR((VLOOKUP(C1707,KATALOGI!$A$34:$B$49,2,FALSE)),"")</f>
        <v>Kontrola przestrzegania zapisów uchwały antysmogowej dla województwa śląskiego oraz zakazu spalania odpadów</v>
      </c>
      <c r="E1707" s="57"/>
      <c r="F1707" s="57"/>
      <c r="G1707" s="57"/>
      <c r="H1707" s="57"/>
      <c r="I1707" s="57"/>
      <c r="J1707" s="57"/>
      <c r="K1707" s="57"/>
      <c r="L1707" s="57"/>
      <c r="M1707" s="57"/>
      <c r="N1707" s="57"/>
      <c r="O1707" s="57"/>
      <c r="P1707" s="57"/>
      <c r="Q1707" s="57"/>
      <c r="R1707" s="57"/>
      <c r="S1707" s="57"/>
      <c r="T1707" s="57"/>
      <c r="U1707" s="47" t="str">
        <f t="shared" si="52"/>
        <v/>
      </c>
      <c r="V1707" s="58"/>
      <c r="W1707" s="47" t="str">
        <f>IFERROR(IF(T1707="Poziom II",VLOOKUP(B1707,KAT_TER!A:K,10,FALSE),IF(T1707="Poziom III",VLOOKUP(B1707,KAT_TER!A:K,11,FALSE),"")),"")</f>
        <v/>
      </c>
      <c r="X1707" s="57"/>
      <c r="Y1707" s="47" t="str">
        <f t="shared" si="53"/>
        <v/>
      </c>
    </row>
    <row r="1708" spans="1:25" ht="24" x14ac:dyDescent="0.2">
      <c r="A1708" s="8">
        <v>1692</v>
      </c>
      <c r="B1708" s="47" t="str">
        <f>IFERROR(IF(Import_ZSO!$D$1="gmina",'tabela informacyjna dla JST'!$C$9,""),"")</f>
        <v>Ślemień gm. wiejska</v>
      </c>
      <c r="C1708" s="47" t="str">
        <f>IFERROR((VLOOKUP(B1708,Tabela1[],7,FALSE)),"")</f>
        <v>PL2405_KPP</v>
      </c>
      <c r="D1708" s="48" t="str">
        <f>IFERROR((VLOOKUP(C1708,KATALOGI!$A$34:$B$49,2,FALSE)),"")</f>
        <v>Kontrola przestrzegania zapisów uchwały antysmogowej dla województwa śląskiego oraz zakazu spalania odpadów</v>
      </c>
      <c r="E1708" s="57"/>
      <c r="F1708" s="57"/>
      <c r="G1708" s="57"/>
      <c r="H1708" s="57"/>
      <c r="I1708" s="57"/>
      <c r="J1708" s="57"/>
      <c r="K1708" s="57"/>
      <c r="L1708" s="57"/>
      <c r="M1708" s="57"/>
      <c r="N1708" s="57"/>
      <c r="O1708" s="57"/>
      <c r="P1708" s="57"/>
      <c r="Q1708" s="57"/>
      <c r="R1708" s="57"/>
      <c r="S1708" s="57"/>
      <c r="T1708" s="57"/>
      <c r="U1708" s="47" t="str">
        <f t="shared" si="52"/>
        <v/>
      </c>
      <c r="V1708" s="58"/>
      <c r="W1708" s="47" t="str">
        <f>IFERROR(IF(T1708="Poziom II",VLOOKUP(B1708,KAT_TER!A:K,10,FALSE),IF(T1708="Poziom III",VLOOKUP(B1708,KAT_TER!A:K,11,FALSE),"")),"")</f>
        <v/>
      </c>
      <c r="X1708" s="57"/>
      <c r="Y1708" s="47" t="str">
        <f t="shared" si="53"/>
        <v/>
      </c>
    </row>
    <row r="1709" spans="1:25" ht="24" x14ac:dyDescent="0.2">
      <c r="A1709" s="8">
        <v>1693</v>
      </c>
      <c r="B1709" s="47" t="str">
        <f>IFERROR(IF(Import_ZSO!$D$1="gmina",'tabela informacyjna dla JST'!$C$9,""),"")</f>
        <v>Ślemień gm. wiejska</v>
      </c>
      <c r="C1709" s="47" t="str">
        <f>IFERROR((VLOOKUP(B1709,Tabela1[],7,FALSE)),"")</f>
        <v>PL2405_KPP</v>
      </c>
      <c r="D1709" s="48" t="str">
        <f>IFERROR((VLOOKUP(C1709,KATALOGI!$A$34:$B$49,2,FALSE)),"")</f>
        <v>Kontrola przestrzegania zapisów uchwały antysmogowej dla województwa śląskiego oraz zakazu spalania odpadów</v>
      </c>
      <c r="E1709" s="57"/>
      <c r="F1709" s="57"/>
      <c r="G1709" s="57"/>
      <c r="H1709" s="57"/>
      <c r="I1709" s="57"/>
      <c r="J1709" s="57"/>
      <c r="K1709" s="57"/>
      <c r="L1709" s="57"/>
      <c r="M1709" s="57"/>
      <c r="N1709" s="57"/>
      <c r="O1709" s="57"/>
      <c r="P1709" s="57"/>
      <c r="Q1709" s="57"/>
      <c r="R1709" s="57"/>
      <c r="S1709" s="57"/>
      <c r="T1709" s="57"/>
      <c r="U1709" s="47" t="str">
        <f t="shared" si="52"/>
        <v/>
      </c>
      <c r="V1709" s="58"/>
      <c r="W1709" s="47" t="str">
        <f>IFERROR(IF(T1709="Poziom II",VLOOKUP(B1709,KAT_TER!A:K,10,FALSE),IF(T1709="Poziom III",VLOOKUP(B1709,KAT_TER!A:K,11,FALSE),"")),"")</f>
        <v/>
      </c>
      <c r="X1709" s="57"/>
      <c r="Y1709" s="47" t="str">
        <f t="shared" si="53"/>
        <v/>
      </c>
    </row>
    <row r="1710" spans="1:25" ht="24" x14ac:dyDescent="0.2">
      <c r="A1710" s="8">
        <v>1694</v>
      </c>
      <c r="B1710" s="47" t="str">
        <f>IFERROR(IF(Import_ZSO!$D$1="gmina",'tabela informacyjna dla JST'!$C$9,""),"")</f>
        <v>Ślemień gm. wiejska</v>
      </c>
      <c r="C1710" s="47" t="str">
        <f>IFERROR((VLOOKUP(B1710,Tabela1[],7,FALSE)),"")</f>
        <v>PL2405_KPP</v>
      </c>
      <c r="D1710" s="48" t="str">
        <f>IFERROR((VLOOKUP(C1710,KATALOGI!$A$34:$B$49,2,FALSE)),"")</f>
        <v>Kontrola przestrzegania zapisów uchwały antysmogowej dla województwa śląskiego oraz zakazu spalania odpadów</v>
      </c>
      <c r="E1710" s="57"/>
      <c r="F1710" s="57"/>
      <c r="G1710" s="57"/>
      <c r="H1710" s="57"/>
      <c r="I1710" s="57"/>
      <c r="J1710" s="57"/>
      <c r="K1710" s="57"/>
      <c r="L1710" s="57"/>
      <c r="M1710" s="57"/>
      <c r="N1710" s="57"/>
      <c r="O1710" s="57"/>
      <c r="P1710" s="57"/>
      <c r="Q1710" s="57"/>
      <c r="R1710" s="57"/>
      <c r="S1710" s="57"/>
      <c r="T1710" s="57"/>
      <c r="U1710" s="47" t="str">
        <f t="shared" si="52"/>
        <v/>
      </c>
      <c r="V1710" s="58"/>
      <c r="W1710" s="47" t="str">
        <f>IFERROR(IF(T1710="Poziom II",VLOOKUP(B1710,KAT_TER!A:K,10,FALSE),IF(T1710="Poziom III",VLOOKUP(B1710,KAT_TER!A:K,11,FALSE),"")),"")</f>
        <v/>
      </c>
      <c r="X1710" s="57"/>
      <c r="Y1710" s="47" t="str">
        <f t="shared" si="53"/>
        <v/>
      </c>
    </row>
    <row r="1711" spans="1:25" ht="24" x14ac:dyDescent="0.2">
      <c r="A1711" s="8">
        <v>1695</v>
      </c>
      <c r="B1711" s="47" t="str">
        <f>IFERROR(IF(Import_ZSO!$D$1="gmina",'tabela informacyjna dla JST'!$C$9,""),"")</f>
        <v>Ślemień gm. wiejska</v>
      </c>
      <c r="C1711" s="47" t="str">
        <f>IFERROR((VLOOKUP(B1711,Tabela1[],7,FALSE)),"")</f>
        <v>PL2405_KPP</v>
      </c>
      <c r="D1711" s="48" t="str">
        <f>IFERROR((VLOOKUP(C1711,KATALOGI!$A$34:$B$49,2,FALSE)),"")</f>
        <v>Kontrola przestrzegania zapisów uchwały antysmogowej dla województwa śląskiego oraz zakazu spalania odpadów</v>
      </c>
      <c r="E1711" s="57"/>
      <c r="F1711" s="57"/>
      <c r="G1711" s="57"/>
      <c r="H1711" s="57"/>
      <c r="I1711" s="57"/>
      <c r="J1711" s="57"/>
      <c r="K1711" s="57"/>
      <c r="L1711" s="57"/>
      <c r="M1711" s="57"/>
      <c r="N1711" s="57"/>
      <c r="O1711" s="57"/>
      <c r="P1711" s="57"/>
      <c r="Q1711" s="57"/>
      <c r="R1711" s="57"/>
      <c r="S1711" s="57"/>
      <c r="T1711" s="57"/>
      <c r="U1711" s="47" t="str">
        <f t="shared" si="52"/>
        <v/>
      </c>
      <c r="V1711" s="58"/>
      <c r="W1711" s="47" t="str">
        <f>IFERROR(IF(T1711="Poziom II",VLOOKUP(B1711,KAT_TER!A:K,10,FALSE),IF(T1711="Poziom III",VLOOKUP(B1711,KAT_TER!A:K,11,FALSE),"")),"")</f>
        <v/>
      </c>
      <c r="X1711" s="57"/>
      <c r="Y1711" s="47" t="str">
        <f t="shared" si="53"/>
        <v/>
      </c>
    </row>
    <row r="1712" spans="1:25" ht="24" x14ac:dyDescent="0.2">
      <c r="A1712" s="8">
        <v>1696</v>
      </c>
      <c r="B1712" s="47" t="str">
        <f>IFERROR(IF(Import_ZSO!$D$1="gmina",'tabela informacyjna dla JST'!$C$9,""),"")</f>
        <v>Ślemień gm. wiejska</v>
      </c>
      <c r="C1712" s="47" t="str">
        <f>IFERROR((VLOOKUP(B1712,Tabela1[],7,FALSE)),"")</f>
        <v>PL2405_KPP</v>
      </c>
      <c r="D1712" s="48" t="str">
        <f>IFERROR((VLOOKUP(C1712,KATALOGI!$A$34:$B$49,2,FALSE)),"")</f>
        <v>Kontrola przestrzegania zapisów uchwały antysmogowej dla województwa śląskiego oraz zakazu spalania odpadów</v>
      </c>
      <c r="E1712" s="57"/>
      <c r="F1712" s="57"/>
      <c r="G1712" s="57"/>
      <c r="H1712" s="57"/>
      <c r="I1712" s="57"/>
      <c r="J1712" s="57"/>
      <c r="K1712" s="57"/>
      <c r="L1712" s="57"/>
      <c r="M1712" s="57"/>
      <c r="N1712" s="57"/>
      <c r="O1712" s="57"/>
      <c r="P1712" s="57"/>
      <c r="Q1712" s="57"/>
      <c r="R1712" s="57"/>
      <c r="S1712" s="57"/>
      <c r="T1712" s="57"/>
      <c r="U1712" s="47" t="str">
        <f t="shared" si="52"/>
        <v/>
      </c>
      <c r="V1712" s="58"/>
      <c r="W1712" s="47" t="str">
        <f>IFERROR(IF(T1712="Poziom II",VLOOKUP(B1712,KAT_TER!A:K,10,FALSE),IF(T1712="Poziom III",VLOOKUP(B1712,KAT_TER!A:K,11,FALSE),"")),"")</f>
        <v/>
      </c>
      <c r="X1712" s="57"/>
      <c r="Y1712" s="47" t="str">
        <f t="shared" si="53"/>
        <v/>
      </c>
    </row>
    <row r="1713" spans="1:25" ht="24" x14ac:dyDescent="0.2">
      <c r="A1713" s="8">
        <v>1697</v>
      </c>
      <c r="B1713" s="47" t="str">
        <f>IFERROR(IF(Import_ZSO!$D$1="gmina",'tabela informacyjna dla JST'!$C$9,""),"")</f>
        <v>Ślemień gm. wiejska</v>
      </c>
      <c r="C1713" s="47" t="str">
        <f>IFERROR((VLOOKUP(B1713,Tabela1[],7,FALSE)),"")</f>
        <v>PL2405_KPP</v>
      </c>
      <c r="D1713" s="48" t="str">
        <f>IFERROR((VLOOKUP(C1713,KATALOGI!$A$34:$B$49,2,FALSE)),"")</f>
        <v>Kontrola przestrzegania zapisów uchwały antysmogowej dla województwa śląskiego oraz zakazu spalania odpadów</v>
      </c>
      <c r="E1713" s="57"/>
      <c r="F1713" s="57"/>
      <c r="G1713" s="57"/>
      <c r="H1713" s="57"/>
      <c r="I1713" s="57"/>
      <c r="J1713" s="57"/>
      <c r="K1713" s="57"/>
      <c r="L1713" s="57"/>
      <c r="M1713" s="57"/>
      <c r="N1713" s="57"/>
      <c r="O1713" s="57"/>
      <c r="P1713" s="57"/>
      <c r="Q1713" s="57"/>
      <c r="R1713" s="57"/>
      <c r="S1713" s="57"/>
      <c r="T1713" s="57"/>
      <c r="U1713" s="47" t="str">
        <f t="shared" si="52"/>
        <v/>
      </c>
      <c r="V1713" s="58"/>
      <c r="W1713" s="47" t="str">
        <f>IFERROR(IF(T1713="Poziom II",VLOOKUP(B1713,KAT_TER!A:K,10,FALSE),IF(T1713="Poziom III",VLOOKUP(B1713,KAT_TER!A:K,11,FALSE),"")),"")</f>
        <v/>
      </c>
      <c r="X1713" s="57"/>
      <c r="Y1713" s="47" t="str">
        <f t="shared" si="53"/>
        <v/>
      </c>
    </row>
    <row r="1714" spans="1:25" ht="24" x14ac:dyDescent="0.2">
      <c r="A1714" s="8">
        <v>1698</v>
      </c>
      <c r="B1714" s="47" t="str">
        <f>IFERROR(IF(Import_ZSO!$D$1="gmina",'tabela informacyjna dla JST'!$C$9,""),"")</f>
        <v>Ślemień gm. wiejska</v>
      </c>
      <c r="C1714" s="47" t="str">
        <f>IFERROR((VLOOKUP(B1714,Tabela1[],7,FALSE)),"")</f>
        <v>PL2405_KPP</v>
      </c>
      <c r="D1714" s="48" t="str">
        <f>IFERROR((VLOOKUP(C1714,KATALOGI!$A$34:$B$49,2,FALSE)),"")</f>
        <v>Kontrola przestrzegania zapisów uchwały antysmogowej dla województwa śląskiego oraz zakazu spalania odpadów</v>
      </c>
      <c r="E1714" s="57"/>
      <c r="F1714" s="57"/>
      <c r="G1714" s="57"/>
      <c r="H1714" s="57"/>
      <c r="I1714" s="57"/>
      <c r="J1714" s="57"/>
      <c r="K1714" s="57"/>
      <c r="L1714" s="57"/>
      <c r="M1714" s="57"/>
      <c r="N1714" s="57"/>
      <c r="O1714" s="57"/>
      <c r="P1714" s="57"/>
      <c r="Q1714" s="57"/>
      <c r="R1714" s="57"/>
      <c r="S1714" s="57"/>
      <c r="T1714" s="57"/>
      <c r="U1714" s="47" t="str">
        <f t="shared" si="52"/>
        <v/>
      </c>
      <c r="V1714" s="58"/>
      <c r="W1714" s="47" t="str">
        <f>IFERROR(IF(T1714="Poziom II",VLOOKUP(B1714,KAT_TER!A:K,10,FALSE),IF(T1714="Poziom III",VLOOKUP(B1714,KAT_TER!A:K,11,FALSE),"")),"")</f>
        <v/>
      </c>
      <c r="X1714" s="57"/>
      <c r="Y1714" s="47" t="str">
        <f t="shared" si="53"/>
        <v/>
      </c>
    </row>
    <row r="1715" spans="1:25" ht="24" x14ac:dyDescent="0.2">
      <c r="A1715" s="8">
        <v>1699</v>
      </c>
      <c r="B1715" s="47" t="str">
        <f>IFERROR(IF(Import_ZSO!$D$1="gmina",'tabela informacyjna dla JST'!$C$9,""),"")</f>
        <v>Ślemień gm. wiejska</v>
      </c>
      <c r="C1715" s="47" t="str">
        <f>IFERROR((VLOOKUP(B1715,Tabela1[],7,FALSE)),"")</f>
        <v>PL2405_KPP</v>
      </c>
      <c r="D1715" s="48" t="str">
        <f>IFERROR((VLOOKUP(C1715,KATALOGI!$A$34:$B$49,2,FALSE)),"")</f>
        <v>Kontrola przestrzegania zapisów uchwały antysmogowej dla województwa śląskiego oraz zakazu spalania odpadów</v>
      </c>
      <c r="E1715" s="57"/>
      <c r="F1715" s="57"/>
      <c r="G1715" s="57"/>
      <c r="H1715" s="57"/>
      <c r="I1715" s="57"/>
      <c r="J1715" s="57"/>
      <c r="K1715" s="57"/>
      <c r="L1715" s="57"/>
      <c r="M1715" s="57"/>
      <c r="N1715" s="57"/>
      <c r="O1715" s="57"/>
      <c r="P1715" s="57"/>
      <c r="Q1715" s="57"/>
      <c r="R1715" s="57"/>
      <c r="S1715" s="57"/>
      <c r="T1715" s="57"/>
      <c r="U1715" s="47" t="str">
        <f t="shared" si="52"/>
        <v/>
      </c>
      <c r="V1715" s="58"/>
      <c r="W1715" s="47" t="str">
        <f>IFERROR(IF(T1715="Poziom II",VLOOKUP(B1715,KAT_TER!A:K,10,FALSE),IF(T1715="Poziom III",VLOOKUP(B1715,KAT_TER!A:K,11,FALSE),"")),"")</f>
        <v/>
      </c>
      <c r="X1715" s="57"/>
      <c r="Y1715" s="47" t="str">
        <f t="shared" si="53"/>
        <v/>
      </c>
    </row>
    <row r="1716" spans="1:25" ht="24" x14ac:dyDescent="0.2">
      <c r="A1716" s="8">
        <v>1700</v>
      </c>
      <c r="B1716" s="47" t="str">
        <f>IFERROR(IF(Import_ZSO!$D$1="gmina",'tabela informacyjna dla JST'!$C$9,""),"")</f>
        <v>Ślemień gm. wiejska</v>
      </c>
      <c r="C1716" s="47" t="str">
        <f>IFERROR((VLOOKUP(B1716,Tabela1[],7,FALSE)),"")</f>
        <v>PL2405_KPP</v>
      </c>
      <c r="D1716" s="48" t="str">
        <f>IFERROR((VLOOKUP(C1716,KATALOGI!$A$34:$B$49,2,FALSE)),"")</f>
        <v>Kontrola przestrzegania zapisów uchwały antysmogowej dla województwa śląskiego oraz zakazu spalania odpadów</v>
      </c>
      <c r="E1716" s="57"/>
      <c r="F1716" s="57"/>
      <c r="G1716" s="57"/>
      <c r="H1716" s="57"/>
      <c r="I1716" s="57"/>
      <c r="J1716" s="57"/>
      <c r="K1716" s="57"/>
      <c r="L1716" s="57"/>
      <c r="M1716" s="57"/>
      <c r="N1716" s="57"/>
      <c r="O1716" s="57"/>
      <c r="P1716" s="57"/>
      <c r="Q1716" s="57"/>
      <c r="R1716" s="57"/>
      <c r="S1716" s="57"/>
      <c r="T1716" s="57"/>
      <c r="U1716" s="47" t="str">
        <f t="shared" si="52"/>
        <v/>
      </c>
      <c r="V1716" s="58"/>
      <c r="W1716" s="47" t="str">
        <f>IFERROR(IF(T1716="Poziom II",VLOOKUP(B1716,KAT_TER!A:K,10,FALSE),IF(T1716="Poziom III",VLOOKUP(B1716,KAT_TER!A:K,11,FALSE),"")),"")</f>
        <v/>
      </c>
      <c r="X1716" s="57"/>
      <c r="Y1716" s="47" t="str">
        <f t="shared" si="53"/>
        <v/>
      </c>
    </row>
    <row r="1717" spans="1:25" ht="24" x14ac:dyDescent="0.2">
      <c r="A1717" s="8">
        <v>1701</v>
      </c>
      <c r="B1717" s="47" t="str">
        <f>IFERROR(IF(Import_ZSO!$D$1="gmina",'tabela informacyjna dla JST'!$C$9,""),"")</f>
        <v>Ślemień gm. wiejska</v>
      </c>
      <c r="C1717" s="47" t="str">
        <f>IFERROR((VLOOKUP(B1717,Tabela1[],7,FALSE)),"")</f>
        <v>PL2405_KPP</v>
      </c>
      <c r="D1717" s="48" t="str">
        <f>IFERROR((VLOOKUP(C1717,KATALOGI!$A$34:$B$49,2,FALSE)),"")</f>
        <v>Kontrola przestrzegania zapisów uchwały antysmogowej dla województwa śląskiego oraz zakazu spalania odpadów</v>
      </c>
      <c r="E1717" s="57"/>
      <c r="F1717" s="57"/>
      <c r="G1717" s="57"/>
      <c r="H1717" s="57"/>
      <c r="I1717" s="57"/>
      <c r="J1717" s="57"/>
      <c r="K1717" s="57"/>
      <c r="L1717" s="57"/>
      <c r="M1717" s="57"/>
      <c r="N1717" s="57"/>
      <c r="O1717" s="57"/>
      <c r="P1717" s="57"/>
      <c r="Q1717" s="57"/>
      <c r="R1717" s="57"/>
      <c r="S1717" s="57"/>
      <c r="T1717" s="57"/>
      <c r="U1717" s="47" t="str">
        <f t="shared" si="52"/>
        <v/>
      </c>
      <c r="V1717" s="58"/>
      <c r="W1717" s="47" t="str">
        <f>IFERROR(IF(T1717="Poziom II",VLOOKUP(B1717,KAT_TER!A:K,10,FALSE),IF(T1717="Poziom III",VLOOKUP(B1717,KAT_TER!A:K,11,FALSE),"")),"")</f>
        <v/>
      </c>
      <c r="X1717" s="57"/>
      <c r="Y1717" s="47" t="str">
        <f t="shared" si="53"/>
        <v/>
      </c>
    </row>
    <row r="1718" spans="1:25" ht="24" x14ac:dyDescent="0.2">
      <c r="A1718" s="8">
        <v>1702</v>
      </c>
      <c r="B1718" s="47" t="str">
        <f>IFERROR(IF(Import_ZSO!$D$1="gmina",'tabela informacyjna dla JST'!$C$9,""),"")</f>
        <v>Ślemień gm. wiejska</v>
      </c>
      <c r="C1718" s="47" t="str">
        <f>IFERROR((VLOOKUP(B1718,Tabela1[],7,FALSE)),"")</f>
        <v>PL2405_KPP</v>
      </c>
      <c r="D1718" s="48" t="str">
        <f>IFERROR((VLOOKUP(C1718,KATALOGI!$A$34:$B$49,2,FALSE)),"")</f>
        <v>Kontrola przestrzegania zapisów uchwały antysmogowej dla województwa śląskiego oraz zakazu spalania odpadów</v>
      </c>
      <c r="E1718" s="57"/>
      <c r="F1718" s="57"/>
      <c r="G1718" s="57"/>
      <c r="H1718" s="57"/>
      <c r="I1718" s="57"/>
      <c r="J1718" s="57"/>
      <c r="K1718" s="57"/>
      <c r="L1718" s="57"/>
      <c r="M1718" s="57"/>
      <c r="N1718" s="57"/>
      <c r="O1718" s="57"/>
      <c r="P1718" s="57"/>
      <c r="Q1718" s="57"/>
      <c r="R1718" s="57"/>
      <c r="S1718" s="57"/>
      <c r="T1718" s="57"/>
      <c r="U1718" s="47" t="str">
        <f t="shared" si="52"/>
        <v/>
      </c>
      <c r="V1718" s="58"/>
      <c r="W1718" s="47" t="str">
        <f>IFERROR(IF(T1718="Poziom II",VLOOKUP(B1718,KAT_TER!A:K,10,FALSE),IF(T1718="Poziom III",VLOOKUP(B1718,KAT_TER!A:K,11,FALSE),"")),"")</f>
        <v/>
      </c>
      <c r="X1718" s="57"/>
      <c r="Y1718" s="47" t="str">
        <f t="shared" si="53"/>
        <v/>
      </c>
    </row>
    <row r="1719" spans="1:25" ht="24" x14ac:dyDescent="0.2">
      <c r="A1719" s="8">
        <v>1703</v>
      </c>
      <c r="B1719" s="47" t="str">
        <f>IFERROR(IF(Import_ZSO!$D$1="gmina",'tabela informacyjna dla JST'!$C$9,""),"")</f>
        <v>Ślemień gm. wiejska</v>
      </c>
      <c r="C1719" s="47" t="str">
        <f>IFERROR((VLOOKUP(B1719,Tabela1[],7,FALSE)),"")</f>
        <v>PL2405_KPP</v>
      </c>
      <c r="D1719" s="48" t="str">
        <f>IFERROR((VLOOKUP(C1719,KATALOGI!$A$34:$B$49,2,FALSE)),"")</f>
        <v>Kontrola przestrzegania zapisów uchwały antysmogowej dla województwa śląskiego oraz zakazu spalania odpadów</v>
      </c>
      <c r="E1719" s="57"/>
      <c r="F1719" s="57"/>
      <c r="G1719" s="57"/>
      <c r="H1719" s="57"/>
      <c r="I1719" s="57"/>
      <c r="J1719" s="57"/>
      <c r="K1719" s="57"/>
      <c r="L1719" s="57"/>
      <c r="M1719" s="57"/>
      <c r="N1719" s="57"/>
      <c r="O1719" s="57"/>
      <c r="P1719" s="57"/>
      <c r="Q1719" s="57"/>
      <c r="R1719" s="57"/>
      <c r="S1719" s="57"/>
      <c r="T1719" s="57"/>
      <c r="U1719" s="47" t="str">
        <f t="shared" si="52"/>
        <v/>
      </c>
      <c r="V1719" s="58"/>
      <c r="W1719" s="47" t="str">
        <f>IFERROR(IF(T1719="Poziom II",VLOOKUP(B1719,KAT_TER!A:K,10,FALSE),IF(T1719="Poziom III",VLOOKUP(B1719,KAT_TER!A:K,11,FALSE),"")),"")</f>
        <v/>
      </c>
      <c r="X1719" s="57"/>
      <c r="Y1719" s="47" t="str">
        <f t="shared" si="53"/>
        <v/>
      </c>
    </row>
    <row r="1720" spans="1:25" ht="24" x14ac:dyDescent="0.2">
      <c r="A1720" s="8">
        <v>1704</v>
      </c>
      <c r="B1720" s="47" t="str">
        <f>IFERROR(IF(Import_ZSO!$D$1="gmina",'tabela informacyjna dla JST'!$C$9,""),"")</f>
        <v>Ślemień gm. wiejska</v>
      </c>
      <c r="C1720" s="47" t="str">
        <f>IFERROR((VLOOKUP(B1720,Tabela1[],7,FALSE)),"")</f>
        <v>PL2405_KPP</v>
      </c>
      <c r="D1720" s="48" t="str">
        <f>IFERROR((VLOOKUP(C1720,KATALOGI!$A$34:$B$49,2,FALSE)),"")</f>
        <v>Kontrola przestrzegania zapisów uchwały antysmogowej dla województwa śląskiego oraz zakazu spalania odpadów</v>
      </c>
      <c r="E1720" s="57"/>
      <c r="F1720" s="57"/>
      <c r="G1720" s="57"/>
      <c r="H1720" s="57"/>
      <c r="I1720" s="57"/>
      <c r="J1720" s="57"/>
      <c r="K1720" s="57"/>
      <c r="L1720" s="57"/>
      <c r="M1720" s="57"/>
      <c r="N1720" s="57"/>
      <c r="O1720" s="57"/>
      <c r="P1720" s="57"/>
      <c r="Q1720" s="57"/>
      <c r="R1720" s="57"/>
      <c r="S1720" s="57"/>
      <c r="T1720" s="57"/>
      <c r="U1720" s="47" t="str">
        <f t="shared" si="52"/>
        <v/>
      </c>
      <c r="V1720" s="58"/>
      <c r="W1720" s="47" t="str">
        <f>IFERROR(IF(T1720="Poziom II",VLOOKUP(B1720,KAT_TER!A:K,10,FALSE),IF(T1720="Poziom III",VLOOKUP(B1720,KAT_TER!A:K,11,FALSE),"")),"")</f>
        <v/>
      </c>
      <c r="X1720" s="57"/>
      <c r="Y1720" s="47" t="str">
        <f t="shared" si="53"/>
        <v/>
      </c>
    </row>
    <row r="1721" spans="1:25" ht="24" x14ac:dyDescent="0.2">
      <c r="A1721" s="8">
        <v>1705</v>
      </c>
      <c r="B1721" s="47" t="str">
        <f>IFERROR(IF(Import_ZSO!$D$1="gmina",'tabela informacyjna dla JST'!$C$9,""),"")</f>
        <v>Ślemień gm. wiejska</v>
      </c>
      <c r="C1721" s="47" t="str">
        <f>IFERROR((VLOOKUP(B1721,Tabela1[],7,FALSE)),"")</f>
        <v>PL2405_KPP</v>
      </c>
      <c r="D1721" s="48" t="str">
        <f>IFERROR((VLOOKUP(C1721,KATALOGI!$A$34:$B$49,2,FALSE)),"")</f>
        <v>Kontrola przestrzegania zapisów uchwały antysmogowej dla województwa śląskiego oraz zakazu spalania odpadów</v>
      </c>
      <c r="E1721" s="57"/>
      <c r="F1721" s="57"/>
      <c r="G1721" s="57"/>
      <c r="H1721" s="57"/>
      <c r="I1721" s="57"/>
      <c r="J1721" s="57"/>
      <c r="K1721" s="57"/>
      <c r="L1721" s="57"/>
      <c r="M1721" s="57"/>
      <c r="N1721" s="57"/>
      <c r="O1721" s="57"/>
      <c r="P1721" s="57"/>
      <c r="Q1721" s="57"/>
      <c r="R1721" s="57"/>
      <c r="S1721" s="57"/>
      <c r="T1721" s="57"/>
      <c r="U1721" s="47" t="str">
        <f t="shared" si="52"/>
        <v/>
      </c>
      <c r="V1721" s="58"/>
      <c r="W1721" s="47" t="str">
        <f>IFERROR(IF(T1721="Poziom II",VLOOKUP(B1721,KAT_TER!A:K,10,FALSE),IF(T1721="Poziom III",VLOOKUP(B1721,KAT_TER!A:K,11,FALSE),"")),"")</f>
        <v/>
      </c>
      <c r="X1721" s="57"/>
      <c r="Y1721" s="47" t="str">
        <f t="shared" si="53"/>
        <v/>
      </c>
    </row>
    <row r="1722" spans="1:25" ht="24" x14ac:dyDescent="0.2">
      <c r="A1722" s="8">
        <v>1706</v>
      </c>
      <c r="B1722" s="47" t="str">
        <f>IFERROR(IF(Import_ZSO!$D$1="gmina",'tabela informacyjna dla JST'!$C$9,""),"")</f>
        <v>Ślemień gm. wiejska</v>
      </c>
      <c r="C1722" s="47" t="str">
        <f>IFERROR((VLOOKUP(B1722,Tabela1[],7,FALSE)),"")</f>
        <v>PL2405_KPP</v>
      </c>
      <c r="D1722" s="48" t="str">
        <f>IFERROR((VLOOKUP(C1722,KATALOGI!$A$34:$B$49,2,FALSE)),"")</f>
        <v>Kontrola przestrzegania zapisów uchwały antysmogowej dla województwa śląskiego oraz zakazu spalania odpadów</v>
      </c>
      <c r="E1722" s="57"/>
      <c r="F1722" s="57"/>
      <c r="G1722" s="57"/>
      <c r="H1722" s="57"/>
      <c r="I1722" s="57"/>
      <c r="J1722" s="57"/>
      <c r="K1722" s="57"/>
      <c r="L1722" s="57"/>
      <c r="M1722" s="57"/>
      <c r="N1722" s="57"/>
      <c r="O1722" s="57"/>
      <c r="P1722" s="57"/>
      <c r="Q1722" s="57"/>
      <c r="R1722" s="57"/>
      <c r="S1722" s="57"/>
      <c r="T1722" s="57"/>
      <c r="U1722" s="47" t="str">
        <f t="shared" si="52"/>
        <v/>
      </c>
      <c r="V1722" s="58"/>
      <c r="W1722" s="47" t="str">
        <f>IFERROR(IF(T1722="Poziom II",VLOOKUP(B1722,KAT_TER!A:K,10,FALSE),IF(T1722="Poziom III",VLOOKUP(B1722,KAT_TER!A:K,11,FALSE),"")),"")</f>
        <v/>
      </c>
      <c r="X1722" s="57"/>
      <c r="Y1722" s="47" t="str">
        <f t="shared" si="53"/>
        <v/>
      </c>
    </row>
    <row r="1723" spans="1:25" ht="24" x14ac:dyDescent="0.2">
      <c r="A1723" s="8">
        <v>1707</v>
      </c>
      <c r="B1723" s="47" t="str">
        <f>IFERROR(IF(Import_ZSO!$D$1="gmina",'tabela informacyjna dla JST'!$C$9,""),"")</f>
        <v>Ślemień gm. wiejska</v>
      </c>
      <c r="C1723" s="47" t="str">
        <f>IFERROR((VLOOKUP(B1723,Tabela1[],7,FALSE)),"")</f>
        <v>PL2405_KPP</v>
      </c>
      <c r="D1723" s="48" t="str">
        <f>IFERROR((VLOOKUP(C1723,KATALOGI!$A$34:$B$49,2,FALSE)),"")</f>
        <v>Kontrola przestrzegania zapisów uchwały antysmogowej dla województwa śląskiego oraz zakazu spalania odpadów</v>
      </c>
      <c r="E1723" s="57"/>
      <c r="F1723" s="57"/>
      <c r="G1723" s="57"/>
      <c r="H1723" s="57"/>
      <c r="I1723" s="57"/>
      <c r="J1723" s="57"/>
      <c r="K1723" s="57"/>
      <c r="L1723" s="57"/>
      <c r="M1723" s="57"/>
      <c r="N1723" s="57"/>
      <c r="O1723" s="57"/>
      <c r="P1723" s="57"/>
      <c r="Q1723" s="57"/>
      <c r="R1723" s="57"/>
      <c r="S1723" s="57"/>
      <c r="T1723" s="57"/>
      <c r="U1723" s="47" t="str">
        <f t="shared" si="52"/>
        <v/>
      </c>
      <c r="V1723" s="58"/>
      <c r="W1723" s="47" t="str">
        <f>IFERROR(IF(T1723="Poziom II",VLOOKUP(B1723,KAT_TER!A:K,10,FALSE),IF(T1723="Poziom III",VLOOKUP(B1723,KAT_TER!A:K,11,FALSE),"")),"")</f>
        <v/>
      </c>
      <c r="X1723" s="57"/>
      <c r="Y1723" s="47" t="str">
        <f t="shared" si="53"/>
        <v/>
      </c>
    </row>
    <row r="1724" spans="1:25" ht="24" x14ac:dyDescent="0.2">
      <c r="A1724" s="8">
        <v>1708</v>
      </c>
      <c r="B1724" s="47" t="str">
        <f>IFERROR(IF(Import_ZSO!$D$1="gmina",'tabela informacyjna dla JST'!$C$9,""),"")</f>
        <v>Ślemień gm. wiejska</v>
      </c>
      <c r="C1724" s="47" t="str">
        <f>IFERROR((VLOOKUP(B1724,Tabela1[],7,FALSE)),"")</f>
        <v>PL2405_KPP</v>
      </c>
      <c r="D1724" s="48" t="str">
        <f>IFERROR((VLOOKUP(C1724,KATALOGI!$A$34:$B$49,2,FALSE)),"")</f>
        <v>Kontrola przestrzegania zapisów uchwały antysmogowej dla województwa śląskiego oraz zakazu spalania odpadów</v>
      </c>
      <c r="E1724" s="57"/>
      <c r="F1724" s="57"/>
      <c r="G1724" s="57"/>
      <c r="H1724" s="57"/>
      <c r="I1724" s="57"/>
      <c r="J1724" s="57"/>
      <c r="K1724" s="57"/>
      <c r="L1724" s="57"/>
      <c r="M1724" s="57"/>
      <c r="N1724" s="57"/>
      <c r="O1724" s="57"/>
      <c r="P1724" s="57"/>
      <c r="Q1724" s="57"/>
      <c r="R1724" s="57"/>
      <c r="S1724" s="57"/>
      <c r="T1724" s="57"/>
      <c r="U1724" s="47" t="str">
        <f t="shared" si="52"/>
        <v/>
      </c>
      <c r="V1724" s="58"/>
      <c r="W1724" s="47" t="str">
        <f>IFERROR(IF(T1724="Poziom II",VLOOKUP(B1724,KAT_TER!A:K,10,FALSE),IF(T1724="Poziom III",VLOOKUP(B1724,KAT_TER!A:K,11,FALSE),"")),"")</f>
        <v/>
      </c>
      <c r="X1724" s="57"/>
      <c r="Y1724" s="47" t="str">
        <f t="shared" si="53"/>
        <v/>
      </c>
    </row>
    <row r="1725" spans="1:25" ht="24" x14ac:dyDescent="0.2">
      <c r="A1725" s="8">
        <v>1709</v>
      </c>
      <c r="B1725" s="47" t="str">
        <f>IFERROR(IF(Import_ZSO!$D$1="gmina",'tabela informacyjna dla JST'!$C$9,""),"")</f>
        <v>Ślemień gm. wiejska</v>
      </c>
      <c r="C1725" s="47" t="str">
        <f>IFERROR((VLOOKUP(B1725,Tabela1[],7,FALSE)),"")</f>
        <v>PL2405_KPP</v>
      </c>
      <c r="D1725" s="48" t="str">
        <f>IFERROR((VLOOKUP(C1725,KATALOGI!$A$34:$B$49,2,FALSE)),"")</f>
        <v>Kontrola przestrzegania zapisów uchwały antysmogowej dla województwa śląskiego oraz zakazu spalania odpadów</v>
      </c>
      <c r="E1725" s="57"/>
      <c r="F1725" s="57"/>
      <c r="G1725" s="57"/>
      <c r="H1725" s="57"/>
      <c r="I1725" s="57"/>
      <c r="J1725" s="57"/>
      <c r="K1725" s="57"/>
      <c r="L1725" s="57"/>
      <c r="M1725" s="57"/>
      <c r="N1725" s="57"/>
      <c r="O1725" s="57"/>
      <c r="P1725" s="57"/>
      <c r="Q1725" s="57"/>
      <c r="R1725" s="57"/>
      <c r="S1725" s="57"/>
      <c r="T1725" s="57"/>
      <c r="U1725" s="47" t="str">
        <f t="shared" si="52"/>
        <v/>
      </c>
      <c r="V1725" s="58"/>
      <c r="W1725" s="47" t="str">
        <f>IFERROR(IF(T1725="Poziom II",VLOOKUP(B1725,KAT_TER!A:K,10,FALSE),IF(T1725="Poziom III",VLOOKUP(B1725,KAT_TER!A:K,11,FALSE),"")),"")</f>
        <v/>
      </c>
      <c r="X1725" s="57"/>
      <c r="Y1725" s="47" t="str">
        <f t="shared" si="53"/>
        <v/>
      </c>
    </row>
    <row r="1726" spans="1:25" ht="24" x14ac:dyDescent="0.2">
      <c r="A1726" s="8">
        <v>1710</v>
      </c>
      <c r="B1726" s="47" t="str">
        <f>IFERROR(IF(Import_ZSO!$D$1="gmina",'tabela informacyjna dla JST'!$C$9,""),"")</f>
        <v>Ślemień gm. wiejska</v>
      </c>
      <c r="C1726" s="47" t="str">
        <f>IFERROR((VLOOKUP(B1726,Tabela1[],7,FALSE)),"")</f>
        <v>PL2405_KPP</v>
      </c>
      <c r="D1726" s="48" t="str">
        <f>IFERROR((VLOOKUP(C1726,KATALOGI!$A$34:$B$49,2,FALSE)),"")</f>
        <v>Kontrola przestrzegania zapisów uchwały antysmogowej dla województwa śląskiego oraz zakazu spalania odpadów</v>
      </c>
      <c r="E1726" s="57"/>
      <c r="F1726" s="57"/>
      <c r="G1726" s="57"/>
      <c r="H1726" s="57"/>
      <c r="I1726" s="57"/>
      <c r="J1726" s="57"/>
      <c r="K1726" s="57"/>
      <c r="L1726" s="57"/>
      <c r="M1726" s="57"/>
      <c r="N1726" s="57"/>
      <c r="O1726" s="57"/>
      <c r="P1726" s="57"/>
      <c r="Q1726" s="57"/>
      <c r="R1726" s="57"/>
      <c r="S1726" s="57"/>
      <c r="T1726" s="57"/>
      <c r="U1726" s="47" t="str">
        <f t="shared" si="52"/>
        <v/>
      </c>
      <c r="V1726" s="58"/>
      <c r="W1726" s="47" t="str">
        <f>IFERROR(IF(T1726="Poziom II",VLOOKUP(B1726,KAT_TER!A:K,10,FALSE),IF(T1726="Poziom III",VLOOKUP(B1726,KAT_TER!A:K,11,FALSE),"")),"")</f>
        <v/>
      </c>
      <c r="X1726" s="57"/>
      <c r="Y1726" s="47" t="str">
        <f t="shared" si="53"/>
        <v/>
      </c>
    </row>
    <row r="1727" spans="1:25" ht="24" x14ac:dyDescent="0.2">
      <c r="A1727" s="8">
        <v>1711</v>
      </c>
      <c r="B1727" s="47" t="str">
        <f>IFERROR(IF(Import_ZSO!$D$1="gmina",'tabela informacyjna dla JST'!$C$9,""),"")</f>
        <v>Ślemień gm. wiejska</v>
      </c>
      <c r="C1727" s="47" t="str">
        <f>IFERROR((VLOOKUP(B1727,Tabela1[],7,FALSE)),"")</f>
        <v>PL2405_KPP</v>
      </c>
      <c r="D1727" s="48" t="str">
        <f>IFERROR((VLOOKUP(C1727,KATALOGI!$A$34:$B$49,2,FALSE)),"")</f>
        <v>Kontrola przestrzegania zapisów uchwały antysmogowej dla województwa śląskiego oraz zakazu spalania odpadów</v>
      </c>
      <c r="E1727" s="57"/>
      <c r="F1727" s="57"/>
      <c r="G1727" s="57"/>
      <c r="H1727" s="57"/>
      <c r="I1727" s="57"/>
      <c r="J1727" s="57"/>
      <c r="K1727" s="57"/>
      <c r="L1727" s="57"/>
      <c r="M1727" s="57"/>
      <c r="N1727" s="57"/>
      <c r="O1727" s="57"/>
      <c r="P1727" s="57"/>
      <c r="Q1727" s="57"/>
      <c r="R1727" s="57"/>
      <c r="S1727" s="57"/>
      <c r="T1727" s="57"/>
      <c r="U1727" s="47" t="str">
        <f t="shared" si="52"/>
        <v/>
      </c>
      <c r="V1727" s="58"/>
      <c r="W1727" s="47" t="str">
        <f>IFERROR(IF(T1727="Poziom II",VLOOKUP(B1727,KAT_TER!A:K,10,FALSE),IF(T1727="Poziom III",VLOOKUP(B1727,KAT_TER!A:K,11,FALSE),"")),"")</f>
        <v/>
      </c>
      <c r="X1727" s="57"/>
      <c r="Y1727" s="47" t="str">
        <f t="shared" si="53"/>
        <v/>
      </c>
    </row>
    <row r="1728" spans="1:25" ht="24" x14ac:dyDescent="0.2">
      <c r="A1728" s="8">
        <v>1712</v>
      </c>
      <c r="B1728" s="47" t="str">
        <f>IFERROR(IF(Import_ZSO!$D$1="gmina",'tabela informacyjna dla JST'!$C$9,""),"")</f>
        <v>Ślemień gm. wiejska</v>
      </c>
      <c r="C1728" s="47" t="str">
        <f>IFERROR((VLOOKUP(B1728,Tabela1[],7,FALSE)),"")</f>
        <v>PL2405_KPP</v>
      </c>
      <c r="D1728" s="48" t="str">
        <f>IFERROR((VLOOKUP(C1728,KATALOGI!$A$34:$B$49,2,FALSE)),"")</f>
        <v>Kontrola przestrzegania zapisów uchwały antysmogowej dla województwa śląskiego oraz zakazu spalania odpadów</v>
      </c>
      <c r="E1728" s="57"/>
      <c r="F1728" s="57"/>
      <c r="G1728" s="57"/>
      <c r="H1728" s="57"/>
      <c r="I1728" s="57"/>
      <c r="J1728" s="57"/>
      <c r="K1728" s="57"/>
      <c r="L1728" s="57"/>
      <c r="M1728" s="57"/>
      <c r="N1728" s="57"/>
      <c r="O1728" s="57"/>
      <c r="P1728" s="57"/>
      <c r="Q1728" s="57"/>
      <c r="R1728" s="57"/>
      <c r="S1728" s="57"/>
      <c r="T1728" s="57"/>
      <c r="U1728" s="47" t="str">
        <f t="shared" si="52"/>
        <v/>
      </c>
      <c r="V1728" s="58"/>
      <c r="W1728" s="47" t="str">
        <f>IFERROR(IF(T1728="Poziom II",VLOOKUP(B1728,KAT_TER!A:K,10,FALSE),IF(T1728="Poziom III",VLOOKUP(B1728,KAT_TER!A:K,11,FALSE),"")),"")</f>
        <v/>
      </c>
      <c r="X1728" s="57"/>
      <c r="Y1728" s="47" t="str">
        <f t="shared" si="53"/>
        <v/>
      </c>
    </row>
    <row r="1729" spans="1:25" ht="24" x14ac:dyDescent="0.2">
      <c r="A1729" s="8">
        <v>1713</v>
      </c>
      <c r="B1729" s="47" t="str">
        <f>IFERROR(IF(Import_ZSO!$D$1="gmina",'tabela informacyjna dla JST'!$C$9,""),"")</f>
        <v>Ślemień gm. wiejska</v>
      </c>
      <c r="C1729" s="47" t="str">
        <f>IFERROR((VLOOKUP(B1729,Tabela1[],7,FALSE)),"")</f>
        <v>PL2405_KPP</v>
      </c>
      <c r="D1729" s="48" t="str">
        <f>IFERROR((VLOOKUP(C1729,KATALOGI!$A$34:$B$49,2,FALSE)),"")</f>
        <v>Kontrola przestrzegania zapisów uchwały antysmogowej dla województwa śląskiego oraz zakazu spalania odpadów</v>
      </c>
      <c r="E1729" s="57"/>
      <c r="F1729" s="57"/>
      <c r="G1729" s="57"/>
      <c r="H1729" s="57"/>
      <c r="I1729" s="57"/>
      <c r="J1729" s="57"/>
      <c r="K1729" s="57"/>
      <c r="L1729" s="57"/>
      <c r="M1729" s="57"/>
      <c r="N1729" s="57"/>
      <c r="O1729" s="57"/>
      <c r="P1729" s="57"/>
      <c r="Q1729" s="57"/>
      <c r="R1729" s="57"/>
      <c r="S1729" s="57"/>
      <c r="T1729" s="57"/>
      <c r="U1729" s="47" t="str">
        <f t="shared" si="52"/>
        <v/>
      </c>
      <c r="V1729" s="58"/>
      <c r="W1729" s="47" t="str">
        <f>IFERROR(IF(T1729="Poziom II",VLOOKUP(B1729,KAT_TER!A:K,10,FALSE),IF(T1729="Poziom III",VLOOKUP(B1729,KAT_TER!A:K,11,FALSE),"")),"")</f>
        <v/>
      </c>
      <c r="X1729" s="57"/>
      <c r="Y1729" s="47" t="str">
        <f t="shared" si="53"/>
        <v/>
      </c>
    </row>
    <row r="1730" spans="1:25" ht="24" x14ac:dyDescent="0.2">
      <c r="A1730" s="8">
        <v>1714</v>
      </c>
      <c r="B1730" s="47" t="str">
        <f>IFERROR(IF(Import_ZSO!$D$1="gmina",'tabela informacyjna dla JST'!$C$9,""),"")</f>
        <v>Ślemień gm. wiejska</v>
      </c>
      <c r="C1730" s="47" t="str">
        <f>IFERROR((VLOOKUP(B1730,Tabela1[],7,FALSE)),"")</f>
        <v>PL2405_KPP</v>
      </c>
      <c r="D1730" s="48" t="str">
        <f>IFERROR((VLOOKUP(C1730,KATALOGI!$A$34:$B$49,2,FALSE)),"")</f>
        <v>Kontrola przestrzegania zapisów uchwały antysmogowej dla województwa śląskiego oraz zakazu spalania odpadów</v>
      </c>
      <c r="E1730" s="57"/>
      <c r="F1730" s="57"/>
      <c r="G1730" s="57"/>
      <c r="H1730" s="57"/>
      <c r="I1730" s="57"/>
      <c r="J1730" s="57"/>
      <c r="K1730" s="57"/>
      <c r="L1730" s="57"/>
      <c r="M1730" s="57"/>
      <c r="N1730" s="57"/>
      <c r="O1730" s="57"/>
      <c r="P1730" s="57"/>
      <c r="Q1730" s="57"/>
      <c r="R1730" s="57"/>
      <c r="S1730" s="57"/>
      <c r="T1730" s="57"/>
      <c r="U1730" s="47" t="str">
        <f t="shared" si="52"/>
        <v/>
      </c>
      <c r="V1730" s="58"/>
      <c r="W1730" s="47" t="str">
        <f>IFERROR(IF(T1730="Poziom II",VLOOKUP(B1730,KAT_TER!A:K,10,FALSE),IF(T1730="Poziom III",VLOOKUP(B1730,KAT_TER!A:K,11,FALSE),"")),"")</f>
        <v/>
      </c>
      <c r="X1730" s="57"/>
      <c r="Y1730" s="47" t="str">
        <f t="shared" si="53"/>
        <v/>
      </c>
    </row>
    <row r="1731" spans="1:25" ht="24" x14ac:dyDescent="0.2">
      <c r="A1731" s="8">
        <v>1715</v>
      </c>
      <c r="B1731" s="47" t="str">
        <f>IFERROR(IF(Import_ZSO!$D$1="gmina",'tabela informacyjna dla JST'!$C$9,""),"")</f>
        <v>Ślemień gm. wiejska</v>
      </c>
      <c r="C1731" s="47" t="str">
        <f>IFERROR((VLOOKUP(B1731,Tabela1[],7,FALSE)),"")</f>
        <v>PL2405_KPP</v>
      </c>
      <c r="D1731" s="48" t="str">
        <f>IFERROR((VLOOKUP(C1731,KATALOGI!$A$34:$B$49,2,FALSE)),"")</f>
        <v>Kontrola przestrzegania zapisów uchwały antysmogowej dla województwa śląskiego oraz zakazu spalania odpadów</v>
      </c>
      <c r="E1731" s="57"/>
      <c r="F1731" s="57"/>
      <c r="G1731" s="57"/>
      <c r="H1731" s="57"/>
      <c r="I1731" s="57"/>
      <c r="J1731" s="57"/>
      <c r="K1731" s="57"/>
      <c r="L1731" s="57"/>
      <c r="M1731" s="57"/>
      <c r="N1731" s="57"/>
      <c r="O1731" s="57"/>
      <c r="P1731" s="57"/>
      <c r="Q1731" s="57"/>
      <c r="R1731" s="57"/>
      <c r="S1731" s="57"/>
      <c r="T1731" s="57"/>
      <c r="U1731" s="47" t="str">
        <f t="shared" si="52"/>
        <v/>
      </c>
      <c r="V1731" s="58"/>
      <c r="W1731" s="47" t="str">
        <f>IFERROR(IF(T1731="Poziom II",VLOOKUP(B1731,KAT_TER!A:K,10,FALSE),IF(T1731="Poziom III",VLOOKUP(B1731,KAT_TER!A:K,11,FALSE),"")),"")</f>
        <v/>
      </c>
      <c r="X1731" s="57"/>
      <c r="Y1731" s="47" t="str">
        <f t="shared" si="53"/>
        <v/>
      </c>
    </row>
    <row r="1732" spans="1:25" ht="24" x14ac:dyDescent="0.2">
      <c r="A1732" s="8">
        <v>1716</v>
      </c>
      <c r="B1732" s="47" t="str">
        <f>IFERROR(IF(Import_ZSO!$D$1="gmina",'tabela informacyjna dla JST'!$C$9,""),"")</f>
        <v>Ślemień gm. wiejska</v>
      </c>
      <c r="C1732" s="47" t="str">
        <f>IFERROR((VLOOKUP(B1732,Tabela1[],7,FALSE)),"")</f>
        <v>PL2405_KPP</v>
      </c>
      <c r="D1732" s="48" t="str">
        <f>IFERROR((VLOOKUP(C1732,KATALOGI!$A$34:$B$49,2,FALSE)),"")</f>
        <v>Kontrola przestrzegania zapisów uchwały antysmogowej dla województwa śląskiego oraz zakazu spalania odpadów</v>
      </c>
      <c r="E1732" s="57"/>
      <c r="F1732" s="57"/>
      <c r="G1732" s="57"/>
      <c r="H1732" s="57"/>
      <c r="I1732" s="57"/>
      <c r="J1732" s="57"/>
      <c r="K1732" s="57"/>
      <c r="L1732" s="57"/>
      <c r="M1732" s="57"/>
      <c r="N1732" s="57"/>
      <c r="O1732" s="57"/>
      <c r="P1732" s="57"/>
      <c r="Q1732" s="57"/>
      <c r="R1732" s="57"/>
      <c r="S1732" s="57"/>
      <c r="T1732" s="57"/>
      <c r="U1732" s="47" t="str">
        <f t="shared" si="52"/>
        <v/>
      </c>
      <c r="V1732" s="58"/>
      <c r="W1732" s="47" t="str">
        <f>IFERROR(IF(T1732="Poziom II",VLOOKUP(B1732,KAT_TER!A:K,10,FALSE),IF(T1732="Poziom III",VLOOKUP(B1732,KAT_TER!A:K,11,FALSE),"")),"")</f>
        <v/>
      </c>
      <c r="X1732" s="57"/>
      <c r="Y1732" s="47" t="str">
        <f t="shared" si="53"/>
        <v/>
      </c>
    </row>
    <row r="1733" spans="1:25" ht="24" x14ac:dyDescent="0.2">
      <c r="A1733" s="8">
        <v>1717</v>
      </c>
      <c r="B1733" s="47" t="str">
        <f>IFERROR(IF(Import_ZSO!$D$1="gmina",'tabela informacyjna dla JST'!$C$9,""),"")</f>
        <v>Ślemień gm. wiejska</v>
      </c>
      <c r="C1733" s="47" t="str">
        <f>IFERROR((VLOOKUP(B1733,Tabela1[],7,FALSE)),"")</f>
        <v>PL2405_KPP</v>
      </c>
      <c r="D1733" s="48" t="str">
        <f>IFERROR((VLOOKUP(C1733,KATALOGI!$A$34:$B$49,2,FALSE)),"")</f>
        <v>Kontrola przestrzegania zapisów uchwały antysmogowej dla województwa śląskiego oraz zakazu spalania odpadów</v>
      </c>
      <c r="E1733" s="57"/>
      <c r="F1733" s="57"/>
      <c r="G1733" s="57"/>
      <c r="H1733" s="57"/>
      <c r="I1733" s="57"/>
      <c r="J1733" s="57"/>
      <c r="K1733" s="57"/>
      <c r="L1733" s="57"/>
      <c r="M1733" s="57"/>
      <c r="N1733" s="57"/>
      <c r="O1733" s="57"/>
      <c r="P1733" s="57"/>
      <c r="Q1733" s="57"/>
      <c r="R1733" s="57"/>
      <c r="S1733" s="57"/>
      <c r="T1733" s="57"/>
      <c r="U1733" s="47" t="str">
        <f t="shared" si="52"/>
        <v/>
      </c>
      <c r="V1733" s="58"/>
      <c r="W1733" s="47" t="str">
        <f>IFERROR(IF(T1733="Poziom II",VLOOKUP(B1733,KAT_TER!A:K,10,FALSE),IF(T1733="Poziom III",VLOOKUP(B1733,KAT_TER!A:K,11,FALSE),"")),"")</f>
        <v/>
      </c>
      <c r="X1733" s="57"/>
      <c r="Y1733" s="47" t="str">
        <f t="shared" si="53"/>
        <v/>
      </c>
    </row>
    <row r="1734" spans="1:25" ht="24" x14ac:dyDescent="0.2">
      <c r="A1734" s="8">
        <v>1718</v>
      </c>
      <c r="B1734" s="47" t="str">
        <f>IFERROR(IF(Import_ZSO!$D$1="gmina",'tabela informacyjna dla JST'!$C$9,""),"")</f>
        <v>Ślemień gm. wiejska</v>
      </c>
      <c r="C1734" s="47" t="str">
        <f>IFERROR((VLOOKUP(B1734,Tabela1[],7,FALSE)),"")</f>
        <v>PL2405_KPP</v>
      </c>
      <c r="D1734" s="48" t="str">
        <f>IFERROR((VLOOKUP(C1734,KATALOGI!$A$34:$B$49,2,FALSE)),"")</f>
        <v>Kontrola przestrzegania zapisów uchwały antysmogowej dla województwa śląskiego oraz zakazu spalania odpadów</v>
      </c>
      <c r="E1734" s="57"/>
      <c r="F1734" s="57"/>
      <c r="G1734" s="57"/>
      <c r="H1734" s="57"/>
      <c r="I1734" s="57"/>
      <c r="J1734" s="57"/>
      <c r="K1734" s="57"/>
      <c r="L1734" s="57"/>
      <c r="M1734" s="57"/>
      <c r="N1734" s="57"/>
      <c r="O1734" s="57"/>
      <c r="P1734" s="57"/>
      <c r="Q1734" s="57"/>
      <c r="R1734" s="57"/>
      <c r="S1734" s="57"/>
      <c r="T1734" s="57"/>
      <c r="U1734" s="47" t="str">
        <f t="shared" si="52"/>
        <v/>
      </c>
      <c r="V1734" s="58"/>
      <c r="W1734" s="47" t="str">
        <f>IFERROR(IF(T1734="Poziom II",VLOOKUP(B1734,KAT_TER!A:K,10,FALSE),IF(T1734="Poziom III",VLOOKUP(B1734,KAT_TER!A:K,11,FALSE),"")),"")</f>
        <v/>
      </c>
      <c r="X1734" s="57"/>
      <c r="Y1734" s="47" t="str">
        <f t="shared" si="53"/>
        <v/>
      </c>
    </row>
    <row r="1735" spans="1:25" ht="24" x14ac:dyDescent="0.2">
      <c r="A1735" s="8">
        <v>1719</v>
      </c>
      <c r="B1735" s="47" t="str">
        <f>IFERROR(IF(Import_ZSO!$D$1="gmina",'tabela informacyjna dla JST'!$C$9,""),"")</f>
        <v>Ślemień gm. wiejska</v>
      </c>
      <c r="C1735" s="47" t="str">
        <f>IFERROR((VLOOKUP(B1735,Tabela1[],7,FALSE)),"")</f>
        <v>PL2405_KPP</v>
      </c>
      <c r="D1735" s="48" t="str">
        <f>IFERROR((VLOOKUP(C1735,KATALOGI!$A$34:$B$49,2,FALSE)),"")</f>
        <v>Kontrola przestrzegania zapisów uchwały antysmogowej dla województwa śląskiego oraz zakazu spalania odpadów</v>
      </c>
      <c r="E1735" s="57"/>
      <c r="F1735" s="57"/>
      <c r="G1735" s="57"/>
      <c r="H1735" s="57"/>
      <c r="I1735" s="57"/>
      <c r="J1735" s="57"/>
      <c r="K1735" s="57"/>
      <c r="L1735" s="57"/>
      <c r="M1735" s="57"/>
      <c r="N1735" s="57"/>
      <c r="O1735" s="57"/>
      <c r="P1735" s="57"/>
      <c r="Q1735" s="57"/>
      <c r="R1735" s="57"/>
      <c r="S1735" s="57"/>
      <c r="T1735" s="57"/>
      <c r="U1735" s="47" t="str">
        <f t="shared" si="52"/>
        <v/>
      </c>
      <c r="V1735" s="58"/>
      <c r="W1735" s="47" t="str">
        <f>IFERROR(IF(T1735="Poziom II",VLOOKUP(B1735,KAT_TER!A:K,10,FALSE),IF(T1735="Poziom III",VLOOKUP(B1735,KAT_TER!A:K,11,FALSE),"")),"")</f>
        <v/>
      </c>
      <c r="X1735" s="57"/>
      <c r="Y1735" s="47" t="str">
        <f t="shared" si="53"/>
        <v/>
      </c>
    </row>
    <row r="1736" spans="1:25" ht="24" x14ac:dyDescent="0.2">
      <c r="A1736" s="8">
        <v>1720</v>
      </c>
      <c r="B1736" s="47" t="str">
        <f>IFERROR(IF(Import_ZSO!$D$1="gmina",'tabela informacyjna dla JST'!$C$9,""),"")</f>
        <v>Ślemień gm. wiejska</v>
      </c>
      <c r="C1736" s="47" t="str">
        <f>IFERROR((VLOOKUP(B1736,Tabela1[],7,FALSE)),"")</f>
        <v>PL2405_KPP</v>
      </c>
      <c r="D1736" s="48" t="str">
        <f>IFERROR((VLOOKUP(C1736,KATALOGI!$A$34:$B$49,2,FALSE)),"")</f>
        <v>Kontrola przestrzegania zapisów uchwały antysmogowej dla województwa śląskiego oraz zakazu spalania odpadów</v>
      </c>
      <c r="E1736" s="57"/>
      <c r="F1736" s="57"/>
      <c r="G1736" s="57"/>
      <c r="H1736" s="57"/>
      <c r="I1736" s="57"/>
      <c r="J1736" s="57"/>
      <c r="K1736" s="57"/>
      <c r="L1736" s="57"/>
      <c r="M1736" s="57"/>
      <c r="N1736" s="57"/>
      <c r="O1736" s="57"/>
      <c r="P1736" s="57"/>
      <c r="Q1736" s="57"/>
      <c r="R1736" s="57"/>
      <c r="S1736" s="57"/>
      <c r="T1736" s="57"/>
      <c r="U1736" s="47" t="str">
        <f t="shared" si="52"/>
        <v/>
      </c>
      <c r="V1736" s="58"/>
      <c r="W1736" s="47" t="str">
        <f>IFERROR(IF(T1736="Poziom II",VLOOKUP(B1736,KAT_TER!A:K,10,FALSE),IF(T1736="Poziom III",VLOOKUP(B1736,KAT_TER!A:K,11,FALSE),"")),"")</f>
        <v/>
      </c>
      <c r="X1736" s="57"/>
      <c r="Y1736" s="47" t="str">
        <f t="shared" si="53"/>
        <v/>
      </c>
    </row>
    <row r="1737" spans="1:25" ht="24" x14ac:dyDescent="0.2">
      <c r="A1737" s="8">
        <v>1721</v>
      </c>
      <c r="B1737" s="47" t="str">
        <f>IFERROR(IF(Import_ZSO!$D$1="gmina",'tabela informacyjna dla JST'!$C$9,""),"")</f>
        <v>Ślemień gm. wiejska</v>
      </c>
      <c r="C1737" s="47" t="str">
        <f>IFERROR((VLOOKUP(B1737,Tabela1[],7,FALSE)),"")</f>
        <v>PL2405_KPP</v>
      </c>
      <c r="D1737" s="48" t="str">
        <f>IFERROR((VLOOKUP(C1737,KATALOGI!$A$34:$B$49,2,FALSE)),"")</f>
        <v>Kontrola przestrzegania zapisów uchwały antysmogowej dla województwa śląskiego oraz zakazu spalania odpadów</v>
      </c>
      <c r="E1737" s="57"/>
      <c r="F1737" s="57"/>
      <c r="G1737" s="57"/>
      <c r="H1737" s="57"/>
      <c r="I1737" s="57"/>
      <c r="J1737" s="57"/>
      <c r="K1737" s="57"/>
      <c r="L1737" s="57"/>
      <c r="M1737" s="57"/>
      <c r="N1737" s="57"/>
      <c r="O1737" s="57"/>
      <c r="P1737" s="57"/>
      <c r="Q1737" s="57"/>
      <c r="R1737" s="57"/>
      <c r="S1737" s="57"/>
      <c r="T1737" s="57"/>
      <c r="U1737" s="47" t="str">
        <f t="shared" si="52"/>
        <v/>
      </c>
      <c r="V1737" s="58"/>
      <c r="W1737" s="47" t="str">
        <f>IFERROR(IF(T1737="Poziom II",VLOOKUP(B1737,KAT_TER!A:K,10,FALSE),IF(T1737="Poziom III",VLOOKUP(B1737,KAT_TER!A:K,11,FALSE),"")),"")</f>
        <v/>
      </c>
      <c r="X1737" s="57"/>
      <c r="Y1737" s="47" t="str">
        <f t="shared" si="53"/>
        <v/>
      </c>
    </row>
    <row r="1738" spans="1:25" ht="24" x14ac:dyDescent="0.2">
      <c r="A1738" s="8">
        <v>1722</v>
      </c>
      <c r="B1738" s="47" t="str">
        <f>IFERROR(IF(Import_ZSO!$D$1="gmina",'tabela informacyjna dla JST'!$C$9,""),"")</f>
        <v>Ślemień gm. wiejska</v>
      </c>
      <c r="C1738" s="47" t="str">
        <f>IFERROR((VLOOKUP(B1738,Tabela1[],7,FALSE)),"")</f>
        <v>PL2405_KPP</v>
      </c>
      <c r="D1738" s="48" t="str">
        <f>IFERROR((VLOOKUP(C1738,KATALOGI!$A$34:$B$49,2,FALSE)),"")</f>
        <v>Kontrola przestrzegania zapisów uchwały antysmogowej dla województwa śląskiego oraz zakazu spalania odpadów</v>
      </c>
      <c r="E1738" s="57"/>
      <c r="F1738" s="57"/>
      <c r="G1738" s="57"/>
      <c r="H1738" s="57"/>
      <c r="I1738" s="57"/>
      <c r="J1738" s="57"/>
      <c r="K1738" s="57"/>
      <c r="L1738" s="57"/>
      <c r="M1738" s="57"/>
      <c r="N1738" s="57"/>
      <c r="O1738" s="57"/>
      <c r="P1738" s="57"/>
      <c r="Q1738" s="57"/>
      <c r="R1738" s="57"/>
      <c r="S1738" s="57"/>
      <c r="T1738" s="57"/>
      <c r="U1738" s="47" t="str">
        <f t="shared" si="52"/>
        <v/>
      </c>
      <c r="V1738" s="58"/>
      <c r="W1738" s="47" t="str">
        <f>IFERROR(IF(T1738="Poziom II",VLOOKUP(B1738,KAT_TER!A:K,10,FALSE),IF(T1738="Poziom III",VLOOKUP(B1738,KAT_TER!A:K,11,FALSE),"")),"")</f>
        <v/>
      </c>
      <c r="X1738" s="57"/>
      <c r="Y1738" s="47" t="str">
        <f t="shared" si="53"/>
        <v/>
      </c>
    </row>
    <row r="1739" spans="1:25" ht="24" x14ac:dyDescent="0.2">
      <c r="A1739" s="8">
        <v>1723</v>
      </c>
      <c r="B1739" s="47" t="str">
        <f>IFERROR(IF(Import_ZSO!$D$1="gmina",'tabela informacyjna dla JST'!$C$9,""),"")</f>
        <v>Ślemień gm. wiejska</v>
      </c>
      <c r="C1739" s="47" t="str">
        <f>IFERROR((VLOOKUP(B1739,Tabela1[],7,FALSE)),"")</f>
        <v>PL2405_KPP</v>
      </c>
      <c r="D1739" s="48" t="str">
        <f>IFERROR((VLOOKUP(C1739,KATALOGI!$A$34:$B$49,2,FALSE)),"")</f>
        <v>Kontrola przestrzegania zapisów uchwały antysmogowej dla województwa śląskiego oraz zakazu spalania odpadów</v>
      </c>
      <c r="E1739" s="57"/>
      <c r="F1739" s="57"/>
      <c r="G1739" s="57"/>
      <c r="H1739" s="57"/>
      <c r="I1739" s="57"/>
      <c r="J1739" s="57"/>
      <c r="K1739" s="57"/>
      <c r="L1739" s="57"/>
      <c r="M1739" s="57"/>
      <c r="N1739" s="57"/>
      <c r="O1739" s="57"/>
      <c r="P1739" s="57"/>
      <c r="Q1739" s="57"/>
      <c r="R1739" s="57"/>
      <c r="S1739" s="57"/>
      <c r="T1739" s="57"/>
      <c r="U1739" s="47" t="str">
        <f t="shared" si="52"/>
        <v/>
      </c>
      <c r="V1739" s="58"/>
      <c r="W1739" s="47" t="str">
        <f>IFERROR(IF(T1739="Poziom II",VLOOKUP(B1739,KAT_TER!A:K,10,FALSE),IF(T1739="Poziom III",VLOOKUP(B1739,KAT_TER!A:K,11,FALSE),"")),"")</f>
        <v/>
      </c>
      <c r="X1739" s="57"/>
      <c r="Y1739" s="47" t="str">
        <f t="shared" si="53"/>
        <v/>
      </c>
    </row>
    <row r="1740" spans="1:25" ht="24" x14ac:dyDescent="0.2">
      <c r="A1740" s="8">
        <v>1724</v>
      </c>
      <c r="B1740" s="47" t="str">
        <f>IFERROR(IF(Import_ZSO!$D$1="gmina",'tabela informacyjna dla JST'!$C$9,""),"")</f>
        <v>Ślemień gm. wiejska</v>
      </c>
      <c r="C1740" s="47" t="str">
        <f>IFERROR((VLOOKUP(B1740,Tabela1[],7,FALSE)),"")</f>
        <v>PL2405_KPP</v>
      </c>
      <c r="D1740" s="48" t="str">
        <f>IFERROR((VLOOKUP(C1740,KATALOGI!$A$34:$B$49,2,FALSE)),"")</f>
        <v>Kontrola przestrzegania zapisów uchwały antysmogowej dla województwa śląskiego oraz zakazu spalania odpadów</v>
      </c>
      <c r="E1740" s="57"/>
      <c r="F1740" s="57"/>
      <c r="G1740" s="57"/>
      <c r="H1740" s="57"/>
      <c r="I1740" s="57"/>
      <c r="J1740" s="57"/>
      <c r="K1740" s="57"/>
      <c r="L1740" s="57"/>
      <c r="M1740" s="57"/>
      <c r="N1740" s="57"/>
      <c r="O1740" s="57"/>
      <c r="P1740" s="57"/>
      <c r="Q1740" s="57"/>
      <c r="R1740" s="57"/>
      <c r="S1740" s="57"/>
      <c r="T1740" s="57"/>
      <c r="U1740" s="47" t="str">
        <f t="shared" si="52"/>
        <v/>
      </c>
      <c r="V1740" s="58"/>
      <c r="W1740" s="47" t="str">
        <f>IFERROR(IF(T1740="Poziom II",VLOOKUP(B1740,KAT_TER!A:K,10,FALSE),IF(T1740="Poziom III",VLOOKUP(B1740,KAT_TER!A:K,11,FALSE),"")),"")</f>
        <v/>
      </c>
      <c r="X1740" s="57"/>
      <c r="Y1740" s="47" t="str">
        <f t="shared" si="53"/>
        <v/>
      </c>
    </row>
    <row r="1741" spans="1:25" ht="24" x14ac:dyDescent="0.2">
      <c r="A1741" s="8">
        <v>1725</v>
      </c>
      <c r="B1741" s="47" t="str">
        <f>IFERROR(IF(Import_ZSO!$D$1="gmina",'tabela informacyjna dla JST'!$C$9,""),"")</f>
        <v>Ślemień gm. wiejska</v>
      </c>
      <c r="C1741" s="47" t="str">
        <f>IFERROR((VLOOKUP(B1741,Tabela1[],7,FALSE)),"")</f>
        <v>PL2405_KPP</v>
      </c>
      <c r="D1741" s="48" t="str">
        <f>IFERROR((VLOOKUP(C1741,KATALOGI!$A$34:$B$49,2,FALSE)),"")</f>
        <v>Kontrola przestrzegania zapisów uchwały antysmogowej dla województwa śląskiego oraz zakazu spalania odpadów</v>
      </c>
      <c r="E1741" s="57"/>
      <c r="F1741" s="57"/>
      <c r="G1741" s="57"/>
      <c r="H1741" s="57"/>
      <c r="I1741" s="57"/>
      <c r="J1741" s="57"/>
      <c r="K1741" s="57"/>
      <c r="L1741" s="57"/>
      <c r="M1741" s="57"/>
      <c r="N1741" s="57"/>
      <c r="O1741" s="57"/>
      <c r="P1741" s="57"/>
      <c r="Q1741" s="57"/>
      <c r="R1741" s="57"/>
      <c r="S1741" s="57"/>
      <c r="T1741" s="57"/>
      <c r="U1741" s="47" t="str">
        <f t="shared" si="52"/>
        <v/>
      </c>
      <c r="V1741" s="58"/>
      <c r="W1741" s="47" t="str">
        <f>IFERROR(IF(T1741="Poziom II",VLOOKUP(B1741,KAT_TER!A:K,10,FALSE),IF(T1741="Poziom III",VLOOKUP(B1741,KAT_TER!A:K,11,FALSE),"")),"")</f>
        <v/>
      </c>
      <c r="X1741" s="57"/>
      <c r="Y1741" s="47" t="str">
        <f t="shared" si="53"/>
        <v/>
      </c>
    </row>
    <row r="1742" spans="1:25" ht="24" x14ac:dyDescent="0.2">
      <c r="A1742" s="8">
        <v>1726</v>
      </c>
      <c r="B1742" s="47" t="str">
        <f>IFERROR(IF(Import_ZSO!$D$1="gmina",'tabela informacyjna dla JST'!$C$9,""),"")</f>
        <v>Ślemień gm. wiejska</v>
      </c>
      <c r="C1742" s="47" t="str">
        <f>IFERROR((VLOOKUP(B1742,Tabela1[],7,FALSE)),"")</f>
        <v>PL2405_KPP</v>
      </c>
      <c r="D1742" s="48" t="str">
        <f>IFERROR((VLOOKUP(C1742,KATALOGI!$A$34:$B$49,2,FALSE)),"")</f>
        <v>Kontrola przestrzegania zapisów uchwały antysmogowej dla województwa śląskiego oraz zakazu spalania odpadów</v>
      </c>
      <c r="E1742" s="57"/>
      <c r="F1742" s="57"/>
      <c r="G1742" s="57"/>
      <c r="H1742" s="57"/>
      <c r="I1742" s="57"/>
      <c r="J1742" s="57"/>
      <c r="K1742" s="57"/>
      <c r="L1742" s="57"/>
      <c r="M1742" s="57"/>
      <c r="N1742" s="57"/>
      <c r="O1742" s="57"/>
      <c r="P1742" s="57"/>
      <c r="Q1742" s="57"/>
      <c r="R1742" s="57"/>
      <c r="S1742" s="57"/>
      <c r="T1742" s="57"/>
      <c r="U1742" s="47" t="str">
        <f t="shared" si="52"/>
        <v/>
      </c>
      <c r="V1742" s="58"/>
      <c r="W1742" s="47" t="str">
        <f>IFERROR(IF(T1742="Poziom II",VLOOKUP(B1742,KAT_TER!A:K,10,FALSE),IF(T1742="Poziom III",VLOOKUP(B1742,KAT_TER!A:K,11,FALSE),"")),"")</f>
        <v/>
      </c>
      <c r="X1742" s="57"/>
      <c r="Y1742" s="47" t="str">
        <f t="shared" si="53"/>
        <v/>
      </c>
    </row>
    <row r="1743" spans="1:25" ht="24" x14ac:dyDescent="0.2">
      <c r="A1743" s="8">
        <v>1727</v>
      </c>
      <c r="B1743" s="47" t="str">
        <f>IFERROR(IF(Import_ZSO!$D$1="gmina",'tabela informacyjna dla JST'!$C$9,""),"")</f>
        <v>Ślemień gm. wiejska</v>
      </c>
      <c r="C1743" s="47" t="str">
        <f>IFERROR((VLOOKUP(B1743,Tabela1[],7,FALSE)),"")</f>
        <v>PL2405_KPP</v>
      </c>
      <c r="D1743" s="48" t="str">
        <f>IFERROR((VLOOKUP(C1743,KATALOGI!$A$34:$B$49,2,FALSE)),"")</f>
        <v>Kontrola przestrzegania zapisów uchwały antysmogowej dla województwa śląskiego oraz zakazu spalania odpadów</v>
      </c>
      <c r="E1743" s="57"/>
      <c r="F1743" s="57"/>
      <c r="G1743" s="57"/>
      <c r="H1743" s="57"/>
      <c r="I1743" s="57"/>
      <c r="J1743" s="57"/>
      <c r="K1743" s="57"/>
      <c r="L1743" s="57"/>
      <c r="M1743" s="57"/>
      <c r="N1743" s="57"/>
      <c r="O1743" s="57"/>
      <c r="P1743" s="57"/>
      <c r="Q1743" s="57"/>
      <c r="R1743" s="57"/>
      <c r="S1743" s="57"/>
      <c r="T1743" s="57"/>
      <c r="U1743" s="47" t="str">
        <f t="shared" si="52"/>
        <v/>
      </c>
      <c r="V1743" s="58"/>
      <c r="W1743" s="47" t="str">
        <f>IFERROR(IF(T1743="Poziom II",VLOOKUP(B1743,KAT_TER!A:K,10,FALSE),IF(T1743="Poziom III",VLOOKUP(B1743,KAT_TER!A:K,11,FALSE),"")),"")</f>
        <v/>
      </c>
      <c r="X1743" s="57"/>
      <c r="Y1743" s="47" t="str">
        <f t="shared" si="53"/>
        <v/>
      </c>
    </row>
    <row r="1744" spans="1:25" ht="24" x14ac:dyDescent="0.2">
      <c r="A1744" s="8">
        <v>1728</v>
      </c>
      <c r="B1744" s="47" t="str">
        <f>IFERROR(IF(Import_ZSO!$D$1="gmina",'tabela informacyjna dla JST'!$C$9,""),"")</f>
        <v>Ślemień gm. wiejska</v>
      </c>
      <c r="C1744" s="47" t="str">
        <f>IFERROR((VLOOKUP(B1744,Tabela1[],7,FALSE)),"")</f>
        <v>PL2405_KPP</v>
      </c>
      <c r="D1744" s="48" t="str">
        <f>IFERROR((VLOOKUP(C1744,KATALOGI!$A$34:$B$49,2,FALSE)),"")</f>
        <v>Kontrola przestrzegania zapisów uchwały antysmogowej dla województwa śląskiego oraz zakazu spalania odpadów</v>
      </c>
      <c r="E1744" s="57"/>
      <c r="F1744" s="57"/>
      <c r="G1744" s="57"/>
      <c r="H1744" s="57"/>
      <c r="I1744" s="57"/>
      <c r="J1744" s="57"/>
      <c r="K1744" s="57"/>
      <c r="L1744" s="57"/>
      <c r="M1744" s="57"/>
      <c r="N1744" s="57"/>
      <c r="O1744" s="57"/>
      <c r="P1744" s="57"/>
      <c r="Q1744" s="57"/>
      <c r="R1744" s="57"/>
      <c r="S1744" s="57"/>
      <c r="T1744" s="57"/>
      <c r="U1744" s="47" t="str">
        <f t="shared" si="52"/>
        <v/>
      </c>
      <c r="V1744" s="58"/>
      <c r="W1744" s="47" t="str">
        <f>IFERROR(IF(T1744="Poziom II",VLOOKUP(B1744,KAT_TER!A:K,10,FALSE),IF(T1744="Poziom III",VLOOKUP(B1744,KAT_TER!A:K,11,FALSE),"")),"")</f>
        <v/>
      </c>
      <c r="X1744" s="57"/>
      <c r="Y1744" s="47" t="str">
        <f t="shared" si="53"/>
        <v/>
      </c>
    </row>
    <row r="1745" spans="1:25" ht="24" x14ac:dyDescent="0.2">
      <c r="A1745" s="8">
        <v>1729</v>
      </c>
      <c r="B1745" s="47" t="str">
        <f>IFERROR(IF(Import_ZSO!$D$1="gmina",'tabela informacyjna dla JST'!$C$9,""),"")</f>
        <v>Ślemień gm. wiejska</v>
      </c>
      <c r="C1745" s="47" t="str">
        <f>IFERROR((VLOOKUP(B1745,Tabela1[],7,FALSE)),"")</f>
        <v>PL2405_KPP</v>
      </c>
      <c r="D1745" s="48" t="str">
        <f>IFERROR((VLOOKUP(C1745,KATALOGI!$A$34:$B$49,2,FALSE)),"")</f>
        <v>Kontrola przestrzegania zapisów uchwały antysmogowej dla województwa śląskiego oraz zakazu spalania odpadów</v>
      </c>
      <c r="E1745" s="57"/>
      <c r="F1745" s="57"/>
      <c r="G1745" s="57"/>
      <c r="H1745" s="57"/>
      <c r="I1745" s="57"/>
      <c r="J1745" s="57"/>
      <c r="K1745" s="57"/>
      <c r="L1745" s="57"/>
      <c r="M1745" s="57"/>
      <c r="N1745" s="57"/>
      <c r="O1745" s="57"/>
      <c r="P1745" s="57"/>
      <c r="Q1745" s="57"/>
      <c r="R1745" s="57"/>
      <c r="S1745" s="57"/>
      <c r="T1745" s="57"/>
      <c r="U1745" s="47" t="str">
        <f t="shared" si="52"/>
        <v/>
      </c>
      <c r="V1745" s="58"/>
      <c r="W1745" s="47" t="str">
        <f>IFERROR(IF(T1745="Poziom II",VLOOKUP(B1745,KAT_TER!A:K,10,FALSE),IF(T1745="Poziom III",VLOOKUP(B1745,KAT_TER!A:K,11,FALSE),"")),"")</f>
        <v/>
      </c>
      <c r="X1745" s="57"/>
      <c r="Y1745" s="47" t="str">
        <f t="shared" si="53"/>
        <v/>
      </c>
    </row>
    <row r="1746" spans="1:25" ht="24" x14ac:dyDescent="0.2">
      <c r="A1746" s="8">
        <v>1730</v>
      </c>
      <c r="B1746" s="47" t="str">
        <f>IFERROR(IF(Import_ZSO!$D$1="gmina",'tabela informacyjna dla JST'!$C$9,""),"")</f>
        <v>Ślemień gm. wiejska</v>
      </c>
      <c r="C1746" s="47" t="str">
        <f>IFERROR((VLOOKUP(B1746,Tabela1[],7,FALSE)),"")</f>
        <v>PL2405_KPP</v>
      </c>
      <c r="D1746" s="48" t="str">
        <f>IFERROR((VLOOKUP(C1746,KATALOGI!$A$34:$B$49,2,FALSE)),"")</f>
        <v>Kontrola przestrzegania zapisów uchwały antysmogowej dla województwa śląskiego oraz zakazu spalania odpadów</v>
      </c>
      <c r="E1746" s="57"/>
      <c r="F1746" s="57"/>
      <c r="G1746" s="57"/>
      <c r="H1746" s="57"/>
      <c r="I1746" s="57"/>
      <c r="J1746" s="57"/>
      <c r="K1746" s="57"/>
      <c r="L1746" s="57"/>
      <c r="M1746" s="57"/>
      <c r="N1746" s="57"/>
      <c r="O1746" s="57"/>
      <c r="P1746" s="57"/>
      <c r="Q1746" s="57"/>
      <c r="R1746" s="57"/>
      <c r="S1746" s="57"/>
      <c r="T1746" s="57"/>
      <c r="U1746" s="47" t="str">
        <f t="shared" ref="U1746:U1809" si="54">IF(T1746="Poziom II",$E$6,IF(T1746="Poziom III",$E$7,""))</f>
        <v/>
      </c>
      <c r="V1746" s="58"/>
      <c r="W1746" s="47" t="str">
        <f>IFERROR(IF(T1746="Poziom II",VLOOKUP(B1746,KAT_TER!A:K,10,FALSE),IF(T1746="Poziom III",VLOOKUP(B1746,KAT_TER!A:K,11,FALSE),"")),"")</f>
        <v/>
      </c>
      <c r="X1746" s="57"/>
      <c r="Y1746" s="47" t="str">
        <f t="shared" ref="Y1746:Y1809" si="55">IF(ISBLANK(V1746)=TRUE,"",(IF(X1746&gt;=W1746,"WYMAGANIE SPEŁNIONE","ZA MAŁO!")))</f>
        <v/>
      </c>
    </row>
    <row r="1747" spans="1:25" ht="24" x14ac:dyDescent="0.2">
      <c r="A1747" s="8">
        <v>1731</v>
      </c>
      <c r="B1747" s="47" t="str">
        <f>IFERROR(IF(Import_ZSO!$D$1="gmina",'tabela informacyjna dla JST'!$C$9,""),"")</f>
        <v>Ślemień gm. wiejska</v>
      </c>
      <c r="C1747" s="47" t="str">
        <f>IFERROR((VLOOKUP(B1747,Tabela1[],7,FALSE)),"")</f>
        <v>PL2405_KPP</v>
      </c>
      <c r="D1747" s="48" t="str">
        <f>IFERROR((VLOOKUP(C1747,KATALOGI!$A$34:$B$49,2,FALSE)),"")</f>
        <v>Kontrola przestrzegania zapisów uchwały antysmogowej dla województwa śląskiego oraz zakazu spalania odpadów</v>
      </c>
      <c r="E1747" s="57"/>
      <c r="F1747" s="57"/>
      <c r="G1747" s="57"/>
      <c r="H1747" s="57"/>
      <c r="I1747" s="57"/>
      <c r="J1747" s="57"/>
      <c r="K1747" s="57"/>
      <c r="L1747" s="57"/>
      <c r="M1747" s="57"/>
      <c r="N1747" s="57"/>
      <c r="O1747" s="57"/>
      <c r="P1747" s="57"/>
      <c r="Q1747" s="57"/>
      <c r="R1747" s="57"/>
      <c r="S1747" s="57"/>
      <c r="T1747" s="57"/>
      <c r="U1747" s="47" t="str">
        <f t="shared" si="54"/>
        <v/>
      </c>
      <c r="V1747" s="58"/>
      <c r="W1747" s="47" t="str">
        <f>IFERROR(IF(T1747="Poziom II",VLOOKUP(B1747,KAT_TER!A:K,10,FALSE),IF(T1747="Poziom III",VLOOKUP(B1747,KAT_TER!A:K,11,FALSE),"")),"")</f>
        <v/>
      </c>
      <c r="X1747" s="57"/>
      <c r="Y1747" s="47" t="str">
        <f t="shared" si="55"/>
        <v/>
      </c>
    </row>
    <row r="1748" spans="1:25" ht="24" x14ac:dyDescent="0.2">
      <c r="A1748" s="8">
        <v>1732</v>
      </c>
      <c r="B1748" s="47" t="str">
        <f>IFERROR(IF(Import_ZSO!$D$1="gmina",'tabela informacyjna dla JST'!$C$9,""),"")</f>
        <v>Ślemień gm. wiejska</v>
      </c>
      <c r="C1748" s="47" t="str">
        <f>IFERROR((VLOOKUP(B1748,Tabela1[],7,FALSE)),"")</f>
        <v>PL2405_KPP</v>
      </c>
      <c r="D1748" s="48" t="str">
        <f>IFERROR((VLOOKUP(C1748,KATALOGI!$A$34:$B$49,2,FALSE)),"")</f>
        <v>Kontrola przestrzegania zapisów uchwały antysmogowej dla województwa śląskiego oraz zakazu spalania odpadów</v>
      </c>
      <c r="E1748" s="57"/>
      <c r="F1748" s="57"/>
      <c r="G1748" s="57"/>
      <c r="H1748" s="57"/>
      <c r="I1748" s="57"/>
      <c r="J1748" s="57"/>
      <c r="K1748" s="57"/>
      <c r="L1748" s="57"/>
      <c r="M1748" s="57"/>
      <c r="N1748" s="57"/>
      <c r="O1748" s="57"/>
      <c r="P1748" s="57"/>
      <c r="Q1748" s="57"/>
      <c r="R1748" s="57"/>
      <c r="S1748" s="57"/>
      <c r="T1748" s="57"/>
      <c r="U1748" s="47" t="str">
        <f t="shared" si="54"/>
        <v/>
      </c>
      <c r="V1748" s="58"/>
      <c r="W1748" s="47" t="str">
        <f>IFERROR(IF(T1748="Poziom II",VLOOKUP(B1748,KAT_TER!A:K,10,FALSE),IF(T1748="Poziom III",VLOOKUP(B1748,KAT_TER!A:K,11,FALSE),"")),"")</f>
        <v/>
      </c>
      <c r="X1748" s="57"/>
      <c r="Y1748" s="47" t="str">
        <f t="shared" si="55"/>
        <v/>
      </c>
    </row>
    <row r="1749" spans="1:25" ht="24" x14ac:dyDescent="0.2">
      <c r="A1749" s="8">
        <v>1733</v>
      </c>
      <c r="B1749" s="47" t="str">
        <f>IFERROR(IF(Import_ZSO!$D$1="gmina",'tabela informacyjna dla JST'!$C$9,""),"")</f>
        <v>Ślemień gm. wiejska</v>
      </c>
      <c r="C1749" s="47" t="str">
        <f>IFERROR((VLOOKUP(B1749,Tabela1[],7,FALSE)),"")</f>
        <v>PL2405_KPP</v>
      </c>
      <c r="D1749" s="48" t="str">
        <f>IFERROR((VLOOKUP(C1749,KATALOGI!$A$34:$B$49,2,FALSE)),"")</f>
        <v>Kontrola przestrzegania zapisów uchwały antysmogowej dla województwa śląskiego oraz zakazu spalania odpadów</v>
      </c>
      <c r="E1749" s="57"/>
      <c r="F1749" s="57"/>
      <c r="G1749" s="57"/>
      <c r="H1749" s="57"/>
      <c r="I1749" s="57"/>
      <c r="J1749" s="57"/>
      <c r="K1749" s="57"/>
      <c r="L1749" s="57"/>
      <c r="M1749" s="57"/>
      <c r="N1749" s="57"/>
      <c r="O1749" s="57"/>
      <c r="P1749" s="57"/>
      <c r="Q1749" s="57"/>
      <c r="R1749" s="57"/>
      <c r="S1749" s="57"/>
      <c r="T1749" s="57"/>
      <c r="U1749" s="47" t="str">
        <f t="shared" si="54"/>
        <v/>
      </c>
      <c r="V1749" s="58"/>
      <c r="W1749" s="47" t="str">
        <f>IFERROR(IF(T1749="Poziom II",VLOOKUP(B1749,KAT_TER!A:K,10,FALSE),IF(T1749="Poziom III",VLOOKUP(B1749,KAT_TER!A:K,11,FALSE),"")),"")</f>
        <v/>
      </c>
      <c r="X1749" s="57"/>
      <c r="Y1749" s="47" t="str">
        <f t="shared" si="55"/>
        <v/>
      </c>
    </row>
    <row r="1750" spans="1:25" ht="24" x14ac:dyDescent="0.2">
      <c r="A1750" s="8">
        <v>1734</v>
      </c>
      <c r="B1750" s="47" t="str">
        <f>IFERROR(IF(Import_ZSO!$D$1="gmina",'tabela informacyjna dla JST'!$C$9,""),"")</f>
        <v>Ślemień gm. wiejska</v>
      </c>
      <c r="C1750" s="47" t="str">
        <f>IFERROR((VLOOKUP(B1750,Tabela1[],7,FALSE)),"")</f>
        <v>PL2405_KPP</v>
      </c>
      <c r="D1750" s="48" t="str">
        <f>IFERROR((VLOOKUP(C1750,KATALOGI!$A$34:$B$49,2,FALSE)),"")</f>
        <v>Kontrola przestrzegania zapisów uchwały antysmogowej dla województwa śląskiego oraz zakazu spalania odpadów</v>
      </c>
      <c r="E1750" s="57"/>
      <c r="F1750" s="57"/>
      <c r="G1750" s="57"/>
      <c r="H1750" s="57"/>
      <c r="I1750" s="57"/>
      <c r="J1750" s="57"/>
      <c r="K1750" s="57"/>
      <c r="L1750" s="57"/>
      <c r="M1750" s="57"/>
      <c r="N1750" s="57"/>
      <c r="O1750" s="57"/>
      <c r="P1750" s="57"/>
      <c r="Q1750" s="57"/>
      <c r="R1750" s="57"/>
      <c r="S1750" s="57"/>
      <c r="T1750" s="57"/>
      <c r="U1750" s="47" t="str">
        <f t="shared" si="54"/>
        <v/>
      </c>
      <c r="V1750" s="58"/>
      <c r="W1750" s="47" t="str">
        <f>IFERROR(IF(T1750="Poziom II",VLOOKUP(B1750,KAT_TER!A:K,10,FALSE),IF(T1750="Poziom III",VLOOKUP(B1750,KAT_TER!A:K,11,FALSE),"")),"")</f>
        <v/>
      </c>
      <c r="X1750" s="57"/>
      <c r="Y1750" s="47" t="str">
        <f t="shared" si="55"/>
        <v/>
      </c>
    </row>
    <row r="1751" spans="1:25" ht="24" x14ac:dyDescent="0.2">
      <c r="A1751" s="8">
        <v>1735</v>
      </c>
      <c r="B1751" s="47" t="str">
        <f>IFERROR(IF(Import_ZSO!$D$1="gmina",'tabela informacyjna dla JST'!$C$9,""),"")</f>
        <v>Ślemień gm. wiejska</v>
      </c>
      <c r="C1751" s="47" t="str">
        <f>IFERROR((VLOOKUP(B1751,Tabela1[],7,FALSE)),"")</f>
        <v>PL2405_KPP</v>
      </c>
      <c r="D1751" s="48" t="str">
        <f>IFERROR((VLOOKUP(C1751,KATALOGI!$A$34:$B$49,2,FALSE)),"")</f>
        <v>Kontrola przestrzegania zapisów uchwały antysmogowej dla województwa śląskiego oraz zakazu spalania odpadów</v>
      </c>
      <c r="E1751" s="57"/>
      <c r="F1751" s="57"/>
      <c r="G1751" s="57"/>
      <c r="H1751" s="57"/>
      <c r="I1751" s="57"/>
      <c r="J1751" s="57"/>
      <c r="K1751" s="57"/>
      <c r="L1751" s="57"/>
      <c r="M1751" s="57"/>
      <c r="N1751" s="57"/>
      <c r="O1751" s="57"/>
      <c r="P1751" s="57"/>
      <c r="Q1751" s="57"/>
      <c r="R1751" s="57"/>
      <c r="S1751" s="57"/>
      <c r="T1751" s="57"/>
      <c r="U1751" s="47" t="str">
        <f t="shared" si="54"/>
        <v/>
      </c>
      <c r="V1751" s="58"/>
      <c r="W1751" s="47" t="str">
        <f>IFERROR(IF(T1751="Poziom II",VLOOKUP(B1751,KAT_TER!A:K,10,FALSE),IF(T1751="Poziom III",VLOOKUP(B1751,KAT_TER!A:K,11,FALSE),"")),"")</f>
        <v/>
      </c>
      <c r="X1751" s="57"/>
      <c r="Y1751" s="47" t="str">
        <f t="shared" si="55"/>
        <v/>
      </c>
    </row>
    <row r="1752" spans="1:25" ht="24" x14ac:dyDescent="0.2">
      <c r="A1752" s="8">
        <v>1736</v>
      </c>
      <c r="B1752" s="47" t="str">
        <f>IFERROR(IF(Import_ZSO!$D$1="gmina",'tabela informacyjna dla JST'!$C$9,""),"")</f>
        <v>Ślemień gm. wiejska</v>
      </c>
      <c r="C1752" s="47" t="str">
        <f>IFERROR((VLOOKUP(B1752,Tabela1[],7,FALSE)),"")</f>
        <v>PL2405_KPP</v>
      </c>
      <c r="D1752" s="48" t="str">
        <f>IFERROR((VLOOKUP(C1752,KATALOGI!$A$34:$B$49,2,FALSE)),"")</f>
        <v>Kontrola przestrzegania zapisów uchwały antysmogowej dla województwa śląskiego oraz zakazu spalania odpadów</v>
      </c>
      <c r="E1752" s="57"/>
      <c r="F1752" s="57"/>
      <c r="G1752" s="57"/>
      <c r="H1752" s="57"/>
      <c r="I1752" s="57"/>
      <c r="J1752" s="57"/>
      <c r="K1752" s="57"/>
      <c r="L1752" s="57"/>
      <c r="M1752" s="57"/>
      <c r="N1752" s="57"/>
      <c r="O1752" s="57"/>
      <c r="P1752" s="57"/>
      <c r="Q1752" s="57"/>
      <c r="R1752" s="57"/>
      <c r="S1752" s="57"/>
      <c r="T1752" s="57"/>
      <c r="U1752" s="47" t="str">
        <f t="shared" si="54"/>
        <v/>
      </c>
      <c r="V1752" s="58"/>
      <c r="W1752" s="47" t="str">
        <f>IFERROR(IF(T1752="Poziom II",VLOOKUP(B1752,KAT_TER!A:K,10,FALSE),IF(T1752="Poziom III",VLOOKUP(B1752,KAT_TER!A:K,11,FALSE),"")),"")</f>
        <v/>
      </c>
      <c r="X1752" s="57"/>
      <c r="Y1752" s="47" t="str">
        <f t="shared" si="55"/>
        <v/>
      </c>
    </row>
    <row r="1753" spans="1:25" ht="24" x14ac:dyDescent="0.2">
      <c r="A1753" s="8">
        <v>1737</v>
      </c>
      <c r="B1753" s="47" t="str">
        <f>IFERROR(IF(Import_ZSO!$D$1="gmina",'tabela informacyjna dla JST'!$C$9,""),"")</f>
        <v>Ślemień gm. wiejska</v>
      </c>
      <c r="C1753" s="47" t="str">
        <f>IFERROR((VLOOKUP(B1753,Tabela1[],7,FALSE)),"")</f>
        <v>PL2405_KPP</v>
      </c>
      <c r="D1753" s="48" t="str">
        <f>IFERROR((VLOOKUP(C1753,KATALOGI!$A$34:$B$49,2,FALSE)),"")</f>
        <v>Kontrola przestrzegania zapisów uchwały antysmogowej dla województwa śląskiego oraz zakazu spalania odpadów</v>
      </c>
      <c r="E1753" s="57"/>
      <c r="F1753" s="57"/>
      <c r="G1753" s="57"/>
      <c r="H1753" s="57"/>
      <c r="I1753" s="57"/>
      <c r="J1753" s="57"/>
      <c r="K1753" s="57"/>
      <c r="L1753" s="57"/>
      <c r="M1753" s="57"/>
      <c r="N1753" s="57"/>
      <c r="O1753" s="57"/>
      <c r="P1753" s="57"/>
      <c r="Q1753" s="57"/>
      <c r="R1753" s="57"/>
      <c r="S1753" s="57"/>
      <c r="T1753" s="57"/>
      <c r="U1753" s="47" t="str">
        <f t="shared" si="54"/>
        <v/>
      </c>
      <c r="V1753" s="58"/>
      <c r="W1753" s="47" t="str">
        <f>IFERROR(IF(T1753="Poziom II",VLOOKUP(B1753,KAT_TER!A:K,10,FALSE),IF(T1753="Poziom III",VLOOKUP(B1753,KAT_TER!A:K,11,FALSE),"")),"")</f>
        <v/>
      </c>
      <c r="X1753" s="57"/>
      <c r="Y1753" s="47" t="str">
        <f t="shared" si="55"/>
        <v/>
      </c>
    </row>
    <row r="1754" spans="1:25" ht="24" x14ac:dyDescent="0.2">
      <c r="A1754" s="8">
        <v>1738</v>
      </c>
      <c r="B1754" s="47" t="str">
        <f>IFERROR(IF(Import_ZSO!$D$1="gmina",'tabela informacyjna dla JST'!$C$9,""),"")</f>
        <v>Ślemień gm. wiejska</v>
      </c>
      <c r="C1754" s="47" t="str">
        <f>IFERROR((VLOOKUP(B1754,Tabela1[],7,FALSE)),"")</f>
        <v>PL2405_KPP</v>
      </c>
      <c r="D1754" s="48" t="str">
        <f>IFERROR((VLOOKUP(C1754,KATALOGI!$A$34:$B$49,2,FALSE)),"")</f>
        <v>Kontrola przestrzegania zapisów uchwały antysmogowej dla województwa śląskiego oraz zakazu spalania odpadów</v>
      </c>
      <c r="E1754" s="57"/>
      <c r="F1754" s="57"/>
      <c r="G1754" s="57"/>
      <c r="H1754" s="57"/>
      <c r="I1754" s="57"/>
      <c r="J1754" s="57"/>
      <c r="K1754" s="57"/>
      <c r="L1754" s="57"/>
      <c r="M1754" s="57"/>
      <c r="N1754" s="57"/>
      <c r="O1754" s="57"/>
      <c r="P1754" s="57"/>
      <c r="Q1754" s="57"/>
      <c r="R1754" s="57"/>
      <c r="S1754" s="57"/>
      <c r="T1754" s="57"/>
      <c r="U1754" s="47" t="str">
        <f t="shared" si="54"/>
        <v/>
      </c>
      <c r="V1754" s="58"/>
      <c r="W1754" s="47" t="str">
        <f>IFERROR(IF(T1754="Poziom II",VLOOKUP(B1754,KAT_TER!A:K,10,FALSE),IF(T1754="Poziom III",VLOOKUP(B1754,KAT_TER!A:K,11,FALSE),"")),"")</f>
        <v/>
      </c>
      <c r="X1754" s="57"/>
      <c r="Y1754" s="47" t="str">
        <f t="shared" si="55"/>
        <v/>
      </c>
    </row>
    <row r="1755" spans="1:25" ht="24" x14ac:dyDescent="0.2">
      <c r="A1755" s="8">
        <v>1739</v>
      </c>
      <c r="B1755" s="47" t="str">
        <f>IFERROR(IF(Import_ZSO!$D$1="gmina",'tabela informacyjna dla JST'!$C$9,""),"")</f>
        <v>Ślemień gm. wiejska</v>
      </c>
      <c r="C1755" s="47" t="str">
        <f>IFERROR((VLOOKUP(B1755,Tabela1[],7,FALSE)),"")</f>
        <v>PL2405_KPP</v>
      </c>
      <c r="D1755" s="48" t="str">
        <f>IFERROR((VLOOKUP(C1755,KATALOGI!$A$34:$B$49,2,FALSE)),"")</f>
        <v>Kontrola przestrzegania zapisów uchwały antysmogowej dla województwa śląskiego oraz zakazu spalania odpadów</v>
      </c>
      <c r="E1755" s="57"/>
      <c r="F1755" s="57"/>
      <c r="G1755" s="57"/>
      <c r="H1755" s="57"/>
      <c r="I1755" s="57"/>
      <c r="J1755" s="57"/>
      <c r="K1755" s="57"/>
      <c r="L1755" s="57"/>
      <c r="M1755" s="57"/>
      <c r="N1755" s="57"/>
      <c r="O1755" s="57"/>
      <c r="P1755" s="57"/>
      <c r="Q1755" s="57"/>
      <c r="R1755" s="57"/>
      <c r="S1755" s="57"/>
      <c r="T1755" s="57"/>
      <c r="U1755" s="47" t="str">
        <f t="shared" si="54"/>
        <v/>
      </c>
      <c r="V1755" s="58"/>
      <c r="W1755" s="47" t="str">
        <f>IFERROR(IF(T1755="Poziom II",VLOOKUP(B1755,KAT_TER!A:K,10,FALSE),IF(T1755="Poziom III",VLOOKUP(B1755,KAT_TER!A:K,11,FALSE),"")),"")</f>
        <v/>
      </c>
      <c r="X1755" s="57"/>
      <c r="Y1755" s="47" t="str">
        <f t="shared" si="55"/>
        <v/>
      </c>
    </row>
    <row r="1756" spans="1:25" ht="24" x14ac:dyDescent="0.2">
      <c r="A1756" s="8">
        <v>1740</v>
      </c>
      <c r="B1756" s="47" t="str">
        <f>IFERROR(IF(Import_ZSO!$D$1="gmina",'tabela informacyjna dla JST'!$C$9,""),"")</f>
        <v>Ślemień gm. wiejska</v>
      </c>
      <c r="C1756" s="47" t="str">
        <f>IFERROR((VLOOKUP(B1756,Tabela1[],7,FALSE)),"")</f>
        <v>PL2405_KPP</v>
      </c>
      <c r="D1756" s="48" t="str">
        <f>IFERROR((VLOOKUP(C1756,KATALOGI!$A$34:$B$49,2,FALSE)),"")</f>
        <v>Kontrola przestrzegania zapisów uchwały antysmogowej dla województwa śląskiego oraz zakazu spalania odpadów</v>
      </c>
      <c r="E1756" s="57"/>
      <c r="F1756" s="57"/>
      <c r="G1756" s="57"/>
      <c r="H1756" s="57"/>
      <c r="I1756" s="57"/>
      <c r="J1756" s="57"/>
      <c r="K1756" s="57"/>
      <c r="L1756" s="57"/>
      <c r="M1756" s="57"/>
      <c r="N1756" s="57"/>
      <c r="O1756" s="57"/>
      <c r="P1756" s="57"/>
      <c r="Q1756" s="57"/>
      <c r="R1756" s="57"/>
      <c r="S1756" s="57"/>
      <c r="T1756" s="57"/>
      <c r="U1756" s="47" t="str">
        <f t="shared" si="54"/>
        <v/>
      </c>
      <c r="V1756" s="58"/>
      <c r="W1756" s="47" t="str">
        <f>IFERROR(IF(T1756="Poziom II",VLOOKUP(B1756,KAT_TER!A:K,10,FALSE),IF(T1756="Poziom III",VLOOKUP(B1756,KAT_TER!A:K,11,FALSE),"")),"")</f>
        <v/>
      </c>
      <c r="X1756" s="57"/>
      <c r="Y1756" s="47" t="str">
        <f t="shared" si="55"/>
        <v/>
      </c>
    </row>
    <row r="1757" spans="1:25" ht="24" x14ac:dyDescent="0.2">
      <c r="A1757" s="8">
        <v>1741</v>
      </c>
      <c r="B1757" s="47" t="str">
        <f>IFERROR(IF(Import_ZSO!$D$1="gmina",'tabela informacyjna dla JST'!$C$9,""),"")</f>
        <v>Ślemień gm. wiejska</v>
      </c>
      <c r="C1757" s="47" t="str">
        <f>IFERROR((VLOOKUP(B1757,Tabela1[],7,FALSE)),"")</f>
        <v>PL2405_KPP</v>
      </c>
      <c r="D1757" s="48" t="str">
        <f>IFERROR((VLOOKUP(C1757,KATALOGI!$A$34:$B$49,2,FALSE)),"")</f>
        <v>Kontrola przestrzegania zapisów uchwały antysmogowej dla województwa śląskiego oraz zakazu spalania odpadów</v>
      </c>
      <c r="E1757" s="57"/>
      <c r="F1757" s="57"/>
      <c r="G1757" s="57"/>
      <c r="H1757" s="57"/>
      <c r="I1757" s="57"/>
      <c r="J1757" s="57"/>
      <c r="K1757" s="57"/>
      <c r="L1757" s="57"/>
      <c r="M1757" s="57"/>
      <c r="N1757" s="57"/>
      <c r="O1757" s="57"/>
      <c r="P1757" s="57"/>
      <c r="Q1757" s="57"/>
      <c r="R1757" s="57"/>
      <c r="S1757" s="57"/>
      <c r="T1757" s="57"/>
      <c r="U1757" s="47" t="str">
        <f t="shared" si="54"/>
        <v/>
      </c>
      <c r="V1757" s="58"/>
      <c r="W1757" s="47" t="str">
        <f>IFERROR(IF(T1757="Poziom II",VLOOKUP(B1757,KAT_TER!A:K,10,FALSE),IF(T1757="Poziom III",VLOOKUP(B1757,KAT_TER!A:K,11,FALSE),"")),"")</f>
        <v/>
      </c>
      <c r="X1757" s="57"/>
      <c r="Y1757" s="47" t="str">
        <f t="shared" si="55"/>
        <v/>
      </c>
    </row>
    <row r="1758" spans="1:25" ht="24" x14ac:dyDescent="0.2">
      <c r="A1758" s="8">
        <v>1742</v>
      </c>
      <c r="B1758" s="47" t="str">
        <f>IFERROR(IF(Import_ZSO!$D$1="gmina",'tabela informacyjna dla JST'!$C$9,""),"")</f>
        <v>Ślemień gm. wiejska</v>
      </c>
      <c r="C1758" s="47" t="str">
        <f>IFERROR((VLOOKUP(B1758,Tabela1[],7,FALSE)),"")</f>
        <v>PL2405_KPP</v>
      </c>
      <c r="D1758" s="48" t="str">
        <f>IFERROR((VLOOKUP(C1758,KATALOGI!$A$34:$B$49,2,FALSE)),"")</f>
        <v>Kontrola przestrzegania zapisów uchwały antysmogowej dla województwa śląskiego oraz zakazu spalania odpadów</v>
      </c>
      <c r="E1758" s="57"/>
      <c r="F1758" s="57"/>
      <c r="G1758" s="57"/>
      <c r="H1758" s="57"/>
      <c r="I1758" s="57"/>
      <c r="J1758" s="57"/>
      <c r="K1758" s="57"/>
      <c r="L1758" s="57"/>
      <c r="M1758" s="57"/>
      <c r="N1758" s="57"/>
      <c r="O1758" s="57"/>
      <c r="P1758" s="57"/>
      <c r="Q1758" s="57"/>
      <c r="R1758" s="57"/>
      <c r="S1758" s="57"/>
      <c r="T1758" s="57"/>
      <c r="U1758" s="47" t="str">
        <f t="shared" si="54"/>
        <v/>
      </c>
      <c r="V1758" s="58"/>
      <c r="W1758" s="47" t="str">
        <f>IFERROR(IF(T1758="Poziom II",VLOOKUP(B1758,KAT_TER!A:K,10,FALSE),IF(T1758="Poziom III",VLOOKUP(B1758,KAT_TER!A:K,11,FALSE),"")),"")</f>
        <v/>
      </c>
      <c r="X1758" s="57"/>
      <c r="Y1758" s="47" t="str">
        <f t="shared" si="55"/>
        <v/>
      </c>
    </row>
    <row r="1759" spans="1:25" ht="24" x14ac:dyDescent="0.2">
      <c r="A1759" s="8">
        <v>1743</v>
      </c>
      <c r="B1759" s="47" t="str">
        <f>IFERROR(IF(Import_ZSO!$D$1="gmina",'tabela informacyjna dla JST'!$C$9,""),"")</f>
        <v>Ślemień gm. wiejska</v>
      </c>
      <c r="C1759" s="47" t="str">
        <f>IFERROR((VLOOKUP(B1759,Tabela1[],7,FALSE)),"")</f>
        <v>PL2405_KPP</v>
      </c>
      <c r="D1759" s="48" t="str">
        <f>IFERROR((VLOOKUP(C1759,KATALOGI!$A$34:$B$49,2,FALSE)),"")</f>
        <v>Kontrola przestrzegania zapisów uchwały antysmogowej dla województwa śląskiego oraz zakazu spalania odpadów</v>
      </c>
      <c r="E1759" s="57"/>
      <c r="F1759" s="57"/>
      <c r="G1759" s="57"/>
      <c r="H1759" s="57"/>
      <c r="I1759" s="57"/>
      <c r="J1759" s="57"/>
      <c r="K1759" s="57"/>
      <c r="L1759" s="57"/>
      <c r="M1759" s="57"/>
      <c r="N1759" s="57"/>
      <c r="O1759" s="57"/>
      <c r="P1759" s="57"/>
      <c r="Q1759" s="57"/>
      <c r="R1759" s="57"/>
      <c r="S1759" s="57"/>
      <c r="T1759" s="57"/>
      <c r="U1759" s="47" t="str">
        <f t="shared" si="54"/>
        <v/>
      </c>
      <c r="V1759" s="58"/>
      <c r="W1759" s="47" t="str">
        <f>IFERROR(IF(T1759="Poziom II",VLOOKUP(B1759,KAT_TER!A:K,10,FALSE),IF(T1759="Poziom III",VLOOKUP(B1759,KAT_TER!A:K,11,FALSE),"")),"")</f>
        <v/>
      </c>
      <c r="X1759" s="57"/>
      <c r="Y1759" s="47" t="str">
        <f t="shared" si="55"/>
        <v/>
      </c>
    </row>
    <row r="1760" spans="1:25" ht="24" x14ac:dyDescent="0.2">
      <c r="A1760" s="8">
        <v>1744</v>
      </c>
      <c r="B1760" s="47" t="str">
        <f>IFERROR(IF(Import_ZSO!$D$1="gmina",'tabela informacyjna dla JST'!$C$9,""),"")</f>
        <v>Ślemień gm. wiejska</v>
      </c>
      <c r="C1760" s="47" t="str">
        <f>IFERROR((VLOOKUP(B1760,Tabela1[],7,FALSE)),"")</f>
        <v>PL2405_KPP</v>
      </c>
      <c r="D1760" s="48" t="str">
        <f>IFERROR((VLOOKUP(C1760,KATALOGI!$A$34:$B$49,2,FALSE)),"")</f>
        <v>Kontrola przestrzegania zapisów uchwały antysmogowej dla województwa śląskiego oraz zakazu spalania odpadów</v>
      </c>
      <c r="E1760" s="57"/>
      <c r="F1760" s="57"/>
      <c r="G1760" s="57"/>
      <c r="H1760" s="57"/>
      <c r="I1760" s="57"/>
      <c r="J1760" s="57"/>
      <c r="K1760" s="57"/>
      <c r="L1760" s="57"/>
      <c r="M1760" s="57"/>
      <c r="N1760" s="57"/>
      <c r="O1760" s="57"/>
      <c r="P1760" s="57"/>
      <c r="Q1760" s="57"/>
      <c r="R1760" s="57"/>
      <c r="S1760" s="57"/>
      <c r="T1760" s="57"/>
      <c r="U1760" s="47" t="str">
        <f t="shared" si="54"/>
        <v/>
      </c>
      <c r="V1760" s="58"/>
      <c r="W1760" s="47" t="str">
        <f>IFERROR(IF(T1760="Poziom II",VLOOKUP(B1760,KAT_TER!A:K,10,FALSE),IF(T1760="Poziom III",VLOOKUP(B1760,KAT_TER!A:K,11,FALSE),"")),"")</f>
        <v/>
      </c>
      <c r="X1760" s="57"/>
      <c r="Y1760" s="47" t="str">
        <f t="shared" si="55"/>
        <v/>
      </c>
    </row>
    <row r="1761" spans="1:25" ht="24" x14ac:dyDescent="0.2">
      <c r="A1761" s="8">
        <v>1745</v>
      </c>
      <c r="B1761" s="47" t="str">
        <f>IFERROR(IF(Import_ZSO!$D$1="gmina",'tabela informacyjna dla JST'!$C$9,""),"")</f>
        <v>Ślemień gm. wiejska</v>
      </c>
      <c r="C1761" s="47" t="str">
        <f>IFERROR((VLOOKUP(B1761,Tabela1[],7,FALSE)),"")</f>
        <v>PL2405_KPP</v>
      </c>
      <c r="D1761" s="48" t="str">
        <f>IFERROR((VLOOKUP(C1761,KATALOGI!$A$34:$B$49,2,FALSE)),"")</f>
        <v>Kontrola przestrzegania zapisów uchwały antysmogowej dla województwa śląskiego oraz zakazu spalania odpadów</v>
      </c>
      <c r="E1761" s="57"/>
      <c r="F1761" s="57"/>
      <c r="G1761" s="57"/>
      <c r="H1761" s="57"/>
      <c r="I1761" s="57"/>
      <c r="J1761" s="57"/>
      <c r="K1761" s="57"/>
      <c r="L1761" s="57"/>
      <c r="M1761" s="57"/>
      <c r="N1761" s="57"/>
      <c r="O1761" s="57"/>
      <c r="P1761" s="57"/>
      <c r="Q1761" s="57"/>
      <c r="R1761" s="57"/>
      <c r="S1761" s="57"/>
      <c r="T1761" s="57"/>
      <c r="U1761" s="47" t="str">
        <f t="shared" si="54"/>
        <v/>
      </c>
      <c r="V1761" s="58"/>
      <c r="W1761" s="47" t="str">
        <f>IFERROR(IF(T1761="Poziom II",VLOOKUP(B1761,KAT_TER!A:K,10,FALSE),IF(T1761="Poziom III",VLOOKUP(B1761,KAT_TER!A:K,11,FALSE),"")),"")</f>
        <v/>
      </c>
      <c r="X1761" s="57"/>
      <c r="Y1761" s="47" t="str">
        <f t="shared" si="55"/>
        <v/>
      </c>
    </row>
    <row r="1762" spans="1:25" ht="24" x14ac:dyDescent="0.2">
      <c r="A1762" s="8">
        <v>1746</v>
      </c>
      <c r="B1762" s="47" t="str">
        <f>IFERROR(IF(Import_ZSO!$D$1="gmina",'tabela informacyjna dla JST'!$C$9,""),"")</f>
        <v>Ślemień gm. wiejska</v>
      </c>
      <c r="C1762" s="47" t="str">
        <f>IFERROR((VLOOKUP(B1762,Tabela1[],7,FALSE)),"")</f>
        <v>PL2405_KPP</v>
      </c>
      <c r="D1762" s="48" t="str">
        <f>IFERROR((VLOOKUP(C1762,KATALOGI!$A$34:$B$49,2,FALSE)),"")</f>
        <v>Kontrola przestrzegania zapisów uchwały antysmogowej dla województwa śląskiego oraz zakazu spalania odpadów</v>
      </c>
      <c r="E1762" s="57"/>
      <c r="F1762" s="57"/>
      <c r="G1762" s="57"/>
      <c r="H1762" s="57"/>
      <c r="I1762" s="57"/>
      <c r="J1762" s="57"/>
      <c r="K1762" s="57"/>
      <c r="L1762" s="57"/>
      <c r="M1762" s="57"/>
      <c r="N1762" s="57"/>
      <c r="O1762" s="57"/>
      <c r="P1762" s="57"/>
      <c r="Q1762" s="57"/>
      <c r="R1762" s="57"/>
      <c r="S1762" s="57"/>
      <c r="T1762" s="57"/>
      <c r="U1762" s="47" t="str">
        <f t="shared" si="54"/>
        <v/>
      </c>
      <c r="V1762" s="58"/>
      <c r="W1762" s="47" t="str">
        <f>IFERROR(IF(T1762="Poziom II",VLOOKUP(B1762,KAT_TER!A:K,10,FALSE),IF(T1762="Poziom III",VLOOKUP(B1762,KAT_TER!A:K,11,FALSE),"")),"")</f>
        <v/>
      </c>
      <c r="X1762" s="57"/>
      <c r="Y1762" s="47" t="str">
        <f t="shared" si="55"/>
        <v/>
      </c>
    </row>
    <row r="1763" spans="1:25" ht="24" x14ac:dyDescent="0.2">
      <c r="A1763" s="8">
        <v>1747</v>
      </c>
      <c r="B1763" s="47" t="str">
        <f>IFERROR(IF(Import_ZSO!$D$1="gmina",'tabela informacyjna dla JST'!$C$9,""),"")</f>
        <v>Ślemień gm. wiejska</v>
      </c>
      <c r="C1763" s="47" t="str">
        <f>IFERROR((VLOOKUP(B1763,Tabela1[],7,FALSE)),"")</f>
        <v>PL2405_KPP</v>
      </c>
      <c r="D1763" s="48" t="str">
        <f>IFERROR((VLOOKUP(C1763,KATALOGI!$A$34:$B$49,2,FALSE)),"")</f>
        <v>Kontrola przestrzegania zapisów uchwały antysmogowej dla województwa śląskiego oraz zakazu spalania odpadów</v>
      </c>
      <c r="E1763" s="57"/>
      <c r="F1763" s="57"/>
      <c r="G1763" s="57"/>
      <c r="H1763" s="57"/>
      <c r="I1763" s="57"/>
      <c r="J1763" s="57"/>
      <c r="K1763" s="57"/>
      <c r="L1763" s="57"/>
      <c r="M1763" s="57"/>
      <c r="N1763" s="57"/>
      <c r="O1763" s="57"/>
      <c r="P1763" s="57"/>
      <c r="Q1763" s="57"/>
      <c r="R1763" s="57"/>
      <c r="S1763" s="57"/>
      <c r="T1763" s="57"/>
      <c r="U1763" s="47" t="str">
        <f t="shared" si="54"/>
        <v/>
      </c>
      <c r="V1763" s="58"/>
      <c r="W1763" s="47" t="str">
        <f>IFERROR(IF(T1763="Poziom II",VLOOKUP(B1763,KAT_TER!A:K,10,FALSE),IF(T1763="Poziom III",VLOOKUP(B1763,KAT_TER!A:K,11,FALSE),"")),"")</f>
        <v/>
      </c>
      <c r="X1763" s="57"/>
      <c r="Y1763" s="47" t="str">
        <f t="shared" si="55"/>
        <v/>
      </c>
    </row>
    <row r="1764" spans="1:25" ht="24" x14ac:dyDescent="0.2">
      <c r="A1764" s="8">
        <v>1748</v>
      </c>
      <c r="B1764" s="47" t="str">
        <f>IFERROR(IF(Import_ZSO!$D$1="gmina",'tabela informacyjna dla JST'!$C$9,""),"")</f>
        <v>Ślemień gm. wiejska</v>
      </c>
      <c r="C1764" s="47" t="str">
        <f>IFERROR((VLOOKUP(B1764,Tabela1[],7,FALSE)),"")</f>
        <v>PL2405_KPP</v>
      </c>
      <c r="D1764" s="48" t="str">
        <f>IFERROR((VLOOKUP(C1764,KATALOGI!$A$34:$B$49,2,FALSE)),"")</f>
        <v>Kontrola przestrzegania zapisów uchwały antysmogowej dla województwa śląskiego oraz zakazu spalania odpadów</v>
      </c>
      <c r="E1764" s="57"/>
      <c r="F1764" s="57"/>
      <c r="G1764" s="57"/>
      <c r="H1764" s="57"/>
      <c r="I1764" s="57"/>
      <c r="J1764" s="57"/>
      <c r="K1764" s="57"/>
      <c r="L1764" s="57"/>
      <c r="M1764" s="57"/>
      <c r="N1764" s="57"/>
      <c r="O1764" s="57"/>
      <c r="P1764" s="57"/>
      <c r="Q1764" s="57"/>
      <c r="R1764" s="57"/>
      <c r="S1764" s="57"/>
      <c r="T1764" s="57"/>
      <c r="U1764" s="47" t="str">
        <f t="shared" si="54"/>
        <v/>
      </c>
      <c r="V1764" s="58"/>
      <c r="W1764" s="47" t="str">
        <f>IFERROR(IF(T1764="Poziom II",VLOOKUP(B1764,KAT_TER!A:K,10,FALSE),IF(T1764="Poziom III",VLOOKUP(B1764,KAT_TER!A:K,11,FALSE),"")),"")</f>
        <v/>
      </c>
      <c r="X1764" s="57"/>
      <c r="Y1764" s="47" t="str">
        <f t="shared" si="55"/>
        <v/>
      </c>
    </row>
    <row r="1765" spans="1:25" ht="24" x14ac:dyDescent="0.2">
      <c r="A1765" s="8">
        <v>1749</v>
      </c>
      <c r="B1765" s="47" t="str">
        <f>IFERROR(IF(Import_ZSO!$D$1="gmina",'tabela informacyjna dla JST'!$C$9,""),"")</f>
        <v>Ślemień gm. wiejska</v>
      </c>
      <c r="C1765" s="47" t="str">
        <f>IFERROR((VLOOKUP(B1765,Tabela1[],7,FALSE)),"")</f>
        <v>PL2405_KPP</v>
      </c>
      <c r="D1765" s="48" t="str">
        <f>IFERROR((VLOOKUP(C1765,KATALOGI!$A$34:$B$49,2,FALSE)),"")</f>
        <v>Kontrola przestrzegania zapisów uchwały antysmogowej dla województwa śląskiego oraz zakazu spalania odpadów</v>
      </c>
      <c r="E1765" s="57"/>
      <c r="F1765" s="57"/>
      <c r="G1765" s="57"/>
      <c r="H1765" s="57"/>
      <c r="I1765" s="57"/>
      <c r="J1765" s="57"/>
      <c r="K1765" s="57"/>
      <c r="L1765" s="57"/>
      <c r="M1765" s="57"/>
      <c r="N1765" s="57"/>
      <c r="O1765" s="57"/>
      <c r="P1765" s="57"/>
      <c r="Q1765" s="57"/>
      <c r="R1765" s="57"/>
      <c r="S1765" s="57"/>
      <c r="T1765" s="57"/>
      <c r="U1765" s="47" t="str">
        <f t="shared" si="54"/>
        <v/>
      </c>
      <c r="V1765" s="58"/>
      <c r="W1765" s="47" t="str">
        <f>IFERROR(IF(T1765="Poziom II",VLOOKUP(B1765,KAT_TER!A:K,10,FALSE),IF(T1765="Poziom III",VLOOKUP(B1765,KAT_TER!A:K,11,FALSE),"")),"")</f>
        <v/>
      </c>
      <c r="X1765" s="57"/>
      <c r="Y1765" s="47" t="str">
        <f t="shared" si="55"/>
        <v/>
      </c>
    </row>
    <row r="1766" spans="1:25" ht="24" x14ac:dyDescent="0.2">
      <c r="A1766" s="8">
        <v>1750</v>
      </c>
      <c r="B1766" s="47" t="str">
        <f>IFERROR(IF(Import_ZSO!$D$1="gmina",'tabela informacyjna dla JST'!$C$9,""),"")</f>
        <v>Ślemień gm. wiejska</v>
      </c>
      <c r="C1766" s="47" t="str">
        <f>IFERROR((VLOOKUP(B1766,Tabela1[],7,FALSE)),"")</f>
        <v>PL2405_KPP</v>
      </c>
      <c r="D1766" s="48" t="str">
        <f>IFERROR((VLOOKUP(C1766,KATALOGI!$A$34:$B$49,2,FALSE)),"")</f>
        <v>Kontrola przestrzegania zapisów uchwały antysmogowej dla województwa śląskiego oraz zakazu spalania odpadów</v>
      </c>
      <c r="E1766" s="57"/>
      <c r="F1766" s="57"/>
      <c r="G1766" s="57"/>
      <c r="H1766" s="57"/>
      <c r="I1766" s="57"/>
      <c r="J1766" s="57"/>
      <c r="K1766" s="57"/>
      <c r="L1766" s="57"/>
      <c r="M1766" s="57"/>
      <c r="N1766" s="57"/>
      <c r="O1766" s="57"/>
      <c r="P1766" s="57"/>
      <c r="Q1766" s="57"/>
      <c r="R1766" s="57"/>
      <c r="S1766" s="57"/>
      <c r="T1766" s="57"/>
      <c r="U1766" s="47" t="str">
        <f t="shared" si="54"/>
        <v/>
      </c>
      <c r="V1766" s="58"/>
      <c r="W1766" s="47" t="str">
        <f>IFERROR(IF(T1766="Poziom II",VLOOKUP(B1766,KAT_TER!A:K,10,FALSE),IF(T1766="Poziom III",VLOOKUP(B1766,KAT_TER!A:K,11,FALSE),"")),"")</f>
        <v/>
      </c>
      <c r="X1766" s="57"/>
      <c r="Y1766" s="47" t="str">
        <f t="shared" si="55"/>
        <v/>
      </c>
    </row>
    <row r="1767" spans="1:25" ht="24" x14ac:dyDescent="0.2">
      <c r="A1767" s="8">
        <v>1751</v>
      </c>
      <c r="B1767" s="47" t="str">
        <f>IFERROR(IF(Import_ZSO!$D$1="gmina",'tabela informacyjna dla JST'!$C$9,""),"")</f>
        <v>Ślemień gm. wiejska</v>
      </c>
      <c r="C1767" s="47" t="str">
        <f>IFERROR((VLOOKUP(B1767,Tabela1[],7,FALSE)),"")</f>
        <v>PL2405_KPP</v>
      </c>
      <c r="D1767" s="48" t="str">
        <f>IFERROR((VLOOKUP(C1767,KATALOGI!$A$34:$B$49,2,FALSE)),"")</f>
        <v>Kontrola przestrzegania zapisów uchwały antysmogowej dla województwa śląskiego oraz zakazu spalania odpadów</v>
      </c>
      <c r="E1767" s="57"/>
      <c r="F1767" s="57"/>
      <c r="G1767" s="57"/>
      <c r="H1767" s="57"/>
      <c r="I1767" s="57"/>
      <c r="J1767" s="57"/>
      <c r="K1767" s="57"/>
      <c r="L1767" s="57"/>
      <c r="M1767" s="57"/>
      <c r="N1767" s="57"/>
      <c r="O1767" s="57"/>
      <c r="P1767" s="57"/>
      <c r="Q1767" s="57"/>
      <c r="R1767" s="57"/>
      <c r="S1767" s="57"/>
      <c r="T1767" s="57"/>
      <c r="U1767" s="47" t="str">
        <f t="shared" si="54"/>
        <v/>
      </c>
      <c r="V1767" s="58"/>
      <c r="W1767" s="47" t="str">
        <f>IFERROR(IF(T1767="Poziom II",VLOOKUP(B1767,KAT_TER!A:K,10,FALSE),IF(T1767="Poziom III",VLOOKUP(B1767,KAT_TER!A:K,11,FALSE),"")),"")</f>
        <v/>
      </c>
      <c r="X1767" s="57"/>
      <c r="Y1767" s="47" t="str">
        <f t="shared" si="55"/>
        <v/>
      </c>
    </row>
    <row r="1768" spans="1:25" ht="24" x14ac:dyDescent="0.2">
      <c r="A1768" s="8">
        <v>1752</v>
      </c>
      <c r="B1768" s="47" t="str">
        <f>IFERROR(IF(Import_ZSO!$D$1="gmina",'tabela informacyjna dla JST'!$C$9,""),"")</f>
        <v>Ślemień gm. wiejska</v>
      </c>
      <c r="C1768" s="47" t="str">
        <f>IFERROR((VLOOKUP(B1768,Tabela1[],7,FALSE)),"")</f>
        <v>PL2405_KPP</v>
      </c>
      <c r="D1768" s="48" t="str">
        <f>IFERROR((VLOOKUP(C1768,KATALOGI!$A$34:$B$49,2,FALSE)),"")</f>
        <v>Kontrola przestrzegania zapisów uchwały antysmogowej dla województwa śląskiego oraz zakazu spalania odpadów</v>
      </c>
      <c r="E1768" s="57"/>
      <c r="F1768" s="57"/>
      <c r="G1768" s="57"/>
      <c r="H1768" s="57"/>
      <c r="I1768" s="57"/>
      <c r="J1768" s="57"/>
      <c r="K1768" s="57"/>
      <c r="L1768" s="57"/>
      <c r="M1768" s="57"/>
      <c r="N1768" s="57"/>
      <c r="O1768" s="57"/>
      <c r="P1768" s="57"/>
      <c r="Q1768" s="57"/>
      <c r="R1768" s="57"/>
      <c r="S1768" s="57"/>
      <c r="T1768" s="57"/>
      <c r="U1768" s="47" t="str">
        <f t="shared" si="54"/>
        <v/>
      </c>
      <c r="V1768" s="58"/>
      <c r="W1768" s="47" t="str">
        <f>IFERROR(IF(T1768="Poziom II",VLOOKUP(B1768,KAT_TER!A:K,10,FALSE),IF(T1768="Poziom III",VLOOKUP(B1768,KAT_TER!A:K,11,FALSE),"")),"")</f>
        <v/>
      </c>
      <c r="X1768" s="57"/>
      <c r="Y1768" s="47" t="str">
        <f t="shared" si="55"/>
        <v/>
      </c>
    </row>
    <row r="1769" spans="1:25" ht="24" x14ac:dyDescent="0.2">
      <c r="A1769" s="8">
        <v>1753</v>
      </c>
      <c r="B1769" s="47" t="str">
        <f>IFERROR(IF(Import_ZSO!$D$1="gmina",'tabela informacyjna dla JST'!$C$9,""),"")</f>
        <v>Ślemień gm. wiejska</v>
      </c>
      <c r="C1769" s="47" t="str">
        <f>IFERROR((VLOOKUP(B1769,Tabela1[],7,FALSE)),"")</f>
        <v>PL2405_KPP</v>
      </c>
      <c r="D1769" s="48" t="str">
        <f>IFERROR((VLOOKUP(C1769,KATALOGI!$A$34:$B$49,2,FALSE)),"")</f>
        <v>Kontrola przestrzegania zapisów uchwały antysmogowej dla województwa śląskiego oraz zakazu spalania odpadów</v>
      </c>
      <c r="E1769" s="57"/>
      <c r="F1769" s="57"/>
      <c r="G1769" s="57"/>
      <c r="H1769" s="57"/>
      <c r="I1769" s="57"/>
      <c r="J1769" s="57"/>
      <c r="K1769" s="57"/>
      <c r="L1769" s="57"/>
      <c r="M1769" s="57"/>
      <c r="N1769" s="57"/>
      <c r="O1769" s="57"/>
      <c r="P1769" s="57"/>
      <c r="Q1769" s="57"/>
      <c r="R1769" s="57"/>
      <c r="S1769" s="57"/>
      <c r="T1769" s="57"/>
      <c r="U1769" s="47" t="str">
        <f t="shared" si="54"/>
        <v/>
      </c>
      <c r="V1769" s="58"/>
      <c r="W1769" s="47" t="str">
        <f>IFERROR(IF(T1769="Poziom II",VLOOKUP(B1769,KAT_TER!A:K,10,FALSE),IF(T1769="Poziom III",VLOOKUP(B1769,KAT_TER!A:K,11,FALSE),"")),"")</f>
        <v/>
      </c>
      <c r="X1769" s="57"/>
      <c r="Y1769" s="47" t="str">
        <f t="shared" si="55"/>
        <v/>
      </c>
    </row>
    <row r="1770" spans="1:25" ht="24" x14ac:dyDescent="0.2">
      <c r="A1770" s="8">
        <v>1754</v>
      </c>
      <c r="B1770" s="47" t="str">
        <f>IFERROR(IF(Import_ZSO!$D$1="gmina",'tabela informacyjna dla JST'!$C$9,""),"")</f>
        <v>Ślemień gm. wiejska</v>
      </c>
      <c r="C1770" s="47" t="str">
        <f>IFERROR((VLOOKUP(B1770,Tabela1[],7,FALSE)),"")</f>
        <v>PL2405_KPP</v>
      </c>
      <c r="D1770" s="48" t="str">
        <f>IFERROR((VLOOKUP(C1770,KATALOGI!$A$34:$B$49,2,FALSE)),"")</f>
        <v>Kontrola przestrzegania zapisów uchwały antysmogowej dla województwa śląskiego oraz zakazu spalania odpadów</v>
      </c>
      <c r="E1770" s="57"/>
      <c r="F1770" s="57"/>
      <c r="G1770" s="57"/>
      <c r="H1770" s="57"/>
      <c r="I1770" s="57"/>
      <c r="J1770" s="57"/>
      <c r="K1770" s="57"/>
      <c r="L1770" s="57"/>
      <c r="M1770" s="57"/>
      <c r="N1770" s="57"/>
      <c r="O1770" s="57"/>
      <c r="P1770" s="57"/>
      <c r="Q1770" s="57"/>
      <c r="R1770" s="57"/>
      <c r="S1770" s="57"/>
      <c r="T1770" s="57"/>
      <c r="U1770" s="47" t="str">
        <f t="shared" si="54"/>
        <v/>
      </c>
      <c r="V1770" s="58"/>
      <c r="W1770" s="47" t="str">
        <f>IFERROR(IF(T1770="Poziom II",VLOOKUP(B1770,KAT_TER!A:K,10,FALSE),IF(T1770="Poziom III",VLOOKUP(B1770,KAT_TER!A:K,11,FALSE),"")),"")</f>
        <v/>
      </c>
      <c r="X1770" s="57"/>
      <c r="Y1770" s="47" t="str">
        <f t="shared" si="55"/>
        <v/>
      </c>
    </row>
    <row r="1771" spans="1:25" ht="24" x14ac:dyDescent="0.2">
      <c r="A1771" s="8">
        <v>1755</v>
      </c>
      <c r="B1771" s="47" t="str">
        <f>IFERROR(IF(Import_ZSO!$D$1="gmina",'tabela informacyjna dla JST'!$C$9,""),"")</f>
        <v>Ślemień gm. wiejska</v>
      </c>
      <c r="C1771" s="47" t="str">
        <f>IFERROR((VLOOKUP(B1771,Tabela1[],7,FALSE)),"")</f>
        <v>PL2405_KPP</v>
      </c>
      <c r="D1771" s="48" t="str">
        <f>IFERROR((VLOOKUP(C1771,KATALOGI!$A$34:$B$49,2,FALSE)),"")</f>
        <v>Kontrola przestrzegania zapisów uchwały antysmogowej dla województwa śląskiego oraz zakazu spalania odpadów</v>
      </c>
      <c r="E1771" s="57"/>
      <c r="F1771" s="57"/>
      <c r="G1771" s="57"/>
      <c r="H1771" s="57"/>
      <c r="I1771" s="57"/>
      <c r="J1771" s="57"/>
      <c r="K1771" s="57"/>
      <c r="L1771" s="57"/>
      <c r="M1771" s="57"/>
      <c r="N1771" s="57"/>
      <c r="O1771" s="57"/>
      <c r="P1771" s="57"/>
      <c r="Q1771" s="57"/>
      <c r="R1771" s="57"/>
      <c r="S1771" s="57"/>
      <c r="T1771" s="57"/>
      <c r="U1771" s="47" t="str">
        <f t="shared" si="54"/>
        <v/>
      </c>
      <c r="V1771" s="58"/>
      <c r="W1771" s="47" t="str">
        <f>IFERROR(IF(T1771="Poziom II",VLOOKUP(B1771,KAT_TER!A:K,10,FALSE),IF(T1771="Poziom III",VLOOKUP(B1771,KAT_TER!A:K,11,FALSE),"")),"")</f>
        <v/>
      </c>
      <c r="X1771" s="57"/>
      <c r="Y1771" s="47" t="str">
        <f t="shared" si="55"/>
        <v/>
      </c>
    </row>
    <row r="1772" spans="1:25" ht="24" x14ac:dyDescent="0.2">
      <c r="A1772" s="8">
        <v>1756</v>
      </c>
      <c r="B1772" s="47" t="str">
        <f>IFERROR(IF(Import_ZSO!$D$1="gmina",'tabela informacyjna dla JST'!$C$9,""),"")</f>
        <v>Ślemień gm. wiejska</v>
      </c>
      <c r="C1772" s="47" t="str">
        <f>IFERROR((VLOOKUP(B1772,Tabela1[],7,FALSE)),"")</f>
        <v>PL2405_KPP</v>
      </c>
      <c r="D1772" s="48" t="str">
        <f>IFERROR((VLOOKUP(C1772,KATALOGI!$A$34:$B$49,2,FALSE)),"")</f>
        <v>Kontrola przestrzegania zapisów uchwały antysmogowej dla województwa śląskiego oraz zakazu spalania odpadów</v>
      </c>
      <c r="E1772" s="57"/>
      <c r="F1772" s="57"/>
      <c r="G1772" s="57"/>
      <c r="H1772" s="57"/>
      <c r="I1772" s="57"/>
      <c r="J1772" s="57"/>
      <c r="K1772" s="57"/>
      <c r="L1772" s="57"/>
      <c r="M1772" s="57"/>
      <c r="N1772" s="57"/>
      <c r="O1772" s="57"/>
      <c r="P1772" s="57"/>
      <c r="Q1772" s="57"/>
      <c r="R1772" s="57"/>
      <c r="S1772" s="57"/>
      <c r="T1772" s="57"/>
      <c r="U1772" s="47" t="str">
        <f t="shared" si="54"/>
        <v/>
      </c>
      <c r="V1772" s="58"/>
      <c r="W1772" s="47" t="str">
        <f>IFERROR(IF(T1772="Poziom II",VLOOKUP(B1772,KAT_TER!A:K,10,FALSE),IF(T1772="Poziom III",VLOOKUP(B1772,KAT_TER!A:K,11,FALSE),"")),"")</f>
        <v/>
      </c>
      <c r="X1772" s="57"/>
      <c r="Y1772" s="47" t="str">
        <f t="shared" si="55"/>
        <v/>
      </c>
    </row>
    <row r="1773" spans="1:25" ht="24" x14ac:dyDescent="0.2">
      <c r="A1773" s="8">
        <v>1757</v>
      </c>
      <c r="B1773" s="47" t="str">
        <f>IFERROR(IF(Import_ZSO!$D$1="gmina",'tabela informacyjna dla JST'!$C$9,""),"")</f>
        <v>Ślemień gm. wiejska</v>
      </c>
      <c r="C1773" s="47" t="str">
        <f>IFERROR((VLOOKUP(B1773,Tabela1[],7,FALSE)),"")</f>
        <v>PL2405_KPP</v>
      </c>
      <c r="D1773" s="48" t="str">
        <f>IFERROR((VLOOKUP(C1773,KATALOGI!$A$34:$B$49,2,FALSE)),"")</f>
        <v>Kontrola przestrzegania zapisów uchwały antysmogowej dla województwa śląskiego oraz zakazu spalania odpadów</v>
      </c>
      <c r="E1773" s="57"/>
      <c r="F1773" s="57"/>
      <c r="G1773" s="57"/>
      <c r="H1773" s="57"/>
      <c r="I1773" s="57"/>
      <c r="J1773" s="57"/>
      <c r="K1773" s="57"/>
      <c r="L1773" s="57"/>
      <c r="M1773" s="57"/>
      <c r="N1773" s="57"/>
      <c r="O1773" s="57"/>
      <c r="P1773" s="57"/>
      <c r="Q1773" s="57"/>
      <c r="R1773" s="57"/>
      <c r="S1773" s="57"/>
      <c r="T1773" s="57"/>
      <c r="U1773" s="47" t="str">
        <f t="shared" si="54"/>
        <v/>
      </c>
      <c r="V1773" s="58"/>
      <c r="W1773" s="47" t="str">
        <f>IFERROR(IF(T1773="Poziom II",VLOOKUP(B1773,KAT_TER!A:K,10,FALSE),IF(T1773="Poziom III",VLOOKUP(B1773,KAT_TER!A:K,11,FALSE),"")),"")</f>
        <v/>
      </c>
      <c r="X1773" s="57"/>
      <c r="Y1773" s="47" t="str">
        <f t="shared" si="55"/>
        <v/>
      </c>
    </row>
    <row r="1774" spans="1:25" ht="24" x14ac:dyDescent="0.2">
      <c r="A1774" s="8">
        <v>1758</v>
      </c>
      <c r="B1774" s="47" t="str">
        <f>IFERROR(IF(Import_ZSO!$D$1="gmina",'tabela informacyjna dla JST'!$C$9,""),"")</f>
        <v>Ślemień gm. wiejska</v>
      </c>
      <c r="C1774" s="47" t="str">
        <f>IFERROR((VLOOKUP(B1774,Tabela1[],7,FALSE)),"")</f>
        <v>PL2405_KPP</v>
      </c>
      <c r="D1774" s="48" t="str">
        <f>IFERROR((VLOOKUP(C1774,KATALOGI!$A$34:$B$49,2,FALSE)),"")</f>
        <v>Kontrola przestrzegania zapisów uchwały antysmogowej dla województwa śląskiego oraz zakazu spalania odpadów</v>
      </c>
      <c r="E1774" s="57"/>
      <c r="F1774" s="57"/>
      <c r="G1774" s="57"/>
      <c r="H1774" s="57"/>
      <c r="I1774" s="57"/>
      <c r="J1774" s="57"/>
      <c r="K1774" s="57"/>
      <c r="L1774" s="57"/>
      <c r="M1774" s="57"/>
      <c r="N1774" s="57"/>
      <c r="O1774" s="57"/>
      <c r="P1774" s="57"/>
      <c r="Q1774" s="57"/>
      <c r="R1774" s="57"/>
      <c r="S1774" s="57"/>
      <c r="T1774" s="57"/>
      <c r="U1774" s="47" t="str">
        <f t="shared" si="54"/>
        <v/>
      </c>
      <c r="V1774" s="58"/>
      <c r="W1774" s="47" t="str">
        <f>IFERROR(IF(T1774="Poziom II",VLOOKUP(B1774,KAT_TER!A:K,10,FALSE),IF(T1774="Poziom III",VLOOKUP(B1774,KAT_TER!A:K,11,FALSE),"")),"")</f>
        <v/>
      </c>
      <c r="X1774" s="57"/>
      <c r="Y1774" s="47" t="str">
        <f t="shared" si="55"/>
        <v/>
      </c>
    </row>
    <row r="1775" spans="1:25" ht="24" x14ac:dyDescent="0.2">
      <c r="A1775" s="8">
        <v>1759</v>
      </c>
      <c r="B1775" s="47" t="str">
        <f>IFERROR(IF(Import_ZSO!$D$1="gmina",'tabela informacyjna dla JST'!$C$9,""),"")</f>
        <v>Ślemień gm. wiejska</v>
      </c>
      <c r="C1775" s="47" t="str">
        <f>IFERROR((VLOOKUP(B1775,Tabela1[],7,FALSE)),"")</f>
        <v>PL2405_KPP</v>
      </c>
      <c r="D1775" s="48" t="str">
        <f>IFERROR((VLOOKUP(C1775,KATALOGI!$A$34:$B$49,2,FALSE)),"")</f>
        <v>Kontrola przestrzegania zapisów uchwały antysmogowej dla województwa śląskiego oraz zakazu spalania odpadów</v>
      </c>
      <c r="E1775" s="57"/>
      <c r="F1775" s="57"/>
      <c r="G1775" s="57"/>
      <c r="H1775" s="57"/>
      <c r="I1775" s="57"/>
      <c r="J1775" s="57"/>
      <c r="K1775" s="57"/>
      <c r="L1775" s="57"/>
      <c r="M1775" s="57"/>
      <c r="N1775" s="57"/>
      <c r="O1775" s="57"/>
      <c r="P1775" s="57"/>
      <c r="Q1775" s="57"/>
      <c r="R1775" s="57"/>
      <c r="S1775" s="57"/>
      <c r="T1775" s="57"/>
      <c r="U1775" s="47" t="str">
        <f t="shared" si="54"/>
        <v/>
      </c>
      <c r="V1775" s="58"/>
      <c r="W1775" s="47" t="str">
        <f>IFERROR(IF(T1775="Poziom II",VLOOKUP(B1775,KAT_TER!A:K,10,FALSE),IF(T1775="Poziom III",VLOOKUP(B1775,KAT_TER!A:K,11,FALSE),"")),"")</f>
        <v/>
      </c>
      <c r="X1775" s="57"/>
      <c r="Y1775" s="47" t="str">
        <f t="shared" si="55"/>
        <v/>
      </c>
    </row>
    <row r="1776" spans="1:25" ht="24" x14ac:dyDescent="0.2">
      <c r="A1776" s="8">
        <v>1760</v>
      </c>
      <c r="B1776" s="47" t="str">
        <f>IFERROR(IF(Import_ZSO!$D$1="gmina",'tabela informacyjna dla JST'!$C$9,""),"")</f>
        <v>Ślemień gm. wiejska</v>
      </c>
      <c r="C1776" s="47" t="str">
        <f>IFERROR((VLOOKUP(B1776,Tabela1[],7,FALSE)),"")</f>
        <v>PL2405_KPP</v>
      </c>
      <c r="D1776" s="48" t="str">
        <f>IFERROR((VLOOKUP(C1776,KATALOGI!$A$34:$B$49,2,FALSE)),"")</f>
        <v>Kontrola przestrzegania zapisów uchwały antysmogowej dla województwa śląskiego oraz zakazu spalania odpadów</v>
      </c>
      <c r="E1776" s="57"/>
      <c r="F1776" s="57"/>
      <c r="G1776" s="57"/>
      <c r="H1776" s="57"/>
      <c r="I1776" s="57"/>
      <c r="J1776" s="57"/>
      <c r="K1776" s="57"/>
      <c r="L1776" s="57"/>
      <c r="M1776" s="57"/>
      <c r="N1776" s="57"/>
      <c r="O1776" s="57"/>
      <c r="P1776" s="57"/>
      <c r="Q1776" s="57"/>
      <c r="R1776" s="57"/>
      <c r="S1776" s="57"/>
      <c r="T1776" s="57"/>
      <c r="U1776" s="47" t="str">
        <f t="shared" si="54"/>
        <v/>
      </c>
      <c r="V1776" s="58"/>
      <c r="W1776" s="47" t="str">
        <f>IFERROR(IF(T1776="Poziom II",VLOOKUP(B1776,KAT_TER!A:K,10,FALSE),IF(T1776="Poziom III",VLOOKUP(B1776,KAT_TER!A:K,11,FALSE),"")),"")</f>
        <v/>
      </c>
      <c r="X1776" s="57"/>
      <c r="Y1776" s="47" t="str">
        <f t="shared" si="55"/>
        <v/>
      </c>
    </row>
    <row r="1777" spans="1:25" ht="24" x14ac:dyDescent="0.2">
      <c r="A1777" s="8">
        <v>1761</v>
      </c>
      <c r="B1777" s="47" t="str">
        <f>IFERROR(IF(Import_ZSO!$D$1="gmina",'tabela informacyjna dla JST'!$C$9,""),"")</f>
        <v>Ślemień gm. wiejska</v>
      </c>
      <c r="C1777" s="47" t="str">
        <f>IFERROR((VLOOKUP(B1777,Tabela1[],7,FALSE)),"")</f>
        <v>PL2405_KPP</v>
      </c>
      <c r="D1777" s="48" t="str">
        <f>IFERROR((VLOOKUP(C1777,KATALOGI!$A$34:$B$49,2,FALSE)),"")</f>
        <v>Kontrola przestrzegania zapisów uchwały antysmogowej dla województwa śląskiego oraz zakazu spalania odpadów</v>
      </c>
      <c r="E1777" s="57"/>
      <c r="F1777" s="57"/>
      <c r="G1777" s="57"/>
      <c r="H1777" s="57"/>
      <c r="I1777" s="57"/>
      <c r="J1777" s="57"/>
      <c r="K1777" s="57"/>
      <c r="L1777" s="57"/>
      <c r="M1777" s="57"/>
      <c r="N1777" s="57"/>
      <c r="O1777" s="57"/>
      <c r="P1777" s="57"/>
      <c r="Q1777" s="57"/>
      <c r="R1777" s="57"/>
      <c r="S1777" s="57"/>
      <c r="T1777" s="57"/>
      <c r="U1777" s="47" t="str">
        <f t="shared" si="54"/>
        <v/>
      </c>
      <c r="V1777" s="58"/>
      <c r="W1777" s="47" t="str">
        <f>IFERROR(IF(T1777="Poziom II",VLOOKUP(B1777,KAT_TER!A:K,10,FALSE),IF(T1777="Poziom III",VLOOKUP(B1777,KAT_TER!A:K,11,FALSE),"")),"")</f>
        <v/>
      </c>
      <c r="X1777" s="57"/>
      <c r="Y1777" s="47" t="str">
        <f t="shared" si="55"/>
        <v/>
      </c>
    </row>
    <row r="1778" spans="1:25" ht="24" x14ac:dyDescent="0.2">
      <c r="A1778" s="8">
        <v>1762</v>
      </c>
      <c r="B1778" s="47" t="str">
        <f>IFERROR(IF(Import_ZSO!$D$1="gmina",'tabela informacyjna dla JST'!$C$9,""),"")</f>
        <v>Ślemień gm. wiejska</v>
      </c>
      <c r="C1778" s="47" t="str">
        <f>IFERROR((VLOOKUP(B1778,Tabela1[],7,FALSE)),"")</f>
        <v>PL2405_KPP</v>
      </c>
      <c r="D1778" s="48" t="str">
        <f>IFERROR((VLOOKUP(C1778,KATALOGI!$A$34:$B$49,2,FALSE)),"")</f>
        <v>Kontrola przestrzegania zapisów uchwały antysmogowej dla województwa śląskiego oraz zakazu spalania odpadów</v>
      </c>
      <c r="E1778" s="57"/>
      <c r="F1778" s="57"/>
      <c r="G1778" s="57"/>
      <c r="H1778" s="57"/>
      <c r="I1778" s="57"/>
      <c r="J1778" s="57"/>
      <c r="K1778" s="57"/>
      <c r="L1778" s="57"/>
      <c r="M1778" s="57"/>
      <c r="N1778" s="57"/>
      <c r="O1778" s="57"/>
      <c r="P1778" s="57"/>
      <c r="Q1778" s="57"/>
      <c r="R1778" s="57"/>
      <c r="S1778" s="57"/>
      <c r="T1778" s="57"/>
      <c r="U1778" s="47" t="str">
        <f t="shared" si="54"/>
        <v/>
      </c>
      <c r="V1778" s="58"/>
      <c r="W1778" s="47" t="str">
        <f>IFERROR(IF(T1778="Poziom II",VLOOKUP(B1778,KAT_TER!A:K,10,FALSE),IF(T1778="Poziom III",VLOOKUP(B1778,KAT_TER!A:K,11,FALSE),"")),"")</f>
        <v/>
      </c>
      <c r="X1778" s="57"/>
      <c r="Y1778" s="47" t="str">
        <f t="shared" si="55"/>
        <v/>
      </c>
    </row>
    <row r="1779" spans="1:25" ht="24" x14ac:dyDescent="0.2">
      <c r="A1779" s="8">
        <v>1763</v>
      </c>
      <c r="B1779" s="47" t="str">
        <f>IFERROR(IF(Import_ZSO!$D$1="gmina",'tabela informacyjna dla JST'!$C$9,""),"")</f>
        <v>Ślemień gm. wiejska</v>
      </c>
      <c r="C1779" s="47" t="str">
        <f>IFERROR((VLOOKUP(B1779,Tabela1[],7,FALSE)),"")</f>
        <v>PL2405_KPP</v>
      </c>
      <c r="D1779" s="48" t="str">
        <f>IFERROR((VLOOKUP(C1779,KATALOGI!$A$34:$B$49,2,FALSE)),"")</f>
        <v>Kontrola przestrzegania zapisów uchwały antysmogowej dla województwa śląskiego oraz zakazu spalania odpadów</v>
      </c>
      <c r="E1779" s="57"/>
      <c r="F1779" s="57"/>
      <c r="G1779" s="57"/>
      <c r="H1779" s="57"/>
      <c r="I1779" s="57"/>
      <c r="J1779" s="57"/>
      <c r="K1779" s="57"/>
      <c r="L1779" s="57"/>
      <c r="M1779" s="57"/>
      <c r="N1779" s="57"/>
      <c r="O1779" s="57"/>
      <c r="P1779" s="57"/>
      <c r="Q1779" s="57"/>
      <c r="R1779" s="57"/>
      <c r="S1779" s="57"/>
      <c r="T1779" s="57"/>
      <c r="U1779" s="47" t="str">
        <f t="shared" si="54"/>
        <v/>
      </c>
      <c r="V1779" s="58"/>
      <c r="W1779" s="47" t="str">
        <f>IFERROR(IF(T1779="Poziom II",VLOOKUP(B1779,KAT_TER!A:K,10,FALSE),IF(T1779="Poziom III",VLOOKUP(B1779,KAT_TER!A:K,11,FALSE),"")),"")</f>
        <v/>
      </c>
      <c r="X1779" s="57"/>
      <c r="Y1779" s="47" t="str">
        <f t="shared" si="55"/>
        <v/>
      </c>
    </row>
    <row r="1780" spans="1:25" ht="24" x14ac:dyDescent="0.2">
      <c r="A1780" s="8">
        <v>1764</v>
      </c>
      <c r="B1780" s="47" t="str">
        <f>IFERROR(IF(Import_ZSO!$D$1="gmina",'tabela informacyjna dla JST'!$C$9,""),"")</f>
        <v>Ślemień gm. wiejska</v>
      </c>
      <c r="C1780" s="47" t="str">
        <f>IFERROR((VLOOKUP(B1780,Tabela1[],7,FALSE)),"")</f>
        <v>PL2405_KPP</v>
      </c>
      <c r="D1780" s="48" t="str">
        <f>IFERROR((VLOOKUP(C1780,KATALOGI!$A$34:$B$49,2,FALSE)),"")</f>
        <v>Kontrola przestrzegania zapisów uchwały antysmogowej dla województwa śląskiego oraz zakazu spalania odpadów</v>
      </c>
      <c r="E1780" s="57"/>
      <c r="F1780" s="57"/>
      <c r="G1780" s="57"/>
      <c r="H1780" s="57"/>
      <c r="I1780" s="57"/>
      <c r="J1780" s="57"/>
      <c r="K1780" s="57"/>
      <c r="L1780" s="57"/>
      <c r="M1780" s="57"/>
      <c r="N1780" s="57"/>
      <c r="O1780" s="57"/>
      <c r="P1780" s="57"/>
      <c r="Q1780" s="57"/>
      <c r="R1780" s="57"/>
      <c r="S1780" s="57"/>
      <c r="T1780" s="57"/>
      <c r="U1780" s="47" t="str">
        <f t="shared" si="54"/>
        <v/>
      </c>
      <c r="V1780" s="58"/>
      <c r="W1780" s="47" t="str">
        <f>IFERROR(IF(T1780="Poziom II",VLOOKUP(B1780,KAT_TER!A:K,10,FALSE),IF(T1780="Poziom III",VLOOKUP(B1780,KAT_TER!A:K,11,FALSE),"")),"")</f>
        <v/>
      </c>
      <c r="X1780" s="57"/>
      <c r="Y1780" s="47" t="str">
        <f t="shared" si="55"/>
        <v/>
      </c>
    </row>
    <row r="1781" spans="1:25" ht="24" x14ac:dyDescent="0.2">
      <c r="A1781" s="8">
        <v>1765</v>
      </c>
      <c r="B1781" s="47" t="str">
        <f>IFERROR(IF(Import_ZSO!$D$1="gmina",'tabela informacyjna dla JST'!$C$9,""),"")</f>
        <v>Ślemień gm. wiejska</v>
      </c>
      <c r="C1781" s="47" t="str">
        <f>IFERROR((VLOOKUP(B1781,Tabela1[],7,FALSE)),"")</f>
        <v>PL2405_KPP</v>
      </c>
      <c r="D1781" s="48" t="str">
        <f>IFERROR((VLOOKUP(C1781,KATALOGI!$A$34:$B$49,2,FALSE)),"")</f>
        <v>Kontrola przestrzegania zapisów uchwały antysmogowej dla województwa śląskiego oraz zakazu spalania odpadów</v>
      </c>
      <c r="E1781" s="57"/>
      <c r="F1781" s="57"/>
      <c r="G1781" s="57"/>
      <c r="H1781" s="57"/>
      <c r="I1781" s="57"/>
      <c r="J1781" s="57"/>
      <c r="K1781" s="57"/>
      <c r="L1781" s="57"/>
      <c r="M1781" s="57"/>
      <c r="N1781" s="57"/>
      <c r="O1781" s="57"/>
      <c r="P1781" s="57"/>
      <c r="Q1781" s="57"/>
      <c r="R1781" s="57"/>
      <c r="S1781" s="57"/>
      <c r="T1781" s="57"/>
      <c r="U1781" s="47" t="str">
        <f t="shared" si="54"/>
        <v/>
      </c>
      <c r="V1781" s="58"/>
      <c r="W1781" s="47" t="str">
        <f>IFERROR(IF(T1781="Poziom II",VLOOKUP(B1781,KAT_TER!A:K,10,FALSE),IF(T1781="Poziom III",VLOOKUP(B1781,KAT_TER!A:K,11,FALSE),"")),"")</f>
        <v/>
      </c>
      <c r="X1781" s="57"/>
      <c r="Y1781" s="47" t="str">
        <f t="shared" si="55"/>
        <v/>
      </c>
    </row>
    <row r="1782" spans="1:25" ht="24" x14ac:dyDescent="0.2">
      <c r="A1782" s="8">
        <v>1766</v>
      </c>
      <c r="B1782" s="47" t="str">
        <f>IFERROR(IF(Import_ZSO!$D$1="gmina",'tabela informacyjna dla JST'!$C$9,""),"")</f>
        <v>Ślemień gm. wiejska</v>
      </c>
      <c r="C1782" s="47" t="str">
        <f>IFERROR((VLOOKUP(B1782,Tabela1[],7,FALSE)),"")</f>
        <v>PL2405_KPP</v>
      </c>
      <c r="D1782" s="48" t="str">
        <f>IFERROR((VLOOKUP(C1782,KATALOGI!$A$34:$B$49,2,FALSE)),"")</f>
        <v>Kontrola przestrzegania zapisów uchwały antysmogowej dla województwa śląskiego oraz zakazu spalania odpadów</v>
      </c>
      <c r="E1782" s="57"/>
      <c r="F1782" s="57"/>
      <c r="G1782" s="57"/>
      <c r="H1782" s="57"/>
      <c r="I1782" s="57"/>
      <c r="J1782" s="57"/>
      <c r="K1782" s="57"/>
      <c r="L1782" s="57"/>
      <c r="M1782" s="57"/>
      <c r="N1782" s="57"/>
      <c r="O1782" s="57"/>
      <c r="P1782" s="57"/>
      <c r="Q1782" s="57"/>
      <c r="R1782" s="57"/>
      <c r="S1782" s="57"/>
      <c r="T1782" s="57"/>
      <c r="U1782" s="47" t="str">
        <f t="shared" si="54"/>
        <v/>
      </c>
      <c r="V1782" s="58"/>
      <c r="W1782" s="47" t="str">
        <f>IFERROR(IF(T1782="Poziom II",VLOOKUP(B1782,KAT_TER!A:K,10,FALSE),IF(T1782="Poziom III",VLOOKUP(B1782,KAT_TER!A:K,11,FALSE),"")),"")</f>
        <v/>
      </c>
      <c r="X1782" s="57"/>
      <c r="Y1782" s="47" t="str">
        <f t="shared" si="55"/>
        <v/>
      </c>
    </row>
    <row r="1783" spans="1:25" ht="24" x14ac:dyDescent="0.2">
      <c r="A1783" s="8">
        <v>1767</v>
      </c>
      <c r="B1783" s="47" t="str">
        <f>IFERROR(IF(Import_ZSO!$D$1="gmina",'tabela informacyjna dla JST'!$C$9,""),"")</f>
        <v>Ślemień gm. wiejska</v>
      </c>
      <c r="C1783" s="47" t="str">
        <f>IFERROR((VLOOKUP(B1783,Tabela1[],7,FALSE)),"")</f>
        <v>PL2405_KPP</v>
      </c>
      <c r="D1783" s="48" t="str">
        <f>IFERROR((VLOOKUP(C1783,KATALOGI!$A$34:$B$49,2,FALSE)),"")</f>
        <v>Kontrola przestrzegania zapisów uchwały antysmogowej dla województwa śląskiego oraz zakazu spalania odpadów</v>
      </c>
      <c r="E1783" s="57"/>
      <c r="F1783" s="57"/>
      <c r="G1783" s="57"/>
      <c r="H1783" s="57"/>
      <c r="I1783" s="57"/>
      <c r="J1783" s="57"/>
      <c r="K1783" s="57"/>
      <c r="L1783" s="57"/>
      <c r="M1783" s="57"/>
      <c r="N1783" s="57"/>
      <c r="O1783" s="57"/>
      <c r="P1783" s="57"/>
      <c r="Q1783" s="57"/>
      <c r="R1783" s="57"/>
      <c r="S1783" s="57"/>
      <c r="T1783" s="57"/>
      <c r="U1783" s="47" t="str">
        <f t="shared" si="54"/>
        <v/>
      </c>
      <c r="V1783" s="58"/>
      <c r="W1783" s="47" t="str">
        <f>IFERROR(IF(T1783="Poziom II",VLOOKUP(B1783,KAT_TER!A:K,10,FALSE),IF(T1783="Poziom III",VLOOKUP(B1783,KAT_TER!A:K,11,FALSE),"")),"")</f>
        <v/>
      </c>
      <c r="X1783" s="57"/>
      <c r="Y1783" s="47" t="str">
        <f t="shared" si="55"/>
        <v/>
      </c>
    </row>
    <row r="1784" spans="1:25" ht="24" x14ac:dyDescent="0.2">
      <c r="A1784" s="8">
        <v>1768</v>
      </c>
      <c r="B1784" s="47" t="str">
        <f>IFERROR(IF(Import_ZSO!$D$1="gmina",'tabela informacyjna dla JST'!$C$9,""),"")</f>
        <v>Ślemień gm. wiejska</v>
      </c>
      <c r="C1784" s="47" t="str">
        <f>IFERROR((VLOOKUP(B1784,Tabela1[],7,FALSE)),"")</f>
        <v>PL2405_KPP</v>
      </c>
      <c r="D1784" s="48" t="str">
        <f>IFERROR((VLOOKUP(C1784,KATALOGI!$A$34:$B$49,2,FALSE)),"")</f>
        <v>Kontrola przestrzegania zapisów uchwały antysmogowej dla województwa śląskiego oraz zakazu spalania odpadów</v>
      </c>
      <c r="E1784" s="57"/>
      <c r="F1784" s="57"/>
      <c r="G1784" s="57"/>
      <c r="H1784" s="57"/>
      <c r="I1784" s="57"/>
      <c r="J1784" s="57"/>
      <c r="K1784" s="57"/>
      <c r="L1784" s="57"/>
      <c r="M1784" s="57"/>
      <c r="N1784" s="57"/>
      <c r="O1784" s="57"/>
      <c r="P1784" s="57"/>
      <c r="Q1784" s="57"/>
      <c r="R1784" s="57"/>
      <c r="S1784" s="57"/>
      <c r="T1784" s="57"/>
      <c r="U1784" s="47" t="str">
        <f t="shared" si="54"/>
        <v/>
      </c>
      <c r="V1784" s="58"/>
      <c r="W1784" s="47" t="str">
        <f>IFERROR(IF(T1784="Poziom II",VLOOKUP(B1784,KAT_TER!A:K,10,FALSE),IF(T1784="Poziom III",VLOOKUP(B1784,KAT_TER!A:K,11,FALSE),"")),"")</f>
        <v/>
      </c>
      <c r="X1784" s="57"/>
      <c r="Y1784" s="47" t="str">
        <f t="shared" si="55"/>
        <v/>
      </c>
    </row>
    <row r="1785" spans="1:25" ht="24" x14ac:dyDescent="0.2">
      <c r="A1785" s="8">
        <v>1769</v>
      </c>
      <c r="B1785" s="47" t="str">
        <f>IFERROR(IF(Import_ZSO!$D$1="gmina",'tabela informacyjna dla JST'!$C$9,""),"")</f>
        <v>Ślemień gm. wiejska</v>
      </c>
      <c r="C1785" s="47" t="str">
        <f>IFERROR((VLOOKUP(B1785,Tabela1[],7,FALSE)),"")</f>
        <v>PL2405_KPP</v>
      </c>
      <c r="D1785" s="48" t="str">
        <f>IFERROR((VLOOKUP(C1785,KATALOGI!$A$34:$B$49,2,FALSE)),"")</f>
        <v>Kontrola przestrzegania zapisów uchwały antysmogowej dla województwa śląskiego oraz zakazu spalania odpadów</v>
      </c>
      <c r="E1785" s="57"/>
      <c r="F1785" s="57"/>
      <c r="G1785" s="57"/>
      <c r="H1785" s="57"/>
      <c r="I1785" s="57"/>
      <c r="J1785" s="57"/>
      <c r="K1785" s="57"/>
      <c r="L1785" s="57"/>
      <c r="M1785" s="57"/>
      <c r="N1785" s="57"/>
      <c r="O1785" s="57"/>
      <c r="P1785" s="57"/>
      <c r="Q1785" s="57"/>
      <c r="R1785" s="57"/>
      <c r="S1785" s="57"/>
      <c r="T1785" s="57"/>
      <c r="U1785" s="47" t="str">
        <f t="shared" si="54"/>
        <v/>
      </c>
      <c r="V1785" s="58"/>
      <c r="W1785" s="47" t="str">
        <f>IFERROR(IF(T1785="Poziom II",VLOOKUP(B1785,KAT_TER!A:K,10,FALSE),IF(T1785="Poziom III",VLOOKUP(B1785,KAT_TER!A:K,11,FALSE),"")),"")</f>
        <v/>
      </c>
      <c r="X1785" s="57"/>
      <c r="Y1785" s="47" t="str">
        <f t="shared" si="55"/>
        <v/>
      </c>
    </row>
    <row r="1786" spans="1:25" ht="24" x14ac:dyDescent="0.2">
      <c r="A1786" s="8">
        <v>1770</v>
      </c>
      <c r="B1786" s="47" t="str">
        <f>IFERROR(IF(Import_ZSO!$D$1="gmina",'tabela informacyjna dla JST'!$C$9,""),"")</f>
        <v>Ślemień gm. wiejska</v>
      </c>
      <c r="C1786" s="47" t="str">
        <f>IFERROR((VLOOKUP(B1786,Tabela1[],7,FALSE)),"")</f>
        <v>PL2405_KPP</v>
      </c>
      <c r="D1786" s="48" t="str">
        <f>IFERROR((VLOOKUP(C1786,KATALOGI!$A$34:$B$49,2,FALSE)),"")</f>
        <v>Kontrola przestrzegania zapisów uchwały antysmogowej dla województwa śląskiego oraz zakazu spalania odpadów</v>
      </c>
      <c r="E1786" s="57"/>
      <c r="F1786" s="57"/>
      <c r="G1786" s="57"/>
      <c r="H1786" s="57"/>
      <c r="I1786" s="57"/>
      <c r="J1786" s="57"/>
      <c r="K1786" s="57"/>
      <c r="L1786" s="57"/>
      <c r="M1786" s="57"/>
      <c r="N1786" s="57"/>
      <c r="O1786" s="57"/>
      <c r="P1786" s="57"/>
      <c r="Q1786" s="57"/>
      <c r="R1786" s="57"/>
      <c r="S1786" s="57"/>
      <c r="T1786" s="57"/>
      <c r="U1786" s="47" t="str">
        <f t="shared" si="54"/>
        <v/>
      </c>
      <c r="V1786" s="58"/>
      <c r="W1786" s="47" t="str">
        <f>IFERROR(IF(T1786="Poziom II",VLOOKUP(B1786,KAT_TER!A:K,10,FALSE),IF(T1786="Poziom III",VLOOKUP(B1786,KAT_TER!A:K,11,FALSE),"")),"")</f>
        <v/>
      </c>
      <c r="X1786" s="57"/>
      <c r="Y1786" s="47" t="str">
        <f t="shared" si="55"/>
        <v/>
      </c>
    </row>
    <row r="1787" spans="1:25" ht="24" x14ac:dyDescent="0.2">
      <c r="A1787" s="8">
        <v>1771</v>
      </c>
      <c r="B1787" s="47" t="str">
        <f>IFERROR(IF(Import_ZSO!$D$1="gmina",'tabela informacyjna dla JST'!$C$9,""),"")</f>
        <v>Ślemień gm. wiejska</v>
      </c>
      <c r="C1787" s="47" t="str">
        <f>IFERROR((VLOOKUP(B1787,Tabela1[],7,FALSE)),"")</f>
        <v>PL2405_KPP</v>
      </c>
      <c r="D1787" s="48" t="str">
        <f>IFERROR((VLOOKUP(C1787,KATALOGI!$A$34:$B$49,2,FALSE)),"")</f>
        <v>Kontrola przestrzegania zapisów uchwały antysmogowej dla województwa śląskiego oraz zakazu spalania odpadów</v>
      </c>
      <c r="E1787" s="57"/>
      <c r="F1787" s="57"/>
      <c r="G1787" s="57"/>
      <c r="H1787" s="57"/>
      <c r="I1787" s="57"/>
      <c r="J1787" s="57"/>
      <c r="K1787" s="57"/>
      <c r="L1787" s="57"/>
      <c r="M1787" s="57"/>
      <c r="N1787" s="57"/>
      <c r="O1787" s="57"/>
      <c r="P1787" s="57"/>
      <c r="Q1787" s="57"/>
      <c r="R1787" s="57"/>
      <c r="S1787" s="57"/>
      <c r="T1787" s="57"/>
      <c r="U1787" s="47" t="str">
        <f t="shared" si="54"/>
        <v/>
      </c>
      <c r="V1787" s="58"/>
      <c r="W1787" s="47" t="str">
        <f>IFERROR(IF(T1787="Poziom II",VLOOKUP(B1787,KAT_TER!A:K,10,FALSE),IF(T1787="Poziom III",VLOOKUP(B1787,KAT_TER!A:K,11,FALSE),"")),"")</f>
        <v/>
      </c>
      <c r="X1787" s="57"/>
      <c r="Y1787" s="47" t="str">
        <f t="shared" si="55"/>
        <v/>
      </c>
    </row>
    <row r="1788" spans="1:25" ht="24" x14ac:dyDescent="0.2">
      <c r="A1788" s="8">
        <v>1772</v>
      </c>
      <c r="B1788" s="47" t="str">
        <f>IFERROR(IF(Import_ZSO!$D$1="gmina",'tabela informacyjna dla JST'!$C$9,""),"")</f>
        <v>Ślemień gm. wiejska</v>
      </c>
      <c r="C1788" s="47" t="str">
        <f>IFERROR((VLOOKUP(B1788,Tabela1[],7,FALSE)),"")</f>
        <v>PL2405_KPP</v>
      </c>
      <c r="D1788" s="48" t="str">
        <f>IFERROR((VLOOKUP(C1788,KATALOGI!$A$34:$B$49,2,FALSE)),"")</f>
        <v>Kontrola przestrzegania zapisów uchwały antysmogowej dla województwa śląskiego oraz zakazu spalania odpadów</v>
      </c>
      <c r="E1788" s="57"/>
      <c r="F1788" s="57"/>
      <c r="G1788" s="57"/>
      <c r="H1788" s="57"/>
      <c r="I1788" s="57"/>
      <c r="J1788" s="57"/>
      <c r="K1788" s="57"/>
      <c r="L1788" s="57"/>
      <c r="M1788" s="57"/>
      <c r="N1788" s="57"/>
      <c r="O1788" s="57"/>
      <c r="P1788" s="57"/>
      <c r="Q1788" s="57"/>
      <c r="R1788" s="57"/>
      <c r="S1788" s="57"/>
      <c r="T1788" s="57"/>
      <c r="U1788" s="47" t="str">
        <f t="shared" si="54"/>
        <v/>
      </c>
      <c r="V1788" s="58"/>
      <c r="W1788" s="47" t="str">
        <f>IFERROR(IF(T1788="Poziom II",VLOOKUP(B1788,KAT_TER!A:K,10,FALSE),IF(T1788="Poziom III",VLOOKUP(B1788,KAT_TER!A:K,11,FALSE),"")),"")</f>
        <v/>
      </c>
      <c r="X1788" s="57"/>
      <c r="Y1788" s="47" t="str">
        <f t="shared" si="55"/>
        <v/>
      </c>
    </row>
    <row r="1789" spans="1:25" ht="24" x14ac:dyDescent="0.2">
      <c r="A1789" s="8">
        <v>1773</v>
      </c>
      <c r="B1789" s="47" t="str">
        <f>IFERROR(IF(Import_ZSO!$D$1="gmina",'tabela informacyjna dla JST'!$C$9,""),"")</f>
        <v>Ślemień gm. wiejska</v>
      </c>
      <c r="C1789" s="47" t="str">
        <f>IFERROR((VLOOKUP(B1789,Tabela1[],7,FALSE)),"")</f>
        <v>PL2405_KPP</v>
      </c>
      <c r="D1789" s="48" t="str">
        <f>IFERROR((VLOOKUP(C1789,KATALOGI!$A$34:$B$49,2,FALSE)),"")</f>
        <v>Kontrola przestrzegania zapisów uchwały antysmogowej dla województwa śląskiego oraz zakazu spalania odpadów</v>
      </c>
      <c r="E1789" s="57"/>
      <c r="F1789" s="57"/>
      <c r="G1789" s="57"/>
      <c r="H1789" s="57"/>
      <c r="I1789" s="57"/>
      <c r="J1789" s="57"/>
      <c r="K1789" s="57"/>
      <c r="L1789" s="57"/>
      <c r="M1789" s="57"/>
      <c r="N1789" s="57"/>
      <c r="O1789" s="57"/>
      <c r="P1789" s="57"/>
      <c r="Q1789" s="57"/>
      <c r="R1789" s="57"/>
      <c r="S1789" s="57"/>
      <c r="T1789" s="57"/>
      <c r="U1789" s="47" t="str">
        <f t="shared" si="54"/>
        <v/>
      </c>
      <c r="V1789" s="58"/>
      <c r="W1789" s="47" t="str">
        <f>IFERROR(IF(T1789="Poziom II",VLOOKUP(B1789,KAT_TER!A:K,10,FALSE),IF(T1789="Poziom III",VLOOKUP(B1789,KAT_TER!A:K,11,FALSE),"")),"")</f>
        <v/>
      </c>
      <c r="X1789" s="57"/>
      <c r="Y1789" s="47" t="str">
        <f t="shared" si="55"/>
        <v/>
      </c>
    </row>
    <row r="1790" spans="1:25" ht="24" x14ac:dyDescent="0.2">
      <c r="A1790" s="8">
        <v>1774</v>
      </c>
      <c r="B1790" s="47" t="str">
        <f>IFERROR(IF(Import_ZSO!$D$1="gmina",'tabela informacyjna dla JST'!$C$9,""),"")</f>
        <v>Ślemień gm. wiejska</v>
      </c>
      <c r="C1790" s="47" t="str">
        <f>IFERROR((VLOOKUP(B1790,Tabela1[],7,FALSE)),"")</f>
        <v>PL2405_KPP</v>
      </c>
      <c r="D1790" s="48" t="str">
        <f>IFERROR((VLOOKUP(C1790,KATALOGI!$A$34:$B$49,2,FALSE)),"")</f>
        <v>Kontrola przestrzegania zapisów uchwały antysmogowej dla województwa śląskiego oraz zakazu spalania odpadów</v>
      </c>
      <c r="E1790" s="57"/>
      <c r="F1790" s="57"/>
      <c r="G1790" s="57"/>
      <c r="H1790" s="57"/>
      <c r="I1790" s="57"/>
      <c r="J1790" s="57"/>
      <c r="K1790" s="57"/>
      <c r="L1790" s="57"/>
      <c r="M1790" s="57"/>
      <c r="N1790" s="57"/>
      <c r="O1790" s="57"/>
      <c r="P1790" s="57"/>
      <c r="Q1790" s="57"/>
      <c r="R1790" s="57"/>
      <c r="S1790" s="57"/>
      <c r="T1790" s="57"/>
      <c r="U1790" s="47" t="str">
        <f t="shared" si="54"/>
        <v/>
      </c>
      <c r="V1790" s="58"/>
      <c r="W1790" s="47" t="str">
        <f>IFERROR(IF(T1790="Poziom II",VLOOKUP(B1790,KAT_TER!A:K,10,FALSE),IF(T1790="Poziom III",VLOOKUP(B1790,KAT_TER!A:K,11,FALSE),"")),"")</f>
        <v/>
      </c>
      <c r="X1790" s="57"/>
      <c r="Y1790" s="47" t="str">
        <f t="shared" si="55"/>
        <v/>
      </c>
    </row>
    <row r="1791" spans="1:25" ht="24" x14ac:dyDescent="0.2">
      <c r="A1791" s="8">
        <v>1775</v>
      </c>
      <c r="B1791" s="47" t="str">
        <f>IFERROR(IF(Import_ZSO!$D$1="gmina",'tabela informacyjna dla JST'!$C$9,""),"")</f>
        <v>Ślemień gm. wiejska</v>
      </c>
      <c r="C1791" s="47" t="str">
        <f>IFERROR((VLOOKUP(B1791,Tabela1[],7,FALSE)),"")</f>
        <v>PL2405_KPP</v>
      </c>
      <c r="D1791" s="48" t="str">
        <f>IFERROR((VLOOKUP(C1791,KATALOGI!$A$34:$B$49,2,FALSE)),"")</f>
        <v>Kontrola przestrzegania zapisów uchwały antysmogowej dla województwa śląskiego oraz zakazu spalania odpadów</v>
      </c>
      <c r="E1791" s="57"/>
      <c r="F1791" s="57"/>
      <c r="G1791" s="57"/>
      <c r="H1791" s="57"/>
      <c r="I1791" s="57"/>
      <c r="J1791" s="57"/>
      <c r="K1791" s="57"/>
      <c r="L1791" s="57"/>
      <c r="M1791" s="57"/>
      <c r="N1791" s="57"/>
      <c r="O1791" s="57"/>
      <c r="P1791" s="57"/>
      <c r="Q1791" s="57"/>
      <c r="R1791" s="57"/>
      <c r="S1791" s="57"/>
      <c r="T1791" s="57"/>
      <c r="U1791" s="47" t="str">
        <f t="shared" si="54"/>
        <v/>
      </c>
      <c r="V1791" s="58"/>
      <c r="W1791" s="47" t="str">
        <f>IFERROR(IF(T1791="Poziom II",VLOOKUP(B1791,KAT_TER!A:K,10,FALSE),IF(T1791="Poziom III",VLOOKUP(B1791,KAT_TER!A:K,11,FALSE),"")),"")</f>
        <v/>
      </c>
      <c r="X1791" s="57"/>
      <c r="Y1791" s="47" t="str">
        <f t="shared" si="55"/>
        <v/>
      </c>
    </row>
    <row r="1792" spans="1:25" ht="24" x14ac:dyDescent="0.2">
      <c r="A1792" s="8">
        <v>1776</v>
      </c>
      <c r="B1792" s="47" t="str">
        <f>IFERROR(IF(Import_ZSO!$D$1="gmina",'tabela informacyjna dla JST'!$C$9,""),"")</f>
        <v>Ślemień gm. wiejska</v>
      </c>
      <c r="C1792" s="47" t="str">
        <f>IFERROR((VLOOKUP(B1792,Tabela1[],7,FALSE)),"")</f>
        <v>PL2405_KPP</v>
      </c>
      <c r="D1792" s="48" t="str">
        <f>IFERROR((VLOOKUP(C1792,KATALOGI!$A$34:$B$49,2,FALSE)),"")</f>
        <v>Kontrola przestrzegania zapisów uchwały antysmogowej dla województwa śląskiego oraz zakazu spalania odpadów</v>
      </c>
      <c r="E1792" s="57"/>
      <c r="F1792" s="57"/>
      <c r="G1792" s="57"/>
      <c r="H1792" s="57"/>
      <c r="I1792" s="57"/>
      <c r="J1792" s="57"/>
      <c r="K1792" s="57"/>
      <c r="L1792" s="57"/>
      <c r="M1792" s="57"/>
      <c r="N1792" s="57"/>
      <c r="O1792" s="57"/>
      <c r="P1792" s="57"/>
      <c r="Q1792" s="57"/>
      <c r="R1792" s="57"/>
      <c r="S1792" s="57"/>
      <c r="T1792" s="57"/>
      <c r="U1792" s="47" t="str">
        <f t="shared" si="54"/>
        <v/>
      </c>
      <c r="V1792" s="58"/>
      <c r="W1792" s="47" t="str">
        <f>IFERROR(IF(T1792="Poziom II",VLOOKUP(B1792,KAT_TER!A:K,10,FALSE),IF(T1792="Poziom III",VLOOKUP(B1792,KAT_TER!A:K,11,FALSE),"")),"")</f>
        <v/>
      </c>
      <c r="X1792" s="57"/>
      <c r="Y1792" s="47" t="str">
        <f t="shared" si="55"/>
        <v/>
      </c>
    </row>
    <row r="1793" spans="1:25" ht="24" x14ac:dyDescent="0.2">
      <c r="A1793" s="8">
        <v>1777</v>
      </c>
      <c r="B1793" s="47" t="str">
        <f>IFERROR(IF(Import_ZSO!$D$1="gmina",'tabela informacyjna dla JST'!$C$9,""),"")</f>
        <v>Ślemień gm. wiejska</v>
      </c>
      <c r="C1793" s="47" t="str">
        <f>IFERROR((VLOOKUP(B1793,Tabela1[],7,FALSE)),"")</f>
        <v>PL2405_KPP</v>
      </c>
      <c r="D1793" s="48" t="str">
        <f>IFERROR((VLOOKUP(C1793,KATALOGI!$A$34:$B$49,2,FALSE)),"")</f>
        <v>Kontrola przestrzegania zapisów uchwały antysmogowej dla województwa śląskiego oraz zakazu spalania odpadów</v>
      </c>
      <c r="E1793" s="57"/>
      <c r="F1793" s="57"/>
      <c r="G1793" s="57"/>
      <c r="H1793" s="57"/>
      <c r="I1793" s="57"/>
      <c r="J1793" s="57"/>
      <c r="K1793" s="57"/>
      <c r="L1793" s="57"/>
      <c r="M1793" s="57"/>
      <c r="N1793" s="57"/>
      <c r="O1793" s="57"/>
      <c r="P1793" s="57"/>
      <c r="Q1793" s="57"/>
      <c r="R1793" s="57"/>
      <c r="S1793" s="57"/>
      <c r="T1793" s="57"/>
      <c r="U1793" s="47" t="str">
        <f t="shared" si="54"/>
        <v/>
      </c>
      <c r="V1793" s="58"/>
      <c r="W1793" s="47" t="str">
        <f>IFERROR(IF(T1793="Poziom II",VLOOKUP(B1793,KAT_TER!A:K,10,FALSE),IF(T1793="Poziom III",VLOOKUP(B1793,KAT_TER!A:K,11,FALSE),"")),"")</f>
        <v/>
      </c>
      <c r="X1793" s="57"/>
      <c r="Y1793" s="47" t="str">
        <f t="shared" si="55"/>
        <v/>
      </c>
    </row>
    <row r="1794" spans="1:25" ht="24" x14ac:dyDescent="0.2">
      <c r="A1794" s="8">
        <v>1778</v>
      </c>
      <c r="B1794" s="47" t="str">
        <f>IFERROR(IF(Import_ZSO!$D$1="gmina",'tabela informacyjna dla JST'!$C$9,""),"")</f>
        <v>Ślemień gm. wiejska</v>
      </c>
      <c r="C1794" s="47" t="str">
        <f>IFERROR((VLOOKUP(B1794,Tabela1[],7,FALSE)),"")</f>
        <v>PL2405_KPP</v>
      </c>
      <c r="D1794" s="48" t="str">
        <f>IFERROR((VLOOKUP(C1794,KATALOGI!$A$34:$B$49,2,FALSE)),"")</f>
        <v>Kontrola przestrzegania zapisów uchwały antysmogowej dla województwa śląskiego oraz zakazu spalania odpadów</v>
      </c>
      <c r="E1794" s="57"/>
      <c r="F1794" s="57"/>
      <c r="G1794" s="57"/>
      <c r="H1794" s="57"/>
      <c r="I1794" s="57"/>
      <c r="J1794" s="57"/>
      <c r="K1794" s="57"/>
      <c r="L1794" s="57"/>
      <c r="M1794" s="57"/>
      <c r="N1794" s="57"/>
      <c r="O1794" s="57"/>
      <c r="P1794" s="57"/>
      <c r="Q1794" s="57"/>
      <c r="R1794" s="57"/>
      <c r="S1794" s="57"/>
      <c r="T1794" s="57"/>
      <c r="U1794" s="47" t="str">
        <f t="shared" si="54"/>
        <v/>
      </c>
      <c r="V1794" s="58"/>
      <c r="W1794" s="47" t="str">
        <f>IFERROR(IF(T1794="Poziom II",VLOOKUP(B1794,KAT_TER!A:K,10,FALSE),IF(T1794="Poziom III",VLOOKUP(B1794,KAT_TER!A:K,11,FALSE),"")),"")</f>
        <v/>
      </c>
      <c r="X1794" s="57"/>
      <c r="Y1794" s="47" t="str">
        <f t="shared" si="55"/>
        <v/>
      </c>
    </row>
    <row r="1795" spans="1:25" ht="24" x14ac:dyDescent="0.2">
      <c r="A1795" s="8">
        <v>1779</v>
      </c>
      <c r="B1795" s="47" t="str">
        <f>IFERROR(IF(Import_ZSO!$D$1="gmina",'tabela informacyjna dla JST'!$C$9,""),"")</f>
        <v>Ślemień gm. wiejska</v>
      </c>
      <c r="C1795" s="47" t="str">
        <f>IFERROR((VLOOKUP(B1795,Tabela1[],7,FALSE)),"")</f>
        <v>PL2405_KPP</v>
      </c>
      <c r="D1795" s="48" t="str">
        <f>IFERROR((VLOOKUP(C1795,KATALOGI!$A$34:$B$49,2,FALSE)),"")</f>
        <v>Kontrola przestrzegania zapisów uchwały antysmogowej dla województwa śląskiego oraz zakazu spalania odpadów</v>
      </c>
      <c r="E1795" s="57"/>
      <c r="F1795" s="57"/>
      <c r="G1795" s="57"/>
      <c r="H1795" s="57"/>
      <c r="I1795" s="57"/>
      <c r="J1795" s="57"/>
      <c r="K1795" s="57"/>
      <c r="L1795" s="57"/>
      <c r="M1795" s="57"/>
      <c r="N1795" s="57"/>
      <c r="O1795" s="57"/>
      <c r="P1795" s="57"/>
      <c r="Q1795" s="57"/>
      <c r="R1795" s="57"/>
      <c r="S1795" s="57"/>
      <c r="T1795" s="57"/>
      <c r="U1795" s="47" t="str">
        <f t="shared" si="54"/>
        <v/>
      </c>
      <c r="V1795" s="58"/>
      <c r="W1795" s="47" t="str">
        <f>IFERROR(IF(T1795="Poziom II",VLOOKUP(B1795,KAT_TER!A:K,10,FALSE),IF(T1795="Poziom III",VLOOKUP(B1795,KAT_TER!A:K,11,FALSE),"")),"")</f>
        <v/>
      </c>
      <c r="X1795" s="57"/>
      <c r="Y1795" s="47" t="str">
        <f t="shared" si="55"/>
        <v/>
      </c>
    </row>
    <row r="1796" spans="1:25" ht="24" x14ac:dyDescent="0.2">
      <c r="A1796" s="8">
        <v>1780</v>
      </c>
      <c r="B1796" s="47" t="str">
        <f>IFERROR(IF(Import_ZSO!$D$1="gmina",'tabela informacyjna dla JST'!$C$9,""),"")</f>
        <v>Ślemień gm. wiejska</v>
      </c>
      <c r="C1796" s="47" t="str">
        <f>IFERROR((VLOOKUP(B1796,Tabela1[],7,FALSE)),"")</f>
        <v>PL2405_KPP</v>
      </c>
      <c r="D1796" s="48" t="str">
        <f>IFERROR((VLOOKUP(C1796,KATALOGI!$A$34:$B$49,2,FALSE)),"")</f>
        <v>Kontrola przestrzegania zapisów uchwały antysmogowej dla województwa śląskiego oraz zakazu spalania odpadów</v>
      </c>
      <c r="E1796" s="57"/>
      <c r="F1796" s="57"/>
      <c r="G1796" s="57"/>
      <c r="H1796" s="57"/>
      <c r="I1796" s="57"/>
      <c r="J1796" s="57"/>
      <c r="K1796" s="57"/>
      <c r="L1796" s="57"/>
      <c r="M1796" s="57"/>
      <c r="N1796" s="57"/>
      <c r="O1796" s="57"/>
      <c r="P1796" s="57"/>
      <c r="Q1796" s="57"/>
      <c r="R1796" s="57"/>
      <c r="S1796" s="57"/>
      <c r="T1796" s="57"/>
      <c r="U1796" s="47" t="str">
        <f t="shared" si="54"/>
        <v/>
      </c>
      <c r="V1796" s="58"/>
      <c r="W1796" s="47" t="str">
        <f>IFERROR(IF(T1796="Poziom II",VLOOKUP(B1796,KAT_TER!A:K,10,FALSE),IF(T1796="Poziom III",VLOOKUP(B1796,KAT_TER!A:K,11,FALSE),"")),"")</f>
        <v/>
      </c>
      <c r="X1796" s="57"/>
      <c r="Y1796" s="47" t="str">
        <f t="shared" si="55"/>
        <v/>
      </c>
    </row>
    <row r="1797" spans="1:25" ht="24" x14ac:dyDescent="0.2">
      <c r="A1797" s="8">
        <v>1781</v>
      </c>
      <c r="B1797" s="47" t="str">
        <f>IFERROR(IF(Import_ZSO!$D$1="gmina",'tabela informacyjna dla JST'!$C$9,""),"")</f>
        <v>Ślemień gm. wiejska</v>
      </c>
      <c r="C1797" s="47" t="str">
        <f>IFERROR((VLOOKUP(B1797,Tabela1[],7,FALSE)),"")</f>
        <v>PL2405_KPP</v>
      </c>
      <c r="D1797" s="48" t="str">
        <f>IFERROR((VLOOKUP(C1797,KATALOGI!$A$34:$B$49,2,FALSE)),"")</f>
        <v>Kontrola przestrzegania zapisów uchwały antysmogowej dla województwa śląskiego oraz zakazu spalania odpadów</v>
      </c>
      <c r="E1797" s="57"/>
      <c r="F1797" s="57"/>
      <c r="G1797" s="57"/>
      <c r="H1797" s="57"/>
      <c r="I1797" s="57"/>
      <c r="J1797" s="57"/>
      <c r="K1797" s="57"/>
      <c r="L1797" s="57"/>
      <c r="M1797" s="57"/>
      <c r="N1797" s="57"/>
      <c r="O1797" s="57"/>
      <c r="P1797" s="57"/>
      <c r="Q1797" s="57"/>
      <c r="R1797" s="57"/>
      <c r="S1797" s="57"/>
      <c r="T1797" s="57"/>
      <c r="U1797" s="47" t="str">
        <f t="shared" si="54"/>
        <v/>
      </c>
      <c r="V1797" s="58"/>
      <c r="W1797" s="47" t="str">
        <f>IFERROR(IF(T1797="Poziom II",VLOOKUP(B1797,KAT_TER!A:K,10,FALSE),IF(T1797="Poziom III",VLOOKUP(B1797,KAT_TER!A:K,11,FALSE),"")),"")</f>
        <v/>
      </c>
      <c r="X1797" s="57"/>
      <c r="Y1797" s="47" t="str">
        <f t="shared" si="55"/>
        <v/>
      </c>
    </row>
    <row r="1798" spans="1:25" ht="24" x14ac:dyDescent="0.2">
      <c r="A1798" s="8">
        <v>1782</v>
      </c>
      <c r="B1798" s="47" t="str">
        <f>IFERROR(IF(Import_ZSO!$D$1="gmina",'tabela informacyjna dla JST'!$C$9,""),"")</f>
        <v>Ślemień gm. wiejska</v>
      </c>
      <c r="C1798" s="47" t="str">
        <f>IFERROR((VLOOKUP(B1798,Tabela1[],7,FALSE)),"")</f>
        <v>PL2405_KPP</v>
      </c>
      <c r="D1798" s="48" t="str">
        <f>IFERROR((VLOOKUP(C1798,KATALOGI!$A$34:$B$49,2,FALSE)),"")</f>
        <v>Kontrola przestrzegania zapisów uchwały antysmogowej dla województwa śląskiego oraz zakazu spalania odpadów</v>
      </c>
      <c r="E1798" s="57"/>
      <c r="F1798" s="57"/>
      <c r="G1798" s="57"/>
      <c r="H1798" s="57"/>
      <c r="I1798" s="57"/>
      <c r="J1798" s="57"/>
      <c r="K1798" s="57"/>
      <c r="L1798" s="57"/>
      <c r="M1798" s="57"/>
      <c r="N1798" s="57"/>
      <c r="O1798" s="57"/>
      <c r="P1798" s="57"/>
      <c r="Q1798" s="57"/>
      <c r="R1798" s="57"/>
      <c r="S1798" s="57"/>
      <c r="T1798" s="57"/>
      <c r="U1798" s="47" t="str">
        <f t="shared" si="54"/>
        <v/>
      </c>
      <c r="V1798" s="58"/>
      <c r="W1798" s="47" t="str">
        <f>IFERROR(IF(T1798="Poziom II",VLOOKUP(B1798,KAT_TER!A:K,10,FALSE),IF(T1798="Poziom III",VLOOKUP(B1798,KAT_TER!A:K,11,FALSE),"")),"")</f>
        <v/>
      </c>
      <c r="X1798" s="57"/>
      <c r="Y1798" s="47" t="str">
        <f t="shared" si="55"/>
        <v/>
      </c>
    </row>
    <row r="1799" spans="1:25" ht="24" x14ac:dyDescent="0.2">
      <c r="A1799" s="8">
        <v>1783</v>
      </c>
      <c r="B1799" s="47" t="str">
        <f>IFERROR(IF(Import_ZSO!$D$1="gmina",'tabela informacyjna dla JST'!$C$9,""),"")</f>
        <v>Ślemień gm. wiejska</v>
      </c>
      <c r="C1799" s="47" t="str">
        <f>IFERROR((VLOOKUP(B1799,Tabela1[],7,FALSE)),"")</f>
        <v>PL2405_KPP</v>
      </c>
      <c r="D1799" s="48" t="str">
        <f>IFERROR((VLOOKUP(C1799,KATALOGI!$A$34:$B$49,2,FALSE)),"")</f>
        <v>Kontrola przestrzegania zapisów uchwały antysmogowej dla województwa śląskiego oraz zakazu spalania odpadów</v>
      </c>
      <c r="E1799" s="57"/>
      <c r="F1799" s="57"/>
      <c r="G1799" s="57"/>
      <c r="H1799" s="57"/>
      <c r="I1799" s="57"/>
      <c r="J1799" s="57"/>
      <c r="K1799" s="57"/>
      <c r="L1799" s="57"/>
      <c r="M1799" s="57"/>
      <c r="N1799" s="57"/>
      <c r="O1799" s="57"/>
      <c r="P1799" s="57"/>
      <c r="Q1799" s="57"/>
      <c r="R1799" s="57"/>
      <c r="S1799" s="57"/>
      <c r="T1799" s="57"/>
      <c r="U1799" s="47" t="str">
        <f t="shared" si="54"/>
        <v/>
      </c>
      <c r="V1799" s="58"/>
      <c r="W1799" s="47" t="str">
        <f>IFERROR(IF(T1799="Poziom II",VLOOKUP(B1799,KAT_TER!A:K,10,FALSE),IF(T1799="Poziom III",VLOOKUP(B1799,KAT_TER!A:K,11,FALSE),"")),"")</f>
        <v/>
      </c>
      <c r="X1799" s="57"/>
      <c r="Y1799" s="47" t="str">
        <f t="shared" si="55"/>
        <v/>
      </c>
    </row>
    <row r="1800" spans="1:25" ht="24" x14ac:dyDescent="0.2">
      <c r="A1800" s="8">
        <v>1784</v>
      </c>
      <c r="B1800" s="47" t="str">
        <f>IFERROR(IF(Import_ZSO!$D$1="gmina",'tabela informacyjna dla JST'!$C$9,""),"")</f>
        <v>Ślemień gm. wiejska</v>
      </c>
      <c r="C1800" s="47" t="str">
        <f>IFERROR((VLOOKUP(B1800,Tabela1[],7,FALSE)),"")</f>
        <v>PL2405_KPP</v>
      </c>
      <c r="D1800" s="48" t="str">
        <f>IFERROR((VLOOKUP(C1800,KATALOGI!$A$34:$B$49,2,FALSE)),"")</f>
        <v>Kontrola przestrzegania zapisów uchwały antysmogowej dla województwa śląskiego oraz zakazu spalania odpadów</v>
      </c>
      <c r="E1800" s="57"/>
      <c r="F1800" s="57"/>
      <c r="G1800" s="57"/>
      <c r="H1800" s="57"/>
      <c r="I1800" s="57"/>
      <c r="J1800" s="57"/>
      <c r="K1800" s="57"/>
      <c r="L1800" s="57"/>
      <c r="M1800" s="57"/>
      <c r="N1800" s="57"/>
      <c r="O1800" s="57"/>
      <c r="P1800" s="57"/>
      <c r="Q1800" s="57"/>
      <c r="R1800" s="57"/>
      <c r="S1800" s="57"/>
      <c r="T1800" s="57"/>
      <c r="U1800" s="47" t="str">
        <f t="shared" si="54"/>
        <v/>
      </c>
      <c r="V1800" s="58"/>
      <c r="W1800" s="47" t="str">
        <f>IFERROR(IF(T1800="Poziom II",VLOOKUP(B1800,KAT_TER!A:K,10,FALSE),IF(T1800="Poziom III",VLOOKUP(B1800,KAT_TER!A:K,11,FALSE),"")),"")</f>
        <v/>
      </c>
      <c r="X1800" s="57"/>
      <c r="Y1800" s="47" t="str">
        <f t="shared" si="55"/>
        <v/>
      </c>
    </row>
    <row r="1801" spans="1:25" ht="24" x14ac:dyDescent="0.2">
      <c r="A1801" s="8">
        <v>1785</v>
      </c>
      <c r="B1801" s="47" t="str">
        <f>IFERROR(IF(Import_ZSO!$D$1="gmina",'tabela informacyjna dla JST'!$C$9,""),"")</f>
        <v>Ślemień gm. wiejska</v>
      </c>
      <c r="C1801" s="47" t="str">
        <f>IFERROR((VLOOKUP(B1801,Tabela1[],7,FALSE)),"")</f>
        <v>PL2405_KPP</v>
      </c>
      <c r="D1801" s="48" t="str">
        <f>IFERROR((VLOOKUP(C1801,KATALOGI!$A$34:$B$49,2,FALSE)),"")</f>
        <v>Kontrola przestrzegania zapisów uchwały antysmogowej dla województwa śląskiego oraz zakazu spalania odpadów</v>
      </c>
      <c r="E1801" s="57"/>
      <c r="F1801" s="57"/>
      <c r="G1801" s="57"/>
      <c r="H1801" s="57"/>
      <c r="I1801" s="57"/>
      <c r="J1801" s="57"/>
      <c r="K1801" s="57"/>
      <c r="L1801" s="57"/>
      <c r="M1801" s="57"/>
      <c r="N1801" s="57"/>
      <c r="O1801" s="57"/>
      <c r="P1801" s="57"/>
      <c r="Q1801" s="57"/>
      <c r="R1801" s="57"/>
      <c r="S1801" s="57"/>
      <c r="T1801" s="57"/>
      <c r="U1801" s="47" t="str">
        <f t="shared" si="54"/>
        <v/>
      </c>
      <c r="V1801" s="58"/>
      <c r="W1801" s="47" t="str">
        <f>IFERROR(IF(T1801="Poziom II",VLOOKUP(B1801,KAT_TER!A:K,10,FALSE),IF(T1801="Poziom III",VLOOKUP(B1801,KAT_TER!A:K,11,FALSE),"")),"")</f>
        <v/>
      </c>
      <c r="X1801" s="57"/>
      <c r="Y1801" s="47" t="str">
        <f t="shared" si="55"/>
        <v/>
      </c>
    </row>
    <row r="1802" spans="1:25" ht="24" x14ac:dyDescent="0.2">
      <c r="A1802" s="8">
        <v>1786</v>
      </c>
      <c r="B1802" s="47" t="str">
        <f>IFERROR(IF(Import_ZSO!$D$1="gmina",'tabela informacyjna dla JST'!$C$9,""),"")</f>
        <v>Ślemień gm. wiejska</v>
      </c>
      <c r="C1802" s="47" t="str">
        <f>IFERROR((VLOOKUP(B1802,Tabela1[],7,FALSE)),"")</f>
        <v>PL2405_KPP</v>
      </c>
      <c r="D1802" s="48" t="str">
        <f>IFERROR((VLOOKUP(C1802,KATALOGI!$A$34:$B$49,2,FALSE)),"")</f>
        <v>Kontrola przestrzegania zapisów uchwały antysmogowej dla województwa śląskiego oraz zakazu spalania odpadów</v>
      </c>
      <c r="E1802" s="57"/>
      <c r="F1802" s="57"/>
      <c r="G1802" s="57"/>
      <c r="H1802" s="57"/>
      <c r="I1802" s="57"/>
      <c r="J1802" s="57"/>
      <c r="K1802" s="57"/>
      <c r="L1802" s="57"/>
      <c r="M1802" s="57"/>
      <c r="N1802" s="57"/>
      <c r="O1802" s="57"/>
      <c r="P1802" s="57"/>
      <c r="Q1802" s="57"/>
      <c r="R1802" s="57"/>
      <c r="S1802" s="57"/>
      <c r="T1802" s="57"/>
      <c r="U1802" s="47" t="str">
        <f t="shared" si="54"/>
        <v/>
      </c>
      <c r="V1802" s="58"/>
      <c r="W1802" s="47" t="str">
        <f>IFERROR(IF(T1802="Poziom II",VLOOKUP(B1802,KAT_TER!A:K,10,FALSE),IF(T1802="Poziom III",VLOOKUP(B1802,KAT_TER!A:K,11,FALSE),"")),"")</f>
        <v/>
      </c>
      <c r="X1802" s="57"/>
      <c r="Y1802" s="47" t="str">
        <f t="shared" si="55"/>
        <v/>
      </c>
    </row>
    <row r="1803" spans="1:25" ht="24" x14ac:dyDescent="0.2">
      <c r="A1803" s="8">
        <v>1787</v>
      </c>
      <c r="B1803" s="47" t="str">
        <f>IFERROR(IF(Import_ZSO!$D$1="gmina",'tabela informacyjna dla JST'!$C$9,""),"")</f>
        <v>Ślemień gm. wiejska</v>
      </c>
      <c r="C1803" s="47" t="str">
        <f>IFERROR((VLOOKUP(B1803,Tabela1[],7,FALSE)),"")</f>
        <v>PL2405_KPP</v>
      </c>
      <c r="D1803" s="48" t="str">
        <f>IFERROR((VLOOKUP(C1803,KATALOGI!$A$34:$B$49,2,FALSE)),"")</f>
        <v>Kontrola przestrzegania zapisów uchwały antysmogowej dla województwa śląskiego oraz zakazu spalania odpadów</v>
      </c>
      <c r="E1803" s="57"/>
      <c r="F1803" s="57"/>
      <c r="G1803" s="57"/>
      <c r="H1803" s="57"/>
      <c r="I1803" s="57"/>
      <c r="J1803" s="57"/>
      <c r="K1803" s="57"/>
      <c r="L1803" s="57"/>
      <c r="M1803" s="57"/>
      <c r="N1803" s="57"/>
      <c r="O1803" s="57"/>
      <c r="P1803" s="57"/>
      <c r="Q1803" s="57"/>
      <c r="R1803" s="57"/>
      <c r="S1803" s="57"/>
      <c r="T1803" s="57"/>
      <c r="U1803" s="47" t="str">
        <f t="shared" si="54"/>
        <v/>
      </c>
      <c r="V1803" s="58"/>
      <c r="W1803" s="47" t="str">
        <f>IFERROR(IF(T1803="Poziom II",VLOOKUP(B1803,KAT_TER!A:K,10,FALSE),IF(T1803="Poziom III",VLOOKUP(B1803,KAT_TER!A:K,11,FALSE),"")),"")</f>
        <v/>
      </c>
      <c r="X1803" s="57"/>
      <c r="Y1803" s="47" t="str">
        <f t="shared" si="55"/>
        <v/>
      </c>
    </row>
    <row r="1804" spans="1:25" ht="24" x14ac:dyDescent="0.2">
      <c r="A1804" s="8">
        <v>1788</v>
      </c>
      <c r="B1804" s="47" t="str">
        <f>IFERROR(IF(Import_ZSO!$D$1="gmina",'tabela informacyjna dla JST'!$C$9,""),"")</f>
        <v>Ślemień gm. wiejska</v>
      </c>
      <c r="C1804" s="47" t="str">
        <f>IFERROR((VLOOKUP(B1804,Tabela1[],7,FALSE)),"")</f>
        <v>PL2405_KPP</v>
      </c>
      <c r="D1804" s="48" t="str">
        <f>IFERROR((VLOOKUP(C1804,KATALOGI!$A$34:$B$49,2,FALSE)),"")</f>
        <v>Kontrola przestrzegania zapisów uchwały antysmogowej dla województwa śląskiego oraz zakazu spalania odpadów</v>
      </c>
      <c r="E1804" s="57"/>
      <c r="F1804" s="57"/>
      <c r="G1804" s="57"/>
      <c r="H1804" s="57"/>
      <c r="I1804" s="57"/>
      <c r="J1804" s="57"/>
      <c r="K1804" s="57"/>
      <c r="L1804" s="57"/>
      <c r="M1804" s="57"/>
      <c r="N1804" s="57"/>
      <c r="O1804" s="57"/>
      <c r="P1804" s="57"/>
      <c r="Q1804" s="57"/>
      <c r="R1804" s="57"/>
      <c r="S1804" s="57"/>
      <c r="T1804" s="57"/>
      <c r="U1804" s="47" t="str">
        <f t="shared" si="54"/>
        <v/>
      </c>
      <c r="V1804" s="58"/>
      <c r="W1804" s="47" t="str">
        <f>IFERROR(IF(T1804="Poziom II",VLOOKUP(B1804,KAT_TER!A:K,10,FALSE),IF(T1804="Poziom III",VLOOKUP(B1804,KAT_TER!A:K,11,FALSE),"")),"")</f>
        <v/>
      </c>
      <c r="X1804" s="57"/>
      <c r="Y1804" s="47" t="str">
        <f t="shared" si="55"/>
        <v/>
      </c>
    </row>
    <row r="1805" spans="1:25" ht="24" x14ac:dyDescent="0.2">
      <c r="A1805" s="8">
        <v>1789</v>
      </c>
      <c r="B1805" s="47" t="str">
        <f>IFERROR(IF(Import_ZSO!$D$1="gmina",'tabela informacyjna dla JST'!$C$9,""),"")</f>
        <v>Ślemień gm. wiejska</v>
      </c>
      <c r="C1805" s="47" t="str">
        <f>IFERROR((VLOOKUP(B1805,Tabela1[],7,FALSE)),"")</f>
        <v>PL2405_KPP</v>
      </c>
      <c r="D1805" s="48" t="str">
        <f>IFERROR((VLOOKUP(C1805,KATALOGI!$A$34:$B$49,2,FALSE)),"")</f>
        <v>Kontrola przestrzegania zapisów uchwały antysmogowej dla województwa śląskiego oraz zakazu spalania odpadów</v>
      </c>
      <c r="E1805" s="57"/>
      <c r="F1805" s="57"/>
      <c r="G1805" s="57"/>
      <c r="H1805" s="57"/>
      <c r="I1805" s="57"/>
      <c r="J1805" s="57"/>
      <c r="K1805" s="57"/>
      <c r="L1805" s="57"/>
      <c r="M1805" s="57"/>
      <c r="N1805" s="57"/>
      <c r="O1805" s="57"/>
      <c r="P1805" s="57"/>
      <c r="Q1805" s="57"/>
      <c r="R1805" s="57"/>
      <c r="S1805" s="57"/>
      <c r="T1805" s="57"/>
      <c r="U1805" s="47" t="str">
        <f t="shared" si="54"/>
        <v/>
      </c>
      <c r="V1805" s="58"/>
      <c r="W1805" s="47" t="str">
        <f>IFERROR(IF(T1805="Poziom II",VLOOKUP(B1805,KAT_TER!A:K,10,FALSE),IF(T1805="Poziom III",VLOOKUP(B1805,KAT_TER!A:K,11,FALSE),"")),"")</f>
        <v/>
      </c>
      <c r="X1805" s="57"/>
      <c r="Y1805" s="47" t="str">
        <f t="shared" si="55"/>
        <v/>
      </c>
    </row>
    <row r="1806" spans="1:25" ht="24" x14ac:dyDescent="0.2">
      <c r="A1806" s="8">
        <v>1790</v>
      </c>
      <c r="B1806" s="47" t="str">
        <f>IFERROR(IF(Import_ZSO!$D$1="gmina",'tabela informacyjna dla JST'!$C$9,""),"")</f>
        <v>Ślemień gm. wiejska</v>
      </c>
      <c r="C1806" s="47" t="str">
        <f>IFERROR((VLOOKUP(B1806,Tabela1[],7,FALSE)),"")</f>
        <v>PL2405_KPP</v>
      </c>
      <c r="D1806" s="48" t="str">
        <f>IFERROR((VLOOKUP(C1806,KATALOGI!$A$34:$B$49,2,FALSE)),"")</f>
        <v>Kontrola przestrzegania zapisów uchwały antysmogowej dla województwa śląskiego oraz zakazu spalania odpadów</v>
      </c>
      <c r="E1806" s="57"/>
      <c r="F1806" s="57"/>
      <c r="G1806" s="57"/>
      <c r="H1806" s="57"/>
      <c r="I1806" s="57"/>
      <c r="J1806" s="57"/>
      <c r="K1806" s="57"/>
      <c r="L1806" s="57"/>
      <c r="M1806" s="57"/>
      <c r="N1806" s="57"/>
      <c r="O1806" s="57"/>
      <c r="P1806" s="57"/>
      <c r="Q1806" s="57"/>
      <c r="R1806" s="57"/>
      <c r="S1806" s="57"/>
      <c r="T1806" s="57"/>
      <c r="U1806" s="47" t="str">
        <f t="shared" si="54"/>
        <v/>
      </c>
      <c r="V1806" s="58"/>
      <c r="W1806" s="47" t="str">
        <f>IFERROR(IF(T1806="Poziom II",VLOOKUP(B1806,KAT_TER!A:K,10,FALSE),IF(T1806="Poziom III",VLOOKUP(B1806,KAT_TER!A:K,11,FALSE),"")),"")</f>
        <v/>
      </c>
      <c r="X1806" s="57"/>
      <c r="Y1806" s="47" t="str">
        <f t="shared" si="55"/>
        <v/>
      </c>
    </row>
    <row r="1807" spans="1:25" ht="24" x14ac:dyDescent="0.2">
      <c r="A1807" s="8">
        <v>1791</v>
      </c>
      <c r="B1807" s="47" t="str">
        <f>IFERROR(IF(Import_ZSO!$D$1="gmina",'tabela informacyjna dla JST'!$C$9,""),"")</f>
        <v>Ślemień gm. wiejska</v>
      </c>
      <c r="C1807" s="47" t="str">
        <f>IFERROR((VLOOKUP(B1807,Tabela1[],7,FALSE)),"")</f>
        <v>PL2405_KPP</v>
      </c>
      <c r="D1807" s="48" t="str">
        <f>IFERROR((VLOOKUP(C1807,KATALOGI!$A$34:$B$49,2,FALSE)),"")</f>
        <v>Kontrola przestrzegania zapisów uchwały antysmogowej dla województwa śląskiego oraz zakazu spalania odpadów</v>
      </c>
      <c r="E1807" s="57"/>
      <c r="F1807" s="57"/>
      <c r="G1807" s="57"/>
      <c r="H1807" s="57"/>
      <c r="I1807" s="57"/>
      <c r="J1807" s="57"/>
      <c r="K1807" s="57"/>
      <c r="L1807" s="57"/>
      <c r="M1807" s="57"/>
      <c r="N1807" s="57"/>
      <c r="O1807" s="57"/>
      <c r="P1807" s="57"/>
      <c r="Q1807" s="57"/>
      <c r="R1807" s="57"/>
      <c r="S1807" s="57"/>
      <c r="T1807" s="57"/>
      <c r="U1807" s="47" t="str">
        <f t="shared" si="54"/>
        <v/>
      </c>
      <c r="V1807" s="58"/>
      <c r="W1807" s="47" t="str">
        <f>IFERROR(IF(T1807="Poziom II",VLOOKUP(B1807,KAT_TER!A:K,10,FALSE),IF(T1807="Poziom III",VLOOKUP(B1807,KAT_TER!A:K,11,FALSE),"")),"")</f>
        <v/>
      </c>
      <c r="X1807" s="57"/>
      <c r="Y1807" s="47" t="str">
        <f t="shared" si="55"/>
        <v/>
      </c>
    </row>
    <row r="1808" spans="1:25" ht="24" x14ac:dyDescent="0.2">
      <c r="A1808" s="8">
        <v>1792</v>
      </c>
      <c r="B1808" s="47" t="str">
        <f>IFERROR(IF(Import_ZSO!$D$1="gmina",'tabela informacyjna dla JST'!$C$9,""),"")</f>
        <v>Ślemień gm. wiejska</v>
      </c>
      <c r="C1808" s="47" t="str">
        <f>IFERROR((VLOOKUP(B1808,Tabela1[],7,FALSE)),"")</f>
        <v>PL2405_KPP</v>
      </c>
      <c r="D1808" s="48" t="str">
        <f>IFERROR((VLOOKUP(C1808,KATALOGI!$A$34:$B$49,2,FALSE)),"")</f>
        <v>Kontrola przestrzegania zapisów uchwały antysmogowej dla województwa śląskiego oraz zakazu spalania odpadów</v>
      </c>
      <c r="E1808" s="57"/>
      <c r="F1808" s="57"/>
      <c r="G1808" s="57"/>
      <c r="H1808" s="57"/>
      <c r="I1808" s="57"/>
      <c r="J1808" s="57"/>
      <c r="K1808" s="57"/>
      <c r="L1808" s="57"/>
      <c r="M1808" s="57"/>
      <c r="N1808" s="57"/>
      <c r="O1808" s="57"/>
      <c r="P1808" s="57"/>
      <c r="Q1808" s="57"/>
      <c r="R1808" s="57"/>
      <c r="S1808" s="57"/>
      <c r="T1808" s="57"/>
      <c r="U1808" s="47" t="str">
        <f t="shared" si="54"/>
        <v/>
      </c>
      <c r="V1808" s="58"/>
      <c r="W1808" s="47" t="str">
        <f>IFERROR(IF(T1808="Poziom II",VLOOKUP(B1808,KAT_TER!A:K,10,FALSE),IF(T1808="Poziom III",VLOOKUP(B1808,KAT_TER!A:K,11,FALSE),"")),"")</f>
        <v/>
      </c>
      <c r="X1808" s="57"/>
      <c r="Y1808" s="47" t="str">
        <f t="shared" si="55"/>
        <v/>
      </c>
    </row>
    <row r="1809" spans="1:25" ht="24" x14ac:dyDescent="0.2">
      <c r="A1809" s="8">
        <v>1793</v>
      </c>
      <c r="B1809" s="47" t="str">
        <f>IFERROR(IF(Import_ZSO!$D$1="gmina",'tabela informacyjna dla JST'!$C$9,""),"")</f>
        <v>Ślemień gm. wiejska</v>
      </c>
      <c r="C1809" s="47" t="str">
        <f>IFERROR((VLOOKUP(B1809,Tabela1[],7,FALSE)),"")</f>
        <v>PL2405_KPP</v>
      </c>
      <c r="D1809" s="48" t="str">
        <f>IFERROR((VLOOKUP(C1809,KATALOGI!$A$34:$B$49,2,FALSE)),"")</f>
        <v>Kontrola przestrzegania zapisów uchwały antysmogowej dla województwa śląskiego oraz zakazu spalania odpadów</v>
      </c>
      <c r="E1809" s="57"/>
      <c r="F1809" s="57"/>
      <c r="G1809" s="57"/>
      <c r="H1809" s="57"/>
      <c r="I1809" s="57"/>
      <c r="J1809" s="57"/>
      <c r="K1809" s="57"/>
      <c r="L1809" s="57"/>
      <c r="M1809" s="57"/>
      <c r="N1809" s="57"/>
      <c r="O1809" s="57"/>
      <c r="P1809" s="57"/>
      <c r="Q1809" s="57"/>
      <c r="R1809" s="57"/>
      <c r="S1809" s="57"/>
      <c r="T1809" s="57"/>
      <c r="U1809" s="47" t="str">
        <f t="shared" si="54"/>
        <v/>
      </c>
      <c r="V1809" s="58"/>
      <c r="W1809" s="47" t="str">
        <f>IFERROR(IF(T1809="Poziom II",VLOOKUP(B1809,KAT_TER!A:K,10,FALSE),IF(T1809="Poziom III",VLOOKUP(B1809,KAT_TER!A:K,11,FALSE),"")),"")</f>
        <v/>
      </c>
      <c r="X1809" s="57"/>
      <c r="Y1809" s="47" t="str">
        <f t="shared" si="55"/>
        <v/>
      </c>
    </row>
    <row r="1810" spans="1:25" ht="24" x14ac:dyDescent="0.2">
      <c r="A1810" s="8">
        <v>1794</v>
      </c>
      <c r="B1810" s="47" t="str">
        <f>IFERROR(IF(Import_ZSO!$D$1="gmina",'tabela informacyjna dla JST'!$C$9,""),"")</f>
        <v>Ślemień gm. wiejska</v>
      </c>
      <c r="C1810" s="47" t="str">
        <f>IFERROR((VLOOKUP(B1810,Tabela1[],7,FALSE)),"")</f>
        <v>PL2405_KPP</v>
      </c>
      <c r="D1810" s="48" t="str">
        <f>IFERROR((VLOOKUP(C1810,KATALOGI!$A$34:$B$49,2,FALSE)),"")</f>
        <v>Kontrola przestrzegania zapisów uchwały antysmogowej dla województwa śląskiego oraz zakazu spalania odpadów</v>
      </c>
      <c r="E1810" s="57"/>
      <c r="F1810" s="57"/>
      <c r="G1810" s="57"/>
      <c r="H1810" s="57"/>
      <c r="I1810" s="57"/>
      <c r="J1810" s="57"/>
      <c r="K1810" s="57"/>
      <c r="L1810" s="57"/>
      <c r="M1810" s="57"/>
      <c r="N1810" s="57"/>
      <c r="O1810" s="57"/>
      <c r="P1810" s="57"/>
      <c r="Q1810" s="57"/>
      <c r="R1810" s="57"/>
      <c r="S1810" s="57"/>
      <c r="T1810" s="57"/>
      <c r="U1810" s="47" t="str">
        <f t="shared" ref="U1810:U1873" si="56">IF(T1810="Poziom II",$E$6,IF(T1810="Poziom III",$E$7,""))</f>
        <v/>
      </c>
      <c r="V1810" s="58"/>
      <c r="W1810" s="47" t="str">
        <f>IFERROR(IF(T1810="Poziom II",VLOOKUP(B1810,KAT_TER!A:K,10,FALSE),IF(T1810="Poziom III",VLOOKUP(B1810,KAT_TER!A:K,11,FALSE),"")),"")</f>
        <v/>
      </c>
      <c r="X1810" s="57"/>
      <c r="Y1810" s="47" t="str">
        <f t="shared" ref="Y1810:Y1873" si="57">IF(ISBLANK(V1810)=TRUE,"",(IF(X1810&gt;=W1810,"WYMAGANIE SPEŁNIONE","ZA MAŁO!")))</f>
        <v/>
      </c>
    </row>
    <row r="1811" spans="1:25" ht="24" x14ac:dyDescent="0.2">
      <c r="A1811" s="8">
        <v>1795</v>
      </c>
      <c r="B1811" s="47" t="str">
        <f>IFERROR(IF(Import_ZSO!$D$1="gmina",'tabela informacyjna dla JST'!$C$9,""),"")</f>
        <v>Ślemień gm. wiejska</v>
      </c>
      <c r="C1811" s="47" t="str">
        <f>IFERROR((VLOOKUP(B1811,Tabela1[],7,FALSE)),"")</f>
        <v>PL2405_KPP</v>
      </c>
      <c r="D1811" s="48" t="str">
        <f>IFERROR((VLOOKUP(C1811,KATALOGI!$A$34:$B$49,2,FALSE)),"")</f>
        <v>Kontrola przestrzegania zapisów uchwały antysmogowej dla województwa śląskiego oraz zakazu spalania odpadów</v>
      </c>
      <c r="E1811" s="57"/>
      <c r="F1811" s="57"/>
      <c r="G1811" s="57"/>
      <c r="H1811" s="57"/>
      <c r="I1811" s="57"/>
      <c r="J1811" s="57"/>
      <c r="K1811" s="57"/>
      <c r="L1811" s="57"/>
      <c r="M1811" s="57"/>
      <c r="N1811" s="57"/>
      <c r="O1811" s="57"/>
      <c r="P1811" s="57"/>
      <c r="Q1811" s="57"/>
      <c r="R1811" s="57"/>
      <c r="S1811" s="57"/>
      <c r="T1811" s="57"/>
      <c r="U1811" s="47" t="str">
        <f t="shared" si="56"/>
        <v/>
      </c>
      <c r="V1811" s="58"/>
      <c r="W1811" s="47" t="str">
        <f>IFERROR(IF(T1811="Poziom II",VLOOKUP(B1811,KAT_TER!A:K,10,FALSE),IF(T1811="Poziom III",VLOOKUP(B1811,KAT_TER!A:K,11,FALSE),"")),"")</f>
        <v/>
      </c>
      <c r="X1811" s="57"/>
      <c r="Y1811" s="47" t="str">
        <f t="shared" si="57"/>
        <v/>
      </c>
    </row>
    <row r="1812" spans="1:25" ht="24" x14ac:dyDescent="0.2">
      <c r="A1812" s="8">
        <v>1796</v>
      </c>
      <c r="B1812" s="47" t="str">
        <f>IFERROR(IF(Import_ZSO!$D$1="gmina",'tabela informacyjna dla JST'!$C$9,""),"")</f>
        <v>Ślemień gm. wiejska</v>
      </c>
      <c r="C1812" s="47" t="str">
        <f>IFERROR((VLOOKUP(B1812,Tabela1[],7,FALSE)),"")</f>
        <v>PL2405_KPP</v>
      </c>
      <c r="D1812" s="48" t="str">
        <f>IFERROR((VLOOKUP(C1812,KATALOGI!$A$34:$B$49,2,FALSE)),"")</f>
        <v>Kontrola przestrzegania zapisów uchwały antysmogowej dla województwa śląskiego oraz zakazu spalania odpadów</v>
      </c>
      <c r="E1812" s="57"/>
      <c r="F1812" s="57"/>
      <c r="G1812" s="57"/>
      <c r="H1812" s="57"/>
      <c r="I1812" s="57"/>
      <c r="J1812" s="57"/>
      <c r="K1812" s="57"/>
      <c r="L1812" s="57"/>
      <c r="M1812" s="57"/>
      <c r="N1812" s="57"/>
      <c r="O1812" s="57"/>
      <c r="P1812" s="57"/>
      <c r="Q1812" s="57"/>
      <c r="R1812" s="57"/>
      <c r="S1812" s="57"/>
      <c r="T1812" s="57"/>
      <c r="U1812" s="47" t="str">
        <f t="shared" si="56"/>
        <v/>
      </c>
      <c r="V1812" s="58"/>
      <c r="W1812" s="47" t="str">
        <f>IFERROR(IF(T1812="Poziom II",VLOOKUP(B1812,KAT_TER!A:K,10,FALSE),IF(T1812="Poziom III",VLOOKUP(B1812,KAT_TER!A:K,11,FALSE),"")),"")</f>
        <v/>
      </c>
      <c r="X1812" s="57"/>
      <c r="Y1812" s="47" t="str">
        <f t="shared" si="57"/>
        <v/>
      </c>
    </row>
    <row r="1813" spans="1:25" ht="24" x14ac:dyDescent="0.2">
      <c r="A1813" s="8">
        <v>1797</v>
      </c>
      <c r="B1813" s="47" t="str">
        <f>IFERROR(IF(Import_ZSO!$D$1="gmina",'tabela informacyjna dla JST'!$C$9,""),"")</f>
        <v>Ślemień gm. wiejska</v>
      </c>
      <c r="C1813" s="47" t="str">
        <f>IFERROR((VLOOKUP(B1813,Tabela1[],7,FALSE)),"")</f>
        <v>PL2405_KPP</v>
      </c>
      <c r="D1813" s="48" t="str">
        <f>IFERROR((VLOOKUP(C1813,KATALOGI!$A$34:$B$49,2,FALSE)),"")</f>
        <v>Kontrola przestrzegania zapisów uchwały antysmogowej dla województwa śląskiego oraz zakazu spalania odpadów</v>
      </c>
      <c r="E1813" s="57"/>
      <c r="F1813" s="57"/>
      <c r="G1813" s="57"/>
      <c r="H1813" s="57"/>
      <c r="I1813" s="57"/>
      <c r="J1813" s="57"/>
      <c r="K1813" s="57"/>
      <c r="L1813" s="57"/>
      <c r="M1813" s="57"/>
      <c r="N1813" s="57"/>
      <c r="O1813" s="57"/>
      <c r="P1813" s="57"/>
      <c r="Q1813" s="57"/>
      <c r="R1813" s="57"/>
      <c r="S1813" s="57"/>
      <c r="T1813" s="57"/>
      <c r="U1813" s="47" t="str">
        <f t="shared" si="56"/>
        <v/>
      </c>
      <c r="V1813" s="58"/>
      <c r="W1813" s="47" t="str">
        <f>IFERROR(IF(T1813="Poziom II",VLOOKUP(B1813,KAT_TER!A:K,10,FALSE),IF(T1813="Poziom III",VLOOKUP(B1813,KAT_TER!A:K,11,FALSE),"")),"")</f>
        <v/>
      </c>
      <c r="X1813" s="57"/>
      <c r="Y1813" s="47" t="str">
        <f t="shared" si="57"/>
        <v/>
      </c>
    </row>
    <row r="1814" spans="1:25" ht="24" x14ac:dyDescent="0.2">
      <c r="A1814" s="8">
        <v>1798</v>
      </c>
      <c r="B1814" s="47" t="str">
        <f>IFERROR(IF(Import_ZSO!$D$1="gmina",'tabela informacyjna dla JST'!$C$9,""),"")</f>
        <v>Ślemień gm. wiejska</v>
      </c>
      <c r="C1814" s="47" t="str">
        <f>IFERROR((VLOOKUP(B1814,Tabela1[],7,FALSE)),"")</f>
        <v>PL2405_KPP</v>
      </c>
      <c r="D1814" s="48" t="str">
        <f>IFERROR((VLOOKUP(C1814,KATALOGI!$A$34:$B$49,2,FALSE)),"")</f>
        <v>Kontrola przestrzegania zapisów uchwały antysmogowej dla województwa śląskiego oraz zakazu spalania odpadów</v>
      </c>
      <c r="E1814" s="57"/>
      <c r="F1814" s="57"/>
      <c r="G1814" s="57"/>
      <c r="H1814" s="57"/>
      <c r="I1814" s="57"/>
      <c r="J1814" s="57"/>
      <c r="K1814" s="57"/>
      <c r="L1814" s="57"/>
      <c r="M1814" s="57"/>
      <c r="N1814" s="57"/>
      <c r="O1814" s="57"/>
      <c r="P1814" s="57"/>
      <c r="Q1814" s="57"/>
      <c r="R1814" s="57"/>
      <c r="S1814" s="57"/>
      <c r="T1814" s="57"/>
      <c r="U1814" s="47" t="str">
        <f t="shared" si="56"/>
        <v/>
      </c>
      <c r="V1814" s="58"/>
      <c r="W1814" s="47" t="str">
        <f>IFERROR(IF(T1814="Poziom II",VLOOKUP(B1814,KAT_TER!A:K,10,FALSE),IF(T1814="Poziom III",VLOOKUP(B1814,KAT_TER!A:K,11,FALSE),"")),"")</f>
        <v/>
      </c>
      <c r="X1814" s="57"/>
      <c r="Y1814" s="47" t="str">
        <f t="shared" si="57"/>
        <v/>
      </c>
    </row>
    <row r="1815" spans="1:25" ht="24" x14ac:dyDescent="0.2">
      <c r="A1815" s="8">
        <v>1799</v>
      </c>
      <c r="B1815" s="47" t="str">
        <f>IFERROR(IF(Import_ZSO!$D$1="gmina",'tabela informacyjna dla JST'!$C$9,""),"")</f>
        <v>Ślemień gm. wiejska</v>
      </c>
      <c r="C1815" s="47" t="str">
        <f>IFERROR((VLOOKUP(B1815,Tabela1[],7,FALSE)),"")</f>
        <v>PL2405_KPP</v>
      </c>
      <c r="D1815" s="48" t="str">
        <f>IFERROR((VLOOKUP(C1815,KATALOGI!$A$34:$B$49,2,FALSE)),"")</f>
        <v>Kontrola przestrzegania zapisów uchwały antysmogowej dla województwa śląskiego oraz zakazu spalania odpadów</v>
      </c>
      <c r="E1815" s="57"/>
      <c r="F1815" s="57"/>
      <c r="G1815" s="57"/>
      <c r="H1815" s="57"/>
      <c r="I1815" s="57"/>
      <c r="J1815" s="57"/>
      <c r="K1815" s="57"/>
      <c r="L1815" s="57"/>
      <c r="M1815" s="57"/>
      <c r="N1815" s="57"/>
      <c r="O1815" s="57"/>
      <c r="P1815" s="57"/>
      <c r="Q1815" s="57"/>
      <c r="R1815" s="57"/>
      <c r="S1815" s="57"/>
      <c r="T1815" s="57"/>
      <c r="U1815" s="47" t="str">
        <f t="shared" si="56"/>
        <v/>
      </c>
      <c r="V1815" s="58"/>
      <c r="W1815" s="47" t="str">
        <f>IFERROR(IF(T1815="Poziom II",VLOOKUP(B1815,KAT_TER!A:K,10,FALSE),IF(T1815="Poziom III",VLOOKUP(B1815,KAT_TER!A:K,11,FALSE),"")),"")</f>
        <v/>
      </c>
      <c r="X1815" s="57"/>
      <c r="Y1815" s="47" t="str">
        <f t="shared" si="57"/>
        <v/>
      </c>
    </row>
    <row r="1816" spans="1:25" ht="24" x14ac:dyDescent="0.2">
      <c r="A1816" s="8">
        <v>1800</v>
      </c>
      <c r="B1816" s="47" t="str">
        <f>IFERROR(IF(Import_ZSO!$D$1="gmina",'tabela informacyjna dla JST'!$C$9,""),"")</f>
        <v>Ślemień gm. wiejska</v>
      </c>
      <c r="C1816" s="47" t="str">
        <f>IFERROR((VLOOKUP(B1816,Tabela1[],7,FALSE)),"")</f>
        <v>PL2405_KPP</v>
      </c>
      <c r="D1816" s="48" t="str">
        <f>IFERROR((VLOOKUP(C1816,KATALOGI!$A$34:$B$49,2,FALSE)),"")</f>
        <v>Kontrola przestrzegania zapisów uchwały antysmogowej dla województwa śląskiego oraz zakazu spalania odpadów</v>
      </c>
      <c r="E1816" s="57"/>
      <c r="F1816" s="57"/>
      <c r="G1816" s="57"/>
      <c r="H1816" s="57"/>
      <c r="I1816" s="57"/>
      <c r="J1816" s="57"/>
      <c r="K1816" s="57"/>
      <c r="L1816" s="57"/>
      <c r="M1816" s="57"/>
      <c r="N1816" s="57"/>
      <c r="O1816" s="57"/>
      <c r="P1816" s="57"/>
      <c r="Q1816" s="57"/>
      <c r="R1816" s="57"/>
      <c r="S1816" s="57"/>
      <c r="T1816" s="57"/>
      <c r="U1816" s="47" t="str">
        <f t="shared" si="56"/>
        <v/>
      </c>
      <c r="V1816" s="58"/>
      <c r="W1816" s="47" t="str">
        <f>IFERROR(IF(T1816="Poziom II",VLOOKUP(B1816,KAT_TER!A:K,10,FALSE),IF(T1816="Poziom III",VLOOKUP(B1816,KAT_TER!A:K,11,FALSE),"")),"")</f>
        <v/>
      </c>
      <c r="X1816" s="57"/>
      <c r="Y1816" s="47" t="str">
        <f t="shared" si="57"/>
        <v/>
      </c>
    </row>
    <row r="1817" spans="1:25" ht="24" x14ac:dyDescent="0.2">
      <c r="A1817" s="8">
        <v>1801</v>
      </c>
      <c r="B1817" s="47" t="str">
        <f>IFERROR(IF(Import_ZSO!$D$1="gmina",'tabela informacyjna dla JST'!$C$9,""),"")</f>
        <v>Ślemień gm. wiejska</v>
      </c>
      <c r="C1817" s="47" t="str">
        <f>IFERROR((VLOOKUP(B1817,Tabela1[],7,FALSE)),"")</f>
        <v>PL2405_KPP</v>
      </c>
      <c r="D1817" s="48" t="str">
        <f>IFERROR((VLOOKUP(C1817,KATALOGI!$A$34:$B$49,2,FALSE)),"")</f>
        <v>Kontrola przestrzegania zapisów uchwały antysmogowej dla województwa śląskiego oraz zakazu spalania odpadów</v>
      </c>
      <c r="E1817" s="57"/>
      <c r="F1817" s="57"/>
      <c r="G1817" s="57"/>
      <c r="H1817" s="57"/>
      <c r="I1817" s="57"/>
      <c r="J1817" s="57"/>
      <c r="K1817" s="57"/>
      <c r="L1817" s="57"/>
      <c r="M1817" s="57"/>
      <c r="N1817" s="57"/>
      <c r="O1817" s="57"/>
      <c r="P1817" s="57"/>
      <c r="Q1817" s="57"/>
      <c r="R1817" s="57"/>
      <c r="S1817" s="57"/>
      <c r="T1817" s="57"/>
      <c r="U1817" s="47" t="str">
        <f t="shared" si="56"/>
        <v/>
      </c>
      <c r="V1817" s="58"/>
      <c r="W1817" s="47" t="str">
        <f>IFERROR(IF(T1817="Poziom II",VLOOKUP(B1817,KAT_TER!A:K,10,FALSE),IF(T1817="Poziom III",VLOOKUP(B1817,KAT_TER!A:K,11,FALSE),"")),"")</f>
        <v/>
      </c>
      <c r="X1817" s="57"/>
      <c r="Y1817" s="47" t="str">
        <f t="shared" si="57"/>
        <v/>
      </c>
    </row>
    <row r="1818" spans="1:25" ht="24" x14ac:dyDescent="0.2">
      <c r="A1818" s="8">
        <v>1802</v>
      </c>
      <c r="B1818" s="47" t="str">
        <f>IFERROR(IF(Import_ZSO!$D$1="gmina",'tabela informacyjna dla JST'!$C$9,""),"")</f>
        <v>Ślemień gm. wiejska</v>
      </c>
      <c r="C1818" s="47" t="str">
        <f>IFERROR((VLOOKUP(B1818,Tabela1[],7,FALSE)),"")</f>
        <v>PL2405_KPP</v>
      </c>
      <c r="D1818" s="48" t="str">
        <f>IFERROR((VLOOKUP(C1818,KATALOGI!$A$34:$B$49,2,FALSE)),"")</f>
        <v>Kontrola przestrzegania zapisów uchwały antysmogowej dla województwa śląskiego oraz zakazu spalania odpadów</v>
      </c>
      <c r="E1818" s="57"/>
      <c r="F1818" s="57"/>
      <c r="G1818" s="57"/>
      <c r="H1818" s="57"/>
      <c r="I1818" s="57"/>
      <c r="J1818" s="57"/>
      <c r="K1818" s="57"/>
      <c r="L1818" s="57"/>
      <c r="M1818" s="57"/>
      <c r="N1818" s="57"/>
      <c r="O1818" s="57"/>
      <c r="P1818" s="57"/>
      <c r="Q1818" s="57"/>
      <c r="R1818" s="57"/>
      <c r="S1818" s="57"/>
      <c r="T1818" s="57"/>
      <c r="U1818" s="47" t="str">
        <f t="shared" si="56"/>
        <v/>
      </c>
      <c r="V1818" s="58"/>
      <c r="W1818" s="47" t="str">
        <f>IFERROR(IF(T1818="Poziom II",VLOOKUP(B1818,KAT_TER!A:K,10,FALSE),IF(T1818="Poziom III",VLOOKUP(B1818,KAT_TER!A:K,11,FALSE),"")),"")</f>
        <v/>
      </c>
      <c r="X1818" s="57"/>
      <c r="Y1818" s="47" t="str">
        <f t="shared" si="57"/>
        <v/>
      </c>
    </row>
    <row r="1819" spans="1:25" ht="24" x14ac:dyDescent="0.2">
      <c r="A1819" s="8">
        <v>1803</v>
      </c>
      <c r="B1819" s="47" t="str">
        <f>IFERROR(IF(Import_ZSO!$D$1="gmina",'tabela informacyjna dla JST'!$C$9,""),"")</f>
        <v>Ślemień gm. wiejska</v>
      </c>
      <c r="C1819" s="47" t="str">
        <f>IFERROR((VLOOKUP(B1819,Tabela1[],7,FALSE)),"")</f>
        <v>PL2405_KPP</v>
      </c>
      <c r="D1819" s="48" t="str">
        <f>IFERROR((VLOOKUP(C1819,KATALOGI!$A$34:$B$49,2,FALSE)),"")</f>
        <v>Kontrola przestrzegania zapisów uchwały antysmogowej dla województwa śląskiego oraz zakazu spalania odpadów</v>
      </c>
      <c r="E1819" s="57"/>
      <c r="F1819" s="57"/>
      <c r="G1819" s="57"/>
      <c r="H1819" s="57"/>
      <c r="I1819" s="57"/>
      <c r="J1819" s="57"/>
      <c r="K1819" s="57"/>
      <c r="L1819" s="57"/>
      <c r="M1819" s="57"/>
      <c r="N1819" s="57"/>
      <c r="O1819" s="57"/>
      <c r="P1819" s="57"/>
      <c r="Q1819" s="57"/>
      <c r="R1819" s="57"/>
      <c r="S1819" s="57"/>
      <c r="T1819" s="57"/>
      <c r="U1819" s="47" t="str">
        <f t="shared" si="56"/>
        <v/>
      </c>
      <c r="V1819" s="58"/>
      <c r="W1819" s="47" t="str">
        <f>IFERROR(IF(T1819="Poziom II",VLOOKUP(B1819,KAT_TER!A:K,10,FALSE),IF(T1819="Poziom III",VLOOKUP(B1819,KAT_TER!A:K,11,FALSE),"")),"")</f>
        <v/>
      </c>
      <c r="X1819" s="57"/>
      <c r="Y1819" s="47" t="str">
        <f t="shared" si="57"/>
        <v/>
      </c>
    </row>
    <row r="1820" spans="1:25" ht="24" x14ac:dyDescent="0.2">
      <c r="A1820" s="8">
        <v>1804</v>
      </c>
      <c r="B1820" s="47" t="str">
        <f>IFERROR(IF(Import_ZSO!$D$1="gmina",'tabela informacyjna dla JST'!$C$9,""),"")</f>
        <v>Ślemień gm. wiejska</v>
      </c>
      <c r="C1820" s="47" t="str">
        <f>IFERROR((VLOOKUP(B1820,Tabela1[],7,FALSE)),"")</f>
        <v>PL2405_KPP</v>
      </c>
      <c r="D1820" s="48" t="str">
        <f>IFERROR((VLOOKUP(C1820,KATALOGI!$A$34:$B$49,2,FALSE)),"")</f>
        <v>Kontrola przestrzegania zapisów uchwały antysmogowej dla województwa śląskiego oraz zakazu spalania odpadów</v>
      </c>
      <c r="E1820" s="57"/>
      <c r="F1820" s="57"/>
      <c r="G1820" s="57"/>
      <c r="H1820" s="57"/>
      <c r="I1820" s="57"/>
      <c r="J1820" s="57"/>
      <c r="K1820" s="57"/>
      <c r="L1820" s="57"/>
      <c r="M1820" s="57"/>
      <c r="N1820" s="57"/>
      <c r="O1820" s="57"/>
      <c r="P1820" s="57"/>
      <c r="Q1820" s="57"/>
      <c r="R1820" s="57"/>
      <c r="S1820" s="57"/>
      <c r="T1820" s="57"/>
      <c r="U1820" s="47" t="str">
        <f t="shared" si="56"/>
        <v/>
      </c>
      <c r="V1820" s="58"/>
      <c r="W1820" s="47" t="str">
        <f>IFERROR(IF(T1820="Poziom II",VLOOKUP(B1820,KAT_TER!A:K,10,FALSE),IF(T1820="Poziom III",VLOOKUP(B1820,KAT_TER!A:K,11,FALSE),"")),"")</f>
        <v/>
      </c>
      <c r="X1820" s="57"/>
      <c r="Y1820" s="47" t="str">
        <f t="shared" si="57"/>
        <v/>
      </c>
    </row>
    <row r="1821" spans="1:25" ht="24" x14ac:dyDescent="0.2">
      <c r="A1821" s="8">
        <v>1805</v>
      </c>
      <c r="B1821" s="47" t="str">
        <f>IFERROR(IF(Import_ZSO!$D$1="gmina",'tabela informacyjna dla JST'!$C$9,""),"")</f>
        <v>Ślemień gm. wiejska</v>
      </c>
      <c r="C1821" s="47" t="str">
        <f>IFERROR((VLOOKUP(B1821,Tabela1[],7,FALSE)),"")</f>
        <v>PL2405_KPP</v>
      </c>
      <c r="D1821" s="48" t="str">
        <f>IFERROR((VLOOKUP(C1821,KATALOGI!$A$34:$B$49,2,FALSE)),"")</f>
        <v>Kontrola przestrzegania zapisów uchwały antysmogowej dla województwa śląskiego oraz zakazu spalania odpadów</v>
      </c>
      <c r="E1821" s="57"/>
      <c r="F1821" s="57"/>
      <c r="G1821" s="57"/>
      <c r="H1821" s="57"/>
      <c r="I1821" s="57"/>
      <c r="J1821" s="57"/>
      <c r="K1821" s="57"/>
      <c r="L1821" s="57"/>
      <c r="M1821" s="57"/>
      <c r="N1821" s="57"/>
      <c r="O1821" s="57"/>
      <c r="P1821" s="57"/>
      <c r="Q1821" s="57"/>
      <c r="R1821" s="57"/>
      <c r="S1821" s="57"/>
      <c r="T1821" s="57"/>
      <c r="U1821" s="47" t="str">
        <f t="shared" si="56"/>
        <v/>
      </c>
      <c r="V1821" s="58"/>
      <c r="W1821" s="47" t="str">
        <f>IFERROR(IF(T1821="Poziom II",VLOOKUP(B1821,KAT_TER!A:K,10,FALSE),IF(T1821="Poziom III",VLOOKUP(B1821,KAT_TER!A:K,11,FALSE),"")),"")</f>
        <v/>
      </c>
      <c r="X1821" s="57"/>
      <c r="Y1821" s="47" t="str">
        <f t="shared" si="57"/>
        <v/>
      </c>
    </row>
    <row r="1822" spans="1:25" ht="24" x14ac:dyDescent="0.2">
      <c r="A1822" s="8">
        <v>1806</v>
      </c>
      <c r="B1822" s="47" t="str">
        <f>IFERROR(IF(Import_ZSO!$D$1="gmina",'tabela informacyjna dla JST'!$C$9,""),"")</f>
        <v>Ślemień gm. wiejska</v>
      </c>
      <c r="C1822" s="47" t="str">
        <f>IFERROR((VLOOKUP(B1822,Tabela1[],7,FALSE)),"")</f>
        <v>PL2405_KPP</v>
      </c>
      <c r="D1822" s="48" t="str">
        <f>IFERROR((VLOOKUP(C1822,KATALOGI!$A$34:$B$49,2,FALSE)),"")</f>
        <v>Kontrola przestrzegania zapisów uchwały antysmogowej dla województwa śląskiego oraz zakazu spalania odpadów</v>
      </c>
      <c r="E1822" s="57"/>
      <c r="F1822" s="57"/>
      <c r="G1822" s="57"/>
      <c r="H1822" s="57"/>
      <c r="I1822" s="57"/>
      <c r="J1822" s="57"/>
      <c r="K1822" s="57"/>
      <c r="L1822" s="57"/>
      <c r="M1822" s="57"/>
      <c r="N1822" s="57"/>
      <c r="O1822" s="57"/>
      <c r="P1822" s="57"/>
      <c r="Q1822" s="57"/>
      <c r="R1822" s="57"/>
      <c r="S1822" s="57"/>
      <c r="T1822" s="57"/>
      <c r="U1822" s="47" t="str">
        <f t="shared" si="56"/>
        <v/>
      </c>
      <c r="V1822" s="58"/>
      <c r="W1822" s="47" t="str">
        <f>IFERROR(IF(T1822="Poziom II",VLOOKUP(B1822,KAT_TER!A:K,10,FALSE),IF(T1822="Poziom III",VLOOKUP(B1822,KAT_TER!A:K,11,FALSE),"")),"")</f>
        <v/>
      </c>
      <c r="X1822" s="57"/>
      <c r="Y1822" s="47" t="str">
        <f t="shared" si="57"/>
        <v/>
      </c>
    </row>
    <row r="1823" spans="1:25" ht="24" x14ac:dyDescent="0.2">
      <c r="A1823" s="8">
        <v>1807</v>
      </c>
      <c r="B1823" s="47" t="str">
        <f>IFERROR(IF(Import_ZSO!$D$1="gmina",'tabela informacyjna dla JST'!$C$9,""),"")</f>
        <v>Ślemień gm. wiejska</v>
      </c>
      <c r="C1823" s="47" t="str">
        <f>IFERROR((VLOOKUP(B1823,Tabela1[],7,FALSE)),"")</f>
        <v>PL2405_KPP</v>
      </c>
      <c r="D1823" s="48" t="str">
        <f>IFERROR((VLOOKUP(C1823,KATALOGI!$A$34:$B$49,2,FALSE)),"")</f>
        <v>Kontrola przestrzegania zapisów uchwały antysmogowej dla województwa śląskiego oraz zakazu spalania odpadów</v>
      </c>
      <c r="E1823" s="57"/>
      <c r="F1823" s="57"/>
      <c r="G1823" s="57"/>
      <c r="H1823" s="57"/>
      <c r="I1823" s="57"/>
      <c r="J1823" s="57"/>
      <c r="K1823" s="57"/>
      <c r="L1823" s="57"/>
      <c r="M1823" s="57"/>
      <c r="N1823" s="57"/>
      <c r="O1823" s="57"/>
      <c r="P1823" s="57"/>
      <c r="Q1823" s="57"/>
      <c r="R1823" s="57"/>
      <c r="S1823" s="57"/>
      <c r="T1823" s="57"/>
      <c r="U1823" s="47" t="str">
        <f t="shared" si="56"/>
        <v/>
      </c>
      <c r="V1823" s="58"/>
      <c r="W1823" s="47" t="str">
        <f>IFERROR(IF(T1823="Poziom II",VLOOKUP(B1823,KAT_TER!A:K,10,FALSE),IF(T1823="Poziom III",VLOOKUP(B1823,KAT_TER!A:K,11,FALSE),"")),"")</f>
        <v/>
      </c>
      <c r="X1823" s="57"/>
      <c r="Y1823" s="47" t="str">
        <f t="shared" si="57"/>
        <v/>
      </c>
    </row>
    <row r="1824" spans="1:25" ht="24" x14ac:dyDescent="0.2">
      <c r="A1824" s="8">
        <v>1808</v>
      </c>
      <c r="B1824" s="47" t="str">
        <f>IFERROR(IF(Import_ZSO!$D$1="gmina",'tabela informacyjna dla JST'!$C$9,""),"")</f>
        <v>Ślemień gm. wiejska</v>
      </c>
      <c r="C1824" s="47" t="str">
        <f>IFERROR((VLOOKUP(B1824,Tabela1[],7,FALSE)),"")</f>
        <v>PL2405_KPP</v>
      </c>
      <c r="D1824" s="48" t="str">
        <f>IFERROR((VLOOKUP(C1824,KATALOGI!$A$34:$B$49,2,FALSE)),"")</f>
        <v>Kontrola przestrzegania zapisów uchwały antysmogowej dla województwa śląskiego oraz zakazu spalania odpadów</v>
      </c>
      <c r="E1824" s="57"/>
      <c r="F1824" s="57"/>
      <c r="G1824" s="57"/>
      <c r="H1824" s="57"/>
      <c r="I1824" s="57"/>
      <c r="J1824" s="57"/>
      <c r="K1824" s="57"/>
      <c r="L1824" s="57"/>
      <c r="M1824" s="57"/>
      <c r="N1824" s="57"/>
      <c r="O1824" s="57"/>
      <c r="P1824" s="57"/>
      <c r="Q1824" s="57"/>
      <c r="R1824" s="57"/>
      <c r="S1824" s="57"/>
      <c r="T1824" s="57"/>
      <c r="U1824" s="47" t="str">
        <f t="shared" si="56"/>
        <v/>
      </c>
      <c r="V1824" s="58"/>
      <c r="W1824" s="47" t="str">
        <f>IFERROR(IF(T1824="Poziom II",VLOOKUP(B1824,KAT_TER!A:K,10,FALSE),IF(T1824="Poziom III",VLOOKUP(B1824,KAT_TER!A:K,11,FALSE),"")),"")</f>
        <v/>
      </c>
      <c r="X1824" s="57"/>
      <c r="Y1824" s="47" t="str">
        <f t="shared" si="57"/>
        <v/>
      </c>
    </row>
    <row r="1825" spans="1:25" ht="24" x14ac:dyDescent="0.2">
      <c r="A1825" s="8">
        <v>1809</v>
      </c>
      <c r="B1825" s="47" t="str">
        <f>IFERROR(IF(Import_ZSO!$D$1="gmina",'tabela informacyjna dla JST'!$C$9,""),"")</f>
        <v>Ślemień gm. wiejska</v>
      </c>
      <c r="C1825" s="47" t="str">
        <f>IFERROR((VLOOKUP(B1825,Tabela1[],7,FALSE)),"")</f>
        <v>PL2405_KPP</v>
      </c>
      <c r="D1825" s="48" t="str">
        <f>IFERROR((VLOOKUP(C1825,KATALOGI!$A$34:$B$49,2,FALSE)),"")</f>
        <v>Kontrola przestrzegania zapisów uchwały antysmogowej dla województwa śląskiego oraz zakazu spalania odpadów</v>
      </c>
      <c r="E1825" s="57"/>
      <c r="F1825" s="57"/>
      <c r="G1825" s="57"/>
      <c r="H1825" s="57"/>
      <c r="I1825" s="57"/>
      <c r="J1825" s="57"/>
      <c r="K1825" s="57"/>
      <c r="L1825" s="57"/>
      <c r="M1825" s="57"/>
      <c r="N1825" s="57"/>
      <c r="O1825" s="57"/>
      <c r="P1825" s="57"/>
      <c r="Q1825" s="57"/>
      <c r="R1825" s="57"/>
      <c r="S1825" s="57"/>
      <c r="T1825" s="57"/>
      <c r="U1825" s="47" t="str">
        <f t="shared" si="56"/>
        <v/>
      </c>
      <c r="V1825" s="58"/>
      <c r="W1825" s="47" t="str">
        <f>IFERROR(IF(T1825="Poziom II",VLOOKUP(B1825,KAT_TER!A:K,10,FALSE),IF(T1825="Poziom III",VLOOKUP(B1825,KAT_TER!A:K,11,FALSE),"")),"")</f>
        <v/>
      </c>
      <c r="X1825" s="57"/>
      <c r="Y1825" s="47" t="str">
        <f t="shared" si="57"/>
        <v/>
      </c>
    </row>
    <row r="1826" spans="1:25" ht="24" x14ac:dyDescent="0.2">
      <c r="A1826" s="8">
        <v>1810</v>
      </c>
      <c r="B1826" s="47" t="str">
        <f>IFERROR(IF(Import_ZSO!$D$1="gmina",'tabela informacyjna dla JST'!$C$9,""),"")</f>
        <v>Ślemień gm. wiejska</v>
      </c>
      <c r="C1826" s="47" t="str">
        <f>IFERROR((VLOOKUP(B1826,Tabela1[],7,FALSE)),"")</f>
        <v>PL2405_KPP</v>
      </c>
      <c r="D1826" s="48" t="str">
        <f>IFERROR((VLOOKUP(C1826,KATALOGI!$A$34:$B$49,2,FALSE)),"")</f>
        <v>Kontrola przestrzegania zapisów uchwały antysmogowej dla województwa śląskiego oraz zakazu spalania odpadów</v>
      </c>
      <c r="E1826" s="57"/>
      <c r="F1826" s="57"/>
      <c r="G1826" s="57"/>
      <c r="H1826" s="57"/>
      <c r="I1826" s="57"/>
      <c r="J1826" s="57"/>
      <c r="K1826" s="57"/>
      <c r="L1826" s="57"/>
      <c r="M1826" s="57"/>
      <c r="N1826" s="57"/>
      <c r="O1826" s="57"/>
      <c r="P1826" s="57"/>
      <c r="Q1826" s="57"/>
      <c r="R1826" s="57"/>
      <c r="S1826" s="57"/>
      <c r="T1826" s="57"/>
      <c r="U1826" s="47" t="str">
        <f t="shared" si="56"/>
        <v/>
      </c>
      <c r="V1826" s="58"/>
      <c r="W1826" s="47" t="str">
        <f>IFERROR(IF(T1826="Poziom II",VLOOKUP(B1826,KAT_TER!A:K,10,FALSE),IF(T1826="Poziom III",VLOOKUP(B1826,KAT_TER!A:K,11,FALSE),"")),"")</f>
        <v/>
      </c>
      <c r="X1826" s="57"/>
      <c r="Y1826" s="47" t="str">
        <f t="shared" si="57"/>
        <v/>
      </c>
    </row>
    <row r="1827" spans="1:25" ht="24" x14ac:dyDescent="0.2">
      <c r="A1827" s="8">
        <v>1811</v>
      </c>
      <c r="B1827" s="47" t="str">
        <f>IFERROR(IF(Import_ZSO!$D$1="gmina",'tabela informacyjna dla JST'!$C$9,""),"")</f>
        <v>Ślemień gm. wiejska</v>
      </c>
      <c r="C1827" s="47" t="str">
        <f>IFERROR((VLOOKUP(B1827,Tabela1[],7,FALSE)),"")</f>
        <v>PL2405_KPP</v>
      </c>
      <c r="D1827" s="48" t="str">
        <f>IFERROR((VLOOKUP(C1827,KATALOGI!$A$34:$B$49,2,FALSE)),"")</f>
        <v>Kontrola przestrzegania zapisów uchwały antysmogowej dla województwa śląskiego oraz zakazu spalania odpadów</v>
      </c>
      <c r="E1827" s="57"/>
      <c r="F1827" s="57"/>
      <c r="G1827" s="57"/>
      <c r="H1827" s="57"/>
      <c r="I1827" s="57"/>
      <c r="J1827" s="57"/>
      <c r="K1827" s="57"/>
      <c r="L1827" s="57"/>
      <c r="M1827" s="57"/>
      <c r="N1827" s="57"/>
      <c r="O1827" s="57"/>
      <c r="P1827" s="57"/>
      <c r="Q1827" s="57"/>
      <c r="R1827" s="57"/>
      <c r="S1827" s="57"/>
      <c r="T1827" s="57"/>
      <c r="U1827" s="47" t="str">
        <f t="shared" si="56"/>
        <v/>
      </c>
      <c r="V1827" s="58"/>
      <c r="W1827" s="47" t="str">
        <f>IFERROR(IF(T1827="Poziom II",VLOOKUP(B1827,KAT_TER!A:K,10,FALSE),IF(T1827="Poziom III",VLOOKUP(B1827,KAT_TER!A:K,11,FALSE),"")),"")</f>
        <v/>
      </c>
      <c r="X1827" s="57"/>
      <c r="Y1827" s="47" t="str">
        <f t="shared" si="57"/>
        <v/>
      </c>
    </row>
    <row r="1828" spans="1:25" ht="24" x14ac:dyDescent="0.2">
      <c r="A1828" s="8">
        <v>1812</v>
      </c>
      <c r="B1828" s="47" t="str">
        <f>IFERROR(IF(Import_ZSO!$D$1="gmina",'tabela informacyjna dla JST'!$C$9,""),"")</f>
        <v>Ślemień gm. wiejska</v>
      </c>
      <c r="C1828" s="47" t="str">
        <f>IFERROR((VLOOKUP(B1828,Tabela1[],7,FALSE)),"")</f>
        <v>PL2405_KPP</v>
      </c>
      <c r="D1828" s="48" t="str">
        <f>IFERROR((VLOOKUP(C1828,KATALOGI!$A$34:$B$49,2,FALSE)),"")</f>
        <v>Kontrola przestrzegania zapisów uchwały antysmogowej dla województwa śląskiego oraz zakazu spalania odpadów</v>
      </c>
      <c r="E1828" s="57"/>
      <c r="F1828" s="57"/>
      <c r="G1828" s="57"/>
      <c r="H1828" s="57"/>
      <c r="I1828" s="57"/>
      <c r="J1828" s="57"/>
      <c r="K1828" s="57"/>
      <c r="L1828" s="57"/>
      <c r="M1828" s="57"/>
      <c r="N1828" s="57"/>
      <c r="O1828" s="57"/>
      <c r="P1828" s="57"/>
      <c r="Q1828" s="57"/>
      <c r="R1828" s="57"/>
      <c r="S1828" s="57"/>
      <c r="T1828" s="57"/>
      <c r="U1828" s="47" t="str">
        <f t="shared" si="56"/>
        <v/>
      </c>
      <c r="V1828" s="58"/>
      <c r="W1828" s="47" t="str">
        <f>IFERROR(IF(T1828="Poziom II",VLOOKUP(B1828,KAT_TER!A:K,10,FALSE),IF(T1828="Poziom III",VLOOKUP(B1828,KAT_TER!A:K,11,FALSE),"")),"")</f>
        <v/>
      </c>
      <c r="X1828" s="57"/>
      <c r="Y1828" s="47" t="str">
        <f t="shared" si="57"/>
        <v/>
      </c>
    </row>
    <row r="1829" spans="1:25" ht="24" x14ac:dyDescent="0.2">
      <c r="A1829" s="8">
        <v>1813</v>
      </c>
      <c r="B1829" s="47" t="str">
        <f>IFERROR(IF(Import_ZSO!$D$1="gmina",'tabela informacyjna dla JST'!$C$9,""),"")</f>
        <v>Ślemień gm. wiejska</v>
      </c>
      <c r="C1829" s="47" t="str">
        <f>IFERROR((VLOOKUP(B1829,Tabela1[],7,FALSE)),"")</f>
        <v>PL2405_KPP</v>
      </c>
      <c r="D1829" s="48" t="str">
        <f>IFERROR((VLOOKUP(C1829,KATALOGI!$A$34:$B$49,2,FALSE)),"")</f>
        <v>Kontrola przestrzegania zapisów uchwały antysmogowej dla województwa śląskiego oraz zakazu spalania odpadów</v>
      </c>
      <c r="E1829" s="57"/>
      <c r="F1829" s="57"/>
      <c r="G1829" s="57"/>
      <c r="H1829" s="57"/>
      <c r="I1829" s="57"/>
      <c r="J1829" s="57"/>
      <c r="K1829" s="57"/>
      <c r="L1829" s="57"/>
      <c r="M1829" s="57"/>
      <c r="N1829" s="57"/>
      <c r="O1829" s="57"/>
      <c r="P1829" s="57"/>
      <c r="Q1829" s="57"/>
      <c r="R1829" s="57"/>
      <c r="S1829" s="57"/>
      <c r="T1829" s="57"/>
      <c r="U1829" s="47" t="str">
        <f t="shared" si="56"/>
        <v/>
      </c>
      <c r="V1829" s="58"/>
      <c r="W1829" s="47" t="str">
        <f>IFERROR(IF(T1829="Poziom II",VLOOKUP(B1829,KAT_TER!A:K,10,FALSE),IF(T1829="Poziom III",VLOOKUP(B1829,KAT_TER!A:K,11,FALSE),"")),"")</f>
        <v/>
      </c>
      <c r="X1829" s="57"/>
      <c r="Y1829" s="47" t="str">
        <f t="shared" si="57"/>
        <v/>
      </c>
    </row>
    <row r="1830" spans="1:25" ht="24" x14ac:dyDescent="0.2">
      <c r="A1830" s="8">
        <v>1814</v>
      </c>
      <c r="B1830" s="47" t="str">
        <f>IFERROR(IF(Import_ZSO!$D$1="gmina",'tabela informacyjna dla JST'!$C$9,""),"")</f>
        <v>Ślemień gm. wiejska</v>
      </c>
      <c r="C1830" s="47" t="str">
        <f>IFERROR((VLOOKUP(B1830,Tabela1[],7,FALSE)),"")</f>
        <v>PL2405_KPP</v>
      </c>
      <c r="D1830" s="48" t="str">
        <f>IFERROR((VLOOKUP(C1830,KATALOGI!$A$34:$B$49,2,FALSE)),"")</f>
        <v>Kontrola przestrzegania zapisów uchwały antysmogowej dla województwa śląskiego oraz zakazu spalania odpadów</v>
      </c>
      <c r="E1830" s="57"/>
      <c r="F1830" s="57"/>
      <c r="G1830" s="57"/>
      <c r="H1830" s="57"/>
      <c r="I1830" s="57"/>
      <c r="J1830" s="57"/>
      <c r="K1830" s="57"/>
      <c r="L1830" s="57"/>
      <c r="M1830" s="57"/>
      <c r="N1830" s="57"/>
      <c r="O1830" s="57"/>
      <c r="P1830" s="57"/>
      <c r="Q1830" s="57"/>
      <c r="R1830" s="57"/>
      <c r="S1830" s="57"/>
      <c r="T1830" s="57"/>
      <c r="U1830" s="47" t="str">
        <f t="shared" si="56"/>
        <v/>
      </c>
      <c r="V1830" s="58"/>
      <c r="W1830" s="47" t="str">
        <f>IFERROR(IF(T1830="Poziom II",VLOOKUP(B1830,KAT_TER!A:K,10,FALSE),IF(T1830="Poziom III",VLOOKUP(B1830,KAT_TER!A:K,11,FALSE),"")),"")</f>
        <v/>
      </c>
      <c r="X1830" s="57"/>
      <c r="Y1830" s="47" t="str">
        <f t="shared" si="57"/>
        <v/>
      </c>
    </row>
    <row r="1831" spans="1:25" ht="24" x14ac:dyDescent="0.2">
      <c r="A1831" s="8">
        <v>1815</v>
      </c>
      <c r="B1831" s="47" t="str">
        <f>IFERROR(IF(Import_ZSO!$D$1="gmina",'tabela informacyjna dla JST'!$C$9,""),"")</f>
        <v>Ślemień gm. wiejska</v>
      </c>
      <c r="C1831" s="47" t="str">
        <f>IFERROR((VLOOKUP(B1831,Tabela1[],7,FALSE)),"")</f>
        <v>PL2405_KPP</v>
      </c>
      <c r="D1831" s="48" t="str">
        <f>IFERROR((VLOOKUP(C1831,KATALOGI!$A$34:$B$49,2,FALSE)),"")</f>
        <v>Kontrola przestrzegania zapisów uchwały antysmogowej dla województwa śląskiego oraz zakazu spalania odpadów</v>
      </c>
      <c r="E1831" s="57"/>
      <c r="F1831" s="57"/>
      <c r="G1831" s="57"/>
      <c r="H1831" s="57"/>
      <c r="I1831" s="57"/>
      <c r="J1831" s="57"/>
      <c r="K1831" s="57"/>
      <c r="L1831" s="57"/>
      <c r="M1831" s="57"/>
      <c r="N1831" s="57"/>
      <c r="O1831" s="57"/>
      <c r="P1831" s="57"/>
      <c r="Q1831" s="57"/>
      <c r="R1831" s="57"/>
      <c r="S1831" s="57"/>
      <c r="T1831" s="57"/>
      <c r="U1831" s="47" t="str">
        <f t="shared" si="56"/>
        <v/>
      </c>
      <c r="V1831" s="58"/>
      <c r="W1831" s="47" t="str">
        <f>IFERROR(IF(T1831="Poziom II",VLOOKUP(B1831,KAT_TER!A:K,10,FALSE),IF(T1831="Poziom III",VLOOKUP(B1831,KAT_TER!A:K,11,FALSE),"")),"")</f>
        <v/>
      </c>
      <c r="X1831" s="57"/>
      <c r="Y1831" s="47" t="str">
        <f t="shared" si="57"/>
        <v/>
      </c>
    </row>
    <row r="1832" spans="1:25" ht="24" x14ac:dyDescent="0.2">
      <c r="A1832" s="8">
        <v>1816</v>
      </c>
      <c r="B1832" s="47" t="str">
        <f>IFERROR(IF(Import_ZSO!$D$1="gmina",'tabela informacyjna dla JST'!$C$9,""),"")</f>
        <v>Ślemień gm. wiejska</v>
      </c>
      <c r="C1832" s="47" t="str">
        <f>IFERROR((VLOOKUP(B1832,Tabela1[],7,FALSE)),"")</f>
        <v>PL2405_KPP</v>
      </c>
      <c r="D1832" s="48" t="str">
        <f>IFERROR((VLOOKUP(C1832,KATALOGI!$A$34:$B$49,2,FALSE)),"")</f>
        <v>Kontrola przestrzegania zapisów uchwały antysmogowej dla województwa śląskiego oraz zakazu spalania odpadów</v>
      </c>
      <c r="E1832" s="57"/>
      <c r="F1832" s="57"/>
      <c r="G1832" s="57"/>
      <c r="H1832" s="57"/>
      <c r="I1832" s="57"/>
      <c r="J1832" s="57"/>
      <c r="K1832" s="57"/>
      <c r="L1832" s="57"/>
      <c r="M1832" s="57"/>
      <c r="N1832" s="57"/>
      <c r="O1832" s="57"/>
      <c r="P1832" s="57"/>
      <c r="Q1832" s="57"/>
      <c r="R1832" s="57"/>
      <c r="S1832" s="57"/>
      <c r="T1832" s="57"/>
      <c r="U1832" s="47" t="str">
        <f t="shared" si="56"/>
        <v/>
      </c>
      <c r="V1832" s="58"/>
      <c r="W1832" s="47" t="str">
        <f>IFERROR(IF(T1832="Poziom II",VLOOKUP(B1832,KAT_TER!A:K,10,FALSE),IF(T1832="Poziom III",VLOOKUP(B1832,KAT_TER!A:K,11,FALSE),"")),"")</f>
        <v/>
      </c>
      <c r="X1832" s="57"/>
      <c r="Y1832" s="47" t="str">
        <f t="shared" si="57"/>
        <v/>
      </c>
    </row>
    <row r="1833" spans="1:25" ht="24" x14ac:dyDescent="0.2">
      <c r="A1833" s="8">
        <v>1817</v>
      </c>
      <c r="B1833" s="47" t="str">
        <f>IFERROR(IF(Import_ZSO!$D$1="gmina",'tabela informacyjna dla JST'!$C$9,""),"")</f>
        <v>Ślemień gm. wiejska</v>
      </c>
      <c r="C1833" s="47" t="str">
        <f>IFERROR((VLOOKUP(B1833,Tabela1[],7,FALSE)),"")</f>
        <v>PL2405_KPP</v>
      </c>
      <c r="D1833" s="48" t="str">
        <f>IFERROR((VLOOKUP(C1833,KATALOGI!$A$34:$B$49,2,FALSE)),"")</f>
        <v>Kontrola przestrzegania zapisów uchwały antysmogowej dla województwa śląskiego oraz zakazu spalania odpadów</v>
      </c>
      <c r="E1833" s="57"/>
      <c r="F1833" s="57"/>
      <c r="G1833" s="57"/>
      <c r="H1833" s="57"/>
      <c r="I1833" s="57"/>
      <c r="J1833" s="57"/>
      <c r="K1833" s="57"/>
      <c r="L1833" s="57"/>
      <c r="M1833" s="57"/>
      <c r="N1833" s="57"/>
      <c r="O1833" s="57"/>
      <c r="P1833" s="57"/>
      <c r="Q1833" s="57"/>
      <c r="R1833" s="57"/>
      <c r="S1833" s="57"/>
      <c r="T1833" s="57"/>
      <c r="U1833" s="47" t="str">
        <f t="shared" si="56"/>
        <v/>
      </c>
      <c r="V1833" s="58"/>
      <c r="W1833" s="47" t="str">
        <f>IFERROR(IF(T1833="Poziom II",VLOOKUP(B1833,KAT_TER!A:K,10,FALSE),IF(T1833="Poziom III",VLOOKUP(B1833,KAT_TER!A:K,11,FALSE),"")),"")</f>
        <v/>
      </c>
      <c r="X1833" s="57"/>
      <c r="Y1833" s="47" t="str">
        <f t="shared" si="57"/>
        <v/>
      </c>
    </row>
    <row r="1834" spans="1:25" ht="24" x14ac:dyDescent="0.2">
      <c r="A1834" s="8">
        <v>1818</v>
      </c>
      <c r="B1834" s="47" t="str">
        <f>IFERROR(IF(Import_ZSO!$D$1="gmina",'tabela informacyjna dla JST'!$C$9,""),"")</f>
        <v>Ślemień gm. wiejska</v>
      </c>
      <c r="C1834" s="47" t="str">
        <f>IFERROR((VLOOKUP(B1834,Tabela1[],7,FALSE)),"")</f>
        <v>PL2405_KPP</v>
      </c>
      <c r="D1834" s="48" t="str">
        <f>IFERROR((VLOOKUP(C1834,KATALOGI!$A$34:$B$49,2,FALSE)),"")</f>
        <v>Kontrola przestrzegania zapisów uchwały antysmogowej dla województwa śląskiego oraz zakazu spalania odpadów</v>
      </c>
      <c r="E1834" s="57"/>
      <c r="F1834" s="57"/>
      <c r="G1834" s="57"/>
      <c r="H1834" s="57"/>
      <c r="I1834" s="57"/>
      <c r="J1834" s="57"/>
      <c r="K1834" s="57"/>
      <c r="L1834" s="57"/>
      <c r="M1834" s="57"/>
      <c r="N1834" s="57"/>
      <c r="O1834" s="57"/>
      <c r="P1834" s="57"/>
      <c r="Q1834" s="57"/>
      <c r="R1834" s="57"/>
      <c r="S1834" s="57"/>
      <c r="T1834" s="57"/>
      <c r="U1834" s="47" t="str">
        <f t="shared" si="56"/>
        <v/>
      </c>
      <c r="V1834" s="58"/>
      <c r="W1834" s="47" t="str">
        <f>IFERROR(IF(T1834="Poziom II",VLOOKUP(B1834,KAT_TER!A:K,10,FALSE),IF(T1834="Poziom III",VLOOKUP(B1834,KAT_TER!A:K,11,FALSE),"")),"")</f>
        <v/>
      </c>
      <c r="X1834" s="57"/>
      <c r="Y1834" s="47" t="str">
        <f t="shared" si="57"/>
        <v/>
      </c>
    </row>
    <row r="1835" spans="1:25" ht="24" x14ac:dyDescent="0.2">
      <c r="A1835" s="8">
        <v>1819</v>
      </c>
      <c r="B1835" s="47" t="str">
        <f>IFERROR(IF(Import_ZSO!$D$1="gmina",'tabela informacyjna dla JST'!$C$9,""),"")</f>
        <v>Ślemień gm. wiejska</v>
      </c>
      <c r="C1835" s="47" t="str">
        <f>IFERROR((VLOOKUP(B1835,Tabela1[],7,FALSE)),"")</f>
        <v>PL2405_KPP</v>
      </c>
      <c r="D1835" s="48" t="str">
        <f>IFERROR((VLOOKUP(C1835,KATALOGI!$A$34:$B$49,2,FALSE)),"")</f>
        <v>Kontrola przestrzegania zapisów uchwały antysmogowej dla województwa śląskiego oraz zakazu spalania odpadów</v>
      </c>
      <c r="E1835" s="57"/>
      <c r="F1835" s="57"/>
      <c r="G1835" s="57"/>
      <c r="H1835" s="57"/>
      <c r="I1835" s="57"/>
      <c r="J1835" s="57"/>
      <c r="K1835" s="57"/>
      <c r="L1835" s="57"/>
      <c r="M1835" s="57"/>
      <c r="N1835" s="57"/>
      <c r="O1835" s="57"/>
      <c r="P1835" s="57"/>
      <c r="Q1835" s="57"/>
      <c r="R1835" s="57"/>
      <c r="S1835" s="57"/>
      <c r="T1835" s="57"/>
      <c r="U1835" s="47" t="str">
        <f t="shared" si="56"/>
        <v/>
      </c>
      <c r="V1835" s="58"/>
      <c r="W1835" s="47" t="str">
        <f>IFERROR(IF(T1835="Poziom II",VLOOKUP(B1835,KAT_TER!A:K,10,FALSE),IF(T1835="Poziom III",VLOOKUP(B1835,KAT_TER!A:K,11,FALSE),"")),"")</f>
        <v/>
      </c>
      <c r="X1835" s="57"/>
      <c r="Y1835" s="47" t="str">
        <f t="shared" si="57"/>
        <v/>
      </c>
    </row>
    <row r="1836" spans="1:25" ht="24" x14ac:dyDescent="0.2">
      <c r="A1836" s="8">
        <v>1820</v>
      </c>
      <c r="B1836" s="47" t="str">
        <f>IFERROR(IF(Import_ZSO!$D$1="gmina",'tabela informacyjna dla JST'!$C$9,""),"")</f>
        <v>Ślemień gm. wiejska</v>
      </c>
      <c r="C1836" s="47" t="str">
        <f>IFERROR((VLOOKUP(B1836,Tabela1[],7,FALSE)),"")</f>
        <v>PL2405_KPP</v>
      </c>
      <c r="D1836" s="48" t="str">
        <f>IFERROR((VLOOKUP(C1836,KATALOGI!$A$34:$B$49,2,FALSE)),"")</f>
        <v>Kontrola przestrzegania zapisów uchwały antysmogowej dla województwa śląskiego oraz zakazu spalania odpadów</v>
      </c>
      <c r="E1836" s="57"/>
      <c r="F1836" s="57"/>
      <c r="G1836" s="57"/>
      <c r="H1836" s="57"/>
      <c r="I1836" s="57"/>
      <c r="J1836" s="57"/>
      <c r="K1836" s="57"/>
      <c r="L1836" s="57"/>
      <c r="M1836" s="57"/>
      <c r="N1836" s="57"/>
      <c r="O1836" s="57"/>
      <c r="P1836" s="57"/>
      <c r="Q1836" s="57"/>
      <c r="R1836" s="57"/>
      <c r="S1836" s="57"/>
      <c r="T1836" s="57"/>
      <c r="U1836" s="47" t="str">
        <f t="shared" si="56"/>
        <v/>
      </c>
      <c r="V1836" s="58"/>
      <c r="W1836" s="47" t="str">
        <f>IFERROR(IF(T1836="Poziom II",VLOOKUP(B1836,KAT_TER!A:K,10,FALSE),IF(T1836="Poziom III",VLOOKUP(B1836,KAT_TER!A:K,11,FALSE),"")),"")</f>
        <v/>
      </c>
      <c r="X1836" s="57"/>
      <c r="Y1836" s="47" t="str">
        <f t="shared" si="57"/>
        <v/>
      </c>
    </row>
    <row r="1837" spans="1:25" ht="24" x14ac:dyDescent="0.2">
      <c r="A1837" s="8">
        <v>1821</v>
      </c>
      <c r="B1837" s="47" t="str">
        <f>IFERROR(IF(Import_ZSO!$D$1="gmina",'tabela informacyjna dla JST'!$C$9,""),"")</f>
        <v>Ślemień gm. wiejska</v>
      </c>
      <c r="C1837" s="47" t="str">
        <f>IFERROR((VLOOKUP(B1837,Tabela1[],7,FALSE)),"")</f>
        <v>PL2405_KPP</v>
      </c>
      <c r="D1837" s="48" t="str">
        <f>IFERROR((VLOOKUP(C1837,KATALOGI!$A$34:$B$49,2,FALSE)),"")</f>
        <v>Kontrola przestrzegania zapisów uchwały antysmogowej dla województwa śląskiego oraz zakazu spalania odpadów</v>
      </c>
      <c r="E1837" s="57"/>
      <c r="F1837" s="57"/>
      <c r="G1837" s="57"/>
      <c r="H1837" s="57"/>
      <c r="I1837" s="57"/>
      <c r="J1837" s="57"/>
      <c r="K1837" s="57"/>
      <c r="L1837" s="57"/>
      <c r="M1837" s="57"/>
      <c r="N1837" s="57"/>
      <c r="O1837" s="57"/>
      <c r="P1837" s="57"/>
      <c r="Q1837" s="57"/>
      <c r="R1837" s="57"/>
      <c r="S1837" s="57"/>
      <c r="T1837" s="57"/>
      <c r="U1837" s="47" t="str">
        <f t="shared" si="56"/>
        <v/>
      </c>
      <c r="V1837" s="58"/>
      <c r="W1837" s="47" t="str">
        <f>IFERROR(IF(T1837="Poziom II",VLOOKUP(B1837,KAT_TER!A:K,10,FALSE),IF(T1837="Poziom III",VLOOKUP(B1837,KAT_TER!A:K,11,FALSE),"")),"")</f>
        <v/>
      </c>
      <c r="X1837" s="57"/>
      <c r="Y1837" s="47" t="str">
        <f t="shared" si="57"/>
        <v/>
      </c>
    </row>
    <row r="1838" spans="1:25" ht="24" x14ac:dyDescent="0.2">
      <c r="A1838" s="8">
        <v>1822</v>
      </c>
      <c r="B1838" s="47" t="str">
        <f>IFERROR(IF(Import_ZSO!$D$1="gmina",'tabela informacyjna dla JST'!$C$9,""),"")</f>
        <v>Ślemień gm. wiejska</v>
      </c>
      <c r="C1838" s="47" t="str">
        <f>IFERROR((VLOOKUP(B1838,Tabela1[],7,FALSE)),"")</f>
        <v>PL2405_KPP</v>
      </c>
      <c r="D1838" s="48" t="str">
        <f>IFERROR((VLOOKUP(C1838,KATALOGI!$A$34:$B$49,2,FALSE)),"")</f>
        <v>Kontrola przestrzegania zapisów uchwały antysmogowej dla województwa śląskiego oraz zakazu spalania odpadów</v>
      </c>
      <c r="E1838" s="57"/>
      <c r="F1838" s="57"/>
      <c r="G1838" s="57"/>
      <c r="H1838" s="57"/>
      <c r="I1838" s="57"/>
      <c r="J1838" s="57"/>
      <c r="K1838" s="57"/>
      <c r="L1838" s="57"/>
      <c r="M1838" s="57"/>
      <c r="N1838" s="57"/>
      <c r="O1838" s="57"/>
      <c r="P1838" s="57"/>
      <c r="Q1838" s="57"/>
      <c r="R1838" s="57"/>
      <c r="S1838" s="57"/>
      <c r="T1838" s="57"/>
      <c r="U1838" s="47" t="str">
        <f t="shared" si="56"/>
        <v/>
      </c>
      <c r="V1838" s="58"/>
      <c r="W1838" s="47" t="str">
        <f>IFERROR(IF(T1838="Poziom II",VLOOKUP(B1838,KAT_TER!A:K,10,FALSE),IF(T1838="Poziom III",VLOOKUP(B1838,KAT_TER!A:K,11,FALSE),"")),"")</f>
        <v/>
      </c>
      <c r="X1838" s="57"/>
      <c r="Y1838" s="47" t="str">
        <f t="shared" si="57"/>
        <v/>
      </c>
    </row>
    <row r="1839" spans="1:25" ht="24" x14ac:dyDescent="0.2">
      <c r="A1839" s="8">
        <v>1823</v>
      </c>
      <c r="B1839" s="47" t="str">
        <f>IFERROR(IF(Import_ZSO!$D$1="gmina",'tabela informacyjna dla JST'!$C$9,""),"")</f>
        <v>Ślemień gm. wiejska</v>
      </c>
      <c r="C1839" s="47" t="str">
        <f>IFERROR((VLOOKUP(B1839,Tabela1[],7,FALSE)),"")</f>
        <v>PL2405_KPP</v>
      </c>
      <c r="D1839" s="48" t="str">
        <f>IFERROR((VLOOKUP(C1839,KATALOGI!$A$34:$B$49,2,FALSE)),"")</f>
        <v>Kontrola przestrzegania zapisów uchwały antysmogowej dla województwa śląskiego oraz zakazu spalania odpadów</v>
      </c>
      <c r="E1839" s="57"/>
      <c r="F1839" s="57"/>
      <c r="G1839" s="57"/>
      <c r="H1839" s="57"/>
      <c r="I1839" s="57"/>
      <c r="J1839" s="57"/>
      <c r="K1839" s="57"/>
      <c r="L1839" s="57"/>
      <c r="M1839" s="57"/>
      <c r="N1839" s="57"/>
      <c r="O1839" s="57"/>
      <c r="P1839" s="57"/>
      <c r="Q1839" s="57"/>
      <c r="R1839" s="57"/>
      <c r="S1839" s="57"/>
      <c r="T1839" s="57"/>
      <c r="U1839" s="47" t="str">
        <f t="shared" si="56"/>
        <v/>
      </c>
      <c r="V1839" s="58"/>
      <c r="W1839" s="47" t="str">
        <f>IFERROR(IF(T1839="Poziom II",VLOOKUP(B1839,KAT_TER!A:K,10,FALSE),IF(T1839="Poziom III",VLOOKUP(B1839,KAT_TER!A:K,11,FALSE),"")),"")</f>
        <v/>
      </c>
      <c r="X1839" s="57"/>
      <c r="Y1839" s="47" t="str">
        <f t="shared" si="57"/>
        <v/>
      </c>
    </row>
    <row r="1840" spans="1:25" ht="24" x14ac:dyDescent="0.2">
      <c r="A1840" s="8">
        <v>1824</v>
      </c>
      <c r="B1840" s="47" t="str">
        <f>IFERROR(IF(Import_ZSO!$D$1="gmina",'tabela informacyjna dla JST'!$C$9,""),"")</f>
        <v>Ślemień gm. wiejska</v>
      </c>
      <c r="C1840" s="47" t="str">
        <f>IFERROR((VLOOKUP(B1840,Tabela1[],7,FALSE)),"")</f>
        <v>PL2405_KPP</v>
      </c>
      <c r="D1840" s="48" t="str">
        <f>IFERROR((VLOOKUP(C1840,KATALOGI!$A$34:$B$49,2,FALSE)),"")</f>
        <v>Kontrola przestrzegania zapisów uchwały antysmogowej dla województwa śląskiego oraz zakazu spalania odpadów</v>
      </c>
      <c r="E1840" s="57"/>
      <c r="F1840" s="57"/>
      <c r="G1840" s="57"/>
      <c r="H1840" s="57"/>
      <c r="I1840" s="57"/>
      <c r="J1840" s="57"/>
      <c r="K1840" s="57"/>
      <c r="L1840" s="57"/>
      <c r="M1840" s="57"/>
      <c r="N1840" s="57"/>
      <c r="O1840" s="57"/>
      <c r="P1840" s="57"/>
      <c r="Q1840" s="57"/>
      <c r="R1840" s="57"/>
      <c r="S1840" s="57"/>
      <c r="T1840" s="57"/>
      <c r="U1840" s="47" t="str">
        <f t="shared" si="56"/>
        <v/>
      </c>
      <c r="V1840" s="58"/>
      <c r="W1840" s="47" t="str">
        <f>IFERROR(IF(T1840="Poziom II",VLOOKUP(B1840,KAT_TER!A:K,10,FALSE),IF(T1840="Poziom III",VLOOKUP(B1840,KAT_TER!A:K,11,FALSE),"")),"")</f>
        <v/>
      </c>
      <c r="X1840" s="57"/>
      <c r="Y1840" s="47" t="str">
        <f t="shared" si="57"/>
        <v/>
      </c>
    </row>
    <row r="1841" spans="1:25" ht="24" x14ac:dyDescent="0.2">
      <c r="A1841" s="8">
        <v>1825</v>
      </c>
      <c r="B1841" s="47" t="str">
        <f>IFERROR(IF(Import_ZSO!$D$1="gmina",'tabela informacyjna dla JST'!$C$9,""),"")</f>
        <v>Ślemień gm. wiejska</v>
      </c>
      <c r="C1841" s="47" t="str">
        <f>IFERROR((VLOOKUP(B1841,Tabela1[],7,FALSE)),"")</f>
        <v>PL2405_KPP</v>
      </c>
      <c r="D1841" s="48" t="str">
        <f>IFERROR((VLOOKUP(C1841,KATALOGI!$A$34:$B$49,2,FALSE)),"")</f>
        <v>Kontrola przestrzegania zapisów uchwały antysmogowej dla województwa śląskiego oraz zakazu spalania odpadów</v>
      </c>
      <c r="E1841" s="57"/>
      <c r="F1841" s="57"/>
      <c r="G1841" s="57"/>
      <c r="H1841" s="57"/>
      <c r="I1841" s="57"/>
      <c r="J1841" s="57"/>
      <c r="K1841" s="57"/>
      <c r="L1841" s="57"/>
      <c r="M1841" s="57"/>
      <c r="N1841" s="57"/>
      <c r="O1841" s="57"/>
      <c r="P1841" s="57"/>
      <c r="Q1841" s="57"/>
      <c r="R1841" s="57"/>
      <c r="S1841" s="57"/>
      <c r="T1841" s="57"/>
      <c r="U1841" s="47" t="str">
        <f t="shared" si="56"/>
        <v/>
      </c>
      <c r="V1841" s="58"/>
      <c r="W1841" s="47" t="str">
        <f>IFERROR(IF(T1841="Poziom II",VLOOKUP(B1841,KAT_TER!A:K,10,FALSE),IF(T1841="Poziom III",VLOOKUP(B1841,KAT_TER!A:K,11,FALSE),"")),"")</f>
        <v/>
      </c>
      <c r="X1841" s="57"/>
      <c r="Y1841" s="47" t="str">
        <f t="shared" si="57"/>
        <v/>
      </c>
    </row>
    <row r="1842" spans="1:25" ht="24" x14ac:dyDescent="0.2">
      <c r="A1842" s="8">
        <v>1826</v>
      </c>
      <c r="B1842" s="47" t="str">
        <f>IFERROR(IF(Import_ZSO!$D$1="gmina",'tabela informacyjna dla JST'!$C$9,""),"")</f>
        <v>Ślemień gm. wiejska</v>
      </c>
      <c r="C1842" s="47" t="str">
        <f>IFERROR((VLOOKUP(B1842,Tabela1[],7,FALSE)),"")</f>
        <v>PL2405_KPP</v>
      </c>
      <c r="D1842" s="48" t="str">
        <f>IFERROR((VLOOKUP(C1842,KATALOGI!$A$34:$B$49,2,FALSE)),"")</f>
        <v>Kontrola przestrzegania zapisów uchwały antysmogowej dla województwa śląskiego oraz zakazu spalania odpadów</v>
      </c>
      <c r="E1842" s="57"/>
      <c r="F1842" s="57"/>
      <c r="G1842" s="57"/>
      <c r="H1842" s="57"/>
      <c r="I1842" s="57"/>
      <c r="J1842" s="57"/>
      <c r="K1842" s="57"/>
      <c r="L1842" s="57"/>
      <c r="M1842" s="57"/>
      <c r="N1842" s="57"/>
      <c r="O1842" s="57"/>
      <c r="P1842" s="57"/>
      <c r="Q1842" s="57"/>
      <c r="R1842" s="57"/>
      <c r="S1842" s="57"/>
      <c r="T1842" s="57"/>
      <c r="U1842" s="47" t="str">
        <f t="shared" si="56"/>
        <v/>
      </c>
      <c r="V1842" s="58"/>
      <c r="W1842" s="47" t="str">
        <f>IFERROR(IF(T1842="Poziom II",VLOOKUP(B1842,KAT_TER!A:K,10,FALSE),IF(T1842="Poziom III",VLOOKUP(B1842,KAT_TER!A:K,11,FALSE),"")),"")</f>
        <v/>
      </c>
      <c r="X1842" s="57"/>
      <c r="Y1842" s="47" t="str">
        <f t="shared" si="57"/>
        <v/>
      </c>
    </row>
    <row r="1843" spans="1:25" ht="24" x14ac:dyDescent="0.2">
      <c r="A1843" s="8">
        <v>1827</v>
      </c>
      <c r="B1843" s="47" t="str">
        <f>IFERROR(IF(Import_ZSO!$D$1="gmina",'tabela informacyjna dla JST'!$C$9,""),"")</f>
        <v>Ślemień gm. wiejska</v>
      </c>
      <c r="C1843" s="47" t="str">
        <f>IFERROR((VLOOKUP(B1843,Tabela1[],7,FALSE)),"")</f>
        <v>PL2405_KPP</v>
      </c>
      <c r="D1843" s="48" t="str">
        <f>IFERROR((VLOOKUP(C1843,KATALOGI!$A$34:$B$49,2,FALSE)),"")</f>
        <v>Kontrola przestrzegania zapisów uchwały antysmogowej dla województwa śląskiego oraz zakazu spalania odpadów</v>
      </c>
      <c r="E1843" s="57"/>
      <c r="F1843" s="57"/>
      <c r="G1843" s="57"/>
      <c r="H1843" s="57"/>
      <c r="I1843" s="57"/>
      <c r="J1843" s="57"/>
      <c r="K1843" s="57"/>
      <c r="L1843" s="57"/>
      <c r="M1843" s="57"/>
      <c r="N1843" s="57"/>
      <c r="O1843" s="57"/>
      <c r="P1843" s="57"/>
      <c r="Q1843" s="57"/>
      <c r="R1843" s="57"/>
      <c r="S1843" s="57"/>
      <c r="T1843" s="57"/>
      <c r="U1843" s="47" t="str">
        <f t="shared" si="56"/>
        <v/>
      </c>
      <c r="V1843" s="58"/>
      <c r="W1843" s="47" t="str">
        <f>IFERROR(IF(T1843="Poziom II",VLOOKUP(B1843,KAT_TER!A:K,10,FALSE),IF(T1843="Poziom III",VLOOKUP(B1843,KAT_TER!A:K,11,FALSE),"")),"")</f>
        <v/>
      </c>
      <c r="X1843" s="57"/>
      <c r="Y1843" s="47" t="str">
        <f t="shared" si="57"/>
        <v/>
      </c>
    </row>
    <row r="1844" spans="1:25" ht="24" x14ac:dyDescent="0.2">
      <c r="A1844" s="8">
        <v>1828</v>
      </c>
      <c r="B1844" s="47" t="str">
        <f>IFERROR(IF(Import_ZSO!$D$1="gmina",'tabela informacyjna dla JST'!$C$9,""),"")</f>
        <v>Ślemień gm. wiejska</v>
      </c>
      <c r="C1844" s="47" t="str">
        <f>IFERROR((VLOOKUP(B1844,Tabela1[],7,FALSE)),"")</f>
        <v>PL2405_KPP</v>
      </c>
      <c r="D1844" s="48" t="str">
        <f>IFERROR((VLOOKUP(C1844,KATALOGI!$A$34:$B$49,2,FALSE)),"")</f>
        <v>Kontrola przestrzegania zapisów uchwały antysmogowej dla województwa śląskiego oraz zakazu spalania odpadów</v>
      </c>
      <c r="E1844" s="57"/>
      <c r="F1844" s="57"/>
      <c r="G1844" s="57"/>
      <c r="H1844" s="57"/>
      <c r="I1844" s="57"/>
      <c r="J1844" s="57"/>
      <c r="K1844" s="57"/>
      <c r="L1844" s="57"/>
      <c r="M1844" s="57"/>
      <c r="N1844" s="57"/>
      <c r="O1844" s="57"/>
      <c r="P1844" s="57"/>
      <c r="Q1844" s="57"/>
      <c r="R1844" s="57"/>
      <c r="S1844" s="57"/>
      <c r="T1844" s="57"/>
      <c r="U1844" s="47" t="str">
        <f t="shared" si="56"/>
        <v/>
      </c>
      <c r="V1844" s="58"/>
      <c r="W1844" s="47" t="str">
        <f>IFERROR(IF(T1844="Poziom II",VLOOKUP(B1844,KAT_TER!A:K,10,FALSE),IF(T1844="Poziom III",VLOOKUP(B1844,KAT_TER!A:K,11,FALSE),"")),"")</f>
        <v/>
      </c>
      <c r="X1844" s="57"/>
      <c r="Y1844" s="47" t="str">
        <f t="shared" si="57"/>
        <v/>
      </c>
    </row>
    <row r="1845" spans="1:25" ht="24" x14ac:dyDescent="0.2">
      <c r="A1845" s="8">
        <v>1829</v>
      </c>
      <c r="B1845" s="47" t="str">
        <f>IFERROR(IF(Import_ZSO!$D$1="gmina",'tabela informacyjna dla JST'!$C$9,""),"")</f>
        <v>Ślemień gm. wiejska</v>
      </c>
      <c r="C1845" s="47" t="str">
        <f>IFERROR((VLOOKUP(B1845,Tabela1[],7,FALSE)),"")</f>
        <v>PL2405_KPP</v>
      </c>
      <c r="D1845" s="48" t="str">
        <f>IFERROR((VLOOKUP(C1845,KATALOGI!$A$34:$B$49,2,FALSE)),"")</f>
        <v>Kontrola przestrzegania zapisów uchwały antysmogowej dla województwa śląskiego oraz zakazu spalania odpadów</v>
      </c>
      <c r="E1845" s="57"/>
      <c r="F1845" s="57"/>
      <c r="G1845" s="57"/>
      <c r="H1845" s="57"/>
      <c r="I1845" s="57"/>
      <c r="J1845" s="57"/>
      <c r="K1845" s="57"/>
      <c r="L1845" s="57"/>
      <c r="M1845" s="57"/>
      <c r="N1845" s="57"/>
      <c r="O1845" s="57"/>
      <c r="P1845" s="57"/>
      <c r="Q1845" s="57"/>
      <c r="R1845" s="57"/>
      <c r="S1845" s="57"/>
      <c r="T1845" s="57"/>
      <c r="U1845" s="47" t="str">
        <f t="shared" si="56"/>
        <v/>
      </c>
      <c r="V1845" s="58"/>
      <c r="W1845" s="47" t="str">
        <f>IFERROR(IF(T1845="Poziom II",VLOOKUP(B1845,KAT_TER!A:K,10,FALSE),IF(T1845="Poziom III",VLOOKUP(B1845,KAT_TER!A:K,11,FALSE),"")),"")</f>
        <v/>
      </c>
      <c r="X1845" s="57"/>
      <c r="Y1845" s="47" t="str">
        <f t="shared" si="57"/>
        <v/>
      </c>
    </row>
    <row r="1846" spans="1:25" ht="24" x14ac:dyDescent="0.2">
      <c r="A1846" s="8">
        <v>1830</v>
      </c>
      <c r="B1846" s="47" t="str">
        <f>IFERROR(IF(Import_ZSO!$D$1="gmina",'tabela informacyjna dla JST'!$C$9,""),"")</f>
        <v>Ślemień gm. wiejska</v>
      </c>
      <c r="C1846" s="47" t="str">
        <f>IFERROR((VLOOKUP(B1846,Tabela1[],7,FALSE)),"")</f>
        <v>PL2405_KPP</v>
      </c>
      <c r="D1846" s="48" t="str">
        <f>IFERROR((VLOOKUP(C1846,KATALOGI!$A$34:$B$49,2,FALSE)),"")</f>
        <v>Kontrola przestrzegania zapisów uchwały antysmogowej dla województwa śląskiego oraz zakazu spalania odpadów</v>
      </c>
      <c r="E1846" s="57"/>
      <c r="F1846" s="57"/>
      <c r="G1846" s="57"/>
      <c r="H1846" s="57"/>
      <c r="I1846" s="57"/>
      <c r="J1846" s="57"/>
      <c r="K1846" s="57"/>
      <c r="L1846" s="57"/>
      <c r="M1846" s="57"/>
      <c r="N1846" s="57"/>
      <c r="O1846" s="57"/>
      <c r="P1846" s="57"/>
      <c r="Q1846" s="57"/>
      <c r="R1846" s="57"/>
      <c r="S1846" s="57"/>
      <c r="T1846" s="57"/>
      <c r="U1846" s="47" t="str">
        <f t="shared" si="56"/>
        <v/>
      </c>
      <c r="V1846" s="58"/>
      <c r="W1846" s="47" t="str">
        <f>IFERROR(IF(T1846="Poziom II",VLOOKUP(B1846,KAT_TER!A:K,10,FALSE),IF(T1846="Poziom III",VLOOKUP(B1846,KAT_TER!A:K,11,FALSE),"")),"")</f>
        <v/>
      </c>
      <c r="X1846" s="57"/>
      <c r="Y1846" s="47" t="str">
        <f t="shared" si="57"/>
        <v/>
      </c>
    </row>
    <row r="1847" spans="1:25" ht="24" x14ac:dyDescent="0.2">
      <c r="A1847" s="8">
        <v>1831</v>
      </c>
      <c r="B1847" s="47" t="str">
        <f>IFERROR(IF(Import_ZSO!$D$1="gmina",'tabela informacyjna dla JST'!$C$9,""),"")</f>
        <v>Ślemień gm. wiejska</v>
      </c>
      <c r="C1847" s="47" t="str">
        <f>IFERROR((VLOOKUP(B1847,Tabela1[],7,FALSE)),"")</f>
        <v>PL2405_KPP</v>
      </c>
      <c r="D1847" s="48" t="str">
        <f>IFERROR((VLOOKUP(C1847,KATALOGI!$A$34:$B$49,2,FALSE)),"")</f>
        <v>Kontrola przestrzegania zapisów uchwały antysmogowej dla województwa śląskiego oraz zakazu spalania odpadów</v>
      </c>
      <c r="E1847" s="57"/>
      <c r="F1847" s="57"/>
      <c r="G1847" s="57"/>
      <c r="H1847" s="57"/>
      <c r="I1847" s="57"/>
      <c r="J1847" s="57"/>
      <c r="K1847" s="57"/>
      <c r="L1847" s="57"/>
      <c r="M1847" s="57"/>
      <c r="N1847" s="57"/>
      <c r="O1847" s="57"/>
      <c r="P1847" s="57"/>
      <c r="Q1847" s="57"/>
      <c r="R1847" s="57"/>
      <c r="S1847" s="57"/>
      <c r="T1847" s="57"/>
      <c r="U1847" s="47" t="str">
        <f t="shared" si="56"/>
        <v/>
      </c>
      <c r="V1847" s="58"/>
      <c r="W1847" s="47" t="str">
        <f>IFERROR(IF(T1847="Poziom II",VLOOKUP(B1847,KAT_TER!A:K,10,FALSE),IF(T1847="Poziom III",VLOOKUP(B1847,KAT_TER!A:K,11,FALSE),"")),"")</f>
        <v/>
      </c>
      <c r="X1847" s="57"/>
      <c r="Y1847" s="47" t="str">
        <f t="shared" si="57"/>
        <v/>
      </c>
    </row>
    <row r="1848" spans="1:25" ht="24" x14ac:dyDescent="0.2">
      <c r="A1848" s="8">
        <v>1832</v>
      </c>
      <c r="B1848" s="47" t="str">
        <f>IFERROR(IF(Import_ZSO!$D$1="gmina",'tabela informacyjna dla JST'!$C$9,""),"")</f>
        <v>Ślemień gm. wiejska</v>
      </c>
      <c r="C1848" s="47" t="str">
        <f>IFERROR((VLOOKUP(B1848,Tabela1[],7,FALSE)),"")</f>
        <v>PL2405_KPP</v>
      </c>
      <c r="D1848" s="48" t="str">
        <f>IFERROR((VLOOKUP(C1848,KATALOGI!$A$34:$B$49,2,FALSE)),"")</f>
        <v>Kontrola przestrzegania zapisów uchwały antysmogowej dla województwa śląskiego oraz zakazu spalania odpadów</v>
      </c>
      <c r="E1848" s="57"/>
      <c r="F1848" s="57"/>
      <c r="G1848" s="57"/>
      <c r="H1848" s="57"/>
      <c r="I1848" s="57"/>
      <c r="J1848" s="57"/>
      <c r="K1848" s="57"/>
      <c r="L1848" s="57"/>
      <c r="M1848" s="57"/>
      <c r="N1848" s="57"/>
      <c r="O1848" s="57"/>
      <c r="P1848" s="57"/>
      <c r="Q1848" s="57"/>
      <c r="R1848" s="57"/>
      <c r="S1848" s="57"/>
      <c r="T1848" s="57"/>
      <c r="U1848" s="47" t="str">
        <f t="shared" si="56"/>
        <v/>
      </c>
      <c r="V1848" s="58"/>
      <c r="W1848" s="47" t="str">
        <f>IFERROR(IF(T1848="Poziom II",VLOOKUP(B1848,KAT_TER!A:K,10,FALSE),IF(T1848="Poziom III",VLOOKUP(B1848,KAT_TER!A:K,11,FALSE),"")),"")</f>
        <v/>
      </c>
      <c r="X1848" s="57"/>
      <c r="Y1848" s="47" t="str">
        <f t="shared" si="57"/>
        <v/>
      </c>
    </row>
    <row r="1849" spans="1:25" ht="24" x14ac:dyDescent="0.2">
      <c r="A1849" s="8">
        <v>1833</v>
      </c>
      <c r="B1849" s="47" t="str">
        <f>IFERROR(IF(Import_ZSO!$D$1="gmina",'tabela informacyjna dla JST'!$C$9,""),"")</f>
        <v>Ślemień gm. wiejska</v>
      </c>
      <c r="C1849" s="47" t="str">
        <f>IFERROR((VLOOKUP(B1849,Tabela1[],7,FALSE)),"")</f>
        <v>PL2405_KPP</v>
      </c>
      <c r="D1849" s="48" t="str">
        <f>IFERROR((VLOOKUP(C1849,KATALOGI!$A$34:$B$49,2,FALSE)),"")</f>
        <v>Kontrola przestrzegania zapisów uchwały antysmogowej dla województwa śląskiego oraz zakazu spalania odpadów</v>
      </c>
      <c r="E1849" s="57"/>
      <c r="F1849" s="57"/>
      <c r="G1849" s="57"/>
      <c r="H1849" s="57"/>
      <c r="I1849" s="57"/>
      <c r="J1849" s="57"/>
      <c r="K1849" s="57"/>
      <c r="L1849" s="57"/>
      <c r="M1849" s="57"/>
      <c r="N1849" s="57"/>
      <c r="O1849" s="57"/>
      <c r="P1849" s="57"/>
      <c r="Q1849" s="57"/>
      <c r="R1849" s="57"/>
      <c r="S1849" s="57"/>
      <c r="T1849" s="57"/>
      <c r="U1849" s="47" t="str">
        <f t="shared" si="56"/>
        <v/>
      </c>
      <c r="V1849" s="58"/>
      <c r="W1849" s="47" t="str">
        <f>IFERROR(IF(T1849="Poziom II",VLOOKUP(B1849,KAT_TER!A:K,10,FALSE),IF(T1849="Poziom III",VLOOKUP(B1849,KAT_TER!A:K,11,FALSE),"")),"")</f>
        <v/>
      </c>
      <c r="X1849" s="57"/>
      <c r="Y1849" s="47" t="str">
        <f t="shared" si="57"/>
        <v/>
      </c>
    </row>
    <row r="1850" spans="1:25" ht="24" x14ac:dyDescent="0.2">
      <c r="A1850" s="8">
        <v>1834</v>
      </c>
      <c r="B1850" s="47" t="str">
        <f>IFERROR(IF(Import_ZSO!$D$1="gmina",'tabela informacyjna dla JST'!$C$9,""),"")</f>
        <v>Ślemień gm. wiejska</v>
      </c>
      <c r="C1850" s="47" t="str">
        <f>IFERROR((VLOOKUP(B1850,Tabela1[],7,FALSE)),"")</f>
        <v>PL2405_KPP</v>
      </c>
      <c r="D1850" s="48" t="str">
        <f>IFERROR((VLOOKUP(C1850,KATALOGI!$A$34:$B$49,2,FALSE)),"")</f>
        <v>Kontrola przestrzegania zapisów uchwały antysmogowej dla województwa śląskiego oraz zakazu spalania odpadów</v>
      </c>
      <c r="E1850" s="57"/>
      <c r="F1850" s="57"/>
      <c r="G1850" s="57"/>
      <c r="H1850" s="57"/>
      <c r="I1850" s="57"/>
      <c r="J1850" s="57"/>
      <c r="K1850" s="57"/>
      <c r="L1850" s="57"/>
      <c r="M1850" s="57"/>
      <c r="N1850" s="57"/>
      <c r="O1850" s="57"/>
      <c r="P1850" s="57"/>
      <c r="Q1850" s="57"/>
      <c r="R1850" s="57"/>
      <c r="S1850" s="57"/>
      <c r="T1850" s="57"/>
      <c r="U1850" s="47" t="str">
        <f t="shared" si="56"/>
        <v/>
      </c>
      <c r="V1850" s="58"/>
      <c r="W1850" s="47" t="str">
        <f>IFERROR(IF(T1850="Poziom II",VLOOKUP(B1850,KAT_TER!A:K,10,FALSE),IF(T1850="Poziom III",VLOOKUP(B1850,KAT_TER!A:K,11,FALSE),"")),"")</f>
        <v/>
      </c>
      <c r="X1850" s="57"/>
      <c r="Y1850" s="47" t="str">
        <f t="shared" si="57"/>
        <v/>
      </c>
    </row>
    <row r="1851" spans="1:25" ht="24" x14ac:dyDescent="0.2">
      <c r="A1851" s="8">
        <v>1835</v>
      </c>
      <c r="B1851" s="47" t="str">
        <f>IFERROR(IF(Import_ZSO!$D$1="gmina",'tabela informacyjna dla JST'!$C$9,""),"")</f>
        <v>Ślemień gm. wiejska</v>
      </c>
      <c r="C1851" s="47" t="str">
        <f>IFERROR((VLOOKUP(B1851,Tabela1[],7,FALSE)),"")</f>
        <v>PL2405_KPP</v>
      </c>
      <c r="D1851" s="48" t="str">
        <f>IFERROR((VLOOKUP(C1851,KATALOGI!$A$34:$B$49,2,FALSE)),"")</f>
        <v>Kontrola przestrzegania zapisów uchwały antysmogowej dla województwa śląskiego oraz zakazu spalania odpadów</v>
      </c>
      <c r="E1851" s="57"/>
      <c r="F1851" s="57"/>
      <c r="G1851" s="57"/>
      <c r="H1851" s="57"/>
      <c r="I1851" s="57"/>
      <c r="J1851" s="57"/>
      <c r="K1851" s="57"/>
      <c r="L1851" s="57"/>
      <c r="M1851" s="57"/>
      <c r="N1851" s="57"/>
      <c r="O1851" s="57"/>
      <c r="P1851" s="57"/>
      <c r="Q1851" s="57"/>
      <c r="R1851" s="57"/>
      <c r="S1851" s="57"/>
      <c r="T1851" s="57"/>
      <c r="U1851" s="47" t="str">
        <f t="shared" si="56"/>
        <v/>
      </c>
      <c r="V1851" s="58"/>
      <c r="W1851" s="47" t="str">
        <f>IFERROR(IF(T1851="Poziom II",VLOOKUP(B1851,KAT_TER!A:K,10,FALSE),IF(T1851="Poziom III",VLOOKUP(B1851,KAT_TER!A:K,11,FALSE),"")),"")</f>
        <v/>
      </c>
      <c r="X1851" s="57"/>
      <c r="Y1851" s="47" t="str">
        <f t="shared" si="57"/>
        <v/>
      </c>
    </row>
    <row r="1852" spans="1:25" ht="24" x14ac:dyDescent="0.2">
      <c r="A1852" s="8">
        <v>1836</v>
      </c>
      <c r="B1852" s="47" t="str">
        <f>IFERROR(IF(Import_ZSO!$D$1="gmina",'tabela informacyjna dla JST'!$C$9,""),"")</f>
        <v>Ślemień gm. wiejska</v>
      </c>
      <c r="C1852" s="47" t="str">
        <f>IFERROR((VLOOKUP(B1852,Tabela1[],7,FALSE)),"")</f>
        <v>PL2405_KPP</v>
      </c>
      <c r="D1852" s="48" t="str">
        <f>IFERROR((VLOOKUP(C1852,KATALOGI!$A$34:$B$49,2,FALSE)),"")</f>
        <v>Kontrola przestrzegania zapisów uchwały antysmogowej dla województwa śląskiego oraz zakazu spalania odpadów</v>
      </c>
      <c r="E1852" s="57"/>
      <c r="F1852" s="57"/>
      <c r="G1852" s="57"/>
      <c r="H1852" s="57"/>
      <c r="I1852" s="57"/>
      <c r="J1852" s="57"/>
      <c r="K1852" s="57"/>
      <c r="L1852" s="57"/>
      <c r="M1852" s="57"/>
      <c r="N1852" s="57"/>
      <c r="O1852" s="57"/>
      <c r="P1852" s="57"/>
      <c r="Q1852" s="57"/>
      <c r="R1852" s="57"/>
      <c r="S1852" s="57"/>
      <c r="T1852" s="57"/>
      <c r="U1852" s="47" t="str">
        <f t="shared" si="56"/>
        <v/>
      </c>
      <c r="V1852" s="58"/>
      <c r="W1852" s="47" t="str">
        <f>IFERROR(IF(T1852="Poziom II",VLOOKUP(B1852,KAT_TER!A:K,10,FALSE),IF(T1852="Poziom III",VLOOKUP(B1852,KAT_TER!A:K,11,FALSE),"")),"")</f>
        <v/>
      </c>
      <c r="X1852" s="57"/>
      <c r="Y1852" s="47" t="str">
        <f t="shared" si="57"/>
        <v/>
      </c>
    </row>
    <row r="1853" spans="1:25" ht="24" x14ac:dyDescent="0.2">
      <c r="A1853" s="8">
        <v>1837</v>
      </c>
      <c r="B1853" s="47" t="str">
        <f>IFERROR(IF(Import_ZSO!$D$1="gmina",'tabela informacyjna dla JST'!$C$9,""),"")</f>
        <v>Ślemień gm. wiejska</v>
      </c>
      <c r="C1853" s="47" t="str">
        <f>IFERROR((VLOOKUP(B1853,Tabela1[],7,FALSE)),"")</f>
        <v>PL2405_KPP</v>
      </c>
      <c r="D1853" s="48" t="str">
        <f>IFERROR((VLOOKUP(C1853,KATALOGI!$A$34:$B$49,2,FALSE)),"")</f>
        <v>Kontrola przestrzegania zapisów uchwały antysmogowej dla województwa śląskiego oraz zakazu spalania odpadów</v>
      </c>
      <c r="E1853" s="57"/>
      <c r="F1853" s="57"/>
      <c r="G1853" s="57"/>
      <c r="H1853" s="57"/>
      <c r="I1853" s="57"/>
      <c r="J1853" s="57"/>
      <c r="K1853" s="57"/>
      <c r="L1853" s="57"/>
      <c r="M1853" s="57"/>
      <c r="N1853" s="57"/>
      <c r="O1853" s="57"/>
      <c r="P1853" s="57"/>
      <c r="Q1853" s="57"/>
      <c r="R1853" s="57"/>
      <c r="S1853" s="57"/>
      <c r="T1853" s="57"/>
      <c r="U1853" s="47" t="str">
        <f t="shared" si="56"/>
        <v/>
      </c>
      <c r="V1853" s="58"/>
      <c r="W1853" s="47" t="str">
        <f>IFERROR(IF(T1853="Poziom II",VLOOKUP(B1853,KAT_TER!A:K,10,FALSE),IF(T1853="Poziom III",VLOOKUP(B1853,KAT_TER!A:K,11,FALSE),"")),"")</f>
        <v/>
      </c>
      <c r="X1853" s="57"/>
      <c r="Y1853" s="47" t="str">
        <f t="shared" si="57"/>
        <v/>
      </c>
    </row>
    <row r="1854" spans="1:25" ht="24" x14ac:dyDescent="0.2">
      <c r="A1854" s="8">
        <v>1838</v>
      </c>
      <c r="B1854" s="47" t="str">
        <f>IFERROR(IF(Import_ZSO!$D$1="gmina",'tabela informacyjna dla JST'!$C$9,""),"")</f>
        <v>Ślemień gm. wiejska</v>
      </c>
      <c r="C1854" s="47" t="str">
        <f>IFERROR((VLOOKUP(B1854,Tabela1[],7,FALSE)),"")</f>
        <v>PL2405_KPP</v>
      </c>
      <c r="D1854" s="48" t="str">
        <f>IFERROR((VLOOKUP(C1854,KATALOGI!$A$34:$B$49,2,FALSE)),"")</f>
        <v>Kontrola przestrzegania zapisów uchwały antysmogowej dla województwa śląskiego oraz zakazu spalania odpadów</v>
      </c>
      <c r="E1854" s="57"/>
      <c r="F1854" s="57"/>
      <c r="G1854" s="57"/>
      <c r="H1854" s="57"/>
      <c r="I1854" s="57"/>
      <c r="J1854" s="57"/>
      <c r="K1854" s="57"/>
      <c r="L1854" s="57"/>
      <c r="M1854" s="57"/>
      <c r="N1854" s="57"/>
      <c r="O1854" s="57"/>
      <c r="P1854" s="57"/>
      <c r="Q1854" s="57"/>
      <c r="R1854" s="57"/>
      <c r="S1854" s="57"/>
      <c r="T1854" s="57"/>
      <c r="U1854" s="47" t="str">
        <f t="shared" si="56"/>
        <v/>
      </c>
      <c r="V1854" s="58"/>
      <c r="W1854" s="47" t="str">
        <f>IFERROR(IF(T1854="Poziom II",VLOOKUP(B1854,KAT_TER!A:K,10,FALSE),IF(T1854="Poziom III",VLOOKUP(B1854,KAT_TER!A:K,11,FALSE),"")),"")</f>
        <v/>
      </c>
      <c r="X1854" s="57"/>
      <c r="Y1854" s="47" t="str">
        <f t="shared" si="57"/>
        <v/>
      </c>
    </row>
    <row r="1855" spans="1:25" ht="24" x14ac:dyDescent="0.2">
      <c r="A1855" s="8">
        <v>1839</v>
      </c>
      <c r="B1855" s="47" t="str">
        <f>IFERROR(IF(Import_ZSO!$D$1="gmina",'tabela informacyjna dla JST'!$C$9,""),"")</f>
        <v>Ślemień gm. wiejska</v>
      </c>
      <c r="C1855" s="47" t="str">
        <f>IFERROR((VLOOKUP(B1855,Tabela1[],7,FALSE)),"")</f>
        <v>PL2405_KPP</v>
      </c>
      <c r="D1855" s="48" t="str">
        <f>IFERROR((VLOOKUP(C1855,KATALOGI!$A$34:$B$49,2,FALSE)),"")</f>
        <v>Kontrola przestrzegania zapisów uchwały antysmogowej dla województwa śląskiego oraz zakazu spalania odpadów</v>
      </c>
      <c r="E1855" s="57"/>
      <c r="F1855" s="57"/>
      <c r="G1855" s="57"/>
      <c r="H1855" s="57"/>
      <c r="I1855" s="57"/>
      <c r="J1855" s="57"/>
      <c r="K1855" s="57"/>
      <c r="L1855" s="57"/>
      <c r="M1855" s="57"/>
      <c r="N1855" s="57"/>
      <c r="O1855" s="57"/>
      <c r="P1855" s="57"/>
      <c r="Q1855" s="57"/>
      <c r="R1855" s="57"/>
      <c r="S1855" s="57"/>
      <c r="T1855" s="57"/>
      <c r="U1855" s="47" t="str">
        <f t="shared" si="56"/>
        <v/>
      </c>
      <c r="V1855" s="58"/>
      <c r="W1855" s="47" t="str">
        <f>IFERROR(IF(T1855="Poziom II",VLOOKUP(B1855,KAT_TER!A:K,10,FALSE),IF(T1855="Poziom III",VLOOKUP(B1855,KAT_TER!A:K,11,FALSE),"")),"")</f>
        <v/>
      </c>
      <c r="X1855" s="57"/>
      <c r="Y1855" s="47" t="str">
        <f t="shared" si="57"/>
        <v/>
      </c>
    </row>
    <row r="1856" spans="1:25" ht="24" x14ac:dyDescent="0.2">
      <c r="A1856" s="8">
        <v>1840</v>
      </c>
      <c r="B1856" s="47" t="str">
        <f>IFERROR(IF(Import_ZSO!$D$1="gmina",'tabela informacyjna dla JST'!$C$9,""),"")</f>
        <v>Ślemień gm. wiejska</v>
      </c>
      <c r="C1856" s="47" t="str">
        <f>IFERROR((VLOOKUP(B1856,Tabela1[],7,FALSE)),"")</f>
        <v>PL2405_KPP</v>
      </c>
      <c r="D1856" s="48" t="str">
        <f>IFERROR((VLOOKUP(C1856,KATALOGI!$A$34:$B$49,2,FALSE)),"")</f>
        <v>Kontrola przestrzegania zapisów uchwały antysmogowej dla województwa śląskiego oraz zakazu spalania odpadów</v>
      </c>
      <c r="E1856" s="57"/>
      <c r="F1856" s="57"/>
      <c r="G1856" s="57"/>
      <c r="H1856" s="57"/>
      <c r="I1856" s="57"/>
      <c r="J1856" s="57"/>
      <c r="K1856" s="57"/>
      <c r="L1856" s="57"/>
      <c r="M1856" s="57"/>
      <c r="N1856" s="57"/>
      <c r="O1856" s="57"/>
      <c r="P1856" s="57"/>
      <c r="Q1856" s="57"/>
      <c r="R1856" s="57"/>
      <c r="S1856" s="57"/>
      <c r="T1856" s="57"/>
      <c r="U1856" s="47" t="str">
        <f t="shared" si="56"/>
        <v/>
      </c>
      <c r="V1856" s="58"/>
      <c r="W1856" s="47" t="str">
        <f>IFERROR(IF(T1856="Poziom II",VLOOKUP(B1856,KAT_TER!A:K,10,FALSE),IF(T1856="Poziom III",VLOOKUP(B1856,KAT_TER!A:K,11,FALSE),"")),"")</f>
        <v/>
      </c>
      <c r="X1856" s="57"/>
      <c r="Y1856" s="47" t="str">
        <f t="shared" si="57"/>
        <v/>
      </c>
    </row>
    <row r="1857" spans="1:25" ht="24" x14ac:dyDescent="0.2">
      <c r="A1857" s="8">
        <v>1841</v>
      </c>
      <c r="B1857" s="47" t="str">
        <f>IFERROR(IF(Import_ZSO!$D$1="gmina",'tabela informacyjna dla JST'!$C$9,""),"")</f>
        <v>Ślemień gm. wiejska</v>
      </c>
      <c r="C1857" s="47" t="str">
        <f>IFERROR((VLOOKUP(B1857,Tabela1[],7,FALSE)),"")</f>
        <v>PL2405_KPP</v>
      </c>
      <c r="D1857" s="48" t="str">
        <f>IFERROR((VLOOKUP(C1857,KATALOGI!$A$34:$B$49,2,FALSE)),"")</f>
        <v>Kontrola przestrzegania zapisów uchwały antysmogowej dla województwa śląskiego oraz zakazu spalania odpadów</v>
      </c>
      <c r="E1857" s="57"/>
      <c r="F1857" s="57"/>
      <c r="G1857" s="57"/>
      <c r="H1857" s="57"/>
      <c r="I1857" s="57"/>
      <c r="J1857" s="57"/>
      <c r="K1857" s="57"/>
      <c r="L1857" s="57"/>
      <c r="M1857" s="57"/>
      <c r="N1857" s="57"/>
      <c r="O1857" s="57"/>
      <c r="P1857" s="57"/>
      <c r="Q1857" s="57"/>
      <c r="R1857" s="57"/>
      <c r="S1857" s="57"/>
      <c r="T1857" s="57"/>
      <c r="U1857" s="47" t="str">
        <f t="shared" si="56"/>
        <v/>
      </c>
      <c r="V1857" s="58"/>
      <c r="W1857" s="47" t="str">
        <f>IFERROR(IF(T1857="Poziom II",VLOOKUP(B1857,KAT_TER!A:K,10,FALSE),IF(T1857="Poziom III",VLOOKUP(B1857,KAT_TER!A:K,11,FALSE),"")),"")</f>
        <v/>
      </c>
      <c r="X1857" s="57"/>
      <c r="Y1857" s="47" t="str">
        <f t="shared" si="57"/>
        <v/>
      </c>
    </row>
    <row r="1858" spans="1:25" ht="24" x14ac:dyDescent="0.2">
      <c r="A1858" s="8">
        <v>1842</v>
      </c>
      <c r="B1858" s="47" t="str">
        <f>IFERROR(IF(Import_ZSO!$D$1="gmina",'tabela informacyjna dla JST'!$C$9,""),"")</f>
        <v>Ślemień gm. wiejska</v>
      </c>
      <c r="C1858" s="47" t="str">
        <f>IFERROR((VLOOKUP(B1858,Tabela1[],7,FALSE)),"")</f>
        <v>PL2405_KPP</v>
      </c>
      <c r="D1858" s="48" t="str">
        <f>IFERROR((VLOOKUP(C1858,KATALOGI!$A$34:$B$49,2,FALSE)),"")</f>
        <v>Kontrola przestrzegania zapisów uchwały antysmogowej dla województwa śląskiego oraz zakazu spalania odpadów</v>
      </c>
      <c r="E1858" s="57"/>
      <c r="F1858" s="57"/>
      <c r="G1858" s="57"/>
      <c r="H1858" s="57"/>
      <c r="I1858" s="57"/>
      <c r="J1858" s="57"/>
      <c r="K1858" s="57"/>
      <c r="L1858" s="57"/>
      <c r="M1858" s="57"/>
      <c r="N1858" s="57"/>
      <c r="O1858" s="57"/>
      <c r="P1858" s="57"/>
      <c r="Q1858" s="57"/>
      <c r="R1858" s="57"/>
      <c r="S1858" s="57"/>
      <c r="T1858" s="57"/>
      <c r="U1858" s="47" t="str">
        <f t="shared" si="56"/>
        <v/>
      </c>
      <c r="V1858" s="58"/>
      <c r="W1858" s="47" t="str">
        <f>IFERROR(IF(T1858="Poziom II",VLOOKUP(B1858,KAT_TER!A:K,10,FALSE),IF(T1858="Poziom III",VLOOKUP(B1858,KAT_TER!A:K,11,FALSE),"")),"")</f>
        <v/>
      </c>
      <c r="X1858" s="57"/>
      <c r="Y1858" s="47" t="str">
        <f t="shared" si="57"/>
        <v/>
      </c>
    </row>
    <row r="1859" spans="1:25" ht="24" x14ac:dyDescent="0.2">
      <c r="A1859" s="8">
        <v>1843</v>
      </c>
      <c r="B1859" s="47" t="str">
        <f>IFERROR(IF(Import_ZSO!$D$1="gmina",'tabela informacyjna dla JST'!$C$9,""),"")</f>
        <v>Ślemień gm. wiejska</v>
      </c>
      <c r="C1859" s="47" t="str">
        <f>IFERROR((VLOOKUP(B1859,Tabela1[],7,FALSE)),"")</f>
        <v>PL2405_KPP</v>
      </c>
      <c r="D1859" s="48" t="str">
        <f>IFERROR((VLOOKUP(C1859,KATALOGI!$A$34:$B$49,2,FALSE)),"")</f>
        <v>Kontrola przestrzegania zapisów uchwały antysmogowej dla województwa śląskiego oraz zakazu spalania odpadów</v>
      </c>
      <c r="E1859" s="57"/>
      <c r="F1859" s="57"/>
      <c r="G1859" s="57"/>
      <c r="H1859" s="57"/>
      <c r="I1859" s="57"/>
      <c r="J1859" s="57"/>
      <c r="K1859" s="57"/>
      <c r="L1859" s="57"/>
      <c r="M1859" s="57"/>
      <c r="N1859" s="57"/>
      <c r="O1859" s="57"/>
      <c r="P1859" s="57"/>
      <c r="Q1859" s="57"/>
      <c r="R1859" s="57"/>
      <c r="S1859" s="57"/>
      <c r="T1859" s="57"/>
      <c r="U1859" s="47" t="str">
        <f t="shared" si="56"/>
        <v/>
      </c>
      <c r="V1859" s="58"/>
      <c r="W1859" s="47" t="str">
        <f>IFERROR(IF(T1859="Poziom II",VLOOKUP(B1859,KAT_TER!A:K,10,FALSE),IF(T1859="Poziom III",VLOOKUP(B1859,KAT_TER!A:K,11,FALSE),"")),"")</f>
        <v/>
      </c>
      <c r="X1859" s="57"/>
      <c r="Y1859" s="47" t="str">
        <f t="shared" si="57"/>
        <v/>
      </c>
    </row>
    <row r="1860" spans="1:25" ht="24" x14ac:dyDescent="0.2">
      <c r="A1860" s="8">
        <v>1844</v>
      </c>
      <c r="B1860" s="47" t="str">
        <f>IFERROR(IF(Import_ZSO!$D$1="gmina",'tabela informacyjna dla JST'!$C$9,""),"")</f>
        <v>Ślemień gm. wiejska</v>
      </c>
      <c r="C1860" s="47" t="str">
        <f>IFERROR((VLOOKUP(B1860,Tabela1[],7,FALSE)),"")</f>
        <v>PL2405_KPP</v>
      </c>
      <c r="D1860" s="48" t="str">
        <f>IFERROR((VLOOKUP(C1860,KATALOGI!$A$34:$B$49,2,FALSE)),"")</f>
        <v>Kontrola przestrzegania zapisów uchwały antysmogowej dla województwa śląskiego oraz zakazu spalania odpadów</v>
      </c>
      <c r="E1860" s="57"/>
      <c r="F1860" s="57"/>
      <c r="G1860" s="57"/>
      <c r="H1860" s="57"/>
      <c r="I1860" s="57"/>
      <c r="J1860" s="57"/>
      <c r="K1860" s="57"/>
      <c r="L1860" s="57"/>
      <c r="M1860" s="57"/>
      <c r="N1860" s="57"/>
      <c r="O1860" s="57"/>
      <c r="P1860" s="57"/>
      <c r="Q1860" s="57"/>
      <c r="R1860" s="57"/>
      <c r="S1860" s="57"/>
      <c r="T1860" s="57"/>
      <c r="U1860" s="47" t="str">
        <f t="shared" si="56"/>
        <v/>
      </c>
      <c r="V1860" s="58"/>
      <c r="W1860" s="47" t="str">
        <f>IFERROR(IF(T1860="Poziom II",VLOOKUP(B1860,KAT_TER!A:K,10,FALSE),IF(T1860="Poziom III",VLOOKUP(B1860,KAT_TER!A:K,11,FALSE),"")),"")</f>
        <v/>
      </c>
      <c r="X1860" s="57"/>
      <c r="Y1860" s="47" t="str">
        <f t="shared" si="57"/>
        <v/>
      </c>
    </row>
    <row r="1861" spans="1:25" ht="24" x14ac:dyDescent="0.2">
      <c r="A1861" s="8">
        <v>1845</v>
      </c>
      <c r="B1861" s="47" t="str">
        <f>IFERROR(IF(Import_ZSO!$D$1="gmina",'tabela informacyjna dla JST'!$C$9,""),"")</f>
        <v>Ślemień gm. wiejska</v>
      </c>
      <c r="C1861" s="47" t="str">
        <f>IFERROR((VLOOKUP(B1861,Tabela1[],7,FALSE)),"")</f>
        <v>PL2405_KPP</v>
      </c>
      <c r="D1861" s="48" t="str">
        <f>IFERROR((VLOOKUP(C1861,KATALOGI!$A$34:$B$49,2,FALSE)),"")</f>
        <v>Kontrola przestrzegania zapisów uchwały antysmogowej dla województwa śląskiego oraz zakazu spalania odpadów</v>
      </c>
      <c r="E1861" s="57"/>
      <c r="F1861" s="57"/>
      <c r="G1861" s="57"/>
      <c r="H1861" s="57"/>
      <c r="I1861" s="57"/>
      <c r="J1861" s="57"/>
      <c r="K1861" s="57"/>
      <c r="L1861" s="57"/>
      <c r="M1861" s="57"/>
      <c r="N1861" s="57"/>
      <c r="O1861" s="57"/>
      <c r="P1861" s="57"/>
      <c r="Q1861" s="57"/>
      <c r="R1861" s="57"/>
      <c r="S1861" s="57"/>
      <c r="T1861" s="57"/>
      <c r="U1861" s="47" t="str">
        <f t="shared" si="56"/>
        <v/>
      </c>
      <c r="V1861" s="58"/>
      <c r="W1861" s="47" t="str">
        <f>IFERROR(IF(T1861="Poziom II",VLOOKUP(B1861,KAT_TER!A:K,10,FALSE),IF(T1861="Poziom III",VLOOKUP(B1861,KAT_TER!A:K,11,FALSE),"")),"")</f>
        <v/>
      </c>
      <c r="X1861" s="57"/>
      <c r="Y1861" s="47" t="str">
        <f t="shared" si="57"/>
        <v/>
      </c>
    </row>
    <row r="1862" spans="1:25" ht="24" x14ac:dyDescent="0.2">
      <c r="A1862" s="8">
        <v>1846</v>
      </c>
      <c r="B1862" s="47" t="str">
        <f>IFERROR(IF(Import_ZSO!$D$1="gmina",'tabela informacyjna dla JST'!$C$9,""),"")</f>
        <v>Ślemień gm. wiejska</v>
      </c>
      <c r="C1862" s="47" t="str">
        <f>IFERROR((VLOOKUP(B1862,Tabela1[],7,FALSE)),"")</f>
        <v>PL2405_KPP</v>
      </c>
      <c r="D1862" s="48" t="str">
        <f>IFERROR((VLOOKUP(C1862,KATALOGI!$A$34:$B$49,2,FALSE)),"")</f>
        <v>Kontrola przestrzegania zapisów uchwały antysmogowej dla województwa śląskiego oraz zakazu spalania odpadów</v>
      </c>
      <c r="E1862" s="57"/>
      <c r="F1862" s="57"/>
      <c r="G1862" s="57"/>
      <c r="H1862" s="57"/>
      <c r="I1862" s="57"/>
      <c r="J1862" s="57"/>
      <c r="K1862" s="57"/>
      <c r="L1862" s="57"/>
      <c r="M1862" s="57"/>
      <c r="N1862" s="57"/>
      <c r="O1862" s="57"/>
      <c r="P1862" s="57"/>
      <c r="Q1862" s="57"/>
      <c r="R1862" s="57"/>
      <c r="S1862" s="57"/>
      <c r="T1862" s="57"/>
      <c r="U1862" s="47" t="str">
        <f t="shared" si="56"/>
        <v/>
      </c>
      <c r="V1862" s="58"/>
      <c r="W1862" s="47" t="str">
        <f>IFERROR(IF(T1862="Poziom II",VLOOKUP(B1862,KAT_TER!A:K,10,FALSE),IF(T1862="Poziom III",VLOOKUP(B1862,KAT_TER!A:K,11,FALSE),"")),"")</f>
        <v/>
      </c>
      <c r="X1862" s="57"/>
      <c r="Y1862" s="47" t="str">
        <f t="shared" si="57"/>
        <v/>
      </c>
    </row>
    <row r="1863" spans="1:25" ht="24" x14ac:dyDescent="0.2">
      <c r="A1863" s="8">
        <v>1847</v>
      </c>
      <c r="B1863" s="47" t="str">
        <f>IFERROR(IF(Import_ZSO!$D$1="gmina",'tabela informacyjna dla JST'!$C$9,""),"")</f>
        <v>Ślemień gm. wiejska</v>
      </c>
      <c r="C1863" s="47" t="str">
        <f>IFERROR((VLOOKUP(B1863,Tabela1[],7,FALSE)),"")</f>
        <v>PL2405_KPP</v>
      </c>
      <c r="D1863" s="48" t="str">
        <f>IFERROR((VLOOKUP(C1863,KATALOGI!$A$34:$B$49,2,FALSE)),"")</f>
        <v>Kontrola przestrzegania zapisów uchwały antysmogowej dla województwa śląskiego oraz zakazu spalania odpadów</v>
      </c>
      <c r="E1863" s="57"/>
      <c r="F1863" s="57"/>
      <c r="G1863" s="57"/>
      <c r="H1863" s="57"/>
      <c r="I1863" s="57"/>
      <c r="J1863" s="57"/>
      <c r="K1863" s="57"/>
      <c r="L1863" s="57"/>
      <c r="M1863" s="57"/>
      <c r="N1863" s="57"/>
      <c r="O1863" s="57"/>
      <c r="P1863" s="57"/>
      <c r="Q1863" s="57"/>
      <c r="R1863" s="57"/>
      <c r="S1863" s="57"/>
      <c r="T1863" s="57"/>
      <c r="U1863" s="47" t="str">
        <f t="shared" si="56"/>
        <v/>
      </c>
      <c r="V1863" s="58"/>
      <c r="W1863" s="47" t="str">
        <f>IFERROR(IF(T1863="Poziom II",VLOOKUP(B1863,KAT_TER!A:K,10,FALSE),IF(T1863="Poziom III",VLOOKUP(B1863,KAT_TER!A:K,11,FALSE),"")),"")</f>
        <v/>
      </c>
      <c r="X1863" s="57"/>
      <c r="Y1863" s="47" t="str">
        <f t="shared" si="57"/>
        <v/>
      </c>
    </row>
    <row r="1864" spans="1:25" ht="24" x14ac:dyDescent="0.2">
      <c r="A1864" s="8">
        <v>1848</v>
      </c>
      <c r="B1864" s="47" t="str">
        <f>IFERROR(IF(Import_ZSO!$D$1="gmina",'tabela informacyjna dla JST'!$C$9,""),"")</f>
        <v>Ślemień gm. wiejska</v>
      </c>
      <c r="C1864" s="47" t="str">
        <f>IFERROR((VLOOKUP(B1864,Tabela1[],7,FALSE)),"")</f>
        <v>PL2405_KPP</v>
      </c>
      <c r="D1864" s="48" t="str">
        <f>IFERROR((VLOOKUP(C1864,KATALOGI!$A$34:$B$49,2,FALSE)),"")</f>
        <v>Kontrola przestrzegania zapisów uchwały antysmogowej dla województwa śląskiego oraz zakazu spalania odpadów</v>
      </c>
      <c r="E1864" s="57"/>
      <c r="F1864" s="57"/>
      <c r="G1864" s="57"/>
      <c r="H1864" s="57"/>
      <c r="I1864" s="57"/>
      <c r="J1864" s="57"/>
      <c r="K1864" s="57"/>
      <c r="L1864" s="57"/>
      <c r="M1864" s="57"/>
      <c r="N1864" s="57"/>
      <c r="O1864" s="57"/>
      <c r="P1864" s="57"/>
      <c r="Q1864" s="57"/>
      <c r="R1864" s="57"/>
      <c r="S1864" s="57"/>
      <c r="T1864" s="57"/>
      <c r="U1864" s="47" t="str">
        <f t="shared" si="56"/>
        <v/>
      </c>
      <c r="V1864" s="58"/>
      <c r="W1864" s="47" t="str">
        <f>IFERROR(IF(T1864="Poziom II",VLOOKUP(B1864,KAT_TER!A:K,10,FALSE),IF(T1864="Poziom III",VLOOKUP(B1864,KAT_TER!A:K,11,FALSE),"")),"")</f>
        <v/>
      </c>
      <c r="X1864" s="57"/>
      <c r="Y1864" s="47" t="str">
        <f t="shared" si="57"/>
        <v/>
      </c>
    </row>
    <row r="1865" spans="1:25" ht="24" x14ac:dyDescent="0.2">
      <c r="A1865" s="8">
        <v>1849</v>
      </c>
      <c r="B1865" s="47" t="str">
        <f>IFERROR(IF(Import_ZSO!$D$1="gmina",'tabela informacyjna dla JST'!$C$9,""),"")</f>
        <v>Ślemień gm. wiejska</v>
      </c>
      <c r="C1865" s="47" t="str">
        <f>IFERROR((VLOOKUP(B1865,Tabela1[],7,FALSE)),"")</f>
        <v>PL2405_KPP</v>
      </c>
      <c r="D1865" s="48" t="str">
        <f>IFERROR((VLOOKUP(C1865,KATALOGI!$A$34:$B$49,2,FALSE)),"")</f>
        <v>Kontrola przestrzegania zapisów uchwały antysmogowej dla województwa śląskiego oraz zakazu spalania odpadów</v>
      </c>
      <c r="E1865" s="57"/>
      <c r="F1865" s="57"/>
      <c r="G1865" s="57"/>
      <c r="H1865" s="57"/>
      <c r="I1865" s="57"/>
      <c r="J1865" s="57"/>
      <c r="K1865" s="57"/>
      <c r="L1865" s="57"/>
      <c r="M1865" s="57"/>
      <c r="N1865" s="57"/>
      <c r="O1865" s="57"/>
      <c r="P1865" s="57"/>
      <c r="Q1865" s="57"/>
      <c r="R1865" s="57"/>
      <c r="S1865" s="57"/>
      <c r="T1865" s="57"/>
      <c r="U1865" s="47" t="str">
        <f t="shared" si="56"/>
        <v/>
      </c>
      <c r="V1865" s="58"/>
      <c r="W1865" s="47" t="str">
        <f>IFERROR(IF(T1865="Poziom II",VLOOKUP(B1865,KAT_TER!A:K,10,FALSE),IF(T1865="Poziom III",VLOOKUP(B1865,KAT_TER!A:K,11,FALSE),"")),"")</f>
        <v/>
      </c>
      <c r="X1865" s="57"/>
      <c r="Y1865" s="47" t="str">
        <f t="shared" si="57"/>
        <v/>
      </c>
    </row>
    <row r="1866" spans="1:25" ht="24" x14ac:dyDescent="0.2">
      <c r="A1866" s="8">
        <v>1850</v>
      </c>
      <c r="B1866" s="47" t="str">
        <f>IFERROR(IF(Import_ZSO!$D$1="gmina",'tabela informacyjna dla JST'!$C$9,""),"")</f>
        <v>Ślemień gm. wiejska</v>
      </c>
      <c r="C1866" s="47" t="str">
        <f>IFERROR((VLOOKUP(B1866,Tabela1[],7,FALSE)),"")</f>
        <v>PL2405_KPP</v>
      </c>
      <c r="D1866" s="48" t="str">
        <f>IFERROR((VLOOKUP(C1866,KATALOGI!$A$34:$B$49,2,FALSE)),"")</f>
        <v>Kontrola przestrzegania zapisów uchwały antysmogowej dla województwa śląskiego oraz zakazu spalania odpadów</v>
      </c>
      <c r="E1866" s="57"/>
      <c r="F1866" s="57"/>
      <c r="G1866" s="57"/>
      <c r="H1866" s="57"/>
      <c r="I1866" s="57"/>
      <c r="J1866" s="57"/>
      <c r="K1866" s="57"/>
      <c r="L1866" s="57"/>
      <c r="M1866" s="57"/>
      <c r="N1866" s="57"/>
      <c r="O1866" s="57"/>
      <c r="P1866" s="57"/>
      <c r="Q1866" s="57"/>
      <c r="R1866" s="57"/>
      <c r="S1866" s="57"/>
      <c r="T1866" s="57"/>
      <c r="U1866" s="47" t="str">
        <f t="shared" si="56"/>
        <v/>
      </c>
      <c r="V1866" s="58"/>
      <c r="W1866" s="47" t="str">
        <f>IFERROR(IF(T1866="Poziom II",VLOOKUP(B1866,KAT_TER!A:K,10,FALSE),IF(T1866="Poziom III",VLOOKUP(B1866,KAT_TER!A:K,11,FALSE),"")),"")</f>
        <v/>
      </c>
      <c r="X1866" s="57"/>
      <c r="Y1866" s="47" t="str">
        <f t="shared" si="57"/>
        <v/>
      </c>
    </row>
    <row r="1867" spans="1:25" ht="24" x14ac:dyDescent="0.2">
      <c r="A1867" s="8">
        <v>1851</v>
      </c>
      <c r="B1867" s="47" t="str">
        <f>IFERROR(IF(Import_ZSO!$D$1="gmina",'tabela informacyjna dla JST'!$C$9,""),"")</f>
        <v>Ślemień gm. wiejska</v>
      </c>
      <c r="C1867" s="47" t="str">
        <f>IFERROR((VLOOKUP(B1867,Tabela1[],7,FALSE)),"")</f>
        <v>PL2405_KPP</v>
      </c>
      <c r="D1867" s="48" t="str">
        <f>IFERROR((VLOOKUP(C1867,KATALOGI!$A$34:$B$49,2,FALSE)),"")</f>
        <v>Kontrola przestrzegania zapisów uchwały antysmogowej dla województwa śląskiego oraz zakazu spalania odpadów</v>
      </c>
      <c r="E1867" s="57"/>
      <c r="F1867" s="57"/>
      <c r="G1867" s="57"/>
      <c r="H1867" s="57"/>
      <c r="I1867" s="57"/>
      <c r="J1867" s="57"/>
      <c r="K1867" s="57"/>
      <c r="L1867" s="57"/>
      <c r="M1867" s="57"/>
      <c r="N1867" s="57"/>
      <c r="O1867" s="57"/>
      <c r="P1867" s="57"/>
      <c r="Q1867" s="57"/>
      <c r="R1867" s="57"/>
      <c r="S1867" s="57"/>
      <c r="T1867" s="57"/>
      <c r="U1867" s="47" t="str">
        <f t="shared" si="56"/>
        <v/>
      </c>
      <c r="V1867" s="58"/>
      <c r="W1867" s="47" t="str">
        <f>IFERROR(IF(T1867="Poziom II",VLOOKUP(B1867,KAT_TER!A:K,10,FALSE),IF(T1867="Poziom III",VLOOKUP(B1867,KAT_TER!A:K,11,FALSE),"")),"")</f>
        <v/>
      </c>
      <c r="X1867" s="57"/>
      <c r="Y1867" s="47" t="str">
        <f t="shared" si="57"/>
        <v/>
      </c>
    </row>
    <row r="1868" spans="1:25" ht="24" x14ac:dyDescent="0.2">
      <c r="A1868" s="8">
        <v>1852</v>
      </c>
      <c r="B1868" s="47" t="str">
        <f>IFERROR(IF(Import_ZSO!$D$1="gmina",'tabela informacyjna dla JST'!$C$9,""),"")</f>
        <v>Ślemień gm. wiejska</v>
      </c>
      <c r="C1868" s="47" t="str">
        <f>IFERROR((VLOOKUP(B1868,Tabela1[],7,FALSE)),"")</f>
        <v>PL2405_KPP</v>
      </c>
      <c r="D1868" s="48" t="str">
        <f>IFERROR((VLOOKUP(C1868,KATALOGI!$A$34:$B$49,2,FALSE)),"")</f>
        <v>Kontrola przestrzegania zapisów uchwały antysmogowej dla województwa śląskiego oraz zakazu spalania odpadów</v>
      </c>
      <c r="E1868" s="57"/>
      <c r="F1868" s="57"/>
      <c r="G1868" s="57"/>
      <c r="H1868" s="57"/>
      <c r="I1868" s="57"/>
      <c r="J1868" s="57"/>
      <c r="K1868" s="57"/>
      <c r="L1868" s="57"/>
      <c r="M1868" s="57"/>
      <c r="N1868" s="57"/>
      <c r="O1868" s="57"/>
      <c r="P1868" s="57"/>
      <c r="Q1868" s="57"/>
      <c r="R1868" s="57"/>
      <c r="S1868" s="57"/>
      <c r="T1868" s="57"/>
      <c r="U1868" s="47" t="str">
        <f t="shared" si="56"/>
        <v/>
      </c>
      <c r="V1868" s="58"/>
      <c r="W1868" s="47" t="str">
        <f>IFERROR(IF(T1868="Poziom II",VLOOKUP(B1868,KAT_TER!A:K,10,FALSE),IF(T1868="Poziom III",VLOOKUP(B1868,KAT_TER!A:K,11,FALSE),"")),"")</f>
        <v/>
      </c>
      <c r="X1868" s="57"/>
      <c r="Y1868" s="47" t="str">
        <f t="shared" si="57"/>
        <v/>
      </c>
    </row>
    <row r="1869" spans="1:25" ht="24" x14ac:dyDescent="0.2">
      <c r="A1869" s="8">
        <v>1853</v>
      </c>
      <c r="B1869" s="47" t="str">
        <f>IFERROR(IF(Import_ZSO!$D$1="gmina",'tabela informacyjna dla JST'!$C$9,""),"")</f>
        <v>Ślemień gm. wiejska</v>
      </c>
      <c r="C1869" s="47" t="str">
        <f>IFERROR((VLOOKUP(B1869,Tabela1[],7,FALSE)),"")</f>
        <v>PL2405_KPP</v>
      </c>
      <c r="D1869" s="48" t="str">
        <f>IFERROR((VLOOKUP(C1869,KATALOGI!$A$34:$B$49,2,FALSE)),"")</f>
        <v>Kontrola przestrzegania zapisów uchwały antysmogowej dla województwa śląskiego oraz zakazu spalania odpadów</v>
      </c>
      <c r="E1869" s="57"/>
      <c r="F1869" s="57"/>
      <c r="G1869" s="57"/>
      <c r="H1869" s="57"/>
      <c r="I1869" s="57"/>
      <c r="J1869" s="57"/>
      <c r="K1869" s="57"/>
      <c r="L1869" s="57"/>
      <c r="M1869" s="57"/>
      <c r="N1869" s="57"/>
      <c r="O1869" s="57"/>
      <c r="P1869" s="57"/>
      <c r="Q1869" s="57"/>
      <c r="R1869" s="57"/>
      <c r="S1869" s="57"/>
      <c r="T1869" s="57"/>
      <c r="U1869" s="47" t="str">
        <f t="shared" si="56"/>
        <v/>
      </c>
      <c r="V1869" s="58"/>
      <c r="W1869" s="47" t="str">
        <f>IFERROR(IF(T1869="Poziom II",VLOOKUP(B1869,KAT_TER!A:K,10,FALSE),IF(T1869="Poziom III",VLOOKUP(B1869,KAT_TER!A:K,11,FALSE),"")),"")</f>
        <v/>
      </c>
      <c r="X1869" s="57"/>
      <c r="Y1869" s="47" t="str">
        <f t="shared" si="57"/>
        <v/>
      </c>
    </row>
    <row r="1870" spans="1:25" ht="24" x14ac:dyDescent="0.2">
      <c r="A1870" s="8">
        <v>1854</v>
      </c>
      <c r="B1870" s="47" t="str">
        <f>IFERROR(IF(Import_ZSO!$D$1="gmina",'tabela informacyjna dla JST'!$C$9,""),"")</f>
        <v>Ślemień gm. wiejska</v>
      </c>
      <c r="C1870" s="47" t="str">
        <f>IFERROR((VLOOKUP(B1870,Tabela1[],7,FALSE)),"")</f>
        <v>PL2405_KPP</v>
      </c>
      <c r="D1870" s="48" t="str">
        <f>IFERROR((VLOOKUP(C1870,KATALOGI!$A$34:$B$49,2,FALSE)),"")</f>
        <v>Kontrola przestrzegania zapisów uchwały antysmogowej dla województwa śląskiego oraz zakazu spalania odpadów</v>
      </c>
      <c r="E1870" s="57"/>
      <c r="F1870" s="57"/>
      <c r="G1870" s="57"/>
      <c r="H1870" s="57"/>
      <c r="I1870" s="57"/>
      <c r="J1870" s="57"/>
      <c r="K1870" s="57"/>
      <c r="L1870" s="57"/>
      <c r="M1870" s="57"/>
      <c r="N1870" s="57"/>
      <c r="O1870" s="57"/>
      <c r="P1870" s="57"/>
      <c r="Q1870" s="57"/>
      <c r="R1870" s="57"/>
      <c r="S1870" s="57"/>
      <c r="T1870" s="57"/>
      <c r="U1870" s="47" t="str">
        <f t="shared" si="56"/>
        <v/>
      </c>
      <c r="V1870" s="58"/>
      <c r="W1870" s="47" t="str">
        <f>IFERROR(IF(T1870="Poziom II",VLOOKUP(B1870,KAT_TER!A:K,10,FALSE),IF(T1870="Poziom III",VLOOKUP(B1870,KAT_TER!A:K,11,FALSE),"")),"")</f>
        <v/>
      </c>
      <c r="X1870" s="57"/>
      <c r="Y1870" s="47" t="str">
        <f t="shared" si="57"/>
        <v/>
      </c>
    </row>
    <row r="1871" spans="1:25" ht="24" x14ac:dyDescent="0.2">
      <c r="A1871" s="8">
        <v>1855</v>
      </c>
      <c r="B1871" s="47" t="str">
        <f>IFERROR(IF(Import_ZSO!$D$1="gmina",'tabela informacyjna dla JST'!$C$9,""),"")</f>
        <v>Ślemień gm. wiejska</v>
      </c>
      <c r="C1871" s="47" t="str">
        <f>IFERROR((VLOOKUP(B1871,Tabela1[],7,FALSE)),"")</f>
        <v>PL2405_KPP</v>
      </c>
      <c r="D1871" s="48" t="str">
        <f>IFERROR((VLOOKUP(C1871,KATALOGI!$A$34:$B$49,2,FALSE)),"")</f>
        <v>Kontrola przestrzegania zapisów uchwały antysmogowej dla województwa śląskiego oraz zakazu spalania odpadów</v>
      </c>
      <c r="E1871" s="57"/>
      <c r="F1871" s="57"/>
      <c r="G1871" s="57"/>
      <c r="H1871" s="57"/>
      <c r="I1871" s="57"/>
      <c r="J1871" s="57"/>
      <c r="K1871" s="57"/>
      <c r="L1871" s="57"/>
      <c r="M1871" s="57"/>
      <c r="N1871" s="57"/>
      <c r="O1871" s="57"/>
      <c r="P1871" s="57"/>
      <c r="Q1871" s="57"/>
      <c r="R1871" s="57"/>
      <c r="S1871" s="57"/>
      <c r="T1871" s="57"/>
      <c r="U1871" s="47" t="str">
        <f t="shared" si="56"/>
        <v/>
      </c>
      <c r="V1871" s="58"/>
      <c r="W1871" s="47" t="str">
        <f>IFERROR(IF(T1871="Poziom II",VLOOKUP(B1871,KAT_TER!A:K,10,FALSE),IF(T1871="Poziom III",VLOOKUP(B1871,KAT_TER!A:K,11,FALSE),"")),"")</f>
        <v/>
      </c>
      <c r="X1871" s="57"/>
      <c r="Y1871" s="47" t="str">
        <f t="shared" si="57"/>
        <v/>
      </c>
    </row>
    <row r="1872" spans="1:25" ht="24" x14ac:dyDescent="0.2">
      <c r="A1872" s="8">
        <v>1856</v>
      </c>
      <c r="B1872" s="47" t="str">
        <f>IFERROR(IF(Import_ZSO!$D$1="gmina",'tabela informacyjna dla JST'!$C$9,""),"")</f>
        <v>Ślemień gm. wiejska</v>
      </c>
      <c r="C1872" s="47" t="str">
        <f>IFERROR((VLOOKUP(B1872,Tabela1[],7,FALSE)),"")</f>
        <v>PL2405_KPP</v>
      </c>
      <c r="D1872" s="48" t="str">
        <f>IFERROR((VLOOKUP(C1872,KATALOGI!$A$34:$B$49,2,FALSE)),"")</f>
        <v>Kontrola przestrzegania zapisów uchwały antysmogowej dla województwa śląskiego oraz zakazu spalania odpadów</v>
      </c>
      <c r="E1872" s="57"/>
      <c r="F1872" s="57"/>
      <c r="G1872" s="57"/>
      <c r="H1872" s="57"/>
      <c r="I1872" s="57"/>
      <c r="J1872" s="57"/>
      <c r="K1872" s="57"/>
      <c r="L1872" s="57"/>
      <c r="M1872" s="57"/>
      <c r="N1872" s="57"/>
      <c r="O1872" s="57"/>
      <c r="P1872" s="57"/>
      <c r="Q1872" s="57"/>
      <c r="R1872" s="57"/>
      <c r="S1872" s="57"/>
      <c r="T1872" s="57"/>
      <c r="U1872" s="47" t="str">
        <f t="shared" si="56"/>
        <v/>
      </c>
      <c r="V1872" s="58"/>
      <c r="W1872" s="47" t="str">
        <f>IFERROR(IF(T1872="Poziom II",VLOOKUP(B1872,KAT_TER!A:K,10,FALSE),IF(T1872="Poziom III",VLOOKUP(B1872,KAT_TER!A:K,11,FALSE),"")),"")</f>
        <v/>
      </c>
      <c r="X1872" s="57"/>
      <c r="Y1872" s="47" t="str">
        <f t="shared" si="57"/>
        <v/>
      </c>
    </row>
    <row r="1873" spans="1:25" ht="24" x14ac:dyDescent="0.2">
      <c r="A1873" s="8">
        <v>1857</v>
      </c>
      <c r="B1873" s="47" t="str">
        <f>IFERROR(IF(Import_ZSO!$D$1="gmina",'tabela informacyjna dla JST'!$C$9,""),"")</f>
        <v>Ślemień gm. wiejska</v>
      </c>
      <c r="C1873" s="47" t="str">
        <f>IFERROR((VLOOKUP(B1873,Tabela1[],7,FALSE)),"")</f>
        <v>PL2405_KPP</v>
      </c>
      <c r="D1873" s="48" t="str">
        <f>IFERROR((VLOOKUP(C1873,KATALOGI!$A$34:$B$49,2,FALSE)),"")</f>
        <v>Kontrola przestrzegania zapisów uchwały antysmogowej dla województwa śląskiego oraz zakazu spalania odpadów</v>
      </c>
      <c r="E1873" s="57"/>
      <c r="F1873" s="57"/>
      <c r="G1873" s="57"/>
      <c r="H1873" s="57"/>
      <c r="I1873" s="57"/>
      <c r="J1873" s="57"/>
      <c r="K1873" s="57"/>
      <c r="L1873" s="57"/>
      <c r="M1873" s="57"/>
      <c r="N1873" s="57"/>
      <c r="O1873" s="57"/>
      <c r="P1873" s="57"/>
      <c r="Q1873" s="57"/>
      <c r="R1873" s="57"/>
      <c r="S1873" s="57"/>
      <c r="T1873" s="57"/>
      <c r="U1873" s="47" t="str">
        <f t="shared" si="56"/>
        <v/>
      </c>
      <c r="V1873" s="58"/>
      <c r="W1873" s="47" t="str">
        <f>IFERROR(IF(T1873="Poziom II",VLOOKUP(B1873,KAT_TER!A:K,10,FALSE),IF(T1873="Poziom III",VLOOKUP(B1873,KAT_TER!A:K,11,FALSE),"")),"")</f>
        <v/>
      </c>
      <c r="X1873" s="57"/>
      <c r="Y1873" s="47" t="str">
        <f t="shared" si="57"/>
        <v/>
      </c>
    </row>
    <row r="1874" spans="1:25" ht="24" x14ac:dyDescent="0.2">
      <c r="A1874" s="8">
        <v>1858</v>
      </c>
      <c r="B1874" s="47" t="str">
        <f>IFERROR(IF(Import_ZSO!$D$1="gmina",'tabela informacyjna dla JST'!$C$9,""),"")</f>
        <v>Ślemień gm. wiejska</v>
      </c>
      <c r="C1874" s="47" t="str">
        <f>IFERROR((VLOOKUP(B1874,Tabela1[],7,FALSE)),"")</f>
        <v>PL2405_KPP</v>
      </c>
      <c r="D1874" s="48" t="str">
        <f>IFERROR((VLOOKUP(C1874,KATALOGI!$A$34:$B$49,2,FALSE)),"")</f>
        <v>Kontrola przestrzegania zapisów uchwały antysmogowej dla województwa śląskiego oraz zakazu spalania odpadów</v>
      </c>
      <c r="E1874" s="57"/>
      <c r="F1874" s="57"/>
      <c r="G1874" s="57"/>
      <c r="H1874" s="57"/>
      <c r="I1874" s="57"/>
      <c r="J1874" s="57"/>
      <c r="K1874" s="57"/>
      <c r="L1874" s="57"/>
      <c r="M1874" s="57"/>
      <c r="N1874" s="57"/>
      <c r="O1874" s="57"/>
      <c r="P1874" s="57"/>
      <c r="Q1874" s="57"/>
      <c r="R1874" s="57"/>
      <c r="S1874" s="57"/>
      <c r="T1874" s="57"/>
      <c r="U1874" s="47" t="str">
        <f t="shared" ref="U1874:U1937" si="58">IF(T1874="Poziom II",$E$6,IF(T1874="Poziom III",$E$7,""))</f>
        <v/>
      </c>
      <c r="V1874" s="58"/>
      <c r="W1874" s="47" t="str">
        <f>IFERROR(IF(T1874="Poziom II",VLOOKUP(B1874,KAT_TER!A:K,10,FALSE),IF(T1874="Poziom III",VLOOKUP(B1874,KAT_TER!A:K,11,FALSE),"")),"")</f>
        <v/>
      </c>
      <c r="X1874" s="57"/>
      <c r="Y1874" s="47" t="str">
        <f t="shared" ref="Y1874:Y1937" si="59">IF(ISBLANK(V1874)=TRUE,"",(IF(X1874&gt;=W1874,"WYMAGANIE SPEŁNIONE","ZA MAŁO!")))</f>
        <v/>
      </c>
    </row>
    <row r="1875" spans="1:25" ht="24" x14ac:dyDescent="0.2">
      <c r="A1875" s="8">
        <v>1859</v>
      </c>
      <c r="B1875" s="47" t="str">
        <f>IFERROR(IF(Import_ZSO!$D$1="gmina",'tabela informacyjna dla JST'!$C$9,""),"")</f>
        <v>Ślemień gm. wiejska</v>
      </c>
      <c r="C1875" s="47" t="str">
        <f>IFERROR((VLOOKUP(B1875,Tabela1[],7,FALSE)),"")</f>
        <v>PL2405_KPP</v>
      </c>
      <c r="D1875" s="48" t="str">
        <f>IFERROR((VLOOKUP(C1875,KATALOGI!$A$34:$B$49,2,FALSE)),"")</f>
        <v>Kontrola przestrzegania zapisów uchwały antysmogowej dla województwa śląskiego oraz zakazu spalania odpadów</v>
      </c>
      <c r="E1875" s="57"/>
      <c r="F1875" s="57"/>
      <c r="G1875" s="57"/>
      <c r="H1875" s="57"/>
      <c r="I1875" s="57"/>
      <c r="J1875" s="57"/>
      <c r="K1875" s="57"/>
      <c r="L1875" s="57"/>
      <c r="M1875" s="57"/>
      <c r="N1875" s="57"/>
      <c r="O1875" s="57"/>
      <c r="P1875" s="57"/>
      <c r="Q1875" s="57"/>
      <c r="R1875" s="57"/>
      <c r="S1875" s="57"/>
      <c r="T1875" s="57"/>
      <c r="U1875" s="47" t="str">
        <f t="shared" si="58"/>
        <v/>
      </c>
      <c r="V1875" s="58"/>
      <c r="W1875" s="47" t="str">
        <f>IFERROR(IF(T1875="Poziom II",VLOOKUP(B1875,KAT_TER!A:K,10,FALSE),IF(T1875="Poziom III",VLOOKUP(B1875,KAT_TER!A:K,11,FALSE),"")),"")</f>
        <v/>
      </c>
      <c r="X1875" s="57"/>
      <c r="Y1875" s="47" t="str">
        <f t="shared" si="59"/>
        <v/>
      </c>
    </row>
    <row r="1876" spans="1:25" ht="24" x14ac:dyDescent="0.2">
      <c r="A1876" s="8">
        <v>1860</v>
      </c>
      <c r="B1876" s="47" t="str">
        <f>IFERROR(IF(Import_ZSO!$D$1="gmina",'tabela informacyjna dla JST'!$C$9,""),"")</f>
        <v>Ślemień gm. wiejska</v>
      </c>
      <c r="C1876" s="47" t="str">
        <f>IFERROR((VLOOKUP(B1876,Tabela1[],7,FALSE)),"")</f>
        <v>PL2405_KPP</v>
      </c>
      <c r="D1876" s="48" t="str">
        <f>IFERROR((VLOOKUP(C1876,KATALOGI!$A$34:$B$49,2,FALSE)),"")</f>
        <v>Kontrola przestrzegania zapisów uchwały antysmogowej dla województwa śląskiego oraz zakazu spalania odpadów</v>
      </c>
      <c r="E1876" s="57"/>
      <c r="F1876" s="57"/>
      <c r="G1876" s="57"/>
      <c r="H1876" s="57"/>
      <c r="I1876" s="57"/>
      <c r="J1876" s="57"/>
      <c r="K1876" s="57"/>
      <c r="L1876" s="57"/>
      <c r="M1876" s="57"/>
      <c r="N1876" s="57"/>
      <c r="O1876" s="57"/>
      <c r="P1876" s="57"/>
      <c r="Q1876" s="57"/>
      <c r="R1876" s="57"/>
      <c r="S1876" s="57"/>
      <c r="T1876" s="57"/>
      <c r="U1876" s="47" t="str">
        <f t="shared" si="58"/>
        <v/>
      </c>
      <c r="V1876" s="58"/>
      <c r="W1876" s="47" t="str">
        <f>IFERROR(IF(T1876="Poziom II",VLOOKUP(B1876,KAT_TER!A:K,10,FALSE),IF(T1876="Poziom III",VLOOKUP(B1876,KAT_TER!A:K,11,FALSE),"")),"")</f>
        <v/>
      </c>
      <c r="X1876" s="57"/>
      <c r="Y1876" s="47" t="str">
        <f t="shared" si="59"/>
        <v/>
      </c>
    </row>
    <row r="1877" spans="1:25" ht="24" x14ac:dyDescent="0.2">
      <c r="A1877" s="8">
        <v>1861</v>
      </c>
      <c r="B1877" s="47" t="str">
        <f>IFERROR(IF(Import_ZSO!$D$1="gmina",'tabela informacyjna dla JST'!$C$9,""),"")</f>
        <v>Ślemień gm. wiejska</v>
      </c>
      <c r="C1877" s="47" t="str">
        <f>IFERROR((VLOOKUP(B1877,Tabela1[],7,FALSE)),"")</f>
        <v>PL2405_KPP</v>
      </c>
      <c r="D1877" s="48" t="str">
        <f>IFERROR((VLOOKUP(C1877,KATALOGI!$A$34:$B$49,2,FALSE)),"")</f>
        <v>Kontrola przestrzegania zapisów uchwały antysmogowej dla województwa śląskiego oraz zakazu spalania odpadów</v>
      </c>
      <c r="E1877" s="57"/>
      <c r="F1877" s="57"/>
      <c r="G1877" s="57"/>
      <c r="H1877" s="57"/>
      <c r="I1877" s="57"/>
      <c r="J1877" s="57"/>
      <c r="K1877" s="57"/>
      <c r="L1877" s="57"/>
      <c r="M1877" s="57"/>
      <c r="N1877" s="57"/>
      <c r="O1877" s="57"/>
      <c r="P1877" s="57"/>
      <c r="Q1877" s="57"/>
      <c r="R1877" s="57"/>
      <c r="S1877" s="57"/>
      <c r="T1877" s="57"/>
      <c r="U1877" s="47" t="str">
        <f t="shared" si="58"/>
        <v/>
      </c>
      <c r="V1877" s="58"/>
      <c r="W1877" s="47" t="str">
        <f>IFERROR(IF(T1877="Poziom II",VLOOKUP(B1877,KAT_TER!A:K,10,FALSE),IF(T1877="Poziom III",VLOOKUP(B1877,KAT_TER!A:K,11,FALSE),"")),"")</f>
        <v/>
      </c>
      <c r="X1877" s="57"/>
      <c r="Y1877" s="47" t="str">
        <f t="shared" si="59"/>
        <v/>
      </c>
    </row>
    <row r="1878" spans="1:25" ht="24" x14ac:dyDescent="0.2">
      <c r="A1878" s="8">
        <v>1862</v>
      </c>
      <c r="B1878" s="47" t="str">
        <f>IFERROR(IF(Import_ZSO!$D$1="gmina",'tabela informacyjna dla JST'!$C$9,""),"")</f>
        <v>Ślemień gm. wiejska</v>
      </c>
      <c r="C1878" s="47" t="str">
        <f>IFERROR((VLOOKUP(B1878,Tabela1[],7,FALSE)),"")</f>
        <v>PL2405_KPP</v>
      </c>
      <c r="D1878" s="48" t="str">
        <f>IFERROR((VLOOKUP(C1878,KATALOGI!$A$34:$B$49,2,FALSE)),"")</f>
        <v>Kontrola przestrzegania zapisów uchwały antysmogowej dla województwa śląskiego oraz zakazu spalania odpadów</v>
      </c>
      <c r="E1878" s="57"/>
      <c r="F1878" s="57"/>
      <c r="G1878" s="57"/>
      <c r="H1878" s="57"/>
      <c r="I1878" s="57"/>
      <c r="J1878" s="57"/>
      <c r="K1878" s="57"/>
      <c r="L1878" s="57"/>
      <c r="M1878" s="57"/>
      <c r="N1878" s="57"/>
      <c r="O1878" s="57"/>
      <c r="P1878" s="57"/>
      <c r="Q1878" s="57"/>
      <c r="R1878" s="57"/>
      <c r="S1878" s="57"/>
      <c r="T1878" s="57"/>
      <c r="U1878" s="47" t="str">
        <f t="shared" si="58"/>
        <v/>
      </c>
      <c r="V1878" s="58"/>
      <c r="W1878" s="47" t="str">
        <f>IFERROR(IF(T1878="Poziom II",VLOOKUP(B1878,KAT_TER!A:K,10,FALSE),IF(T1878="Poziom III",VLOOKUP(B1878,KAT_TER!A:K,11,FALSE),"")),"")</f>
        <v/>
      </c>
      <c r="X1878" s="57"/>
      <c r="Y1878" s="47" t="str">
        <f t="shared" si="59"/>
        <v/>
      </c>
    </row>
    <row r="1879" spans="1:25" ht="24" x14ac:dyDescent="0.2">
      <c r="A1879" s="8">
        <v>1863</v>
      </c>
      <c r="B1879" s="47" t="str">
        <f>IFERROR(IF(Import_ZSO!$D$1="gmina",'tabela informacyjna dla JST'!$C$9,""),"")</f>
        <v>Ślemień gm. wiejska</v>
      </c>
      <c r="C1879" s="47" t="str">
        <f>IFERROR((VLOOKUP(B1879,Tabela1[],7,FALSE)),"")</f>
        <v>PL2405_KPP</v>
      </c>
      <c r="D1879" s="48" t="str">
        <f>IFERROR((VLOOKUP(C1879,KATALOGI!$A$34:$B$49,2,FALSE)),"")</f>
        <v>Kontrola przestrzegania zapisów uchwały antysmogowej dla województwa śląskiego oraz zakazu spalania odpadów</v>
      </c>
      <c r="E1879" s="57"/>
      <c r="F1879" s="57"/>
      <c r="G1879" s="57"/>
      <c r="H1879" s="57"/>
      <c r="I1879" s="57"/>
      <c r="J1879" s="57"/>
      <c r="K1879" s="57"/>
      <c r="L1879" s="57"/>
      <c r="M1879" s="57"/>
      <c r="N1879" s="57"/>
      <c r="O1879" s="57"/>
      <c r="P1879" s="57"/>
      <c r="Q1879" s="57"/>
      <c r="R1879" s="57"/>
      <c r="S1879" s="57"/>
      <c r="T1879" s="57"/>
      <c r="U1879" s="47" t="str">
        <f t="shared" si="58"/>
        <v/>
      </c>
      <c r="V1879" s="58"/>
      <c r="W1879" s="47" t="str">
        <f>IFERROR(IF(T1879="Poziom II",VLOOKUP(B1879,KAT_TER!A:K,10,FALSE),IF(T1879="Poziom III",VLOOKUP(B1879,KAT_TER!A:K,11,FALSE),"")),"")</f>
        <v/>
      </c>
      <c r="X1879" s="57"/>
      <c r="Y1879" s="47" t="str">
        <f t="shared" si="59"/>
        <v/>
      </c>
    </row>
    <row r="1880" spans="1:25" ht="24" x14ac:dyDescent="0.2">
      <c r="A1880" s="8">
        <v>1864</v>
      </c>
      <c r="B1880" s="47" t="str">
        <f>IFERROR(IF(Import_ZSO!$D$1="gmina",'tabela informacyjna dla JST'!$C$9,""),"")</f>
        <v>Ślemień gm. wiejska</v>
      </c>
      <c r="C1880" s="47" t="str">
        <f>IFERROR((VLOOKUP(B1880,Tabela1[],7,FALSE)),"")</f>
        <v>PL2405_KPP</v>
      </c>
      <c r="D1880" s="48" t="str">
        <f>IFERROR((VLOOKUP(C1880,KATALOGI!$A$34:$B$49,2,FALSE)),"")</f>
        <v>Kontrola przestrzegania zapisów uchwały antysmogowej dla województwa śląskiego oraz zakazu spalania odpadów</v>
      </c>
      <c r="E1880" s="57"/>
      <c r="F1880" s="57"/>
      <c r="G1880" s="57"/>
      <c r="H1880" s="57"/>
      <c r="I1880" s="57"/>
      <c r="J1880" s="57"/>
      <c r="K1880" s="57"/>
      <c r="L1880" s="57"/>
      <c r="M1880" s="57"/>
      <c r="N1880" s="57"/>
      <c r="O1880" s="57"/>
      <c r="P1880" s="57"/>
      <c r="Q1880" s="57"/>
      <c r="R1880" s="57"/>
      <c r="S1880" s="57"/>
      <c r="T1880" s="57"/>
      <c r="U1880" s="47" t="str">
        <f t="shared" si="58"/>
        <v/>
      </c>
      <c r="V1880" s="58"/>
      <c r="W1880" s="47" t="str">
        <f>IFERROR(IF(T1880="Poziom II",VLOOKUP(B1880,KAT_TER!A:K,10,FALSE),IF(T1880="Poziom III",VLOOKUP(B1880,KAT_TER!A:K,11,FALSE),"")),"")</f>
        <v/>
      </c>
      <c r="X1880" s="57"/>
      <c r="Y1880" s="47" t="str">
        <f t="shared" si="59"/>
        <v/>
      </c>
    </row>
    <row r="1881" spans="1:25" ht="24" x14ac:dyDescent="0.2">
      <c r="A1881" s="8">
        <v>1865</v>
      </c>
      <c r="B1881" s="47" t="str">
        <f>IFERROR(IF(Import_ZSO!$D$1="gmina",'tabela informacyjna dla JST'!$C$9,""),"")</f>
        <v>Ślemień gm. wiejska</v>
      </c>
      <c r="C1881" s="47" t="str">
        <f>IFERROR((VLOOKUP(B1881,Tabela1[],7,FALSE)),"")</f>
        <v>PL2405_KPP</v>
      </c>
      <c r="D1881" s="48" t="str">
        <f>IFERROR((VLOOKUP(C1881,KATALOGI!$A$34:$B$49,2,FALSE)),"")</f>
        <v>Kontrola przestrzegania zapisów uchwały antysmogowej dla województwa śląskiego oraz zakazu spalania odpadów</v>
      </c>
      <c r="E1881" s="57"/>
      <c r="F1881" s="57"/>
      <c r="G1881" s="57"/>
      <c r="H1881" s="57"/>
      <c r="I1881" s="57"/>
      <c r="J1881" s="57"/>
      <c r="K1881" s="57"/>
      <c r="L1881" s="57"/>
      <c r="M1881" s="57"/>
      <c r="N1881" s="57"/>
      <c r="O1881" s="57"/>
      <c r="P1881" s="57"/>
      <c r="Q1881" s="57"/>
      <c r="R1881" s="57"/>
      <c r="S1881" s="57"/>
      <c r="T1881" s="57"/>
      <c r="U1881" s="47" t="str">
        <f t="shared" si="58"/>
        <v/>
      </c>
      <c r="V1881" s="58"/>
      <c r="W1881" s="47" t="str">
        <f>IFERROR(IF(T1881="Poziom II",VLOOKUP(B1881,KAT_TER!A:K,10,FALSE),IF(T1881="Poziom III",VLOOKUP(B1881,KAT_TER!A:K,11,FALSE),"")),"")</f>
        <v/>
      </c>
      <c r="X1881" s="57"/>
      <c r="Y1881" s="47" t="str">
        <f t="shared" si="59"/>
        <v/>
      </c>
    </row>
    <row r="1882" spans="1:25" ht="24" x14ac:dyDescent="0.2">
      <c r="A1882" s="8">
        <v>1866</v>
      </c>
      <c r="B1882" s="47" t="str">
        <f>IFERROR(IF(Import_ZSO!$D$1="gmina",'tabela informacyjna dla JST'!$C$9,""),"")</f>
        <v>Ślemień gm. wiejska</v>
      </c>
      <c r="C1882" s="47" t="str">
        <f>IFERROR((VLOOKUP(B1882,Tabela1[],7,FALSE)),"")</f>
        <v>PL2405_KPP</v>
      </c>
      <c r="D1882" s="48" t="str">
        <f>IFERROR((VLOOKUP(C1882,KATALOGI!$A$34:$B$49,2,FALSE)),"")</f>
        <v>Kontrola przestrzegania zapisów uchwały antysmogowej dla województwa śląskiego oraz zakazu spalania odpadów</v>
      </c>
      <c r="E1882" s="57"/>
      <c r="F1882" s="57"/>
      <c r="G1882" s="57"/>
      <c r="H1882" s="57"/>
      <c r="I1882" s="57"/>
      <c r="J1882" s="57"/>
      <c r="K1882" s="57"/>
      <c r="L1882" s="57"/>
      <c r="M1882" s="57"/>
      <c r="N1882" s="57"/>
      <c r="O1882" s="57"/>
      <c r="P1882" s="57"/>
      <c r="Q1882" s="57"/>
      <c r="R1882" s="57"/>
      <c r="S1882" s="57"/>
      <c r="T1882" s="57"/>
      <c r="U1882" s="47" t="str">
        <f t="shared" si="58"/>
        <v/>
      </c>
      <c r="V1882" s="58"/>
      <c r="W1882" s="47" t="str">
        <f>IFERROR(IF(T1882="Poziom II",VLOOKUP(B1882,KAT_TER!A:K,10,FALSE),IF(T1882="Poziom III",VLOOKUP(B1882,KAT_TER!A:K,11,FALSE),"")),"")</f>
        <v/>
      </c>
      <c r="X1882" s="57"/>
      <c r="Y1882" s="47" t="str">
        <f t="shared" si="59"/>
        <v/>
      </c>
    </row>
    <row r="1883" spans="1:25" ht="24" x14ac:dyDescent="0.2">
      <c r="A1883" s="8">
        <v>1867</v>
      </c>
      <c r="B1883" s="47" t="str">
        <f>IFERROR(IF(Import_ZSO!$D$1="gmina",'tabela informacyjna dla JST'!$C$9,""),"")</f>
        <v>Ślemień gm. wiejska</v>
      </c>
      <c r="C1883" s="47" t="str">
        <f>IFERROR((VLOOKUP(B1883,Tabela1[],7,FALSE)),"")</f>
        <v>PL2405_KPP</v>
      </c>
      <c r="D1883" s="48" t="str">
        <f>IFERROR((VLOOKUP(C1883,KATALOGI!$A$34:$B$49,2,FALSE)),"")</f>
        <v>Kontrola przestrzegania zapisów uchwały antysmogowej dla województwa śląskiego oraz zakazu spalania odpadów</v>
      </c>
      <c r="E1883" s="57"/>
      <c r="F1883" s="57"/>
      <c r="G1883" s="57"/>
      <c r="H1883" s="57"/>
      <c r="I1883" s="57"/>
      <c r="J1883" s="57"/>
      <c r="K1883" s="57"/>
      <c r="L1883" s="57"/>
      <c r="M1883" s="57"/>
      <c r="N1883" s="57"/>
      <c r="O1883" s="57"/>
      <c r="P1883" s="57"/>
      <c r="Q1883" s="57"/>
      <c r="R1883" s="57"/>
      <c r="S1883" s="57"/>
      <c r="T1883" s="57"/>
      <c r="U1883" s="47" t="str">
        <f t="shared" si="58"/>
        <v/>
      </c>
      <c r="V1883" s="58"/>
      <c r="W1883" s="47" t="str">
        <f>IFERROR(IF(T1883="Poziom II",VLOOKUP(B1883,KAT_TER!A:K,10,FALSE),IF(T1883="Poziom III",VLOOKUP(B1883,KAT_TER!A:K,11,FALSE),"")),"")</f>
        <v/>
      </c>
      <c r="X1883" s="57"/>
      <c r="Y1883" s="47" t="str">
        <f t="shared" si="59"/>
        <v/>
      </c>
    </row>
    <row r="1884" spans="1:25" ht="24" x14ac:dyDescent="0.2">
      <c r="A1884" s="8">
        <v>1868</v>
      </c>
      <c r="B1884" s="47" t="str">
        <f>IFERROR(IF(Import_ZSO!$D$1="gmina",'tabela informacyjna dla JST'!$C$9,""),"")</f>
        <v>Ślemień gm. wiejska</v>
      </c>
      <c r="C1884" s="47" t="str">
        <f>IFERROR((VLOOKUP(B1884,Tabela1[],7,FALSE)),"")</f>
        <v>PL2405_KPP</v>
      </c>
      <c r="D1884" s="48" t="str">
        <f>IFERROR((VLOOKUP(C1884,KATALOGI!$A$34:$B$49,2,FALSE)),"")</f>
        <v>Kontrola przestrzegania zapisów uchwały antysmogowej dla województwa śląskiego oraz zakazu spalania odpadów</v>
      </c>
      <c r="E1884" s="57"/>
      <c r="F1884" s="57"/>
      <c r="G1884" s="57"/>
      <c r="H1884" s="57"/>
      <c r="I1884" s="57"/>
      <c r="J1884" s="57"/>
      <c r="K1884" s="57"/>
      <c r="L1884" s="57"/>
      <c r="M1884" s="57"/>
      <c r="N1884" s="57"/>
      <c r="O1884" s="57"/>
      <c r="P1884" s="57"/>
      <c r="Q1884" s="57"/>
      <c r="R1884" s="57"/>
      <c r="S1884" s="57"/>
      <c r="T1884" s="57"/>
      <c r="U1884" s="47" t="str">
        <f t="shared" si="58"/>
        <v/>
      </c>
      <c r="V1884" s="58"/>
      <c r="W1884" s="47" t="str">
        <f>IFERROR(IF(T1884="Poziom II",VLOOKUP(B1884,KAT_TER!A:K,10,FALSE),IF(T1884="Poziom III",VLOOKUP(B1884,KAT_TER!A:K,11,FALSE),"")),"")</f>
        <v/>
      </c>
      <c r="X1884" s="57"/>
      <c r="Y1884" s="47" t="str">
        <f t="shared" si="59"/>
        <v/>
      </c>
    </row>
    <row r="1885" spans="1:25" ht="24" x14ac:dyDescent="0.2">
      <c r="A1885" s="8">
        <v>1869</v>
      </c>
      <c r="B1885" s="47" t="str">
        <f>IFERROR(IF(Import_ZSO!$D$1="gmina",'tabela informacyjna dla JST'!$C$9,""),"")</f>
        <v>Ślemień gm. wiejska</v>
      </c>
      <c r="C1885" s="47" t="str">
        <f>IFERROR((VLOOKUP(B1885,Tabela1[],7,FALSE)),"")</f>
        <v>PL2405_KPP</v>
      </c>
      <c r="D1885" s="48" t="str">
        <f>IFERROR((VLOOKUP(C1885,KATALOGI!$A$34:$B$49,2,FALSE)),"")</f>
        <v>Kontrola przestrzegania zapisów uchwały antysmogowej dla województwa śląskiego oraz zakazu spalania odpadów</v>
      </c>
      <c r="E1885" s="57"/>
      <c r="F1885" s="57"/>
      <c r="G1885" s="57"/>
      <c r="H1885" s="57"/>
      <c r="I1885" s="57"/>
      <c r="J1885" s="57"/>
      <c r="K1885" s="57"/>
      <c r="L1885" s="57"/>
      <c r="M1885" s="57"/>
      <c r="N1885" s="57"/>
      <c r="O1885" s="57"/>
      <c r="P1885" s="57"/>
      <c r="Q1885" s="57"/>
      <c r="R1885" s="57"/>
      <c r="S1885" s="57"/>
      <c r="T1885" s="57"/>
      <c r="U1885" s="47" t="str">
        <f t="shared" si="58"/>
        <v/>
      </c>
      <c r="V1885" s="58"/>
      <c r="W1885" s="47" t="str">
        <f>IFERROR(IF(T1885="Poziom II",VLOOKUP(B1885,KAT_TER!A:K,10,FALSE),IF(T1885="Poziom III",VLOOKUP(B1885,KAT_TER!A:K,11,FALSE),"")),"")</f>
        <v/>
      </c>
      <c r="X1885" s="57"/>
      <c r="Y1885" s="47" t="str">
        <f t="shared" si="59"/>
        <v/>
      </c>
    </row>
    <row r="1886" spans="1:25" ht="24" x14ac:dyDescent="0.2">
      <c r="A1886" s="8">
        <v>1870</v>
      </c>
      <c r="B1886" s="47" t="str">
        <f>IFERROR(IF(Import_ZSO!$D$1="gmina",'tabela informacyjna dla JST'!$C$9,""),"")</f>
        <v>Ślemień gm. wiejska</v>
      </c>
      <c r="C1886" s="47" t="str">
        <f>IFERROR((VLOOKUP(B1886,Tabela1[],7,FALSE)),"")</f>
        <v>PL2405_KPP</v>
      </c>
      <c r="D1886" s="48" t="str">
        <f>IFERROR((VLOOKUP(C1886,KATALOGI!$A$34:$B$49,2,FALSE)),"")</f>
        <v>Kontrola przestrzegania zapisów uchwały antysmogowej dla województwa śląskiego oraz zakazu spalania odpadów</v>
      </c>
      <c r="E1886" s="57"/>
      <c r="F1886" s="57"/>
      <c r="G1886" s="57"/>
      <c r="H1886" s="57"/>
      <c r="I1886" s="57"/>
      <c r="J1886" s="57"/>
      <c r="K1886" s="57"/>
      <c r="L1886" s="57"/>
      <c r="M1886" s="57"/>
      <c r="N1886" s="57"/>
      <c r="O1886" s="57"/>
      <c r="P1886" s="57"/>
      <c r="Q1886" s="57"/>
      <c r="R1886" s="57"/>
      <c r="S1886" s="57"/>
      <c r="T1886" s="57"/>
      <c r="U1886" s="47" t="str">
        <f t="shared" si="58"/>
        <v/>
      </c>
      <c r="V1886" s="58"/>
      <c r="W1886" s="47" t="str">
        <f>IFERROR(IF(T1886="Poziom II",VLOOKUP(B1886,KAT_TER!A:K,10,FALSE),IF(T1886="Poziom III",VLOOKUP(B1886,KAT_TER!A:K,11,FALSE),"")),"")</f>
        <v/>
      </c>
      <c r="X1886" s="57"/>
      <c r="Y1886" s="47" t="str">
        <f t="shared" si="59"/>
        <v/>
      </c>
    </row>
    <row r="1887" spans="1:25" ht="24" x14ac:dyDescent="0.2">
      <c r="A1887" s="8">
        <v>1871</v>
      </c>
      <c r="B1887" s="47" t="str">
        <f>IFERROR(IF(Import_ZSO!$D$1="gmina",'tabela informacyjna dla JST'!$C$9,""),"")</f>
        <v>Ślemień gm. wiejska</v>
      </c>
      <c r="C1887" s="47" t="str">
        <f>IFERROR((VLOOKUP(B1887,Tabela1[],7,FALSE)),"")</f>
        <v>PL2405_KPP</v>
      </c>
      <c r="D1887" s="48" t="str">
        <f>IFERROR((VLOOKUP(C1887,KATALOGI!$A$34:$B$49,2,FALSE)),"")</f>
        <v>Kontrola przestrzegania zapisów uchwały antysmogowej dla województwa śląskiego oraz zakazu spalania odpadów</v>
      </c>
      <c r="E1887" s="57"/>
      <c r="F1887" s="57"/>
      <c r="G1887" s="57"/>
      <c r="H1887" s="57"/>
      <c r="I1887" s="57"/>
      <c r="J1887" s="57"/>
      <c r="K1887" s="57"/>
      <c r="L1887" s="57"/>
      <c r="M1887" s="57"/>
      <c r="N1887" s="57"/>
      <c r="O1887" s="57"/>
      <c r="P1887" s="57"/>
      <c r="Q1887" s="57"/>
      <c r="R1887" s="57"/>
      <c r="S1887" s="57"/>
      <c r="T1887" s="57"/>
      <c r="U1887" s="47" t="str">
        <f t="shared" si="58"/>
        <v/>
      </c>
      <c r="V1887" s="58"/>
      <c r="W1887" s="47" t="str">
        <f>IFERROR(IF(T1887="Poziom II",VLOOKUP(B1887,KAT_TER!A:K,10,FALSE),IF(T1887="Poziom III",VLOOKUP(B1887,KAT_TER!A:K,11,FALSE),"")),"")</f>
        <v/>
      </c>
      <c r="X1887" s="57"/>
      <c r="Y1887" s="47" t="str">
        <f t="shared" si="59"/>
        <v/>
      </c>
    </row>
    <row r="1888" spans="1:25" ht="24" x14ac:dyDescent="0.2">
      <c r="A1888" s="8">
        <v>1872</v>
      </c>
      <c r="B1888" s="47" t="str">
        <f>IFERROR(IF(Import_ZSO!$D$1="gmina",'tabela informacyjna dla JST'!$C$9,""),"")</f>
        <v>Ślemień gm. wiejska</v>
      </c>
      <c r="C1888" s="47" t="str">
        <f>IFERROR((VLOOKUP(B1888,Tabela1[],7,FALSE)),"")</f>
        <v>PL2405_KPP</v>
      </c>
      <c r="D1888" s="48" t="str">
        <f>IFERROR((VLOOKUP(C1888,KATALOGI!$A$34:$B$49,2,FALSE)),"")</f>
        <v>Kontrola przestrzegania zapisów uchwały antysmogowej dla województwa śląskiego oraz zakazu spalania odpadów</v>
      </c>
      <c r="E1888" s="57"/>
      <c r="F1888" s="57"/>
      <c r="G1888" s="57"/>
      <c r="H1888" s="57"/>
      <c r="I1888" s="57"/>
      <c r="J1888" s="57"/>
      <c r="K1888" s="57"/>
      <c r="L1888" s="57"/>
      <c r="M1888" s="57"/>
      <c r="N1888" s="57"/>
      <c r="O1888" s="57"/>
      <c r="P1888" s="57"/>
      <c r="Q1888" s="57"/>
      <c r="R1888" s="57"/>
      <c r="S1888" s="57"/>
      <c r="T1888" s="57"/>
      <c r="U1888" s="47" t="str">
        <f t="shared" si="58"/>
        <v/>
      </c>
      <c r="V1888" s="58"/>
      <c r="W1888" s="47" t="str">
        <f>IFERROR(IF(T1888="Poziom II",VLOOKUP(B1888,KAT_TER!A:K,10,FALSE),IF(T1888="Poziom III",VLOOKUP(B1888,KAT_TER!A:K,11,FALSE),"")),"")</f>
        <v/>
      </c>
      <c r="X1888" s="57"/>
      <c r="Y1888" s="47" t="str">
        <f t="shared" si="59"/>
        <v/>
      </c>
    </row>
    <row r="1889" spans="1:25" ht="24" x14ac:dyDescent="0.2">
      <c r="A1889" s="8">
        <v>1873</v>
      </c>
      <c r="B1889" s="47" t="str">
        <f>IFERROR(IF(Import_ZSO!$D$1="gmina",'tabela informacyjna dla JST'!$C$9,""),"")</f>
        <v>Ślemień gm. wiejska</v>
      </c>
      <c r="C1889" s="47" t="str">
        <f>IFERROR((VLOOKUP(B1889,Tabela1[],7,FALSE)),"")</f>
        <v>PL2405_KPP</v>
      </c>
      <c r="D1889" s="48" t="str">
        <f>IFERROR((VLOOKUP(C1889,KATALOGI!$A$34:$B$49,2,FALSE)),"")</f>
        <v>Kontrola przestrzegania zapisów uchwały antysmogowej dla województwa śląskiego oraz zakazu spalania odpadów</v>
      </c>
      <c r="E1889" s="57"/>
      <c r="F1889" s="57"/>
      <c r="G1889" s="57"/>
      <c r="H1889" s="57"/>
      <c r="I1889" s="57"/>
      <c r="J1889" s="57"/>
      <c r="K1889" s="57"/>
      <c r="L1889" s="57"/>
      <c r="M1889" s="57"/>
      <c r="N1889" s="57"/>
      <c r="O1889" s="57"/>
      <c r="P1889" s="57"/>
      <c r="Q1889" s="57"/>
      <c r="R1889" s="57"/>
      <c r="S1889" s="57"/>
      <c r="T1889" s="57"/>
      <c r="U1889" s="47" t="str">
        <f t="shared" si="58"/>
        <v/>
      </c>
      <c r="V1889" s="58"/>
      <c r="W1889" s="47" t="str">
        <f>IFERROR(IF(T1889="Poziom II",VLOOKUP(B1889,KAT_TER!A:K,10,FALSE),IF(T1889="Poziom III",VLOOKUP(B1889,KAT_TER!A:K,11,FALSE),"")),"")</f>
        <v/>
      </c>
      <c r="X1889" s="57"/>
      <c r="Y1889" s="47" t="str">
        <f t="shared" si="59"/>
        <v/>
      </c>
    </row>
    <row r="1890" spans="1:25" ht="24" x14ac:dyDescent="0.2">
      <c r="A1890" s="8">
        <v>1874</v>
      </c>
      <c r="B1890" s="47" t="str">
        <f>IFERROR(IF(Import_ZSO!$D$1="gmina",'tabela informacyjna dla JST'!$C$9,""),"")</f>
        <v>Ślemień gm. wiejska</v>
      </c>
      <c r="C1890" s="47" t="str">
        <f>IFERROR((VLOOKUP(B1890,Tabela1[],7,FALSE)),"")</f>
        <v>PL2405_KPP</v>
      </c>
      <c r="D1890" s="48" t="str">
        <f>IFERROR((VLOOKUP(C1890,KATALOGI!$A$34:$B$49,2,FALSE)),"")</f>
        <v>Kontrola przestrzegania zapisów uchwały antysmogowej dla województwa śląskiego oraz zakazu spalania odpadów</v>
      </c>
      <c r="E1890" s="57"/>
      <c r="F1890" s="57"/>
      <c r="G1890" s="57"/>
      <c r="H1890" s="57"/>
      <c r="I1890" s="57"/>
      <c r="J1890" s="57"/>
      <c r="K1890" s="57"/>
      <c r="L1890" s="57"/>
      <c r="M1890" s="57"/>
      <c r="N1890" s="57"/>
      <c r="O1890" s="57"/>
      <c r="P1890" s="57"/>
      <c r="Q1890" s="57"/>
      <c r="R1890" s="57"/>
      <c r="S1890" s="57"/>
      <c r="T1890" s="57"/>
      <c r="U1890" s="47" t="str">
        <f t="shared" si="58"/>
        <v/>
      </c>
      <c r="V1890" s="58"/>
      <c r="W1890" s="47" t="str">
        <f>IFERROR(IF(T1890="Poziom II",VLOOKUP(B1890,KAT_TER!A:K,10,FALSE),IF(T1890="Poziom III",VLOOKUP(B1890,KAT_TER!A:K,11,FALSE),"")),"")</f>
        <v/>
      </c>
      <c r="X1890" s="57"/>
      <c r="Y1890" s="47" t="str">
        <f t="shared" si="59"/>
        <v/>
      </c>
    </row>
    <row r="1891" spans="1:25" ht="24" x14ac:dyDescent="0.2">
      <c r="A1891" s="8">
        <v>1875</v>
      </c>
      <c r="B1891" s="47" t="str">
        <f>IFERROR(IF(Import_ZSO!$D$1="gmina",'tabela informacyjna dla JST'!$C$9,""),"")</f>
        <v>Ślemień gm. wiejska</v>
      </c>
      <c r="C1891" s="47" t="str">
        <f>IFERROR((VLOOKUP(B1891,Tabela1[],7,FALSE)),"")</f>
        <v>PL2405_KPP</v>
      </c>
      <c r="D1891" s="48" t="str">
        <f>IFERROR((VLOOKUP(C1891,KATALOGI!$A$34:$B$49,2,FALSE)),"")</f>
        <v>Kontrola przestrzegania zapisów uchwały antysmogowej dla województwa śląskiego oraz zakazu spalania odpadów</v>
      </c>
      <c r="E1891" s="57"/>
      <c r="F1891" s="57"/>
      <c r="G1891" s="57"/>
      <c r="H1891" s="57"/>
      <c r="I1891" s="57"/>
      <c r="J1891" s="57"/>
      <c r="K1891" s="57"/>
      <c r="L1891" s="57"/>
      <c r="M1891" s="57"/>
      <c r="N1891" s="57"/>
      <c r="O1891" s="57"/>
      <c r="P1891" s="57"/>
      <c r="Q1891" s="57"/>
      <c r="R1891" s="57"/>
      <c r="S1891" s="57"/>
      <c r="T1891" s="57"/>
      <c r="U1891" s="47" t="str">
        <f t="shared" si="58"/>
        <v/>
      </c>
      <c r="V1891" s="58"/>
      <c r="W1891" s="47" t="str">
        <f>IFERROR(IF(T1891="Poziom II",VLOOKUP(B1891,KAT_TER!A:K,10,FALSE),IF(T1891="Poziom III",VLOOKUP(B1891,KAT_TER!A:K,11,FALSE),"")),"")</f>
        <v/>
      </c>
      <c r="X1891" s="57"/>
      <c r="Y1891" s="47" t="str">
        <f t="shared" si="59"/>
        <v/>
      </c>
    </row>
    <row r="1892" spans="1:25" ht="24" x14ac:dyDescent="0.2">
      <c r="A1892" s="8">
        <v>1876</v>
      </c>
      <c r="B1892" s="47" t="str">
        <f>IFERROR(IF(Import_ZSO!$D$1="gmina",'tabela informacyjna dla JST'!$C$9,""),"")</f>
        <v>Ślemień gm. wiejska</v>
      </c>
      <c r="C1892" s="47" t="str">
        <f>IFERROR((VLOOKUP(B1892,Tabela1[],7,FALSE)),"")</f>
        <v>PL2405_KPP</v>
      </c>
      <c r="D1892" s="48" t="str">
        <f>IFERROR((VLOOKUP(C1892,KATALOGI!$A$34:$B$49,2,FALSE)),"")</f>
        <v>Kontrola przestrzegania zapisów uchwały antysmogowej dla województwa śląskiego oraz zakazu spalania odpadów</v>
      </c>
      <c r="E1892" s="57"/>
      <c r="F1892" s="57"/>
      <c r="G1892" s="57"/>
      <c r="H1892" s="57"/>
      <c r="I1892" s="57"/>
      <c r="J1892" s="57"/>
      <c r="K1892" s="57"/>
      <c r="L1892" s="57"/>
      <c r="M1892" s="57"/>
      <c r="N1892" s="57"/>
      <c r="O1892" s="57"/>
      <c r="P1892" s="57"/>
      <c r="Q1892" s="57"/>
      <c r="R1892" s="57"/>
      <c r="S1892" s="57"/>
      <c r="T1892" s="57"/>
      <c r="U1892" s="47" t="str">
        <f t="shared" si="58"/>
        <v/>
      </c>
      <c r="V1892" s="58"/>
      <c r="W1892" s="47" t="str">
        <f>IFERROR(IF(T1892="Poziom II",VLOOKUP(B1892,KAT_TER!A:K,10,FALSE),IF(T1892="Poziom III",VLOOKUP(B1892,KAT_TER!A:K,11,FALSE),"")),"")</f>
        <v/>
      </c>
      <c r="X1892" s="57"/>
      <c r="Y1892" s="47" t="str">
        <f t="shared" si="59"/>
        <v/>
      </c>
    </row>
    <row r="1893" spans="1:25" ht="24" x14ac:dyDescent="0.2">
      <c r="A1893" s="8">
        <v>1877</v>
      </c>
      <c r="B1893" s="47" t="str">
        <f>IFERROR(IF(Import_ZSO!$D$1="gmina",'tabela informacyjna dla JST'!$C$9,""),"")</f>
        <v>Ślemień gm. wiejska</v>
      </c>
      <c r="C1893" s="47" t="str">
        <f>IFERROR((VLOOKUP(B1893,Tabela1[],7,FALSE)),"")</f>
        <v>PL2405_KPP</v>
      </c>
      <c r="D1893" s="48" t="str">
        <f>IFERROR((VLOOKUP(C1893,KATALOGI!$A$34:$B$49,2,FALSE)),"")</f>
        <v>Kontrola przestrzegania zapisów uchwały antysmogowej dla województwa śląskiego oraz zakazu spalania odpadów</v>
      </c>
      <c r="E1893" s="57"/>
      <c r="F1893" s="57"/>
      <c r="G1893" s="57"/>
      <c r="H1893" s="57"/>
      <c r="I1893" s="57"/>
      <c r="J1893" s="57"/>
      <c r="K1893" s="57"/>
      <c r="L1893" s="57"/>
      <c r="M1893" s="57"/>
      <c r="N1893" s="57"/>
      <c r="O1893" s="57"/>
      <c r="P1893" s="57"/>
      <c r="Q1893" s="57"/>
      <c r="R1893" s="57"/>
      <c r="S1893" s="57"/>
      <c r="T1893" s="57"/>
      <c r="U1893" s="47" t="str">
        <f t="shared" si="58"/>
        <v/>
      </c>
      <c r="V1893" s="58"/>
      <c r="W1893" s="47" t="str">
        <f>IFERROR(IF(T1893="Poziom II",VLOOKUP(B1893,KAT_TER!A:K,10,FALSE),IF(T1893="Poziom III",VLOOKUP(B1893,KAT_TER!A:K,11,FALSE),"")),"")</f>
        <v/>
      </c>
      <c r="X1893" s="57"/>
      <c r="Y1893" s="47" t="str">
        <f t="shared" si="59"/>
        <v/>
      </c>
    </row>
    <row r="1894" spans="1:25" ht="24" x14ac:dyDescent="0.2">
      <c r="A1894" s="8">
        <v>1878</v>
      </c>
      <c r="B1894" s="47" t="str">
        <f>IFERROR(IF(Import_ZSO!$D$1="gmina",'tabela informacyjna dla JST'!$C$9,""),"")</f>
        <v>Ślemień gm. wiejska</v>
      </c>
      <c r="C1894" s="47" t="str">
        <f>IFERROR((VLOOKUP(B1894,Tabela1[],7,FALSE)),"")</f>
        <v>PL2405_KPP</v>
      </c>
      <c r="D1894" s="48" t="str">
        <f>IFERROR((VLOOKUP(C1894,KATALOGI!$A$34:$B$49,2,FALSE)),"")</f>
        <v>Kontrola przestrzegania zapisów uchwały antysmogowej dla województwa śląskiego oraz zakazu spalania odpadów</v>
      </c>
      <c r="E1894" s="57"/>
      <c r="F1894" s="57"/>
      <c r="G1894" s="57"/>
      <c r="H1894" s="57"/>
      <c r="I1894" s="57"/>
      <c r="J1894" s="57"/>
      <c r="K1894" s="57"/>
      <c r="L1894" s="57"/>
      <c r="M1894" s="57"/>
      <c r="N1894" s="57"/>
      <c r="O1894" s="57"/>
      <c r="P1894" s="57"/>
      <c r="Q1894" s="57"/>
      <c r="R1894" s="57"/>
      <c r="S1894" s="57"/>
      <c r="T1894" s="57"/>
      <c r="U1894" s="47" t="str">
        <f t="shared" si="58"/>
        <v/>
      </c>
      <c r="V1894" s="58"/>
      <c r="W1894" s="47" t="str">
        <f>IFERROR(IF(T1894="Poziom II",VLOOKUP(B1894,KAT_TER!A:K,10,FALSE),IF(T1894="Poziom III",VLOOKUP(B1894,KAT_TER!A:K,11,FALSE),"")),"")</f>
        <v/>
      </c>
      <c r="X1894" s="57"/>
      <c r="Y1894" s="47" t="str">
        <f t="shared" si="59"/>
        <v/>
      </c>
    </row>
    <row r="1895" spans="1:25" ht="24" x14ac:dyDescent="0.2">
      <c r="A1895" s="8">
        <v>1879</v>
      </c>
      <c r="B1895" s="47" t="str">
        <f>IFERROR(IF(Import_ZSO!$D$1="gmina",'tabela informacyjna dla JST'!$C$9,""),"")</f>
        <v>Ślemień gm. wiejska</v>
      </c>
      <c r="C1895" s="47" t="str">
        <f>IFERROR((VLOOKUP(B1895,Tabela1[],7,FALSE)),"")</f>
        <v>PL2405_KPP</v>
      </c>
      <c r="D1895" s="48" t="str">
        <f>IFERROR((VLOOKUP(C1895,KATALOGI!$A$34:$B$49,2,FALSE)),"")</f>
        <v>Kontrola przestrzegania zapisów uchwały antysmogowej dla województwa śląskiego oraz zakazu spalania odpadów</v>
      </c>
      <c r="E1895" s="57"/>
      <c r="F1895" s="57"/>
      <c r="G1895" s="57"/>
      <c r="H1895" s="57"/>
      <c r="I1895" s="57"/>
      <c r="J1895" s="57"/>
      <c r="K1895" s="57"/>
      <c r="L1895" s="57"/>
      <c r="M1895" s="57"/>
      <c r="N1895" s="57"/>
      <c r="O1895" s="57"/>
      <c r="P1895" s="57"/>
      <c r="Q1895" s="57"/>
      <c r="R1895" s="57"/>
      <c r="S1895" s="57"/>
      <c r="T1895" s="57"/>
      <c r="U1895" s="47" t="str">
        <f t="shared" si="58"/>
        <v/>
      </c>
      <c r="V1895" s="58"/>
      <c r="W1895" s="47" t="str">
        <f>IFERROR(IF(T1895="Poziom II",VLOOKUP(B1895,KAT_TER!A:K,10,FALSE),IF(T1895="Poziom III",VLOOKUP(B1895,KAT_TER!A:K,11,FALSE),"")),"")</f>
        <v/>
      </c>
      <c r="X1895" s="57"/>
      <c r="Y1895" s="47" t="str">
        <f t="shared" si="59"/>
        <v/>
      </c>
    </row>
    <row r="1896" spans="1:25" ht="24" x14ac:dyDescent="0.2">
      <c r="A1896" s="8">
        <v>1880</v>
      </c>
      <c r="B1896" s="47" t="str">
        <f>IFERROR(IF(Import_ZSO!$D$1="gmina",'tabela informacyjna dla JST'!$C$9,""),"")</f>
        <v>Ślemień gm. wiejska</v>
      </c>
      <c r="C1896" s="47" t="str">
        <f>IFERROR((VLOOKUP(B1896,Tabela1[],7,FALSE)),"")</f>
        <v>PL2405_KPP</v>
      </c>
      <c r="D1896" s="48" t="str">
        <f>IFERROR((VLOOKUP(C1896,KATALOGI!$A$34:$B$49,2,FALSE)),"")</f>
        <v>Kontrola przestrzegania zapisów uchwały antysmogowej dla województwa śląskiego oraz zakazu spalania odpadów</v>
      </c>
      <c r="E1896" s="57"/>
      <c r="F1896" s="57"/>
      <c r="G1896" s="57"/>
      <c r="H1896" s="57"/>
      <c r="I1896" s="57"/>
      <c r="J1896" s="57"/>
      <c r="K1896" s="57"/>
      <c r="L1896" s="57"/>
      <c r="M1896" s="57"/>
      <c r="N1896" s="57"/>
      <c r="O1896" s="57"/>
      <c r="P1896" s="57"/>
      <c r="Q1896" s="57"/>
      <c r="R1896" s="57"/>
      <c r="S1896" s="57"/>
      <c r="T1896" s="57"/>
      <c r="U1896" s="47" t="str">
        <f t="shared" si="58"/>
        <v/>
      </c>
      <c r="V1896" s="58"/>
      <c r="W1896" s="47" t="str">
        <f>IFERROR(IF(T1896="Poziom II",VLOOKUP(B1896,KAT_TER!A:K,10,FALSE),IF(T1896="Poziom III",VLOOKUP(B1896,KAT_TER!A:K,11,FALSE),"")),"")</f>
        <v/>
      </c>
      <c r="X1896" s="57"/>
      <c r="Y1896" s="47" t="str">
        <f t="shared" si="59"/>
        <v/>
      </c>
    </row>
    <row r="1897" spans="1:25" ht="24" x14ac:dyDescent="0.2">
      <c r="A1897" s="8">
        <v>1881</v>
      </c>
      <c r="B1897" s="47" t="str">
        <f>IFERROR(IF(Import_ZSO!$D$1="gmina",'tabela informacyjna dla JST'!$C$9,""),"")</f>
        <v>Ślemień gm. wiejska</v>
      </c>
      <c r="C1897" s="47" t="str">
        <f>IFERROR((VLOOKUP(B1897,Tabela1[],7,FALSE)),"")</f>
        <v>PL2405_KPP</v>
      </c>
      <c r="D1897" s="48" t="str">
        <f>IFERROR((VLOOKUP(C1897,KATALOGI!$A$34:$B$49,2,FALSE)),"")</f>
        <v>Kontrola przestrzegania zapisów uchwały antysmogowej dla województwa śląskiego oraz zakazu spalania odpadów</v>
      </c>
      <c r="E1897" s="57"/>
      <c r="F1897" s="57"/>
      <c r="G1897" s="57"/>
      <c r="H1897" s="57"/>
      <c r="I1897" s="57"/>
      <c r="J1897" s="57"/>
      <c r="K1897" s="57"/>
      <c r="L1897" s="57"/>
      <c r="M1897" s="57"/>
      <c r="N1897" s="57"/>
      <c r="O1897" s="57"/>
      <c r="P1897" s="57"/>
      <c r="Q1897" s="57"/>
      <c r="R1897" s="57"/>
      <c r="S1897" s="57"/>
      <c r="T1897" s="57"/>
      <c r="U1897" s="47" t="str">
        <f t="shared" si="58"/>
        <v/>
      </c>
      <c r="V1897" s="58"/>
      <c r="W1897" s="47" t="str">
        <f>IFERROR(IF(T1897="Poziom II",VLOOKUP(B1897,KAT_TER!A:K,10,FALSE),IF(T1897="Poziom III",VLOOKUP(B1897,KAT_TER!A:K,11,FALSE),"")),"")</f>
        <v/>
      </c>
      <c r="X1897" s="57"/>
      <c r="Y1897" s="47" t="str">
        <f t="shared" si="59"/>
        <v/>
      </c>
    </row>
    <row r="1898" spans="1:25" ht="24" x14ac:dyDescent="0.2">
      <c r="A1898" s="8">
        <v>1882</v>
      </c>
      <c r="B1898" s="47" t="str">
        <f>IFERROR(IF(Import_ZSO!$D$1="gmina",'tabela informacyjna dla JST'!$C$9,""),"")</f>
        <v>Ślemień gm. wiejska</v>
      </c>
      <c r="C1898" s="47" t="str">
        <f>IFERROR((VLOOKUP(B1898,Tabela1[],7,FALSE)),"")</f>
        <v>PL2405_KPP</v>
      </c>
      <c r="D1898" s="48" t="str">
        <f>IFERROR((VLOOKUP(C1898,KATALOGI!$A$34:$B$49,2,FALSE)),"")</f>
        <v>Kontrola przestrzegania zapisów uchwały antysmogowej dla województwa śląskiego oraz zakazu spalania odpadów</v>
      </c>
      <c r="E1898" s="57"/>
      <c r="F1898" s="57"/>
      <c r="G1898" s="57"/>
      <c r="H1898" s="57"/>
      <c r="I1898" s="57"/>
      <c r="J1898" s="57"/>
      <c r="K1898" s="57"/>
      <c r="L1898" s="57"/>
      <c r="M1898" s="57"/>
      <c r="N1898" s="57"/>
      <c r="O1898" s="57"/>
      <c r="P1898" s="57"/>
      <c r="Q1898" s="57"/>
      <c r="R1898" s="57"/>
      <c r="S1898" s="57"/>
      <c r="T1898" s="57"/>
      <c r="U1898" s="47" t="str">
        <f t="shared" si="58"/>
        <v/>
      </c>
      <c r="V1898" s="58"/>
      <c r="W1898" s="47" t="str">
        <f>IFERROR(IF(T1898="Poziom II",VLOOKUP(B1898,KAT_TER!A:K,10,FALSE),IF(T1898="Poziom III",VLOOKUP(B1898,KAT_TER!A:K,11,FALSE),"")),"")</f>
        <v/>
      </c>
      <c r="X1898" s="57"/>
      <c r="Y1898" s="47" t="str">
        <f t="shared" si="59"/>
        <v/>
      </c>
    </row>
    <row r="1899" spans="1:25" ht="24" x14ac:dyDescent="0.2">
      <c r="A1899" s="8">
        <v>1883</v>
      </c>
      <c r="B1899" s="47" t="str">
        <f>IFERROR(IF(Import_ZSO!$D$1="gmina",'tabela informacyjna dla JST'!$C$9,""),"")</f>
        <v>Ślemień gm. wiejska</v>
      </c>
      <c r="C1899" s="47" t="str">
        <f>IFERROR((VLOOKUP(B1899,Tabela1[],7,FALSE)),"")</f>
        <v>PL2405_KPP</v>
      </c>
      <c r="D1899" s="48" t="str">
        <f>IFERROR((VLOOKUP(C1899,KATALOGI!$A$34:$B$49,2,FALSE)),"")</f>
        <v>Kontrola przestrzegania zapisów uchwały antysmogowej dla województwa śląskiego oraz zakazu spalania odpadów</v>
      </c>
      <c r="E1899" s="57"/>
      <c r="F1899" s="57"/>
      <c r="G1899" s="57"/>
      <c r="H1899" s="57"/>
      <c r="I1899" s="57"/>
      <c r="J1899" s="57"/>
      <c r="K1899" s="57"/>
      <c r="L1899" s="57"/>
      <c r="M1899" s="57"/>
      <c r="N1899" s="57"/>
      <c r="O1899" s="57"/>
      <c r="P1899" s="57"/>
      <c r="Q1899" s="57"/>
      <c r="R1899" s="57"/>
      <c r="S1899" s="57"/>
      <c r="T1899" s="57"/>
      <c r="U1899" s="47" t="str">
        <f t="shared" si="58"/>
        <v/>
      </c>
      <c r="V1899" s="58"/>
      <c r="W1899" s="47" t="str">
        <f>IFERROR(IF(T1899="Poziom II",VLOOKUP(B1899,KAT_TER!A:K,10,FALSE),IF(T1899="Poziom III",VLOOKUP(B1899,KAT_TER!A:K,11,FALSE),"")),"")</f>
        <v/>
      </c>
      <c r="X1899" s="57"/>
      <c r="Y1899" s="47" t="str">
        <f t="shared" si="59"/>
        <v/>
      </c>
    </row>
    <row r="1900" spans="1:25" ht="24" x14ac:dyDescent="0.2">
      <c r="A1900" s="8">
        <v>1884</v>
      </c>
      <c r="B1900" s="47" t="str">
        <f>IFERROR(IF(Import_ZSO!$D$1="gmina",'tabela informacyjna dla JST'!$C$9,""),"")</f>
        <v>Ślemień gm. wiejska</v>
      </c>
      <c r="C1900" s="47" t="str">
        <f>IFERROR((VLOOKUP(B1900,Tabela1[],7,FALSE)),"")</f>
        <v>PL2405_KPP</v>
      </c>
      <c r="D1900" s="48" t="str">
        <f>IFERROR((VLOOKUP(C1900,KATALOGI!$A$34:$B$49,2,FALSE)),"")</f>
        <v>Kontrola przestrzegania zapisów uchwały antysmogowej dla województwa śląskiego oraz zakazu spalania odpadów</v>
      </c>
      <c r="E1900" s="57"/>
      <c r="F1900" s="57"/>
      <c r="G1900" s="57"/>
      <c r="H1900" s="57"/>
      <c r="I1900" s="57"/>
      <c r="J1900" s="57"/>
      <c r="K1900" s="57"/>
      <c r="L1900" s="57"/>
      <c r="M1900" s="57"/>
      <c r="N1900" s="57"/>
      <c r="O1900" s="57"/>
      <c r="P1900" s="57"/>
      <c r="Q1900" s="57"/>
      <c r="R1900" s="57"/>
      <c r="S1900" s="57"/>
      <c r="T1900" s="57"/>
      <c r="U1900" s="47" t="str">
        <f t="shared" si="58"/>
        <v/>
      </c>
      <c r="V1900" s="58"/>
      <c r="W1900" s="47" t="str">
        <f>IFERROR(IF(T1900="Poziom II",VLOOKUP(B1900,KAT_TER!A:K,10,FALSE),IF(T1900="Poziom III",VLOOKUP(B1900,KAT_TER!A:K,11,FALSE),"")),"")</f>
        <v/>
      </c>
      <c r="X1900" s="57"/>
      <c r="Y1900" s="47" t="str">
        <f t="shared" si="59"/>
        <v/>
      </c>
    </row>
    <row r="1901" spans="1:25" ht="24" x14ac:dyDescent="0.2">
      <c r="A1901" s="8">
        <v>1885</v>
      </c>
      <c r="B1901" s="47" t="str">
        <f>IFERROR(IF(Import_ZSO!$D$1="gmina",'tabela informacyjna dla JST'!$C$9,""),"")</f>
        <v>Ślemień gm. wiejska</v>
      </c>
      <c r="C1901" s="47" t="str">
        <f>IFERROR((VLOOKUP(B1901,Tabela1[],7,FALSE)),"")</f>
        <v>PL2405_KPP</v>
      </c>
      <c r="D1901" s="48" t="str">
        <f>IFERROR((VLOOKUP(C1901,KATALOGI!$A$34:$B$49,2,FALSE)),"")</f>
        <v>Kontrola przestrzegania zapisów uchwały antysmogowej dla województwa śląskiego oraz zakazu spalania odpadów</v>
      </c>
      <c r="E1901" s="57"/>
      <c r="F1901" s="57"/>
      <c r="G1901" s="57"/>
      <c r="H1901" s="57"/>
      <c r="I1901" s="57"/>
      <c r="J1901" s="57"/>
      <c r="K1901" s="57"/>
      <c r="L1901" s="57"/>
      <c r="M1901" s="57"/>
      <c r="N1901" s="57"/>
      <c r="O1901" s="57"/>
      <c r="P1901" s="57"/>
      <c r="Q1901" s="57"/>
      <c r="R1901" s="57"/>
      <c r="S1901" s="57"/>
      <c r="T1901" s="57"/>
      <c r="U1901" s="47" t="str">
        <f t="shared" si="58"/>
        <v/>
      </c>
      <c r="V1901" s="58"/>
      <c r="W1901" s="47" t="str">
        <f>IFERROR(IF(T1901="Poziom II",VLOOKUP(B1901,KAT_TER!A:K,10,FALSE),IF(T1901="Poziom III",VLOOKUP(B1901,KAT_TER!A:K,11,FALSE),"")),"")</f>
        <v/>
      </c>
      <c r="X1901" s="57"/>
      <c r="Y1901" s="47" t="str">
        <f t="shared" si="59"/>
        <v/>
      </c>
    </row>
    <row r="1902" spans="1:25" ht="24" x14ac:dyDescent="0.2">
      <c r="A1902" s="8">
        <v>1886</v>
      </c>
      <c r="B1902" s="47" t="str">
        <f>IFERROR(IF(Import_ZSO!$D$1="gmina",'tabela informacyjna dla JST'!$C$9,""),"")</f>
        <v>Ślemień gm. wiejska</v>
      </c>
      <c r="C1902" s="47" t="str">
        <f>IFERROR((VLOOKUP(B1902,Tabela1[],7,FALSE)),"")</f>
        <v>PL2405_KPP</v>
      </c>
      <c r="D1902" s="48" t="str">
        <f>IFERROR((VLOOKUP(C1902,KATALOGI!$A$34:$B$49,2,FALSE)),"")</f>
        <v>Kontrola przestrzegania zapisów uchwały antysmogowej dla województwa śląskiego oraz zakazu spalania odpadów</v>
      </c>
      <c r="E1902" s="57"/>
      <c r="F1902" s="57"/>
      <c r="G1902" s="57"/>
      <c r="H1902" s="57"/>
      <c r="I1902" s="57"/>
      <c r="J1902" s="57"/>
      <c r="K1902" s="57"/>
      <c r="L1902" s="57"/>
      <c r="M1902" s="57"/>
      <c r="N1902" s="57"/>
      <c r="O1902" s="57"/>
      <c r="P1902" s="57"/>
      <c r="Q1902" s="57"/>
      <c r="R1902" s="57"/>
      <c r="S1902" s="57"/>
      <c r="T1902" s="57"/>
      <c r="U1902" s="47" t="str">
        <f t="shared" si="58"/>
        <v/>
      </c>
      <c r="V1902" s="58"/>
      <c r="W1902" s="47" t="str">
        <f>IFERROR(IF(T1902="Poziom II",VLOOKUP(B1902,KAT_TER!A:K,10,FALSE),IF(T1902="Poziom III",VLOOKUP(B1902,KAT_TER!A:K,11,FALSE),"")),"")</f>
        <v/>
      </c>
      <c r="X1902" s="57"/>
      <c r="Y1902" s="47" t="str">
        <f t="shared" si="59"/>
        <v/>
      </c>
    </row>
    <row r="1903" spans="1:25" ht="24" x14ac:dyDescent="0.2">
      <c r="A1903" s="8">
        <v>1887</v>
      </c>
      <c r="B1903" s="47" t="str">
        <f>IFERROR(IF(Import_ZSO!$D$1="gmina",'tabela informacyjna dla JST'!$C$9,""),"")</f>
        <v>Ślemień gm. wiejska</v>
      </c>
      <c r="C1903" s="47" t="str">
        <f>IFERROR((VLOOKUP(B1903,Tabela1[],7,FALSE)),"")</f>
        <v>PL2405_KPP</v>
      </c>
      <c r="D1903" s="48" t="str">
        <f>IFERROR((VLOOKUP(C1903,KATALOGI!$A$34:$B$49,2,FALSE)),"")</f>
        <v>Kontrola przestrzegania zapisów uchwały antysmogowej dla województwa śląskiego oraz zakazu spalania odpadów</v>
      </c>
      <c r="E1903" s="57"/>
      <c r="F1903" s="57"/>
      <c r="G1903" s="57"/>
      <c r="H1903" s="57"/>
      <c r="I1903" s="57"/>
      <c r="J1903" s="57"/>
      <c r="K1903" s="57"/>
      <c r="L1903" s="57"/>
      <c r="M1903" s="57"/>
      <c r="N1903" s="57"/>
      <c r="O1903" s="57"/>
      <c r="P1903" s="57"/>
      <c r="Q1903" s="57"/>
      <c r="R1903" s="57"/>
      <c r="S1903" s="57"/>
      <c r="T1903" s="57"/>
      <c r="U1903" s="47" t="str">
        <f t="shared" si="58"/>
        <v/>
      </c>
      <c r="V1903" s="58"/>
      <c r="W1903" s="47" t="str">
        <f>IFERROR(IF(T1903="Poziom II",VLOOKUP(B1903,KAT_TER!A:K,10,FALSE),IF(T1903="Poziom III",VLOOKUP(B1903,KAT_TER!A:K,11,FALSE),"")),"")</f>
        <v/>
      </c>
      <c r="X1903" s="57"/>
      <c r="Y1903" s="47" t="str">
        <f t="shared" si="59"/>
        <v/>
      </c>
    </row>
    <row r="1904" spans="1:25" ht="24" x14ac:dyDescent="0.2">
      <c r="A1904" s="8">
        <v>1888</v>
      </c>
      <c r="B1904" s="47" t="str">
        <f>IFERROR(IF(Import_ZSO!$D$1="gmina",'tabela informacyjna dla JST'!$C$9,""),"")</f>
        <v>Ślemień gm. wiejska</v>
      </c>
      <c r="C1904" s="47" t="str">
        <f>IFERROR((VLOOKUP(B1904,Tabela1[],7,FALSE)),"")</f>
        <v>PL2405_KPP</v>
      </c>
      <c r="D1904" s="48" t="str">
        <f>IFERROR((VLOOKUP(C1904,KATALOGI!$A$34:$B$49,2,FALSE)),"")</f>
        <v>Kontrola przestrzegania zapisów uchwały antysmogowej dla województwa śląskiego oraz zakazu spalania odpadów</v>
      </c>
      <c r="E1904" s="57"/>
      <c r="F1904" s="57"/>
      <c r="G1904" s="57"/>
      <c r="H1904" s="57"/>
      <c r="I1904" s="57"/>
      <c r="J1904" s="57"/>
      <c r="K1904" s="57"/>
      <c r="L1904" s="57"/>
      <c r="M1904" s="57"/>
      <c r="N1904" s="57"/>
      <c r="O1904" s="57"/>
      <c r="P1904" s="57"/>
      <c r="Q1904" s="57"/>
      <c r="R1904" s="57"/>
      <c r="S1904" s="57"/>
      <c r="T1904" s="57"/>
      <c r="U1904" s="47" t="str">
        <f t="shared" si="58"/>
        <v/>
      </c>
      <c r="V1904" s="58"/>
      <c r="W1904" s="47" t="str">
        <f>IFERROR(IF(T1904="Poziom II",VLOOKUP(B1904,KAT_TER!A:K,10,FALSE),IF(T1904="Poziom III",VLOOKUP(B1904,KAT_TER!A:K,11,FALSE),"")),"")</f>
        <v/>
      </c>
      <c r="X1904" s="57"/>
      <c r="Y1904" s="47" t="str">
        <f t="shared" si="59"/>
        <v/>
      </c>
    </row>
    <row r="1905" spans="1:25" ht="24" x14ac:dyDescent="0.2">
      <c r="A1905" s="8">
        <v>1889</v>
      </c>
      <c r="B1905" s="47" t="str">
        <f>IFERROR(IF(Import_ZSO!$D$1="gmina",'tabela informacyjna dla JST'!$C$9,""),"")</f>
        <v>Ślemień gm. wiejska</v>
      </c>
      <c r="C1905" s="47" t="str">
        <f>IFERROR((VLOOKUP(B1905,Tabela1[],7,FALSE)),"")</f>
        <v>PL2405_KPP</v>
      </c>
      <c r="D1905" s="48" t="str">
        <f>IFERROR((VLOOKUP(C1905,KATALOGI!$A$34:$B$49,2,FALSE)),"")</f>
        <v>Kontrola przestrzegania zapisów uchwały antysmogowej dla województwa śląskiego oraz zakazu spalania odpadów</v>
      </c>
      <c r="E1905" s="57"/>
      <c r="F1905" s="57"/>
      <c r="G1905" s="57"/>
      <c r="H1905" s="57"/>
      <c r="I1905" s="57"/>
      <c r="J1905" s="57"/>
      <c r="K1905" s="57"/>
      <c r="L1905" s="57"/>
      <c r="M1905" s="57"/>
      <c r="N1905" s="57"/>
      <c r="O1905" s="57"/>
      <c r="P1905" s="57"/>
      <c r="Q1905" s="57"/>
      <c r="R1905" s="57"/>
      <c r="S1905" s="57"/>
      <c r="T1905" s="57"/>
      <c r="U1905" s="47" t="str">
        <f t="shared" si="58"/>
        <v/>
      </c>
      <c r="V1905" s="58"/>
      <c r="W1905" s="47" t="str">
        <f>IFERROR(IF(T1905="Poziom II",VLOOKUP(B1905,KAT_TER!A:K,10,FALSE),IF(T1905="Poziom III",VLOOKUP(B1905,KAT_TER!A:K,11,FALSE),"")),"")</f>
        <v/>
      </c>
      <c r="X1905" s="57"/>
      <c r="Y1905" s="47" t="str">
        <f t="shared" si="59"/>
        <v/>
      </c>
    </row>
    <row r="1906" spans="1:25" ht="24" x14ac:dyDescent="0.2">
      <c r="A1906" s="8">
        <v>1890</v>
      </c>
      <c r="B1906" s="47" t="str">
        <f>IFERROR(IF(Import_ZSO!$D$1="gmina",'tabela informacyjna dla JST'!$C$9,""),"")</f>
        <v>Ślemień gm. wiejska</v>
      </c>
      <c r="C1906" s="47" t="str">
        <f>IFERROR((VLOOKUP(B1906,Tabela1[],7,FALSE)),"")</f>
        <v>PL2405_KPP</v>
      </c>
      <c r="D1906" s="48" t="str">
        <f>IFERROR((VLOOKUP(C1906,KATALOGI!$A$34:$B$49,2,FALSE)),"")</f>
        <v>Kontrola przestrzegania zapisów uchwały antysmogowej dla województwa śląskiego oraz zakazu spalania odpadów</v>
      </c>
      <c r="E1906" s="57"/>
      <c r="F1906" s="57"/>
      <c r="G1906" s="57"/>
      <c r="H1906" s="57"/>
      <c r="I1906" s="57"/>
      <c r="J1906" s="57"/>
      <c r="K1906" s="57"/>
      <c r="L1906" s="57"/>
      <c r="M1906" s="57"/>
      <c r="N1906" s="57"/>
      <c r="O1906" s="57"/>
      <c r="P1906" s="57"/>
      <c r="Q1906" s="57"/>
      <c r="R1906" s="57"/>
      <c r="S1906" s="57"/>
      <c r="T1906" s="57"/>
      <c r="U1906" s="47" t="str">
        <f t="shared" si="58"/>
        <v/>
      </c>
      <c r="V1906" s="58"/>
      <c r="W1906" s="47" t="str">
        <f>IFERROR(IF(T1906="Poziom II",VLOOKUP(B1906,KAT_TER!A:K,10,FALSE),IF(T1906="Poziom III",VLOOKUP(B1906,KAT_TER!A:K,11,FALSE),"")),"")</f>
        <v/>
      </c>
      <c r="X1906" s="57"/>
      <c r="Y1906" s="47" t="str">
        <f t="shared" si="59"/>
        <v/>
      </c>
    </row>
    <row r="1907" spans="1:25" ht="24" x14ac:dyDescent="0.2">
      <c r="A1907" s="8">
        <v>1891</v>
      </c>
      <c r="B1907" s="47" t="str">
        <f>IFERROR(IF(Import_ZSO!$D$1="gmina",'tabela informacyjna dla JST'!$C$9,""),"")</f>
        <v>Ślemień gm. wiejska</v>
      </c>
      <c r="C1907" s="47" t="str">
        <f>IFERROR((VLOOKUP(B1907,Tabela1[],7,FALSE)),"")</f>
        <v>PL2405_KPP</v>
      </c>
      <c r="D1907" s="48" t="str">
        <f>IFERROR((VLOOKUP(C1907,KATALOGI!$A$34:$B$49,2,FALSE)),"")</f>
        <v>Kontrola przestrzegania zapisów uchwały antysmogowej dla województwa śląskiego oraz zakazu spalania odpadów</v>
      </c>
      <c r="E1907" s="57"/>
      <c r="F1907" s="57"/>
      <c r="G1907" s="57"/>
      <c r="H1907" s="57"/>
      <c r="I1907" s="57"/>
      <c r="J1907" s="57"/>
      <c r="K1907" s="57"/>
      <c r="L1907" s="57"/>
      <c r="M1907" s="57"/>
      <c r="N1907" s="57"/>
      <c r="O1907" s="57"/>
      <c r="P1907" s="57"/>
      <c r="Q1907" s="57"/>
      <c r="R1907" s="57"/>
      <c r="S1907" s="57"/>
      <c r="T1907" s="57"/>
      <c r="U1907" s="47" t="str">
        <f t="shared" si="58"/>
        <v/>
      </c>
      <c r="V1907" s="58"/>
      <c r="W1907" s="47" t="str">
        <f>IFERROR(IF(T1907="Poziom II",VLOOKUP(B1907,KAT_TER!A:K,10,FALSE),IF(T1907="Poziom III",VLOOKUP(B1907,KAT_TER!A:K,11,FALSE),"")),"")</f>
        <v/>
      </c>
      <c r="X1907" s="57"/>
      <c r="Y1907" s="47" t="str">
        <f t="shared" si="59"/>
        <v/>
      </c>
    </row>
    <row r="1908" spans="1:25" ht="24" x14ac:dyDescent="0.2">
      <c r="A1908" s="8">
        <v>1892</v>
      </c>
      <c r="B1908" s="47" t="str">
        <f>IFERROR(IF(Import_ZSO!$D$1="gmina",'tabela informacyjna dla JST'!$C$9,""),"")</f>
        <v>Ślemień gm. wiejska</v>
      </c>
      <c r="C1908" s="47" t="str">
        <f>IFERROR((VLOOKUP(B1908,Tabela1[],7,FALSE)),"")</f>
        <v>PL2405_KPP</v>
      </c>
      <c r="D1908" s="48" t="str">
        <f>IFERROR((VLOOKUP(C1908,KATALOGI!$A$34:$B$49,2,FALSE)),"")</f>
        <v>Kontrola przestrzegania zapisów uchwały antysmogowej dla województwa śląskiego oraz zakazu spalania odpadów</v>
      </c>
      <c r="E1908" s="57"/>
      <c r="F1908" s="57"/>
      <c r="G1908" s="57"/>
      <c r="H1908" s="57"/>
      <c r="I1908" s="57"/>
      <c r="J1908" s="57"/>
      <c r="K1908" s="57"/>
      <c r="L1908" s="57"/>
      <c r="M1908" s="57"/>
      <c r="N1908" s="57"/>
      <c r="O1908" s="57"/>
      <c r="P1908" s="57"/>
      <c r="Q1908" s="57"/>
      <c r="R1908" s="57"/>
      <c r="S1908" s="57"/>
      <c r="T1908" s="57"/>
      <c r="U1908" s="47" t="str">
        <f t="shared" si="58"/>
        <v/>
      </c>
      <c r="V1908" s="58"/>
      <c r="W1908" s="47" t="str">
        <f>IFERROR(IF(T1908="Poziom II",VLOOKUP(B1908,KAT_TER!A:K,10,FALSE),IF(T1908="Poziom III",VLOOKUP(B1908,KAT_TER!A:K,11,FALSE),"")),"")</f>
        <v/>
      </c>
      <c r="X1908" s="57"/>
      <c r="Y1908" s="47" t="str">
        <f t="shared" si="59"/>
        <v/>
      </c>
    </row>
    <row r="1909" spans="1:25" ht="24" x14ac:dyDescent="0.2">
      <c r="A1909" s="8">
        <v>1893</v>
      </c>
      <c r="B1909" s="47" t="str">
        <f>IFERROR(IF(Import_ZSO!$D$1="gmina",'tabela informacyjna dla JST'!$C$9,""),"")</f>
        <v>Ślemień gm. wiejska</v>
      </c>
      <c r="C1909" s="47" t="str">
        <f>IFERROR((VLOOKUP(B1909,Tabela1[],7,FALSE)),"")</f>
        <v>PL2405_KPP</v>
      </c>
      <c r="D1909" s="48" t="str">
        <f>IFERROR((VLOOKUP(C1909,KATALOGI!$A$34:$B$49,2,FALSE)),"")</f>
        <v>Kontrola przestrzegania zapisów uchwały antysmogowej dla województwa śląskiego oraz zakazu spalania odpadów</v>
      </c>
      <c r="E1909" s="57"/>
      <c r="F1909" s="57"/>
      <c r="G1909" s="57"/>
      <c r="H1909" s="57"/>
      <c r="I1909" s="57"/>
      <c r="J1909" s="57"/>
      <c r="K1909" s="57"/>
      <c r="L1909" s="57"/>
      <c r="M1909" s="57"/>
      <c r="N1909" s="57"/>
      <c r="O1909" s="57"/>
      <c r="P1909" s="57"/>
      <c r="Q1909" s="57"/>
      <c r="R1909" s="57"/>
      <c r="S1909" s="57"/>
      <c r="T1909" s="57"/>
      <c r="U1909" s="47" t="str">
        <f t="shared" si="58"/>
        <v/>
      </c>
      <c r="V1909" s="58"/>
      <c r="W1909" s="47" t="str">
        <f>IFERROR(IF(T1909="Poziom II",VLOOKUP(B1909,KAT_TER!A:K,10,FALSE),IF(T1909="Poziom III",VLOOKUP(B1909,KAT_TER!A:K,11,FALSE),"")),"")</f>
        <v/>
      </c>
      <c r="X1909" s="57"/>
      <c r="Y1909" s="47" t="str">
        <f t="shared" si="59"/>
        <v/>
      </c>
    </row>
    <row r="1910" spans="1:25" ht="24" x14ac:dyDescent="0.2">
      <c r="A1910" s="8">
        <v>1894</v>
      </c>
      <c r="B1910" s="47" t="str">
        <f>IFERROR(IF(Import_ZSO!$D$1="gmina",'tabela informacyjna dla JST'!$C$9,""),"")</f>
        <v>Ślemień gm. wiejska</v>
      </c>
      <c r="C1910" s="47" t="str">
        <f>IFERROR((VLOOKUP(B1910,Tabela1[],7,FALSE)),"")</f>
        <v>PL2405_KPP</v>
      </c>
      <c r="D1910" s="48" t="str">
        <f>IFERROR((VLOOKUP(C1910,KATALOGI!$A$34:$B$49,2,FALSE)),"")</f>
        <v>Kontrola przestrzegania zapisów uchwały antysmogowej dla województwa śląskiego oraz zakazu spalania odpadów</v>
      </c>
      <c r="E1910" s="57"/>
      <c r="F1910" s="57"/>
      <c r="G1910" s="57"/>
      <c r="H1910" s="57"/>
      <c r="I1910" s="57"/>
      <c r="J1910" s="57"/>
      <c r="K1910" s="57"/>
      <c r="L1910" s="57"/>
      <c r="M1910" s="57"/>
      <c r="N1910" s="57"/>
      <c r="O1910" s="57"/>
      <c r="P1910" s="57"/>
      <c r="Q1910" s="57"/>
      <c r="R1910" s="57"/>
      <c r="S1910" s="57"/>
      <c r="T1910" s="57"/>
      <c r="U1910" s="47" t="str">
        <f t="shared" si="58"/>
        <v/>
      </c>
      <c r="V1910" s="58"/>
      <c r="W1910" s="47" t="str">
        <f>IFERROR(IF(T1910="Poziom II",VLOOKUP(B1910,KAT_TER!A:K,10,FALSE),IF(T1910="Poziom III",VLOOKUP(B1910,KAT_TER!A:K,11,FALSE),"")),"")</f>
        <v/>
      </c>
      <c r="X1910" s="57"/>
      <c r="Y1910" s="47" t="str">
        <f t="shared" si="59"/>
        <v/>
      </c>
    </row>
    <row r="1911" spans="1:25" ht="24" x14ac:dyDescent="0.2">
      <c r="A1911" s="8">
        <v>1895</v>
      </c>
      <c r="B1911" s="47" t="str">
        <f>IFERROR(IF(Import_ZSO!$D$1="gmina",'tabela informacyjna dla JST'!$C$9,""),"")</f>
        <v>Ślemień gm. wiejska</v>
      </c>
      <c r="C1911" s="47" t="str">
        <f>IFERROR((VLOOKUP(B1911,Tabela1[],7,FALSE)),"")</f>
        <v>PL2405_KPP</v>
      </c>
      <c r="D1911" s="48" t="str">
        <f>IFERROR((VLOOKUP(C1911,KATALOGI!$A$34:$B$49,2,FALSE)),"")</f>
        <v>Kontrola przestrzegania zapisów uchwały antysmogowej dla województwa śląskiego oraz zakazu spalania odpadów</v>
      </c>
      <c r="E1911" s="57"/>
      <c r="F1911" s="57"/>
      <c r="G1911" s="57"/>
      <c r="H1911" s="57"/>
      <c r="I1911" s="57"/>
      <c r="J1911" s="57"/>
      <c r="K1911" s="57"/>
      <c r="L1911" s="57"/>
      <c r="M1911" s="57"/>
      <c r="N1911" s="57"/>
      <c r="O1911" s="57"/>
      <c r="P1911" s="57"/>
      <c r="Q1911" s="57"/>
      <c r="R1911" s="57"/>
      <c r="S1911" s="57"/>
      <c r="T1911" s="57"/>
      <c r="U1911" s="47" t="str">
        <f t="shared" si="58"/>
        <v/>
      </c>
      <c r="V1911" s="58"/>
      <c r="W1911" s="47" t="str">
        <f>IFERROR(IF(T1911="Poziom II",VLOOKUP(B1911,KAT_TER!A:K,10,FALSE),IF(T1911="Poziom III",VLOOKUP(B1911,KAT_TER!A:K,11,FALSE),"")),"")</f>
        <v/>
      </c>
      <c r="X1911" s="57"/>
      <c r="Y1911" s="47" t="str">
        <f t="shared" si="59"/>
        <v/>
      </c>
    </row>
    <row r="1912" spans="1:25" ht="24" x14ac:dyDescent="0.2">
      <c r="A1912" s="8">
        <v>1896</v>
      </c>
      <c r="B1912" s="47" t="str">
        <f>IFERROR(IF(Import_ZSO!$D$1="gmina",'tabela informacyjna dla JST'!$C$9,""),"")</f>
        <v>Ślemień gm. wiejska</v>
      </c>
      <c r="C1912" s="47" t="str">
        <f>IFERROR((VLOOKUP(B1912,Tabela1[],7,FALSE)),"")</f>
        <v>PL2405_KPP</v>
      </c>
      <c r="D1912" s="48" t="str">
        <f>IFERROR((VLOOKUP(C1912,KATALOGI!$A$34:$B$49,2,FALSE)),"")</f>
        <v>Kontrola przestrzegania zapisów uchwały antysmogowej dla województwa śląskiego oraz zakazu spalania odpadów</v>
      </c>
      <c r="E1912" s="57"/>
      <c r="F1912" s="57"/>
      <c r="G1912" s="57"/>
      <c r="H1912" s="57"/>
      <c r="I1912" s="57"/>
      <c r="J1912" s="57"/>
      <c r="K1912" s="57"/>
      <c r="L1912" s="57"/>
      <c r="M1912" s="57"/>
      <c r="N1912" s="57"/>
      <c r="O1912" s="57"/>
      <c r="P1912" s="57"/>
      <c r="Q1912" s="57"/>
      <c r="R1912" s="57"/>
      <c r="S1912" s="57"/>
      <c r="T1912" s="57"/>
      <c r="U1912" s="47" t="str">
        <f t="shared" si="58"/>
        <v/>
      </c>
      <c r="V1912" s="58"/>
      <c r="W1912" s="47" t="str">
        <f>IFERROR(IF(T1912="Poziom II",VLOOKUP(B1912,KAT_TER!A:K,10,FALSE),IF(T1912="Poziom III",VLOOKUP(B1912,KAT_TER!A:K,11,FALSE),"")),"")</f>
        <v/>
      </c>
      <c r="X1912" s="57"/>
      <c r="Y1912" s="47" t="str">
        <f t="shared" si="59"/>
        <v/>
      </c>
    </row>
    <row r="1913" spans="1:25" ht="24" x14ac:dyDescent="0.2">
      <c r="A1913" s="8">
        <v>1897</v>
      </c>
      <c r="B1913" s="47" t="str">
        <f>IFERROR(IF(Import_ZSO!$D$1="gmina",'tabela informacyjna dla JST'!$C$9,""),"")</f>
        <v>Ślemień gm. wiejska</v>
      </c>
      <c r="C1913" s="47" t="str">
        <f>IFERROR((VLOOKUP(B1913,Tabela1[],7,FALSE)),"")</f>
        <v>PL2405_KPP</v>
      </c>
      <c r="D1913" s="48" t="str">
        <f>IFERROR((VLOOKUP(C1913,KATALOGI!$A$34:$B$49,2,FALSE)),"")</f>
        <v>Kontrola przestrzegania zapisów uchwały antysmogowej dla województwa śląskiego oraz zakazu spalania odpadów</v>
      </c>
      <c r="E1913" s="57"/>
      <c r="F1913" s="57"/>
      <c r="G1913" s="57"/>
      <c r="H1913" s="57"/>
      <c r="I1913" s="57"/>
      <c r="J1913" s="57"/>
      <c r="K1913" s="57"/>
      <c r="L1913" s="57"/>
      <c r="M1913" s="57"/>
      <c r="N1913" s="57"/>
      <c r="O1913" s="57"/>
      <c r="P1913" s="57"/>
      <c r="Q1913" s="57"/>
      <c r="R1913" s="57"/>
      <c r="S1913" s="57"/>
      <c r="T1913" s="57"/>
      <c r="U1913" s="47" t="str">
        <f t="shared" si="58"/>
        <v/>
      </c>
      <c r="V1913" s="58"/>
      <c r="W1913" s="47" t="str">
        <f>IFERROR(IF(T1913="Poziom II",VLOOKUP(B1913,KAT_TER!A:K,10,FALSE),IF(T1913="Poziom III",VLOOKUP(B1913,KAT_TER!A:K,11,FALSE),"")),"")</f>
        <v/>
      </c>
      <c r="X1913" s="57"/>
      <c r="Y1913" s="47" t="str">
        <f t="shared" si="59"/>
        <v/>
      </c>
    </row>
    <row r="1914" spans="1:25" ht="24" x14ac:dyDescent="0.2">
      <c r="A1914" s="8">
        <v>1898</v>
      </c>
      <c r="B1914" s="47" t="str">
        <f>IFERROR(IF(Import_ZSO!$D$1="gmina",'tabela informacyjna dla JST'!$C$9,""),"")</f>
        <v>Ślemień gm. wiejska</v>
      </c>
      <c r="C1914" s="47" t="str">
        <f>IFERROR((VLOOKUP(B1914,Tabela1[],7,FALSE)),"")</f>
        <v>PL2405_KPP</v>
      </c>
      <c r="D1914" s="48" t="str">
        <f>IFERROR((VLOOKUP(C1914,KATALOGI!$A$34:$B$49,2,FALSE)),"")</f>
        <v>Kontrola przestrzegania zapisów uchwały antysmogowej dla województwa śląskiego oraz zakazu spalania odpadów</v>
      </c>
      <c r="E1914" s="57"/>
      <c r="F1914" s="57"/>
      <c r="G1914" s="57"/>
      <c r="H1914" s="57"/>
      <c r="I1914" s="57"/>
      <c r="J1914" s="57"/>
      <c r="K1914" s="57"/>
      <c r="L1914" s="57"/>
      <c r="M1914" s="57"/>
      <c r="N1914" s="57"/>
      <c r="O1914" s="57"/>
      <c r="P1914" s="57"/>
      <c r="Q1914" s="57"/>
      <c r="R1914" s="57"/>
      <c r="S1914" s="57"/>
      <c r="T1914" s="57"/>
      <c r="U1914" s="47" t="str">
        <f t="shared" si="58"/>
        <v/>
      </c>
      <c r="V1914" s="58"/>
      <c r="W1914" s="47" t="str">
        <f>IFERROR(IF(T1914="Poziom II",VLOOKUP(B1914,KAT_TER!A:K,10,FALSE),IF(T1914="Poziom III",VLOOKUP(B1914,KAT_TER!A:K,11,FALSE),"")),"")</f>
        <v/>
      </c>
      <c r="X1914" s="57"/>
      <c r="Y1914" s="47" t="str">
        <f t="shared" si="59"/>
        <v/>
      </c>
    </row>
    <row r="1915" spans="1:25" ht="24" x14ac:dyDescent="0.2">
      <c r="A1915" s="8">
        <v>1899</v>
      </c>
      <c r="B1915" s="47" t="str">
        <f>IFERROR(IF(Import_ZSO!$D$1="gmina",'tabela informacyjna dla JST'!$C$9,""),"")</f>
        <v>Ślemień gm. wiejska</v>
      </c>
      <c r="C1915" s="47" t="str">
        <f>IFERROR((VLOOKUP(B1915,Tabela1[],7,FALSE)),"")</f>
        <v>PL2405_KPP</v>
      </c>
      <c r="D1915" s="48" t="str">
        <f>IFERROR((VLOOKUP(C1915,KATALOGI!$A$34:$B$49,2,FALSE)),"")</f>
        <v>Kontrola przestrzegania zapisów uchwały antysmogowej dla województwa śląskiego oraz zakazu spalania odpadów</v>
      </c>
      <c r="E1915" s="57"/>
      <c r="F1915" s="57"/>
      <c r="G1915" s="57"/>
      <c r="H1915" s="57"/>
      <c r="I1915" s="57"/>
      <c r="J1915" s="57"/>
      <c r="K1915" s="57"/>
      <c r="L1915" s="57"/>
      <c r="M1915" s="57"/>
      <c r="N1915" s="57"/>
      <c r="O1915" s="57"/>
      <c r="P1915" s="57"/>
      <c r="Q1915" s="57"/>
      <c r="R1915" s="57"/>
      <c r="S1915" s="57"/>
      <c r="T1915" s="57"/>
      <c r="U1915" s="47" t="str">
        <f t="shared" si="58"/>
        <v/>
      </c>
      <c r="V1915" s="58"/>
      <c r="W1915" s="47" t="str">
        <f>IFERROR(IF(T1915="Poziom II",VLOOKUP(B1915,KAT_TER!A:K,10,FALSE),IF(T1915="Poziom III",VLOOKUP(B1915,KAT_TER!A:K,11,FALSE),"")),"")</f>
        <v/>
      </c>
      <c r="X1915" s="57"/>
      <c r="Y1915" s="47" t="str">
        <f t="shared" si="59"/>
        <v/>
      </c>
    </row>
    <row r="1916" spans="1:25" ht="24" x14ac:dyDescent="0.2">
      <c r="A1916" s="8">
        <v>1900</v>
      </c>
      <c r="B1916" s="47" t="str">
        <f>IFERROR(IF(Import_ZSO!$D$1="gmina",'tabela informacyjna dla JST'!$C$9,""),"")</f>
        <v>Ślemień gm. wiejska</v>
      </c>
      <c r="C1916" s="47" t="str">
        <f>IFERROR((VLOOKUP(B1916,Tabela1[],7,FALSE)),"")</f>
        <v>PL2405_KPP</v>
      </c>
      <c r="D1916" s="48" t="str">
        <f>IFERROR((VLOOKUP(C1916,KATALOGI!$A$34:$B$49,2,FALSE)),"")</f>
        <v>Kontrola przestrzegania zapisów uchwały antysmogowej dla województwa śląskiego oraz zakazu spalania odpadów</v>
      </c>
      <c r="E1916" s="57"/>
      <c r="F1916" s="57"/>
      <c r="G1916" s="57"/>
      <c r="H1916" s="57"/>
      <c r="I1916" s="57"/>
      <c r="J1916" s="57"/>
      <c r="K1916" s="57"/>
      <c r="L1916" s="57"/>
      <c r="M1916" s="57"/>
      <c r="N1916" s="57"/>
      <c r="O1916" s="57"/>
      <c r="P1916" s="57"/>
      <c r="Q1916" s="57"/>
      <c r="R1916" s="57"/>
      <c r="S1916" s="57"/>
      <c r="T1916" s="57"/>
      <c r="U1916" s="47" t="str">
        <f t="shared" si="58"/>
        <v/>
      </c>
      <c r="V1916" s="58"/>
      <c r="W1916" s="47" t="str">
        <f>IFERROR(IF(T1916="Poziom II",VLOOKUP(B1916,KAT_TER!A:K,10,FALSE),IF(T1916="Poziom III",VLOOKUP(B1916,KAT_TER!A:K,11,FALSE),"")),"")</f>
        <v/>
      </c>
      <c r="X1916" s="57"/>
      <c r="Y1916" s="47" t="str">
        <f t="shared" si="59"/>
        <v/>
      </c>
    </row>
    <row r="1917" spans="1:25" ht="24" x14ac:dyDescent="0.2">
      <c r="A1917" s="8">
        <v>1901</v>
      </c>
      <c r="B1917" s="47" t="str">
        <f>IFERROR(IF(Import_ZSO!$D$1="gmina",'tabela informacyjna dla JST'!$C$9,""),"")</f>
        <v>Ślemień gm. wiejska</v>
      </c>
      <c r="C1917" s="47" t="str">
        <f>IFERROR((VLOOKUP(B1917,Tabela1[],7,FALSE)),"")</f>
        <v>PL2405_KPP</v>
      </c>
      <c r="D1917" s="48" t="str">
        <f>IFERROR((VLOOKUP(C1917,KATALOGI!$A$34:$B$49,2,FALSE)),"")</f>
        <v>Kontrola przestrzegania zapisów uchwały antysmogowej dla województwa śląskiego oraz zakazu spalania odpadów</v>
      </c>
      <c r="E1917" s="57"/>
      <c r="F1917" s="57"/>
      <c r="G1917" s="57"/>
      <c r="H1917" s="57"/>
      <c r="I1917" s="57"/>
      <c r="J1917" s="57"/>
      <c r="K1917" s="57"/>
      <c r="L1917" s="57"/>
      <c r="M1917" s="57"/>
      <c r="N1917" s="57"/>
      <c r="O1917" s="57"/>
      <c r="P1917" s="57"/>
      <c r="Q1917" s="57"/>
      <c r="R1917" s="57"/>
      <c r="S1917" s="57"/>
      <c r="T1917" s="57"/>
      <c r="U1917" s="47" t="str">
        <f t="shared" si="58"/>
        <v/>
      </c>
      <c r="V1917" s="58"/>
      <c r="W1917" s="47" t="str">
        <f>IFERROR(IF(T1917="Poziom II",VLOOKUP(B1917,KAT_TER!A:K,10,FALSE),IF(T1917="Poziom III",VLOOKUP(B1917,KAT_TER!A:K,11,FALSE),"")),"")</f>
        <v/>
      </c>
      <c r="X1917" s="57"/>
      <c r="Y1917" s="47" t="str">
        <f t="shared" si="59"/>
        <v/>
      </c>
    </row>
    <row r="1918" spans="1:25" ht="24" x14ac:dyDescent="0.2">
      <c r="A1918" s="8">
        <v>1902</v>
      </c>
      <c r="B1918" s="47" t="str">
        <f>IFERROR(IF(Import_ZSO!$D$1="gmina",'tabela informacyjna dla JST'!$C$9,""),"")</f>
        <v>Ślemień gm. wiejska</v>
      </c>
      <c r="C1918" s="47" t="str">
        <f>IFERROR((VLOOKUP(B1918,Tabela1[],7,FALSE)),"")</f>
        <v>PL2405_KPP</v>
      </c>
      <c r="D1918" s="48" t="str">
        <f>IFERROR((VLOOKUP(C1918,KATALOGI!$A$34:$B$49,2,FALSE)),"")</f>
        <v>Kontrola przestrzegania zapisów uchwały antysmogowej dla województwa śląskiego oraz zakazu spalania odpadów</v>
      </c>
      <c r="E1918" s="57"/>
      <c r="F1918" s="57"/>
      <c r="G1918" s="57"/>
      <c r="H1918" s="57"/>
      <c r="I1918" s="57"/>
      <c r="J1918" s="57"/>
      <c r="K1918" s="57"/>
      <c r="L1918" s="57"/>
      <c r="M1918" s="57"/>
      <c r="N1918" s="57"/>
      <c r="O1918" s="57"/>
      <c r="P1918" s="57"/>
      <c r="Q1918" s="57"/>
      <c r="R1918" s="57"/>
      <c r="S1918" s="57"/>
      <c r="T1918" s="57"/>
      <c r="U1918" s="47" t="str">
        <f t="shared" si="58"/>
        <v/>
      </c>
      <c r="V1918" s="58"/>
      <c r="W1918" s="47" t="str">
        <f>IFERROR(IF(T1918="Poziom II",VLOOKUP(B1918,KAT_TER!A:K,10,FALSE),IF(T1918="Poziom III",VLOOKUP(B1918,KAT_TER!A:K,11,FALSE),"")),"")</f>
        <v/>
      </c>
      <c r="X1918" s="57"/>
      <c r="Y1918" s="47" t="str">
        <f t="shared" si="59"/>
        <v/>
      </c>
    </row>
    <row r="1919" spans="1:25" ht="24" x14ac:dyDescent="0.2">
      <c r="A1919" s="8">
        <v>1903</v>
      </c>
      <c r="B1919" s="47" t="str">
        <f>IFERROR(IF(Import_ZSO!$D$1="gmina",'tabela informacyjna dla JST'!$C$9,""),"")</f>
        <v>Ślemień gm. wiejska</v>
      </c>
      <c r="C1919" s="47" t="str">
        <f>IFERROR((VLOOKUP(B1919,Tabela1[],7,FALSE)),"")</f>
        <v>PL2405_KPP</v>
      </c>
      <c r="D1919" s="48" t="str">
        <f>IFERROR((VLOOKUP(C1919,KATALOGI!$A$34:$B$49,2,FALSE)),"")</f>
        <v>Kontrola przestrzegania zapisów uchwały antysmogowej dla województwa śląskiego oraz zakazu spalania odpadów</v>
      </c>
      <c r="E1919" s="57"/>
      <c r="F1919" s="57"/>
      <c r="G1919" s="57"/>
      <c r="H1919" s="57"/>
      <c r="I1919" s="57"/>
      <c r="J1919" s="57"/>
      <c r="K1919" s="57"/>
      <c r="L1919" s="57"/>
      <c r="M1919" s="57"/>
      <c r="N1919" s="57"/>
      <c r="O1919" s="57"/>
      <c r="P1919" s="57"/>
      <c r="Q1919" s="57"/>
      <c r="R1919" s="57"/>
      <c r="S1919" s="57"/>
      <c r="T1919" s="57"/>
      <c r="U1919" s="47" t="str">
        <f t="shared" si="58"/>
        <v/>
      </c>
      <c r="V1919" s="58"/>
      <c r="W1919" s="47" t="str">
        <f>IFERROR(IF(T1919="Poziom II",VLOOKUP(B1919,KAT_TER!A:K,10,FALSE),IF(T1919="Poziom III",VLOOKUP(B1919,KAT_TER!A:K,11,FALSE),"")),"")</f>
        <v/>
      </c>
      <c r="X1919" s="57"/>
      <c r="Y1919" s="47" t="str">
        <f t="shared" si="59"/>
        <v/>
      </c>
    </row>
    <row r="1920" spans="1:25" ht="24" x14ac:dyDescent="0.2">
      <c r="A1920" s="8">
        <v>1904</v>
      </c>
      <c r="B1920" s="47" t="str">
        <f>IFERROR(IF(Import_ZSO!$D$1="gmina",'tabela informacyjna dla JST'!$C$9,""),"")</f>
        <v>Ślemień gm. wiejska</v>
      </c>
      <c r="C1920" s="47" t="str">
        <f>IFERROR((VLOOKUP(B1920,Tabela1[],7,FALSE)),"")</f>
        <v>PL2405_KPP</v>
      </c>
      <c r="D1920" s="48" t="str">
        <f>IFERROR((VLOOKUP(C1920,KATALOGI!$A$34:$B$49,2,FALSE)),"")</f>
        <v>Kontrola przestrzegania zapisów uchwały antysmogowej dla województwa śląskiego oraz zakazu spalania odpadów</v>
      </c>
      <c r="E1920" s="57"/>
      <c r="F1920" s="57"/>
      <c r="G1920" s="57"/>
      <c r="H1920" s="57"/>
      <c r="I1920" s="57"/>
      <c r="J1920" s="57"/>
      <c r="K1920" s="57"/>
      <c r="L1920" s="57"/>
      <c r="M1920" s="57"/>
      <c r="N1920" s="57"/>
      <c r="O1920" s="57"/>
      <c r="P1920" s="57"/>
      <c r="Q1920" s="57"/>
      <c r="R1920" s="57"/>
      <c r="S1920" s="57"/>
      <c r="T1920" s="57"/>
      <c r="U1920" s="47" t="str">
        <f t="shared" si="58"/>
        <v/>
      </c>
      <c r="V1920" s="58"/>
      <c r="W1920" s="47" t="str">
        <f>IFERROR(IF(T1920="Poziom II",VLOOKUP(B1920,KAT_TER!A:K,10,FALSE),IF(T1920="Poziom III",VLOOKUP(B1920,KAT_TER!A:K,11,FALSE),"")),"")</f>
        <v/>
      </c>
      <c r="X1920" s="57"/>
      <c r="Y1920" s="47" t="str">
        <f t="shared" si="59"/>
        <v/>
      </c>
    </row>
    <row r="1921" spans="1:25" ht="24" x14ac:dyDescent="0.2">
      <c r="A1921" s="8">
        <v>1905</v>
      </c>
      <c r="B1921" s="47" t="str">
        <f>IFERROR(IF(Import_ZSO!$D$1="gmina",'tabela informacyjna dla JST'!$C$9,""),"")</f>
        <v>Ślemień gm. wiejska</v>
      </c>
      <c r="C1921" s="47" t="str">
        <f>IFERROR((VLOOKUP(B1921,Tabela1[],7,FALSE)),"")</f>
        <v>PL2405_KPP</v>
      </c>
      <c r="D1921" s="48" t="str">
        <f>IFERROR((VLOOKUP(C1921,KATALOGI!$A$34:$B$49,2,FALSE)),"")</f>
        <v>Kontrola przestrzegania zapisów uchwały antysmogowej dla województwa śląskiego oraz zakazu spalania odpadów</v>
      </c>
      <c r="E1921" s="57"/>
      <c r="F1921" s="57"/>
      <c r="G1921" s="57"/>
      <c r="H1921" s="57"/>
      <c r="I1921" s="57"/>
      <c r="J1921" s="57"/>
      <c r="K1921" s="57"/>
      <c r="L1921" s="57"/>
      <c r="M1921" s="57"/>
      <c r="N1921" s="57"/>
      <c r="O1921" s="57"/>
      <c r="P1921" s="57"/>
      <c r="Q1921" s="57"/>
      <c r="R1921" s="57"/>
      <c r="S1921" s="57"/>
      <c r="T1921" s="57"/>
      <c r="U1921" s="47" t="str">
        <f t="shared" si="58"/>
        <v/>
      </c>
      <c r="V1921" s="58"/>
      <c r="W1921" s="47" t="str">
        <f>IFERROR(IF(T1921="Poziom II",VLOOKUP(B1921,KAT_TER!A:K,10,FALSE),IF(T1921="Poziom III",VLOOKUP(B1921,KAT_TER!A:K,11,FALSE),"")),"")</f>
        <v/>
      </c>
      <c r="X1921" s="57"/>
      <c r="Y1921" s="47" t="str">
        <f t="shared" si="59"/>
        <v/>
      </c>
    </row>
    <row r="1922" spans="1:25" ht="24" x14ac:dyDescent="0.2">
      <c r="A1922" s="8">
        <v>1906</v>
      </c>
      <c r="B1922" s="47" t="str">
        <f>IFERROR(IF(Import_ZSO!$D$1="gmina",'tabela informacyjna dla JST'!$C$9,""),"")</f>
        <v>Ślemień gm. wiejska</v>
      </c>
      <c r="C1922" s="47" t="str">
        <f>IFERROR((VLOOKUP(B1922,Tabela1[],7,FALSE)),"")</f>
        <v>PL2405_KPP</v>
      </c>
      <c r="D1922" s="48" t="str">
        <f>IFERROR((VLOOKUP(C1922,KATALOGI!$A$34:$B$49,2,FALSE)),"")</f>
        <v>Kontrola przestrzegania zapisów uchwały antysmogowej dla województwa śląskiego oraz zakazu spalania odpadów</v>
      </c>
      <c r="E1922" s="57"/>
      <c r="F1922" s="57"/>
      <c r="G1922" s="57"/>
      <c r="H1922" s="57"/>
      <c r="I1922" s="57"/>
      <c r="J1922" s="57"/>
      <c r="K1922" s="57"/>
      <c r="L1922" s="57"/>
      <c r="M1922" s="57"/>
      <c r="N1922" s="57"/>
      <c r="O1922" s="57"/>
      <c r="P1922" s="57"/>
      <c r="Q1922" s="57"/>
      <c r="R1922" s="57"/>
      <c r="S1922" s="57"/>
      <c r="T1922" s="57"/>
      <c r="U1922" s="47" t="str">
        <f t="shared" si="58"/>
        <v/>
      </c>
      <c r="V1922" s="58"/>
      <c r="W1922" s="47" t="str">
        <f>IFERROR(IF(T1922="Poziom II",VLOOKUP(B1922,KAT_TER!A:K,10,FALSE),IF(T1922="Poziom III",VLOOKUP(B1922,KAT_TER!A:K,11,FALSE),"")),"")</f>
        <v/>
      </c>
      <c r="X1922" s="57"/>
      <c r="Y1922" s="47" t="str">
        <f t="shared" si="59"/>
        <v/>
      </c>
    </row>
    <row r="1923" spans="1:25" ht="24" x14ac:dyDescent="0.2">
      <c r="A1923" s="8">
        <v>1907</v>
      </c>
      <c r="B1923" s="47" t="str">
        <f>IFERROR(IF(Import_ZSO!$D$1="gmina",'tabela informacyjna dla JST'!$C$9,""),"")</f>
        <v>Ślemień gm. wiejska</v>
      </c>
      <c r="C1923" s="47" t="str">
        <f>IFERROR((VLOOKUP(B1923,Tabela1[],7,FALSE)),"")</f>
        <v>PL2405_KPP</v>
      </c>
      <c r="D1923" s="48" t="str">
        <f>IFERROR((VLOOKUP(C1923,KATALOGI!$A$34:$B$49,2,FALSE)),"")</f>
        <v>Kontrola przestrzegania zapisów uchwały antysmogowej dla województwa śląskiego oraz zakazu spalania odpadów</v>
      </c>
      <c r="E1923" s="57"/>
      <c r="F1923" s="57"/>
      <c r="G1923" s="57"/>
      <c r="H1923" s="57"/>
      <c r="I1923" s="57"/>
      <c r="J1923" s="57"/>
      <c r="K1923" s="57"/>
      <c r="L1923" s="57"/>
      <c r="M1923" s="57"/>
      <c r="N1923" s="57"/>
      <c r="O1923" s="57"/>
      <c r="P1923" s="57"/>
      <c r="Q1923" s="57"/>
      <c r="R1923" s="57"/>
      <c r="S1923" s="57"/>
      <c r="T1923" s="57"/>
      <c r="U1923" s="47" t="str">
        <f t="shared" si="58"/>
        <v/>
      </c>
      <c r="V1923" s="58"/>
      <c r="W1923" s="47" t="str">
        <f>IFERROR(IF(T1923="Poziom II",VLOOKUP(B1923,KAT_TER!A:K,10,FALSE),IF(T1923="Poziom III",VLOOKUP(B1923,KAT_TER!A:K,11,FALSE),"")),"")</f>
        <v/>
      </c>
      <c r="X1923" s="57"/>
      <c r="Y1923" s="47" t="str">
        <f t="shared" si="59"/>
        <v/>
      </c>
    </row>
    <row r="1924" spans="1:25" ht="24" x14ac:dyDescent="0.2">
      <c r="A1924" s="8">
        <v>1908</v>
      </c>
      <c r="B1924" s="47" t="str">
        <f>IFERROR(IF(Import_ZSO!$D$1="gmina",'tabela informacyjna dla JST'!$C$9,""),"")</f>
        <v>Ślemień gm. wiejska</v>
      </c>
      <c r="C1924" s="47" t="str">
        <f>IFERROR((VLOOKUP(B1924,Tabela1[],7,FALSE)),"")</f>
        <v>PL2405_KPP</v>
      </c>
      <c r="D1924" s="48" t="str">
        <f>IFERROR((VLOOKUP(C1924,KATALOGI!$A$34:$B$49,2,FALSE)),"")</f>
        <v>Kontrola przestrzegania zapisów uchwały antysmogowej dla województwa śląskiego oraz zakazu spalania odpadów</v>
      </c>
      <c r="E1924" s="57"/>
      <c r="F1924" s="57"/>
      <c r="G1924" s="57"/>
      <c r="H1924" s="57"/>
      <c r="I1924" s="57"/>
      <c r="J1924" s="57"/>
      <c r="K1924" s="57"/>
      <c r="L1924" s="57"/>
      <c r="M1924" s="57"/>
      <c r="N1924" s="57"/>
      <c r="O1924" s="57"/>
      <c r="P1924" s="57"/>
      <c r="Q1924" s="57"/>
      <c r="R1924" s="57"/>
      <c r="S1924" s="57"/>
      <c r="T1924" s="57"/>
      <c r="U1924" s="47" t="str">
        <f t="shared" si="58"/>
        <v/>
      </c>
      <c r="V1924" s="58"/>
      <c r="W1924" s="47" t="str">
        <f>IFERROR(IF(T1924="Poziom II",VLOOKUP(B1924,KAT_TER!A:K,10,FALSE),IF(T1924="Poziom III",VLOOKUP(B1924,KAT_TER!A:K,11,FALSE),"")),"")</f>
        <v/>
      </c>
      <c r="X1924" s="57"/>
      <c r="Y1924" s="47" t="str">
        <f t="shared" si="59"/>
        <v/>
      </c>
    </row>
    <row r="1925" spans="1:25" ht="24" x14ac:dyDescent="0.2">
      <c r="A1925" s="8">
        <v>1909</v>
      </c>
      <c r="B1925" s="47" t="str">
        <f>IFERROR(IF(Import_ZSO!$D$1="gmina",'tabela informacyjna dla JST'!$C$9,""),"")</f>
        <v>Ślemień gm. wiejska</v>
      </c>
      <c r="C1925" s="47" t="str">
        <f>IFERROR((VLOOKUP(B1925,Tabela1[],7,FALSE)),"")</f>
        <v>PL2405_KPP</v>
      </c>
      <c r="D1925" s="48" t="str">
        <f>IFERROR((VLOOKUP(C1925,KATALOGI!$A$34:$B$49,2,FALSE)),"")</f>
        <v>Kontrola przestrzegania zapisów uchwały antysmogowej dla województwa śląskiego oraz zakazu spalania odpadów</v>
      </c>
      <c r="E1925" s="57"/>
      <c r="F1925" s="57"/>
      <c r="G1925" s="57"/>
      <c r="H1925" s="57"/>
      <c r="I1925" s="57"/>
      <c r="J1925" s="57"/>
      <c r="K1925" s="57"/>
      <c r="L1925" s="57"/>
      <c r="M1925" s="57"/>
      <c r="N1925" s="57"/>
      <c r="O1925" s="57"/>
      <c r="P1925" s="57"/>
      <c r="Q1925" s="57"/>
      <c r="R1925" s="57"/>
      <c r="S1925" s="57"/>
      <c r="T1925" s="57"/>
      <c r="U1925" s="47" t="str">
        <f t="shared" si="58"/>
        <v/>
      </c>
      <c r="V1925" s="58"/>
      <c r="W1925" s="47" t="str">
        <f>IFERROR(IF(T1925="Poziom II",VLOOKUP(B1925,KAT_TER!A:K,10,FALSE),IF(T1925="Poziom III",VLOOKUP(B1925,KAT_TER!A:K,11,FALSE),"")),"")</f>
        <v/>
      </c>
      <c r="X1925" s="57"/>
      <c r="Y1925" s="47" t="str">
        <f t="shared" si="59"/>
        <v/>
      </c>
    </row>
    <row r="1926" spans="1:25" ht="24" x14ac:dyDescent="0.2">
      <c r="A1926" s="8">
        <v>1910</v>
      </c>
      <c r="B1926" s="47" t="str">
        <f>IFERROR(IF(Import_ZSO!$D$1="gmina",'tabela informacyjna dla JST'!$C$9,""),"")</f>
        <v>Ślemień gm. wiejska</v>
      </c>
      <c r="C1926" s="47" t="str">
        <f>IFERROR((VLOOKUP(B1926,Tabela1[],7,FALSE)),"")</f>
        <v>PL2405_KPP</v>
      </c>
      <c r="D1926" s="48" t="str">
        <f>IFERROR((VLOOKUP(C1926,KATALOGI!$A$34:$B$49,2,FALSE)),"")</f>
        <v>Kontrola przestrzegania zapisów uchwały antysmogowej dla województwa śląskiego oraz zakazu spalania odpadów</v>
      </c>
      <c r="E1926" s="57"/>
      <c r="F1926" s="57"/>
      <c r="G1926" s="57"/>
      <c r="H1926" s="57"/>
      <c r="I1926" s="57"/>
      <c r="J1926" s="57"/>
      <c r="K1926" s="57"/>
      <c r="L1926" s="57"/>
      <c r="M1926" s="57"/>
      <c r="N1926" s="57"/>
      <c r="O1926" s="57"/>
      <c r="P1926" s="57"/>
      <c r="Q1926" s="57"/>
      <c r="R1926" s="57"/>
      <c r="S1926" s="57"/>
      <c r="T1926" s="57"/>
      <c r="U1926" s="47" t="str">
        <f t="shared" si="58"/>
        <v/>
      </c>
      <c r="V1926" s="58"/>
      <c r="W1926" s="47" t="str">
        <f>IFERROR(IF(T1926="Poziom II",VLOOKUP(B1926,KAT_TER!A:K,10,FALSE),IF(T1926="Poziom III",VLOOKUP(B1926,KAT_TER!A:K,11,FALSE),"")),"")</f>
        <v/>
      </c>
      <c r="X1926" s="57"/>
      <c r="Y1926" s="47" t="str">
        <f t="shared" si="59"/>
        <v/>
      </c>
    </row>
    <row r="1927" spans="1:25" ht="24" x14ac:dyDescent="0.2">
      <c r="A1927" s="8">
        <v>1911</v>
      </c>
      <c r="B1927" s="47" t="str">
        <f>IFERROR(IF(Import_ZSO!$D$1="gmina",'tabela informacyjna dla JST'!$C$9,""),"")</f>
        <v>Ślemień gm. wiejska</v>
      </c>
      <c r="C1927" s="47" t="str">
        <f>IFERROR((VLOOKUP(B1927,Tabela1[],7,FALSE)),"")</f>
        <v>PL2405_KPP</v>
      </c>
      <c r="D1927" s="48" t="str">
        <f>IFERROR((VLOOKUP(C1927,KATALOGI!$A$34:$B$49,2,FALSE)),"")</f>
        <v>Kontrola przestrzegania zapisów uchwały antysmogowej dla województwa śląskiego oraz zakazu spalania odpadów</v>
      </c>
      <c r="E1927" s="57"/>
      <c r="F1927" s="57"/>
      <c r="G1927" s="57"/>
      <c r="H1927" s="57"/>
      <c r="I1927" s="57"/>
      <c r="J1927" s="57"/>
      <c r="K1927" s="57"/>
      <c r="L1927" s="57"/>
      <c r="M1927" s="57"/>
      <c r="N1927" s="57"/>
      <c r="O1927" s="57"/>
      <c r="P1927" s="57"/>
      <c r="Q1927" s="57"/>
      <c r="R1927" s="57"/>
      <c r="S1927" s="57"/>
      <c r="T1927" s="57"/>
      <c r="U1927" s="47" t="str">
        <f t="shared" si="58"/>
        <v/>
      </c>
      <c r="V1927" s="58"/>
      <c r="W1927" s="47" t="str">
        <f>IFERROR(IF(T1927="Poziom II",VLOOKUP(B1927,KAT_TER!A:K,10,FALSE),IF(T1927="Poziom III",VLOOKUP(B1927,KAT_TER!A:K,11,FALSE),"")),"")</f>
        <v/>
      </c>
      <c r="X1927" s="57"/>
      <c r="Y1927" s="47" t="str">
        <f t="shared" si="59"/>
        <v/>
      </c>
    </row>
    <row r="1928" spans="1:25" ht="24" x14ac:dyDescent="0.2">
      <c r="A1928" s="8">
        <v>1912</v>
      </c>
      <c r="B1928" s="47" t="str">
        <f>IFERROR(IF(Import_ZSO!$D$1="gmina",'tabela informacyjna dla JST'!$C$9,""),"")</f>
        <v>Ślemień gm. wiejska</v>
      </c>
      <c r="C1928" s="47" t="str">
        <f>IFERROR((VLOOKUP(B1928,Tabela1[],7,FALSE)),"")</f>
        <v>PL2405_KPP</v>
      </c>
      <c r="D1928" s="48" t="str">
        <f>IFERROR((VLOOKUP(C1928,KATALOGI!$A$34:$B$49,2,FALSE)),"")</f>
        <v>Kontrola przestrzegania zapisów uchwały antysmogowej dla województwa śląskiego oraz zakazu spalania odpadów</v>
      </c>
      <c r="E1928" s="57"/>
      <c r="F1928" s="57"/>
      <c r="G1928" s="57"/>
      <c r="H1928" s="57"/>
      <c r="I1928" s="57"/>
      <c r="J1928" s="57"/>
      <c r="K1928" s="57"/>
      <c r="L1928" s="57"/>
      <c r="M1928" s="57"/>
      <c r="N1928" s="57"/>
      <c r="O1928" s="57"/>
      <c r="P1928" s="57"/>
      <c r="Q1928" s="57"/>
      <c r="R1928" s="57"/>
      <c r="S1928" s="57"/>
      <c r="T1928" s="57"/>
      <c r="U1928" s="47" t="str">
        <f t="shared" si="58"/>
        <v/>
      </c>
      <c r="V1928" s="58"/>
      <c r="W1928" s="47" t="str">
        <f>IFERROR(IF(T1928="Poziom II",VLOOKUP(B1928,KAT_TER!A:K,10,FALSE),IF(T1928="Poziom III",VLOOKUP(B1928,KAT_TER!A:K,11,FALSE),"")),"")</f>
        <v/>
      </c>
      <c r="X1928" s="57"/>
      <c r="Y1928" s="47" t="str">
        <f t="shared" si="59"/>
        <v/>
      </c>
    </row>
    <row r="1929" spans="1:25" ht="24" x14ac:dyDescent="0.2">
      <c r="A1929" s="8">
        <v>1913</v>
      </c>
      <c r="B1929" s="47" t="str">
        <f>IFERROR(IF(Import_ZSO!$D$1="gmina",'tabela informacyjna dla JST'!$C$9,""),"")</f>
        <v>Ślemień gm. wiejska</v>
      </c>
      <c r="C1929" s="47" t="str">
        <f>IFERROR((VLOOKUP(B1929,Tabela1[],7,FALSE)),"")</f>
        <v>PL2405_KPP</v>
      </c>
      <c r="D1929" s="48" t="str">
        <f>IFERROR((VLOOKUP(C1929,KATALOGI!$A$34:$B$49,2,FALSE)),"")</f>
        <v>Kontrola przestrzegania zapisów uchwały antysmogowej dla województwa śląskiego oraz zakazu spalania odpadów</v>
      </c>
      <c r="E1929" s="57"/>
      <c r="F1929" s="57"/>
      <c r="G1929" s="57"/>
      <c r="H1929" s="57"/>
      <c r="I1929" s="57"/>
      <c r="J1929" s="57"/>
      <c r="K1929" s="57"/>
      <c r="L1929" s="57"/>
      <c r="M1929" s="57"/>
      <c r="N1929" s="57"/>
      <c r="O1929" s="57"/>
      <c r="P1929" s="57"/>
      <c r="Q1929" s="57"/>
      <c r="R1929" s="57"/>
      <c r="S1929" s="57"/>
      <c r="T1929" s="57"/>
      <c r="U1929" s="47" t="str">
        <f t="shared" si="58"/>
        <v/>
      </c>
      <c r="V1929" s="58"/>
      <c r="W1929" s="47" t="str">
        <f>IFERROR(IF(T1929="Poziom II",VLOOKUP(B1929,KAT_TER!A:K,10,FALSE),IF(T1929="Poziom III",VLOOKUP(B1929,KAT_TER!A:K,11,FALSE),"")),"")</f>
        <v/>
      </c>
      <c r="X1929" s="57"/>
      <c r="Y1929" s="47" t="str">
        <f t="shared" si="59"/>
        <v/>
      </c>
    </row>
    <row r="1930" spans="1:25" ht="24" x14ac:dyDescent="0.2">
      <c r="A1930" s="8">
        <v>1914</v>
      </c>
      <c r="B1930" s="47" t="str">
        <f>IFERROR(IF(Import_ZSO!$D$1="gmina",'tabela informacyjna dla JST'!$C$9,""),"")</f>
        <v>Ślemień gm. wiejska</v>
      </c>
      <c r="C1930" s="47" t="str">
        <f>IFERROR((VLOOKUP(B1930,Tabela1[],7,FALSE)),"")</f>
        <v>PL2405_KPP</v>
      </c>
      <c r="D1930" s="48" t="str">
        <f>IFERROR((VLOOKUP(C1930,KATALOGI!$A$34:$B$49,2,FALSE)),"")</f>
        <v>Kontrola przestrzegania zapisów uchwały antysmogowej dla województwa śląskiego oraz zakazu spalania odpadów</v>
      </c>
      <c r="E1930" s="57"/>
      <c r="F1930" s="57"/>
      <c r="G1930" s="57"/>
      <c r="H1930" s="57"/>
      <c r="I1930" s="57"/>
      <c r="J1930" s="57"/>
      <c r="K1930" s="57"/>
      <c r="L1930" s="57"/>
      <c r="M1930" s="57"/>
      <c r="N1930" s="57"/>
      <c r="O1930" s="57"/>
      <c r="P1930" s="57"/>
      <c r="Q1930" s="57"/>
      <c r="R1930" s="57"/>
      <c r="S1930" s="57"/>
      <c r="T1930" s="57"/>
      <c r="U1930" s="47" t="str">
        <f t="shared" si="58"/>
        <v/>
      </c>
      <c r="V1930" s="58"/>
      <c r="W1930" s="47" t="str">
        <f>IFERROR(IF(T1930="Poziom II",VLOOKUP(B1930,KAT_TER!A:K,10,FALSE),IF(T1930="Poziom III",VLOOKUP(B1930,KAT_TER!A:K,11,FALSE),"")),"")</f>
        <v/>
      </c>
      <c r="X1930" s="57"/>
      <c r="Y1930" s="47" t="str">
        <f t="shared" si="59"/>
        <v/>
      </c>
    </row>
    <row r="1931" spans="1:25" ht="24" x14ac:dyDescent="0.2">
      <c r="A1931" s="8">
        <v>1915</v>
      </c>
      <c r="B1931" s="47" t="str">
        <f>IFERROR(IF(Import_ZSO!$D$1="gmina",'tabela informacyjna dla JST'!$C$9,""),"")</f>
        <v>Ślemień gm. wiejska</v>
      </c>
      <c r="C1931" s="47" t="str">
        <f>IFERROR((VLOOKUP(B1931,Tabela1[],7,FALSE)),"")</f>
        <v>PL2405_KPP</v>
      </c>
      <c r="D1931" s="48" t="str">
        <f>IFERROR((VLOOKUP(C1931,KATALOGI!$A$34:$B$49,2,FALSE)),"")</f>
        <v>Kontrola przestrzegania zapisów uchwały antysmogowej dla województwa śląskiego oraz zakazu spalania odpadów</v>
      </c>
      <c r="E1931" s="57"/>
      <c r="F1931" s="57"/>
      <c r="G1931" s="57"/>
      <c r="H1931" s="57"/>
      <c r="I1931" s="57"/>
      <c r="J1931" s="57"/>
      <c r="K1931" s="57"/>
      <c r="L1931" s="57"/>
      <c r="M1931" s="57"/>
      <c r="N1931" s="57"/>
      <c r="O1931" s="57"/>
      <c r="P1931" s="57"/>
      <c r="Q1931" s="57"/>
      <c r="R1931" s="57"/>
      <c r="S1931" s="57"/>
      <c r="T1931" s="57"/>
      <c r="U1931" s="47" t="str">
        <f t="shared" si="58"/>
        <v/>
      </c>
      <c r="V1931" s="58"/>
      <c r="W1931" s="47" t="str">
        <f>IFERROR(IF(T1931="Poziom II",VLOOKUP(B1931,KAT_TER!A:K,10,FALSE),IF(T1931="Poziom III",VLOOKUP(B1931,KAT_TER!A:K,11,FALSE),"")),"")</f>
        <v/>
      </c>
      <c r="X1931" s="57"/>
      <c r="Y1931" s="47" t="str">
        <f t="shared" si="59"/>
        <v/>
      </c>
    </row>
    <row r="1932" spans="1:25" ht="24" x14ac:dyDescent="0.2">
      <c r="A1932" s="8">
        <v>1916</v>
      </c>
      <c r="B1932" s="47" t="str">
        <f>IFERROR(IF(Import_ZSO!$D$1="gmina",'tabela informacyjna dla JST'!$C$9,""),"")</f>
        <v>Ślemień gm. wiejska</v>
      </c>
      <c r="C1932" s="47" t="str">
        <f>IFERROR((VLOOKUP(B1932,Tabela1[],7,FALSE)),"")</f>
        <v>PL2405_KPP</v>
      </c>
      <c r="D1932" s="48" t="str">
        <f>IFERROR((VLOOKUP(C1932,KATALOGI!$A$34:$B$49,2,FALSE)),"")</f>
        <v>Kontrola przestrzegania zapisów uchwały antysmogowej dla województwa śląskiego oraz zakazu spalania odpadów</v>
      </c>
      <c r="E1932" s="57"/>
      <c r="F1932" s="57"/>
      <c r="G1932" s="57"/>
      <c r="H1932" s="57"/>
      <c r="I1932" s="57"/>
      <c r="J1932" s="57"/>
      <c r="K1932" s="57"/>
      <c r="L1932" s="57"/>
      <c r="M1932" s="57"/>
      <c r="N1932" s="57"/>
      <c r="O1932" s="57"/>
      <c r="P1932" s="57"/>
      <c r="Q1932" s="57"/>
      <c r="R1932" s="57"/>
      <c r="S1932" s="57"/>
      <c r="T1932" s="57"/>
      <c r="U1932" s="47" t="str">
        <f t="shared" si="58"/>
        <v/>
      </c>
      <c r="V1932" s="58"/>
      <c r="W1932" s="47" t="str">
        <f>IFERROR(IF(T1932="Poziom II",VLOOKUP(B1932,KAT_TER!A:K,10,FALSE),IF(T1932="Poziom III",VLOOKUP(B1932,KAT_TER!A:K,11,FALSE),"")),"")</f>
        <v/>
      </c>
      <c r="X1932" s="57"/>
      <c r="Y1932" s="47" t="str">
        <f t="shared" si="59"/>
        <v/>
      </c>
    </row>
    <row r="1933" spans="1:25" ht="24" x14ac:dyDescent="0.2">
      <c r="A1933" s="8">
        <v>1917</v>
      </c>
      <c r="B1933" s="47" t="str">
        <f>IFERROR(IF(Import_ZSO!$D$1="gmina",'tabela informacyjna dla JST'!$C$9,""),"")</f>
        <v>Ślemień gm. wiejska</v>
      </c>
      <c r="C1933" s="47" t="str">
        <f>IFERROR((VLOOKUP(B1933,Tabela1[],7,FALSE)),"")</f>
        <v>PL2405_KPP</v>
      </c>
      <c r="D1933" s="48" t="str">
        <f>IFERROR((VLOOKUP(C1933,KATALOGI!$A$34:$B$49,2,FALSE)),"")</f>
        <v>Kontrola przestrzegania zapisów uchwały antysmogowej dla województwa śląskiego oraz zakazu spalania odpadów</v>
      </c>
      <c r="E1933" s="57"/>
      <c r="F1933" s="57"/>
      <c r="G1933" s="57"/>
      <c r="H1933" s="57"/>
      <c r="I1933" s="57"/>
      <c r="J1933" s="57"/>
      <c r="K1933" s="57"/>
      <c r="L1933" s="57"/>
      <c r="M1933" s="57"/>
      <c r="N1933" s="57"/>
      <c r="O1933" s="57"/>
      <c r="P1933" s="57"/>
      <c r="Q1933" s="57"/>
      <c r="R1933" s="57"/>
      <c r="S1933" s="57"/>
      <c r="T1933" s="57"/>
      <c r="U1933" s="47" t="str">
        <f t="shared" si="58"/>
        <v/>
      </c>
      <c r="V1933" s="58"/>
      <c r="W1933" s="47" t="str">
        <f>IFERROR(IF(T1933="Poziom II",VLOOKUP(B1933,KAT_TER!A:K,10,FALSE),IF(T1933="Poziom III",VLOOKUP(B1933,KAT_TER!A:K,11,FALSE),"")),"")</f>
        <v/>
      </c>
      <c r="X1933" s="57"/>
      <c r="Y1933" s="47" t="str">
        <f t="shared" si="59"/>
        <v/>
      </c>
    </row>
    <row r="1934" spans="1:25" ht="24" x14ac:dyDescent="0.2">
      <c r="A1934" s="8">
        <v>1918</v>
      </c>
      <c r="B1934" s="47" t="str">
        <f>IFERROR(IF(Import_ZSO!$D$1="gmina",'tabela informacyjna dla JST'!$C$9,""),"")</f>
        <v>Ślemień gm. wiejska</v>
      </c>
      <c r="C1934" s="47" t="str">
        <f>IFERROR((VLOOKUP(B1934,Tabela1[],7,FALSE)),"")</f>
        <v>PL2405_KPP</v>
      </c>
      <c r="D1934" s="48" t="str">
        <f>IFERROR((VLOOKUP(C1934,KATALOGI!$A$34:$B$49,2,FALSE)),"")</f>
        <v>Kontrola przestrzegania zapisów uchwały antysmogowej dla województwa śląskiego oraz zakazu spalania odpadów</v>
      </c>
      <c r="E1934" s="57"/>
      <c r="F1934" s="57"/>
      <c r="G1934" s="57"/>
      <c r="H1934" s="57"/>
      <c r="I1934" s="57"/>
      <c r="J1934" s="57"/>
      <c r="K1934" s="57"/>
      <c r="L1934" s="57"/>
      <c r="M1934" s="57"/>
      <c r="N1934" s="57"/>
      <c r="O1934" s="57"/>
      <c r="P1934" s="57"/>
      <c r="Q1934" s="57"/>
      <c r="R1934" s="57"/>
      <c r="S1934" s="57"/>
      <c r="T1934" s="57"/>
      <c r="U1934" s="47" t="str">
        <f t="shared" si="58"/>
        <v/>
      </c>
      <c r="V1934" s="58"/>
      <c r="W1934" s="47" t="str">
        <f>IFERROR(IF(T1934="Poziom II",VLOOKUP(B1934,KAT_TER!A:K,10,FALSE),IF(T1934="Poziom III",VLOOKUP(B1934,KAT_TER!A:K,11,FALSE),"")),"")</f>
        <v/>
      </c>
      <c r="X1934" s="57"/>
      <c r="Y1934" s="47" t="str">
        <f t="shared" si="59"/>
        <v/>
      </c>
    </row>
    <row r="1935" spans="1:25" ht="24" x14ac:dyDescent="0.2">
      <c r="A1935" s="8">
        <v>1919</v>
      </c>
      <c r="B1935" s="47" t="str">
        <f>IFERROR(IF(Import_ZSO!$D$1="gmina",'tabela informacyjna dla JST'!$C$9,""),"")</f>
        <v>Ślemień gm. wiejska</v>
      </c>
      <c r="C1935" s="47" t="str">
        <f>IFERROR((VLOOKUP(B1935,Tabela1[],7,FALSE)),"")</f>
        <v>PL2405_KPP</v>
      </c>
      <c r="D1935" s="48" t="str">
        <f>IFERROR((VLOOKUP(C1935,KATALOGI!$A$34:$B$49,2,FALSE)),"")</f>
        <v>Kontrola przestrzegania zapisów uchwały antysmogowej dla województwa śląskiego oraz zakazu spalania odpadów</v>
      </c>
      <c r="E1935" s="57"/>
      <c r="F1935" s="57"/>
      <c r="G1935" s="57"/>
      <c r="H1935" s="57"/>
      <c r="I1935" s="57"/>
      <c r="J1935" s="57"/>
      <c r="K1935" s="57"/>
      <c r="L1935" s="57"/>
      <c r="M1935" s="57"/>
      <c r="N1935" s="57"/>
      <c r="O1935" s="57"/>
      <c r="P1935" s="57"/>
      <c r="Q1935" s="57"/>
      <c r="R1935" s="57"/>
      <c r="S1935" s="57"/>
      <c r="T1935" s="57"/>
      <c r="U1935" s="47" t="str">
        <f t="shared" si="58"/>
        <v/>
      </c>
      <c r="V1935" s="58"/>
      <c r="W1935" s="47" t="str">
        <f>IFERROR(IF(T1935="Poziom II",VLOOKUP(B1935,KAT_TER!A:K,10,FALSE),IF(T1935="Poziom III",VLOOKUP(B1935,KAT_TER!A:K,11,FALSE),"")),"")</f>
        <v/>
      </c>
      <c r="X1935" s="57"/>
      <c r="Y1935" s="47" t="str">
        <f t="shared" si="59"/>
        <v/>
      </c>
    </row>
    <row r="1936" spans="1:25" ht="24" x14ac:dyDescent="0.2">
      <c r="A1936" s="8">
        <v>1920</v>
      </c>
      <c r="B1936" s="47" t="str">
        <f>IFERROR(IF(Import_ZSO!$D$1="gmina",'tabela informacyjna dla JST'!$C$9,""),"")</f>
        <v>Ślemień gm. wiejska</v>
      </c>
      <c r="C1936" s="47" t="str">
        <f>IFERROR((VLOOKUP(B1936,Tabela1[],7,FALSE)),"")</f>
        <v>PL2405_KPP</v>
      </c>
      <c r="D1936" s="48" t="str">
        <f>IFERROR((VLOOKUP(C1936,KATALOGI!$A$34:$B$49,2,FALSE)),"")</f>
        <v>Kontrola przestrzegania zapisów uchwały antysmogowej dla województwa śląskiego oraz zakazu spalania odpadów</v>
      </c>
      <c r="E1936" s="57"/>
      <c r="F1936" s="57"/>
      <c r="G1936" s="57"/>
      <c r="H1936" s="57"/>
      <c r="I1936" s="57"/>
      <c r="J1936" s="57"/>
      <c r="K1936" s="57"/>
      <c r="L1936" s="57"/>
      <c r="M1936" s="57"/>
      <c r="N1936" s="57"/>
      <c r="O1936" s="57"/>
      <c r="P1936" s="57"/>
      <c r="Q1936" s="57"/>
      <c r="R1936" s="57"/>
      <c r="S1936" s="57"/>
      <c r="T1936" s="57"/>
      <c r="U1936" s="47" t="str">
        <f t="shared" si="58"/>
        <v/>
      </c>
      <c r="V1936" s="58"/>
      <c r="W1936" s="47" t="str">
        <f>IFERROR(IF(T1936="Poziom II",VLOOKUP(B1936,KAT_TER!A:K,10,FALSE),IF(T1936="Poziom III",VLOOKUP(B1936,KAT_TER!A:K,11,FALSE),"")),"")</f>
        <v/>
      </c>
      <c r="X1936" s="57"/>
      <c r="Y1936" s="47" t="str">
        <f t="shared" si="59"/>
        <v/>
      </c>
    </row>
    <row r="1937" spans="1:25" ht="24" x14ac:dyDescent="0.2">
      <c r="A1937" s="8">
        <v>1921</v>
      </c>
      <c r="B1937" s="47" t="str">
        <f>IFERROR(IF(Import_ZSO!$D$1="gmina",'tabela informacyjna dla JST'!$C$9,""),"")</f>
        <v>Ślemień gm. wiejska</v>
      </c>
      <c r="C1937" s="47" t="str">
        <f>IFERROR((VLOOKUP(B1937,Tabela1[],7,FALSE)),"")</f>
        <v>PL2405_KPP</v>
      </c>
      <c r="D1937" s="48" t="str">
        <f>IFERROR((VLOOKUP(C1937,KATALOGI!$A$34:$B$49,2,FALSE)),"")</f>
        <v>Kontrola przestrzegania zapisów uchwały antysmogowej dla województwa śląskiego oraz zakazu spalania odpadów</v>
      </c>
      <c r="E1937" s="57"/>
      <c r="F1937" s="57"/>
      <c r="G1937" s="57"/>
      <c r="H1937" s="57"/>
      <c r="I1937" s="57"/>
      <c r="J1937" s="57"/>
      <c r="K1937" s="57"/>
      <c r="L1937" s="57"/>
      <c r="M1937" s="57"/>
      <c r="N1937" s="57"/>
      <c r="O1937" s="57"/>
      <c r="P1937" s="57"/>
      <c r="Q1937" s="57"/>
      <c r="R1937" s="57"/>
      <c r="S1937" s="57"/>
      <c r="T1937" s="57"/>
      <c r="U1937" s="47" t="str">
        <f t="shared" si="58"/>
        <v/>
      </c>
      <c r="V1937" s="58"/>
      <c r="W1937" s="47" t="str">
        <f>IFERROR(IF(T1937="Poziom II",VLOOKUP(B1937,KAT_TER!A:K,10,FALSE),IF(T1937="Poziom III",VLOOKUP(B1937,KAT_TER!A:K,11,FALSE),"")),"")</f>
        <v/>
      </c>
      <c r="X1937" s="57"/>
      <c r="Y1937" s="47" t="str">
        <f t="shared" si="59"/>
        <v/>
      </c>
    </row>
    <row r="1938" spans="1:25" ht="24" x14ac:dyDescent="0.2">
      <c r="A1938" s="8">
        <v>1922</v>
      </c>
      <c r="B1938" s="47" t="str">
        <f>IFERROR(IF(Import_ZSO!$D$1="gmina",'tabela informacyjna dla JST'!$C$9,""),"")</f>
        <v>Ślemień gm. wiejska</v>
      </c>
      <c r="C1938" s="47" t="str">
        <f>IFERROR((VLOOKUP(B1938,Tabela1[],7,FALSE)),"")</f>
        <v>PL2405_KPP</v>
      </c>
      <c r="D1938" s="48" t="str">
        <f>IFERROR((VLOOKUP(C1938,KATALOGI!$A$34:$B$49,2,FALSE)),"")</f>
        <v>Kontrola przestrzegania zapisów uchwały antysmogowej dla województwa śląskiego oraz zakazu spalania odpadów</v>
      </c>
      <c r="E1938" s="57"/>
      <c r="F1938" s="57"/>
      <c r="G1938" s="57"/>
      <c r="H1938" s="57"/>
      <c r="I1938" s="57"/>
      <c r="J1938" s="57"/>
      <c r="K1938" s="57"/>
      <c r="L1938" s="57"/>
      <c r="M1938" s="57"/>
      <c r="N1938" s="57"/>
      <c r="O1938" s="57"/>
      <c r="P1938" s="57"/>
      <c r="Q1938" s="57"/>
      <c r="R1938" s="57"/>
      <c r="S1938" s="57"/>
      <c r="T1938" s="57"/>
      <c r="U1938" s="47" t="str">
        <f t="shared" ref="U1938:U2001" si="60">IF(T1938="Poziom II",$E$6,IF(T1938="Poziom III",$E$7,""))</f>
        <v/>
      </c>
      <c r="V1938" s="58"/>
      <c r="W1938" s="47" t="str">
        <f>IFERROR(IF(T1938="Poziom II",VLOOKUP(B1938,KAT_TER!A:K,10,FALSE),IF(T1938="Poziom III",VLOOKUP(B1938,KAT_TER!A:K,11,FALSE),"")),"")</f>
        <v/>
      </c>
      <c r="X1938" s="57"/>
      <c r="Y1938" s="47" t="str">
        <f t="shared" ref="Y1938:Y2001" si="61">IF(ISBLANK(V1938)=TRUE,"",(IF(X1938&gt;=W1938,"WYMAGANIE SPEŁNIONE","ZA MAŁO!")))</f>
        <v/>
      </c>
    </row>
    <row r="1939" spans="1:25" ht="24" x14ac:dyDescent="0.2">
      <c r="A1939" s="8">
        <v>1923</v>
      </c>
      <c r="B1939" s="47" t="str">
        <f>IFERROR(IF(Import_ZSO!$D$1="gmina",'tabela informacyjna dla JST'!$C$9,""),"")</f>
        <v>Ślemień gm. wiejska</v>
      </c>
      <c r="C1939" s="47" t="str">
        <f>IFERROR((VLOOKUP(B1939,Tabela1[],7,FALSE)),"")</f>
        <v>PL2405_KPP</v>
      </c>
      <c r="D1939" s="48" t="str">
        <f>IFERROR((VLOOKUP(C1939,KATALOGI!$A$34:$B$49,2,FALSE)),"")</f>
        <v>Kontrola przestrzegania zapisów uchwały antysmogowej dla województwa śląskiego oraz zakazu spalania odpadów</v>
      </c>
      <c r="E1939" s="57"/>
      <c r="F1939" s="57"/>
      <c r="G1939" s="57"/>
      <c r="H1939" s="57"/>
      <c r="I1939" s="57"/>
      <c r="J1939" s="57"/>
      <c r="K1939" s="57"/>
      <c r="L1939" s="57"/>
      <c r="M1939" s="57"/>
      <c r="N1939" s="57"/>
      <c r="O1939" s="57"/>
      <c r="P1939" s="57"/>
      <c r="Q1939" s="57"/>
      <c r="R1939" s="57"/>
      <c r="S1939" s="57"/>
      <c r="T1939" s="57"/>
      <c r="U1939" s="47" t="str">
        <f t="shared" si="60"/>
        <v/>
      </c>
      <c r="V1939" s="58"/>
      <c r="W1939" s="47" t="str">
        <f>IFERROR(IF(T1939="Poziom II",VLOOKUP(B1939,KAT_TER!A:K,10,FALSE),IF(T1939="Poziom III",VLOOKUP(B1939,KAT_TER!A:K,11,FALSE),"")),"")</f>
        <v/>
      </c>
      <c r="X1939" s="57"/>
      <c r="Y1939" s="47" t="str">
        <f t="shared" si="61"/>
        <v/>
      </c>
    </row>
    <row r="1940" spans="1:25" ht="24" x14ac:dyDescent="0.2">
      <c r="A1940" s="8">
        <v>1924</v>
      </c>
      <c r="B1940" s="47" t="str">
        <f>IFERROR(IF(Import_ZSO!$D$1="gmina",'tabela informacyjna dla JST'!$C$9,""),"")</f>
        <v>Ślemień gm. wiejska</v>
      </c>
      <c r="C1940" s="47" t="str">
        <f>IFERROR((VLOOKUP(B1940,Tabela1[],7,FALSE)),"")</f>
        <v>PL2405_KPP</v>
      </c>
      <c r="D1940" s="48" t="str">
        <f>IFERROR((VLOOKUP(C1940,KATALOGI!$A$34:$B$49,2,FALSE)),"")</f>
        <v>Kontrola przestrzegania zapisów uchwały antysmogowej dla województwa śląskiego oraz zakazu spalania odpadów</v>
      </c>
      <c r="E1940" s="57"/>
      <c r="F1940" s="57"/>
      <c r="G1940" s="57"/>
      <c r="H1940" s="57"/>
      <c r="I1940" s="57"/>
      <c r="J1940" s="57"/>
      <c r="K1940" s="57"/>
      <c r="L1940" s="57"/>
      <c r="M1940" s="57"/>
      <c r="N1940" s="57"/>
      <c r="O1940" s="57"/>
      <c r="P1940" s="57"/>
      <c r="Q1940" s="57"/>
      <c r="R1940" s="57"/>
      <c r="S1940" s="57"/>
      <c r="T1940" s="57"/>
      <c r="U1940" s="47" t="str">
        <f t="shared" si="60"/>
        <v/>
      </c>
      <c r="V1940" s="58"/>
      <c r="W1940" s="47" t="str">
        <f>IFERROR(IF(T1940="Poziom II",VLOOKUP(B1940,KAT_TER!A:K,10,FALSE),IF(T1940="Poziom III",VLOOKUP(B1940,KAT_TER!A:K,11,FALSE),"")),"")</f>
        <v/>
      </c>
      <c r="X1940" s="57"/>
      <c r="Y1940" s="47" t="str">
        <f t="shared" si="61"/>
        <v/>
      </c>
    </row>
    <row r="1941" spans="1:25" ht="24" x14ac:dyDescent="0.2">
      <c r="A1941" s="8">
        <v>1925</v>
      </c>
      <c r="B1941" s="47" t="str">
        <f>IFERROR(IF(Import_ZSO!$D$1="gmina",'tabela informacyjna dla JST'!$C$9,""),"")</f>
        <v>Ślemień gm. wiejska</v>
      </c>
      <c r="C1941" s="47" t="str">
        <f>IFERROR((VLOOKUP(B1941,Tabela1[],7,FALSE)),"")</f>
        <v>PL2405_KPP</v>
      </c>
      <c r="D1941" s="48" t="str">
        <f>IFERROR((VLOOKUP(C1941,KATALOGI!$A$34:$B$49,2,FALSE)),"")</f>
        <v>Kontrola przestrzegania zapisów uchwały antysmogowej dla województwa śląskiego oraz zakazu spalania odpadów</v>
      </c>
      <c r="E1941" s="57"/>
      <c r="F1941" s="57"/>
      <c r="G1941" s="57"/>
      <c r="H1941" s="57"/>
      <c r="I1941" s="57"/>
      <c r="J1941" s="57"/>
      <c r="K1941" s="57"/>
      <c r="L1941" s="57"/>
      <c r="M1941" s="57"/>
      <c r="N1941" s="57"/>
      <c r="O1941" s="57"/>
      <c r="P1941" s="57"/>
      <c r="Q1941" s="57"/>
      <c r="R1941" s="57"/>
      <c r="S1941" s="57"/>
      <c r="T1941" s="57"/>
      <c r="U1941" s="47" t="str">
        <f t="shared" si="60"/>
        <v/>
      </c>
      <c r="V1941" s="58"/>
      <c r="W1941" s="47" t="str">
        <f>IFERROR(IF(T1941="Poziom II",VLOOKUP(B1941,KAT_TER!A:K,10,FALSE),IF(T1941="Poziom III",VLOOKUP(B1941,KAT_TER!A:K,11,FALSE),"")),"")</f>
        <v/>
      </c>
      <c r="X1941" s="57"/>
      <c r="Y1941" s="47" t="str">
        <f t="shared" si="61"/>
        <v/>
      </c>
    </row>
    <row r="1942" spans="1:25" ht="24" x14ac:dyDescent="0.2">
      <c r="A1942" s="8">
        <v>1926</v>
      </c>
      <c r="B1942" s="47" t="str">
        <f>IFERROR(IF(Import_ZSO!$D$1="gmina",'tabela informacyjna dla JST'!$C$9,""),"")</f>
        <v>Ślemień gm. wiejska</v>
      </c>
      <c r="C1942" s="47" t="str">
        <f>IFERROR((VLOOKUP(B1942,Tabela1[],7,FALSE)),"")</f>
        <v>PL2405_KPP</v>
      </c>
      <c r="D1942" s="48" t="str">
        <f>IFERROR((VLOOKUP(C1942,KATALOGI!$A$34:$B$49,2,FALSE)),"")</f>
        <v>Kontrola przestrzegania zapisów uchwały antysmogowej dla województwa śląskiego oraz zakazu spalania odpadów</v>
      </c>
      <c r="E1942" s="57"/>
      <c r="F1942" s="57"/>
      <c r="G1942" s="57"/>
      <c r="H1942" s="57"/>
      <c r="I1942" s="57"/>
      <c r="J1942" s="57"/>
      <c r="K1942" s="57"/>
      <c r="L1942" s="57"/>
      <c r="M1942" s="57"/>
      <c r="N1942" s="57"/>
      <c r="O1942" s="57"/>
      <c r="P1942" s="57"/>
      <c r="Q1942" s="57"/>
      <c r="R1942" s="57"/>
      <c r="S1942" s="57"/>
      <c r="T1942" s="57"/>
      <c r="U1942" s="47" t="str">
        <f t="shared" si="60"/>
        <v/>
      </c>
      <c r="V1942" s="58"/>
      <c r="W1942" s="47" t="str">
        <f>IFERROR(IF(T1942="Poziom II",VLOOKUP(B1942,KAT_TER!A:K,10,FALSE),IF(T1942="Poziom III",VLOOKUP(B1942,KAT_TER!A:K,11,FALSE),"")),"")</f>
        <v/>
      </c>
      <c r="X1942" s="57"/>
      <c r="Y1942" s="47" t="str">
        <f t="shared" si="61"/>
        <v/>
      </c>
    </row>
    <row r="1943" spans="1:25" ht="24" x14ac:dyDescent="0.2">
      <c r="A1943" s="8">
        <v>1927</v>
      </c>
      <c r="B1943" s="47" t="str">
        <f>IFERROR(IF(Import_ZSO!$D$1="gmina",'tabela informacyjna dla JST'!$C$9,""),"")</f>
        <v>Ślemień gm. wiejska</v>
      </c>
      <c r="C1943" s="47" t="str">
        <f>IFERROR((VLOOKUP(B1943,Tabela1[],7,FALSE)),"")</f>
        <v>PL2405_KPP</v>
      </c>
      <c r="D1943" s="48" t="str">
        <f>IFERROR((VLOOKUP(C1943,KATALOGI!$A$34:$B$49,2,FALSE)),"")</f>
        <v>Kontrola przestrzegania zapisów uchwały antysmogowej dla województwa śląskiego oraz zakazu spalania odpadów</v>
      </c>
      <c r="E1943" s="57"/>
      <c r="F1943" s="57"/>
      <c r="G1943" s="57"/>
      <c r="H1943" s="57"/>
      <c r="I1943" s="57"/>
      <c r="J1943" s="57"/>
      <c r="K1943" s="57"/>
      <c r="L1943" s="57"/>
      <c r="M1943" s="57"/>
      <c r="N1943" s="57"/>
      <c r="O1943" s="57"/>
      <c r="P1943" s="57"/>
      <c r="Q1943" s="57"/>
      <c r="R1943" s="57"/>
      <c r="S1943" s="57"/>
      <c r="T1943" s="57"/>
      <c r="U1943" s="47" t="str">
        <f t="shared" si="60"/>
        <v/>
      </c>
      <c r="V1943" s="58"/>
      <c r="W1943" s="47" t="str">
        <f>IFERROR(IF(T1943="Poziom II",VLOOKUP(B1943,KAT_TER!A:K,10,FALSE),IF(T1943="Poziom III",VLOOKUP(B1943,KAT_TER!A:K,11,FALSE),"")),"")</f>
        <v/>
      </c>
      <c r="X1943" s="57"/>
      <c r="Y1943" s="47" t="str">
        <f t="shared" si="61"/>
        <v/>
      </c>
    </row>
    <row r="1944" spans="1:25" ht="24" x14ac:dyDescent="0.2">
      <c r="A1944" s="8">
        <v>1928</v>
      </c>
      <c r="B1944" s="47" t="str">
        <f>IFERROR(IF(Import_ZSO!$D$1="gmina",'tabela informacyjna dla JST'!$C$9,""),"")</f>
        <v>Ślemień gm. wiejska</v>
      </c>
      <c r="C1944" s="47" t="str">
        <f>IFERROR((VLOOKUP(B1944,Tabela1[],7,FALSE)),"")</f>
        <v>PL2405_KPP</v>
      </c>
      <c r="D1944" s="48" t="str">
        <f>IFERROR((VLOOKUP(C1944,KATALOGI!$A$34:$B$49,2,FALSE)),"")</f>
        <v>Kontrola przestrzegania zapisów uchwały antysmogowej dla województwa śląskiego oraz zakazu spalania odpadów</v>
      </c>
      <c r="E1944" s="57"/>
      <c r="F1944" s="57"/>
      <c r="G1944" s="57"/>
      <c r="H1944" s="57"/>
      <c r="I1944" s="57"/>
      <c r="J1944" s="57"/>
      <c r="K1944" s="57"/>
      <c r="L1944" s="57"/>
      <c r="M1944" s="57"/>
      <c r="N1944" s="57"/>
      <c r="O1944" s="57"/>
      <c r="P1944" s="57"/>
      <c r="Q1944" s="57"/>
      <c r="R1944" s="57"/>
      <c r="S1944" s="57"/>
      <c r="T1944" s="57"/>
      <c r="U1944" s="47" t="str">
        <f t="shared" si="60"/>
        <v/>
      </c>
      <c r="V1944" s="58"/>
      <c r="W1944" s="47" t="str">
        <f>IFERROR(IF(T1944="Poziom II",VLOOKUP(B1944,KAT_TER!A:K,10,FALSE),IF(T1944="Poziom III",VLOOKUP(B1944,KAT_TER!A:K,11,FALSE),"")),"")</f>
        <v/>
      </c>
      <c r="X1944" s="57"/>
      <c r="Y1944" s="47" t="str">
        <f t="shared" si="61"/>
        <v/>
      </c>
    </row>
    <row r="1945" spans="1:25" ht="24" x14ac:dyDescent="0.2">
      <c r="A1945" s="8">
        <v>1929</v>
      </c>
      <c r="B1945" s="47" t="str">
        <f>IFERROR(IF(Import_ZSO!$D$1="gmina",'tabela informacyjna dla JST'!$C$9,""),"")</f>
        <v>Ślemień gm. wiejska</v>
      </c>
      <c r="C1945" s="47" t="str">
        <f>IFERROR((VLOOKUP(B1945,Tabela1[],7,FALSE)),"")</f>
        <v>PL2405_KPP</v>
      </c>
      <c r="D1945" s="48" t="str">
        <f>IFERROR((VLOOKUP(C1945,KATALOGI!$A$34:$B$49,2,FALSE)),"")</f>
        <v>Kontrola przestrzegania zapisów uchwały antysmogowej dla województwa śląskiego oraz zakazu spalania odpadów</v>
      </c>
      <c r="E1945" s="57"/>
      <c r="F1945" s="57"/>
      <c r="G1945" s="57"/>
      <c r="H1945" s="57"/>
      <c r="I1945" s="57"/>
      <c r="J1945" s="57"/>
      <c r="K1945" s="57"/>
      <c r="L1945" s="57"/>
      <c r="M1945" s="57"/>
      <c r="N1945" s="57"/>
      <c r="O1945" s="57"/>
      <c r="P1945" s="57"/>
      <c r="Q1945" s="57"/>
      <c r="R1945" s="57"/>
      <c r="S1945" s="57"/>
      <c r="T1945" s="57"/>
      <c r="U1945" s="47" t="str">
        <f t="shared" si="60"/>
        <v/>
      </c>
      <c r="V1945" s="58"/>
      <c r="W1945" s="47" t="str">
        <f>IFERROR(IF(T1945="Poziom II",VLOOKUP(B1945,KAT_TER!A:K,10,FALSE),IF(T1945="Poziom III",VLOOKUP(B1945,KAT_TER!A:K,11,FALSE),"")),"")</f>
        <v/>
      </c>
      <c r="X1945" s="57"/>
      <c r="Y1945" s="47" t="str">
        <f t="shared" si="61"/>
        <v/>
      </c>
    </row>
    <row r="1946" spans="1:25" ht="24" x14ac:dyDescent="0.2">
      <c r="A1946" s="8">
        <v>1930</v>
      </c>
      <c r="B1946" s="47" t="str">
        <f>IFERROR(IF(Import_ZSO!$D$1="gmina",'tabela informacyjna dla JST'!$C$9,""),"")</f>
        <v>Ślemień gm. wiejska</v>
      </c>
      <c r="C1946" s="47" t="str">
        <f>IFERROR((VLOOKUP(B1946,Tabela1[],7,FALSE)),"")</f>
        <v>PL2405_KPP</v>
      </c>
      <c r="D1946" s="48" t="str">
        <f>IFERROR((VLOOKUP(C1946,KATALOGI!$A$34:$B$49,2,FALSE)),"")</f>
        <v>Kontrola przestrzegania zapisów uchwały antysmogowej dla województwa śląskiego oraz zakazu spalania odpadów</v>
      </c>
      <c r="E1946" s="57"/>
      <c r="F1946" s="57"/>
      <c r="G1946" s="57"/>
      <c r="H1946" s="57"/>
      <c r="I1946" s="57"/>
      <c r="J1946" s="57"/>
      <c r="K1946" s="57"/>
      <c r="L1946" s="57"/>
      <c r="M1946" s="57"/>
      <c r="N1946" s="57"/>
      <c r="O1946" s="57"/>
      <c r="P1946" s="57"/>
      <c r="Q1946" s="57"/>
      <c r="R1946" s="57"/>
      <c r="S1946" s="57"/>
      <c r="T1946" s="57"/>
      <c r="U1946" s="47" t="str">
        <f t="shared" si="60"/>
        <v/>
      </c>
      <c r="V1946" s="58"/>
      <c r="W1946" s="47" t="str">
        <f>IFERROR(IF(T1946="Poziom II",VLOOKUP(B1946,KAT_TER!A:K,10,FALSE),IF(T1946="Poziom III",VLOOKUP(B1946,KAT_TER!A:K,11,FALSE),"")),"")</f>
        <v/>
      </c>
      <c r="X1946" s="57"/>
      <c r="Y1946" s="47" t="str">
        <f t="shared" si="61"/>
        <v/>
      </c>
    </row>
    <row r="1947" spans="1:25" ht="24" x14ac:dyDescent="0.2">
      <c r="A1947" s="8">
        <v>1931</v>
      </c>
      <c r="B1947" s="47" t="str">
        <f>IFERROR(IF(Import_ZSO!$D$1="gmina",'tabela informacyjna dla JST'!$C$9,""),"")</f>
        <v>Ślemień gm. wiejska</v>
      </c>
      <c r="C1947" s="47" t="str">
        <f>IFERROR((VLOOKUP(B1947,Tabela1[],7,FALSE)),"")</f>
        <v>PL2405_KPP</v>
      </c>
      <c r="D1947" s="48" t="str">
        <f>IFERROR((VLOOKUP(C1947,KATALOGI!$A$34:$B$49,2,FALSE)),"")</f>
        <v>Kontrola przestrzegania zapisów uchwały antysmogowej dla województwa śląskiego oraz zakazu spalania odpadów</v>
      </c>
      <c r="E1947" s="57"/>
      <c r="F1947" s="57"/>
      <c r="G1947" s="57"/>
      <c r="H1947" s="57"/>
      <c r="I1947" s="57"/>
      <c r="J1947" s="57"/>
      <c r="K1947" s="57"/>
      <c r="L1947" s="57"/>
      <c r="M1947" s="57"/>
      <c r="N1947" s="57"/>
      <c r="O1947" s="57"/>
      <c r="P1947" s="57"/>
      <c r="Q1947" s="57"/>
      <c r="R1947" s="57"/>
      <c r="S1947" s="57"/>
      <c r="T1947" s="57"/>
      <c r="U1947" s="47" t="str">
        <f t="shared" si="60"/>
        <v/>
      </c>
      <c r="V1947" s="58"/>
      <c r="W1947" s="47" t="str">
        <f>IFERROR(IF(T1947="Poziom II",VLOOKUP(B1947,KAT_TER!A:K,10,FALSE),IF(T1947="Poziom III",VLOOKUP(B1947,KAT_TER!A:K,11,FALSE),"")),"")</f>
        <v/>
      </c>
      <c r="X1947" s="57"/>
      <c r="Y1947" s="47" t="str">
        <f t="shared" si="61"/>
        <v/>
      </c>
    </row>
    <row r="1948" spans="1:25" ht="24" x14ac:dyDescent="0.2">
      <c r="A1948" s="8">
        <v>1932</v>
      </c>
      <c r="B1948" s="47" t="str">
        <f>IFERROR(IF(Import_ZSO!$D$1="gmina",'tabela informacyjna dla JST'!$C$9,""),"")</f>
        <v>Ślemień gm. wiejska</v>
      </c>
      <c r="C1948" s="47" t="str">
        <f>IFERROR((VLOOKUP(B1948,Tabela1[],7,FALSE)),"")</f>
        <v>PL2405_KPP</v>
      </c>
      <c r="D1948" s="48" t="str">
        <f>IFERROR((VLOOKUP(C1948,KATALOGI!$A$34:$B$49,2,FALSE)),"")</f>
        <v>Kontrola przestrzegania zapisów uchwały antysmogowej dla województwa śląskiego oraz zakazu spalania odpadów</v>
      </c>
      <c r="E1948" s="57"/>
      <c r="F1948" s="57"/>
      <c r="G1948" s="57"/>
      <c r="H1948" s="57"/>
      <c r="I1948" s="57"/>
      <c r="J1948" s="57"/>
      <c r="K1948" s="57"/>
      <c r="L1948" s="57"/>
      <c r="M1948" s="57"/>
      <c r="N1948" s="57"/>
      <c r="O1948" s="57"/>
      <c r="P1948" s="57"/>
      <c r="Q1948" s="57"/>
      <c r="R1948" s="57"/>
      <c r="S1948" s="57"/>
      <c r="T1948" s="57"/>
      <c r="U1948" s="47" t="str">
        <f t="shared" si="60"/>
        <v/>
      </c>
      <c r="V1948" s="58"/>
      <c r="W1948" s="47" t="str">
        <f>IFERROR(IF(T1948="Poziom II",VLOOKUP(B1948,KAT_TER!A:K,10,FALSE),IF(T1948="Poziom III",VLOOKUP(B1948,KAT_TER!A:K,11,FALSE),"")),"")</f>
        <v/>
      </c>
      <c r="X1948" s="57"/>
      <c r="Y1948" s="47" t="str">
        <f t="shared" si="61"/>
        <v/>
      </c>
    </row>
    <row r="1949" spans="1:25" ht="24" x14ac:dyDescent="0.2">
      <c r="A1949" s="8">
        <v>1933</v>
      </c>
      <c r="B1949" s="47" t="str">
        <f>IFERROR(IF(Import_ZSO!$D$1="gmina",'tabela informacyjna dla JST'!$C$9,""),"")</f>
        <v>Ślemień gm. wiejska</v>
      </c>
      <c r="C1949" s="47" t="str">
        <f>IFERROR((VLOOKUP(B1949,Tabela1[],7,FALSE)),"")</f>
        <v>PL2405_KPP</v>
      </c>
      <c r="D1949" s="48" t="str">
        <f>IFERROR((VLOOKUP(C1949,KATALOGI!$A$34:$B$49,2,FALSE)),"")</f>
        <v>Kontrola przestrzegania zapisów uchwały antysmogowej dla województwa śląskiego oraz zakazu spalania odpadów</v>
      </c>
      <c r="E1949" s="57"/>
      <c r="F1949" s="57"/>
      <c r="G1949" s="57"/>
      <c r="H1949" s="57"/>
      <c r="I1949" s="57"/>
      <c r="J1949" s="57"/>
      <c r="K1949" s="57"/>
      <c r="L1949" s="57"/>
      <c r="M1949" s="57"/>
      <c r="N1949" s="57"/>
      <c r="O1949" s="57"/>
      <c r="P1949" s="57"/>
      <c r="Q1949" s="57"/>
      <c r="R1949" s="57"/>
      <c r="S1949" s="57"/>
      <c r="T1949" s="57"/>
      <c r="U1949" s="47" t="str">
        <f t="shared" si="60"/>
        <v/>
      </c>
      <c r="V1949" s="58"/>
      <c r="W1949" s="47" t="str">
        <f>IFERROR(IF(T1949="Poziom II",VLOOKUP(B1949,KAT_TER!A:K,10,FALSE),IF(T1949="Poziom III",VLOOKUP(B1949,KAT_TER!A:K,11,FALSE),"")),"")</f>
        <v/>
      </c>
      <c r="X1949" s="57"/>
      <c r="Y1949" s="47" t="str">
        <f t="shared" si="61"/>
        <v/>
      </c>
    </row>
    <row r="1950" spans="1:25" ht="24" x14ac:dyDescent="0.2">
      <c r="A1950" s="8">
        <v>1934</v>
      </c>
      <c r="B1950" s="47" t="str">
        <f>IFERROR(IF(Import_ZSO!$D$1="gmina",'tabela informacyjna dla JST'!$C$9,""),"")</f>
        <v>Ślemień gm. wiejska</v>
      </c>
      <c r="C1950" s="47" t="str">
        <f>IFERROR((VLOOKUP(B1950,Tabela1[],7,FALSE)),"")</f>
        <v>PL2405_KPP</v>
      </c>
      <c r="D1950" s="48" t="str">
        <f>IFERROR((VLOOKUP(C1950,KATALOGI!$A$34:$B$49,2,FALSE)),"")</f>
        <v>Kontrola przestrzegania zapisów uchwały antysmogowej dla województwa śląskiego oraz zakazu spalania odpadów</v>
      </c>
      <c r="E1950" s="57"/>
      <c r="F1950" s="57"/>
      <c r="G1950" s="57"/>
      <c r="H1950" s="57"/>
      <c r="I1950" s="57"/>
      <c r="J1950" s="57"/>
      <c r="K1950" s="57"/>
      <c r="L1950" s="57"/>
      <c r="M1950" s="57"/>
      <c r="N1950" s="57"/>
      <c r="O1950" s="57"/>
      <c r="P1950" s="57"/>
      <c r="Q1950" s="57"/>
      <c r="R1950" s="57"/>
      <c r="S1950" s="57"/>
      <c r="T1950" s="57"/>
      <c r="U1950" s="47" t="str">
        <f t="shared" si="60"/>
        <v/>
      </c>
      <c r="V1950" s="58"/>
      <c r="W1950" s="47" t="str">
        <f>IFERROR(IF(T1950="Poziom II",VLOOKUP(B1950,KAT_TER!A:K,10,FALSE),IF(T1950="Poziom III",VLOOKUP(B1950,KAT_TER!A:K,11,FALSE),"")),"")</f>
        <v/>
      </c>
      <c r="X1950" s="57"/>
      <c r="Y1950" s="47" t="str">
        <f t="shared" si="61"/>
        <v/>
      </c>
    </row>
    <row r="1951" spans="1:25" ht="24" x14ac:dyDescent="0.2">
      <c r="A1951" s="8">
        <v>1935</v>
      </c>
      <c r="B1951" s="47" t="str">
        <f>IFERROR(IF(Import_ZSO!$D$1="gmina",'tabela informacyjna dla JST'!$C$9,""),"")</f>
        <v>Ślemień gm. wiejska</v>
      </c>
      <c r="C1951" s="47" t="str">
        <f>IFERROR((VLOOKUP(B1951,Tabela1[],7,FALSE)),"")</f>
        <v>PL2405_KPP</v>
      </c>
      <c r="D1951" s="48" t="str">
        <f>IFERROR((VLOOKUP(C1951,KATALOGI!$A$34:$B$49,2,FALSE)),"")</f>
        <v>Kontrola przestrzegania zapisów uchwały antysmogowej dla województwa śląskiego oraz zakazu spalania odpadów</v>
      </c>
      <c r="E1951" s="57"/>
      <c r="F1951" s="57"/>
      <c r="G1951" s="57"/>
      <c r="H1951" s="57"/>
      <c r="I1951" s="57"/>
      <c r="J1951" s="57"/>
      <c r="K1951" s="57"/>
      <c r="L1951" s="57"/>
      <c r="M1951" s="57"/>
      <c r="N1951" s="57"/>
      <c r="O1951" s="57"/>
      <c r="P1951" s="57"/>
      <c r="Q1951" s="57"/>
      <c r="R1951" s="57"/>
      <c r="S1951" s="57"/>
      <c r="T1951" s="57"/>
      <c r="U1951" s="47" t="str">
        <f t="shared" si="60"/>
        <v/>
      </c>
      <c r="V1951" s="58"/>
      <c r="W1951" s="47" t="str">
        <f>IFERROR(IF(T1951="Poziom II",VLOOKUP(B1951,KAT_TER!A:K,10,FALSE),IF(T1951="Poziom III",VLOOKUP(B1951,KAT_TER!A:K,11,FALSE),"")),"")</f>
        <v/>
      </c>
      <c r="X1951" s="57"/>
      <c r="Y1951" s="47" t="str">
        <f t="shared" si="61"/>
        <v/>
      </c>
    </row>
    <row r="1952" spans="1:25" ht="24" x14ac:dyDescent="0.2">
      <c r="A1952" s="8">
        <v>1936</v>
      </c>
      <c r="B1952" s="47" t="str">
        <f>IFERROR(IF(Import_ZSO!$D$1="gmina",'tabela informacyjna dla JST'!$C$9,""),"")</f>
        <v>Ślemień gm. wiejska</v>
      </c>
      <c r="C1952" s="47" t="str">
        <f>IFERROR((VLOOKUP(B1952,Tabela1[],7,FALSE)),"")</f>
        <v>PL2405_KPP</v>
      </c>
      <c r="D1952" s="48" t="str">
        <f>IFERROR((VLOOKUP(C1952,KATALOGI!$A$34:$B$49,2,FALSE)),"")</f>
        <v>Kontrola przestrzegania zapisów uchwały antysmogowej dla województwa śląskiego oraz zakazu spalania odpadów</v>
      </c>
      <c r="E1952" s="57"/>
      <c r="F1952" s="57"/>
      <c r="G1952" s="57"/>
      <c r="H1952" s="57"/>
      <c r="I1952" s="57"/>
      <c r="J1952" s="57"/>
      <c r="K1952" s="57"/>
      <c r="L1952" s="57"/>
      <c r="M1952" s="57"/>
      <c r="N1952" s="57"/>
      <c r="O1952" s="57"/>
      <c r="P1952" s="57"/>
      <c r="Q1952" s="57"/>
      <c r="R1952" s="57"/>
      <c r="S1952" s="57"/>
      <c r="T1952" s="57"/>
      <c r="U1952" s="47" t="str">
        <f t="shared" si="60"/>
        <v/>
      </c>
      <c r="V1952" s="58"/>
      <c r="W1952" s="47" t="str">
        <f>IFERROR(IF(T1952="Poziom II",VLOOKUP(B1952,KAT_TER!A:K,10,FALSE),IF(T1952="Poziom III",VLOOKUP(B1952,KAT_TER!A:K,11,FALSE),"")),"")</f>
        <v/>
      </c>
      <c r="X1952" s="57"/>
      <c r="Y1952" s="47" t="str">
        <f t="shared" si="61"/>
        <v/>
      </c>
    </row>
    <row r="1953" spans="1:25" ht="24" x14ac:dyDescent="0.2">
      <c r="A1953" s="8">
        <v>1937</v>
      </c>
      <c r="B1953" s="47" t="str">
        <f>IFERROR(IF(Import_ZSO!$D$1="gmina",'tabela informacyjna dla JST'!$C$9,""),"")</f>
        <v>Ślemień gm. wiejska</v>
      </c>
      <c r="C1953" s="47" t="str">
        <f>IFERROR((VLOOKUP(B1953,Tabela1[],7,FALSE)),"")</f>
        <v>PL2405_KPP</v>
      </c>
      <c r="D1953" s="48" t="str">
        <f>IFERROR((VLOOKUP(C1953,KATALOGI!$A$34:$B$49,2,FALSE)),"")</f>
        <v>Kontrola przestrzegania zapisów uchwały antysmogowej dla województwa śląskiego oraz zakazu spalania odpadów</v>
      </c>
      <c r="E1953" s="57"/>
      <c r="F1953" s="57"/>
      <c r="G1953" s="57"/>
      <c r="H1953" s="57"/>
      <c r="I1953" s="57"/>
      <c r="J1953" s="57"/>
      <c r="K1953" s="57"/>
      <c r="L1953" s="57"/>
      <c r="M1953" s="57"/>
      <c r="N1953" s="57"/>
      <c r="O1953" s="57"/>
      <c r="P1953" s="57"/>
      <c r="Q1953" s="57"/>
      <c r="R1953" s="57"/>
      <c r="S1953" s="57"/>
      <c r="T1953" s="57"/>
      <c r="U1953" s="47" t="str">
        <f t="shared" si="60"/>
        <v/>
      </c>
      <c r="V1953" s="58"/>
      <c r="W1953" s="47" t="str">
        <f>IFERROR(IF(T1953="Poziom II",VLOOKUP(B1953,KAT_TER!A:K,10,FALSE),IF(T1953="Poziom III",VLOOKUP(B1953,KAT_TER!A:K,11,FALSE),"")),"")</f>
        <v/>
      </c>
      <c r="X1953" s="57"/>
      <c r="Y1953" s="47" t="str">
        <f t="shared" si="61"/>
        <v/>
      </c>
    </row>
    <row r="1954" spans="1:25" ht="24" x14ac:dyDescent="0.2">
      <c r="A1954" s="8">
        <v>1938</v>
      </c>
      <c r="B1954" s="47" t="str">
        <f>IFERROR(IF(Import_ZSO!$D$1="gmina",'tabela informacyjna dla JST'!$C$9,""),"")</f>
        <v>Ślemień gm. wiejska</v>
      </c>
      <c r="C1954" s="47" t="str">
        <f>IFERROR((VLOOKUP(B1954,Tabela1[],7,FALSE)),"")</f>
        <v>PL2405_KPP</v>
      </c>
      <c r="D1954" s="48" t="str">
        <f>IFERROR((VLOOKUP(C1954,KATALOGI!$A$34:$B$49,2,FALSE)),"")</f>
        <v>Kontrola przestrzegania zapisów uchwały antysmogowej dla województwa śląskiego oraz zakazu spalania odpadów</v>
      </c>
      <c r="E1954" s="57"/>
      <c r="F1954" s="57"/>
      <c r="G1954" s="57"/>
      <c r="H1954" s="57"/>
      <c r="I1954" s="57"/>
      <c r="J1954" s="57"/>
      <c r="K1954" s="57"/>
      <c r="L1954" s="57"/>
      <c r="M1954" s="57"/>
      <c r="N1954" s="57"/>
      <c r="O1954" s="57"/>
      <c r="P1954" s="57"/>
      <c r="Q1954" s="57"/>
      <c r="R1954" s="57"/>
      <c r="S1954" s="57"/>
      <c r="T1954" s="57"/>
      <c r="U1954" s="47" t="str">
        <f t="shared" si="60"/>
        <v/>
      </c>
      <c r="V1954" s="58"/>
      <c r="W1954" s="47" t="str">
        <f>IFERROR(IF(T1954="Poziom II",VLOOKUP(B1954,KAT_TER!A:K,10,FALSE),IF(T1954="Poziom III",VLOOKUP(B1954,KAT_TER!A:K,11,FALSE),"")),"")</f>
        <v/>
      </c>
      <c r="X1954" s="57"/>
      <c r="Y1954" s="47" t="str">
        <f t="shared" si="61"/>
        <v/>
      </c>
    </row>
    <row r="1955" spans="1:25" ht="24" x14ac:dyDescent="0.2">
      <c r="A1955" s="8">
        <v>1939</v>
      </c>
      <c r="B1955" s="47" t="str">
        <f>IFERROR(IF(Import_ZSO!$D$1="gmina",'tabela informacyjna dla JST'!$C$9,""),"")</f>
        <v>Ślemień gm. wiejska</v>
      </c>
      <c r="C1955" s="47" t="str">
        <f>IFERROR((VLOOKUP(B1955,Tabela1[],7,FALSE)),"")</f>
        <v>PL2405_KPP</v>
      </c>
      <c r="D1955" s="48" t="str">
        <f>IFERROR((VLOOKUP(C1955,KATALOGI!$A$34:$B$49,2,FALSE)),"")</f>
        <v>Kontrola przestrzegania zapisów uchwały antysmogowej dla województwa śląskiego oraz zakazu spalania odpadów</v>
      </c>
      <c r="E1955" s="57"/>
      <c r="F1955" s="57"/>
      <c r="G1955" s="57"/>
      <c r="H1955" s="57"/>
      <c r="I1955" s="57"/>
      <c r="J1955" s="57"/>
      <c r="K1955" s="57"/>
      <c r="L1955" s="57"/>
      <c r="M1955" s="57"/>
      <c r="N1955" s="57"/>
      <c r="O1955" s="57"/>
      <c r="P1955" s="57"/>
      <c r="Q1955" s="57"/>
      <c r="R1955" s="57"/>
      <c r="S1955" s="57"/>
      <c r="T1955" s="57"/>
      <c r="U1955" s="47" t="str">
        <f t="shared" si="60"/>
        <v/>
      </c>
      <c r="V1955" s="58"/>
      <c r="W1955" s="47" t="str">
        <f>IFERROR(IF(T1955="Poziom II",VLOOKUP(B1955,KAT_TER!A:K,10,FALSE),IF(T1955="Poziom III",VLOOKUP(B1955,KAT_TER!A:K,11,FALSE),"")),"")</f>
        <v/>
      </c>
      <c r="X1955" s="57"/>
      <c r="Y1955" s="47" t="str">
        <f t="shared" si="61"/>
        <v/>
      </c>
    </row>
    <row r="1956" spans="1:25" ht="24" x14ac:dyDescent="0.2">
      <c r="A1956" s="8">
        <v>1940</v>
      </c>
      <c r="B1956" s="47" t="str">
        <f>IFERROR(IF(Import_ZSO!$D$1="gmina",'tabela informacyjna dla JST'!$C$9,""),"")</f>
        <v>Ślemień gm. wiejska</v>
      </c>
      <c r="C1956" s="47" t="str">
        <f>IFERROR((VLOOKUP(B1956,Tabela1[],7,FALSE)),"")</f>
        <v>PL2405_KPP</v>
      </c>
      <c r="D1956" s="48" t="str">
        <f>IFERROR((VLOOKUP(C1956,KATALOGI!$A$34:$B$49,2,FALSE)),"")</f>
        <v>Kontrola przestrzegania zapisów uchwały antysmogowej dla województwa śląskiego oraz zakazu spalania odpadów</v>
      </c>
      <c r="E1956" s="57"/>
      <c r="F1956" s="57"/>
      <c r="G1956" s="57"/>
      <c r="H1956" s="57"/>
      <c r="I1956" s="57"/>
      <c r="J1956" s="57"/>
      <c r="K1956" s="57"/>
      <c r="L1956" s="57"/>
      <c r="M1956" s="57"/>
      <c r="N1956" s="57"/>
      <c r="O1956" s="57"/>
      <c r="P1956" s="57"/>
      <c r="Q1956" s="57"/>
      <c r="R1956" s="57"/>
      <c r="S1956" s="57"/>
      <c r="T1956" s="57"/>
      <c r="U1956" s="47" t="str">
        <f t="shared" si="60"/>
        <v/>
      </c>
      <c r="V1956" s="58"/>
      <c r="W1956" s="47" t="str">
        <f>IFERROR(IF(T1956="Poziom II",VLOOKUP(B1956,KAT_TER!A:K,10,FALSE),IF(T1956="Poziom III",VLOOKUP(B1956,KAT_TER!A:K,11,FALSE),"")),"")</f>
        <v/>
      </c>
      <c r="X1956" s="57"/>
      <c r="Y1956" s="47" t="str">
        <f t="shared" si="61"/>
        <v/>
      </c>
    </row>
    <row r="1957" spans="1:25" ht="24" x14ac:dyDescent="0.2">
      <c r="A1957" s="8">
        <v>1941</v>
      </c>
      <c r="B1957" s="47" t="str">
        <f>IFERROR(IF(Import_ZSO!$D$1="gmina",'tabela informacyjna dla JST'!$C$9,""),"")</f>
        <v>Ślemień gm. wiejska</v>
      </c>
      <c r="C1957" s="47" t="str">
        <f>IFERROR((VLOOKUP(B1957,Tabela1[],7,FALSE)),"")</f>
        <v>PL2405_KPP</v>
      </c>
      <c r="D1957" s="48" t="str">
        <f>IFERROR((VLOOKUP(C1957,KATALOGI!$A$34:$B$49,2,FALSE)),"")</f>
        <v>Kontrola przestrzegania zapisów uchwały antysmogowej dla województwa śląskiego oraz zakazu spalania odpadów</v>
      </c>
      <c r="E1957" s="57"/>
      <c r="F1957" s="57"/>
      <c r="G1957" s="57"/>
      <c r="H1957" s="57"/>
      <c r="I1957" s="57"/>
      <c r="J1957" s="57"/>
      <c r="K1957" s="57"/>
      <c r="L1957" s="57"/>
      <c r="M1957" s="57"/>
      <c r="N1957" s="57"/>
      <c r="O1957" s="57"/>
      <c r="P1957" s="57"/>
      <c r="Q1957" s="57"/>
      <c r="R1957" s="57"/>
      <c r="S1957" s="57"/>
      <c r="T1957" s="57"/>
      <c r="U1957" s="47" t="str">
        <f t="shared" si="60"/>
        <v/>
      </c>
      <c r="V1957" s="58"/>
      <c r="W1957" s="47" t="str">
        <f>IFERROR(IF(T1957="Poziom II",VLOOKUP(B1957,KAT_TER!A:K,10,FALSE),IF(T1957="Poziom III",VLOOKUP(B1957,KAT_TER!A:K,11,FALSE),"")),"")</f>
        <v/>
      </c>
      <c r="X1957" s="57"/>
      <c r="Y1957" s="47" t="str">
        <f t="shared" si="61"/>
        <v/>
      </c>
    </row>
    <row r="1958" spans="1:25" ht="24" x14ac:dyDescent="0.2">
      <c r="A1958" s="8">
        <v>1942</v>
      </c>
      <c r="B1958" s="47" t="str">
        <f>IFERROR(IF(Import_ZSO!$D$1="gmina",'tabela informacyjna dla JST'!$C$9,""),"")</f>
        <v>Ślemień gm. wiejska</v>
      </c>
      <c r="C1958" s="47" t="str">
        <f>IFERROR((VLOOKUP(B1958,Tabela1[],7,FALSE)),"")</f>
        <v>PL2405_KPP</v>
      </c>
      <c r="D1958" s="48" t="str">
        <f>IFERROR((VLOOKUP(C1958,KATALOGI!$A$34:$B$49,2,FALSE)),"")</f>
        <v>Kontrola przestrzegania zapisów uchwały antysmogowej dla województwa śląskiego oraz zakazu spalania odpadów</v>
      </c>
      <c r="E1958" s="57"/>
      <c r="F1958" s="57"/>
      <c r="G1958" s="57"/>
      <c r="H1958" s="57"/>
      <c r="I1958" s="57"/>
      <c r="J1958" s="57"/>
      <c r="K1958" s="57"/>
      <c r="L1958" s="57"/>
      <c r="M1958" s="57"/>
      <c r="N1958" s="57"/>
      <c r="O1958" s="57"/>
      <c r="P1958" s="57"/>
      <c r="Q1958" s="57"/>
      <c r="R1958" s="57"/>
      <c r="S1958" s="57"/>
      <c r="T1958" s="57"/>
      <c r="U1958" s="47" t="str">
        <f t="shared" si="60"/>
        <v/>
      </c>
      <c r="V1958" s="58"/>
      <c r="W1958" s="47" t="str">
        <f>IFERROR(IF(T1958="Poziom II",VLOOKUP(B1958,KAT_TER!A:K,10,FALSE),IF(T1958="Poziom III",VLOOKUP(B1958,KAT_TER!A:K,11,FALSE),"")),"")</f>
        <v/>
      </c>
      <c r="X1958" s="57"/>
      <c r="Y1958" s="47" t="str">
        <f t="shared" si="61"/>
        <v/>
      </c>
    </row>
    <row r="1959" spans="1:25" ht="24" x14ac:dyDescent="0.2">
      <c r="A1959" s="8">
        <v>1943</v>
      </c>
      <c r="B1959" s="47" t="str">
        <f>IFERROR(IF(Import_ZSO!$D$1="gmina",'tabela informacyjna dla JST'!$C$9,""),"")</f>
        <v>Ślemień gm. wiejska</v>
      </c>
      <c r="C1959" s="47" t="str">
        <f>IFERROR((VLOOKUP(B1959,Tabela1[],7,FALSE)),"")</f>
        <v>PL2405_KPP</v>
      </c>
      <c r="D1959" s="48" t="str">
        <f>IFERROR((VLOOKUP(C1959,KATALOGI!$A$34:$B$49,2,FALSE)),"")</f>
        <v>Kontrola przestrzegania zapisów uchwały antysmogowej dla województwa śląskiego oraz zakazu spalania odpadów</v>
      </c>
      <c r="E1959" s="57"/>
      <c r="F1959" s="57"/>
      <c r="G1959" s="57"/>
      <c r="H1959" s="57"/>
      <c r="I1959" s="57"/>
      <c r="J1959" s="57"/>
      <c r="K1959" s="57"/>
      <c r="L1959" s="57"/>
      <c r="M1959" s="57"/>
      <c r="N1959" s="57"/>
      <c r="O1959" s="57"/>
      <c r="P1959" s="57"/>
      <c r="Q1959" s="57"/>
      <c r="R1959" s="57"/>
      <c r="S1959" s="57"/>
      <c r="T1959" s="57"/>
      <c r="U1959" s="47" t="str">
        <f t="shared" si="60"/>
        <v/>
      </c>
      <c r="V1959" s="58"/>
      <c r="W1959" s="47" t="str">
        <f>IFERROR(IF(T1959="Poziom II",VLOOKUP(B1959,KAT_TER!A:K,10,FALSE),IF(T1959="Poziom III",VLOOKUP(B1959,KAT_TER!A:K,11,FALSE),"")),"")</f>
        <v/>
      </c>
      <c r="X1959" s="57"/>
      <c r="Y1959" s="47" t="str">
        <f t="shared" si="61"/>
        <v/>
      </c>
    </row>
    <row r="1960" spans="1:25" ht="24" x14ac:dyDescent="0.2">
      <c r="A1960" s="8">
        <v>1944</v>
      </c>
      <c r="B1960" s="47" t="str">
        <f>IFERROR(IF(Import_ZSO!$D$1="gmina",'tabela informacyjna dla JST'!$C$9,""),"")</f>
        <v>Ślemień gm. wiejska</v>
      </c>
      <c r="C1960" s="47" t="str">
        <f>IFERROR((VLOOKUP(B1960,Tabela1[],7,FALSE)),"")</f>
        <v>PL2405_KPP</v>
      </c>
      <c r="D1960" s="48" t="str">
        <f>IFERROR((VLOOKUP(C1960,KATALOGI!$A$34:$B$49,2,FALSE)),"")</f>
        <v>Kontrola przestrzegania zapisów uchwały antysmogowej dla województwa śląskiego oraz zakazu spalania odpadów</v>
      </c>
      <c r="E1960" s="57"/>
      <c r="F1960" s="57"/>
      <c r="G1960" s="57"/>
      <c r="H1960" s="57"/>
      <c r="I1960" s="57"/>
      <c r="J1960" s="57"/>
      <c r="K1960" s="57"/>
      <c r="L1960" s="57"/>
      <c r="M1960" s="57"/>
      <c r="N1960" s="57"/>
      <c r="O1960" s="57"/>
      <c r="P1960" s="57"/>
      <c r="Q1960" s="57"/>
      <c r="R1960" s="57"/>
      <c r="S1960" s="57"/>
      <c r="T1960" s="57"/>
      <c r="U1960" s="47" t="str">
        <f t="shared" si="60"/>
        <v/>
      </c>
      <c r="V1960" s="58"/>
      <c r="W1960" s="47" t="str">
        <f>IFERROR(IF(T1960="Poziom II",VLOOKUP(B1960,KAT_TER!A:K,10,FALSE),IF(T1960="Poziom III",VLOOKUP(B1960,KAT_TER!A:K,11,FALSE),"")),"")</f>
        <v/>
      </c>
      <c r="X1960" s="57"/>
      <c r="Y1960" s="47" t="str">
        <f t="shared" si="61"/>
        <v/>
      </c>
    </row>
    <row r="1961" spans="1:25" ht="24" x14ac:dyDescent="0.2">
      <c r="A1961" s="8">
        <v>1945</v>
      </c>
      <c r="B1961" s="47" t="str">
        <f>IFERROR(IF(Import_ZSO!$D$1="gmina",'tabela informacyjna dla JST'!$C$9,""),"")</f>
        <v>Ślemień gm. wiejska</v>
      </c>
      <c r="C1961" s="47" t="str">
        <f>IFERROR((VLOOKUP(B1961,Tabela1[],7,FALSE)),"")</f>
        <v>PL2405_KPP</v>
      </c>
      <c r="D1961" s="48" t="str">
        <f>IFERROR((VLOOKUP(C1961,KATALOGI!$A$34:$B$49,2,FALSE)),"")</f>
        <v>Kontrola przestrzegania zapisów uchwały antysmogowej dla województwa śląskiego oraz zakazu spalania odpadów</v>
      </c>
      <c r="E1961" s="57"/>
      <c r="F1961" s="57"/>
      <c r="G1961" s="57"/>
      <c r="H1961" s="57"/>
      <c r="I1961" s="57"/>
      <c r="J1961" s="57"/>
      <c r="K1961" s="57"/>
      <c r="L1961" s="57"/>
      <c r="M1961" s="57"/>
      <c r="N1961" s="57"/>
      <c r="O1961" s="57"/>
      <c r="P1961" s="57"/>
      <c r="Q1961" s="57"/>
      <c r="R1961" s="57"/>
      <c r="S1961" s="57"/>
      <c r="T1961" s="57"/>
      <c r="U1961" s="47" t="str">
        <f t="shared" si="60"/>
        <v/>
      </c>
      <c r="V1961" s="58"/>
      <c r="W1961" s="47" t="str">
        <f>IFERROR(IF(T1961="Poziom II",VLOOKUP(B1961,KAT_TER!A:K,10,FALSE),IF(T1961="Poziom III",VLOOKUP(B1961,KAT_TER!A:K,11,FALSE),"")),"")</f>
        <v/>
      </c>
      <c r="X1961" s="57"/>
      <c r="Y1961" s="47" t="str">
        <f t="shared" si="61"/>
        <v/>
      </c>
    </row>
    <row r="1962" spans="1:25" ht="24" x14ac:dyDescent="0.2">
      <c r="A1962" s="8">
        <v>1946</v>
      </c>
      <c r="B1962" s="47" t="str">
        <f>IFERROR(IF(Import_ZSO!$D$1="gmina",'tabela informacyjna dla JST'!$C$9,""),"")</f>
        <v>Ślemień gm. wiejska</v>
      </c>
      <c r="C1962" s="47" t="str">
        <f>IFERROR((VLOOKUP(B1962,Tabela1[],7,FALSE)),"")</f>
        <v>PL2405_KPP</v>
      </c>
      <c r="D1962" s="48" t="str">
        <f>IFERROR((VLOOKUP(C1962,KATALOGI!$A$34:$B$49,2,FALSE)),"")</f>
        <v>Kontrola przestrzegania zapisów uchwały antysmogowej dla województwa śląskiego oraz zakazu spalania odpadów</v>
      </c>
      <c r="E1962" s="57"/>
      <c r="F1962" s="57"/>
      <c r="G1962" s="57"/>
      <c r="H1962" s="57"/>
      <c r="I1962" s="57"/>
      <c r="J1962" s="57"/>
      <c r="K1962" s="57"/>
      <c r="L1962" s="57"/>
      <c r="M1962" s="57"/>
      <c r="N1962" s="57"/>
      <c r="O1962" s="57"/>
      <c r="P1962" s="57"/>
      <c r="Q1962" s="57"/>
      <c r="R1962" s="57"/>
      <c r="S1962" s="57"/>
      <c r="T1962" s="57"/>
      <c r="U1962" s="47" t="str">
        <f t="shared" si="60"/>
        <v/>
      </c>
      <c r="V1962" s="58"/>
      <c r="W1962" s="47" t="str">
        <f>IFERROR(IF(T1962="Poziom II",VLOOKUP(B1962,KAT_TER!A:K,10,FALSE),IF(T1962="Poziom III",VLOOKUP(B1962,KAT_TER!A:K,11,FALSE),"")),"")</f>
        <v/>
      </c>
      <c r="X1962" s="57"/>
      <c r="Y1962" s="47" t="str">
        <f t="shared" si="61"/>
        <v/>
      </c>
    </row>
    <row r="1963" spans="1:25" ht="24" x14ac:dyDescent="0.2">
      <c r="A1963" s="8">
        <v>1947</v>
      </c>
      <c r="B1963" s="47" t="str">
        <f>IFERROR(IF(Import_ZSO!$D$1="gmina",'tabela informacyjna dla JST'!$C$9,""),"")</f>
        <v>Ślemień gm. wiejska</v>
      </c>
      <c r="C1963" s="47" t="str">
        <f>IFERROR((VLOOKUP(B1963,Tabela1[],7,FALSE)),"")</f>
        <v>PL2405_KPP</v>
      </c>
      <c r="D1963" s="48" t="str">
        <f>IFERROR((VLOOKUP(C1963,KATALOGI!$A$34:$B$49,2,FALSE)),"")</f>
        <v>Kontrola przestrzegania zapisów uchwały antysmogowej dla województwa śląskiego oraz zakazu spalania odpadów</v>
      </c>
      <c r="E1963" s="57"/>
      <c r="F1963" s="57"/>
      <c r="G1963" s="57"/>
      <c r="H1963" s="57"/>
      <c r="I1963" s="57"/>
      <c r="J1963" s="57"/>
      <c r="K1963" s="57"/>
      <c r="L1963" s="57"/>
      <c r="M1963" s="57"/>
      <c r="N1963" s="57"/>
      <c r="O1963" s="57"/>
      <c r="P1963" s="57"/>
      <c r="Q1963" s="57"/>
      <c r="R1963" s="57"/>
      <c r="S1963" s="57"/>
      <c r="T1963" s="57"/>
      <c r="U1963" s="47" t="str">
        <f t="shared" si="60"/>
        <v/>
      </c>
      <c r="V1963" s="58"/>
      <c r="W1963" s="47" t="str">
        <f>IFERROR(IF(T1963="Poziom II",VLOOKUP(B1963,KAT_TER!A:K,10,FALSE),IF(T1963="Poziom III",VLOOKUP(B1963,KAT_TER!A:K,11,FALSE),"")),"")</f>
        <v/>
      </c>
      <c r="X1963" s="57"/>
      <c r="Y1963" s="47" t="str">
        <f t="shared" si="61"/>
        <v/>
      </c>
    </row>
    <row r="1964" spans="1:25" ht="24" x14ac:dyDescent="0.2">
      <c r="A1964" s="8">
        <v>1948</v>
      </c>
      <c r="B1964" s="47" t="str">
        <f>IFERROR(IF(Import_ZSO!$D$1="gmina",'tabela informacyjna dla JST'!$C$9,""),"")</f>
        <v>Ślemień gm. wiejska</v>
      </c>
      <c r="C1964" s="47" t="str">
        <f>IFERROR((VLOOKUP(B1964,Tabela1[],7,FALSE)),"")</f>
        <v>PL2405_KPP</v>
      </c>
      <c r="D1964" s="48" t="str">
        <f>IFERROR((VLOOKUP(C1964,KATALOGI!$A$34:$B$49,2,FALSE)),"")</f>
        <v>Kontrola przestrzegania zapisów uchwały antysmogowej dla województwa śląskiego oraz zakazu spalania odpadów</v>
      </c>
      <c r="E1964" s="57"/>
      <c r="F1964" s="57"/>
      <c r="G1964" s="57"/>
      <c r="H1964" s="57"/>
      <c r="I1964" s="57"/>
      <c r="J1964" s="57"/>
      <c r="K1964" s="57"/>
      <c r="L1964" s="57"/>
      <c r="M1964" s="57"/>
      <c r="N1964" s="57"/>
      <c r="O1964" s="57"/>
      <c r="P1964" s="57"/>
      <c r="Q1964" s="57"/>
      <c r="R1964" s="57"/>
      <c r="S1964" s="57"/>
      <c r="T1964" s="57"/>
      <c r="U1964" s="47" t="str">
        <f t="shared" si="60"/>
        <v/>
      </c>
      <c r="V1964" s="58"/>
      <c r="W1964" s="47" t="str">
        <f>IFERROR(IF(T1964="Poziom II",VLOOKUP(B1964,KAT_TER!A:K,10,FALSE),IF(T1964="Poziom III",VLOOKUP(B1964,KAT_TER!A:K,11,FALSE),"")),"")</f>
        <v/>
      </c>
      <c r="X1964" s="57"/>
      <c r="Y1964" s="47" t="str">
        <f t="shared" si="61"/>
        <v/>
      </c>
    </row>
    <row r="1965" spans="1:25" ht="24" x14ac:dyDescent="0.2">
      <c r="A1965" s="8">
        <v>1949</v>
      </c>
      <c r="B1965" s="47" t="str">
        <f>IFERROR(IF(Import_ZSO!$D$1="gmina",'tabela informacyjna dla JST'!$C$9,""),"")</f>
        <v>Ślemień gm. wiejska</v>
      </c>
      <c r="C1965" s="47" t="str">
        <f>IFERROR((VLOOKUP(B1965,Tabela1[],7,FALSE)),"")</f>
        <v>PL2405_KPP</v>
      </c>
      <c r="D1965" s="48" t="str">
        <f>IFERROR((VLOOKUP(C1965,KATALOGI!$A$34:$B$49,2,FALSE)),"")</f>
        <v>Kontrola przestrzegania zapisów uchwały antysmogowej dla województwa śląskiego oraz zakazu spalania odpadów</v>
      </c>
      <c r="E1965" s="57"/>
      <c r="F1965" s="57"/>
      <c r="G1965" s="57"/>
      <c r="H1965" s="57"/>
      <c r="I1965" s="57"/>
      <c r="J1965" s="57"/>
      <c r="K1965" s="57"/>
      <c r="L1965" s="57"/>
      <c r="M1965" s="57"/>
      <c r="N1965" s="57"/>
      <c r="O1965" s="57"/>
      <c r="P1965" s="57"/>
      <c r="Q1965" s="57"/>
      <c r="R1965" s="57"/>
      <c r="S1965" s="57"/>
      <c r="T1965" s="57"/>
      <c r="U1965" s="47" t="str">
        <f t="shared" si="60"/>
        <v/>
      </c>
      <c r="V1965" s="58"/>
      <c r="W1965" s="47" t="str">
        <f>IFERROR(IF(T1965="Poziom II",VLOOKUP(B1965,KAT_TER!A:K,10,FALSE),IF(T1965="Poziom III",VLOOKUP(B1965,KAT_TER!A:K,11,FALSE),"")),"")</f>
        <v/>
      </c>
      <c r="X1965" s="57"/>
      <c r="Y1965" s="47" t="str">
        <f t="shared" si="61"/>
        <v/>
      </c>
    </row>
    <row r="1966" spans="1:25" ht="24" x14ac:dyDescent="0.2">
      <c r="A1966" s="8">
        <v>1950</v>
      </c>
      <c r="B1966" s="47" t="str">
        <f>IFERROR(IF(Import_ZSO!$D$1="gmina",'tabela informacyjna dla JST'!$C$9,""),"")</f>
        <v>Ślemień gm. wiejska</v>
      </c>
      <c r="C1966" s="47" t="str">
        <f>IFERROR((VLOOKUP(B1966,Tabela1[],7,FALSE)),"")</f>
        <v>PL2405_KPP</v>
      </c>
      <c r="D1966" s="48" t="str">
        <f>IFERROR((VLOOKUP(C1966,KATALOGI!$A$34:$B$49,2,FALSE)),"")</f>
        <v>Kontrola przestrzegania zapisów uchwały antysmogowej dla województwa śląskiego oraz zakazu spalania odpadów</v>
      </c>
      <c r="E1966" s="57"/>
      <c r="F1966" s="57"/>
      <c r="G1966" s="57"/>
      <c r="H1966" s="57"/>
      <c r="I1966" s="57"/>
      <c r="J1966" s="57"/>
      <c r="K1966" s="57"/>
      <c r="L1966" s="57"/>
      <c r="M1966" s="57"/>
      <c r="N1966" s="57"/>
      <c r="O1966" s="57"/>
      <c r="P1966" s="57"/>
      <c r="Q1966" s="57"/>
      <c r="R1966" s="57"/>
      <c r="S1966" s="57"/>
      <c r="T1966" s="57"/>
      <c r="U1966" s="47" t="str">
        <f t="shared" si="60"/>
        <v/>
      </c>
      <c r="V1966" s="58"/>
      <c r="W1966" s="47" t="str">
        <f>IFERROR(IF(T1966="Poziom II",VLOOKUP(B1966,KAT_TER!A:K,10,FALSE),IF(T1966="Poziom III",VLOOKUP(B1966,KAT_TER!A:K,11,FALSE),"")),"")</f>
        <v/>
      </c>
      <c r="X1966" s="57"/>
      <c r="Y1966" s="47" t="str">
        <f t="shared" si="61"/>
        <v/>
      </c>
    </row>
    <row r="1967" spans="1:25" ht="24" x14ac:dyDescent="0.2">
      <c r="A1967" s="8">
        <v>1951</v>
      </c>
      <c r="B1967" s="47" t="str">
        <f>IFERROR(IF(Import_ZSO!$D$1="gmina",'tabela informacyjna dla JST'!$C$9,""),"")</f>
        <v>Ślemień gm. wiejska</v>
      </c>
      <c r="C1967" s="47" t="str">
        <f>IFERROR((VLOOKUP(B1967,Tabela1[],7,FALSE)),"")</f>
        <v>PL2405_KPP</v>
      </c>
      <c r="D1967" s="48" t="str">
        <f>IFERROR((VLOOKUP(C1967,KATALOGI!$A$34:$B$49,2,FALSE)),"")</f>
        <v>Kontrola przestrzegania zapisów uchwały antysmogowej dla województwa śląskiego oraz zakazu spalania odpadów</v>
      </c>
      <c r="E1967" s="57"/>
      <c r="F1967" s="57"/>
      <c r="G1967" s="57"/>
      <c r="H1967" s="57"/>
      <c r="I1967" s="57"/>
      <c r="J1967" s="57"/>
      <c r="K1967" s="57"/>
      <c r="L1967" s="57"/>
      <c r="M1967" s="57"/>
      <c r="N1967" s="57"/>
      <c r="O1967" s="57"/>
      <c r="P1967" s="57"/>
      <c r="Q1967" s="57"/>
      <c r="R1967" s="57"/>
      <c r="S1967" s="57"/>
      <c r="T1967" s="57"/>
      <c r="U1967" s="47" t="str">
        <f t="shared" si="60"/>
        <v/>
      </c>
      <c r="V1967" s="58"/>
      <c r="W1967" s="47" t="str">
        <f>IFERROR(IF(T1967="Poziom II",VLOOKUP(B1967,KAT_TER!A:K,10,FALSE),IF(T1967="Poziom III",VLOOKUP(B1967,KAT_TER!A:K,11,FALSE),"")),"")</f>
        <v/>
      </c>
      <c r="X1967" s="57"/>
      <c r="Y1967" s="47" t="str">
        <f t="shared" si="61"/>
        <v/>
      </c>
    </row>
    <row r="1968" spans="1:25" ht="24" x14ac:dyDescent="0.2">
      <c r="A1968" s="8">
        <v>1952</v>
      </c>
      <c r="B1968" s="47" t="str">
        <f>IFERROR(IF(Import_ZSO!$D$1="gmina",'tabela informacyjna dla JST'!$C$9,""),"")</f>
        <v>Ślemień gm. wiejska</v>
      </c>
      <c r="C1968" s="47" t="str">
        <f>IFERROR((VLOOKUP(B1968,Tabela1[],7,FALSE)),"")</f>
        <v>PL2405_KPP</v>
      </c>
      <c r="D1968" s="48" t="str">
        <f>IFERROR((VLOOKUP(C1968,KATALOGI!$A$34:$B$49,2,FALSE)),"")</f>
        <v>Kontrola przestrzegania zapisów uchwały antysmogowej dla województwa śląskiego oraz zakazu spalania odpadów</v>
      </c>
      <c r="E1968" s="57"/>
      <c r="F1968" s="57"/>
      <c r="G1968" s="57"/>
      <c r="H1968" s="57"/>
      <c r="I1968" s="57"/>
      <c r="J1968" s="57"/>
      <c r="K1968" s="57"/>
      <c r="L1968" s="57"/>
      <c r="M1968" s="57"/>
      <c r="N1968" s="57"/>
      <c r="O1968" s="57"/>
      <c r="P1968" s="57"/>
      <c r="Q1968" s="57"/>
      <c r="R1968" s="57"/>
      <c r="S1968" s="57"/>
      <c r="T1968" s="57"/>
      <c r="U1968" s="47" t="str">
        <f t="shared" si="60"/>
        <v/>
      </c>
      <c r="V1968" s="58"/>
      <c r="W1968" s="47" t="str">
        <f>IFERROR(IF(T1968="Poziom II",VLOOKUP(B1968,KAT_TER!A:K,10,FALSE),IF(T1968="Poziom III",VLOOKUP(B1968,KAT_TER!A:K,11,FALSE),"")),"")</f>
        <v/>
      </c>
      <c r="X1968" s="57"/>
      <c r="Y1968" s="47" t="str">
        <f t="shared" si="61"/>
        <v/>
      </c>
    </row>
    <row r="1969" spans="1:25" ht="24" x14ac:dyDescent="0.2">
      <c r="A1969" s="8">
        <v>1953</v>
      </c>
      <c r="B1969" s="47" t="str">
        <f>IFERROR(IF(Import_ZSO!$D$1="gmina",'tabela informacyjna dla JST'!$C$9,""),"")</f>
        <v>Ślemień gm. wiejska</v>
      </c>
      <c r="C1969" s="47" t="str">
        <f>IFERROR((VLOOKUP(B1969,Tabela1[],7,FALSE)),"")</f>
        <v>PL2405_KPP</v>
      </c>
      <c r="D1969" s="48" t="str">
        <f>IFERROR((VLOOKUP(C1969,KATALOGI!$A$34:$B$49,2,FALSE)),"")</f>
        <v>Kontrola przestrzegania zapisów uchwały antysmogowej dla województwa śląskiego oraz zakazu spalania odpadów</v>
      </c>
      <c r="E1969" s="57"/>
      <c r="F1969" s="57"/>
      <c r="G1969" s="57"/>
      <c r="H1969" s="57"/>
      <c r="I1969" s="57"/>
      <c r="J1969" s="57"/>
      <c r="K1969" s="57"/>
      <c r="L1969" s="57"/>
      <c r="M1969" s="57"/>
      <c r="N1969" s="57"/>
      <c r="O1969" s="57"/>
      <c r="P1969" s="57"/>
      <c r="Q1969" s="57"/>
      <c r="R1969" s="57"/>
      <c r="S1969" s="57"/>
      <c r="T1969" s="57"/>
      <c r="U1969" s="47" t="str">
        <f t="shared" si="60"/>
        <v/>
      </c>
      <c r="V1969" s="58"/>
      <c r="W1969" s="47" t="str">
        <f>IFERROR(IF(T1969="Poziom II",VLOOKUP(B1969,KAT_TER!A:K,10,FALSE),IF(T1969="Poziom III",VLOOKUP(B1969,KAT_TER!A:K,11,FALSE),"")),"")</f>
        <v/>
      </c>
      <c r="X1969" s="57"/>
      <c r="Y1969" s="47" t="str">
        <f t="shared" si="61"/>
        <v/>
      </c>
    </row>
    <row r="1970" spans="1:25" ht="24" x14ac:dyDescent="0.2">
      <c r="A1970" s="8">
        <v>1954</v>
      </c>
      <c r="B1970" s="47" t="str">
        <f>IFERROR(IF(Import_ZSO!$D$1="gmina",'tabela informacyjna dla JST'!$C$9,""),"")</f>
        <v>Ślemień gm. wiejska</v>
      </c>
      <c r="C1970" s="47" t="str">
        <f>IFERROR((VLOOKUP(B1970,Tabela1[],7,FALSE)),"")</f>
        <v>PL2405_KPP</v>
      </c>
      <c r="D1970" s="48" t="str">
        <f>IFERROR((VLOOKUP(C1970,KATALOGI!$A$34:$B$49,2,FALSE)),"")</f>
        <v>Kontrola przestrzegania zapisów uchwały antysmogowej dla województwa śląskiego oraz zakazu spalania odpadów</v>
      </c>
      <c r="E1970" s="57"/>
      <c r="F1970" s="57"/>
      <c r="G1970" s="57"/>
      <c r="H1970" s="57"/>
      <c r="I1970" s="57"/>
      <c r="J1970" s="57"/>
      <c r="K1970" s="57"/>
      <c r="L1970" s="57"/>
      <c r="M1970" s="57"/>
      <c r="N1970" s="57"/>
      <c r="O1970" s="57"/>
      <c r="P1970" s="57"/>
      <c r="Q1970" s="57"/>
      <c r="R1970" s="57"/>
      <c r="S1970" s="57"/>
      <c r="T1970" s="57"/>
      <c r="U1970" s="47" t="str">
        <f t="shared" si="60"/>
        <v/>
      </c>
      <c r="V1970" s="58"/>
      <c r="W1970" s="47" t="str">
        <f>IFERROR(IF(T1970="Poziom II",VLOOKUP(B1970,KAT_TER!A:K,10,FALSE),IF(T1970="Poziom III",VLOOKUP(B1970,KAT_TER!A:K,11,FALSE),"")),"")</f>
        <v/>
      </c>
      <c r="X1970" s="57"/>
      <c r="Y1970" s="47" t="str">
        <f t="shared" si="61"/>
        <v/>
      </c>
    </row>
    <row r="1971" spans="1:25" ht="24" x14ac:dyDescent="0.2">
      <c r="A1971" s="8">
        <v>1955</v>
      </c>
      <c r="B1971" s="47" t="str">
        <f>IFERROR(IF(Import_ZSO!$D$1="gmina",'tabela informacyjna dla JST'!$C$9,""),"")</f>
        <v>Ślemień gm. wiejska</v>
      </c>
      <c r="C1971" s="47" t="str">
        <f>IFERROR((VLOOKUP(B1971,Tabela1[],7,FALSE)),"")</f>
        <v>PL2405_KPP</v>
      </c>
      <c r="D1971" s="48" t="str">
        <f>IFERROR((VLOOKUP(C1971,KATALOGI!$A$34:$B$49,2,FALSE)),"")</f>
        <v>Kontrola przestrzegania zapisów uchwały antysmogowej dla województwa śląskiego oraz zakazu spalania odpadów</v>
      </c>
      <c r="E1971" s="57"/>
      <c r="F1971" s="57"/>
      <c r="G1971" s="57"/>
      <c r="H1971" s="57"/>
      <c r="I1971" s="57"/>
      <c r="J1971" s="57"/>
      <c r="K1971" s="57"/>
      <c r="L1971" s="57"/>
      <c r="M1971" s="57"/>
      <c r="N1971" s="57"/>
      <c r="O1971" s="57"/>
      <c r="P1971" s="57"/>
      <c r="Q1971" s="57"/>
      <c r="R1971" s="57"/>
      <c r="S1971" s="57"/>
      <c r="T1971" s="57"/>
      <c r="U1971" s="47" t="str">
        <f t="shared" si="60"/>
        <v/>
      </c>
      <c r="V1971" s="58"/>
      <c r="W1971" s="47" t="str">
        <f>IFERROR(IF(T1971="Poziom II",VLOOKUP(B1971,KAT_TER!A:K,10,FALSE),IF(T1971="Poziom III",VLOOKUP(B1971,KAT_TER!A:K,11,FALSE),"")),"")</f>
        <v/>
      </c>
      <c r="X1971" s="57"/>
      <c r="Y1971" s="47" t="str">
        <f t="shared" si="61"/>
        <v/>
      </c>
    </row>
    <row r="1972" spans="1:25" ht="24" x14ac:dyDescent="0.2">
      <c r="A1972" s="8">
        <v>1956</v>
      </c>
      <c r="B1972" s="47" t="str">
        <f>IFERROR(IF(Import_ZSO!$D$1="gmina",'tabela informacyjna dla JST'!$C$9,""),"")</f>
        <v>Ślemień gm. wiejska</v>
      </c>
      <c r="C1972" s="47" t="str">
        <f>IFERROR((VLOOKUP(B1972,Tabela1[],7,FALSE)),"")</f>
        <v>PL2405_KPP</v>
      </c>
      <c r="D1972" s="48" t="str">
        <f>IFERROR((VLOOKUP(C1972,KATALOGI!$A$34:$B$49,2,FALSE)),"")</f>
        <v>Kontrola przestrzegania zapisów uchwały antysmogowej dla województwa śląskiego oraz zakazu spalania odpadów</v>
      </c>
      <c r="E1972" s="57"/>
      <c r="F1972" s="57"/>
      <c r="G1972" s="57"/>
      <c r="H1972" s="57"/>
      <c r="I1972" s="57"/>
      <c r="J1972" s="57"/>
      <c r="K1972" s="57"/>
      <c r="L1972" s="57"/>
      <c r="M1972" s="57"/>
      <c r="N1972" s="57"/>
      <c r="O1972" s="57"/>
      <c r="P1972" s="57"/>
      <c r="Q1972" s="57"/>
      <c r="R1972" s="57"/>
      <c r="S1972" s="57"/>
      <c r="T1972" s="57"/>
      <c r="U1972" s="47" t="str">
        <f t="shared" si="60"/>
        <v/>
      </c>
      <c r="V1972" s="58"/>
      <c r="W1972" s="47" t="str">
        <f>IFERROR(IF(T1972="Poziom II",VLOOKUP(B1972,KAT_TER!A:K,10,FALSE),IF(T1972="Poziom III",VLOOKUP(B1972,KAT_TER!A:K,11,FALSE),"")),"")</f>
        <v/>
      </c>
      <c r="X1972" s="57"/>
      <c r="Y1972" s="47" t="str">
        <f t="shared" si="61"/>
        <v/>
      </c>
    </row>
    <row r="1973" spans="1:25" ht="24" x14ac:dyDescent="0.2">
      <c r="A1973" s="8">
        <v>1957</v>
      </c>
      <c r="B1973" s="47" t="str">
        <f>IFERROR(IF(Import_ZSO!$D$1="gmina",'tabela informacyjna dla JST'!$C$9,""),"")</f>
        <v>Ślemień gm. wiejska</v>
      </c>
      <c r="C1973" s="47" t="str">
        <f>IFERROR((VLOOKUP(B1973,Tabela1[],7,FALSE)),"")</f>
        <v>PL2405_KPP</v>
      </c>
      <c r="D1973" s="48" t="str">
        <f>IFERROR((VLOOKUP(C1973,KATALOGI!$A$34:$B$49,2,FALSE)),"")</f>
        <v>Kontrola przestrzegania zapisów uchwały antysmogowej dla województwa śląskiego oraz zakazu spalania odpadów</v>
      </c>
      <c r="E1973" s="57"/>
      <c r="F1973" s="57"/>
      <c r="G1973" s="57"/>
      <c r="H1973" s="57"/>
      <c r="I1973" s="57"/>
      <c r="J1973" s="57"/>
      <c r="K1973" s="57"/>
      <c r="L1973" s="57"/>
      <c r="M1973" s="57"/>
      <c r="N1973" s="57"/>
      <c r="O1973" s="57"/>
      <c r="P1973" s="57"/>
      <c r="Q1973" s="57"/>
      <c r="R1973" s="57"/>
      <c r="S1973" s="57"/>
      <c r="T1973" s="57"/>
      <c r="U1973" s="47" t="str">
        <f t="shared" si="60"/>
        <v/>
      </c>
      <c r="V1973" s="58"/>
      <c r="W1973" s="47" t="str">
        <f>IFERROR(IF(T1973="Poziom II",VLOOKUP(B1973,KAT_TER!A:K,10,FALSE),IF(T1973="Poziom III",VLOOKUP(B1973,KAT_TER!A:K,11,FALSE),"")),"")</f>
        <v/>
      </c>
      <c r="X1973" s="57"/>
      <c r="Y1973" s="47" t="str">
        <f t="shared" si="61"/>
        <v/>
      </c>
    </row>
    <row r="1974" spans="1:25" ht="24" x14ac:dyDescent="0.2">
      <c r="A1974" s="8">
        <v>1958</v>
      </c>
      <c r="B1974" s="47" t="str">
        <f>IFERROR(IF(Import_ZSO!$D$1="gmina",'tabela informacyjna dla JST'!$C$9,""),"")</f>
        <v>Ślemień gm. wiejska</v>
      </c>
      <c r="C1974" s="47" t="str">
        <f>IFERROR((VLOOKUP(B1974,Tabela1[],7,FALSE)),"")</f>
        <v>PL2405_KPP</v>
      </c>
      <c r="D1974" s="48" t="str">
        <f>IFERROR((VLOOKUP(C1974,KATALOGI!$A$34:$B$49,2,FALSE)),"")</f>
        <v>Kontrola przestrzegania zapisów uchwały antysmogowej dla województwa śląskiego oraz zakazu spalania odpadów</v>
      </c>
      <c r="E1974" s="57"/>
      <c r="F1974" s="57"/>
      <c r="G1974" s="57"/>
      <c r="H1974" s="57"/>
      <c r="I1974" s="57"/>
      <c r="J1974" s="57"/>
      <c r="K1974" s="57"/>
      <c r="L1974" s="57"/>
      <c r="M1974" s="57"/>
      <c r="N1974" s="57"/>
      <c r="O1974" s="57"/>
      <c r="P1974" s="57"/>
      <c r="Q1974" s="57"/>
      <c r="R1974" s="57"/>
      <c r="S1974" s="57"/>
      <c r="T1974" s="57"/>
      <c r="U1974" s="47" t="str">
        <f t="shared" si="60"/>
        <v/>
      </c>
      <c r="V1974" s="58"/>
      <c r="W1974" s="47" t="str">
        <f>IFERROR(IF(T1974="Poziom II",VLOOKUP(B1974,KAT_TER!A:K,10,FALSE),IF(T1974="Poziom III",VLOOKUP(B1974,KAT_TER!A:K,11,FALSE),"")),"")</f>
        <v/>
      </c>
      <c r="X1974" s="57"/>
      <c r="Y1974" s="47" t="str">
        <f t="shared" si="61"/>
        <v/>
      </c>
    </row>
    <row r="1975" spans="1:25" ht="24" x14ac:dyDescent="0.2">
      <c r="A1975" s="8">
        <v>1959</v>
      </c>
      <c r="B1975" s="47" t="str">
        <f>IFERROR(IF(Import_ZSO!$D$1="gmina",'tabela informacyjna dla JST'!$C$9,""),"")</f>
        <v>Ślemień gm. wiejska</v>
      </c>
      <c r="C1975" s="47" t="str">
        <f>IFERROR((VLOOKUP(B1975,Tabela1[],7,FALSE)),"")</f>
        <v>PL2405_KPP</v>
      </c>
      <c r="D1975" s="48" t="str">
        <f>IFERROR((VLOOKUP(C1975,KATALOGI!$A$34:$B$49,2,FALSE)),"")</f>
        <v>Kontrola przestrzegania zapisów uchwały antysmogowej dla województwa śląskiego oraz zakazu spalania odpadów</v>
      </c>
      <c r="E1975" s="57"/>
      <c r="F1975" s="57"/>
      <c r="G1975" s="57"/>
      <c r="H1975" s="57"/>
      <c r="I1975" s="57"/>
      <c r="J1975" s="57"/>
      <c r="K1975" s="57"/>
      <c r="L1975" s="57"/>
      <c r="M1975" s="57"/>
      <c r="N1975" s="57"/>
      <c r="O1975" s="57"/>
      <c r="P1975" s="57"/>
      <c r="Q1975" s="57"/>
      <c r="R1975" s="57"/>
      <c r="S1975" s="57"/>
      <c r="T1975" s="57"/>
      <c r="U1975" s="47" t="str">
        <f t="shared" si="60"/>
        <v/>
      </c>
      <c r="V1975" s="58"/>
      <c r="W1975" s="47" t="str">
        <f>IFERROR(IF(T1975="Poziom II",VLOOKUP(B1975,KAT_TER!A:K,10,FALSE),IF(T1975="Poziom III",VLOOKUP(B1975,KAT_TER!A:K,11,FALSE),"")),"")</f>
        <v/>
      </c>
      <c r="X1975" s="57"/>
      <c r="Y1975" s="47" t="str">
        <f t="shared" si="61"/>
        <v/>
      </c>
    </row>
    <row r="1976" spans="1:25" ht="24" x14ac:dyDescent="0.2">
      <c r="A1976" s="8">
        <v>1960</v>
      </c>
      <c r="B1976" s="47" t="str">
        <f>IFERROR(IF(Import_ZSO!$D$1="gmina",'tabela informacyjna dla JST'!$C$9,""),"")</f>
        <v>Ślemień gm. wiejska</v>
      </c>
      <c r="C1976" s="47" t="str">
        <f>IFERROR((VLOOKUP(B1976,Tabela1[],7,FALSE)),"")</f>
        <v>PL2405_KPP</v>
      </c>
      <c r="D1976" s="48" t="str">
        <f>IFERROR((VLOOKUP(C1976,KATALOGI!$A$34:$B$49,2,FALSE)),"")</f>
        <v>Kontrola przestrzegania zapisów uchwały antysmogowej dla województwa śląskiego oraz zakazu spalania odpadów</v>
      </c>
      <c r="E1976" s="57"/>
      <c r="F1976" s="57"/>
      <c r="G1976" s="57"/>
      <c r="H1976" s="57"/>
      <c r="I1976" s="57"/>
      <c r="J1976" s="57"/>
      <c r="K1976" s="57"/>
      <c r="L1976" s="57"/>
      <c r="M1976" s="57"/>
      <c r="N1976" s="57"/>
      <c r="O1976" s="57"/>
      <c r="P1976" s="57"/>
      <c r="Q1976" s="57"/>
      <c r="R1976" s="57"/>
      <c r="S1976" s="57"/>
      <c r="T1976" s="57"/>
      <c r="U1976" s="47" t="str">
        <f t="shared" si="60"/>
        <v/>
      </c>
      <c r="V1976" s="58"/>
      <c r="W1976" s="47" t="str">
        <f>IFERROR(IF(T1976="Poziom II",VLOOKUP(B1976,KAT_TER!A:K,10,FALSE),IF(T1976="Poziom III",VLOOKUP(B1976,KAT_TER!A:K,11,FALSE),"")),"")</f>
        <v/>
      </c>
      <c r="X1976" s="57"/>
      <c r="Y1976" s="47" t="str">
        <f t="shared" si="61"/>
        <v/>
      </c>
    </row>
    <row r="1977" spans="1:25" ht="24" x14ac:dyDescent="0.2">
      <c r="A1977" s="8">
        <v>1961</v>
      </c>
      <c r="B1977" s="47" t="str">
        <f>IFERROR(IF(Import_ZSO!$D$1="gmina",'tabela informacyjna dla JST'!$C$9,""),"")</f>
        <v>Ślemień gm. wiejska</v>
      </c>
      <c r="C1977" s="47" t="str">
        <f>IFERROR((VLOOKUP(B1977,Tabela1[],7,FALSE)),"")</f>
        <v>PL2405_KPP</v>
      </c>
      <c r="D1977" s="48" t="str">
        <f>IFERROR((VLOOKUP(C1977,KATALOGI!$A$34:$B$49,2,FALSE)),"")</f>
        <v>Kontrola przestrzegania zapisów uchwały antysmogowej dla województwa śląskiego oraz zakazu spalania odpadów</v>
      </c>
      <c r="E1977" s="57"/>
      <c r="F1977" s="57"/>
      <c r="G1977" s="57"/>
      <c r="H1977" s="57"/>
      <c r="I1977" s="57"/>
      <c r="J1977" s="57"/>
      <c r="K1977" s="57"/>
      <c r="L1977" s="57"/>
      <c r="M1977" s="57"/>
      <c r="N1977" s="57"/>
      <c r="O1977" s="57"/>
      <c r="P1977" s="57"/>
      <c r="Q1977" s="57"/>
      <c r="R1977" s="57"/>
      <c r="S1977" s="57"/>
      <c r="T1977" s="57"/>
      <c r="U1977" s="47" t="str">
        <f t="shared" si="60"/>
        <v/>
      </c>
      <c r="V1977" s="58"/>
      <c r="W1977" s="47" t="str">
        <f>IFERROR(IF(T1977="Poziom II",VLOOKUP(B1977,KAT_TER!A:K,10,FALSE),IF(T1977="Poziom III",VLOOKUP(B1977,KAT_TER!A:K,11,FALSE),"")),"")</f>
        <v/>
      </c>
      <c r="X1977" s="57"/>
      <c r="Y1977" s="47" t="str">
        <f t="shared" si="61"/>
        <v/>
      </c>
    </row>
    <row r="1978" spans="1:25" ht="24" x14ac:dyDescent="0.2">
      <c r="A1978" s="8">
        <v>1962</v>
      </c>
      <c r="B1978" s="47" t="str">
        <f>IFERROR(IF(Import_ZSO!$D$1="gmina",'tabela informacyjna dla JST'!$C$9,""),"")</f>
        <v>Ślemień gm. wiejska</v>
      </c>
      <c r="C1978" s="47" t="str">
        <f>IFERROR((VLOOKUP(B1978,Tabela1[],7,FALSE)),"")</f>
        <v>PL2405_KPP</v>
      </c>
      <c r="D1978" s="48" t="str">
        <f>IFERROR((VLOOKUP(C1978,KATALOGI!$A$34:$B$49,2,FALSE)),"")</f>
        <v>Kontrola przestrzegania zapisów uchwały antysmogowej dla województwa śląskiego oraz zakazu spalania odpadów</v>
      </c>
      <c r="E1978" s="57"/>
      <c r="F1978" s="57"/>
      <c r="G1978" s="57"/>
      <c r="H1978" s="57"/>
      <c r="I1978" s="57"/>
      <c r="J1978" s="57"/>
      <c r="K1978" s="57"/>
      <c r="L1978" s="57"/>
      <c r="M1978" s="57"/>
      <c r="N1978" s="57"/>
      <c r="O1978" s="57"/>
      <c r="P1978" s="57"/>
      <c r="Q1978" s="57"/>
      <c r="R1978" s="57"/>
      <c r="S1978" s="57"/>
      <c r="T1978" s="57"/>
      <c r="U1978" s="47" t="str">
        <f t="shared" si="60"/>
        <v/>
      </c>
      <c r="V1978" s="58"/>
      <c r="W1978" s="47" t="str">
        <f>IFERROR(IF(T1978="Poziom II",VLOOKUP(B1978,KAT_TER!A:K,10,FALSE),IF(T1978="Poziom III",VLOOKUP(B1978,KAT_TER!A:K,11,FALSE),"")),"")</f>
        <v/>
      </c>
      <c r="X1978" s="57"/>
      <c r="Y1978" s="47" t="str">
        <f t="shared" si="61"/>
        <v/>
      </c>
    </row>
    <row r="1979" spans="1:25" ht="24" x14ac:dyDescent="0.2">
      <c r="A1979" s="8">
        <v>1963</v>
      </c>
      <c r="B1979" s="47" t="str">
        <f>IFERROR(IF(Import_ZSO!$D$1="gmina",'tabela informacyjna dla JST'!$C$9,""),"")</f>
        <v>Ślemień gm. wiejska</v>
      </c>
      <c r="C1979" s="47" t="str">
        <f>IFERROR((VLOOKUP(B1979,Tabela1[],7,FALSE)),"")</f>
        <v>PL2405_KPP</v>
      </c>
      <c r="D1979" s="48" t="str">
        <f>IFERROR((VLOOKUP(C1979,KATALOGI!$A$34:$B$49,2,FALSE)),"")</f>
        <v>Kontrola przestrzegania zapisów uchwały antysmogowej dla województwa śląskiego oraz zakazu spalania odpadów</v>
      </c>
      <c r="E1979" s="57"/>
      <c r="F1979" s="57"/>
      <c r="G1979" s="57"/>
      <c r="H1979" s="57"/>
      <c r="I1979" s="57"/>
      <c r="J1979" s="57"/>
      <c r="K1979" s="57"/>
      <c r="L1979" s="57"/>
      <c r="M1979" s="57"/>
      <c r="N1979" s="57"/>
      <c r="O1979" s="57"/>
      <c r="P1979" s="57"/>
      <c r="Q1979" s="57"/>
      <c r="R1979" s="57"/>
      <c r="S1979" s="57"/>
      <c r="T1979" s="57"/>
      <c r="U1979" s="47" t="str">
        <f t="shared" si="60"/>
        <v/>
      </c>
      <c r="V1979" s="58"/>
      <c r="W1979" s="47" t="str">
        <f>IFERROR(IF(T1979="Poziom II",VLOOKUP(B1979,KAT_TER!A:K,10,FALSE),IF(T1979="Poziom III",VLOOKUP(B1979,KAT_TER!A:K,11,FALSE),"")),"")</f>
        <v/>
      </c>
      <c r="X1979" s="57"/>
      <c r="Y1979" s="47" t="str">
        <f t="shared" si="61"/>
        <v/>
      </c>
    </row>
    <row r="1980" spans="1:25" ht="24" x14ac:dyDescent="0.2">
      <c r="A1980" s="8">
        <v>1964</v>
      </c>
      <c r="B1980" s="47" t="str">
        <f>IFERROR(IF(Import_ZSO!$D$1="gmina",'tabela informacyjna dla JST'!$C$9,""),"")</f>
        <v>Ślemień gm. wiejska</v>
      </c>
      <c r="C1980" s="47" t="str">
        <f>IFERROR((VLOOKUP(B1980,Tabela1[],7,FALSE)),"")</f>
        <v>PL2405_KPP</v>
      </c>
      <c r="D1980" s="48" t="str">
        <f>IFERROR((VLOOKUP(C1980,KATALOGI!$A$34:$B$49,2,FALSE)),"")</f>
        <v>Kontrola przestrzegania zapisów uchwały antysmogowej dla województwa śląskiego oraz zakazu spalania odpadów</v>
      </c>
      <c r="E1980" s="57"/>
      <c r="F1980" s="57"/>
      <c r="G1980" s="57"/>
      <c r="H1980" s="57"/>
      <c r="I1980" s="57"/>
      <c r="J1980" s="57"/>
      <c r="K1980" s="57"/>
      <c r="L1980" s="57"/>
      <c r="M1980" s="57"/>
      <c r="N1980" s="57"/>
      <c r="O1980" s="57"/>
      <c r="P1980" s="57"/>
      <c r="Q1980" s="57"/>
      <c r="R1980" s="57"/>
      <c r="S1980" s="57"/>
      <c r="T1980" s="57"/>
      <c r="U1980" s="47" t="str">
        <f t="shared" si="60"/>
        <v/>
      </c>
      <c r="V1980" s="58"/>
      <c r="W1980" s="47" t="str">
        <f>IFERROR(IF(T1980="Poziom II",VLOOKUP(B1980,KAT_TER!A:K,10,FALSE),IF(T1980="Poziom III",VLOOKUP(B1980,KAT_TER!A:K,11,FALSE),"")),"")</f>
        <v/>
      </c>
      <c r="X1980" s="57"/>
      <c r="Y1980" s="47" t="str">
        <f t="shared" si="61"/>
        <v/>
      </c>
    </row>
    <row r="1981" spans="1:25" ht="24" x14ac:dyDescent="0.2">
      <c r="A1981" s="8">
        <v>1965</v>
      </c>
      <c r="B1981" s="47" t="str">
        <f>IFERROR(IF(Import_ZSO!$D$1="gmina",'tabela informacyjna dla JST'!$C$9,""),"")</f>
        <v>Ślemień gm. wiejska</v>
      </c>
      <c r="C1981" s="47" t="str">
        <f>IFERROR((VLOOKUP(B1981,Tabela1[],7,FALSE)),"")</f>
        <v>PL2405_KPP</v>
      </c>
      <c r="D1981" s="48" t="str">
        <f>IFERROR((VLOOKUP(C1981,KATALOGI!$A$34:$B$49,2,FALSE)),"")</f>
        <v>Kontrola przestrzegania zapisów uchwały antysmogowej dla województwa śląskiego oraz zakazu spalania odpadów</v>
      </c>
      <c r="E1981" s="57"/>
      <c r="F1981" s="57"/>
      <c r="G1981" s="57"/>
      <c r="H1981" s="57"/>
      <c r="I1981" s="57"/>
      <c r="J1981" s="57"/>
      <c r="K1981" s="57"/>
      <c r="L1981" s="57"/>
      <c r="M1981" s="57"/>
      <c r="N1981" s="57"/>
      <c r="O1981" s="57"/>
      <c r="P1981" s="57"/>
      <c r="Q1981" s="57"/>
      <c r="R1981" s="57"/>
      <c r="S1981" s="57"/>
      <c r="T1981" s="57"/>
      <c r="U1981" s="47" t="str">
        <f t="shared" si="60"/>
        <v/>
      </c>
      <c r="V1981" s="58"/>
      <c r="W1981" s="47" t="str">
        <f>IFERROR(IF(T1981="Poziom II",VLOOKUP(B1981,KAT_TER!A:K,10,FALSE),IF(T1981="Poziom III",VLOOKUP(B1981,KAT_TER!A:K,11,FALSE),"")),"")</f>
        <v/>
      </c>
      <c r="X1981" s="57"/>
      <c r="Y1981" s="47" t="str">
        <f t="shared" si="61"/>
        <v/>
      </c>
    </row>
    <row r="1982" spans="1:25" ht="24" x14ac:dyDescent="0.2">
      <c r="A1982" s="8">
        <v>1966</v>
      </c>
      <c r="B1982" s="47" t="str">
        <f>IFERROR(IF(Import_ZSO!$D$1="gmina",'tabela informacyjna dla JST'!$C$9,""),"")</f>
        <v>Ślemień gm. wiejska</v>
      </c>
      <c r="C1982" s="47" t="str">
        <f>IFERROR((VLOOKUP(B1982,Tabela1[],7,FALSE)),"")</f>
        <v>PL2405_KPP</v>
      </c>
      <c r="D1982" s="48" t="str">
        <f>IFERROR((VLOOKUP(C1982,KATALOGI!$A$34:$B$49,2,FALSE)),"")</f>
        <v>Kontrola przestrzegania zapisów uchwały antysmogowej dla województwa śląskiego oraz zakazu spalania odpadów</v>
      </c>
      <c r="E1982" s="57"/>
      <c r="F1982" s="57"/>
      <c r="G1982" s="57"/>
      <c r="H1982" s="57"/>
      <c r="I1982" s="57"/>
      <c r="J1982" s="57"/>
      <c r="K1982" s="57"/>
      <c r="L1982" s="57"/>
      <c r="M1982" s="57"/>
      <c r="N1982" s="57"/>
      <c r="O1982" s="57"/>
      <c r="P1982" s="57"/>
      <c r="Q1982" s="57"/>
      <c r="R1982" s="57"/>
      <c r="S1982" s="57"/>
      <c r="T1982" s="57"/>
      <c r="U1982" s="47" t="str">
        <f t="shared" si="60"/>
        <v/>
      </c>
      <c r="V1982" s="58"/>
      <c r="W1982" s="47" t="str">
        <f>IFERROR(IF(T1982="Poziom II",VLOOKUP(B1982,KAT_TER!A:K,10,FALSE),IF(T1982="Poziom III",VLOOKUP(B1982,KAT_TER!A:K,11,FALSE),"")),"")</f>
        <v/>
      </c>
      <c r="X1982" s="57"/>
      <c r="Y1982" s="47" t="str">
        <f t="shared" si="61"/>
        <v/>
      </c>
    </row>
    <row r="1983" spans="1:25" ht="24" x14ac:dyDescent="0.2">
      <c r="A1983" s="8">
        <v>1967</v>
      </c>
      <c r="B1983" s="47" t="str">
        <f>IFERROR(IF(Import_ZSO!$D$1="gmina",'tabela informacyjna dla JST'!$C$9,""),"")</f>
        <v>Ślemień gm. wiejska</v>
      </c>
      <c r="C1983" s="47" t="str">
        <f>IFERROR((VLOOKUP(B1983,Tabela1[],7,FALSE)),"")</f>
        <v>PL2405_KPP</v>
      </c>
      <c r="D1983" s="48" t="str">
        <f>IFERROR((VLOOKUP(C1983,KATALOGI!$A$34:$B$49,2,FALSE)),"")</f>
        <v>Kontrola przestrzegania zapisów uchwały antysmogowej dla województwa śląskiego oraz zakazu spalania odpadów</v>
      </c>
      <c r="E1983" s="57"/>
      <c r="F1983" s="57"/>
      <c r="G1983" s="57"/>
      <c r="H1983" s="57"/>
      <c r="I1983" s="57"/>
      <c r="J1983" s="57"/>
      <c r="K1983" s="57"/>
      <c r="L1983" s="57"/>
      <c r="M1983" s="57"/>
      <c r="N1983" s="57"/>
      <c r="O1983" s="57"/>
      <c r="P1983" s="57"/>
      <c r="Q1983" s="57"/>
      <c r="R1983" s="57"/>
      <c r="S1983" s="57"/>
      <c r="T1983" s="57"/>
      <c r="U1983" s="47" t="str">
        <f t="shared" si="60"/>
        <v/>
      </c>
      <c r="V1983" s="58"/>
      <c r="W1983" s="47" t="str">
        <f>IFERROR(IF(T1983="Poziom II",VLOOKUP(B1983,KAT_TER!A:K,10,FALSE),IF(T1983="Poziom III",VLOOKUP(B1983,KAT_TER!A:K,11,FALSE),"")),"")</f>
        <v/>
      </c>
      <c r="X1983" s="57"/>
      <c r="Y1983" s="47" t="str">
        <f t="shared" si="61"/>
        <v/>
      </c>
    </row>
    <row r="1984" spans="1:25" ht="24" x14ac:dyDescent="0.2">
      <c r="A1984" s="8">
        <v>1968</v>
      </c>
      <c r="B1984" s="47" t="str">
        <f>IFERROR(IF(Import_ZSO!$D$1="gmina",'tabela informacyjna dla JST'!$C$9,""),"")</f>
        <v>Ślemień gm. wiejska</v>
      </c>
      <c r="C1984" s="47" t="str">
        <f>IFERROR((VLOOKUP(B1984,Tabela1[],7,FALSE)),"")</f>
        <v>PL2405_KPP</v>
      </c>
      <c r="D1984" s="48" t="str">
        <f>IFERROR((VLOOKUP(C1984,KATALOGI!$A$34:$B$49,2,FALSE)),"")</f>
        <v>Kontrola przestrzegania zapisów uchwały antysmogowej dla województwa śląskiego oraz zakazu spalania odpadów</v>
      </c>
      <c r="E1984" s="57"/>
      <c r="F1984" s="57"/>
      <c r="G1984" s="57"/>
      <c r="H1984" s="57"/>
      <c r="I1984" s="57"/>
      <c r="J1984" s="57"/>
      <c r="K1984" s="57"/>
      <c r="L1984" s="57"/>
      <c r="M1984" s="57"/>
      <c r="N1984" s="57"/>
      <c r="O1984" s="57"/>
      <c r="P1984" s="57"/>
      <c r="Q1984" s="57"/>
      <c r="R1984" s="57"/>
      <c r="S1984" s="57"/>
      <c r="T1984" s="57"/>
      <c r="U1984" s="47" t="str">
        <f t="shared" si="60"/>
        <v/>
      </c>
      <c r="V1984" s="58"/>
      <c r="W1984" s="47" t="str">
        <f>IFERROR(IF(T1984="Poziom II",VLOOKUP(B1984,KAT_TER!A:K,10,FALSE),IF(T1984="Poziom III",VLOOKUP(B1984,KAT_TER!A:K,11,FALSE),"")),"")</f>
        <v/>
      </c>
      <c r="X1984" s="57"/>
      <c r="Y1984" s="47" t="str">
        <f t="shared" si="61"/>
        <v/>
      </c>
    </row>
    <row r="1985" spans="1:25" ht="24" x14ac:dyDescent="0.2">
      <c r="A1985" s="8">
        <v>1969</v>
      </c>
      <c r="B1985" s="47" t="str">
        <f>IFERROR(IF(Import_ZSO!$D$1="gmina",'tabela informacyjna dla JST'!$C$9,""),"")</f>
        <v>Ślemień gm. wiejska</v>
      </c>
      <c r="C1985" s="47" t="str">
        <f>IFERROR((VLOOKUP(B1985,Tabela1[],7,FALSE)),"")</f>
        <v>PL2405_KPP</v>
      </c>
      <c r="D1985" s="48" t="str">
        <f>IFERROR((VLOOKUP(C1985,KATALOGI!$A$34:$B$49,2,FALSE)),"")</f>
        <v>Kontrola przestrzegania zapisów uchwały antysmogowej dla województwa śląskiego oraz zakazu spalania odpadów</v>
      </c>
      <c r="E1985" s="57"/>
      <c r="F1985" s="57"/>
      <c r="G1985" s="57"/>
      <c r="H1985" s="57"/>
      <c r="I1985" s="57"/>
      <c r="J1985" s="57"/>
      <c r="K1985" s="57"/>
      <c r="L1985" s="57"/>
      <c r="M1985" s="57"/>
      <c r="N1985" s="57"/>
      <c r="O1985" s="57"/>
      <c r="P1985" s="57"/>
      <c r="Q1985" s="57"/>
      <c r="R1985" s="57"/>
      <c r="S1985" s="57"/>
      <c r="T1985" s="57"/>
      <c r="U1985" s="47" t="str">
        <f t="shared" si="60"/>
        <v/>
      </c>
      <c r="V1985" s="58"/>
      <c r="W1985" s="47" t="str">
        <f>IFERROR(IF(T1985="Poziom II",VLOOKUP(B1985,KAT_TER!A:K,10,FALSE),IF(T1985="Poziom III",VLOOKUP(B1985,KAT_TER!A:K,11,FALSE),"")),"")</f>
        <v/>
      </c>
      <c r="X1985" s="57"/>
      <c r="Y1985" s="47" t="str">
        <f t="shared" si="61"/>
        <v/>
      </c>
    </row>
    <row r="1986" spans="1:25" ht="24" x14ac:dyDescent="0.2">
      <c r="A1986" s="8">
        <v>1970</v>
      </c>
      <c r="B1986" s="47" t="str">
        <f>IFERROR(IF(Import_ZSO!$D$1="gmina",'tabela informacyjna dla JST'!$C$9,""),"")</f>
        <v>Ślemień gm. wiejska</v>
      </c>
      <c r="C1986" s="47" t="str">
        <f>IFERROR((VLOOKUP(B1986,Tabela1[],7,FALSE)),"")</f>
        <v>PL2405_KPP</v>
      </c>
      <c r="D1986" s="48" t="str">
        <f>IFERROR((VLOOKUP(C1986,KATALOGI!$A$34:$B$49,2,FALSE)),"")</f>
        <v>Kontrola przestrzegania zapisów uchwały antysmogowej dla województwa śląskiego oraz zakazu spalania odpadów</v>
      </c>
      <c r="E1986" s="57"/>
      <c r="F1986" s="57"/>
      <c r="G1986" s="57"/>
      <c r="H1986" s="57"/>
      <c r="I1986" s="57"/>
      <c r="J1986" s="57"/>
      <c r="K1986" s="57"/>
      <c r="L1986" s="57"/>
      <c r="M1986" s="57"/>
      <c r="N1986" s="57"/>
      <c r="O1986" s="57"/>
      <c r="P1986" s="57"/>
      <c r="Q1986" s="57"/>
      <c r="R1986" s="57"/>
      <c r="S1986" s="57"/>
      <c r="T1986" s="57"/>
      <c r="U1986" s="47" t="str">
        <f t="shared" si="60"/>
        <v/>
      </c>
      <c r="V1986" s="58"/>
      <c r="W1986" s="47" t="str">
        <f>IFERROR(IF(T1986="Poziom II",VLOOKUP(B1986,KAT_TER!A:K,10,FALSE),IF(T1986="Poziom III",VLOOKUP(B1986,KAT_TER!A:K,11,FALSE),"")),"")</f>
        <v/>
      </c>
      <c r="X1986" s="57"/>
      <c r="Y1986" s="47" t="str">
        <f t="shared" si="61"/>
        <v/>
      </c>
    </row>
    <row r="1987" spans="1:25" ht="24" x14ac:dyDescent="0.2">
      <c r="A1987" s="8">
        <v>1971</v>
      </c>
      <c r="B1987" s="47" t="str">
        <f>IFERROR(IF(Import_ZSO!$D$1="gmina",'tabela informacyjna dla JST'!$C$9,""),"")</f>
        <v>Ślemień gm. wiejska</v>
      </c>
      <c r="C1987" s="47" t="str">
        <f>IFERROR((VLOOKUP(B1987,Tabela1[],7,FALSE)),"")</f>
        <v>PL2405_KPP</v>
      </c>
      <c r="D1987" s="48" t="str">
        <f>IFERROR((VLOOKUP(C1987,KATALOGI!$A$34:$B$49,2,FALSE)),"")</f>
        <v>Kontrola przestrzegania zapisów uchwały antysmogowej dla województwa śląskiego oraz zakazu spalania odpadów</v>
      </c>
      <c r="E1987" s="57"/>
      <c r="F1987" s="57"/>
      <c r="G1987" s="57"/>
      <c r="H1987" s="57"/>
      <c r="I1987" s="57"/>
      <c r="J1987" s="57"/>
      <c r="K1987" s="57"/>
      <c r="L1987" s="57"/>
      <c r="M1987" s="57"/>
      <c r="N1987" s="57"/>
      <c r="O1987" s="57"/>
      <c r="P1987" s="57"/>
      <c r="Q1987" s="57"/>
      <c r="R1987" s="57"/>
      <c r="S1987" s="57"/>
      <c r="T1987" s="57"/>
      <c r="U1987" s="47" t="str">
        <f t="shared" si="60"/>
        <v/>
      </c>
      <c r="V1987" s="58"/>
      <c r="W1987" s="47" t="str">
        <f>IFERROR(IF(T1987="Poziom II",VLOOKUP(B1987,KAT_TER!A:K,10,FALSE),IF(T1987="Poziom III",VLOOKUP(B1987,KAT_TER!A:K,11,FALSE),"")),"")</f>
        <v/>
      </c>
      <c r="X1987" s="57"/>
      <c r="Y1987" s="47" t="str">
        <f t="shared" si="61"/>
        <v/>
      </c>
    </row>
    <row r="1988" spans="1:25" ht="24" x14ac:dyDescent="0.2">
      <c r="A1988" s="8">
        <v>1972</v>
      </c>
      <c r="B1988" s="47" t="str">
        <f>IFERROR(IF(Import_ZSO!$D$1="gmina",'tabela informacyjna dla JST'!$C$9,""),"")</f>
        <v>Ślemień gm. wiejska</v>
      </c>
      <c r="C1988" s="47" t="str">
        <f>IFERROR((VLOOKUP(B1988,Tabela1[],7,FALSE)),"")</f>
        <v>PL2405_KPP</v>
      </c>
      <c r="D1988" s="48" t="str">
        <f>IFERROR((VLOOKUP(C1988,KATALOGI!$A$34:$B$49,2,FALSE)),"")</f>
        <v>Kontrola przestrzegania zapisów uchwały antysmogowej dla województwa śląskiego oraz zakazu spalania odpadów</v>
      </c>
      <c r="E1988" s="57"/>
      <c r="F1988" s="57"/>
      <c r="G1988" s="57"/>
      <c r="H1988" s="57"/>
      <c r="I1988" s="57"/>
      <c r="J1988" s="57"/>
      <c r="K1988" s="57"/>
      <c r="L1988" s="57"/>
      <c r="M1988" s="57"/>
      <c r="N1988" s="57"/>
      <c r="O1988" s="57"/>
      <c r="P1988" s="57"/>
      <c r="Q1988" s="57"/>
      <c r="R1988" s="57"/>
      <c r="S1988" s="57"/>
      <c r="T1988" s="57"/>
      <c r="U1988" s="47" t="str">
        <f t="shared" si="60"/>
        <v/>
      </c>
      <c r="V1988" s="58"/>
      <c r="W1988" s="47" t="str">
        <f>IFERROR(IF(T1988="Poziom II",VLOOKUP(B1988,KAT_TER!A:K,10,FALSE),IF(T1988="Poziom III",VLOOKUP(B1988,KAT_TER!A:K,11,FALSE),"")),"")</f>
        <v/>
      </c>
      <c r="X1988" s="57"/>
      <c r="Y1988" s="47" t="str">
        <f t="shared" si="61"/>
        <v/>
      </c>
    </row>
    <row r="1989" spans="1:25" ht="24" x14ac:dyDescent="0.2">
      <c r="A1989" s="8">
        <v>1973</v>
      </c>
      <c r="B1989" s="47" t="str">
        <f>IFERROR(IF(Import_ZSO!$D$1="gmina",'tabela informacyjna dla JST'!$C$9,""),"")</f>
        <v>Ślemień gm. wiejska</v>
      </c>
      <c r="C1989" s="47" t="str">
        <f>IFERROR((VLOOKUP(B1989,Tabela1[],7,FALSE)),"")</f>
        <v>PL2405_KPP</v>
      </c>
      <c r="D1989" s="48" t="str">
        <f>IFERROR((VLOOKUP(C1989,KATALOGI!$A$34:$B$49,2,FALSE)),"")</f>
        <v>Kontrola przestrzegania zapisów uchwały antysmogowej dla województwa śląskiego oraz zakazu spalania odpadów</v>
      </c>
      <c r="E1989" s="57"/>
      <c r="F1989" s="57"/>
      <c r="G1989" s="57"/>
      <c r="H1989" s="57"/>
      <c r="I1989" s="57"/>
      <c r="J1989" s="57"/>
      <c r="K1989" s="57"/>
      <c r="L1989" s="57"/>
      <c r="M1989" s="57"/>
      <c r="N1989" s="57"/>
      <c r="O1989" s="57"/>
      <c r="P1989" s="57"/>
      <c r="Q1989" s="57"/>
      <c r="R1989" s="57"/>
      <c r="S1989" s="57"/>
      <c r="T1989" s="57"/>
      <c r="U1989" s="47" t="str">
        <f t="shared" si="60"/>
        <v/>
      </c>
      <c r="V1989" s="58"/>
      <c r="W1989" s="47" t="str">
        <f>IFERROR(IF(T1989="Poziom II",VLOOKUP(B1989,KAT_TER!A:K,10,FALSE),IF(T1989="Poziom III",VLOOKUP(B1989,KAT_TER!A:K,11,FALSE),"")),"")</f>
        <v/>
      </c>
      <c r="X1989" s="57"/>
      <c r="Y1989" s="47" t="str">
        <f t="shared" si="61"/>
        <v/>
      </c>
    </row>
    <row r="1990" spans="1:25" ht="24" x14ac:dyDescent="0.2">
      <c r="A1990" s="8">
        <v>1974</v>
      </c>
      <c r="B1990" s="47" t="str">
        <f>IFERROR(IF(Import_ZSO!$D$1="gmina",'tabela informacyjna dla JST'!$C$9,""),"")</f>
        <v>Ślemień gm. wiejska</v>
      </c>
      <c r="C1990" s="47" t="str">
        <f>IFERROR((VLOOKUP(B1990,Tabela1[],7,FALSE)),"")</f>
        <v>PL2405_KPP</v>
      </c>
      <c r="D1990" s="48" t="str">
        <f>IFERROR((VLOOKUP(C1990,KATALOGI!$A$34:$B$49,2,FALSE)),"")</f>
        <v>Kontrola przestrzegania zapisów uchwały antysmogowej dla województwa śląskiego oraz zakazu spalania odpadów</v>
      </c>
      <c r="E1990" s="57"/>
      <c r="F1990" s="57"/>
      <c r="G1990" s="57"/>
      <c r="H1990" s="57"/>
      <c r="I1990" s="57"/>
      <c r="J1990" s="57"/>
      <c r="K1990" s="57"/>
      <c r="L1990" s="57"/>
      <c r="M1990" s="57"/>
      <c r="N1990" s="57"/>
      <c r="O1990" s="57"/>
      <c r="P1990" s="57"/>
      <c r="Q1990" s="57"/>
      <c r="R1990" s="57"/>
      <c r="S1990" s="57"/>
      <c r="T1990" s="57"/>
      <c r="U1990" s="47" t="str">
        <f t="shared" si="60"/>
        <v/>
      </c>
      <c r="V1990" s="58"/>
      <c r="W1990" s="47" t="str">
        <f>IFERROR(IF(T1990="Poziom II",VLOOKUP(B1990,KAT_TER!A:K,10,FALSE),IF(T1990="Poziom III",VLOOKUP(B1990,KAT_TER!A:K,11,FALSE),"")),"")</f>
        <v/>
      </c>
      <c r="X1990" s="57"/>
      <c r="Y1990" s="47" t="str">
        <f t="shared" si="61"/>
        <v/>
      </c>
    </row>
    <row r="1991" spans="1:25" ht="24" x14ac:dyDescent="0.2">
      <c r="A1991" s="8">
        <v>1975</v>
      </c>
      <c r="B1991" s="47" t="str">
        <f>IFERROR(IF(Import_ZSO!$D$1="gmina",'tabela informacyjna dla JST'!$C$9,""),"")</f>
        <v>Ślemień gm. wiejska</v>
      </c>
      <c r="C1991" s="47" t="str">
        <f>IFERROR((VLOOKUP(B1991,Tabela1[],7,FALSE)),"")</f>
        <v>PL2405_KPP</v>
      </c>
      <c r="D1991" s="48" t="str">
        <f>IFERROR((VLOOKUP(C1991,KATALOGI!$A$34:$B$49,2,FALSE)),"")</f>
        <v>Kontrola przestrzegania zapisów uchwały antysmogowej dla województwa śląskiego oraz zakazu spalania odpadów</v>
      </c>
      <c r="E1991" s="57"/>
      <c r="F1991" s="57"/>
      <c r="G1991" s="57"/>
      <c r="H1991" s="57"/>
      <c r="I1991" s="57"/>
      <c r="J1991" s="57"/>
      <c r="K1991" s="57"/>
      <c r="L1991" s="57"/>
      <c r="M1991" s="57"/>
      <c r="N1991" s="57"/>
      <c r="O1991" s="57"/>
      <c r="P1991" s="57"/>
      <c r="Q1991" s="57"/>
      <c r="R1991" s="57"/>
      <c r="S1991" s="57"/>
      <c r="T1991" s="57"/>
      <c r="U1991" s="47" t="str">
        <f t="shared" si="60"/>
        <v/>
      </c>
      <c r="V1991" s="58"/>
      <c r="W1991" s="47" t="str">
        <f>IFERROR(IF(T1991="Poziom II",VLOOKUP(B1991,KAT_TER!A:K,10,FALSE),IF(T1991="Poziom III",VLOOKUP(B1991,KAT_TER!A:K,11,FALSE),"")),"")</f>
        <v/>
      </c>
      <c r="X1991" s="57"/>
      <c r="Y1991" s="47" t="str">
        <f t="shared" si="61"/>
        <v/>
      </c>
    </row>
    <row r="1992" spans="1:25" ht="24" x14ac:dyDescent="0.2">
      <c r="A1992" s="8">
        <v>1976</v>
      </c>
      <c r="B1992" s="47" t="str">
        <f>IFERROR(IF(Import_ZSO!$D$1="gmina",'tabela informacyjna dla JST'!$C$9,""),"")</f>
        <v>Ślemień gm. wiejska</v>
      </c>
      <c r="C1992" s="47" t="str">
        <f>IFERROR((VLOOKUP(B1992,Tabela1[],7,FALSE)),"")</f>
        <v>PL2405_KPP</v>
      </c>
      <c r="D1992" s="48" t="str">
        <f>IFERROR((VLOOKUP(C1992,KATALOGI!$A$34:$B$49,2,FALSE)),"")</f>
        <v>Kontrola przestrzegania zapisów uchwały antysmogowej dla województwa śląskiego oraz zakazu spalania odpadów</v>
      </c>
      <c r="E1992" s="57"/>
      <c r="F1992" s="57"/>
      <c r="G1992" s="57"/>
      <c r="H1992" s="57"/>
      <c r="I1992" s="57"/>
      <c r="J1992" s="57"/>
      <c r="K1992" s="57"/>
      <c r="L1992" s="57"/>
      <c r="M1992" s="57"/>
      <c r="N1992" s="57"/>
      <c r="O1992" s="57"/>
      <c r="P1992" s="57"/>
      <c r="Q1992" s="57"/>
      <c r="R1992" s="57"/>
      <c r="S1992" s="57"/>
      <c r="T1992" s="57"/>
      <c r="U1992" s="47" t="str">
        <f t="shared" si="60"/>
        <v/>
      </c>
      <c r="V1992" s="58"/>
      <c r="W1992" s="47" t="str">
        <f>IFERROR(IF(T1992="Poziom II",VLOOKUP(B1992,KAT_TER!A:K,10,FALSE),IF(T1992="Poziom III",VLOOKUP(B1992,KAT_TER!A:K,11,FALSE),"")),"")</f>
        <v/>
      </c>
      <c r="X1992" s="57"/>
      <c r="Y1992" s="47" t="str">
        <f t="shared" si="61"/>
        <v/>
      </c>
    </row>
    <row r="1993" spans="1:25" ht="24" x14ac:dyDescent="0.2">
      <c r="A1993" s="8">
        <v>1977</v>
      </c>
      <c r="B1993" s="47" t="str">
        <f>IFERROR(IF(Import_ZSO!$D$1="gmina",'tabela informacyjna dla JST'!$C$9,""),"")</f>
        <v>Ślemień gm. wiejska</v>
      </c>
      <c r="C1993" s="47" t="str">
        <f>IFERROR((VLOOKUP(B1993,Tabela1[],7,FALSE)),"")</f>
        <v>PL2405_KPP</v>
      </c>
      <c r="D1993" s="48" t="str">
        <f>IFERROR((VLOOKUP(C1993,KATALOGI!$A$34:$B$49,2,FALSE)),"")</f>
        <v>Kontrola przestrzegania zapisów uchwały antysmogowej dla województwa śląskiego oraz zakazu spalania odpadów</v>
      </c>
      <c r="E1993" s="57"/>
      <c r="F1993" s="57"/>
      <c r="G1993" s="57"/>
      <c r="H1993" s="57"/>
      <c r="I1993" s="57"/>
      <c r="J1993" s="57"/>
      <c r="K1993" s="57"/>
      <c r="L1993" s="57"/>
      <c r="M1993" s="57"/>
      <c r="N1993" s="57"/>
      <c r="O1993" s="57"/>
      <c r="P1993" s="57"/>
      <c r="Q1993" s="57"/>
      <c r="R1993" s="57"/>
      <c r="S1993" s="57"/>
      <c r="T1993" s="57"/>
      <c r="U1993" s="47" t="str">
        <f t="shared" si="60"/>
        <v/>
      </c>
      <c r="V1993" s="58"/>
      <c r="W1993" s="47" t="str">
        <f>IFERROR(IF(T1993="Poziom II",VLOOKUP(B1993,KAT_TER!A:K,10,FALSE),IF(T1993="Poziom III",VLOOKUP(B1993,KAT_TER!A:K,11,FALSE),"")),"")</f>
        <v/>
      </c>
      <c r="X1993" s="57"/>
      <c r="Y1993" s="47" t="str">
        <f t="shared" si="61"/>
        <v/>
      </c>
    </row>
    <row r="1994" spans="1:25" ht="24" x14ac:dyDescent="0.2">
      <c r="A1994" s="8">
        <v>1978</v>
      </c>
      <c r="B1994" s="47" t="str">
        <f>IFERROR(IF(Import_ZSO!$D$1="gmina",'tabela informacyjna dla JST'!$C$9,""),"")</f>
        <v>Ślemień gm. wiejska</v>
      </c>
      <c r="C1994" s="47" t="str">
        <f>IFERROR((VLOOKUP(B1994,Tabela1[],7,FALSE)),"")</f>
        <v>PL2405_KPP</v>
      </c>
      <c r="D1994" s="48" t="str">
        <f>IFERROR((VLOOKUP(C1994,KATALOGI!$A$34:$B$49,2,FALSE)),"")</f>
        <v>Kontrola przestrzegania zapisów uchwały antysmogowej dla województwa śląskiego oraz zakazu spalania odpadów</v>
      </c>
      <c r="E1994" s="57"/>
      <c r="F1994" s="57"/>
      <c r="G1994" s="57"/>
      <c r="H1994" s="57"/>
      <c r="I1994" s="57"/>
      <c r="J1994" s="57"/>
      <c r="K1994" s="57"/>
      <c r="L1994" s="57"/>
      <c r="M1994" s="57"/>
      <c r="N1994" s="57"/>
      <c r="O1994" s="57"/>
      <c r="P1994" s="57"/>
      <c r="Q1994" s="57"/>
      <c r="R1994" s="57"/>
      <c r="S1994" s="57"/>
      <c r="T1994" s="57"/>
      <c r="U1994" s="47" t="str">
        <f t="shared" si="60"/>
        <v/>
      </c>
      <c r="V1994" s="58"/>
      <c r="W1994" s="47" t="str">
        <f>IFERROR(IF(T1994="Poziom II",VLOOKUP(B1994,KAT_TER!A:K,10,FALSE),IF(T1994="Poziom III",VLOOKUP(B1994,KAT_TER!A:K,11,FALSE),"")),"")</f>
        <v/>
      </c>
      <c r="X1994" s="57"/>
      <c r="Y1994" s="47" t="str">
        <f t="shared" si="61"/>
        <v/>
      </c>
    </row>
    <row r="1995" spans="1:25" ht="24" x14ac:dyDescent="0.2">
      <c r="A1995" s="8">
        <v>1979</v>
      </c>
      <c r="B1995" s="47" t="str">
        <f>IFERROR(IF(Import_ZSO!$D$1="gmina",'tabela informacyjna dla JST'!$C$9,""),"")</f>
        <v>Ślemień gm. wiejska</v>
      </c>
      <c r="C1995" s="47" t="str">
        <f>IFERROR((VLOOKUP(B1995,Tabela1[],7,FALSE)),"")</f>
        <v>PL2405_KPP</v>
      </c>
      <c r="D1995" s="48" t="str">
        <f>IFERROR((VLOOKUP(C1995,KATALOGI!$A$34:$B$49,2,FALSE)),"")</f>
        <v>Kontrola przestrzegania zapisów uchwały antysmogowej dla województwa śląskiego oraz zakazu spalania odpadów</v>
      </c>
      <c r="E1995" s="57"/>
      <c r="F1995" s="57"/>
      <c r="G1995" s="57"/>
      <c r="H1995" s="57"/>
      <c r="I1995" s="57"/>
      <c r="J1995" s="57"/>
      <c r="K1995" s="57"/>
      <c r="L1995" s="57"/>
      <c r="M1995" s="57"/>
      <c r="N1995" s="57"/>
      <c r="O1995" s="57"/>
      <c r="P1995" s="57"/>
      <c r="Q1995" s="57"/>
      <c r="R1995" s="57"/>
      <c r="S1995" s="57"/>
      <c r="T1995" s="57"/>
      <c r="U1995" s="47" t="str">
        <f t="shared" si="60"/>
        <v/>
      </c>
      <c r="V1995" s="58"/>
      <c r="W1995" s="47" t="str">
        <f>IFERROR(IF(T1995="Poziom II",VLOOKUP(B1995,KAT_TER!A:K,10,FALSE),IF(T1995="Poziom III",VLOOKUP(B1995,KAT_TER!A:K,11,FALSE),"")),"")</f>
        <v/>
      </c>
      <c r="X1995" s="57"/>
      <c r="Y1995" s="47" t="str">
        <f t="shared" si="61"/>
        <v/>
      </c>
    </row>
    <row r="1996" spans="1:25" ht="24" x14ac:dyDescent="0.2">
      <c r="A1996" s="8">
        <v>1980</v>
      </c>
      <c r="B1996" s="47" t="str">
        <f>IFERROR(IF(Import_ZSO!$D$1="gmina",'tabela informacyjna dla JST'!$C$9,""),"")</f>
        <v>Ślemień gm. wiejska</v>
      </c>
      <c r="C1996" s="47" t="str">
        <f>IFERROR((VLOOKUP(B1996,Tabela1[],7,FALSE)),"")</f>
        <v>PL2405_KPP</v>
      </c>
      <c r="D1996" s="48" t="str">
        <f>IFERROR((VLOOKUP(C1996,KATALOGI!$A$34:$B$49,2,FALSE)),"")</f>
        <v>Kontrola przestrzegania zapisów uchwały antysmogowej dla województwa śląskiego oraz zakazu spalania odpadów</v>
      </c>
      <c r="E1996" s="57"/>
      <c r="F1996" s="57"/>
      <c r="G1996" s="57"/>
      <c r="H1996" s="57"/>
      <c r="I1996" s="57"/>
      <c r="J1996" s="57"/>
      <c r="K1996" s="57"/>
      <c r="L1996" s="57"/>
      <c r="M1996" s="57"/>
      <c r="N1996" s="57"/>
      <c r="O1996" s="57"/>
      <c r="P1996" s="57"/>
      <c r="Q1996" s="57"/>
      <c r="R1996" s="57"/>
      <c r="S1996" s="57"/>
      <c r="T1996" s="57"/>
      <c r="U1996" s="47" t="str">
        <f t="shared" si="60"/>
        <v/>
      </c>
      <c r="V1996" s="58"/>
      <c r="W1996" s="47" t="str">
        <f>IFERROR(IF(T1996="Poziom II",VLOOKUP(B1996,KAT_TER!A:K,10,FALSE),IF(T1996="Poziom III",VLOOKUP(B1996,KAT_TER!A:K,11,FALSE),"")),"")</f>
        <v/>
      </c>
      <c r="X1996" s="57"/>
      <c r="Y1996" s="47" t="str">
        <f t="shared" si="61"/>
        <v/>
      </c>
    </row>
    <row r="1997" spans="1:25" ht="24" x14ac:dyDescent="0.2">
      <c r="A1997" s="8">
        <v>1981</v>
      </c>
      <c r="B1997" s="47" t="str">
        <f>IFERROR(IF(Import_ZSO!$D$1="gmina",'tabela informacyjna dla JST'!$C$9,""),"")</f>
        <v>Ślemień gm. wiejska</v>
      </c>
      <c r="C1997" s="47" t="str">
        <f>IFERROR((VLOOKUP(B1997,Tabela1[],7,FALSE)),"")</f>
        <v>PL2405_KPP</v>
      </c>
      <c r="D1997" s="48" t="str">
        <f>IFERROR((VLOOKUP(C1997,KATALOGI!$A$34:$B$49,2,FALSE)),"")</f>
        <v>Kontrola przestrzegania zapisów uchwały antysmogowej dla województwa śląskiego oraz zakazu spalania odpadów</v>
      </c>
      <c r="E1997" s="57"/>
      <c r="F1997" s="57"/>
      <c r="G1997" s="57"/>
      <c r="H1997" s="57"/>
      <c r="I1997" s="57"/>
      <c r="J1997" s="57"/>
      <c r="K1997" s="57"/>
      <c r="L1997" s="57"/>
      <c r="M1997" s="57"/>
      <c r="N1997" s="57"/>
      <c r="O1997" s="57"/>
      <c r="P1997" s="57"/>
      <c r="Q1997" s="57"/>
      <c r="R1997" s="57"/>
      <c r="S1997" s="57"/>
      <c r="T1997" s="57"/>
      <c r="U1997" s="47" t="str">
        <f t="shared" si="60"/>
        <v/>
      </c>
      <c r="V1997" s="58"/>
      <c r="W1997" s="47" t="str">
        <f>IFERROR(IF(T1997="Poziom II",VLOOKUP(B1997,KAT_TER!A:K,10,FALSE),IF(T1997="Poziom III",VLOOKUP(B1997,KAT_TER!A:K,11,FALSE),"")),"")</f>
        <v/>
      </c>
      <c r="X1997" s="57"/>
      <c r="Y1997" s="47" t="str">
        <f t="shared" si="61"/>
        <v/>
      </c>
    </row>
    <row r="1998" spans="1:25" ht="24" x14ac:dyDescent="0.2">
      <c r="A1998" s="8">
        <v>1982</v>
      </c>
      <c r="B1998" s="47" t="str">
        <f>IFERROR(IF(Import_ZSO!$D$1="gmina",'tabela informacyjna dla JST'!$C$9,""),"")</f>
        <v>Ślemień gm. wiejska</v>
      </c>
      <c r="C1998" s="47" t="str">
        <f>IFERROR((VLOOKUP(B1998,Tabela1[],7,FALSE)),"")</f>
        <v>PL2405_KPP</v>
      </c>
      <c r="D1998" s="48" t="str">
        <f>IFERROR((VLOOKUP(C1998,KATALOGI!$A$34:$B$49,2,FALSE)),"")</f>
        <v>Kontrola przestrzegania zapisów uchwały antysmogowej dla województwa śląskiego oraz zakazu spalania odpadów</v>
      </c>
      <c r="E1998" s="57"/>
      <c r="F1998" s="57"/>
      <c r="G1998" s="57"/>
      <c r="H1998" s="57"/>
      <c r="I1998" s="57"/>
      <c r="J1998" s="57"/>
      <c r="K1998" s="57"/>
      <c r="L1998" s="57"/>
      <c r="M1998" s="57"/>
      <c r="N1998" s="57"/>
      <c r="O1998" s="57"/>
      <c r="P1998" s="57"/>
      <c r="Q1998" s="57"/>
      <c r="R1998" s="57"/>
      <c r="S1998" s="57"/>
      <c r="T1998" s="57"/>
      <c r="U1998" s="47" t="str">
        <f t="shared" si="60"/>
        <v/>
      </c>
      <c r="V1998" s="58"/>
      <c r="W1998" s="47" t="str">
        <f>IFERROR(IF(T1998="Poziom II",VLOOKUP(B1998,KAT_TER!A:K,10,FALSE),IF(T1998="Poziom III",VLOOKUP(B1998,KAT_TER!A:K,11,FALSE),"")),"")</f>
        <v/>
      </c>
      <c r="X1998" s="57"/>
      <c r="Y1998" s="47" t="str">
        <f t="shared" si="61"/>
        <v/>
      </c>
    </row>
    <row r="1999" spans="1:25" ht="24" x14ac:dyDescent="0.2">
      <c r="A1999" s="8">
        <v>1983</v>
      </c>
      <c r="B1999" s="47" t="str">
        <f>IFERROR(IF(Import_ZSO!$D$1="gmina",'tabela informacyjna dla JST'!$C$9,""),"")</f>
        <v>Ślemień gm. wiejska</v>
      </c>
      <c r="C1999" s="47" t="str">
        <f>IFERROR((VLOOKUP(B1999,Tabela1[],7,FALSE)),"")</f>
        <v>PL2405_KPP</v>
      </c>
      <c r="D1999" s="48" t="str">
        <f>IFERROR((VLOOKUP(C1999,KATALOGI!$A$34:$B$49,2,FALSE)),"")</f>
        <v>Kontrola przestrzegania zapisów uchwały antysmogowej dla województwa śląskiego oraz zakazu spalania odpadów</v>
      </c>
      <c r="E1999" s="57"/>
      <c r="F1999" s="57"/>
      <c r="G1999" s="57"/>
      <c r="H1999" s="57"/>
      <c r="I1999" s="57"/>
      <c r="J1999" s="57"/>
      <c r="K1999" s="57"/>
      <c r="L1999" s="57"/>
      <c r="M1999" s="57"/>
      <c r="N1999" s="57"/>
      <c r="O1999" s="57"/>
      <c r="P1999" s="57"/>
      <c r="Q1999" s="57"/>
      <c r="R1999" s="57"/>
      <c r="S1999" s="57"/>
      <c r="T1999" s="57"/>
      <c r="U1999" s="47" t="str">
        <f t="shared" si="60"/>
        <v/>
      </c>
      <c r="V1999" s="58"/>
      <c r="W1999" s="47" t="str">
        <f>IFERROR(IF(T1999="Poziom II",VLOOKUP(B1999,KAT_TER!A:K,10,FALSE),IF(T1999="Poziom III",VLOOKUP(B1999,KAT_TER!A:K,11,FALSE),"")),"")</f>
        <v/>
      </c>
      <c r="X1999" s="57"/>
      <c r="Y1999" s="47" t="str">
        <f t="shared" si="61"/>
        <v/>
      </c>
    </row>
    <row r="2000" spans="1:25" ht="24" x14ac:dyDescent="0.2">
      <c r="A2000" s="8">
        <v>1984</v>
      </c>
      <c r="B2000" s="47" t="str">
        <f>IFERROR(IF(Import_ZSO!$D$1="gmina",'tabela informacyjna dla JST'!$C$9,""),"")</f>
        <v>Ślemień gm. wiejska</v>
      </c>
      <c r="C2000" s="47" t="str">
        <f>IFERROR((VLOOKUP(B2000,Tabela1[],7,FALSE)),"")</f>
        <v>PL2405_KPP</v>
      </c>
      <c r="D2000" s="48" t="str">
        <f>IFERROR((VLOOKUP(C2000,KATALOGI!$A$34:$B$49,2,FALSE)),"")</f>
        <v>Kontrola przestrzegania zapisów uchwały antysmogowej dla województwa śląskiego oraz zakazu spalania odpadów</v>
      </c>
      <c r="E2000" s="57"/>
      <c r="F2000" s="57"/>
      <c r="G2000" s="57"/>
      <c r="H2000" s="57"/>
      <c r="I2000" s="57"/>
      <c r="J2000" s="57"/>
      <c r="K2000" s="57"/>
      <c r="L2000" s="57"/>
      <c r="M2000" s="57"/>
      <c r="N2000" s="57"/>
      <c r="O2000" s="57"/>
      <c r="P2000" s="57"/>
      <c r="Q2000" s="57"/>
      <c r="R2000" s="57"/>
      <c r="S2000" s="57"/>
      <c r="T2000" s="57"/>
      <c r="U2000" s="47" t="str">
        <f t="shared" si="60"/>
        <v/>
      </c>
      <c r="V2000" s="58"/>
      <c r="W2000" s="47" t="str">
        <f>IFERROR(IF(T2000="Poziom II",VLOOKUP(B2000,KAT_TER!A:K,10,FALSE),IF(T2000="Poziom III",VLOOKUP(B2000,KAT_TER!A:K,11,FALSE),"")),"")</f>
        <v/>
      </c>
      <c r="X2000" s="57"/>
      <c r="Y2000" s="47" t="str">
        <f t="shared" si="61"/>
        <v/>
      </c>
    </row>
    <row r="2001" spans="1:25" ht="24" x14ac:dyDescent="0.2">
      <c r="A2001" s="8">
        <v>1985</v>
      </c>
      <c r="B2001" s="47" t="str">
        <f>IFERROR(IF(Import_ZSO!$D$1="gmina",'tabela informacyjna dla JST'!$C$9,""),"")</f>
        <v>Ślemień gm. wiejska</v>
      </c>
      <c r="C2001" s="47" t="str">
        <f>IFERROR((VLOOKUP(B2001,Tabela1[],7,FALSE)),"")</f>
        <v>PL2405_KPP</v>
      </c>
      <c r="D2001" s="48" t="str">
        <f>IFERROR((VLOOKUP(C2001,KATALOGI!$A$34:$B$49,2,FALSE)),"")</f>
        <v>Kontrola przestrzegania zapisów uchwały antysmogowej dla województwa śląskiego oraz zakazu spalania odpadów</v>
      </c>
      <c r="E2001" s="57"/>
      <c r="F2001" s="57"/>
      <c r="G2001" s="57"/>
      <c r="H2001" s="57"/>
      <c r="I2001" s="57"/>
      <c r="J2001" s="57"/>
      <c r="K2001" s="57"/>
      <c r="L2001" s="57"/>
      <c r="M2001" s="57"/>
      <c r="N2001" s="57"/>
      <c r="O2001" s="57"/>
      <c r="P2001" s="57"/>
      <c r="Q2001" s="57"/>
      <c r="R2001" s="57"/>
      <c r="S2001" s="57"/>
      <c r="T2001" s="57"/>
      <c r="U2001" s="47" t="str">
        <f t="shared" si="60"/>
        <v/>
      </c>
      <c r="V2001" s="58"/>
      <c r="W2001" s="47" t="str">
        <f>IFERROR(IF(T2001="Poziom II",VLOOKUP(B2001,KAT_TER!A:K,10,FALSE),IF(T2001="Poziom III",VLOOKUP(B2001,KAT_TER!A:K,11,FALSE),"")),"")</f>
        <v/>
      </c>
      <c r="X2001" s="57"/>
      <c r="Y2001" s="47" t="str">
        <f t="shared" si="61"/>
        <v/>
      </c>
    </row>
    <row r="2002" spans="1:25" ht="24" x14ac:dyDescent="0.2">
      <c r="A2002" s="8">
        <v>1986</v>
      </c>
      <c r="B2002" s="47" t="str">
        <f>IFERROR(IF(Import_ZSO!$D$1="gmina",'tabela informacyjna dla JST'!$C$9,""),"")</f>
        <v>Ślemień gm. wiejska</v>
      </c>
      <c r="C2002" s="47" t="str">
        <f>IFERROR((VLOOKUP(B2002,Tabela1[],7,FALSE)),"")</f>
        <v>PL2405_KPP</v>
      </c>
      <c r="D2002" s="48" t="str">
        <f>IFERROR((VLOOKUP(C2002,KATALOGI!$A$34:$B$49,2,FALSE)),"")</f>
        <v>Kontrola przestrzegania zapisów uchwały antysmogowej dla województwa śląskiego oraz zakazu spalania odpadów</v>
      </c>
      <c r="E2002" s="57"/>
      <c r="F2002" s="57"/>
      <c r="G2002" s="57"/>
      <c r="H2002" s="57"/>
      <c r="I2002" s="57"/>
      <c r="J2002" s="57"/>
      <c r="K2002" s="57"/>
      <c r="L2002" s="57"/>
      <c r="M2002" s="57"/>
      <c r="N2002" s="57"/>
      <c r="O2002" s="57"/>
      <c r="P2002" s="57"/>
      <c r="Q2002" s="57"/>
      <c r="R2002" s="57"/>
      <c r="S2002" s="57"/>
      <c r="T2002" s="57"/>
      <c r="U2002" s="47" t="str">
        <f t="shared" ref="U2002:U2065" si="62">IF(T2002="Poziom II",$E$6,IF(T2002="Poziom III",$E$7,""))</f>
        <v/>
      </c>
      <c r="V2002" s="58"/>
      <c r="W2002" s="47" t="str">
        <f>IFERROR(IF(T2002="Poziom II",VLOOKUP(B2002,KAT_TER!A:K,10,FALSE),IF(T2002="Poziom III",VLOOKUP(B2002,KAT_TER!A:K,11,FALSE),"")),"")</f>
        <v/>
      </c>
      <c r="X2002" s="57"/>
      <c r="Y2002" s="47" t="str">
        <f t="shared" ref="Y2002:Y2065" si="63">IF(ISBLANK(V2002)=TRUE,"",(IF(X2002&gt;=W2002,"WYMAGANIE SPEŁNIONE","ZA MAŁO!")))</f>
        <v/>
      </c>
    </row>
    <row r="2003" spans="1:25" ht="24" x14ac:dyDescent="0.2">
      <c r="A2003" s="8">
        <v>1987</v>
      </c>
      <c r="B2003" s="47" t="str">
        <f>IFERROR(IF(Import_ZSO!$D$1="gmina",'tabela informacyjna dla JST'!$C$9,""),"")</f>
        <v>Ślemień gm. wiejska</v>
      </c>
      <c r="C2003" s="47" t="str">
        <f>IFERROR((VLOOKUP(B2003,Tabela1[],7,FALSE)),"")</f>
        <v>PL2405_KPP</v>
      </c>
      <c r="D2003" s="48" t="str">
        <f>IFERROR((VLOOKUP(C2003,KATALOGI!$A$34:$B$49,2,FALSE)),"")</f>
        <v>Kontrola przestrzegania zapisów uchwały antysmogowej dla województwa śląskiego oraz zakazu spalania odpadów</v>
      </c>
      <c r="E2003" s="57"/>
      <c r="F2003" s="57"/>
      <c r="G2003" s="57"/>
      <c r="H2003" s="57"/>
      <c r="I2003" s="57"/>
      <c r="J2003" s="57"/>
      <c r="K2003" s="57"/>
      <c r="L2003" s="57"/>
      <c r="M2003" s="57"/>
      <c r="N2003" s="57"/>
      <c r="O2003" s="57"/>
      <c r="P2003" s="57"/>
      <c r="Q2003" s="57"/>
      <c r="R2003" s="57"/>
      <c r="S2003" s="57"/>
      <c r="T2003" s="57"/>
      <c r="U2003" s="47" t="str">
        <f t="shared" si="62"/>
        <v/>
      </c>
      <c r="V2003" s="58"/>
      <c r="W2003" s="47" t="str">
        <f>IFERROR(IF(T2003="Poziom II",VLOOKUP(B2003,KAT_TER!A:K,10,FALSE),IF(T2003="Poziom III",VLOOKUP(B2003,KAT_TER!A:K,11,FALSE),"")),"")</f>
        <v/>
      </c>
      <c r="X2003" s="57"/>
      <c r="Y2003" s="47" t="str">
        <f t="shared" si="63"/>
        <v/>
      </c>
    </row>
    <row r="2004" spans="1:25" ht="24" x14ac:dyDescent="0.2">
      <c r="A2004" s="8">
        <v>1988</v>
      </c>
      <c r="B2004" s="47" t="str">
        <f>IFERROR(IF(Import_ZSO!$D$1="gmina",'tabela informacyjna dla JST'!$C$9,""),"")</f>
        <v>Ślemień gm. wiejska</v>
      </c>
      <c r="C2004" s="47" t="str">
        <f>IFERROR((VLOOKUP(B2004,Tabela1[],7,FALSE)),"")</f>
        <v>PL2405_KPP</v>
      </c>
      <c r="D2004" s="48" t="str">
        <f>IFERROR((VLOOKUP(C2004,KATALOGI!$A$34:$B$49,2,FALSE)),"")</f>
        <v>Kontrola przestrzegania zapisów uchwały antysmogowej dla województwa śląskiego oraz zakazu spalania odpadów</v>
      </c>
      <c r="E2004" s="57"/>
      <c r="F2004" s="57"/>
      <c r="G2004" s="57"/>
      <c r="H2004" s="57"/>
      <c r="I2004" s="57"/>
      <c r="J2004" s="57"/>
      <c r="K2004" s="57"/>
      <c r="L2004" s="57"/>
      <c r="M2004" s="57"/>
      <c r="N2004" s="57"/>
      <c r="O2004" s="57"/>
      <c r="P2004" s="57"/>
      <c r="Q2004" s="57"/>
      <c r="R2004" s="57"/>
      <c r="S2004" s="57"/>
      <c r="T2004" s="57"/>
      <c r="U2004" s="47" t="str">
        <f t="shared" si="62"/>
        <v/>
      </c>
      <c r="V2004" s="58"/>
      <c r="W2004" s="47" t="str">
        <f>IFERROR(IF(T2004="Poziom II",VLOOKUP(B2004,KAT_TER!A:K,10,FALSE),IF(T2004="Poziom III",VLOOKUP(B2004,KAT_TER!A:K,11,FALSE),"")),"")</f>
        <v/>
      </c>
      <c r="X2004" s="57"/>
      <c r="Y2004" s="47" t="str">
        <f t="shared" si="63"/>
        <v/>
      </c>
    </row>
    <row r="2005" spans="1:25" ht="24" x14ac:dyDescent="0.2">
      <c r="A2005" s="8">
        <v>1989</v>
      </c>
      <c r="B2005" s="47" t="str">
        <f>IFERROR(IF(Import_ZSO!$D$1="gmina",'tabela informacyjna dla JST'!$C$9,""),"")</f>
        <v>Ślemień gm. wiejska</v>
      </c>
      <c r="C2005" s="47" t="str">
        <f>IFERROR((VLOOKUP(B2005,Tabela1[],7,FALSE)),"")</f>
        <v>PL2405_KPP</v>
      </c>
      <c r="D2005" s="48" t="str">
        <f>IFERROR((VLOOKUP(C2005,KATALOGI!$A$34:$B$49,2,FALSE)),"")</f>
        <v>Kontrola przestrzegania zapisów uchwały antysmogowej dla województwa śląskiego oraz zakazu spalania odpadów</v>
      </c>
      <c r="E2005" s="57"/>
      <c r="F2005" s="57"/>
      <c r="G2005" s="57"/>
      <c r="H2005" s="57"/>
      <c r="I2005" s="57"/>
      <c r="J2005" s="57"/>
      <c r="K2005" s="57"/>
      <c r="L2005" s="57"/>
      <c r="M2005" s="57"/>
      <c r="N2005" s="57"/>
      <c r="O2005" s="57"/>
      <c r="P2005" s="57"/>
      <c r="Q2005" s="57"/>
      <c r="R2005" s="57"/>
      <c r="S2005" s="57"/>
      <c r="T2005" s="57"/>
      <c r="U2005" s="47" t="str">
        <f t="shared" si="62"/>
        <v/>
      </c>
      <c r="V2005" s="58"/>
      <c r="W2005" s="47" t="str">
        <f>IFERROR(IF(T2005="Poziom II",VLOOKUP(B2005,KAT_TER!A:K,10,FALSE),IF(T2005="Poziom III",VLOOKUP(B2005,KAT_TER!A:K,11,FALSE),"")),"")</f>
        <v/>
      </c>
      <c r="X2005" s="57"/>
      <c r="Y2005" s="47" t="str">
        <f t="shared" si="63"/>
        <v/>
      </c>
    </row>
    <row r="2006" spans="1:25" ht="24" x14ac:dyDescent="0.2">
      <c r="A2006" s="8">
        <v>1990</v>
      </c>
      <c r="B2006" s="47" t="str">
        <f>IFERROR(IF(Import_ZSO!$D$1="gmina",'tabela informacyjna dla JST'!$C$9,""),"")</f>
        <v>Ślemień gm. wiejska</v>
      </c>
      <c r="C2006" s="47" t="str">
        <f>IFERROR((VLOOKUP(B2006,Tabela1[],7,FALSE)),"")</f>
        <v>PL2405_KPP</v>
      </c>
      <c r="D2006" s="48" t="str">
        <f>IFERROR((VLOOKUP(C2006,KATALOGI!$A$34:$B$49,2,FALSE)),"")</f>
        <v>Kontrola przestrzegania zapisów uchwały antysmogowej dla województwa śląskiego oraz zakazu spalania odpadów</v>
      </c>
      <c r="E2006" s="57"/>
      <c r="F2006" s="57"/>
      <c r="G2006" s="57"/>
      <c r="H2006" s="57"/>
      <c r="I2006" s="57"/>
      <c r="J2006" s="57"/>
      <c r="K2006" s="57"/>
      <c r="L2006" s="57"/>
      <c r="M2006" s="57"/>
      <c r="N2006" s="57"/>
      <c r="O2006" s="57"/>
      <c r="P2006" s="57"/>
      <c r="Q2006" s="57"/>
      <c r="R2006" s="57"/>
      <c r="S2006" s="57"/>
      <c r="T2006" s="57"/>
      <c r="U2006" s="47" t="str">
        <f t="shared" si="62"/>
        <v/>
      </c>
      <c r="V2006" s="58"/>
      <c r="W2006" s="47" t="str">
        <f>IFERROR(IF(T2006="Poziom II",VLOOKUP(B2006,KAT_TER!A:K,10,FALSE),IF(T2006="Poziom III",VLOOKUP(B2006,KAT_TER!A:K,11,FALSE),"")),"")</f>
        <v/>
      </c>
      <c r="X2006" s="57"/>
      <c r="Y2006" s="47" t="str">
        <f t="shared" si="63"/>
        <v/>
      </c>
    </row>
    <row r="2007" spans="1:25" ht="24" x14ac:dyDescent="0.2">
      <c r="A2007" s="8">
        <v>1991</v>
      </c>
      <c r="B2007" s="47" t="str">
        <f>IFERROR(IF(Import_ZSO!$D$1="gmina",'tabela informacyjna dla JST'!$C$9,""),"")</f>
        <v>Ślemień gm. wiejska</v>
      </c>
      <c r="C2007" s="47" t="str">
        <f>IFERROR((VLOOKUP(B2007,Tabela1[],7,FALSE)),"")</f>
        <v>PL2405_KPP</v>
      </c>
      <c r="D2007" s="48" t="str">
        <f>IFERROR((VLOOKUP(C2007,KATALOGI!$A$34:$B$49,2,FALSE)),"")</f>
        <v>Kontrola przestrzegania zapisów uchwały antysmogowej dla województwa śląskiego oraz zakazu spalania odpadów</v>
      </c>
      <c r="E2007" s="57"/>
      <c r="F2007" s="57"/>
      <c r="G2007" s="57"/>
      <c r="H2007" s="57"/>
      <c r="I2007" s="57"/>
      <c r="J2007" s="57"/>
      <c r="K2007" s="57"/>
      <c r="L2007" s="57"/>
      <c r="M2007" s="57"/>
      <c r="N2007" s="57"/>
      <c r="O2007" s="57"/>
      <c r="P2007" s="57"/>
      <c r="Q2007" s="57"/>
      <c r="R2007" s="57"/>
      <c r="S2007" s="57"/>
      <c r="T2007" s="57"/>
      <c r="U2007" s="47" t="str">
        <f t="shared" si="62"/>
        <v/>
      </c>
      <c r="V2007" s="58"/>
      <c r="W2007" s="47" t="str">
        <f>IFERROR(IF(T2007="Poziom II",VLOOKUP(B2007,KAT_TER!A:K,10,FALSE),IF(T2007="Poziom III",VLOOKUP(B2007,KAT_TER!A:K,11,FALSE),"")),"")</f>
        <v/>
      </c>
      <c r="X2007" s="57"/>
      <c r="Y2007" s="47" t="str">
        <f t="shared" si="63"/>
        <v/>
      </c>
    </row>
    <row r="2008" spans="1:25" ht="24" x14ac:dyDescent="0.2">
      <c r="A2008" s="8">
        <v>1992</v>
      </c>
      <c r="B2008" s="47" t="str">
        <f>IFERROR(IF(Import_ZSO!$D$1="gmina",'tabela informacyjna dla JST'!$C$9,""),"")</f>
        <v>Ślemień gm. wiejska</v>
      </c>
      <c r="C2008" s="47" t="str">
        <f>IFERROR((VLOOKUP(B2008,Tabela1[],7,FALSE)),"")</f>
        <v>PL2405_KPP</v>
      </c>
      <c r="D2008" s="48" t="str">
        <f>IFERROR((VLOOKUP(C2008,KATALOGI!$A$34:$B$49,2,FALSE)),"")</f>
        <v>Kontrola przestrzegania zapisów uchwały antysmogowej dla województwa śląskiego oraz zakazu spalania odpadów</v>
      </c>
      <c r="E2008" s="57"/>
      <c r="F2008" s="57"/>
      <c r="G2008" s="57"/>
      <c r="H2008" s="57"/>
      <c r="I2008" s="57"/>
      <c r="J2008" s="57"/>
      <c r="K2008" s="57"/>
      <c r="L2008" s="57"/>
      <c r="M2008" s="57"/>
      <c r="N2008" s="57"/>
      <c r="O2008" s="57"/>
      <c r="P2008" s="57"/>
      <c r="Q2008" s="57"/>
      <c r="R2008" s="57"/>
      <c r="S2008" s="57"/>
      <c r="T2008" s="57"/>
      <c r="U2008" s="47" t="str">
        <f t="shared" si="62"/>
        <v/>
      </c>
      <c r="V2008" s="58"/>
      <c r="W2008" s="47" t="str">
        <f>IFERROR(IF(T2008="Poziom II",VLOOKUP(B2008,KAT_TER!A:K,10,FALSE),IF(T2008="Poziom III",VLOOKUP(B2008,KAT_TER!A:K,11,FALSE),"")),"")</f>
        <v/>
      </c>
      <c r="X2008" s="57"/>
      <c r="Y2008" s="47" t="str">
        <f t="shared" si="63"/>
        <v/>
      </c>
    </row>
    <row r="2009" spans="1:25" ht="24" x14ac:dyDescent="0.2">
      <c r="A2009" s="8">
        <v>1993</v>
      </c>
      <c r="B2009" s="47" t="str">
        <f>IFERROR(IF(Import_ZSO!$D$1="gmina",'tabela informacyjna dla JST'!$C$9,""),"")</f>
        <v>Ślemień gm. wiejska</v>
      </c>
      <c r="C2009" s="47" t="str">
        <f>IFERROR((VLOOKUP(B2009,Tabela1[],7,FALSE)),"")</f>
        <v>PL2405_KPP</v>
      </c>
      <c r="D2009" s="48" t="str">
        <f>IFERROR((VLOOKUP(C2009,KATALOGI!$A$34:$B$49,2,FALSE)),"")</f>
        <v>Kontrola przestrzegania zapisów uchwały antysmogowej dla województwa śląskiego oraz zakazu spalania odpadów</v>
      </c>
      <c r="E2009" s="57"/>
      <c r="F2009" s="57"/>
      <c r="G2009" s="57"/>
      <c r="H2009" s="57"/>
      <c r="I2009" s="57"/>
      <c r="J2009" s="57"/>
      <c r="K2009" s="57"/>
      <c r="L2009" s="57"/>
      <c r="M2009" s="57"/>
      <c r="N2009" s="57"/>
      <c r="O2009" s="57"/>
      <c r="P2009" s="57"/>
      <c r="Q2009" s="57"/>
      <c r="R2009" s="57"/>
      <c r="S2009" s="57"/>
      <c r="T2009" s="57"/>
      <c r="U2009" s="47" t="str">
        <f t="shared" si="62"/>
        <v/>
      </c>
      <c r="V2009" s="58"/>
      <c r="W2009" s="47" t="str">
        <f>IFERROR(IF(T2009="Poziom II",VLOOKUP(B2009,KAT_TER!A:K,10,FALSE),IF(T2009="Poziom III",VLOOKUP(B2009,KAT_TER!A:K,11,FALSE),"")),"")</f>
        <v/>
      </c>
      <c r="X2009" s="57"/>
      <c r="Y2009" s="47" t="str">
        <f t="shared" si="63"/>
        <v/>
      </c>
    </row>
    <row r="2010" spans="1:25" ht="24" x14ac:dyDescent="0.2">
      <c r="A2010" s="8">
        <v>1994</v>
      </c>
      <c r="B2010" s="47" t="str">
        <f>IFERROR(IF(Import_ZSO!$D$1="gmina",'tabela informacyjna dla JST'!$C$9,""),"")</f>
        <v>Ślemień gm. wiejska</v>
      </c>
      <c r="C2010" s="47" t="str">
        <f>IFERROR((VLOOKUP(B2010,Tabela1[],7,FALSE)),"")</f>
        <v>PL2405_KPP</v>
      </c>
      <c r="D2010" s="48" t="str">
        <f>IFERROR((VLOOKUP(C2010,KATALOGI!$A$34:$B$49,2,FALSE)),"")</f>
        <v>Kontrola przestrzegania zapisów uchwały antysmogowej dla województwa śląskiego oraz zakazu spalania odpadów</v>
      </c>
      <c r="E2010" s="57"/>
      <c r="F2010" s="57"/>
      <c r="G2010" s="57"/>
      <c r="H2010" s="57"/>
      <c r="I2010" s="57"/>
      <c r="J2010" s="57"/>
      <c r="K2010" s="57"/>
      <c r="L2010" s="57"/>
      <c r="M2010" s="57"/>
      <c r="N2010" s="57"/>
      <c r="O2010" s="57"/>
      <c r="P2010" s="57"/>
      <c r="Q2010" s="57"/>
      <c r="R2010" s="57"/>
      <c r="S2010" s="57"/>
      <c r="T2010" s="57"/>
      <c r="U2010" s="47" t="str">
        <f t="shared" si="62"/>
        <v/>
      </c>
      <c r="V2010" s="58"/>
      <c r="W2010" s="47" t="str">
        <f>IFERROR(IF(T2010="Poziom II",VLOOKUP(B2010,KAT_TER!A:K,10,FALSE),IF(T2010="Poziom III",VLOOKUP(B2010,KAT_TER!A:K,11,FALSE),"")),"")</f>
        <v/>
      </c>
      <c r="X2010" s="57"/>
      <c r="Y2010" s="47" t="str">
        <f t="shared" si="63"/>
        <v/>
      </c>
    </row>
    <row r="2011" spans="1:25" ht="24" x14ac:dyDescent="0.2">
      <c r="A2011" s="8">
        <v>1995</v>
      </c>
      <c r="B2011" s="47" t="str">
        <f>IFERROR(IF(Import_ZSO!$D$1="gmina",'tabela informacyjna dla JST'!$C$9,""),"")</f>
        <v>Ślemień gm. wiejska</v>
      </c>
      <c r="C2011" s="47" t="str">
        <f>IFERROR((VLOOKUP(B2011,Tabela1[],7,FALSE)),"")</f>
        <v>PL2405_KPP</v>
      </c>
      <c r="D2011" s="48" t="str">
        <f>IFERROR((VLOOKUP(C2011,KATALOGI!$A$34:$B$49,2,FALSE)),"")</f>
        <v>Kontrola przestrzegania zapisów uchwały antysmogowej dla województwa śląskiego oraz zakazu spalania odpadów</v>
      </c>
      <c r="E2011" s="57"/>
      <c r="F2011" s="57"/>
      <c r="G2011" s="57"/>
      <c r="H2011" s="57"/>
      <c r="I2011" s="57"/>
      <c r="J2011" s="57"/>
      <c r="K2011" s="57"/>
      <c r="L2011" s="57"/>
      <c r="M2011" s="57"/>
      <c r="N2011" s="57"/>
      <c r="O2011" s="57"/>
      <c r="P2011" s="57"/>
      <c r="Q2011" s="57"/>
      <c r="R2011" s="57"/>
      <c r="S2011" s="57"/>
      <c r="T2011" s="57"/>
      <c r="U2011" s="47" t="str">
        <f t="shared" si="62"/>
        <v/>
      </c>
      <c r="V2011" s="58"/>
      <c r="W2011" s="47" t="str">
        <f>IFERROR(IF(T2011="Poziom II",VLOOKUP(B2011,KAT_TER!A:K,10,FALSE),IF(T2011="Poziom III",VLOOKUP(B2011,KAT_TER!A:K,11,FALSE),"")),"")</f>
        <v/>
      </c>
      <c r="X2011" s="57"/>
      <c r="Y2011" s="47" t="str">
        <f t="shared" si="63"/>
        <v/>
      </c>
    </row>
    <row r="2012" spans="1:25" ht="24" x14ac:dyDescent="0.2">
      <c r="A2012" s="8">
        <v>1996</v>
      </c>
      <c r="B2012" s="47" t="str">
        <f>IFERROR(IF(Import_ZSO!$D$1="gmina",'tabela informacyjna dla JST'!$C$9,""),"")</f>
        <v>Ślemień gm. wiejska</v>
      </c>
      <c r="C2012" s="47" t="str">
        <f>IFERROR((VLOOKUP(B2012,Tabela1[],7,FALSE)),"")</f>
        <v>PL2405_KPP</v>
      </c>
      <c r="D2012" s="48" t="str">
        <f>IFERROR((VLOOKUP(C2012,KATALOGI!$A$34:$B$49,2,FALSE)),"")</f>
        <v>Kontrola przestrzegania zapisów uchwały antysmogowej dla województwa śląskiego oraz zakazu spalania odpadów</v>
      </c>
      <c r="E2012" s="57"/>
      <c r="F2012" s="57"/>
      <c r="G2012" s="57"/>
      <c r="H2012" s="57"/>
      <c r="I2012" s="57"/>
      <c r="J2012" s="57"/>
      <c r="K2012" s="57"/>
      <c r="L2012" s="57"/>
      <c r="M2012" s="57"/>
      <c r="N2012" s="57"/>
      <c r="O2012" s="57"/>
      <c r="P2012" s="57"/>
      <c r="Q2012" s="57"/>
      <c r="R2012" s="57"/>
      <c r="S2012" s="57"/>
      <c r="T2012" s="57"/>
      <c r="U2012" s="47" t="str">
        <f t="shared" si="62"/>
        <v/>
      </c>
      <c r="V2012" s="58"/>
      <c r="W2012" s="47" t="str">
        <f>IFERROR(IF(T2012="Poziom II",VLOOKUP(B2012,KAT_TER!A:K,10,FALSE),IF(T2012="Poziom III",VLOOKUP(B2012,KAT_TER!A:K,11,FALSE),"")),"")</f>
        <v/>
      </c>
      <c r="X2012" s="57"/>
      <c r="Y2012" s="47" t="str">
        <f t="shared" si="63"/>
        <v/>
      </c>
    </row>
    <row r="2013" spans="1:25" ht="24" x14ac:dyDescent="0.2">
      <c r="A2013" s="8">
        <v>1997</v>
      </c>
      <c r="B2013" s="47" t="str">
        <f>IFERROR(IF(Import_ZSO!$D$1="gmina",'tabela informacyjna dla JST'!$C$9,""),"")</f>
        <v>Ślemień gm. wiejska</v>
      </c>
      <c r="C2013" s="47" t="str">
        <f>IFERROR((VLOOKUP(B2013,Tabela1[],7,FALSE)),"")</f>
        <v>PL2405_KPP</v>
      </c>
      <c r="D2013" s="48" t="str">
        <f>IFERROR((VLOOKUP(C2013,KATALOGI!$A$34:$B$49,2,FALSE)),"")</f>
        <v>Kontrola przestrzegania zapisów uchwały antysmogowej dla województwa śląskiego oraz zakazu spalania odpadów</v>
      </c>
      <c r="E2013" s="57"/>
      <c r="F2013" s="57"/>
      <c r="G2013" s="57"/>
      <c r="H2013" s="57"/>
      <c r="I2013" s="57"/>
      <c r="J2013" s="57"/>
      <c r="K2013" s="57"/>
      <c r="L2013" s="57"/>
      <c r="M2013" s="57"/>
      <c r="N2013" s="57"/>
      <c r="O2013" s="57"/>
      <c r="P2013" s="57"/>
      <c r="Q2013" s="57"/>
      <c r="R2013" s="57"/>
      <c r="S2013" s="57"/>
      <c r="T2013" s="57"/>
      <c r="U2013" s="47" t="str">
        <f t="shared" si="62"/>
        <v/>
      </c>
      <c r="V2013" s="58"/>
      <c r="W2013" s="47" t="str">
        <f>IFERROR(IF(T2013="Poziom II",VLOOKUP(B2013,KAT_TER!A:K,10,FALSE),IF(T2013="Poziom III",VLOOKUP(B2013,KAT_TER!A:K,11,FALSE),"")),"")</f>
        <v/>
      </c>
      <c r="X2013" s="57"/>
      <c r="Y2013" s="47" t="str">
        <f t="shared" si="63"/>
        <v/>
      </c>
    </row>
    <row r="2014" spans="1:25" ht="24" x14ac:dyDescent="0.2">
      <c r="A2014" s="8">
        <v>1998</v>
      </c>
      <c r="B2014" s="47" t="str">
        <f>IFERROR(IF(Import_ZSO!$D$1="gmina",'tabela informacyjna dla JST'!$C$9,""),"")</f>
        <v>Ślemień gm. wiejska</v>
      </c>
      <c r="C2014" s="47" t="str">
        <f>IFERROR((VLOOKUP(B2014,Tabela1[],7,FALSE)),"")</f>
        <v>PL2405_KPP</v>
      </c>
      <c r="D2014" s="48" t="str">
        <f>IFERROR((VLOOKUP(C2014,KATALOGI!$A$34:$B$49,2,FALSE)),"")</f>
        <v>Kontrola przestrzegania zapisów uchwały antysmogowej dla województwa śląskiego oraz zakazu spalania odpadów</v>
      </c>
      <c r="E2014" s="57"/>
      <c r="F2014" s="57"/>
      <c r="G2014" s="57"/>
      <c r="H2014" s="57"/>
      <c r="I2014" s="57"/>
      <c r="J2014" s="57"/>
      <c r="K2014" s="57"/>
      <c r="L2014" s="57"/>
      <c r="M2014" s="57"/>
      <c r="N2014" s="57"/>
      <c r="O2014" s="57"/>
      <c r="P2014" s="57"/>
      <c r="Q2014" s="57"/>
      <c r="R2014" s="57"/>
      <c r="S2014" s="57"/>
      <c r="T2014" s="57"/>
      <c r="U2014" s="47" t="str">
        <f t="shared" si="62"/>
        <v/>
      </c>
      <c r="V2014" s="58"/>
      <c r="W2014" s="47" t="str">
        <f>IFERROR(IF(T2014="Poziom II",VLOOKUP(B2014,KAT_TER!A:K,10,FALSE),IF(T2014="Poziom III",VLOOKUP(B2014,KAT_TER!A:K,11,FALSE),"")),"")</f>
        <v/>
      </c>
      <c r="X2014" s="57"/>
      <c r="Y2014" s="47" t="str">
        <f t="shared" si="63"/>
        <v/>
      </c>
    </row>
    <row r="2015" spans="1:25" ht="24" x14ac:dyDescent="0.2">
      <c r="A2015" s="8">
        <v>1999</v>
      </c>
      <c r="B2015" s="47" t="str">
        <f>IFERROR(IF(Import_ZSO!$D$1="gmina",'tabela informacyjna dla JST'!$C$9,""),"")</f>
        <v>Ślemień gm. wiejska</v>
      </c>
      <c r="C2015" s="47" t="str">
        <f>IFERROR((VLOOKUP(B2015,Tabela1[],7,FALSE)),"")</f>
        <v>PL2405_KPP</v>
      </c>
      <c r="D2015" s="48" t="str">
        <f>IFERROR((VLOOKUP(C2015,KATALOGI!$A$34:$B$49,2,FALSE)),"")</f>
        <v>Kontrola przestrzegania zapisów uchwały antysmogowej dla województwa śląskiego oraz zakazu spalania odpadów</v>
      </c>
      <c r="E2015" s="57"/>
      <c r="F2015" s="57"/>
      <c r="G2015" s="57"/>
      <c r="H2015" s="57"/>
      <c r="I2015" s="57"/>
      <c r="J2015" s="57"/>
      <c r="K2015" s="57"/>
      <c r="L2015" s="57"/>
      <c r="M2015" s="57"/>
      <c r="N2015" s="57"/>
      <c r="O2015" s="57"/>
      <c r="P2015" s="57"/>
      <c r="Q2015" s="57"/>
      <c r="R2015" s="57"/>
      <c r="S2015" s="57"/>
      <c r="T2015" s="57"/>
      <c r="U2015" s="47" t="str">
        <f t="shared" si="62"/>
        <v/>
      </c>
      <c r="V2015" s="58"/>
      <c r="W2015" s="47" t="str">
        <f>IFERROR(IF(T2015="Poziom II",VLOOKUP(B2015,KAT_TER!A:K,10,FALSE),IF(T2015="Poziom III",VLOOKUP(B2015,KAT_TER!A:K,11,FALSE),"")),"")</f>
        <v/>
      </c>
      <c r="X2015" s="57"/>
      <c r="Y2015" s="47" t="str">
        <f t="shared" si="63"/>
        <v/>
      </c>
    </row>
    <row r="2016" spans="1:25" ht="24" x14ac:dyDescent="0.2">
      <c r="A2016" s="8">
        <v>2000</v>
      </c>
      <c r="B2016" s="47" t="str">
        <f>IFERROR(IF(Import_ZSO!$D$1="gmina",'tabela informacyjna dla JST'!$C$9,""),"")</f>
        <v>Ślemień gm. wiejska</v>
      </c>
      <c r="C2016" s="47" t="str">
        <f>IFERROR((VLOOKUP(B2016,Tabela1[],7,FALSE)),"")</f>
        <v>PL2405_KPP</v>
      </c>
      <c r="D2016" s="48" t="str">
        <f>IFERROR((VLOOKUP(C2016,KATALOGI!$A$34:$B$49,2,FALSE)),"")</f>
        <v>Kontrola przestrzegania zapisów uchwały antysmogowej dla województwa śląskiego oraz zakazu spalania odpadów</v>
      </c>
      <c r="E2016" s="57"/>
      <c r="F2016" s="57"/>
      <c r="G2016" s="57"/>
      <c r="H2016" s="57"/>
      <c r="I2016" s="57"/>
      <c r="J2016" s="57"/>
      <c r="K2016" s="57"/>
      <c r="L2016" s="57"/>
      <c r="M2016" s="57"/>
      <c r="N2016" s="57"/>
      <c r="O2016" s="57"/>
      <c r="P2016" s="57"/>
      <c r="Q2016" s="57"/>
      <c r="R2016" s="57"/>
      <c r="S2016" s="57"/>
      <c r="T2016" s="57"/>
      <c r="U2016" s="47" t="str">
        <f t="shared" si="62"/>
        <v/>
      </c>
      <c r="V2016" s="58"/>
      <c r="W2016" s="47" t="str">
        <f>IFERROR(IF(T2016="Poziom II",VLOOKUP(B2016,KAT_TER!A:K,10,FALSE),IF(T2016="Poziom III",VLOOKUP(B2016,KAT_TER!A:K,11,FALSE),"")),"")</f>
        <v/>
      </c>
      <c r="X2016" s="57"/>
      <c r="Y2016" s="47" t="str">
        <f t="shared" si="63"/>
        <v/>
      </c>
    </row>
    <row r="2017" spans="1:25" ht="24" x14ac:dyDescent="0.2">
      <c r="A2017" s="8">
        <v>2001</v>
      </c>
      <c r="B2017" s="47" t="str">
        <f>IFERROR(IF(Import_ZSO!$D$1="gmina",'tabela informacyjna dla JST'!$C$9,""),"")</f>
        <v>Ślemień gm. wiejska</v>
      </c>
      <c r="C2017" s="47" t="str">
        <f>IFERROR((VLOOKUP(B2017,Tabela1[],7,FALSE)),"")</f>
        <v>PL2405_KPP</v>
      </c>
      <c r="D2017" s="48" t="str">
        <f>IFERROR((VLOOKUP(C2017,KATALOGI!$A$34:$B$49,2,FALSE)),"")</f>
        <v>Kontrola przestrzegania zapisów uchwały antysmogowej dla województwa śląskiego oraz zakazu spalania odpadów</v>
      </c>
      <c r="E2017" s="57"/>
      <c r="F2017" s="57"/>
      <c r="G2017" s="57"/>
      <c r="H2017" s="57"/>
      <c r="I2017" s="57"/>
      <c r="J2017" s="57"/>
      <c r="K2017" s="57"/>
      <c r="L2017" s="57"/>
      <c r="M2017" s="57"/>
      <c r="N2017" s="57"/>
      <c r="O2017" s="57"/>
      <c r="P2017" s="57"/>
      <c r="Q2017" s="57"/>
      <c r="R2017" s="57"/>
      <c r="S2017" s="57"/>
      <c r="T2017" s="57"/>
      <c r="U2017" s="47" t="str">
        <f t="shared" si="62"/>
        <v/>
      </c>
      <c r="V2017" s="58"/>
      <c r="W2017" s="47" t="str">
        <f>IFERROR(IF(T2017="Poziom II",VLOOKUP(B2017,KAT_TER!A:K,10,FALSE),IF(T2017="Poziom III",VLOOKUP(B2017,KAT_TER!A:K,11,FALSE),"")),"")</f>
        <v/>
      </c>
      <c r="X2017" s="57"/>
      <c r="Y2017" s="47" t="str">
        <f t="shared" si="63"/>
        <v/>
      </c>
    </row>
    <row r="2018" spans="1:25" ht="24" x14ac:dyDescent="0.2">
      <c r="A2018" s="8">
        <v>2002</v>
      </c>
      <c r="B2018" s="47" t="str">
        <f>IFERROR(IF(Import_ZSO!$D$1="gmina",'tabela informacyjna dla JST'!$C$9,""),"")</f>
        <v>Ślemień gm. wiejska</v>
      </c>
      <c r="C2018" s="47" t="str">
        <f>IFERROR((VLOOKUP(B2018,Tabela1[],7,FALSE)),"")</f>
        <v>PL2405_KPP</v>
      </c>
      <c r="D2018" s="48" t="str">
        <f>IFERROR((VLOOKUP(C2018,KATALOGI!$A$34:$B$49,2,FALSE)),"")</f>
        <v>Kontrola przestrzegania zapisów uchwały antysmogowej dla województwa śląskiego oraz zakazu spalania odpadów</v>
      </c>
      <c r="E2018" s="57"/>
      <c r="F2018" s="57"/>
      <c r="G2018" s="57"/>
      <c r="H2018" s="57"/>
      <c r="I2018" s="57"/>
      <c r="J2018" s="57"/>
      <c r="K2018" s="57"/>
      <c r="L2018" s="57"/>
      <c r="M2018" s="57"/>
      <c r="N2018" s="57"/>
      <c r="O2018" s="57"/>
      <c r="P2018" s="57"/>
      <c r="Q2018" s="57"/>
      <c r="R2018" s="57"/>
      <c r="S2018" s="57"/>
      <c r="T2018" s="57"/>
      <c r="U2018" s="47" t="str">
        <f t="shared" si="62"/>
        <v/>
      </c>
      <c r="V2018" s="58"/>
      <c r="W2018" s="47" t="str">
        <f>IFERROR(IF(T2018="Poziom II",VLOOKUP(B2018,KAT_TER!A:K,10,FALSE),IF(T2018="Poziom III",VLOOKUP(B2018,KAT_TER!A:K,11,FALSE),"")),"")</f>
        <v/>
      </c>
      <c r="X2018" s="57"/>
      <c r="Y2018" s="47" t="str">
        <f t="shared" si="63"/>
        <v/>
      </c>
    </row>
    <row r="2019" spans="1:25" ht="24" x14ac:dyDescent="0.2">
      <c r="A2019" s="8">
        <v>2003</v>
      </c>
      <c r="B2019" s="47" t="str">
        <f>IFERROR(IF(Import_ZSO!$D$1="gmina",'tabela informacyjna dla JST'!$C$9,""),"")</f>
        <v>Ślemień gm. wiejska</v>
      </c>
      <c r="C2019" s="47" t="str">
        <f>IFERROR((VLOOKUP(B2019,Tabela1[],7,FALSE)),"")</f>
        <v>PL2405_KPP</v>
      </c>
      <c r="D2019" s="48" t="str">
        <f>IFERROR((VLOOKUP(C2019,KATALOGI!$A$34:$B$49,2,FALSE)),"")</f>
        <v>Kontrola przestrzegania zapisów uchwały antysmogowej dla województwa śląskiego oraz zakazu spalania odpadów</v>
      </c>
      <c r="E2019" s="57"/>
      <c r="F2019" s="57"/>
      <c r="G2019" s="57"/>
      <c r="H2019" s="57"/>
      <c r="I2019" s="57"/>
      <c r="J2019" s="57"/>
      <c r="K2019" s="57"/>
      <c r="L2019" s="57"/>
      <c r="M2019" s="57"/>
      <c r="N2019" s="57"/>
      <c r="O2019" s="57"/>
      <c r="P2019" s="57"/>
      <c r="Q2019" s="57"/>
      <c r="R2019" s="57"/>
      <c r="S2019" s="57"/>
      <c r="T2019" s="57"/>
      <c r="U2019" s="47" t="str">
        <f t="shared" si="62"/>
        <v/>
      </c>
      <c r="V2019" s="58"/>
      <c r="W2019" s="47" t="str">
        <f>IFERROR(IF(T2019="Poziom II",VLOOKUP(B2019,KAT_TER!A:K,10,FALSE),IF(T2019="Poziom III",VLOOKUP(B2019,KAT_TER!A:K,11,FALSE),"")),"")</f>
        <v/>
      </c>
      <c r="X2019" s="57"/>
      <c r="Y2019" s="47" t="str">
        <f t="shared" si="63"/>
        <v/>
      </c>
    </row>
    <row r="2020" spans="1:25" ht="24" x14ac:dyDescent="0.2">
      <c r="A2020" s="8">
        <v>2004</v>
      </c>
      <c r="B2020" s="47" t="str">
        <f>IFERROR(IF(Import_ZSO!$D$1="gmina",'tabela informacyjna dla JST'!$C$9,""),"")</f>
        <v>Ślemień gm. wiejska</v>
      </c>
      <c r="C2020" s="47" t="str">
        <f>IFERROR((VLOOKUP(B2020,Tabela1[],7,FALSE)),"")</f>
        <v>PL2405_KPP</v>
      </c>
      <c r="D2020" s="48" t="str">
        <f>IFERROR((VLOOKUP(C2020,KATALOGI!$A$34:$B$49,2,FALSE)),"")</f>
        <v>Kontrola przestrzegania zapisów uchwały antysmogowej dla województwa śląskiego oraz zakazu spalania odpadów</v>
      </c>
      <c r="E2020" s="57"/>
      <c r="F2020" s="57"/>
      <c r="G2020" s="57"/>
      <c r="H2020" s="57"/>
      <c r="I2020" s="57"/>
      <c r="J2020" s="57"/>
      <c r="K2020" s="57"/>
      <c r="L2020" s="57"/>
      <c r="M2020" s="57"/>
      <c r="N2020" s="57"/>
      <c r="O2020" s="57"/>
      <c r="P2020" s="57"/>
      <c r="Q2020" s="57"/>
      <c r="R2020" s="57"/>
      <c r="S2020" s="57"/>
      <c r="T2020" s="57"/>
      <c r="U2020" s="47" t="str">
        <f t="shared" si="62"/>
        <v/>
      </c>
      <c r="V2020" s="58"/>
      <c r="W2020" s="47" t="str">
        <f>IFERROR(IF(T2020="Poziom II",VLOOKUP(B2020,KAT_TER!A:K,10,FALSE),IF(T2020="Poziom III",VLOOKUP(B2020,KAT_TER!A:K,11,FALSE),"")),"")</f>
        <v/>
      </c>
      <c r="X2020" s="57"/>
      <c r="Y2020" s="47" t="str">
        <f t="shared" si="63"/>
        <v/>
      </c>
    </row>
    <row r="2021" spans="1:25" ht="24" x14ac:dyDescent="0.2">
      <c r="A2021" s="8">
        <v>2005</v>
      </c>
      <c r="B2021" s="47" t="str">
        <f>IFERROR(IF(Import_ZSO!$D$1="gmina",'tabela informacyjna dla JST'!$C$9,""),"")</f>
        <v>Ślemień gm. wiejska</v>
      </c>
      <c r="C2021" s="47" t="str">
        <f>IFERROR((VLOOKUP(B2021,Tabela1[],7,FALSE)),"")</f>
        <v>PL2405_KPP</v>
      </c>
      <c r="D2021" s="48" t="str">
        <f>IFERROR((VLOOKUP(C2021,KATALOGI!$A$34:$B$49,2,FALSE)),"")</f>
        <v>Kontrola przestrzegania zapisów uchwały antysmogowej dla województwa śląskiego oraz zakazu spalania odpadów</v>
      </c>
      <c r="E2021" s="57"/>
      <c r="F2021" s="57"/>
      <c r="G2021" s="57"/>
      <c r="H2021" s="57"/>
      <c r="I2021" s="57"/>
      <c r="J2021" s="57"/>
      <c r="K2021" s="57"/>
      <c r="L2021" s="57"/>
      <c r="M2021" s="57"/>
      <c r="N2021" s="57"/>
      <c r="O2021" s="57"/>
      <c r="P2021" s="57"/>
      <c r="Q2021" s="57"/>
      <c r="R2021" s="57"/>
      <c r="S2021" s="57"/>
      <c r="T2021" s="57"/>
      <c r="U2021" s="47" t="str">
        <f t="shared" si="62"/>
        <v/>
      </c>
      <c r="V2021" s="58"/>
      <c r="W2021" s="47" t="str">
        <f>IFERROR(IF(T2021="Poziom II",VLOOKUP(B2021,KAT_TER!A:K,10,FALSE),IF(T2021="Poziom III",VLOOKUP(B2021,KAT_TER!A:K,11,FALSE),"")),"")</f>
        <v/>
      </c>
      <c r="X2021" s="57"/>
      <c r="Y2021" s="47" t="str">
        <f t="shared" si="63"/>
        <v/>
      </c>
    </row>
    <row r="2022" spans="1:25" ht="24" x14ac:dyDescent="0.2">
      <c r="A2022" s="8">
        <v>2006</v>
      </c>
      <c r="B2022" s="47" t="str">
        <f>IFERROR(IF(Import_ZSO!$D$1="gmina",'tabela informacyjna dla JST'!$C$9,""),"")</f>
        <v>Ślemień gm. wiejska</v>
      </c>
      <c r="C2022" s="47" t="str">
        <f>IFERROR((VLOOKUP(B2022,Tabela1[],7,FALSE)),"")</f>
        <v>PL2405_KPP</v>
      </c>
      <c r="D2022" s="48" t="str">
        <f>IFERROR((VLOOKUP(C2022,KATALOGI!$A$34:$B$49,2,FALSE)),"")</f>
        <v>Kontrola przestrzegania zapisów uchwały antysmogowej dla województwa śląskiego oraz zakazu spalania odpadów</v>
      </c>
      <c r="E2022" s="57"/>
      <c r="F2022" s="57"/>
      <c r="G2022" s="57"/>
      <c r="H2022" s="57"/>
      <c r="I2022" s="57"/>
      <c r="J2022" s="57"/>
      <c r="K2022" s="57"/>
      <c r="L2022" s="57"/>
      <c r="M2022" s="57"/>
      <c r="N2022" s="57"/>
      <c r="O2022" s="57"/>
      <c r="P2022" s="57"/>
      <c r="Q2022" s="57"/>
      <c r="R2022" s="57"/>
      <c r="S2022" s="57"/>
      <c r="T2022" s="57"/>
      <c r="U2022" s="47" t="str">
        <f t="shared" si="62"/>
        <v/>
      </c>
      <c r="V2022" s="58"/>
      <c r="W2022" s="47" t="str">
        <f>IFERROR(IF(T2022="Poziom II",VLOOKUP(B2022,KAT_TER!A:K,10,FALSE),IF(T2022="Poziom III",VLOOKUP(B2022,KAT_TER!A:K,11,FALSE),"")),"")</f>
        <v/>
      </c>
      <c r="X2022" s="57"/>
      <c r="Y2022" s="47" t="str">
        <f t="shared" si="63"/>
        <v/>
      </c>
    </row>
    <row r="2023" spans="1:25" ht="24" x14ac:dyDescent="0.2">
      <c r="A2023" s="8">
        <v>2007</v>
      </c>
      <c r="B2023" s="47" t="str">
        <f>IFERROR(IF(Import_ZSO!$D$1="gmina",'tabela informacyjna dla JST'!$C$9,""),"")</f>
        <v>Ślemień gm. wiejska</v>
      </c>
      <c r="C2023" s="47" t="str">
        <f>IFERROR((VLOOKUP(B2023,Tabela1[],7,FALSE)),"")</f>
        <v>PL2405_KPP</v>
      </c>
      <c r="D2023" s="48" t="str">
        <f>IFERROR((VLOOKUP(C2023,KATALOGI!$A$34:$B$49,2,FALSE)),"")</f>
        <v>Kontrola przestrzegania zapisów uchwały antysmogowej dla województwa śląskiego oraz zakazu spalania odpadów</v>
      </c>
      <c r="E2023" s="57"/>
      <c r="F2023" s="57"/>
      <c r="G2023" s="57"/>
      <c r="H2023" s="57"/>
      <c r="I2023" s="57"/>
      <c r="J2023" s="57"/>
      <c r="K2023" s="57"/>
      <c r="L2023" s="57"/>
      <c r="M2023" s="57"/>
      <c r="N2023" s="57"/>
      <c r="O2023" s="57"/>
      <c r="P2023" s="57"/>
      <c r="Q2023" s="57"/>
      <c r="R2023" s="57"/>
      <c r="S2023" s="57"/>
      <c r="T2023" s="57"/>
      <c r="U2023" s="47" t="str">
        <f t="shared" si="62"/>
        <v/>
      </c>
      <c r="V2023" s="58"/>
      <c r="W2023" s="47" t="str">
        <f>IFERROR(IF(T2023="Poziom II",VLOOKUP(B2023,KAT_TER!A:K,10,FALSE),IF(T2023="Poziom III",VLOOKUP(B2023,KAT_TER!A:K,11,FALSE),"")),"")</f>
        <v/>
      </c>
      <c r="X2023" s="57"/>
      <c r="Y2023" s="47" t="str">
        <f t="shared" si="63"/>
        <v/>
      </c>
    </row>
    <row r="2024" spans="1:25" ht="24" x14ac:dyDescent="0.2">
      <c r="A2024" s="8">
        <v>2008</v>
      </c>
      <c r="B2024" s="47" t="str">
        <f>IFERROR(IF(Import_ZSO!$D$1="gmina",'tabela informacyjna dla JST'!$C$9,""),"")</f>
        <v>Ślemień gm. wiejska</v>
      </c>
      <c r="C2024" s="47" t="str">
        <f>IFERROR((VLOOKUP(B2024,Tabela1[],7,FALSE)),"")</f>
        <v>PL2405_KPP</v>
      </c>
      <c r="D2024" s="48" t="str">
        <f>IFERROR((VLOOKUP(C2024,KATALOGI!$A$34:$B$49,2,FALSE)),"")</f>
        <v>Kontrola przestrzegania zapisów uchwały antysmogowej dla województwa śląskiego oraz zakazu spalania odpadów</v>
      </c>
      <c r="E2024" s="57"/>
      <c r="F2024" s="57"/>
      <c r="G2024" s="57"/>
      <c r="H2024" s="57"/>
      <c r="I2024" s="57"/>
      <c r="J2024" s="57"/>
      <c r="K2024" s="57"/>
      <c r="L2024" s="57"/>
      <c r="M2024" s="57"/>
      <c r="N2024" s="57"/>
      <c r="O2024" s="57"/>
      <c r="P2024" s="57"/>
      <c r="Q2024" s="57"/>
      <c r="R2024" s="57"/>
      <c r="S2024" s="57"/>
      <c r="T2024" s="57"/>
      <c r="U2024" s="47" t="str">
        <f t="shared" si="62"/>
        <v/>
      </c>
      <c r="V2024" s="58"/>
      <c r="W2024" s="47" t="str">
        <f>IFERROR(IF(T2024="Poziom II",VLOOKUP(B2024,KAT_TER!A:K,10,FALSE),IF(T2024="Poziom III",VLOOKUP(B2024,KAT_TER!A:K,11,FALSE),"")),"")</f>
        <v/>
      </c>
      <c r="X2024" s="57"/>
      <c r="Y2024" s="47" t="str">
        <f t="shared" si="63"/>
        <v/>
      </c>
    </row>
    <row r="2025" spans="1:25" ht="24" x14ac:dyDescent="0.2">
      <c r="A2025" s="8">
        <v>2009</v>
      </c>
      <c r="B2025" s="47" t="str">
        <f>IFERROR(IF(Import_ZSO!$D$1="gmina",'tabela informacyjna dla JST'!$C$9,""),"")</f>
        <v>Ślemień gm. wiejska</v>
      </c>
      <c r="C2025" s="47" t="str">
        <f>IFERROR((VLOOKUP(B2025,Tabela1[],7,FALSE)),"")</f>
        <v>PL2405_KPP</v>
      </c>
      <c r="D2025" s="48" t="str">
        <f>IFERROR((VLOOKUP(C2025,KATALOGI!$A$34:$B$49,2,FALSE)),"")</f>
        <v>Kontrola przestrzegania zapisów uchwały antysmogowej dla województwa śląskiego oraz zakazu spalania odpadów</v>
      </c>
      <c r="E2025" s="57"/>
      <c r="F2025" s="57"/>
      <c r="G2025" s="57"/>
      <c r="H2025" s="57"/>
      <c r="I2025" s="57"/>
      <c r="J2025" s="57"/>
      <c r="K2025" s="57"/>
      <c r="L2025" s="57"/>
      <c r="M2025" s="57"/>
      <c r="N2025" s="57"/>
      <c r="O2025" s="57"/>
      <c r="P2025" s="57"/>
      <c r="Q2025" s="57"/>
      <c r="R2025" s="57"/>
      <c r="S2025" s="57"/>
      <c r="T2025" s="57"/>
      <c r="U2025" s="47" t="str">
        <f t="shared" si="62"/>
        <v/>
      </c>
      <c r="V2025" s="58"/>
      <c r="W2025" s="47" t="str">
        <f>IFERROR(IF(T2025="Poziom II",VLOOKUP(B2025,KAT_TER!A:K,10,FALSE),IF(T2025="Poziom III",VLOOKUP(B2025,KAT_TER!A:K,11,FALSE),"")),"")</f>
        <v/>
      </c>
      <c r="X2025" s="57"/>
      <c r="Y2025" s="47" t="str">
        <f t="shared" si="63"/>
        <v/>
      </c>
    </row>
    <row r="2026" spans="1:25" ht="24" x14ac:dyDescent="0.2">
      <c r="A2026" s="8">
        <v>2010</v>
      </c>
      <c r="B2026" s="47" t="str">
        <f>IFERROR(IF(Import_ZSO!$D$1="gmina",'tabela informacyjna dla JST'!$C$9,""),"")</f>
        <v>Ślemień gm. wiejska</v>
      </c>
      <c r="C2026" s="47" t="str">
        <f>IFERROR((VLOOKUP(B2026,Tabela1[],7,FALSE)),"")</f>
        <v>PL2405_KPP</v>
      </c>
      <c r="D2026" s="48" t="str">
        <f>IFERROR((VLOOKUP(C2026,KATALOGI!$A$34:$B$49,2,FALSE)),"")</f>
        <v>Kontrola przestrzegania zapisów uchwały antysmogowej dla województwa śląskiego oraz zakazu spalania odpadów</v>
      </c>
      <c r="E2026" s="57"/>
      <c r="F2026" s="57"/>
      <c r="G2026" s="57"/>
      <c r="H2026" s="57"/>
      <c r="I2026" s="57"/>
      <c r="J2026" s="57"/>
      <c r="K2026" s="57"/>
      <c r="L2026" s="57"/>
      <c r="M2026" s="57"/>
      <c r="N2026" s="57"/>
      <c r="O2026" s="57"/>
      <c r="P2026" s="57"/>
      <c r="Q2026" s="57"/>
      <c r="R2026" s="57"/>
      <c r="S2026" s="57"/>
      <c r="T2026" s="57"/>
      <c r="U2026" s="47" t="str">
        <f t="shared" si="62"/>
        <v/>
      </c>
      <c r="V2026" s="58"/>
      <c r="W2026" s="47" t="str">
        <f>IFERROR(IF(T2026="Poziom II",VLOOKUP(B2026,KAT_TER!A:K,10,FALSE),IF(T2026="Poziom III",VLOOKUP(B2026,KAT_TER!A:K,11,FALSE),"")),"")</f>
        <v/>
      </c>
      <c r="X2026" s="57"/>
      <c r="Y2026" s="47" t="str">
        <f t="shared" si="63"/>
        <v/>
      </c>
    </row>
    <row r="2027" spans="1:25" ht="24" x14ac:dyDescent="0.2">
      <c r="A2027" s="8">
        <v>2011</v>
      </c>
      <c r="B2027" s="47" t="str">
        <f>IFERROR(IF(Import_ZSO!$D$1="gmina",'tabela informacyjna dla JST'!$C$9,""),"")</f>
        <v>Ślemień gm. wiejska</v>
      </c>
      <c r="C2027" s="47" t="str">
        <f>IFERROR((VLOOKUP(B2027,Tabela1[],7,FALSE)),"")</f>
        <v>PL2405_KPP</v>
      </c>
      <c r="D2027" s="48" t="str">
        <f>IFERROR((VLOOKUP(C2027,KATALOGI!$A$34:$B$49,2,FALSE)),"")</f>
        <v>Kontrola przestrzegania zapisów uchwały antysmogowej dla województwa śląskiego oraz zakazu spalania odpadów</v>
      </c>
      <c r="E2027" s="57"/>
      <c r="F2027" s="57"/>
      <c r="G2027" s="57"/>
      <c r="H2027" s="57"/>
      <c r="I2027" s="57"/>
      <c r="J2027" s="57"/>
      <c r="K2027" s="57"/>
      <c r="L2027" s="57"/>
      <c r="M2027" s="57"/>
      <c r="N2027" s="57"/>
      <c r="O2027" s="57"/>
      <c r="P2027" s="57"/>
      <c r="Q2027" s="57"/>
      <c r="R2027" s="57"/>
      <c r="S2027" s="57"/>
      <c r="T2027" s="57"/>
      <c r="U2027" s="47" t="str">
        <f t="shared" si="62"/>
        <v/>
      </c>
      <c r="V2027" s="58"/>
      <c r="W2027" s="47" t="str">
        <f>IFERROR(IF(T2027="Poziom II",VLOOKUP(B2027,KAT_TER!A:K,10,FALSE),IF(T2027="Poziom III",VLOOKUP(B2027,KAT_TER!A:K,11,FALSE),"")),"")</f>
        <v/>
      </c>
      <c r="X2027" s="57"/>
      <c r="Y2027" s="47" t="str">
        <f t="shared" si="63"/>
        <v/>
      </c>
    </row>
    <row r="2028" spans="1:25" ht="24" x14ac:dyDescent="0.2">
      <c r="A2028" s="8">
        <v>2012</v>
      </c>
      <c r="B2028" s="47" t="str">
        <f>IFERROR(IF(Import_ZSO!$D$1="gmina",'tabela informacyjna dla JST'!$C$9,""),"")</f>
        <v>Ślemień gm. wiejska</v>
      </c>
      <c r="C2028" s="47" t="str">
        <f>IFERROR((VLOOKUP(B2028,Tabela1[],7,FALSE)),"")</f>
        <v>PL2405_KPP</v>
      </c>
      <c r="D2028" s="48" t="str">
        <f>IFERROR((VLOOKUP(C2028,KATALOGI!$A$34:$B$49,2,FALSE)),"")</f>
        <v>Kontrola przestrzegania zapisów uchwały antysmogowej dla województwa śląskiego oraz zakazu spalania odpadów</v>
      </c>
      <c r="E2028" s="57"/>
      <c r="F2028" s="57"/>
      <c r="G2028" s="57"/>
      <c r="H2028" s="57"/>
      <c r="I2028" s="57"/>
      <c r="J2028" s="57"/>
      <c r="K2028" s="57"/>
      <c r="L2028" s="57"/>
      <c r="M2028" s="57"/>
      <c r="N2028" s="57"/>
      <c r="O2028" s="57"/>
      <c r="P2028" s="57"/>
      <c r="Q2028" s="57"/>
      <c r="R2028" s="57"/>
      <c r="S2028" s="57"/>
      <c r="T2028" s="57"/>
      <c r="U2028" s="47" t="str">
        <f t="shared" si="62"/>
        <v/>
      </c>
      <c r="V2028" s="58"/>
      <c r="W2028" s="47" t="str">
        <f>IFERROR(IF(T2028="Poziom II",VLOOKUP(B2028,KAT_TER!A:K,10,FALSE),IF(T2028="Poziom III",VLOOKUP(B2028,KAT_TER!A:K,11,FALSE),"")),"")</f>
        <v/>
      </c>
      <c r="X2028" s="57"/>
      <c r="Y2028" s="47" t="str">
        <f t="shared" si="63"/>
        <v/>
      </c>
    </row>
    <row r="2029" spans="1:25" ht="24" x14ac:dyDescent="0.2">
      <c r="A2029" s="8">
        <v>2013</v>
      </c>
      <c r="B2029" s="47" t="str">
        <f>IFERROR(IF(Import_ZSO!$D$1="gmina",'tabela informacyjna dla JST'!$C$9,""),"")</f>
        <v>Ślemień gm. wiejska</v>
      </c>
      <c r="C2029" s="47" t="str">
        <f>IFERROR((VLOOKUP(B2029,Tabela1[],7,FALSE)),"")</f>
        <v>PL2405_KPP</v>
      </c>
      <c r="D2029" s="48" t="str">
        <f>IFERROR((VLOOKUP(C2029,KATALOGI!$A$34:$B$49,2,FALSE)),"")</f>
        <v>Kontrola przestrzegania zapisów uchwały antysmogowej dla województwa śląskiego oraz zakazu spalania odpadów</v>
      </c>
      <c r="E2029" s="57"/>
      <c r="F2029" s="57"/>
      <c r="G2029" s="57"/>
      <c r="H2029" s="57"/>
      <c r="I2029" s="57"/>
      <c r="J2029" s="57"/>
      <c r="K2029" s="57"/>
      <c r="L2029" s="57"/>
      <c r="M2029" s="57"/>
      <c r="N2029" s="57"/>
      <c r="O2029" s="57"/>
      <c r="P2029" s="57"/>
      <c r="Q2029" s="57"/>
      <c r="R2029" s="57"/>
      <c r="S2029" s="57"/>
      <c r="T2029" s="57"/>
      <c r="U2029" s="47" t="str">
        <f t="shared" si="62"/>
        <v/>
      </c>
      <c r="V2029" s="58"/>
      <c r="W2029" s="47" t="str">
        <f>IFERROR(IF(T2029="Poziom II",VLOOKUP(B2029,KAT_TER!A:K,10,FALSE),IF(T2029="Poziom III",VLOOKUP(B2029,KAT_TER!A:K,11,FALSE),"")),"")</f>
        <v/>
      </c>
      <c r="X2029" s="57"/>
      <c r="Y2029" s="47" t="str">
        <f t="shared" si="63"/>
        <v/>
      </c>
    </row>
    <row r="2030" spans="1:25" ht="24" x14ac:dyDescent="0.2">
      <c r="A2030" s="8">
        <v>2014</v>
      </c>
      <c r="B2030" s="47" t="str">
        <f>IFERROR(IF(Import_ZSO!$D$1="gmina",'tabela informacyjna dla JST'!$C$9,""),"")</f>
        <v>Ślemień gm. wiejska</v>
      </c>
      <c r="C2030" s="47" t="str">
        <f>IFERROR((VLOOKUP(B2030,Tabela1[],7,FALSE)),"")</f>
        <v>PL2405_KPP</v>
      </c>
      <c r="D2030" s="48" t="str">
        <f>IFERROR((VLOOKUP(C2030,KATALOGI!$A$34:$B$49,2,FALSE)),"")</f>
        <v>Kontrola przestrzegania zapisów uchwały antysmogowej dla województwa śląskiego oraz zakazu spalania odpadów</v>
      </c>
      <c r="E2030" s="57"/>
      <c r="F2030" s="57"/>
      <c r="G2030" s="57"/>
      <c r="H2030" s="57"/>
      <c r="I2030" s="57"/>
      <c r="J2030" s="57"/>
      <c r="K2030" s="57"/>
      <c r="L2030" s="57"/>
      <c r="M2030" s="57"/>
      <c r="N2030" s="57"/>
      <c r="O2030" s="57"/>
      <c r="P2030" s="57"/>
      <c r="Q2030" s="57"/>
      <c r="R2030" s="57"/>
      <c r="S2030" s="57"/>
      <c r="T2030" s="57"/>
      <c r="U2030" s="47" t="str">
        <f t="shared" si="62"/>
        <v/>
      </c>
      <c r="V2030" s="58"/>
      <c r="W2030" s="47" t="str">
        <f>IFERROR(IF(T2030="Poziom II",VLOOKUP(B2030,KAT_TER!A:K,10,FALSE),IF(T2030="Poziom III",VLOOKUP(B2030,KAT_TER!A:K,11,FALSE),"")),"")</f>
        <v/>
      </c>
      <c r="X2030" s="57"/>
      <c r="Y2030" s="47" t="str">
        <f t="shared" si="63"/>
        <v/>
      </c>
    </row>
    <row r="2031" spans="1:25" ht="24" x14ac:dyDescent="0.2">
      <c r="A2031" s="8">
        <v>2015</v>
      </c>
      <c r="B2031" s="47" t="str">
        <f>IFERROR(IF(Import_ZSO!$D$1="gmina",'tabela informacyjna dla JST'!$C$9,""),"")</f>
        <v>Ślemień gm. wiejska</v>
      </c>
      <c r="C2031" s="47" t="str">
        <f>IFERROR((VLOOKUP(B2031,Tabela1[],7,FALSE)),"")</f>
        <v>PL2405_KPP</v>
      </c>
      <c r="D2031" s="48" t="str">
        <f>IFERROR((VLOOKUP(C2031,KATALOGI!$A$34:$B$49,2,FALSE)),"")</f>
        <v>Kontrola przestrzegania zapisów uchwały antysmogowej dla województwa śląskiego oraz zakazu spalania odpadów</v>
      </c>
      <c r="E2031" s="57"/>
      <c r="F2031" s="57"/>
      <c r="G2031" s="57"/>
      <c r="H2031" s="57"/>
      <c r="I2031" s="57"/>
      <c r="J2031" s="57"/>
      <c r="K2031" s="57"/>
      <c r="L2031" s="57"/>
      <c r="M2031" s="57"/>
      <c r="N2031" s="57"/>
      <c r="O2031" s="57"/>
      <c r="P2031" s="57"/>
      <c r="Q2031" s="57"/>
      <c r="R2031" s="57"/>
      <c r="S2031" s="57"/>
      <c r="T2031" s="57"/>
      <c r="U2031" s="47" t="str">
        <f t="shared" si="62"/>
        <v/>
      </c>
      <c r="V2031" s="58"/>
      <c r="W2031" s="47" t="str">
        <f>IFERROR(IF(T2031="Poziom II",VLOOKUP(B2031,KAT_TER!A:K,10,FALSE),IF(T2031="Poziom III",VLOOKUP(B2031,KAT_TER!A:K,11,FALSE),"")),"")</f>
        <v/>
      </c>
      <c r="X2031" s="57"/>
      <c r="Y2031" s="47" t="str">
        <f t="shared" si="63"/>
        <v/>
      </c>
    </row>
    <row r="2032" spans="1:25" ht="24" x14ac:dyDescent="0.2">
      <c r="A2032" s="8">
        <v>2016</v>
      </c>
      <c r="B2032" s="47" t="str">
        <f>IFERROR(IF(Import_ZSO!$D$1="gmina",'tabela informacyjna dla JST'!$C$9,""),"")</f>
        <v>Ślemień gm. wiejska</v>
      </c>
      <c r="C2032" s="47" t="str">
        <f>IFERROR((VLOOKUP(B2032,Tabela1[],7,FALSE)),"")</f>
        <v>PL2405_KPP</v>
      </c>
      <c r="D2032" s="48" t="str">
        <f>IFERROR((VLOOKUP(C2032,KATALOGI!$A$34:$B$49,2,FALSE)),"")</f>
        <v>Kontrola przestrzegania zapisów uchwały antysmogowej dla województwa śląskiego oraz zakazu spalania odpadów</v>
      </c>
      <c r="E2032" s="57"/>
      <c r="F2032" s="57"/>
      <c r="G2032" s="57"/>
      <c r="H2032" s="57"/>
      <c r="I2032" s="57"/>
      <c r="J2032" s="57"/>
      <c r="K2032" s="57"/>
      <c r="L2032" s="57"/>
      <c r="M2032" s="57"/>
      <c r="N2032" s="57"/>
      <c r="O2032" s="57"/>
      <c r="P2032" s="57"/>
      <c r="Q2032" s="57"/>
      <c r="R2032" s="57"/>
      <c r="S2032" s="57"/>
      <c r="T2032" s="57"/>
      <c r="U2032" s="47" t="str">
        <f t="shared" si="62"/>
        <v/>
      </c>
      <c r="V2032" s="58"/>
      <c r="W2032" s="47" t="str">
        <f>IFERROR(IF(T2032="Poziom II",VLOOKUP(B2032,KAT_TER!A:K,10,FALSE),IF(T2032="Poziom III",VLOOKUP(B2032,KAT_TER!A:K,11,FALSE),"")),"")</f>
        <v/>
      </c>
      <c r="X2032" s="57"/>
      <c r="Y2032" s="47" t="str">
        <f t="shared" si="63"/>
        <v/>
      </c>
    </row>
    <row r="2033" spans="1:25" ht="24" x14ac:dyDescent="0.2">
      <c r="A2033" s="8">
        <v>2017</v>
      </c>
      <c r="B2033" s="47" t="str">
        <f>IFERROR(IF(Import_ZSO!$D$1="gmina",'tabela informacyjna dla JST'!$C$9,""),"")</f>
        <v>Ślemień gm. wiejska</v>
      </c>
      <c r="C2033" s="47" t="str">
        <f>IFERROR((VLOOKUP(B2033,Tabela1[],7,FALSE)),"")</f>
        <v>PL2405_KPP</v>
      </c>
      <c r="D2033" s="48" t="str">
        <f>IFERROR((VLOOKUP(C2033,KATALOGI!$A$34:$B$49,2,FALSE)),"")</f>
        <v>Kontrola przestrzegania zapisów uchwały antysmogowej dla województwa śląskiego oraz zakazu spalania odpadów</v>
      </c>
      <c r="E2033" s="57"/>
      <c r="F2033" s="57"/>
      <c r="G2033" s="57"/>
      <c r="H2033" s="57"/>
      <c r="I2033" s="57"/>
      <c r="J2033" s="57"/>
      <c r="K2033" s="57"/>
      <c r="L2033" s="57"/>
      <c r="M2033" s="57"/>
      <c r="N2033" s="57"/>
      <c r="O2033" s="57"/>
      <c r="P2033" s="57"/>
      <c r="Q2033" s="57"/>
      <c r="R2033" s="57"/>
      <c r="S2033" s="57"/>
      <c r="T2033" s="57"/>
      <c r="U2033" s="47" t="str">
        <f t="shared" si="62"/>
        <v/>
      </c>
      <c r="V2033" s="58"/>
      <c r="W2033" s="47" t="str">
        <f>IFERROR(IF(T2033="Poziom II",VLOOKUP(B2033,KAT_TER!A:K,10,FALSE),IF(T2033="Poziom III",VLOOKUP(B2033,KAT_TER!A:K,11,FALSE),"")),"")</f>
        <v/>
      </c>
      <c r="X2033" s="57"/>
      <c r="Y2033" s="47" t="str">
        <f t="shared" si="63"/>
        <v/>
      </c>
    </row>
    <row r="2034" spans="1:25" ht="24" x14ac:dyDescent="0.2">
      <c r="A2034" s="8">
        <v>2018</v>
      </c>
      <c r="B2034" s="47" t="str">
        <f>IFERROR(IF(Import_ZSO!$D$1="gmina",'tabela informacyjna dla JST'!$C$9,""),"")</f>
        <v>Ślemień gm. wiejska</v>
      </c>
      <c r="C2034" s="47" t="str">
        <f>IFERROR((VLOOKUP(B2034,Tabela1[],7,FALSE)),"")</f>
        <v>PL2405_KPP</v>
      </c>
      <c r="D2034" s="48" t="str">
        <f>IFERROR((VLOOKUP(C2034,KATALOGI!$A$34:$B$49,2,FALSE)),"")</f>
        <v>Kontrola przestrzegania zapisów uchwały antysmogowej dla województwa śląskiego oraz zakazu spalania odpadów</v>
      </c>
      <c r="E2034" s="57"/>
      <c r="F2034" s="57"/>
      <c r="G2034" s="57"/>
      <c r="H2034" s="57"/>
      <c r="I2034" s="57"/>
      <c r="J2034" s="57"/>
      <c r="K2034" s="57"/>
      <c r="L2034" s="57"/>
      <c r="M2034" s="57"/>
      <c r="N2034" s="57"/>
      <c r="O2034" s="57"/>
      <c r="P2034" s="57"/>
      <c r="Q2034" s="57"/>
      <c r="R2034" s="57"/>
      <c r="S2034" s="57"/>
      <c r="T2034" s="57"/>
      <c r="U2034" s="47" t="str">
        <f t="shared" si="62"/>
        <v/>
      </c>
      <c r="V2034" s="58"/>
      <c r="W2034" s="47" t="str">
        <f>IFERROR(IF(T2034="Poziom II",VLOOKUP(B2034,KAT_TER!A:K,10,FALSE),IF(T2034="Poziom III",VLOOKUP(B2034,KAT_TER!A:K,11,FALSE),"")),"")</f>
        <v/>
      </c>
      <c r="X2034" s="57"/>
      <c r="Y2034" s="47" t="str">
        <f t="shared" si="63"/>
        <v/>
      </c>
    </row>
    <row r="2035" spans="1:25" ht="24" x14ac:dyDescent="0.2">
      <c r="A2035" s="8">
        <v>2019</v>
      </c>
      <c r="B2035" s="47" t="str">
        <f>IFERROR(IF(Import_ZSO!$D$1="gmina",'tabela informacyjna dla JST'!$C$9,""),"")</f>
        <v>Ślemień gm. wiejska</v>
      </c>
      <c r="C2035" s="47" t="str">
        <f>IFERROR((VLOOKUP(B2035,Tabela1[],7,FALSE)),"")</f>
        <v>PL2405_KPP</v>
      </c>
      <c r="D2035" s="48" t="str">
        <f>IFERROR((VLOOKUP(C2035,KATALOGI!$A$34:$B$49,2,FALSE)),"")</f>
        <v>Kontrola przestrzegania zapisów uchwały antysmogowej dla województwa śląskiego oraz zakazu spalania odpadów</v>
      </c>
      <c r="E2035" s="57"/>
      <c r="F2035" s="57"/>
      <c r="G2035" s="57"/>
      <c r="H2035" s="57"/>
      <c r="I2035" s="57"/>
      <c r="J2035" s="57"/>
      <c r="K2035" s="57"/>
      <c r="L2035" s="57"/>
      <c r="M2035" s="57"/>
      <c r="N2035" s="57"/>
      <c r="O2035" s="57"/>
      <c r="P2035" s="57"/>
      <c r="Q2035" s="57"/>
      <c r="R2035" s="57"/>
      <c r="S2035" s="57"/>
      <c r="T2035" s="57"/>
      <c r="U2035" s="47" t="str">
        <f t="shared" si="62"/>
        <v/>
      </c>
      <c r="V2035" s="58"/>
      <c r="W2035" s="47" t="str">
        <f>IFERROR(IF(T2035="Poziom II",VLOOKUP(B2035,KAT_TER!A:K,10,FALSE),IF(T2035="Poziom III",VLOOKUP(B2035,KAT_TER!A:K,11,FALSE),"")),"")</f>
        <v/>
      </c>
      <c r="X2035" s="57"/>
      <c r="Y2035" s="47" t="str">
        <f t="shared" si="63"/>
        <v/>
      </c>
    </row>
    <row r="2036" spans="1:25" ht="24" x14ac:dyDescent="0.2">
      <c r="A2036" s="8">
        <v>2020</v>
      </c>
      <c r="B2036" s="47" t="str">
        <f>IFERROR(IF(Import_ZSO!$D$1="gmina",'tabela informacyjna dla JST'!$C$9,""),"")</f>
        <v>Ślemień gm. wiejska</v>
      </c>
      <c r="C2036" s="47" t="str">
        <f>IFERROR((VLOOKUP(B2036,Tabela1[],7,FALSE)),"")</f>
        <v>PL2405_KPP</v>
      </c>
      <c r="D2036" s="48" t="str">
        <f>IFERROR((VLOOKUP(C2036,KATALOGI!$A$34:$B$49,2,FALSE)),"")</f>
        <v>Kontrola przestrzegania zapisów uchwały antysmogowej dla województwa śląskiego oraz zakazu spalania odpadów</v>
      </c>
      <c r="E2036" s="57"/>
      <c r="F2036" s="57"/>
      <c r="G2036" s="57"/>
      <c r="H2036" s="57"/>
      <c r="I2036" s="57"/>
      <c r="J2036" s="57"/>
      <c r="K2036" s="57"/>
      <c r="L2036" s="57"/>
      <c r="M2036" s="57"/>
      <c r="N2036" s="57"/>
      <c r="O2036" s="57"/>
      <c r="P2036" s="57"/>
      <c r="Q2036" s="57"/>
      <c r="R2036" s="57"/>
      <c r="S2036" s="57"/>
      <c r="T2036" s="57"/>
      <c r="U2036" s="47" t="str">
        <f t="shared" si="62"/>
        <v/>
      </c>
      <c r="V2036" s="58"/>
      <c r="W2036" s="47" t="str">
        <f>IFERROR(IF(T2036="Poziom II",VLOOKUP(B2036,KAT_TER!A:K,10,FALSE),IF(T2036="Poziom III",VLOOKUP(B2036,KAT_TER!A:K,11,FALSE),"")),"")</f>
        <v/>
      </c>
      <c r="X2036" s="57"/>
      <c r="Y2036" s="47" t="str">
        <f t="shared" si="63"/>
        <v/>
      </c>
    </row>
    <row r="2037" spans="1:25" ht="24" x14ac:dyDescent="0.2">
      <c r="A2037" s="8">
        <v>2021</v>
      </c>
      <c r="B2037" s="47" t="str">
        <f>IFERROR(IF(Import_ZSO!$D$1="gmina",'tabela informacyjna dla JST'!$C$9,""),"")</f>
        <v>Ślemień gm. wiejska</v>
      </c>
      <c r="C2037" s="47" t="str">
        <f>IFERROR((VLOOKUP(B2037,Tabela1[],7,FALSE)),"")</f>
        <v>PL2405_KPP</v>
      </c>
      <c r="D2037" s="48" t="str">
        <f>IFERROR((VLOOKUP(C2037,KATALOGI!$A$34:$B$49,2,FALSE)),"")</f>
        <v>Kontrola przestrzegania zapisów uchwały antysmogowej dla województwa śląskiego oraz zakazu spalania odpadów</v>
      </c>
      <c r="E2037" s="57"/>
      <c r="F2037" s="57"/>
      <c r="G2037" s="57"/>
      <c r="H2037" s="57"/>
      <c r="I2037" s="57"/>
      <c r="J2037" s="57"/>
      <c r="K2037" s="57"/>
      <c r="L2037" s="57"/>
      <c r="M2037" s="57"/>
      <c r="N2037" s="57"/>
      <c r="O2037" s="57"/>
      <c r="P2037" s="57"/>
      <c r="Q2037" s="57"/>
      <c r="R2037" s="57"/>
      <c r="S2037" s="57"/>
      <c r="T2037" s="57"/>
      <c r="U2037" s="47" t="str">
        <f t="shared" si="62"/>
        <v/>
      </c>
      <c r="V2037" s="58"/>
      <c r="W2037" s="47" t="str">
        <f>IFERROR(IF(T2037="Poziom II",VLOOKUP(B2037,KAT_TER!A:K,10,FALSE),IF(T2037="Poziom III",VLOOKUP(B2037,KAT_TER!A:K,11,FALSE),"")),"")</f>
        <v/>
      </c>
      <c r="X2037" s="57"/>
      <c r="Y2037" s="47" t="str">
        <f t="shared" si="63"/>
        <v/>
      </c>
    </row>
    <row r="2038" spans="1:25" ht="24" x14ac:dyDescent="0.2">
      <c r="A2038" s="8">
        <v>2022</v>
      </c>
      <c r="B2038" s="47" t="str">
        <f>IFERROR(IF(Import_ZSO!$D$1="gmina",'tabela informacyjna dla JST'!$C$9,""),"")</f>
        <v>Ślemień gm. wiejska</v>
      </c>
      <c r="C2038" s="47" t="str">
        <f>IFERROR((VLOOKUP(B2038,Tabela1[],7,FALSE)),"")</f>
        <v>PL2405_KPP</v>
      </c>
      <c r="D2038" s="48" t="str">
        <f>IFERROR((VLOOKUP(C2038,KATALOGI!$A$34:$B$49,2,FALSE)),"")</f>
        <v>Kontrola przestrzegania zapisów uchwały antysmogowej dla województwa śląskiego oraz zakazu spalania odpadów</v>
      </c>
      <c r="E2038" s="57"/>
      <c r="F2038" s="57"/>
      <c r="G2038" s="57"/>
      <c r="H2038" s="57"/>
      <c r="I2038" s="57"/>
      <c r="J2038" s="57"/>
      <c r="K2038" s="57"/>
      <c r="L2038" s="57"/>
      <c r="M2038" s="57"/>
      <c r="N2038" s="57"/>
      <c r="O2038" s="57"/>
      <c r="P2038" s="57"/>
      <c r="Q2038" s="57"/>
      <c r="R2038" s="57"/>
      <c r="S2038" s="57"/>
      <c r="T2038" s="57"/>
      <c r="U2038" s="47" t="str">
        <f t="shared" si="62"/>
        <v/>
      </c>
      <c r="V2038" s="58"/>
      <c r="W2038" s="47" t="str">
        <f>IFERROR(IF(T2038="Poziom II",VLOOKUP(B2038,KAT_TER!A:K,10,FALSE),IF(T2038="Poziom III",VLOOKUP(B2038,KAT_TER!A:K,11,FALSE),"")),"")</f>
        <v/>
      </c>
      <c r="X2038" s="57"/>
      <c r="Y2038" s="47" t="str">
        <f t="shared" si="63"/>
        <v/>
      </c>
    </row>
    <row r="2039" spans="1:25" ht="24" x14ac:dyDescent="0.2">
      <c r="A2039" s="8">
        <v>2023</v>
      </c>
      <c r="B2039" s="47" t="str">
        <f>IFERROR(IF(Import_ZSO!$D$1="gmina",'tabela informacyjna dla JST'!$C$9,""),"")</f>
        <v>Ślemień gm. wiejska</v>
      </c>
      <c r="C2039" s="47" t="str">
        <f>IFERROR((VLOOKUP(B2039,Tabela1[],7,FALSE)),"")</f>
        <v>PL2405_KPP</v>
      </c>
      <c r="D2039" s="48" t="str">
        <f>IFERROR((VLOOKUP(C2039,KATALOGI!$A$34:$B$49,2,FALSE)),"")</f>
        <v>Kontrola przestrzegania zapisów uchwały antysmogowej dla województwa śląskiego oraz zakazu spalania odpadów</v>
      </c>
      <c r="E2039" s="57"/>
      <c r="F2039" s="57"/>
      <c r="G2039" s="57"/>
      <c r="H2039" s="57"/>
      <c r="I2039" s="57"/>
      <c r="J2039" s="57"/>
      <c r="K2039" s="57"/>
      <c r="L2039" s="57"/>
      <c r="M2039" s="57"/>
      <c r="N2039" s="57"/>
      <c r="O2039" s="57"/>
      <c r="P2039" s="57"/>
      <c r="Q2039" s="57"/>
      <c r="R2039" s="57"/>
      <c r="S2039" s="57"/>
      <c r="T2039" s="57"/>
      <c r="U2039" s="47" t="str">
        <f t="shared" si="62"/>
        <v/>
      </c>
      <c r="V2039" s="58"/>
      <c r="W2039" s="47" t="str">
        <f>IFERROR(IF(T2039="Poziom II",VLOOKUP(B2039,KAT_TER!A:K,10,FALSE),IF(T2039="Poziom III",VLOOKUP(B2039,KAT_TER!A:K,11,FALSE),"")),"")</f>
        <v/>
      </c>
      <c r="X2039" s="57"/>
      <c r="Y2039" s="47" t="str">
        <f t="shared" si="63"/>
        <v/>
      </c>
    </row>
    <row r="2040" spans="1:25" ht="24" x14ac:dyDescent="0.2">
      <c r="A2040" s="8">
        <v>2024</v>
      </c>
      <c r="B2040" s="47" t="str">
        <f>IFERROR(IF(Import_ZSO!$D$1="gmina",'tabela informacyjna dla JST'!$C$9,""),"")</f>
        <v>Ślemień gm. wiejska</v>
      </c>
      <c r="C2040" s="47" t="str">
        <f>IFERROR((VLOOKUP(B2040,Tabela1[],7,FALSE)),"")</f>
        <v>PL2405_KPP</v>
      </c>
      <c r="D2040" s="48" t="str">
        <f>IFERROR((VLOOKUP(C2040,KATALOGI!$A$34:$B$49,2,FALSE)),"")</f>
        <v>Kontrola przestrzegania zapisów uchwały antysmogowej dla województwa śląskiego oraz zakazu spalania odpadów</v>
      </c>
      <c r="E2040" s="57"/>
      <c r="F2040" s="57"/>
      <c r="G2040" s="57"/>
      <c r="H2040" s="57"/>
      <c r="I2040" s="57"/>
      <c r="J2040" s="57"/>
      <c r="K2040" s="57"/>
      <c r="L2040" s="57"/>
      <c r="M2040" s="57"/>
      <c r="N2040" s="57"/>
      <c r="O2040" s="57"/>
      <c r="P2040" s="57"/>
      <c r="Q2040" s="57"/>
      <c r="R2040" s="57"/>
      <c r="S2040" s="57"/>
      <c r="T2040" s="57"/>
      <c r="U2040" s="47" t="str">
        <f t="shared" si="62"/>
        <v/>
      </c>
      <c r="V2040" s="58"/>
      <c r="W2040" s="47" t="str">
        <f>IFERROR(IF(T2040="Poziom II",VLOOKUP(B2040,KAT_TER!A:K,10,FALSE),IF(T2040="Poziom III",VLOOKUP(B2040,KAT_TER!A:K,11,FALSE),"")),"")</f>
        <v/>
      </c>
      <c r="X2040" s="57"/>
      <c r="Y2040" s="47" t="str">
        <f t="shared" si="63"/>
        <v/>
      </c>
    </row>
    <row r="2041" spans="1:25" ht="24" x14ac:dyDescent="0.2">
      <c r="A2041" s="8">
        <v>2025</v>
      </c>
      <c r="B2041" s="47" t="str">
        <f>IFERROR(IF(Import_ZSO!$D$1="gmina",'tabela informacyjna dla JST'!$C$9,""),"")</f>
        <v>Ślemień gm. wiejska</v>
      </c>
      <c r="C2041" s="47" t="str">
        <f>IFERROR((VLOOKUP(B2041,Tabela1[],7,FALSE)),"")</f>
        <v>PL2405_KPP</v>
      </c>
      <c r="D2041" s="48" t="str">
        <f>IFERROR((VLOOKUP(C2041,KATALOGI!$A$34:$B$49,2,FALSE)),"")</f>
        <v>Kontrola przestrzegania zapisów uchwały antysmogowej dla województwa śląskiego oraz zakazu spalania odpadów</v>
      </c>
      <c r="E2041" s="57"/>
      <c r="F2041" s="57"/>
      <c r="G2041" s="57"/>
      <c r="H2041" s="57"/>
      <c r="I2041" s="57"/>
      <c r="J2041" s="57"/>
      <c r="K2041" s="57"/>
      <c r="L2041" s="57"/>
      <c r="M2041" s="57"/>
      <c r="N2041" s="57"/>
      <c r="O2041" s="57"/>
      <c r="P2041" s="57"/>
      <c r="Q2041" s="57"/>
      <c r="R2041" s="57"/>
      <c r="S2041" s="57"/>
      <c r="T2041" s="57"/>
      <c r="U2041" s="47" t="str">
        <f t="shared" si="62"/>
        <v/>
      </c>
      <c r="V2041" s="58"/>
      <c r="W2041" s="47" t="str">
        <f>IFERROR(IF(T2041="Poziom II",VLOOKUP(B2041,KAT_TER!A:K,10,FALSE),IF(T2041="Poziom III",VLOOKUP(B2041,KAT_TER!A:K,11,FALSE),"")),"")</f>
        <v/>
      </c>
      <c r="X2041" s="57"/>
      <c r="Y2041" s="47" t="str">
        <f t="shared" si="63"/>
        <v/>
      </c>
    </row>
    <row r="2042" spans="1:25" ht="24" x14ac:dyDescent="0.2">
      <c r="A2042" s="8">
        <v>2026</v>
      </c>
      <c r="B2042" s="47" t="str">
        <f>IFERROR(IF(Import_ZSO!$D$1="gmina",'tabela informacyjna dla JST'!$C$9,""),"")</f>
        <v>Ślemień gm. wiejska</v>
      </c>
      <c r="C2042" s="47" t="str">
        <f>IFERROR((VLOOKUP(B2042,Tabela1[],7,FALSE)),"")</f>
        <v>PL2405_KPP</v>
      </c>
      <c r="D2042" s="48" t="str">
        <f>IFERROR((VLOOKUP(C2042,KATALOGI!$A$34:$B$49,2,FALSE)),"")</f>
        <v>Kontrola przestrzegania zapisów uchwały antysmogowej dla województwa śląskiego oraz zakazu spalania odpadów</v>
      </c>
      <c r="E2042" s="57"/>
      <c r="F2042" s="57"/>
      <c r="G2042" s="57"/>
      <c r="H2042" s="57"/>
      <c r="I2042" s="57"/>
      <c r="J2042" s="57"/>
      <c r="K2042" s="57"/>
      <c r="L2042" s="57"/>
      <c r="M2042" s="57"/>
      <c r="N2042" s="57"/>
      <c r="O2042" s="57"/>
      <c r="P2042" s="57"/>
      <c r="Q2042" s="57"/>
      <c r="R2042" s="57"/>
      <c r="S2042" s="57"/>
      <c r="T2042" s="57"/>
      <c r="U2042" s="47" t="str">
        <f t="shared" si="62"/>
        <v/>
      </c>
      <c r="V2042" s="58"/>
      <c r="W2042" s="47" t="str">
        <f>IFERROR(IF(T2042="Poziom II",VLOOKUP(B2042,KAT_TER!A:K,10,FALSE),IF(T2042="Poziom III",VLOOKUP(B2042,KAT_TER!A:K,11,FALSE),"")),"")</f>
        <v/>
      </c>
      <c r="X2042" s="57"/>
      <c r="Y2042" s="47" t="str">
        <f t="shared" si="63"/>
        <v/>
      </c>
    </row>
    <row r="2043" spans="1:25" ht="24" x14ac:dyDescent="0.2">
      <c r="A2043" s="8">
        <v>2027</v>
      </c>
      <c r="B2043" s="47" t="str">
        <f>IFERROR(IF(Import_ZSO!$D$1="gmina",'tabela informacyjna dla JST'!$C$9,""),"")</f>
        <v>Ślemień gm. wiejska</v>
      </c>
      <c r="C2043" s="47" t="str">
        <f>IFERROR((VLOOKUP(B2043,Tabela1[],7,FALSE)),"")</f>
        <v>PL2405_KPP</v>
      </c>
      <c r="D2043" s="48" t="str">
        <f>IFERROR((VLOOKUP(C2043,KATALOGI!$A$34:$B$49,2,FALSE)),"")</f>
        <v>Kontrola przestrzegania zapisów uchwały antysmogowej dla województwa śląskiego oraz zakazu spalania odpadów</v>
      </c>
      <c r="E2043" s="57"/>
      <c r="F2043" s="57"/>
      <c r="G2043" s="57"/>
      <c r="H2043" s="57"/>
      <c r="I2043" s="57"/>
      <c r="J2043" s="57"/>
      <c r="K2043" s="57"/>
      <c r="L2043" s="57"/>
      <c r="M2043" s="57"/>
      <c r="N2043" s="57"/>
      <c r="O2043" s="57"/>
      <c r="P2043" s="57"/>
      <c r="Q2043" s="57"/>
      <c r="R2043" s="57"/>
      <c r="S2043" s="57"/>
      <c r="T2043" s="57"/>
      <c r="U2043" s="47" t="str">
        <f t="shared" si="62"/>
        <v/>
      </c>
      <c r="V2043" s="58"/>
      <c r="W2043" s="47" t="str">
        <f>IFERROR(IF(T2043="Poziom II",VLOOKUP(B2043,KAT_TER!A:K,10,FALSE),IF(T2043="Poziom III",VLOOKUP(B2043,KAT_TER!A:K,11,FALSE),"")),"")</f>
        <v/>
      </c>
      <c r="X2043" s="57"/>
      <c r="Y2043" s="47" t="str">
        <f t="shared" si="63"/>
        <v/>
      </c>
    </row>
    <row r="2044" spans="1:25" ht="24" x14ac:dyDescent="0.2">
      <c r="A2044" s="8">
        <v>2028</v>
      </c>
      <c r="B2044" s="47" t="str">
        <f>IFERROR(IF(Import_ZSO!$D$1="gmina",'tabela informacyjna dla JST'!$C$9,""),"")</f>
        <v>Ślemień gm. wiejska</v>
      </c>
      <c r="C2044" s="47" t="str">
        <f>IFERROR((VLOOKUP(B2044,Tabela1[],7,FALSE)),"")</f>
        <v>PL2405_KPP</v>
      </c>
      <c r="D2044" s="48" t="str">
        <f>IFERROR((VLOOKUP(C2044,KATALOGI!$A$34:$B$49,2,FALSE)),"")</f>
        <v>Kontrola przestrzegania zapisów uchwały antysmogowej dla województwa śląskiego oraz zakazu spalania odpadów</v>
      </c>
      <c r="E2044" s="57"/>
      <c r="F2044" s="57"/>
      <c r="G2044" s="57"/>
      <c r="H2044" s="57"/>
      <c r="I2044" s="57"/>
      <c r="J2044" s="57"/>
      <c r="K2044" s="57"/>
      <c r="L2044" s="57"/>
      <c r="M2044" s="57"/>
      <c r="N2044" s="57"/>
      <c r="O2044" s="57"/>
      <c r="P2044" s="57"/>
      <c r="Q2044" s="57"/>
      <c r="R2044" s="57"/>
      <c r="S2044" s="57"/>
      <c r="T2044" s="57"/>
      <c r="U2044" s="47" t="str">
        <f t="shared" si="62"/>
        <v/>
      </c>
      <c r="V2044" s="58"/>
      <c r="W2044" s="47" t="str">
        <f>IFERROR(IF(T2044="Poziom II",VLOOKUP(B2044,KAT_TER!A:K,10,FALSE),IF(T2044="Poziom III",VLOOKUP(B2044,KAT_TER!A:K,11,FALSE),"")),"")</f>
        <v/>
      </c>
      <c r="X2044" s="57"/>
      <c r="Y2044" s="47" t="str">
        <f t="shared" si="63"/>
        <v/>
      </c>
    </row>
    <row r="2045" spans="1:25" ht="24" x14ac:dyDescent="0.2">
      <c r="A2045" s="8">
        <v>2029</v>
      </c>
      <c r="B2045" s="47" t="str">
        <f>IFERROR(IF(Import_ZSO!$D$1="gmina",'tabela informacyjna dla JST'!$C$9,""),"")</f>
        <v>Ślemień gm. wiejska</v>
      </c>
      <c r="C2045" s="47" t="str">
        <f>IFERROR((VLOOKUP(B2045,Tabela1[],7,FALSE)),"")</f>
        <v>PL2405_KPP</v>
      </c>
      <c r="D2045" s="48" t="str">
        <f>IFERROR((VLOOKUP(C2045,KATALOGI!$A$34:$B$49,2,FALSE)),"")</f>
        <v>Kontrola przestrzegania zapisów uchwały antysmogowej dla województwa śląskiego oraz zakazu spalania odpadów</v>
      </c>
      <c r="E2045" s="57"/>
      <c r="F2045" s="57"/>
      <c r="G2045" s="57"/>
      <c r="H2045" s="57"/>
      <c r="I2045" s="57"/>
      <c r="J2045" s="57"/>
      <c r="K2045" s="57"/>
      <c r="L2045" s="57"/>
      <c r="M2045" s="57"/>
      <c r="N2045" s="57"/>
      <c r="O2045" s="57"/>
      <c r="P2045" s="57"/>
      <c r="Q2045" s="57"/>
      <c r="R2045" s="57"/>
      <c r="S2045" s="57"/>
      <c r="T2045" s="57"/>
      <c r="U2045" s="47" t="str">
        <f t="shared" si="62"/>
        <v/>
      </c>
      <c r="V2045" s="58"/>
      <c r="W2045" s="47" t="str">
        <f>IFERROR(IF(T2045="Poziom II",VLOOKUP(B2045,KAT_TER!A:K,10,FALSE),IF(T2045="Poziom III",VLOOKUP(B2045,KAT_TER!A:K,11,FALSE),"")),"")</f>
        <v/>
      </c>
      <c r="X2045" s="57"/>
      <c r="Y2045" s="47" t="str">
        <f t="shared" si="63"/>
        <v/>
      </c>
    </row>
    <row r="2046" spans="1:25" ht="24" x14ac:dyDescent="0.2">
      <c r="A2046" s="8">
        <v>2030</v>
      </c>
      <c r="B2046" s="47" t="str">
        <f>IFERROR(IF(Import_ZSO!$D$1="gmina",'tabela informacyjna dla JST'!$C$9,""),"")</f>
        <v>Ślemień gm. wiejska</v>
      </c>
      <c r="C2046" s="47" t="str">
        <f>IFERROR((VLOOKUP(B2046,Tabela1[],7,FALSE)),"")</f>
        <v>PL2405_KPP</v>
      </c>
      <c r="D2046" s="48" t="str">
        <f>IFERROR((VLOOKUP(C2046,KATALOGI!$A$34:$B$49,2,FALSE)),"")</f>
        <v>Kontrola przestrzegania zapisów uchwały antysmogowej dla województwa śląskiego oraz zakazu spalania odpadów</v>
      </c>
      <c r="E2046" s="57"/>
      <c r="F2046" s="57"/>
      <c r="G2046" s="57"/>
      <c r="H2046" s="57"/>
      <c r="I2046" s="57"/>
      <c r="J2046" s="57"/>
      <c r="K2046" s="57"/>
      <c r="L2046" s="57"/>
      <c r="M2046" s="57"/>
      <c r="N2046" s="57"/>
      <c r="O2046" s="57"/>
      <c r="P2046" s="57"/>
      <c r="Q2046" s="57"/>
      <c r="R2046" s="57"/>
      <c r="S2046" s="57"/>
      <c r="T2046" s="57"/>
      <c r="U2046" s="47" t="str">
        <f t="shared" si="62"/>
        <v/>
      </c>
      <c r="V2046" s="58"/>
      <c r="W2046" s="47" t="str">
        <f>IFERROR(IF(T2046="Poziom II",VLOOKUP(B2046,KAT_TER!A:K,10,FALSE),IF(T2046="Poziom III",VLOOKUP(B2046,KAT_TER!A:K,11,FALSE),"")),"")</f>
        <v/>
      </c>
      <c r="X2046" s="57"/>
      <c r="Y2046" s="47" t="str">
        <f t="shared" si="63"/>
        <v/>
      </c>
    </row>
    <row r="2047" spans="1:25" ht="24" x14ac:dyDescent="0.2">
      <c r="A2047" s="8">
        <v>2031</v>
      </c>
      <c r="B2047" s="47" t="str">
        <f>IFERROR(IF(Import_ZSO!$D$1="gmina",'tabela informacyjna dla JST'!$C$9,""),"")</f>
        <v>Ślemień gm. wiejska</v>
      </c>
      <c r="C2047" s="47" t="str">
        <f>IFERROR((VLOOKUP(B2047,Tabela1[],7,FALSE)),"")</f>
        <v>PL2405_KPP</v>
      </c>
      <c r="D2047" s="48" t="str">
        <f>IFERROR((VLOOKUP(C2047,KATALOGI!$A$34:$B$49,2,FALSE)),"")</f>
        <v>Kontrola przestrzegania zapisów uchwały antysmogowej dla województwa śląskiego oraz zakazu spalania odpadów</v>
      </c>
      <c r="E2047" s="57"/>
      <c r="F2047" s="57"/>
      <c r="G2047" s="57"/>
      <c r="H2047" s="57"/>
      <c r="I2047" s="57"/>
      <c r="J2047" s="57"/>
      <c r="K2047" s="57"/>
      <c r="L2047" s="57"/>
      <c r="M2047" s="57"/>
      <c r="N2047" s="57"/>
      <c r="O2047" s="57"/>
      <c r="P2047" s="57"/>
      <c r="Q2047" s="57"/>
      <c r="R2047" s="57"/>
      <c r="S2047" s="57"/>
      <c r="T2047" s="57"/>
      <c r="U2047" s="47" t="str">
        <f t="shared" si="62"/>
        <v/>
      </c>
      <c r="V2047" s="58"/>
      <c r="W2047" s="47" t="str">
        <f>IFERROR(IF(T2047="Poziom II",VLOOKUP(B2047,KAT_TER!A:K,10,FALSE),IF(T2047="Poziom III",VLOOKUP(B2047,KAT_TER!A:K,11,FALSE),"")),"")</f>
        <v/>
      </c>
      <c r="X2047" s="57"/>
      <c r="Y2047" s="47" t="str">
        <f t="shared" si="63"/>
        <v/>
      </c>
    </row>
    <row r="2048" spans="1:25" ht="24" x14ac:dyDescent="0.2">
      <c r="A2048" s="8">
        <v>2032</v>
      </c>
      <c r="B2048" s="47" t="str">
        <f>IFERROR(IF(Import_ZSO!$D$1="gmina",'tabela informacyjna dla JST'!$C$9,""),"")</f>
        <v>Ślemień gm. wiejska</v>
      </c>
      <c r="C2048" s="47" t="str">
        <f>IFERROR((VLOOKUP(B2048,Tabela1[],7,FALSE)),"")</f>
        <v>PL2405_KPP</v>
      </c>
      <c r="D2048" s="48" t="str">
        <f>IFERROR((VLOOKUP(C2048,KATALOGI!$A$34:$B$49,2,FALSE)),"")</f>
        <v>Kontrola przestrzegania zapisów uchwały antysmogowej dla województwa śląskiego oraz zakazu spalania odpadów</v>
      </c>
      <c r="E2048" s="57"/>
      <c r="F2048" s="57"/>
      <c r="G2048" s="57"/>
      <c r="H2048" s="57"/>
      <c r="I2048" s="57"/>
      <c r="J2048" s="57"/>
      <c r="K2048" s="57"/>
      <c r="L2048" s="57"/>
      <c r="M2048" s="57"/>
      <c r="N2048" s="57"/>
      <c r="O2048" s="57"/>
      <c r="P2048" s="57"/>
      <c r="Q2048" s="57"/>
      <c r="R2048" s="57"/>
      <c r="S2048" s="57"/>
      <c r="T2048" s="57"/>
      <c r="U2048" s="47" t="str">
        <f t="shared" si="62"/>
        <v/>
      </c>
      <c r="V2048" s="58"/>
      <c r="W2048" s="47" t="str">
        <f>IFERROR(IF(T2048="Poziom II",VLOOKUP(B2048,KAT_TER!A:K,10,FALSE),IF(T2048="Poziom III",VLOOKUP(B2048,KAT_TER!A:K,11,FALSE),"")),"")</f>
        <v/>
      </c>
      <c r="X2048" s="57"/>
      <c r="Y2048" s="47" t="str">
        <f t="shared" si="63"/>
        <v/>
      </c>
    </row>
    <row r="2049" spans="1:25" ht="24" x14ac:dyDescent="0.2">
      <c r="A2049" s="8">
        <v>2033</v>
      </c>
      <c r="B2049" s="47" t="str">
        <f>IFERROR(IF(Import_ZSO!$D$1="gmina",'tabela informacyjna dla JST'!$C$9,""),"")</f>
        <v>Ślemień gm. wiejska</v>
      </c>
      <c r="C2049" s="47" t="str">
        <f>IFERROR((VLOOKUP(B2049,Tabela1[],7,FALSE)),"")</f>
        <v>PL2405_KPP</v>
      </c>
      <c r="D2049" s="48" t="str">
        <f>IFERROR((VLOOKUP(C2049,KATALOGI!$A$34:$B$49,2,FALSE)),"")</f>
        <v>Kontrola przestrzegania zapisów uchwały antysmogowej dla województwa śląskiego oraz zakazu spalania odpadów</v>
      </c>
      <c r="E2049" s="57"/>
      <c r="F2049" s="57"/>
      <c r="G2049" s="57"/>
      <c r="H2049" s="57"/>
      <c r="I2049" s="57"/>
      <c r="J2049" s="57"/>
      <c r="K2049" s="57"/>
      <c r="L2049" s="57"/>
      <c r="M2049" s="57"/>
      <c r="N2049" s="57"/>
      <c r="O2049" s="57"/>
      <c r="P2049" s="57"/>
      <c r="Q2049" s="57"/>
      <c r="R2049" s="57"/>
      <c r="S2049" s="57"/>
      <c r="T2049" s="57"/>
      <c r="U2049" s="47" t="str">
        <f t="shared" si="62"/>
        <v/>
      </c>
      <c r="V2049" s="58"/>
      <c r="W2049" s="47" t="str">
        <f>IFERROR(IF(T2049="Poziom II",VLOOKUP(B2049,KAT_TER!A:K,10,FALSE),IF(T2049="Poziom III",VLOOKUP(B2049,KAT_TER!A:K,11,FALSE),"")),"")</f>
        <v/>
      </c>
      <c r="X2049" s="57"/>
      <c r="Y2049" s="47" t="str">
        <f t="shared" si="63"/>
        <v/>
      </c>
    </row>
    <row r="2050" spans="1:25" ht="24" x14ac:dyDescent="0.2">
      <c r="A2050" s="8">
        <v>2034</v>
      </c>
      <c r="B2050" s="47" t="str">
        <f>IFERROR(IF(Import_ZSO!$D$1="gmina",'tabela informacyjna dla JST'!$C$9,""),"")</f>
        <v>Ślemień gm. wiejska</v>
      </c>
      <c r="C2050" s="47" t="str">
        <f>IFERROR((VLOOKUP(B2050,Tabela1[],7,FALSE)),"")</f>
        <v>PL2405_KPP</v>
      </c>
      <c r="D2050" s="48" t="str">
        <f>IFERROR((VLOOKUP(C2050,KATALOGI!$A$34:$B$49,2,FALSE)),"")</f>
        <v>Kontrola przestrzegania zapisów uchwały antysmogowej dla województwa śląskiego oraz zakazu spalania odpadów</v>
      </c>
      <c r="E2050" s="57"/>
      <c r="F2050" s="57"/>
      <c r="G2050" s="57"/>
      <c r="H2050" s="57"/>
      <c r="I2050" s="57"/>
      <c r="J2050" s="57"/>
      <c r="K2050" s="57"/>
      <c r="L2050" s="57"/>
      <c r="M2050" s="57"/>
      <c r="N2050" s="57"/>
      <c r="O2050" s="57"/>
      <c r="P2050" s="57"/>
      <c r="Q2050" s="57"/>
      <c r="R2050" s="57"/>
      <c r="S2050" s="57"/>
      <c r="T2050" s="57"/>
      <c r="U2050" s="47" t="str">
        <f t="shared" si="62"/>
        <v/>
      </c>
      <c r="V2050" s="58"/>
      <c r="W2050" s="47" t="str">
        <f>IFERROR(IF(T2050="Poziom II",VLOOKUP(B2050,KAT_TER!A:K,10,FALSE),IF(T2050="Poziom III",VLOOKUP(B2050,KAT_TER!A:K,11,FALSE),"")),"")</f>
        <v/>
      </c>
      <c r="X2050" s="57"/>
      <c r="Y2050" s="47" t="str">
        <f t="shared" si="63"/>
        <v/>
      </c>
    </row>
    <row r="2051" spans="1:25" ht="24" x14ac:dyDescent="0.2">
      <c r="A2051" s="8">
        <v>2035</v>
      </c>
      <c r="B2051" s="47" t="str">
        <f>IFERROR(IF(Import_ZSO!$D$1="gmina",'tabela informacyjna dla JST'!$C$9,""),"")</f>
        <v>Ślemień gm. wiejska</v>
      </c>
      <c r="C2051" s="47" t="str">
        <f>IFERROR((VLOOKUP(B2051,Tabela1[],7,FALSE)),"")</f>
        <v>PL2405_KPP</v>
      </c>
      <c r="D2051" s="48" t="str">
        <f>IFERROR((VLOOKUP(C2051,KATALOGI!$A$34:$B$49,2,FALSE)),"")</f>
        <v>Kontrola przestrzegania zapisów uchwały antysmogowej dla województwa śląskiego oraz zakazu spalania odpadów</v>
      </c>
      <c r="E2051" s="57"/>
      <c r="F2051" s="57"/>
      <c r="G2051" s="57"/>
      <c r="H2051" s="57"/>
      <c r="I2051" s="57"/>
      <c r="J2051" s="57"/>
      <c r="K2051" s="57"/>
      <c r="L2051" s="57"/>
      <c r="M2051" s="57"/>
      <c r="N2051" s="57"/>
      <c r="O2051" s="57"/>
      <c r="P2051" s="57"/>
      <c r="Q2051" s="57"/>
      <c r="R2051" s="57"/>
      <c r="S2051" s="57"/>
      <c r="T2051" s="57"/>
      <c r="U2051" s="47" t="str">
        <f t="shared" si="62"/>
        <v/>
      </c>
      <c r="V2051" s="58"/>
      <c r="W2051" s="47" t="str">
        <f>IFERROR(IF(T2051="Poziom II",VLOOKUP(B2051,KAT_TER!A:K,10,FALSE),IF(T2051="Poziom III",VLOOKUP(B2051,KAT_TER!A:K,11,FALSE),"")),"")</f>
        <v/>
      </c>
      <c r="X2051" s="57"/>
      <c r="Y2051" s="47" t="str">
        <f t="shared" si="63"/>
        <v/>
      </c>
    </row>
    <row r="2052" spans="1:25" ht="24" x14ac:dyDescent="0.2">
      <c r="A2052" s="8">
        <v>2036</v>
      </c>
      <c r="B2052" s="47" t="str">
        <f>IFERROR(IF(Import_ZSO!$D$1="gmina",'tabela informacyjna dla JST'!$C$9,""),"")</f>
        <v>Ślemień gm. wiejska</v>
      </c>
      <c r="C2052" s="47" t="str">
        <f>IFERROR((VLOOKUP(B2052,Tabela1[],7,FALSE)),"")</f>
        <v>PL2405_KPP</v>
      </c>
      <c r="D2052" s="48" t="str">
        <f>IFERROR((VLOOKUP(C2052,KATALOGI!$A$34:$B$49,2,FALSE)),"")</f>
        <v>Kontrola przestrzegania zapisów uchwały antysmogowej dla województwa śląskiego oraz zakazu spalania odpadów</v>
      </c>
      <c r="E2052" s="57"/>
      <c r="F2052" s="57"/>
      <c r="G2052" s="57"/>
      <c r="H2052" s="57"/>
      <c r="I2052" s="57"/>
      <c r="J2052" s="57"/>
      <c r="K2052" s="57"/>
      <c r="L2052" s="57"/>
      <c r="M2052" s="57"/>
      <c r="N2052" s="57"/>
      <c r="O2052" s="57"/>
      <c r="P2052" s="57"/>
      <c r="Q2052" s="57"/>
      <c r="R2052" s="57"/>
      <c r="S2052" s="57"/>
      <c r="T2052" s="57"/>
      <c r="U2052" s="47" t="str">
        <f t="shared" si="62"/>
        <v/>
      </c>
      <c r="V2052" s="58"/>
      <c r="W2052" s="47" t="str">
        <f>IFERROR(IF(T2052="Poziom II",VLOOKUP(B2052,KAT_TER!A:K,10,FALSE),IF(T2052="Poziom III",VLOOKUP(B2052,KAT_TER!A:K,11,FALSE),"")),"")</f>
        <v/>
      </c>
      <c r="X2052" s="57"/>
      <c r="Y2052" s="47" t="str">
        <f t="shared" si="63"/>
        <v/>
      </c>
    </row>
    <row r="2053" spans="1:25" ht="24" x14ac:dyDescent="0.2">
      <c r="A2053" s="8">
        <v>2037</v>
      </c>
      <c r="B2053" s="47" t="str">
        <f>IFERROR(IF(Import_ZSO!$D$1="gmina",'tabela informacyjna dla JST'!$C$9,""),"")</f>
        <v>Ślemień gm. wiejska</v>
      </c>
      <c r="C2053" s="47" t="str">
        <f>IFERROR((VLOOKUP(B2053,Tabela1[],7,FALSE)),"")</f>
        <v>PL2405_KPP</v>
      </c>
      <c r="D2053" s="48" t="str">
        <f>IFERROR((VLOOKUP(C2053,KATALOGI!$A$34:$B$49,2,FALSE)),"")</f>
        <v>Kontrola przestrzegania zapisów uchwały antysmogowej dla województwa śląskiego oraz zakazu spalania odpadów</v>
      </c>
      <c r="E2053" s="57"/>
      <c r="F2053" s="57"/>
      <c r="G2053" s="57"/>
      <c r="H2053" s="57"/>
      <c r="I2053" s="57"/>
      <c r="J2053" s="57"/>
      <c r="K2053" s="57"/>
      <c r="L2053" s="57"/>
      <c r="M2053" s="57"/>
      <c r="N2053" s="57"/>
      <c r="O2053" s="57"/>
      <c r="P2053" s="57"/>
      <c r="Q2053" s="57"/>
      <c r="R2053" s="57"/>
      <c r="S2053" s="57"/>
      <c r="T2053" s="57"/>
      <c r="U2053" s="47" t="str">
        <f t="shared" si="62"/>
        <v/>
      </c>
      <c r="V2053" s="58"/>
      <c r="W2053" s="47" t="str">
        <f>IFERROR(IF(T2053="Poziom II",VLOOKUP(B2053,KAT_TER!A:K,10,FALSE),IF(T2053="Poziom III",VLOOKUP(B2053,KAT_TER!A:K,11,FALSE),"")),"")</f>
        <v/>
      </c>
      <c r="X2053" s="57"/>
      <c r="Y2053" s="47" t="str">
        <f t="shared" si="63"/>
        <v/>
      </c>
    </row>
    <row r="2054" spans="1:25" ht="24" x14ac:dyDescent="0.2">
      <c r="A2054" s="8">
        <v>2038</v>
      </c>
      <c r="B2054" s="47" t="str">
        <f>IFERROR(IF(Import_ZSO!$D$1="gmina",'tabela informacyjna dla JST'!$C$9,""),"")</f>
        <v>Ślemień gm. wiejska</v>
      </c>
      <c r="C2054" s="47" t="str">
        <f>IFERROR((VLOOKUP(B2054,Tabela1[],7,FALSE)),"")</f>
        <v>PL2405_KPP</v>
      </c>
      <c r="D2054" s="48" t="str">
        <f>IFERROR((VLOOKUP(C2054,KATALOGI!$A$34:$B$49,2,FALSE)),"")</f>
        <v>Kontrola przestrzegania zapisów uchwały antysmogowej dla województwa śląskiego oraz zakazu spalania odpadów</v>
      </c>
      <c r="E2054" s="57"/>
      <c r="F2054" s="57"/>
      <c r="G2054" s="57"/>
      <c r="H2054" s="57"/>
      <c r="I2054" s="57"/>
      <c r="J2054" s="57"/>
      <c r="K2054" s="57"/>
      <c r="L2054" s="57"/>
      <c r="M2054" s="57"/>
      <c r="N2054" s="57"/>
      <c r="O2054" s="57"/>
      <c r="P2054" s="57"/>
      <c r="Q2054" s="57"/>
      <c r="R2054" s="57"/>
      <c r="S2054" s="57"/>
      <c r="T2054" s="57"/>
      <c r="U2054" s="47" t="str">
        <f t="shared" si="62"/>
        <v/>
      </c>
      <c r="V2054" s="58"/>
      <c r="W2054" s="47" t="str">
        <f>IFERROR(IF(T2054="Poziom II",VLOOKUP(B2054,KAT_TER!A:K,10,FALSE),IF(T2054="Poziom III",VLOOKUP(B2054,KAT_TER!A:K,11,FALSE),"")),"")</f>
        <v/>
      </c>
      <c r="X2054" s="57"/>
      <c r="Y2054" s="47" t="str">
        <f t="shared" si="63"/>
        <v/>
      </c>
    </row>
    <row r="2055" spans="1:25" ht="24" x14ac:dyDescent="0.2">
      <c r="A2055" s="8">
        <v>2039</v>
      </c>
      <c r="B2055" s="47" t="str">
        <f>IFERROR(IF(Import_ZSO!$D$1="gmina",'tabela informacyjna dla JST'!$C$9,""),"")</f>
        <v>Ślemień gm. wiejska</v>
      </c>
      <c r="C2055" s="47" t="str">
        <f>IFERROR((VLOOKUP(B2055,Tabela1[],7,FALSE)),"")</f>
        <v>PL2405_KPP</v>
      </c>
      <c r="D2055" s="48" t="str">
        <f>IFERROR((VLOOKUP(C2055,KATALOGI!$A$34:$B$49,2,FALSE)),"")</f>
        <v>Kontrola przestrzegania zapisów uchwały antysmogowej dla województwa śląskiego oraz zakazu spalania odpadów</v>
      </c>
      <c r="E2055" s="57"/>
      <c r="F2055" s="57"/>
      <c r="G2055" s="57"/>
      <c r="H2055" s="57"/>
      <c r="I2055" s="57"/>
      <c r="J2055" s="57"/>
      <c r="K2055" s="57"/>
      <c r="L2055" s="57"/>
      <c r="M2055" s="57"/>
      <c r="N2055" s="57"/>
      <c r="O2055" s="57"/>
      <c r="P2055" s="57"/>
      <c r="Q2055" s="57"/>
      <c r="R2055" s="57"/>
      <c r="S2055" s="57"/>
      <c r="T2055" s="57"/>
      <c r="U2055" s="47" t="str">
        <f t="shared" si="62"/>
        <v/>
      </c>
      <c r="V2055" s="58"/>
      <c r="W2055" s="47" t="str">
        <f>IFERROR(IF(T2055="Poziom II",VLOOKUP(B2055,KAT_TER!A:K,10,FALSE),IF(T2055="Poziom III",VLOOKUP(B2055,KAT_TER!A:K,11,FALSE),"")),"")</f>
        <v/>
      </c>
      <c r="X2055" s="57"/>
      <c r="Y2055" s="47" t="str">
        <f t="shared" si="63"/>
        <v/>
      </c>
    </row>
    <row r="2056" spans="1:25" ht="24" x14ac:dyDescent="0.2">
      <c r="A2056" s="8">
        <v>2040</v>
      </c>
      <c r="B2056" s="47" t="str">
        <f>IFERROR(IF(Import_ZSO!$D$1="gmina",'tabela informacyjna dla JST'!$C$9,""),"")</f>
        <v>Ślemień gm. wiejska</v>
      </c>
      <c r="C2056" s="47" t="str">
        <f>IFERROR((VLOOKUP(B2056,Tabela1[],7,FALSE)),"")</f>
        <v>PL2405_KPP</v>
      </c>
      <c r="D2056" s="48" t="str">
        <f>IFERROR((VLOOKUP(C2056,KATALOGI!$A$34:$B$49,2,FALSE)),"")</f>
        <v>Kontrola przestrzegania zapisów uchwały antysmogowej dla województwa śląskiego oraz zakazu spalania odpadów</v>
      </c>
      <c r="E2056" s="57"/>
      <c r="F2056" s="57"/>
      <c r="G2056" s="57"/>
      <c r="H2056" s="57"/>
      <c r="I2056" s="57"/>
      <c r="J2056" s="57"/>
      <c r="K2056" s="57"/>
      <c r="L2056" s="57"/>
      <c r="M2056" s="57"/>
      <c r="N2056" s="57"/>
      <c r="O2056" s="57"/>
      <c r="P2056" s="57"/>
      <c r="Q2056" s="57"/>
      <c r="R2056" s="57"/>
      <c r="S2056" s="57"/>
      <c r="T2056" s="57"/>
      <c r="U2056" s="47" t="str">
        <f t="shared" si="62"/>
        <v/>
      </c>
      <c r="V2056" s="58"/>
      <c r="W2056" s="47" t="str">
        <f>IFERROR(IF(T2056="Poziom II",VLOOKUP(B2056,KAT_TER!A:K,10,FALSE),IF(T2056="Poziom III",VLOOKUP(B2056,KAT_TER!A:K,11,FALSE),"")),"")</f>
        <v/>
      </c>
      <c r="X2056" s="57"/>
      <c r="Y2056" s="47" t="str">
        <f t="shared" si="63"/>
        <v/>
      </c>
    </row>
    <row r="2057" spans="1:25" ht="24" x14ac:dyDescent="0.2">
      <c r="A2057" s="8">
        <v>2041</v>
      </c>
      <c r="B2057" s="47" t="str">
        <f>IFERROR(IF(Import_ZSO!$D$1="gmina",'tabela informacyjna dla JST'!$C$9,""),"")</f>
        <v>Ślemień gm. wiejska</v>
      </c>
      <c r="C2057" s="47" t="str">
        <f>IFERROR((VLOOKUP(B2057,Tabela1[],7,FALSE)),"")</f>
        <v>PL2405_KPP</v>
      </c>
      <c r="D2057" s="48" t="str">
        <f>IFERROR((VLOOKUP(C2057,KATALOGI!$A$34:$B$49,2,FALSE)),"")</f>
        <v>Kontrola przestrzegania zapisów uchwały antysmogowej dla województwa śląskiego oraz zakazu spalania odpadów</v>
      </c>
      <c r="E2057" s="57"/>
      <c r="F2057" s="57"/>
      <c r="G2057" s="57"/>
      <c r="H2057" s="57"/>
      <c r="I2057" s="57"/>
      <c r="J2057" s="57"/>
      <c r="K2057" s="57"/>
      <c r="L2057" s="57"/>
      <c r="M2057" s="57"/>
      <c r="N2057" s="57"/>
      <c r="O2057" s="57"/>
      <c r="P2057" s="57"/>
      <c r="Q2057" s="57"/>
      <c r="R2057" s="57"/>
      <c r="S2057" s="57"/>
      <c r="T2057" s="57"/>
      <c r="U2057" s="47" t="str">
        <f t="shared" si="62"/>
        <v/>
      </c>
      <c r="V2057" s="58"/>
      <c r="W2057" s="47" t="str">
        <f>IFERROR(IF(T2057="Poziom II",VLOOKUP(B2057,KAT_TER!A:K,10,FALSE),IF(T2057="Poziom III",VLOOKUP(B2057,KAT_TER!A:K,11,FALSE),"")),"")</f>
        <v/>
      </c>
      <c r="X2057" s="57"/>
      <c r="Y2057" s="47" t="str">
        <f t="shared" si="63"/>
        <v/>
      </c>
    </row>
    <row r="2058" spans="1:25" ht="24" x14ac:dyDescent="0.2">
      <c r="A2058" s="8">
        <v>2042</v>
      </c>
      <c r="B2058" s="47" t="str">
        <f>IFERROR(IF(Import_ZSO!$D$1="gmina",'tabela informacyjna dla JST'!$C$9,""),"")</f>
        <v>Ślemień gm. wiejska</v>
      </c>
      <c r="C2058" s="47" t="str">
        <f>IFERROR((VLOOKUP(B2058,Tabela1[],7,FALSE)),"")</f>
        <v>PL2405_KPP</v>
      </c>
      <c r="D2058" s="48" t="str">
        <f>IFERROR((VLOOKUP(C2058,KATALOGI!$A$34:$B$49,2,FALSE)),"")</f>
        <v>Kontrola przestrzegania zapisów uchwały antysmogowej dla województwa śląskiego oraz zakazu spalania odpadów</v>
      </c>
      <c r="E2058" s="57"/>
      <c r="F2058" s="57"/>
      <c r="G2058" s="57"/>
      <c r="H2058" s="57"/>
      <c r="I2058" s="57"/>
      <c r="J2058" s="57"/>
      <c r="K2058" s="57"/>
      <c r="L2058" s="57"/>
      <c r="M2058" s="57"/>
      <c r="N2058" s="57"/>
      <c r="O2058" s="57"/>
      <c r="P2058" s="57"/>
      <c r="Q2058" s="57"/>
      <c r="R2058" s="57"/>
      <c r="S2058" s="57"/>
      <c r="T2058" s="57"/>
      <c r="U2058" s="47" t="str">
        <f t="shared" si="62"/>
        <v/>
      </c>
      <c r="V2058" s="58"/>
      <c r="W2058" s="47" t="str">
        <f>IFERROR(IF(T2058="Poziom II",VLOOKUP(B2058,KAT_TER!A:K,10,FALSE),IF(T2058="Poziom III",VLOOKUP(B2058,KAT_TER!A:K,11,FALSE),"")),"")</f>
        <v/>
      </c>
      <c r="X2058" s="57"/>
      <c r="Y2058" s="47" t="str">
        <f t="shared" si="63"/>
        <v/>
      </c>
    </row>
    <row r="2059" spans="1:25" ht="24" x14ac:dyDescent="0.2">
      <c r="A2059" s="8">
        <v>2043</v>
      </c>
      <c r="B2059" s="47" t="str">
        <f>IFERROR(IF(Import_ZSO!$D$1="gmina",'tabela informacyjna dla JST'!$C$9,""),"")</f>
        <v>Ślemień gm. wiejska</v>
      </c>
      <c r="C2059" s="47" t="str">
        <f>IFERROR((VLOOKUP(B2059,Tabela1[],7,FALSE)),"")</f>
        <v>PL2405_KPP</v>
      </c>
      <c r="D2059" s="48" t="str">
        <f>IFERROR((VLOOKUP(C2059,KATALOGI!$A$34:$B$49,2,FALSE)),"")</f>
        <v>Kontrola przestrzegania zapisów uchwały antysmogowej dla województwa śląskiego oraz zakazu spalania odpadów</v>
      </c>
      <c r="E2059" s="57"/>
      <c r="F2059" s="57"/>
      <c r="G2059" s="57"/>
      <c r="H2059" s="57"/>
      <c r="I2059" s="57"/>
      <c r="J2059" s="57"/>
      <c r="K2059" s="57"/>
      <c r="L2059" s="57"/>
      <c r="M2059" s="57"/>
      <c r="N2059" s="57"/>
      <c r="O2059" s="57"/>
      <c r="P2059" s="57"/>
      <c r="Q2059" s="57"/>
      <c r="R2059" s="57"/>
      <c r="S2059" s="57"/>
      <c r="T2059" s="57"/>
      <c r="U2059" s="47" t="str">
        <f t="shared" si="62"/>
        <v/>
      </c>
      <c r="V2059" s="58"/>
      <c r="W2059" s="47" t="str">
        <f>IFERROR(IF(T2059="Poziom II",VLOOKUP(B2059,KAT_TER!A:K,10,FALSE),IF(T2059="Poziom III",VLOOKUP(B2059,KAT_TER!A:K,11,FALSE),"")),"")</f>
        <v/>
      </c>
      <c r="X2059" s="57"/>
      <c r="Y2059" s="47" t="str">
        <f t="shared" si="63"/>
        <v/>
      </c>
    </row>
    <row r="2060" spans="1:25" ht="24" x14ac:dyDescent="0.2">
      <c r="A2060" s="8">
        <v>2044</v>
      </c>
      <c r="B2060" s="47" t="str">
        <f>IFERROR(IF(Import_ZSO!$D$1="gmina",'tabela informacyjna dla JST'!$C$9,""),"")</f>
        <v>Ślemień gm. wiejska</v>
      </c>
      <c r="C2060" s="47" t="str">
        <f>IFERROR((VLOOKUP(B2060,Tabela1[],7,FALSE)),"")</f>
        <v>PL2405_KPP</v>
      </c>
      <c r="D2060" s="48" t="str">
        <f>IFERROR((VLOOKUP(C2060,KATALOGI!$A$34:$B$49,2,FALSE)),"")</f>
        <v>Kontrola przestrzegania zapisów uchwały antysmogowej dla województwa śląskiego oraz zakazu spalania odpadów</v>
      </c>
      <c r="E2060" s="57"/>
      <c r="F2060" s="57"/>
      <c r="G2060" s="57"/>
      <c r="H2060" s="57"/>
      <c r="I2060" s="57"/>
      <c r="J2060" s="57"/>
      <c r="K2060" s="57"/>
      <c r="L2060" s="57"/>
      <c r="M2060" s="57"/>
      <c r="N2060" s="57"/>
      <c r="O2060" s="57"/>
      <c r="P2060" s="57"/>
      <c r="Q2060" s="57"/>
      <c r="R2060" s="57"/>
      <c r="S2060" s="57"/>
      <c r="T2060" s="57"/>
      <c r="U2060" s="47" t="str">
        <f t="shared" si="62"/>
        <v/>
      </c>
      <c r="V2060" s="58"/>
      <c r="W2060" s="47" t="str">
        <f>IFERROR(IF(T2060="Poziom II",VLOOKUP(B2060,KAT_TER!A:K,10,FALSE),IF(T2060="Poziom III",VLOOKUP(B2060,KAT_TER!A:K,11,FALSE),"")),"")</f>
        <v/>
      </c>
      <c r="X2060" s="57"/>
      <c r="Y2060" s="47" t="str">
        <f t="shared" si="63"/>
        <v/>
      </c>
    </row>
    <row r="2061" spans="1:25" ht="24" x14ac:dyDescent="0.2">
      <c r="A2061" s="8">
        <v>2045</v>
      </c>
      <c r="B2061" s="47" t="str">
        <f>IFERROR(IF(Import_ZSO!$D$1="gmina",'tabela informacyjna dla JST'!$C$9,""),"")</f>
        <v>Ślemień gm. wiejska</v>
      </c>
      <c r="C2061" s="47" t="str">
        <f>IFERROR((VLOOKUP(B2061,Tabela1[],7,FALSE)),"")</f>
        <v>PL2405_KPP</v>
      </c>
      <c r="D2061" s="48" t="str">
        <f>IFERROR((VLOOKUP(C2061,KATALOGI!$A$34:$B$49,2,FALSE)),"")</f>
        <v>Kontrola przestrzegania zapisów uchwały antysmogowej dla województwa śląskiego oraz zakazu spalania odpadów</v>
      </c>
      <c r="E2061" s="57"/>
      <c r="F2061" s="57"/>
      <c r="G2061" s="57"/>
      <c r="H2061" s="57"/>
      <c r="I2061" s="57"/>
      <c r="J2061" s="57"/>
      <c r="K2061" s="57"/>
      <c r="L2061" s="57"/>
      <c r="M2061" s="57"/>
      <c r="N2061" s="57"/>
      <c r="O2061" s="57"/>
      <c r="P2061" s="57"/>
      <c r="Q2061" s="57"/>
      <c r="R2061" s="57"/>
      <c r="S2061" s="57"/>
      <c r="T2061" s="57"/>
      <c r="U2061" s="47" t="str">
        <f t="shared" si="62"/>
        <v/>
      </c>
      <c r="V2061" s="58"/>
      <c r="W2061" s="47" t="str">
        <f>IFERROR(IF(T2061="Poziom II",VLOOKUP(B2061,KAT_TER!A:K,10,FALSE),IF(T2061="Poziom III",VLOOKUP(B2061,KAT_TER!A:K,11,FALSE),"")),"")</f>
        <v/>
      </c>
      <c r="X2061" s="57"/>
      <c r="Y2061" s="47" t="str">
        <f t="shared" si="63"/>
        <v/>
      </c>
    </row>
    <row r="2062" spans="1:25" ht="24" x14ac:dyDescent="0.2">
      <c r="A2062" s="8">
        <v>2046</v>
      </c>
      <c r="B2062" s="47" t="str">
        <f>IFERROR(IF(Import_ZSO!$D$1="gmina",'tabela informacyjna dla JST'!$C$9,""),"")</f>
        <v>Ślemień gm. wiejska</v>
      </c>
      <c r="C2062" s="47" t="str">
        <f>IFERROR((VLOOKUP(B2062,Tabela1[],7,FALSE)),"")</f>
        <v>PL2405_KPP</v>
      </c>
      <c r="D2062" s="48" t="str">
        <f>IFERROR((VLOOKUP(C2062,KATALOGI!$A$34:$B$49,2,FALSE)),"")</f>
        <v>Kontrola przestrzegania zapisów uchwały antysmogowej dla województwa śląskiego oraz zakazu spalania odpadów</v>
      </c>
      <c r="E2062" s="57"/>
      <c r="F2062" s="57"/>
      <c r="G2062" s="57"/>
      <c r="H2062" s="57"/>
      <c r="I2062" s="57"/>
      <c r="J2062" s="57"/>
      <c r="K2062" s="57"/>
      <c r="L2062" s="57"/>
      <c r="M2062" s="57"/>
      <c r="N2062" s="57"/>
      <c r="O2062" s="57"/>
      <c r="P2062" s="57"/>
      <c r="Q2062" s="57"/>
      <c r="R2062" s="57"/>
      <c r="S2062" s="57"/>
      <c r="T2062" s="57"/>
      <c r="U2062" s="47" t="str">
        <f t="shared" si="62"/>
        <v/>
      </c>
      <c r="V2062" s="58"/>
      <c r="W2062" s="47" t="str">
        <f>IFERROR(IF(T2062="Poziom II",VLOOKUP(B2062,KAT_TER!A:K,10,FALSE),IF(T2062="Poziom III",VLOOKUP(B2062,KAT_TER!A:K,11,FALSE),"")),"")</f>
        <v/>
      </c>
      <c r="X2062" s="57"/>
      <c r="Y2062" s="47" t="str">
        <f t="shared" si="63"/>
        <v/>
      </c>
    </row>
    <row r="2063" spans="1:25" ht="24" x14ac:dyDescent="0.2">
      <c r="A2063" s="8">
        <v>2047</v>
      </c>
      <c r="B2063" s="47" t="str">
        <f>IFERROR(IF(Import_ZSO!$D$1="gmina",'tabela informacyjna dla JST'!$C$9,""),"")</f>
        <v>Ślemień gm. wiejska</v>
      </c>
      <c r="C2063" s="47" t="str">
        <f>IFERROR((VLOOKUP(B2063,Tabela1[],7,FALSE)),"")</f>
        <v>PL2405_KPP</v>
      </c>
      <c r="D2063" s="48" t="str">
        <f>IFERROR((VLOOKUP(C2063,KATALOGI!$A$34:$B$49,2,FALSE)),"")</f>
        <v>Kontrola przestrzegania zapisów uchwały antysmogowej dla województwa śląskiego oraz zakazu spalania odpadów</v>
      </c>
      <c r="E2063" s="57"/>
      <c r="F2063" s="57"/>
      <c r="G2063" s="57"/>
      <c r="H2063" s="57"/>
      <c r="I2063" s="57"/>
      <c r="J2063" s="57"/>
      <c r="K2063" s="57"/>
      <c r="L2063" s="57"/>
      <c r="M2063" s="57"/>
      <c r="N2063" s="57"/>
      <c r="O2063" s="57"/>
      <c r="P2063" s="57"/>
      <c r="Q2063" s="57"/>
      <c r="R2063" s="57"/>
      <c r="S2063" s="57"/>
      <c r="T2063" s="57"/>
      <c r="U2063" s="47" t="str">
        <f t="shared" si="62"/>
        <v/>
      </c>
      <c r="V2063" s="58"/>
      <c r="W2063" s="47" t="str">
        <f>IFERROR(IF(T2063="Poziom II",VLOOKUP(B2063,KAT_TER!A:K,10,FALSE),IF(T2063="Poziom III",VLOOKUP(B2063,KAT_TER!A:K,11,FALSE),"")),"")</f>
        <v/>
      </c>
      <c r="X2063" s="57"/>
      <c r="Y2063" s="47" t="str">
        <f t="shared" si="63"/>
        <v/>
      </c>
    </row>
    <row r="2064" spans="1:25" ht="24" x14ac:dyDescent="0.2">
      <c r="A2064" s="8">
        <v>2048</v>
      </c>
      <c r="B2064" s="47" t="str">
        <f>IFERROR(IF(Import_ZSO!$D$1="gmina",'tabela informacyjna dla JST'!$C$9,""),"")</f>
        <v>Ślemień gm. wiejska</v>
      </c>
      <c r="C2064" s="47" t="str">
        <f>IFERROR((VLOOKUP(B2064,Tabela1[],7,FALSE)),"")</f>
        <v>PL2405_KPP</v>
      </c>
      <c r="D2064" s="48" t="str">
        <f>IFERROR((VLOOKUP(C2064,KATALOGI!$A$34:$B$49,2,FALSE)),"")</f>
        <v>Kontrola przestrzegania zapisów uchwały antysmogowej dla województwa śląskiego oraz zakazu spalania odpadów</v>
      </c>
      <c r="E2064" s="57"/>
      <c r="F2064" s="57"/>
      <c r="G2064" s="57"/>
      <c r="H2064" s="57"/>
      <c r="I2064" s="57"/>
      <c r="J2064" s="57"/>
      <c r="K2064" s="57"/>
      <c r="L2064" s="57"/>
      <c r="M2064" s="57"/>
      <c r="N2064" s="57"/>
      <c r="O2064" s="57"/>
      <c r="P2064" s="57"/>
      <c r="Q2064" s="57"/>
      <c r="R2064" s="57"/>
      <c r="S2064" s="57"/>
      <c r="T2064" s="57"/>
      <c r="U2064" s="47" t="str">
        <f t="shared" si="62"/>
        <v/>
      </c>
      <c r="V2064" s="58"/>
      <c r="W2064" s="47" t="str">
        <f>IFERROR(IF(T2064="Poziom II",VLOOKUP(B2064,KAT_TER!A:K,10,FALSE),IF(T2064="Poziom III",VLOOKUP(B2064,KAT_TER!A:K,11,FALSE),"")),"")</f>
        <v/>
      </c>
      <c r="X2064" s="57"/>
      <c r="Y2064" s="47" t="str">
        <f t="shared" si="63"/>
        <v/>
      </c>
    </row>
    <row r="2065" spans="1:25" ht="24" x14ac:dyDescent="0.2">
      <c r="A2065" s="8">
        <v>2049</v>
      </c>
      <c r="B2065" s="47" t="str">
        <f>IFERROR(IF(Import_ZSO!$D$1="gmina",'tabela informacyjna dla JST'!$C$9,""),"")</f>
        <v>Ślemień gm. wiejska</v>
      </c>
      <c r="C2065" s="47" t="str">
        <f>IFERROR((VLOOKUP(B2065,Tabela1[],7,FALSE)),"")</f>
        <v>PL2405_KPP</v>
      </c>
      <c r="D2065" s="48" t="str">
        <f>IFERROR((VLOOKUP(C2065,KATALOGI!$A$34:$B$49,2,FALSE)),"")</f>
        <v>Kontrola przestrzegania zapisów uchwały antysmogowej dla województwa śląskiego oraz zakazu spalania odpadów</v>
      </c>
      <c r="E2065" s="57"/>
      <c r="F2065" s="57"/>
      <c r="G2065" s="57"/>
      <c r="H2065" s="57"/>
      <c r="I2065" s="57"/>
      <c r="J2065" s="57"/>
      <c r="K2065" s="57"/>
      <c r="L2065" s="57"/>
      <c r="M2065" s="57"/>
      <c r="N2065" s="57"/>
      <c r="O2065" s="57"/>
      <c r="P2065" s="57"/>
      <c r="Q2065" s="57"/>
      <c r="R2065" s="57"/>
      <c r="S2065" s="57"/>
      <c r="T2065" s="57"/>
      <c r="U2065" s="47" t="str">
        <f t="shared" si="62"/>
        <v/>
      </c>
      <c r="V2065" s="58"/>
      <c r="W2065" s="47" t="str">
        <f>IFERROR(IF(T2065="Poziom II",VLOOKUP(B2065,KAT_TER!A:K,10,FALSE),IF(T2065="Poziom III",VLOOKUP(B2065,KAT_TER!A:K,11,FALSE),"")),"")</f>
        <v/>
      </c>
      <c r="X2065" s="57"/>
      <c r="Y2065" s="47" t="str">
        <f t="shared" si="63"/>
        <v/>
      </c>
    </row>
    <row r="2066" spans="1:25" ht="24" x14ac:dyDescent="0.2">
      <c r="A2066" s="8">
        <v>2050</v>
      </c>
      <c r="B2066" s="47" t="str">
        <f>IFERROR(IF(Import_ZSO!$D$1="gmina",'tabela informacyjna dla JST'!$C$9,""),"")</f>
        <v>Ślemień gm. wiejska</v>
      </c>
      <c r="C2066" s="47" t="str">
        <f>IFERROR((VLOOKUP(B2066,Tabela1[],7,FALSE)),"")</f>
        <v>PL2405_KPP</v>
      </c>
      <c r="D2066" s="48" t="str">
        <f>IFERROR((VLOOKUP(C2066,KATALOGI!$A$34:$B$49,2,FALSE)),"")</f>
        <v>Kontrola przestrzegania zapisów uchwały antysmogowej dla województwa śląskiego oraz zakazu spalania odpadów</v>
      </c>
      <c r="E2066" s="57"/>
      <c r="F2066" s="57"/>
      <c r="G2066" s="57"/>
      <c r="H2066" s="57"/>
      <c r="I2066" s="57"/>
      <c r="J2066" s="57"/>
      <c r="K2066" s="57"/>
      <c r="L2066" s="57"/>
      <c r="M2066" s="57"/>
      <c r="N2066" s="57"/>
      <c r="O2066" s="57"/>
      <c r="P2066" s="57"/>
      <c r="Q2066" s="57"/>
      <c r="R2066" s="57"/>
      <c r="S2066" s="57"/>
      <c r="T2066" s="57"/>
      <c r="U2066" s="47" t="str">
        <f t="shared" ref="U2066:U2129" si="64">IF(T2066="Poziom II",$E$6,IF(T2066="Poziom III",$E$7,""))</f>
        <v/>
      </c>
      <c r="V2066" s="58"/>
      <c r="W2066" s="47" t="str">
        <f>IFERROR(IF(T2066="Poziom II",VLOOKUP(B2066,KAT_TER!A:K,10,FALSE),IF(T2066="Poziom III",VLOOKUP(B2066,KAT_TER!A:K,11,FALSE),"")),"")</f>
        <v/>
      </c>
      <c r="X2066" s="57"/>
      <c r="Y2066" s="47" t="str">
        <f t="shared" ref="Y2066:Y2129" si="65">IF(ISBLANK(V2066)=TRUE,"",(IF(X2066&gt;=W2066,"WYMAGANIE SPEŁNIONE","ZA MAŁO!")))</f>
        <v/>
      </c>
    </row>
    <row r="2067" spans="1:25" ht="24" x14ac:dyDescent="0.2">
      <c r="A2067" s="8">
        <v>2051</v>
      </c>
      <c r="B2067" s="47" t="str">
        <f>IFERROR(IF(Import_ZSO!$D$1="gmina",'tabela informacyjna dla JST'!$C$9,""),"")</f>
        <v>Ślemień gm. wiejska</v>
      </c>
      <c r="C2067" s="47" t="str">
        <f>IFERROR((VLOOKUP(B2067,Tabela1[],7,FALSE)),"")</f>
        <v>PL2405_KPP</v>
      </c>
      <c r="D2067" s="48" t="str">
        <f>IFERROR((VLOOKUP(C2067,KATALOGI!$A$34:$B$49,2,FALSE)),"")</f>
        <v>Kontrola przestrzegania zapisów uchwały antysmogowej dla województwa śląskiego oraz zakazu spalania odpadów</v>
      </c>
      <c r="E2067" s="57"/>
      <c r="F2067" s="57"/>
      <c r="G2067" s="57"/>
      <c r="H2067" s="57"/>
      <c r="I2067" s="57"/>
      <c r="J2067" s="57"/>
      <c r="K2067" s="57"/>
      <c r="L2067" s="57"/>
      <c r="M2067" s="57"/>
      <c r="N2067" s="57"/>
      <c r="O2067" s="57"/>
      <c r="P2067" s="57"/>
      <c r="Q2067" s="57"/>
      <c r="R2067" s="57"/>
      <c r="S2067" s="57"/>
      <c r="T2067" s="57"/>
      <c r="U2067" s="47" t="str">
        <f t="shared" si="64"/>
        <v/>
      </c>
      <c r="V2067" s="58"/>
      <c r="W2067" s="47" t="str">
        <f>IFERROR(IF(T2067="Poziom II",VLOOKUP(B2067,KAT_TER!A:K,10,FALSE),IF(T2067="Poziom III",VLOOKUP(B2067,KAT_TER!A:K,11,FALSE),"")),"")</f>
        <v/>
      </c>
      <c r="X2067" s="57"/>
      <c r="Y2067" s="47" t="str">
        <f t="shared" si="65"/>
        <v/>
      </c>
    </row>
    <row r="2068" spans="1:25" ht="24" x14ac:dyDescent="0.2">
      <c r="A2068" s="8">
        <v>2052</v>
      </c>
      <c r="B2068" s="47" t="str">
        <f>IFERROR(IF(Import_ZSO!$D$1="gmina",'tabela informacyjna dla JST'!$C$9,""),"")</f>
        <v>Ślemień gm. wiejska</v>
      </c>
      <c r="C2068" s="47" t="str">
        <f>IFERROR((VLOOKUP(B2068,Tabela1[],7,FALSE)),"")</f>
        <v>PL2405_KPP</v>
      </c>
      <c r="D2068" s="48" t="str">
        <f>IFERROR((VLOOKUP(C2068,KATALOGI!$A$34:$B$49,2,FALSE)),"")</f>
        <v>Kontrola przestrzegania zapisów uchwały antysmogowej dla województwa śląskiego oraz zakazu spalania odpadów</v>
      </c>
      <c r="E2068" s="57"/>
      <c r="F2068" s="57"/>
      <c r="G2068" s="57"/>
      <c r="H2068" s="57"/>
      <c r="I2068" s="57"/>
      <c r="J2068" s="57"/>
      <c r="K2068" s="57"/>
      <c r="L2068" s="57"/>
      <c r="M2068" s="57"/>
      <c r="N2068" s="57"/>
      <c r="O2068" s="57"/>
      <c r="P2068" s="57"/>
      <c r="Q2068" s="57"/>
      <c r="R2068" s="57"/>
      <c r="S2068" s="57"/>
      <c r="T2068" s="57"/>
      <c r="U2068" s="47" t="str">
        <f t="shared" si="64"/>
        <v/>
      </c>
      <c r="V2068" s="58"/>
      <c r="W2068" s="47" t="str">
        <f>IFERROR(IF(T2068="Poziom II",VLOOKUP(B2068,KAT_TER!A:K,10,FALSE),IF(T2068="Poziom III",VLOOKUP(B2068,KAT_TER!A:K,11,FALSE),"")),"")</f>
        <v/>
      </c>
      <c r="X2068" s="57"/>
      <c r="Y2068" s="47" t="str">
        <f t="shared" si="65"/>
        <v/>
      </c>
    </row>
    <row r="2069" spans="1:25" ht="24" x14ac:dyDescent="0.2">
      <c r="A2069" s="8">
        <v>2053</v>
      </c>
      <c r="B2069" s="47" t="str">
        <f>IFERROR(IF(Import_ZSO!$D$1="gmina",'tabela informacyjna dla JST'!$C$9,""),"")</f>
        <v>Ślemień gm. wiejska</v>
      </c>
      <c r="C2069" s="47" t="str">
        <f>IFERROR((VLOOKUP(B2069,Tabela1[],7,FALSE)),"")</f>
        <v>PL2405_KPP</v>
      </c>
      <c r="D2069" s="48" t="str">
        <f>IFERROR((VLOOKUP(C2069,KATALOGI!$A$34:$B$49,2,FALSE)),"")</f>
        <v>Kontrola przestrzegania zapisów uchwały antysmogowej dla województwa śląskiego oraz zakazu spalania odpadów</v>
      </c>
      <c r="E2069" s="57"/>
      <c r="F2069" s="57"/>
      <c r="G2069" s="57"/>
      <c r="H2069" s="57"/>
      <c r="I2069" s="57"/>
      <c r="J2069" s="57"/>
      <c r="K2069" s="57"/>
      <c r="L2069" s="57"/>
      <c r="M2069" s="57"/>
      <c r="N2069" s="57"/>
      <c r="O2069" s="57"/>
      <c r="P2069" s="57"/>
      <c r="Q2069" s="57"/>
      <c r="R2069" s="57"/>
      <c r="S2069" s="57"/>
      <c r="T2069" s="57"/>
      <c r="U2069" s="47" t="str">
        <f t="shared" si="64"/>
        <v/>
      </c>
      <c r="V2069" s="58"/>
      <c r="W2069" s="47" t="str">
        <f>IFERROR(IF(T2069="Poziom II",VLOOKUP(B2069,KAT_TER!A:K,10,FALSE),IF(T2069="Poziom III",VLOOKUP(B2069,KAT_TER!A:K,11,FALSE),"")),"")</f>
        <v/>
      </c>
      <c r="X2069" s="57"/>
      <c r="Y2069" s="47" t="str">
        <f t="shared" si="65"/>
        <v/>
      </c>
    </row>
    <row r="2070" spans="1:25" ht="24" x14ac:dyDescent="0.2">
      <c r="A2070" s="8">
        <v>2054</v>
      </c>
      <c r="B2070" s="47" t="str">
        <f>IFERROR(IF(Import_ZSO!$D$1="gmina",'tabela informacyjna dla JST'!$C$9,""),"")</f>
        <v>Ślemień gm. wiejska</v>
      </c>
      <c r="C2070" s="47" t="str">
        <f>IFERROR((VLOOKUP(B2070,Tabela1[],7,FALSE)),"")</f>
        <v>PL2405_KPP</v>
      </c>
      <c r="D2070" s="48" t="str">
        <f>IFERROR((VLOOKUP(C2070,KATALOGI!$A$34:$B$49,2,FALSE)),"")</f>
        <v>Kontrola przestrzegania zapisów uchwały antysmogowej dla województwa śląskiego oraz zakazu spalania odpadów</v>
      </c>
      <c r="E2070" s="57"/>
      <c r="F2070" s="57"/>
      <c r="G2070" s="57"/>
      <c r="H2070" s="57"/>
      <c r="I2070" s="57"/>
      <c r="J2070" s="57"/>
      <c r="K2070" s="57"/>
      <c r="L2070" s="57"/>
      <c r="M2070" s="57"/>
      <c r="N2070" s="57"/>
      <c r="O2070" s="57"/>
      <c r="P2070" s="57"/>
      <c r="Q2070" s="57"/>
      <c r="R2070" s="57"/>
      <c r="S2070" s="57"/>
      <c r="T2070" s="57"/>
      <c r="U2070" s="47" t="str">
        <f t="shared" si="64"/>
        <v/>
      </c>
      <c r="V2070" s="58"/>
      <c r="W2070" s="47" t="str">
        <f>IFERROR(IF(T2070="Poziom II",VLOOKUP(B2070,KAT_TER!A:K,10,FALSE),IF(T2070="Poziom III",VLOOKUP(B2070,KAT_TER!A:K,11,FALSE),"")),"")</f>
        <v/>
      </c>
      <c r="X2070" s="57"/>
      <c r="Y2070" s="47" t="str">
        <f t="shared" si="65"/>
        <v/>
      </c>
    </row>
    <row r="2071" spans="1:25" ht="24" x14ac:dyDescent="0.2">
      <c r="A2071" s="8">
        <v>2055</v>
      </c>
      <c r="B2071" s="47" t="str">
        <f>IFERROR(IF(Import_ZSO!$D$1="gmina",'tabela informacyjna dla JST'!$C$9,""),"")</f>
        <v>Ślemień gm. wiejska</v>
      </c>
      <c r="C2071" s="47" t="str">
        <f>IFERROR((VLOOKUP(B2071,Tabela1[],7,FALSE)),"")</f>
        <v>PL2405_KPP</v>
      </c>
      <c r="D2071" s="48" t="str">
        <f>IFERROR((VLOOKUP(C2071,KATALOGI!$A$34:$B$49,2,FALSE)),"")</f>
        <v>Kontrola przestrzegania zapisów uchwały antysmogowej dla województwa śląskiego oraz zakazu spalania odpadów</v>
      </c>
      <c r="E2071" s="57"/>
      <c r="F2071" s="57"/>
      <c r="G2071" s="57"/>
      <c r="H2071" s="57"/>
      <c r="I2071" s="57"/>
      <c r="J2071" s="57"/>
      <c r="K2071" s="57"/>
      <c r="L2071" s="57"/>
      <c r="M2071" s="57"/>
      <c r="N2071" s="57"/>
      <c r="O2071" s="57"/>
      <c r="P2071" s="57"/>
      <c r="Q2071" s="57"/>
      <c r="R2071" s="57"/>
      <c r="S2071" s="57"/>
      <c r="T2071" s="57"/>
      <c r="U2071" s="47" t="str">
        <f t="shared" si="64"/>
        <v/>
      </c>
      <c r="V2071" s="58"/>
      <c r="W2071" s="47" t="str">
        <f>IFERROR(IF(T2071="Poziom II",VLOOKUP(B2071,KAT_TER!A:K,10,FALSE),IF(T2071="Poziom III",VLOOKUP(B2071,KAT_TER!A:K,11,FALSE),"")),"")</f>
        <v/>
      </c>
      <c r="X2071" s="57"/>
      <c r="Y2071" s="47" t="str">
        <f t="shared" si="65"/>
        <v/>
      </c>
    </row>
    <row r="2072" spans="1:25" ht="24" x14ac:dyDescent="0.2">
      <c r="A2072" s="8">
        <v>2056</v>
      </c>
      <c r="B2072" s="47" t="str">
        <f>IFERROR(IF(Import_ZSO!$D$1="gmina",'tabela informacyjna dla JST'!$C$9,""),"")</f>
        <v>Ślemień gm. wiejska</v>
      </c>
      <c r="C2072" s="47" t="str">
        <f>IFERROR((VLOOKUP(B2072,Tabela1[],7,FALSE)),"")</f>
        <v>PL2405_KPP</v>
      </c>
      <c r="D2072" s="48" t="str">
        <f>IFERROR((VLOOKUP(C2072,KATALOGI!$A$34:$B$49,2,FALSE)),"")</f>
        <v>Kontrola przestrzegania zapisów uchwały antysmogowej dla województwa śląskiego oraz zakazu spalania odpadów</v>
      </c>
      <c r="E2072" s="57"/>
      <c r="F2072" s="57"/>
      <c r="G2072" s="57"/>
      <c r="H2072" s="57"/>
      <c r="I2072" s="57"/>
      <c r="J2072" s="57"/>
      <c r="K2072" s="57"/>
      <c r="L2072" s="57"/>
      <c r="M2072" s="57"/>
      <c r="N2072" s="57"/>
      <c r="O2072" s="57"/>
      <c r="P2072" s="57"/>
      <c r="Q2072" s="57"/>
      <c r="R2072" s="57"/>
      <c r="S2072" s="57"/>
      <c r="T2072" s="57"/>
      <c r="U2072" s="47" t="str">
        <f t="shared" si="64"/>
        <v/>
      </c>
      <c r="V2072" s="58"/>
      <c r="W2072" s="47" t="str">
        <f>IFERROR(IF(T2072="Poziom II",VLOOKUP(B2072,KAT_TER!A:K,10,FALSE),IF(T2072="Poziom III",VLOOKUP(B2072,KAT_TER!A:K,11,FALSE),"")),"")</f>
        <v/>
      </c>
      <c r="X2072" s="57"/>
      <c r="Y2072" s="47" t="str">
        <f t="shared" si="65"/>
        <v/>
      </c>
    </row>
    <row r="2073" spans="1:25" ht="24" x14ac:dyDescent="0.2">
      <c r="A2073" s="8">
        <v>2057</v>
      </c>
      <c r="B2073" s="47" t="str">
        <f>IFERROR(IF(Import_ZSO!$D$1="gmina",'tabela informacyjna dla JST'!$C$9,""),"")</f>
        <v>Ślemień gm. wiejska</v>
      </c>
      <c r="C2073" s="47" t="str">
        <f>IFERROR((VLOOKUP(B2073,Tabela1[],7,FALSE)),"")</f>
        <v>PL2405_KPP</v>
      </c>
      <c r="D2073" s="48" t="str">
        <f>IFERROR((VLOOKUP(C2073,KATALOGI!$A$34:$B$49,2,FALSE)),"")</f>
        <v>Kontrola przestrzegania zapisów uchwały antysmogowej dla województwa śląskiego oraz zakazu spalania odpadów</v>
      </c>
      <c r="E2073" s="57"/>
      <c r="F2073" s="57"/>
      <c r="G2073" s="57"/>
      <c r="H2073" s="57"/>
      <c r="I2073" s="57"/>
      <c r="J2073" s="57"/>
      <c r="K2073" s="57"/>
      <c r="L2073" s="57"/>
      <c r="M2073" s="57"/>
      <c r="N2073" s="57"/>
      <c r="O2073" s="57"/>
      <c r="P2073" s="57"/>
      <c r="Q2073" s="57"/>
      <c r="R2073" s="57"/>
      <c r="S2073" s="57"/>
      <c r="T2073" s="57"/>
      <c r="U2073" s="47" t="str">
        <f t="shared" si="64"/>
        <v/>
      </c>
      <c r="V2073" s="58"/>
      <c r="W2073" s="47" t="str">
        <f>IFERROR(IF(T2073="Poziom II",VLOOKUP(B2073,KAT_TER!A:K,10,FALSE),IF(T2073="Poziom III",VLOOKUP(B2073,KAT_TER!A:K,11,FALSE),"")),"")</f>
        <v/>
      </c>
      <c r="X2073" s="57"/>
      <c r="Y2073" s="47" t="str">
        <f t="shared" si="65"/>
        <v/>
      </c>
    </row>
    <row r="2074" spans="1:25" ht="24" x14ac:dyDescent="0.2">
      <c r="A2074" s="8">
        <v>2058</v>
      </c>
      <c r="B2074" s="47" t="str">
        <f>IFERROR(IF(Import_ZSO!$D$1="gmina",'tabela informacyjna dla JST'!$C$9,""),"")</f>
        <v>Ślemień gm. wiejska</v>
      </c>
      <c r="C2074" s="47" t="str">
        <f>IFERROR((VLOOKUP(B2074,Tabela1[],7,FALSE)),"")</f>
        <v>PL2405_KPP</v>
      </c>
      <c r="D2074" s="48" t="str">
        <f>IFERROR((VLOOKUP(C2074,KATALOGI!$A$34:$B$49,2,FALSE)),"")</f>
        <v>Kontrola przestrzegania zapisów uchwały antysmogowej dla województwa śląskiego oraz zakazu spalania odpadów</v>
      </c>
      <c r="E2074" s="57"/>
      <c r="F2074" s="57"/>
      <c r="G2074" s="57"/>
      <c r="H2074" s="57"/>
      <c r="I2074" s="57"/>
      <c r="J2074" s="57"/>
      <c r="K2074" s="57"/>
      <c r="L2074" s="57"/>
      <c r="M2074" s="57"/>
      <c r="N2074" s="57"/>
      <c r="O2074" s="57"/>
      <c r="P2074" s="57"/>
      <c r="Q2074" s="57"/>
      <c r="R2074" s="57"/>
      <c r="S2074" s="57"/>
      <c r="T2074" s="57"/>
      <c r="U2074" s="47" t="str">
        <f t="shared" si="64"/>
        <v/>
      </c>
      <c r="V2074" s="58"/>
      <c r="W2074" s="47" t="str">
        <f>IFERROR(IF(T2074="Poziom II",VLOOKUP(B2074,KAT_TER!A:K,10,FALSE),IF(T2074="Poziom III",VLOOKUP(B2074,KAT_TER!A:K,11,FALSE),"")),"")</f>
        <v/>
      </c>
      <c r="X2074" s="57"/>
      <c r="Y2074" s="47" t="str">
        <f t="shared" si="65"/>
        <v/>
      </c>
    </row>
    <row r="2075" spans="1:25" ht="24" x14ac:dyDescent="0.2">
      <c r="A2075" s="8">
        <v>2059</v>
      </c>
      <c r="B2075" s="47" t="str">
        <f>IFERROR(IF(Import_ZSO!$D$1="gmina",'tabela informacyjna dla JST'!$C$9,""),"")</f>
        <v>Ślemień gm. wiejska</v>
      </c>
      <c r="C2075" s="47" t="str">
        <f>IFERROR((VLOOKUP(B2075,Tabela1[],7,FALSE)),"")</f>
        <v>PL2405_KPP</v>
      </c>
      <c r="D2075" s="48" t="str">
        <f>IFERROR((VLOOKUP(C2075,KATALOGI!$A$34:$B$49,2,FALSE)),"")</f>
        <v>Kontrola przestrzegania zapisów uchwały antysmogowej dla województwa śląskiego oraz zakazu spalania odpadów</v>
      </c>
      <c r="E2075" s="57"/>
      <c r="F2075" s="57"/>
      <c r="G2075" s="57"/>
      <c r="H2075" s="57"/>
      <c r="I2075" s="57"/>
      <c r="J2075" s="57"/>
      <c r="K2075" s="57"/>
      <c r="L2075" s="57"/>
      <c r="M2075" s="57"/>
      <c r="N2075" s="57"/>
      <c r="O2075" s="57"/>
      <c r="P2075" s="57"/>
      <c r="Q2075" s="57"/>
      <c r="R2075" s="57"/>
      <c r="S2075" s="57"/>
      <c r="T2075" s="57"/>
      <c r="U2075" s="47" t="str">
        <f t="shared" si="64"/>
        <v/>
      </c>
      <c r="V2075" s="58"/>
      <c r="W2075" s="47" t="str">
        <f>IFERROR(IF(T2075="Poziom II",VLOOKUP(B2075,KAT_TER!A:K,10,FALSE),IF(T2075="Poziom III",VLOOKUP(B2075,KAT_TER!A:K,11,FALSE),"")),"")</f>
        <v/>
      </c>
      <c r="X2075" s="57"/>
      <c r="Y2075" s="47" t="str">
        <f t="shared" si="65"/>
        <v/>
      </c>
    </row>
    <row r="2076" spans="1:25" ht="24" x14ac:dyDescent="0.2">
      <c r="A2076" s="8">
        <v>2060</v>
      </c>
      <c r="B2076" s="47" t="str">
        <f>IFERROR(IF(Import_ZSO!$D$1="gmina",'tabela informacyjna dla JST'!$C$9,""),"")</f>
        <v>Ślemień gm. wiejska</v>
      </c>
      <c r="C2076" s="47" t="str">
        <f>IFERROR((VLOOKUP(B2076,Tabela1[],7,FALSE)),"")</f>
        <v>PL2405_KPP</v>
      </c>
      <c r="D2076" s="48" t="str">
        <f>IFERROR((VLOOKUP(C2076,KATALOGI!$A$34:$B$49,2,FALSE)),"")</f>
        <v>Kontrola przestrzegania zapisów uchwały antysmogowej dla województwa śląskiego oraz zakazu spalania odpadów</v>
      </c>
      <c r="E2076" s="57"/>
      <c r="F2076" s="57"/>
      <c r="G2076" s="57"/>
      <c r="H2076" s="57"/>
      <c r="I2076" s="57"/>
      <c r="J2076" s="57"/>
      <c r="K2076" s="57"/>
      <c r="L2076" s="57"/>
      <c r="M2076" s="57"/>
      <c r="N2076" s="57"/>
      <c r="O2076" s="57"/>
      <c r="P2076" s="57"/>
      <c r="Q2076" s="57"/>
      <c r="R2076" s="57"/>
      <c r="S2076" s="57"/>
      <c r="T2076" s="57"/>
      <c r="U2076" s="47" t="str">
        <f t="shared" si="64"/>
        <v/>
      </c>
      <c r="V2076" s="58"/>
      <c r="W2076" s="47" t="str">
        <f>IFERROR(IF(T2076="Poziom II",VLOOKUP(B2076,KAT_TER!A:K,10,FALSE),IF(T2076="Poziom III",VLOOKUP(B2076,KAT_TER!A:K,11,FALSE),"")),"")</f>
        <v/>
      </c>
      <c r="X2076" s="57"/>
      <c r="Y2076" s="47" t="str">
        <f t="shared" si="65"/>
        <v/>
      </c>
    </row>
    <row r="2077" spans="1:25" ht="24" x14ac:dyDescent="0.2">
      <c r="A2077" s="8">
        <v>2061</v>
      </c>
      <c r="B2077" s="47" t="str">
        <f>IFERROR(IF(Import_ZSO!$D$1="gmina",'tabela informacyjna dla JST'!$C$9,""),"")</f>
        <v>Ślemień gm. wiejska</v>
      </c>
      <c r="C2077" s="47" t="str">
        <f>IFERROR((VLOOKUP(B2077,Tabela1[],7,FALSE)),"")</f>
        <v>PL2405_KPP</v>
      </c>
      <c r="D2077" s="48" t="str">
        <f>IFERROR((VLOOKUP(C2077,KATALOGI!$A$34:$B$49,2,FALSE)),"")</f>
        <v>Kontrola przestrzegania zapisów uchwały antysmogowej dla województwa śląskiego oraz zakazu spalania odpadów</v>
      </c>
      <c r="E2077" s="57"/>
      <c r="F2077" s="57"/>
      <c r="G2077" s="57"/>
      <c r="H2077" s="57"/>
      <c r="I2077" s="57"/>
      <c r="J2077" s="57"/>
      <c r="K2077" s="57"/>
      <c r="L2077" s="57"/>
      <c r="M2077" s="57"/>
      <c r="N2077" s="57"/>
      <c r="O2077" s="57"/>
      <c r="P2077" s="57"/>
      <c r="Q2077" s="57"/>
      <c r="R2077" s="57"/>
      <c r="S2077" s="57"/>
      <c r="T2077" s="57"/>
      <c r="U2077" s="47" t="str">
        <f t="shared" si="64"/>
        <v/>
      </c>
      <c r="V2077" s="58"/>
      <c r="W2077" s="47" t="str">
        <f>IFERROR(IF(T2077="Poziom II",VLOOKUP(B2077,KAT_TER!A:K,10,FALSE),IF(T2077="Poziom III",VLOOKUP(B2077,KAT_TER!A:K,11,FALSE),"")),"")</f>
        <v/>
      </c>
      <c r="X2077" s="57"/>
      <c r="Y2077" s="47" t="str">
        <f t="shared" si="65"/>
        <v/>
      </c>
    </row>
    <row r="2078" spans="1:25" ht="24" x14ac:dyDescent="0.2">
      <c r="A2078" s="8">
        <v>2062</v>
      </c>
      <c r="B2078" s="47" t="str">
        <f>IFERROR(IF(Import_ZSO!$D$1="gmina",'tabela informacyjna dla JST'!$C$9,""),"")</f>
        <v>Ślemień gm. wiejska</v>
      </c>
      <c r="C2078" s="47" t="str">
        <f>IFERROR((VLOOKUP(B2078,Tabela1[],7,FALSE)),"")</f>
        <v>PL2405_KPP</v>
      </c>
      <c r="D2078" s="48" t="str">
        <f>IFERROR((VLOOKUP(C2078,KATALOGI!$A$34:$B$49,2,FALSE)),"")</f>
        <v>Kontrola przestrzegania zapisów uchwały antysmogowej dla województwa śląskiego oraz zakazu spalania odpadów</v>
      </c>
      <c r="E2078" s="57"/>
      <c r="F2078" s="57"/>
      <c r="G2078" s="57"/>
      <c r="H2078" s="57"/>
      <c r="I2078" s="57"/>
      <c r="J2078" s="57"/>
      <c r="K2078" s="57"/>
      <c r="L2078" s="57"/>
      <c r="M2078" s="57"/>
      <c r="N2078" s="57"/>
      <c r="O2078" s="57"/>
      <c r="P2078" s="57"/>
      <c r="Q2078" s="57"/>
      <c r="R2078" s="57"/>
      <c r="S2078" s="57"/>
      <c r="T2078" s="57"/>
      <c r="U2078" s="47" t="str">
        <f t="shared" si="64"/>
        <v/>
      </c>
      <c r="V2078" s="58"/>
      <c r="W2078" s="47" t="str">
        <f>IFERROR(IF(T2078="Poziom II",VLOOKUP(B2078,KAT_TER!A:K,10,FALSE),IF(T2078="Poziom III",VLOOKUP(B2078,KAT_TER!A:K,11,FALSE),"")),"")</f>
        <v/>
      </c>
      <c r="X2078" s="57"/>
      <c r="Y2078" s="47" t="str">
        <f t="shared" si="65"/>
        <v/>
      </c>
    </row>
    <row r="2079" spans="1:25" ht="24" x14ac:dyDescent="0.2">
      <c r="A2079" s="8">
        <v>2063</v>
      </c>
      <c r="B2079" s="47" t="str">
        <f>IFERROR(IF(Import_ZSO!$D$1="gmina",'tabela informacyjna dla JST'!$C$9,""),"")</f>
        <v>Ślemień gm. wiejska</v>
      </c>
      <c r="C2079" s="47" t="str">
        <f>IFERROR((VLOOKUP(B2079,Tabela1[],7,FALSE)),"")</f>
        <v>PL2405_KPP</v>
      </c>
      <c r="D2079" s="48" t="str">
        <f>IFERROR((VLOOKUP(C2079,KATALOGI!$A$34:$B$49,2,FALSE)),"")</f>
        <v>Kontrola przestrzegania zapisów uchwały antysmogowej dla województwa śląskiego oraz zakazu spalania odpadów</v>
      </c>
      <c r="E2079" s="57"/>
      <c r="F2079" s="57"/>
      <c r="G2079" s="57"/>
      <c r="H2079" s="57"/>
      <c r="I2079" s="57"/>
      <c r="J2079" s="57"/>
      <c r="K2079" s="57"/>
      <c r="L2079" s="57"/>
      <c r="M2079" s="57"/>
      <c r="N2079" s="57"/>
      <c r="O2079" s="57"/>
      <c r="P2079" s="57"/>
      <c r="Q2079" s="57"/>
      <c r="R2079" s="57"/>
      <c r="S2079" s="57"/>
      <c r="T2079" s="57"/>
      <c r="U2079" s="47" t="str">
        <f t="shared" si="64"/>
        <v/>
      </c>
      <c r="V2079" s="58"/>
      <c r="W2079" s="47" t="str">
        <f>IFERROR(IF(T2079="Poziom II",VLOOKUP(B2079,KAT_TER!A:K,10,FALSE),IF(T2079="Poziom III",VLOOKUP(B2079,KAT_TER!A:K,11,FALSE),"")),"")</f>
        <v/>
      </c>
      <c r="X2079" s="57"/>
      <c r="Y2079" s="47" t="str">
        <f t="shared" si="65"/>
        <v/>
      </c>
    </row>
    <row r="2080" spans="1:25" ht="24" x14ac:dyDescent="0.2">
      <c r="A2080" s="8">
        <v>2064</v>
      </c>
      <c r="B2080" s="47" t="str">
        <f>IFERROR(IF(Import_ZSO!$D$1="gmina",'tabela informacyjna dla JST'!$C$9,""),"")</f>
        <v>Ślemień gm. wiejska</v>
      </c>
      <c r="C2080" s="47" t="str">
        <f>IFERROR((VLOOKUP(B2080,Tabela1[],7,FALSE)),"")</f>
        <v>PL2405_KPP</v>
      </c>
      <c r="D2080" s="48" t="str">
        <f>IFERROR((VLOOKUP(C2080,KATALOGI!$A$34:$B$49,2,FALSE)),"")</f>
        <v>Kontrola przestrzegania zapisów uchwały antysmogowej dla województwa śląskiego oraz zakazu spalania odpadów</v>
      </c>
      <c r="E2080" s="57"/>
      <c r="F2080" s="57"/>
      <c r="G2080" s="57"/>
      <c r="H2080" s="57"/>
      <c r="I2080" s="57"/>
      <c r="J2080" s="57"/>
      <c r="K2080" s="57"/>
      <c r="L2080" s="57"/>
      <c r="M2080" s="57"/>
      <c r="N2080" s="57"/>
      <c r="O2080" s="57"/>
      <c r="P2080" s="57"/>
      <c r="Q2080" s="57"/>
      <c r="R2080" s="57"/>
      <c r="S2080" s="57"/>
      <c r="T2080" s="57"/>
      <c r="U2080" s="47" t="str">
        <f t="shared" si="64"/>
        <v/>
      </c>
      <c r="V2080" s="58"/>
      <c r="W2080" s="47" t="str">
        <f>IFERROR(IF(T2080="Poziom II",VLOOKUP(B2080,KAT_TER!A:K,10,FALSE),IF(T2080="Poziom III",VLOOKUP(B2080,KAT_TER!A:K,11,FALSE),"")),"")</f>
        <v/>
      </c>
      <c r="X2080" s="57"/>
      <c r="Y2080" s="47" t="str">
        <f t="shared" si="65"/>
        <v/>
      </c>
    </row>
    <row r="2081" spans="1:25" ht="24" x14ac:dyDescent="0.2">
      <c r="A2081" s="8">
        <v>2065</v>
      </c>
      <c r="B2081" s="47" t="str">
        <f>IFERROR(IF(Import_ZSO!$D$1="gmina",'tabela informacyjna dla JST'!$C$9,""),"")</f>
        <v>Ślemień gm. wiejska</v>
      </c>
      <c r="C2081" s="47" t="str">
        <f>IFERROR((VLOOKUP(B2081,Tabela1[],7,FALSE)),"")</f>
        <v>PL2405_KPP</v>
      </c>
      <c r="D2081" s="48" t="str">
        <f>IFERROR((VLOOKUP(C2081,KATALOGI!$A$34:$B$49,2,FALSE)),"")</f>
        <v>Kontrola przestrzegania zapisów uchwały antysmogowej dla województwa śląskiego oraz zakazu spalania odpadów</v>
      </c>
      <c r="E2081" s="57"/>
      <c r="F2081" s="57"/>
      <c r="G2081" s="57"/>
      <c r="H2081" s="57"/>
      <c r="I2081" s="57"/>
      <c r="J2081" s="57"/>
      <c r="K2081" s="57"/>
      <c r="L2081" s="57"/>
      <c r="M2081" s="57"/>
      <c r="N2081" s="57"/>
      <c r="O2081" s="57"/>
      <c r="P2081" s="57"/>
      <c r="Q2081" s="57"/>
      <c r="R2081" s="57"/>
      <c r="S2081" s="57"/>
      <c r="T2081" s="57"/>
      <c r="U2081" s="47" t="str">
        <f t="shared" si="64"/>
        <v/>
      </c>
      <c r="V2081" s="58"/>
      <c r="W2081" s="47" t="str">
        <f>IFERROR(IF(T2081="Poziom II",VLOOKUP(B2081,KAT_TER!A:K,10,FALSE),IF(T2081="Poziom III",VLOOKUP(B2081,KAT_TER!A:K,11,FALSE),"")),"")</f>
        <v/>
      </c>
      <c r="X2081" s="57"/>
      <c r="Y2081" s="47" t="str">
        <f t="shared" si="65"/>
        <v/>
      </c>
    </row>
    <row r="2082" spans="1:25" ht="24" x14ac:dyDescent="0.2">
      <c r="A2082" s="8">
        <v>2066</v>
      </c>
      <c r="B2082" s="47" t="str">
        <f>IFERROR(IF(Import_ZSO!$D$1="gmina",'tabela informacyjna dla JST'!$C$9,""),"")</f>
        <v>Ślemień gm. wiejska</v>
      </c>
      <c r="C2082" s="47" t="str">
        <f>IFERROR((VLOOKUP(B2082,Tabela1[],7,FALSE)),"")</f>
        <v>PL2405_KPP</v>
      </c>
      <c r="D2082" s="48" t="str">
        <f>IFERROR((VLOOKUP(C2082,KATALOGI!$A$34:$B$49,2,FALSE)),"")</f>
        <v>Kontrola przestrzegania zapisów uchwały antysmogowej dla województwa śląskiego oraz zakazu spalania odpadów</v>
      </c>
      <c r="E2082" s="57"/>
      <c r="F2082" s="57"/>
      <c r="G2082" s="57"/>
      <c r="H2082" s="57"/>
      <c r="I2082" s="57"/>
      <c r="J2082" s="57"/>
      <c r="K2082" s="57"/>
      <c r="L2082" s="57"/>
      <c r="M2082" s="57"/>
      <c r="N2082" s="57"/>
      <c r="O2082" s="57"/>
      <c r="P2082" s="57"/>
      <c r="Q2082" s="57"/>
      <c r="R2082" s="57"/>
      <c r="S2082" s="57"/>
      <c r="T2082" s="57"/>
      <c r="U2082" s="47" t="str">
        <f t="shared" si="64"/>
        <v/>
      </c>
      <c r="V2082" s="58"/>
      <c r="W2082" s="47" t="str">
        <f>IFERROR(IF(T2082="Poziom II",VLOOKUP(B2082,KAT_TER!A:K,10,FALSE),IF(T2082="Poziom III",VLOOKUP(B2082,KAT_TER!A:K,11,FALSE),"")),"")</f>
        <v/>
      </c>
      <c r="X2082" s="57"/>
      <c r="Y2082" s="47" t="str">
        <f t="shared" si="65"/>
        <v/>
      </c>
    </row>
    <row r="2083" spans="1:25" ht="24" x14ac:dyDescent="0.2">
      <c r="A2083" s="8">
        <v>2067</v>
      </c>
      <c r="B2083" s="47" t="str">
        <f>IFERROR(IF(Import_ZSO!$D$1="gmina",'tabela informacyjna dla JST'!$C$9,""),"")</f>
        <v>Ślemień gm. wiejska</v>
      </c>
      <c r="C2083" s="47" t="str">
        <f>IFERROR((VLOOKUP(B2083,Tabela1[],7,FALSE)),"")</f>
        <v>PL2405_KPP</v>
      </c>
      <c r="D2083" s="48" t="str">
        <f>IFERROR((VLOOKUP(C2083,KATALOGI!$A$34:$B$49,2,FALSE)),"")</f>
        <v>Kontrola przestrzegania zapisów uchwały antysmogowej dla województwa śląskiego oraz zakazu spalania odpadów</v>
      </c>
      <c r="E2083" s="57"/>
      <c r="F2083" s="57"/>
      <c r="G2083" s="57"/>
      <c r="H2083" s="57"/>
      <c r="I2083" s="57"/>
      <c r="J2083" s="57"/>
      <c r="K2083" s="57"/>
      <c r="L2083" s="57"/>
      <c r="M2083" s="57"/>
      <c r="N2083" s="57"/>
      <c r="O2083" s="57"/>
      <c r="P2083" s="57"/>
      <c r="Q2083" s="57"/>
      <c r="R2083" s="57"/>
      <c r="S2083" s="57"/>
      <c r="T2083" s="57"/>
      <c r="U2083" s="47" t="str">
        <f t="shared" si="64"/>
        <v/>
      </c>
      <c r="V2083" s="58"/>
      <c r="W2083" s="47" t="str">
        <f>IFERROR(IF(T2083="Poziom II",VLOOKUP(B2083,KAT_TER!A:K,10,FALSE),IF(T2083="Poziom III",VLOOKUP(B2083,KAT_TER!A:K,11,FALSE),"")),"")</f>
        <v/>
      </c>
      <c r="X2083" s="57"/>
      <c r="Y2083" s="47" t="str">
        <f t="shared" si="65"/>
        <v/>
      </c>
    </row>
    <row r="2084" spans="1:25" ht="24" x14ac:dyDescent="0.2">
      <c r="A2084" s="8">
        <v>2068</v>
      </c>
      <c r="B2084" s="47" t="str">
        <f>IFERROR(IF(Import_ZSO!$D$1="gmina",'tabela informacyjna dla JST'!$C$9,""),"")</f>
        <v>Ślemień gm. wiejska</v>
      </c>
      <c r="C2084" s="47" t="str">
        <f>IFERROR((VLOOKUP(B2084,Tabela1[],7,FALSE)),"")</f>
        <v>PL2405_KPP</v>
      </c>
      <c r="D2084" s="48" t="str">
        <f>IFERROR((VLOOKUP(C2084,KATALOGI!$A$34:$B$49,2,FALSE)),"")</f>
        <v>Kontrola przestrzegania zapisów uchwały antysmogowej dla województwa śląskiego oraz zakazu spalania odpadów</v>
      </c>
      <c r="E2084" s="57"/>
      <c r="F2084" s="57"/>
      <c r="G2084" s="57"/>
      <c r="H2084" s="57"/>
      <c r="I2084" s="57"/>
      <c r="J2084" s="57"/>
      <c r="K2084" s="57"/>
      <c r="L2084" s="57"/>
      <c r="M2084" s="57"/>
      <c r="N2084" s="57"/>
      <c r="O2084" s="57"/>
      <c r="P2084" s="57"/>
      <c r="Q2084" s="57"/>
      <c r="R2084" s="57"/>
      <c r="S2084" s="57"/>
      <c r="T2084" s="57"/>
      <c r="U2084" s="47" t="str">
        <f t="shared" si="64"/>
        <v/>
      </c>
      <c r="V2084" s="58"/>
      <c r="W2084" s="47" t="str">
        <f>IFERROR(IF(T2084="Poziom II",VLOOKUP(B2084,KAT_TER!A:K,10,FALSE),IF(T2084="Poziom III",VLOOKUP(B2084,KAT_TER!A:K,11,FALSE),"")),"")</f>
        <v/>
      </c>
      <c r="X2084" s="57"/>
      <c r="Y2084" s="47" t="str">
        <f t="shared" si="65"/>
        <v/>
      </c>
    </row>
    <row r="2085" spans="1:25" ht="24" x14ac:dyDescent="0.2">
      <c r="A2085" s="8">
        <v>2069</v>
      </c>
      <c r="B2085" s="47" t="str">
        <f>IFERROR(IF(Import_ZSO!$D$1="gmina",'tabela informacyjna dla JST'!$C$9,""),"")</f>
        <v>Ślemień gm. wiejska</v>
      </c>
      <c r="C2085" s="47" t="str">
        <f>IFERROR((VLOOKUP(B2085,Tabela1[],7,FALSE)),"")</f>
        <v>PL2405_KPP</v>
      </c>
      <c r="D2085" s="48" t="str">
        <f>IFERROR((VLOOKUP(C2085,KATALOGI!$A$34:$B$49,2,FALSE)),"")</f>
        <v>Kontrola przestrzegania zapisów uchwały antysmogowej dla województwa śląskiego oraz zakazu spalania odpadów</v>
      </c>
      <c r="E2085" s="57"/>
      <c r="F2085" s="57"/>
      <c r="G2085" s="57"/>
      <c r="H2085" s="57"/>
      <c r="I2085" s="57"/>
      <c r="J2085" s="57"/>
      <c r="K2085" s="57"/>
      <c r="L2085" s="57"/>
      <c r="M2085" s="57"/>
      <c r="N2085" s="57"/>
      <c r="O2085" s="57"/>
      <c r="P2085" s="57"/>
      <c r="Q2085" s="57"/>
      <c r="R2085" s="57"/>
      <c r="S2085" s="57"/>
      <c r="T2085" s="57"/>
      <c r="U2085" s="47" t="str">
        <f t="shared" si="64"/>
        <v/>
      </c>
      <c r="V2085" s="58"/>
      <c r="W2085" s="47" t="str">
        <f>IFERROR(IF(T2085="Poziom II",VLOOKUP(B2085,KAT_TER!A:K,10,FALSE),IF(T2085="Poziom III",VLOOKUP(B2085,KAT_TER!A:K,11,FALSE),"")),"")</f>
        <v/>
      </c>
      <c r="X2085" s="57"/>
      <c r="Y2085" s="47" t="str">
        <f t="shared" si="65"/>
        <v/>
      </c>
    </row>
    <row r="2086" spans="1:25" ht="24" x14ac:dyDescent="0.2">
      <c r="A2086" s="8">
        <v>2070</v>
      </c>
      <c r="B2086" s="47" t="str">
        <f>IFERROR(IF(Import_ZSO!$D$1="gmina",'tabela informacyjna dla JST'!$C$9,""),"")</f>
        <v>Ślemień gm. wiejska</v>
      </c>
      <c r="C2086" s="47" t="str">
        <f>IFERROR((VLOOKUP(B2086,Tabela1[],7,FALSE)),"")</f>
        <v>PL2405_KPP</v>
      </c>
      <c r="D2086" s="48" t="str">
        <f>IFERROR((VLOOKUP(C2086,KATALOGI!$A$34:$B$49,2,FALSE)),"")</f>
        <v>Kontrola przestrzegania zapisów uchwały antysmogowej dla województwa śląskiego oraz zakazu spalania odpadów</v>
      </c>
      <c r="E2086" s="57"/>
      <c r="F2086" s="57"/>
      <c r="G2086" s="57"/>
      <c r="H2086" s="57"/>
      <c r="I2086" s="57"/>
      <c r="J2086" s="57"/>
      <c r="K2086" s="57"/>
      <c r="L2086" s="57"/>
      <c r="M2086" s="57"/>
      <c r="N2086" s="57"/>
      <c r="O2086" s="57"/>
      <c r="P2086" s="57"/>
      <c r="Q2086" s="57"/>
      <c r="R2086" s="57"/>
      <c r="S2086" s="57"/>
      <c r="T2086" s="57"/>
      <c r="U2086" s="47" t="str">
        <f t="shared" si="64"/>
        <v/>
      </c>
      <c r="V2086" s="58"/>
      <c r="W2086" s="47" t="str">
        <f>IFERROR(IF(T2086="Poziom II",VLOOKUP(B2086,KAT_TER!A:K,10,FALSE),IF(T2086="Poziom III",VLOOKUP(B2086,KAT_TER!A:K,11,FALSE),"")),"")</f>
        <v/>
      </c>
      <c r="X2086" s="57"/>
      <c r="Y2086" s="47" t="str">
        <f t="shared" si="65"/>
        <v/>
      </c>
    </row>
    <row r="2087" spans="1:25" ht="24" x14ac:dyDescent="0.2">
      <c r="A2087" s="8">
        <v>2071</v>
      </c>
      <c r="B2087" s="47" t="str">
        <f>IFERROR(IF(Import_ZSO!$D$1="gmina",'tabela informacyjna dla JST'!$C$9,""),"")</f>
        <v>Ślemień gm. wiejska</v>
      </c>
      <c r="C2087" s="47" t="str">
        <f>IFERROR((VLOOKUP(B2087,Tabela1[],7,FALSE)),"")</f>
        <v>PL2405_KPP</v>
      </c>
      <c r="D2087" s="48" t="str">
        <f>IFERROR((VLOOKUP(C2087,KATALOGI!$A$34:$B$49,2,FALSE)),"")</f>
        <v>Kontrola przestrzegania zapisów uchwały antysmogowej dla województwa śląskiego oraz zakazu spalania odpadów</v>
      </c>
      <c r="E2087" s="57"/>
      <c r="F2087" s="57"/>
      <c r="G2087" s="57"/>
      <c r="H2087" s="57"/>
      <c r="I2087" s="57"/>
      <c r="J2087" s="57"/>
      <c r="K2087" s="57"/>
      <c r="L2087" s="57"/>
      <c r="M2087" s="57"/>
      <c r="N2087" s="57"/>
      <c r="O2087" s="57"/>
      <c r="P2087" s="57"/>
      <c r="Q2087" s="57"/>
      <c r="R2087" s="57"/>
      <c r="S2087" s="57"/>
      <c r="T2087" s="57"/>
      <c r="U2087" s="47" t="str">
        <f t="shared" si="64"/>
        <v/>
      </c>
      <c r="V2087" s="58"/>
      <c r="W2087" s="47" t="str">
        <f>IFERROR(IF(T2087="Poziom II",VLOOKUP(B2087,KAT_TER!A:K,10,FALSE),IF(T2087="Poziom III",VLOOKUP(B2087,KAT_TER!A:K,11,FALSE),"")),"")</f>
        <v/>
      </c>
      <c r="X2087" s="57"/>
      <c r="Y2087" s="47" t="str">
        <f t="shared" si="65"/>
        <v/>
      </c>
    </row>
    <row r="2088" spans="1:25" ht="24" x14ac:dyDescent="0.2">
      <c r="A2088" s="8">
        <v>2072</v>
      </c>
      <c r="B2088" s="47" t="str">
        <f>IFERROR(IF(Import_ZSO!$D$1="gmina",'tabela informacyjna dla JST'!$C$9,""),"")</f>
        <v>Ślemień gm. wiejska</v>
      </c>
      <c r="C2088" s="47" t="str">
        <f>IFERROR((VLOOKUP(B2088,Tabela1[],7,FALSE)),"")</f>
        <v>PL2405_KPP</v>
      </c>
      <c r="D2088" s="48" t="str">
        <f>IFERROR((VLOOKUP(C2088,KATALOGI!$A$34:$B$49,2,FALSE)),"")</f>
        <v>Kontrola przestrzegania zapisów uchwały antysmogowej dla województwa śląskiego oraz zakazu spalania odpadów</v>
      </c>
      <c r="E2088" s="57"/>
      <c r="F2088" s="57"/>
      <c r="G2088" s="57"/>
      <c r="H2088" s="57"/>
      <c r="I2088" s="57"/>
      <c r="J2088" s="57"/>
      <c r="K2088" s="57"/>
      <c r="L2088" s="57"/>
      <c r="M2088" s="57"/>
      <c r="N2088" s="57"/>
      <c r="O2088" s="57"/>
      <c r="P2088" s="57"/>
      <c r="Q2088" s="57"/>
      <c r="R2088" s="57"/>
      <c r="S2088" s="57"/>
      <c r="T2088" s="57"/>
      <c r="U2088" s="47" t="str">
        <f t="shared" si="64"/>
        <v/>
      </c>
      <c r="V2088" s="58"/>
      <c r="W2088" s="47" t="str">
        <f>IFERROR(IF(T2088="Poziom II",VLOOKUP(B2088,KAT_TER!A:K,10,FALSE),IF(T2088="Poziom III",VLOOKUP(B2088,KAT_TER!A:K,11,FALSE),"")),"")</f>
        <v/>
      </c>
      <c r="X2088" s="57"/>
      <c r="Y2088" s="47" t="str">
        <f t="shared" si="65"/>
        <v/>
      </c>
    </row>
    <row r="2089" spans="1:25" ht="24" x14ac:dyDescent="0.2">
      <c r="A2089" s="8">
        <v>2073</v>
      </c>
      <c r="B2089" s="47" t="str">
        <f>IFERROR(IF(Import_ZSO!$D$1="gmina",'tabela informacyjna dla JST'!$C$9,""),"")</f>
        <v>Ślemień gm. wiejska</v>
      </c>
      <c r="C2089" s="47" t="str">
        <f>IFERROR((VLOOKUP(B2089,Tabela1[],7,FALSE)),"")</f>
        <v>PL2405_KPP</v>
      </c>
      <c r="D2089" s="48" t="str">
        <f>IFERROR((VLOOKUP(C2089,KATALOGI!$A$34:$B$49,2,FALSE)),"")</f>
        <v>Kontrola przestrzegania zapisów uchwały antysmogowej dla województwa śląskiego oraz zakazu spalania odpadów</v>
      </c>
      <c r="E2089" s="57"/>
      <c r="F2089" s="57"/>
      <c r="G2089" s="57"/>
      <c r="H2089" s="57"/>
      <c r="I2089" s="57"/>
      <c r="J2089" s="57"/>
      <c r="K2089" s="57"/>
      <c r="L2089" s="57"/>
      <c r="M2089" s="57"/>
      <c r="N2089" s="57"/>
      <c r="O2089" s="57"/>
      <c r="P2089" s="57"/>
      <c r="Q2089" s="57"/>
      <c r="R2089" s="57"/>
      <c r="S2089" s="57"/>
      <c r="T2089" s="57"/>
      <c r="U2089" s="47" t="str">
        <f t="shared" si="64"/>
        <v/>
      </c>
      <c r="V2089" s="58"/>
      <c r="W2089" s="47" t="str">
        <f>IFERROR(IF(T2089="Poziom II",VLOOKUP(B2089,KAT_TER!A:K,10,FALSE),IF(T2089="Poziom III",VLOOKUP(B2089,KAT_TER!A:K,11,FALSE),"")),"")</f>
        <v/>
      </c>
      <c r="X2089" s="57"/>
      <c r="Y2089" s="47" t="str">
        <f t="shared" si="65"/>
        <v/>
      </c>
    </row>
    <row r="2090" spans="1:25" ht="24" x14ac:dyDescent="0.2">
      <c r="A2090" s="8">
        <v>2074</v>
      </c>
      <c r="B2090" s="47" t="str">
        <f>IFERROR(IF(Import_ZSO!$D$1="gmina",'tabela informacyjna dla JST'!$C$9,""),"")</f>
        <v>Ślemień gm. wiejska</v>
      </c>
      <c r="C2090" s="47" t="str">
        <f>IFERROR((VLOOKUP(B2090,Tabela1[],7,FALSE)),"")</f>
        <v>PL2405_KPP</v>
      </c>
      <c r="D2090" s="48" t="str">
        <f>IFERROR((VLOOKUP(C2090,KATALOGI!$A$34:$B$49,2,FALSE)),"")</f>
        <v>Kontrola przestrzegania zapisów uchwały antysmogowej dla województwa śląskiego oraz zakazu spalania odpadów</v>
      </c>
      <c r="E2090" s="57"/>
      <c r="F2090" s="57"/>
      <c r="G2090" s="57"/>
      <c r="H2090" s="57"/>
      <c r="I2090" s="57"/>
      <c r="J2090" s="57"/>
      <c r="K2090" s="57"/>
      <c r="L2090" s="57"/>
      <c r="M2090" s="57"/>
      <c r="N2090" s="57"/>
      <c r="O2090" s="57"/>
      <c r="P2090" s="57"/>
      <c r="Q2090" s="57"/>
      <c r="R2090" s="57"/>
      <c r="S2090" s="57"/>
      <c r="T2090" s="57"/>
      <c r="U2090" s="47" t="str">
        <f t="shared" si="64"/>
        <v/>
      </c>
      <c r="V2090" s="58"/>
      <c r="W2090" s="47" t="str">
        <f>IFERROR(IF(T2090="Poziom II",VLOOKUP(B2090,KAT_TER!A:K,10,FALSE),IF(T2090="Poziom III",VLOOKUP(B2090,KAT_TER!A:K,11,FALSE),"")),"")</f>
        <v/>
      </c>
      <c r="X2090" s="57"/>
      <c r="Y2090" s="47" t="str">
        <f t="shared" si="65"/>
        <v/>
      </c>
    </row>
    <row r="2091" spans="1:25" ht="24" x14ac:dyDescent="0.2">
      <c r="A2091" s="8">
        <v>2075</v>
      </c>
      <c r="B2091" s="47" t="str">
        <f>IFERROR(IF(Import_ZSO!$D$1="gmina",'tabela informacyjna dla JST'!$C$9,""),"")</f>
        <v>Ślemień gm. wiejska</v>
      </c>
      <c r="C2091" s="47" t="str">
        <f>IFERROR((VLOOKUP(B2091,Tabela1[],7,FALSE)),"")</f>
        <v>PL2405_KPP</v>
      </c>
      <c r="D2091" s="48" t="str">
        <f>IFERROR((VLOOKUP(C2091,KATALOGI!$A$34:$B$49,2,FALSE)),"")</f>
        <v>Kontrola przestrzegania zapisów uchwały antysmogowej dla województwa śląskiego oraz zakazu spalania odpadów</v>
      </c>
      <c r="E2091" s="57"/>
      <c r="F2091" s="57"/>
      <c r="G2091" s="57"/>
      <c r="H2091" s="57"/>
      <c r="I2091" s="57"/>
      <c r="J2091" s="57"/>
      <c r="K2091" s="57"/>
      <c r="L2091" s="57"/>
      <c r="M2091" s="57"/>
      <c r="N2091" s="57"/>
      <c r="O2091" s="57"/>
      <c r="P2091" s="57"/>
      <c r="Q2091" s="57"/>
      <c r="R2091" s="57"/>
      <c r="S2091" s="57"/>
      <c r="T2091" s="57"/>
      <c r="U2091" s="47" t="str">
        <f t="shared" si="64"/>
        <v/>
      </c>
      <c r="V2091" s="58"/>
      <c r="W2091" s="47" t="str">
        <f>IFERROR(IF(T2091="Poziom II",VLOOKUP(B2091,KAT_TER!A:K,10,FALSE),IF(T2091="Poziom III",VLOOKUP(B2091,KAT_TER!A:K,11,FALSE),"")),"")</f>
        <v/>
      </c>
      <c r="X2091" s="57"/>
      <c r="Y2091" s="47" t="str">
        <f t="shared" si="65"/>
        <v/>
      </c>
    </row>
    <row r="2092" spans="1:25" ht="24" x14ac:dyDescent="0.2">
      <c r="A2092" s="8">
        <v>2076</v>
      </c>
      <c r="B2092" s="47" t="str">
        <f>IFERROR(IF(Import_ZSO!$D$1="gmina",'tabela informacyjna dla JST'!$C$9,""),"")</f>
        <v>Ślemień gm. wiejska</v>
      </c>
      <c r="C2092" s="47" t="str">
        <f>IFERROR((VLOOKUP(B2092,Tabela1[],7,FALSE)),"")</f>
        <v>PL2405_KPP</v>
      </c>
      <c r="D2092" s="48" t="str">
        <f>IFERROR((VLOOKUP(C2092,KATALOGI!$A$34:$B$49,2,FALSE)),"")</f>
        <v>Kontrola przestrzegania zapisów uchwały antysmogowej dla województwa śląskiego oraz zakazu spalania odpadów</v>
      </c>
      <c r="E2092" s="57"/>
      <c r="F2092" s="57"/>
      <c r="G2092" s="57"/>
      <c r="H2092" s="57"/>
      <c r="I2092" s="57"/>
      <c r="J2092" s="57"/>
      <c r="K2092" s="57"/>
      <c r="L2092" s="57"/>
      <c r="M2092" s="57"/>
      <c r="N2092" s="57"/>
      <c r="O2092" s="57"/>
      <c r="P2092" s="57"/>
      <c r="Q2092" s="57"/>
      <c r="R2092" s="57"/>
      <c r="S2092" s="57"/>
      <c r="T2092" s="57"/>
      <c r="U2092" s="47" t="str">
        <f t="shared" si="64"/>
        <v/>
      </c>
      <c r="V2092" s="58"/>
      <c r="W2092" s="47" t="str">
        <f>IFERROR(IF(T2092="Poziom II",VLOOKUP(B2092,KAT_TER!A:K,10,FALSE),IF(T2092="Poziom III",VLOOKUP(B2092,KAT_TER!A:K,11,FALSE),"")),"")</f>
        <v/>
      </c>
      <c r="X2092" s="57"/>
      <c r="Y2092" s="47" t="str">
        <f t="shared" si="65"/>
        <v/>
      </c>
    </row>
    <row r="2093" spans="1:25" ht="24" x14ac:dyDescent="0.2">
      <c r="A2093" s="8">
        <v>2077</v>
      </c>
      <c r="B2093" s="47" t="str">
        <f>IFERROR(IF(Import_ZSO!$D$1="gmina",'tabela informacyjna dla JST'!$C$9,""),"")</f>
        <v>Ślemień gm. wiejska</v>
      </c>
      <c r="C2093" s="47" t="str">
        <f>IFERROR((VLOOKUP(B2093,Tabela1[],7,FALSE)),"")</f>
        <v>PL2405_KPP</v>
      </c>
      <c r="D2093" s="48" t="str">
        <f>IFERROR((VLOOKUP(C2093,KATALOGI!$A$34:$B$49,2,FALSE)),"")</f>
        <v>Kontrola przestrzegania zapisów uchwały antysmogowej dla województwa śląskiego oraz zakazu spalania odpadów</v>
      </c>
      <c r="E2093" s="57"/>
      <c r="F2093" s="57"/>
      <c r="G2093" s="57"/>
      <c r="H2093" s="57"/>
      <c r="I2093" s="57"/>
      <c r="J2093" s="57"/>
      <c r="K2093" s="57"/>
      <c r="L2093" s="57"/>
      <c r="M2093" s="57"/>
      <c r="N2093" s="57"/>
      <c r="O2093" s="57"/>
      <c r="P2093" s="57"/>
      <c r="Q2093" s="57"/>
      <c r="R2093" s="57"/>
      <c r="S2093" s="57"/>
      <c r="T2093" s="57"/>
      <c r="U2093" s="47" t="str">
        <f t="shared" si="64"/>
        <v/>
      </c>
      <c r="V2093" s="58"/>
      <c r="W2093" s="47" t="str">
        <f>IFERROR(IF(T2093="Poziom II",VLOOKUP(B2093,KAT_TER!A:K,10,FALSE),IF(T2093="Poziom III",VLOOKUP(B2093,KAT_TER!A:K,11,FALSE),"")),"")</f>
        <v/>
      </c>
      <c r="X2093" s="57"/>
      <c r="Y2093" s="47" t="str">
        <f t="shared" si="65"/>
        <v/>
      </c>
    </row>
    <row r="2094" spans="1:25" ht="24" x14ac:dyDescent="0.2">
      <c r="A2094" s="8">
        <v>2078</v>
      </c>
      <c r="B2094" s="47" t="str">
        <f>IFERROR(IF(Import_ZSO!$D$1="gmina",'tabela informacyjna dla JST'!$C$9,""),"")</f>
        <v>Ślemień gm. wiejska</v>
      </c>
      <c r="C2094" s="47" t="str">
        <f>IFERROR((VLOOKUP(B2094,Tabela1[],7,FALSE)),"")</f>
        <v>PL2405_KPP</v>
      </c>
      <c r="D2094" s="48" t="str">
        <f>IFERROR((VLOOKUP(C2094,KATALOGI!$A$34:$B$49,2,FALSE)),"")</f>
        <v>Kontrola przestrzegania zapisów uchwały antysmogowej dla województwa śląskiego oraz zakazu spalania odpadów</v>
      </c>
      <c r="E2094" s="57"/>
      <c r="F2094" s="57"/>
      <c r="G2094" s="57"/>
      <c r="H2094" s="57"/>
      <c r="I2094" s="57"/>
      <c r="J2094" s="57"/>
      <c r="K2094" s="57"/>
      <c r="L2094" s="57"/>
      <c r="M2094" s="57"/>
      <c r="N2094" s="57"/>
      <c r="O2094" s="57"/>
      <c r="P2094" s="57"/>
      <c r="Q2094" s="57"/>
      <c r="R2094" s="57"/>
      <c r="S2094" s="57"/>
      <c r="T2094" s="57"/>
      <c r="U2094" s="47" t="str">
        <f t="shared" si="64"/>
        <v/>
      </c>
      <c r="V2094" s="58"/>
      <c r="W2094" s="47" t="str">
        <f>IFERROR(IF(T2094="Poziom II",VLOOKUP(B2094,KAT_TER!A:K,10,FALSE),IF(T2094="Poziom III",VLOOKUP(B2094,KAT_TER!A:K,11,FALSE),"")),"")</f>
        <v/>
      </c>
      <c r="X2094" s="57"/>
      <c r="Y2094" s="47" t="str">
        <f t="shared" si="65"/>
        <v/>
      </c>
    </row>
    <row r="2095" spans="1:25" ht="24" x14ac:dyDescent="0.2">
      <c r="A2095" s="8">
        <v>2079</v>
      </c>
      <c r="B2095" s="47" t="str">
        <f>IFERROR(IF(Import_ZSO!$D$1="gmina",'tabela informacyjna dla JST'!$C$9,""),"")</f>
        <v>Ślemień gm. wiejska</v>
      </c>
      <c r="C2095" s="47" t="str">
        <f>IFERROR((VLOOKUP(B2095,Tabela1[],7,FALSE)),"")</f>
        <v>PL2405_KPP</v>
      </c>
      <c r="D2095" s="48" t="str">
        <f>IFERROR((VLOOKUP(C2095,KATALOGI!$A$34:$B$49,2,FALSE)),"")</f>
        <v>Kontrola przestrzegania zapisów uchwały antysmogowej dla województwa śląskiego oraz zakazu spalania odpadów</v>
      </c>
      <c r="E2095" s="57"/>
      <c r="F2095" s="57"/>
      <c r="G2095" s="57"/>
      <c r="H2095" s="57"/>
      <c r="I2095" s="57"/>
      <c r="J2095" s="57"/>
      <c r="K2095" s="57"/>
      <c r="L2095" s="57"/>
      <c r="M2095" s="57"/>
      <c r="N2095" s="57"/>
      <c r="O2095" s="57"/>
      <c r="P2095" s="57"/>
      <c r="Q2095" s="57"/>
      <c r="R2095" s="57"/>
      <c r="S2095" s="57"/>
      <c r="T2095" s="57"/>
      <c r="U2095" s="47" t="str">
        <f t="shared" si="64"/>
        <v/>
      </c>
      <c r="V2095" s="58"/>
      <c r="W2095" s="47" t="str">
        <f>IFERROR(IF(T2095="Poziom II",VLOOKUP(B2095,KAT_TER!A:K,10,FALSE),IF(T2095="Poziom III",VLOOKUP(B2095,KAT_TER!A:K,11,FALSE),"")),"")</f>
        <v/>
      </c>
      <c r="X2095" s="57"/>
      <c r="Y2095" s="47" t="str">
        <f t="shared" si="65"/>
        <v/>
      </c>
    </row>
    <row r="2096" spans="1:25" ht="24" x14ac:dyDescent="0.2">
      <c r="A2096" s="8">
        <v>2080</v>
      </c>
      <c r="B2096" s="47" t="str">
        <f>IFERROR(IF(Import_ZSO!$D$1="gmina",'tabela informacyjna dla JST'!$C$9,""),"")</f>
        <v>Ślemień gm. wiejska</v>
      </c>
      <c r="C2096" s="47" t="str">
        <f>IFERROR((VLOOKUP(B2096,Tabela1[],7,FALSE)),"")</f>
        <v>PL2405_KPP</v>
      </c>
      <c r="D2096" s="48" t="str">
        <f>IFERROR((VLOOKUP(C2096,KATALOGI!$A$34:$B$49,2,FALSE)),"")</f>
        <v>Kontrola przestrzegania zapisów uchwały antysmogowej dla województwa śląskiego oraz zakazu spalania odpadów</v>
      </c>
      <c r="E2096" s="57"/>
      <c r="F2096" s="57"/>
      <c r="G2096" s="57"/>
      <c r="H2096" s="57"/>
      <c r="I2096" s="57"/>
      <c r="J2096" s="57"/>
      <c r="K2096" s="57"/>
      <c r="L2096" s="57"/>
      <c r="M2096" s="57"/>
      <c r="N2096" s="57"/>
      <c r="O2096" s="57"/>
      <c r="P2096" s="57"/>
      <c r="Q2096" s="57"/>
      <c r="R2096" s="57"/>
      <c r="S2096" s="57"/>
      <c r="T2096" s="57"/>
      <c r="U2096" s="47" t="str">
        <f t="shared" si="64"/>
        <v/>
      </c>
      <c r="V2096" s="58"/>
      <c r="W2096" s="47" t="str">
        <f>IFERROR(IF(T2096="Poziom II",VLOOKUP(B2096,KAT_TER!A:K,10,FALSE),IF(T2096="Poziom III",VLOOKUP(B2096,KAT_TER!A:K,11,FALSE),"")),"")</f>
        <v/>
      </c>
      <c r="X2096" s="57"/>
      <c r="Y2096" s="47" t="str">
        <f t="shared" si="65"/>
        <v/>
      </c>
    </row>
    <row r="2097" spans="1:25" ht="24" x14ac:dyDescent="0.2">
      <c r="A2097" s="8">
        <v>2081</v>
      </c>
      <c r="B2097" s="47" t="str">
        <f>IFERROR(IF(Import_ZSO!$D$1="gmina",'tabela informacyjna dla JST'!$C$9,""),"")</f>
        <v>Ślemień gm. wiejska</v>
      </c>
      <c r="C2097" s="47" t="str">
        <f>IFERROR((VLOOKUP(B2097,Tabela1[],7,FALSE)),"")</f>
        <v>PL2405_KPP</v>
      </c>
      <c r="D2097" s="48" t="str">
        <f>IFERROR((VLOOKUP(C2097,KATALOGI!$A$34:$B$49,2,FALSE)),"")</f>
        <v>Kontrola przestrzegania zapisów uchwały antysmogowej dla województwa śląskiego oraz zakazu spalania odpadów</v>
      </c>
      <c r="E2097" s="57"/>
      <c r="F2097" s="57"/>
      <c r="G2097" s="57"/>
      <c r="H2097" s="57"/>
      <c r="I2097" s="57"/>
      <c r="J2097" s="57"/>
      <c r="K2097" s="57"/>
      <c r="L2097" s="57"/>
      <c r="M2097" s="57"/>
      <c r="N2097" s="57"/>
      <c r="O2097" s="57"/>
      <c r="P2097" s="57"/>
      <c r="Q2097" s="57"/>
      <c r="R2097" s="57"/>
      <c r="S2097" s="57"/>
      <c r="T2097" s="57"/>
      <c r="U2097" s="47" t="str">
        <f t="shared" si="64"/>
        <v/>
      </c>
      <c r="V2097" s="58"/>
      <c r="W2097" s="47" t="str">
        <f>IFERROR(IF(T2097="Poziom II",VLOOKUP(B2097,KAT_TER!A:K,10,FALSE),IF(T2097="Poziom III",VLOOKUP(B2097,KAT_TER!A:K,11,FALSE),"")),"")</f>
        <v/>
      </c>
      <c r="X2097" s="57"/>
      <c r="Y2097" s="47" t="str">
        <f t="shared" si="65"/>
        <v/>
      </c>
    </row>
    <row r="2098" spans="1:25" ht="24" x14ac:dyDescent="0.2">
      <c r="A2098" s="8">
        <v>2082</v>
      </c>
      <c r="B2098" s="47" t="str">
        <f>IFERROR(IF(Import_ZSO!$D$1="gmina",'tabela informacyjna dla JST'!$C$9,""),"")</f>
        <v>Ślemień gm. wiejska</v>
      </c>
      <c r="C2098" s="47" t="str">
        <f>IFERROR((VLOOKUP(B2098,Tabela1[],7,FALSE)),"")</f>
        <v>PL2405_KPP</v>
      </c>
      <c r="D2098" s="48" t="str">
        <f>IFERROR((VLOOKUP(C2098,KATALOGI!$A$34:$B$49,2,FALSE)),"")</f>
        <v>Kontrola przestrzegania zapisów uchwały antysmogowej dla województwa śląskiego oraz zakazu spalania odpadów</v>
      </c>
      <c r="E2098" s="57"/>
      <c r="F2098" s="57"/>
      <c r="G2098" s="57"/>
      <c r="H2098" s="57"/>
      <c r="I2098" s="57"/>
      <c r="J2098" s="57"/>
      <c r="K2098" s="57"/>
      <c r="L2098" s="57"/>
      <c r="M2098" s="57"/>
      <c r="N2098" s="57"/>
      <c r="O2098" s="57"/>
      <c r="P2098" s="57"/>
      <c r="Q2098" s="57"/>
      <c r="R2098" s="57"/>
      <c r="S2098" s="57"/>
      <c r="T2098" s="57"/>
      <c r="U2098" s="47" t="str">
        <f t="shared" si="64"/>
        <v/>
      </c>
      <c r="V2098" s="58"/>
      <c r="W2098" s="47" t="str">
        <f>IFERROR(IF(T2098="Poziom II",VLOOKUP(B2098,KAT_TER!A:K,10,FALSE),IF(T2098="Poziom III",VLOOKUP(B2098,KAT_TER!A:K,11,FALSE),"")),"")</f>
        <v/>
      </c>
      <c r="X2098" s="57"/>
      <c r="Y2098" s="47" t="str">
        <f t="shared" si="65"/>
        <v/>
      </c>
    </row>
    <row r="2099" spans="1:25" ht="24" x14ac:dyDescent="0.2">
      <c r="A2099" s="8">
        <v>2083</v>
      </c>
      <c r="B2099" s="47" t="str">
        <f>IFERROR(IF(Import_ZSO!$D$1="gmina",'tabela informacyjna dla JST'!$C$9,""),"")</f>
        <v>Ślemień gm. wiejska</v>
      </c>
      <c r="C2099" s="47" t="str">
        <f>IFERROR((VLOOKUP(B2099,Tabela1[],7,FALSE)),"")</f>
        <v>PL2405_KPP</v>
      </c>
      <c r="D2099" s="48" t="str">
        <f>IFERROR((VLOOKUP(C2099,KATALOGI!$A$34:$B$49,2,FALSE)),"")</f>
        <v>Kontrola przestrzegania zapisów uchwały antysmogowej dla województwa śląskiego oraz zakazu spalania odpadów</v>
      </c>
      <c r="E2099" s="57"/>
      <c r="F2099" s="57"/>
      <c r="G2099" s="57"/>
      <c r="H2099" s="57"/>
      <c r="I2099" s="57"/>
      <c r="J2099" s="57"/>
      <c r="K2099" s="57"/>
      <c r="L2099" s="57"/>
      <c r="M2099" s="57"/>
      <c r="N2099" s="57"/>
      <c r="O2099" s="57"/>
      <c r="P2099" s="57"/>
      <c r="Q2099" s="57"/>
      <c r="R2099" s="57"/>
      <c r="S2099" s="57"/>
      <c r="T2099" s="57"/>
      <c r="U2099" s="47" t="str">
        <f t="shared" si="64"/>
        <v/>
      </c>
      <c r="V2099" s="58"/>
      <c r="W2099" s="47" t="str">
        <f>IFERROR(IF(T2099="Poziom II",VLOOKUP(B2099,KAT_TER!A:K,10,FALSE),IF(T2099="Poziom III",VLOOKUP(B2099,KAT_TER!A:K,11,FALSE),"")),"")</f>
        <v/>
      </c>
      <c r="X2099" s="57"/>
      <c r="Y2099" s="47" t="str">
        <f t="shared" si="65"/>
        <v/>
      </c>
    </row>
    <row r="2100" spans="1:25" ht="24" x14ac:dyDescent="0.2">
      <c r="A2100" s="8">
        <v>2084</v>
      </c>
      <c r="B2100" s="47" t="str">
        <f>IFERROR(IF(Import_ZSO!$D$1="gmina",'tabela informacyjna dla JST'!$C$9,""),"")</f>
        <v>Ślemień gm. wiejska</v>
      </c>
      <c r="C2100" s="47" t="str">
        <f>IFERROR((VLOOKUP(B2100,Tabela1[],7,FALSE)),"")</f>
        <v>PL2405_KPP</v>
      </c>
      <c r="D2100" s="48" t="str">
        <f>IFERROR((VLOOKUP(C2100,KATALOGI!$A$34:$B$49,2,FALSE)),"")</f>
        <v>Kontrola przestrzegania zapisów uchwały antysmogowej dla województwa śląskiego oraz zakazu spalania odpadów</v>
      </c>
      <c r="E2100" s="57"/>
      <c r="F2100" s="57"/>
      <c r="G2100" s="57"/>
      <c r="H2100" s="57"/>
      <c r="I2100" s="57"/>
      <c r="J2100" s="57"/>
      <c r="K2100" s="57"/>
      <c r="L2100" s="57"/>
      <c r="M2100" s="57"/>
      <c r="N2100" s="57"/>
      <c r="O2100" s="57"/>
      <c r="P2100" s="57"/>
      <c r="Q2100" s="57"/>
      <c r="R2100" s="57"/>
      <c r="S2100" s="57"/>
      <c r="T2100" s="57"/>
      <c r="U2100" s="47" t="str">
        <f t="shared" si="64"/>
        <v/>
      </c>
      <c r="V2100" s="58"/>
      <c r="W2100" s="47" t="str">
        <f>IFERROR(IF(T2100="Poziom II",VLOOKUP(B2100,KAT_TER!A:K,10,FALSE),IF(T2100="Poziom III",VLOOKUP(B2100,KAT_TER!A:K,11,FALSE),"")),"")</f>
        <v/>
      </c>
      <c r="X2100" s="57"/>
      <c r="Y2100" s="47" t="str">
        <f t="shared" si="65"/>
        <v/>
      </c>
    </row>
    <row r="2101" spans="1:25" ht="24" x14ac:dyDescent="0.2">
      <c r="A2101" s="8">
        <v>2085</v>
      </c>
      <c r="B2101" s="47" t="str">
        <f>IFERROR(IF(Import_ZSO!$D$1="gmina",'tabela informacyjna dla JST'!$C$9,""),"")</f>
        <v>Ślemień gm. wiejska</v>
      </c>
      <c r="C2101" s="47" t="str">
        <f>IFERROR((VLOOKUP(B2101,Tabela1[],7,FALSE)),"")</f>
        <v>PL2405_KPP</v>
      </c>
      <c r="D2101" s="48" t="str">
        <f>IFERROR((VLOOKUP(C2101,KATALOGI!$A$34:$B$49,2,FALSE)),"")</f>
        <v>Kontrola przestrzegania zapisów uchwały antysmogowej dla województwa śląskiego oraz zakazu spalania odpadów</v>
      </c>
      <c r="E2101" s="57"/>
      <c r="F2101" s="57"/>
      <c r="G2101" s="57"/>
      <c r="H2101" s="57"/>
      <c r="I2101" s="57"/>
      <c r="J2101" s="57"/>
      <c r="K2101" s="57"/>
      <c r="L2101" s="57"/>
      <c r="M2101" s="57"/>
      <c r="N2101" s="57"/>
      <c r="O2101" s="57"/>
      <c r="P2101" s="57"/>
      <c r="Q2101" s="57"/>
      <c r="R2101" s="57"/>
      <c r="S2101" s="57"/>
      <c r="T2101" s="57"/>
      <c r="U2101" s="47" t="str">
        <f t="shared" si="64"/>
        <v/>
      </c>
      <c r="V2101" s="58"/>
      <c r="W2101" s="47" t="str">
        <f>IFERROR(IF(T2101="Poziom II",VLOOKUP(B2101,KAT_TER!A:K,10,FALSE),IF(T2101="Poziom III",VLOOKUP(B2101,KAT_TER!A:K,11,FALSE),"")),"")</f>
        <v/>
      </c>
      <c r="X2101" s="57"/>
      <c r="Y2101" s="47" t="str">
        <f t="shared" si="65"/>
        <v/>
      </c>
    </row>
    <row r="2102" spans="1:25" ht="24" x14ac:dyDescent="0.2">
      <c r="A2102" s="8">
        <v>2086</v>
      </c>
      <c r="B2102" s="47" t="str">
        <f>IFERROR(IF(Import_ZSO!$D$1="gmina",'tabela informacyjna dla JST'!$C$9,""),"")</f>
        <v>Ślemień gm. wiejska</v>
      </c>
      <c r="C2102" s="47" t="str">
        <f>IFERROR((VLOOKUP(B2102,Tabela1[],7,FALSE)),"")</f>
        <v>PL2405_KPP</v>
      </c>
      <c r="D2102" s="48" t="str">
        <f>IFERROR((VLOOKUP(C2102,KATALOGI!$A$34:$B$49,2,FALSE)),"")</f>
        <v>Kontrola przestrzegania zapisów uchwały antysmogowej dla województwa śląskiego oraz zakazu spalania odpadów</v>
      </c>
      <c r="E2102" s="57"/>
      <c r="F2102" s="57"/>
      <c r="G2102" s="57"/>
      <c r="H2102" s="57"/>
      <c r="I2102" s="57"/>
      <c r="J2102" s="57"/>
      <c r="K2102" s="57"/>
      <c r="L2102" s="57"/>
      <c r="M2102" s="57"/>
      <c r="N2102" s="57"/>
      <c r="O2102" s="57"/>
      <c r="P2102" s="57"/>
      <c r="Q2102" s="57"/>
      <c r="R2102" s="57"/>
      <c r="S2102" s="57"/>
      <c r="T2102" s="57"/>
      <c r="U2102" s="47" t="str">
        <f t="shared" si="64"/>
        <v/>
      </c>
      <c r="V2102" s="58"/>
      <c r="W2102" s="47" t="str">
        <f>IFERROR(IF(T2102="Poziom II",VLOOKUP(B2102,KAT_TER!A:K,10,FALSE),IF(T2102="Poziom III",VLOOKUP(B2102,KAT_TER!A:K,11,FALSE),"")),"")</f>
        <v/>
      </c>
      <c r="X2102" s="57"/>
      <c r="Y2102" s="47" t="str">
        <f t="shared" si="65"/>
        <v/>
      </c>
    </row>
    <row r="2103" spans="1:25" ht="24" x14ac:dyDescent="0.2">
      <c r="A2103" s="8">
        <v>2087</v>
      </c>
      <c r="B2103" s="47" t="str">
        <f>IFERROR(IF(Import_ZSO!$D$1="gmina",'tabela informacyjna dla JST'!$C$9,""),"")</f>
        <v>Ślemień gm. wiejska</v>
      </c>
      <c r="C2103" s="47" t="str">
        <f>IFERROR((VLOOKUP(B2103,Tabela1[],7,FALSE)),"")</f>
        <v>PL2405_KPP</v>
      </c>
      <c r="D2103" s="48" t="str">
        <f>IFERROR((VLOOKUP(C2103,KATALOGI!$A$34:$B$49,2,FALSE)),"")</f>
        <v>Kontrola przestrzegania zapisów uchwały antysmogowej dla województwa śląskiego oraz zakazu spalania odpadów</v>
      </c>
      <c r="E2103" s="57"/>
      <c r="F2103" s="57"/>
      <c r="G2103" s="57"/>
      <c r="H2103" s="57"/>
      <c r="I2103" s="57"/>
      <c r="J2103" s="57"/>
      <c r="K2103" s="57"/>
      <c r="L2103" s="57"/>
      <c r="M2103" s="57"/>
      <c r="N2103" s="57"/>
      <c r="O2103" s="57"/>
      <c r="P2103" s="57"/>
      <c r="Q2103" s="57"/>
      <c r="R2103" s="57"/>
      <c r="S2103" s="57"/>
      <c r="T2103" s="57"/>
      <c r="U2103" s="47" t="str">
        <f t="shared" si="64"/>
        <v/>
      </c>
      <c r="V2103" s="58"/>
      <c r="W2103" s="47" t="str">
        <f>IFERROR(IF(T2103="Poziom II",VLOOKUP(B2103,KAT_TER!A:K,10,FALSE),IF(T2103="Poziom III",VLOOKUP(B2103,KAT_TER!A:K,11,FALSE),"")),"")</f>
        <v/>
      </c>
      <c r="X2103" s="57"/>
      <c r="Y2103" s="47" t="str">
        <f t="shared" si="65"/>
        <v/>
      </c>
    </row>
    <row r="2104" spans="1:25" ht="24" x14ac:dyDescent="0.2">
      <c r="A2104" s="8">
        <v>2088</v>
      </c>
      <c r="B2104" s="47" t="str">
        <f>IFERROR(IF(Import_ZSO!$D$1="gmina",'tabela informacyjna dla JST'!$C$9,""),"")</f>
        <v>Ślemień gm. wiejska</v>
      </c>
      <c r="C2104" s="47" t="str">
        <f>IFERROR((VLOOKUP(B2104,Tabela1[],7,FALSE)),"")</f>
        <v>PL2405_KPP</v>
      </c>
      <c r="D2104" s="48" t="str">
        <f>IFERROR((VLOOKUP(C2104,KATALOGI!$A$34:$B$49,2,FALSE)),"")</f>
        <v>Kontrola przestrzegania zapisów uchwały antysmogowej dla województwa śląskiego oraz zakazu spalania odpadów</v>
      </c>
      <c r="E2104" s="57"/>
      <c r="F2104" s="57"/>
      <c r="G2104" s="57"/>
      <c r="H2104" s="57"/>
      <c r="I2104" s="57"/>
      <c r="J2104" s="57"/>
      <c r="K2104" s="57"/>
      <c r="L2104" s="57"/>
      <c r="M2104" s="57"/>
      <c r="N2104" s="57"/>
      <c r="O2104" s="57"/>
      <c r="P2104" s="57"/>
      <c r="Q2104" s="57"/>
      <c r="R2104" s="57"/>
      <c r="S2104" s="57"/>
      <c r="T2104" s="57"/>
      <c r="U2104" s="47" t="str">
        <f t="shared" si="64"/>
        <v/>
      </c>
      <c r="V2104" s="58"/>
      <c r="W2104" s="47" t="str">
        <f>IFERROR(IF(T2104="Poziom II",VLOOKUP(B2104,KAT_TER!A:K,10,FALSE),IF(T2104="Poziom III",VLOOKUP(B2104,KAT_TER!A:K,11,FALSE),"")),"")</f>
        <v/>
      </c>
      <c r="X2104" s="57"/>
      <c r="Y2104" s="47" t="str">
        <f t="shared" si="65"/>
        <v/>
      </c>
    </row>
    <row r="2105" spans="1:25" ht="24" x14ac:dyDescent="0.2">
      <c r="A2105" s="8">
        <v>2089</v>
      </c>
      <c r="B2105" s="47" t="str">
        <f>IFERROR(IF(Import_ZSO!$D$1="gmina",'tabela informacyjna dla JST'!$C$9,""),"")</f>
        <v>Ślemień gm. wiejska</v>
      </c>
      <c r="C2105" s="47" t="str">
        <f>IFERROR((VLOOKUP(B2105,Tabela1[],7,FALSE)),"")</f>
        <v>PL2405_KPP</v>
      </c>
      <c r="D2105" s="48" t="str">
        <f>IFERROR((VLOOKUP(C2105,KATALOGI!$A$34:$B$49,2,FALSE)),"")</f>
        <v>Kontrola przestrzegania zapisów uchwały antysmogowej dla województwa śląskiego oraz zakazu spalania odpadów</v>
      </c>
      <c r="E2105" s="57"/>
      <c r="F2105" s="57"/>
      <c r="G2105" s="57"/>
      <c r="H2105" s="57"/>
      <c r="I2105" s="57"/>
      <c r="J2105" s="57"/>
      <c r="K2105" s="57"/>
      <c r="L2105" s="57"/>
      <c r="M2105" s="57"/>
      <c r="N2105" s="57"/>
      <c r="O2105" s="57"/>
      <c r="P2105" s="57"/>
      <c r="Q2105" s="57"/>
      <c r="R2105" s="57"/>
      <c r="S2105" s="57"/>
      <c r="T2105" s="57"/>
      <c r="U2105" s="47" t="str">
        <f t="shared" si="64"/>
        <v/>
      </c>
      <c r="V2105" s="58"/>
      <c r="W2105" s="47" t="str">
        <f>IFERROR(IF(T2105="Poziom II",VLOOKUP(B2105,KAT_TER!A:K,10,FALSE),IF(T2105="Poziom III",VLOOKUP(B2105,KAT_TER!A:K,11,FALSE),"")),"")</f>
        <v/>
      </c>
      <c r="X2105" s="57"/>
      <c r="Y2105" s="47" t="str">
        <f t="shared" si="65"/>
        <v/>
      </c>
    </row>
    <row r="2106" spans="1:25" ht="24" x14ac:dyDescent="0.2">
      <c r="A2106" s="8">
        <v>2090</v>
      </c>
      <c r="B2106" s="47" t="str">
        <f>IFERROR(IF(Import_ZSO!$D$1="gmina",'tabela informacyjna dla JST'!$C$9,""),"")</f>
        <v>Ślemień gm. wiejska</v>
      </c>
      <c r="C2106" s="47" t="str">
        <f>IFERROR((VLOOKUP(B2106,Tabela1[],7,FALSE)),"")</f>
        <v>PL2405_KPP</v>
      </c>
      <c r="D2106" s="48" t="str">
        <f>IFERROR((VLOOKUP(C2106,KATALOGI!$A$34:$B$49,2,FALSE)),"")</f>
        <v>Kontrola przestrzegania zapisów uchwały antysmogowej dla województwa śląskiego oraz zakazu spalania odpadów</v>
      </c>
      <c r="E2106" s="57"/>
      <c r="F2106" s="57"/>
      <c r="G2106" s="57"/>
      <c r="H2106" s="57"/>
      <c r="I2106" s="57"/>
      <c r="J2106" s="57"/>
      <c r="K2106" s="57"/>
      <c r="L2106" s="57"/>
      <c r="M2106" s="57"/>
      <c r="N2106" s="57"/>
      <c r="O2106" s="57"/>
      <c r="P2106" s="57"/>
      <c r="Q2106" s="57"/>
      <c r="R2106" s="57"/>
      <c r="S2106" s="57"/>
      <c r="T2106" s="57"/>
      <c r="U2106" s="47" t="str">
        <f t="shared" si="64"/>
        <v/>
      </c>
      <c r="V2106" s="58"/>
      <c r="W2106" s="47" t="str">
        <f>IFERROR(IF(T2106="Poziom II",VLOOKUP(B2106,KAT_TER!A:K,10,FALSE),IF(T2106="Poziom III",VLOOKUP(B2106,KAT_TER!A:K,11,FALSE),"")),"")</f>
        <v/>
      </c>
      <c r="X2106" s="57"/>
      <c r="Y2106" s="47" t="str">
        <f t="shared" si="65"/>
        <v/>
      </c>
    </row>
    <row r="2107" spans="1:25" ht="24" x14ac:dyDescent="0.2">
      <c r="A2107" s="8">
        <v>2091</v>
      </c>
      <c r="B2107" s="47" t="str">
        <f>IFERROR(IF(Import_ZSO!$D$1="gmina",'tabela informacyjna dla JST'!$C$9,""),"")</f>
        <v>Ślemień gm. wiejska</v>
      </c>
      <c r="C2107" s="47" t="str">
        <f>IFERROR((VLOOKUP(B2107,Tabela1[],7,FALSE)),"")</f>
        <v>PL2405_KPP</v>
      </c>
      <c r="D2107" s="48" t="str">
        <f>IFERROR((VLOOKUP(C2107,KATALOGI!$A$34:$B$49,2,FALSE)),"")</f>
        <v>Kontrola przestrzegania zapisów uchwały antysmogowej dla województwa śląskiego oraz zakazu spalania odpadów</v>
      </c>
      <c r="E2107" s="57"/>
      <c r="F2107" s="57"/>
      <c r="G2107" s="57"/>
      <c r="H2107" s="57"/>
      <c r="I2107" s="57"/>
      <c r="J2107" s="57"/>
      <c r="K2107" s="57"/>
      <c r="L2107" s="57"/>
      <c r="M2107" s="57"/>
      <c r="N2107" s="57"/>
      <c r="O2107" s="57"/>
      <c r="P2107" s="57"/>
      <c r="Q2107" s="57"/>
      <c r="R2107" s="57"/>
      <c r="S2107" s="57"/>
      <c r="T2107" s="57"/>
      <c r="U2107" s="47" t="str">
        <f t="shared" si="64"/>
        <v/>
      </c>
      <c r="V2107" s="58"/>
      <c r="W2107" s="47" t="str">
        <f>IFERROR(IF(T2107="Poziom II",VLOOKUP(B2107,KAT_TER!A:K,10,FALSE),IF(T2107="Poziom III",VLOOKUP(B2107,KAT_TER!A:K,11,FALSE),"")),"")</f>
        <v/>
      </c>
      <c r="X2107" s="57"/>
      <c r="Y2107" s="47" t="str">
        <f t="shared" si="65"/>
        <v/>
      </c>
    </row>
    <row r="2108" spans="1:25" ht="24" x14ac:dyDescent="0.2">
      <c r="A2108" s="8">
        <v>2092</v>
      </c>
      <c r="B2108" s="47" t="str">
        <f>IFERROR(IF(Import_ZSO!$D$1="gmina",'tabela informacyjna dla JST'!$C$9,""),"")</f>
        <v>Ślemień gm. wiejska</v>
      </c>
      <c r="C2108" s="47" t="str">
        <f>IFERROR((VLOOKUP(B2108,Tabela1[],7,FALSE)),"")</f>
        <v>PL2405_KPP</v>
      </c>
      <c r="D2108" s="48" t="str">
        <f>IFERROR((VLOOKUP(C2108,KATALOGI!$A$34:$B$49,2,FALSE)),"")</f>
        <v>Kontrola przestrzegania zapisów uchwały antysmogowej dla województwa śląskiego oraz zakazu spalania odpadów</v>
      </c>
      <c r="E2108" s="57"/>
      <c r="F2108" s="57"/>
      <c r="G2108" s="57"/>
      <c r="H2108" s="57"/>
      <c r="I2108" s="57"/>
      <c r="J2108" s="57"/>
      <c r="K2108" s="57"/>
      <c r="L2108" s="57"/>
      <c r="M2108" s="57"/>
      <c r="N2108" s="57"/>
      <c r="O2108" s="57"/>
      <c r="P2108" s="57"/>
      <c r="Q2108" s="57"/>
      <c r="R2108" s="57"/>
      <c r="S2108" s="57"/>
      <c r="T2108" s="57"/>
      <c r="U2108" s="47" t="str">
        <f t="shared" si="64"/>
        <v/>
      </c>
      <c r="V2108" s="58"/>
      <c r="W2108" s="47" t="str">
        <f>IFERROR(IF(T2108="Poziom II",VLOOKUP(B2108,KAT_TER!A:K,10,FALSE),IF(T2108="Poziom III",VLOOKUP(B2108,KAT_TER!A:K,11,FALSE),"")),"")</f>
        <v/>
      </c>
      <c r="X2108" s="57"/>
      <c r="Y2108" s="47" t="str">
        <f t="shared" si="65"/>
        <v/>
      </c>
    </row>
    <row r="2109" spans="1:25" ht="24" x14ac:dyDescent="0.2">
      <c r="A2109" s="8">
        <v>2093</v>
      </c>
      <c r="B2109" s="47" t="str">
        <f>IFERROR(IF(Import_ZSO!$D$1="gmina",'tabela informacyjna dla JST'!$C$9,""),"")</f>
        <v>Ślemień gm. wiejska</v>
      </c>
      <c r="C2109" s="47" t="str">
        <f>IFERROR((VLOOKUP(B2109,Tabela1[],7,FALSE)),"")</f>
        <v>PL2405_KPP</v>
      </c>
      <c r="D2109" s="48" t="str">
        <f>IFERROR((VLOOKUP(C2109,KATALOGI!$A$34:$B$49,2,FALSE)),"")</f>
        <v>Kontrola przestrzegania zapisów uchwały antysmogowej dla województwa śląskiego oraz zakazu spalania odpadów</v>
      </c>
      <c r="E2109" s="57"/>
      <c r="F2109" s="57"/>
      <c r="G2109" s="57"/>
      <c r="H2109" s="57"/>
      <c r="I2109" s="57"/>
      <c r="J2109" s="57"/>
      <c r="K2109" s="57"/>
      <c r="L2109" s="57"/>
      <c r="M2109" s="57"/>
      <c r="N2109" s="57"/>
      <c r="O2109" s="57"/>
      <c r="P2109" s="57"/>
      <c r="Q2109" s="57"/>
      <c r="R2109" s="57"/>
      <c r="S2109" s="57"/>
      <c r="T2109" s="57"/>
      <c r="U2109" s="47" t="str">
        <f t="shared" si="64"/>
        <v/>
      </c>
      <c r="V2109" s="58"/>
      <c r="W2109" s="47" t="str">
        <f>IFERROR(IF(T2109="Poziom II",VLOOKUP(B2109,KAT_TER!A:K,10,FALSE),IF(T2109="Poziom III",VLOOKUP(B2109,KAT_TER!A:K,11,FALSE),"")),"")</f>
        <v/>
      </c>
      <c r="X2109" s="57"/>
      <c r="Y2109" s="47" t="str">
        <f t="shared" si="65"/>
        <v/>
      </c>
    </row>
    <row r="2110" spans="1:25" ht="24" x14ac:dyDescent="0.2">
      <c r="A2110" s="8">
        <v>2094</v>
      </c>
      <c r="B2110" s="47" t="str">
        <f>IFERROR(IF(Import_ZSO!$D$1="gmina",'tabela informacyjna dla JST'!$C$9,""),"")</f>
        <v>Ślemień gm. wiejska</v>
      </c>
      <c r="C2110" s="47" t="str">
        <f>IFERROR((VLOOKUP(B2110,Tabela1[],7,FALSE)),"")</f>
        <v>PL2405_KPP</v>
      </c>
      <c r="D2110" s="48" t="str">
        <f>IFERROR((VLOOKUP(C2110,KATALOGI!$A$34:$B$49,2,FALSE)),"")</f>
        <v>Kontrola przestrzegania zapisów uchwały antysmogowej dla województwa śląskiego oraz zakazu spalania odpadów</v>
      </c>
      <c r="E2110" s="57"/>
      <c r="F2110" s="57"/>
      <c r="G2110" s="57"/>
      <c r="H2110" s="57"/>
      <c r="I2110" s="57"/>
      <c r="J2110" s="57"/>
      <c r="K2110" s="57"/>
      <c r="L2110" s="57"/>
      <c r="M2110" s="57"/>
      <c r="N2110" s="57"/>
      <c r="O2110" s="57"/>
      <c r="P2110" s="57"/>
      <c r="Q2110" s="57"/>
      <c r="R2110" s="57"/>
      <c r="S2110" s="57"/>
      <c r="T2110" s="57"/>
      <c r="U2110" s="47" t="str">
        <f t="shared" si="64"/>
        <v/>
      </c>
      <c r="V2110" s="58"/>
      <c r="W2110" s="47" t="str">
        <f>IFERROR(IF(T2110="Poziom II",VLOOKUP(B2110,KAT_TER!A:K,10,FALSE),IF(T2110="Poziom III",VLOOKUP(B2110,KAT_TER!A:K,11,FALSE),"")),"")</f>
        <v/>
      </c>
      <c r="X2110" s="57"/>
      <c r="Y2110" s="47" t="str">
        <f t="shared" si="65"/>
        <v/>
      </c>
    </row>
    <row r="2111" spans="1:25" ht="24" x14ac:dyDescent="0.2">
      <c r="A2111" s="8">
        <v>2095</v>
      </c>
      <c r="B2111" s="47" t="str">
        <f>IFERROR(IF(Import_ZSO!$D$1="gmina",'tabela informacyjna dla JST'!$C$9,""),"")</f>
        <v>Ślemień gm. wiejska</v>
      </c>
      <c r="C2111" s="47" t="str">
        <f>IFERROR((VLOOKUP(B2111,Tabela1[],7,FALSE)),"")</f>
        <v>PL2405_KPP</v>
      </c>
      <c r="D2111" s="48" t="str">
        <f>IFERROR((VLOOKUP(C2111,KATALOGI!$A$34:$B$49,2,FALSE)),"")</f>
        <v>Kontrola przestrzegania zapisów uchwały antysmogowej dla województwa śląskiego oraz zakazu spalania odpadów</v>
      </c>
      <c r="E2111" s="57"/>
      <c r="F2111" s="57"/>
      <c r="G2111" s="57"/>
      <c r="H2111" s="57"/>
      <c r="I2111" s="57"/>
      <c r="J2111" s="57"/>
      <c r="K2111" s="57"/>
      <c r="L2111" s="57"/>
      <c r="M2111" s="57"/>
      <c r="N2111" s="57"/>
      <c r="O2111" s="57"/>
      <c r="P2111" s="57"/>
      <c r="Q2111" s="57"/>
      <c r="R2111" s="57"/>
      <c r="S2111" s="57"/>
      <c r="T2111" s="57"/>
      <c r="U2111" s="47" t="str">
        <f t="shared" si="64"/>
        <v/>
      </c>
      <c r="V2111" s="58"/>
      <c r="W2111" s="47" t="str">
        <f>IFERROR(IF(T2111="Poziom II",VLOOKUP(B2111,KAT_TER!A:K,10,FALSE),IF(T2111="Poziom III",VLOOKUP(B2111,KAT_TER!A:K,11,FALSE),"")),"")</f>
        <v/>
      </c>
      <c r="X2111" s="57"/>
      <c r="Y2111" s="47" t="str">
        <f t="shared" si="65"/>
        <v/>
      </c>
    </row>
    <row r="2112" spans="1:25" ht="24" x14ac:dyDescent="0.2">
      <c r="A2112" s="8">
        <v>2096</v>
      </c>
      <c r="B2112" s="47" t="str">
        <f>IFERROR(IF(Import_ZSO!$D$1="gmina",'tabela informacyjna dla JST'!$C$9,""),"")</f>
        <v>Ślemień gm. wiejska</v>
      </c>
      <c r="C2112" s="47" t="str">
        <f>IFERROR((VLOOKUP(B2112,Tabela1[],7,FALSE)),"")</f>
        <v>PL2405_KPP</v>
      </c>
      <c r="D2112" s="48" t="str">
        <f>IFERROR((VLOOKUP(C2112,KATALOGI!$A$34:$B$49,2,FALSE)),"")</f>
        <v>Kontrola przestrzegania zapisów uchwały antysmogowej dla województwa śląskiego oraz zakazu spalania odpadów</v>
      </c>
      <c r="E2112" s="57"/>
      <c r="F2112" s="57"/>
      <c r="G2112" s="57"/>
      <c r="H2112" s="57"/>
      <c r="I2112" s="57"/>
      <c r="J2112" s="57"/>
      <c r="K2112" s="57"/>
      <c r="L2112" s="57"/>
      <c r="M2112" s="57"/>
      <c r="N2112" s="57"/>
      <c r="O2112" s="57"/>
      <c r="P2112" s="57"/>
      <c r="Q2112" s="57"/>
      <c r="R2112" s="57"/>
      <c r="S2112" s="57"/>
      <c r="T2112" s="57"/>
      <c r="U2112" s="47" t="str">
        <f t="shared" si="64"/>
        <v/>
      </c>
      <c r="V2112" s="58"/>
      <c r="W2112" s="47" t="str">
        <f>IFERROR(IF(T2112="Poziom II",VLOOKUP(B2112,KAT_TER!A:K,10,FALSE),IF(T2112="Poziom III",VLOOKUP(B2112,KAT_TER!A:K,11,FALSE),"")),"")</f>
        <v/>
      </c>
      <c r="X2112" s="57"/>
      <c r="Y2112" s="47" t="str">
        <f t="shared" si="65"/>
        <v/>
      </c>
    </row>
    <row r="2113" spans="1:25" ht="24" x14ac:dyDescent="0.2">
      <c r="A2113" s="8">
        <v>2097</v>
      </c>
      <c r="B2113" s="47" t="str">
        <f>IFERROR(IF(Import_ZSO!$D$1="gmina",'tabela informacyjna dla JST'!$C$9,""),"")</f>
        <v>Ślemień gm. wiejska</v>
      </c>
      <c r="C2113" s="47" t="str">
        <f>IFERROR((VLOOKUP(B2113,Tabela1[],7,FALSE)),"")</f>
        <v>PL2405_KPP</v>
      </c>
      <c r="D2113" s="48" t="str">
        <f>IFERROR((VLOOKUP(C2113,KATALOGI!$A$34:$B$49,2,FALSE)),"")</f>
        <v>Kontrola przestrzegania zapisów uchwały antysmogowej dla województwa śląskiego oraz zakazu spalania odpadów</v>
      </c>
      <c r="E2113" s="57"/>
      <c r="F2113" s="57"/>
      <c r="G2113" s="57"/>
      <c r="H2113" s="57"/>
      <c r="I2113" s="57"/>
      <c r="J2113" s="57"/>
      <c r="K2113" s="57"/>
      <c r="L2113" s="57"/>
      <c r="M2113" s="57"/>
      <c r="N2113" s="57"/>
      <c r="O2113" s="57"/>
      <c r="P2113" s="57"/>
      <c r="Q2113" s="57"/>
      <c r="R2113" s="57"/>
      <c r="S2113" s="57"/>
      <c r="T2113" s="57"/>
      <c r="U2113" s="47" t="str">
        <f t="shared" si="64"/>
        <v/>
      </c>
      <c r="V2113" s="58"/>
      <c r="W2113" s="47" t="str">
        <f>IFERROR(IF(T2113="Poziom II",VLOOKUP(B2113,KAT_TER!A:K,10,FALSE),IF(T2113="Poziom III",VLOOKUP(B2113,KAT_TER!A:K,11,FALSE),"")),"")</f>
        <v/>
      </c>
      <c r="X2113" s="57"/>
      <c r="Y2113" s="47" t="str">
        <f t="shared" si="65"/>
        <v/>
      </c>
    </row>
    <row r="2114" spans="1:25" ht="24" x14ac:dyDescent="0.2">
      <c r="A2114" s="8">
        <v>2098</v>
      </c>
      <c r="B2114" s="47" t="str">
        <f>IFERROR(IF(Import_ZSO!$D$1="gmina",'tabela informacyjna dla JST'!$C$9,""),"")</f>
        <v>Ślemień gm. wiejska</v>
      </c>
      <c r="C2114" s="47" t="str">
        <f>IFERROR((VLOOKUP(B2114,Tabela1[],7,FALSE)),"")</f>
        <v>PL2405_KPP</v>
      </c>
      <c r="D2114" s="48" t="str">
        <f>IFERROR((VLOOKUP(C2114,KATALOGI!$A$34:$B$49,2,FALSE)),"")</f>
        <v>Kontrola przestrzegania zapisów uchwały antysmogowej dla województwa śląskiego oraz zakazu spalania odpadów</v>
      </c>
      <c r="E2114" s="57"/>
      <c r="F2114" s="57"/>
      <c r="G2114" s="57"/>
      <c r="H2114" s="57"/>
      <c r="I2114" s="57"/>
      <c r="J2114" s="57"/>
      <c r="K2114" s="57"/>
      <c r="L2114" s="57"/>
      <c r="M2114" s="57"/>
      <c r="N2114" s="57"/>
      <c r="O2114" s="57"/>
      <c r="P2114" s="57"/>
      <c r="Q2114" s="57"/>
      <c r="R2114" s="57"/>
      <c r="S2114" s="57"/>
      <c r="T2114" s="57"/>
      <c r="U2114" s="47" t="str">
        <f t="shared" si="64"/>
        <v/>
      </c>
      <c r="V2114" s="58"/>
      <c r="W2114" s="47" t="str">
        <f>IFERROR(IF(T2114="Poziom II",VLOOKUP(B2114,KAT_TER!A:K,10,FALSE),IF(T2114="Poziom III",VLOOKUP(B2114,KAT_TER!A:K,11,FALSE),"")),"")</f>
        <v/>
      </c>
      <c r="X2114" s="57"/>
      <c r="Y2114" s="47" t="str">
        <f t="shared" si="65"/>
        <v/>
      </c>
    </row>
    <row r="2115" spans="1:25" ht="24" x14ac:dyDescent="0.2">
      <c r="A2115" s="8">
        <v>2099</v>
      </c>
      <c r="B2115" s="47" t="str">
        <f>IFERROR(IF(Import_ZSO!$D$1="gmina",'tabela informacyjna dla JST'!$C$9,""),"")</f>
        <v>Ślemień gm. wiejska</v>
      </c>
      <c r="C2115" s="47" t="str">
        <f>IFERROR((VLOOKUP(B2115,Tabela1[],7,FALSE)),"")</f>
        <v>PL2405_KPP</v>
      </c>
      <c r="D2115" s="48" t="str">
        <f>IFERROR((VLOOKUP(C2115,KATALOGI!$A$34:$B$49,2,FALSE)),"")</f>
        <v>Kontrola przestrzegania zapisów uchwały antysmogowej dla województwa śląskiego oraz zakazu spalania odpadów</v>
      </c>
      <c r="E2115" s="57"/>
      <c r="F2115" s="57"/>
      <c r="G2115" s="57"/>
      <c r="H2115" s="57"/>
      <c r="I2115" s="57"/>
      <c r="J2115" s="57"/>
      <c r="K2115" s="57"/>
      <c r="L2115" s="57"/>
      <c r="M2115" s="57"/>
      <c r="N2115" s="57"/>
      <c r="O2115" s="57"/>
      <c r="P2115" s="57"/>
      <c r="Q2115" s="57"/>
      <c r="R2115" s="57"/>
      <c r="S2115" s="57"/>
      <c r="T2115" s="57"/>
      <c r="U2115" s="47" t="str">
        <f t="shared" si="64"/>
        <v/>
      </c>
      <c r="V2115" s="58"/>
      <c r="W2115" s="47" t="str">
        <f>IFERROR(IF(T2115="Poziom II",VLOOKUP(B2115,KAT_TER!A:K,10,FALSE),IF(T2115="Poziom III",VLOOKUP(B2115,KAT_TER!A:K,11,FALSE),"")),"")</f>
        <v/>
      </c>
      <c r="X2115" s="57"/>
      <c r="Y2115" s="47" t="str">
        <f t="shared" si="65"/>
        <v/>
      </c>
    </row>
    <row r="2116" spans="1:25" ht="24" x14ac:dyDescent="0.2">
      <c r="A2116" s="8">
        <v>2100</v>
      </c>
      <c r="B2116" s="47" t="str">
        <f>IFERROR(IF(Import_ZSO!$D$1="gmina",'tabela informacyjna dla JST'!$C$9,""),"")</f>
        <v>Ślemień gm. wiejska</v>
      </c>
      <c r="C2116" s="47" t="str">
        <f>IFERROR((VLOOKUP(B2116,Tabela1[],7,FALSE)),"")</f>
        <v>PL2405_KPP</v>
      </c>
      <c r="D2116" s="48" t="str">
        <f>IFERROR((VLOOKUP(C2116,KATALOGI!$A$34:$B$49,2,FALSE)),"")</f>
        <v>Kontrola przestrzegania zapisów uchwały antysmogowej dla województwa śląskiego oraz zakazu spalania odpadów</v>
      </c>
      <c r="E2116" s="57"/>
      <c r="F2116" s="57"/>
      <c r="G2116" s="57"/>
      <c r="H2116" s="57"/>
      <c r="I2116" s="57"/>
      <c r="J2116" s="57"/>
      <c r="K2116" s="57"/>
      <c r="L2116" s="57"/>
      <c r="M2116" s="57"/>
      <c r="N2116" s="57"/>
      <c r="O2116" s="57"/>
      <c r="P2116" s="57"/>
      <c r="Q2116" s="57"/>
      <c r="R2116" s="57"/>
      <c r="S2116" s="57"/>
      <c r="T2116" s="57"/>
      <c r="U2116" s="47" t="str">
        <f t="shared" si="64"/>
        <v/>
      </c>
      <c r="V2116" s="58"/>
      <c r="W2116" s="47" t="str">
        <f>IFERROR(IF(T2116="Poziom II",VLOOKUP(B2116,KAT_TER!A:K,10,FALSE),IF(T2116="Poziom III",VLOOKUP(B2116,KAT_TER!A:K,11,FALSE),"")),"")</f>
        <v/>
      </c>
      <c r="X2116" s="57"/>
      <c r="Y2116" s="47" t="str">
        <f t="shared" si="65"/>
        <v/>
      </c>
    </row>
    <row r="2117" spans="1:25" ht="24" x14ac:dyDescent="0.2">
      <c r="A2117" s="8">
        <v>2101</v>
      </c>
      <c r="B2117" s="47" t="str">
        <f>IFERROR(IF(Import_ZSO!$D$1="gmina",'tabela informacyjna dla JST'!$C$9,""),"")</f>
        <v>Ślemień gm. wiejska</v>
      </c>
      <c r="C2117" s="47" t="str">
        <f>IFERROR((VLOOKUP(B2117,Tabela1[],7,FALSE)),"")</f>
        <v>PL2405_KPP</v>
      </c>
      <c r="D2117" s="48" t="str">
        <f>IFERROR((VLOOKUP(C2117,KATALOGI!$A$34:$B$49,2,FALSE)),"")</f>
        <v>Kontrola przestrzegania zapisów uchwały antysmogowej dla województwa śląskiego oraz zakazu spalania odpadów</v>
      </c>
      <c r="E2117" s="57"/>
      <c r="F2117" s="57"/>
      <c r="G2117" s="57"/>
      <c r="H2117" s="57"/>
      <c r="I2117" s="57"/>
      <c r="J2117" s="57"/>
      <c r="K2117" s="57"/>
      <c r="L2117" s="57"/>
      <c r="M2117" s="57"/>
      <c r="N2117" s="57"/>
      <c r="O2117" s="57"/>
      <c r="P2117" s="57"/>
      <c r="Q2117" s="57"/>
      <c r="R2117" s="57"/>
      <c r="S2117" s="57"/>
      <c r="T2117" s="57"/>
      <c r="U2117" s="47" t="str">
        <f t="shared" si="64"/>
        <v/>
      </c>
      <c r="V2117" s="58"/>
      <c r="W2117" s="47" t="str">
        <f>IFERROR(IF(T2117="Poziom II",VLOOKUP(B2117,KAT_TER!A:K,10,FALSE),IF(T2117="Poziom III",VLOOKUP(B2117,KAT_TER!A:K,11,FALSE),"")),"")</f>
        <v/>
      </c>
      <c r="X2117" s="57"/>
      <c r="Y2117" s="47" t="str">
        <f t="shared" si="65"/>
        <v/>
      </c>
    </row>
    <row r="2118" spans="1:25" ht="24" x14ac:dyDescent="0.2">
      <c r="A2118" s="8">
        <v>2102</v>
      </c>
      <c r="B2118" s="47" t="str">
        <f>IFERROR(IF(Import_ZSO!$D$1="gmina",'tabela informacyjna dla JST'!$C$9,""),"")</f>
        <v>Ślemień gm. wiejska</v>
      </c>
      <c r="C2118" s="47" t="str">
        <f>IFERROR((VLOOKUP(B2118,Tabela1[],7,FALSE)),"")</f>
        <v>PL2405_KPP</v>
      </c>
      <c r="D2118" s="48" t="str">
        <f>IFERROR((VLOOKUP(C2118,KATALOGI!$A$34:$B$49,2,FALSE)),"")</f>
        <v>Kontrola przestrzegania zapisów uchwały antysmogowej dla województwa śląskiego oraz zakazu spalania odpadów</v>
      </c>
      <c r="E2118" s="57"/>
      <c r="F2118" s="57"/>
      <c r="G2118" s="57"/>
      <c r="H2118" s="57"/>
      <c r="I2118" s="57"/>
      <c r="J2118" s="57"/>
      <c r="K2118" s="57"/>
      <c r="L2118" s="57"/>
      <c r="M2118" s="57"/>
      <c r="N2118" s="57"/>
      <c r="O2118" s="57"/>
      <c r="P2118" s="57"/>
      <c r="Q2118" s="57"/>
      <c r="R2118" s="57"/>
      <c r="S2118" s="57"/>
      <c r="T2118" s="57"/>
      <c r="U2118" s="47" t="str">
        <f t="shared" si="64"/>
        <v/>
      </c>
      <c r="V2118" s="58"/>
      <c r="W2118" s="47" t="str">
        <f>IFERROR(IF(T2118="Poziom II",VLOOKUP(B2118,KAT_TER!A:K,10,FALSE),IF(T2118="Poziom III",VLOOKUP(B2118,KAT_TER!A:K,11,FALSE),"")),"")</f>
        <v/>
      </c>
      <c r="X2118" s="57"/>
      <c r="Y2118" s="47" t="str">
        <f t="shared" si="65"/>
        <v/>
      </c>
    </row>
    <row r="2119" spans="1:25" ht="24" x14ac:dyDescent="0.2">
      <c r="A2119" s="8">
        <v>2103</v>
      </c>
      <c r="B2119" s="47" t="str">
        <f>IFERROR(IF(Import_ZSO!$D$1="gmina",'tabela informacyjna dla JST'!$C$9,""),"")</f>
        <v>Ślemień gm. wiejska</v>
      </c>
      <c r="C2119" s="47" t="str">
        <f>IFERROR((VLOOKUP(B2119,Tabela1[],7,FALSE)),"")</f>
        <v>PL2405_KPP</v>
      </c>
      <c r="D2119" s="48" t="str">
        <f>IFERROR((VLOOKUP(C2119,KATALOGI!$A$34:$B$49,2,FALSE)),"")</f>
        <v>Kontrola przestrzegania zapisów uchwały antysmogowej dla województwa śląskiego oraz zakazu spalania odpadów</v>
      </c>
      <c r="E2119" s="57"/>
      <c r="F2119" s="57"/>
      <c r="G2119" s="57"/>
      <c r="H2119" s="57"/>
      <c r="I2119" s="57"/>
      <c r="J2119" s="57"/>
      <c r="K2119" s="57"/>
      <c r="L2119" s="57"/>
      <c r="M2119" s="57"/>
      <c r="N2119" s="57"/>
      <c r="O2119" s="57"/>
      <c r="P2119" s="57"/>
      <c r="Q2119" s="57"/>
      <c r="R2119" s="57"/>
      <c r="S2119" s="57"/>
      <c r="T2119" s="57"/>
      <c r="U2119" s="47" t="str">
        <f t="shared" si="64"/>
        <v/>
      </c>
      <c r="V2119" s="58"/>
      <c r="W2119" s="47" t="str">
        <f>IFERROR(IF(T2119="Poziom II",VLOOKUP(B2119,KAT_TER!A:K,10,FALSE),IF(T2119="Poziom III",VLOOKUP(B2119,KAT_TER!A:K,11,FALSE),"")),"")</f>
        <v/>
      </c>
      <c r="X2119" s="57"/>
      <c r="Y2119" s="47" t="str">
        <f t="shared" si="65"/>
        <v/>
      </c>
    </row>
    <row r="2120" spans="1:25" ht="24" x14ac:dyDescent="0.2">
      <c r="A2120" s="8">
        <v>2104</v>
      </c>
      <c r="B2120" s="47" t="str">
        <f>IFERROR(IF(Import_ZSO!$D$1="gmina",'tabela informacyjna dla JST'!$C$9,""),"")</f>
        <v>Ślemień gm. wiejska</v>
      </c>
      <c r="C2120" s="47" t="str">
        <f>IFERROR((VLOOKUP(B2120,Tabela1[],7,FALSE)),"")</f>
        <v>PL2405_KPP</v>
      </c>
      <c r="D2120" s="48" t="str">
        <f>IFERROR((VLOOKUP(C2120,KATALOGI!$A$34:$B$49,2,FALSE)),"")</f>
        <v>Kontrola przestrzegania zapisów uchwały antysmogowej dla województwa śląskiego oraz zakazu spalania odpadów</v>
      </c>
      <c r="E2120" s="57"/>
      <c r="F2120" s="57"/>
      <c r="G2120" s="57"/>
      <c r="H2120" s="57"/>
      <c r="I2120" s="57"/>
      <c r="J2120" s="57"/>
      <c r="K2120" s="57"/>
      <c r="L2120" s="57"/>
      <c r="M2120" s="57"/>
      <c r="N2120" s="57"/>
      <c r="O2120" s="57"/>
      <c r="P2120" s="57"/>
      <c r="Q2120" s="57"/>
      <c r="R2120" s="57"/>
      <c r="S2120" s="57"/>
      <c r="T2120" s="57"/>
      <c r="U2120" s="47" t="str">
        <f t="shared" si="64"/>
        <v/>
      </c>
      <c r="V2120" s="58"/>
      <c r="W2120" s="47" t="str">
        <f>IFERROR(IF(T2120="Poziom II",VLOOKUP(B2120,KAT_TER!A:K,10,FALSE),IF(T2120="Poziom III",VLOOKUP(B2120,KAT_TER!A:K,11,FALSE),"")),"")</f>
        <v/>
      </c>
      <c r="X2120" s="57"/>
      <c r="Y2120" s="47" t="str">
        <f t="shared" si="65"/>
        <v/>
      </c>
    </row>
    <row r="2121" spans="1:25" ht="24" x14ac:dyDescent="0.2">
      <c r="A2121" s="8">
        <v>2105</v>
      </c>
      <c r="B2121" s="47" t="str">
        <f>IFERROR(IF(Import_ZSO!$D$1="gmina",'tabela informacyjna dla JST'!$C$9,""),"")</f>
        <v>Ślemień gm. wiejska</v>
      </c>
      <c r="C2121" s="47" t="str">
        <f>IFERROR((VLOOKUP(B2121,Tabela1[],7,FALSE)),"")</f>
        <v>PL2405_KPP</v>
      </c>
      <c r="D2121" s="48" t="str">
        <f>IFERROR((VLOOKUP(C2121,KATALOGI!$A$34:$B$49,2,FALSE)),"")</f>
        <v>Kontrola przestrzegania zapisów uchwały antysmogowej dla województwa śląskiego oraz zakazu spalania odpadów</v>
      </c>
      <c r="E2121" s="57"/>
      <c r="F2121" s="57"/>
      <c r="G2121" s="57"/>
      <c r="H2121" s="57"/>
      <c r="I2121" s="57"/>
      <c r="J2121" s="57"/>
      <c r="K2121" s="57"/>
      <c r="L2121" s="57"/>
      <c r="M2121" s="57"/>
      <c r="N2121" s="57"/>
      <c r="O2121" s="57"/>
      <c r="P2121" s="57"/>
      <c r="Q2121" s="57"/>
      <c r="R2121" s="57"/>
      <c r="S2121" s="57"/>
      <c r="T2121" s="57"/>
      <c r="U2121" s="47" t="str">
        <f t="shared" si="64"/>
        <v/>
      </c>
      <c r="V2121" s="58"/>
      <c r="W2121" s="47" t="str">
        <f>IFERROR(IF(T2121="Poziom II",VLOOKUP(B2121,KAT_TER!A:K,10,FALSE),IF(T2121="Poziom III",VLOOKUP(B2121,KAT_TER!A:K,11,FALSE),"")),"")</f>
        <v/>
      </c>
      <c r="X2121" s="57"/>
      <c r="Y2121" s="47" t="str">
        <f t="shared" si="65"/>
        <v/>
      </c>
    </row>
    <row r="2122" spans="1:25" ht="24" x14ac:dyDescent="0.2">
      <c r="A2122" s="8">
        <v>2106</v>
      </c>
      <c r="B2122" s="47" t="str">
        <f>IFERROR(IF(Import_ZSO!$D$1="gmina",'tabela informacyjna dla JST'!$C$9,""),"")</f>
        <v>Ślemień gm. wiejska</v>
      </c>
      <c r="C2122" s="47" t="str">
        <f>IFERROR((VLOOKUP(B2122,Tabela1[],7,FALSE)),"")</f>
        <v>PL2405_KPP</v>
      </c>
      <c r="D2122" s="48" t="str">
        <f>IFERROR((VLOOKUP(C2122,KATALOGI!$A$34:$B$49,2,FALSE)),"")</f>
        <v>Kontrola przestrzegania zapisów uchwały antysmogowej dla województwa śląskiego oraz zakazu spalania odpadów</v>
      </c>
      <c r="E2122" s="57"/>
      <c r="F2122" s="57"/>
      <c r="G2122" s="57"/>
      <c r="H2122" s="57"/>
      <c r="I2122" s="57"/>
      <c r="J2122" s="57"/>
      <c r="K2122" s="57"/>
      <c r="L2122" s="57"/>
      <c r="M2122" s="57"/>
      <c r="N2122" s="57"/>
      <c r="O2122" s="57"/>
      <c r="P2122" s="57"/>
      <c r="Q2122" s="57"/>
      <c r="R2122" s="57"/>
      <c r="S2122" s="57"/>
      <c r="T2122" s="57"/>
      <c r="U2122" s="47" t="str">
        <f t="shared" si="64"/>
        <v/>
      </c>
      <c r="V2122" s="58"/>
      <c r="W2122" s="47" t="str">
        <f>IFERROR(IF(T2122="Poziom II",VLOOKUP(B2122,KAT_TER!A:K,10,FALSE),IF(T2122="Poziom III",VLOOKUP(B2122,KAT_TER!A:K,11,FALSE),"")),"")</f>
        <v/>
      </c>
      <c r="X2122" s="57"/>
      <c r="Y2122" s="47" t="str">
        <f t="shared" si="65"/>
        <v/>
      </c>
    </row>
    <row r="2123" spans="1:25" ht="24" x14ac:dyDescent="0.2">
      <c r="A2123" s="8">
        <v>2107</v>
      </c>
      <c r="B2123" s="47" t="str">
        <f>IFERROR(IF(Import_ZSO!$D$1="gmina",'tabela informacyjna dla JST'!$C$9,""),"")</f>
        <v>Ślemień gm. wiejska</v>
      </c>
      <c r="C2123" s="47" t="str">
        <f>IFERROR((VLOOKUP(B2123,Tabela1[],7,FALSE)),"")</f>
        <v>PL2405_KPP</v>
      </c>
      <c r="D2123" s="48" t="str">
        <f>IFERROR((VLOOKUP(C2123,KATALOGI!$A$34:$B$49,2,FALSE)),"")</f>
        <v>Kontrola przestrzegania zapisów uchwały antysmogowej dla województwa śląskiego oraz zakazu spalania odpadów</v>
      </c>
      <c r="E2123" s="57"/>
      <c r="F2123" s="57"/>
      <c r="G2123" s="57"/>
      <c r="H2123" s="57"/>
      <c r="I2123" s="57"/>
      <c r="J2123" s="57"/>
      <c r="K2123" s="57"/>
      <c r="L2123" s="57"/>
      <c r="M2123" s="57"/>
      <c r="N2123" s="57"/>
      <c r="O2123" s="57"/>
      <c r="P2123" s="57"/>
      <c r="Q2123" s="57"/>
      <c r="R2123" s="57"/>
      <c r="S2123" s="57"/>
      <c r="T2123" s="57"/>
      <c r="U2123" s="47" t="str">
        <f t="shared" si="64"/>
        <v/>
      </c>
      <c r="V2123" s="58"/>
      <c r="W2123" s="47" t="str">
        <f>IFERROR(IF(T2123="Poziom II",VLOOKUP(B2123,KAT_TER!A:K,10,FALSE),IF(T2123="Poziom III",VLOOKUP(B2123,KAT_TER!A:K,11,FALSE),"")),"")</f>
        <v/>
      </c>
      <c r="X2123" s="57"/>
      <c r="Y2123" s="47" t="str">
        <f t="shared" si="65"/>
        <v/>
      </c>
    </row>
    <row r="2124" spans="1:25" ht="24" x14ac:dyDescent="0.2">
      <c r="A2124" s="8">
        <v>2108</v>
      </c>
      <c r="B2124" s="47" t="str">
        <f>IFERROR(IF(Import_ZSO!$D$1="gmina",'tabela informacyjna dla JST'!$C$9,""),"")</f>
        <v>Ślemień gm. wiejska</v>
      </c>
      <c r="C2124" s="47" t="str">
        <f>IFERROR((VLOOKUP(B2124,Tabela1[],7,FALSE)),"")</f>
        <v>PL2405_KPP</v>
      </c>
      <c r="D2124" s="48" t="str">
        <f>IFERROR((VLOOKUP(C2124,KATALOGI!$A$34:$B$49,2,FALSE)),"")</f>
        <v>Kontrola przestrzegania zapisów uchwały antysmogowej dla województwa śląskiego oraz zakazu spalania odpadów</v>
      </c>
      <c r="E2124" s="57"/>
      <c r="F2124" s="57"/>
      <c r="G2124" s="57"/>
      <c r="H2124" s="57"/>
      <c r="I2124" s="57"/>
      <c r="J2124" s="57"/>
      <c r="K2124" s="57"/>
      <c r="L2124" s="57"/>
      <c r="M2124" s="57"/>
      <c r="N2124" s="57"/>
      <c r="O2124" s="57"/>
      <c r="P2124" s="57"/>
      <c r="Q2124" s="57"/>
      <c r="R2124" s="57"/>
      <c r="S2124" s="57"/>
      <c r="T2124" s="57"/>
      <c r="U2124" s="47" t="str">
        <f t="shared" si="64"/>
        <v/>
      </c>
      <c r="V2124" s="58"/>
      <c r="W2124" s="47" t="str">
        <f>IFERROR(IF(T2124="Poziom II",VLOOKUP(B2124,KAT_TER!A:K,10,FALSE),IF(T2124="Poziom III",VLOOKUP(B2124,KAT_TER!A:K,11,FALSE),"")),"")</f>
        <v/>
      </c>
      <c r="X2124" s="57"/>
      <c r="Y2124" s="47" t="str">
        <f t="shared" si="65"/>
        <v/>
      </c>
    </row>
    <row r="2125" spans="1:25" ht="24" x14ac:dyDescent="0.2">
      <c r="A2125" s="8">
        <v>2109</v>
      </c>
      <c r="B2125" s="47" t="str">
        <f>IFERROR(IF(Import_ZSO!$D$1="gmina",'tabela informacyjna dla JST'!$C$9,""),"")</f>
        <v>Ślemień gm. wiejska</v>
      </c>
      <c r="C2125" s="47" t="str">
        <f>IFERROR((VLOOKUP(B2125,Tabela1[],7,FALSE)),"")</f>
        <v>PL2405_KPP</v>
      </c>
      <c r="D2125" s="48" t="str">
        <f>IFERROR((VLOOKUP(C2125,KATALOGI!$A$34:$B$49,2,FALSE)),"")</f>
        <v>Kontrola przestrzegania zapisów uchwały antysmogowej dla województwa śląskiego oraz zakazu spalania odpadów</v>
      </c>
      <c r="E2125" s="57"/>
      <c r="F2125" s="57"/>
      <c r="G2125" s="57"/>
      <c r="H2125" s="57"/>
      <c r="I2125" s="57"/>
      <c r="J2125" s="57"/>
      <c r="K2125" s="57"/>
      <c r="L2125" s="57"/>
      <c r="M2125" s="57"/>
      <c r="N2125" s="57"/>
      <c r="O2125" s="57"/>
      <c r="P2125" s="57"/>
      <c r="Q2125" s="57"/>
      <c r="R2125" s="57"/>
      <c r="S2125" s="57"/>
      <c r="T2125" s="57"/>
      <c r="U2125" s="47" t="str">
        <f t="shared" si="64"/>
        <v/>
      </c>
      <c r="V2125" s="58"/>
      <c r="W2125" s="47" t="str">
        <f>IFERROR(IF(T2125="Poziom II",VLOOKUP(B2125,KAT_TER!A:K,10,FALSE),IF(T2125="Poziom III",VLOOKUP(B2125,KAT_TER!A:K,11,FALSE),"")),"")</f>
        <v/>
      </c>
      <c r="X2125" s="57"/>
      <c r="Y2125" s="47" t="str">
        <f t="shared" si="65"/>
        <v/>
      </c>
    </row>
    <row r="2126" spans="1:25" ht="24" x14ac:dyDescent="0.2">
      <c r="A2126" s="8">
        <v>2110</v>
      </c>
      <c r="B2126" s="47" t="str">
        <f>IFERROR(IF(Import_ZSO!$D$1="gmina",'tabela informacyjna dla JST'!$C$9,""),"")</f>
        <v>Ślemień gm. wiejska</v>
      </c>
      <c r="C2126" s="47" t="str">
        <f>IFERROR((VLOOKUP(B2126,Tabela1[],7,FALSE)),"")</f>
        <v>PL2405_KPP</v>
      </c>
      <c r="D2126" s="48" t="str">
        <f>IFERROR((VLOOKUP(C2126,KATALOGI!$A$34:$B$49,2,FALSE)),"")</f>
        <v>Kontrola przestrzegania zapisów uchwały antysmogowej dla województwa śląskiego oraz zakazu spalania odpadów</v>
      </c>
      <c r="E2126" s="57"/>
      <c r="F2126" s="57"/>
      <c r="G2126" s="57"/>
      <c r="H2126" s="57"/>
      <c r="I2126" s="57"/>
      <c r="J2126" s="57"/>
      <c r="K2126" s="57"/>
      <c r="L2126" s="57"/>
      <c r="M2126" s="57"/>
      <c r="N2126" s="57"/>
      <c r="O2126" s="57"/>
      <c r="P2126" s="57"/>
      <c r="Q2126" s="57"/>
      <c r="R2126" s="57"/>
      <c r="S2126" s="57"/>
      <c r="T2126" s="57"/>
      <c r="U2126" s="47" t="str">
        <f t="shared" si="64"/>
        <v/>
      </c>
      <c r="V2126" s="58"/>
      <c r="W2126" s="47" t="str">
        <f>IFERROR(IF(T2126="Poziom II",VLOOKUP(B2126,KAT_TER!A:K,10,FALSE),IF(T2126="Poziom III",VLOOKUP(B2126,KAT_TER!A:K,11,FALSE),"")),"")</f>
        <v/>
      </c>
      <c r="X2126" s="57"/>
      <c r="Y2126" s="47" t="str">
        <f t="shared" si="65"/>
        <v/>
      </c>
    </row>
    <row r="2127" spans="1:25" ht="24" x14ac:dyDescent="0.2">
      <c r="A2127" s="8">
        <v>2111</v>
      </c>
      <c r="B2127" s="47" t="str">
        <f>IFERROR(IF(Import_ZSO!$D$1="gmina",'tabela informacyjna dla JST'!$C$9,""),"")</f>
        <v>Ślemień gm. wiejska</v>
      </c>
      <c r="C2127" s="47" t="str">
        <f>IFERROR((VLOOKUP(B2127,Tabela1[],7,FALSE)),"")</f>
        <v>PL2405_KPP</v>
      </c>
      <c r="D2127" s="48" t="str">
        <f>IFERROR((VLOOKUP(C2127,KATALOGI!$A$34:$B$49,2,FALSE)),"")</f>
        <v>Kontrola przestrzegania zapisów uchwały antysmogowej dla województwa śląskiego oraz zakazu spalania odpadów</v>
      </c>
      <c r="E2127" s="57"/>
      <c r="F2127" s="57"/>
      <c r="G2127" s="57"/>
      <c r="H2127" s="57"/>
      <c r="I2127" s="57"/>
      <c r="J2127" s="57"/>
      <c r="K2127" s="57"/>
      <c r="L2127" s="57"/>
      <c r="M2127" s="57"/>
      <c r="N2127" s="57"/>
      <c r="O2127" s="57"/>
      <c r="P2127" s="57"/>
      <c r="Q2127" s="57"/>
      <c r="R2127" s="57"/>
      <c r="S2127" s="57"/>
      <c r="T2127" s="57"/>
      <c r="U2127" s="47" t="str">
        <f t="shared" si="64"/>
        <v/>
      </c>
      <c r="V2127" s="58"/>
      <c r="W2127" s="47" t="str">
        <f>IFERROR(IF(T2127="Poziom II",VLOOKUP(B2127,KAT_TER!A:K,10,FALSE),IF(T2127="Poziom III",VLOOKUP(B2127,KAT_TER!A:K,11,FALSE),"")),"")</f>
        <v/>
      </c>
      <c r="X2127" s="57"/>
      <c r="Y2127" s="47" t="str">
        <f t="shared" si="65"/>
        <v/>
      </c>
    </row>
    <row r="2128" spans="1:25" ht="24" x14ac:dyDescent="0.2">
      <c r="A2128" s="8">
        <v>2112</v>
      </c>
      <c r="B2128" s="47" t="str">
        <f>IFERROR(IF(Import_ZSO!$D$1="gmina",'tabela informacyjna dla JST'!$C$9,""),"")</f>
        <v>Ślemień gm. wiejska</v>
      </c>
      <c r="C2128" s="47" t="str">
        <f>IFERROR((VLOOKUP(B2128,Tabela1[],7,FALSE)),"")</f>
        <v>PL2405_KPP</v>
      </c>
      <c r="D2128" s="48" t="str">
        <f>IFERROR((VLOOKUP(C2128,KATALOGI!$A$34:$B$49,2,FALSE)),"")</f>
        <v>Kontrola przestrzegania zapisów uchwały antysmogowej dla województwa śląskiego oraz zakazu spalania odpadów</v>
      </c>
      <c r="E2128" s="57"/>
      <c r="F2128" s="57"/>
      <c r="G2128" s="57"/>
      <c r="H2128" s="57"/>
      <c r="I2128" s="57"/>
      <c r="J2128" s="57"/>
      <c r="K2128" s="57"/>
      <c r="L2128" s="57"/>
      <c r="M2128" s="57"/>
      <c r="N2128" s="57"/>
      <c r="O2128" s="57"/>
      <c r="P2128" s="57"/>
      <c r="Q2128" s="57"/>
      <c r="R2128" s="57"/>
      <c r="S2128" s="57"/>
      <c r="T2128" s="57"/>
      <c r="U2128" s="47" t="str">
        <f t="shared" si="64"/>
        <v/>
      </c>
      <c r="V2128" s="58"/>
      <c r="W2128" s="47" t="str">
        <f>IFERROR(IF(T2128="Poziom II",VLOOKUP(B2128,KAT_TER!A:K,10,FALSE),IF(T2128="Poziom III",VLOOKUP(B2128,KAT_TER!A:K,11,FALSE),"")),"")</f>
        <v/>
      </c>
      <c r="X2128" s="57"/>
      <c r="Y2128" s="47" t="str">
        <f t="shared" si="65"/>
        <v/>
      </c>
    </row>
    <row r="2129" spans="1:25" ht="24" x14ac:dyDescent="0.2">
      <c r="A2129" s="8">
        <v>2113</v>
      </c>
      <c r="B2129" s="47" t="str">
        <f>IFERROR(IF(Import_ZSO!$D$1="gmina",'tabela informacyjna dla JST'!$C$9,""),"")</f>
        <v>Ślemień gm. wiejska</v>
      </c>
      <c r="C2129" s="47" t="str">
        <f>IFERROR((VLOOKUP(B2129,Tabela1[],7,FALSE)),"")</f>
        <v>PL2405_KPP</v>
      </c>
      <c r="D2129" s="48" t="str">
        <f>IFERROR((VLOOKUP(C2129,KATALOGI!$A$34:$B$49,2,FALSE)),"")</f>
        <v>Kontrola przestrzegania zapisów uchwały antysmogowej dla województwa śląskiego oraz zakazu spalania odpadów</v>
      </c>
      <c r="E2129" s="57"/>
      <c r="F2129" s="57"/>
      <c r="G2129" s="57"/>
      <c r="H2129" s="57"/>
      <c r="I2129" s="57"/>
      <c r="J2129" s="57"/>
      <c r="K2129" s="57"/>
      <c r="L2129" s="57"/>
      <c r="M2129" s="57"/>
      <c r="N2129" s="57"/>
      <c r="O2129" s="57"/>
      <c r="P2129" s="57"/>
      <c r="Q2129" s="57"/>
      <c r="R2129" s="57"/>
      <c r="S2129" s="57"/>
      <c r="T2129" s="57"/>
      <c r="U2129" s="47" t="str">
        <f t="shared" si="64"/>
        <v/>
      </c>
      <c r="V2129" s="58"/>
      <c r="W2129" s="47" t="str">
        <f>IFERROR(IF(T2129="Poziom II",VLOOKUP(B2129,KAT_TER!A:K,10,FALSE),IF(T2129="Poziom III",VLOOKUP(B2129,KAT_TER!A:K,11,FALSE),"")),"")</f>
        <v/>
      </c>
      <c r="X2129" s="57"/>
      <c r="Y2129" s="47" t="str">
        <f t="shared" si="65"/>
        <v/>
      </c>
    </row>
    <row r="2130" spans="1:25" ht="24" x14ac:dyDescent="0.2">
      <c r="A2130" s="8">
        <v>2114</v>
      </c>
      <c r="B2130" s="47" t="str">
        <f>IFERROR(IF(Import_ZSO!$D$1="gmina",'tabela informacyjna dla JST'!$C$9,""),"")</f>
        <v>Ślemień gm. wiejska</v>
      </c>
      <c r="C2130" s="47" t="str">
        <f>IFERROR((VLOOKUP(B2130,Tabela1[],7,FALSE)),"")</f>
        <v>PL2405_KPP</v>
      </c>
      <c r="D2130" s="48" t="str">
        <f>IFERROR((VLOOKUP(C2130,KATALOGI!$A$34:$B$49,2,FALSE)),"")</f>
        <v>Kontrola przestrzegania zapisów uchwały antysmogowej dla województwa śląskiego oraz zakazu spalania odpadów</v>
      </c>
      <c r="E2130" s="57"/>
      <c r="F2130" s="57"/>
      <c r="G2130" s="57"/>
      <c r="H2130" s="57"/>
      <c r="I2130" s="57"/>
      <c r="J2130" s="57"/>
      <c r="K2130" s="57"/>
      <c r="L2130" s="57"/>
      <c r="M2130" s="57"/>
      <c r="N2130" s="57"/>
      <c r="O2130" s="57"/>
      <c r="P2130" s="57"/>
      <c r="Q2130" s="57"/>
      <c r="R2130" s="57"/>
      <c r="S2130" s="57"/>
      <c r="T2130" s="57"/>
      <c r="U2130" s="47" t="str">
        <f t="shared" ref="U2130:U2193" si="66">IF(T2130="Poziom II",$E$6,IF(T2130="Poziom III",$E$7,""))</f>
        <v/>
      </c>
      <c r="V2130" s="58"/>
      <c r="W2130" s="47" t="str">
        <f>IFERROR(IF(T2130="Poziom II",VLOOKUP(B2130,KAT_TER!A:K,10,FALSE),IF(T2130="Poziom III",VLOOKUP(B2130,KAT_TER!A:K,11,FALSE),"")),"")</f>
        <v/>
      </c>
      <c r="X2130" s="57"/>
      <c r="Y2130" s="47" t="str">
        <f t="shared" ref="Y2130:Y2193" si="67">IF(ISBLANK(V2130)=TRUE,"",(IF(X2130&gt;=W2130,"WYMAGANIE SPEŁNIONE","ZA MAŁO!")))</f>
        <v/>
      </c>
    </row>
    <row r="2131" spans="1:25" ht="24" x14ac:dyDescent="0.2">
      <c r="A2131" s="8">
        <v>2115</v>
      </c>
      <c r="B2131" s="47" t="str">
        <f>IFERROR(IF(Import_ZSO!$D$1="gmina",'tabela informacyjna dla JST'!$C$9,""),"")</f>
        <v>Ślemień gm. wiejska</v>
      </c>
      <c r="C2131" s="47" t="str">
        <f>IFERROR((VLOOKUP(B2131,Tabela1[],7,FALSE)),"")</f>
        <v>PL2405_KPP</v>
      </c>
      <c r="D2131" s="48" t="str">
        <f>IFERROR((VLOOKUP(C2131,KATALOGI!$A$34:$B$49,2,FALSE)),"")</f>
        <v>Kontrola przestrzegania zapisów uchwały antysmogowej dla województwa śląskiego oraz zakazu spalania odpadów</v>
      </c>
      <c r="E2131" s="57"/>
      <c r="F2131" s="57"/>
      <c r="G2131" s="57"/>
      <c r="H2131" s="57"/>
      <c r="I2131" s="57"/>
      <c r="J2131" s="57"/>
      <c r="K2131" s="57"/>
      <c r="L2131" s="57"/>
      <c r="M2131" s="57"/>
      <c r="N2131" s="57"/>
      <c r="O2131" s="57"/>
      <c r="P2131" s="57"/>
      <c r="Q2131" s="57"/>
      <c r="R2131" s="57"/>
      <c r="S2131" s="57"/>
      <c r="T2131" s="57"/>
      <c r="U2131" s="47" t="str">
        <f t="shared" si="66"/>
        <v/>
      </c>
      <c r="V2131" s="58"/>
      <c r="W2131" s="47" t="str">
        <f>IFERROR(IF(T2131="Poziom II",VLOOKUP(B2131,KAT_TER!A:K,10,FALSE),IF(T2131="Poziom III",VLOOKUP(B2131,KAT_TER!A:K,11,FALSE),"")),"")</f>
        <v/>
      </c>
      <c r="X2131" s="57"/>
      <c r="Y2131" s="47" t="str">
        <f t="shared" si="67"/>
        <v/>
      </c>
    </row>
    <row r="2132" spans="1:25" ht="24" x14ac:dyDescent="0.2">
      <c r="A2132" s="8">
        <v>2116</v>
      </c>
      <c r="B2132" s="47" t="str">
        <f>IFERROR(IF(Import_ZSO!$D$1="gmina",'tabela informacyjna dla JST'!$C$9,""),"")</f>
        <v>Ślemień gm. wiejska</v>
      </c>
      <c r="C2132" s="47" t="str">
        <f>IFERROR((VLOOKUP(B2132,Tabela1[],7,FALSE)),"")</f>
        <v>PL2405_KPP</v>
      </c>
      <c r="D2132" s="48" t="str">
        <f>IFERROR((VLOOKUP(C2132,KATALOGI!$A$34:$B$49,2,FALSE)),"")</f>
        <v>Kontrola przestrzegania zapisów uchwały antysmogowej dla województwa śląskiego oraz zakazu spalania odpadów</v>
      </c>
      <c r="E2132" s="57"/>
      <c r="F2132" s="57"/>
      <c r="G2132" s="57"/>
      <c r="H2132" s="57"/>
      <c r="I2132" s="57"/>
      <c r="J2132" s="57"/>
      <c r="K2132" s="57"/>
      <c r="L2132" s="57"/>
      <c r="M2132" s="57"/>
      <c r="N2132" s="57"/>
      <c r="O2132" s="57"/>
      <c r="P2132" s="57"/>
      <c r="Q2132" s="57"/>
      <c r="R2132" s="57"/>
      <c r="S2132" s="57"/>
      <c r="T2132" s="57"/>
      <c r="U2132" s="47" t="str">
        <f t="shared" si="66"/>
        <v/>
      </c>
      <c r="V2132" s="58"/>
      <c r="W2132" s="47" t="str">
        <f>IFERROR(IF(T2132="Poziom II",VLOOKUP(B2132,KAT_TER!A:K,10,FALSE),IF(T2132="Poziom III",VLOOKUP(B2132,KAT_TER!A:K,11,FALSE),"")),"")</f>
        <v/>
      </c>
      <c r="X2132" s="57"/>
      <c r="Y2132" s="47" t="str">
        <f t="shared" si="67"/>
        <v/>
      </c>
    </row>
    <row r="2133" spans="1:25" ht="24" x14ac:dyDescent="0.2">
      <c r="A2133" s="8">
        <v>2117</v>
      </c>
      <c r="B2133" s="47" t="str">
        <f>IFERROR(IF(Import_ZSO!$D$1="gmina",'tabela informacyjna dla JST'!$C$9,""),"")</f>
        <v>Ślemień gm. wiejska</v>
      </c>
      <c r="C2133" s="47" t="str">
        <f>IFERROR((VLOOKUP(B2133,Tabela1[],7,FALSE)),"")</f>
        <v>PL2405_KPP</v>
      </c>
      <c r="D2133" s="48" t="str">
        <f>IFERROR((VLOOKUP(C2133,KATALOGI!$A$34:$B$49,2,FALSE)),"")</f>
        <v>Kontrola przestrzegania zapisów uchwały antysmogowej dla województwa śląskiego oraz zakazu spalania odpadów</v>
      </c>
      <c r="E2133" s="57"/>
      <c r="F2133" s="57"/>
      <c r="G2133" s="57"/>
      <c r="H2133" s="57"/>
      <c r="I2133" s="57"/>
      <c r="J2133" s="57"/>
      <c r="K2133" s="57"/>
      <c r="L2133" s="57"/>
      <c r="M2133" s="57"/>
      <c r="N2133" s="57"/>
      <c r="O2133" s="57"/>
      <c r="P2133" s="57"/>
      <c r="Q2133" s="57"/>
      <c r="R2133" s="57"/>
      <c r="S2133" s="57"/>
      <c r="T2133" s="57"/>
      <c r="U2133" s="47" t="str">
        <f t="shared" si="66"/>
        <v/>
      </c>
      <c r="V2133" s="58"/>
      <c r="W2133" s="47" t="str">
        <f>IFERROR(IF(T2133="Poziom II",VLOOKUP(B2133,KAT_TER!A:K,10,FALSE),IF(T2133="Poziom III",VLOOKUP(B2133,KAT_TER!A:K,11,FALSE),"")),"")</f>
        <v/>
      </c>
      <c r="X2133" s="57"/>
      <c r="Y2133" s="47" t="str">
        <f t="shared" si="67"/>
        <v/>
      </c>
    </row>
    <row r="2134" spans="1:25" ht="24" x14ac:dyDescent="0.2">
      <c r="A2134" s="8">
        <v>2118</v>
      </c>
      <c r="B2134" s="47" t="str">
        <f>IFERROR(IF(Import_ZSO!$D$1="gmina",'tabela informacyjna dla JST'!$C$9,""),"")</f>
        <v>Ślemień gm. wiejska</v>
      </c>
      <c r="C2134" s="47" t="str">
        <f>IFERROR((VLOOKUP(B2134,Tabela1[],7,FALSE)),"")</f>
        <v>PL2405_KPP</v>
      </c>
      <c r="D2134" s="48" t="str">
        <f>IFERROR((VLOOKUP(C2134,KATALOGI!$A$34:$B$49,2,FALSE)),"")</f>
        <v>Kontrola przestrzegania zapisów uchwały antysmogowej dla województwa śląskiego oraz zakazu spalania odpadów</v>
      </c>
      <c r="E2134" s="57"/>
      <c r="F2134" s="57"/>
      <c r="G2134" s="57"/>
      <c r="H2134" s="57"/>
      <c r="I2134" s="57"/>
      <c r="J2134" s="57"/>
      <c r="K2134" s="57"/>
      <c r="L2134" s="57"/>
      <c r="M2134" s="57"/>
      <c r="N2134" s="57"/>
      <c r="O2134" s="57"/>
      <c r="P2134" s="57"/>
      <c r="Q2134" s="57"/>
      <c r="R2134" s="57"/>
      <c r="S2134" s="57"/>
      <c r="T2134" s="57"/>
      <c r="U2134" s="47" t="str">
        <f t="shared" si="66"/>
        <v/>
      </c>
      <c r="V2134" s="58"/>
      <c r="W2134" s="47" t="str">
        <f>IFERROR(IF(T2134="Poziom II",VLOOKUP(B2134,KAT_TER!A:K,10,FALSE),IF(T2134="Poziom III",VLOOKUP(B2134,KAT_TER!A:K,11,FALSE),"")),"")</f>
        <v/>
      </c>
      <c r="X2134" s="57"/>
      <c r="Y2134" s="47" t="str">
        <f t="shared" si="67"/>
        <v/>
      </c>
    </row>
    <row r="2135" spans="1:25" ht="24" x14ac:dyDescent="0.2">
      <c r="A2135" s="8">
        <v>2119</v>
      </c>
      <c r="B2135" s="47" t="str">
        <f>IFERROR(IF(Import_ZSO!$D$1="gmina",'tabela informacyjna dla JST'!$C$9,""),"")</f>
        <v>Ślemień gm. wiejska</v>
      </c>
      <c r="C2135" s="47" t="str">
        <f>IFERROR((VLOOKUP(B2135,Tabela1[],7,FALSE)),"")</f>
        <v>PL2405_KPP</v>
      </c>
      <c r="D2135" s="48" t="str">
        <f>IFERROR((VLOOKUP(C2135,KATALOGI!$A$34:$B$49,2,FALSE)),"")</f>
        <v>Kontrola przestrzegania zapisów uchwały antysmogowej dla województwa śląskiego oraz zakazu spalania odpadów</v>
      </c>
      <c r="E2135" s="57"/>
      <c r="F2135" s="57"/>
      <c r="G2135" s="57"/>
      <c r="H2135" s="57"/>
      <c r="I2135" s="57"/>
      <c r="J2135" s="57"/>
      <c r="K2135" s="57"/>
      <c r="L2135" s="57"/>
      <c r="M2135" s="57"/>
      <c r="N2135" s="57"/>
      <c r="O2135" s="57"/>
      <c r="P2135" s="57"/>
      <c r="Q2135" s="57"/>
      <c r="R2135" s="57"/>
      <c r="S2135" s="57"/>
      <c r="T2135" s="57"/>
      <c r="U2135" s="47" t="str">
        <f t="shared" si="66"/>
        <v/>
      </c>
      <c r="V2135" s="58"/>
      <c r="W2135" s="47" t="str">
        <f>IFERROR(IF(T2135="Poziom II",VLOOKUP(B2135,KAT_TER!A:K,10,FALSE),IF(T2135="Poziom III",VLOOKUP(B2135,KAT_TER!A:K,11,FALSE),"")),"")</f>
        <v/>
      </c>
      <c r="X2135" s="57"/>
      <c r="Y2135" s="47" t="str">
        <f t="shared" si="67"/>
        <v/>
      </c>
    </row>
    <row r="2136" spans="1:25" ht="24" x14ac:dyDescent="0.2">
      <c r="A2136" s="8">
        <v>2120</v>
      </c>
      <c r="B2136" s="47" t="str">
        <f>IFERROR(IF(Import_ZSO!$D$1="gmina",'tabela informacyjna dla JST'!$C$9,""),"")</f>
        <v>Ślemień gm. wiejska</v>
      </c>
      <c r="C2136" s="47" t="str">
        <f>IFERROR((VLOOKUP(B2136,Tabela1[],7,FALSE)),"")</f>
        <v>PL2405_KPP</v>
      </c>
      <c r="D2136" s="48" t="str">
        <f>IFERROR((VLOOKUP(C2136,KATALOGI!$A$34:$B$49,2,FALSE)),"")</f>
        <v>Kontrola przestrzegania zapisów uchwały antysmogowej dla województwa śląskiego oraz zakazu spalania odpadów</v>
      </c>
      <c r="E2136" s="57"/>
      <c r="F2136" s="57"/>
      <c r="G2136" s="57"/>
      <c r="H2136" s="57"/>
      <c r="I2136" s="57"/>
      <c r="J2136" s="57"/>
      <c r="K2136" s="57"/>
      <c r="L2136" s="57"/>
      <c r="M2136" s="57"/>
      <c r="N2136" s="57"/>
      <c r="O2136" s="57"/>
      <c r="P2136" s="57"/>
      <c r="Q2136" s="57"/>
      <c r="R2136" s="57"/>
      <c r="S2136" s="57"/>
      <c r="T2136" s="57"/>
      <c r="U2136" s="47" t="str">
        <f t="shared" si="66"/>
        <v/>
      </c>
      <c r="V2136" s="58"/>
      <c r="W2136" s="47" t="str">
        <f>IFERROR(IF(T2136="Poziom II",VLOOKUP(B2136,KAT_TER!A:K,10,FALSE),IF(T2136="Poziom III",VLOOKUP(B2136,KAT_TER!A:K,11,FALSE),"")),"")</f>
        <v/>
      </c>
      <c r="X2136" s="57"/>
      <c r="Y2136" s="47" t="str">
        <f t="shared" si="67"/>
        <v/>
      </c>
    </row>
    <row r="2137" spans="1:25" ht="24" x14ac:dyDescent="0.2">
      <c r="A2137" s="8">
        <v>2121</v>
      </c>
      <c r="B2137" s="47" t="str">
        <f>IFERROR(IF(Import_ZSO!$D$1="gmina",'tabela informacyjna dla JST'!$C$9,""),"")</f>
        <v>Ślemień gm. wiejska</v>
      </c>
      <c r="C2137" s="47" t="str">
        <f>IFERROR((VLOOKUP(B2137,Tabela1[],7,FALSE)),"")</f>
        <v>PL2405_KPP</v>
      </c>
      <c r="D2137" s="48" t="str">
        <f>IFERROR((VLOOKUP(C2137,KATALOGI!$A$34:$B$49,2,FALSE)),"")</f>
        <v>Kontrola przestrzegania zapisów uchwały antysmogowej dla województwa śląskiego oraz zakazu spalania odpadów</v>
      </c>
      <c r="E2137" s="57"/>
      <c r="F2137" s="57"/>
      <c r="G2137" s="57"/>
      <c r="H2137" s="57"/>
      <c r="I2137" s="57"/>
      <c r="J2137" s="57"/>
      <c r="K2137" s="57"/>
      <c r="L2137" s="57"/>
      <c r="M2137" s="57"/>
      <c r="N2137" s="57"/>
      <c r="O2137" s="57"/>
      <c r="P2137" s="57"/>
      <c r="Q2137" s="57"/>
      <c r="R2137" s="57"/>
      <c r="S2137" s="57"/>
      <c r="T2137" s="57"/>
      <c r="U2137" s="47" t="str">
        <f t="shared" si="66"/>
        <v/>
      </c>
      <c r="V2137" s="58"/>
      <c r="W2137" s="47" t="str">
        <f>IFERROR(IF(T2137="Poziom II",VLOOKUP(B2137,KAT_TER!A:K,10,FALSE),IF(T2137="Poziom III",VLOOKUP(B2137,KAT_TER!A:K,11,FALSE),"")),"")</f>
        <v/>
      </c>
      <c r="X2137" s="57"/>
      <c r="Y2137" s="47" t="str">
        <f t="shared" si="67"/>
        <v/>
      </c>
    </row>
    <row r="2138" spans="1:25" ht="24" x14ac:dyDescent="0.2">
      <c r="A2138" s="8">
        <v>2122</v>
      </c>
      <c r="B2138" s="47" t="str">
        <f>IFERROR(IF(Import_ZSO!$D$1="gmina",'tabela informacyjna dla JST'!$C$9,""),"")</f>
        <v>Ślemień gm. wiejska</v>
      </c>
      <c r="C2138" s="47" t="str">
        <f>IFERROR((VLOOKUP(B2138,Tabela1[],7,FALSE)),"")</f>
        <v>PL2405_KPP</v>
      </c>
      <c r="D2138" s="48" t="str">
        <f>IFERROR((VLOOKUP(C2138,KATALOGI!$A$34:$B$49,2,FALSE)),"")</f>
        <v>Kontrola przestrzegania zapisów uchwały antysmogowej dla województwa śląskiego oraz zakazu spalania odpadów</v>
      </c>
      <c r="E2138" s="57"/>
      <c r="F2138" s="57"/>
      <c r="G2138" s="57"/>
      <c r="H2138" s="57"/>
      <c r="I2138" s="57"/>
      <c r="J2138" s="57"/>
      <c r="K2138" s="57"/>
      <c r="L2138" s="57"/>
      <c r="M2138" s="57"/>
      <c r="N2138" s="57"/>
      <c r="O2138" s="57"/>
      <c r="P2138" s="57"/>
      <c r="Q2138" s="57"/>
      <c r="R2138" s="57"/>
      <c r="S2138" s="57"/>
      <c r="T2138" s="57"/>
      <c r="U2138" s="47" t="str">
        <f t="shared" si="66"/>
        <v/>
      </c>
      <c r="V2138" s="58"/>
      <c r="W2138" s="47" t="str">
        <f>IFERROR(IF(T2138="Poziom II",VLOOKUP(B2138,KAT_TER!A:K,10,FALSE),IF(T2138="Poziom III",VLOOKUP(B2138,KAT_TER!A:K,11,FALSE),"")),"")</f>
        <v/>
      </c>
      <c r="X2138" s="57"/>
      <c r="Y2138" s="47" t="str">
        <f t="shared" si="67"/>
        <v/>
      </c>
    </row>
    <row r="2139" spans="1:25" ht="24" x14ac:dyDescent="0.2">
      <c r="A2139" s="8">
        <v>2123</v>
      </c>
      <c r="B2139" s="47" t="str">
        <f>IFERROR(IF(Import_ZSO!$D$1="gmina",'tabela informacyjna dla JST'!$C$9,""),"")</f>
        <v>Ślemień gm. wiejska</v>
      </c>
      <c r="C2139" s="47" t="str">
        <f>IFERROR((VLOOKUP(B2139,Tabela1[],7,FALSE)),"")</f>
        <v>PL2405_KPP</v>
      </c>
      <c r="D2139" s="48" t="str">
        <f>IFERROR((VLOOKUP(C2139,KATALOGI!$A$34:$B$49,2,FALSE)),"")</f>
        <v>Kontrola przestrzegania zapisów uchwały antysmogowej dla województwa śląskiego oraz zakazu spalania odpadów</v>
      </c>
      <c r="E2139" s="57"/>
      <c r="F2139" s="57"/>
      <c r="G2139" s="57"/>
      <c r="H2139" s="57"/>
      <c r="I2139" s="57"/>
      <c r="J2139" s="57"/>
      <c r="K2139" s="57"/>
      <c r="L2139" s="57"/>
      <c r="M2139" s="57"/>
      <c r="N2139" s="57"/>
      <c r="O2139" s="57"/>
      <c r="P2139" s="57"/>
      <c r="Q2139" s="57"/>
      <c r="R2139" s="57"/>
      <c r="S2139" s="57"/>
      <c r="T2139" s="57"/>
      <c r="U2139" s="47" t="str">
        <f t="shared" si="66"/>
        <v/>
      </c>
      <c r="V2139" s="58"/>
      <c r="W2139" s="47" t="str">
        <f>IFERROR(IF(T2139="Poziom II",VLOOKUP(B2139,KAT_TER!A:K,10,FALSE),IF(T2139="Poziom III",VLOOKUP(B2139,KAT_TER!A:K,11,FALSE),"")),"")</f>
        <v/>
      </c>
      <c r="X2139" s="57"/>
      <c r="Y2139" s="47" t="str">
        <f t="shared" si="67"/>
        <v/>
      </c>
    </row>
    <row r="2140" spans="1:25" ht="24" x14ac:dyDescent="0.2">
      <c r="A2140" s="8">
        <v>2124</v>
      </c>
      <c r="B2140" s="47" t="str">
        <f>IFERROR(IF(Import_ZSO!$D$1="gmina",'tabela informacyjna dla JST'!$C$9,""),"")</f>
        <v>Ślemień gm. wiejska</v>
      </c>
      <c r="C2140" s="47" t="str">
        <f>IFERROR((VLOOKUP(B2140,Tabela1[],7,FALSE)),"")</f>
        <v>PL2405_KPP</v>
      </c>
      <c r="D2140" s="48" t="str">
        <f>IFERROR((VLOOKUP(C2140,KATALOGI!$A$34:$B$49,2,FALSE)),"")</f>
        <v>Kontrola przestrzegania zapisów uchwały antysmogowej dla województwa śląskiego oraz zakazu spalania odpadów</v>
      </c>
      <c r="E2140" s="57"/>
      <c r="F2140" s="57"/>
      <c r="G2140" s="57"/>
      <c r="H2140" s="57"/>
      <c r="I2140" s="57"/>
      <c r="J2140" s="57"/>
      <c r="K2140" s="57"/>
      <c r="L2140" s="57"/>
      <c r="M2140" s="57"/>
      <c r="N2140" s="57"/>
      <c r="O2140" s="57"/>
      <c r="P2140" s="57"/>
      <c r="Q2140" s="57"/>
      <c r="R2140" s="57"/>
      <c r="S2140" s="57"/>
      <c r="T2140" s="57"/>
      <c r="U2140" s="47" t="str">
        <f t="shared" si="66"/>
        <v/>
      </c>
      <c r="V2140" s="58"/>
      <c r="W2140" s="47" t="str">
        <f>IFERROR(IF(T2140="Poziom II",VLOOKUP(B2140,KAT_TER!A:K,10,FALSE),IF(T2140="Poziom III",VLOOKUP(B2140,KAT_TER!A:K,11,FALSE),"")),"")</f>
        <v/>
      </c>
      <c r="X2140" s="57"/>
      <c r="Y2140" s="47" t="str">
        <f t="shared" si="67"/>
        <v/>
      </c>
    </row>
    <row r="2141" spans="1:25" ht="24" x14ac:dyDescent="0.2">
      <c r="A2141" s="8">
        <v>2125</v>
      </c>
      <c r="B2141" s="47" t="str">
        <f>IFERROR(IF(Import_ZSO!$D$1="gmina",'tabela informacyjna dla JST'!$C$9,""),"")</f>
        <v>Ślemień gm. wiejska</v>
      </c>
      <c r="C2141" s="47" t="str">
        <f>IFERROR((VLOOKUP(B2141,Tabela1[],7,FALSE)),"")</f>
        <v>PL2405_KPP</v>
      </c>
      <c r="D2141" s="48" t="str">
        <f>IFERROR((VLOOKUP(C2141,KATALOGI!$A$34:$B$49,2,FALSE)),"")</f>
        <v>Kontrola przestrzegania zapisów uchwały antysmogowej dla województwa śląskiego oraz zakazu spalania odpadów</v>
      </c>
      <c r="E2141" s="57"/>
      <c r="F2141" s="57"/>
      <c r="G2141" s="57"/>
      <c r="H2141" s="57"/>
      <c r="I2141" s="57"/>
      <c r="J2141" s="57"/>
      <c r="K2141" s="57"/>
      <c r="L2141" s="57"/>
      <c r="M2141" s="57"/>
      <c r="N2141" s="57"/>
      <c r="O2141" s="57"/>
      <c r="P2141" s="57"/>
      <c r="Q2141" s="57"/>
      <c r="R2141" s="57"/>
      <c r="S2141" s="57"/>
      <c r="T2141" s="57"/>
      <c r="U2141" s="47" t="str">
        <f t="shared" si="66"/>
        <v/>
      </c>
      <c r="V2141" s="58"/>
      <c r="W2141" s="47" t="str">
        <f>IFERROR(IF(T2141="Poziom II",VLOOKUP(B2141,KAT_TER!A:K,10,FALSE),IF(T2141="Poziom III",VLOOKUP(B2141,KAT_TER!A:K,11,FALSE),"")),"")</f>
        <v/>
      </c>
      <c r="X2141" s="57"/>
      <c r="Y2141" s="47" t="str">
        <f t="shared" si="67"/>
        <v/>
      </c>
    </row>
    <row r="2142" spans="1:25" ht="24" x14ac:dyDescent="0.2">
      <c r="A2142" s="8">
        <v>2126</v>
      </c>
      <c r="B2142" s="47" t="str">
        <f>IFERROR(IF(Import_ZSO!$D$1="gmina",'tabela informacyjna dla JST'!$C$9,""),"")</f>
        <v>Ślemień gm. wiejska</v>
      </c>
      <c r="C2142" s="47" t="str">
        <f>IFERROR((VLOOKUP(B2142,Tabela1[],7,FALSE)),"")</f>
        <v>PL2405_KPP</v>
      </c>
      <c r="D2142" s="48" t="str">
        <f>IFERROR((VLOOKUP(C2142,KATALOGI!$A$34:$B$49,2,FALSE)),"")</f>
        <v>Kontrola przestrzegania zapisów uchwały antysmogowej dla województwa śląskiego oraz zakazu spalania odpadów</v>
      </c>
      <c r="E2142" s="57"/>
      <c r="F2142" s="57"/>
      <c r="G2142" s="57"/>
      <c r="H2142" s="57"/>
      <c r="I2142" s="57"/>
      <c r="J2142" s="57"/>
      <c r="K2142" s="57"/>
      <c r="L2142" s="57"/>
      <c r="M2142" s="57"/>
      <c r="N2142" s="57"/>
      <c r="O2142" s="57"/>
      <c r="P2142" s="57"/>
      <c r="Q2142" s="57"/>
      <c r="R2142" s="57"/>
      <c r="S2142" s="57"/>
      <c r="T2142" s="57"/>
      <c r="U2142" s="47" t="str">
        <f t="shared" si="66"/>
        <v/>
      </c>
      <c r="V2142" s="58"/>
      <c r="W2142" s="47" t="str">
        <f>IFERROR(IF(T2142="Poziom II",VLOOKUP(B2142,KAT_TER!A:K,10,FALSE),IF(T2142="Poziom III",VLOOKUP(B2142,KAT_TER!A:K,11,FALSE),"")),"")</f>
        <v/>
      </c>
      <c r="X2142" s="57"/>
      <c r="Y2142" s="47" t="str">
        <f t="shared" si="67"/>
        <v/>
      </c>
    </row>
    <row r="2143" spans="1:25" ht="24" x14ac:dyDescent="0.2">
      <c r="A2143" s="8">
        <v>2127</v>
      </c>
      <c r="B2143" s="47" t="str">
        <f>IFERROR(IF(Import_ZSO!$D$1="gmina",'tabela informacyjna dla JST'!$C$9,""),"")</f>
        <v>Ślemień gm. wiejska</v>
      </c>
      <c r="C2143" s="47" t="str">
        <f>IFERROR((VLOOKUP(B2143,Tabela1[],7,FALSE)),"")</f>
        <v>PL2405_KPP</v>
      </c>
      <c r="D2143" s="48" t="str">
        <f>IFERROR((VLOOKUP(C2143,KATALOGI!$A$34:$B$49,2,FALSE)),"")</f>
        <v>Kontrola przestrzegania zapisów uchwały antysmogowej dla województwa śląskiego oraz zakazu spalania odpadów</v>
      </c>
      <c r="E2143" s="57"/>
      <c r="F2143" s="57"/>
      <c r="G2143" s="57"/>
      <c r="H2143" s="57"/>
      <c r="I2143" s="57"/>
      <c r="J2143" s="57"/>
      <c r="K2143" s="57"/>
      <c r="L2143" s="57"/>
      <c r="M2143" s="57"/>
      <c r="N2143" s="57"/>
      <c r="O2143" s="57"/>
      <c r="P2143" s="57"/>
      <c r="Q2143" s="57"/>
      <c r="R2143" s="57"/>
      <c r="S2143" s="57"/>
      <c r="T2143" s="57"/>
      <c r="U2143" s="47" t="str">
        <f t="shared" si="66"/>
        <v/>
      </c>
      <c r="V2143" s="58"/>
      <c r="W2143" s="47" t="str">
        <f>IFERROR(IF(T2143="Poziom II",VLOOKUP(B2143,KAT_TER!A:K,10,FALSE),IF(T2143="Poziom III",VLOOKUP(B2143,KAT_TER!A:K,11,FALSE),"")),"")</f>
        <v/>
      </c>
      <c r="X2143" s="57"/>
      <c r="Y2143" s="47" t="str">
        <f t="shared" si="67"/>
        <v/>
      </c>
    </row>
    <row r="2144" spans="1:25" ht="24" x14ac:dyDescent="0.2">
      <c r="A2144" s="8">
        <v>2128</v>
      </c>
      <c r="B2144" s="47" t="str">
        <f>IFERROR(IF(Import_ZSO!$D$1="gmina",'tabela informacyjna dla JST'!$C$9,""),"")</f>
        <v>Ślemień gm. wiejska</v>
      </c>
      <c r="C2144" s="47" t="str">
        <f>IFERROR((VLOOKUP(B2144,Tabela1[],7,FALSE)),"")</f>
        <v>PL2405_KPP</v>
      </c>
      <c r="D2144" s="48" t="str">
        <f>IFERROR((VLOOKUP(C2144,KATALOGI!$A$34:$B$49,2,FALSE)),"")</f>
        <v>Kontrola przestrzegania zapisów uchwały antysmogowej dla województwa śląskiego oraz zakazu spalania odpadów</v>
      </c>
      <c r="E2144" s="57"/>
      <c r="F2144" s="57"/>
      <c r="G2144" s="57"/>
      <c r="H2144" s="57"/>
      <c r="I2144" s="57"/>
      <c r="J2144" s="57"/>
      <c r="K2144" s="57"/>
      <c r="L2144" s="57"/>
      <c r="M2144" s="57"/>
      <c r="N2144" s="57"/>
      <c r="O2144" s="57"/>
      <c r="P2144" s="57"/>
      <c r="Q2144" s="57"/>
      <c r="R2144" s="57"/>
      <c r="S2144" s="57"/>
      <c r="T2144" s="57"/>
      <c r="U2144" s="47" t="str">
        <f t="shared" si="66"/>
        <v/>
      </c>
      <c r="V2144" s="58"/>
      <c r="W2144" s="47" t="str">
        <f>IFERROR(IF(T2144="Poziom II",VLOOKUP(B2144,KAT_TER!A:K,10,FALSE),IF(T2144="Poziom III",VLOOKUP(B2144,KAT_TER!A:K,11,FALSE),"")),"")</f>
        <v/>
      </c>
      <c r="X2144" s="57"/>
      <c r="Y2144" s="47" t="str">
        <f t="shared" si="67"/>
        <v/>
      </c>
    </row>
    <row r="2145" spans="1:25" ht="24" x14ac:dyDescent="0.2">
      <c r="A2145" s="8">
        <v>2129</v>
      </c>
      <c r="B2145" s="47" t="str">
        <f>IFERROR(IF(Import_ZSO!$D$1="gmina",'tabela informacyjna dla JST'!$C$9,""),"")</f>
        <v>Ślemień gm. wiejska</v>
      </c>
      <c r="C2145" s="47" t="str">
        <f>IFERROR((VLOOKUP(B2145,Tabela1[],7,FALSE)),"")</f>
        <v>PL2405_KPP</v>
      </c>
      <c r="D2145" s="48" t="str">
        <f>IFERROR((VLOOKUP(C2145,KATALOGI!$A$34:$B$49,2,FALSE)),"")</f>
        <v>Kontrola przestrzegania zapisów uchwały antysmogowej dla województwa śląskiego oraz zakazu spalania odpadów</v>
      </c>
      <c r="E2145" s="57"/>
      <c r="F2145" s="57"/>
      <c r="G2145" s="57"/>
      <c r="H2145" s="57"/>
      <c r="I2145" s="57"/>
      <c r="J2145" s="57"/>
      <c r="K2145" s="57"/>
      <c r="L2145" s="57"/>
      <c r="M2145" s="57"/>
      <c r="N2145" s="57"/>
      <c r="O2145" s="57"/>
      <c r="P2145" s="57"/>
      <c r="Q2145" s="57"/>
      <c r="R2145" s="57"/>
      <c r="S2145" s="57"/>
      <c r="T2145" s="57"/>
      <c r="U2145" s="47" t="str">
        <f t="shared" si="66"/>
        <v/>
      </c>
      <c r="V2145" s="58"/>
      <c r="W2145" s="47" t="str">
        <f>IFERROR(IF(T2145="Poziom II",VLOOKUP(B2145,KAT_TER!A:K,10,FALSE),IF(T2145="Poziom III",VLOOKUP(B2145,KAT_TER!A:K,11,FALSE),"")),"")</f>
        <v/>
      </c>
      <c r="X2145" s="57"/>
      <c r="Y2145" s="47" t="str">
        <f t="shared" si="67"/>
        <v/>
      </c>
    </row>
    <row r="2146" spans="1:25" ht="24" x14ac:dyDescent="0.2">
      <c r="A2146" s="8">
        <v>2130</v>
      </c>
      <c r="B2146" s="47" t="str">
        <f>IFERROR(IF(Import_ZSO!$D$1="gmina",'tabela informacyjna dla JST'!$C$9,""),"")</f>
        <v>Ślemień gm. wiejska</v>
      </c>
      <c r="C2146" s="47" t="str">
        <f>IFERROR((VLOOKUP(B2146,Tabela1[],7,FALSE)),"")</f>
        <v>PL2405_KPP</v>
      </c>
      <c r="D2146" s="48" t="str">
        <f>IFERROR((VLOOKUP(C2146,KATALOGI!$A$34:$B$49,2,FALSE)),"")</f>
        <v>Kontrola przestrzegania zapisów uchwały antysmogowej dla województwa śląskiego oraz zakazu spalania odpadów</v>
      </c>
      <c r="E2146" s="57"/>
      <c r="F2146" s="57"/>
      <c r="G2146" s="57"/>
      <c r="H2146" s="57"/>
      <c r="I2146" s="57"/>
      <c r="J2146" s="57"/>
      <c r="K2146" s="57"/>
      <c r="L2146" s="57"/>
      <c r="M2146" s="57"/>
      <c r="N2146" s="57"/>
      <c r="O2146" s="57"/>
      <c r="P2146" s="57"/>
      <c r="Q2146" s="57"/>
      <c r="R2146" s="57"/>
      <c r="S2146" s="57"/>
      <c r="T2146" s="57"/>
      <c r="U2146" s="47" t="str">
        <f t="shared" si="66"/>
        <v/>
      </c>
      <c r="V2146" s="58"/>
      <c r="W2146" s="47" t="str">
        <f>IFERROR(IF(T2146="Poziom II",VLOOKUP(B2146,KAT_TER!A:K,10,FALSE),IF(T2146="Poziom III",VLOOKUP(B2146,KAT_TER!A:K,11,FALSE),"")),"")</f>
        <v/>
      </c>
      <c r="X2146" s="57"/>
      <c r="Y2146" s="47" t="str">
        <f t="shared" si="67"/>
        <v/>
      </c>
    </row>
    <row r="2147" spans="1:25" ht="24" x14ac:dyDescent="0.2">
      <c r="A2147" s="8">
        <v>2131</v>
      </c>
      <c r="B2147" s="47" t="str">
        <f>IFERROR(IF(Import_ZSO!$D$1="gmina",'tabela informacyjna dla JST'!$C$9,""),"")</f>
        <v>Ślemień gm. wiejska</v>
      </c>
      <c r="C2147" s="47" t="str">
        <f>IFERROR((VLOOKUP(B2147,Tabela1[],7,FALSE)),"")</f>
        <v>PL2405_KPP</v>
      </c>
      <c r="D2147" s="48" t="str">
        <f>IFERROR((VLOOKUP(C2147,KATALOGI!$A$34:$B$49,2,FALSE)),"")</f>
        <v>Kontrola przestrzegania zapisów uchwały antysmogowej dla województwa śląskiego oraz zakazu spalania odpadów</v>
      </c>
      <c r="E2147" s="57"/>
      <c r="F2147" s="57"/>
      <c r="G2147" s="57"/>
      <c r="H2147" s="57"/>
      <c r="I2147" s="57"/>
      <c r="J2147" s="57"/>
      <c r="K2147" s="57"/>
      <c r="L2147" s="57"/>
      <c r="M2147" s="57"/>
      <c r="N2147" s="57"/>
      <c r="O2147" s="57"/>
      <c r="P2147" s="57"/>
      <c r="Q2147" s="57"/>
      <c r="R2147" s="57"/>
      <c r="S2147" s="57"/>
      <c r="T2147" s="57"/>
      <c r="U2147" s="47" t="str">
        <f t="shared" si="66"/>
        <v/>
      </c>
      <c r="V2147" s="58"/>
      <c r="W2147" s="47" t="str">
        <f>IFERROR(IF(T2147="Poziom II",VLOOKUP(B2147,KAT_TER!A:K,10,FALSE),IF(T2147="Poziom III",VLOOKUP(B2147,KAT_TER!A:K,11,FALSE),"")),"")</f>
        <v/>
      </c>
      <c r="X2147" s="57"/>
      <c r="Y2147" s="47" t="str">
        <f t="shared" si="67"/>
        <v/>
      </c>
    </row>
    <row r="2148" spans="1:25" ht="24" x14ac:dyDescent="0.2">
      <c r="A2148" s="8">
        <v>2132</v>
      </c>
      <c r="B2148" s="47" t="str">
        <f>IFERROR(IF(Import_ZSO!$D$1="gmina",'tabela informacyjna dla JST'!$C$9,""),"")</f>
        <v>Ślemień gm. wiejska</v>
      </c>
      <c r="C2148" s="47" t="str">
        <f>IFERROR((VLOOKUP(B2148,Tabela1[],7,FALSE)),"")</f>
        <v>PL2405_KPP</v>
      </c>
      <c r="D2148" s="48" t="str">
        <f>IFERROR((VLOOKUP(C2148,KATALOGI!$A$34:$B$49,2,FALSE)),"")</f>
        <v>Kontrola przestrzegania zapisów uchwały antysmogowej dla województwa śląskiego oraz zakazu spalania odpadów</v>
      </c>
      <c r="E2148" s="57"/>
      <c r="F2148" s="57"/>
      <c r="G2148" s="57"/>
      <c r="H2148" s="57"/>
      <c r="I2148" s="57"/>
      <c r="J2148" s="57"/>
      <c r="K2148" s="57"/>
      <c r="L2148" s="57"/>
      <c r="M2148" s="57"/>
      <c r="N2148" s="57"/>
      <c r="O2148" s="57"/>
      <c r="P2148" s="57"/>
      <c r="Q2148" s="57"/>
      <c r="R2148" s="57"/>
      <c r="S2148" s="57"/>
      <c r="T2148" s="57"/>
      <c r="U2148" s="47" t="str">
        <f t="shared" si="66"/>
        <v/>
      </c>
      <c r="V2148" s="58"/>
      <c r="W2148" s="47" t="str">
        <f>IFERROR(IF(T2148="Poziom II",VLOOKUP(B2148,KAT_TER!A:K,10,FALSE),IF(T2148="Poziom III",VLOOKUP(B2148,KAT_TER!A:K,11,FALSE),"")),"")</f>
        <v/>
      </c>
      <c r="X2148" s="57"/>
      <c r="Y2148" s="47" t="str">
        <f t="shared" si="67"/>
        <v/>
      </c>
    </row>
    <row r="2149" spans="1:25" ht="24" x14ac:dyDescent="0.2">
      <c r="A2149" s="8">
        <v>2133</v>
      </c>
      <c r="B2149" s="47" t="str">
        <f>IFERROR(IF(Import_ZSO!$D$1="gmina",'tabela informacyjna dla JST'!$C$9,""),"")</f>
        <v>Ślemień gm. wiejska</v>
      </c>
      <c r="C2149" s="47" t="str">
        <f>IFERROR((VLOOKUP(B2149,Tabela1[],7,FALSE)),"")</f>
        <v>PL2405_KPP</v>
      </c>
      <c r="D2149" s="48" t="str">
        <f>IFERROR((VLOOKUP(C2149,KATALOGI!$A$34:$B$49,2,FALSE)),"")</f>
        <v>Kontrola przestrzegania zapisów uchwały antysmogowej dla województwa śląskiego oraz zakazu spalania odpadów</v>
      </c>
      <c r="E2149" s="57"/>
      <c r="F2149" s="57"/>
      <c r="G2149" s="57"/>
      <c r="H2149" s="57"/>
      <c r="I2149" s="57"/>
      <c r="J2149" s="57"/>
      <c r="K2149" s="57"/>
      <c r="L2149" s="57"/>
      <c r="M2149" s="57"/>
      <c r="N2149" s="57"/>
      <c r="O2149" s="57"/>
      <c r="P2149" s="57"/>
      <c r="Q2149" s="57"/>
      <c r="R2149" s="57"/>
      <c r="S2149" s="57"/>
      <c r="T2149" s="57"/>
      <c r="U2149" s="47" t="str">
        <f t="shared" si="66"/>
        <v/>
      </c>
      <c r="V2149" s="58"/>
      <c r="W2149" s="47" t="str">
        <f>IFERROR(IF(T2149="Poziom II",VLOOKUP(B2149,KAT_TER!A:K,10,FALSE),IF(T2149="Poziom III",VLOOKUP(B2149,KAT_TER!A:K,11,FALSE),"")),"")</f>
        <v/>
      </c>
      <c r="X2149" s="57"/>
      <c r="Y2149" s="47" t="str">
        <f t="shared" si="67"/>
        <v/>
      </c>
    </row>
    <row r="2150" spans="1:25" ht="24" x14ac:dyDescent="0.2">
      <c r="A2150" s="8">
        <v>2134</v>
      </c>
      <c r="B2150" s="47" t="str">
        <f>IFERROR(IF(Import_ZSO!$D$1="gmina",'tabela informacyjna dla JST'!$C$9,""),"")</f>
        <v>Ślemień gm. wiejska</v>
      </c>
      <c r="C2150" s="47" t="str">
        <f>IFERROR((VLOOKUP(B2150,Tabela1[],7,FALSE)),"")</f>
        <v>PL2405_KPP</v>
      </c>
      <c r="D2150" s="48" t="str">
        <f>IFERROR((VLOOKUP(C2150,KATALOGI!$A$34:$B$49,2,FALSE)),"")</f>
        <v>Kontrola przestrzegania zapisów uchwały antysmogowej dla województwa śląskiego oraz zakazu spalania odpadów</v>
      </c>
      <c r="E2150" s="57"/>
      <c r="F2150" s="57"/>
      <c r="G2150" s="57"/>
      <c r="H2150" s="57"/>
      <c r="I2150" s="57"/>
      <c r="J2150" s="57"/>
      <c r="K2150" s="57"/>
      <c r="L2150" s="57"/>
      <c r="M2150" s="57"/>
      <c r="N2150" s="57"/>
      <c r="O2150" s="57"/>
      <c r="P2150" s="57"/>
      <c r="Q2150" s="57"/>
      <c r="R2150" s="57"/>
      <c r="S2150" s="57"/>
      <c r="T2150" s="57"/>
      <c r="U2150" s="47" t="str">
        <f t="shared" si="66"/>
        <v/>
      </c>
      <c r="V2150" s="58"/>
      <c r="W2150" s="47" t="str">
        <f>IFERROR(IF(T2150="Poziom II",VLOOKUP(B2150,KAT_TER!A:K,10,FALSE),IF(T2150="Poziom III",VLOOKUP(B2150,KAT_TER!A:K,11,FALSE),"")),"")</f>
        <v/>
      </c>
      <c r="X2150" s="57"/>
      <c r="Y2150" s="47" t="str">
        <f t="shared" si="67"/>
        <v/>
      </c>
    </row>
    <row r="2151" spans="1:25" ht="24" x14ac:dyDescent="0.2">
      <c r="A2151" s="8">
        <v>2135</v>
      </c>
      <c r="B2151" s="47" t="str">
        <f>IFERROR(IF(Import_ZSO!$D$1="gmina",'tabela informacyjna dla JST'!$C$9,""),"")</f>
        <v>Ślemień gm. wiejska</v>
      </c>
      <c r="C2151" s="47" t="str">
        <f>IFERROR((VLOOKUP(B2151,Tabela1[],7,FALSE)),"")</f>
        <v>PL2405_KPP</v>
      </c>
      <c r="D2151" s="48" t="str">
        <f>IFERROR((VLOOKUP(C2151,KATALOGI!$A$34:$B$49,2,FALSE)),"")</f>
        <v>Kontrola przestrzegania zapisów uchwały antysmogowej dla województwa śląskiego oraz zakazu spalania odpadów</v>
      </c>
      <c r="E2151" s="57"/>
      <c r="F2151" s="57"/>
      <c r="G2151" s="57"/>
      <c r="H2151" s="57"/>
      <c r="I2151" s="57"/>
      <c r="J2151" s="57"/>
      <c r="K2151" s="57"/>
      <c r="L2151" s="57"/>
      <c r="M2151" s="57"/>
      <c r="N2151" s="57"/>
      <c r="O2151" s="57"/>
      <c r="P2151" s="57"/>
      <c r="Q2151" s="57"/>
      <c r="R2151" s="57"/>
      <c r="S2151" s="57"/>
      <c r="T2151" s="57"/>
      <c r="U2151" s="47" t="str">
        <f t="shared" si="66"/>
        <v/>
      </c>
      <c r="V2151" s="58"/>
      <c r="W2151" s="47" t="str">
        <f>IFERROR(IF(T2151="Poziom II",VLOOKUP(B2151,KAT_TER!A:K,10,FALSE),IF(T2151="Poziom III",VLOOKUP(B2151,KAT_TER!A:K,11,FALSE),"")),"")</f>
        <v/>
      </c>
      <c r="X2151" s="57"/>
      <c r="Y2151" s="47" t="str">
        <f t="shared" si="67"/>
        <v/>
      </c>
    </row>
    <row r="2152" spans="1:25" ht="24" x14ac:dyDescent="0.2">
      <c r="A2152" s="8">
        <v>2136</v>
      </c>
      <c r="B2152" s="47" t="str">
        <f>IFERROR(IF(Import_ZSO!$D$1="gmina",'tabela informacyjna dla JST'!$C$9,""),"")</f>
        <v>Ślemień gm. wiejska</v>
      </c>
      <c r="C2152" s="47" t="str">
        <f>IFERROR((VLOOKUP(B2152,Tabela1[],7,FALSE)),"")</f>
        <v>PL2405_KPP</v>
      </c>
      <c r="D2152" s="48" t="str">
        <f>IFERROR((VLOOKUP(C2152,KATALOGI!$A$34:$B$49,2,FALSE)),"")</f>
        <v>Kontrola przestrzegania zapisów uchwały antysmogowej dla województwa śląskiego oraz zakazu spalania odpadów</v>
      </c>
      <c r="E2152" s="57"/>
      <c r="F2152" s="57"/>
      <c r="G2152" s="57"/>
      <c r="H2152" s="57"/>
      <c r="I2152" s="57"/>
      <c r="J2152" s="57"/>
      <c r="K2152" s="57"/>
      <c r="L2152" s="57"/>
      <c r="M2152" s="57"/>
      <c r="N2152" s="57"/>
      <c r="O2152" s="57"/>
      <c r="P2152" s="57"/>
      <c r="Q2152" s="57"/>
      <c r="R2152" s="57"/>
      <c r="S2152" s="57"/>
      <c r="T2152" s="57"/>
      <c r="U2152" s="47" t="str">
        <f t="shared" si="66"/>
        <v/>
      </c>
      <c r="V2152" s="58"/>
      <c r="W2152" s="47" t="str">
        <f>IFERROR(IF(T2152="Poziom II",VLOOKUP(B2152,KAT_TER!A:K,10,FALSE),IF(T2152="Poziom III",VLOOKUP(B2152,KAT_TER!A:K,11,FALSE),"")),"")</f>
        <v/>
      </c>
      <c r="X2152" s="57"/>
      <c r="Y2152" s="47" t="str">
        <f t="shared" si="67"/>
        <v/>
      </c>
    </row>
    <row r="2153" spans="1:25" ht="24" x14ac:dyDescent="0.2">
      <c r="A2153" s="8">
        <v>2137</v>
      </c>
      <c r="B2153" s="47" t="str">
        <f>IFERROR(IF(Import_ZSO!$D$1="gmina",'tabela informacyjna dla JST'!$C$9,""),"")</f>
        <v>Ślemień gm. wiejska</v>
      </c>
      <c r="C2153" s="47" t="str">
        <f>IFERROR((VLOOKUP(B2153,Tabela1[],7,FALSE)),"")</f>
        <v>PL2405_KPP</v>
      </c>
      <c r="D2153" s="48" t="str">
        <f>IFERROR((VLOOKUP(C2153,KATALOGI!$A$34:$B$49,2,FALSE)),"")</f>
        <v>Kontrola przestrzegania zapisów uchwały antysmogowej dla województwa śląskiego oraz zakazu spalania odpadów</v>
      </c>
      <c r="E2153" s="57"/>
      <c r="F2153" s="57"/>
      <c r="G2153" s="57"/>
      <c r="H2153" s="57"/>
      <c r="I2153" s="57"/>
      <c r="J2153" s="57"/>
      <c r="K2153" s="57"/>
      <c r="L2153" s="57"/>
      <c r="M2153" s="57"/>
      <c r="N2153" s="57"/>
      <c r="O2153" s="57"/>
      <c r="P2153" s="57"/>
      <c r="Q2153" s="57"/>
      <c r="R2153" s="57"/>
      <c r="S2153" s="57"/>
      <c r="T2153" s="57"/>
      <c r="U2153" s="47" t="str">
        <f t="shared" si="66"/>
        <v/>
      </c>
      <c r="V2153" s="58"/>
      <c r="W2153" s="47" t="str">
        <f>IFERROR(IF(T2153="Poziom II",VLOOKUP(B2153,KAT_TER!A:K,10,FALSE),IF(T2153="Poziom III",VLOOKUP(B2153,KAT_TER!A:K,11,FALSE),"")),"")</f>
        <v/>
      </c>
      <c r="X2153" s="57"/>
      <c r="Y2153" s="47" t="str">
        <f t="shared" si="67"/>
        <v/>
      </c>
    </row>
    <row r="2154" spans="1:25" ht="24" x14ac:dyDescent="0.2">
      <c r="A2154" s="8">
        <v>2138</v>
      </c>
      <c r="B2154" s="47" t="str">
        <f>IFERROR(IF(Import_ZSO!$D$1="gmina",'tabela informacyjna dla JST'!$C$9,""),"")</f>
        <v>Ślemień gm. wiejska</v>
      </c>
      <c r="C2154" s="47" t="str">
        <f>IFERROR((VLOOKUP(B2154,Tabela1[],7,FALSE)),"")</f>
        <v>PL2405_KPP</v>
      </c>
      <c r="D2154" s="48" t="str">
        <f>IFERROR((VLOOKUP(C2154,KATALOGI!$A$34:$B$49,2,FALSE)),"")</f>
        <v>Kontrola przestrzegania zapisów uchwały antysmogowej dla województwa śląskiego oraz zakazu spalania odpadów</v>
      </c>
      <c r="E2154" s="57"/>
      <c r="F2154" s="57"/>
      <c r="G2154" s="57"/>
      <c r="H2154" s="57"/>
      <c r="I2154" s="57"/>
      <c r="J2154" s="57"/>
      <c r="K2154" s="57"/>
      <c r="L2154" s="57"/>
      <c r="M2154" s="57"/>
      <c r="N2154" s="57"/>
      <c r="O2154" s="57"/>
      <c r="P2154" s="57"/>
      <c r="Q2154" s="57"/>
      <c r="R2154" s="57"/>
      <c r="S2154" s="57"/>
      <c r="T2154" s="57"/>
      <c r="U2154" s="47" t="str">
        <f t="shared" si="66"/>
        <v/>
      </c>
      <c r="V2154" s="58"/>
      <c r="W2154" s="47" t="str">
        <f>IFERROR(IF(T2154="Poziom II",VLOOKUP(B2154,KAT_TER!A:K,10,FALSE),IF(T2154="Poziom III",VLOOKUP(B2154,KAT_TER!A:K,11,FALSE),"")),"")</f>
        <v/>
      </c>
      <c r="X2154" s="57"/>
      <c r="Y2154" s="47" t="str">
        <f t="shared" si="67"/>
        <v/>
      </c>
    </row>
    <row r="2155" spans="1:25" ht="24" x14ac:dyDescent="0.2">
      <c r="A2155" s="8">
        <v>2139</v>
      </c>
      <c r="B2155" s="47" t="str">
        <f>IFERROR(IF(Import_ZSO!$D$1="gmina",'tabela informacyjna dla JST'!$C$9,""),"")</f>
        <v>Ślemień gm. wiejska</v>
      </c>
      <c r="C2155" s="47" t="str">
        <f>IFERROR((VLOOKUP(B2155,Tabela1[],7,FALSE)),"")</f>
        <v>PL2405_KPP</v>
      </c>
      <c r="D2155" s="48" t="str">
        <f>IFERROR((VLOOKUP(C2155,KATALOGI!$A$34:$B$49,2,FALSE)),"")</f>
        <v>Kontrola przestrzegania zapisów uchwały antysmogowej dla województwa śląskiego oraz zakazu spalania odpadów</v>
      </c>
      <c r="E2155" s="57"/>
      <c r="F2155" s="57"/>
      <c r="G2155" s="57"/>
      <c r="H2155" s="57"/>
      <c r="I2155" s="57"/>
      <c r="J2155" s="57"/>
      <c r="K2155" s="57"/>
      <c r="L2155" s="57"/>
      <c r="M2155" s="57"/>
      <c r="N2155" s="57"/>
      <c r="O2155" s="57"/>
      <c r="P2155" s="57"/>
      <c r="Q2155" s="57"/>
      <c r="R2155" s="57"/>
      <c r="S2155" s="57"/>
      <c r="T2155" s="57"/>
      <c r="U2155" s="47" t="str">
        <f t="shared" si="66"/>
        <v/>
      </c>
      <c r="V2155" s="58"/>
      <c r="W2155" s="47" t="str">
        <f>IFERROR(IF(T2155="Poziom II",VLOOKUP(B2155,KAT_TER!A:K,10,FALSE),IF(T2155="Poziom III",VLOOKUP(B2155,KAT_TER!A:K,11,FALSE),"")),"")</f>
        <v/>
      </c>
      <c r="X2155" s="57"/>
      <c r="Y2155" s="47" t="str">
        <f t="shared" si="67"/>
        <v/>
      </c>
    </row>
    <row r="2156" spans="1:25" ht="24" x14ac:dyDescent="0.2">
      <c r="A2156" s="8">
        <v>2140</v>
      </c>
      <c r="B2156" s="47" t="str">
        <f>IFERROR(IF(Import_ZSO!$D$1="gmina",'tabela informacyjna dla JST'!$C$9,""),"")</f>
        <v>Ślemień gm. wiejska</v>
      </c>
      <c r="C2156" s="47" t="str">
        <f>IFERROR((VLOOKUP(B2156,Tabela1[],7,FALSE)),"")</f>
        <v>PL2405_KPP</v>
      </c>
      <c r="D2156" s="48" t="str">
        <f>IFERROR((VLOOKUP(C2156,KATALOGI!$A$34:$B$49,2,FALSE)),"")</f>
        <v>Kontrola przestrzegania zapisów uchwały antysmogowej dla województwa śląskiego oraz zakazu spalania odpadów</v>
      </c>
      <c r="E2156" s="57"/>
      <c r="F2156" s="57"/>
      <c r="G2156" s="57"/>
      <c r="H2156" s="57"/>
      <c r="I2156" s="57"/>
      <c r="J2156" s="57"/>
      <c r="K2156" s="57"/>
      <c r="L2156" s="57"/>
      <c r="M2156" s="57"/>
      <c r="N2156" s="57"/>
      <c r="O2156" s="57"/>
      <c r="P2156" s="57"/>
      <c r="Q2156" s="57"/>
      <c r="R2156" s="57"/>
      <c r="S2156" s="57"/>
      <c r="T2156" s="57"/>
      <c r="U2156" s="47" t="str">
        <f t="shared" si="66"/>
        <v/>
      </c>
      <c r="V2156" s="58"/>
      <c r="W2156" s="47" t="str">
        <f>IFERROR(IF(T2156="Poziom II",VLOOKUP(B2156,KAT_TER!A:K,10,FALSE),IF(T2156="Poziom III",VLOOKUP(B2156,KAT_TER!A:K,11,FALSE),"")),"")</f>
        <v/>
      </c>
      <c r="X2156" s="57"/>
      <c r="Y2156" s="47" t="str">
        <f t="shared" si="67"/>
        <v/>
      </c>
    </row>
    <row r="2157" spans="1:25" ht="24" x14ac:dyDescent="0.2">
      <c r="A2157" s="8">
        <v>2141</v>
      </c>
      <c r="B2157" s="47" t="str">
        <f>IFERROR(IF(Import_ZSO!$D$1="gmina",'tabela informacyjna dla JST'!$C$9,""),"")</f>
        <v>Ślemień gm. wiejska</v>
      </c>
      <c r="C2157" s="47" t="str">
        <f>IFERROR((VLOOKUP(B2157,Tabela1[],7,FALSE)),"")</f>
        <v>PL2405_KPP</v>
      </c>
      <c r="D2157" s="48" t="str">
        <f>IFERROR((VLOOKUP(C2157,KATALOGI!$A$34:$B$49,2,FALSE)),"")</f>
        <v>Kontrola przestrzegania zapisów uchwały antysmogowej dla województwa śląskiego oraz zakazu spalania odpadów</v>
      </c>
      <c r="E2157" s="57"/>
      <c r="F2157" s="57"/>
      <c r="G2157" s="57"/>
      <c r="H2157" s="57"/>
      <c r="I2157" s="57"/>
      <c r="J2157" s="57"/>
      <c r="K2157" s="57"/>
      <c r="L2157" s="57"/>
      <c r="M2157" s="57"/>
      <c r="N2157" s="57"/>
      <c r="O2157" s="57"/>
      <c r="P2157" s="57"/>
      <c r="Q2157" s="57"/>
      <c r="R2157" s="57"/>
      <c r="S2157" s="57"/>
      <c r="T2157" s="57"/>
      <c r="U2157" s="47" t="str">
        <f t="shared" si="66"/>
        <v/>
      </c>
      <c r="V2157" s="58"/>
      <c r="W2157" s="47" t="str">
        <f>IFERROR(IF(T2157="Poziom II",VLOOKUP(B2157,KAT_TER!A:K,10,FALSE),IF(T2157="Poziom III",VLOOKUP(B2157,KAT_TER!A:K,11,FALSE),"")),"")</f>
        <v/>
      </c>
      <c r="X2157" s="57"/>
      <c r="Y2157" s="47" t="str">
        <f t="shared" si="67"/>
        <v/>
      </c>
    </row>
    <row r="2158" spans="1:25" ht="24" x14ac:dyDescent="0.2">
      <c r="A2158" s="8">
        <v>2142</v>
      </c>
      <c r="B2158" s="47" t="str">
        <f>IFERROR(IF(Import_ZSO!$D$1="gmina",'tabela informacyjna dla JST'!$C$9,""),"")</f>
        <v>Ślemień gm. wiejska</v>
      </c>
      <c r="C2158" s="47" t="str">
        <f>IFERROR((VLOOKUP(B2158,Tabela1[],7,FALSE)),"")</f>
        <v>PL2405_KPP</v>
      </c>
      <c r="D2158" s="48" t="str">
        <f>IFERROR((VLOOKUP(C2158,KATALOGI!$A$34:$B$49,2,FALSE)),"")</f>
        <v>Kontrola przestrzegania zapisów uchwały antysmogowej dla województwa śląskiego oraz zakazu spalania odpadów</v>
      </c>
      <c r="E2158" s="57"/>
      <c r="F2158" s="57"/>
      <c r="G2158" s="57"/>
      <c r="H2158" s="57"/>
      <c r="I2158" s="57"/>
      <c r="J2158" s="57"/>
      <c r="K2158" s="57"/>
      <c r="L2158" s="57"/>
      <c r="M2158" s="57"/>
      <c r="N2158" s="57"/>
      <c r="O2158" s="57"/>
      <c r="P2158" s="57"/>
      <c r="Q2158" s="57"/>
      <c r="R2158" s="57"/>
      <c r="S2158" s="57"/>
      <c r="T2158" s="57"/>
      <c r="U2158" s="47" t="str">
        <f t="shared" si="66"/>
        <v/>
      </c>
      <c r="V2158" s="58"/>
      <c r="W2158" s="47" t="str">
        <f>IFERROR(IF(T2158="Poziom II",VLOOKUP(B2158,KAT_TER!A:K,10,FALSE),IF(T2158="Poziom III",VLOOKUP(B2158,KAT_TER!A:K,11,FALSE),"")),"")</f>
        <v/>
      </c>
      <c r="X2158" s="57"/>
      <c r="Y2158" s="47" t="str">
        <f t="shared" si="67"/>
        <v/>
      </c>
    </row>
    <row r="2159" spans="1:25" ht="24" x14ac:dyDescent="0.2">
      <c r="A2159" s="8">
        <v>2143</v>
      </c>
      <c r="B2159" s="47" t="str">
        <f>IFERROR(IF(Import_ZSO!$D$1="gmina",'tabela informacyjna dla JST'!$C$9,""),"")</f>
        <v>Ślemień gm. wiejska</v>
      </c>
      <c r="C2159" s="47" t="str">
        <f>IFERROR((VLOOKUP(B2159,Tabela1[],7,FALSE)),"")</f>
        <v>PL2405_KPP</v>
      </c>
      <c r="D2159" s="48" t="str">
        <f>IFERROR((VLOOKUP(C2159,KATALOGI!$A$34:$B$49,2,FALSE)),"")</f>
        <v>Kontrola przestrzegania zapisów uchwały antysmogowej dla województwa śląskiego oraz zakazu spalania odpadów</v>
      </c>
      <c r="E2159" s="57"/>
      <c r="F2159" s="57"/>
      <c r="G2159" s="57"/>
      <c r="H2159" s="57"/>
      <c r="I2159" s="57"/>
      <c r="J2159" s="57"/>
      <c r="K2159" s="57"/>
      <c r="L2159" s="57"/>
      <c r="M2159" s="57"/>
      <c r="N2159" s="57"/>
      <c r="O2159" s="57"/>
      <c r="P2159" s="57"/>
      <c r="Q2159" s="57"/>
      <c r="R2159" s="57"/>
      <c r="S2159" s="57"/>
      <c r="T2159" s="57"/>
      <c r="U2159" s="47" t="str">
        <f t="shared" si="66"/>
        <v/>
      </c>
      <c r="V2159" s="58"/>
      <c r="W2159" s="47" t="str">
        <f>IFERROR(IF(T2159="Poziom II",VLOOKUP(B2159,KAT_TER!A:K,10,FALSE),IF(T2159="Poziom III",VLOOKUP(B2159,KAT_TER!A:K,11,FALSE),"")),"")</f>
        <v/>
      </c>
      <c r="X2159" s="57"/>
      <c r="Y2159" s="47" t="str">
        <f t="shared" si="67"/>
        <v/>
      </c>
    </row>
    <row r="2160" spans="1:25" ht="24" x14ac:dyDescent="0.2">
      <c r="A2160" s="8">
        <v>2144</v>
      </c>
      <c r="B2160" s="47" t="str">
        <f>IFERROR(IF(Import_ZSO!$D$1="gmina",'tabela informacyjna dla JST'!$C$9,""),"")</f>
        <v>Ślemień gm. wiejska</v>
      </c>
      <c r="C2160" s="47" t="str">
        <f>IFERROR((VLOOKUP(B2160,Tabela1[],7,FALSE)),"")</f>
        <v>PL2405_KPP</v>
      </c>
      <c r="D2160" s="48" t="str">
        <f>IFERROR((VLOOKUP(C2160,KATALOGI!$A$34:$B$49,2,FALSE)),"")</f>
        <v>Kontrola przestrzegania zapisów uchwały antysmogowej dla województwa śląskiego oraz zakazu spalania odpadów</v>
      </c>
      <c r="E2160" s="57"/>
      <c r="F2160" s="57"/>
      <c r="G2160" s="57"/>
      <c r="H2160" s="57"/>
      <c r="I2160" s="57"/>
      <c r="J2160" s="57"/>
      <c r="K2160" s="57"/>
      <c r="L2160" s="57"/>
      <c r="M2160" s="57"/>
      <c r="N2160" s="57"/>
      <c r="O2160" s="57"/>
      <c r="P2160" s="57"/>
      <c r="Q2160" s="57"/>
      <c r="R2160" s="57"/>
      <c r="S2160" s="57"/>
      <c r="T2160" s="57"/>
      <c r="U2160" s="47" t="str">
        <f t="shared" si="66"/>
        <v/>
      </c>
      <c r="V2160" s="58"/>
      <c r="W2160" s="47" t="str">
        <f>IFERROR(IF(T2160="Poziom II",VLOOKUP(B2160,KAT_TER!A:K,10,FALSE),IF(T2160="Poziom III",VLOOKUP(B2160,KAT_TER!A:K,11,FALSE),"")),"")</f>
        <v/>
      </c>
      <c r="X2160" s="57"/>
      <c r="Y2160" s="47" t="str">
        <f t="shared" si="67"/>
        <v/>
      </c>
    </row>
    <row r="2161" spans="1:25" ht="24" x14ac:dyDescent="0.2">
      <c r="A2161" s="8">
        <v>2145</v>
      </c>
      <c r="B2161" s="47" t="str">
        <f>IFERROR(IF(Import_ZSO!$D$1="gmina",'tabela informacyjna dla JST'!$C$9,""),"")</f>
        <v>Ślemień gm. wiejska</v>
      </c>
      <c r="C2161" s="47" t="str">
        <f>IFERROR((VLOOKUP(B2161,Tabela1[],7,FALSE)),"")</f>
        <v>PL2405_KPP</v>
      </c>
      <c r="D2161" s="48" t="str">
        <f>IFERROR((VLOOKUP(C2161,KATALOGI!$A$34:$B$49,2,FALSE)),"")</f>
        <v>Kontrola przestrzegania zapisów uchwały antysmogowej dla województwa śląskiego oraz zakazu spalania odpadów</v>
      </c>
      <c r="E2161" s="57"/>
      <c r="F2161" s="57"/>
      <c r="G2161" s="57"/>
      <c r="H2161" s="57"/>
      <c r="I2161" s="57"/>
      <c r="J2161" s="57"/>
      <c r="K2161" s="57"/>
      <c r="L2161" s="57"/>
      <c r="M2161" s="57"/>
      <c r="N2161" s="57"/>
      <c r="O2161" s="57"/>
      <c r="P2161" s="57"/>
      <c r="Q2161" s="57"/>
      <c r="R2161" s="57"/>
      <c r="S2161" s="57"/>
      <c r="T2161" s="57"/>
      <c r="U2161" s="47" t="str">
        <f t="shared" si="66"/>
        <v/>
      </c>
      <c r="V2161" s="58"/>
      <c r="W2161" s="47" t="str">
        <f>IFERROR(IF(T2161="Poziom II",VLOOKUP(B2161,KAT_TER!A:K,10,FALSE),IF(T2161="Poziom III",VLOOKUP(B2161,KAT_TER!A:K,11,FALSE),"")),"")</f>
        <v/>
      </c>
      <c r="X2161" s="57"/>
      <c r="Y2161" s="47" t="str">
        <f t="shared" si="67"/>
        <v/>
      </c>
    </row>
    <row r="2162" spans="1:25" ht="24" x14ac:dyDescent="0.2">
      <c r="A2162" s="8">
        <v>2146</v>
      </c>
      <c r="B2162" s="47" t="str">
        <f>IFERROR(IF(Import_ZSO!$D$1="gmina",'tabela informacyjna dla JST'!$C$9,""),"")</f>
        <v>Ślemień gm. wiejska</v>
      </c>
      <c r="C2162" s="47" t="str">
        <f>IFERROR((VLOOKUP(B2162,Tabela1[],7,FALSE)),"")</f>
        <v>PL2405_KPP</v>
      </c>
      <c r="D2162" s="48" t="str">
        <f>IFERROR((VLOOKUP(C2162,KATALOGI!$A$34:$B$49,2,FALSE)),"")</f>
        <v>Kontrola przestrzegania zapisów uchwały antysmogowej dla województwa śląskiego oraz zakazu spalania odpadów</v>
      </c>
      <c r="E2162" s="57"/>
      <c r="F2162" s="57"/>
      <c r="G2162" s="57"/>
      <c r="H2162" s="57"/>
      <c r="I2162" s="57"/>
      <c r="J2162" s="57"/>
      <c r="K2162" s="57"/>
      <c r="L2162" s="57"/>
      <c r="M2162" s="57"/>
      <c r="N2162" s="57"/>
      <c r="O2162" s="57"/>
      <c r="P2162" s="57"/>
      <c r="Q2162" s="57"/>
      <c r="R2162" s="57"/>
      <c r="S2162" s="57"/>
      <c r="T2162" s="57"/>
      <c r="U2162" s="47" t="str">
        <f t="shared" si="66"/>
        <v/>
      </c>
      <c r="V2162" s="58"/>
      <c r="W2162" s="47" t="str">
        <f>IFERROR(IF(T2162="Poziom II",VLOOKUP(B2162,KAT_TER!A:K,10,FALSE),IF(T2162="Poziom III",VLOOKUP(B2162,KAT_TER!A:K,11,FALSE),"")),"")</f>
        <v/>
      </c>
      <c r="X2162" s="57"/>
      <c r="Y2162" s="47" t="str">
        <f t="shared" si="67"/>
        <v/>
      </c>
    </row>
    <row r="2163" spans="1:25" ht="24" x14ac:dyDescent="0.2">
      <c r="A2163" s="8">
        <v>2147</v>
      </c>
      <c r="B2163" s="47" t="str">
        <f>IFERROR(IF(Import_ZSO!$D$1="gmina",'tabela informacyjna dla JST'!$C$9,""),"")</f>
        <v>Ślemień gm. wiejska</v>
      </c>
      <c r="C2163" s="47" t="str">
        <f>IFERROR((VLOOKUP(B2163,Tabela1[],7,FALSE)),"")</f>
        <v>PL2405_KPP</v>
      </c>
      <c r="D2163" s="48" t="str">
        <f>IFERROR((VLOOKUP(C2163,KATALOGI!$A$34:$B$49,2,FALSE)),"")</f>
        <v>Kontrola przestrzegania zapisów uchwały antysmogowej dla województwa śląskiego oraz zakazu spalania odpadów</v>
      </c>
      <c r="E2163" s="57"/>
      <c r="F2163" s="57"/>
      <c r="G2163" s="57"/>
      <c r="H2163" s="57"/>
      <c r="I2163" s="57"/>
      <c r="J2163" s="57"/>
      <c r="K2163" s="57"/>
      <c r="L2163" s="57"/>
      <c r="M2163" s="57"/>
      <c r="N2163" s="57"/>
      <c r="O2163" s="57"/>
      <c r="P2163" s="57"/>
      <c r="Q2163" s="57"/>
      <c r="R2163" s="57"/>
      <c r="S2163" s="57"/>
      <c r="T2163" s="57"/>
      <c r="U2163" s="47" t="str">
        <f t="shared" si="66"/>
        <v/>
      </c>
      <c r="V2163" s="58"/>
      <c r="W2163" s="47" t="str">
        <f>IFERROR(IF(T2163="Poziom II",VLOOKUP(B2163,KAT_TER!A:K,10,FALSE),IF(T2163="Poziom III",VLOOKUP(B2163,KAT_TER!A:K,11,FALSE),"")),"")</f>
        <v/>
      </c>
      <c r="X2163" s="57"/>
      <c r="Y2163" s="47" t="str">
        <f t="shared" si="67"/>
        <v/>
      </c>
    </row>
    <row r="2164" spans="1:25" ht="24" x14ac:dyDescent="0.2">
      <c r="A2164" s="8">
        <v>2148</v>
      </c>
      <c r="B2164" s="47" t="str">
        <f>IFERROR(IF(Import_ZSO!$D$1="gmina",'tabela informacyjna dla JST'!$C$9,""),"")</f>
        <v>Ślemień gm. wiejska</v>
      </c>
      <c r="C2164" s="47" t="str">
        <f>IFERROR((VLOOKUP(B2164,Tabela1[],7,FALSE)),"")</f>
        <v>PL2405_KPP</v>
      </c>
      <c r="D2164" s="48" t="str">
        <f>IFERROR((VLOOKUP(C2164,KATALOGI!$A$34:$B$49,2,FALSE)),"")</f>
        <v>Kontrola przestrzegania zapisów uchwały antysmogowej dla województwa śląskiego oraz zakazu spalania odpadów</v>
      </c>
      <c r="E2164" s="57"/>
      <c r="F2164" s="57"/>
      <c r="G2164" s="57"/>
      <c r="H2164" s="57"/>
      <c r="I2164" s="57"/>
      <c r="J2164" s="57"/>
      <c r="K2164" s="57"/>
      <c r="L2164" s="57"/>
      <c r="M2164" s="57"/>
      <c r="N2164" s="57"/>
      <c r="O2164" s="57"/>
      <c r="P2164" s="57"/>
      <c r="Q2164" s="57"/>
      <c r="R2164" s="57"/>
      <c r="S2164" s="57"/>
      <c r="T2164" s="57"/>
      <c r="U2164" s="47" t="str">
        <f t="shared" si="66"/>
        <v/>
      </c>
      <c r="V2164" s="58"/>
      <c r="W2164" s="47" t="str">
        <f>IFERROR(IF(T2164="Poziom II",VLOOKUP(B2164,KAT_TER!A:K,10,FALSE),IF(T2164="Poziom III",VLOOKUP(B2164,KAT_TER!A:K,11,FALSE),"")),"")</f>
        <v/>
      </c>
      <c r="X2164" s="57"/>
      <c r="Y2164" s="47" t="str">
        <f t="shared" si="67"/>
        <v/>
      </c>
    </row>
    <row r="2165" spans="1:25" ht="24" x14ac:dyDescent="0.2">
      <c r="A2165" s="8">
        <v>2149</v>
      </c>
      <c r="B2165" s="47" t="str">
        <f>IFERROR(IF(Import_ZSO!$D$1="gmina",'tabela informacyjna dla JST'!$C$9,""),"")</f>
        <v>Ślemień gm. wiejska</v>
      </c>
      <c r="C2165" s="47" t="str">
        <f>IFERROR((VLOOKUP(B2165,Tabela1[],7,FALSE)),"")</f>
        <v>PL2405_KPP</v>
      </c>
      <c r="D2165" s="48" t="str">
        <f>IFERROR((VLOOKUP(C2165,KATALOGI!$A$34:$B$49,2,FALSE)),"")</f>
        <v>Kontrola przestrzegania zapisów uchwały antysmogowej dla województwa śląskiego oraz zakazu spalania odpadów</v>
      </c>
      <c r="E2165" s="57"/>
      <c r="F2165" s="57"/>
      <c r="G2165" s="57"/>
      <c r="H2165" s="57"/>
      <c r="I2165" s="57"/>
      <c r="J2165" s="57"/>
      <c r="K2165" s="57"/>
      <c r="L2165" s="57"/>
      <c r="M2165" s="57"/>
      <c r="N2165" s="57"/>
      <c r="O2165" s="57"/>
      <c r="P2165" s="57"/>
      <c r="Q2165" s="57"/>
      <c r="R2165" s="57"/>
      <c r="S2165" s="57"/>
      <c r="T2165" s="57"/>
      <c r="U2165" s="47" t="str">
        <f t="shared" si="66"/>
        <v/>
      </c>
      <c r="V2165" s="58"/>
      <c r="W2165" s="47" t="str">
        <f>IFERROR(IF(T2165="Poziom II",VLOOKUP(B2165,KAT_TER!A:K,10,FALSE),IF(T2165="Poziom III",VLOOKUP(B2165,KAT_TER!A:K,11,FALSE),"")),"")</f>
        <v/>
      </c>
      <c r="X2165" s="57"/>
      <c r="Y2165" s="47" t="str">
        <f t="shared" si="67"/>
        <v/>
      </c>
    </row>
    <row r="2166" spans="1:25" ht="24" x14ac:dyDescent="0.2">
      <c r="A2166" s="8">
        <v>2150</v>
      </c>
      <c r="B2166" s="47" t="str">
        <f>IFERROR(IF(Import_ZSO!$D$1="gmina",'tabela informacyjna dla JST'!$C$9,""),"")</f>
        <v>Ślemień gm. wiejska</v>
      </c>
      <c r="C2166" s="47" t="str">
        <f>IFERROR((VLOOKUP(B2166,Tabela1[],7,FALSE)),"")</f>
        <v>PL2405_KPP</v>
      </c>
      <c r="D2166" s="48" t="str">
        <f>IFERROR((VLOOKUP(C2166,KATALOGI!$A$34:$B$49,2,FALSE)),"")</f>
        <v>Kontrola przestrzegania zapisów uchwały antysmogowej dla województwa śląskiego oraz zakazu spalania odpadów</v>
      </c>
      <c r="E2166" s="57"/>
      <c r="F2166" s="57"/>
      <c r="G2166" s="57"/>
      <c r="H2166" s="57"/>
      <c r="I2166" s="57"/>
      <c r="J2166" s="57"/>
      <c r="K2166" s="57"/>
      <c r="L2166" s="57"/>
      <c r="M2166" s="57"/>
      <c r="N2166" s="57"/>
      <c r="O2166" s="57"/>
      <c r="P2166" s="57"/>
      <c r="Q2166" s="57"/>
      <c r="R2166" s="57"/>
      <c r="S2166" s="57"/>
      <c r="T2166" s="57"/>
      <c r="U2166" s="47" t="str">
        <f t="shared" si="66"/>
        <v/>
      </c>
      <c r="V2166" s="58"/>
      <c r="W2166" s="47" t="str">
        <f>IFERROR(IF(T2166="Poziom II",VLOOKUP(B2166,KAT_TER!A:K,10,FALSE),IF(T2166="Poziom III",VLOOKUP(B2166,KAT_TER!A:K,11,FALSE),"")),"")</f>
        <v/>
      </c>
      <c r="X2166" s="57"/>
      <c r="Y2166" s="47" t="str">
        <f t="shared" si="67"/>
        <v/>
      </c>
    </row>
    <row r="2167" spans="1:25" ht="24" x14ac:dyDescent="0.2">
      <c r="A2167" s="8">
        <v>2151</v>
      </c>
      <c r="B2167" s="47" t="str">
        <f>IFERROR(IF(Import_ZSO!$D$1="gmina",'tabela informacyjna dla JST'!$C$9,""),"")</f>
        <v>Ślemień gm. wiejska</v>
      </c>
      <c r="C2167" s="47" t="str">
        <f>IFERROR((VLOOKUP(B2167,Tabela1[],7,FALSE)),"")</f>
        <v>PL2405_KPP</v>
      </c>
      <c r="D2167" s="48" t="str">
        <f>IFERROR((VLOOKUP(C2167,KATALOGI!$A$34:$B$49,2,FALSE)),"")</f>
        <v>Kontrola przestrzegania zapisów uchwały antysmogowej dla województwa śląskiego oraz zakazu spalania odpadów</v>
      </c>
      <c r="E2167" s="57"/>
      <c r="F2167" s="57"/>
      <c r="G2167" s="57"/>
      <c r="H2167" s="57"/>
      <c r="I2167" s="57"/>
      <c r="J2167" s="57"/>
      <c r="K2167" s="57"/>
      <c r="L2167" s="57"/>
      <c r="M2167" s="57"/>
      <c r="N2167" s="57"/>
      <c r="O2167" s="57"/>
      <c r="P2167" s="57"/>
      <c r="Q2167" s="57"/>
      <c r="R2167" s="57"/>
      <c r="S2167" s="57"/>
      <c r="T2167" s="57"/>
      <c r="U2167" s="47" t="str">
        <f t="shared" si="66"/>
        <v/>
      </c>
      <c r="V2167" s="58"/>
      <c r="W2167" s="47" t="str">
        <f>IFERROR(IF(T2167="Poziom II",VLOOKUP(B2167,KAT_TER!A:K,10,FALSE),IF(T2167="Poziom III",VLOOKUP(B2167,KAT_TER!A:K,11,FALSE),"")),"")</f>
        <v/>
      </c>
      <c r="X2167" s="57"/>
      <c r="Y2167" s="47" t="str">
        <f t="shared" si="67"/>
        <v/>
      </c>
    </row>
    <row r="2168" spans="1:25" ht="24" x14ac:dyDescent="0.2">
      <c r="A2168" s="8">
        <v>2152</v>
      </c>
      <c r="B2168" s="47" t="str">
        <f>IFERROR(IF(Import_ZSO!$D$1="gmina",'tabela informacyjna dla JST'!$C$9,""),"")</f>
        <v>Ślemień gm. wiejska</v>
      </c>
      <c r="C2168" s="47" t="str">
        <f>IFERROR((VLOOKUP(B2168,Tabela1[],7,FALSE)),"")</f>
        <v>PL2405_KPP</v>
      </c>
      <c r="D2168" s="48" t="str">
        <f>IFERROR((VLOOKUP(C2168,KATALOGI!$A$34:$B$49,2,FALSE)),"")</f>
        <v>Kontrola przestrzegania zapisów uchwały antysmogowej dla województwa śląskiego oraz zakazu spalania odpadów</v>
      </c>
      <c r="E2168" s="57"/>
      <c r="F2168" s="57"/>
      <c r="G2168" s="57"/>
      <c r="H2168" s="57"/>
      <c r="I2168" s="57"/>
      <c r="J2168" s="57"/>
      <c r="K2168" s="57"/>
      <c r="L2168" s="57"/>
      <c r="M2168" s="57"/>
      <c r="N2168" s="57"/>
      <c r="O2168" s="57"/>
      <c r="P2168" s="57"/>
      <c r="Q2168" s="57"/>
      <c r="R2168" s="57"/>
      <c r="S2168" s="57"/>
      <c r="T2168" s="57"/>
      <c r="U2168" s="47" t="str">
        <f t="shared" si="66"/>
        <v/>
      </c>
      <c r="V2168" s="58"/>
      <c r="W2168" s="47" t="str">
        <f>IFERROR(IF(T2168="Poziom II",VLOOKUP(B2168,KAT_TER!A:K,10,FALSE),IF(T2168="Poziom III",VLOOKUP(B2168,KAT_TER!A:K,11,FALSE),"")),"")</f>
        <v/>
      </c>
      <c r="X2168" s="57"/>
      <c r="Y2168" s="47" t="str">
        <f t="shared" si="67"/>
        <v/>
      </c>
    </row>
    <row r="2169" spans="1:25" ht="24" x14ac:dyDescent="0.2">
      <c r="A2169" s="8">
        <v>2153</v>
      </c>
      <c r="B2169" s="47" t="str">
        <f>IFERROR(IF(Import_ZSO!$D$1="gmina",'tabela informacyjna dla JST'!$C$9,""),"")</f>
        <v>Ślemień gm. wiejska</v>
      </c>
      <c r="C2169" s="47" t="str">
        <f>IFERROR((VLOOKUP(B2169,Tabela1[],7,FALSE)),"")</f>
        <v>PL2405_KPP</v>
      </c>
      <c r="D2169" s="48" t="str">
        <f>IFERROR((VLOOKUP(C2169,KATALOGI!$A$34:$B$49,2,FALSE)),"")</f>
        <v>Kontrola przestrzegania zapisów uchwały antysmogowej dla województwa śląskiego oraz zakazu spalania odpadów</v>
      </c>
      <c r="E2169" s="57"/>
      <c r="F2169" s="57"/>
      <c r="G2169" s="57"/>
      <c r="H2169" s="57"/>
      <c r="I2169" s="57"/>
      <c r="J2169" s="57"/>
      <c r="K2169" s="57"/>
      <c r="L2169" s="57"/>
      <c r="M2169" s="57"/>
      <c r="N2169" s="57"/>
      <c r="O2169" s="57"/>
      <c r="P2169" s="57"/>
      <c r="Q2169" s="57"/>
      <c r="R2169" s="57"/>
      <c r="S2169" s="57"/>
      <c r="T2169" s="57"/>
      <c r="U2169" s="47" t="str">
        <f t="shared" si="66"/>
        <v/>
      </c>
      <c r="V2169" s="58"/>
      <c r="W2169" s="47" t="str">
        <f>IFERROR(IF(T2169="Poziom II",VLOOKUP(B2169,KAT_TER!A:K,10,FALSE),IF(T2169="Poziom III",VLOOKUP(B2169,KAT_TER!A:K,11,FALSE),"")),"")</f>
        <v/>
      </c>
      <c r="X2169" s="57"/>
      <c r="Y2169" s="47" t="str">
        <f t="shared" si="67"/>
        <v/>
      </c>
    </row>
    <row r="2170" spans="1:25" ht="24" x14ac:dyDescent="0.2">
      <c r="A2170" s="8">
        <v>2154</v>
      </c>
      <c r="B2170" s="47" t="str">
        <f>IFERROR(IF(Import_ZSO!$D$1="gmina",'tabela informacyjna dla JST'!$C$9,""),"")</f>
        <v>Ślemień gm. wiejska</v>
      </c>
      <c r="C2170" s="47" t="str">
        <f>IFERROR((VLOOKUP(B2170,Tabela1[],7,FALSE)),"")</f>
        <v>PL2405_KPP</v>
      </c>
      <c r="D2170" s="48" t="str">
        <f>IFERROR((VLOOKUP(C2170,KATALOGI!$A$34:$B$49,2,FALSE)),"")</f>
        <v>Kontrola przestrzegania zapisów uchwały antysmogowej dla województwa śląskiego oraz zakazu spalania odpadów</v>
      </c>
      <c r="E2170" s="57"/>
      <c r="F2170" s="57"/>
      <c r="G2170" s="57"/>
      <c r="H2170" s="57"/>
      <c r="I2170" s="57"/>
      <c r="J2170" s="57"/>
      <c r="K2170" s="57"/>
      <c r="L2170" s="57"/>
      <c r="M2170" s="57"/>
      <c r="N2170" s="57"/>
      <c r="O2170" s="57"/>
      <c r="P2170" s="57"/>
      <c r="Q2170" s="57"/>
      <c r="R2170" s="57"/>
      <c r="S2170" s="57"/>
      <c r="T2170" s="57"/>
      <c r="U2170" s="47" t="str">
        <f t="shared" si="66"/>
        <v/>
      </c>
      <c r="V2170" s="58"/>
      <c r="W2170" s="47" t="str">
        <f>IFERROR(IF(T2170="Poziom II",VLOOKUP(B2170,KAT_TER!A:K,10,FALSE),IF(T2170="Poziom III",VLOOKUP(B2170,KAT_TER!A:K,11,FALSE),"")),"")</f>
        <v/>
      </c>
      <c r="X2170" s="57"/>
      <c r="Y2170" s="47" t="str">
        <f t="shared" si="67"/>
        <v/>
      </c>
    </row>
    <row r="2171" spans="1:25" ht="24" x14ac:dyDescent="0.2">
      <c r="A2171" s="8">
        <v>2155</v>
      </c>
      <c r="B2171" s="47" t="str">
        <f>IFERROR(IF(Import_ZSO!$D$1="gmina",'tabela informacyjna dla JST'!$C$9,""),"")</f>
        <v>Ślemień gm. wiejska</v>
      </c>
      <c r="C2171" s="47" t="str">
        <f>IFERROR((VLOOKUP(B2171,Tabela1[],7,FALSE)),"")</f>
        <v>PL2405_KPP</v>
      </c>
      <c r="D2171" s="48" t="str">
        <f>IFERROR((VLOOKUP(C2171,KATALOGI!$A$34:$B$49,2,FALSE)),"")</f>
        <v>Kontrola przestrzegania zapisów uchwały antysmogowej dla województwa śląskiego oraz zakazu spalania odpadów</v>
      </c>
      <c r="E2171" s="57"/>
      <c r="F2171" s="57"/>
      <c r="G2171" s="57"/>
      <c r="H2171" s="57"/>
      <c r="I2171" s="57"/>
      <c r="J2171" s="57"/>
      <c r="K2171" s="57"/>
      <c r="L2171" s="57"/>
      <c r="M2171" s="57"/>
      <c r="N2171" s="57"/>
      <c r="O2171" s="57"/>
      <c r="P2171" s="57"/>
      <c r="Q2171" s="57"/>
      <c r="R2171" s="57"/>
      <c r="S2171" s="57"/>
      <c r="T2171" s="57"/>
      <c r="U2171" s="47" t="str">
        <f t="shared" si="66"/>
        <v/>
      </c>
      <c r="V2171" s="58"/>
      <c r="W2171" s="47" t="str">
        <f>IFERROR(IF(T2171="Poziom II",VLOOKUP(B2171,KAT_TER!A:K,10,FALSE),IF(T2171="Poziom III",VLOOKUP(B2171,KAT_TER!A:K,11,FALSE),"")),"")</f>
        <v/>
      </c>
      <c r="X2171" s="57"/>
      <c r="Y2171" s="47" t="str">
        <f t="shared" si="67"/>
        <v/>
      </c>
    </row>
    <row r="2172" spans="1:25" ht="24" x14ac:dyDescent="0.2">
      <c r="A2172" s="8">
        <v>2156</v>
      </c>
      <c r="B2172" s="47" t="str">
        <f>IFERROR(IF(Import_ZSO!$D$1="gmina",'tabela informacyjna dla JST'!$C$9,""),"")</f>
        <v>Ślemień gm. wiejska</v>
      </c>
      <c r="C2172" s="47" t="str">
        <f>IFERROR((VLOOKUP(B2172,Tabela1[],7,FALSE)),"")</f>
        <v>PL2405_KPP</v>
      </c>
      <c r="D2172" s="48" t="str">
        <f>IFERROR((VLOOKUP(C2172,KATALOGI!$A$34:$B$49,2,FALSE)),"")</f>
        <v>Kontrola przestrzegania zapisów uchwały antysmogowej dla województwa śląskiego oraz zakazu spalania odpadów</v>
      </c>
      <c r="E2172" s="57"/>
      <c r="F2172" s="57"/>
      <c r="G2172" s="57"/>
      <c r="H2172" s="57"/>
      <c r="I2172" s="57"/>
      <c r="J2172" s="57"/>
      <c r="K2172" s="57"/>
      <c r="L2172" s="57"/>
      <c r="M2172" s="57"/>
      <c r="N2172" s="57"/>
      <c r="O2172" s="57"/>
      <c r="P2172" s="57"/>
      <c r="Q2172" s="57"/>
      <c r="R2172" s="57"/>
      <c r="S2172" s="57"/>
      <c r="T2172" s="57"/>
      <c r="U2172" s="47" t="str">
        <f t="shared" si="66"/>
        <v/>
      </c>
      <c r="V2172" s="58"/>
      <c r="W2172" s="47" t="str">
        <f>IFERROR(IF(T2172="Poziom II",VLOOKUP(B2172,KAT_TER!A:K,10,FALSE),IF(T2172="Poziom III",VLOOKUP(B2172,KAT_TER!A:K,11,FALSE),"")),"")</f>
        <v/>
      </c>
      <c r="X2172" s="57"/>
      <c r="Y2172" s="47" t="str">
        <f t="shared" si="67"/>
        <v/>
      </c>
    </row>
    <row r="2173" spans="1:25" ht="24" x14ac:dyDescent="0.2">
      <c r="A2173" s="8">
        <v>2157</v>
      </c>
      <c r="B2173" s="47" t="str">
        <f>IFERROR(IF(Import_ZSO!$D$1="gmina",'tabela informacyjna dla JST'!$C$9,""),"")</f>
        <v>Ślemień gm. wiejska</v>
      </c>
      <c r="C2173" s="47" t="str">
        <f>IFERROR((VLOOKUP(B2173,Tabela1[],7,FALSE)),"")</f>
        <v>PL2405_KPP</v>
      </c>
      <c r="D2173" s="48" t="str">
        <f>IFERROR((VLOOKUP(C2173,KATALOGI!$A$34:$B$49,2,FALSE)),"")</f>
        <v>Kontrola przestrzegania zapisów uchwały antysmogowej dla województwa śląskiego oraz zakazu spalania odpadów</v>
      </c>
      <c r="E2173" s="57"/>
      <c r="F2173" s="57"/>
      <c r="G2173" s="57"/>
      <c r="H2173" s="57"/>
      <c r="I2173" s="57"/>
      <c r="J2173" s="57"/>
      <c r="K2173" s="57"/>
      <c r="L2173" s="57"/>
      <c r="M2173" s="57"/>
      <c r="N2173" s="57"/>
      <c r="O2173" s="57"/>
      <c r="P2173" s="57"/>
      <c r="Q2173" s="57"/>
      <c r="R2173" s="57"/>
      <c r="S2173" s="57"/>
      <c r="T2173" s="57"/>
      <c r="U2173" s="47" t="str">
        <f t="shared" si="66"/>
        <v/>
      </c>
      <c r="V2173" s="58"/>
      <c r="W2173" s="47" t="str">
        <f>IFERROR(IF(T2173="Poziom II",VLOOKUP(B2173,KAT_TER!A:K,10,FALSE),IF(T2173="Poziom III",VLOOKUP(B2173,KAT_TER!A:K,11,FALSE),"")),"")</f>
        <v/>
      </c>
      <c r="X2173" s="57"/>
      <c r="Y2173" s="47" t="str">
        <f t="shared" si="67"/>
        <v/>
      </c>
    </row>
    <row r="2174" spans="1:25" ht="24" x14ac:dyDescent="0.2">
      <c r="A2174" s="8">
        <v>2158</v>
      </c>
      <c r="B2174" s="47" t="str">
        <f>IFERROR(IF(Import_ZSO!$D$1="gmina",'tabela informacyjna dla JST'!$C$9,""),"")</f>
        <v>Ślemień gm. wiejska</v>
      </c>
      <c r="C2174" s="47" t="str">
        <f>IFERROR((VLOOKUP(B2174,Tabela1[],7,FALSE)),"")</f>
        <v>PL2405_KPP</v>
      </c>
      <c r="D2174" s="48" t="str">
        <f>IFERROR((VLOOKUP(C2174,KATALOGI!$A$34:$B$49,2,FALSE)),"")</f>
        <v>Kontrola przestrzegania zapisów uchwały antysmogowej dla województwa śląskiego oraz zakazu spalania odpadów</v>
      </c>
      <c r="E2174" s="57"/>
      <c r="F2174" s="57"/>
      <c r="G2174" s="57"/>
      <c r="H2174" s="57"/>
      <c r="I2174" s="57"/>
      <c r="J2174" s="57"/>
      <c r="K2174" s="57"/>
      <c r="L2174" s="57"/>
      <c r="M2174" s="57"/>
      <c r="N2174" s="57"/>
      <c r="O2174" s="57"/>
      <c r="P2174" s="57"/>
      <c r="Q2174" s="57"/>
      <c r="R2174" s="57"/>
      <c r="S2174" s="57"/>
      <c r="T2174" s="57"/>
      <c r="U2174" s="47" t="str">
        <f t="shared" si="66"/>
        <v/>
      </c>
      <c r="V2174" s="58"/>
      <c r="W2174" s="47" t="str">
        <f>IFERROR(IF(T2174="Poziom II",VLOOKUP(B2174,KAT_TER!A:K,10,FALSE),IF(T2174="Poziom III",VLOOKUP(B2174,KAT_TER!A:K,11,FALSE),"")),"")</f>
        <v/>
      </c>
      <c r="X2174" s="57"/>
      <c r="Y2174" s="47" t="str">
        <f t="shared" si="67"/>
        <v/>
      </c>
    </row>
    <row r="2175" spans="1:25" ht="24" x14ac:dyDescent="0.2">
      <c r="A2175" s="8">
        <v>2159</v>
      </c>
      <c r="B2175" s="47" t="str">
        <f>IFERROR(IF(Import_ZSO!$D$1="gmina",'tabela informacyjna dla JST'!$C$9,""),"")</f>
        <v>Ślemień gm. wiejska</v>
      </c>
      <c r="C2175" s="47" t="str">
        <f>IFERROR((VLOOKUP(B2175,Tabela1[],7,FALSE)),"")</f>
        <v>PL2405_KPP</v>
      </c>
      <c r="D2175" s="48" t="str">
        <f>IFERROR((VLOOKUP(C2175,KATALOGI!$A$34:$B$49,2,FALSE)),"")</f>
        <v>Kontrola przestrzegania zapisów uchwały antysmogowej dla województwa śląskiego oraz zakazu spalania odpadów</v>
      </c>
      <c r="E2175" s="57"/>
      <c r="F2175" s="57"/>
      <c r="G2175" s="57"/>
      <c r="H2175" s="57"/>
      <c r="I2175" s="57"/>
      <c r="J2175" s="57"/>
      <c r="K2175" s="57"/>
      <c r="L2175" s="57"/>
      <c r="M2175" s="57"/>
      <c r="N2175" s="57"/>
      <c r="O2175" s="57"/>
      <c r="P2175" s="57"/>
      <c r="Q2175" s="57"/>
      <c r="R2175" s="57"/>
      <c r="S2175" s="57"/>
      <c r="T2175" s="57"/>
      <c r="U2175" s="47" t="str">
        <f t="shared" si="66"/>
        <v/>
      </c>
      <c r="V2175" s="58"/>
      <c r="W2175" s="47" t="str">
        <f>IFERROR(IF(T2175="Poziom II",VLOOKUP(B2175,KAT_TER!A:K,10,FALSE),IF(T2175="Poziom III",VLOOKUP(B2175,KAT_TER!A:K,11,FALSE),"")),"")</f>
        <v/>
      </c>
      <c r="X2175" s="57"/>
      <c r="Y2175" s="47" t="str">
        <f t="shared" si="67"/>
        <v/>
      </c>
    </row>
    <row r="2176" spans="1:25" ht="24" x14ac:dyDescent="0.2">
      <c r="A2176" s="8">
        <v>2160</v>
      </c>
      <c r="B2176" s="47" t="str">
        <f>IFERROR(IF(Import_ZSO!$D$1="gmina",'tabela informacyjna dla JST'!$C$9,""),"")</f>
        <v>Ślemień gm. wiejska</v>
      </c>
      <c r="C2176" s="47" t="str">
        <f>IFERROR((VLOOKUP(B2176,Tabela1[],7,FALSE)),"")</f>
        <v>PL2405_KPP</v>
      </c>
      <c r="D2176" s="48" t="str">
        <f>IFERROR((VLOOKUP(C2176,KATALOGI!$A$34:$B$49,2,FALSE)),"")</f>
        <v>Kontrola przestrzegania zapisów uchwały antysmogowej dla województwa śląskiego oraz zakazu spalania odpadów</v>
      </c>
      <c r="E2176" s="57"/>
      <c r="F2176" s="57"/>
      <c r="G2176" s="57"/>
      <c r="H2176" s="57"/>
      <c r="I2176" s="57"/>
      <c r="J2176" s="57"/>
      <c r="K2176" s="57"/>
      <c r="L2176" s="57"/>
      <c r="M2176" s="57"/>
      <c r="N2176" s="57"/>
      <c r="O2176" s="57"/>
      <c r="P2176" s="57"/>
      <c r="Q2176" s="57"/>
      <c r="R2176" s="57"/>
      <c r="S2176" s="57"/>
      <c r="T2176" s="57"/>
      <c r="U2176" s="47" t="str">
        <f t="shared" si="66"/>
        <v/>
      </c>
      <c r="V2176" s="58"/>
      <c r="W2176" s="47" t="str">
        <f>IFERROR(IF(T2176="Poziom II",VLOOKUP(B2176,KAT_TER!A:K,10,FALSE),IF(T2176="Poziom III",VLOOKUP(B2176,KAT_TER!A:K,11,FALSE),"")),"")</f>
        <v/>
      </c>
      <c r="X2176" s="57"/>
      <c r="Y2176" s="47" t="str">
        <f t="shared" si="67"/>
        <v/>
      </c>
    </row>
    <row r="2177" spans="1:25" ht="24" x14ac:dyDescent="0.2">
      <c r="A2177" s="8">
        <v>2161</v>
      </c>
      <c r="B2177" s="47" t="str">
        <f>IFERROR(IF(Import_ZSO!$D$1="gmina",'tabela informacyjna dla JST'!$C$9,""),"")</f>
        <v>Ślemień gm. wiejska</v>
      </c>
      <c r="C2177" s="47" t="str">
        <f>IFERROR((VLOOKUP(B2177,Tabela1[],7,FALSE)),"")</f>
        <v>PL2405_KPP</v>
      </c>
      <c r="D2177" s="48" t="str">
        <f>IFERROR((VLOOKUP(C2177,KATALOGI!$A$34:$B$49,2,FALSE)),"")</f>
        <v>Kontrola przestrzegania zapisów uchwały antysmogowej dla województwa śląskiego oraz zakazu spalania odpadów</v>
      </c>
      <c r="E2177" s="57"/>
      <c r="F2177" s="57"/>
      <c r="G2177" s="57"/>
      <c r="H2177" s="57"/>
      <c r="I2177" s="57"/>
      <c r="J2177" s="57"/>
      <c r="K2177" s="57"/>
      <c r="L2177" s="57"/>
      <c r="M2177" s="57"/>
      <c r="N2177" s="57"/>
      <c r="O2177" s="57"/>
      <c r="P2177" s="57"/>
      <c r="Q2177" s="57"/>
      <c r="R2177" s="57"/>
      <c r="S2177" s="57"/>
      <c r="T2177" s="57"/>
      <c r="U2177" s="47" t="str">
        <f t="shared" si="66"/>
        <v/>
      </c>
      <c r="V2177" s="58"/>
      <c r="W2177" s="47" t="str">
        <f>IFERROR(IF(T2177="Poziom II",VLOOKUP(B2177,KAT_TER!A:K,10,FALSE),IF(T2177="Poziom III",VLOOKUP(B2177,KAT_TER!A:K,11,FALSE),"")),"")</f>
        <v/>
      </c>
      <c r="X2177" s="57"/>
      <c r="Y2177" s="47" t="str">
        <f t="shared" si="67"/>
        <v/>
      </c>
    </row>
    <row r="2178" spans="1:25" ht="24" x14ac:dyDescent="0.2">
      <c r="A2178" s="8">
        <v>2162</v>
      </c>
      <c r="B2178" s="47" t="str">
        <f>IFERROR(IF(Import_ZSO!$D$1="gmina",'tabela informacyjna dla JST'!$C$9,""),"")</f>
        <v>Ślemień gm. wiejska</v>
      </c>
      <c r="C2178" s="47" t="str">
        <f>IFERROR((VLOOKUP(B2178,Tabela1[],7,FALSE)),"")</f>
        <v>PL2405_KPP</v>
      </c>
      <c r="D2178" s="48" t="str">
        <f>IFERROR((VLOOKUP(C2178,KATALOGI!$A$34:$B$49,2,FALSE)),"")</f>
        <v>Kontrola przestrzegania zapisów uchwały antysmogowej dla województwa śląskiego oraz zakazu spalania odpadów</v>
      </c>
      <c r="E2178" s="57"/>
      <c r="F2178" s="57"/>
      <c r="G2178" s="57"/>
      <c r="H2178" s="57"/>
      <c r="I2178" s="57"/>
      <c r="J2178" s="57"/>
      <c r="K2178" s="57"/>
      <c r="L2178" s="57"/>
      <c r="M2178" s="57"/>
      <c r="N2178" s="57"/>
      <c r="O2178" s="57"/>
      <c r="P2178" s="57"/>
      <c r="Q2178" s="57"/>
      <c r="R2178" s="57"/>
      <c r="S2178" s="57"/>
      <c r="T2178" s="57"/>
      <c r="U2178" s="47" t="str">
        <f t="shared" si="66"/>
        <v/>
      </c>
      <c r="V2178" s="58"/>
      <c r="W2178" s="47" t="str">
        <f>IFERROR(IF(T2178="Poziom II",VLOOKUP(B2178,KAT_TER!A:K,10,FALSE),IF(T2178="Poziom III",VLOOKUP(B2178,KAT_TER!A:K,11,FALSE),"")),"")</f>
        <v/>
      </c>
      <c r="X2178" s="57"/>
      <c r="Y2178" s="47" t="str">
        <f t="shared" si="67"/>
        <v/>
      </c>
    </row>
    <row r="2179" spans="1:25" ht="24" x14ac:dyDescent="0.2">
      <c r="A2179" s="8">
        <v>2163</v>
      </c>
      <c r="B2179" s="47" t="str">
        <f>IFERROR(IF(Import_ZSO!$D$1="gmina",'tabela informacyjna dla JST'!$C$9,""),"")</f>
        <v>Ślemień gm. wiejska</v>
      </c>
      <c r="C2179" s="47" t="str">
        <f>IFERROR((VLOOKUP(B2179,Tabela1[],7,FALSE)),"")</f>
        <v>PL2405_KPP</v>
      </c>
      <c r="D2179" s="48" t="str">
        <f>IFERROR((VLOOKUP(C2179,KATALOGI!$A$34:$B$49,2,FALSE)),"")</f>
        <v>Kontrola przestrzegania zapisów uchwały antysmogowej dla województwa śląskiego oraz zakazu spalania odpadów</v>
      </c>
      <c r="E2179" s="57"/>
      <c r="F2179" s="57"/>
      <c r="G2179" s="57"/>
      <c r="H2179" s="57"/>
      <c r="I2179" s="57"/>
      <c r="J2179" s="57"/>
      <c r="K2179" s="57"/>
      <c r="L2179" s="57"/>
      <c r="M2179" s="57"/>
      <c r="N2179" s="57"/>
      <c r="O2179" s="57"/>
      <c r="P2179" s="57"/>
      <c r="Q2179" s="57"/>
      <c r="R2179" s="57"/>
      <c r="S2179" s="57"/>
      <c r="T2179" s="57"/>
      <c r="U2179" s="47" t="str">
        <f t="shared" si="66"/>
        <v/>
      </c>
      <c r="V2179" s="58"/>
      <c r="W2179" s="47" t="str">
        <f>IFERROR(IF(T2179="Poziom II",VLOOKUP(B2179,KAT_TER!A:K,10,FALSE),IF(T2179="Poziom III",VLOOKUP(B2179,KAT_TER!A:K,11,FALSE),"")),"")</f>
        <v/>
      </c>
      <c r="X2179" s="57"/>
      <c r="Y2179" s="47" t="str">
        <f t="shared" si="67"/>
        <v/>
      </c>
    </row>
    <row r="2180" spans="1:25" ht="24" x14ac:dyDescent="0.2">
      <c r="A2180" s="8">
        <v>2164</v>
      </c>
      <c r="B2180" s="47" t="str">
        <f>IFERROR(IF(Import_ZSO!$D$1="gmina",'tabela informacyjna dla JST'!$C$9,""),"")</f>
        <v>Ślemień gm. wiejska</v>
      </c>
      <c r="C2180" s="47" t="str">
        <f>IFERROR((VLOOKUP(B2180,Tabela1[],7,FALSE)),"")</f>
        <v>PL2405_KPP</v>
      </c>
      <c r="D2180" s="48" t="str">
        <f>IFERROR((VLOOKUP(C2180,KATALOGI!$A$34:$B$49,2,FALSE)),"")</f>
        <v>Kontrola przestrzegania zapisów uchwały antysmogowej dla województwa śląskiego oraz zakazu spalania odpadów</v>
      </c>
      <c r="E2180" s="57"/>
      <c r="F2180" s="57"/>
      <c r="G2180" s="57"/>
      <c r="H2180" s="57"/>
      <c r="I2180" s="57"/>
      <c r="J2180" s="57"/>
      <c r="K2180" s="57"/>
      <c r="L2180" s="57"/>
      <c r="M2180" s="57"/>
      <c r="N2180" s="57"/>
      <c r="O2180" s="57"/>
      <c r="P2180" s="57"/>
      <c r="Q2180" s="57"/>
      <c r="R2180" s="57"/>
      <c r="S2180" s="57"/>
      <c r="T2180" s="57"/>
      <c r="U2180" s="47" t="str">
        <f t="shared" si="66"/>
        <v/>
      </c>
      <c r="V2180" s="58"/>
      <c r="W2180" s="47" t="str">
        <f>IFERROR(IF(T2180="Poziom II",VLOOKUP(B2180,KAT_TER!A:K,10,FALSE),IF(T2180="Poziom III",VLOOKUP(B2180,KAT_TER!A:K,11,FALSE),"")),"")</f>
        <v/>
      </c>
      <c r="X2180" s="57"/>
      <c r="Y2180" s="47" t="str">
        <f t="shared" si="67"/>
        <v/>
      </c>
    </row>
    <row r="2181" spans="1:25" ht="24" x14ac:dyDescent="0.2">
      <c r="A2181" s="8">
        <v>2165</v>
      </c>
      <c r="B2181" s="47" t="str">
        <f>IFERROR(IF(Import_ZSO!$D$1="gmina",'tabela informacyjna dla JST'!$C$9,""),"")</f>
        <v>Ślemień gm. wiejska</v>
      </c>
      <c r="C2181" s="47" t="str">
        <f>IFERROR((VLOOKUP(B2181,Tabela1[],7,FALSE)),"")</f>
        <v>PL2405_KPP</v>
      </c>
      <c r="D2181" s="48" t="str">
        <f>IFERROR((VLOOKUP(C2181,KATALOGI!$A$34:$B$49,2,FALSE)),"")</f>
        <v>Kontrola przestrzegania zapisów uchwały antysmogowej dla województwa śląskiego oraz zakazu spalania odpadów</v>
      </c>
      <c r="E2181" s="57"/>
      <c r="F2181" s="57"/>
      <c r="G2181" s="57"/>
      <c r="H2181" s="57"/>
      <c r="I2181" s="57"/>
      <c r="J2181" s="57"/>
      <c r="K2181" s="57"/>
      <c r="L2181" s="57"/>
      <c r="M2181" s="57"/>
      <c r="N2181" s="57"/>
      <c r="O2181" s="57"/>
      <c r="P2181" s="57"/>
      <c r="Q2181" s="57"/>
      <c r="R2181" s="57"/>
      <c r="S2181" s="57"/>
      <c r="T2181" s="57"/>
      <c r="U2181" s="47" t="str">
        <f t="shared" si="66"/>
        <v/>
      </c>
      <c r="V2181" s="58"/>
      <c r="W2181" s="47" t="str">
        <f>IFERROR(IF(T2181="Poziom II",VLOOKUP(B2181,KAT_TER!A:K,10,FALSE),IF(T2181="Poziom III",VLOOKUP(B2181,KAT_TER!A:K,11,FALSE),"")),"")</f>
        <v/>
      </c>
      <c r="X2181" s="57"/>
      <c r="Y2181" s="47" t="str">
        <f t="shared" si="67"/>
        <v/>
      </c>
    </row>
    <row r="2182" spans="1:25" ht="24" x14ac:dyDescent="0.2">
      <c r="A2182" s="8">
        <v>2166</v>
      </c>
      <c r="B2182" s="47" t="str">
        <f>IFERROR(IF(Import_ZSO!$D$1="gmina",'tabela informacyjna dla JST'!$C$9,""),"")</f>
        <v>Ślemień gm. wiejska</v>
      </c>
      <c r="C2182" s="47" t="str">
        <f>IFERROR((VLOOKUP(B2182,Tabela1[],7,FALSE)),"")</f>
        <v>PL2405_KPP</v>
      </c>
      <c r="D2182" s="48" t="str">
        <f>IFERROR((VLOOKUP(C2182,KATALOGI!$A$34:$B$49,2,FALSE)),"")</f>
        <v>Kontrola przestrzegania zapisów uchwały antysmogowej dla województwa śląskiego oraz zakazu spalania odpadów</v>
      </c>
      <c r="E2182" s="57"/>
      <c r="F2182" s="57"/>
      <c r="G2182" s="57"/>
      <c r="H2182" s="57"/>
      <c r="I2182" s="57"/>
      <c r="J2182" s="57"/>
      <c r="K2182" s="57"/>
      <c r="L2182" s="57"/>
      <c r="M2182" s="57"/>
      <c r="N2182" s="57"/>
      <c r="O2182" s="57"/>
      <c r="P2182" s="57"/>
      <c r="Q2182" s="57"/>
      <c r="R2182" s="57"/>
      <c r="S2182" s="57"/>
      <c r="T2182" s="57"/>
      <c r="U2182" s="47" t="str">
        <f t="shared" si="66"/>
        <v/>
      </c>
      <c r="V2182" s="58"/>
      <c r="W2182" s="47" t="str">
        <f>IFERROR(IF(T2182="Poziom II",VLOOKUP(B2182,KAT_TER!A:K,10,FALSE),IF(T2182="Poziom III",VLOOKUP(B2182,KAT_TER!A:K,11,FALSE),"")),"")</f>
        <v/>
      </c>
      <c r="X2182" s="57"/>
      <c r="Y2182" s="47" t="str">
        <f t="shared" si="67"/>
        <v/>
      </c>
    </row>
    <row r="2183" spans="1:25" ht="24" x14ac:dyDescent="0.2">
      <c r="A2183" s="8">
        <v>2167</v>
      </c>
      <c r="B2183" s="47" t="str">
        <f>IFERROR(IF(Import_ZSO!$D$1="gmina",'tabela informacyjna dla JST'!$C$9,""),"")</f>
        <v>Ślemień gm. wiejska</v>
      </c>
      <c r="C2183" s="47" t="str">
        <f>IFERROR((VLOOKUP(B2183,Tabela1[],7,FALSE)),"")</f>
        <v>PL2405_KPP</v>
      </c>
      <c r="D2183" s="48" t="str">
        <f>IFERROR((VLOOKUP(C2183,KATALOGI!$A$34:$B$49,2,FALSE)),"")</f>
        <v>Kontrola przestrzegania zapisów uchwały antysmogowej dla województwa śląskiego oraz zakazu spalania odpadów</v>
      </c>
      <c r="E2183" s="57"/>
      <c r="F2183" s="57"/>
      <c r="G2183" s="57"/>
      <c r="H2183" s="57"/>
      <c r="I2183" s="57"/>
      <c r="J2183" s="57"/>
      <c r="K2183" s="57"/>
      <c r="L2183" s="57"/>
      <c r="M2183" s="57"/>
      <c r="N2183" s="57"/>
      <c r="O2183" s="57"/>
      <c r="P2183" s="57"/>
      <c r="Q2183" s="57"/>
      <c r="R2183" s="57"/>
      <c r="S2183" s="57"/>
      <c r="T2183" s="57"/>
      <c r="U2183" s="47" t="str">
        <f t="shared" si="66"/>
        <v/>
      </c>
      <c r="V2183" s="58"/>
      <c r="W2183" s="47" t="str">
        <f>IFERROR(IF(T2183="Poziom II",VLOOKUP(B2183,KAT_TER!A:K,10,FALSE),IF(T2183="Poziom III",VLOOKUP(B2183,KAT_TER!A:K,11,FALSE),"")),"")</f>
        <v/>
      </c>
      <c r="X2183" s="57"/>
      <c r="Y2183" s="47" t="str">
        <f t="shared" si="67"/>
        <v/>
      </c>
    </row>
    <row r="2184" spans="1:25" ht="24" x14ac:dyDescent="0.2">
      <c r="A2184" s="8">
        <v>2168</v>
      </c>
      <c r="B2184" s="47" t="str">
        <f>IFERROR(IF(Import_ZSO!$D$1="gmina",'tabela informacyjna dla JST'!$C$9,""),"")</f>
        <v>Ślemień gm. wiejska</v>
      </c>
      <c r="C2184" s="47" t="str">
        <f>IFERROR((VLOOKUP(B2184,Tabela1[],7,FALSE)),"")</f>
        <v>PL2405_KPP</v>
      </c>
      <c r="D2184" s="48" t="str">
        <f>IFERROR((VLOOKUP(C2184,KATALOGI!$A$34:$B$49,2,FALSE)),"")</f>
        <v>Kontrola przestrzegania zapisów uchwały antysmogowej dla województwa śląskiego oraz zakazu spalania odpadów</v>
      </c>
      <c r="E2184" s="57"/>
      <c r="F2184" s="57"/>
      <c r="G2184" s="57"/>
      <c r="H2184" s="57"/>
      <c r="I2184" s="57"/>
      <c r="J2184" s="57"/>
      <c r="K2184" s="57"/>
      <c r="L2184" s="57"/>
      <c r="M2184" s="57"/>
      <c r="N2184" s="57"/>
      <c r="O2184" s="57"/>
      <c r="P2184" s="57"/>
      <c r="Q2184" s="57"/>
      <c r="R2184" s="57"/>
      <c r="S2184" s="57"/>
      <c r="T2184" s="57"/>
      <c r="U2184" s="47" t="str">
        <f t="shared" si="66"/>
        <v/>
      </c>
      <c r="V2184" s="58"/>
      <c r="W2184" s="47" t="str">
        <f>IFERROR(IF(T2184="Poziom II",VLOOKUP(B2184,KAT_TER!A:K,10,FALSE),IF(T2184="Poziom III",VLOOKUP(B2184,KAT_TER!A:K,11,FALSE),"")),"")</f>
        <v/>
      </c>
      <c r="X2184" s="57"/>
      <c r="Y2184" s="47" t="str">
        <f t="shared" si="67"/>
        <v/>
      </c>
    </row>
    <row r="2185" spans="1:25" ht="24" x14ac:dyDescent="0.2">
      <c r="A2185" s="8">
        <v>2169</v>
      </c>
      <c r="B2185" s="47" t="str">
        <f>IFERROR(IF(Import_ZSO!$D$1="gmina",'tabela informacyjna dla JST'!$C$9,""),"")</f>
        <v>Ślemień gm. wiejska</v>
      </c>
      <c r="C2185" s="47" t="str">
        <f>IFERROR((VLOOKUP(B2185,Tabela1[],7,FALSE)),"")</f>
        <v>PL2405_KPP</v>
      </c>
      <c r="D2185" s="48" t="str">
        <f>IFERROR((VLOOKUP(C2185,KATALOGI!$A$34:$B$49,2,FALSE)),"")</f>
        <v>Kontrola przestrzegania zapisów uchwały antysmogowej dla województwa śląskiego oraz zakazu spalania odpadów</v>
      </c>
      <c r="E2185" s="57"/>
      <c r="F2185" s="57"/>
      <c r="G2185" s="57"/>
      <c r="H2185" s="57"/>
      <c r="I2185" s="57"/>
      <c r="J2185" s="57"/>
      <c r="K2185" s="57"/>
      <c r="L2185" s="57"/>
      <c r="M2185" s="57"/>
      <c r="N2185" s="57"/>
      <c r="O2185" s="57"/>
      <c r="P2185" s="57"/>
      <c r="Q2185" s="57"/>
      <c r="R2185" s="57"/>
      <c r="S2185" s="57"/>
      <c r="T2185" s="57"/>
      <c r="U2185" s="47" t="str">
        <f t="shared" si="66"/>
        <v/>
      </c>
      <c r="V2185" s="58"/>
      <c r="W2185" s="47" t="str">
        <f>IFERROR(IF(T2185="Poziom II",VLOOKUP(B2185,KAT_TER!A:K,10,FALSE),IF(T2185="Poziom III",VLOOKUP(B2185,KAT_TER!A:K,11,FALSE),"")),"")</f>
        <v/>
      </c>
      <c r="X2185" s="57"/>
      <c r="Y2185" s="47" t="str">
        <f t="shared" si="67"/>
        <v/>
      </c>
    </row>
    <row r="2186" spans="1:25" ht="24" x14ac:dyDescent="0.2">
      <c r="A2186" s="8">
        <v>2170</v>
      </c>
      <c r="B2186" s="47" t="str">
        <f>IFERROR(IF(Import_ZSO!$D$1="gmina",'tabela informacyjna dla JST'!$C$9,""),"")</f>
        <v>Ślemień gm. wiejska</v>
      </c>
      <c r="C2186" s="47" t="str">
        <f>IFERROR((VLOOKUP(B2186,Tabela1[],7,FALSE)),"")</f>
        <v>PL2405_KPP</v>
      </c>
      <c r="D2186" s="48" t="str">
        <f>IFERROR((VLOOKUP(C2186,KATALOGI!$A$34:$B$49,2,FALSE)),"")</f>
        <v>Kontrola przestrzegania zapisów uchwały antysmogowej dla województwa śląskiego oraz zakazu spalania odpadów</v>
      </c>
      <c r="E2186" s="57"/>
      <c r="F2186" s="57"/>
      <c r="G2186" s="57"/>
      <c r="H2186" s="57"/>
      <c r="I2186" s="57"/>
      <c r="J2186" s="57"/>
      <c r="K2186" s="57"/>
      <c r="L2186" s="57"/>
      <c r="M2186" s="57"/>
      <c r="N2186" s="57"/>
      <c r="O2186" s="57"/>
      <c r="P2186" s="57"/>
      <c r="Q2186" s="57"/>
      <c r="R2186" s="57"/>
      <c r="S2186" s="57"/>
      <c r="T2186" s="57"/>
      <c r="U2186" s="47" t="str">
        <f t="shared" si="66"/>
        <v/>
      </c>
      <c r="V2186" s="58"/>
      <c r="W2186" s="47" t="str">
        <f>IFERROR(IF(T2186="Poziom II",VLOOKUP(B2186,KAT_TER!A:K,10,FALSE),IF(T2186="Poziom III",VLOOKUP(B2186,KAT_TER!A:K,11,FALSE),"")),"")</f>
        <v/>
      </c>
      <c r="X2186" s="57"/>
      <c r="Y2186" s="47" t="str">
        <f t="shared" si="67"/>
        <v/>
      </c>
    </row>
    <row r="2187" spans="1:25" ht="24" x14ac:dyDescent="0.2">
      <c r="A2187" s="8">
        <v>2171</v>
      </c>
      <c r="B2187" s="47" t="str">
        <f>IFERROR(IF(Import_ZSO!$D$1="gmina",'tabela informacyjna dla JST'!$C$9,""),"")</f>
        <v>Ślemień gm. wiejska</v>
      </c>
      <c r="C2187" s="47" t="str">
        <f>IFERROR((VLOOKUP(B2187,Tabela1[],7,FALSE)),"")</f>
        <v>PL2405_KPP</v>
      </c>
      <c r="D2187" s="48" t="str">
        <f>IFERROR((VLOOKUP(C2187,KATALOGI!$A$34:$B$49,2,FALSE)),"")</f>
        <v>Kontrola przestrzegania zapisów uchwały antysmogowej dla województwa śląskiego oraz zakazu spalania odpadów</v>
      </c>
      <c r="E2187" s="57"/>
      <c r="F2187" s="57"/>
      <c r="G2187" s="57"/>
      <c r="H2187" s="57"/>
      <c r="I2187" s="57"/>
      <c r="J2187" s="57"/>
      <c r="K2187" s="57"/>
      <c r="L2187" s="57"/>
      <c r="M2187" s="57"/>
      <c r="N2187" s="57"/>
      <c r="O2187" s="57"/>
      <c r="P2187" s="57"/>
      <c r="Q2187" s="57"/>
      <c r="R2187" s="57"/>
      <c r="S2187" s="57"/>
      <c r="T2187" s="57"/>
      <c r="U2187" s="47" t="str">
        <f t="shared" si="66"/>
        <v/>
      </c>
      <c r="V2187" s="58"/>
      <c r="W2187" s="47" t="str">
        <f>IFERROR(IF(T2187="Poziom II",VLOOKUP(B2187,KAT_TER!A:K,10,FALSE),IF(T2187="Poziom III",VLOOKUP(B2187,KAT_TER!A:K,11,FALSE),"")),"")</f>
        <v/>
      </c>
      <c r="X2187" s="57"/>
      <c r="Y2187" s="47" t="str">
        <f t="shared" si="67"/>
        <v/>
      </c>
    </row>
    <row r="2188" spans="1:25" ht="24" x14ac:dyDescent="0.2">
      <c r="A2188" s="8">
        <v>2172</v>
      </c>
      <c r="B2188" s="47" t="str">
        <f>IFERROR(IF(Import_ZSO!$D$1="gmina",'tabela informacyjna dla JST'!$C$9,""),"")</f>
        <v>Ślemień gm. wiejska</v>
      </c>
      <c r="C2188" s="47" t="str">
        <f>IFERROR((VLOOKUP(B2188,Tabela1[],7,FALSE)),"")</f>
        <v>PL2405_KPP</v>
      </c>
      <c r="D2188" s="48" t="str">
        <f>IFERROR((VLOOKUP(C2188,KATALOGI!$A$34:$B$49,2,FALSE)),"")</f>
        <v>Kontrola przestrzegania zapisów uchwały antysmogowej dla województwa śląskiego oraz zakazu spalania odpadów</v>
      </c>
      <c r="E2188" s="57"/>
      <c r="F2188" s="57"/>
      <c r="G2188" s="57"/>
      <c r="H2188" s="57"/>
      <c r="I2188" s="57"/>
      <c r="J2188" s="57"/>
      <c r="K2188" s="57"/>
      <c r="L2188" s="57"/>
      <c r="M2188" s="57"/>
      <c r="N2188" s="57"/>
      <c r="O2188" s="57"/>
      <c r="P2188" s="57"/>
      <c r="Q2188" s="57"/>
      <c r="R2188" s="57"/>
      <c r="S2188" s="57"/>
      <c r="T2188" s="57"/>
      <c r="U2188" s="47" t="str">
        <f t="shared" si="66"/>
        <v/>
      </c>
      <c r="V2188" s="58"/>
      <c r="W2188" s="47" t="str">
        <f>IFERROR(IF(T2188="Poziom II",VLOOKUP(B2188,KAT_TER!A:K,10,FALSE),IF(T2188="Poziom III",VLOOKUP(B2188,KAT_TER!A:K,11,FALSE),"")),"")</f>
        <v/>
      </c>
      <c r="X2188" s="57"/>
      <c r="Y2188" s="47" t="str">
        <f t="shared" si="67"/>
        <v/>
      </c>
    </row>
    <row r="2189" spans="1:25" ht="24" x14ac:dyDescent="0.2">
      <c r="A2189" s="8">
        <v>2173</v>
      </c>
      <c r="B2189" s="47" t="str">
        <f>IFERROR(IF(Import_ZSO!$D$1="gmina",'tabela informacyjna dla JST'!$C$9,""),"")</f>
        <v>Ślemień gm. wiejska</v>
      </c>
      <c r="C2189" s="47" t="str">
        <f>IFERROR((VLOOKUP(B2189,Tabela1[],7,FALSE)),"")</f>
        <v>PL2405_KPP</v>
      </c>
      <c r="D2189" s="48" t="str">
        <f>IFERROR((VLOOKUP(C2189,KATALOGI!$A$34:$B$49,2,FALSE)),"")</f>
        <v>Kontrola przestrzegania zapisów uchwały antysmogowej dla województwa śląskiego oraz zakazu spalania odpadów</v>
      </c>
      <c r="E2189" s="57"/>
      <c r="F2189" s="57"/>
      <c r="G2189" s="57"/>
      <c r="H2189" s="57"/>
      <c r="I2189" s="57"/>
      <c r="J2189" s="57"/>
      <c r="K2189" s="57"/>
      <c r="L2189" s="57"/>
      <c r="M2189" s="57"/>
      <c r="N2189" s="57"/>
      <c r="O2189" s="57"/>
      <c r="P2189" s="57"/>
      <c r="Q2189" s="57"/>
      <c r="R2189" s="57"/>
      <c r="S2189" s="57"/>
      <c r="T2189" s="57"/>
      <c r="U2189" s="47" t="str">
        <f t="shared" si="66"/>
        <v/>
      </c>
      <c r="V2189" s="58"/>
      <c r="W2189" s="47" t="str">
        <f>IFERROR(IF(T2189="Poziom II",VLOOKUP(B2189,KAT_TER!A:K,10,FALSE),IF(T2189="Poziom III",VLOOKUP(B2189,KAT_TER!A:K,11,FALSE),"")),"")</f>
        <v/>
      </c>
      <c r="X2189" s="57"/>
      <c r="Y2189" s="47" t="str">
        <f t="shared" si="67"/>
        <v/>
      </c>
    </row>
    <row r="2190" spans="1:25" ht="24" x14ac:dyDescent="0.2">
      <c r="A2190" s="8">
        <v>2174</v>
      </c>
      <c r="B2190" s="47" t="str">
        <f>IFERROR(IF(Import_ZSO!$D$1="gmina",'tabela informacyjna dla JST'!$C$9,""),"")</f>
        <v>Ślemień gm. wiejska</v>
      </c>
      <c r="C2190" s="47" t="str">
        <f>IFERROR((VLOOKUP(B2190,Tabela1[],7,FALSE)),"")</f>
        <v>PL2405_KPP</v>
      </c>
      <c r="D2190" s="48" t="str">
        <f>IFERROR((VLOOKUP(C2190,KATALOGI!$A$34:$B$49,2,FALSE)),"")</f>
        <v>Kontrola przestrzegania zapisów uchwały antysmogowej dla województwa śląskiego oraz zakazu spalania odpadów</v>
      </c>
      <c r="E2190" s="57"/>
      <c r="F2190" s="57"/>
      <c r="G2190" s="57"/>
      <c r="H2190" s="57"/>
      <c r="I2190" s="57"/>
      <c r="J2190" s="57"/>
      <c r="K2190" s="57"/>
      <c r="L2190" s="57"/>
      <c r="M2190" s="57"/>
      <c r="N2190" s="57"/>
      <c r="O2190" s="57"/>
      <c r="P2190" s="57"/>
      <c r="Q2190" s="57"/>
      <c r="R2190" s="57"/>
      <c r="S2190" s="57"/>
      <c r="T2190" s="57"/>
      <c r="U2190" s="47" t="str">
        <f t="shared" si="66"/>
        <v/>
      </c>
      <c r="V2190" s="58"/>
      <c r="W2190" s="47" t="str">
        <f>IFERROR(IF(T2190="Poziom II",VLOOKUP(B2190,KAT_TER!A:K,10,FALSE),IF(T2190="Poziom III",VLOOKUP(B2190,KAT_TER!A:K,11,FALSE),"")),"")</f>
        <v/>
      </c>
      <c r="X2190" s="57"/>
      <c r="Y2190" s="47" t="str">
        <f t="shared" si="67"/>
        <v/>
      </c>
    </row>
    <row r="2191" spans="1:25" ht="24" x14ac:dyDescent="0.2">
      <c r="A2191" s="8">
        <v>2175</v>
      </c>
      <c r="B2191" s="47" t="str">
        <f>IFERROR(IF(Import_ZSO!$D$1="gmina",'tabela informacyjna dla JST'!$C$9,""),"")</f>
        <v>Ślemień gm. wiejska</v>
      </c>
      <c r="C2191" s="47" t="str">
        <f>IFERROR((VLOOKUP(B2191,Tabela1[],7,FALSE)),"")</f>
        <v>PL2405_KPP</v>
      </c>
      <c r="D2191" s="48" t="str">
        <f>IFERROR((VLOOKUP(C2191,KATALOGI!$A$34:$B$49,2,FALSE)),"")</f>
        <v>Kontrola przestrzegania zapisów uchwały antysmogowej dla województwa śląskiego oraz zakazu spalania odpadów</v>
      </c>
      <c r="E2191" s="57"/>
      <c r="F2191" s="57"/>
      <c r="G2191" s="57"/>
      <c r="H2191" s="57"/>
      <c r="I2191" s="57"/>
      <c r="J2191" s="57"/>
      <c r="K2191" s="57"/>
      <c r="L2191" s="57"/>
      <c r="M2191" s="57"/>
      <c r="N2191" s="57"/>
      <c r="O2191" s="57"/>
      <c r="P2191" s="57"/>
      <c r="Q2191" s="57"/>
      <c r="R2191" s="57"/>
      <c r="S2191" s="57"/>
      <c r="T2191" s="57"/>
      <c r="U2191" s="47" t="str">
        <f t="shared" si="66"/>
        <v/>
      </c>
      <c r="V2191" s="58"/>
      <c r="W2191" s="47" t="str">
        <f>IFERROR(IF(T2191="Poziom II",VLOOKUP(B2191,KAT_TER!A:K,10,FALSE),IF(T2191="Poziom III",VLOOKUP(B2191,KAT_TER!A:K,11,FALSE),"")),"")</f>
        <v/>
      </c>
      <c r="X2191" s="57"/>
      <c r="Y2191" s="47" t="str">
        <f t="shared" si="67"/>
        <v/>
      </c>
    </row>
    <row r="2192" spans="1:25" ht="24" x14ac:dyDescent="0.2">
      <c r="A2192" s="8">
        <v>2176</v>
      </c>
      <c r="B2192" s="47" t="str">
        <f>IFERROR(IF(Import_ZSO!$D$1="gmina",'tabela informacyjna dla JST'!$C$9,""),"")</f>
        <v>Ślemień gm. wiejska</v>
      </c>
      <c r="C2192" s="47" t="str">
        <f>IFERROR((VLOOKUP(B2192,Tabela1[],7,FALSE)),"")</f>
        <v>PL2405_KPP</v>
      </c>
      <c r="D2192" s="48" t="str">
        <f>IFERROR((VLOOKUP(C2192,KATALOGI!$A$34:$B$49,2,FALSE)),"")</f>
        <v>Kontrola przestrzegania zapisów uchwały antysmogowej dla województwa śląskiego oraz zakazu spalania odpadów</v>
      </c>
      <c r="E2192" s="57"/>
      <c r="F2192" s="57"/>
      <c r="G2192" s="57"/>
      <c r="H2192" s="57"/>
      <c r="I2192" s="57"/>
      <c r="J2192" s="57"/>
      <c r="K2192" s="57"/>
      <c r="L2192" s="57"/>
      <c r="M2192" s="57"/>
      <c r="N2192" s="57"/>
      <c r="O2192" s="57"/>
      <c r="P2192" s="57"/>
      <c r="Q2192" s="57"/>
      <c r="R2192" s="57"/>
      <c r="S2192" s="57"/>
      <c r="T2192" s="57"/>
      <c r="U2192" s="47" t="str">
        <f t="shared" si="66"/>
        <v/>
      </c>
      <c r="V2192" s="58"/>
      <c r="W2192" s="47" t="str">
        <f>IFERROR(IF(T2192="Poziom II",VLOOKUP(B2192,KAT_TER!A:K,10,FALSE),IF(T2192="Poziom III",VLOOKUP(B2192,KAT_TER!A:K,11,FALSE),"")),"")</f>
        <v/>
      </c>
      <c r="X2192" s="57"/>
      <c r="Y2192" s="47" t="str">
        <f t="shared" si="67"/>
        <v/>
      </c>
    </row>
    <row r="2193" spans="1:25" ht="24" x14ac:dyDescent="0.2">
      <c r="A2193" s="8">
        <v>2177</v>
      </c>
      <c r="B2193" s="47" t="str">
        <f>IFERROR(IF(Import_ZSO!$D$1="gmina",'tabela informacyjna dla JST'!$C$9,""),"")</f>
        <v>Ślemień gm. wiejska</v>
      </c>
      <c r="C2193" s="47" t="str">
        <f>IFERROR((VLOOKUP(B2193,Tabela1[],7,FALSE)),"")</f>
        <v>PL2405_KPP</v>
      </c>
      <c r="D2193" s="48" t="str">
        <f>IFERROR((VLOOKUP(C2193,KATALOGI!$A$34:$B$49,2,FALSE)),"")</f>
        <v>Kontrola przestrzegania zapisów uchwały antysmogowej dla województwa śląskiego oraz zakazu spalania odpadów</v>
      </c>
      <c r="E2193" s="57"/>
      <c r="F2193" s="57"/>
      <c r="G2193" s="57"/>
      <c r="H2193" s="57"/>
      <c r="I2193" s="57"/>
      <c r="J2193" s="57"/>
      <c r="K2193" s="57"/>
      <c r="L2193" s="57"/>
      <c r="M2193" s="57"/>
      <c r="N2193" s="57"/>
      <c r="O2193" s="57"/>
      <c r="P2193" s="57"/>
      <c r="Q2193" s="57"/>
      <c r="R2193" s="57"/>
      <c r="S2193" s="57"/>
      <c r="T2193" s="57"/>
      <c r="U2193" s="47" t="str">
        <f t="shared" si="66"/>
        <v/>
      </c>
      <c r="V2193" s="58"/>
      <c r="W2193" s="47" t="str">
        <f>IFERROR(IF(T2193="Poziom II",VLOOKUP(B2193,KAT_TER!A:K,10,FALSE),IF(T2193="Poziom III",VLOOKUP(B2193,KAT_TER!A:K,11,FALSE),"")),"")</f>
        <v/>
      </c>
      <c r="X2193" s="57"/>
      <c r="Y2193" s="47" t="str">
        <f t="shared" si="67"/>
        <v/>
      </c>
    </row>
    <row r="2194" spans="1:25" ht="24" x14ac:dyDescent="0.2">
      <c r="A2194" s="8">
        <v>2178</v>
      </c>
      <c r="B2194" s="47" t="str">
        <f>IFERROR(IF(Import_ZSO!$D$1="gmina",'tabela informacyjna dla JST'!$C$9,""),"")</f>
        <v>Ślemień gm. wiejska</v>
      </c>
      <c r="C2194" s="47" t="str">
        <f>IFERROR((VLOOKUP(B2194,Tabela1[],7,FALSE)),"")</f>
        <v>PL2405_KPP</v>
      </c>
      <c r="D2194" s="48" t="str">
        <f>IFERROR((VLOOKUP(C2194,KATALOGI!$A$34:$B$49,2,FALSE)),"")</f>
        <v>Kontrola przestrzegania zapisów uchwały antysmogowej dla województwa śląskiego oraz zakazu spalania odpadów</v>
      </c>
      <c r="E2194" s="57"/>
      <c r="F2194" s="57"/>
      <c r="G2194" s="57"/>
      <c r="H2194" s="57"/>
      <c r="I2194" s="57"/>
      <c r="J2194" s="57"/>
      <c r="K2194" s="57"/>
      <c r="L2194" s="57"/>
      <c r="M2194" s="57"/>
      <c r="N2194" s="57"/>
      <c r="O2194" s="57"/>
      <c r="P2194" s="57"/>
      <c r="Q2194" s="57"/>
      <c r="R2194" s="57"/>
      <c r="S2194" s="57"/>
      <c r="T2194" s="57"/>
      <c r="U2194" s="47" t="str">
        <f t="shared" ref="U2194:U2257" si="68">IF(T2194="Poziom II",$E$6,IF(T2194="Poziom III",$E$7,""))</f>
        <v/>
      </c>
      <c r="V2194" s="58"/>
      <c r="W2194" s="47" t="str">
        <f>IFERROR(IF(T2194="Poziom II",VLOOKUP(B2194,KAT_TER!A:K,10,FALSE),IF(T2194="Poziom III",VLOOKUP(B2194,KAT_TER!A:K,11,FALSE),"")),"")</f>
        <v/>
      </c>
      <c r="X2194" s="57"/>
      <c r="Y2194" s="47" t="str">
        <f t="shared" ref="Y2194:Y2257" si="69">IF(ISBLANK(V2194)=TRUE,"",(IF(X2194&gt;=W2194,"WYMAGANIE SPEŁNIONE","ZA MAŁO!")))</f>
        <v/>
      </c>
    </row>
    <row r="2195" spans="1:25" ht="24" x14ac:dyDescent="0.2">
      <c r="A2195" s="8">
        <v>2179</v>
      </c>
      <c r="B2195" s="47" t="str">
        <f>IFERROR(IF(Import_ZSO!$D$1="gmina",'tabela informacyjna dla JST'!$C$9,""),"")</f>
        <v>Ślemień gm. wiejska</v>
      </c>
      <c r="C2195" s="47" t="str">
        <f>IFERROR((VLOOKUP(B2195,Tabela1[],7,FALSE)),"")</f>
        <v>PL2405_KPP</v>
      </c>
      <c r="D2195" s="48" t="str">
        <f>IFERROR((VLOOKUP(C2195,KATALOGI!$A$34:$B$49,2,FALSE)),"")</f>
        <v>Kontrola przestrzegania zapisów uchwały antysmogowej dla województwa śląskiego oraz zakazu spalania odpadów</v>
      </c>
      <c r="E2195" s="57"/>
      <c r="F2195" s="57"/>
      <c r="G2195" s="57"/>
      <c r="H2195" s="57"/>
      <c r="I2195" s="57"/>
      <c r="J2195" s="57"/>
      <c r="K2195" s="57"/>
      <c r="L2195" s="57"/>
      <c r="M2195" s="57"/>
      <c r="N2195" s="57"/>
      <c r="O2195" s="57"/>
      <c r="P2195" s="57"/>
      <c r="Q2195" s="57"/>
      <c r="R2195" s="57"/>
      <c r="S2195" s="57"/>
      <c r="T2195" s="57"/>
      <c r="U2195" s="47" t="str">
        <f t="shared" si="68"/>
        <v/>
      </c>
      <c r="V2195" s="58"/>
      <c r="W2195" s="47" t="str">
        <f>IFERROR(IF(T2195="Poziom II",VLOOKUP(B2195,KAT_TER!A:K,10,FALSE),IF(T2195="Poziom III",VLOOKUP(B2195,KAT_TER!A:K,11,FALSE),"")),"")</f>
        <v/>
      </c>
      <c r="X2195" s="57"/>
      <c r="Y2195" s="47" t="str">
        <f t="shared" si="69"/>
        <v/>
      </c>
    </row>
    <row r="2196" spans="1:25" ht="24" x14ac:dyDescent="0.2">
      <c r="A2196" s="8">
        <v>2180</v>
      </c>
      <c r="B2196" s="47" t="str">
        <f>IFERROR(IF(Import_ZSO!$D$1="gmina",'tabela informacyjna dla JST'!$C$9,""),"")</f>
        <v>Ślemień gm. wiejska</v>
      </c>
      <c r="C2196" s="47" t="str">
        <f>IFERROR((VLOOKUP(B2196,Tabela1[],7,FALSE)),"")</f>
        <v>PL2405_KPP</v>
      </c>
      <c r="D2196" s="48" t="str">
        <f>IFERROR((VLOOKUP(C2196,KATALOGI!$A$34:$B$49,2,FALSE)),"")</f>
        <v>Kontrola przestrzegania zapisów uchwały antysmogowej dla województwa śląskiego oraz zakazu spalania odpadów</v>
      </c>
      <c r="E2196" s="57"/>
      <c r="F2196" s="57"/>
      <c r="G2196" s="57"/>
      <c r="H2196" s="57"/>
      <c r="I2196" s="57"/>
      <c r="J2196" s="57"/>
      <c r="K2196" s="57"/>
      <c r="L2196" s="57"/>
      <c r="M2196" s="57"/>
      <c r="N2196" s="57"/>
      <c r="O2196" s="57"/>
      <c r="P2196" s="57"/>
      <c r="Q2196" s="57"/>
      <c r="R2196" s="57"/>
      <c r="S2196" s="57"/>
      <c r="T2196" s="57"/>
      <c r="U2196" s="47" t="str">
        <f t="shared" si="68"/>
        <v/>
      </c>
      <c r="V2196" s="58"/>
      <c r="W2196" s="47" t="str">
        <f>IFERROR(IF(T2196="Poziom II",VLOOKUP(B2196,KAT_TER!A:K,10,FALSE),IF(T2196="Poziom III",VLOOKUP(B2196,KAT_TER!A:K,11,FALSE),"")),"")</f>
        <v/>
      </c>
      <c r="X2196" s="57"/>
      <c r="Y2196" s="47" t="str">
        <f t="shared" si="69"/>
        <v/>
      </c>
    </row>
    <row r="2197" spans="1:25" ht="24" x14ac:dyDescent="0.2">
      <c r="A2197" s="8">
        <v>2181</v>
      </c>
      <c r="B2197" s="47" t="str">
        <f>IFERROR(IF(Import_ZSO!$D$1="gmina",'tabela informacyjna dla JST'!$C$9,""),"")</f>
        <v>Ślemień gm. wiejska</v>
      </c>
      <c r="C2197" s="47" t="str">
        <f>IFERROR((VLOOKUP(B2197,Tabela1[],7,FALSE)),"")</f>
        <v>PL2405_KPP</v>
      </c>
      <c r="D2197" s="48" t="str">
        <f>IFERROR((VLOOKUP(C2197,KATALOGI!$A$34:$B$49,2,FALSE)),"")</f>
        <v>Kontrola przestrzegania zapisów uchwały antysmogowej dla województwa śląskiego oraz zakazu spalania odpadów</v>
      </c>
      <c r="E2197" s="57"/>
      <c r="F2197" s="57"/>
      <c r="G2197" s="57"/>
      <c r="H2197" s="57"/>
      <c r="I2197" s="57"/>
      <c r="J2197" s="57"/>
      <c r="K2197" s="57"/>
      <c r="L2197" s="57"/>
      <c r="M2197" s="57"/>
      <c r="N2197" s="57"/>
      <c r="O2197" s="57"/>
      <c r="P2197" s="57"/>
      <c r="Q2197" s="57"/>
      <c r="R2197" s="57"/>
      <c r="S2197" s="57"/>
      <c r="T2197" s="57"/>
      <c r="U2197" s="47" t="str">
        <f t="shared" si="68"/>
        <v/>
      </c>
      <c r="V2197" s="58"/>
      <c r="W2197" s="47" t="str">
        <f>IFERROR(IF(T2197="Poziom II",VLOOKUP(B2197,KAT_TER!A:K,10,FALSE),IF(T2197="Poziom III",VLOOKUP(B2197,KAT_TER!A:K,11,FALSE),"")),"")</f>
        <v/>
      </c>
      <c r="X2197" s="57"/>
      <c r="Y2197" s="47" t="str">
        <f t="shared" si="69"/>
        <v/>
      </c>
    </row>
    <row r="2198" spans="1:25" ht="24" x14ac:dyDescent="0.2">
      <c r="A2198" s="8">
        <v>2182</v>
      </c>
      <c r="B2198" s="47" t="str">
        <f>IFERROR(IF(Import_ZSO!$D$1="gmina",'tabela informacyjna dla JST'!$C$9,""),"")</f>
        <v>Ślemień gm. wiejska</v>
      </c>
      <c r="C2198" s="47" t="str">
        <f>IFERROR((VLOOKUP(B2198,Tabela1[],7,FALSE)),"")</f>
        <v>PL2405_KPP</v>
      </c>
      <c r="D2198" s="48" t="str">
        <f>IFERROR((VLOOKUP(C2198,KATALOGI!$A$34:$B$49,2,FALSE)),"")</f>
        <v>Kontrola przestrzegania zapisów uchwały antysmogowej dla województwa śląskiego oraz zakazu spalania odpadów</v>
      </c>
      <c r="E2198" s="57"/>
      <c r="F2198" s="57"/>
      <c r="G2198" s="57"/>
      <c r="H2198" s="57"/>
      <c r="I2198" s="57"/>
      <c r="J2198" s="57"/>
      <c r="K2198" s="57"/>
      <c r="L2198" s="57"/>
      <c r="M2198" s="57"/>
      <c r="N2198" s="57"/>
      <c r="O2198" s="57"/>
      <c r="P2198" s="57"/>
      <c r="Q2198" s="57"/>
      <c r="R2198" s="57"/>
      <c r="S2198" s="57"/>
      <c r="T2198" s="57"/>
      <c r="U2198" s="47" t="str">
        <f t="shared" si="68"/>
        <v/>
      </c>
      <c r="V2198" s="58"/>
      <c r="W2198" s="47" t="str">
        <f>IFERROR(IF(T2198="Poziom II",VLOOKUP(B2198,KAT_TER!A:K,10,FALSE),IF(T2198="Poziom III",VLOOKUP(B2198,KAT_TER!A:K,11,FALSE),"")),"")</f>
        <v/>
      </c>
      <c r="X2198" s="57"/>
      <c r="Y2198" s="47" t="str">
        <f t="shared" si="69"/>
        <v/>
      </c>
    </row>
    <row r="2199" spans="1:25" ht="24" x14ac:dyDescent="0.2">
      <c r="A2199" s="8">
        <v>2183</v>
      </c>
      <c r="B2199" s="47" t="str">
        <f>IFERROR(IF(Import_ZSO!$D$1="gmina",'tabela informacyjna dla JST'!$C$9,""),"")</f>
        <v>Ślemień gm. wiejska</v>
      </c>
      <c r="C2199" s="47" t="str">
        <f>IFERROR((VLOOKUP(B2199,Tabela1[],7,FALSE)),"")</f>
        <v>PL2405_KPP</v>
      </c>
      <c r="D2199" s="48" t="str">
        <f>IFERROR((VLOOKUP(C2199,KATALOGI!$A$34:$B$49,2,FALSE)),"")</f>
        <v>Kontrola przestrzegania zapisów uchwały antysmogowej dla województwa śląskiego oraz zakazu spalania odpadów</v>
      </c>
      <c r="E2199" s="57"/>
      <c r="F2199" s="57"/>
      <c r="G2199" s="57"/>
      <c r="H2199" s="57"/>
      <c r="I2199" s="57"/>
      <c r="J2199" s="57"/>
      <c r="K2199" s="57"/>
      <c r="L2199" s="57"/>
      <c r="M2199" s="57"/>
      <c r="N2199" s="57"/>
      <c r="O2199" s="57"/>
      <c r="P2199" s="57"/>
      <c r="Q2199" s="57"/>
      <c r="R2199" s="57"/>
      <c r="S2199" s="57"/>
      <c r="T2199" s="57"/>
      <c r="U2199" s="47" t="str">
        <f t="shared" si="68"/>
        <v/>
      </c>
      <c r="V2199" s="58"/>
      <c r="W2199" s="47" t="str">
        <f>IFERROR(IF(T2199="Poziom II",VLOOKUP(B2199,KAT_TER!A:K,10,FALSE),IF(T2199="Poziom III",VLOOKUP(B2199,KAT_TER!A:K,11,FALSE),"")),"")</f>
        <v/>
      </c>
      <c r="X2199" s="57"/>
      <c r="Y2199" s="47" t="str">
        <f t="shared" si="69"/>
        <v/>
      </c>
    </row>
    <row r="2200" spans="1:25" ht="24" x14ac:dyDescent="0.2">
      <c r="A2200" s="8">
        <v>2184</v>
      </c>
      <c r="B2200" s="47" t="str">
        <f>IFERROR(IF(Import_ZSO!$D$1="gmina",'tabela informacyjna dla JST'!$C$9,""),"")</f>
        <v>Ślemień gm. wiejska</v>
      </c>
      <c r="C2200" s="47" t="str">
        <f>IFERROR((VLOOKUP(B2200,Tabela1[],7,FALSE)),"")</f>
        <v>PL2405_KPP</v>
      </c>
      <c r="D2200" s="48" t="str">
        <f>IFERROR((VLOOKUP(C2200,KATALOGI!$A$34:$B$49,2,FALSE)),"")</f>
        <v>Kontrola przestrzegania zapisów uchwały antysmogowej dla województwa śląskiego oraz zakazu spalania odpadów</v>
      </c>
      <c r="E2200" s="57"/>
      <c r="F2200" s="57"/>
      <c r="G2200" s="57"/>
      <c r="H2200" s="57"/>
      <c r="I2200" s="57"/>
      <c r="J2200" s="57"/>
      <c r="K2200" s="57"/>
      <c r="L2200" s="57"/>
      <c r="M2200" s="57"/>
      <c r="N2200" s="57"/>
      <c r="O2200" s="57"/>
      <c r="P2200" s="57"/>
      <c r="Q2200" s="57"/>
      <c r="R2200" s="57"/>
      <c r="S2200" s="57"/>
      <c r="T2200" s="57"/>
      <c r="U2200" s="47" t="str">
        <f t="shared" si="68"/>
        <v/>
      </c>
      <c r="V2200" s="58"/>
      <c r="W2200" s="47" t="str">
        <f>IFERROR(IF(T2200="Poziom II",VLOOKUP(B2200,KAT_TER!A:K,10,FALSE),IF(T2200="Poziom III",VLOOKUP(B2200,KAT_TER!A:K,11,FALSE),"")),"")</f>
        <v/>
      </c>
      <c r="X2200" s="57"/>
      <c r="Y2200" s="47" t="str">
        <f t="shared" si="69"/>
        <v/>
      </c>
    </row>
    <row r="2201" spans="1:25" ht="24" x14ac:dyDescent="0.2">
      <c r="A2201" s="8">
        <v>2185</v>
      </c>
      <c r="B2201" s="47" t="str">
        <f>IFERROR(IF(Import_ZSO!$D$1="gmina",'tabela informacyjna dla JST'!$C$9,""),"")</f>
        <v>Ślemień gm. wiejska</v>
      </c>
      <c r="C2201" s="47" t="str">
        <f>IFERROR((VLOOKUP(B2201,Tabela1[],7,FALSE)),"")</f>
        <v>PL2405_KPP</v>
      </c>
      <c r="D2201" s="48" t="str">
        <f>IFERROR((VLOOKUP(C2201,KATALOGI!$A$34:$B$49,2,FALSE)),"")</f>
        <v>Kontrola przestrzegania zapisów uchwały antysmogowej dla województwa śląskiego oraz zakazu spalania odpadów</v>
      </c>
      <c r="E2201" s="57"/>
      <c r="F2201" s="57"/>
      <c r="G2201" s="57"/>
      <c r="H2201" s="57"/>
      <c r="I2201" s="57"/>
      <c r="J2201" s="57"/>
      <c r="K2201" s="57"/>
      <c r="L2201" s="57"/>
      <c r="M2201" s="57"/>
      <c r="N2201" s="57"/>
      <c r="O2201" s="57"/>
      <c r="P2201" s="57"/>
      <c r="Q2201" s="57"/>
      <c r="R2201" s="57"/>
      <c r="S2201" s="57"/>
      <c r="T2201" s="57"/>
      <c r="U2201" s="47" t="str">
        <f t="shared" si="68"/>
        <v/>
      </c>
      <c r="V2201" s="58"/>
      <c r="W2201" s="47" t="str">
        <f>IFERROR(IF(T2201="Poziom II",VLOOKUP(B2201,KAT_TER!A:K,10,FALSE),IF(T2201="Poziom III",VLOOKUP(B2201,KAT_TER!A:K,11,FALSE),"")),"")</f>
        <v/>
      </c>
      <c r="X2201" s="57"/>
      <c r="Y2201" s="47" t="str">
        <f t="shared" si="69"/>
        <v/>
      </c>
    </row>
    <row r="2202" spans="1:25" ht="24" x14ac:dyDescent="0.2">
      <c r="A2202" s="8">
        <v>2186</v>
      </c>
      <c r="B2202" s="47" t="str">
        <f>IFERROR(IF(Import_ZSO!$D$1="gmina",'tabela informacyjna dla JST'!$C$9,""),"")</f>
        <v>Ślemień gm. wiejska</v>
      </c>
      <c r="C2202" s="47" t="str">
        <f>IFERROR((VLOOKUP(B2202,Tabela1[],7,FALSE)),"")</f>
        <v>PL2405_KPP</v>
      </c>
      <c r="D2202" s="48" t="str">
        <f>IFERROR((VLOOKUP(C2202,KATALOGI!$A$34:$B$49,2,FALSE)),"")</f>
        <v>Kontrola przestrzegania zapisów uchwały antysmogowej dla województwa śląskiego oraz zakazu spalania odpadów</v>
      </c>
      <c r="E2202" s="57"/>
      <c r="F2202" s="57"/>
      <c r="G2202" s="57"/>
      <c r="H2202" s="57"/>
      <c r="I2202" s="57"/>
      <c r="J2202" s="57"/>
      <c r="K2202" s="57"/>
      <c r="L2202" s="57"/>
      <c r="M2202" s="57"/>
      <c r="N2202" s="57"/>
      <c r="O2202" s="57"/>
      <c r="P2202" s="57"/>
      <c r="Q2202" s="57"/>
      <c r="R2202" s="57"/>
      <c r="S2202" s="57"/>
      <c r="T2202" s="57"/>
      <c r="U2202" s="47" t="str">
        <f t="shared" si="68"/>
        <v/>
      </c>
      <c r="V2202" s="58"/>
      <c r="W2202" s="47" t="str">
        <f>IFERROR(IF(T2202="Poziom II",VLOOKUP(B2202,KAT_TER!A:K,10,FALSE),IF(T2202="Poziom III",VLOOKUP(B2202,KAT_TER!A:K,11,FALSE),"")),"")</f>
        <v/>
      </c>
      <c r="X2202" s="57"/>
      <c r="Y2202" s="47" t="str">
        <f t="shared" si="69"/>
        <v/>
      </c>
    </row>
    <row r="2203" spans="1:25" ht="24" x14ac:dyDescent="0.2">
      <c r="A2203" s="8">
        <v>2187</v>
      </c>
      <c r="B2203" s="47" t="str">
        <f>IFERROR(IF(Import_ZSO!$D$1="gmina",'tabela informacyjna dla JST'!$C$9,""),"")</f>
        <v>Ślemień gm. wiejska</v>
      </c>
      <c r="C2203" s="47" t="str">
        <f>IFERROR((VLOOKUP(B2203,Tabela1[],7,FALSE)),"")</f>
        <v>PL2405_KPP</v>
      </c>
      <c r="D2203" s="48" t="str">
        <f>IFERROR((VLOOKUP(C2203,KATALOGI!$A$34:$B$49,2,FALSE)),"")</f>
        <v>Kontrola przestrzegania zapisów uchwały antysmogowej dla województwa śląskiego oraz zakazu spalania odpadów</v>
      </c>
      <c r="E2203" s="57"/>
      <c r="F2203" s="57"/>
      <c r="G2203" s="57"/>
      <c r="H2203" s="57"/>
      <c r="I2203" s="57"/>
      <c r="J2203" s="57"/>
      <c r="K2203" s="57"/>
      <c r="L2203" s="57"/>
      <c r="M2203" s="57"/>
      <c r="N2203" s="57"/>
      <c r="O2203" s="57"/>
      <c r="P2203" s="57"/>
      <c r="Q2203" s="57"/>
      <c r="R2203" s="57"/>
      <c r="S2203" s="57"/>
      <c r="T2203" s="57"/>
      <c r="U2203" s="47" t="str">
        <f t="shared" si="68"/>
        <v/>
      </c>
      <c r="V2203" s="58"/>
      <c r="W2203" s="47" t="str">
        <f>IFERROR(IF(T2203="Poziom II",VLOOKUP(B2203,KAT_TER!A:K,10,FALSE),IF(T2203="Poziom III",VLOOKUP(B2203,KAT_TER!A:K,11,FALSE),"")),"")</f>
        <v/>
      </c>
      <c r="X2203" s="57"/>
      <c r="Y2203" s="47" t="str">
        <f t="shared" si="69"/>
        <v/>
      </c>
    </row>
    <row r="2204" spans="1:25" ht="24" x14ac:dyDescent="0.2">
      <c r="A2204" s="8">
        <v>2188</v>
      </c>
      <c r="B2204" s="47" t="str">
        <f>IFERROR(IF(Import_ZSO!$D$1="gmina",'tabela informacyjna dla JST'!$C$9,""),"")</f>
        <v>Ślemień gm. wiejska</v>
      </c>
      <c r="C2204" s="47" t="str">
        <f>IFERROR((VLOOKUP(B2204,Tabela1[],7,FALSE)),"")</f>
        <v>PL2405_KPP</v>
      </c>
      <c r="D2204" s="48" t="str">
        <f>IFERROR((VLOOKUP(C2204,KATALOGI!$A$34:$B$49,2,FALSE)),"")</f>
        <v>Kontrola przestrzegania zapisów uchwały antysmogowej dla województwa śląskiego oraz zakazu spalania odpadów</v>
      </c>
      <c r="E2204" s="57"/>
      <c r="F2204" s="57"/>
      <c r="G2204" s="57"/>
      <c r="H2204" s="57"/>
      <c r="I2204" s="57"/>
      <c r="J2204" s="57"/>
      <c r="K2204" s="57"/>
      <c r="L2204" s="57"/>
      <c r="M2204" s="57"/>
      <c r="N2204" s="57"/>
      <c r="O2204" s="57"/>
      <c r="P2204" s="57"/>
      <c r="Q2204" s="57"/>
      <c r="R2204" s="57"/>
      <c r="S2204" s="57"/>
      <c r="T2204" s="57"/>
      <c r="U2204" s="47" t="str">
        <f t="shared" si="68"/>
        <v/>
      </c>
      <c r="V2204" s="58"/>
      <c r="W2204" s="47" t="str">
        <f>IFERROR(IF(T2204="Poziom II",VLOOKUP(B2204,KAT_TER!A:K,10,FALSE),IF(T2204="Poziom III",VLOOKUP(B2204,KAT_TER!A:K,11,FALSE),"")),"")</f>
        <v/>
      </c>
      <c r="X2204" s="57"/>
      <c r="Y2204" s="47" t="str">
        <f t="shared" si="69"/>
        <v/>
      </c>
    </row>
    <row r="2205" spans="1:25" ht="24" x14ac:dyDescent="0.2">
      <c r="A2205" s="8">
        <v>2189</v>
      </c>
      <c r="B2205" s="47" t="str">
        <f>IFERROR(IF(Import_ZSO!$D$1="gmina",'tabela informacyjna dla JST'!$C$9,""),"")</f>
        <v>Ślemień gm. wiejska</v>
      </c>
      <c r="C2205" s="47" t="str">
        <f>IFERROR((VLOOKUP(B2205,Tabela1[],7,FALSE)),"")</f>
        <v>PL2405_KPP</v>
      </c>
      <c r="D2205" s="48" t="str">
        <f>IFERROR((VLOOKUP(C2205,KATALOGI!$A$34:$B$49,2,FALSE)),"")</f>
        <v>Kontrola przestrzegania zapisów uchwały antysmogowej dla województwa śląskiego oraz zakazu spalania odpadów</v>
      </c>
      <c r="E2205" s="57"/>
      <c r="F2205" s="57"/>
      <c r="G2205" s="57"/>
      <c r="H2205" s="57"/>
      <c r="I2205" s="57"/>
      <c r="J2205" s="57"/>
      <c r="K2205" s="57"/>
      <c r="L2205" s="57"/>
      <c r="M2205" s="57"/>
      <c r="N2205" s="57"/>
      <c r="O2205" s="57"/>
      <c r="P2205" s="57"/>
      <c r="Q2205" s="57"/>
      <c r="R2205" s="57"/>
      <c r="S2205" s="57"/>
      <c r="T2205" s="57"/>
      <c r="U2205" s="47" t="str">
        <f t="shared" si="68"/>
        <v/>
      </c>
      <c r="V2205" s="58"/>
      <c r="W2205" s="47" t="str">
        <f>IFERROR(IF(T2205="Poziom II",VLOOKUP(B2205,KAT_TER!A:K,10,FALSE),IF(T2205="Poziom III",VLOOKUP(B2205,KAT_TER!A:K,11,FALSE),"")),"")</f>
        <v/>
      </c>
      <c r="X2205" s="57"/>
      <c r="Y2205" s="47" t="str">
        <f t="shared" si="69"/>
        <v/>
      </c>
    </row>
    <row r="2206" spans="1:25" ht="24" x14ac:dyDescent="0.2">
      <c r="A2206" s="8">
        <v>2190</v>
      </c>
      <c r="B2206" s="47" t="str">
        <f>IFERROR(IF(Import_ZSO!$D$1="gmina",'tabela informacyjna dla JST'!$C$9,""),"")</f>
        <v>Ślemień gm. wiejska</v>
      </c>
      <c r="C2206" s="47" t="str">
        <f>IFERROR((VLOOKUP(B2206,Tabela1[],7,FALSE)),"")</f>
        <v>PL2405_KPP</v>
      </c>
      <c r="D2206" s="48" t="str">
        <f>IFERROR((VLOOKUP(C2206,KATALOGI!$A$34:$B$49,2,FALSE)),"")</f>
        <v>Kontrola przestrzegania zapisów uchwały antysmogowej dla województwa śląskiego oraz zakazu spalania odpadów</v>
      </c>
      <c r="E2206" s="57"/>
      <c r="F2206" s="57"/>
      <c r="G2206" s="57"/>
      <c r="H2206" s="57"/>
      <c r="I2206" s="57"/>
      <c r="J2206" s="57"/>
      <c r="K2206" s="57"/>
      <c r="L2206" s="57"/>
      <c r="M2206" s="57"/>
      <c r="N2206" s="57"/>
      <c r="O2206" s="57"/>
      <c r="P2206" s="57"/>
      <c r="Q2206" s="57"/>
      <c r="R2206" s="57"/>
      <c r="S2206" s="57"/>
      <c r="T2206" s="57"/>
      <c r="U2206" s="47" t="str">
        <f t="shared" si="68"/>
        <v/>
      </c>
      <c r="V2206" s="58"/>
      <c r="W2206" s="47" t="str">
        <f>IFERROR(IF(T2206="Poziom II",VLOOKUP(B2206,KAT_TER!A:K,10,FALSE),IF(T2206="Poziom III",VLOOKUP(B2206,KAT_TER!A:K,11,FALSE),"")),"")</f>
        <v/>
      </c>
      <c r="X2206" s="57"/>
      <c r="Y2206" s="47" t="str">
        <f t="shared" si="69"/>
        <v/>
      </c>
    </row>
    <row r="2207" spans="1:25" ht="24" x14ac:dyDescent="0.2">
      <c r="A2207" s="8">
        <v>2191</v>
      </c>
      <c r="B2207" s="47" t="str">
        <f>IFERROR(IF(Import_ZSO!$D$1="gmina",'tabela informacyjna dla JST'!$C$9,""),"")</f>
        <v>Ślemień gm. wiejska</v>
      </c>
      <c r="C2207" s="47" t="str">
        <f>IFERROR((VLOOKUP(B2207,Tabela1[],7,FALSE)),"")</f>
        <v>PL2405_KPP</v>
      </c>
      <c r="D2207" s="48" t="str">
        <f>IFERROR((VLOOKUP(C2207,KATALOGI!$A$34:$B$49,2,FALSE)),"")</f>
        <v>Kontrola przestrzegania zapisów uchwały antysmogowej dla województwa śląskiego oraz zakazu spalania odpadów</v>
      </c>
      <c r="E2207" s="57"/>
      <c r="F2207" s="57"/>
      <c r="G2207" s="57"/>
      <c r="H2207" s="57"/>
      <c r="I2207" s="57"/>
      <c r="J2207" s="57"/>
      <c r="K2207" s="57"/>
      <c r="L2207" s="57"/>
      <c r="M2207" s="57"/>
      <c r="N2207" s="57"/>
      <c r="O2207" s="57"/>
      <c r="P2207" s="57"/>
      <c r="Q2207" s="57"/>
      <c r="R2207" s="57"/>
      <c r="S2207" s="57"/>
      <c r="T2207" s="57"/>
      <c r="U2207" s="47" t="str">
        <f t="shared" si="68"/>
        <v/>
      </c>
      <c r="V2207" s="58"/>
      <c r="W2207" s="47" t="str">
        <f>IFERROR(IF(T2207="Poziom II",VLOOKUP(B2207,KAT_TER!A:K,10,FALSE),IF(T2207="Poziom III",VLOOKUP(B2207,KAT_TER!A:K,11,FALSE),"")),"")</f>
        <v/>
      </c>
      <c r="X2207" s="57"/>
      <c r="Y2207" s="47" t="str">
        <f t="shared" si="69"/>
        <v/>
      </c>
    </row>
    <row r="2208" spans="1:25" ht="24" x14ac:dyDescent="0.2">
      <c r="A2208" s="8">
        <v>2192</v>
      </c>
      <c r="B2208" s="47" t="str">
        <f>IFERROR(IF(Import_ZSO!$D$1="gmina",'tabela informacyjna dla JST'!$C$9,""),"")</f>
        <v>Ślemień gm. wiejska</v>
      </c>
      <c r="C2208" s="47" t="str">
        <f>IFERROR((VLOOKUP(B2208,Tabela1[],7,FALSE)),"")</f>
        <v>PL2405_KPP</v>
      </c>
      <c r="D2208" s="48" t="str">
        <f>IFERROR((VLOOKUP(C2208,KATALOGI!$A$34:$B$49,2,FALSE)),"")</f>
        <v>Kontrola przestrzegania zapisów uchwały antysmogowej dla województwa śląskiego oraz zakazu spalania odpadów</v>
      </c>
      <c r="E2208" s="57"/>
      <c r="F2208" s="57"/>
      <c r="G2208" s="57"/>
      <c r="H2208" s="57"/>
      <c r="I2208" s="57"/>
      <c r="J2208" s="57"/>
      <c r="K2208" s="57"/>
      <c r="L2208" s="57"/>
      <c r="M2208" s="57"/>
      <c r="N2208" s="57"/>
      <c r="O2208" s="57"/>
      <c r="P2208" s="57"/>
      <c r="Q2208" s="57"/>
      <c r="R2208" s="57"/>
      <c r="S2208" s="57"/>
      <c r="T2208" s="57"/>
      <c r="U2208" s="47" t="str">
        <f t="shared" si="68"/>
        <v/>
      </c>
      <c r="V2208" s="58"/>
      <c r="W2208" s="47" t="str">
        <f>IFERROR(IF(T2208="Poziom II",VLOOKUP(B2208,KAT_TER!A:K,10,FALSE),IF(T2208="Poziom III",VLOOKUP(B2208,KAT_TER!A:K,11,FALSE),"")),"")</f>
        <v/>
      </c>
      <c r="X2208" s="57"/>
      <c r="Y2208" s="47" t="str">
        <f t="shared" si="69"/>
        <v/>
      </c>
    </row>
    <row r="2209" spans="1:25" ht="24" x14ac:dyDescent="0.2">
      <c r="A2209" s="8">
        <v>2193</v>
      </c>
      <c r="B2209" s="47" t="str">
        <f>IFERROR(IF(Import_ZSO!$D$1="gmina",'tabela informacyjna dla JST'!$C$9,""),"")</f>
        <v>Ślemień gm. wiejska</v>
      </c>
      <c r="C2209" s="47" t="str">
        <f>IFERROR((VLOOKUP(B2209,Tabela1[],7,FALSE)),"")</f>
        <v>PL2405_KPP</v>
      </c>
      <c r="D2209" s="48" t="str">
        <f>IFERROR((VLOOKUP(C2209,KATALOGI!$A$34:$B$49,2,FALSE)),"")</f>
        <v>Kontrola przestrzegania zapisów uchwały antysmogowej dla województwa śląskiego oraz zakazu spalania odpadów</v>
      </c>
      <c r="E2209" s="57"/>
      <c r="F2209" s="57"/>
      <c r="G2209" s="57"/>
      <c r="H2209" s="57"/>
      <c r="I2209" s="57"/>
      <c r="J2209" s="57"/>
      <c r="K2209" s="57"/>
      <c r="L2209" s="57"/>
      <c r="M2209" s="57"/>
      <c r="N2209" s="57"/>
      <c r="O2209" s="57"/>
      <c r="P2209" s="57"/>
      <c r="Q2209" s="57"/>
      <c r="R2209" s="57"/>
      <c r="S2209" s="57"/>
      <c r="T2209" s="57"/>
      <c r="U2209" s="47" t="str">
        <f t="shared" si="68"/>
        <v/>
      </c>
      <c r="V2209" s="58"/>
      <c r="W2209" s="47" t="str">
        <f>IFERROR(IF(T2209="Poziom II",VLOOKUP(B2209,KAT_TER!A:K,10,FALSE),IF(T2209="Poziom III",VLOOKUP(B2209,KAT_TER!A:K,11,FALSE),"")),"")</f>
        <v/>
      </c>
      <c r="X2209" s="57"/>
      <c r="Y2209" s="47" t="str">
        <f t="shared" si="69"/>
        <v/>
      </c>
    </row>
    <row r="2210" spans="1:25" ht="24" x14ac:dyDescent="0.2">
      <c r="A2210" s="8">
        <v>2194</v>
      </c>
      <c r="B2210" s="47" t="str">
        <f>IFERROR(IF(Import_ZSO!$D$1="gmina",'tabela informacyjna dla JST'!$C$9,""),"")</f>
        <v>Ślemień gm. wiejska</v>
      </c>
      <c r="C2210" s="47" t="str">
        <f>IFERROR((VLOOKUP(B2210,Tabela1[],7,FALSE)),"")</f>
        <v>PL2405_KPP</v>
      </c>
      <c r="D2210" s="48" t="str">
        <f>IFERROR((VLOOKUP(C2210,KATALOGI!$A$34:$B$49,2,FALSE)),"")</f>
        <v>Kontrola przestrzegania zapisów uchwały antysmogowej dla województwa śląskiego oraz zakazu spalania odpadów</v>
      </c>
      <c r="E2210" s="57"/>
      <c r="F2210" s="57"/>
      <c r="G2210" s="57"/>
      <c r="H2210" s="57"/>
      <c r="I2210" s="57"/>
      <c r="J2210" s="57"/>
      <c r="K2210" s="57"/>
      <c r="L2210" s="57"/>
      <c r="M2210" s="57"/>
      <c r="N2210" s="57"/>
      <c r="O2210" s="57"/>
      <c r="P2210" s="57"/>
      <c r="Q2210" s="57"/>
      <c r="R2210" s="57"/>
      <c r="S2210" s="57"/>
      <c r="T2210" s="57"/>
      <c r="U2210" s="47" t="str">
        <f t="shared" si="68"/>
        <v/>
      </c>
      <c r="V2210" s="58"/>
      <c r="W2210" s="47" t="str">
        <f>IFERROR(IF(T2210="Poziom II",VLOOKUP(B2210,KAT_TER!A:K,10,FALSE),IF(T2210="Poziom III",VLOOKUP(B2210,KAT_TER!A:K,11,FALSE),"")),"")</f>
        <v/>
      </c>
      <c r="X2210" s="57"/>
      <c r="Y2210" s="47" t="str">
        <f t="shared" si="69"/>
        <v/>
      </c>
    </row>
    <row r="2211" spans="1:25" ht="24" x14ac:dyDescent="0.2">
      <c r="A2211" s="8">
        <v>2195</v>
      </c>
      <c r="B2211" s="47" t="str">
        <f>IFERROR(IF(Import_ZSO!$D$1="gmina",'tabela informacyjna dla JST'!$C$9,""),"")</f>
        <v>Ślemień gm. wiejska</v>
      </c>
      <c r="C2211" s="47" t="str">
        <f>IFERROR((VLOOKUP(B2211,Tabela1[],7,FALSE)),"")</f>
        <v>PL2405_KPP</v>
      </c>
      <c r="D2211" s="48" t="str">
        <f>IFERROR((VLOOKUP(C2211,KATALOGI!$A$34:$B$49,2,FALSE)),"")</f>
        <v>Kontrola przestrzegania zapisów uchwały antysmogowej dla województwa śląskiego oraz zakazu spalania odpadów</v>
      </c>
      <c r="E2211" s="57"/>
      <c r="F2211" s="57"/>
      <c r="G2211" s="57"/>
      <c r="H2211" s="57"/>
      <c r="I2211" s="57"/>
      <c r="J2211" s="57"/>
      <c r="K2211" s="57"/>
      <c r="L2211" s="57"/>
      <c r="M2211" s="57"/>
      <c r="N2211" s="57"/>
      <c r="O2211" s="57"/>
      <c r="P2211" s="57"/>
      <c r="Q2211" s="57"/>
      <c r="R2211" s="57"/>
      <c r="S2211" s="57"/>
      <c r="T2211" s="57"/>
      <c r="U2211" s="47" t="str">
        <f t="shared" si="68"/>
        <v/>
      </c>
      <c r="V2211" s="58"/>
      <c r="W2211" s="47" t="str">
        <f>IFERROR(IF(T2211="Poziom II",VLOOKUP(B2211,KAT_TER!A:K,10,FALSE),IF(T2211="Poziom III",VLOOKUP(B2211,KAT_TER!A:K,11,FALSE),"")),"")</f>
        <v/>
      </c>
      <c r="X2211" s="57"/>
      <c r="Y2211" s="47" t="str">
        <f t="shared" si="69"/>
        <v/>
      </c>
    </row>
    <row r="2212" spans="1:25" ht="24" x14ac:dyDescent="0.2">
      <c r="A2212" s="8">
        <v>2196</v>
      </c>
      <c r="B2212" s="47" t="str">
        <f>IFERROR(IF(Import_ZSO!$D$1="gmina",'tabela informacyjna dla JST'!$C$9,""),"")</f>
        <v>Ślemień gm. wiejska</v>
      </c>
      <c r="C2212" s="47" t="str">
        <f>IFERROR((VLOOKUP(B2212,Tabela1[],7,FALSE)),"")</f>
        <v>PL2405_KPP</v>
      </c>
      <c r="D2212" s="48" t="str">
        <f>IFERROR((VLOOKUP(C2212,KATALOGI!$A$34:$B$49,2,FALSE)),"")</f>
        <v>Kontrola przestrzegania zapisów uchwały antysmogowej dla województwa śląskiego oraz zakazu spalania odpadów</v>
      </c>
      <c r="E2212" s="57"/>
      <c r="F2212" s="57"/>
      <c r="G2212" s="57"/>
      <c r="H2212" s="57"/>
      <c r="I2212" s="57"/>
      <c r="J2212" s="57"/>
      <c r="K2212" s="57"/>
      <c r="L2212" s="57"/>
      <c r="M2212" s="57"/>
      <c r="N2212" s="57"/>
      <c r="O2212" s="57"/>
      <c r="P2212" s="57"/>
      <c r="Q2212" s="57"/>
      <c r="R2212" s="57"/>
      <c r="S2212" s="57"/>
      <c r="T2212" s="57"/>
      <c r="U2212" s="47" t="str">
        <f t="shared" si="68"/>
        <v/>
      </c>
      <c r="V2212" s="58"/>
      <c r="W2212" s="47" t="str">
        <f>IFERROR(IF(T2212="Poziom II",VLOOKUP(B2212,KAT_TER!A:K,10,FALSE),IF(T2212="Poziom III",VLOOKUP(B2212,KAT_TER!A:K,11,FALSE),"")),"")</f>
        <v/>
      </c>
      <c r="X2212" s="57"/>
      <c r="Y2212" s="47" t="str">
        <f t="shared" si="69"/>
        <v/>
      </c>
    </row>
    <row r="2213" spans="1:25" ht="24" x14ac:dyDescent="0.2">
      <c r="A2213" s="8">
        <v>2197</v>
      </c>
      <c r="B2213" s="47" t="str">
        <f>IFERROR(IF(Import_ZSO!$D$1="gmina",'tabela informacyjna dla JST'!$C$9,""),"")</f>
        <v>Ślemień gm. wiejska</v>
      </c>
      <c r="C2213" s="47" t="str">
        <f>IFERROR((VLOOKUP(B2213,Tabela1[],7,FALSE)),"")</f>
        <v>PL2405_KPP</v>
      </c>
      <c r="D2213" s="48" t="str">
        <f>IFERROR((VLOOKUP(C2213,KATALOGI!$A$34:$B$49,2,FALSE)),"")</f>
        <v>Kontrola przestrzegania zapisów uchwały antysmogowej dla województwa śląskiego oraz zakazu spalania odpadów</v>
      </c>
      <c r="E2213" s="57"/>
      <c r="F2213" s="57"/>
      <c r="G2213" s="57"/>
      <c r="H2213" s="57"/>
      <c r="I2213" s="57"/>
      <c r="J2213" s="57"/>
      <c r="K2213" s="57"/>
      <c r="L2213" s="57"/>
      <c r="M2213" s="57"/>
      <c r="N2213" s="57"/>
      <c r="O2213" s="57"/>
      <c r="P2213" s="57"/>
      <c r="Q2213" s="57"/>
      <c r="R2213" s="57"/>
      <c r="S2213" s="57"/>
      <c r="T2213" s="57"/>
      <c r="U2213" s="47" t="str">
        <f t="shared" si="68"/>
        <v/>
      </c>
      <c r="V2213" s="58"/>
      <c r="W2213" s="47" t="str">
        <f>IFERROR(IF(T2213="Poziom II",VLOOKUP(B2213,KAT_TER!A:K,10,FALSE),IF(T2213="Poziom III",VLOOKUP(B2213,KAT_TER!A:K,11,FALSE),"")),"")</f>
        <v/>
      </c>
      <c r="X2213" s="57"/>
      <c r="Y2213" s="47" t="str">
        <f t="shared" si="69"/>
        <v/>
      </c>
    </row>
    <row r="2214" spans="1:25" ht="24" x14ac:dyDescent="0.2">
      <c r="A2214" s="8">
        <v>2198</v>
      </c>
      <c r="B2214" s="47" t="str">
        <f>IFERROR(IF(Import_ZSO!$D$1="gmina",'tabela informacyjna dla JST'!$C$9,""),"")</f>
        <v>Ślemień gm. wiejska</v>
      </c>
      <c r="C2214" s="47" t="str">
        <f>IFERROR((VLOOKUP(B2214,Tabela1[],7,FALSE)),"")</f>
        <v>PL2405_KPP</v>
      </c>
      <c r="D2214" s="48" t="str">
        <f>IFERROR((VLOOKUP(C2214,KATALOGI!$A$34:$B$49,2,FALSE)),"")</f>
        <v>Kontrola przestrzegania zapisów uchwały antysmogowej dla województwa śląskiego oraz zakazu spalania odpadów</v>
      </c>
      <c r="E2214" s="57"/>
      <c r="F2214" s="57"/>
      <c r="G2214" s="57"/>
      <c r="H2214" s="57"/>
      <c r="I2214" s="57"/>
      <c r="J2214" s="57"/>
      <c r="K2214" s="57"/>
      <c r="L2214" s="57"/>
      <c r="M2214" s="57"/>
      <c r="N2214" s="57"/>
      <c r="O2214" s="57"/>
      <c r="P2214" s="57"/>
      <c r="Q2214" s="57"/>
      <c r="R2214" s="57"/>
      <c r="S2214" s="57"/>
      <c r="T2214" s="57"/>
      <c r="U2214" s="47" t="str">
        <f t="shared" si="68"/>
        <v/>
      </c>
      <c r="V2214" s="58"/>
      <c r="W2214" s="47" t="str">
        <f>IFERROR(IF(T2214="Poziom II",VLOOKUP(B2214,KAT_TER!A:K,10,FALSE),IF(T2214="Poziom III",VLOOKUP(B2214,KAT_TER!A:K,11,FALSE),"")),"")</f>
        <v/>
      </c>
      <c r="X2214" s="57"/>
      <c r="Y2214" s="47" t="str">
        <f t="shared" si="69"/>
        <v/>
      </c>
    </row>
    <row r="2215" spans="1:25" ht="24" x14ac:dyDescent="0.2">
      <c r="A2215" s="8">
        <v>2199</v>
      </c>
      <c r="B2215" s="47" t="str">
        <f>IFERROR(IF(Import_ZSO!$D$1="gmina",'tabela informacyjna dla JST'!$C$9,""),"")</f>
        <v>Ślemień gm. wiejska</v>
      </c>
      <c r="C2215" s="47" t="str">
        <f>IFERROR((VLOOKUP(B2215,Tabela1[],7,FALSE)),"")</f>
        <v>PL2405_KPP</v>
      </c>
      <c r="D2215" s="48" t="str">
        <f>IFERROR((VLOOKUP(C2215,KATALOGI!$A$34:$B$49,2,FALSE)),"")</f>
        <v>Kontrola przestrzegania zapisów uchwały antysmogowej dla województwa śląskiego oraz zakazu spalania odpadów</v>
      </c>
      <c r="E2215" s="57"/>
      <c r="F2215" s="57"/>
      <c r="G2215" s="57"/>
      <c r="H2215" s="57"/>
      <c r="I2215" s="57"/>
      <c r="J2215" s="57"/>
      <c r="K2215" s="57"/>
      <c r="L2215" s="57"/>
      <c r="M2215" s="57"/>
      <c r="N2215" s="57"/>
      <c r="O2215" s="57"/>
      <c r="P2215" s="57"/>
      <c r="Q2215" s="57"/>
      <c r="R2215" s="57"/>
      <c r="S2215" s="57"/>
      <c r="T2215" s="57"/>
      <c r="U2215" s="47" t="str">
        <f t="shared" si="68"/>
        <v/>
      </c>
      <c r="V2215" s="58"/>
      <c r="W2215" s="47" t="str">
        <f>IFERROR(IF(T2215="Poziom II",VLOOKUP(B2215,KAT_TER!A:K,10,FALSE),IF(T2215="Poziom III",VLOOKUP(B2215,KAT_TER!A:K,11,FALSE),"")),"")</f>
        <v/>
      </c>
      <c r="X2215" s="57"/>
      <c r="Y2215" s="47" t="str">
        <f t="shared" si="69"/>
        <v/>
      </c>
    </row>
    <row r="2216" spans="1:25" ht="24" x14ac:dyDescent="0.2">
      <c r="A2216" s="8">
        <v>2200</v>
      </c>
      <c r="B2216" s="47" t="str">
        <f>IFERROR(IF(Import_ZSO!$D$1="gmina",'tabela informacyjna dla JST'!$C$9,""),"")</f>
        <v>Ślemień gm. wiejska</v>
      </c>
      <c r="C2216" s="47" t="str">
        <f>IFERROR((VLOOKUP(B2216,Tabela1[],7,FALSE)),"")</f>
        <v>PL2405_KPP</v>
      </c>
      <c r="D2216" s="48" t="str">
        <f>IFERROR((VLOOKUP(C2216,KATALOGI!$A$34:$B$49,2,FALSE)),"")</f>
        <v>Kontrola przestrzegania zapisów uchwały antysmogowej dla województwa śląskiego oraz zakazu spalania odpadów</v>
      </c>
      <c r="E2216" s="57"/>
      <c r="F2216" s="57"/>
      <c r="G2216" s="57"/>
      <c r="H2216" s="57"/>
      <c r="I2216" s="57"/>
      <c r="J2216" s="57"/>
      <c r="K2216" s="57"/>
      <c r="L2216" s="57"/>
      <c r="M2216" s="57"/>
      <c r="N2216" s="57"/>
      <c r="O2216" s="57"/>
      <c r="P2216" s="57"/>
      <c r="Q2216" s="57"/>
      <c r="R2216" s="57"/>
      <c r="S2216" s="57"/>
      <c r="T2216" s="57"/>
      <c r="U2216" s="47" t="str">
        <f t="shared" si="68"/>
        <v/>
      </c>
      <c r="V2216" s="58"/>
      <c r="W2216" s="47" t="str">
        <f>IFERROR(IF(T2216="Poziom II",VLOOKUP(B2216,KAT_TER!A:K,10,FALSE),IF(T2216="Poziom III",VLOOKUP(B2216,KAT_TER!A:K,11,FALSE),"")),"")</f>
        <v/>
      </c>
      <c r="X2216" s="57"/>
      <c r="Y2216" s="47" t="str">
        <f t="shared" si="69"/>
        <v/>
      </c>
    </row>
    <row r="2217" spans="1:25" ht="24" x14ac:dyDescent="0.2">
      <c r="A2217" s="8">
        <v>2201</v>
      </c>
      <c r="B2217" s="47" t="str">
        <f>IFERROR(IF(Import_ZSO!$D$1="gmina",'tabela informacyjna dla JST'!$C$9,""),"")</f>
        <v>Ślemień gm. wiejska</v>
      </c>
      <c r="C2217" s="47" t="str">
        <f>IFERROR((VLOOKUP(B2217,Tabela1[],7,FALSE)),"")</f>
        <v>PL2405_KPP</v>
      </c>
      <c r="D2217" s="48" t="str">
        <f>IFERROR((VLOOKUP(C2217,KATALOGI!$A$34:$B$49,2,FALSE)),"")</f>
        <v>Kontrola przestrzegania zapisów uchwały antysmogowej dla województwa śląskiego oraz zakazu spalania odpadów</v>
      </c>
      <c r="E2217" s="57"/>
      <c r="F2217" s="57"/>
      <c r="G2217" s="57"/>
      <c r="H2217" s="57"/>
      <c r="I2217" s="57"/>
      <c r="J2217" s="57"/>
      <c r="K2217" s="57"/>
      <c r="L2217" s="57"/>
      <c r="M2217" s="57"/>
      <c r="N2217" s="57"/>
      <c r="O2217" s="57"/>
      <c r="P2217" s="57"/>
      <c r="Q2217" s="57"/>
      <c r="R2217" s="57"/>
      <c r="S2217" s="57"/>
      <c r="T2217" s="57"/>
      <c r="U2217" s="47" t="str">
        <f t="shared" si="68"/>
        <v/>
      </c>
      <c r="V2217" s="58"/>
      <c r="W2217" s="47" t="str">
        <f>IFERROR(IF(T2217="Poziom II",VLOOKUP(B2217,KAT_TER!A:K,10,FALSE),IF(T2217="Poziom III",VLOOKUP(B2217,KAT_TER!A:K,11,FALSE),"")),"")</f>
        <v/>
      </c>
      <c r="X2217" s="57"/>
      <c r="Y2217" s="47" t="str">
        <f t="shared" si="69"/>
        <v/>
      </c>
    </row>
    <row r="2218" spans="1:25" ht="24" x14ac:dyDescent="0.2">
      <c r="A2218" s="8">
        <v>2202</v>
      </c>
      <c r="B2218" s="47" t="str">
        <f>IFERROR(IF(Import_ZSO!$D$1="gmina",'tabela informacyjna dla JST'!$C$9,""),"")</f>
        <v>Ślemień gm. wiejska</v>
      </c>
      <c r="C2218" s="47" t="str">
        <f>IFERROR((VLOOKUP(B2218,Tabela1[],7,FALSE)),"")</f>
        <v>PL2405_KPP</v>
      </c>
      <c r="D2218" s="48" t="str">
        <f>IFERROR((VLOOKUP(C2218,KATALOGI!$A$34:$B$49,2,FALSE)),"")</f>
        <v>Kontrola przestrzegania zapisów uchwały antysmogowej dla województwa śląskiego oraz zakazu spalania odpadów</v>
      </c>
      <c r="E2218" s="57"/>
      <c r="F2218" s="57"/>
      <c r="G2218" s="57"/>
      <c r="H2218" s="57"/>
      <c r="I2218" s="57"/>
      <c r="J2218" s="57"/>
      <c r="K2218" s="57"/>
      <c r="L2218" s="57"/>
      <c r="M2218" s="57"/>
      <c r="N2218" s="57"/>
      <c r="O2218" s="57"/>
      <c r="P2218" s="57"/>
      <c r="Q2218" s="57"/>
      <c r="R2218" s="57"/>
      <c r="S2218" s="57"/>
      <c r="T2218" s="57"/>
      <c r="U2218" s="47" t="str">
        <f t="shared" si="68"/>
        <v/>
      </c>
      <c r="V2218" s="58"/>
      <c r="W2218" s="47" t="str">
        <f>IFERROR(IF(T2218="Poziom II",VLOOKUP(B2218,KAT_TER!A:K,10,FALSE),IF(T2218="Poziom III",VLOOKUP(B2218,KAT_TER!A:K,11,FALSE),"")),"")</f>
        <v/>
      </c>
      <c r="X2218" s="57"/>
      <c r="Y2218" s="47" t="str">
        <f t="shared" si="69"/>
        <v/>
      </c>
    </row>
    <row r="2219" spans="1:25" ht="24" x14ac:dyDescent="0.2">
      <c r="A2219" s="8">
        <v>2203</v>
      </c>
      <c r="B2219" s="47" t="str">
        <f>IFERROR(IF(Import_ZSO!$D$1="gmina",'tabela informacyjna dla JST'!$C$9,""),"")</f>
        <v>Ślemień gm. wiejska</v>
      </c>
      <c r="C2219" s="47" t="str">
        <f>IFERROR((VLOOKUP(B2219,Tabela1[],7,FALSE)),"")</f>
        <v>PL2405_KPP</v>
      </c>
      <c r="D2219" s="48" t="str">
        <f>IFERROR((VLOOKUP(C2219,KATALOGI!$A$34:$B$49,2,FALSE)),"")</f>
        <v>Kontrola przestrzegania zapisów uchwały antysmogowej dla województwa śląskiego oraz zakazu spalania odpadów</v>
      </c>
      <c r="E2219" s="57"/>
      <c r="F2219" s="57"/>
      <c r="G2219" s="57"/>
      <c r="H2219" s="57"/>
      <c r="I2219" s="57"/>
      <c r="J2219" s="57"/>
      <c r="K2219" s="57"/>
      <c r="L2219" s="57"/>
      <c r="M2219" s="57"/>
      <c r="N2219" s="57"/>
      <c r="O2219" s="57"/>
      <c r="P2219" s="57"/>
      <c r="Q2219" s="57"/>
      <c r="R2219" s="57"/>
      <c r="S2219" s="57"/>
      <c r="T2219" s="57"/>
      <c r="U2219" s="47" t="str">
        <f t="shared" si="68"/>
        <v/>
      </c>
      <c r="V2219" s="58"/>
      <c r="W2219" s="47" t="str">
        <f>IFERROR(IF(T2219="Poziom II",VLOOKUP(B2219,KAT_TER!A:K,10,FALSE),IF(T2219="Poziom III",VLOOKUP(B2219,KAT_TER!A:K,11,FALSE),"")),"")</f>
        <v/>
      </c>
      <c r="X2219" s="57"/>
      <c r="Y2219" s="47" t="str">
        <f t="shared" si="69"/>
        <v/>
      </c>
    </row>
    <row r="2220" spans="1:25" ht="24" x14ac:dyDescent="0.2">
      <c r="A2220" s="8">
        <v>2204</v>
      </c>
      <c r="B2220" s="47" t="str">
        <f>IFERROR(IF(Import_ZSO!$D$1="gmina",'tabela informacyjna dla JST'!$C$9,""),"")</f>
        <v>Ślemień gm. wiejska</v>
      </c>
      <c r="C2220" s="47" t="str">
        <f>IFERROR((VLOOKUP(B2220,Tabela1[],7,FALSE)),"")</f>
        <v>PL2405_KPP</v>
      </c>
      <c r="D2220" s="48" t="str">
        <f>IFERROR((VLOOKUP(C2220,KATALOGI!$A$34:$B$49,2,FALSE)),"")</f>
        <v>Kontrola przestrzegania zapisów uchwały antysmogowej dla województwa śląskiego oraz zakazu spalania odpadów</v>
      </c>
      <c r="E2220" s="57"/>
      <c r="F2220" s="57"/>
      <c r="G2220" s="57"/>
      <c r="H2220" s="57"/>
      <c r="I2220" s="57"/>
      <c r="J2220" s="57"/>
      <c r="K2220" s="57"/>
      <c r="L2220" s="57"/>
      <c r="M2220" s="57"/>
      <c r="N2220" s="57"/>
      <c r="O2220" s="57"/>
      <c r="P2220" s="57"/>
      <c r="Q2220" s="57"/>
      <c r="R2220" s="57"/>
      <c r="S2220" s="57"/>
      <c r="T2220" s="57"/>
      <c r="U2220" s="47" t="str">
        <f t="shared" si="68"/>
        <v/>
      </c>
      <c r="V2220" s="58"/>
      <c r="W2220" s="47" t="str">
        <f>IFERROR(IF(T2220="Poziom II",VLOOKUP(B2220,KAT_TER!A:K,10,FALSE),IF(T2220="Poziom III",VLOOKUP(B2220,KAT_TER!A:K,11,FALSE),"")),"")</f>
        <v/>
      </c>
      <c r="X2220" s="57"/>
      <c r="Y2220" s="47" t="str">
        <f t="shared" si="69"/>
        <v/>
      </c>
    </row>
    <row r="2221" spans="1:25" ht="24" x14ac:dyDescent="0.2">
      <c r="A2221" s="8">
        <v>2205</v>
      </c>
      <c r="B2221" s="47" t="str">
        <f>IFERROR(IF(Import_ZSO!$D$1="gmina",'tabela informacyjna dla JST'!$C$9,""),"")</f>
        <v>Ślemień gm. wiejska</v>
      </c>
      <c r="C2221" s="47" t="str">
        <f>IFERROR((VLOOKUP(B2221,Tabela1[],7,FALSE)),"")</f>
        <v>PL2405_KPP</v>
      </c>
      <c r="D2221" s="48" t="str">
        <f>IFERROR((VLOOKUP(C2221,KATALOGI!$A$34:$B$49,2,FALSE)),"")</f>
        <v>Kontrola przestrzegania zapisów uchwały antysmogowej dla województwa śląskiego oraz zakazu spalania odpadów</v>
      </c>
      <c r="E2221" s="57"/>
      <c r="F2221" s="57"/>
      <c r="G2221" s="57"/>
      <c r="H2221" s="57"/>
      <c r="I2221" s="57"/>
      <c r="J2221" s="57"/>
      <c r="K2221" s="57"/>
      <c r="L2221" s="57"/>
      <c r="M2221" s="57"/>
      <c r="N2221" s="57"/>
      <c r="O2221" s="57"/>
      <c r="P2221" s="57"/>
      <c r="Q2221" s="57"/>
      <c r="R2221" s="57"/>
      <c r="S2221" s="57"/>
      <c r="T2221" s="57"/>
      <c r="U2221" s="47" t="str">
        <f t="shared" si="68"/>
        <v/>
      </c>
      <c r="V2221" s="58"/>
      <c r="W2221" s="47" t="str">
        <f>IFERROR(IF(T2221="Poziom II",VLOOKUP(B2221,KAT_TER!A:K,10,FALSE),IF(T2221="Poziom III",VLOOKUP(B2221,KAT_TER!A:K,11,FALSE),"")),"")</f>
        <v/>
      </c>
      <c r="X2221" s="57"/>
      <c r="Y2221" s="47" t="str">
        <f t="shared" si="69"/>
        <v/>
      </c>
    </row>
    <row r="2222" spans="1:25" ht="24" x14ac:dyDescent="0.2">
      <c r="A2222" s="8">
        <v>2206</v>
      </c>
      <c r="B2222" s="47" t="str">
        <f>IFERROR(IF(Import_ZSO!$D$1="gmina",'tabela informacyjna dla JST'!$C$9,""),"")</f>
        <v>Ślemień gm. wiejska</v>
      </c>
      <c r="C2222" s="47" t="str">
        <f>IFERROR((VLOOKUP(B2222,Tabela1[],7,FALSE)),"")</f>
        <v>PL2405_KPP</v>
      </c>
      <c r="D2222" s="48" t="str">
        <f>IFERROR((VLOOKUP(C2222,KATALOGI!$A$34:$B$49,2,FALSE)),"")</f>
        <v>Kontrola przestrzegania zapisów uchwały antysmogowej dla województwa śląskiego oraz zakazu spalania odpadów</v>
      </c>
      <c r="E2222" s="57"/>
      <c r="F2222" s="57"/>
      <c r="G2222" s="57"/>
      <c r="H2222" s="57"/>
      <c r="I2222" s="57"/>
      <c r="J2222" s="57"/>
      <c r="K2222" s="57"/>
      <c r="L2222" s="57"/>
      <c r="M2222" s="57"/>
      <c r="N2222" s="57"/>
      <c r="O2222" s="57"/>
      <c r="P2222" s="57"/>
      <c r="Q2222" s="57"/>
      <c r="R2222" s="57"/>
      <c r="S2222" s="57"/>
      <c r="T2222" s="57"/>
      <c r="U2222" s="47" t="str">
        <f t="shared" si="68"/>
        <v/>
      </c>
      <c r="V2222" s="58"/>
      <c r="W2222" s="47" t="str">
        <f>IFERROR(IF(T2222="Poziom II",VLOOKUP(B2222,KAT_TER!A:K,10,FALSE),IF(T2222="Poziom III",VLOOKUP(B2222,KAT_TER!A:K,11,FALSE),"")),"")</f>
        <v/>
      </c>
      <c r="X2222" s="57"/>
      <c r="Y2222" s="47" t="str">
        <f t="shared" si="69"/>
        <v/>
      </c>
    </row>
    <row r="2223" spans="1:25" ht="24" x14ac:dyDescent="0.2">
      <c r="A2223" s="8">
        <v>2207</v>
      </c>
      <c r="B2223" s="47" t="str">
        <f>IFERROR(IF(Import_ZSO!$D$1="gmina",'tabela informacyjna dla JST'!$C$9,""),"")</f>
        <v>Ślemień gm. wiejska</v>
      </c>
      <c r="C2223" s="47" t="str">
        <f>IFERROR((VLOOKUP(B2223,Tabela1[],7,FALSE)),"")</f>
        <v>PL2405_KPP</v>
      </c>
      <c r="D2223" s="48" t="str">
        <f>IFERROR((VLOOKUP(C2223,KATALOGI!$A$34:$B$49,2,FALSE)),"")</f>
        <v>Kontrola przestrzegania zapisów uchwały antysmogowej dla województwa śląskiego oraz zakazu spalania odpadów</v>
      </c>
      <c r="E2223" s="57"/>
      <c r="F2223" s="57"/>
      <c r="G2223" s="57"/>
      <c r="H2223" s="57"/>
      <c r="I2223" s="57"/>
      <c r="J2223" s="57"/>
      <c r="K2223" s="57"/>
      <c r="L2223" s="57"/>
      <c r="M2223" s="57"/>
      <c r="N2223" s="57"/>
      <c r="O2223" s="57"/>
      <c r="P2223" s="57"/>
      <c r="Q2223" s="57"/>
      <c r="R2223" s="57"/>
      <c r="S2223" s="57"/>
      <c r="T2223" s="57"/>
      <c r="U2223" s="47" t="str">
        <f t="shared" si="68"/>
        <v/>
      </c>
      <c r="V2223" s="58"/>
      <c r="W2223" s="47" t="str">
        <f>IFERROR(IF(T2223="Poziom II",VLOOKUP(B2223,KAT_TER!A:K,10,FALSE),IF(T2223="Poziom III",VLOOKUP(B2223,KAT_TER!A:K,11,FALSE),"")),"")</f>
        <v/>
      </c>
      <c r="X2223" s="57"/>
      <c r="Y2223" s="47" t="str">
        <f t="shared" si="69"/>
        <v/>
      </c>
    </row>
    <row r="2224" spans="1:25" ht="24" x14ac:dyDescent="0.2">
      <c r="A2224" s="8">
        <v>2208</v>
      </c>
      <c r="B2224" s="47" t="str">
        <f>IFERROR(IF(Import_ZSO!$D$1="gmina",'tabela informacyjna dla JST'!$C$9,""),"")</f>
        <v>Ślemień gm. wiejska</v>
      </c>
      <c r="C2224" s="47" t="str">
        <f>IFERROR((VLOOKUP(B2224,Tabela1[],7,FALSE)),"")</f>
        <v>PL2405_KPP</v>
      </c>
      <c r="D2224" s="48" t="str">
        <f>IFERROR((VLOOKUP(C2224,KATALOGI!$A$34:$B$49,2,FALSE)),"")</f>
        <v>Kontrola przestrzegania zapisów uchwały antysmogowej dla województwa śląskiego oraz zakazu spalania odpadów</v>
      </c>
      <c r="E2224" s="57"/>
      <c r="F2224" s="57"/>
      <c r="G2224" s="57"/>
      <c r="H2224" s="57"/>
      <c r="I2224" s="57"/>
      <c r="J2224" s="57"/>
      <c r="K2224" s="57"/>
      <c r="L2224" s="57"/>
      <c r="M2224" s="57"/>
      <c r="N2224" s="57"/>
      <c r="O2224" s="57"/>
      <c r="P2224" s="57"/>
      <c r="Q2224" s="57"/>
      <c r="R2224" s="57"/>
      <c r="S2224" s="57"/>
      <c r="T2224" s="57"/>
      <c r="U2224" s="47" t="str">
        <f t="shared" si="68"/>
        <v/>
      </c>
      <c r="V2224" s="58"/>
      <c r="W2224" s="47" t="str">
        <f>IFERROR(IF(T2224="Poziom II",VLOOKUP(B2224,KAT_TER!A:K,10,FALSE),IF(T2224="Poziom III",VLOOKUP(B2224,KAT_TER!A:K,11,FALSE),"")),"")</f>
        <v/>
      </c>
      <c r="X2224" s="57"/>
      <c r="Y2224" s="47" t="str">
        <f t="shared" si="69"/>
        <v/>
      </c>
    </row>
    <row r="2225" spans="1:25" ht="24" x14ac:dyDescent="0.2">
      <c r="A2225" s="8">
        <v>2209</v>
      </c>
      <c r="B2225" s="47" t="str">
        <f>IFERROR(IF(Import_ZSO!$D$1="gmina",'tabela informacyjna dla JST'!$C$9,""),"")</f>
        <v>Ślemień gm. wiejska</v>
      </c>
      <c r="C2225" s="47" t="str">
        <f>IFERROR((VLOOKUP(B2225,Tabela1[],7,FALSE)),"")</f>
        <v>PL2405_KPP</v>
      </c>
      <c r="D2225" s="48" t="str">
        <f>IFERROR((VLOOKUP(C2225,KATALOGI!$A$34:$B$49,2,FALSE)),"")</f>
        <v>Kontrola przestrzegania zapisów uchwały antysmogowej dla województwa śląskiego oraz zakazu spalania odpadów</v>
      </c>
      <c r="E2225" s="57"/>
      <c r="F2225" s="57"/>
      <c r="G2225" s="57"/>
      <c r="H2225" s="57"/>
      <c r="I2225" s="57"/>
      <c r="J2225" s="57"/>
      <c r="K2225" s="57"/>
      <c r="L2225" s="57"/>
      <c r="M2225" s="57"/>
      <c r="N2225" s="57"/>
      <c r="O2225" s="57"/>
      <c r="P2225" s="57"/>
      <c r="Q2225" s="57"/>
      <c r="R2225" s="57"/>
      <c r="S2225" s="57"/>
      <c r="T2225" s="57"/>
      <c r="U2225" s="47" t="str">
        <f t="shared" si="68"/>
        <v/>
      </c>
      <c r="V2225" s="58"/>
      <c r="W2225" s="47" t="str">
        <f>IFERROR(IF(T2225="Poziom II",VLOOKUP(B2225,KAT_TER!A:K,10,FALSE),IF(T2225="Poziom III",VLOOKUP(B2225,KAT_TER!A:K,11,FALSE),"")),"")</f>
        <v/>
      </c>
      <c r="X2225" s="57"/>
      <c r="Y2225" s="47" t="str">
        <f t="shared" si="69"/>
        <v/>
      </c>
    </row>
    <row r="2226" spans="1:25" ht="24" x14ac:dyDescent="0.2">
      <c r="A2226" s="8">
        <v>2210</v>
      </c>
      <c r="B2226" s="47" t="str">
        <f>IFERROR(IF(Import_ZSO!$D$1="gmina",'tabela informacyjna dla JST'!$C$9,""),"")</f>
        <v>Ślemień gm. wiejska</v>
      </c>
      <c r="C2226" s="47" t="str">
        <f>IFERROR((VLOOKUP(B2226,Tabela1[],7,FALSE)),"")</f>
        <v>PL2405_KPP</v>
      </c>
      <c r="D2226" s="48" t="str">
        <f>IFERROR((VLOOKUP(C2226,KATALOGI!$A$34:$B$49,2,FALSE)),"")</f>
        <v>Kontrola przestrzegania zapisów uchwały antysmogowej dla województwa śląskiego oraz zakazu spalania odpadów</v>
      </c>
      <c r="E2226" s="57"/>
      <c r="F2226" s="57"/>
      <c r="G2226" s="57"/>
      <c r="H2226" s="57"/>
      <c r="I2226" s="57"/>
      <c r="J2226" s="57"/>
      <c r="K2226" s="57"/>
      <c r="L2226" s="57"/>
      <c r="M2226" s="57"/>
      <c r="N2226" s="57"/>
      <c r="O2226" s="57"/>
      <c r="P2226" s="57"/>
      <c r="Q2226" s="57"/>
      <c r="R2226" s="57"/>
      <c r="S2226" s="57"/>
      <c r="T2226" s="57"/>
      <c r="U2226" s="47" t="str">
        <f t="shared" si="68"/>
        <v/>
      </c>
      <c r="V2226" s="58"/>
      <c r="W2226" s="47" t="str">
        <f>IFERROR(IF(T2226="Poziom II",VLOOKUP(B2226,KAT_TER!A:K,10,FALSE),IF(T2226="Poziom III",VLOOKUP(B2226,KAT_TER!A:K,11,FALSE),"")),"")</f>
        <v/>
      </c>
      <c r="X2226" s="57"/>
      <c r="Y2226" s="47" t="str">
        <f t="shared" si="69"/>
        <v/>
      </c>
    </row>
    <row r="2227" spans="1:25" ht="24" x14ac:dyDescent="0.2">
      <c r="A2227" s="8">
        <v>2211</v>
      </c>
      <c r="B2227" s="47" t="str">
        <f>IFERROR(IF(Import_ZSO!$D$1="gmina",'tabela informacyjna dla JST'!$C$9,""),"")</f>
        <v>Ślemień gm. wiejska</v>
      </c>
      <c r="C2227" s="47" t="str">
        <f>IFERROR((VLOOKUP(B2227,Tabela1[],7,FALSE)),"")</f>
        <v>PL2405_KPP</v>
      </c>
      <c r="D2227" s="48" t="str">
        <f>IFERROR((VLOOKUP(C2227,KATALOGI!$A$34:$B$49,2,FALSE)),"")</f>
        <v>Kontrola przestrzegania zapisów uchwały antysmogowej dla województwa śląskiego oraz zakazu spalania odpadów</v>
      </c>
      <c r="E2227" s="57"/>
      <c r="F2227" s="57"/>
      <c r="G2227" s="57"/>
      <c r="H2227" s="57"/>
      <c r="I2227" s="57"/>
      <c r="J2227" s="57"/>
      <c r="K2227" s="57"/>
      <c r="L2227" s="57"/>
      <c r="M2227" s="57"/>
      <c r="N2227" s="57"/>
      <c r="O2227" s="57"/>
      <c r="P2227" s="57"/>
      <c r="Q2227" s="57"/>
      <c r="R2227" s="57"/>
      <c r="S2227" s="57"/>
      <c r="T2227" s="57"/>
      <c r="U2227" s="47" t="str">
        <f t="shared" si="68"/>
        <v/>
      </c>
      <c r="V2227" s="58"/>
      <c r="W2227" s="47" t="str">
        <f>IFERROR(IF(T2227="Poziom II",VLOOKUP(B2227,KAT_TER!A:K,10,FALSE),IF(T2227="Poziom III",VLOOKUP(B2227,KAT_TER!A:K,11,FALSE),"")),"")</f>
        <v/>
      </c>
      <c r="X2227" s="57"/>
      <c r="Y2227" s="47" t="str">
        <f t="shared" si="69"/>
        <v/>
      </c>
    </row>
    <row r="2228" spans="1:25" ht="24" x14ac:dyDescent="0.2">
      <c r="A2228" s="8">
        <v>2212</v>
      </c>
      <c r="B2228" s="47" t="str">
        <f>IFERROR(IF(Import_ZSO!$D$1="gmina",'tabela informacyjna dla JST'!$C$9,""),"")</f>
        <v>Ślemień gm. wiejska</v>
      </c>
      <c r="C2228" s="47" t="str">
        <f>IFERROR((VLOOKUP(B2228,Tabela1[],7,FALSE)),"")</f>
        <v>PL2405_KPP</v>
      </c>
      <c r="D2228" s="48" t="str">
        <f>IFERROR((VLOOKUP(C2228,KATALOGI!$A$34:$B$49,2,FALSE)),"")</f>
        <v>Kontrola przestrzegania zapisów uchwały antysmogowej dla województwa śląskiego oraz zakazu spalania odpadów</v>
      </c>
      <c r="E2228" s="57"/>
      <c r="F2228" s="57"/>
      <c r="G2228" s="57"/>
      <c r="H2228" s="57"/>
      <c r="I2228" s="57"/>
      <c r="J2228" s="57"/>
      <c r="K2228" s="57"/>
      <c r="L2228" s="57"/>
      <c r="M2228" s="57"/>
      <c r="N2228" s="57"/>
      <c r="O2228" s="57"/>
      <c r="P2228" s="57"/>
      <c r="Q2228" s="57"/>
      <c r="R2228" s="57"/>
      <c r="S2228" s="57"/>
      <c r="T2228" s="57"/>
      <c r="U2228" s="47" t="str">
        <f t="shared" si="68"/>
        <v/>
      </c>
      <c r="V2228" s="58"/>
      <c r="W2228" s="47" t="str">
        <f>IFERROR(IF(T2228="Poziom II",VLOOKUP(B2228,KAT_TER!A:K,10,FALSE),IF(T2228="Poziom III",VLOOKUP(B2228,KAT_TER!A:K,11,FALSE),"")),"")</f>
        <v/>
      </c>
      <c r="X2228" s="57"/>
      <c r="Y2228" s="47" t="str">
        <f t="shared" si="69"/>
        <v/>
      </c>
    </row>
    <row r="2229" spans="1:25" ht="24" x14ac:dyDescent="0.2">
      <c r="A2229" s="8">
        <v>2213</v>
      </c>
      <c r="B2229" s="47" t="str">
        <f>IFERROR(IF(Import_ZSO!$D$1="gmina",'tabela informacyjna dla JST'!$C$9,""),"")</f>
        <v>Ślemień gm. wiejska</v>
      </c>
      <c r="C2229" s="47" t="str">
        <f>IFERROR((VLOOKUP(B2229,Tabela1[],7,FALSE)),"")</f>
        <v>PL2405_KPP</v>
      </c>
      <c r="D2229" s="48" t="str">
        <f>IFERROR((VLOOKUP(C2229,KATALOGI!$A$34:$B$49,2,FALSE)),"")</f>
        <v>Kontrola przestrzegania zapisów uchwały antysmogowej dla województwa śląskiego oraz zakazu spalania odpadów</v>
      </c>
      <c r="E2229" s="57"/>
      <c r="F2229" s="57"/>
      <c r="G2229" s="57"/>
      <c r="H2229" s="57"/>
      <c r="I2229" s="57"/>
      <c r="J2229" s="57"/>
      <c r="K2229" s="57"/>
      <c r="L2229" s="57"/>
      <c r="M2229" s="57"/>
      <c r="N2229" s="57"/>
      <c r="O2229" s="57"/>
      <c r="P2229" s="57"/>
      <c r="Q2229" s="57"/>
      <c r="R2229" s="57"/>
      <c r="S2229" s="57"/>
      <c r="T2229" s="57"/>
      <c r="U2229" s="47" t="str">
        <f t="shared" si="68"/>
        <v/>
      </c>
      <c r="V2229" s="58"/>
      <c r="W2229" s="47" t="str">
        <f>IFERROR(IF(T2229="Poziom II",VLOOKUP(B2229,KAT_TER!A:K,10,FALSE),IF(T2229="Poziom III",VLOOKUP(B2229,KAT_TER!A:K,11,FALSE),"")),"")</f>
        <v/>
      </c>
      <c r="X2229" s="57"/>
      <c r="Y2229" s="47" t="str">
        <f t="shared" si="69"/>
        <v/>
      </c>
    </row>
    <row r="2230" spans="1:25" ht="24" x14ac:dyDescent="0.2">
      <c r="A2230" s="8">
        <v>2214</v>
      </c>
      <c r="B2230" s="47" t="str">
        <f>IFERROR(IF(Import_ZSO!$D$1="gmina",'tabela informacyjna dla JST'!$C$9,""),"")</f>
        <v>Ślemień gm. wiejska</v>
      </c>
      <c r="C2230" s="47" t="str">
        <f>IFERROR((VLOOKUP(B2230,Tabela1[],7,FALSE)),"")</f>
        <v>PL2405_KPP</v>
      </c>
      <c r="D2230" s="48" t="str">
        <f>IFERROR((VLOOKUP(C2230,KATALOGI!$A$34:$B$49,2,FALSE)),"")</f>
        <v>Kontrola przestrzegania zapisów uchwały antysmogowej dla województwa śląskiego oraz zakazu spalania odpadów</v>
      </c>
      <c r="E2230" s="57"/>
      <c r="F2230" s="57"/>
      <c r="G2230" s="57"/>
      <c r="H2230" s="57"/>
      <c r="I2230" s="57"/>
      <c r="J2230" s="57"/>
      <c r="K2230" s="57"/>
      <c r="L2230" s="57"/>
      <c r="M2230" s="57"/>
      <c r="N2230" s="57"/>
      <c r="O2230" s="57"/>
      <c r="P2230" s="57"/>
      <c r="Q2230" s="57"/>
      <c r="R2230" s="57"/>
      <c r="S2230" s="57"/>
      <c r="T2230" s="57"/>
      <c r="U2230" s="47" t="str">
        <f t="shared" si="68"/>
        <v/>
      </c>
      <c r="V2230" s="58"/>
      <c r="W2230" s="47" t="str">
        <f>IFERROR(IF(T2230="Poziom II",VLOOKUP(B2230,KAT_TER!A:K,10,FALSE),IF(T2230="Poziom III",VLOOKUP(B2230,KAT_TER!A:K,11,FALSE),"")),"")</f>
        <v/>
      </c>
      <c r="X2230" s="57"/>
      <c r="Y2230" s="47" t="str">
        <f t="shared" si="69"/>
        <v/>
      </c>
    </row>
    <row r="2231" spans="1:25" ht="24" x14ac:dyDescent="0.2">
      <c r="A2231" s="8">
        <v>2215</v>
      </c>
      <c r="B2231" s="47" t="str">
        <f>IFERROR(IF(Import_ZSO!$D$1="gmina",'tabela informacyjna dla JST'!$C$9,""),"")</f>
        <v>Ślemień gm. wiejska</v>
      </c>
      <c r="C2231" s="47" t="str">
        <f>IFERROR((VLOOKUP(B2231,Tabela1[],7,FALSE)),"")</f>
        <v>PL2405_KPP</v>
      </c>
      <c r="D2231" s="48" t="str">
        <f>IFERROR((VLOOKUP(C2231,KATALOGI!$A$34:$B$49,2,FALSE)),"")</f>
        <v>Kontrola przestrzegania zapisów uchwały antysmogowej dla województwa śląskiego oraz zakazu spalania odpadów</v>
      </c>
      <c r="E2231" s="57"/>
      <c r="F2231" s="57"/>
      <c r="G2231" s="57"/>
      <c r="H2231" s="57"/>
      <c r="I2231" s="57"/>
      <c r="J2231" s="57"/>
      <c r="K2231" s="57"/>
      <c r="L2231" s="57"/>
      <c r="M2231" s="57"/>
      <c r="N2231" s="57"/>
      <c r="O2231" s="57"/>
      <c r="P2231" s="57"/>
      <c r="Q2231" s="57"/>
      <c r="R2231" s="57"/>
      <c r="S2231" s="57"/>
      <c r="T2231" s="57"/>
      <c r="U2231" s="47" t="str">
        <f t="shared" si="68"/>
        <v/>
      </c>
      <c r="V2231" s="58"/>
      <c r="W2231" s="47" t="str">
        <f>IFERROR(IF(T2231="Poziom II",VLOOKUP(B2231,KAT_TER!A:K,10,FALSE),IF(T2231="Poziom III",VLOOKUP(B2231,KAT_TER!A:K,11,FALSE),"")),"")</f>
        <v/>
      </c>
      <c r="X2231" s="57"/>
      <c r="Y2231" s="47" t="str">
        <f t="shared" si="69"/>
        <v/>
      </c>
    </row>
    <row r="2232" spans="1:25" ht="24" x14ac:dyDescent="0.2">
      <c r="A2232" s="8">
        <v>2216</v>
      </c>
      <c r="B2232" s="47" t="str">
        <f>IFERROR(IF(Import_ZSO!$D$1="gmina",'tabela informacyjna dla JST'!$C$9,""),"")</f>
        <v>Ślemień gm. wiejska</v>
      </c>
      <c r="C2232" s="47" t="str">
        <f>IFERROR((VLOOKUP(B2232,Tabela1[],7,FALSE)),"")</f>
        <v>PL2405_KPP</v>
      </c>
      <c r="D2232" s="48" t="str">
        <f>IFERROR((VLOOKUP(C2232,KATALOGI!$A$34:$B$49,2,FALSE)),"")</f>
        <v>Kontrola przestrzegania zapisów uchwały antysmogowej dla województwa śląskiego oraz zakazu spalania odpadów</v>
      </c>
      <c r="E2232" s="57"/>
      <c r="F2232" s="57"/>
      <c r="G2232" s="57"/>
      <c r="H2232" s="57"/>
      <c r="I2232" s="57"/>
      <c r="J2232" s="57"/>
      <c r="K2232" s="57"/>
      <c r="L2232" s="57"/>
      <c r="M2232" s="57"/>
      <c r="N2232" s="57"/>
      <c r="O2232" s="57"/>
      <c r="P2232" s="57"/>
      <c r="Q2232" s="57"/>
      <c r="R2232" s="57"/>
      <c r="S2232" s="57"/>
      <c r="T2232" s="57"/>
      <c r="U2232" s="47" t="str">
        <f t="shared" si="68"/>
        <v/>
      </c>
      <c r="V2232" s="58"/>
      <c r="W2232" s="47" t="str">
        <f>IFERROR(IF(T2232="Poziom II",VLOOKUP(B2232,KAT_TER!A:K,10,FALSE),IF(T2232="Poziom III",VLOOKUP(B2232,KAT_TER!A:K,11,FALSE),"")),"")</f>
        <v/>
      </c>
      <c r="X2232" s="57"/>
      <c r="Y2232" s="47" t="str">
        <f t="shared" si="69"/>
        <v/>
      </c>
    </row>
    <row r="2233" spans="1:25" ht="24" x14ac:dyDescent="0.2">
      <c r="A2233" s="8">
        <v>2217</v>
      </c>
      <c r="B2233" s="47" t="str">
        <f>IFERROR(IF(Import_ZSO!$D$1="gmina",'tabela informacyjna dla JST'!$C$9,""),"")</f>
        <v>Ślemień gm. wiejska</v>
      </c>
      <c r="C2233" s="47" t="str">
        <f>IFERROR((VLOOKUP(B2233,Tabela1[],7,FALSE)),"")</f>
        <v>PL2405_KPP</v>
      </c>
      <c r="D2233" s="48" t="str">
        <f>IFERROR((VLOOKUP(C2233,KATALOGI!$A$34:$B$49,2,FALSE)),"")</f>
        <v>Kontrola przestrzegania zapisów uchwały antysmogowej dla województwa śląskiego oraz zakazu spalania odpadów</v>
      </c>
      <c r="E2233" s="57"/>
      <c r="F2233" s="57"/>
      <c r="G2233" s="57"/>
      <c r="H2233" s="57"/>
      <c r="I2233" s="57"/>
      <c r="J2233" s="57"/>
      <c r="K2233" s="57"/>
      <c r="L2233" s="57"/>
      <c r="M2233" s="57"/>
      <c r="N2233" s="57"/>
      <c r="O2233" s="57"/>
      <c r="P2233" s="57"/>
      <c r="Q2233" s="57"/>
      <c r="R2233" s="57"/>
      <c r="S2233" s="57"/>
      <c r="T2233" s="57"/>
      <c r="U2233" s="47" t="str">
        <f t="shared" si="68"/>
        <v/>
      </c>
      <c r="V2233" s="58"/>
      <c r="W2233" s="47" t="str">
        <f>IFERROR(IF(T2233="Poziom II",VLOOKUP(B2233,KAT_TER!A:K,10,FALSE),IF(T2233="Poziom III",VLOOKUP(B2233,KAT_TER!A:K,11,FALSE),"")),"")</f>
        <v/>
      </c>
      <c r="X2233" s="57"/>
      <c r="Y2233" s="47" t="str">
        <f t="shared" si="69"/>
        <v/>
      </c>
    </row>
    <row r="2234" spans="1:25" ht="24" x14ac:dyDescent="0.2">
      <c r="A2234" s="8">
        <v>2218</v>
      </c>
      <c r="B2234" s="47" t="str">
        <f>IFERROR(IF(Import_ZSO!$D$1="gmina",'tabela informacyjna dla JST'!$C$9,""),"")</f>
        <v>Ślemień gm. wiejska</v>
      </c>
      <c r="C2234" s="47" t="str">
        <f>IFERROR((VLOOKUP(B2234,Tabela1[],7,FALSE)),"")</f>
        <v>PL2405_KPP</v>
      </c>
      <c r="D2234" s="48" t="str">
        <f>IFERROR((VLOOKUP(C2234,KATALOGI!$A$34:$B$49,2,FALSE)),"")</f>
        <v>Kontrola przestrzegania zapisów uchwały antysmogowej dla województwa śląskiego oraz zakazu spalania odpadów</v>
      </c>
      <c r="E2234" s="57"/>
      <c r="F2234" s="57"/>
      <c r="G2234" s="57"/>
      <c r="H2234" s="57"/>
      <c r="I2234" s="57"/>
      <c r="J2234" s="57"/>
      <c r="K2234" s="57"/>
      <c r="L2234" s="57"/>
      <c r="M2234" s="57"/>
      <c r="N2234" s="57"/>
      <c r="O2234" s="57"/>
      <c r="P2234" s="57"/>
      <c r="Q2234" s="57"/>
      <c r="R2234" s="57"/>
      <c r="S2234" s="57"/>
      <c r="T2234" s="57"/>
      <c r="U2234" s="47" t="str">
        <f t="shared" si="68"/>
        <v/>
      </c>
      <c r="V2234" s="58"/>
      <c r="W2234" s="47" t="str">
        <f>IFERROR(IF(T2234="Poziom II",VLOOKUP(B2234,KAT_TER!A:K,10,FALSE),IF(T2234="Poziom III",VLOOKUP(B2234,KAT_TER!A:K,11,FALSE),"")),"")</f>
        <v/>
      </c>
      <c r="X2234" s="57"/>
      <c r="Y2234" s="47" t="str">
        <f t="shared" si="69"/>
        <v/>
      </c>
    </row>
    <row r="2235" spans="1:25" ht="24" x14ac:dyDescent="0.2">
      <c r="A2235" s="8">
        <v>2219</v>
      </c>
      <c r="B2235" s="47" t="str">
        <f>IFERROR(IF(Import_ZSO!$D$1="gmina",'tabela informacyjna dla JST'!$C$9,""),"")</f>
        <v>Ślemień gm. wiejska</v>
      </c>
      <c r="C2235" s="47" t="str">
        <f>IFERROR((VLOOKUP(B2235,Tabela1[],7,FALSE)),"")</f>
        <v>PL2405_KPP</v>
      </c>
      <c r="D2235" s="48" t="str">
        <f>IFERROR((VLOOKUP(C2235,KATALOGI!$A$34:$B$49,2,FALSE)),"")</f>
        <v>Kontrola przestrzegania zapisów uchwały antysmogowej dla województwa śląskiego oraz zakazu spalania odpadów</v>
      </c>
      <c r="E2235" s="57"/>
      <c r="F2235" s="57"/>
      <c r="G2235" s="57"/>
      <c r="H2235" s="57"/>
      <c r="I2235" s="57"/>
      <c r="J2235" s="57"/>
      <c r="K2235" s="57"/>
      <c r="L2235" s="57"/>
      <c r="M2235" s="57"/>
      <c r="N2235" s="57"/>
      <c r="O2235" s="57"/>
      <c r="P2235" s="57"/>
      <c r="Q2235" s="57"/>
      <c r="R2235" s="57"/>
      <c r="S2235" s="57"/>
      <c r="T2235" s="57"/>
      <c r="U2235" s="47" t="str">
        <f t="shared" si="68"/>
        <v/>
      </c>
      <c r="V2235" s="58"/>
      <c r="W2235" s="47" t="str">
        <f>IFERROR(IF(T2235="Poziom II",VLOOKUP(B2235,KAT_TER!A:K,10,FALSE),IF(T2235="Poziom III",VLOOKUP(B2235,KAT_TER!A:K,11,FALSE),"")),"")</f>
        <v/>
      </c>
      <c r="X2235" s="57"/>
      <c r="Y2235" s="47" t="str">
        <f t="shared" si="69"/>
        <v/>
      </c>
    </row>
    <row r="2236" spans="1:25" ht="24" x14ac:dyDescent="0.2">
      <c r="A2236" s="8">
        <v>2220</v>
      </c>
      <c r="B2236" s="47" t="str">
        <f>IFERROR(IF(Import_ZSO!$D$1="gmina",'tabela informacyjna dla JST'!$C$9,""),"")</f>
        <v>Ślemień gm. wiejska</v>
      </c>
      <c r="C2236" s="47" t="str">
        <f>IFERROR((VLOOKUP(B2236,Tabela1[],7,FALSE)),"")</f>
        <v>PL2405_KPP</v>
      </c>
      <c r="D2236" s="48" t="str">
        <f>IFERROR((VLOOKUP(C2236,KATALOGI!$A$34:$B$49,2,FALSE)),"")</f>
        <v>Kontrola przestrzegania zapisów uchwały antysmogowej dla województwa śląskiego oraz zakazu spalania odpadów</v>
      </c>
      <c r="E2236" s="57"/>
      <c r="F2236" s="57"/>
      <c r="G2236" s="57"/>
      <c r="H2236" s="57"/>
      <c r="I2236" s="57"/>
      <c r="J2236" s="57"/>
      <c r="K2236" s="57"/>
      <c r="L2236" s="57"/>
      <c r="M2236" s="57"/>
      <c r="N2236" s="57"/>
      <c r="O2236" s="57"/>
      <c r="P2236" s="57"/>
      <c r="Q2236" s="57"/>
      <c r="R2236" s="57"/>
      <c r="S2236" s="57"/>
      <c r="T2236" s="57"/>
      <c r="U2236" s="47" t="str">
        <f t="shared" si="68"/>
        <v/>
      </c>
      <c r="V2236" s="58"/>
      <c r="W2236" s="47" t="str">
        <f>IFERROR(IF(T2236="Poziom II",VLOOKUP(B2236,KAT_TER!A:K,10,FALSE),IF(T2236="Poziom III",VLOOKUP(B2236,KAT_TER!A:K,11,FALSE),"")),"")</f>
        <v/>
      </c>
      <c r="X2236" s="57"/>
      <c r="Y2236" s="47" t="str">
        <f t="shared" si="69"/>
        <v/>
      </c>
    </row>
    <row r="2237" spans="1:25" ht="24" x14ac:dyDescent="0.2">
      <c r="A2237" s="8">
        <v>2221</v>
      </c>
      <c r="B2237" s="47" t="str">
        <f>IFERROR(IF(Import_ZSO!$D$1="gmina",'tabela informacyjna dla JST'!$C$9,""),"")</f>
        <v>Ślemień gm. wiejska</v>
      </c>
      <c r="C2237" s="47" t="str">
        <f>IFERROR((VLOOKUP(B2237,Tabela1[],7,FALSE)),"")</f>
        <v>PL2405_KPP</v>
      </c>
      <c r="D2237" s="48" t="str">
        <f>IFERROR((VLOOKUP(C2237,KATALOGI!$A$34:$B$49,2,FALSE)),"")</f>
        <v>Kontrola przestrzegania zapisów uchwały antysmogowej dla województwa śląskiego oraz zakazu spalania odpadów</v>
      </c>
      <c r="E2237" s="57"/>
      <c r="F2237" s="57"/>
      <c r="G2237" s="57"/>
      <c r="H2237" s="57"/>
      <c r="I2237" s="57"/>
      <c r="J2237" s="57"/>
      <c r="K2237" s="57"/>
      <c r="L2237" s="57"/>
      <c r="M2237" s="57"/>
      <c r="N2237" s="57"/>
      <c r="O2237" s="57"/>
      <c r="P2237" s="57"/>
      <c r="Q2237" s="57"/>
      <c r="R2237" s="57"/>
      <c r="S2237" s="57"/>
      <c r="T2237" s="57"/>
      <c r="U2237" s="47" t="str">
        <f t="shared" si="68"/>
        <v/>
      </c>
      <c r="V2237" s="58"/>
      <c r="W2237" s="47" t="str">
        <f>IFERROR(IF(T2237="Poziom II",VLOOKUP(B2237,KAT_TER!A:K,10,FALSE),IF(T2237="Poziom III",VLOOKUP(B2237,KAT_TER!A:K,11,FALSE),"")),"")</f>
        <v/>
      </c>
      <c r="X2237" s="57"/>
      <c r="Y2237" s="47" t="str">
        <f t="shared" si="69"/>
        <v/>
      </c>
    </row>
    <row r="2238" spans="1:25" ht="24" x14ac:dyDescent="0.2">
      <c r="A2238" s="8">
        <v>2222</v>
      </c>
      <c r="B2238" s="47" t="str">
        <f>IFERROR(IF(Import_ZSO!$D$1="gmina",'tabela informacyjna dla JST'!$C$9,""),"")</f>
        <v>Ślemień gm. wiejska</v>
      </c>
      <c r="C2238" s="47" t="str">
        <f>IFERROR((VLOOKUP(B2238,Tabela1[],7,FALSE)),"")</f>
        <v>PL2405_KPP</v>
      </c>
      <c r="D2238" s="48" t="str">
        <f>IFERROR((VLOOKUP(C2238,KATALOGI!$A$34:$B$49,2,FALSE)),"")</f>
        <v>Kontrola przestrzegania zapisów uchwały antysmogowej dla województwa śląskiego oraz zakazu spalania odpadów</v>
      </c>
      <c r="E2238" s="57"/>
      <c r="F2238" s="57"/>
      <c r="G2238" s="57"/>
      <c r="H2238" s="57"/>
      <c r="I2238" s="57"/>
      <c r="J2238" s="57"/>
      <c r="K2238" s="57"/>
      <c r="L2238" s="57"/>
      <c r="M2238" s="57"/>
      <c r="N2238" s="57"/>
      <c r="O2238" s="57"/>
      <c r="P2238" s="57"/>
      <c r="Q2238" s="57"/>
      <c r="R2238" s="57"/>
      <c r="S2238" s="57"/>
      <c r="T2238" s="57"/>
      <c r="U2238" s="47" t="str">
        <f t="shared" si="68"/>
        <v/>
      </c>
      <c r="V2238" s="58"/>
      <c r="W2238" s="47" t="str">
        <f>IFERROR(IF(T2238="Poziom II",VLOOKUP(B2238,KAT_TER!A:K,10,FALSE),IF(T2238="Poziom III",VLOOKUP(B2238,KAT_TER!A:K,11,FALSE),"")),"")</f>
        <v/>
      </c>
      <c r="X2238" s="57"/>
      <c r="Y2238" s="47" t="str">
        <f t="shared" si="69"/>
        <v/>
      </c>
    </row>
    <row r="2239" spans="1:25" ht="24" x14ac:dyDescent="0.2">
      <c r="A2239" s="8">
        <v>2223</v>
      </c>
      <c r="B2239" s="47" t="str">
        <f>IFERROR(IF(Import_ZSO!$D$1="gmina",'tabela informacyjna dla JST'!$C$9,""),"")</f>
        <v>Ślemień gm. wiejska</v>
      </c>
      <c r="C2239" s="47" t="str">
        <f>IFERROR((VLOOKUP(B2239,Tabela1[],7,FALSE)),"")</f>
        <v>PL2405_KPP</v>
      </c>
      <c r="D2239" s="48" t="str">
        <f>IFERROR((VLOOKUP(C2239,KATALOGI!$A$34:$B$49,2,FALSE)),"")</f>
        <v>Kontrola przestrzegania zapisów uchwały antysmogowej dla województwa śląskiego oraz zakazu spalania odpadów</v>
      </c>
      <c r="E2239" s="57"/>
      <c r="F2239" s="57"/>
      <c r="G2239" s="57"/>
      <c r="H2239" s="57"/>
      <c r="I2239" s="57"/>
      <c r="J2239" s="57"/>
      <c r="K2239" s="57"/>
      <c r="L2239" s="57"/>
      <c r="M2239" s="57"/>
      <c r="N2239" s="57"/>
      <c r="O2239" s="57"/>
      <c r="P2239" s="57"/>
      <c r="Q2239" s="57"/>
      <c r="R2239" s="57"/>
      <c r="S2239" s="57"/>
      <c r="T2239" s="57"/>
      <c r="U2239" s="47" t="str">
        <f t="shared" si="68"/>
        <v/>
      </c>
      <c r="V2239" s="58"/>
      <c r="W2239" s="47" t="str">
        <f>IFERROR(IF(T2239="Poziom II",VLOOKUP(B2239,KAT_TER!A:K,10,FALSE),IF(T2239="Poziom III",VLOOKUP(B2239,KAT_TER!A:K,11,FALSE),"")),"")</f>
        <v/>
      </c>
      <c r="X2239" s="57"/>
      <c r="Y2239" s="47" t="str">
        <f t="shared" si="69"/>
        <v/>
      </c>
    </row>
    <row r="2240" spans="1:25" ht="24" x14ac:dyDescent="0.2">
      <c r="A2240" s="8">
        <v>2224</v>
      </c>
      <c r="B2240" s="47" t="str">
        <f>IFERROR(IF(Import_ZSO!$D$1="gmina",'tabela informacyjna dla JST'!$C$9,""),"")</f>
        <v>Ślemień gm. wiejska</v>
      </c>
      <c r="C2240" s="47" t="str">
        <f>IFERROR((VLOOKUP(B2240,Tabela1[],7,FALSE)),"")</f>
        <v>PL2405_KPP</v>
      </c>
      <c r="D2240" s="48" t="str">
        <f>IFERROR((VLOOKUP(C2240,KATALOGI!$A$34:$B$49,2,FALSE)),"")</f>
        <v>Kontrola przestrzegania zapisów uchwały antysmogowej dla województwa śląskiego oraz zakazu spalania odpadów</v>
      </c>
      <c r="E2240" s="57"/>
      <c r="F2240" s="57"/>
      <c r="G2240" s="57"/>
      <c r="H2240" s="57"/>
      <c r="I2240" s="57"/>
      <c r="J2240" s="57"/>
      <c r="K2240" s="57"/>
      <c r="L2240" s="57"/>
      <c r="M2240" s="57"/>
      <c r="N2240" s="57"/>
      <c r="O2240" s="57"/>
      <c r="P2240" s="57"/>
      <c r="Q2240" s="57"/>
      <c r="R2240" s="57"/>
      <c r="S2240" s="57"/>
      <c r="T2240" s="57"/>
      <c r="U2240" s="47" t="str">
        <f t="shared" si="68"/>
        <v/>
      </c>
      <c r="V2240" s="58"/>
      <c r="W2240" s="47" t="str">
        <f>IFERROR(IF(T2240="Poziom II",VLOOKUP(B2240,KAT_TER!A:K,10,FALSE),IF(T2240="Poziom III",VLOOKUP(B2240,KAT_TER!A:K,11,FALSE),"")),"")</f>
        <v/>
      </c>
      <c r="X2240" s="57"/>
      <c r="Y2240" s="47" t="str">
        <f t="shared" si="69"/>
        <v/>
      </c>
    </row>
    <row r="2241" spans="1:25" ht="24" x14ac:dyDescent="0.2">
      <c r="A2241" s="8">
        <v>2225</v>
      </c>
      <c r="B2241" s="47" t="str">
        <f>IFERROR(IF(Import_ZSO!$D$1="gmina",'tabela informacyjna dla JST'!$C$9,""),"")</f>
        <v>Ślemień gm. wiejska</v>
      </c>
      <c r="C2241" s="47" t="str">
        <f>IFERROR((VLOOKUP(B2241,Tabela1[],7,FALSE)),"")</f>
        <v>PL2405_KPP</v>
      </c>
      <c r="D2241" s="48" t="str">
        <f>IFERROR((VLOOKUP(C2241,KATALOGI!$A$34:$B$49,2,FALSE)),"")</f>
        <v>Kontrola przestrzegania zapisów uchwały antysmogowej dla województwa śląskiego oraz zakazu spalania odpadów</v>
      </c>
      <c r="E2241" s="57"/>
      <c r="F2241" s="57"/>
      <c r="G2241" s="57"/>
      <c r="H2241" s="57"/>
      <c r="I2241" s="57"/>
      <c r="J2241" s="57"/>
      <c r="K2241" s="57"/>
      <c r="L2241" s="57"/>
      <c r="M2241" s="57"/>
      <c r="N2241" s="57"/>
      <c r="O2241" s="57"/>
      <c r="P2241" s="57"/>
      <c r="Q2241" s="57"/>
      <c r="R2241" s="57"/>
      <c r="S2241" s="57"/>
      <c r="T2241" s="57"/>
      <c r="U2241" s="47" t="str">
        <f t="shared" si="68"/>
        <v/>
      </c>
      <c r="V2241" s="58"/>
      <c r="W2241" s="47" t="str">
        <f>IFERROR(IF(T2241="Poziom II",VLOOKUP(B2241,KAT_TER!A:K,10,FALSE),IF(T2241="Poziom III",VLOOKUP(B2241,KAT_TER!A:K,11,FALSE),"")),"")</f>
        <v/>
      </c>
      <c r="X2241" s="57"/>
      <c r="Y2241" s="47" t="str">
        <f t="shared" si="69"/>
        <v/>
      </c>
    </row>
    <row r="2242" spans="1:25" ht="24" x14ac:dyDescent="0.2">
      <c r="A2242" s="8">
        <v>2226</v>
      </c>
      <c r="B2242" s="47" t="str">
        <f>IFERROR(IF(Import_ZSO!$D$1="gmina",'tabela informacyjna dla JST'!$C$9,""),"")</f>
        <v>Ślemień gm. wiejska</v>
      </c>
      <c r="C2242" s="47" t="str">
        <f>IFERROR((VLOOKUP(B2242,Tabela1[],7,FALSE)),"")</f>
        <v>PL2405_KPP</v>
      </c>
      <c r="D2242" s="48" t="str">
        <f>IFERROR((VLOOKUP(C2242,KATALOGI!$A$34:$B$49,2,FALSE)),"")</f>
        <v>Kontrola przestrzegania zapisów uchwały antysmogowej dla województwa śląskiego oraz zakazu spalania odpadów</v>
      </c>
      <c r="E2242" s="57"/>
      <c r="F2242" s="57"/>
      <c r="G2242" s="57"/>
      <c r="H2242" s="57"/>
      <c r="I2242" s="57"/>
      <c r="J2242" s="57"/>
      <c r="K2242" s="57"/>
      <c r="L2242" s="57"/>
      <c r="M2242" s="57"/>
      <c r="N2242" s="57"/>
      <c r="O2242" s="57"/>
      <c r="P2242" s="57"/>
      <c r="Q2242" s="57"/>
      <c r="R2242" s="57"/>
      <c r="S2242" s="57"/>
      <c r="T2242" s="57"/>
      <c r="U2242" s="47" t="str">
        <f t="shared" si="68"/>
        <v/>
      </c>
      <c r="V2242" s="58"/>
      <c r="W2242" s="47" t="str">
        <f>IFERROR(IF(T2242="Poziom II",VLOOKUP(B2242,KAT_TER!A:K,10,FALSE),IF(T2242="Poziom III",VLOOKUP(B2242,KAT_TER!A:K,11,FALSE),"")),"")</f>
        <v/>
      </c>
      <c r="X2242" s="57"/>
      <c r="Y2242" s="47" t="str">
        <f t="shared" si="69"/>
        <v/>
      </c>
    </row>
    <row r="2243" spans="1:25" ht="24" x14ac:dyDescent="0.2">
      <c r="A2243" s="8">
        <v>2227</v>
      </c>
      <c r="B2243" s="47" t="str">
        <f>IFERROR(IF(Import_ZSO!$D$1="gmina",'tabela informacyjna dla JST'!$C$9,""),"")</f>
        <v>Ślemień gm. wiejska</v>
      </c>
      <c r="C2243" s="47" t="str">
        <f>IFERROR((VLOOKUP(B2243,Tabela1[],7,FALSE)),"")</f>
        <v>PL2405_KPP</v>
      </c>
      <c r="D2243" s="48" t="str">
        <f>IFERROR((VLOOKUP(C2243,KATALOGI!$A$34:$B$49,2,FALSE)),"")</f>
        <v>Kontrola przestrzegania zapisów uchwały antysmogowej dla województwa śląskiego oraz zakazu spalania odpadów</v>
      </c>
      <c r="E2243" s="57"/>
      <c r="F2243" s="57"/>
      <c r="G2243" s="57"/>
      <c r="H2243" s="57"/>
      <c r="I2243" s="57"/>
      <c r="J2243" s="57"/>
      <c r="K2243" s="57"/>
      <c r="L2243" s="57"/>
      <c r="M2243" s="57"/>
      <c r="N2243" s="57"/>
      <c r="O2243" s="57"/>
      <c r="P2243" s="57"/>
      <c r="Q2243" s="57"/>
      <c r="R2243" s="57"/>
      <c r="S2243" s="57"/>
      <c r="T2243" s="57"/>
      <c r="U2243" s="47" t="str">
        <f t="shared" si="68"/>
        <v/>
      </c>
      <c r="V2243" s="58"/>
      <c r="W2243" s="47" t="str">
        <f>IFERROR(IF(T2243="Poziom II",VLOOKUP(B2243,KAT_TER!A:K,10,FALSE),IF(T2243="Poziom III",VLOOKUP(B2243,KAT_TER!A:K,11,FALSE),"")),"")</f>
        <v/>
      </c>
      <c r="X2243" s="57"/>
      <c r="Y2243" s="47" t="str">
        <f t="shared" si="69"/>
        <v/>
      </c>
    </row>
    <row r="2244" spans="1:25" ht="24" x14ac:dyDescent="0.2">
      <c r="A2244" s="8">
        <v>2228</v>
      </c>
      <c r="B2244" s="47" t="str">
        <f>IFERROR(IF(Import_ZSO!$D$1="gmina",'tabela informacyjna dla JST'!$C$9,""),"")</f>
        <v>Ślemień gm. wiejska</v>
      </c>
      <c r="C2244" s="47" t="str">
        <f>IFERROR((VLOOKUP(B2244,Tabela1[],7,FALSE)),"")</f>
        <v>PL2405_KPP</v>
      </c>
      <c r="D2244" s="48" t="str">
        <f>IFERROR((VLOOKUP(C2244,KATALOGI!$A$34:$B$49,2,FALSE)),"")</f>
        <v>Kontrola przestrzegania zapisów uchwały antysmogowej dla województwa śląskiego oraz zakazu spalania odpadów</v>
      </c>
      <c r="E2244" s="57"/>
      <c r="F2244" s="57"/>
      <c r="G2244" s="57"/>
      <c r="H2244" s="57"/>
      <c r="I2244" s="57"/>
      <c r="J2244" s="57"/>
      <c r="K2244" s="57"/>
      <c r="L2244" s="57"/>
      <c r="M2244" s="57"/>
      <c r="N2244" s="57"/>
      <c r="O2244" s="57"/>
      <c r="P2244" s="57"/>
      <c r="Q2244" s="57"/>
      <c r="R2244" s="57"/>
      <c r="S2244" s="57"/>
      <c r="T2244" s="57"/>
      <c r="U2244" s="47" t="str">
        <f t="shared" si="68"/>
        <v/>
      </c>
      <c r="V2244" s="58"/>
      <c r="W2244" s="47" t="str">
        <f>IFERROR(IF(T2244="Poziom II",VLOOKUP(B2244,KAT_TER!A:K,10,FALSE),IF(T2244="Poziom III",VLOOKUP(B2244,KAT_TER!A:K,11,FALSE),"")),"")</f>
        <v/>
      </c>
      <c r="X2244" s="57"/>
      <c r="Y2244" s="47" t="str">
        <f t="shared" si="69"/>
        <v/>
      </c>
    </row>
    <row r="2245" spans="1:25" ht="24" x14ac:dyDescent="0.2">
      <c r="A2245" s="8">
        <v>2229</v>
      </c>
      <c r="B2245" s="47" t="str">
        <f>IFERROR(IF(Import_ZSO!$D$1="gmina",'tabela informacyjna dla JST'!$C$9,""),"")</f>
        <v>Ślemień gm. wiejska</v>
      </c>
      <c r="C2245" s="47" t="str">
        <f>IFERROR((VLOOKUP(B2245,Tabela1[],7,FALSE)),"")</f>
        <v>PL2405_KPP</v>
      </c>
      <c r="D2245" s="48" t="str">
        <f>IFERROR((VLOOKUP(C2245,KATALOGI!$A$34:$B$49,2,FALSE)),"")</f>
        <v>Kontrola przestrzegania zapisów uchwały antysmogowej dla województwa śląskiego oraz zakazu spalania odpadów</v>
      </c>
      <c r="E2245" s="57"/>
      <c r="F2245" s="57"/>
      <c r="G2245" s="57"/>
      <c r="H2245" s="57"/>
      <c r="I2245" s="57"/>
      <c r="J2245" s="57"/>
      <c r="K2245" s="57"/>
      <c r="L2245" s="57"/>
      <c r="M2245" s="57"/>
      <c r="N2245" s="57"/>
      <c r="O2245" s="57"/>
      <c r="P2245" s="57"/>
      <c r="Q2245" s="57"/>
      <c r="R2245" s="57"/>
      <c r="S2245" s="57"/>
      <c r="T2245" s="57"/>
      <c r="U2245" s="47" t="str">
        <f t="shared" si="68"/>
        <v/>
      </c>
      <c r="V2245" s="58"/>
      <c r="W2245" s="47" t="str">
        <f>IFERROR(IF(T2245="Poziom II",VLOOKUP(B2245,KAT_TER!A:K,10,FALSE),IF(T2245="Poziom III",VLOOKUP(B2245,KAT_TER!A:K,11,FALSE),"")),"")</f>
        <v/>
      </c>
      <c r="X2245" s="57"/>
      <c r="Y2245" s="47" t="str">
        <f t="shared" si="69"/>
        <v/>
      </c>
    </row>
    <row r="2246" spans="1:25" ht="24" x14ac:dyDescent="0.2">
      <c r="A2246" s="8">
        <v>2230</v>
      </c>
      <c r="B2246" s="47" t="str">
        <f>IFERROR(IF(Import_ZSO!$D$1="gmina",'tabela informacyjna dla JST'!$C$9,""),"")</f>
        <v>Ślemień gm. wiejska</v>
      </c>
      <c r="C2246" s="47" t="str">
        <f>IFERROR((VLOOKUP(B2246,Tabela1[],7,FALSE)),"")</f>
        <v>PL2405_KPP</v>
      </c>
      <c r="D2246" s="48" t="str">
        <f>IFERROR((VLOOKUP(C2246,KATALOGI!$A$34:$B$49,2,FALSE)),"")</f>
        <v>Kontrola przestrzegania zapisów uchwały antysmogowej dla województwa śląskiego oraz zakazu spalania odpadów</v>
      </c>
      <c r="E2246" s="57"/>
      <c r="F2246" s="57"/>
      <c r="G2246" s="57"/>
      <c r="H2246" s="57"/>
      <c r="I2246" s="57"/>
      <c r="J2246" s="57"/>
      <c r="K2246" s="57"/>
      <c r="L2246" s="57"/>
      <c r="M2246" s="57"/>
      <c r="N2246" s="57"/>
      <c r="O2246" s="57"/>
      <c r="P2246" s="57"/>
      <c r="Q2246" s="57"/>
      <c r="R2246" s="57"/>
      <c r="S2246" s="57"/>
      <c r="T2246" s="57"/>
      <c r="U2246" s="47" t="str">
        <f t="shared" si="68"/>
        <v/>
      </c>
      <c r="V2246" s="58"/>
      <c r="W2246" s="47" t="str">
        <f>IFERROR(IF(T2246="Poziom II",VLOOKUP(B2246,KAT_TER!A:K,10,FALSE),IF(T2246="Poziom III",VLOOKUP(B2246,KAT_TER!A:K,11,FALSE),"")),"")</f>
        <v/>
      </c>
      <c r="X2246" s="57"/>
      <c r="Y2246" s="47" t="str">
        <f t="shared" si="69"/>
        <v/>
      </c>
    </row>
    <row r="2247" spans="1:25" ht="24" x14ac:dyDescent="0.2">
      <c r="A2247" s="8">
        <v>2231</v>
      </c>
      <c r="B2247" s="47" t="str">
        <f>IFERROR(IF(Import_ZSO!$D$1="gmina",'tabela informacyjna dla JST'!$C$9,""),"")</f>
        <v>Ślemień gm. wiejska</v>
      </c>
      <c r="C2247" s="47" t="str">
        <f>IFERROR((VLOOKUP(B2247,Tabela1[],7,FALSE)),"")</f>
        <v>PL2405_KPP</v>
      </c>
      <c r="D2247" s="48" t="str">
        <f>IFERROR((VLOOKUP(C2247,KATALOGI!$A$34:$B$49,2,FALSE)),"")</f>
        <v>Kontrola przestrzegania zapisów uchwały antysmogowej dla województwa śląskiego oraz zakazu spalania odpadów</v>
      </c>
      <c r="E2247" s="57"/>
      <c r="F2247" s="57"/>
      <c r="G2247" s="57"/>
      <c r="H2247" s="57"/>
      <c r="I2247" s="57"/>
      <c r="J2247" s="57"/>
      <c r="K2247" s="57"/>
      <c r="L2247" s="57"/>
      <c r="M2247" s="57"/>
      <c r="N2247" s="57"/>
      <c r="O2247" s="57"/>
      <c r="P2247" s="57"/>
      <c r="Q2247" s="57"/>
      <c r="R2247" s="57"/>
      <c r="S2247" s="57"/>
      <c r="T2247" s="57"/>
      <c r="U2247" s="47" t="str">
        <f t="shared" si="68"/>
        <v/>
      </c>
      <c r="V2247" s="58"/>
      <c r="W2247" s="47" t="str">
        <f>IFERROR(IF(T2247="Poziom II",VLOOKUP(B2247,KAT_TER!A:K,10,FALSE),IF(T2247="Poziom III",VLOOKUP(B2247,KAT_TER!A:K,11,FALSE),"")),"")</f>
        <v/>
      </c>
      <c r="X2247" s="57"/>
      <c r="Y2247" s="47" t="str">
        <f t="shared" si="69"/>
        <v/>
      </c>
    </row>
    <row r="2248" spans="1:25" ht="24" x14ac:dyDescent="0.2">
      <c r="A2248" s="8">
        <v>2232</v>
      </c>
      <c r="B2248" s="47" t="str">
        <f>IFERROR(IF(Import_ZSO!$D$1="gmina",'tabela informacyjna dla JST'!$C$9,""),"")</f>
        <v>Ślemień gm. wiejska</v>
      </c>
      <c r="C2248" s="47" t="str">
        <f>IFERROR((VLOOKUP(B2248,Tabela1[],7,FALSE)),"")</f>
        <v>PL2405_KPP</v>
      </c>
      <c r="D2248" s="48" t="str">
        <f>IFERROR((VLOOKUP(C2248,KATALOGI!$A$34:$B$49,2,FALSE)),"")</f>
        <v>Kontrola przestrzegania zapisów uchwały antysmogowej dla województwa śląskiego oraz zakazu spalania odpadów</v>
      </c>
      <c r="E2248" s="57"/>
      <c r="F2248" s="57"/>
      <c r="G2248" s="57"/>
      <c r="H2248" s="57"/>
      <c r="I2248" s="57"/>
      <c r="J2248" s="57"/>
      <c r="K2248" s="57"/>
      <c r="L2248" s="57"/>
      <c r="M2248" s="57"/>
      <c r="N2248" s="57"/>
      <c r="O2248" s="57"/>
      <c r="P2248" s="57"/>
      <c r="Q2248" s="57"/>
      <c r="R2248" s="57"/>
      <c r="S2248" s="57"/>
      <c r="T2248" s="57"/>
      <c r="U2248" s="47" t="str">
        <f t="shared" si="68"/>
        <v/>
      </c>
      <c r="V2248" s="58"/>
      <c r="W2248" s="47" t="str">
        <f>IFERROR(IF(T2248="Poziom II",VLOOKUP(B2248,KAT_TER!A:K,10,FALSE),IF(T2248="Poziom III",VLOOKUP(B2248,KAT_TER!A:K,11,FALSE),"")),"")</f>
        <v/>
      </c>
      <c r="X2248" s="57"/>
      <c r="Y2248" s="47" t="str">
        <f t="shared" si="69"/>
        <v/>
      </c>
    </row>
    <row r="2249" spans="1:25" ht="24" x14ac:dyDescent="0.2">
      <c r="A2249" s="8">
        <v>2233</v>
      </c>
      <c r="B2249" s="47" t="str">
        <f>IFERROR(IF(Import_ZSO!$D$1="gmina",'tabela informacyjna dla JST'!$C$9,""),"")</f>
        <v>Ślemień gm. wiejska</v>
      </c>
      <c r="C2249" s="47" t="str">
        <f>IFERROR((VLOOKUP(B2249,Tabela1[],7,FALSE)),"")</f>
        <v>PL2405_KPP</v>
      </c>
      <c r="D2249" s="48" t="str">
        <f>IFERROR((VLOOKUP(C2249,KATALOGI!$A$34:$B$49,2,FALSE)),"")</f>
        <v>Kontrola przestrzegania zapisów uchwały antysmogowej dla województwa śląskiego oraz zakazu spalania odpadów</v>
      </c>
      <c r="E2249" s="57"/>
      <c r="F2249" s="57"/>
      <c r="G2249" s="57"/>
      <c r="H2249" s="57"/>
      <c r="I2249" s="57"/>
      <c r="J2249" s="57"/>
      <c r="K2249" s="57"/>
      <c r="L2249" s="57"/>
      <c r="M2249" s="57"/>
      <c r="N2249" s="57"/>
      <c r="O2249" s="57"/>
      <c r="P2249" s="57"/>
      <c r="Q2249" s="57"/>
      <c r="R2249" s="57"/>
      <c r="S2249" s="57"/>
      <c r="T2249" s="57"/>
      <c r="U2249" s="47" t="str">
        <f t="shared" si="68"/>
        <v/>
      </c>
      <c r="V2249" s="58"/>
      <c r="W2249" s="47" t="str">
        <f>IFERROR(IF(T2249="Poziom II",VLOOKUP(B2249,KAT_TER!A:K,10,FALSE),IF(T2249="Poziom III",VLOOKUP(B2249,KAT_TER!A:K,11,FALSE),"")),"")</f>
        <v/>
      </c>
      <c r="X2249" s="57"/>
      <c r="Y2249" s="47" t="str">
        <f t="shared" si="69"/>
        <v/>
      </c>
    </row>
    <row r="2250" spans="1:25" ht="24" x14ac:dyDescent="0.2">
      <c r="A2250" s="8">
        <v>2234</v>
      </c>
      <c r="B2250" s="47" t="str">
        <f>IFERROR(IF(Import_ZSO!$D$1="gmina",'tabela informacyjna dla JST'!$C$9,""),"")</f>
        <v>Ślemień gm. wiejska</v>
      </c>
      <c r="C2250" s="47" t="str">
        <f>IFERROR((VLOOKUP(B2250,Tabela1[],7,FALSE)),"")</f>
        <v>PL2405_KPP</v>
      </c>
      <c r="D2250" s="48" t="str">
        <f>IFERROR((VLOOKUP(C2250,KATALOGI!$A$34:$B$49,2,FALSE)),"")</f>
        <v>Kontrola przestrzegania zapisów uchwały antysmogowej dla województwa śląskiego oraz zakazu spalania odpadów</v>
      </c>
      <c r="E2250" s="57"/>
      <c r="F2250" s="57"/>
      <c r="G2250" s="57"/>
      <c r="H2250" s="57"/>
      <c r="I2250" s="57"/>
      <c r="J2250" s="57"/>
      <c r="K2250" s="57"/>
      <c r="L2250" s="57"/>
      <c r="M2250" s="57"/>
      <c r="N2250" s="57"/>
      <c r="O2250" s="57"/>
      <c r="P2250" s="57"/>
      <c r="Q2250" s="57"/>
      <c r="R2250" s="57"/>
      <c r="S2250" s="57"/>
      <c r="T2250" s="57"/>
      <c r="U2250" s="47" t="str">
        <f t="shared" si="68"/>
        <v/>
      </c>
      <c r="V2250" s="58"/>
      <c r="W2250" s="47" t="str">
        <f>IFERROR(IF(T2250="Poziom II",VLOOKUP(B2250,KAT_TER!A:K,10,FALSE),IF(T2250="Poziom III",VLOOKUP(B2250,KAT_TER!A:K,11,FALSE),"")),"")</f>
        <v/>
      </c>
      <c r="X2250" s="57"/>
      <c r="Y2250" s="47" t="str">
        <f t="shared" si="69"/>
        <v/>
      </c>
    </row>
    <row r="2251" spans="1:25" ht="24" x14ac:dyDescent="0.2">
      <c r="A2251" s="8">
        <v>2235</v>
      </c>
      <c r="B2251" s="47" t="str">
        <f>IFERROR(IF(Import_ZSO!$D$1="gmina",'tabela informacyjna dla JST'!$C$9,""),"")</f>
        <v>Ślemień gm. wiejska</v>
      </c>
      <c r="C2251" s="47" t="str">
        <f>IFERROR((VLOOKUP(B2251,Tabela1[],7,FALSE)),"")</f>
        <v>PL2405_KPP</v>
      </c>
      <c r="D2251" s="48" t="str">
        <f>IFERROR((VLOOKUP(C2251,KATALOGI!$A$34:$B$49,2,FALSE)),"")</f>
        <v>Kontrola przestrzegania zapisów uchwały antysmogowej dla województwa śląskiego oraz zakazu spalania odpadów</v>
      </c>
      <c r="E2251" s="57"/>
      <c r="F2251" s="57"/>
      <c r="G2251" s="57"/>
      <c r="H2251" s="57"/>
      <c r="I2251" s="57"/>
      <c r="J2251" s="57"/>
      <c r="K2251" s="57"/>
      <c r="L2251" s="57"/>
      <c r="M2251" s="57"/>
      <c r="N2251" s="57"/>
      <c r="O2251" s="57"/>
      <c r="P2251" s="57"/>
      <c r="Q2251" s="57"/>
      <c r="R2251" s="57"/>
      <c r="S2251" s="57"/>
      <c r="T2251" s="57"/>
      <c r="U2251" s="47" t="str">
        <f t="shared" si="68"/>
        <v/>
      </c>
      <c r="V2251" s="58"/>
      <c r="W2251" s="47" t="str">
        <f>IFERROR(IF(T2251="Poziom II",VLOOKUP(B2251,KAT_TER!A:K,10,FALSE),IF(T2251="Poziom III",VLOOKUP(B2251,KAT_TER!A:K,11,FALSE),"")),"")</f>
        <v/>
      </c>
      <c r="X2251" s="57"/>
      <c r="Y2251" s="47" t="str">
        <f t="shared" si="69"/>
        <v/>
      </c>
    </row>
    <row r="2252" spans="1:25" ht="24" x14ac:dyDescent="0.2">
      <c r="A2252" s="8">
        <v>2236</v>
      </c>
      <c r="B2252" s="47" t="str">
        <f>IFERROR(IF(Import_ZSO!$D$1="gmina",'tabela informacyjna dla JST'!$C$9,""),"")</f>
        <v>Ślemień gm. wiejska</v>
      </c>
      <c r="C2252" s="47" t="str">
        <f>IFERROR((VLOOKUP(B2252,Tabela1[],7,FALSE)),"")</f>
        <v>PL2405_KPP</v>
      </c>
      <c r="D2252" s="48" t="str">
        <f>IFERROR((VLOOKUP(C2252,KATALOGI!$A$34:$B$49,2,FALSE)),"")</f>
        <v>Kontrola przestrzegania zapisów uchwały antysmogowej dla województwa śląskiego oraz zakazu spalania odpadów</v>
      </c>
      <c r="E2252" s="57"/>
      <c r="F2252" s="57"/>
      <c r="G2252" s="57"/>
      <c r="H2252" s="57"/>
      <c r="I2252" s="57"/>
      <c r="J2252" s="57"/>
      <c r="K2252" s="57"/>
      <c r="L2252" s="57"/>
      <c r="M2252" s="57"/>
      <c r="N2252" s="57"/>
      <c r="O2252" s="57"/>
      <c r="P2252" s="57"/>
      <c r="Q2252" s="57"/>
      <c r="R2252" s="57"/>
      <c r="S2252" s="57"/>
      <c r="T2252" s="57"/>
      <c r="U2252" s="47" t="str">
        <f t="shared" si="68"/>
        <v/>
      </c>
      <c r="V2252" s="58"/>
      <c r="W2252" s="47" t="str">
        <f>IFERROR(IF(T2252="Poziom II",VLOOKUP(B2252,KAT_TER!A:K,10,FALSE),IF(T2252="Poziom III",VLOOKUP(B2252,KAT_TER!A:K,11,FALSE),"")),"")</f>
        <v/>
      </c>
      <c r="X2252" s="57"/>
      <c r="Y2252" s="47" t="str">
        <f t="shared" si="69"/>
        <v/>
      </c>
    </row>
    <row r="2253" spans="1:25" ht="24" x14ac:dyDescent="0.2">
      <c r="A2253" s="8">
        <v>2237</v>
      </c>
      <c r="B2253" s="47" t="str">
        <f>IFERROR(IF(Import_ZSO!$D$1="gmina",'tabela informacyjna dla JST'!$C$9,""),"")</f>
        <v>Ślemień gm. wiejska</v>
      </c>
      <c r="C2253" s="47" t="str">
        <f>IFERROR((VLOOKUP(B2253,Tabela1[],7,FALSE)),"")</f>
        <v>PL2405_KPP</v>
      </c>
      <c r="D2253" s="48" t="str">
        <f>IFERROR((VLOOKUP(C2253,KATALOGI!$A$34:$B$49,2,FALSE)),"")</f>
        <v>Kontrola przestrzegania zapisów uchwały antysmogowej dla województwa śląskiego oraz zakazu spalania odpadów</v>
      </c>
      <c r="E2253" s="57"/>
      <c r="F2253" s="57"/>
      <c r="G2253" s="57"/>
      <c r="H2253" s="57"/>
      <c r="I2253" s="57"/>
      <c r="J2253" s="57"/>
      <c r="K2253" s="57"/>
      <c r="L2253" s="57"/>
      <c r="M2253" s="57"/>
      <c r="N2253" s="57"/>
      <c r="O2253" s="57"/>
      <c r="P2253" s="57"/>
      <c r="Q2253" s="57"/>
      <c r="R2253" s="57"/>
      <c r="S2253" s="57"/>
      <c r="T2253" s="57"/>
      <c r="U2253" s="47" t="str">
        <f t="shared" si="68"/>
        <v/>
      </c>
      <c r="V2253" s="58"/>
      <c r="W2253" s="47" t="str">
        <f>IFERROR(IF(T2253="Poziom II",VLOOKUP(B2253,KAT_TER!A:K,10,FALSE),IF(T2253="Poziom III",VLOOKUP(B2253,KAT_TER!A:K,11,FALSE),"")),"")</f>
        <v/>
      </c>
      <c r="X2253" s="57"/>
      <c r="Y2253" s="47" t="str">
        <f t="shared" si="69"/>
        <v/>
      </c>
    </row>
    <row r="2254" spans="1:25" ht="24" x14ac:dyDescent="0.2">
      <c r="A2254" s="8">
        <v>2238</v>
      </c>
      <c r="B2254" s="47" t="str">
        <f>IFERROR(IF(Import_ZSO!$D$1="gmina",'tabela informacyjna dla JST'!$C$9,""),"")</f>
        <v>Ślemień gm. wiejska</v>
      </c>
      <c r="C2254" s="47" t="str">
        <f>IFERROR((VLOOKUP(B2254,Tabela1[],7,FALSE)),"")</f>
        <v>PL2405_KPP</v>
      </c>
      <c r="D2254" s="48" t="str">
        <f>IFERROR((VLOOKUP(C2254,KATALOGI!$A$34:$B$49,2,FALSE)),"")</f>
        <v>Kontrola przestrzegania zapisów uchwały antysmogowej dla województwa śląskiego oraz zakazu spalania odpadów</v>
      </c>
      <c r="E2254" s="57"/>
      <c r="F2254" s="57"/>
      <c r="G2254" s="57"/>
      <c r="H2254" s="57"/>
      <c r="I2254" s="57"/>
      <c r="J2254" s="57"/>
      <c r="K2254" s="57"/>
      <c r="L2254" s="57"/>
      <c r="M2254" s="57"/>
      <c r="N2254" s="57"/>
      <c r="O2254" s="57"/>
      <c r="P2254" s="57"/>
      <c r="Q2254" s="57"/>
      <c r="R2254" s="57"/>
      <c r="S2254" s="57"/>
      <c r="T2254" s="57"/>
      <c r="U2254" s="47" t="str">
        <f t="shared" si="68"/>
        <v/>
      </c>
      <c r="V2254" s="58"/>
      <c r="W2254" s="47" t="str">
        <f>IFERROR(IF(T2254="Poziom II",VLOOKUP(B2254,KAT_TER!A:K,10,FALSE),IF(T2254="Poziom III",VLOOKUP(B2254,KAT_TER!A:K,11,FALSE),"")),"")</f>
        <v/>
      </c>
      <c r="X2254" s="57"/>
      <c r="Y2254" s="47" t="str">
        <f t="shared" si="69"/>
        <v/>
      </c>
    </row>
    <row r="2255" spans="1:25" ht="24" x14ac:dyDescent="0.2">
      <c r="A2255" s="8">
        <v>2239</v>
      </c>
      <c r="B2255" s="47" t="str">
        <f>IFERROR(IF(Import_ZSO!$D$1="gmina",'tabela informacyjna dla JST'!$C$9,""),"")</f>
        <v>Ślemień gm. wiejska</v>
      </c>
      <c r="C2255" s="47" t="str">
        <f>IFERROR((VLOOKUP(B2255,Tabela1[],7,FALSE)),"")</f>
        <v>PL2405_KPP</v>
      </c>
      <c r="D2255" s="48" t="str">
        <f>IFERROR((VLOOKUP(C2255,KATALOGI!$A$34:$B$49,2,FALSE)),"")</f>
        <v>Kontrola przestrzegania zapisów uchwały antysmogowej dla województwa śląskiego oraz zakazu spalania odpadów</v>
      </c>
      <c r="E2255" s="57"/>
      <c r="F2255" s="57"/>
      <c r="G2255" s="57"/>
      <c r="H2255" s="57"/>
      <c r="I2255" s="57"/>
      <c r="J2255" s="57"/>
      <c r="K2255" s="57"/>
      <c r="L2255" s="57"/>
      <c r="M2255" s="57"/>
      <c r="N2255" s="57"/>
      <c r="O2255" s="57"/>
      <c r="P2255" s="57"/>
      <c r="Q2255" s="57"/>
      <c r="R2255" s="57"/>
      <c r="S2255" s="57"/>
      <c r="T2255" s="57"/>
      <c r="U2255" s="47" t="str">
        <f t="shared" si="68"/>
        <v/>
      </c>
      <c r="V2255" s="58"/>
      <c r="W2255" s="47" t="str">
        <f>IFERROR(IF(T2255="Poziom II",VLOOKUP(B2255,KAT_TER!A:K,10,FALSE),IF(T2255="Poziom III",VLOOKUP(B2255,KAT_TER!A:K,11,FALSE),"")),"")</f>
        <v/>
      </c>
      <c r="X2255" s="57"/>
      <c r="Y2255" s="47" t="str">
        <f t="shared" si="69"/>
        <v/>
      </c>
    </row>
    <row r="2256" spans="1:25" ht="24" x14ac:dyDescent="0.2">
      <c r="A2256" s="8">
        <v>2240</v>
      </c>
      <c r="B2256" s="47" t="str">
        <f>IFERROR(IF(Import_ZSO!$D$1="gmina",'tabela informacyjna dla JST'!$C$9,""),"")</f>
        <v>Ślemień gm. wiejska</v>
      </c>
      <c r="C2256" s="47" t="str">
        <f>IFERROR((VLOOKUP(B2256,Tabela1[],7,FALSE)),"")</f>
        <v>PL2405_KPP</v>
      </c>
      <c r="D2256" s="48" t="str">
        <f>IFERROR((VLOOKUP(C2256,KATALOGI!$A$34:$B$49,2,FALSE)),"")</f>
        <v>Kontrola przestrzegania zapisów uchwały antysmogowej dla województwa śląskiego oraz zakazu spalania odpadów</v>
      </c>
      <c r="E2256" s="57"/>
      <c r="F2256" s="57"/>
      <c r="G2256" s="57"/>
      <c r="H2256" s="57"/>
      <c r="I2256" s="57"/>
      <c r="J2256" s="57"/>
      <c r="K2256" s="57"/>
      <c r="L2256" s="57"/>
      <c r="M2256" s="57"/>
      <c r="N2256" s="57"/>
      <c r="O2256" s="57"/>
      <c r="P2256" s="57"/>
      <c r="Q2256" s="57"/>
      <c r="R2256" s="57"/>
      <c r="S2256" s="57"/>
      <c r="T2256" s="57"/>
      <c r="U2256" s="47" t="str">
        <f t="shared" si="68"/>
        <v/>
      </c>
      <c r="V2256" s="58"/>
      <c r="W2256" s="47" t="str">
        <f>IFERROR(IF(T2256="Poziom II",VLOOKUP(B2256,KAT_TER!A:K,10,FALSE),IF(T2256="Poziom III",VLOOKUP(B2256,KAT_TER!A:K,11,FALSE),"")),"")</f>
        <v/>
      </c>
      <c r="X2256" s="57"/>
      <c r="Y2256" s="47" t="str">
        <f t="shared" si="69"/>
        <v/>
      </c>
    </row>
    <row r="2257" spans="1:25" ht="24" x14ac:dyDescent="0.2">
      <c r="A2257" s="8">
        <v>2241</v>
      </c>
      <c r="B2257" s="47" t="str">
        <f>IFERROR(IF(Import_ZSO!$D$1="gmina",'tabela informacyjna dla JST'!$C$9,""),"")</f>
        <v>Ślemień gm. wiejska</v>
      </c>
      <c r="C2257" s="47" t="str">
        <f>IFERROR((VLOOKUP(B2257,Tabela1[],7,FALSE)),"")</f>
        <v>PL2405_KPP</v>
      </c>
      <c r="D2257" s="48" t="str">
        <f>IFERROR((VLOOKUP(C2257,KATALOGI!$A$34:$B$49,2,FALSE)),"")</f>
        <v>Kontrola przestrzegania zapisów uchwały antysmogowej dla województwa śląskiego oraz zakazu spalania odpadów</v>
      </c>
      <c r="E2257" s="57"/>
      <c r="F2257" s="57"/>
      <c r="G2257" s="57"/>
      <c r="H2257" s="57"/>
      <c r="I2257" s="57"/>
      <c r="J2257" s="57"/>
      <c r="K2257" s="57"/>
      <c r="L2257" s="57"/>
      <c r="M2257" s="57"/>
      <c r="N2257" s="57"/>
      <c r="O2257" s="57"/>
      <c r="P2257" s="57"/>
      <c r="Q2257" s="57"/>
      <c r="R2257" s="57"/>
      <c r="S2257" s="57"/>
      <c r="T2257" s="57"/>
      <c r="U2257" s="47" t="str">
        <f t="shared" si="68"/>
        <v/>
      </c>
      <c r="V2257" s="58"/>
      <c r="W2257" s="47" t="str">
        <f>IFERROR(IF(T2257="Poziom II",VLOOKUP(B2257,KAT_TER!A:K,10,FALSE),IF(T2257="Poziom III",VLOOKUP(B2257,KAT_TER!A:K,11,FALSE),"")),"")</f>
        <v/>
      </c>
      <c r="X2257" s="57"/>
      <c r="Y2257" s="47" t="str">
        <f t="shared" si="69"/>
        <v/>
      </c>
    </row>
    <row r="2258" spans="1:25" ht="24" x14ac:dyDescent="0.2">
      <c r="A2258" s="8">
        <v>2242</v>
      </c>
      <c r="B2258" s="47" t="str">
        <f>IFERROR(IF(Import_ZSO!$D$1="gmina",'tabela informacyjna dla JST'!$C$9,""),"")</f>
        <v>Ślemień gm. wiejska</v>
      </c>
      <c r="C2258" s="47" t="str">
        <f>IFERROR((VLOOKUP(B2258,Tabela1[],7,FALSE)),"")</f>
        <v>PL2405_KPP</v>
      </c>
      <c r="D2258" s="48" t="str">
        <f>IFERROR((VLOOKUP(C2258,KATALOGI!$A$34:$B$49,2,FALSE)),"")</f>
        <v>Kontrola przestrzegania zapisów uchwały antysmogowej dla województwa śląskiego oraz zakazu spalania odpadów</v>
      </c>
      <c r="E2258" s="57"/>
      <c r="F2258" s="57"/>
      <c r="G2258" s="57"/>
      <c r="H2258" s="57"/>
      <c r="I2258" s="57"/>
      <c r="J2258" s="57"/>
      <c r="K2258" s="57"/>
      <c r="L2258" s="57"/>
      <c r="M2258" s="57"/>
      <c r="N2258" s="57"/>
      <c r="O2258" s="57"/>
      <c r="P2258" s="57"/>
      <c r="Q2258" s="57"/>
      <c r="R2258" s="57"/>
      <c r="S2258" s="57"/>
      <c r="T2258" s="57"/>
      <c r="U2258" s="47" t="str">
        <f t="shared" ref="U2258:U2321" si="70">IF(T2258="Poziom II",$E$6,IF(T2258="Poziom III",$E$7,""))</f>
        <v/>
      </c>
      <c r="V2258" s="58"/>
      <c r="W2258" s="47" t="str">
        <f>IFERROR(IF(T2258="Poziom II",VLOOKUP(B2258,KAT_TER!A:K,10,FALSE),IF(T2258="Poziom III",VLOOKUP(B2258,KAT_TER!A:K,11,FALSE),"")),"")</f>
        <v/>
      </c>
      <c r="X2258" s="57"/>
      <c r="Y2258" s="47" t="str">
        <f t="shared" ref="Y2258:Y2321" si="71">IF(ISBLANK(V2258)=TRUE,"",(IF(X2258&gt;=W2258,"WYMAGANIE SPEŁNIONE","ZA MAŁO!")))</f>
        <v/>
      </c>
    </row>
    <row r="2259" spans="1:25" ht="24" x14ac:dyDescent="0.2">
      <c r="A2259" s="8">
        <v>2243</v>
      </c>
      <c r="B2259" s="47" t="str">
        <f>IFERROR(IF(Import_ZSO!$D$1="gmina",'tabela informacyjna dla JST'!$C$9,""),"")</f>
        <v>Ślemień gm. wiejska</v>
      </c>
      <c r="C2259" s="47" t="str">
        <f>IFERROR((VLOOKUP(B2259,Tabela1[],7,FALSE)),"")</f>
        <v>PL2405_KPP</v>
      </c>
      <c r="D2259" s="48" t="str">
        <f>IFERROR((VLOOKUP(C2259,KATALOGI!$A$34:$B$49,2,FALSE)),"")</f>
        <v>Kontrola przestrzegania zapisów uchwały antysmogowej dla województwa śląskiego oraz zakazu spalania odpadów</v>
      </c>
      <c r="E2259" s="57"/>
      <c r="F2259" s="57"/>
      <c r="G2259" s="57"/>
      <c r="H2259" s="57"/>
      <c r="I2259" s="57"/>
      <c r="J2259" s="57"/>
      <c r="K2259" s="57"/>
      <c r="L2259" s="57"/>
      <c r="M2259" s="57"/>
      <c r="N2259" s="57"/>
      <c r="O2259" s="57"/>
      <c r="P2259" s="57"/>
      <c r="Q2259" s="57"/>
      <c r="R2259" s="57"/>
      <c r="S2259" s="57"/>
      <c r="T2259" s="57"/>
      <c r="U2259" s="47" t="str">
        <f t="shared" si="70"/>
        <v/>
      </c>
      <c r="V2259" s="58"/>
      <c r="W2259" s="47" t="str">
        <f>IFERROR(IF(T2259="Poziom II",VLOOKUP(B2259,KAT_TER!A:K,10,FALSE),IF(T2259="Poziom III",VLOOKUP(B2259,KAT_TER!A:K,11,FALSE),"")),"")</f>
        <v/>
      </c>
      <c r="X2259" s="57"/>
      <c r="Y2259" s="47" t="str">
        <f t="shared" si="71"/>
        <v/>
      </c>
    </row>
    <row r="2260" spans="1:25" ht="24" x14ac:dyDescent="0.2">
      <c r="A2260" s="8">
        <v>2244</v>
      </c>
      <c r="B2260" s="47" t="str">
        <f>IFERROR(IF(Import_ZSO!$D$1="gmina",'tabela informacyjna dla JST'!$C$9,""),"")</f>
        <v>Ślemień gm. wiejska</v>
      </c>
      <c r="C2260" s="47" t="str">
        <f>IFERROR((VLOOKUP(B2260,Tabela1[],7,FALSE)),"")</f>
        <v>PL2405_KPP</v>
      </c>
      <c r="D2260" s="48" t="str">
        <f>IFERROR((VLOOKUP(C2260,KATALOGI!$A$34:$B$49,2,FALSE)),"")</f>
        <v>Kontrola przestrzegania zapisów uchwały antysmogowej dla województwa śląskiego oraz zakazu spalania odpadów</v>
      </c>
      <c r="E2260" s="57"/>
      <c r="F2260" s="57"/>
      <c r="G2260" s="57"/>
      <c r="H2260" s="57"/>
      <c r="I2260" s="57"/>
      <c r="J2260" s="57"/>
      <c r="K2260" s="57"/>
      <c r="L2260" s="57"/>
      <c r="M2260" s="57"/>
      <c r="N2260" s="57"/>
      <c r="O2260" s="57"/>
      <c r="P2260" s="57"/>
      <c r="Q2260" s="57"/>
      <c r="R2260" s="57"/>
      <c r="S2260" s="57"/>
      <c r="T2260" s="57"/>
      <c r="U2260" s="47" t="str">
        <f t="shared" si="70"/>
        <v/>
      </c>
      <c r="V2260" s="58"/>
      <c r="W2260" s="47" t="str">
        <f>IFERROR(IF(T2260="Poziom II",VLOOKUP(B2260,KAT_TER!A:K,10,FALSE),IF(T2260="Poziom III",VLOOKUP(B2260,KAT_TER!A:K,11,FALSE),"")),"")</f>
        <v/>
      </c>
      <c r="X2260" s="57"/>
      <c r="Y2260" s="47" t="str">
        <f t="shared" si="71"/>
        <v/>
      </c>
    </row>
    <row r="2261" spans="1:25" ht="24" x14ac:dyDescent="0.2">
      <c r="A2261" s="8">
        <v>2245</v>
      </c>
      <c r="B2261" s="47" t="str">
        <f>IFERROR(IF(Import_ZSO!$D$1="gmina",'tabela informacyjna dla JST'!$C$9,""),"")</f>
        <v>Ślemień gm. wiejska</v>
      </c>
      <c r="C2261" s="47" t="str">
        <f>IFERROR((VLOOKUP(B2261,Tabela1[],7,FALSE)),"")</f>
        <v>PL2405_KPP</v>
      </c>
      <c r="D2261" s="48" t="str">
        <f>IFERROR((VLOOKUP(C2261,KATALOGI!$A$34:$B$49,2,FALSE)),"")</f>
        <v>Kontrola przestrzegania zapisów uchwały antysmogowej dla województwa śląskiego oraz zakazu spalania odpadów</v>
      </c>
      <c r="E2261" s="57"/>
      <c r="F2261" s="57"/>
      <c r="G2261" s="57"/>
      <c r="H2261" s="57"/>
      <c r="I2261" s="57"/>
      <c r="J2261" s="57"/>
      <c r="K2261" s="57"/>
      <c r="L2261" s="57"/>
      <c r="M2261" s="57"/>
      <c r="N2261" s="57"/>
      <c r="O2261" s="57"/>
      <c r="P2261" s="57"/>
      <c r="Q2261" s="57"/>
      <c r="R2261" s="57"/>
      <c r="S2261" s="57"/>
      <c r="T2261" s="57"/>
      <c r="U2261" s="47" t="str">
        <f t="shared" si="70"/>
        <v/>
      </c>
      <c r="V2261" s="58"/>
      <c r="W2261" s="47" t="str">
        <f>IFERROR(IF(T2261="Poziom II",VLOOKUP(B2261,KAT_TER!A:K,10,FALSE),IF(T2261="Poziom III",VLOOKUP(B2261,KAT_TER!A:K,11,FALSE),"")),"")</f>
        <v/>
      </c>
      <c r="X2261" s="57"/>
      <c r="Y2261" s="47" t="str">
        <f t="shared" si="71"/>
        <v/>
      </c>
    </row>
    <row r="2262" spans="1:25" ht="24" x14ac:dyDescent="0.2">
      <c r="A2262" s="8">
        <v>2246</v>
      </c>
      <c r="B2262" s="47" t="str">
        <f>IFERROR(IF(Import_ZSO!$D$1="gmina",'tabela informacyjna dla JST'!$C$9,""),"")</f>
        <v>Ślemień gm. wiejska</v>
      </c>
      <c r="C2262" s="47" t="str">
        <f>IFERROR((VLOOKUP(B2262,Tabela1[],7,FALSE)),"")</f>
        <v>PL2405_KPP</v>
      </c>
      <c r="D2262" s="48" t="str">
        <f>IFERROR((VLOOKUP(C2262,KATALOGI!$A$34:$B$49,2,FALSE)),"")</f>
        <v>Kontrola przestrzegania zapisów uchwały antysmogowej dla województwa śląskiego oraz zakazu spalania odpadów</v>
      </c>
      <c r="E2262" s="57"/>
      <c r="F2262" s="57"/>
      <c r="G2262" s="57"/>
      <c r="H2262" s="57"/>
      <c r="I2262" s="57"/>
      <c r="J2262" s="57"/>
      <c r="K2262" s="57"/>
      <c r="L2262" s="57"/>
      <c r="M2262" s="57"/>
      <c r="N2262" s="57"/>
      <c r="O2262" s="57"/>
      <c r="P2262" s="57"/>
      <c r="Q2262" s="57"/>
      <c r="R2262" s="57"/>
      <c r="S2262" s="57"/>
      <c r="T2262" s="57"/>
      <c r="U2262" s="47" t="str">
        <f t="shared" si="70"/>
        <v/>
      </c>
      <c r="V2262" s="58"/>
      <c r="W2262" s="47" t="str">
        <f>IFERROR(IF(T2262="Poziom II",VLOOKUP(B2262,KAT_TER!A:K,10,FALSE),IF(T2262="Poziom III",VLOOKUP(B2262,KAT_TER!A:K,11,FALSE),"")),"")</f>
        <v/>
      </c>
      <c r="X2262" s="57"/>
      <c r="Y2262" s="47" t="str">
        <f t="shared" si="71"/>
        <v/>
      </c>
    </row>
    <row r="2263" spans="1:25" ht="24" x14ac:dyDescent="0.2">
      <c r="A2263" s="8">
        <v>2247</v>
      </c>
      <c r="B2263" s="47" t="str">
        <f>IFERROR(IF(Import_ZSO!$D$1="gmina",'tabela informacyjna dla JST'!$C$9,""),"")</f>
        <v>Ślemień gm. wiejska</v>
      </c>
      <c r="C2263" s="47" t="str">
        <f>IFERROR((VLOOKUP(B2263,Tabela1[],7,FALSE)),"")</f>
        <v>PL2405_KPP</v>
      </c>
      <c r="D2263" s="48" t="str">
        <f>IFERROR((VLOOKUP(C2263,KATALOGI!$A$34:$B$49,2,FALSE)),"")</f>
        <v>Kontrola przestrzegania zapisów uchwały antysmogowej dla województwa śląskiego oraz zakazu spalania odpadów</v>
      </c>
      <c r="E2263" s="57"/>
      <c r="F2263" s="57"/>
      <c r="G2263" s="57"/>
      <c r="H2263" s="57"/>
      <c r="I2263" s="57"/>
      <c r="J2263" s="57"/>
      <c r="K2263" s="57"/>
      <c r="L2263" s="57"/>
      <c r="M2263" s="57"/>
      <c r="N2263" s="57"/>
      <c r="O2263" s="57"/>
      <c r="P2263" s="57"/>
      <c r="Q2263" s="57"/>
      <c r="R2263" s="57"/>
      <c r="S2263" s="57"/>
      <c r="T2263" s="57"/>
      <c r="U2263" s="47" t="str">
        <f t="shared" si="70"/>
        <v/>
      </c>
      <c r="V2263" s="58"/>
      <c r="W2263" s="47" t="str">
        <f>IFERROR(IF(T2263="Poziom II",VLOOKUP(B2263,KAT_TER!A:K,10,FALSE),IF(T2263="Poziom III",VLOOKUP(B2263,KAT_TER!A:K,11,FALSE),"")),"")</f>
        <v/>
      </c>
      <c r="X2263" s="57"/>
      <c r="Y2263" s="47" t="str">
        <f t="shared" si="71"/>
        <v/>
      </c>
    </row>
    <row r="2264" spans="1:25" ht="24" x14ac:dyDescent="0.2">
      <c r="A2264" s="8">
        <v>2248</v>
      </c>
      <c r="B2264" s="47" t="str">
        <f>IFERROR(IF(Import_ZSO!$D$1="gmina",'tabela informacyjna dla JST'!$C$9,""),"")</f>
        <v>Ślemień gm. wiejska</v>
      </c>
      <c r="C2264" s="47" t="str">
        <f>IFERROR((VLOOKUP(B2264,Tabela1[],7,FALSE)),"")</f>
        <v>PL2405_KPP</v>
      </c>
      <c r="D2264" s="48" t="str">
        <f>IFERROR((VLOOKUP(C2264,KATALOGI!$A$34:$B$49,2,FALSE)),"")</f>
        <v>Kontrola przestrzegania zapisów uchwały antysmogowej dla województwa śląskiego oraz zakazu spalania odpadów</v>
      </c>
      <c r="E2264" s="57"/>
      <c r="F2264" s="57"/>
      <c r="G2264" s="57"/>
      <c r="H2264" s="57"/>
      <c r="I2264" s="57"/>
      <c r="J2264" s="57"/>
      <c r="K2264" s="57"/>
      <c r="L2264" s="57"/>
      <c r="M2264" s="57"/>
      <c r="N2264" s="57"/>
      <c r="O2264" s="57"/>
      <c r="P2264" s="57"/>
      <c r="Q2264" s="57"/>
      <c r="R2264" s="57"/>
      <c r="S2264" s="57"/>
      <c r="T2264" s="57"/>
      <c r="U2264" s="47" t="str">
        <f t="shared" si="70"/>
        <v/>
      </c>
      <c r="V2264" s="58"/>
      <c r="W2264" s="47" t="str">
        <f>IFERROR(IF(T2264="Poziom II",VLOOKUP(B2264,KAT_TER!A:K,10,FALSE),IF(T2264="Poziom III",VLOOKUP(B2264,KAT_TER!A:K,11,FALSE),"")),"")</f>
        <v/>
      </c>
      <c r="X2264" s="57"/>
      <c r="Y2264" s="47" t="str">
        <f t="shared" si="71"/>
        <v/>
      </c>
    </row>
    <row r="2265" spans="1:25" ht="24" x14ac:dyDescent="0.2">
      <c r="A2265" s="8">
        <v>2249</v>
      </c>
      <c r="B2265" s="47" t="str">
        <f>IFERROR(IF(Import_ZSO!$D$1="gmina",'tabela informacyjna dla JST'!$C$9,""),"")</f>
        <v>Ślemień gm. wiejska</v>
      </c>
      <c r="C2265" s="47" t="str">
        <f>IFERROR((VLOOKUP(B2265,Tabela1[],7,FALSE)),"")</f>
        <v>PL2405_KPP</v>
      </c>
      <c r="D2265" s="48" t="str">
        <f>IFERROR((VLOOKUP(C2265,KATALOGI!$A$34:$B$49,2,FALSE)),"")</f>
        <v>Kontrola przestrzegania zapisów uchwały antysmogowej dla województwa śląskiego oraz zakazu spalania odpadów</v>
      </c>
      <c r="E2265" s="57"/>
      <c r="F2265" s="57"/>
      <c r="G2265" s="57"/>
      <c r="H2265" s="57"/>
      <c r="I2265" s="57"/>
      <c r="J2265" s="57"/>
      <c r="K2265" s="57"/>
      <c r="L2265" s="57"/>
      <c r="M2265" s="57"/>
      <c r="N2265" s="57"/>
      <c r="O2265" s="57"/>
      <c r="P2265" s="57"/>
      <c r="Q2265" s="57"/>
      <c r="R2265" s="57"/>
      <c r="S2265" s="57"/>
      <c r="T2265" s="57"/>
      <c r="U2265" s="47" t="str">
        <f t="shared" si="70"/>
        <v/>
      </c>
      <c r="V2265" s="58"/>
      <c r="W2265" s="47" t="str">
        <f>IFERROR(IF(T2265="Poziom II",VLOOKUP(B2265,KAT_TER!A:K,10,FALSE),IF(T2265="Poziom III",VLOOKUP(B2265,KAT_TER!A:K,11,FALSE),"")),"")</f>
        <v/>
      </c>
      <c r="X2265" s="57"/>
      <c r="Y2265" s="47" t="str">
        <f t="shared" si="71"/>
        <v/>
      </c>
    </row>
    <row r="2266" spans="1:25" ht="24" x14ac:dyDescent="0.2">
      <c r="A2266" s="8">
        <v>2250</v>
      </c>
      <c r="B2266" s="47" t="str">
        <f>IFERROR(IF(Import_ZSO!$D$1="gmina",'tabela informacyjna dla JST'!$C$9,""),"")</f>
        <v>Ślemień gm. wiejska</v>
      </c>
      <c r="C2266" s="47" t="str">
        <f>IFERROR((VLOOKUP(B2266,Tabela1[],7,FALSE)),"")</f>
        <v>PL2405_KPP</v>
      </c>
      <c r="D2266" s="48" t="str">
        <f>IFERROR((VLOOKUP(C2266,KATALOGI!$A$34:$B$49,2,FALSE)),"")</f>
        <v>Kontrola przestrzegania zapisów uchwały antysmogowej dla województwa śląskiego oraz zakazu spalania odpadów</v>
      </c>
      <c r="E2266" s="57"/>
      <c r="F2266" s="57"/>
      <c r="G2266" s="57"/>
      <c r="H2266" s="57"/>
      <c r="I2266" s="57"/>
      <c r="J2266" s="57"/>
      <c r="K2266" s="57"/>
      <c r="L2266" s="57"/>
      <c r="M2266" s="57"/>
      <c r="N2266" s="57"/>
      <c r="O2266" s="57"/>
      <c r="P2266" s="57"/>
      <c r="Q2266" s="57"/>
      <c r="R2266" s="57"/>
      <c r="S2266" s="57"/>
      <c r="T2266" s="57"/>
      <c r="U2266" s="47" t="str">
        <f t="shared" si="70"/>
        <v/>
      </c>
      <c r="V2266" s="58"/>
      <c r="W2266" s="47" t="str">
        <f>IFERROR(IF(T2266="Poziom II",VLOOKUP(B2266,KAT_TER!A:K,10,FALSE),IF(T2266="Poziom III",VLOOKUP(B2266,KAT_TER!A:K,11,FALSE),"")),"")</f>
        <v/>
      </c>
      <c r="X2266" s="57"/>
      <c r="Y2266" s="47" t="str">
        <f t="shared" si="71"/>
        <v/>
      </c>
    </row>
    <row r="2267" spans="1:25" ht="24" x14ac:dyDescent="0.2">
      <c r="A2267" s="8">
        <v>2251</v>
      </c>
      <c r="B2267" s="47" t="str">
        <f>IFERROR(IF(Import_ZSO!$D$1="gmina",'tabela informacyjna dla JST'!$C$9,""),"")</f>
        <v>Ślemień gm. wiejska</v>
      </c>
      <c r="C2267" s="47" t="str">
        <f>IFERROR((VLOOKUP(B2267,Tabela1[],7,FALSE)),"")</f>
        <v>PL2405_KPP</v>
      </c>
      <c r="D2267" s="48" t="str">
        <f>IFERROR((VLOOKUP(C2267,KATALOGI!$A$34:$B$49,2,FALSE)),"")</f>
        <v>Kontrola przestrzegania zapisów uchwały antysmogowej dla województwa śląskiego oraz zakazu spalania odpadów</v>
      </c>
      <c r="E2267" s="57"/>
      <c r="F2267" s="57"/>
      <c r="G2267" s="57"/>
      <c r="H2267" s="57"/>
      <c r="I2267" s="57"/>
      <c r="J2267" s="57"/>
      <c r="K2267" s="57"/>
      <c r="L2267" s="57"/>
      <c r="M2267" s="57"/>
      <c r="N2267" s="57"/>
      <c r="O2267" s="57"/>
      <c r="P2267" s="57"/>
      <c r="Q2267" s="57"/>
      <c r="R2267" s="57"/>
      <c r="S2267" s="57"/>
      <c r="T2267" s="57"/>
      <c r="U2267" s="47" t="str">
        <f t="shared" si="70"/>
        <v/>
      </c>
      <c r="V2267" s="58"/>
      <c r="W2267" s="47" t="str">
        <f>IFERROR(IF(T2267="Poziom II",VLOOKUP(B2267,KAT_TER!A:K,10,FALSE),IF(T2267="Poziom III",VLOOKUP(B2267,KAT_TER!A:K,11,FALSE),"")),"")</f>
        <v/>
      </c>
      <c r="X2267" s="57"/>
      <c r="Y2267" s="47" t="str">
        <f t="shared" si="71"/>
        <v/>
      </c>
    </row>
    <row r="2268" spans="1:25" ht="24" x14ac:dyDescent="0.2">
      <c r="A2268" s="8">
        <v>2252</v>
      </c>
      <c r="B2268" s="47" t="str">
        <f>IFERROR(IF(Import_ZSO!$D$1="gmina",'tabela informacyjna dla JST'!$C$9,""),"")</f>
        <v>Ślemień gm. wiejska</v>
      </c>
      <c r="C2268" s="47" t="str">
        <f>IFERROR((VLOOKUP(B2268,Tabela1[],7,FALSE)),"")</f>
        <v>PL2405_KPP</v>
      </c>
      <c r="D2268" s="48" t="str">
        <f>IFERROR((VLOOKUP(C2268,KATALOGI!$A$34:$B$49,2,FALSE)),"")</f>
        <v>Kontrola przestrzegania zapisów uchwały antysmogowej dla województwa śląskiego oraz zakazu spalania odpadów</v>
      </c>
      <c r="E2268" s="57"/>
      <c r="F2268" s="57"/>
      <c r="G2268" s="57"/>
      <c r="H2268" s="57"/>
      <c r="I2268" s="57"/>
      <c r="J2268" s="57"/>
      <c r="K2268" s="57"/>
      <c r="L2268" s="57"/>
      <c r="M2268" s="57"/>
      <c r="N2268" s="57"/>
      <c r="O2268" s="57"/>
      <c r="P2268" s="57"/>
      <c r="Q2268" s="57"/>
      <c r="R2268" s="57"/>
      <c r="S2268" s="57"/>
      <c r="T2268" s="57"/>
      <c r="U2268" s="47" t="str">
        <f t="shared" si="70"/>
        <v/>
      </c>
      <c r="V2268" s="58"/>
      <c r="W2268" s="47" t="str">
        <f>IFERROR(IF(T2268="Poziom II",VLOOKUP(B2268,KAT_TER!A:K,10,FALSE),IF(T2268="Poziom III",VLOOKUP(B2268,KAT_TER!A:K,11,FALSE),"")),"")</f>
        <v/>
      </c>
      <c r="X2268" s="57"/>
      <c r="Y2268" s="47" t="str">
        <f t="shared" si="71"/>
        <v/>
      </c>
    </row>
    <row r="2269" spans="1:25" ht="24" x14ac:dyDescent="0.2">
      <c r="A2269" s="8">
        <v>2253</v>
      </c>
      <c r="B2269" s="47" t="str">
        <f>IFERROR(IF(Import_ZSO!$D$1="gmina",'tabela informacyjna dla JST'!$C$9,""),"")</f>
        <v>Ślemień gm. wiejska</v>
      </c>
      <c r="C2269" s="47" t="str">
        <f>IFERROR((VLOOKUP(B2269,Tabela1[],7,FALSE)),"")</f>
        <v>PL2405_KPP</v>
      </c>
      <c r="D2269" s="48" t="str">
        <f>IFERROR((VLOOKUP(C2269,KATALOGI!$A$34:$B$49,2,FALSE)),"")</f>
        <v>Kontrola przestrzegania zapisów uchwały antysmogowej dla województwa śląskiego oraz zakazu spalania odpadów</v>
      </c>
      <c r="E2269" s="57"/>
      <c r="F2269" s="57"/>
      <c r="G2269" s="57"/>
      <c r="H2269" s="57"/>
      <c r="I2269" s="57"/>
      <c r="J2269" s="57"/>
      <c r="K2269" s="57"/>
      <c r="L2269" s="57"/>
      <c r="M2269" s="57"/>
      <c r="N2269" s="57"/>
      <c r="O2269" s="57"/>
      <c r="P2269" s="57"/>
      <c r="Q2269" s="57"/>
      <c r="R2269" s="57"/>
      <c r="S2269" s="57"/>
      <c r="T2269" s="57"/>
      <c r="U2269" s="47" t="str">
        <f t="shared" si="70"/>
        <v/>
      </c>
      <c r="V2269" s="58"/>
      <c r="W2269" s="47" t="str">
        <f>IFERROR(IF(T2269="Poziom II",VLOOKUP(B2269,KAT_TER!A:K,10,FALSE),IF(T2269="Poziom III",VLOOKUP(B2269,KAT_TER!A:K,11,FALSE),"")),"")</f>
        <v/>
      </c>
      <c r="X2269" s="57"/>
      <c r="Y2269" s="47" t="str">
        <f t="shared" si="71"/>
        <v/>
      </c>
    </row>
    <row r="2270" spans="1:25" ht="24" x14ac:dyDescent="0.2">
      <c r="A2270" s="8">
        <v>2254</v>
      </c>
      <c r="B2270" s="47" t="str">
        <f>IFERROR(IF(Import_ZSO!$D$1="gmina",'tabela informacyjna dla JST'!$C$9,""),"")</f>
        <v>Ślemień gm. wiejska</v>
      </c>
      <c r="C2270" s="47" t="str">
        <f>IFERROR((VLOOKUP(B2270,Tabela1[],7,FALSE)),"")</f>
        <v>PL2405_KPP</v>
      </c>
      <c r="D2270" s="48" t="str">
        <f>IFERROR((VLOOKUP(C2270,KATALOGI!$A$34:$B$49,2,FALSE)),"")</f>
        <v>Kontrola przestrzegania zapisów uchwały antysmogowej dla województwa śląskiego oraz zakazu spalania odpadów</v>
      </c>
      <c r="E2270" s="57"/>
      <c r="F2270" s="57"/>
      <c r="G2270" s="57"/>
      <c r="H2270" s="57"/>
      <c r="I2270" s="57"/>
      <c r="J2270" s="57"/>
      <c r="K2270" s="57"/>
      <c r="L2270" s="57"/>
      <c r="M2270" s="57"/>
      <c r="N2270" s="57"/>
      <c r="O2270" s="57"/>
      <c r="P2270" s="57"/>
      <c r="Q2270" s="57"/>
      <c r="R2270" s="57"/>
      <c r="S2270" s="57"/>
      <c r="T2270" s="57"/>
      <c r="U2270" s="47" t="str">
        <f t="shared" si="70"/>
        <v/>
      </c>
      <c r="V2270" s="58"/>
      <c r="W2270" s="47" t="str">
        <f>IFERROR(IF(T2270="Poziom II",VLOOKUP(B2270,KAT_TER!A:K,10,FALSE),IF(T2270="Poziom III",VLOOKUP(B2270,KAT_TER!A:K,11,FALSE),"")),"")</f>
        <v/>
      </c>
      <c r="X2270" s="57"/>
      <c r="Y2270" s="47" t="str">
        <f t="shared" si="71"/>
        <v/>
      </c>
    </row>
    <row r="2271" spans="1:25" ht="24" x14ac:dyDescent="0.2">
      <c r="A2271" s="8">
        <v>2255</v>
      </c>
      <c r="B2271" s="47" t="str">
        <f>IFERROR(IF(Import_ZSO!$D$1="gmina",'tabela informacyjna dla JST'!$C$9,""),"")</f>
        <v>Ślemień gm. wiejska</v>
      </c>
      <c r="C2271" s="47" t="str">
        <f>IFERROR((VLOOKUP(B2271,Tabela1[],7,FALSE)),"")</f>
        <v>PL2405_KPP</v>
      </c>
      <c r="D2271" s="48" t="str">
        <f>IFERROR((VLOOKUP(C2271,KATALOGI!$A$34:$B$49,2,FALSE)),"")</f>
        <v>Kontrola przestrzegania zapisów uchwały antysmogowej dla województwa śląskiego oraz zakazu spalania odpadów</v>
      </c>
      <c r="E2271" s="57"/>
      <c r="F2271" s="57"/>
      <c r="G2271" s="57"/>
      <c r="H2271" s="57"/>
      <c r="I2271" s="57"/>
      <c r="J2271" s="57"/>
      <c r="K2271" s="57"/>
      <c r="L2271" s="57"/>
      <c r="M2271" s="57"/>
      <c r="N2271" s="57"/>
      <c r="O2271" s="57"/>
      <c r="P2271" s="57"/>
      <c r="Q2271" s="57"/>
      <c r="R2271" s="57"/>
      <c r="S2271" s="57"/>
      <c r="T2271" s="57"/>
      <c r="U2271" s="47" t="str">
        <f t="shared" si="70"/>
        <v/>
      </c>
      <c r="V2271" s="58"/>
      <c r="W2271" s="47" t="str">
        <f>IFERROR(IF(T2271="Poziom II",VLOOKUP(B2271,KAT_TER!A:K,10,FALSE),IF(T2271="Poziom III",VLOOKUP(B2271,KAT_TER!A:K,11,FALSE),"")),"")</f>
        <v/>
      </c>
      <c r="X2271" s="57"/>
      <c r="Y2271" s="47" t="str">
        <f t="shared" si="71"/>
        <v/>
      </c>
    </row>
    <row r="2272" spans="1:25" ht="24" x14ac:dyDescent="0.2">
      <c r="A2272" s="8">
        <v>2256</v>
      </c>
      <c r="B2272" s="47" t="str">
        <f>IFERROR(IF(Import_ZSO!$D$1="gmina",'tabela informacyjna dla JST'!$C$9,""),"")</f>
        <v>Ślemień gm. wiejska</v>
      </c>
      <c r="C2272" s="47" t="str">
        <f>IFERROR((VLOOKUP(B2272,Tabela1[],7,FALSE)),"")</f>
        <v>PL2405_KPP</v>
      </c>
      <c r="D2272" s="48" t="str">
        <f>IFERROR((VLOOKUP(C2272,KATALOGI!$A$34:$B$49,2,FALSE)),"")</f>
        <v>Kontrola przestrzegania zapisów uchwały antysmogowej dla województwa śląskiego oraz zakazu spalania odpadów</v>
      </c>
      <c r="E2272" s="57"/>
      <c r="F2272" s="57"/>
      <c r="G2272" s="57"/>
      <c r="H2272" s="57"/>
      <c r="I2272" s="57"/>
      <c r="J2272" s="57"/>
      <c r="K2272" s="57"/>
      <c r="L2272" s="57"/>
      <c r="M2272" s="57"/>
      <c r="N2272" s="57"/>
      <c r="O2272" s="57"/>
      <c r="P2272" s="57"/>
      <c r="Q2272" s="57"/>
      <c r="R2272" s="57"/>
      <c r="S2272" s="57"/>
      <c r="T2272" s="57"/>
      <c r="U2272" s="47" t="str">
        <f t="shared" si="70"/>
        <v/>
      </c>
      <c r="V2272" s="58"/>
      <c r="W2272" s="47" t="str">
        <f>IFERROR(IF(T2272="Poziom II",VLOOKUP(B2272,KAT_TER!A:K,10,FALSE),IF(T2272="Poziom III",VLOOKUP(B2272,KAT_TER!A:K,11,FALSE),"")),"")</f>
        <v/>
      </c>
      <c r="X2272" s="57"/>
      <c r="Y2272" s="47" t="str">
        <f t="shared" si="71"/>
        <v/>
      </c>
    </row>
    <row r="2273" spans="1:25" ht="24" x14ac:dyDescent="0.2">
      <c r="A2273" s="8">
        <v>2257</v>
      </c>
      <c r="B2273" s="47" t="str">
        <f>IFERROR(IF(Import_ZSO!$D$1="gmina",'tabela informacyjna dla JST'!$C$9,""),"")</f>
        <v>Ślemień gm. wiejska</v>
      </c>
      <c r="C2273" s="47" t="str">
        <f>IFERROR((VLOOKUP(B2273,Tabela1[],7,FALSE)),"")</f>
        <v>PL2405_KPP</v>
      </c>
      <c r="D2273" s="48" t="str">
        <f>IFERROR((VLOOKUP(C2273,KATALOGI!$A$34:$B$49,2,FALSE)),"")</f>
        <v>Kontrola przestrzegania zapisów uchwały antysmogowej dla województwa śląskiego oraz zakazu spalania odpadów</v>
      </c>
      <c r="E2273" s="57"/>
      <c r="F2273" s="57"/>
      <c r="G2273" s="57"/>
      <c r="H2273" s="57"/>
      <c r="I2273" s="57"/>
      <c r="J2273" s="57"/>
      <c r="K2273" s="57"/>
      <c r="L2273" s="57"/>
      <c r="M2273" s="57"/>
      <c r="N2273" s="57"/>
      <c r="O2273" s="57"/>
      <c r="P2273" s="57"/>
      <c r="Q2273" s="57"/>
      <c r="R2273" s="57"/>
      <c r="S2273" s="57"/>
      <c r="T2273" s="57"/>
      <c r="U2273" s="47" t="str">
        <f t="shared" si="70"/>
        <v/>
      </c>
      <c r="V2273" s="58"/>
      <c r="W2273" s="47" t="str">
        <f>IFERROR(IF(T2273="Poziom II",VLOOKUP(B2273,KAT_TER!A:K,10,FALSE),IF(T2273="Poziom III",VLOOKUP(B2273,KAT_TER!A:K,11,FALSE),"")),"")</f>
        <v/>
      </c>
      <c r="X2273" s="57"/>
      <c r="Y2273" s="47" t="str">
        <f t="shared" si="71"/>
        <v/>
      </c>
    </row>
    <row r="2274" spans="1:25" ht="24" x14ac:dyDescent="0.2">
      <c r="A2274" s="8">
        <v>2258</v>
      </c>
      <c r="B2274" s="47" t="str">
        <f>IFERROR(IF(Import_ZSO!$D$1="gmina",'tabela informacyjna dla JST'!$C$9,""),"")</f>
        <v>Ślemień gm. wiejska</v>
      </c>
      <c r="C2274" s="47" t="str">
        <f>IFERROR((VLOOKUP(B2274,Tabela1[],7,FALSE)),"")</f>
        <v>PL2405_KPP</v>
      </c>
      <c r="D2274" s="48" t="str">
        <f>IFERROR((VLOOKUP(C2274,KATALOGI!$A$34:$B$49,2,FALSE)),"")</f>
        <v>Kontrola przestrzegania zapisów uchwały antysmogowej dla województwa śląskiego oraz zakazu spalania odpadów</v>
      </c>
      <c r="E2274" s="57"/>
      <c r="F2274" s="57"/>
      <c r="G2274" s="57"/>
      <c r="H2274" s="57"/>
      <c r="I2274" s="57"/>
      <c r="J2274" s="57"/>
      <c r="K2274" s="57"/>
      <c r="L2274" s="57"/>
      <c r="M2274" s="57"/>
      <c r="N2274" s="57"/>
      <c r="O2274" s="57"/>
      <c r="P2274" s="57"/>
      <c r="Q2274" s="57"/>
      <c r="R2274" s="57"/>
      <c r="S2274" s="57"/>
      <c r="T2274" s="57"/>
      <c r="U2274" s="47" t="str">
        <f t="shared" si="70"/>
        <v/>
      </c>
      <c r="V2274" s="58"/>
      <c r="W2274" s="47" t="str">
        <f>IFERROR(IF(T2274="Poziom II",VLOOKUP(B2274,KAT_TER!A:K,10,FALSE),IF(T2274="Poziom III",VLOOKUP(B2274,KAT_TER!A:K,11,FALSE),"")),"")</f>
        <v/>
      </c>
      <c r="X2274" s="57"/>
      <c r="Y2274" s="47" t="str">
        <f t="shared" si="71"/>
        <v/>
      </c>
    </row>
    <row r="2275" spans="1:25" ht="24" x14ac:dyDescent="0.2">
      <c r="A2275" s="8">
        <v>2259</v>
      </c>
      <c r="B2275" s="47" t="str">
        <f>IFERROR(IF(Import_ZSO!$D$1="gmina",'tabela informacyjna dla JST'!$C$9,""),"")</f>
        <v>Ślemień gm. wiejska</v>
      </c>
      <c r="C2275" s="47" t="str">
        <f>IFERROR((VLOOKUP(B2275,Tabela1[],7,FALSE)),"")</f>
        <v>PL2405_KPP</v>
      </c>
      <c r="D2275" s="48" t="str">
        <f>IFERROR((VLOOKUP(C2275,KATALOGI!$A$34:$B$49,2,FALSE)),"")</f>
        <v>Kontrola przestrzegania zapisów uchwały antysmogowej dla województwa śląskiego oraz zakazu spalania odpadów</v>
      </c>
      <c r="E2275" s="57"/>
      <c r="F2275" s="57"/>
      <c r="G2275" s="57"/>
      <c r="H2275" s="57"/>
      <c r="I2275" s="57"/>
      <c r="J2275" s="57"/>
      <c r="K2275" s="57"/>
      <c r="L2275" s="57"/>
      <c r="M2275" s="57"/>
      <c r="N2275" s="57"/>
      <c r="O2275" s="57"/>
      <c r="P2275" s="57"/>
      <c r="Q2275" s="57"/>
      <c r="R2275" s="57"/>
      <c r="S2275" s="57"/>
      <c r="T2275" s="57"/>
      <c r="U2275" s="47" t="str">
        <f t="shared" si="70"/>
        <v/>
      </c>
      <c r="V2275" s="58"/>
      <c r="W2275" s="47" t="str">
        <f>IFERROR(IF(T2275="Poziom II",VLOOKUP(B2275,KAT_TER!A:K,10,FALSE),IF(T2275="Poziom III",VLOOKUP(B2275,KAT_TER!A:K,11,FALSE),"")),"")</f>
        <v/>
      </c>
      <c r="X2275" s="57"/>
      <c r="Y2275" s="47" t="str">
        <f t="shared" si="71"/>
        <v/>
      </c>
    </row>
    <row r="2276" spans="1:25" ht="24" x14ac:dyDescent="0.2">
      <c r="A2276" s="8">
        <v>2260</v>
      </c>
      <c r="B2276" s="47" t="str">
        <f>IFERROR(IF(Import_ZSO!$D$1="gmina",'tabela informacyjna dla JST'!$C$9,""),"")</f>
        <v>Ślemień gm. wiejska</v>
      </c>
      <c r="C2276" s="47" t="str">
        <f>IFERROR((VLOOKUP(B2276,Tabela1[],7,FALSE)),"")</f>
        <v>PL2405_KPP</v>
      </c>
      <c r="D2276" s="48" t="str">
        <f>IFERROR((VLOOKUP(C2276,KATALOGI!$A$34:$B$49,2,FALSE)),"")</f>
        <v>Kontrola przestrzegania zapisów uchwały antysmogowej dla województwa śląskiego oraz zakazu spalania odpadów</v>
      </c>
      <c r="E2276" s="57"/>
      <c r="F2276" s="57"/>
      <c r="G2276" s="57"/>
      <c r="H2276" s="57"/>
      <c r="I2276" s="57"/>
      <c r="J2276" s="57"/>
      <c r="K2276" s="57"/>
      <c r="L2276" s="57"/>
      <c r="M2276" s="57"/>
      <c r="N2276" s="57"/>
      <c r="O2276" s="57"/>
      <c r="P2276" s="57"/>
      <c r="Q2276" s="57"/>
      <c r="R2276" s="57"/>
      <c r="S2276" s="57"/>
      <c r="T2276" s="57"/>
      <c r="U2276" s="47" t="str">
        <f t="shared" si="70"/>
        <v/>
      </c>
      <c r="V2276" s="58"/>
      <c r="W2276" s="47" t="str">
        <f>IFERROR(IF(T2276="Poziom II",VLOOKUP(B2276,KAT_TER!A:K,10,FALSE),IF(T2276="Poziom III",VLOOKUP(B2276,KAT_TER!A:K,11,FALSE),"")),"")</f>
        <v/>
      </c>
      <c r="X2276" s="57"/>
      <c r="Y2276" s="47" t="str">
        <f t="shared" si="71"/>
        <v/>
      </c>
    </row>
    <row r="2277" spans="1:25" ht="24" x14ac:dyDescent="0.2">
      <c r="A2277" s="8">
        <v>2261</v>
      </c>
      <c r="B2277" s="47" t="str">
        <f>IFERROR(IF(Import_ZSO!$D$1="gmina",'tabela informacyjna dla JST'!$C$9,""),"")</f>
        <v>Ślemień gm. wiejska</v>
      </c>
      <c r="C2277" s="47" t="str">
        <f>IFERROR((VLOOKUP(B2277,Tabela1[],7,FALSE)),"")</f>
        <v>PL2405_KPP</v>
      </c>
      <c r="D2277" s="48" t="str">
        <f>IFERROR((VLOOKUP(C2277,KATALOGI!$A$34:$B$49,2,FALSE)),"")</f>
        <v>Kontrola przestrzegania zapisów uchwały antysmogowej dla województwa śląskiego oraz zakazu spalania odpadów</v>
      </c>
      <c r="E2277" s="57"/>
      <c r="F2277" s="57"/>
      <c r="G2277" s="57"/>
      <c r="H2277" s="57"/>
      <c r="I2277" s="57"/>
      <c r="J2277" s="57"/>
      <c r="K2277" s="57"/>
      <c r="L2277" s="57"/>
      <c r="M2277" s="57"/>
      <c r="N2277" s="57"/>
      <c r="O2277" s="57"/>
      <c r="P2277" s="57"/>
      <c r="Q2277" s="57"/>
      <c r="R2277" s="57"/>
      <c r="S2277" s="57"/>
      <c r="T2277" s="57"/>
      <c r="U2277" s="47" t="str">
        <f t="shared" si="70"/>
        <v/>
      </c>
      <c r="V2277" s="58"/>
      <c r="W2277" s="47" t="str">
        <f>IFERROR(IF(T2277="Poziom II",VLOOKUP(B2277,KAT_TER!A:K,10,FALSE),IF(T2277="Poziom III",VLOOKUP(B2277,KAT_TER!A:K,11,FALSE),"")),"")</f>
        <v/>
      </c>
      <c r="X2277" s="57"/>
      <c r="Y2277" s="47" t="str">
        <f t="shared" si="71"/>
        <v/>
      </c>
    </row>
    <row r="2278" spans="1:25" ht="24" x14ac:dyDescent="0.2">
      <c r="A2278" s="8">
        <v>2262</v>
      </c>
      <c r="B2278" s="47" t="str">
        <f>IFERROR(IF(Import_ZSO!$D$1="gmina",'tabela informacyjna dla JST'!$C$9,""),"")</f>
        <v>Ślemień gm. wiejska</v>
      </c>
      <c r="C2278" s="47" t="str">
        <f>IFERROR((VLOOKUP(B2278,Tabela1[],7,FALSE)),"")</f>
        <v>PL2405_KPP</v>
      </c>
      <c r="D2278" s="48" t="str">
        <f>IFERROR((VLOOKUP(C2278,KATALOGI!$A$34:$B$49,2,FALSE)),"")</f>
        <v>Kontrola przestrzegania zapisów uchwały antysmogowej dla województwa śląskiego oraz zakazu spalania odpadów</v>
      </c>
      <c r="E2278" s="57"/>
      <c r="F2278" s="57"/>
      <c r="G2278" s="57"/>
      <c r="H2278" s="57"/>
      <c r="I2278" s="57"/>
      <c r="J2278" s="57"/>
      <c r="K2278" s="57"/>
      <c r="L2278" s="57"/>
      <c r="M2278" s="57"/>
      <c r="N2278" s="57"/>
      <c r="O2278" s="57"/>
      <c r="P2278" s="57"/>
      <c r="Q2278" s="57"/>
      <c r="R2278" s="57"/>
      <c r="S2278" s="57"/>
      <c r="T2278" s="57"/>
      <c r="U2278" s="47" t="str">
        <f t="shared" si="70"/>
        <v/>
      </c>
      <c r="V2278" s="58"/>
      <c r="W2278" s="47" t="str">
        <f>IFERROR(IF(T2278="Poziom II",VLOOKUP(B2278,KAT_TER!A:K,10,FALSE),IF(T2278="Poziom III",VLOOKUP(B2278,KAT_TER!A:K,11,FALSE),"")),"")</f>
        <v/>
      </c>
      <c r="X2278" s="57"/>
      <c r="Y2278" s="47" t="str">
        <f t="shared" si="71"/>
        <v/>
      </c>
    </row>
    <row r="2279" spans="1:25" ht="24" x14ac:dyDescent="0.2">
      <c r="A2279" s="8">
        <v>2263</v>
      </c>
      <c r="B2279" s="47" t="str">
        <f>IFERROR(IF(Import_ZSO!$D$1="gmina",'tabela informacyjna dla JST'!$C$9,""),"")</f>
        <v>Ślemień gm. wiejska</v>
      </c>
      <c r="C2279" s="47" t="str">
        <f>IFERROR((VLOOKUP(B2279,Tabela1[],7,FALSE)),"")</f>
        <v>PL2405_KPP</v>
      </c>
      <c r="D2279" s="48" t="str">
        <f>IFERROR((VLOOKUP(C2279,KATALOGI!$A$34:$B$49,2,FALSE)),"")</f>
        <v>Kontrola przestrzegania zapisów uchwały antysmogowej dla województwa śląskiego oraz zakazu spalania odpadów</v>
      </c>
      <c r="E2279" s="57"/>
      <c r="F2279" s="57"/>
      <c r="G2279" s="57"/>
      <c r="H2279" s="57"/>
      <c r="I2279" s="57"/>
      <c r="J2279" s="57"/>
      <c r="K2279" s="57"/>
      <c r="L2279" s="57"/>
      <c r="M2279" s="57"/>
      <c r="N2279" s="57"/>
      <c r="O2279" s="57"/>
      <c r="P2279" s="57"/>
      <c r="Q2279" s="57"/>
      <c r="R2279" s="57"/>
      <c r="S2279" s="57"/>
      <c r="T2279" s="57"/>
      <c r="U2279" s="47" t="str">
        <f t="shared" si="70"/>
        <v/>
      </c>
      <c r="V2279" s="58"/>
      <c r="W2279" s="47" t="str">
        <f>IFERROR(IF(T2279="Poziom II",VLOOKUP(B2279,KAT_TER!A:K,10,FALSE),IF(T2279="Poziom III",VLOOKUP(B2279,KAT_TER!A:K,11,FALSE),"")),"")</f>
        <v/>
      </c>
      <c r="X2279" s="57"/>
      <c r="Y2279" s="47" t="str">
        <f t="shared" si="71"/>
        <v/>
      </c>
    </row>
    <row r="2280" spans="1:25" ht="24" x14ac:dyDescent="0.2">
      <c r="A2280" s="8">
        <v>2264</v>
      </c>
      <c r="B2280" s="47" t="str">
        <f>IFERROR(IF(Import_ZSO!$D$1="gmina",'tabela informacyjna dla JST'!$C$9,""),"")</f>
        <v>Ślemień gm. wiejska</v>
      </c>
      <c r="C2280" s="47" t="str">
        <f>IFERROR((VLOOKUP(B2280,Tabela1[],7,FALSE)),"")</f>
        <v>PL2405_KPP</v>
      </c>
      <c r="D2280" s="48" t="str">
        <f>IFERROR((VLOOKUP(C2280,KATALOGI!$A$34:$B$49,2,FALSE)),"")</f>
        <v>Kontrola przestrzegania zapisów uchwały antysmogowej dla województwa śląskiego oraz zakazu spalania odpadów</v>
      </c>
      <c r="E2280" s="57"/>
      <c r="F2280" s="57"/>
      <c r="G2280" s="57"/>
      <c r="H2280" s="57"/>
      <c r="I2280" s="57"/>
      <c r="J2280" s="57"/>
      <c r="K2280" s="57"/>
      <c r="L2280" s="57"/>
      <c r="M2280" s="57"/>
      <c r="N2280" s="57"/>
      <c r="O2280" s="57"/>
      <c r="P2280" s="57"/>
      <c r="Q2280" s="57"/>
      <c r="R2280" s="57"/>
      <c r="S2280" s="57"/>
      <c r="T2280" s="57"/>
      <c r="U2280" s="47" t="str">
        <f t="shared" si="70"/>
        <v/>
      </c>
      <c r="V2280" s="58"/>
      <c r="W2280" s="47" t="str">
        <f>IFERROR(IF(T2280="Poziom II",VLOOKUP(B2280,KAT_TER!A:K,10,FALSE),IF(T2280="Poziom III",VLOOKUP(B2280,KAT_TER!A:K,11,FALSE),"")),"")</f>
        <v/>
      </c>
      <c r="X2280" s="57"/>
      <c r="Y2280" s="47" t="str">
        <f t="shared" si="71"/>
        <v/>
      </c>
    </row>
    <row r="2281" spans="1:25" ht="24" x14ac:dyDescent="0.2">
      <c r="A2281" s="8">
        <v>2265</v>
      </c>
      <c r="B2281" s="47" t="str">
        <f>IFERROR(IF(Import_ZSO!$D$1="gmina",'tabela informacyjna dla JST'!$C$9,""),"")</f>
        <v>Ślemień gm. wiejska</v>
      </c>
      <c r="C2281" s="47" t="str">
        <f>IFERROR((VLOOKUP(B2281,Tabela1[],7,FALSE)),"")</f>
        <v>PL2405_KPP</v>
      </c>
      <c r="D2281" s="48" t="str">
        <f>IFERROR((VLOOKUP(C2281,KATALOGI!$A$34:$B$49,2,FALSE)),"")</f>
        <v>Kontrola przestrzegania zapisów uchwały antysmogowej dla województwa śląskiego oraz zakazu spalania odpadów</v>
      </c>
      <c r="E2281" s="57"/>
      <c r="F2281" s="57"/>
      <c r="G2281" s="57"/>
      <c r="H2281" s="57"/>
      <c r="I2281" s="57"/>
      <c r="J2281" s="57"/>
      <c r="K2281" s="57"/>
      <c r="L2281" s="57"/>
      <c r="M2281" s="57"/>
      <c r="N2281" s="57"/>
      <c r="O2281" s="57"/>
      <c r="P2281" s="57"/>
      <c r="Q2281" s="57"/>
      <c r="R2281" s="57"/>
      <c r="S2281" s="57"/>
      <c r="T2281" s="57"/>
      <c r="U2281" s="47" t="str">
        <f t="shared" si="70"/>
        <v/>
      </c>
      <c r="V2281" s="58"/>
      <c r="W2281" s="47" t="str">
        <f>IFERROR(IF(T2281="Poziom II",VLOOKUP(B2281,KAT_TER!A:K,10,FALSE),IF(T2281="Poziom III",VLOOKUP(B2281,KAT_TER!A:K,11,FALSE),"")),"")</f>
        <v/>
      </c>
      <c r="X2281" s="57"/>
      <c r="Y2281" s="47" t="str">
        <f t="shared" si="71"/>
        <v/>
      </c>
    </row>
    <row r="2282" spans="1:25" ht="24" x14ac:dyDescent="0.2">
      <c r="A2282" s="8">
        <v>2266</v>
      </c>
      <c r="B2282" s="47" t="str">
        <f>IFERROR(IF(Import_ZSO!$D$1="gmina",'tabela informacyjna dla JST'!$C$9,""),"")</f>
        <v>Ślemień gm. wiejska</v>
      </c>
      <c r="C2282" s="47" t="str">
        <f>IFERROR((VLOOKUP(B2282,Tabela1[],7,FALSE)),"")</f>
        <v>PL2405_KPP</v>
      </c>
      <c r="D2282" s="48" t="str">
        <f>IFERROR((VLOOKUP(C2282,KATALOGI!$A$34:$B$49,2,FALSE)),"")</f>
        <v>Kontrola przestrzegania zapisów uchwały antysmogowej dla województwa śląskiego oraz zakazu spalania odpadów</v>
      </c>
      <c r="E2282" s="57"/>
      <c r="F2282" s="57"/>
      <c r="G2282" s="57"/>
      <c r="H2282" s="57"/>
      <c r="I2282" s="57"/>
      <c r="J2282" s="57"/>
      <c r="K2282" s="57"/>
      <c r="L2282" s="57"/>
      <c r="M2282" s="57"/>
      <c r="N2282" s="57"/>
      <c r="O2282" s="57"/>
      <c r="P2282" s="57"/>
      <c r="Q2282" s="57"/>
      <c r="R2282" s="57"/>
      <c r="S2282" s="57"/>
      <c r="T2282" s="57"/>
      <c r="U2282" s="47" t="str">
        <f t="shared" si="70"/>
        <v/>
      </c>
      <c r="V2282" s="58"/>
      <c r="W2282" s="47" t="str">
        <f>IFERROR(IF(T2282="Poziom II",VLOOKUP(B2282,KAT_TER!A:K,10,FALSE),IF(T2282="Poziom III",VLOOKUP(B2282,KAT_TER!A:K,11,FALSE),"")),"")</f>
        <v/>
      </c>
      <c r="X2282" s="57"/>
      <c r="Y2282" s="47" t="str">
        <f t="shared" si="71"/>
        <v/>
      </c>
    </row>
    <row r="2283" spans="1:25" ht="24" x14ac:dyDescent="0.2">
      <c r="A2283" s="8">
        <v>2267</v>
      </c>
      <c r="B2283" s="47" t="str">
        <f>IFERROR(IF(Import_ZSO!$D$1="gmina",'tabela informacyjna dla JST'!$C$9,""),"")</f>
        <v>Ślemień gm. wiejska</v>
      </c>
      <c r="C2283" s="47" t="str">
        <f>IFERROR((VLOOKUP(B2283,Tabela1[],7,FALSE)),"")</f>
        <v>PL2405_KPP</v>
      </c>
      <c r="D2283" s="48" t="str">
        <f>IFERROR((VLOOKUP(C2283,KATALOGI!$A$34:$B$49,2,FALSE)),"")</f>
        <v>Kontrola przestrzegania zapisów uchwały antysmogowej dla województwa śląskiego oraz zakazu spalania odpadów</v>
      </c>
      <c r="E2283" s="57"/>
      <c r="F2283" s="57"/>
      <c r="G2283" s="57"/>
      <c r="H2283" s="57"/>
      <c r="I2283" s="57"/>
      <c r="J2283" s="57"/>
      <c r="K2283" s="57"/>
      <c r="L2283" s="57"/>
      <c r="M2283" s="57"/>
      <c r="N2283" s="57"/>
      <c r="O2283" s="57"/>
      <c r="P2283" s="57"/>
      <c r="Q2283" s="57"/>
      <c r="R2283" s="57"/>
      <c r="S2283" s="57"/>
      <c r="T2283" s="57"/>
      <c r="U2283" s="47" t="str">
        <f t="shared" si="70"/>
        <v/>
      </c>
      <c r="V2283" s="58"/>
      <c r="W2283" s="47" t="str">
        <f>IFERROR(IF(T2283="Poziom II",VLOOKUP(B2283,KAT_TER!A:K,10,FALSE),IF(T2283="Poziom III",VLOOKUP(B2283,KAT_TER!A:K,11,FALSE),"")),"")</f>
        <v/>
      </c>
      <c r="X2283" s="57"/>
      <c r="Y2283" s="47" t="str">
        <f t="shared" si="71"/>
        <v/>
      </c>
    </row>
    <row r="2284" spans="1:25" ht="24" x14ac:dyDescent="0.2">
      <c r="A2284" s="8">
        <v>2268</v>
      </c>
      <c r="B2284" s="47" t="str">
        <f>IFERROR(IF(Import_ZSO!$D$1="gmina",'tabela informacyjna dla JST'!$C$9,""),"")</f>
        <v>Ślemień gm. wiejska</v>
      </c>
      <c r="C2284" s="47" t="str">
        <f>IFERROR((VLOOKUP(B2284,Tabela1[],7,FALSE)),"")</f>
        <v>PL2405_KPP</v>
      </c>
      <c r="D2284" s="48" t="str">
        <f>IFERROR((VLOOKUP(C2284,KATALOGI!$A$34:$B$49,2,FALSE)),"")</f>
        <v>Kontrola przestrzegania zapisów uchwały antysmogowej dla województwa śląskiego oraz zakazu spalania odpadów</v>
      </c>
      <c r="E2284" s="57"/>
      <c r="F2284" s="57"/>
      <c r="G2284" s="57"/>
      <c r="H2284" s="57"/>
      <c r="I2284" s="57"/>
      <c r="J2284" s="57"/>
      <c r="K2284" s="57"/>
      <c r="L2284" s="57"/>
      <c r="M2284" s="57"/>
      <c r="N2284" s="57"/>
      <c r="O2284" s="57"/>
      <c r="P2284" s="57"/>
      <c r="Q2284" s="57"/>
      <c r="R2284" s="57"/>
      <c r="S2284" s="57"/>
      <c r="T2284" s="57"/>
      <c r="U2284" s="47" t="str">
        <f t="shared" si="70"/>
        <v/>
      </c>
      <c r="V2284" s="58"/>
      <c r="W2284" s="47" t="str">
        <f>IFERROR(IF(T2284="Poziom II",VLOOKUP(B2284,KAT_TER!A:K,10,FALSE),IF(T2284="Poziom III",VLOOKUP(B2284,KAT_TER!A:K,11,FALSE),"")),"")</f>
        <v/>
      </c>
      <c r="X2284" s="57"/>
      <c r="Y2284" s="47" t="str">
        <f t="shared" si="71"/>
        <v/>
      </c>
    </row>
    <row r="2285" spans="1:25" ht="24" x14ac:dyDescent="0.2">
      <c r="A2285" s="8">
        <v>2269</v>
      </c>
      <c r="B2285" s="47" t="str">
        <f>IFERROR(IF(Import_ZSO!$D$1="gmina",'tabela informacyjna dla JST'!$C$9,""),"")</f>
        <v>Ślemień gm. wiejska</v>
      </c>
      <c r="C2285" s="47" t="str">
        <f>IFERROR((VLOOKUP(B2285,Tabela1[],7,FALSE)),"")</f>
        <v>PL2405_KPP</v>
      </c>
      <c r="D2285" s="48" t="str">
        <f>IFERROR((VLOOKUP(C2285,KATALOGI!$A$34:$B$49,2,FALSE)),"")</f>
        <v>Kontrola przestrzegania zapisów uchwały antysmogowej dla województwa śląskiego oraz zakazu spalania odpadów</v>
      </c>
      <c r="E2285" s="57"/>
      <c r="F2285" s="57"/>
      <c r="G2285" s="57"/>
      <c r="H2285" s="57"/>
      <c r="I2285" s="57"/>
      <c r="J2285" s="57"/>
      <c r="K2285" s="57"/>
      <c r="L2285" s="57"/>
      <c r="M2285" s="57"/>
      <c r="N2285" s="57"/>
      <c r="O2285" s="57"/>
      <c r="P2285" s="57"/>
      <c r="Q2285" s="57"/>
      <c r="R2285" s="57"/>
      <c r="S2285" s="57"/>
      <c r="T2285" s="57"/>
      <c r="U2285" s="47" t="str">
        <f t="shared" si="70"/>
        <v/>
      </c>
      <c r="V2285" s="58"/>
      <c r="W2285" s="47" t="str">
        <f>IFERROR(IF(T2285="Poziom II",VLOOKUP(B2285,KAT_TER!A:K,10,FALSE),IF(T2285="Poziom III",VLOOKUP(B2285,KAT_TER!A:K,11,FALSE),"")),"")</f>
        <v/>
      </c>
      <c r="X2285" s="57"/>
      <c r="Y2285" s="47" t="str">
        <f t="shared" si="71"/>
        <v/>
      </c>
    </row>
    <row r="2286" spans="1:25" ht="24" x14ac:dyDescent="0.2">
      <c r="A2286" s="8">
        <v>2270</v>
      </c>
      <c r="B2286" s="47" t="str">
        <f>IFERROR(IF(Import_ZSO!$D$1="gmina",'tabela informacyjna dla JST'!$C$9,""),"")</f>
        <v>Ślemień gm. wiejska</v>
      </c>
      <c r="C2286" s="47" t="str">
        <f>IFERROR((VLOOKUP(B2286,Tabela1[],7,FALSE)),"")</f>
        <v>PL2405_KPP</v>
      </c>
      <c r="D2286" s="48" t="str">
        <f>IFERROR((VLOOKUP(C2286,KATALOGI!$A$34:$B$49,2,FALSE)),"")</f>
        <v>Kontrola przestrzegania zapisów uchwały antysmogowej dla województwa śląskiego oraz zakazu spalania odpadów</v>
      </c>
      <c r="E2286" s="57"/>
      <c r="F2286" s="57"/>
      <c r="G2286" s="57"/>
      <c r="H2286" s="57"/>
      <c r="I2286" s="57"/>
      <c r="J2286" s="57"/>
      <c r="K2286" s="57"/>
      <c r="L2286" s="57"/>
      <c r="M2286" s="57"/>
      <c r="N2286" s="57"/>
      <c r="O2286" s="57"/>
      <c r="P2286" s="57"/>
      <c r="Q2286" s="57"/>
      <c r="R2286" s="57"/>
      <c r="S2286" s="57"/>
      <c r="T2286" s="57"/>
      <c r="U2286" s="47" t="str">
        <f t="shared" si="70"/>
        <v/>
      </c>
      <c r="V2286" s="58"/>
      <c r="W2286" s="47" t="str">
        <f>IFERROR(IF(T2286="Poziom II",VLOOKUP(B2286,KAT_TER!A:K,10,FALSE),IF(T2286="Poziom III",VLOOKUP(B2286,KAT_TER!A:K,11,FALSE),"")),"")</f>
        <v/>
      </c>
      <c r="X2286" s="57"/>
      <c r="Y2286" s="47" t="str">
        <f t="shared" si="71"/>
        <v/>
      </c>
    </row>
    <row r="2287" spans="1:25" ht="24" x14ac:dyDescent="0.2">
      <c r="A2287" s="8">
        <v>2271</v>
      </c>
      <c r="B2287" s="47" t="str">
        <f>IFERROR(IF(Import_ZSO!$D$1="gmina",'tabela informacyjna dla JST'!$C$9,""),"")</f>
        <v>Ślemień gm. wiejska</v>
      </c>
      <c r="C2287" s="47" t="str">
        <f>IFERROR((VLOOKUP(B2287,Tabela1[],7,FALSE)),"")</f>
        <v>PL2405_KPP</v>
      </c>
      <c r="D2287" s="48" t="str">
        <f>IFERROR((VLOOKUP(C2287,KATALOGI!$A$34:$B$49,2,FALSE)),"")</f>
        <v>Kontrola przestrzegania zapisów uchwały antysmogowej dla województwa śląskiego oraz zakazu spalania odpadów</v>
      </c>
      <c r="E2287" s="57"/>
      <c r="F2287" s="57"/>
      <c r="G2287" s="57"/>
      <c r="H2287" s="57"/>
      <c r="I2287" s="57"/>
      <c r="J2287" s="57"/>
      <c r="K2287" s="57"/>
      <c r="L2287" s="57"/>
      <c r="M2287" s="57"/>
      <c r="N2287" s="57"/>
      <c r="O2287" s="57"/>
      <c r="P2287" s="57"/>
      <c r="Q2287" s="57"/>
      <c r="R2287" s="57"/>
      <c r="S2287" s="57"/>
      <c r="T2287" s="57"/>
      <c r="U2287" s="47" t="str">
        <f t="shared" si="70"/>
        <v/>
      </c>
      <c r="V2287" s="58"/>
      <c r="W2287" s="47" t="str">
        <f>IFERROR(IF(T2287="Poziom II",VLOOKUP(B2287,KAT_TER!A:K,10,FALSE),IF(T2287="Poziom III",VLOOKUP(B2287,KAT_TER!A:K,11,FALSE),"")),"")</f>
        <v/>
      </c>
      <c r="X2287" s="57"/>
      <c r="Y2287" s="47" t="str">
        <f t="shared" si="71"/>
        <v/>
      </c>
    </row>
    <row r="2288" spans="1:25" ht="24" x14ac:dyDescent="0.2">
      <c r="A2288" s="8">
        <v>2272</v>
      </c>
      <c r="B2288" s="47" t="str">
        <f>IFERROR(IF(Import_ZSO!$D$1="gmina",'tabela informacyjna dla JST'!$C$9,""),"")</f>
        <v>Ślemień gm. wiejska</v>
      </c>
      <c r="C2288" s="47" t="str">
        <f>IFERROR((VLOOKUP(B2288,Tabela1[],7,FALSE)),"")</f>
        <v>PL2405_KPP</v>
      </c>
      <c r="D2288" s="48" t="str">
        <f>IFERROR((VLOOKUP(C2288,KATALOGI!$A$34:$B$49,2,FALSE)),"")</f>
        <v>Kontrola przestrzegania zapisów uchwały antysmogowej dla województwa śląskiego oraz zakazu spalania odpadów</v>
      </c>
      <c r="E2288" s="57"/>
      <c r="F2288" s="57"/>
      <c r="G2288" s="57"/>
      <c r="H2288" s="57"/>
      <c r="I2288" s="57"/>
      <c r="J2288" s="57"/>
      <c r="K2288" s="57"/>
      <c r="L2288" s="57"/>
      <c r="M2288" s="57"/>
      <c r="N2288" s="57"/>
      <c r="O2288" s="57"/>
      <c r="P2288" s="57"/>
      <c r="Q2288" s="57"/>
      <c r="R2288" s="57"/>
      <c r="S2288" s="57"/>
      <c r="T2288" s="57"/>
      <c r="U2288" s="47" t="str">
        <f t="shared" si="70"/>
        <v/>
      </c>
      <c r="V2288" s="58"/>
      <c r="W2288" s="47" t="str">
        <f>IFERROR(IF(T2288="Poziom II",VLOOKUP(B2288,KAT_TER!A:K,10,FALSE),IF(T2288="Poziom III",VLOOKUP(B2288,KAT_TER!A:K,11,FALSE),"")),"")</f>
        <v/>
      </c>
      <c r="X2288" s="57"/>
      <c r="Y2288" s="47" t="str">
        <f t="shared" si="71"/>
        <v/>
      </c>
    </row>
    <row r="2289" spans="1:25" ht="24" x14ac:dyDescent="0.2">
      <c r="A2289" s="8">
        <v>2273</v>
      </c>
      <c r="B2289" s="47" t="str">
        <f>IFERROR(IF(Import_ZSO!$D$1="gmina",'tabela informacyjna dla JST'!$C$9,""),"")</f>
        <v>Ślemień gm. wiejska</v>
      </c>
      <c r="C2289" s="47" t="str">
        <f>IFERROR((VLOOKUP(B2289,Tabela1[],7,FALSE)),"")</f>
        <v>PL2405_KPP</v>
      </c>
      <c r="D2289" s="48" t="str">
        <f>IFERROR((VLOOKUP(C2289,KATALOGI!$A$34:$B$49,2,FALSE)),"")</f>
        <v>Kontrola przestrzegania zapisów uchwały antysmogowej dla województwa śląskiego oraz zakazu spalania odpadów</v>
      </c>
      <c r="E2289" s="57"/>
      <c r="F2289" s="57"/>
      <c r="G2289" s="57"/>
      <c r="H2289" s="57"/>
      <c r="I2289" s="57"/>
      <c r="J2289" s="57"/>
      <c r="K2289" s="57"/>
      <c r="L2289" s="57"/>
      <c r="M2289" s="57"/>
      <c r="N2289" s="57"/>
      <c r="O2289" s="57"/>
      <c r="P2289" s="57"/>
      <c r="Q2289" s="57"/>
      <c r="R2289" s="57"/>
      <c r="S2289" s="57"/>
      <c r="T2289" s="57"/>
      <c r="U2289" s="47" t="str">
        <f t="shared" si="70"/>
        <v/>
      </c>
      <c r="V2289" s="58"/>
      <c r="W2289" s="47" t="str">
        <f>IFERROR(IF(T2289="Poziom II",VLOOKUP(B2289,KAT_TER!A:K,10,FALSE),IF(T2289="Poziom III",VLOOKUP(B2289,KAT_TER!A:K,11,FALSE),"")),"")</f>
        <v/>
      </c>
      <c r="X2289" s="57"/>
      <c r="Y2289" s="47" t="str">
        <f t="shared" si="71"/>
        <v/>
      </c>
    </row>
    <row r="2290" spans="1:25" ht="24" x14ac:dyDescent="0.2">
      <c r="A2290" s="8">
        <v>2274</v>
      </c>
      <c r="B2290" s="47" t="str">
        <f>IFERROR(IF(Import_ZSO!$D$1="gmina",'tabela informacyjna dla JST'!$C$9,""),"")</f>
        <v>Ślemień gm. wiejska</v>
      </c>
      <c r="C2290" s="47" t="str">
        <f>IFERROR((VLOOKUP(B2290,Tabela1[],7,FALSE)),"")</f>
        <v>PL2405_KPP</v>
      </c>
      <c r="D2290" s="48" t="str">
        <f>IFERROR((VLOOKUP(C2290,KATALOGI!$A$34:$B$49,2,FALSE)),"")</f>
        <v>Kontrola przestrzegania zapisów uchwały antysmogowej dla województwa śląskiego oraz zakazu spalania odpadów</v>
      </c>
      <c r="E2290" s="57"/>
      <c r="F2290" s="57"/>
      <c r="G2290" s="57"/>
      <c r="H2290" s="57"/>
      <c r="I2290" s="57"/>
      <c r="J2290" s="57"/>
      <c r="K2290" s="57"/>
      <c r="L2290" s="57"/>
      <c r="M2290" s="57"/>
      <c r="N2290" s="57"/>
      <c r="O2290" s="57"/>
      <c r="P2290" s="57"/>
      <c r="Q2290" s="57"/>
      <c r="R2290" s="57"/>
      <c r="S2290" s="57"/>
      <c r="T2290" s="57"/>
      <c r="U2290" s="47" t="str">
        <f t="shared" si="70"/>
        <v/>
      </c>
      <c r="V2290" s="58"/>
      <c r="W2290" s="47" t="str">
        <f>IFERROR(IF(T2290="Poziom II",VLOOKUP(B2290,KAT_TER!A:K,10,FALSE),IF(T2290="Poziom III",VLOOKUP(B2290,KAT_TER!A:K,11,FALSE),"")),"")</f>
        <v/>
      </c>
      <c r="X2290" s="57"/>
      <c r="Y2290" s="47" t="str">
        <f t="shared" si="71"/>
        <v/>
      </c>
    </row>
    <row r="2291" spans="1:25" ht="24" x14ac:dyDescent="0.2">
      <c r="A2291" s="8">
        <v>2275</v>
      </c>
      <c r="B2291" s="47" t="str">
        <f>IFERROR(IF(Import_ZSO!$D$1="gmina",'tabela informacyjna dla JST'!$C$9,""),"")</f>
        <v>Ślemień gm. wiejska</v>
      </c>
      <c r="C2291" s="47" t="str">
        <f>IFERROR((VLOOKUP(B2291,Tabela1[],7,FALSE)),"")</f>
        <v>PL2405_KPP</v>
      </c>
      <c r="D2291" s="48" t="str">
        <f>IFERROR((VLOOKUP(C2291,KATALOGI!$A$34:$B$49,2,FALSE)),"")</f>
        <v>Kontrola przestrzegania zapisów uchwały antysmogowej dla województwa śląskiego oraz zakazu spalania odpadów</v>
      </c>
      <c r="E2291" s="57"/>
      <c r="F2291" s="57"/>
      <c r="G2291" s="57"/>
      <c r="H2291" s="57"/>
      <c r="I2291" s="57"/>
      <c r="J2291" s="57"/>
      <c r="K2291" s="57"/>
      <c r="L2291" s="57"/>
      <c r="M2291" s="57"/>
      <c r="N2291" s="57"/>
      <c r="O2291" s="57"/>
      <c r="P2291" s="57"/>
      <c r="Q2291" s="57"/>
      <c r="R2291" s="57"/>
      <c r="S2291" s="57"/>
      <c r="T2291" s="57"/>
      <c r="U2291" s="47" t="str">
        <f t="shared" si="70"/>
        <v/>
      </c>
      <c r="V2291" s="58"/>
      <c r="W2291" s="47" t="str">
        <f>IFERROR(IF(T2291="Poziom II",VLOOKUP(B2291,KAT_TER!A:K,10,FALSE),IF(T2291="Poziom III",VLOOKUP(B2291,KAT_TER!A:K,11,FALSE),"")),"")</f>
        <v/>
      </c>
      <c r="X2291" s="57"/>
      <c r="Y2291" s="47" t="str">
        <f t="shared" si="71"/>
        <v/>
      </c>
    </row>
    <row r="2292" spans="1:25" ht="24" x14ac:dyDescent="0.2">
      <c r="A2292" s="8">
        <v>2276</v>
      </c>
      <c r="B2292" s="47" t="str">
        <f>IFERROR(IF(Import_ZSO!$D$1="gmina",'tabela informacyjna dla JST'!$C$9,""),"")</f>
        <v>Ślemień gm. wiejska</v>
      </c>
      <c r="C2292" s="47" t="str">
        <f>IFERROR((VLOOKUP(B2292,Tabela1[],7,FALSE)),"")</f>
        <v>PL2405_KPP</v>
      </c>
      <c r="D2292" s="48" t="str">
        <f>IFERROR((VLOOKUP(C2292,KATALOGI!$A$34:$B$49,2,FALSE)),"")</f>
        <v>Kontrola przestrzegania zapisów uchwały antysmogowej dla województwa śląskiego oraz zakazu spalania odpadów</v>
      </c>
      <c r="E2292" s="57"/>
      <c r="F2292" s="57"/>
      <c r="G2292" s="57"/>
      <c r="H2292" s="57"/>
      <c r="I2292" s="57"/>
      <c r="J2292" s="57"/>
      <c r="K2292" s="57"/>
      <c r="L2292" s="57"/>
      <c r="M2292" s="57"/>
      <c r="N2292" s="57"/>
      <c r="O2292" s="57"/>
      <c r="P2292" s="57"/>
      <c r="Q2292" s="57"/>
      <c r="R2292" s="57"/>
      <c r="S2292" s="57"/>
      <c r="T2292" s="57"/>
      <c r="U2292" s="47" t="str">
        <f t="shared" si="70"/>
        <v/>
      </c>
      <c r="V2292" s="58"/>
      <c r="W2292" s="47" t="str">
        <f>IFERROR(IF(T2292="Poziom II",VLOOKUP(B2292,KAT_TER!A:K,10,FALSE),IF(T2292="Poziom III",VLOOKUP(B2292,KAT_TER!A:K,11,FALSE),"")),"")</f>
        <v/>
      </c>
      <c r="X2292" s="57"/>
      <c r="Y2292" s="47" t="str">
        <f t="shared" si="71"/>
        <v/>
      </c>
    </row>
    <row r="2293" spans="1:25" ht="24" x14ac:dyDescent="0.2">
      <c r="A2293" s="8">
        <v>2277</v>
      </c>
      <c r="B2293" s="47" t="str">
        <f>IFERROR(IF(Import_ZSO!$D$1="gmina",'tabela informacyjna dla JST'!$C$9,""),"")</f>
        <v>Ślemień gm. wiejska</v>
      </c>
      <c r="C2293" s="47" t="str">
        <f>IFERROR((VLOOKUP(B2293,Tabela1[],7,FALSE)),"")</f>
        <v>PL2405_KPP</v>
      </c>
      <c r="D2293" s="48" t="str">
        <f>IFERROR((VLOOKUP(C2293,KATALOGI!$A$34:$B$49,2,FALSE)),"")</f>
        <v>Kontrola przestrzegania zapisów uchwały antysmogowej dla województwa śląskiego oraz zakazu spalania odpadów</v>
      </c>
      <c r="E2293" s="57"/>
      <c r="F2293" s="57"/>
      <c r="G2293" s="57"/>
      <c r="H2293" s="57"/>
      <c r="I2293" s="57"/>
      <c r="J2293" s="57"/>
      <c r="K2293" s="57"/>
      <c r="L2293" s="57"/>
      <c r="M2293" s="57"/>
      <c r="N2293" s="57"/>
      <c r="O2293" s="57"/>
      <c r="P2293" s="57"/>
      <c r="Q2293" s="57"/>
      <c r="R2293" s="57"/>
      <c r="S2293" s="57"/>
      <c r="T2293" s="57"/>
      <c r="U2293" s="47" t="str">
        <f t="shared" si="70"/>
        <v/>
      </c>
      <c r="V2293" s="58"/>
      <c r="W2293" s="47" t="str">
        <f>IFERROR(IF(T2293="Poziom II",VLOOKUP(B2293,KAT_TER!A:K,10,FALSE),IF(T2293="Poziom III",VLOOKUP(B2293,KAT_TER!A:K,11,FALSE),"")),"")</f>
        <v/>
      </c>
      <c r="X2293" s="57"/>
      <c r="Y2293" s="47" t="str">
        <f t="shared" si="71"/>
        <v/>
      </c>
    </row>
    <row r="2294" spans="1:25" ht="24" x14ac:dyDescent="0.2">
      <c r="A2294" s="8">
        <v>2278</v>
      </c>
      <c r="B2294" s="47" t="str">
        <f>IFERROR(IF(Import_ZSO!$D$1="gmina",'tabela informacyjna dla JST'!$C$9,""),"")</f>
        <v>Ślemień gm. wiejska</v>
      </c>
      <c r="C2294" s="47" t="str">
        <f>IFERROR((VLOOKUP(B2294,Tabela1[],7,FALSE)),"")</f>
        <v>PL2405_KPP</v>
      </c>
      <c r="D2294" s="48" t="str">
        <f>IFERROR((VLOOKUP(C2294,KATALOGI!$A$34:$B$49,2,FALSE)),"")</f>
        <v>Kontrola przestrzegania zapisów uchwały antysmogowej dla województwa śląskiego oraz zakazu spalania odpadów</v>
      </c>
      <c r="E2294" s="57"/>
      <c r="F2294" s="57"/>
      <c r="G2294" s="57"/>
      <c r="H2294" s="57"/>
      <c r="I2294" s="57"/>
      <c r="J2294" s="57"/>
      <c r="K2294" s="57"/>
      <c r="L2294" s="57"/>
      <c r="M2294" s="57"/>
      <c r="N2294" s="57"/>
      <c r="O2294" s="57"/>
      <c r="P2294" s="57"/>
      <c r="Q2294" s="57"/>
      <c r="R2294" s="57"/>
      <c r="S2294" s="57"/>
      <c r="T2294" s="57"/>
      <c r="U2294" s="47" t="str">
        <f t="shared" si="70"/>
        <v/>
      </c>
      <c r="V2294" s="58"/>
      <c r="W2294" s="47" t="str">
        <f>IFERROR(IF(T2294="Poziom II",VLOOKUP(B2294,KAT_TER!A:K,10,FALSE),IF(T2294="Poziom III",VLOOKUP(B2294,KAT_TER!A:K,11,FALSE),"")),"")</f>
        <v/>
      </c>
      <c r="X2294" s="57"/>
      <c r="Y2294" s="47" t="str">
        <f t="shared" si="71"/>
        <v/>
      </c>
    </row>
    <row r="2295" spans="1:25" ht="24" x14ac:dyDescent="0.2">
      <c r="A2295" s="8">
        <v>2279</v>
      </c>
      <c r="B2295" s="47" t="str">
        <f>IFERROR(IF(Import_ZSO!$D$1="gmina",'tabela informacyjna dla JST'!$C$9,""),"")</f>
        <v>Ślemień gm. wiejska</v>
      </c>
      <c r="C2295" s="47" t="str">
        <f>IFERROR((VLOOKUP(B2295,Tabela1[],7,FALSE)),"")</f>
        <v>PL2405_KPP</v>
      </c>
      <c r="D2295" s="48" t="str">
        <f>IFERROR((VLOOKUP(C2295,KATALOGI!$A$34:$B$49,2,FALSE)),"")</f>
        <v>Kontrola przestrzegania zapisów uchwały antysmogowej dla województwa śląskiego oraz zakazu spalania odpadów</v>
      </c>
      <c r="E2295" s="57"/>
      <c r="F2295" s="57"/>
      <c r="G2295" s="57"/>
      <c r="H2295" s="57"/>
      <c r="I2295" s="57"/>
      <c r="J2295" s="57"/>
      <c r="K2295" s="57"/>
      <c r="L2295" s="57"/>
      <c r="M2295" s="57"/>
      <c r="N2295" s="57"/>
      <c r="O2295" s="57"/>
      <c r="P2295" s="57"/>
      <c r="Q2295" s="57"/>
      <c r="R2295" s="57"/>
      <c r="S2295" s="57"/>
      <c r="T2295" s="57"/>
      <c r="U2295" s="47" t="str">
        <f t="shared" si="70"/>
        <v/>
      </c>
      <c r="V2295" s="58"/>
      <c r="W2295" s="47" t="str">
        <f>IFERROR(IF(T2295="Poziom II",VLOOKUP(B2295,KAT_TER!A:K,10,FALSE),IF(T2295="Poziom III",VLOOKUP(B2295,KAT_TER!A:K,11,FALSE),"")),"")</f>
        <v/>
      </c>
      <c r="X2295" s="57"/>
      <c r="Y2295" s="47" t="str">
        <f t="shared" si="71"/>
        <v/>
      </c>
    </row>
    <row r="2296" spans="1:25" ht="24" x14ac:dyDescent="0.2">
      <c r="A2296" s="8">
        <v>2280</v>
      </c>
      <c r="B2296" s="47" t="str">
        <f>IFERROR(IF(Import_ZSO!$D$1="gmina",'tabela informacyjna dla JST'!$C$9,""),"")</f>
        <v>Ślemień gm. wiejska</v>
      </c>
      <c r="C2296" s="47" t="str">
        <f>IFERROR((VLOOKUP(B2296,Tabela1[],7,FALSE)),"")</f>
        <v>PL2405_KPP</v>
      </c>
      <c r="D2296" s="48" t="str">
        <f>IFERROR((VLOOKUP(C2296,KATALOGI!$A$34:$B$49,2,FALSE)),"")</f>
        <v>Kontrola przestrzegania zapisów uchwały antysmogowej dla województwa śląskiego oraz zakazu spalania odpadów</v>
      </c>
      <c r="E2296" s="57"/>
      <c r="F2296" s="57"/>
      <c r="G2296" s="57"/>
      <c r="H2296" s="57"/>
      <c r="I2296" s="57"/>
      <c r="J2296" s="57"/>
      <c r="K2296" s="57"/>
      <c r="L2296" s="57"/>
      <c r="M2296" s="57"/>
      <c r="N2296" s="57"/>
      <c r="O2296" s="57"/>
      <c r="P2296" s="57"/>
      <c r="Q2296" s="57"/>
      <c r="R2296" s="57"/>
      <c r="S2296" s="57"/>
      <c r="T2296" s="57"/>
      <c r="U2296" s="47" t="str">
        <f t="shared" si="70"/>
        <v/>
      </c>
      <c r="V2296" s="58"/>
      <c r="W2296" s="47" t="str">
        <f>IFERROR(IF(T2296="Poziom II",VLOOKUP(B2296,KAT_TER!A:K,10,FALSE),IF(T2296="Poziom III",VLOOKUP(B2296,KAT_TER!A:K,11,FALSE),"")),"")</f>
        <v/>
      </c>
      <c r="X2296" s="57"/>
      <c r="Y2296" s="47" t="str">
        <f t="shared" si="71"/>
        <v/>
      </c>
    </row>
    <row r="2297" spans="1:25" ht="24" x14ac:dyDescent="0.2">
      <c r="A2297" s="8">
        <v>2281</v>
      </c>
      <c r="B2297" s="47" t="str">
        <f>IFERROR(IF(Import_ZSO!$D$1="gmina",'tabela informacyjna dla JST'!$C$9,""),"")</f>
        <v>Ślemień gm. wiejska</v>
      </c>
      <c r="C2297" s="47" t="str">
        <f>IFERROR((VLOOKUP(B2297,Tabela1[],7,FALSE)),"")</f>
        <v>PL2405_KPP</v>
      </c>
      <c r="D2297" s="48" t="str">
        <f>IFERROR((VLOOKUP(C2297,KATALOGI!$A$34:$B$49,2,FALSE)),"")</f>
        <v>Kontrola przestrzegania zapisów uchwały antysmogowej dla województwa śląskiego oraz zakazu spalania odpadów</v>
      </c>
      <c r="E2297" s="57"/>
      <c r="F2297" s="57"/>
      <c r="G2297" s="57"/>
      <c r="H2297" s="57"/>
      <c r="I2297" s="57"/>
      <c r="J2297" s="57"/>
      <c r="K2297" s="57"/>
      <c r="L2297" s="57"/>
      <c r="M2297" s="57"/>
      <c r="N2297" s="57"/>
      <c r="O2297" s="57"/>
      <c r="P2297" s="57"/>
      <c r="Q2297" s="57"/>
      <c r="R2297" s="57"/>
      <c r="S2297" s="57"/>
      <c r="T2297" s="57"/>
      <c r="U2297" s="47" t="str">
        <f t="shared" si="70"/>
        <v/>
      </c>
      <c r="V2297" s="58"/>
      <c r="W2297" s="47" t="str">
        <f>IFERROR(IF(T2297="Poziom II",VLOOKUP(B2297,KAT_TER!A:K,10,FALSE),IF(T2297="Poziom III",VLOOKUP(B2297,KAT_TER!A:K,11,FALSE),"")),"")</f>
        <v/>
      </c>
      <c r="X2297" s="57"/>
      <c r="Y2297" s="47" t="str">
        <f t="shared" si="71"/>
        <v/>
      </c>
    </row>
    <row r="2298" spans="1:25" ht="24" x14ac:dyDescent="0.2">
      <c r="A2298" s="8">
        <v>2282</v>
      </c>
      <c r="B2298" s="47" t="str">
        <f>IFERROR(IF(Import_ZSO!$D$1="gmina",'tabela informacyjna dla JST'!$C$9,""),"")</f>
        <v>Ślemień gm. wiejska</v>
      </c>
      <c r="C2298" s="47" t="str">
        <f>IFERROR((VLOOKUP(B2298,Tabela1[],7,FALSE)),"")</f>
        <v>PL2405_KPP</v>
      </c>
      <c r="D2298" s="48" t="str">
        <f>IFERROR((VLOOKUP(C2298,KATALOGI!$A$34:$B$49,2,FALSE)),"")</f>
        <v>Kontrola przestrzegania zapisów uchwały antysmogowej dla województwa śląskiego oraz zakazu spalania odpadów</v>
      </c>
      <c r="E2298" s="57"/>
      <c r="F2298" s="57"/>
      <c r="G2298" s="57"/>
      <c r="H2298" s="57"/>
      <c r="I2298" s="57"/>
      <c r="J2298" s="57"/>
      <c r="K2298" s="57"/>
      <c r="L2298" s="57"/>
      <c r="M2298" s="57"/>
      <c r="N2298" s="57"/>
      <c r="O2298" s="57"/>
      <c r="P2298" s="57"/>
      <c r="Q2298" s="57"/>
      <c r="R2298" s="57"/>
      <c r="S2298" s="57"/>
      <c r="T2298" s="57"/>
      <c r="U2298" s="47" t="str">
        <f t="shared" si="70"/>
        <v/>
      </c>
      <c r="V2298" s="58"/>
      <c r="W2298" s="47" t="str">
        <f>IFERROR(IF(T2298="Poziom II",VLOOKUP(B2298,KAT_TER!A:K,10,FALSE),IF(T2298="Poziom III",VLOOKUP(B2298,KAT_TER!A:K,11,FALSE),"")),"")</f>
        <v/>
      </c>
      <c r="X2298" s="57"/>
      <c r="Y2298" s="47" t="str">
        <f t="shared" si="71"/>
        <v/>
      </c>
    </row>
    <row r="2299" spans="1:25" ht="24" x14ac:dyDescent="0.2">
      <c r="A2299" s="8">
        <v>2283</v>
      </c>
      <c r="B2299" s="47" t="str">
        <f>IFERROR(IF(Import_ZSO!$D$1="gmina",'tabela informacyjna dla JST'!$C$9,""),"")</f>
        <v>Ślemień gm. wiejska</v>
      </c>
      <c r="C2299" s="47" t="str">
        <f>IFERROR((VLOOKUP(B2299,Tabela1[],7,FALSE)),"")</f>
        <v>PL2405_KPP</v>
      </c>
      <c r="D2299" s="48" t="str">
        <f>IFERROR((VLOOKUP(C2299,KATALOGI!$A$34:$B$49,2,FALSE)),"")</f>
        <v>Kontrola przestrzegania zapisów uchwały antysmogowej dla województwa śląskiego oraz zakazu spalania odpadów</v>
      </c>
      <c r="E2299" s="57"/>
      <c r="F2299" s="57"/>
      <c r="G2299" s="57"/>
      <c r="H2299" s="57"/>
      <c r="I2299" s="57"/>
      <c r="J2299" s="57"/>
      <c r="K2299" s="57"/>
      <c r="L2299" s="57"/>
      <c r="M2299" s="57"/>
      <c r="N2299" s="57"/>
      <c r="O2299" s="57"/>
      <c r="P2299" s="57"/>
      <c r="Q2299" s="57"/>
      <c r="R2299" s="57"/>
      <c r="S2299" s="57"/>
      <c r="T2299" s="57"/>
      <c r="U2299" s="47" t="str">
        <f t="shared" si="70"/>
        <v/>
      </c>
      <c r="V2299" s="58"/>
      <c r="W2299" s="47" t="str">
        <f>IFERROR(IF(T2299="Poziom II",VLOOKUP(B2299,KAT_TER!A:K,10,FALSE),IF(T2299="Poziom III",VLOOKUP(B2299,KAT_TER!A:K,11,FALSE),"")),"")</f>
        <v/>
      </c>
      <c r="X2299" s="57"/>
      <c r="Y2299" s="47" t="str">
        <f t="shared" si="71"/>
        <v/>
      </c>
    </row>
    <row r="2300" spans="1:25" ht="24" x14ac:dyDescent="0.2">
      <c r="A2300" s="8">
        <v>2284</v>
      </c>
      <c r="B2300" s="47" t="str">
        <f>IFERROR(IF(Import_ZSO!$D$1="gmina",'tabela informacyjna dla JST'!$C$9,""),"")</f>
        <v>Ślemień gm. wiejska</v>
      </c>
      <c r="C2300" s="47" t="str">
        <f>IFERROR((VLOOKUP(B2300,Tabela1[],7,FALSE)),"")</f>
        <v>PL2405_KPP</v>
      </c>
      <c r="D2300" s="48" t="str">
        <f>IFERROR((VLOOKUP(C2300,KATALOGI!$A$34:$B$49,2,FALSE)),"")</f>
        <v>Kontrola przestrzegania zapisów uchwały antysmogowej dla województwa śląskiego oraz zakazu spalania odpadów</v>
      </c>
      <c r="E2300" s="57"/>
      <c r="F2300" s="57"/>
      <c r="G2300" s="57"/>
      <c r="H2300" s="57"/>
      <c r="I2300" s="57"/>
      <c r="J2300" s="57"/>
      <c r="K2300" s="57"/>
      <c r="L2300" s="57"/>
      <c r="M2300" s="57"/>
      <c r="N2300" s="57"/>
      <c r="O2300" s="57"/>
      <c r="P2300" s="57"/>
      <c r="Q2300" s="57"/>
      <c r="R2300" s="57"/>
      <c r="S2300" s="57"/>
      <c r="T2300" s="57"/>
      <c r="U2300" s="47" t="str">
        <f t="shared" si="70"/>
        <v/>
      </c>
      <c r="V2300" s="58"/>
      <c r="W2300" s="47" t="str">
        <f>IFERROR(IF(T2300="Poziom II",VLOOKUP(B2300,KAT_TER!A:K,10,FALSE),IF(T2300="Poziom III",VLOOKUP(B2300,KAT_TER!A:K,11,FALSE),"")),"")</f>
        <v/>
      </c>
      <c r="X2300" s="57"/>
      <c r="Y2300" s="47" t="str">
        <f t="shared" si="71"/>
        <v/>
      </c>
    </row>
    <row r="2301" spans="1:25" ht="24" x14ac:dyDescent="0.2">
      <c r="A2301" s="8">
        <v>2285</v>
      </c>
      <c r="B2301" s="47" t="str">
        <f>IFERROR(IF(Import_ZSO!$D$1="gmina",'tabela informacyjna dla JST'!$C$9,""),"")</f>
        <v>Ślemień gm. wiejska</v>
      </c>
      <c r="C2301" s="47" t="str">
        <f>IFERROR((VLOOKUP(B2301,Tabela1[],7,FALSE)),"")</f>
        <v>PL2405_KPP</v>
      </c>
      <c r="D2301" s="48" t="str">
        <f>IFERROR((VLOOKUP(C2301,KATALOGI!$A$34:$B$49,2,FALSE)),"")</f>
        <v>Kontrola przestrzegania zapisów uchwały antysmogowej dla województwa śląskiego oraz zakazu spalania odpadów</v>
      </c>
      <c r="E2301" s="57"/>
      <c r="F2301" s="57"/>
      <c r="G2301" s="57"/>
      <c r="H2301" s="57"/>
      <c r="I2301" s="57"/>
      <c r="J2301" s="57"/>
      <c r="K2301" s="57"/>
      <c r="L2301" s="57"/>
      <c r="M2301" s="57"/>
      <c r="N2301" s="57"/>
      <c r="O2301" s="57"/>
      <c r="P2301" s="57"/>
      <c r="Q2301" s="57"/>
      <c r="R2301" s="57"/>
      <c r="S2301" s="57"/>
      <c r="T2301" s="57"/>
      <c r="U2301" s="47" t="str">
        <f t="shared" si="70"/>
        <v/>
      </c>
      <c r="V2301" s="58"/>
      <c r="W2301" s="47" t="str">
        <f>IFERROR(IF(T2301="Poziom II",VLOOKUP(B2301,KAT_TER!A:K,10,FALSE),IF(T2301="Poziom III",VLOOKUP(B2301,KAT_TER!A:K,11,FALSE),"")),"")</f>
        <v/>
      </c>
      <c r="X2301" s="57"/>
      <c r="Y2301" s="47" t="str">
        <f t="shared" si="71"/>
        <v/>
      </c>
    </row>
    <row r="2302" spans="1:25" ht="24" x14ac:dyDescent="0.2">
      <c r="A2302" s="8">
        <v>2286</v>
      </c>
      <c r="B2302" s="47" t="str">
        <f>IFERROR(IF(Import_ZSO!$D$1="gmina",'tabela informacyjna dla JST'!$C$9,""),"")</f>
        <v>Ślemień gm. wiejska</v>
      </c>
      <c r="C2302" s="47" t="str">
        <f>IFERROR((VLOOKUP(B2302,Tabela1[],7,FALSE)),"")</f>
        <v>PL2405_KPP</v>
      </c>
      <c r="D2302" s="48" t="str">
        <f>IFERROR((VLOOKUP(C2302,KATALOGI!$A$34:$B$49,2,FALSE)),"")</f>
        <v>Kontrola przestrzegania zapisów uchwały antysmogowej dla województwa śląskiego oraz zakazu spalania odpadów</v>
      </c>
      <c r="E2302" s="57"/>
      <c r="F2302" s="57"/>
      <c r="G2302" s="57"/>
      <c r="H2302" s="57"/>
      <c r="I2302" s="57"/>
      <c r="J2302" s="57"/>
      <c r="K2302" s="57"/>
      <c r="L2302" s="57"/>
      <c r="M2302" s="57"/>
      <c r="N2302" s="57"/>
      <c r="O2302" s="57"/>
      <c r="P2302" s="57"/>
      <c r="Q2302" s="57"/>
      <c r="R2302" s="57"/>
      <c r="S2302" s="57"/>
      <c r="T2302" s="57"/>
      <c r="U2302" s="47" t="str">
        <f t="shared" si="70"/>
        <v/>
      </c>
      <c r="V2302" s="58"/>
      <c r="W2302" s="47" t="str">
        <f>IFERROR(IF(T2302="Poziom II",VLOOKUP(B2302,KAT_TER!A:K,10,FALSE),IF(T2302="Poziom III",VLOOKUP(B2302,KAT_TER!A:K,11,FALSE),"")),"")</f>
        <v/>
      </c>
      <c r="X2302" s="57"/>
      <c r="Y2302" s="47" t="str">
        <f t="shared" si="71"/>
        <v/>
      </c>
    </row>
    <row r="2303" spans="1:25" ht="24" x14ac:dyDescent="0.2">
      <c r="A2303" s="8">
        <v>2287</v>
      </c>
      <c r="B2303" s="47" t="str">
        <f>IFERROR(IF(Import_ZSO!$D$1="gmina",'tabela informacyjna dla JST'!$C$9,""),"")</f>
        <v>Ślemień gm. wiejska</v>
      </c>
      <c r="C2303" s="47" t="str">
        <f>IFERROR((VLOOKUP(B2303,Tabela1[],7,FALSE)),"")</f>
        <v>PL2405_KPP</v>
      </c>
      <c r="D2303" s="48" t="str">
        <f>IFERROR((VLOOKUP(C2303,KATALOGI!$A$34:$B$49,2,FALSE)),"")</f>
        <v>Kontrola przestrzegania zapisów uchwały antysmogowej dla województwa śląskiego oraz zakazu spalania odpadów</v>
      </c>
      <c r="E2303" s="57"/>
      <c r="F2303" s="57"/>
      <c r="G2303" s="57"/>
      <c r="H2303" s="57"/>
      <c r="I2303" s="57"/>
      <c r="J2303" s="57"/>
      <c r="K2303" s="57"/>
      <c r="L2303" s="57"/>
      <c r="M2303" s="57"/>
      <c r="N2303" s="57"/>
      <c r="O2303" s="57"/>
      <c r="P2303" s="57"/>
      <c r="Q2303" s="57"/>
      <c r="R2303" s="57"/>
      <c r="S2303" s="57"/>
      <c r="T2303" s="57"/>
      <c r="U2303" s="47" t="str">
        <f t="shared" si="70"/>
        <v/>
      </c>
      <c r="V2303" s="58"/>
      <c r="W2303" s="47" t="str">
        <f>IFERROR(IF(T2303="Poziom II",VLOOKUP(B2303,KAT_TER!A:K,10,FALSE),IF(T2303="Poziom III",VLOOKUP(B2303,KAT_TER!A:K,11,FALSE),"")),"")</f>
        <v/>
      </c>
      <c r="X2303" s="57"/>
      <c r="Y2303" s="47" t="str">
        <f t="shared" si="71"/>
        <v/>
      </c>
    </row>
    <row r="2304" spans="1:25" ht="24" x14ac:dyDescent="0.2">
      <c r="A2304" s="8">
        <v>2288</v>
      </c>
      <c r="B2304" s="47" t="str">
        <f>IFERROR(IF(Import_ZSO!$D$1="gmina",'tabela informacyjna dla JST'!$C$9,""),"")</f>
        <v>Ślemień gm. wiejska</v>
      </c>
      <c r="C2304" s="47" t="str">
        <f>IFERROR((VLOOKUP(B2304,Tabela1[],7,FALSE)),"")</f>
        <v>PL2405_KPP</v>
      </c>
      <c r="D2304" s="48" t="str">
        <f>IFERROR((VLOOKUP(C2304,KATALOGI!$A$34:$B$49,2,FALSE)),"")</f>
        <v>Kontrola przestrzegania zapisów uchwały antysmogowej dla województwa śląskiego oraz zakazu spalania odpadów</v>
      </c>
      <c r="E2304" s="57"/>
      <c r="F2304" s="57"/>
      <c r="G2304" s="57"/>
      <c r="H2304" s="57"/>
      <c r="I2304" s="57"/>
      <c r="J2304" s="57"/>
      <c r="K2304" s="57"/>
      <c r="L2304" s="57"/>
      <c r="M2304" s="57"/>
      <c r="N2304" s="57"/>
      <c r="O2304" s="57"/>
      <c r="P2304" s="57"/>
      <c r="Q2304" s="57"/>
      <c r="R2304" s="57"/>
      <c r="S2304" s="57"/>
      <c r="T2304" s="57"/>
      <c r="U2304" s="47" t="str">
        <f t="shared" si="70"/>
        <v/>
      </c>
      <c r="V2304" s="58"/>
      <c r="W2304" s="47" t="str">
        <f>IFERROR(IF(T2304="Poziom II",VLOOKUP(B2304,KAT_TER!A:K,10,FALSE),IF(T2304="Poziom III",VLOOKUP(B2304,KAT_TER!A:K,11,FALSE),"")),"")</f>
        <v/>
      </c>
      <c r="X2304" s="57"/>
      <c r="Y2304" s="47" t="str">
        <f t="shared" si="71"/>
        <v/>
      </c>
    </row>
    <row r="2305" spans="1:25" ht="24" x14ac:dyDescent="0.2">
      <c r="A2305" s="8">
        <v>2289</v>
      </c>
      <c r="B2305" s="47" t="str">
        <f>IFERROR(IF(Import_ZSO!$D$1="gmina",'tabela informacyjna dla JST'!$C$9,""),"")</f>
        <v>Ślemień gm. wiejska</v>
      </c>
      <c r="C2305" s="47" t="str">
        <f>IFERROR((VLOOKUP(B2305,Tabela1[],7,FALSE)),"")</f>
        <v>PL2405_KPP</v>
      </c>
      <c r="D2305" s="48" t="str">
        <f>IFERROR((VLOOKUP(C2305,KATALOGI!$A$34:$B$49,2,FALSE)),"")</f>
        <v>Kontrola przestrzegania zapisów uchwały antysmogowej dla województwa śląskiego oraz zakazu spalania odpadów</v>
      </c>
      <c r="E2305" s="57"/>
      <c r="F2305" s="57"/>
      <c r="G2305" s="57"/>
      <c r="H2305" s="57"/>
      <c r="I2305" s="57"/>
      <c r="J2305" s="57"/>
      <c r="K2305" s="57"/>
      <c r="L2305" s="57"/>
      <c r="M2305" s="57"/>
      <c r="N2305" s="57"/>
      <c r="O2305" s="57"/>
      <c r="P2305" s="57"/>
      <c r="Q2305" s="57"/>
      <c r="R2305" s="57"/>
      <c r="S2305" s="57"/>
      <c r="T2305" s="57"/>
      <c r="U2305" s="47" t="str">
        <f t="shared" si="70"/>
        <v/>
      </c>
      <c r="V2305" s="58"/>
      <c r="W2305" s="47" t="str">
        <f>IFERROR(IF(T2305="Poziom II",VLOOKUP(B2305,KAT_TER!A:K,10,FALSE),IF(T2305="Poziom III",VLOOKUP(B2305,KAT_TER!A:K,11,FALSE),"")),"")</f>
        <v/>
      </c>
      <c r="X2305" s="57"/>
      <c r="Y2305" s="47" t="str">
        <f t="shared" si="71"/>
        <v/>
      </c>
    </row>
    <row r="2306" spans="1:25" ht="24" x14ac:dyDescent="0.2">
      <c r="A2306" s="8">
        <v>2290</v>
      </c>
      <c r="B2306" s="47" t="str">
        <f>IFERROR(IF(Import_ZSO!$D$1="gmina",'tabela informacyjna dla JST'!$C$9,""),"")</f>
        <v>Ślemień gm. wiejska</v>
      </c>
      <c r="C2306" s="47" t="str">
        <f>IFERROR((VLOOKUP(B2306,Tabela1[],7,FALSE)),"")</f>
        <v>PL2405_KPP</v>
      </c>
      <c r="D2306" s="48" t="str">
        <f>IFERROR((VLOOKUP(C2306,KATALOGI!$A$34:$B$49,2,FALSE)),"")</f>
        <v>Kontrola przestrzegania zapisów uchwały antysmogowej dla województwa śląskiego oraz zakazu spalania odpadów</v>
      </c>
      <c r="E2306" s="57"/>
      <c r="F2306" s="57"/>
      <c r="G2306" s="57"/>
      <c r="H2306" s="57"/>
      <c r="I2306" s="57"/>
      <c r="J2306" s="57"/>
      <c r="K2306" s="57"/>
      <c r="L2306" s="57"/>
      <c r="M2306" s="57"/>
      <c r="N2306" s="57"/>
      <c r="O2306" s="57"/>
      <c r="P2306" s="57"/>
      <c r="Q2306" s="57"/>
      <c r="R2306" s="57"/>
      <c r="S2306" s="57"/>
      <c r="T2306" s="57"/>
      <c r="U2306" s="47" t="str">
        <f t="shared" si="70"/>
        <v/>
      </c>
      <c r="V2306" s="58"/>
      <c r="W2306" s="47" t="str">
        <f>IFERROR(IF(T2306="Poziom II",VLOOKUP(B2306,KAT_TER!A:K,10,FALSE),IF(T2306="Poziom III",VLOOKUP(B2306,KAT_TER!A:K,11,FALSE),"")),"")</f>
        <v/>
      </c>
      <c r="X2306" s="57"/>
      <c r="Y2306" s="47" t="str">
        <f t="shared" si="71"/>
        <v/>
      </c>
    </row>
    <row r="2307" spans="1:25" ht="24" x14ac:dyDescent="0.2">
      <c r="A2307" s="8">
        <v>2291</v>
      </c>
      <c r="B2307" s="47" t="str">
        <f>IFERROR(IF(Import_ZSO!$D$1="gmina",'tabela informacyjna dla JST'!$C$9,""),"")</f>
        <v>Ślemień gm. wiejska</v>
      </c>
      <c r="C2307" s="47" t="str">
        <f>IFERROR((VLOOKUP(B2307,Tabela1[],7,FALSE)),"")</f>
        <v>PL2405_KPP</v>
      </c>
      <c r="D2307" s="48" t="str">
        <f>IFERROR((VLOOKUP(C2307,KATALOGI!$A$34:$B$49,2,FALSE)),"")</f>
        <v>Kontrola przestrzegania zapisów uchwały antysmogowej dla województwa śląskiego oraz zakazu spalania odpadów</v>
      </c>
      <c r="E2307" s="57"/>
      <c r="F2307" s="57"/>
      <c r="G2307" s="57"/>
      <c r="H2307" s="57"/>
      <c r="I2307" s="57"/>
      <c r="J2307" s="57"/>
      <c r="K2307" s="57"/>
      <c r="L2307" s="57"/>
      <c r="M2307" s="57"/>
      <c r="N2307" s="57"/>
      <c r="O2307" s="57"/>
      <c r="P2307" s="57"/>
      <c r="Q2307" s="57"/>
      <c r="R2307" s="57"/>
      <c r="S2307" s="57"/>
      <c r="T2307" s="57"/>
      <c r="U2307" s="47" t="str">
        <f t="shared" si="70"/>
        <v/>
      </c>
      <c r="V2307" s="58"/>
      <c r="W2307" s="47" t="str">
        <f>IFERROR(IF(T2307="Poziom II",VLOOKUP(B2307,KAT_TER!A:K,10,FALSE),IF(T2307="Poziom III",VLOOKUP(B2307,KAT_TER!A:K,11,FALSE),"")),"")</f>
        <v/>
      </c>
      <c r="X2307" s="57"/>
      <c r="Y2307" s="47" t="str">
        <f t="shared" si="71"/>
        <v/>
      </c>
    </row>
    <row r="2308" spans="1:25" ht="24" x14ac:dyDescent="0.2">
      <c r="A2308" s="8">
        <v>2292</v>
      </c>
      <c r="B2308" s="47" t="str">
        <f>IFERROR(IF(Import_ZSO!$D$1="gmina",'tabela informacyjna dla JST'!$C$9,""),"")</f>
        <v>Ślemień gm. wiejska</v>
      </c>
      <c r="C2308" s="47" t="str">
        <f>IFERROR((VLOOKUP(B2308,Tabela1[],7,FALSE)),"")</f>
        <v>PL2405_KPP</v>
      </c>
      <c r="D2308" s="48" t="str">
        <f>IFERROR((VLOOKUP(C2308,KATALOGI!$A$34:$B$49,2,FALSE)),"")</f>
        <v>Kontrola przestrzegania zapisów uchwały antysmogowej dla województwa śląskiego oraz zakazu spalania odpadów</v>
      </c>
      <c r="E2308" s="57"/>
      <c r="F2308" s="57"/>
      <c r="G2308" s="57"/>
      <c r="H2308" s="57"/>
      <c r="I2308" s="57"/>
      <c r="J2308" s="57"/>
      <c r="K2308" s="57"/>
      <c r="L2308" s="57"/>
      <c r="M2308" s="57"/>
      <c r="N2308" s="57"/>
      <c r="O2308" s="57"/>
      <c r="P2308" s="57"/>
      <c r="Q2308" s="57"/>
      <c r="R2308" s="57"/>
      <c r="S2308" s="57"/>
      <c r="T2308" s="57"/>
      <c r="U2308" s="47" t="str">
        <f t="shared" si="70"/>
        <v/>
      </c>
      <c r="V2308" s="58"/>
      <c r="W2308" s="47" t="str">
        <f>IFERROR(IF(T2308="Poziom II",VLOOKUP(B2308,KAT_TER!A:K,10,FALSE),IF(T2308="Poziom III",VLOOKUP(B2308,KAT_TER!A:K,11,FALSE),"")),"")</f>
        <v/>
      </c>
      <c r="X2308" s="57"/>
      <c r="Y2308" s="47" t="str">
        <f t="shared" si="71"/>
        <v/>
      </c>
    </row>
    <row r="2309" spans="1:25" ht="24" x14ac:dyDescent="0.2">
      <c r="A2309" s="8">
        <v>2293</v>
      </c>
      <c r="B2309" s="47" t="str">
        <f>IFERROR(IF(Import_ZSO!$D$1="gmina",'tabela informacyjna dla JST'!$C$9,""),"")</f>
        <v>Ślemień gm. wiejska</v>
      </c>
      <c r="C2309" s="47" t="str">
        <f>IFERROR((VLOOKUP(B2309,Tabela1[],7,FALSE)),"")</f>
        <v>PL2405_KPP</v>
      </c>
      <c r="D2309" s="48" t="str">
        <f>IFERROR((VLOOKUP(C2309,KATALOGI!$A$34:$B$49,2,FALSE)),"")</f>
        <v>Kontrola przestrzegania zapisów uchwały antysmogowej dla województwa śląskiego oraz zakazu spalania odpadów</v>
      </c>
      <c r="E2309" s="57"/>
      <c r="F2309" s="57"/>
      <c r="G2309" s="57"/>
      <c r="H2309" s="57"/>
      <c r="I2309" s="57"/>
      <c r="J2309" s="57"/>
      <c r="K2309" s="57"/>
      <c r="L2309" s="57"/>
      <c r="M2309" s="57"/>
      <c r="N2309" s="57"/>
      <c r="O2309" s="57"/>
      <c r="P2309" s="57"/>
      <c r="Q2309" s="57"/>
      <c r="R2309" s="57"/>
      <c r="S2309" s="57"/>
      <c r="T2309" s="57"/>
      <c r="U2309" s="47" t="str">
        <f t="shared" si="70"/>
        <v/>
      </c>
      <c r="V2309" s="58"/>
      <c r="W2309" s="47" t="str">
        <f>IFERROR(IF(T2309="Poziom II",VLOOKUP(B2309,KAT_TER!A:K,10,FALSE),IF(T2309="Poziom III",VLOOKUP(B2309,KAT_TER!A:K,11,FALSE),"")),"")</f>
        <v/>
      </c>
      <c r="X2309" s="57"/>
      <c r="Y2309" s="47" t="str">
        <f t="shared" si="71"/>
        <v/>
      </c>
    </row>
    <row r="2310" spans="1:25" ht="24" x14ac:dyDescent="0.2">
      <c r="A2310" s="8">
        <v>2294</v>
      </c>
      <c r="B2310" s="47" t="str">
        <f>IFERROR(IF(Import_ZSO!$D$1="gmina",'tabela informacyjna dla JST'!$C$9,""),"")</f>
        <v>Ślemień gm. wiejska</v>
      </c>
      <c r="C2310" s="47" t="str">
        <f>IFERROR((VLOOKUP(B2310,Tabela1[],7,FALSE)),"")</f>
        <v>PL2405_KPP</v>
      </c>
      <c r="D2310" s="48" t="str">
        <f>IFERROR((VLOOKUP(C2310,KATALOGI!$A$34:$B$49,2,FALSE)),"")</f>
        <v>Kontrola przestrzegania zapisów uchwały antysmogowej dla województwa śląskiego oraz zakazu spalania odpadów</v>
      </c>
      <c r="E2310" s="57"/>
      <c r="F2310" s="57"/>
      <c r="G2310" s="57"/>
      <c r="H2310" s="57"/>
      <c r="I2310" s="57"/>
      <c r="J2310" s="57"/>
      <c r="K2310" s="57"/>
      <c r="L2310" s="57"/>
      <c r="M2310" s="57"/>
      <c r="N2310" s="57"/>
      <c r="O2310" s="57"/>
      <c r="P2310" s="57"/>
      <c r="Q2310" s="57"/>
      <c r="R2310" s="57"/>
      <c r="S2310" s="57"/>
      <c r="T2310" s="57"/>
      <c r="U2310" s="47" t="str">
        <f t="shared" si="70"/>
        <v/>
      </c>
      <c r="V2310" s="58"/>
      <c r="W2310" s="47" t="str">
        <f>IFERROR(IF(T2310="Poziom II",VLOOKUP(B2310,KAT_TER!A:K,10,FALSE),IF(T2310="Poziom III",VLOOKUP(B2310,KAT_TER!A:K,11,FALSE),"")),"")</f>
        <v/>
      </c>
      <c r="X2310" s="57"/>
      <c r="Y2310" s="47" t="str">
        <f t="shared" si="71"/>
        <v/>
      </c>
    </row>
    <row r="2311" spans="1:25" ht="24" x14ac:dyDescent="0.2">
      <c r="A2311" s="8">
        <v>2295</v>
      </c>
      <c r="B2311" s="47" t="str">
        <f>IFERROR(IF(Import_ZSO!$D$1="gmina",'tabela informacyjna dla JST'!$C$9,""),"")</f>
        <v>Ślemień gm. wiejska</v>
      </c>
      <c r="C2311" s="47" t="str">
        <f>IFERROR((VLOOKUP(B2311,Tabela1[],7,FALSE)),"")</f>
        <v>PL2405_KPP</v>
      </c>
      <c r="D2311" s="48" t="str">
        <f>IFERROR((VLOOKUP(C2311,KATALOGI!$A$34:$B$49,2,FALSE)),"")</f>
        <v>Kontrola przestrzegania zapisów uchwały antysmogowej dla województwa śląskiego oraz zakazu spalania odpadów</v>
      </c>
      <c r="E2311" s="57"/>
      <c r="F2311" s="57"/>
      <c r="G2311" s="57"/>
      <c r="H2311" s="57"/>
      <c r="I2311" s="57"/>
      <c r="J2311" s="57"/>
      <c r="K2311" s="57"/>
      <c r="L2311" s="57"/>
      <c r="M2311" s="57"/>
      <c r="N2311" s="57"/>
      <c r="O2311" s="57"/>
      <c r="P2311" s="57"/>
      <c r="Q2311" s="57"/>
      <c r="R2311" s="57"/>
      <c r="S2311" s="57"/>
      <c r="T2311" s="57"/>
      <c r="U2311" s="47" t="str">
        <f t="shared" si="70"/>
        <v/>
      </c>
      <c r="V2311" s="58"/>
      <c r="W2311" s="47" t="str">
        <f>IFERROR(IF(T2311="Poziom II",VLOOKUP(B2311,KAT_TER!A:K,10,FALSE),IF(T2311="Poziom III",VLOOKUP(B2311,KAT_TER!A:K,11,FALSE),"")),"")</f>
        <v/>
      </c>
      <c r="X2311" s="57"/>
      <c r="Y2311" s="47" t="str">
        <f t="shared" si="71"/>
        <v/>
      </c>
    </row>
    <row r="2312" spans="1:25" ht="24" x14ac:dyDescent="0.2">
      <c r="A2312" s="8">
        <v>2296</v>
      </c>
      <c r="B2312" s="47" t="str">
        <f>IFERROR(IF(Import_ZSO!$D$1="gmina",'tabela informacyjna dla JST'!$C$9,""),"")</f>
        <v>Ślemień gm. wiejska</v>
      </c>
      <c r="C2312" s="47" t="str">
        <f>IFERROR((VLOOKUP(B2312,Tabela1[],7,FALSE)),"")</f>
        <v>PL2405_KPP</v>
      </c>
      <c r="D2312" s="48" t="str">
        <f>IFERROR((VLOOKUP(C2312,KATALOGI!$A$34:$B$49,2,FALSE)),"")</f>
        <v>Kontrola przestrzegania zapisów uchwały antysmogowej dla województwa śląskiego oraz zakazu spalania odpadów</v>
      </c>
      <c r="E2312" s="57"/>
      <c r="F2312" s="57"/>
      <c r="G2312" s="57"/>
      <c r="H2312" s="57"/>
      <c r="I2312" s="57"/>
      <c r="J2312" s="57"/>
      <c r="K2312" s="57"/>
      <c r="L2312" s="57"/>
      <c r="M2312" s="57"/>
      <c r="N2312" s="57"/>
      <c r="O2312" s="57"/>
      <c r="P2312" s="57"/>
      <c r="Q2312" s="57"/>
      <c r="R2312" s="57"/>
      <c r="S2312" s="57"/>
      <c r="T2312" s="57"/>
      <c r="U2312" s="47" t="str">
        <f t="shared" si="70"/>
        <v/>
      </c>
      <c r="V2312" s="58"/>
      <c r="W2312" s="47" t="str">
        <f>IFERROR(IF(T2312="Poziom II",VLOOKUP(B2312,KAT_TER!A:K,10,FALSE),IF(T2312="Poziom III",VLOOKUP(B2312,KAT_TER!A:K,11,FALSE),"")),"")</f>
        <v/>
      </c>
      <c r="X2312" s="57"/>
      <c r="Y2312" s="47" t="str">
        <f t="shared" si="71"/>
        <v/>
      </c>
    </row>
    <row r="2313" spans="1:25" ht="24" x14ac:dyDescent="0.2">
      <c r="A2313" s="8">
        <v>2297</v>
      </c>
      <c r="B2313" s="47" t="str">
        <f>IFERROR(IF(Import_ZSO!$D$1="gmina",'tabela informacyjna dla JST'!$C$9,""),"")</f>
        <v>Ślemień gm. wiejska</v>
      </c>
      <c r="C2313" s="47" t="str">
        <f>IFERROR((VLOOKUP(B2313,Tabela1[],7,FALSE)),"")</f>
        <v>PL2405_KPP</v>
      </c>
      <c r="D2313" s="48" t="str">
        <f>IFERROR((VLOOKUP(C2313,KATALOGI!$A$34:$B$49,2,FALSE)),"")</f>
        <v>Kontrola przestrzegania zapisów uchwały antysmogowej dla województwa śląskiego oraz zakazu spalania odpadów</v>
      </c>
      <c r="E2313" s="57"/>
      <c r="F2313" s="57"/>
      <c r="G2313" s="57"/>
      <c r="H2313" s="57"/>
      <c r="I2313" s="57"/>
      <c r="J2313" s="57"/>
      <c r="K2313" s="57"/>
      <c r="L2313" s="57"/>
      <c r="M2313" s="57"/>
      <c r="N2313" s="57"/>
      <c r="O2313" s="57"/>
      <c r="P2313" s="57"/>
      <c r="Q2313" s="57"/>
      <c r="R2313" s="57"/>
      <c r="S2313" s="57"/>
      <c r="T2313" s="57"/>
      <c r="U2313" s="47" t="str">
        <f t="shared" si="70"/>
        <v/>
      </c>
      <c r="V2313" s="58"/>
      <c r="W2313" s="47" t="str">
        <f>IFERROR(IF(T2313="Poziom II",VLOOKUP(B2313,KAT_TER!A:K,10,FALSE),IF(T2313="Poziom III",VLOOKUP(B2313,KAT_TER!A:K,11,FALSE),"")),"")</f>
        <v/>
      </c>
      <c r="X2313" s="57"/>
      <c r="Y2313" s="47" t="str">
        <f t="shared" si="71"/>
        <v/>
      </c>
    </row>
    <row r="2314" spans="1:25" ht="24" x14ac:dyDescent="0.2">
      <c r="A2314" s="8">
        <v>2298</v>
      </c>
      <c r="B2314" s="47" t="str">
        <f>IFERROR(IF(Import_ZSO!$D$1="gmina",'tabela informacyjna dla JST'!$C$9,""),"")</f>
        <v>Ślemień gm. wiejska</v>
      </c>
      <c r="C2314" s="47" t="str">
        <f>IFERROR((VLOOKUP(B2314,Tabela1[],7,FALSE)),"")</f>
        <v>PL2405_KPP</v>
      </c>
      <c r="D2314" s="48" t="str">
        <f>IFERROR((VLOOKUP(C2314,KATALOGI!$A$34:$B$49,2,FALSE)),"")</f>
        <v>Kontrola przestrzegania zapisów uchwały antysmogowej dla województwa śląskiego oraz zakazu spalania odpadów</v>
      </c>
      <c r="E2314" s="57"/>
      <c r="F2314" s="57"/>
      <c r="G2314" s="57"/>
      <c r="H2314" s="57"/>
      <c r="I2314" s="57"/>
      <c r="J2314" s="57"/>
      <c r="K2314" s="57"/>
      <c r="L2314" s="57"/>
      <c r="M2314" s="57"/>
      <c r="N2314" s="57"/>
      <c r="O2314" s="57"/>
      <c r="P2314" s="57"/>
      <c r="Q2314" s="57"/>
      <c r="R2314" s="57"/>
      <c r="S2314" s="57"/>
      <c r="T2314" s="57"/>
      <c r="U2314" s="47" t="str">
        <f t="shared" si="70"/>
        <v/>
      </c>
      <c r="V2314" s="58"/>
      <c r="W2314" s="47" t="str">
        <f>IFERROR(IF(T2314="Poziom II",VLOOKUP(B2314,KAT_TER!A:K,10,FALSE),IF(T2314="Poziom III",VLOOKUP(B2314,KAT_TER!A:K,11,FALSE),"")),"")</f>
        <v/>
      </c>
      <c r="X2314" s="57"/>
      <c r="Y2314" s="47" t="str">
        <f t="shared" si="71"/>
        <v/>
      </c>
    </row>
    <row r="2315" spans="1:25" ht="24" x14ac:dyDescent="0.2">
      <c r="A2315" s="8">
        <v>2299</v>
      </c>
      <c r="B2315" s="47" t="str">
        <f>IFERROR(IF(Import_ZSO!$D$1="gmina",'tabela informacyjna dla JST'!$C$9,""),"")</f>
        <v>Ślemień gm. wiejska</v>
      </c>
      <c r="C2315" s="47" t="str">
        <f>IFERROR((VLOOKUP(B2315,Tabela1[],7,FALSE)),"")</f>
        <v>PL2405_KPP</v>
      </c>
      <c r="D2315" s="48" t="str">
        <f>IFERROR((VLOOKUP(C2315,KATALOGI!$A$34:$B$49,2,FALSE)),"")</f>
        <v>Kontrola przestrzegania zapisów uchwały antysmogowej dla województwa śląskiego oraz zakazu spalania odpadów</v>
      </c>
      <c r="E2315" s="57"/>
      <c r="F2315" s="57"/>
      <c r="G2315" s="57"/>
      <c r="H2315" s="57"/>
      <c r="I2315" s="57"/>
      <c r="J2315" s="57"/>
      <c r="K2315" s="57"/>
      <c r="L2315" s="57"/>
      <c r="M2315" s="57"/>
      <c r="N2315" s="57"/>
      <c r="O2315" s="57"/>
      <c r="P2315" s="57"/>
      <c r="Q2315" s="57"/>
      <c r="R2315" s="57"/>
      <c r="S2315" s="57"/>
      <c r="T2315" s="57"/>
      <c r="U2315" s="47" t="str">
        <f t="shared" si="70"/>
        <v/>
      </c>
      <c r="V2315" s="58"/>
      <c r="W2315" s="47" t="str">
        <f>IFERROR(IF(T2315="Poziom II",VLOOKUP(B2315,KAT_TER!A:K,10,FALSE),IF(T2315="Poziom III",VLOOKUP(B2315,KAT_TER!A:K,11,FALSE),"")),"")</f>
        <v/>
      </c>
      <c r="X2315" s="57"/>
      <c r="Y2315" s="47" t="str">
        <f t="shared" si="71"/>
        <v/>
      </c>
    </row>
    <row r="2316" spans="1:25" ht="24" x14ac:dyDescent="0.2">
      <c r="A2316" s="8">
        <v>2300</v>
      </c>
      <c r="B2316" s="47" t="str">
        <f>IFERROR(IF(Import_ZSO!$D$1="gmina",'tabela informacyjna dla JST'!$C$9,""),"")</f>
        <v>Ślemień gm. wiejska</v>
      </c>
      <c r="C2316" s="47" t="str">
        <f>IFERROR((VLOOKUP(B2316,Tabela1[],7,FALSE)),"")</f>
        <v>PL2405_KPP</v>
      </c>
      <c r="D2316" s="48" t="str">
        <f>IFERROR((VLOOKUP(C2316,KATALOGI!$A$34:$B$49,2,FALSE)),"")</f>
        <v>Kontrola przestrzegania zapisów uchwały antysmogowej dla województwa śląskiego oraz zakazu spalania odpadów</v>
      </c>
      <c r="E2316" s="57"/>
      <c r="F2316" s="57"/>
      <c r="G2316" s="57"/>
      <c r="H2316" s="57"/>
      <c r="I2316" s="57"/>
      <c r="J2316" s="57"/>
      <c r="K2316" s="57"/>
      <c r="L2316" s="57"/>
      <c r="M2316" s="57"/>
      <c r="N2316" s="57"/>
      <c r="O2316" s="57"/>
      <c r="P2316" s="57"/>
      <c r="Q2316" s="57"/>
      <c r="R2316" s="57"/>
      <c r="S2316" s="57"/>
      <c r="T2316" s="57"/>
      <c r="U2316" s="47" t="str">
        <f t="shared" si="70"/>
        <v/>
      </c>
      <c r="V2316" s="58"/>
      <c r="W2316" s="47" t="str">
        <f>IFERROR(IF(T2316="Poziom II",VLOOKUP(B2316,KAT_TER!A:K,10,FALSE),IF(T2316="Poziom III",VLOOKUP(B2316,KAT_TER!A:K,11,FALSE),"")),"")</f>
        <v/>
      </c>
      <c r="X2316" s="57"/>
      <c r="Y2316" s="47" t="str">
        <f t="shared" si="71"/>
        <v/>
      </c>
    </row>
    <row r="2317" spans="1:25" ht="24" x14ac:dyDescent="0.2">
      <c r="A2317" s="8">
        <v>2301</v>
      </c>
      <c r="B2317" s="47" t="str">
        <f>IFERROR(IF(Import_ZSO!$D$1="gmina",'tabela informacyjna dla JST'!$C$9,""),"")</f>
        <v>Ślemień gm. wiejska</v>
      </c>
      <c r="C2317" s="47" t="str">
        <f>IFERROR((VLOOKUP(B2317,Tabela1[],7,FALSE)),"")</f>
        <v>PL2405_KPP</v>
      </c>
      <c r="D2317" s="48" t="str">
        <f>IFERROR((VLOOKUP(C2317,KATALOGI!$A$34:$B$49,2,FALSE)),"")</f>
        <v>Kontrola przestrzegania zapisów uchwały antysmogowej dla województwa śląskiego oraz zakazu spalania odpadów</v>
      </c>
      <c r="E2317" s="57"/>
      <c r="F2317" s="57"/>
      <c r="G2317" s="57"/>
      <c r="H2317" s="57"/>
      <c r="I2317" s="57"/>
      <c r="J2317" s="57"/>
      <c r="K2317" s="57"/>
      <c r="L2317" s="57"/>
      <c r="M2317" s="57"/>
      <c r="N2317" s="57"/>
      <c r="O2317" s="57"/>
      <c r="P2317" s="57"/>
      <c r="Q2317" s="57"/>
      <c r="R2317" s="57"/>
      <c r="S2317" s="57"/>
      <c r="T2317" s="57"/>
      <c r="U2317" s="47" t="str">
        <f t="shared" si="70"/>
        <v/>
      </c>
      <c r="V2317" s="58"/>
      <c r="W2317" s="47" t="str">
        <f>IFERROR(IF(T2317="Poziom II",VLOOKUP(B2317,KAT_TER!A:K,10,FALSE),IF(T2317="Poziom III",VLOOKUP(B2317,KAT_TER!A:K,11,FALSE),"")),"")</f>
        <v/>
      </c>
      <c r="X2317" s="57"/>
      <c r="Y2317" s="47" t="str">
        <f t="shared" si="71"/>
        <v/>
      </c>
    </row>
    <row r="2318" spans="1:25" ht="24" x14ac:dyDescent="0.2">
      <c r="A2318" s="8">
        <v>2302</v>
      </c>
      <c r="B2318" s="47" t="str">
        <f>IFERROR(IF(Import_ZSO!$D$1="gmina",'tabela informacyjna dla JST'!$C$9,""),"")</f>
        <v>Ślemień gm. wiejska</v>
      </c>
      <c r="C2318" s="47" t="str">
        <f>IFERROR((VLOOKUP(B2318,Tabela1[],7,FALSE)),"")</f>
        <v>PL2405_KPP</v>
      </c>
      <c r="D2318" s="48" t="str">
        <f>IFERROR((VLOOKUP(C2318,KATALOGI!$A$34:$B$49,2,FALSE)),"")</f>
        <v>Kontrola przestrzegania zapisów uchwały antysmogowej dla województwa śląskiego oraz zakazu spalania odpadów</v>
      </c>
      <c r="E2318" s="57"/>
      <c r="F2318" s="57"/>
      <c r="G2318" s="57"/>
      <c r="H2318" s="57"/>
      <c r="I2318" s="57"/>
      <c r="J2318" s="57"/>
      <c r="K2318" s="57"/>
      <c r="L2318" s="57"/>
      <c r="M2318" s="57"/>
      <c r="N2318" s="57"/>
      <c r="O2318" s="57"/>
      <c r="P2318" s="57"/>
      <c r="Q2318" s="57"/>
      <c r="R2318" s="57"/>
      <c r="S2318" s="57"/>
      <c r="T2318" s="57"/>
      <c r="U2318" s="47" t="str">
        <f t="shared" si="70"/>
        <v/>
      </c>
      <c r="V2318" s="58"/>
      <c r="W2318" s="47" t="str">
        <f>IFERROR(IF(T2318="Poziom II",VLOOKUP(B2318,KAT_TER!A:K,10,FALSE),IF(T2318="Poziom III",VLOOKUP(B2318,KAT_TER!A:K,11,FALSE),"")),"")</f>
        <v/>
      </c>
      <c r="X2318" s="57"/>
      <c r="Y2318" s="47" t="str">
        <f t="shared" si="71"/>
        <v/>
      </c>
    </row>
    <row r="2319" spans="1:25" ht="24" x14ac:dyDescent="0.2">
      <c r="A2319" s="8">
        <v>2303</v>
      </c>
      <c r="B2319" s="47" t="str">
        <f>IFERROR(IF(Import_ZSO!$D$1="gmina",'tabela informacyjna dla JST'!$C$9,""),"")</f>
        <v>Ślemień gm. wiejska</v>
      </c>
      <c r="C2319" s="47" t="str">
        <f>IFERROR((VLOOKUP(B2319,Tabela1[],7,FALSE)),"")</f>
        <v>PL2405_KPP</v>
      </c>
      <c r="D2319" s="48" t="str">
        <f>IFERROR((VLOOKUP(C2319,KATALOGI!$A$34:$B$49,2,FALSE)),"")</f>
        <v>Kontrola przestrzegania zapisów uchwały antysmogowej dla województwa śląskiego oraz zakazu spalania odpadów</v>
      </c>
      <c r="E2319" s="57"/>
      <c r="F2319" s="57"/>
      <c r="G2319" s="57"/>
      <c r="H2319" s="57"/>
      <c r="I2319" s="57"/>
      <c r="J2319" s="57"/>
      <c r="K2319" s="57"/>
      <c r="L2319" s="57"/>
      <c r="M2319" s="57"/>
      <c r="N2319" s="57"/>
      <c r="O2319" s="57"/>
      <c r="P2319" s="57"/>
      <c r="Q2319" s="57"/>
      <c r="R2319" s="57"/>
      <c r="S2319" s="57"/>
      <c r="T2319" s="57"/>
      <c r="U2319" s="47" t="str">
        <f t="shared" si="70"/>
        <v/>
      </c>
      <c r="V2319" s="58"/>
      <c r="W2319" s="47" t="str">
        <f>IFERROR(IF(T2319="Poziom II",VLOOKUP(B2319,KAT_TER!A:K,10,FALSE),IF(T2319="Poziom III",VLOOKUP(B2319,KAT_TER!A:K,11,FALSE),"")),"")</f>
        <v/>
      </c>
      <c r="X2319" s="57"/>
      <c r="Y2319" s="47" t="str">
        <f t="shared" si="71"/>
        <v/>
      </c>
    </row>
    <row r="2320" spans="1:25" ht="24" x14ac:dyDescent="0.2">
      <c r="A2320" s="8">
        <v>2304</v>
      </c>
      <c r="B2320" s="47" t="str">
        <f>IFERROR(IF(Import_ZSO!$D$1="gmina",'tabela informacyjna dla JST'!$C$9,""),"")</f>
        <v>Ślemień gm. wiejska</v>
      </c>
      <c r="C2320" s="47" t="str">
        <f>IFERROR((VLOOKUP(B2320,Tabela1[],7,FALSE)),"")</f>
        <v>PL2405_KPP</v>
      </c>
      <c r="D2320" s="48" t="str">
        <f>IFERROR((VLOOKUP(C2320,KATALOGI!$A$34:$B$49,2,FALSE)),"")</f>
        <v>Kontrola przestrzegania zapisów uchwały antysmogowej dla województwa śląskiego oraz zakazu spalania odpadów</v>
      </c>
      <c r="E2320" s="57"/>
      <c r="F2320" s="57"/>
      <c r="G2320" s="57"/>
      <c r="H2320" s="57"/>
      <c r="I2320" s="57"/>
      <c r="J2320" s="57"/>
      <c r="K2320" s="57"/>
      <c r="L2320" s="57"/>
      <c r="M2320" s="57"/>
      <c r="N2320" s="57"/>
      <c r="O2320" s="57"/>
      <c r="P2320" s="57"/>
      <c r="Q2320" s="57"/>
      <c r="R2320" s="57"/>
      <c r="S2320" s="57"/>
      <c r="T2320" s="57"/>
      <c r="U2320" s="47" t="str">
        <f t="shared" si="70"/>
        <v/>
      </c>
      <c r="V2320" s="58"/>
      <c r="W2320" s="47" t="str">
        <f>IFERROR(IF(T2320="Poziom II",VLOOKUP(B2320,KAT_TER!A:K,10,FALSE),IF(T2320="Poziom III",VLOOKUP(B2320,KAT_TER!A:K,11,FALSE),"")),"")</f>
        <v/>
      </c>
      <c r="X2320" s="57"/>
      <c r="Y2320" s="47" t="str">
        <f t="shared" si="71"/>
        <v/>
      </c>
    </row>
    <row r="2321" spans="1:25" ht="24" x14ac:dyDescent="0.2">
      <c r="A2321" s="8">
        <v>2305</v>
      </c>
      <c r="B2321" s="47" t="str">
        <f>IFERROR(IF(Import_ZSO!$D$1="gmina",'tabela informacyjna dla JST'!$C$9,""),"")</f>
        <v>Ślemień gm. wiejska</v>
      </c>
      <c r="C2321" s="47" t="str">
        <f>IFERROR((VLOOKUP(B2321,Tabela1[],7,FALSE)),"")</f>
        <v>PL2405_KPP</v>
      </c>
      <c r="D2321" s="48" t="str">
        <f>IFERROR((VLOOKUP(C2321,KATALOGI!$A$34:$B$49,2,FALSE)),"")</f>
        <v>Kontrola przestrzegania zapisów uchwały antysmogowej dla województwa śląskiego oraz zakazu spalania odpadów</v>
      </c>
      <c r="E2321" s="57"/>
      <c r="F2321" s="57"/>
      <c r="G2321" s="57"/>
      <c r="H2321" s="57"/>
      <c r="I2321" s="57"/>
      <c r="J2321" s="57"/>
      <c r="K2321" s="57"/>
      <c r="L2321" s="57"/>
      <c r="M2321" s="57"/>
      <c r="N2321" s="57"/>
      <c r="O2321" s="57"/>
      <c r="P2321" s="57"/>
      <c r="Q2321" s="57"/>
      <c r="R2321" s="57"/>
      <c r="S2321" s="57"/>
      <c r="T2321" s="57"/>
      <c r="U2321" s="47" t="str">
        <f t="shared" si="70"/>
        <v/>
      </c>
      <c r="V2321" s="58"/>
      <c r="W2321" s="47" t="str">
        <f>IFERROR(IF(T2321="Poziom II",VLOOKUP(B2321,KAT_TER!A:K,10,FALSE),IF(T2321="Poziom III",VLOOKUP(B2321,KAT_TER!A:K,11,FALSE),"")),"")</f>
        <v/>
      </c>
      <c r="X2321" s="57"/>
      <c r="Y2321" s="47" t="str">
        <f t="shared" si="71"/>
        <v/>
      </c>
    </row>
    <row r="2322" spans="1:25" ht="24" x14ac:dyDescent="0.2">
      <c r="A2322" s="8">
        <v>2306</v>
      </c>
      <c r="B2322" s="47" t="str">
        <f>IFERROR(IF(Import_ZSO!$D$1="gmina",'tabela informacyjna dla JST'!$C$9,""),"")</f>
        <v>Ślemień gm. wiejska</v>
      </c>
      <c r="C2322" s="47" t="str">
        <f>IFERROR((VLOOKUP(B2322,Tabela1[],7,FALSE)),"")</f>
        <v>PL2405_KPP</v>
      </c>
      <c r="D2322" s="48" t="str">
        <f>IFERROR((VLOOKUP(C2322,KATALOGI!$A$34:$B$49,2,FALSE)),"")</f>
        <v>Kontrola przestrzegania zapisów uchwały antysmogowej dla województwa śląskiego oraz zakazu spalania odpadów</v>
      </c>
      <c r="E2322" s="57"/>
      <c r="F2322" s="57"/>
      <c r="G2322" s="57"/>
      <c r="H2322" s="57"/>
      <c r="I2322" s="57"/>
      <c r="J2322" s="57"/>
      <c r="K2322" s="57"/>
      <c r="L2322" s="57"/>
      <c r="M2322" s="57"/>
      <c r="N2322" s="57"/>
      <c r="O2322" s="57"/>
      <c r="P2322" s="57"/>
      <c r="Q2322" s="57"/>
      <c r="R2322" s="57"/>
      <c r="S2322" s="57"/>
      <c r="T2322" s="57"/>
      <c r="U2322" s="47" t="str">
        <f t="shared" ref="U2322:U2385" si="72">IF(T2322="Poziom II",$E$6,IF(T2322="Poziom III",$E$7,""))</f>
        <v/>
      </c>
      <c r="V2322" s="58"/>
      <c r="W2322" s="47" t="str">
        <f>IFERROR(IF(T2322="Poziom II",VLOOKUP(B2322,KAT_TER!A:K,10,FALSE),IF(T2322="Poziom III",VLOOKUP(B2322,KAT_TER!A:K,11,FALSE),"")),"")</f>
        <v/>
      </c>
      <c r="X2322" s="57"/>
      <c r="Y2322" s="47" t="str">
        <f t="shared" ref="Y2322:Y2385" si="73">IF(ISBLANK(V2322)=TRUE,"",(IF(X2322&gt;=W2322,"WYMAGANIE SPEŁNIONE","ZA MAŁO!")))</f>
        <v/>
      </c>
    </row>
    <row r="2323" spans="1:25" ht="24" x14ac:dyDescent="0.2">
      <c r="A2323" s="8">
        <v>2307</v>
      </c>
      <c r="B2323" s="47" t="str">
        <f>IFERROR(IF(Import_ZSO!$D$1="gmina",'tabela informacyjna dla JST'!$C$9,""),"")</f>
        <v>Ślemień gm. wiejska</v>
      </c>
      <c r="C2323" s="47" t="str">
        <f>IFERROR((VLOOKUP(B2323,Tabela1[],7,FALSE)),"")</f>
        <v>PL2405_KPP</v>
      </c>
      <c r="D2323" s="48" t="str">
        <f>IFERROR((VLOOKUP(C2323,KATALOGI!$A$34:$B$49,2,FALSE)),"")</f>
        <v>Kontrola przestrzegania zapisów uchwały antysmogowej dla województwa śląskiego oraz zakazu spalania odpadów</v>
      </c>
      <c r="E2323" s="57"/>
      <c r="F2323" s="57"/>
      <c r="G2323" s="57"/>
      <c r="H2323" s="57"/>
      <c r="I2323" s="57"/>
      <c r="J2323" s="57"/>
      <c r="K2323" s="57"/>
      <c r="L2323" s="57"/>
      <c r="M2323" s="57"/>
      <c r="N2323" s="57"/>
      <c r="O2323" s="57"/>
      <c r="P2323" s="57"/>
      <c r="Q2323" s="57"/>
      <c r="R2323" s="57"/>
      <c r="S2323" s="57"/>
      <c r="T2323" s="57"/>
      <c r="U2323" s="47" t="str">
        <f t="shared" si="72"/>
        <v/>
      </c>
      <c r="V2323" s="58"/>
      <c r="W2323" s="47" t="str">
        <f>IFERROR(IF(T2323="Poziom II",VLOOKUP(B2323,KAT_TER!A:K,10,FALSE),IF(T2323="Poziom III",VLOOKUP(B2323,KAT_TER!A:K,11,FALSE),"")),"")</f>
        <v/>
      </c>
      <c r="X2323" s="57"/>
      <c r="Y2323" s="47" t="str">
        <f t="shared" si="73"/>
        <v/>
      </c>
    </row>
    <row r="2324" spans="1:25" ht="24" x14ac:dyDescent="0.2">
      <c r="A2324" s="8">
        <v>2308</v>
      </c>
      <c r="B2324" s="47" t="str">
        <f>IFERROR(IF(Import_ZSO!$D$1="gmina",'tabela informacyjna dla JST'!$C$9,""),"")</f>
        <v>Ślemień gm. wiejska</v>
      </c>
      <c r="C2324" s="47" t="str">
        <f>IFERROR((VLOOKUP(B2324,Tabela1[],7,FALSE)),"")</f>
        <v>PL2405_KPP</v>
      </c>
      <c r="D2324" s="48" t="str">
        <f>IFERROR((VLOOKUP(C2324,KATALOGI!$A$34:$B$49,2,FALSE)),"")</f>
        <v>Kontrola przestrzegania zapisów uchwały antysmogowej dla województwa śląskiego oraz zakazu spalania odpadów</v>
      </c>
      <c r="E2324" s="57"/>
      <c r="F2324" s="57"/>
      <c r="G2324" s="57"/>
      <c r="H2324" s="57"/>
      <c r="I2324" s="57"/>
      <c r="J2324" s="57"/>
      <c r="K2324" s="57"/>
      <c r="L2324" s="57"/>
      <c r="M2324" s="57"/>
      <c r="N2324" s="57"/>
      <c r="O2324" s="57"/>
      <c r="P2324" s="57"/>
      <c r="Q2324" s="57"/>
      <c r="R2324" s="57"/>
      <c r="S2324" s="57"/>
      <c r="T2324" s="57"/>
      <c r="U2324" s="47" t="str">
        <f t="shared" si="72"/>
        <v/>
      </c>
      <c r="V2324" s="58"/>
      <c r="W2324" s="47" t="str">
        <f>IFERROR(IF(T2324="Poziom II",VLOOKUP(B2324,KAT_TER!A:K,10,FALSE),IF(T2324="Poziom III",VLOOKUP(B2324,KAT_TER!A:K,11,FALSE),"")),"")</f>
        <v/>
      </c>
      <c r="X2324" s="57"/>
      <c r="Y2324" s="47" t="str">
        <f t="shared" si="73"/>
        <v/>
      </c>
    </row>
    <row r="2325" spans="1:25" ht="24" x14ac:dyDescent="0.2">
      <c r="A2325" s="8">
        <v>2309</v>
      </c>
      <c r="B2325" s="47" t="str">
        <f>IFERROR(IF(Import_ZSO!$D$1="gmina",'tabela informacyjna dla JST'!$C$9,""),"")</f>
        <v>Ślemień gm. wiejska</v>
      </c>
      <c r="C2325" s="47" t="str">
        <f>IFERROR((VLOOKUP(B2325,Tabela1[],7,FALSE)),"")</f>
        <v>PL2405_KPP</v>
      </c>
      <c r="D2325" s="48" t="str">
        <f>IFERROR((VLOOKUP(C2325,KATALOGI!$A$34:$B$49,2,FALSE)),"")</f>
        <v>Kontrola przestrzegania zapisów uchwały antysmogowej dla województwa śląskiego oraz zakazu spalania odpadów</v>
      </c>
      <c r="E2325" s="57"/>
      <c r="F2325" s="57"/>
      <c r="G2325" s="57"/>
      <c r="H2325" s="57"/>
      <c r="I2325" s="57"/>
      <c r="J2325" s="57"/>
      <c r="K2325" s="57"/>
      <c r="L2325" s="57"/>
      <c r="M2325" s="57"/>
      <c r="N2325" s="57"/>
      <c r="O2325" s="57"/>
      <c r="P2325" s="57"/>
      <c r="Q2325" s="57"/>
      <c r="R2325" s="57"/>
      <c r="S2325" s="57"/>
      <c r="T2325" s="57"/>
      <c r="U2325" s="47" t="str">
        <f t="shared" si="72"/>
        <v/>
      </c>
      <c r="V2325" s="58"/>
      <c r="W2325" s="47" t="str">
        <f>IFERROR(IF(T2325="Poziom II",VLOOKUP(B2325,KAT_TER!A:K,10,FALSE),IF(T2325="Poziom III",VLOOKUP(B2325,KAT_TER!A:K,11,FALSE),"")),"")</f>
        <v/>
      </c>
      <c r="X2325" s="57"/>
      <c r="Y2325" s="47" t="str">
        <f t="shared" si="73"/>
        <v/>
      </c>
    </row>
    <row r="2326" spans="1:25" ht="24" x14ac:dyDescent="0.2">
      <c r="A2326" s="8">
        <v>2310</v>
      </c>
      <c r="B2326" s="47" t="str">
        <f>IFERROR(IF(Import_ZSO!$D$1="gmina",'tabela informacyjna dla JST'!$C$9,""),"")</f>
        <v>Ślemień gm. wiejska</v>
      </c>
      <c r="C2326" s="47" t="str">
        <f>IFERROR((VLOOKUP(B2326,Tabela1[],7,FALSE)),"")</f>
        <v>PL2405_KPP</v>
      </c>
      <c r="D2326" s="48" t="str">
        <f>IFERROR((VLOOKUP(C2326,KATALOGI!$A$34:$B$49,2,FALSE)),"")</f>
        <v>Kontrola przestrzegania zapisów uchwały antysmogowej dla województwa śląskiego oraz zakazu spalania odpadów</v>
      </c>
      <c r="E2326" s="57"/>
      <c r="F2326" s="57"/>
      <c r="G2326" s="57"/>
      <c r="H2326" s="57"/>
      <c r="I2326" s="57"/>
      <c r="J2326" s="57"/>
      <c r="K2326" s="57"/>
      <c r="L2326" s="57"/>
      <c r="M2326" s="57"/>
      <c r="N2326" s="57"/>
      <c r="O2326" s="57"/>
      <c r="P2326" s="57"/>
      <c r="Q2326" s="57"/>
      <c r="R2326" s="57"/>
      <c r="S2326" s="57"/>
      <c r="T2326" s="57"/>
      <c r="U2326" s="47" t="str">
        <f t="shared" si="72"/>
        <v/>
      </c>
      <c r="V2326" s="58"/>
      <c r="W2326" s="47" t="str">
        <f>IFERROR(IF(T2326="Poziom II",VLOOKUP(B2326,KAT_TER!A:K,10,FALSE),IF(T2326="Poziom III",VLOOKUP(B2326,KAT_TER!A:K,11,FALSE),"")),"")</f>
        <v/>
      </c>
      <c r="X2326" s="57"/>
      <c r="Y2326" s="47" t="str">
        <f t="shared" si="73"/>
        <v/>
      </c>
    </row>
    <row r="2327" spans="1:25" ht="24" x14ac:dyDescent="0.2">
      <c r="A2327" s="8">
        <v>2311</v>
      </c>
      <c r="B2327" s="47" t="str">
        <f>IFERROR(IF(Import_ZSO!$D$1="gmina",'tabela informacyjna dla JST'!$C$9,""),"")</f>
        <v>Ślemień gm. wiejska</v>
      </c>
      <c r="C2327" s="47" t="str">
        <f>IFERROR((VLOOKUP(B2327,Tabela1[],7,FALSE)),"")</f>
        <v>PL2405_KPP</v>
      </c>
      <c r="D2327" s="48" t="str">
        <f>IFERROR((VLOOKUP(C2327,KATALOGI!$A$34:$B$49,2,FALSE)),"")</f>
        <v>Kontrola przestrzegania zapisów uchwały antysmogowej dla województwa śląskiego oraz zakazu spalania odpadów</v>
      </c>
      <c r="E2327" s="57"/>
      <c r="F2327" s="57"/>
      <c r="G2327" s="57"/>
      <c r="H2327" s="57"/>
      <c r="I2327" s="57"/>
      <c r="J2327" s="57"/>
      <c r="K2327" s="57"/>
      <c r="L2327" s="57"/>
      <c r="M2327" s="57"/>
      <c r="N2327" s="57"/>
      <c r="O2327" s="57"/>
      <c r="P2327" s="57"/>
      <c r="Q2327" s="57"/>
      <c r="R2327" s="57"/>
      <c r="S2327" s="57"/>
      <c r="T2327" s="57"/>
      <c r="U2327" s="47" t="str">
        <f t="shared" si="72"/>
        <v/>
      </c>
      <c r="V2327" s="58"/>
      <c r="W2327" s="47" t="str">
        <f>IFERROR(IF(T2327="Poziom II",VLOOKUP(B2327,KAT_TER!A:K,10,FALSE),IF(T2327="Poziom III",VLOOKUP(B2327,KAT_TER!A:K,11,FALSE),"")),"")</f>
        <v/>
      </c>
      <c r="X2327" s="57"/>
      <c r="Y2327" s="47" t="str">
        <f t="shared" si="73"/>
        <v/>
      </c>
    </row>
    <row r="2328" spans="1:25" ht="24" x14ac:dyDescent="0.2">
      <c r="A2328" s="8">
        <v>2312</v>
      </c>
      <c r="B2328" s="47" t="str">
        <f>IFERROR(IF(Import_ZSO!$D$1="gmina",'tabela informacyjna dla JST'!$C$9,""),"")</f>
        <v>Ślemień gm. wiejska</v>
      </c>
      <c r="C2328" s="47" t="str">
        <f>IFERROR((VLOOKUP(B2328,Tabela1[],7,FALSE)),"")</f>
        <v>PL2405_KPP</v>
      </c>
      <c r="D2328" s="48" t="str">
        <f>IFERROR((VLOOKUP(C2328,KATALOGI!$A$34:$B$49,2,FALSE)),"")</f>
        <v>Kontrola przestrzegania zapisów uchwały antysmogowej dla województwa śląskiego oraz zakazu spalania odpadów</v>
      </c>
      <c r="E2328" s="57"/>
      <c r="F2328" s="57"/>
      <c r="G2328" s="57"/>
      <c r="H2328" s="57"/>
      <c r="I2328" s="57"/>
      <c r="J2328" s="57"/>
      <c r="K2328" s="57"/>
      <c r="L2328" s="57"/>
      <c r="M2328" s="57"/>
      <c r="N2328" s="57"/>
      <c r="O2328" s="57"/>
      <c r="P2328" s="57"/>
      <c r="Q2328" s="57"/>
      <c r="R2328" s="57"/>
      <c r="S2328" s="57"/>
      <c r="T2328" s="57"/>
      <c r="U2328" s="47" t="str">
        <f t="shared" si="72"/>
        <v/>
      </c>
      <c r="V2328" s="58"/>
      <c r="W2328" s="47" t="str">
        <f>IFERROR(IF(T2328="Poziom II",VLOOKUP(B2328,KAT_TER!A:K,10,FALSE),IF(T2328="Poziom III",VLOOKUP(B2328,KAT_TER!A:K,11,FALSE),"")),"")</f>
        <v/>
      </c>
      <c r="X2328" s="57"/>
      <c r="Y2328" s="47" t="str">
        <f t="shared" si="73"/>
        <v/>
      </c>
    </row>
    <row r="2329" spans="1:25" ht="24" x14ac:dyDescent="0.2">
      <c r="A2329" s="8">
        <v>2313</v>
      </c>
      <c r="B2329" s="47" t="str">
        <f>IFERROR(IF(Import_ZSO!$D$1="gmina",'tabela informacyjna dla JST'!$C$9,""),"")</f>
        <v>Ślemień gm. wiejska</v>
      </c>
      <c r="C2329" s="47" t="str">
        <f>IFERROR((VLOOKUP(B2329,Tabela1[],7,FALSE)),"")</f>
        <v>PL2405_KPP</v>
      </c>
      <c r="D2329" s="48" t="str">
        <f>IFERROR((VLOOKUP(C2329,KATALOGI!$A$34:$B$49,2,FALSE)),"")</f>
        <v>Kontrola przestrzegania zapisów uchwały antysmogowej dla województwa śląskiego oraz zakazu spalania odpadów</v>
      </c>
      <c r="E2329" s="57"/>
      <c r="F2329" s="57"/>
      <c r="G2329" s="57"/>
      <c r="H2329" s="57"/>
      <c r="I2329" s="57"/>
      <c r="J2329" s="57"/>
      <c r="K2329" s="57"/>
      <c r="L2329" s="57"/>
      <c r="M2329" s="57"/>
      <c r="N2329" s="57"/>
      <c r="O2329" s="57"/>
      <c r="P2329" s="57"/>
      <c r="Q2329" s="57"/>
      <c r="R2329" s="57"/>
      <c r="S2329" s="57"/>
      <c r="T2329" s="57"/>
      <c r="U2329" s="47" t="str">
        <f t="shared" si="72"/>
        <v/>
      </c>
      <c r="V2329" s="58"/>
      <c r="W2329" s="47" t="str">
        <f>IFERROR(IF(T2329="Poziom II",VLOOKUP(B2329,KAT_TER!A:K,10,FALSE),IF(T2329="Poziom III",VLOOKUP(B2329,KAT_TER!A:K,11,FALSE),"")),"")</f>
        <v/>
      </c>
      <c r="X2329" s="57"/>
      <c r="Y2329" s="47" t="str">
        <f t="shared" si="73"/>
        <v/>
      </c>
    </row>
    <row r="2330" spans="1:25" ht="24" x14ac:dyDescent="0.2">
      <c r="A2330" s="8">
        <v>2314</v>
      </c>
      <c r="B2330" s="47" t="str">
        <f>IFERROR(IF(Import_ZSO!$D$1="gmina",'tabela informacyjna dla JST'!$C$9,""),"")</f>
        <v>Ślemień gm. wiejska</v>
      </c>
      <c r="C2330" s="47" t="str">
        <f>IFERROR((VLOOKUP(B2330,Tabela1[],7,FALSE)),"")</f>
        <v>PL2405_KPP</v>
      </c>
      <c r="D2330" s="48" t="str">
        <f>IFERROR((VLOOKUP(C2330,KATALOGI!$A$34:$B$49,2,FALSE)),"")</f>
        <v>Kontrola przestrzegania zapisów uchwały antysmogowej dla województwa śląskiego oraz zakazu spalania odpadów</v>
      </c>
      <c r="E2330" s="57"/>
      <c r="F2330" s="57"/>
      <c r="G2330" s="57"/>
      <c r="H2330" s="57"/>
      <c r="I2330" s="57"/>
      <c r="J2330" s="57"/>
      <c r="K2330" s="57"/>
      <c r="L2330" s="57"/>
      <c r="M2330" s="57"/>
      <c r="N2330" s="57"/>
      <c r="O2330" s="57"/>
      <c r="P2330" s="57"/>
      <c r="Q2330" s="57"/>
      <c r="R2330" s="57"/>
      <c r="S2330" s="57"/>
      <c r="T2330" s="57"/>
      <c r="U2330" s="47" t="str">
        <f t="shared" si="72"/>
        <v/>
      </c>
      <c r="V2330" s="58"/>
      <c r="W2330" s="47" t="str">
        <f>IFERROR(IF(T2330="Poziom II",VLOOKUP(B2330,KAT_TER!A:K,10,FALSE),IF(T2330="Poziom III",VLOOKUP(B2330,KAT_TER!A:K,11,FALSE),"")),"")</f>
        <v/>
      </c>
      <c r="X2330" s="57"/>
      <c r="Y2330" s="47" t="str">
        <f t="shared" si="73"/>
        <v/>
      </c>
    </row>
    <row r="2331" spans="1:25" ht="24" x14ac:dyDescent="0.2">
      <c r="A2331" s="8">
        <v>2315</v>
      </c>
      <c r="B2331" s="47" t="str">
        <f>IFERROR(IF(Import_ZSO!$D$1="gmina",'tabela informacyjna dla JST'!$C$9,""),"")</f>
        <v>Ślemień gm. wiejska</v>
      </c>
      <c r="C2331" s="47" t="str">
        <f>IFERROR((VLOOKUP(B2331,Tabela1[],7,FALSE)),"")</f>
        <v>PL2405_KPP</v>
      </c>
      <c r="D2331" s="48" t="str">
        <f>IFERROR((VLOOKUP(C2331,KATALOGI!$A$34:$B$49,2,FALSE)),"")</f>
        <v>Kontrola przestrzegania zapisów uchwały antysmogowej dla województwa śląskiego oraz zakazu spalania odpadów</v>
      </c>
      <c r="E2331" s="57"/>
      <c r="F2331" s="57"/>
      <c r="G2331" s="57"/>
      <c r="H2331" s="57"/>
      <c r="I2331" s="57"/>
      <c r="J2331" s="57"/>
      <c r="K2331" s="57"/>
      <c r="L2331" s="57"/>
      <c r="M2331" s="57"/>
      <c r="N2331" s="57"/>
      <c r="O2331" s="57"/>
      <c r="P2331" s="57"/>
      <c r="Q2331" s="57"/>
      <c r="R2331" s="57"/>
      <c r="S2331" s="57"/>
      <c r="T2331" s="57"/>
      <c r="U2331" s="47" t="str">
        <f t="shared" si="72"/>
        <v/>
      </c>
      <c r="V2331" s="58"/>
      <c r="W2331" s="47" t="str">
        <f>IFERROR(IF(T2331="Poziom II",VLOOKUP(B2331,KAT_TER!A:K,10,FALSE),IF(T2331="Poziom III",VLOOKUP(B2331,KAT_TER!A:K,11,FALSE),"")),"")</f>
        <v/>
      </c>
      <c r="X2331" s="57"/>
      <c r="Y2331" s="47" t="str">
        <f t="shared" si="73"/>
        <v/>
      </c>
    </row>
    <row r="2332" spans="1:25" ht="24" x14ac:dyDescent="0.2">
      <c r="A2332" s="8">
        <v>2316</v>
      </c>
      <c r="B2332" s="47" t="str">
        <f>IFERROR(IF(Import_ZSO!$D$1="gmina",'tabela informacyjna dla JST'!$C$9,""),"")</f>
        <v>Ślemień gm. wiejska</v>
      </c>
      <c r="C2332" s="47" t="str">
        <f>IFERROR((VLOOKUP(B2332,Tabela1[],7,FALSE)),"")</f>
        <v>PL2405_KPP</v>
      </c>
      <c r="D2332" s="48" t="str">
        <f>IFERROR((VLOOKUP(C2332,KATALOGI!$A$34:$B$49,2,FALSE)),"")</f>
        <v>Kontrola przestrzegania zapisów uchwały antysmogowej dla województwa śląskiego oraz zakazu spalania odpadów</v>
      </c>
      <c r="E2332" s="57"/>
      <c r="F2332" s="57"/>
      <c r="G2332" s="57"/>
      <c r="H2332" s="57"/>
      <c r="I2332" s="57"/>
      <c r="J2332" s="57"/>
      <c r="K2332" s="57"/>
      <c r="L2332" s="57"/>
      <c r="M2332" s="57"/>
      <c r="N2332" s="57"/>
      <c r="O2332" s="57"/>
      <c r="P2332" s="57"/>
      <c r="Q2332" s="57"/>
      <c r="R2332" s="57"/>
      <c r="S2332" s="57"/>
      <c r="T2332" s="57"/>
      <c r="U2332" s="47" t="str">
        <f t="shared" si="72"/>
        <v/>
      </c>
      <c r="V2332" s="58"/>
      <c r="W2332" s="47" t="str">
        <f>IFERROR(IF(T2332="Poziom II",VLOOKUP(B2332,KAT_TER!A:K,10,FALSE),IF(T2332="Poziom III",VLOOKUP(B2332,KAT_TER!A:K,11,FALSE),"")),"")</f>
        <v/>
      </c>
      <c r="X2332" s="57"/>
      <c r="Y2332" s="47" t="str">
        <f t="shared" si="73"/>
        <v/>
      </c>
    </row>
    <row r="2333" spans="1:25" ht="24" x14ac:dyDescent="0.2">
      <c r="A2333" s="8">
        <v>2317</v>
      </c>
      <c r="B2333" s="47" t="str">
        <f>IFERROR(IF(Import_ZSO!$D$1="gmina",'tabela informacyjna dla JST'!$C$9,""),"")</f>
        <v>Ślemień gm. wiejska</v>
      </c>
      <c r="C2333" s="47" t="str">
        <f>IFERROR((VLOOKUP(B2333,Tabela1[],7,FALSE)),"")</f>
        <v>PL2405_KPP</v>
      </c>
      <c r="D2333" s="48" t="str">
        <f>IFERROR((VLOOKUP(C2333,KATALOGI!$A$34:$B$49,2,FALSE)),"")</f>
        <v>Kontrola przestrzegania zapisów uchwały antysmogowej dla województwa śląskiego oraz zakazu spalania odpadów</v>
      </c>
      <c r="E2333" s="57"/>
      <c r="F2333" s="57"/>
      <c r="G2333" s="57"/>
      <c r="H2333" s="57"/>
      <c r="I2333" s="57"/>
      <c r="J2333" s="57"/>
      <c r="K2333" s="57"/>
      <c r="L2333" s="57"/>
      <c r="M2333" s="57"/>
      <c r="N2333" s="57"/>
      <c r="O2333" s="57"/>
      <c r="P2333" s="57"/>
      <c r="Q2333" s="57"/>
      <c r="R2333" s="57"/>
      <c r="S2333" s="57"/>
      <c r="T2333" s="57"/>
      <c r="U2333" s="47" t="str">
        <f t="shared" si="72"/>
        <v/>
      </c>
      <c r="V2333" s="58"/>
      <c r="W2333" s="47" t="str">
        <f>IFERROR(IF(T2333="Poziom II",VLOOKUP(B2333,KAT_TER!A:K,10,FALSE),IF(T2333="Poziom III",VLOOKUP(B2333,KAT_TER!A:K,11,FALSE),"")),"")</f>
        <v/>
      </c>
      <c r="X2333" s="57"/>
      <c r="Y2333" s="47" t="str">
        <f t="shared" si="73"/>
        <v/>
      </c>
    </row>
    <row r="2334" spans="1:25" ht="24" x14ac:dyDescent="0.2">
      <c r="A2334" s="8">
        <v>2318</v>
      </c>
      <c r="B2334" s="47" t="str">
        <f>IFERROR(IF(Import_ZSO!$D$1="gmina",'tabela informacyjna dla JST'!$C$9,""),"")</f>
        <v>Ślemień gm. wiejska</v>
      </c>
      <c r="C2334" s="47" t="str">
        <f>IFERROR((VLOOKUP(B2334,Tabela1[],7,FALSE)),"")</f>
        <v>PL2405_KPP</v>
      </c>
      <c r="D2334" s="48" t="str">
        <f>IFERROR((VLOOKUP(C2334,KATALOGI!$A$34:$B$49,2,FALSE)),"")</f>
        <v>Kontrola przestrzegania zapisów uchwały antysmogowej dla województwa śląskiego oraz zakazu spalania odpadów</v>
      </c>
      <c r="E2334" s="57"/>
      <c r="F2334" s="57"/>
      <c r="G2334" s="57"/>
      <c r="H2334" s="57"/>
      <c r="I2334" s="57"/>
      <c r="J2334" s="57"/>
      <c r="K2334" s="57"/>
      <c r="L2334" s="57"/>
      <c r="M2334" s="57"/>
      <c r="N2334" s="57"/>
      <c r="O2334" s="57"/>
      <c r="P2334" s="57"/>
      <c r="Q2334" s="57"/>
      <c r="R2334" s="57"/>
      <c r="S2334" s="57"/>
      <c r="T2334" s="57"/>
      <c r="U2334" s="47" t="str">
        <f t="shared" si="72"/>
        <v/>
      </c>
      <c r="V2334" s="58"/>
      <c r="W2334" s="47" t="str">
        <f>IFERROR(IF(T2334="Poziom II",VLOOKUP(B2334,KAT_TER!A:K,10,FALSE),IF(T2334="Poziom III",VLOOKUP(B2334,KAT_TER!A:K,11,FALSE),"")),"")</f>
        <v/>
      </c>
      <c r="X2334" s="57"/>
      <c r="Y2334" s="47" t="str">
        <f t="shared" si="73"/>
        <v/>
      </c>
    </row>
    <row r="2335" spans="1:25" ht="24" x14ac:dyDescent="0.2">
      <c r="A2335" s="8">
        <v>2319</v>
      </c>
      <c r="B2335" s="47" t="str">
        <f>IFERROR(IF(Import_ZSO!$D$1="gmina",'tabela informacyjna dla JST'!$C$9,""),"")</f>
        <v>Ślemień gm. wiejska</v>
      </c>
      <c r="C2335" s="47" t="str">
        <f>IFERROR((VLOOKUP(B2335,Tabela1[],7,FALSE)),"")</f>
        <v>PL2405_KPP</v>
      </c>
      <c r="D2335" s="48" t="str">
        <f>IFERROR((VLOOKUP(C2335,KATALOGI!$A$34:$B$49,2,FALSE)),"")</f>
        <v>Kontrola przestrzegania zapisów uchwały antysmogowej dla województwa śląskiego oraz zakazu spalania odpadów</v>
      </c>
      <c r="E2335" s="57"/>
      <c r="F2335" s="57"/>
      <c r="G2335" s="57"/>
      <c r="H2335" s="57"/>
      <c r="I2335" s="57"/>
      <c r="J2335" s="57"/>
      <c r="K2335" s="57"/>
      <c r="L2335" s="57"/>
      <c r="M2335" s="57"/>
      <c r="N2335" s="57"/>
      <c r="O2335" s="57"/>
      <c r="P2335" s="57"/>
      <c r="Q2335" s="57"/>
      <c r="R2335" s="57"/>
      <c r="S2335" s="57"/>
      <c r="T2335" s="57"/>
      <c r="U2335" s="47" t="str">
        <f t="shared" si="72"/>
        <v/>
      </c>
      <c r="V2335" s="58"/>
      <c r="W2335" s="47" t="str">
        <f>IFERROR(IF(T2335="Poziom II",VLOOKUP(B2335,KAT_TER!A:K,10,FALSE),IF(T2335="Poziom III",VLOOKUP(B2335,KAT_TER!A:K,11,FALSE),"")),"")</f>
        <v/>
      </c>
      <c r="X2335" s="57"/>
      <c r="Y2335" s="47" t="str">
        <f t="shared" si="73"/>
        <v/>
      </c>
    </row>
    <row r="2336" spans="1:25" ht="24" x14ac:dyDescent="0.2">
      <c r="A2336" s="8">
        <v>2320</v>
      </c>
      <c r="B2336" s="47" t="str">
        <f>IFERROR(IF(Import_ZSO!$D$1="gmina",'tabela informacyjna dla JST'!$C$9,""),"")</f>
        <v>Ślemień gm. wiejska</v>
      </c>
      <c r="C2336" s="47" t="str">
        <f>IFERROR((VLOOKUP(B2336,Tabela1[],7,FALSE)),"")</f>
        <v>PL2405_KPP</v>
      </c>
      <c r="D2336" s="48" t="str">
        <f>IFERROR((VLOOKUP(C2336,KATALOGI!$A$34:$B$49,2,FALSE)),"")</f>
        <v>Kontrola przestrzegania zapisów uchwały antysmogowej dla województwa śląskiego oraz zakazu spalania odpadów</v>
      </c>
      <c r="E2336" s="57"/>
      <c r="F2336" s="57"/>
      <c r="G2336" s="57"/>
      <c r="H2336" s="57"/>
      <c r="I2336" s="57"/>
      <c r="J2336" s="57"/>
      <c r="K2336" s="57"/>
      <c r="L2336" s="57"/>
      <c r="M2336" s="57"/>
      <c r="N2336" s="57"/>
      <c r="O2336" s="57"/>
      <c r="P2336" s="57"/>
      <c r="Q2336" s="57"/>
      <c r="R2336" s="57"/>
      <c r="S2336" s="57"/>
      <c r="T2336" s="57"/>
      <c r="U2336" s="47" t="str">
        <f t="shared" si="72"/>
        <v/>
      </c>
      <c r="V2336" s="58"/>
      <c r="W2336" s="47" t="str">
        <f>IFERROR(IF(T2336="Poziom II",VLOOKUP(B2336,KAT_TER!A:K,10,FALSE),IF(T2336="Poziom III",VLOOKUP(B2336,KAT_TER!A:K,11,FALSE),"")),"")</f>
        <v/>
      </c>
      <c r="X2336" s="57"/>
      <c r="Y2336" s="47" t="str">
        <f t="shared" si="73"/>
        <v/>
      </c>
    </row>
    <row r="2337" spans="1:25" ht="24" x14ac:dyDescent="0.2">
      <c r="A2337" s="8">
        <v>2321</v>
      </c>
      <c r="B2337" s="47" t="str">
        <f>IFERROR(IF(Import_ZSO!$D$1="gmina",'tabela informacyjna dla JST'!$C$9,""),"")</f>
        <v>Ślemień gm. wiejska</v>
      </c>
      <c r="C2337" s="47" t="str">
        <f>IFERROR((VLOOKUP(B2337,Tabela1[],7,FALSE)),"")</f>
        <v>PL2405_KPP</v>
      </c>
      <c r="D2337" s="48" t="str">
        <f>IFERROR((VLOOKUP(C2337,KATALOGI!$A$34:$B$49,2,FALSE)),"")</f>
        <v>Kontrola przestrzegania zapisów uchwały antysmogowej dla województwa śląskiego oraz zakazu spalania odpadów</v>
      </c>
      <c r="E2337" s="57"/>
      <c r="F2337" s="57"/>
      <c r="G2337" s="57"/>
      <c r="H2337" s="57"/>
      <c r="I2337" s="57"/>
      <c r="J2337" s="57"/>
      <c r="K2337" s="57"/>
      <c r="L2337" s="57"/>
      <c r="M2337" s="57"/>
      <c r="N2337" s="57"/>
      <c r="O2337" s="57"/>
      <c r="P2337" s="57"/>
      <c r="Q2337" s="57"/>
      <c r="R2337" s="57"/>
      <c r="S2337" s="57"/>
      <c r="T2337" s="57"/>
      <c r="U2337" s="47" t="str">
        <f t="shared" si="72"/>
        <v/>
      </c>
      <c r="V2337" s="58"/>
      <c r="W2337" s="47" t="str">
        <f>IFERROR(IF(T2337="Poziom II",VLOOKUP(B2337,KAT_TER!A:K,10,FALSE),IF(T2337="Poziom III",VLOOKUP(B2337,KAT_TER!A:K,11,FALSE),"")),"")</f>
        <v/>
      </c>
      <c r="X2337" s="57"/>
      <c r="Y2337" s="47" t="str">
        <f t="shared" si="73"/>
        <v/>
      </c>
    </row>
    <row r="2338" spans="1:25" ht="24" x14ac:dyDescent="0.2">
      <c r="A2338" s="8">
        <v>2322</v>
      </c>
      <c r="B2338" s="47" t="str">
        <f>IFERROR(IF(Import_ZSO!$D$1="gmina",'tabela informacyjna dla JST'!$C$9,""),"")</f>
        <v>Ślemień gm. wiejska</v>
      </c>
      <c r="C2338" s="47" t="str">
        <f>IFERROR((VLOOKUP(B2338,Tabela1[],7,FALSE)),"")</f>
        <v>PL2405_KPP</v>
      </c>
      <c r="D2338" s="48" t="str">
        <f>IFERROR((VLOOKUP(C2338,KATALOGI!$A$34:$B$49,2,FALSE)),"")</f>
        <v>Kontrola przestrzegania zapisów uchwały antysmogowej dla województwa śląskiego oraz zakazu spalania odpadów</v>
      </c>
      <c r="E2338" s="57"/>
      <c r="F2338" s="57"/>
      <c r="G2338" s="57"/>
      <c r="H2338" s="57"/>
      <c r="I2338" s="57"/>
      <c r="J2338" s="57"/>
      <c r="K2338" s="57"/>
      <c r="L2338" s="57"/>
      <c r="M2338" s="57"/>
      <c r="N2338" s="57"/>
      <c r="O2338" s="57"/>
      <c r="P2338" s="57"/>
      <c r="Q2338" s="57"/>
      <c r="R2338" s="57"/>
      <c r="S2338" s="57"/>
      <c r="T2338" s="57"/>
      <c r="U2338" s="47" t="str">
        <f t="shared" si="72"/>
        <v/>
      </c>
      <c r="V2338" s="58"/>
      <c r="W2338" s="47" t="str">
        <f>IFERROR(IF(T2338="Poziom II",VLOOKUP(B2338,KAT_TER!A:K,10,FALSE),IF(T2338="Poziom III",VLOOKUP(B2338,KAT_TER!A:K,11,FALSE),"")),"")</f>
        <v/>
      </c>
      <c r="X2338" s="57"/>
      <c r="Y2338" s="47" t="str">
        <f t="shared" si="73"/>
        <v/>
      </c>
    </row>
    <row r="2339" spans="1:25" ht="24" x14ac:dyDescent="0.2">
      <c r="A2339" s="8">
        <v>2323</v>
      </c>
      <c r="B2339" s="47" t="str">
        <f>IFERROR(IF(Import_ZSO!$D$1="gmina",'tabela informacyjna dla JST'!$C$9,""),"")</f>
        <v>Ślemień gm. wiejska</v>
      </c>
      <c r="C2339" s="47" t="str">
        <f>IFERROR((VLOOKUP(B2339,Tabela1[],7,FALSE)),"")</f>
        <v>PL2405_KPP</v>
      </c>
      <c r="D2339" s="48" t="str">
        <f>IFERROR((VLOOKUP(C2339,KATALOGI!$A$34:$B$49,2,FALSE)),"")</f>
        <v>Kontrola przestrzegania zapisów uchwały antysmogowej dla województwa śląskiego oraz zakazu spalania odpadów</v>
      </c>
      <c r="E2339" s="57"/>
      <c r="F2339" s="57"/>
      <c r="G2339" s="57"/>
      <c r="H2339" s="57"/>
      <c r="I2339" s="57"/>
      <c r="J2339" s="57"/>
      <c r="K2339" s="57"/>
      <c r="L2339" s="57"/>
      <c r="M2339" s="57"/>
      <c r="N2339" s="57"/>
      <c r="O2339" s="57"/>
      <c r="P2339" s="57"/>
      <c r="Q2339" s="57"/>
      <c r="R2339" s="57"/>
      <c r="S2339" s="57"/>
      <c r="T2339" s="57"/>
      <c r="U2339" s="47" t="str">
        <f t="shared" si="72"/>
        <v/>
      </c>
      <c r="V2339" s="58"/>
      <c r="W2339" s="47" t="str">
        <f>IFERROR(IF(T2339="Poziom II",VLOOKUP(B2339,KAT_TER!A:K,10,FALSE),IF(T2339="Poziom III",VLOOKUP(B2339,KAT_TER!A:K,11,FALSE),"")),"")</f>
        <v/>
      </c>
      <c r="X2339" s="57"/>
      <c r="Y2339" s="47" t="str">
        <f t="shared" si="73"/>
        <v/>
      </c>
    </row>
    <row r="2340" spans="1:25" ht="24" x14ac:dyDescent="0.2">
      <c r="A2340" s="8">
        <v>2324</v>
      </c>
      <c r="B2340" s="47" t="str">
        <f>IFERROR(IF(Import_ZSO!$D$1="gmina",'tabela informacyjna dla JST'!$C$9,""),"")</f>
        <v>Ślemień gm. wiejska</v>
      </c>
      <c r="C2340" s="47" t="str">
        <f>IFERROR((VLOOKUP(B2340,Tabela1[],7,FALSE)),"")</f>
        <v>PL2405_KPP</v>
      </c>
      <c r="D2340" s="48" t="str">
        <f>IFERROR((VLOOKUP(C2340,KATALOGI!$A$34:$B$49,2,FALSE)),"")</f>
        <v>Kontrola przestrzegania zapisów uchwały antysmogowej dla województwa śląskiego oraz zakazu spalania odpadów</v>
      </c>
      <c r="E2340" s="57"/>
      <c r="F2340" s="57"/>
      <c r="G2340" s="57"/>
      <c r="H2340" s="57"/>
      <c r="I2340" s="57"/>
      <c r="J2340" s="57"/>
      <c r="K2340" s="57"/>
      <c r="L2340" s="57"/>
      <c r="M2340" s="57"/>
      <c r="N2340" s="57"/>
      <c r="O2340" s="57"/>
      <c r="P2340" s="57"/>
      <c r="Q2340" s="57"/>
      <c r="R2340" s="57"/>
      <c r="S2340" s="57"/>
      <c r="T2340" s="57"/>
      <c r="U2340" s="47" t="str">
        <f t="shared" si="72"/>
        <v/>
      </c>
      <c r="V2340" s="58"/>
      <c r="W2340" s="47" t="str">
        <f>IFERROR(IF(T2340="Poziom II",VLOOKUP(B2340,KAT_TER!A:K,10,FALSE),IF(T2340="Poziom III",VLOOKUP(B2340,KAT_TER!A:K,11,FALSE),"")),"")</f>
        <v/>
      </c>
      <c r="X2340" s="57"/>
      <c r="Y2340" s="47" t="str">
        <f t="shared" si="73"/>
        <v/>
      </c>
    </row>
    <row r="2341" spans="1:25" ht="24" x14ac:dyDescent="0.2">
      <c r="A2341" s="8">
        <v>2325</v>
      </c>
      <c r="B2341" s="47" t="str">
        <f>IFERROR(IF(Import_ZSO!$D$1="gmina",'tabela informacyjna dla JST'!$C$9,""),"")</f>
        <v>Ślemień gm. wiejska</v>
      </c>
      <c r="C2341" s="47" t="str">
        <f>IFERROR((VLOOKUP(B2341,Tabela1[],7,FALSE)),"")</f>
        <v>PL2405_KPP</v>
      </c>
      <c r="D2341" s="48" t="str">
        <f>IFERROR((VLOOKUP(C2341,KATALOGI!$A$34:$B$49,2,FALSE)),"")</f>
        <v>Kontrola przestrzegania zapisów uchwały antysmogowej dla województwa śląskiego oraz zakazu spalania odpadów</v>
      </c>
      <c r="E2341" s="57"/>
      <c r="F2341" s="57"/>
      <c r="G2341" s="57"/>
      <c r="H2341" s="57"/>
      <c r="I2341" s="57"/>
      <c r="J2341" s="57"/>
      <c r="K2341" s="57"/>
      <c r="L2341" s="57"/>
      <c r="M2341" s="57"/>
      <c r="N2341" s="57"/>
      <c r="O2341" s="57"/>
      <c r="P2341" s="57"/>
      <c r="Q2341" s="57"/>
      <c r="R2341" s="57"/>
      <c r="S2341" s="57"/>
      <c r="T2341" s="57"/>
      <c r="U2341" s="47" t="str">
        <f t="shared" si="72"/>
        <v/>
      </c>
      <c r="V2341" s="58"/>
      <c r="W2341" s="47" t="str">
        <f>IFERROR(IF(T2341="Poziom II",VLOOKUP(B2341,KAT_TER!A:K,10,FALSE),IF(T2341="Poziom III",VLOOKUP(B2341,KAT_TER!A:K,11,FALSE),"")),"")</f>
        <v/>
      </c>
      <c r="X2341" s="57"/>
      <c r="Y2341" s="47" t="str">
        <f t="shared" si="73"/>
        <v/>
      </c>
    </row>
    <row r="2342" spans="1:25" ht="24" x14ac:dyDescent="0.2">
      <c r="A2342" s="8">
        <v>2326</v>
      </c>
      <c r="B2342" s="47" t="str">
        <f>IFERROR(IF(Import_ZSO!$D$1="gmina",'tabela informacyjna dla JST'!$C$9,""),"")</f>
        <v>Ślemień gm. wiejska</v>
      </c>
      <c r="C2342" s="47" t="str">
        <f>IFERROR((VLOOKUP(B2342,Tabela1[],7,FALSE)),"")</f>
        <v>PL2405_KPP</v>
      </c>
      <c r="D2342" s="48" t="str">
        <f>IFERROR((VLOOKUP(C2342,KATALOGI!$A$34:$B$49,2,FALSE)),"")</f>
        <v>Kontrola przestrzegania zapisów uchwały antysmogowej dla województwa śląskiego oraz zakazu spalania odpadów</v>
      </c>
      <c r="E2342" s="57"/>
      <c r="F2342" s="57"/>
      <c r="G2342" s="57"/>
      <c r="H2342" s="57"/>
      <c r="I2342" s="57"/>
      <c r="J2342" s="57"/>
      <c r="K2342" s="57"/>
      <c r="L2342" s="57"/>
      <c r="M2342" s="57"/>
      <c r="N2342" s="57"/>
      <c r="O2342" s="57"/>
      <c r="P2342" s="57"/>
      <c r="Q2342" s="57"/>
      <c r="R2342" s="57"/>
      <c r="S2342" s="57"/>
      <c r="T2342" s="57"/>
      <c r="U2342" s="47" t="str">
        <f t="shared" si="72"/>
        <v/>
      </c>
      <c r="V2342" s="58"/>
      <c r="W2342" s="47" t="str">
        <f>IFERROR(IF(T2342="Poziom II",VLOOKUP(B2342,KAT_TER!A:K,10,FALSE),IF(T2342="Poziom III",VLOOKUP(B2342,KAT_TER!A:K,11,FALSE),"")),"")</f>
        <v/>
      </c>
      <c r="X2342" s="57"/>
      <c r="Y2342" s="47" t="str">
        <f t="shared" si="73"/>
        <v/>
      </c>
    </row>
    <row r="2343" spans="1:25" ht="24" x14ac:dyDescent="0.2">
      <c r="A2343" s="8">
        <v>2327</v>
      </c>
      <c r="B2343" s="47" t="str">
        <f>IFERROR(IF(Import_ZSO!$D$1="gmina",'tabela informacyjna dla JST'!$C$9,""),"")</f>
        <v>Ślemień gm. wiejska</v>
      </c>
      <c r="C2343" s="47" t="str">
        <f>IFERROR((VLOOKUP(B2343,Tabela1[],7,FALSE)),"")</f>
        <v>PL2405_KPP</v>
      </c>
      <c r="D2343" s="48" t="str">
        <f>IFERROR((VLOOKUP(C2343,KATALOGI!$A$34:$B$49,2,FALSE)),"")</f>
        <v>Kontrola przestrzegania zapisów uchwały antysmogowej dla województwa śląskiego oraz zakazu spalania odpadów</v>
      </c>
      <c r="E2343" s="57"/>
      <c r="F2343" s="57"/>
      <c r="G2343" s="57"/>
      <c r="H2343" s="57"/>
      <c r="I2343" s="57"/>
      <c r="J2343" s="57"/>
      <c r="K2343" s="57"/>
      <c r="L2343" s="57"/>
      <c r="M2343" s="57"/>
      <c r="N2343" s="57"/>
      <c r="O2343" s="57"/>
      <c r="P2343" s="57"/>
      <c r="Q2343" s="57"/>
      <c r="R2343" s="57"/>
      <c r="S2343" s="57"/>
      <c r="T2343" s="57"/>
      <c r="U2343" s="47" t="str">
        <f t="shared" si="72"/>
        <v/>
      </c>
      <c r="V2343" s="58"/>
      <c r="W2343" s="47" t="str">
        <f>IFERROR(IF(T2343="Poziom II",VLOOKUP(B2343,KAT_TER!A:K,10,FALSE),IF(T2343="Poziom III",VLOOKUP(B2343,KAT_TER!A:K,11,FALSE),"")),"")</f>
        <v/>
      </c>
      <c r="X2343" s="57"/>
      <c r="Y2343" s="47" t="str">
        <f t="shared" si="73"/>
        <v/>
      </c>
    </row>
    <row r="2344" spans="1:25" ht="24" x14ac:dyDescent="0.2">
      <c r="A2344" s="8">
        <v>2328</v>
      </c>
      <c r="B2344" s="47" t="str">
        <f>IFERROR(IF(Import_ZSO!$D$1="gmina",'tabela informacyjna dla JST'!$C$9,""),"")</f>
        <v>Ślemień gm. wiejska</v>
      </c>
      <c r="C2344" s="47" t="str">
        <f>IFERROR((VLOOKUP(B2344,Tabela1[],7,FALSE)),"")</f>
        <v>PL2405_KPP</v>
      </c>
      <c r="D2344" s="48" t="str">
        <f>IFERROR((VLOOKUP(C2344,KATALOGI!$A$34:$B$49,2,FALSE)),"")</f>
        <v>Kontrola przestrzegania zapisów uchwały antysmogowej dla województwa śląskiego oraz zakazu spalania odpadów</v>
      </c>
      <c r="E2344" s="57"/>
      <c r="F2344" s="57"/>
      <c r="G2344" s="57"/>
      <c r="H2344" s="57"/>
      <c r="I2344" s="57"/>
      <c r="J2344" s="57"/>
      <c r="K2344" s="57"/>
      <c r="L2344" s="57"/>
      <c r="M2344" s="57"/>
      <c r="N2344" s="57"/>
      <c r="O2344" s="57"/>
      <c r="P2344" s="57"/>
      <c r="Q2344" s="57"/>
      <c r="R2344" s="57"/>
      <c r="S2344" s="57"/>
      <c r="T2344" s="57"/>
      <c r="U2344" s="47" t="str">
        <f t="shared" si="72"/>
        <v/>
      </c>
      <c r="V2344" s="58"/>
      <c r="W2344" s="47" t="str">
        <f>IFERROR(IF(T2344="Poziom II",VLOOKUP(B2344,KAT_TER!A:K,10,FALSE),IF(T2344="Poziom III",VLOOKUP(B2344,KAT_TER!A:K,11,FALSE),"")),"")</f>
        <v/>
      </c>
      <c r="X2344" s="57"/>
      <c r="Y2344" s="47" t="str">
        <f t="shared" si="73"/>
        <v/>
      </c>
    </row>
    <row r="2345" spans="1:25" ht="24" x14ac:dyDescent="0.2">
      <c r="A2345" s="8">
        <v>2329</v>
      </c>
      <c r="B2345" s="47" t="str">
        <f>IFERROR(IF(Import_ZSO!$D$1="gmina",'tabela informacyjna dla JST'!$C$9,""),"")</f>
        <v>Ślemień gm. wiejska</v>
      </c>
      <c r="C2345" s="47" t="str">
        <f>IFERROR((VLOOKUP(B2345,Tabela1[],7,FALSE)),"")</f>
        <v>PL2405_KPP</v>
      </c>
      <c r="D2345" s="48" t="str">
        <f>IFERROR((VLOOKUP(C2345,KATALOGI!$A$34:$B$49,2,FALSE)),"")</f>
        <v>Kontrola przestrzegania zapisów uchwały antysmogowej dla województwa śląskiego oraz zakazu spalania odpadów</v>
      </c>
      <c r="E2345" s="57"/>
      <c r="F2345" s="57"/>
      <c r="G2345" s="57"/>
      <c r="H2345" s="57"/>
      <c r="I2345" s="57"/>
      <c r="J2345" s="57"/>
      <c r="K2345" s="57"/>
      <c r="L2345" s="57"/>
      <c r="M2345" s="57"/>
      <c r="N2345" s="57"/>
      <c r="O2345" s="57"/>
      <c r="P2345" s="57"/>
      <c r="Q2345" s="57"/>
      <c r="R2345" s="57"/>
      <c r="S2345" s="57"/>
      <c r="T2345" s="57"/>
      <c r="U2345" s="47" t="str">
        <f t="shared" si="72"/>
        <v/>
      </c>
      <c r="V2345" s="58"/>
      <c r="W2345" s="47" t="str">
        <f>IFERROR(IF(T2345="Poziom II",VLOOKUP(B2345,KAT_TER!A:K,10,FALSE),IF(T2345="Poziom III",VLOOKUP(B2345,KAT_TER!A:K,11,FALSE),"")),"")</f>
        <v/>
      </c>
      <c r="X2345" s="57"/>
      <c r="Y2345" s="47" t="str">
        <f t="shared" si="73"/>
        <v/>
      </c>
    </row>
    <row r="2346" spans="1:25" ht="24" x14ac:dyDescent="0.2">
      <c r="A2346" s="8">
        <v>2330</v>
      </c>
      <c r="B2346" s="47" t="str">
        <f>IFERROR(IF(Import_ZSO!$D$1="gmina",'tabela informacyjna dla JST'!$C$9,""),"")</f>
        <v>Ślemień gm. wiejska</v>
      </c>
      <c r="C2346" s="47" t="str">
        <f>IFERROR((VLOOKUP(B2346,Tabela1[],7,FALSE)),"")</f>
        <v>PL2405_KPP</v>
      </c>
      <c r="D2346" s="48" t="str">
        <f>IFERROR((VLOOKUP(C2346,KATALOGI!$A$34:$B$49,2,FALSE)),"")</f>
        <v>Kontrola przestrzegania zapisów uchwały antysmogowej dla województwa śląskiego oraz zakazu spalania odpadów</v>
      </c>
      <c r="E2346" s="57"/>
      <c r="F2346" s="57"/>
      <c r="G2346" s="57"/>
      <c r="H2346" s="57"/>
      <c r="I2346" s="57"/>
      <c r="J2346" s="57"/>
      <c r="K2346" s="57"/>
      <c r="L2346" s="57"/>
      <c r="M2346" s="57"/>
      <c r="N2346" s="57"/>
      <c r="O2346" s="57"/>
      <c r="P2346" s="57"/>
      <c r="Q2346" s="57"/>
      <c r="R2346" s="57"/>
      <c r="S2346" s="57"/>
      <c r="T2346" s="57"/>
      <c r="U2346" s="47" t="str">
        <f t="shared" si="72"/>
        <v/>
      </c>
      <c r="V2346" s="58"/>
      <c r="W2346" s="47" t="str">
        <f>IFERROR(IF(T2346="Poziom II",VLOOKUP(B2346,KAT_TER!A:K,10,FALSE),IF(T2346="Poziom III",VLOOKUP(B2346,KAT_TER!A:K,11,FALSE),"")),"")</f>
        <v/>
      </c>
      <c r="X2346" s="57"/>
      <c r="Y2346" s="47" t="str">
        <f t="shared" si="73"/>
        <v/>
      </c>
    </row>
    <row r="2347" spans="1:25" ht="24" x14ac:dyDescent="0.2">
      <c r="A2347" s="8">
        <v>2331</v>
      </c>
      <c r="B2347" s="47" t="str">
        <f>IFERROR(IF(Import_ZSO!$D$1="gmina",'tabela informacyjna dla JST'!$C$9,""),"")</f>
        <v>Ślemień gm. wiejska</v>
      </c>
      <c r="C2347" s="47" t="str">
        <f>IFERROR((VLOOKUP(B2347,Tabela1[],7,FALSE)),"")</f>
        <v>PL2405_KPP</v>
      </c>
      <c r="D2347" s="48" t="str">
        <f>IFERROR((VLOOKUP(C2347,KATALOGI!$A$34:$B$49,2,FALSE)),"")</f>
        <v>Kontrola przestrzegania zapisów uchwały antysmogowej dla województwa śląskiego oraz zakazu spalania odpadów</v>
      </c>
      <c r="E2347" s="57"/>
      <c r="F2347" s="57"/>
      <c r="G2347" s="57"/>
      <c r="H2347" s="57"/>
      <c r="I2347" s="57"/>
      <c r="J2347" s="57"/>
      <c r="K2347" s="57"/>
      <c r="L2347" s="57"/>
      <c r="M2347" s="57"/>
      <c r="N2347" s="57"/>
      <c r="O2347" s="57"/>
      <c r="P2347" s="57"/>
      <c r="Q2347" s="57"/>
      <c r="R2347" s="57"/>
      <c r="S2347" s="57"/>
      <c r="T2347" s="57"/>
      <c r="U2347" s="47" t="str">
        <f t="shared" si="72"/>
        <v/>
      </c>
      <c r="V2347" s="58"/>
      <c r="W2347" s="47" t="str">
        <f>IFERROR(IF(T2347="Poziom II",VLOOKUP(B2347,KAT_TER!A:K,10,FALSE),IF(T2347="Poziom III",VLOOKUP(B2347,KAT_TER!A:K,11,FALSE),"")),"")</f>
        <v/>
      </c>
      <c r="X2347" s="57"/>
      <c r="Y2347" s="47" t="str">
        <f t="shared" si="73"/>
        <v/>
      </c>
    </row>
    <row r="2348" spans="1:25" ht="24" x14ac:dyDescent="0.2">
      <c r="A2348" s="8">
        <v>2332</v>
      </c>
      <c r="B2348" s="47" t="str">
        <f>IFERROR(IF(Import_ZSO!$D$1="gmina",'tabela informacyjna dla JST'!$C$9,""),"")</f>
        <v>Ślemień gm. wiejska</v>
      </c>
      <c r="C2348" s="47" t="str">
        <f>IFERROR((VLOOKUP(B2348,Tabela1[],7,FALSE)),"")</f>
        <v>PL2405_KPP</v>
      </c>
      <c r="D2348" s="48" t="str">
        <f>IFERROR((VLOOKUP(C2348,KATALOGI!$A$34:$B$49,2,FALSE)),"")</f>
        <v>Kontrola przestrzegania zapisów uchwały antysmogowej dla województwa śląskiego oraz zakazu spalania odpadów</v>
      </c>
      <c r="E2348" s="57"/>
      <c r="F2348" s="57"/>
      <c r="G2348" s="57"/>
      <c r="H2348" s="57"/>
      <c r="I2348" s="57"/>
      <c r="J2348" s="57"/>
      <c r="K2348" s="57"/>
      <c r="L2348" s="57"/>
      <c r="M2348" s="57"/>
      <c r="N2348" s="57"/>
      <c r="O2348" s="57"/>
      <c r="P2348" s="57"/>
      <c r="Q2348" s="57"/>
      <c r="R2348" s="57"/>
      <c r="S2348" s="57"/>
      <c r="T2348" s="57"/>
      <c r="U2348" s="47" t="str">
        <f t="shared" si="72"/>
        <v/>
      </c>
      <c r="V2348" s="58"/>
      <c r="W2348" s="47" t="str">
        <f>IFERROR(IF(T2348="Poziom II",VLOOKUP(B2348,KAT_TER!A:K,10,FALSE),IF(T2348="Poziom III",VLOOKUP(B2348,KAT_TER!A:K,11,FALSE),"")),"")</f>
        <v/>
      </c>
      <c r="X2348" s="57"/>
      <c r="Y2348" s="47" t="str">
        <f t="shared" si="73"/>
        <v/>
      </c>
    </row>
    <row r="2349" spans="1:25" ht="24" x14ac:dyDescent="0.2">
      <c r="A2349" s="8">
        <v>2333</v>
      </c>
      <c r="B2349" s="47" t="str">
        <f>IFERROR(IF(Import_ZSO!$D$1="gmina",'tabela informacyjna dla JST'!$C$9,""),"")</f>
        <v>Ślemień gm. wiejska</v>
      </c>
      <c r="C2349" s="47" t="str">
        <f>IFERROR((VLOOKUP(B2349,Tabela1[],7,FALSE)),"")</f>
        <v>PL2405_KPP</v>
      </c>
      <c r="D2349" s="48" t="str">
        <f>IFERROR((VLOOKUP(C2349,KATALOGI!$A$34:$B$49,2,FALSE)),"")</f>
        <v>Kontrola przestrzegania zapisów uchwały antysmogowej dla województwa śląskiego oraz zakazu spalania odpadów</v>
      </c>
      <c r="E2349" s="57"/>
      <c r="F2349" s="57"/>
      <c r="G2349" s="57"/>
      <c r="H2349" s="57"/>
      <c r="I2349" s="57"/>
      <c r="J2349" s="57"/>
      <c r="K2349" s="57"/>
      <c r="L2349" s="57"/>
      <c r="M2349" s="57"/>
      <c r="N2349" s="57"/>
      <c r="O2349" s="57"/>
      <c r="P2349" s="57"/>
      <c r="Q2349" s="57"/>
      <c r="R2349" s="57"/>
      <c r="S2349" s="57"/>
      <c r="T2349" s="57"/>
      <c r="U2349" s="47" t="str">
        <f t="shared" si="72"/>
        <v/>
      </c>
      <c r="V2349" s="58"/>
      <c r="W2349" s="47" t="str">
        <f>IFERROR(IF(T2349="Poziom II",VLOOKUP(B2349,KAT_TER!A:K,10,FALSE),IF(T2349="Poziom III",VLOOKUP(B2349,KAT_TER!A:K,11,FALSE),"")),"")</f>
        <v/>
      </c>
      <c r="X2349" s="57"/>
      <c r="Y2349" s="47" t="str">
        <f t="shared" si="73"/>
        <v/>
      </c>
    </row>
    <row r="2350" spans="1:25" ht="24" x14ac:dyDescent="0.2">
      <c r="A2350" s="8">
        <v>2334</v>
      </c>
      <c r="B2350" s="47" t="str">
        <f>IFERROR(IF(Import_ZSO!$D$1="gmina",'tabela informacyjna dla JST'!$C$9,""),"")</f>
        <v>Ślemień gm. wiejska</v>
      </c>
      <c r="C2350" s="47" t="str">
        <f>IFERROR((VLOOKUP(B2350,Tabela1[],7,FALSE)),"")</f>
        <v>PL2405_KPP</v>
      </c>
      <c r="D2350" s="48" t="str">
        <f>IFERROR((VLOOKUP(C2350,KATALOGI!$A$34:$B$49,2,FALSE)),"")</f>
        <v>Kontrola przestrzegania zapisów uchwały antysmogowej dla województwa śląskiego oraz zakazu spalania odpadów</v>
      </c>
      <c r="E2350" s="57"/>
      <c r="F2350" s="57"/>
      <c r="G2350" s="57"/>
      <c r="H2350" s="57"/>
      <c r="I2350" s="57"/>
      <c r="J2350" s="57"/>
      <c r="K2350" s="57"/>
      <c r="L2350" s="57"/>
      <c r="M2350" s="57"/>
      <c r="N2350" s="57"/>
      <c r="O2350" s="57"/>
      <c r="P2350" s="57"/>
      <c r="Q2350" s="57"/>
      <c r="R2350" s="57"/>
      <c r="S2350" s="57"/>
      <c r="T2350" s="57"/>
      <c r="U2350" s="47" t="str">
        <f t="shared" si="72"/>
        <v/>
      </c>
      <c r="V2350" s="58"/>
      <c r="W2350" s="47" t="str">
        <f>IFERROR(IF(T2350="Poziom II",VLOOKUP(B2350,KAT_TER!A:K,10,FALSE),IF(T2350="Poziom III",VLOOKUP(B2350,KAT_TER!A:K,11,FALSE),"")),"")</f>
        <v/>
      </c>
      <c r="X2350" s="57"/>
      <c r="Y2350" s="47" t="str">
        <f t="shared" si="73"/>
        <v/>
      </c>
    </row>
    <row r="2351" spans="1:25" ht="24" x14ac:dyDescent="0.2">
      <c r="A2351" s="8">
        <v>2335</v>
      </c>
      <c r="B2351" s="47" t="str">
        <f>IFERROR(IF(Import_ZSO!$D$1="gmina",'tabela informacyjna dla JST'!$C$9,""),"")</f>
        <v>Ślemień gm. wiejska</v>
      </c>
      <c r="C2351" s="47" t="str">
        <f>IFERROR((VLOOKUP(B2351,Tabela1[],7,FALSE)),"")</f>
        <v>PL2405_KPP</v>
      </c>
      <c r="D2351" s="48" t="str">
        <f>IFERROR((VLOOKUP(C2351,KATALOGI!$A$34:$B$49,2,FALSE)),"")</f>
        <v>Kontrola przestrzegania zapisów uchwały antysmogowej dla województwa śląskiego oraz zakazu spalania odpadów</v>
      </c>
      <c r="E2351" s="57"/>
      <c r="F2351" s="57"/>
      <c r="G2351" s="57"/>
      <c r="H2351" s="57"/>
      <c r="I2351" s="57"/>
      <c r="J2351" s="57"/>
      <c r="K2351" s="57"/>
      <c r="L2351" s="57"/>
      <c r="M2351" s="57"/>
      <c r="N2351" s="57"/>
      <c r="O2351" s="57"/>
      <c r="P2351" s="57"/>
      <c r="Q2351" s="57"/>
      <c r="R2351" s="57"/>
      <c r="S2351" s="57"/>
      <c r="T2351" s="57"/>
      <c r="U2351" s="47" t="str">
        <f t="shared" si="72"/>
        <v/>
      </c>
      <c r="V2351" s="58"/>
      <c r="W2351" s="47" t="str">
        <f>IFERROR(IF(T2351="Poziom II",VLOOKUP(B2351,KAT_TER!A:K,10,FALSE),IF(T2351="Poziom III",VLOOKUP(B2351,KAT_TER!A:K,11,FALSE),"")),"")</f>
        <v/>
      </c>
      <c r="X2351" s="57"/>
      <c r="Y2351" s="47" t="str">
        <f t="shared" si="73"/>
        <v/>
      </c>
    </row>
    <row r="2352" spans="1:25" ht="24" x14ac:dyDescent="0.2">
      <c r="A2352" s="8">
        <v>2336</v>
      </c>
      <c r="B2352" s="47" t="str">
        <f>IFERROR(IF(Import_ZSO!$D$1="gmina",'tabela informacyjna dla JST'!$C$9,""),"")</f>
        <v>Ślemień gm. wiejska</v>
      </c>
      <c r="C2352" s="47" t="str">
        <f>IFERROR((VLOOKUP(B2352,Tabela1[],7,FALSE)),"")</f>
        <v>PL2405_KPP</v>
      </c>
      <c r="D2352" s="48" t="str">
        <f>IFERROR((VLOOKUP(C2352,KATALOGI!$A$34:$B$49,2,FALSE)),"")</f>
        <v>Kontrola przestrzegania zapisów uchwały antysmogowej dla województwa śląskiego oraz zakazu spalania odpadów</v>
      </c>
      <c r="E2352" s="57"/>
      <c r="F2352" s="57"/>
      <c r="G2352" s="57"/>
      <c r="H2352" s="57"/>
      <c r="I2352" s="57"/>
      <c r="J2352" s="57"/>
      <c r="K2352" s="57"/>
      <c r="L2352" s="57"/>
      <c r="M2352" s="57"/>
      <c r="N2352" s="57"/>
      <c r="O2352" s="57"/>
      <c r="P2352" s="57"/>
      <c r="Q2352" s="57"/>
      <c r="R2352" s="57"/>
      <c r="S2352" s="57"/>
      <c r="T2352" s="57"/>
      <c r="U2352" s="47" t="str">
        <f t="shared" si="72"/>
        <v/>
      </c>
      <c r="V2352" s="58"/>
      <c r="W2352" s="47" t="str">
        <f>IFERROR(IF(T2352="Poziom II",VLOOKUP(B2352,KAT_TER!A:K,10,FALSE),IF(T2352="Poziom III",VLOOKUP(B2352,KAT_TER!A:K,11,FALSE),"")),"")</f>
        <v/>
      </c>
      <c r="X2352" s="57"/>
      <c r="Y2352" s="47" t="str">
        <f t="shared" si="73"/>
        <v/>
      </c>
    </row>
    <row r="2353" spans="1:25" ht="24" x14ac:dyDescent="0.2">
      <c r="A2353" s="8">
        <v>2337</v>
      </c>
      <c r="B2353" s="47" t="str">
        <f>IFERROR(IF(Import_ZSO!$D$1="gmina",'tabela informacyjna dla JST'!$C$9,""),"")</f>
        <v>Ślemień gm. wiejska</v>
      </c>
      <c r="C2353" s="47" t="str">
        <f>IFERROR((VLOOKUP(B2353,Tabela1[],7,FALSE)),"")</f>
        <v>PL2405_KPP</v>
      </c>
      <c r="D2353" s="48" t="str">
        <f>IFERROR((VLOOKUP(C2353,KATALOGI!$A$34:$B$49,2,FALSE)),"")</f>
        <v>Kontrola przestrzegania zapisów uchwały antysmogowej dla województwa śląskiego oraz zakazu spalania odpadów</v>
      </c>
      <c r="E2353" s="57"/>
      <c r="F2353" s="57"/>
      <c r="G2353" s="57"/>
      <c r="H2353" s="57"/>
      <c r="I2353" s="57"/>
      <c r="J2353" s="57"/>
      <c r="K2353" s="57"/>
      <c r="L2353" s="57"/>
      <c r="M2353" s="57"/>
      <c r="N2353" s="57"/>
      <c r="O2353" s="57"/>
      <c r="P2353" s="57"/>
      <c r="Q2353" s="57"/>
      <c r="R2353" s="57"/>
      <c r="S2353" s="57"/>
      <c r="T2353" s="57"/>
      <c r="U2353" s="47" t="str">
        <f t="shared" si="72"/>
        <v/>
      </c>
      <c r="V2353" s="58"/>
      <c r="W2353" s="47" t="str">
        <f>IFERROR(IF(T2353="Poziom II",VLOOKUP(B2353,KAT_TER!A:K,10,FALSE),IF(T2353="Poziom III",VLOOKUP(B2353,KAT_TER!A:K,11,FALSE),"")),"")</f>
        <v/>
      </c>
      <c r="X2353" s="57"/>
      <c r="Y2353" s="47" t="str">
        <f t="shared" si="73"/>
        <v/>
      </c>
    </row>
    <row r="2354" spans="1:25" ht="24" x14ac:dyDescent="0.2">
      <c r="A2354" s="8">
        <v>2338</v>
      </c>
      <c r="B2354" s="47" t="str">
        <f>IFERROR(IF(Import_ZSO!$D$1="gmina",'tabela informacyjna dla JST'!$C$9,""),"")</f>
        <v>Ślemień gm. wiejska</v>
      </c>
      <c r="C2354" s="47" t="str">
        <f>IFERROR((VLOOKUP(B2354,Tabela1[],7,FALSE)),"")</f>
        <v>PL2405_KPP</v>
      </c>
      <c r="D2354" s="48" t="str">
        <f>IFERROR((VLOOKUP(C2354,KATALOGI!$A$34:$B$49,2,FALSE)),"")</f>
        <v>Kontrola przestrzegania zapisów uchwały antysmogowej dla województwa śląskiego oraz zakazu spalania odpadów</v>
      </c>
      <c r="E2354" s="57"/>
      <c r="F2354" s="57"/>
      <c r="G2354" s="57"/>
      <c r="H2354" s="57"/>
      <c r="I2354" s="57"/>
      <c r="J2354" s="57"/>
      <c r="K2354" s="57"/>
      <c r="L2354" s="57"/>
      <c r="M2354" s="57"/>
      <c r="N2354" s="57"/>
      <c r="O2354" s="57"/>
      <c r="P2354" s="57"/>
      <c r="Q2354" s="57"/>
      <c r="R2354" s="57"/>
      <c r="S2354" s="57"/>
      <c r="T2354" s="57"/>
      <c r="U2354" s="47" t="str">
        <f t="shared" si="72"/>
        <v/>
      </c>
      <c r="V2354" s="58"/>
      <c r="W2354" s="47" t="str">
        <f>IFERROR(IF(T2354="Poziom II",VLOOKUP(B2354,KAT_TER!A:K,10,FALSE),IF(T2354="Poziom III",VLOOKUP(B2354,KAT_TER!A:K,11,FALSE),"")),"")</f>
        <v/>
      </c>
      <c r="X2354" s="57"/>
      <c r="Y2354" s="47" t="str">
        <f t="shared" si="73"/>
        <v/>
      </c>
    </row>
    <row r="2355" spans="1:25" ht="24" x14ac:dyDescent="0.2">
      <c r="A2355" s="8">
        <v>2339</v>
      </c>
      <c r="B2355" s="47" t="str">
        <f>IFERROR(IF(Import_ZSO!$D$1="gmina",'tabela informacyjna dla JST'!$C$9,""),"")</f>
        <v>Ślemień gm. wiejska</v>
      </c>
      <c r="C2355" s="47" t="str">
        <f>IFERROR((VLOOKUP(B2355,Tabela1[],7,FALSE)),"")</f>
        <v>PL2405_KPP</v>
      </c>
      <c r="D2355" s="48" t="str">
        <f>IFERROR((VLOOKUP(C2355,KATALOGI!$A$34:$B$49,2,FALSE)),"")</f>
        <v>Kontrola przestrzegania zapisów uchwały antysmogowej dla województwa śląskiego oraz zakazu spalania odpadów</v>
      </c>
      <c r="E2355" s="57"/>
      <c r="F2355" s="57"/>
      <c r="G2355" s="57"/>
      <c r="H2355" s="57"/>
      <c r="I2355" s="57"/>
      <c r="J2355" s="57"/>
      <c r="K2355" s="57"/>
      <c r="L2355" s="57"/>
      <c r="M2355" s="57"/>
      <c r="N2355" s="57"/>
      <c r="O2355" s="57"/>
      <c r="P2355" s="57"/>
      <c r="Q2355" s="57"/>
      <c r="R2355" s="57"/>
      <c r="S2355" s="57"/>
      <c r="T2355" s="57"/>
      <c r="U2355" s="47" t="str">
        <f t="shared" si="72"/>
        <v/>
      </c>
      <c r="V2355" s="58"/>
      <c r="W2355" s="47" t="str">
        <f>IFERROR(IF(T2355="Poziom II",VLOOKUP(B2355,KAT_TER!A:K,10,FALSE),IF(T2355="Poziom III",VLOOKUP(B2355,KAT_TER!A:K,11,FALSE),"")),"")</f>
        <v/>
      </c>
      <c r="X2355" s="57"/>
      <c r="Y2355" s="47" t="str">
        <f t="shared" si="73"/>
        <v/>
      </c>
    </row>
    <row r="2356" spans="1:25" ht="24" x14ac:dyDescent="0.2">
      <c r="A2356" s="8">
        <v>2340</v>
      </c>
      <c r="B2356" s="47" t="str">
        <f>IFERROR(IF(Import_ZSO!$D$1="gmina",'tabela informacyjna dla JST'!$C$9,""),"")</f>
        <v>Ślemień gm. wiejska</v>
      </c>
      <c r="C2356" s="47" t="str">
        <f>IFERROR((VLOOKUP(B2356,Tabela1[],7,FALSE)),"")</f>
        <v>PL2405_KPP</v>
      </c>
      <c r="D2356" s="48" t="str">
        <f>IFERROR((VLOOKUP(C2356,KATALOGI!$A$34:$B$49,2,FALSE)),"")</f>
        <v>Kontrola przestrzegania zapisów uchwały antysmogowej dla województwa śląskiego oraz zakazu spalania odpadów</v>
      </c>
      <c r="E2356" s="57"/>
      <c r="F2356" s="57"/>
      <c r="G2356" s="57"/>
      <c r="H2356" s="57"/>
      <c r="I2356" s="57"/>
      <c r="J2356" s="57"/>
      <c r="K2356" s="57"/>
      <c r="L2356" s="57"/>
      <c r="M2356" s="57"/>
      <c r="N2356" s="57"/>
      <c r="O2356" s="57"/>
      <c r="P2356" s="57"/>
      <c r="Q2356" s="57"/>
      <c r="R2356" s="57"/>
      <c r="S2356" s="57"/>
      <c r="T2356" s="57"/>
      <c r="U2356" s="47" t="str">
        <f t="shared" si="72"/>
        <v/>
      </c>
      <c r="V2356" s="58"/>
      <c r="W2356" s="47" t="str">
        <f>IFERROR(IF(T2356="Poziom II",VLOOKUP(B2356,KAT_TER!A:K,10,FALSE),IF(T2356="Poziom III",VLOOKUP(B2356,KAT_TER!A:K,11,FALSE),"")),"")</f>
        <v/>
      </c>
      <c r="X2356" s="57"/>
      <c r="Y2356" s="47" t="str">
        <f t="shared" si="73"/>
        <v/>
      </c>
    </row>
    <row r="2357" spans="1:25" ht="24" x14ac:dyDescent="0.2">
      <c r="A2357" s="8">
        <v>2341</v>
      </c>
      <c r="B2357" s="47" t="str">
        <f>IFERROR(IF(Import_ZSO!$D$1="gmina",'tabela informacyjna dla JST'!$C$9,""),"")</f>
        <v>Ślemień gm. wiejska</v>
      </c>
      <c r="C2357" s="47" t="str">
        <f>IFERROR((VLOOKUP(B2357,Tabela1[],7,FALSE)),"")</f>
        <v>PL2405_KPP</v>
      </c>
      <c r="D2357" s="48" t="str">
        <f>IFERROR((VLOOKUP(C2357,KATALOGI!$A$34:$B$49,2,FALSE)),"")</f>
        <v>Kontrola przestrzegania zapisów uchwały antysmogowej dla województwa śląskiego oraz zakazu spalania odpadów</v>
      </c>
      <c r="E2357" s="57"/>
      <c r="F2357" s="57"/>
      <c r="G2357" s="57"/>
      <c r="H2357" s="57"/>
      <c r="I2357" s="57"/>
      <c r="J2357" s="57"/>
      <c r="K2357" s="57"/>
      <c r="L2357" s="57"/>
      <c r="M2357" s="57"/>
      <c r="N2357" s="57"/>
      <c r="O2357" s="57"/>
      <c r="P2357" s="57"/>
      <c r="Q2357" s="57"/>
      <c r="R2357" s="57"/>
      <c r="S2357" s="57"/>
      <c r="T2357" s="57"/>
      <c r="U2357" s="47" t="str">
        <f t="shared" si="72"/>
        <v/>
      </c>
      <c r="V2357" s="58"/>
      <c r="W2357" s="47" t="str">
        <f>IFERROR(IF(T2357="Poziom II",VLOOKUP(B2357,KAT_TER!A:K,10,FALSE),IF(T2357="Poziom III",VLOOKUP(B2357,KAT_TER!A:K,11,FALSE),"")),"")</f>
        <v/>
      </c>
      <c r="X2357" s="57"/>
      <c r="Y2357" s="47" t="str">
        <f t="shared" si="73"/>
        <v/>
      </c>
    </row>
    <row r="2358" spans="1:25" ht="24" x14ac:dyDescent="0.2">
      <c r="A2358" s="8">
        <v>2342</v>
      </c>
      <c r="B2358" s="47" t="str">
        <f>IFERROR(IF(Import_ZSO!$D$1="gmina",'tabela informacyjna dla JST'!$C$9,""),"")</f>
        <v>Ślemień gm. wiejska</v>
      </c>
      <c r="C2358" s="47" t="str">
        <f>IFERROR((VLOOKUP(B2358,Tabela1[],7,FALSE)),"")</f>
        <v>PL2405_KPP</v>
      </c>
      <c r="D2358" s="48" t="str">
        <f>IFERROR((VLOOKUP(C2358,KATALOGI!$A$34:$B$49,2,FALSE)),"")</f>
        <v>Kontrola przestrzegania zapisów uchwały antysmogowej dla województwa śląskiego oraz zakazu spalania odpadów</v>
      </c>
      <c r="E2358" s="57"/>
      <c r="F2358" s="57"/>
      <c r="G2358" s="57"/>
      <c r="H2358" s="57"/>
      <c r="I2358" s="57"/>
      <c r="J2358" s="57"/>
      <c r="K2358" s="57"/>
      <c r="L2358" s="57"/>
      <c r="M2358" s="57"/>
      <c r="N2358" s="57"/>
      <c r="O2358" s="57"/>
      <c r="P2358" s="57"/>
      <c r="Q2358" s="57"/>
      <c r="R2358" s="57"/>
      <c r="S2358" s="57"/>
      <c r="T2358" s="57"/>
      <c r="U2358" s="47" t="str">
        <f t="shared" si="72"/>
        <v/>
      </c>
      <c r="V2358" s="58"/>
      <c r="W2358" s="47" t="str">
        <f>IFERROR(IF(T2358="Poziom II",VLOOKUP(B2358,KAT_TER!A:K,10,FALSE),IF(T2358="Poziom III",VLOOKUP(B2358,KAT_TER!A:K,11,FALSE),"")),"")</f>
        <v/>
      </c>
      <c r="X2358" s="57"/>
      <c r="Y2358" s="47" t="str">
        <f t="shared" si="73"/>
        <v/>
      </c>
    </row>
    <row r="2359" spans="1:25" ht="24" x14ac:dyDescent="0.2">
      <c r="A2359" s="8">
        <v>2343</v>
      </c>
      <c r="B2359" s="47" t="str">
        <f>IFERROR(IF(Import_ZSO!$D$1="gmina",'tabela informacyjna dla JST'!$C$9,""),"")</f>
        <v>Ślemień gm. wiejska</v>
      </c>
      <c r="C2359" s="47" t="str">
        <f>IFERROR((VLOOKUP(B2359,Tabela1[],7,FALSE)),"")</f>
        <v>PL2405_KPP</v>
      </c>
      <c r="D2359" s="48" t="str">
        <f>IFERROR((VLOOKUP(C2359,KATALOGI!$A$34:$B$49,2,FALSE)),"")</f>
        <v>Kontrola przestrzegania zapisów uchwały antysmogowej dla województwa śląskiego oraz zakazu spalania odpadów</v>
      </c>
      <c r="E2359" s="57"/>
      <c r="F2359" s="57"/>
      <c r="G2359" s="57"/>
      <c r="H2359" s="57"/>
      <c r="I2359" s="57"/>
      <c r="J2359" s="57"/>
      <c r="K2359" s="57"/>
      <c r="L2359" s="57"/>
      <c r="M2359" s="57"/>
      <c r="N2359" s="57"/>
      <c r="O2359" s="57"/>
      <c r="P2359" s="57"/>
      <c r="Q2359" s="57"/>
      <c r="R2359" s="57"/>
      <c r="S2359" s="57"/>
      <c r="T2359" s="57"/>
      <c r="U2359" s="47" t="str">
        <f t="shared" si="72"/>
        <v/>
      </c>
      <c r="V2359" s="58"/>
      <c r="W2359" s="47" t="str">
        <f>IFERROR(IF(T2359="Poziom II",VLOOKUP(B2359,KAT_TER!A:K,10,FALSE),IF(T2359="Poziom III",VLOOKUP(B2359,KAT_TER!A:K,11,FALSE),"")),"")</f>
        <v/>
      </c>
      <c r="X2359" s="57"/>
      <c r="Y2359" s="47" t="str">
        <f t="shared" si="73"/>
        <v/>
      </c>
    </row>
    <row r="2360" spans="1:25" ht="24" x14ac:dyDescent="0.2">
      <c r="A2360" s="8">
        <v>2344</v>
      </c>
      <c r="B2360" s="47" t="str">
        <f>IFERROR(IF(Import_ZSO!$D$1="gmina",'tabela informacyjna dla JST'!$C$9,""),"")</f>
        <v>Ślemień gm. wiejska</v>
      </c>
      <c r="C2360" s="47" t="str">
        <f>IFERROR((VLOOKUP(B2360,Tabela1[],7,FALSE)),"")</f>
        <v>PL2405_KPP</v>
      </c>
      <c r="D2360" s="48" t="str">
        <f>IFERROR((VLOOKUP(C2360,KATALOGI!$A$34:$B$49,2,FALSE)),"")</f>
        <v>Kontrola przestrzegania zapisów uchwały antysmogowej dla województwa śląskiego oraz zakazu spalania odpadów</v>
      </c>
      <c r="E2360" s="57"/>
      <c r="F2360" s="57"/>
      <c r="G2360" s="57"/>
      <c r="H2360" s="57"/>
      <c r="I2360" s="57"/>
      <c r="J2360" s="57"/>
      <c r="K2360" s="57"/>
      <c r="L2360" s="57"/>
      <c r="M2360" s="57"/>
      <c r="N2360" s="57"/>
      <c r="O2360" s="57"/>
      <c r="P2360" s="57"/>
      <c r="Q2360" s="57"/>
      <c r="R2360" s="57"/>
      <c r="S2360" s="57"/>
      <c r="T2360" s="57"/>
      <c r="U2360" s="47" t="str">
        <f t="shared" si="72"/>
        <v/>
      </c>
      <c r="V2360" s="58"/>
      <c r="W2360" s="47" t="str">
        <f>IFERROR(IF(T2360="Poziom II",VLOOKUP(B2360,KAT_TER!A:K,10,FALSE),IF(T2360="Poziom III",VLOOKUP(B2360,KAT_TER!A:K,11,FALSE),"")),"")</f>
        <v/>
      </c>
      <c r="X2360" s="57"/>
      <c r="Y2360" s="47" t="str">
        <f t="shared" si="73"/>
        <v/>
      </c>
    </row>
    <row r="2361" spans="1:25" ht="24" x14ac:dyDescent="0.2">
      <c r="A2361" s="8">
        <v>2345</v>
      </c>
      <c r="B2361" s="47" t="str">
        <f>IFERROR(IF(Import_ZSO!$D$1="gmina",'tabela informacyjna dla JST'!$C$9,""),"")</f>
        <v>Ślemień gm. wiejska</v>
      </c>
      <c r="C2361" s="47" t="str">
        <f>IFERROR((VLOOKUP(B2361,Tabela1[],7,FALSE)),"")</f>
        <v>PL2405_KPP</v>
      </c>
      <c r="D2361" s="48" t="str">
        <f>IFERROR((VLOOKUP(C2361,KATALOGI!$A$34:$B$49,2,FALSE)),"")</f>
        <v>Kontrola przestrzegania zapisów uchwały antysmogowej dla województwa śląskiego oraz zakazu spalania odpadów</v>
      </c>
      <c r="E2361" s="57"/>
      <c r="F2361" s="57"/>
      <c r="G2361" s="57"/>
      <c r="H2361" s="57"/>
      <c r="I2361" s="57"/>
      <c r="J2361" s="57"/>
      <c r="K2361" s="57"/>
      <c r="L2361" s="57"/>
      <c r="M2361" s="57"/>
      <c r="N2361" s="57"/>
      <c r="O2361" s="57"/>
      <c r="P2361" s="57"/>
      <c r="Q2361" s="57"/>
      <c r="R2361" s="57"/>
      <c r="S2361" s="57"/>
      <c r="T2361" s="57"/>
      <c r="U2361" s="47" t="str">
        <f t="shared" si="72"/>
        <v/>
      </c>
      <c r="V2361" s="58"/>
      <c r="W2361" s="47" t="str">
        <f>IFERROR(IF(T2361="Poziom II",VLOOKUP(B2361,KAT_TER!A:K,10,FALSE),IF(T2361="Poziom III",VLOOKUP(B2361,KAT_TER!A:K,11,FALSE),"")),"")</f>
        <v/>
      </c>
      <c r="X2361" s="57"/>
      <c r="Y2361" s="47" t="str">
        <f t="shared" si="73"/>
        <v/>
      </c>
    </row>
    <row r="2362" spans="1:25" ht="24" x14ac:dyDescent="0.2">
      <c r="A2362" s="8">
        <v>2346</v>
      </c>
      <c r="B2362" s="47" t="str">
        <f>IFERROR(IF(Import_ZSO!$D$1="gmina",'tabela informacyjna dla JST'!$C$9,""),"")</f>
        <v>Ślemień gm. wiejska</v>
      </c>
      <c r="C2362" s="47" t="str">
        <f>IFERROR((VLOOKUP(B2362,Tabela1[],7,FALSE)),"")</f>
        <v>PL2405_KPP</v>
      </c>
      <c r="D2362" s="48" t="str">
        <f>IFERROR((VLOOKUP(C2362,KATALOGI!$A$34:$B$49,2,FALSE)),"")</f>
        <v>Kontrola przestrzegania zapisów uchwały antysmogowej dla województwa śląskiego oraz zakazu spalania odpadów</v>
      </c>
      <c r="E2362" s="57"/>
      <c r="F2362" s="57"/>
      <c r="G2362" s="57"/>
      <c r="H2362" s="57"/>
      <c r="I2362" s="57"/>
      <c r="J2362" s="57"/>
      <c r="K2362" s="57"/>
      <c r="L2362" s="57"/>
      <c r="M2362" s="57"/>
      <c r="N2362" s="57"/>
      <c r="O2362" s="57"/>
      <c r="P2362" s="57"/>
      <c r="Q2362" s="57"/>
      <c r="R2362" s="57"/>
      <c r="S2362" s="57"/>
      <c r="T2362" s="57"/>
      <c r="U2362" s="47" t="str">
        <f t="shared" si="72"/>
        <v/>
      </c>
      <c r="V2362" s="58"/>
      <c r="W2362" s="47" t="str">
        <f>IFERROR(IF(T2362="Poziom II",VLOOKUP(B2362,KAT_TER!A:K,10,FALSE),IF(T2362="Poziom III",VLOOKUP(B2362,KAT_TER!A:K,11,FALSE),"")),"")</f>
        <v/>
      </c>
      <c r="X2362" s="57"/>
      <c r="Y2362" s="47" t="str">
        <f t="shared" si="73"/>
        <v/>
      </c>
    </row>
    <row r="2363" spans="1:25" ht="24" x14ac:dyDescent="0.2">
      <c r="A2363" s="8">
        <v>2347</v>
      </c>
      <c r="B2363" s="47" t="str">
        <f>IFERROR(IF(Import_ZSO!$D$1="gmina",'tabela informacyjna dla JST'!$C$9,""),"")</f>
        <v>Ślemień gm. wiejska</v>
      </c>
      <c r="C2363" s="47" t="str">
        <f>IFERROR((VLOOKUP(B2363,Tabela1[],7,FALSE)),"")</f>
        <v>PL2405_KPP</v>
      </c>
      <c r="D2363" s="48" t="str">
        <f>IFERROR((VLOOKUP(C2363,KATALOGI!$A$34:$B$49,2,FALSE)),"")</f>
        <v>Kontrola przestrzegania zapisów uchwały antysmogowej dla województwa śląskiego oraz zakazu spalania odpadów</v>
      </c>
      <c r="E2363" s="57"/>
      <c r="F2363" s="57"/>
      <c r="G2363" s="57"/>
      <c r="H2363" s="57"/>
      <c r="I2363" s="57"/>
      <c r="J2363" s="57"/>
      <c r="K2363" s="57"/>
      <c r="L2363" s="57"/>
      <c r="M2363" s="57"/>
      <c r="N2363" s="57"/>
      <c r="O2363" s="57"/>
      <c r="P2363" s="57"/>
      <c r="Q2363" s="57"/>
      <c r="R2363" s="57"/>
      <c r="S2363" s="57"/>
      <c r="T2363" s="57"/>
      <c r="U2363" s="47" t="str">
        <f t="shared" si="72"/>
        <v/>
      </c>
      <c r="V2363" s="58"/>
      <c r="W2363" s="47" t="str">
        <f>IFERROR(IF(T2363="Poziom II",VLOOKUP(B2363,KAT_TER!A:K,10,FALSE),IF(T2363="Poziom III",VLOOKUP(B2363,KAT_TER!A:K,11,FALSE),"")),"")</f>
        <v/>
      </c>
      <c r="X2363" s="57"/>
      <c r="Y2363" s="47" t="str">
        <f t="shared" si="73"/>
        <v/>
      </c>
    </row>
    <row r="2364" spans="1:25" ht="24" x14ac:dyDescent="0.2">
      <c r="A2364" s="8">
        <v>2348</v>
      </c>
      <c r="B2364" s="47" t="str">
        <f>IFERROR(IF(Import_ZSO!$D$1="gmina",'tabela informacyjna dla JST'!$C$9,""),"")</f>
        <v>Ślemień gm. wiejska</v>
      </c>
      <c r="C2364" s="47" t="str">
        <f>IFERROR((VLOOKUP(B2364,Tabela1[],7,FALSE)),"")</f>
        <v>PL2405_KPP</v>
      </c>
      <c r="D2364" s="48" t="str">
        <f>IFERROR((VLOOKUP(C2364,KATALOGI!$A$34:$B$49,2,FALSE)),"")</f>
        <v>Kontrola przestrzegania zapisów uchwały antysmogowej dla województwa śląskiego oraz zakazu spalania odpadów</v>
      </c>
      <c r="E2364" s="57"/>
      <c r="F2364" s="57"/>
      <c r="G2364" s="57"/>
      <c r="H2364" s="57"/>
      <c r="I2364" s="57"/>
      <c r="J2364" s="57"/>
      <c r="K2364" s="57"/>
      <c r="L2364" s="57"/>
      <c r="M2364" s="57"/>
      <c r="N2364" s="57"/>
      <c r="O2364" s="57"/>
      <c r="P2364" s="57"/>
      <c r="Q2364" s="57"/>
      <c r="R2364" s="57"/>
      <c r="S2364" s="57"/>
      <c r="T2364" s="57"/>
      <c r="U2364" s="47" t="str">
        <f t="shared" si="72"/>
        <v/>
      </c>
      <c r="V2364" s="58"/>
      <c r="W2364" s="47" t="str">
        <f>IFERROR(IF(T2364="Poziom II",VLOOKUP(B2364,KAT_TER!A:K,10,FALSE),IF(T2364="Poziom III",VLOOKUP(B2364,KAT_TER!A:K,11,FALSE),"")),"")</f>
        <v/>
      </c>
      <c r="X2364" s="57"/>
      <c r="Y2364" s="47" t="str">
        <f t="shared" si="73"/>
        <v/>
      </c>
    </row>
    <row r="2365" spans="1:25" ht="24" x14ac:dyDescent="0.2">
      <c r="A2365" s="8">
        <v>2349</v>
      </c>
      <c r="B2365" s="47" t="str">
        <f>IFERROR(IF(Import_ZSO!$D$1="gmina",'tabela informacyjna dla JST'!$C$9,""),"")</f>
        <v>Ślemień gm. wiejska</v>
      </c>
      <c r="C2365" s="47" t="str">
        <f>IFERROR((VLOOKUP(B2365,Tabela1[],7,FALSE)),"")</f>
        <v>PL2405_KPP</v>
      </c>
      <c r="D2365" s="48" t="str">
        <f>IFERROR((VLOOKUP(C2365,KATALOGI!$A$34:$B$49,2,FALSE)),"")</f>
        <v>Kontrola przestrzegania zapisów uchwały antysmogowej dla województwa śląskiego oraz zakazu spalania odpadów</v>
      </c>
      <c r="E2365" s="57"/>
      <c r="F2365" s="57"/>
      <c r="G2365" s="57"/>
      <c r="H2365" s="57"/>
      <c r="I2365" s="57"/>
      <c r="J2365" s="57"/>
      <c r="K2365" s="57"/>
      <c r="L2365" s="57"/>
      <c r="M2365" s="57"/>
      <c r="N2365" s="57"/>
      <c r="O2365" s="57"/>
      <c r="P2365" s="57"/>
      <c r="Q2365" s="57"/>
      <c r="R2365" s="57"/>
      <c r="S2365" s="57"/>
      <c r="T2365" s="57"/>
      <c r="U2365" s="47" t="str">
        <f t="shared" si="72"/>
        <v/>
      </c>
      <c r="V2365" s="58"/>
      <c r="W2365" s="47" t="str">
        <f>IFERROR(IF(T2365="Poziom II",VLOOKUP(B2365,KAT_TER!A:K,10,FALSE),IF(T2365="Poziom III",VLOOKUP(B2365,KAT_TER!A:K,11,FALSE),"")),"")</f>
        <v/>
      </c>
      <c r="X2365" s="57"/>
      <c r="Y2365" s="47" t="str">
        <f t="shared" si="73"/>
        <v/>
      </c>
    </row>
    <row r="2366" spans="1:25" ht="24" x14ac:dyDescent="0.2">
      <c r="A2366" s="8">
        <v>2350</v>
      </c>
      <c r="B2366" s="47" t="str">
        <f>IFERROR(IF(Import_ZSO!$D$1="gmina",'tabela informacyjna dla JST'!$C$9,""),"")</f>
        <v>Ślemień gm. wiejska</v>
      </c>
      <c r="C2366" s="47" t="str">
        <f>IFERROR((VLOOKUP(B2366,Tabela1[],7,FALSE)),"")</f>
        <v>PL2405_KPP</v>
      </c>
      <c r="D2366" s="48" t="str">
        <f>IFERROR((VLOOKUP(C2366,KATALOGI!$A$34:$B$49,2,FALSE)),"")</f>
        <v>Kontrola przestrzegania zapisów uchwały antysmogowej dla województwa śląskiego oraz zakazu spalania odpadów</v>
      </c>
      <c r="E2366" s="57"/>
      <c r="F2366" s="57"/>
      <c r="G2366" s="57"/>
      <c r="H2366" s="57"/>
      <c r="I2366" s="57"/>
      <c r="J2366" s="57"/>
      <c r="K2366" s="57"/>
      <c r="L2366" s="57"/>
      <c r="M2366" s="57"/>
      <c r="N2366" s="57"/>
      <c r="O2366" s="57"/>
      <c r="P2366" s="57"/>
      <c r="Q2366" s="57"/>
      <c r="R2366" s="57"/>
      <c r="S2366" s="57"/>
      <c r="T2366" s="57"/>
      <c r="U2366" s="47" t="str">
        <f t="shared" si="72"/>
        <v/>
      </c>
      <c r="V2366" s="58"/>
      <c r="W2366" s="47" t="str">
        <f>IFERROR(IF(T2366="Poziom II",VLOOKUP(B2366,KAT_TER!A:K,10,FALSE),IF(T2366="Poziom III",VLOOKUP(B2366,KAT_TER!A:K,11,FALSE),"")),"")</f>
        <v/>
      </c>
      <c r="X2366" s="57"/>
      <c r="Y2366" s="47" t="str">
        <f t="shared" si="73"/>
        <v/>
      </c>
    </row>
    <row r="2367" spans="1:25" ht="24" x14ac:dyDescent="0.2">
      <c r="A2367" s="8">
        <v>2351</v>
      </c>
      <c r="B2367" s="47" t="str">
        <f>IFERROR(IF(Import_ZSO!$D$1="gmina",'tabela informacyjna dla JST'!$C$9,""),"")</f>
        <v>Ślemień gm. wiejska</v>
      </c>
      <c r="C2367" s="47" t="str">
        <f>IFERROR((VLOOKUP(B2367,Tabela1[],7,FALSE)),"")</f>
        <v>PL2405_KPP</v>
      </c>
      <c r="D2367" s="48" t="str">
        <f>IFERROR((VLOOKUP(C2367,KATALOGI!$A$34:$B$49,2,FALSE)),"")</f>
        <v>Kontrola przestrzegania zapisów uchwały antysmogowej dla województwa śląskiego oraz zakazu spalania odpadów</v>
      </c>
      <c r="E2367" s="57"/>
      <c r="F2367" s="57"/>
      <c r="G2367" s="57"/>
      <c r="H2367" s="57"/>
      <c r="I2367" s="57"/>
      <c r="J2367" s="57"/>
      <c r="K2367" s="57"/>
      <c r="L2367" s="57"/>
      <c r="M2367" s="57"/>
      <c r="N2367" s="57"/>
      <c r="O2367" s="57"/>
      <c r="P2367" s="57"/>
      <c r="Q2367" s="57"/>
      <c r="R2367" s="57"/>
      <c r="S2367" s="57"/>
      <c r="T2367" s="57"/>
      <c r="U2367" s="47" t="str">
        <f t="shared" si="72"/>
        <v/>
      </c>
      <c r="V2367" s="58"/>
      <c r="W2367" s="47" t="str">
        <f>IFERROR(IF(T2367="Poziom II",VLOOKUP(B2367,KAT_TER!A:K,10,FALSE),IF(T2367="Poziom III",VLOOKUP(B2367,KAT_TER!A:K,11,FALSE),"")),"")</f>
        <v/>
      </c>
      <c r="X2367" s="57"/>
      <c r="Y2367" s="47" t="str">
        <f t="shared" si="73"/>
        <v/>
      </c>
    </row>
    <row r="2368" spans="1:25" ht="24" x14ac:dyDescent="0.2">
      <c r="A2368" s="8">
        <v>2352</v>
      </c>
      <c r="B2368" s="47" t="str">
        <f>IFERROR(IF(Import_ZSO!$D$1="gmina",'tabela informacyjna dla JST'!$C$9,""),"")</f>
        <v>Ślemień gm. wiejska</v>
      </c>
      <c r="C2368" s="47" t="str">
        <f>IFERROR((VLOOKUP(B2368,Tabela1[],7,FALSE)),"")</f>
        <v>PL2405_KPP</v>
      </c>
      <c r="D2368" s="48" t="str">
        <f>IFERROR((VLOOKUP(C2368,KATALOGI!$A$34:$B$49,2,FALSE)),"")</f>
        <v>Kontrola przestrzegania zapisów uchwały antysmogowej dla województwa śląskiego oraz zakazu spalania odpadów</v>
      </c>
      <c r="E2368" s="57"/>
      <c r="F2368" s="57"/>
      <c r="G2368" s="57"/>
      <c r="H2368" s="57"/>
      <c r="I2368" s="57"/>
      <c r="J2368" s="57"/>
      <c r="K2368" s="57"/>
      <c r="L2368" s="57"/>
      <c r="M2368" s="57"/>
      <c r="N2368" s="57"/>
      <c r="O2368" s="57"/>
      <c r="P2368" s="57"/>
      <c r="Q2368" s="57"/>
      <c r="R2368" s="57"/>
      <c r="S2368" s="57"/>
      <c r="T2368" s="57"/>
      <c r="U2368" s="47" t="str">
        <f t="shared" si="72"/>
        <v/>
      </c>
      <c r="V2368" s="58"/>
      <c r="W2368" s="47" t="str">
        <f>IFERROR(IF(T2368="Poziom II",VLOOKUP(B2368,KAT_TER!A:K,10,FALSE),IF(T2368="Poziom III",VLOOKUP(B2368,KAT_TER!A:K,11,FALSE),"")),"")</f>
        <v/>
      </c>
      <c r="X2368" s="57"/>
      <c r="Y2368" s="47" t="str">
        <f t="shared" si="73"/>
        <v/>
      </c>
    </row>
    <row r="2369" spans="1:25" ht="24" x14ac:dyDescent="0.2">
      <c r="A2369" s="8">
        <v>2353</v>
      </c>
      <c r="B2369" s="47" t="str">
        <f>IFERROR(IF(Import_ZSO!$D$1="gmina",'tabela informacyjna dla JST'!$C$9,""),"")</f>
        <v>Ślemień gm. wiejska</v>
      </c>
      <c r="C2369" s="47" t="str">
        <f>IFERROR((VLOOKUP(B2369,Tabela1[],7,FALSE)),"")</f>
        <v>PL2405_KPP</v>
      </c>
      <c r="D2369" s="48" t="str">
        <f>IFERROR((VLOOKUP(C2369,KATALOGI!$A$34:$B$49,2,FALSE)),"")</f>
        <v>Kontrola przestrzegania zapisów uchwały antysmogowej dla województwa śląskiego oraz zakazu spalania odpadów</v>
      </c>
      <c r="E2369" s="57"/>
      <c r="F2369" s="57"/>
      <c r="G2369" s="57"/>
      <c r="H2369" s="57"/>
      <c r="I2369" s="57"/>
      <c r="J2369" s="57"/>
      <c r="K2369" s="57"/>
      <c r="L2369" s="57"/>
      <c r="M2369" s="57"/>
      <c r="N2369" s="57"/>
      <c r="O2369" s="57"/>
      <c r="P2369" s="57"/>
      <c r="Q2369" s="57"/>
      <c r="R2369" s="57"/>
      <c r="S2369" s="57"/>
      <c r="T2369" s="57"/>
      <c r="U2369" s="47" t="str">
        <f t="shared" si="72"/>
        <v/>
      </c>
      <c r="V2369" s="58"/>
      <c r="W2369" s="47" t="str">
        <f>IFERROR(IF(T2369="Poziom II",VLOOKUP(B2369,KAT_TER!A:K,10,FALSE),IF(T2369="Poziom III",VLOOKUP(B2369,KAT_TER!A:K,11,FALSE),"")),"")</f>
        <v/>
      </c>
      <c r="X2369" s="57"/>
      <c r="Y2369" s="47" t="str">
        <f t="shared" si="73"/>
        <v/>
      </c>
    </row>
    <row r="2370" spans="1:25" ht="24" x14ac:dyDescent="0.2">
      <c r="A2370" s="8">
        <v>2354</v>
      </c>
      <c r="B2370" s="47" t="str">
        <f>IFERROR(IF(Import_ZSO!$D$1="gmina",'tabela informacyjna dla JST'!$C$9,""),"")</f>
        <v>Ślemień gm. wiejska</v>
      </c>
      <c r="C2370" s="47" t="str">
        <f>IFERROR((VLOOKUP(B2370,Tabela1[],7,FALSE)),"")</f>
        <v>PL2405_KPP</v>
      </c>
      <c r="D2370" s="48" t="str">
        <f>IFERROR((VLOOKUP(C2370,KATALOGI!$A$34:$B$49,2,FALSE)),"")</f>
        <v>Kontrola przestrzegania zapisów uchwały antysmogowej dla województwa śląskiego oraz zakazu spalania odpadów</v>
      </c>
      <c r="E2370" s="57"/>
      <c r="F2370" s="57"/>
      <c r="G2370" s="57"/>
      <c r="H2370" s="57"/>
      <c r="I2370" s="57"/>
      <c r="J2370" s="57"/>
      <c r="K2370" s="57"/>
      <c r="L2370" s="57"/>
      <c r="M2370" s="57"/>
      <c r="N2370" s="57"/>
      <c r="O2370" s="57"/>
      <c r="P2370" s="57"/>
      <c r="Q2370" s="57"/>
      <c r="R2370" s="57"/>
      <c r="S2370" s="57"/>
      <c r="T2370" s="57"/>
      <c r="U2370" s="47" t="str">
        <f t="shared" si="72"/>
        <v/>
      </c>
      <c r="V2370" s="58"/>
      <c r="W2370" s="47" t="str">
        <f>IFERROR(IF(T2370="Poziom II",VLOOKUP(B2370,KAT_TER!A:K,10,FALSE),IF(T2370="Poziom III",VLOOKUP(B2370,KAT_TER!A:K,11,FALSE),"")),"")</f>
        <v/>
      </c>
      <c r="X2370" s="57"/>
      <c r="Y2370" s="47" t="str">
        <f t="shared" si="73"/>
        <v/>
      </c>
    </row>
    <row r="2371" spans="1:25" ht="24" x14ac:dyDescent="0.2">
      <c r="A2371" s="8">
        <v>2355</v>
      </c>
      <c r="B2371" s="47" t="str">
        <f>IFERROR(IF(Import_ZSO!$D$1="gmina",'tabela informacyjna dla JST'!$C$9,""),"")</f>
        <v>Ślemień gm. wiejska</v>
      </c>
      <c r="C2371" s="47" t="str">
        <f>IFERROR((VLOOKUP(B2371,Tabela1[],7,FALSE)),"")</f>
        <v>PL2405_KPP</v>
      </c>
      <c r="D2371" s="48" t="str">
        <f>IFERROR((VLOOKUP(C2371,KATALOGI!$A$34:$B$49,2,FALSE)),"")</f>
        <v>Kontrola przestrzegania zapisów uchwały antysmogowej dla województwa śląskiego oraz zakazu spalania odpadów</v>
      </c>
      <c r="E2371" s="57"/>
      <c r="F2371" s="57"/>
      <c r="G2371" s="57"/>
      <c r="H2371" s="57"/>
      <c r="I2371" s="57"/>
      <c r="J2371" s="57"/>
      <c r="K2371" s="57"/>
      <c r="L2371" s="57"/>
      <c r="M2371" s="57"/>
      <c r="N2371" s="57"/>
      <c r="O2371" s="57"/>
      <c r="P2371" s="57"/>
      <c r="Q2371" s="57"/>
      <c r="R2371" s="57"/>
      <c r="S2371" s="57"/>
      <c r="T2371" s="57"/>
      <c r="U2371" s="47" t="str">
        <f t="shared" si="72"/>
        <v/>
      </c>
      <c r="V2371" s="58"/>
      <c r="W2371" s="47" t="str">
        <f>IFERROR(IF(T2371="Poziom II",VLOOKUP(B2371,KAT_TER!A:K,10,FALSE),IF(T2371="Poziom III",VLOOKUP(B2371,KAT_TER!A:K,11,FALSE),"")),"")</f>
        <v/>
      </c>
      <c r="X2371" s="57"/>
      <c r="Y2371" s="47" t="str">
        <f t="shared" si="73"/>
        <v/>
      </c>
    </row>
    <row r="2372" spans="1:25" ht="24" x14ac:dyDescent="0.2">
      <c r="A2372" s="8">
        <v>2356</v>
      </c>
      <c r="B2372" s="47" t="str">
        <f>IFERROR(IF(Import_ZSO!$D$1="gmina",'tabela informacyjna dla JST'!$C$9,""),"")</f>
        <v>Ślemień gm. wiejska</v>
      </c>
      <c r="C2372" s="47" t="str">
        <f>IFERROR((VLOOKUP(B2372,Tabela1[],7,FALSE)),"")</f>
        <v>PL2405_KPP</v>
      </c>
      <c r="D2372" s="48" t="str">
        <f>IFERROR((VLOOKUP(C2372,KATALOGI!$A$34:$B$49,2,FALSE)),"")</f>
        <v>Kontrola przestrzegania zapisów uchwały antysmogowej dla województwa śląskiego oraz zakazu spalania odpadów</v>
      </c>
      <c r="E2372" s="57"/>
      <c r="F2372" s="57"/>
      <c r="G2372" s="57"/>
      <c r="H2372" s="57"/>
      <c r="I2372" s="57"/>
      <c r="J2372" s="57"/>
      <c r="K2372" s="57"/>
      <c r="L2372" s="57"/>
      <c r="M2372" s="57"/>
      <c r="N2372" s="57"/>
      <c r="O2372" s="57"/>
      <c r="P2372" s="57"/>
      <c r="Q2372" s="57"/>
      <c r="R2372" s="57"/>
      <c r="S2372" s="57"/>
      <c r="T2372" s="57"/>
      <c r="U2372" s="47" t="str">
        <f t="shared" si="72"/>
        <v/>
      </c>
      <c r="V2372" s="58"/>
      <c r="W2372" s="47" t="str">
        <f>IFERROR(IF(T2372="Poziom II",VLOOKUP(B2372,KAT_TER!A:K,10,FALSE),IF(T2372="Poziom III",VLOOKUP(B2372,KAT_TER!A:K,11,FALSE),"")),"")</f>
        <v/>
      </c>
      <c r="X2372" s="57"/>
      <c r="Y2372" s="47" t="str">
        <f t="shared" si="73"/>
        <v/>
      </c>
    </row>
    <row r="2373" spans="1:25" ht="24" x14ac:dyDescent="0.2">
      <c r="A2373" s="8">
        <v>2357</v>
      </c>
      <c r="B2373" s="47" t="str">
        <f>IFERROR(IF(Import_ZSO!$D$1="gmina",'tabela informacyjna dla JST'!$C$9,""),"")</f>
        <v>Ślemień gm. wiejska</v>
      </c>
      <c r="C2373" s="47" t="str">
        <f>IFERROR((VLOOKUP(B2373,Tabela1[],7,FALSE)),"")</f>
        <v>PL2405_KPP</v>
      </c>
      <c r="D2373" s="48" t="str">
        <f>IFERROR((VLOOKUP(C2373,KATALOGI!$A$34:$B$49,2,FALSE)),"")</f>
        <v>Kontrola przestrzegania zapisów uchwały antysmogowej dla województwa śląskiego oraz zakazu spalania odpadów</v>
      </c>
      <c r="E2373" s="57"/>
      <c r="F2373" s="57"/>
      <c r="G2373" s="57"/>
      <c r="H2373" s="57"/>
      <c r="I2373" s="57"/>
      <c r="J2373" s="57"/>
      <c r="K2373" s="57"/>
      <c r="L2373" s="57"/>
      <c r="M2373" s="57"/>
      <c r="N2373" s="57"/>
      <c r="O2373" s="57"/>
      <c r="P2373" s="57"/>
      <c r="Q2373" s="57"/>
      <c r="R2373" s="57"/>
      <c r="S2373" s="57"/>
      <c r="T2373" s="57"/>
      <c r="U2373" s="47" t="str">
        <f t="shared" si="72"/>
        <v/>
      </c>
      <c r="V2373" s="58"/>
      <c r="W2373" s="47" t="str">
        <f>IFERROR(IF(T2373="Poziom II",VLOOKUP(B2373,KAT_TER!A:K,10,FALSE),IF(T2373="Poziom III",VLOOKUP(B2373,KAT_TER!A:K,11,FALSE),"")),"")</f>
        <v/>
      </c>
      <c r="X2373" s="57"/>
      <c r="Y2373" s="47" t="str">
        <f t="shared" si="73"/>
        <v/>
      </c>
    </row>
    <row r="2374" spans="1:25" ht="24" x14ac:dyDescent="0.2">
      <c r="A2374" s="8">
        <v>2358</v>
      </c>
      <c r="B2374" s="47" t="str">
        <f>IFERROR(IF(Import_ZSO!$D$1="gmina",'tabela informacyjna dla JST'!$C$9,""),"")</f>
        <v>Ślemień gm. wiejska</v>
      </c>
      <c r="C2374" s="47" t="str">
        <f>IFERROR((VLOOKUP(B2374,Tabela1[],7,FALSE)),"")</f>
        <v>PL2405_KPP</v>
      </c>
      <c r="D2374" s="48" t="str">
        <f>IFERROR((VLOOKUP(C2374,KATALOGI!$A$34:$B$49,2,FALSE)),"")</f>
        <v>Kontrola przestrzegania zapisów uchwały antysmogowej dla województwa śląskiego oraz zakazu spalania odpadów</v>
      </c>
      <c r="E2374" s="57"/>
      <c r="F2374" s="57"/>
      <c r="G2374" s="57"/>
      <c r="H2374" s="57"/>
      <c r="I2374" s="57"/>
      <c r="J2374" s="57"/>
      <c r="K2374" s="57"/>
      <c r="L2374" s="57"/>
      <c r="M2374" s="57"/>
      <c r="N2374" s="57"/>
      <c r="O2374" s="57"/>
      <c r="P2374" s="57"/>
      <c r="Q2374" s="57"/>
      <c r="R2374" s="57"/>
      <c r="S2374" s="57"/>
      <c r="T2374" s="57"/>
      <c r="U2374" s="47" t="str">
        <f t="shared" si="72"/>
        <v/>
      </c>
      <c r="V2374" s="58"/>
      <c r="W2374" s="47" t="str">
        <f>IFERROR(IF(T2374="Poziom II",VLOOKUP(B2374,KAT_TER!A:K,10,FALSE),IF(T2374="Poziom III",VLOOKUP(B2374,KAT_TER!A:K,11,FALSE),"")),"")</f>
        <v/>
      </c>
      <c r="X2374" s="57"/>
      <c r="Y2374" s="47" t="str">
        <f t="shared" si="73"/>
        <v/>
      </c>
    </row>
    <row r="2375" spans="1:25" ht="24" x14ac:dyDescent="0.2">
      <c r="A2375" s="8">
        <v>2359</v>
      </c>
      <c r="B2375" s="47" t="str">
        <f>IFERROR(IF(Import_ZSO!$D$1="gmina",'tabela informacyjna dla JST'!$C$9,""),"")</f>
        <v>Ślemień gm. wiejska</v>
      </c>
      <c r="C2375" s="47" t="str">
        <f>IFERROR((VLOOKUP(B2375,Tabela1[],7,FALSE)),"")</f>
        <v>PL2405_KPP</v>
      </c>
      <c r="D2375" s="48" t="str">
        <f>IFERROR((VLOOKUP(C2375,KATALOGI!$A$34:$B$49,2,FALSE)),"")</f>
        <v>Kontrola przestrzegania zapisów uchwały antysmogowej dla województwa śląskiego oraz zakazu spalania odpadów</v>
      </c>
      <c r="E2375" s="57"/>
      <c r="F2375" s="57"/>
      <c r="G2375" s="57"/>
      <c r="H2375" s="57"/>
      <c r="I2375" s="57"/>
      <c r="J2375" s="57"/>
      <c r="K2375" s="57"/>
      <c r="L2375" s="57"/>
      <c r="M2375" s="57"/>
      <c r="N2375" s="57"/>
      <c r="O2375" s="57"/>
      <c r="P2375" s="57"/>
      <c r="Q2375" s="57"/>
      <c r="R2375" s="57"/>
      <c r="S2375" s="57"/>
      <c r="T2375" s="57"/>
      <c r="U2375" s="47" t="str">
        <f t="shared" si="72"/>
        <v/>
      </c>
      <c r="V2375" s="58"/>
      <c r="W2375" s="47" t="str">
        <f>IFERROR(IF(T2375="Poziom II",VLOOKUP(B2375,KAT_TER!A:K,10,FALSE),IF(T2375="Poziom III",VLOOKUP(B2375,KAT_TER!A:K,11,FALSE),"")),"")</f>
        <v/>
      </c>
      <c r="X2375" s="57"/>
      <c r="Y2375" s="47" t="str">
        <f t="shared" si="73"/>
        <v/>
      </c>
    </row>
    <row r="2376" spans="1:25" ht="24" x14ac:dyDescent="0.2">
      <c r="A2376" s="8">
        <v>2360</v>
      </c>
      <c r="B2376" s="47" t="str">
        <f>IFERROR(IF(Import_ZSO!$D$1="gmina",'tabela informacyjna dla JST'!$C$9,""),"")</f>
        <v>Ślemień gm. wiejska</v>
      </c>
      <c r="C2376" s="47" t="str">
        <f>IFERROR((VLOOKUP(B2376,Tabela1[],7,FALSE)),"")</f>
        <v>PL2405_KPP</v>
      </c>
      <c r="D2376" s="48" t="str">
        <f>IFERROR((VLOOKUP(C2376,KATALOGI!$A$34:$B$49,2,FALSE)),"")</f>
        <v>Kontrola przestrzegania zapisów uchwały antysmogowej dla województwa śląskiego oraz zakazu spalania odpadów</v>
      </c>
      <c r="E2376" s="57"/>
      <c r="F2376" s="57"/>
      <c r="G2376" s="57"/>
      <c r="H2376" s="57"/>
      <c r="I2376" s="57"/>
      <c r="J2376" s="57"/>
      <c r="K2376" s="57"/>
      <c r="L2376" s="57"/>
      <c r="M2376" s="57"/>
      <c r="N2376" s="57"/>
      <c r="O2376" s="57"/>
      <c r="P2376" s="57"/>
      <c r="Q2376" s="57"/>
      <c r="R2376" s="57"/>
      <c r="S2376" s="57"/>
      <c r="T2376" s="57"/>
      <c r="U2376" s="47" t="str">
        <f t="shared" si="72"/>
        <v/>
      </c>
      <c r="V2376" s="58"/>
      <c r="W2376" s="47" t="str">
        <f>IFERROR(IF(T2376="Poziom II",VLOOKUP(B2376,KAT_TER!A:K,10,FALSE),IF(T2376="Poziom III",VLOOKUP(B2376,KAT_TER!A:K,11,FALSE),"")),"")</f>
        <v/>
      </c>
      <c r="X2376" s="57"/>
      <c r="Y2376" s="47" t="str">
        <f t="shared" si="73"/>
        <v/>
      </c>
    </row>
    <row r="2377" spans="1:25" ht="24" x14ac:dyDescent="0.2">
      <c r="A2377" s="8">
        <v>2361</v>
      </c>
      <c r="B2377" s="47" t="str">
        <f>IFERROR(IF(Import_ZSO!$D$1="gmina",'tabela informacyjna dla JST'!$C$9,""),"")</f>
        <v>Ślemień gm. wiejska</v>
      </c>
      <c r="C2377" s="47" t="str">
        <f>IFERROR((VLOOKUP(B2377,Tabela1[],7,FALSE)),"")</f>
        <v>PL2405_KPP</v>
      </c>
      <c r="D2377" s="48" t="str">
        <f>IFERROR((VLOOKUP(C2377,KATALOGI!$A$34:$B$49,2,FALSE)),"")</f>
        <v>Kontrola przestrzegania zapisów uchwały antysmogowej dla województwa śląskiego oraz zakazu spalania odpadów</v>
      </c>
      <c r="E2377" s="57"/>
      <c r="F2377" s="57"/>
      <c r="G2377" s="57"/>
      <c r="H2377" s="57"/>
      <c r="I2377" s="57"/>
      <c r="J2377" s="57"/>
      <c r="K2377" s="57"/>
      <c r="L2377" s="57"/>
      <c r="M2377" s="57"/>
      <c r="N2377" s="57"/>
      <c r="O2377" s="57"/>
      <c r="P2377" s="57"/>
      <c r="Q2377" s="57"/>
      <c r="R2377" s="57"/>
      <c r="S2377" s="57"/>
      <c r="T2377" s="57"/>
      <c r="U2377" s="47" t="str">
        <f t="shared" si="72"/>
        <v/>
      </c>
      <c r="V2377" s="58"/>
      <c r="W2377" s="47" t="str">
        <f>IFERROR(IF(T2377="Poziom II",VLOOKUP(B2377,KAT_TER!A:K,10,FALSE),IF(T2377="Poziom III",VLOOKUP(B2377,KAT_TER!A:K,11,FALSE),"")),"")</f>
        <v/>
      </c>
      <c r="X2377" s="57"/>
      <c r="Y2377" s="47" t="str">
        <f t="shared" si="73"/>
        <v/>
      </c>
    </row>
    <row r="2378" spans="1:25" ht="24" x14ac:dyDescent="0.2">
      <c r="A2378" s="8">
        <v>2362</v>
      </c>
      <c r="B2378" s="47" t="str">
        <f>IFERROR(IF(Import_ZSO!$D$1="gmina",'tabela informacyjna dla JST'!$C$9,""),"")</f>
        <v>Ślemień gm. wiejska</v>
      </c>
      <c r="C2378" s="47" t="str">
        <f>IFERROR((VLOOKUP(B2378,Tabela1[],7,FALSE)),"")</f>
        <v>PL2405_KPP</v>
      </c>
      <c r="D2378" s="48" t="str">
        <f>IFERROR((VLOOKUP(C2378,KATALOGI!$A$34:$B$49,2,FALSE)),"")</f>
        <v>Kontrola przestrzegania zapisów uchwały antysmogowej dla województwa śląskiego oraz zakazu spalania odpadów</v>
      </c>
      <c r="E2378" s="57"/>
      <c r="F2378" s="57"/>
      <c r="G2378" s="57"/>
      <c r="H2378" s="57"/>
      <c r="I2378" s="57"/>
      <c r="J2378" s="57"/>
      <c r="K2378" s="57"/>
      <c r="L2378" s="57"/>
      <c r="M2378" s="57"/>
      <c r="N2378" s="57"/>
      <c r="O2378" s="57"/>
      <c r="P2378" s="57"/>
      <c r="Q2378" s="57"/>
      <c r="R2378" s="57"/>
      <c r="S2378" s="57"/>
      <c r="T2378" s="57"/>
      <c r="U2378" s="47" t="str">
        <f t="shared" si="72"/>
        <v/>
      </c>
      <c r="V2378" s="58"/>
      <c r="W2378" s="47" t="str">
        <f>IFERROR(IF(T2378="Poziom II",VLOOKUP(B2378,KAT_TER!A:K,10,FALSE),IF(T2378="Poziom III",VLOOKUP(B2378,KAT_TER!A:K,11,FALSE),"")),"")</f>
        <v/>
      </c>
      <c r="X2378" s="57"/>
      <c r="Y2378" s="47" t="str">
        <f t="shared" si="73"/>
        <v/>
      </c>
    </row>
    <row r="2379" spans="1:25" ht="24" x14ac:dyDescent="0.2">
      <c r="A2379" s="8">
        <v>2363</v>
      </c>
      <c r="B2379" s="47" t="str">
        <f>IFERROR(IF(Import_ZSO!$D$1="gmina",'tabela informacyjna dla JST'!$C$9,""),"")</f>
        <v>Ślemień gm. wiejska</v>
      </c>
      <c r="C2379" s="47" t="str">
        <f>IFERROR((VLOOKUP(B2379,Tabela1[],7,FALSE)),"")</f>
        <v>PL2405_KPP</v>
      </c>
      <c r="D2379" s="48" t="str">
        <f>IFERROR((VLOOKUP(C2379,KATALOGI!$A$34:$B$49,2,FALSE)),"")</f>
        <v>Kontrola przestrzegania zapisów uchwały antysmogowej dla województwa śląskiego oraz zakazu spalania odpadów</v>
      </c>
      <c r="E2379" s="57"/>
      <c r="F2379" s="57"/>
      <c r="G2379" s="57"/>
      <c r="H2379" s="57"/>
      <c r="I2379" s="57"/>
      <c r="J2379" s="57"/>
      <c r="K2379" s="57"/>
      <c r="L2379" s="57"/>
      <c r="M2379" s="57"/>
      <c r="N2379" s="57"/>
      <c r="O2379" s="57"/>
      <c r="P2379" s="57"/>
      <c r="Q2379" s="57"/>
      <c r="R2379" s="57"/>
      <c r="S2379" s="57"/>
      <c r="T2379" s="57"/>
      <c r="U2379" s="47" t="str">
        <f t="shared" si="72"/>
        <v/>
      </c>
      <c r="V2379" s="58"/>
      <c r="W2379" s="47" t="str">
        <f>IFERROR(IF(T2379="Poziom II",VLOOKUP(B2379,KAT_TER!A:K,10,FALSE),IF(T2379="Poziom III",VLOOKUP(B2379,KAT_TER!A:K,11,FALSE),"")),"")</f>
        <v/>
      </c>
      <c r="X2379" s="57"/>
      <c r="Y2379" s="47" t="str">
        <f t="shared" si="73"/>
        <v/>
      </c>
    </row>
    <row r="2380" spans="1:25" ht="24" x14ac:dyDescent="0.2">
      <c r="A2380" s="8">
        <v>2364</v>
      </c>
      <c r="B2380" s="47" t="str">
        <f>IFERROR(IF(Import_ZSO!$D$1="gmina",'tabela informacyjna dla JST'!$C$9,""),"")</f>
        <v>Ślemień gm. wiejska</v>
      </c>
      <c r="C2380" s="47" t="str">
        <f>IFERROR((VLOOKUP(B2380,Tabela1[],7,FALSE)),"")</f>
        <v>PL2405_KPP</v>
      </c>
      <c r="D2380" s="48" t="str">
        <f>IFERROR((VLOOKUP(C2380,KATALOGI!$A$34:$B$49,2,FALSE)),"")</f>
        <v>Kontrola przestrzegania zapisów uchwały antysmogowej dla województwa śląskiego oraz zakazu spalania odpadów</v>
      </c>
      <c r="E2380" s="57"/>
      <c r="F2380" s="57"/>
      <c r="G2380" s="57"/>
      <c r="H2380" s="57"/>
      <c r="I2380" s="57"/>
      <c r="J2380" s="57"/>
      <c r="K2380" s="57"/>
      <c r="L2380" s="57"/>
      <c r="M2380" s="57"/>
      <c r="N2380" s="57"/>
      <c r="O2380" s="57"/>
      <c r="P2380" s="57"/>
      <c r="Q2380" s="57"/>
      <c r="R2380" s="57"/>
      <c r="S2380" s="57"/>
      <c r="T2380" s="57"/>
      <c r="U2380" s="47" t="str">
        <f t="shared" si="72"/>
        <v/>
      </c>
      <c r="V2380" s="58"/>
      <c r="W2380" s="47" t="str">
        <f>IFERROR(IF(T2380="Poziom II",VLOOKUP(B2380,KAT_TER!A:K,10,FALSE),IF(T2380="Poziom III",VLOOKUP(B2380,KAT_TER!A:K,11,FALSE),"")),"")</f>
        <v/>
      </c>
      <c r="X2380" s="57"/>
      <c r="Y2380" s="47" t="str">
        <f t="shared" si="73"/>
        <v/>
      </c>
    </row>
    <row r="2381" spans="1:25" ht="24" x14ac:dyDescent="0.2">
      <c r="A2381" s="8">
        <v>2365</v>
      </c>
      <c r="B2381" s="47" t="str">
        <f>IFERROR(IF(Import_ZSO!$D$1="gmina",'tabela informacyjna dla JST'!$C$9,""),"")</f>
        <v>Ślemień gm. wiejska</v>
      </c>
      <c r="C2381" s="47" t="str">
        <f>IFERROR((VLOOKUP(B2381,Tabela1[],7,FALSE)),"")</f>
        <v>PL2405_KPP</v>
      </c>
      <c r="D2381" s="48" t="str">
        <f>IFERROR((VLOOKUP(C2381,KATALOGI!$A$34:$B$49,2,FALSE)),"")</f>
        <v>Kontrola przestrzegania zapisów uchwały antysmogowej dla województwa śląskiego oraz zakazu spalania odpadów</v>
      </c>
      <c r="E2381" s="57"/>
      <c r="F2381" s="57"/>
      <c r="G2381" s="57"/>
      <c r="H2381" s="57"/>
      <c r="I2381" s="57"/>
      <c r="J2381" s="57"/>
      <c r="K2381" s="57"/>
      <c r="L2381" s="57"/>
      <c r="M2381" s="57"/>
      <c r="N2381" s="57"/>
      <c r="O2381" s="57"/>
      <c r="P2381" s="57"/>
      <c r="Q2381" s="57"/>
      <c r="R2381" s="57"/>
      <c r="S2381" s="57"/>
      <c r="T2381" s="57"/>
      <c r="U2381" s="47" t="str">
        <f t="shared" si="72"/>
        <v/>
      </c>
      <c r="V2381" s="58"/>
      <c r="W2381" s="47" t="str">
        <f>IFERROR(IF(T2381="Poziom II",VLOOKUP(B2381,KAT_TER!A:K,10,FALSE),IF(T2381="Poziom III",VLOOKUP(B2381,KAT_TER!A:K,11,FALSE),"")),"")</f>
        <v/>
      </c>
      <c r="X2381" s="57"/>
      <c r="Y2381" s="47" t="str">
        <f t="shared" si="73"/>
        <v/>
      </c>
    </row>
    <row r="2382" spans="1:25" ht="24" x14ac:dyDescent="0.2">
      <c r="A2382" s="8">
        <v>2366</v>
      </c>
      <c r="B2382" s="47" t="str">
        <f>IFERROR(IF(Import_ZSO!$D$1="gmina",'tabela informacyjna dla JST'!$C$9,""),"")</f>
        <v>Ślemień gm. wiejska</v>
      </c>
      <c r="C2382" s="47" t="str">
        <f>IFERROR((VLOOKUP(B2382,Tabela1[],7,FALSE)),"")</f>
        <v>PL2405_KPP</v>
      </c>
      <c r="D2382" s="48" t="str">
        <f>IFERROR((VLOOKUP(C2382,KATALOGI!$A$34:$B$49,2,FALSE)),"")</f>
        <v>Kontrola przestrzegania zapisów uchwały antysmogowej dla województwa śląskiego oraz zakazu spalania odpadów</v>
      </c>
      <c r="E2382" s="57"/>
      <c r="F2382" s="57"/>
      <c r="G2382" s="57"/>
      <c r="H2382" s="57"/>
      <c r="I2382" s="57"/>
      <c r="J2382" s="57"/>
      <c r="K2382" s="57"/>
      <c r="L2382" s="57"/>
      <c r="M2382" s="57"/>
      <c r="N2382" s="57"/>
      <c r="O2382" s="57"/>
      <c r="P2382" s="57"/>
      <c r="Q2382" s="57"/>
      <c r="R2382" s="57"/>
      <c r="S2382" s="57"/>
      <c r="T2382" s="57"/>
      <c r="U2382" s="47" t="str">
        <f t="shared" si="72"/>
        <v/>
      </c>
      <c r="V2382" s="58"/>
      <c r="W2382" s="47" t="str">
        <f>IFERROR(IF(T2382="Poziom II",VLOOKUP(B2382,KAT_TER!A:K,10,FALSE),IF(T2382="Poziom III",VLOOKUP(B2382,KAT_TER!A:K,11,FALSE),"")),"")</f>
        <v/>
      </c>
      <c r="X2382" s="57"/>
      <c r="Y2382" s="47" t="str">
        <f t="shared" si="73"/>
        <v/>
      </c>
    </row>
    <row r="2383" spans="1:25" ht="24" x14ac:dyDescent="0.2">
      <c r="A2383" s="8">
        <v>2367</v>
      </c>
      <c r="B2383" s="47" t="str">
        <f>IFERROR(IF(Import_ZSO!$D$1="gmina",'tabela informacyjna dla JST'!$C$9,""),"")</f>
        <v>Ślemień gm. wiejska</v>
      </c>
      <c r="C2383" s="47" t="str">
        <f>IFERROR((VLOOKUP(B2383,Tabela1[],7,FALSE)),"")</f>
        <v>PL2405_KPP</v>
      </c>
      <c r="D2383" s="48" t="str">
        <f>IFERROR((VLOOKUP(C2383,KATALOGI!$A$34:$B$49,2,FALSE)),"")</f>
        <v>Kontrola przestrzegania zapisów uchwały antysmogowej dla województwa śląskiego oraz zakazu spalania odpadów</v>
      </c>
      <c r="E2383" s="57"/>
      <c r="F2383" s="57"/>
      <c r="G2383" s="57"/>
      <c r="H2383" s="57"/>
      <c r="I2383" s="57"/>
      <c r="J2383" s="57"/>
      <c r="K2383" s="57"/>
      <c r="L2383" s="57"/>
      <c r="M2383" s="57"/>
      <c r="N2383" s="57"/>
      <c r="O2383" s="57"/>
      <c r="P2383" s="57"/>
      <c r="Q2383" s="57"/>
      <c r="R2383" s="57"/>
      <c r="S2383" s="57"/>
      <c r="T2383" s="57"/>
      <c r="U2383" s="47" t="str">
        <f t="shared" si="72"/>
        <v/>
      </c>
      <c r="V2383" s="58"/>
      <c r="W2383" s="47" t="str">
        <f>IFERROR(IF(T2383="Poziom II",VLOOKUP(B2383,KAT_TER!A:K,10,FALSE),IF(T2383="Poziom III",VLOOKUP(B2383,KAT_TER!A:K,11,FALSE),"")),"")</f>
        <v/>
      </c>
      <c r="X2383" s="57"/>
      <c r="Y2383" s="47" t="str">
        <f t="shared" si="73"/>
        <v/>
      </c>
    </row>
    <row r="2384" spans="1:25" ht="24" x14ac:dyDescent="0.2">
      <c r="A2384" s="8">
        <v>2368</v>
      </c>
      <c r="B2384" s="47" t="str">
        <f>IFERROR(IF(Import_ZSO!$D$1="gmina",'tabela informacyjna dla JST'!$C$9,""),"")</f>
        <v>Ślemień gm. wiejska</v>
      </c>
      <c r="C2384" s="47" t="str">
        <f>IFERROR((VLOOKUP(B2384,Tabela1[],7,FALSE)),"")</f>
        <v>PL2405_KPP</v>
      </c>
      <c r="D2384" s="48" t="str">
        <f>IFERROR((VLOOKUP(C2384,KATALOGI!$A$34:$B$49,2,FALSE)),"")</f>
        <v>Kontrola przestrzegania zapisów uchwały antysmogowej dla województwa śląskiego oraz zakazu spalania odpadów</v>
      </c>
      <c r="E2384" s="57"/>
      <c r="F2384" s="57"/>
      <c r="G2384" s="57"/>
      <c r="H2384" s="57"/>
      <c r="I2384" s="57"/>
      <c r="J2384" s="57"/>
      <c r="K2384" s="57"/>
      <c r="L2384" s="57"/>
      <c r="M2384" s="57"/>
      <c r="N2384" s="57"/>
      <c r="O2384" s="57"/>
      <c r="P2384" s="57"/>
      <c r="Q2384" s="57"/>
      <c r="R2384" s="57"/>
      <c r="S2384" s="57"/>
      <c r="T2384" s="57"/>
      <c r="U2384" s="47" t="str">
        <f t="shared" si="72"/>
        <v/>
      </c>
      <c r="V2384" s="58"/>
      <c r="W2384" s="47" t="str">
        <f>IFERROR(IF(T2384="Poziom II",VLOOKUP(B2384,KAT_TER!A:K,10,FALSE),IF(T2384="Poziom III",VLOOKUP(B2384,KAT_TER!A:K,11,FALSE),"")),"")</f>
        <v/>
      </c>
      <c r="X2384" s="57"/>
      <c r="Y2384" s="47" t="str">
        <f t="shared" si="73"/>
        <v/>
      </c>
    </row>
    <row r="2385" spans="1:25" ht="24" x14ac:dyDescent="0.2">
      <c r="A2385" s="8">
        <v>2369</v>
      </c>
      <c r="B2385" s="47" t="str">
        <f>IFERROR(IF(Import_ZSO!$D$1="gmina",'tabela informacyjna dla JST'!$C$9,""),"")</f>
        <v>Ślemień gm. wiejska</v>
      </c>
      <c r="C2385" s="47" t="str">
        <f>IFERROR((VLOOKUP(B2385,Tabela1[],7,FALSE)),"")</f>
        <v>PL2405_KPP</v>
      </c>
      <c r="D2385" s="48" t="str">
        <f>IFERROR((VLOOKUP(C2385,KATALOGI!$A$34:$B$49,2,FALSE)),"")</f>
        <v>Kontrola przestrzegania zapisów uchwały antysmogowej dla województwa śląskiego oraz zakazu spalania odpadów</v>
      </c>
      <c r="E2385" s="57"/>
      <c r="F2385" s="57"/>
      <c r="G2385" s="57"/>
      <c r="H2385" s="57"/>
      <c r="I2385" s="57"/>
      <c r="J2385" s="57"/>
      <c r="K2385" s="57"/>
      <c r="L2385" s="57"/>
      <c r="M2385" s="57"/>
      <c r="N2385" s="57"/>
      <c r="O2385" s="57"/>
      <c r="P2385" s="57"/>
      <c r="Q2385" s="57"/>
      <c r="R2385" s="57"/>
      <c r="S2385" s="57"/>
      <c r="T2385" s="57"/>
      <c r="U2385" s="47" t="str">
        <f t="shared" si="72"/>
        <v/>
      </c>
      <c r="V2385" s="58"/>
      <c r="W2385" s="47" t="str">
        <f>IFERROR(IF(T2385="Poziom II",VLOOKUP(B2385,KAT_TER!A:K,10,FALSE),IF(T2385="Poziom III",VLOOKUP(B2385,KAT_TER!A:K,11,FALSE),"")),"")</f>
        <v/>
      </c>
      <c r="X2385" s="57"/>
      <c r="Y2385" s="47" t="str">
        <f t="shared" si="73"/>
        <v/>
      </c>
    </row>
    <row r="2386" spans="1:25" ht="24" x14ac:dyDescent="0.2">
      <c r="A2386" s="8">
        <v>2370</v>
      </c>
      <c r="B2386" s="47" t="str">
        <f>IFERROR(IF(Import_ZSO!$D$1="gmina",'tabela informacyjna dla JST'!$C$9,""),"")</f>
        <v>Ślemień gm. wiejska</v>
      </c>
      <c r="C2386" s="47" t="str">
        <f>IFERROR((VLOOKUP(B2386,Tabela1[],7,FALSE)),"")</f>
        <v>PL2405_KPP</v>
      </c>
      <c r="D2386" s="48" t="str">
        <f>IFERROR((VLOOKUP(C2386,KATALOGI!$A$34:$B$49,2,FALSE)),"")</f>
        <v>Kontrola przestrzegania zapisów uchwały antysmogowej dla województwa śląskiego oraz zakazu spalania odpadów</v>
      </c>
      <c r="E2386" s="57"/>
      <c r="F2386" s="57"/>
      <c r="G2386" s="57"/>
      <c r="H2386" s="57"/>
      <c r="I2386" s="57"/>
      <c r="J2386" s="57"/>
      <c r="K2386" s="57"/>
      <c r="L2386" s="57"/>
      <c r="M2386" s="57"/>
      <c r="N2386" s="57"/>
      <c r="O2386" s="57"/>
      <c r="P2386" s="57"/>
      <c r="Q2386" s="57"/>
      <c r="R2386" s="57"/>
      <c r="S2386" s="57"/>
      <c r="T2386" s="57"/>
      <c r="U2386" s="47" t="str">
        <f t="shared" ref="U2386:U2449" si="74">IF(T2386="Poziom II",$E$6,IF(T2386="Poziom III",$E$7,""))</f>
        <v/>
      </c>
      <c r="V2386" s="58"/>
      <c r="W2386" s="47" t="str">
        <f>IFERROR(IF(T2386="Poziom II",VLOOKUP(B2386,KAT_TER!A:K,10,FALSE),IF(T2386="Poziom III",VLOOKUP(B2386,KAT_TER!A:K,11,FALSE),"")),"")</f>
        <v/>
      </c>
      <c r="X2386" s="57"/>
      <c r="Y2386" s="47" t="str">
        <f t="shared" ref="Y2386:Y2449" si="75">IF(ISBLANK(V2386)=TRUE,"",(IF(X2386&gt;=W2386,"WYMAGANIE SPEŁNIONE","ZA MAŁO!")))</f>
        <v/>
      </c>
    </row>
    <row r="2387" spans="1:25" ht="24" x14ac:dyDescent="0.2">
      <c r="A2387" s="8">
        <v>2371</v>
      </c>
      <c r="B2387" s="47" t="str">
        <f>IFERROR(IF(Import_ZSO!$D$1="gmina",'tabela informacyjna dla JST'!$C$9,""),"")</f>
        <v>Ślemień gm. wiejska</v>
      </c>
      <c r="C2387" s="47" t="str">
        <f>IFERROR((VLOOKUP(B2387,Tabela1[],7,FALSE)),"")</f>
        <v>PL2405_KPP</v>
      </c>
      <c r="D2387" s="48" t="str">
        <f>IFERROR((VLOOKUP(C2387,KATALOGI!$A$34:$B$49,2,FALSE)),"")</f>
        <v>Kontrola przestrzegania zapisów uchwały antysmogowej dla województwa śląskiego oraz zakazu spalania odpadów</v>
      </c>
      <c r="E2387" s="57"/>
      <c r="F2387" s="57"/>
      <c r="G2387" s="57"/>
      <c r="H2387" s="57"/>
      <c r="I2387" s="57"/>
      <c r="J2387" s="57"/>
      <c r="K2387" s="57"/>
      <c r="L2387" s="57"/>
      <c r="M2387" s="57"/>
      <c r="N2387" s="57"/>
      <c r="O2387" s="57"/>
      <c r="P2387" s="57"/>
      <c r="Q2387" s="57"/>
      <c r="R2387" s="57"/>
      <c r="S2387" s="57"/>
      <c r="T2387" s="57"/>
      <c r="U2387" s="47" t="str">
        <f t="shared" si="74"/>
        <v/>
      </c>
      <c r="V2387" s="58"/>
      <c r="W2387" s="47" t="str">
        <f>IFERROR(IF(T2387="Poziom II",VLOOKUP(B2387,KAT_TER!A:K,10,FALSE),IF(T2387="Poziom III",VLOOKUP(B2387,KAT_TER!A:K,11,FALSE),"")),"")</f>
        <v/>
      </c>
      <c r="X2387" s="57"/>
      <c r="Y2387" s="47" t="str">
        <f t="shared" si="75"/>
        <v/>
      </c>
    </row>
    <row r="2388" spans="1:25" ht="24" x14ac:dyDescent="0.2">
      <c r="A2388" s="8">
        <v>2372</v>
      </c>
      <c r="B2388" s="47" t="str">
        <f>IFERROR(IF(Import_ZSO!$D$1="gmina",'tabela informacyjna dla JST'!$C$9,""),"")</f>
        <v>Ślemień gm. wiejska</v>
      </c>
      <c r="C2388" s="47" t="str">
        <f>IFERROR((VLOOKUP(B2388,Tabela1[],7,FALSE)),"")</f>
        <v>PL2405_KPP</v>
      </c>
      <c r="D2388" s="48" t="str">
        <f>IFERROR((VLOOKUP(C2388,KATALOGI!$A$34:$B$49,2,FALSE)),"")</f>
        <v>Kontrola przestrzegania zapisów uchwały antysmogowej dla województwa śląskiego oraz zakazu spalania odpadów</v>
      </c>
      <c r="E2388" s="57"/>
      <c r="F2388" s="57"/>
      <c r="G2388" s="57"/>
      <c r="H2388" s="57"/>
      <c r="I2388" s="57"/>
      <c r="J2388" s="57"/>
      <c r="K2388" s="57"/>
      <c r="L2388" s="57"/>
      <c r="M2388" s="57"/>
      <c r="N2388" s="57"/>
      <c r="O2388" s="57"/>
      <c r="P2388" s="57"/>
      <c r="Q2388" s="57"/>
      <c r="R2388" s="57"/>
      <c r="S2388" s="57"/>
      <c r="T2388" s="57"/>
      <c r="U2388" s="47" t="str">
        <f t="shared" si="74"/>
        <v/>
      </c>
      <c r="V2388" s="58"/>
      <c r="W2388" s="47" t="str">
        <f>IFERROR(IF(T2388="Poziom II",VLOOKUP(B2388,KAT_TER!A:K,10,FALSE),IF(T2388="Poziom III",VLOOKUP(B2388,KAT_TER!A:K,11,FALSE),"")),"")</f>
        <v/>
      </c>
      <c r="X2388" s="57"/>
      <c r="Y2388" s="47" t="str">
        <f t="shared" si="75"/>
        <v/>
      </c>
    </row>
    <row r="2389" spans="1:25" ht="24" x14ac:dyDescent="0.2">
      <c r="A2389" s="8">
        <v>2373</v>
      </c>
      <c r="B2389" s="47" t="str">
        <f>IFERROR(IF(Import_ZSO!$D$1="gmina",'tabela informacyjna dla JST'!$C$9,""),"")</f>
        <v>Ślemień gm. wiejska</v>
      </c>
      <c r="C2389" s="47" t="str">
        <f>IFERROR((VLOOKUP(B2389,Tabela1[],7,FALSE)),"")</f>
        <v>PL2405_KPP</v>
      </c>
      <c r="D2389" s="48" t="str">
        <f>IFERROR((VLOOKUP(C2389,KATALOGI!$A$34:$B$49,2,FALSE)),"")</f>
        <v>Kontrola przestrzegania zapisów uchwały antysmogowej dla województwa śląskiego oraz zakazu spalania odpadów</v>
      </c>
      <c r="E2389" s="57"/>
      <c r="F2389" s="57"/>
      <c r="G2389" s="57"/>
      <c r="H2389" s="57"/>
      <c r="I2389" s="57"/>
      <c r="J2389" s="57"/>
      <c r="K2389" s="57"/>
      <c r="L2389" s="57"/>
      <c r="M2389" s="57"/>
      <c r="N2389" s="57"/>
      <c r="O2389" s="57"/>
      <c r="P2389" s="57"/>
      <c r="Q2389" s="57"/>
      <c r="R2389" s="57"/>
      <c r="S2389" s="57"/>
      <c r="T2389" s="57"/>
      <c r="U2389" s="47" t="str">
        <f t="shared" si="74"/>
        <v/>
      </c>
      <c r="V2389" s="58"/>
      <c r="W2389" s="47" t="str">
        <f>IFERROR(IF(T2389="Poziom II",VLOOKUP(B2389,KAT_TER!A:K,10,FALSE),IF(T2389="Poziom III",VLOOKUP(B2389,KAT_TER!A:K,11,FALSE),"")),"")</f>
        <v/>
      </c>
      <c r="X2389" s="57"/>
      <c r="Y2389" s="47" t="str">
        <f t="shared" si="75"/>
        <v/>
      </c>
    </row>
    <row r="2390" spans="1:25" ht="24" x14ac:dyDescent="0.2">
      <c r="A2390" s="8">
        <v>2374</v>
      </c>
      <c r="B2390" s="47" t="str">
        <f>IFERROR(IF(Import_ZSO!$D$1="gmina",'tabela informacyjna dla JST'!$C$9,""),"")</f>
        <v>Ślemień gm. wiejska</v>
      </c>
      <c r="C2390" s="47" t="str">
        <f>IFERROR((VLOOKUP(B2390,Tabela1[],7,FALSE)),"")</f>
        <v>PL2405_KPP</v>
      </c>
      <c r="D2390" s="48" t="str">
        <f>IFERROR((VLOOKUP(C2390,KATALOGI!$A$34:$B$49,2,FALSE)),"")</f>
        <v>Kontrola przestrzegania zapisów uchwały antysmogowej dla województwa śląskiego oraz zakazu spalania odpadów</v>
      </c>
      <c r="E2390" s="57"/>
      <c r="F2390" s="57"/>
      <c r="G2390" s="57"/>
      <c r="H2390" s="57"/>
      <c r="I2390" s="57"/>
      <c r="J2390" s="57"/>
      <c r="K2390" s="57"/>
      <c r="L2390" s="57"/>
      <c r="M2390" s="57"/>
      <c r="N2390" s="57"/>
      <c r="O2390" s="57"/>
      <c r="P2390" s="57"/>
      <c r="Q2390" s="57"/>
      <c r="R2390" s="57"/>
      <c r="S2390" s="57"/>
      <c r="T2390" s="57"/>
      <c r="U2390" s="47" t="str">
        <f t="shared" si="74"/>
        <v/>
      </c>
      <c r="V2390" s="58"/>
      <c r="W2390" s="47" t="str">
        <f>IFERROR(IF(T2390="Poziom II",VLOOKUP(B2390,KAT_TER!A:K,10,FALSE),IF(T2390="Poziom III",VLOOKUP(B2390,KAT_TER!A:K,11,FALSE),"")),"")</f>
        <v/>
      </c>
      <c r="X2390" s="57"/>
      <c r="Y2390" s="47" t="str">
        <f t="shared" si="75"/>
        <v/>
      </c>
    </row>
    <row r="2391" spans="1:25" ht="24" x14ac:dyDescent="0.2">
      <c r="A2391" s="8">
        <v>2375</v>
      </c>
      <c r="B2391" s="47" t="str">
        <f>IFERROR(IF(Import_ZSO!$D$1="gmina",'tabela informacyjna dla JST'!$C$9,""),"")</f>
        <v>Ślemień gm. wiejska</v>
      </c>
      <c r="C2391" s="47" t="str">
        <f>IFERROR((VLOOKUP(B2391,Tabela1[],7,FALSE)),"")</f>
        <v>PL2405_KPP</v>
      </c>
      <c r="D2391" s="48" t="str">
        <f>IFERROR((VLOOKUP(C2391,KATALOGI!$A$34:$B$49,2,FALSE)),"")</f>
        <v>Kontrola przestrzegania zapisów uchwały antysmogowej dla województwa śląskiego oraz zakazu spalania odpadów</v>
      </c>
      <c r="E2391" s="57"/>
      <c r="F2391" s="57"/>
      <c r="G2391" s="57"/>
      <c r="H2391" s="57"/>
      <c r="I2391" s="57"/>
      <c r="J2391" s="57"/>
      <c r="K2391" s="57"/>
      <c r="L2391" s="57"/>
      <c r="M2391" s="57"/>
      <c r="N2391" s="57"/>
      <c r="O2391" s="57"/>
      <c r="P2391" s="57"/>
      <c r="Q2391" s="57"/>
      <c r="R2391" s="57"/>
      <c r="S2391" s="57"/>
      <c r="T2391" s="57"/>
      <c r="U2391" s="47" t="str">
        <f t="shared" si="74"/>
        <v/>
      </c>
      <c r="V2391" s="58"/>
      <c r="W2391" s="47" t="str">
        <f>IFERROR(IF(T2391="Poziom II",VLOOKUP(B2391,KAT_TER!A:K,10,FALSE),IF(T2391="Poziom III",VLOOKUP(B2391,KAT_TER!A:K,11,FALSE),"")),"")</f>
        <v/>
      </c>
      <c r="X2391" s="57"/>
      <c r="Y2391" s="47" t="str">
        <f t="shared" si="75"/>
        <v/>
      </c>
    </row>
    <row r="2392" spans="1:25" ht="24" x14ac:dyDescent="0.2">
      <c r="A2392" s="8">
        <v>2376</v>
      </c>
      <c r="B2392" s="47" t="str">
        <f>IFERROR(IF(Import_ZSO!$D$1="gmina",'tabela informacyjna dla JST'!$C$9,""),"")</f>
        <v>Ślemień gm. wiejska</v>
      </c>
      <c r="C2392" s="47" t="str">
        <f>IFERROR((VLOOKUP(B2392,Tabela1[],7,FALSE)),"")</f>
        <v>PL2405_KPP</v>
      </c>
      <c r="D2392" s="48" t="str">
        <f>IFERROR((VLOOKUP(C2392,KATALOGI!$A$34:$B$49,2,FALSE)),"")</f>
        <v>Kontrola przestrzegania zapisów uchwały antysmogowej dla województwa śląskiego oraz zakazu spalania odpadów</v>
      </c>
      <c r="E2392" s="57"/>
      <c r="F2392" s="57"/>
      <c r="G2392" s="57"/>
      <c r="H2392" s="57"/>
      <c r="I2392" s="57"/>
      <c r="J2392" s="57"/>
      <c r="K2392" s="57"/>
      <c r="L2392" s="57"/>
      <c r="M2392" s="57"/>
      <c r="N2392" s="57"/>
      <c r="O2392" s="57"/>
      <c r="P2392" s="57"/>
      <c r="Q2392" s="57"/>
      <c r="R2392" s="57"/>
      <c r="S2392" s="57"/>
      <c r="T2392" s="57"/>
      <c r="U2392" s="47" t="str">
        <f t="shared" si="74"/>
        <v/>
      </c>
      <c r="V2392" s="58"/>
      <c r="W2392" s="47" t="str">
        <f>IFERROR(IF(T2392="Poziom II",VLOOKUP(B2392,KAT_TER!A:K,10,FALSE),IF(T2392="Poziom III",VLOOKUP(B2392,KAT_TER!A:K,11,FALSE),"")),"")</f>
        <v/>
      </c>
      <c r="X2392" s="57"/>
      <c r="Y2392" s="47" t="str">
        <f t="shared" si="75"/>
        <v/>
      </c>
    </row>
    <row r="2393" spans="1:25" ht="24" x14ac:dyDescent="0.2">
      <c r="A2393" s="8">
        <v>2377</v>
      </c>
      <c r="B2393" s="47" t="str">
        <f>IFERROR(IF(Import_ZSO!$D$1="gmina",'tabela informacyjna dla JST'!$C$9,""),"")</f>
        <v>Ślemień gm. wiejska</v>
      </c>
      <c r="C2393" s="47" t="str">
        <f>IFERROR((VLOOKUP(B2393,Tabela1[],7,FALSE)),"")</f>
        <v>PL2405_KPP</v>
      </c>
      <c r="D2393" s="48" t="str">
        <f>IFERROR((VLOOKUP(C2393,KATALOGI!$A$34:$B$49,2,FALSE)),"")</f>
        <v>Kontrola przestrzegania zapisów uchwały antysmogowej dla województwa śląskiego oraz zakazu spalania odpadów</v>
      </c>
      <c r="E2393" s="57"/>
      <c r="F2393" s="57"/>
      <c r="G2393" s="57"/>
      <c r="H2393" s="57"/>
      <c r="I2393" s="57"/>
      <c r="J2393" s="57"/>
      <c r="K2393" s="57"/>
      <c r="L2393" s="57"/>
      <c r="M2393" s="57"/>
      <c r="N2393" s="57"/>
      <c r="O2393" s="57"/>
      <c r="P2393" s="57"/>
      <c r="Q2393" s="57"/>
      <c r="R2393" s="57"/>
      <c r="S2393" s="57"/>
      <c r="T2393" s="57"/>
      <c r="U2393" s="47" t="str">
        <f t="shared" si="74"/>
        <v/>
      </c>
      <c r="V2393" s="58"/>
      <c r="W2393" s="47" t="str">
        <f>IFERROR(IF(T2393="Poziom II",VLOOKUP(B2393,KAT_TER!A:K,10,FALSE),IF(T2393="Poziom III",VLOOKUP(B2393,KAT_TER!A:K,11,FALSE),"")),"")</f>
        <v/>
      </c>
      <c r="X2393" s="57"/>
      <c r="Y2393" s="47" t="str">
        <f t="shared" si="75"/>
        <v/>
      </c>
    </row>
    <row r="2394" spans="1:25" ht="24" x14ac:dyDescent="0.2">
      <c r="A2394" s="8">
        <v>2378</v>
      </c>
      <c r="B2394" s="47" t="str">
        <f>IFERROR(IF(Import_ZSO!$D$1="gmina",'tabela informacyjna dla JST'!$C$9,""),"")</f>
        <v>Ślemień gm. wiejska</v>
      </c>
      <c r="C2394" s="47" t="str">
        <f>IFERROR((VLOOKUP(B2394,Tabela1[],7,FALSE)),"")</f>
        <v>PL2405_KPP</v>
      </c>
      <c r="D2394" s="48" t="str">
        <f>IFERROR((VLOOKUP(C2394,KATALOGI!$A$34:$B$49,2,FALSE)),"")</f>
        <v>Kontrola przestrzegania zapisów uchwały antysmogowej dla województwa śląskiego oraz zakazu spalania odpadów</v>
      </c>
      <c r="E2394" s="57"/>
      <c r="F2394" s="57"/>
      <c r="G2394" s="57"/>
      <c r="H2394" s="57"/>
      <c r="I2394" s="57"/>
      <c r="J2394" s="57"/>
      <c r="K2394" s="57"/>
      <c r="L2394" s="57"/>
      <c r="M2394" s="57"/>
      <c r="N2394" s="57"/>
      <c r="O2394" s="57"/>
      <c r="P2394" s="57"/>
      <c r="Q2394" s="57"/>
      <c r="R2394" s="57"/>
      <c r="S2394" s="57"/>
      <c r="T2394" s="57"/>
      <c r="U2394" s="47" t="str">
        <f t="shared" si="74"/>
        <v/>
      </c>
      <c r="V2394" s="58"/>
      <c r="W2394" s="47" t="str">
        <f>IFERROR(IF(T2394="Poziom II",VLOOKUP(B2394,KAT_TER!A:K,10,FALSE),IF(T2394="Poziom III",VLOOKUP(B2394,KAT_TER!A:K,11,FALSE),"")),"")</f>
        <v/>
      </c>
      <c r="X2394" s="57"/>
      <c r="Y2394" s="47" t="str">
        <f t="shared" si="75"/>
        <v/>
      </c>
    </row>
    <row r="2395" spans="1:25" ht="24" x14ac:dyDescent="0.2">
      <c r="A2395" s="8">
        <v>2379</v>
      </c>
      <c r="B2395" s="47" t="str">
        <f>IFERROR(IF(Import_ZSO!$D$1="gmina",'tabela informacyjna dla JST'!$C$9,""),"")</f>
        <v>Ślemień gm. wiejska</v>
      </c>
      <c r="C2395" s="47" t="str">
        <f>IFERROR((VLOOKUP(B2395,Tabela1[],7,FALSE)),"")</f>
        <v>PL2405_KPP</v>
      </c>
      <c r="D2395" s="48" t="str">
        <f>IFERROR((VLOOKUP(C2395,KATALOGI!$A$34:$B$49,2,FALSE)),"")</f>
        <v>Kontrola przestrzegania zapisów uchwały antysmogowej dla województwa śląskiego oraz zakazu spalania odpadów</v>
      </c>
      <c r="E2395" s="57"/>
      <c r="F2395" s="57"/>
      <c r="G2395" s="57"/>
      <c r="H2395" s="57"/>
      <c r="I2395" s="57"/>
      <c r="J2395" s="57"/>
      <c r="K2395" s="57"/>
      <c r="L2395" s="57"/>
      <c r="M2395" s="57"/>
      <c r="N2395" s="57"/>
      <c r="O2395" s="57"/>
      <c r="P2395" s="57"/>
      <c r="Q2395" s="57"/>
      <c r="R2395" s="57"/>
      <c r="S2395" s="57"/>
      <c r="T2395" s="57"/>
      <c r="U2395" s="47" t="str">
        <f t="shared" si="74"/>
        <v/>
      </c>
      <c r="V2395" s="58"/>
      <c r="W2395" s="47" t="str">
        <f>IFERROR(IF(T2395="Poziom II",VLOOKUP(B2395,KAT_TER!A:K,10,FALSE),IF(T2395="Poziom III",VLOOKUP(B2395,KAT_TER!A:K,11,FALSE),"")),"")</f>
        <v/>
      </c>
      <c r="X2395" s="57"/>
      <c r="Y2395" s="47" t="str">
        <f t="shared" si="75"/>
        <v/>
      </c>
    </row>
    <row r="2396" spans="1:25" ht="24" x14ac:dyDescent="0.2">
      <c r="A2396" s="8">
        <v>2380</v>
      </c>
      <c r="B2396" s="47" t="str">
        <f>IFERROR(IF(Import_ZSO!$D$1="gmina",'tabela informacyjna dla JST'!$C$9,""),"")</f>
        <v>Ślemień gm. wiejska</v>
      </c>
      <c r="C2396" s="47" t="str">
        <f>IFERROR((VLOOKUP(B2396,Tabela1[],7,FALSE)),"")</f>
        <v>PL2405_KPP</v>
      </c>
      <c r="D2396" s="48" t="str">
        <f>IFERROR((VLOOKUP(C2396,KATALOGI!$A$34:$B$49,2,FALSE)),"")</f>
        <v>Kontrola przestrzegania zapisów uchwały antysmogowej dla województwa śląskiego oraz zakazu spalania odpadów</v>
      </c>
      <c r="E2396" s="57"/>
      <c r="F2396" s="57"/>
      <c r="G2396" s="57"/>
      <c r="H2396" s="57"/>
      <c r="I2396" s="57"/>
      <c r="J2396" s="57"/>
      <c r="K2396" s="57"/>
      <c r="L2396" s="57"/>
      <c r="M2396" s="57"/>
      <c r="N2396" s="57"/>
      <c r="O2396" s="57"/>
      <c r="P2396" s="57"/>
      <c r="Q2396" s="57"/>
      <c r="R2396" s="57"/>
      <c r="S2396" s="57"/>
      <c r="T2396" s="57"/>
      <c r="U2396" s="47" t="str">
        <f t="shared" si="74"/>
        <v/>
      </c>
      <c r="V2396" s="58"/>
      <c r="W2396" s="47" t="str">
        <f>IFERROR(IF(T2396="Poziom II",VLOOKUP(B2396,KAT_TER!A:K,10,FALSE),IF(T2396="Poziom III",VLOOKUP(B2396,KAT_TER!A:K,11,FALSE),"")),"")</f>
        <v/>
      </c>
      <c r="X2396" s="57"/>
      <c r="Y2396" s="47" t="str">
        <f t="shared" si="75"/>
        <v/>
      </c>
    </row>
    <row r="2397" spans="1:25" ht="24" x14ac:dyDescent="0.2">
      <c r="A2397" s="8">
        <v>2381</v>
      </c>
      <c r="B2397" s="47" t="str">
        <f>IFERROR(IF(Import_ZSO!$D$1="gmina",'tabela informacyjna dla JST'!$C$9,""),"")</f>
        <v>Ślemień gm. wiejska</v>
      </c>
      <c r="C2397" s="47" t="str">
        <f>IFERROR((VLOOKUP(B2397,Tabela1[],7,FALSE)),"")</f>
        <v>PL2405_KPP</v>
      </c>
      <c r="D2397" s="48" t="str">
        <f>IFERROR((VLOOKUP(C2397,KATALOGI!$A$34:$B$49,2,FALSE)),"")</f>
        <v>Kontrola przestrzegania zapisów uchwały antysmogowej dla województwa śląskiego oraz zakazu spalania odpadów</v>
      </c>
      <c r="E2397" s="57"/>
      <c r="F2397" s="57"/>
      <c r="G2397" s="57"/>
      <c r="H2397" s="57"/>
      <c r="I2397" s="57"/>
      <c r="J2397" s="57"/>
      <c r="K2397" s="57"/>
      <c r="L2397" s="57"/>
      <c r="M2397" s="57"/>
      <c r="N2397" s="57"/>
      <c r="O2397" s="57"/>
      <c r="P2397" s="57"/>
      <c r="Q2397" s="57"/>
      <c r="R2397" s="57"/>
      <c r="S2397" s="57"/>
      <c r="T2397" s="57"/>
      <c r="U2397" s="47" t="str">
        <f t="shared" si="74"/>
        <v/>
      </c>
      <c r="V2397" s="58"/>
      <c r="W2397" s="47" t="str">
        <f>IFERROR(IF(T2397="Poziom II",VLOOKUP(B2397,KAT_TER!A:K,10,FALSE),IF(T2397="Poziom III",VLOOKUP(B2397,KAT_TER!A:K,11,FALSE),"")),"")</f>
        <v/>
      </c>
      <c r="X2397" s="57"/>
      <c r="Y2397" s="47" t="str">
        <f t="shared" si="75"/>
        <v/>
      </c>
    </row>
    <row r="2398" spans="1:25" ht="24" x14ac:dyDescent="0.2">
      <c r="A2398" s="8">
        <v>2382</v>
      </c>
      <c r="B2398" s="47" t="str">
        <f>IFERROR(IF(Import_ZSO!$D$1="gmina",'tabela informacyjna dla JST'!$C$9,""),"")</f>
        <v>Ślemień gm. wiejska</v>
      </c>
      <c r="C2398" s="47" t="str">
        <f>IFERROR((VLOOKUP(B2398,Tabela1[],7,FALSE)),"")</f>
        <v>PL2405_KPP</v>
      </c>
      <c r="D2398" s="48" t="str">
        <f>IFERROR((VLOOKUP(C2398,KATALOGI!$A$34:$B$49,2,FALSE)),"")</f>
        <v>Kontrola przestrzegania zapisów uchwały antysmogowej dla województwa śląskiego oraz zakazu spalania odpadów</v>
      </c>
      <c r="E2398" s="57"/>
      <c r="F2398" s="57"/>
      <c r="G2398" s="57"/>
      <c r="H2398" s="57"/>
      <c r="I2398" s="57"/>
      <c r="J2398" s="57"/>
      <c r="K2398" s="57"/>
      <c r="L2398" s="57"/>
      <c r="M2398" s="57"/>
      <c r="N2398" s="57"/>
      <c r="O2398" s="57"/>
      <c r="P2398" s="57"/>
      <c r="Q2398" s="57"/>
      <c r="R2398" s="57"/>
      <c r="S2398" s="57"/>
      <c r="T2398" s="57"/>
      <c r="U2398" s="47" t="str">
        <f t="shared" si="74"/>
        <v/>
      </c>
      <c r="V2398" s="58"/>
      <c r="W2398" s="47" t="str">
        <f>IFERROR(IF(T2398="Poziom II",VLOOKUP(B2398,KAT_TER!A:K,10,FALSE),IF(T2398="Poziom III",VLOOKUP(B2398,KAT_TER!A:K,11,FALSE),"")),"")</f>
        <v/>
      </c>
      <c r="X2398" s="57"/>
      <c r="Y2398" s="47" t="str">
        <f t="shared" si="75"/>
        <v/>
      </c>
    </row>
    <row r="2399" spans="1:25" ht="24" x14ac:dyDescent="0.2">
      <c r="A2399" s="8">
        <v>2383</v>
      </c>
      <c r="B2399" s="47" t="str">
        <f>IFERROR(IF(Import_ZSO!$D$1="gmina",'tabela informacyjna dla JST'!$C$9,""),"")</f>
        <v>Ślemień gm. wiejska</v>
      </c>
      <c r="C2399" s="47" t="str">
        <f>IFERROR((VLOOKUP(B2399,Tabela1[],7,FALSE)),"")</f>
        <v>PL2405_KPP</v>
      </c>
      <c r="D2399" s="48" t="str">
        <f>IFERROR((VLOOKUP(C2399,KATALOGI!$A$34:$B$49,2,FALSE)),"")</f>
        <v>Kontrola przestrzegania zapisów uchwały antysmogowej dla województwa śląskiego oraz zakazu spalania odpadów</v>
      </c>
      <c r="E2399" s="57"/>
      <c r="F2399" s="57"/>
      <c r="G2399" s="57"/>
      <c r="H2399" s="57"/>
      <c r="I2399" s="57"/>
      <c r="J2399" s="57"/>
      <c r="K2399" s="57"/>
      <c r="L2399" s="57"/>
      <c r="M2399" s="57"/>
      <c r="N2399" s="57"/>
      <c r="O2399" s="57"/>
      <c r="P2399" s="57"/>
      <c r="Q2399" s="57"/>
      <c r="R2399" s="57"/>
      <c r="S2399" s="57"/>
      <c r="T2399" s="57"/>
      <c r="U2399" s="47" t="str">
        <f t="shared" si="74"/>
        <v/>
      </c>
      <c r="V2399" s="58"/>
      <c r="W2399" s="47" t="str">
        <f>IFERROR(IF(T2399="Poziom II",VLOOKUP(B2399,KAT_TER!A:K,10,FALSE),IF(T2399="Poziom III",VLOOKUP(B2399,KAT_TER!A:K,11,FALSE),"")),"")</f>
        <v/>
      </c>
      <c r="X2399" s="57"/>
      <c r="Y2399" s="47" t="str">
        <f t="shared" si="75"/>
        <v/>
      </c>
    </row>
    <row r="2400" spans="1:25" ht="24" x14ac:dyDescent="0.2">
      <c r="A2400" s="8">
        <v>2384</v>
      </c>
      <c r="B2400" s="47" t="str">
        <f>IFERROR(IF(Import_ZSO!$D$1="gmina",'tabela informacyjna dla JST'!$C$9,""),"")</f>
        <v>Ślemień gm. wiejska</v>
      </c>
      <c r="C2400" s="47" t="str">
        <f>IFERROR((VLOOKUP(B2400,Tabela1[],7,FALSE)),"")</f>
        <v>PL2405_KPP</v>
      </c>
      <c r="D2400" s="48" t="str">
        <f>IFERROR((VLOOKUP(C2400,KATALOGI!$A$34:$B$49,2,FALSE)),"")</f>
        <v>Kontrola przestrzegania zapisów uchwały antysmogowej dla województwa śląskiego oraz zakazu spalania odpadów</v>
      </c>
      <c r="E2400" s="57"/>
      <c r="F2400" s="57"/>
      <c r="G2400" s="57"/>
      <c r="H2400" s="57"/>
      <c r="I2400" s="57"/>
      <c r="J2400" s="57"/>
      <c r="K2400" s="57"/>
      <c r="L2400" s="57"/>
      <c r="M2400" s="57"/>
      <c r="N2400" s="57"/>
      <c r="O2400" s="57"/>
      <c r="P2400" s="57"/>
      <c r="Q2400" s="57"/>
      <c r="R2400" s="57"/>
      <c r="S2400" s="57"/>
      <c r="T2400" s="57"/>
      <c r="U2400" s="47" t="str">
        <f t="shared" si="74"/>
        <v/>
      </c>
      <c r="V2400" s="58"/>
      <c r="W2400" s="47" t="str">
        <f>IFERROR(IF(T2400="Poziom II",VLOOKUP(B2400,KAT_TER!A:K,10,FALSE),IF(T2400="Poziom III",VLOOKUP(B2400,KAT_TER!A:K,11,FALSE),"")),"")</f>
        <v/>
      </c>
      <c r="X2400" s="57"/>
      <c r="Y2400" s="47" t="str">
        <f t="shared" si="75"/>
        <v/>
      </c>
    </row>
    <row r="2401" spans="1:25" ht="24" x14ac:dyDescent="0.2">
      <c r="A2401" s="8">
        <v>2385</v>
      </c>
      <c r="B2401" s="47" t="str">
        <f>IFERROR(IF(Import_ZSO!$D$1="gmina",'tabela informacyjna dla JST'!$C$9,""),"")</f>
        <v>Ślemień gm. wiejska</v>
      </c>
      <c r="C2401" s="47" t="str">
        <f>IFERROR((VLOOKUP(B2401,Tabela1[],7,FALSE)),"")</f>
        <v>PL2405_KPP</v>
      </c>
      <c r="D2401" s="48" t="str">
        <f>IFERROR((VLOOKUP(C2401,KATALOGI!$A$34:$B$49,2,FALSE)),"")</f>
        <v>Kontrola przestrzegania zapisów uchwały antysmogowej dla województwa śląskiego oraz zakazu spalania odpadów</v>
      </c>
      <c r="E2401" s="57"/>
      <c r="F2401" s="57"/>
      <c r="G2401" s="57"/>
      <c r="H2401" s="57"/>
      <c r="I2401" s="57"/>
      <c r="J2401" s="57"/>
      <c r="K2401" s="57"/>
      <c r="L2401" s="57"/>
      <c r="M2401" s="57"/>
      <c r="N2401" s="57"/>
      <c r="O2401" s="57"/>
      <c r="P2401" s="57"/>
      <c r="Q2401" s="57"/>
      <c r="R2401" s="57"/>
      <c r="S2401" s="57"/>
      <c r="T2401" s="57"/>
      <c r="U2401" s="47" t="str">
        <f t="shared" si="74"/>
        <v/>
      </c>
      <c r="V2401" s="58"/>
      <c r="W2401" s="47" t="str">
        <f>IFERROR(IF(T2401="Poziom II",VLOOKUP(B2401,KAT_TER!A:K,10,FALSE),IF(T2401="Poziom III",VLOOKUP(B2401,KAT_TER!A:K,11,FALSE),"")),"")</f>
        <v/>
      </c>
      <c r="X2401" s="57"/>
      <c r="Y2401" s="47" t="str">
        <f t="shared" si="75"/>
        <v/>
      </c>
    </row>
    <row r="2402" spans="1:25" ht="24" x14ac:dyDescent="0.2">
      <c r="A2402" s="8">
        <v>2386</v>
      </c>
      <c r="B2402" s="47" t="str">
        <f>IFERROR(IF(Import_ZSO!$D$1="gmina",'tabela informacyjna dla JST'!$C$9,""),"")</f>
        <v>Ślemień gm. wiejska</v>
      </c>
      <c r="C2402" s="47" t="str">
        <f>IFERROR((VLOOKUP(B2402,Tabela1[],7,FALSE)),"")</f>
        <v>PL2405_KPP</v>
      </c>
      <c r="D2402" s="48" t="str">
        <f>IFERROR((VLOOKUP(C2402,KATALOGI!$A$34:$B$49,2,FALSE)),"")</f>
        <v>Kontrola przestrzegania zapisów uchwały antysmogowej dla województwa śląskiego oraz zakazu spalania odpadów</v>
      </c>
      <c r="E2402" s="57"/>
      <c r="F2402" s="57"/>
      <c r="G2402" s="57"/>
      <c r="H2402" s="57"/>
      <c r="I2402" s="57"/>
      <c r="J2402" s="57"/>
      <c r="K2402" s="57"/>
      <c r="L2402" s="57"/>
      <c r="M2402" s="57"/>
      <c r="N2402" s="57"/>
      <c r="O2402" s="57"/>
      <c r="P2402" s="57"/>
      <c r="Q2402" s="57"/>
      <c r="R2402" s="57"/>
      <c r="S2402" s="57"/>
      <c r="T2402" s="57"/>
      <c r="U2402" s="47" t="str">
        <f t="shared" si="74"/>
        <v/>
      </c>
      <c r="V2402" s="58"/>
      <c r="W2402" s="47" t="str">
        <f>IFERROR(IF(T2402="Poziom II",VLOOKUP(B2402,KAT_TER!A:K,10,FALSE),IF(T2402="Poziom III",VLOOKUP(B2402,KAT_TER!A:K,11,FALSE),"")),"")</f>
        <v/>
      </c>
      <c r="X2402" s="57"/>
      <c r="Y2402" s="47" t="str">
        <f t="shared" si="75"/>
        <v/>
      </c>
    </row>
    <row r="2403" spans="1:25" ht="24" x14ac:dyDescent="0.2">
      <c r="A2403" s="8">
        <v>2387</v>
      </c>
      <c r="B2403" s="47" t="str">
        <f>IFERROR(IF(Import_ZSO!$D$1="gmina",'tabela informacyjna dla JST'!$C$9,""),"")</f>
        <v>Ślemień gm. wiejska</v>
      </c>
      <c r="C2403" s="47" t="str">
        <f>IFERROR((VLOOKUP(B2403,Tabela1[],7,FALSE)),"")</f>
        <v>PL2405_KPP</v>
      </c>
      <c r="D2403" s="48" t="str">
        <f>IFERROR((VLOOKUP(C2403,KATALOGI!$A$34:$B$49,2,FALSE)),"")</f>
        <v>Kontrola przestrzegania zapisów uchwały antysmogowej dla województwa śląskiego oraz zakazu spalania odpadów</v>
      </c>
      <c r="E2403" s="57"/>
      <c r="F2403" s="57"/>
      <c r="G2403" s="57"/>
      <c r="H2403" s="57"/>
      <c r="I2403" s="57"/>
      <c r="J2403" s="57"/>
      <c r="K2403" s="57"/>
      <c r="L2403" s="57"/>
      <c r="M2403" s="57"/>
      <c r="N2403" s="57"/>
      <c r="O2403" s="57"/>
      <c r="P2403" s="57"/>
      <c r="Q2403" s="57"/>
      <c r="R2403" s="57"/>
      <c r="S2403" s="57"/>
      <c r="T2403" s="57"/>
      <c r="U2403" s="47" t="str">
        <f t="shared" si="74"/>
        <v/>
      </c>
      <c r="V2403" s="58"/>
      <c r="W2403" s="47" t="str">
        <f>IFERROR(IF(T2403="Poziom II",VLOOKUP(B2403,KAT_TER!A:K,10,FALSE),IF(T2403="Poziom III",VLOOKUP(B2403,KAT_TER!A:K,11,FALSE),"")),"")</f>
        <v/>
      </c>
      <c r="X2403" s="57"/>
      <c r="Y2403" s="47" t="str">
        <f t="shared" si="75"/>
        <v/>
      </c>
    </row>
    <row r="2404" spans="1:25" ht="24" x14ac:dyDescent="0.2">
      <c r="A2404" s="8">
        <v>2388</v>
      </c>
      <c r="B2404" s="47" t="str">
        <f>IFERROR(IF(Import_ZSO!$D$1="gmina",'tabela informacyjna dla JST'!$C$9,""),"")</f>
        <v>Ślemień gm. wiejska</v>
      </c>
      <c r="C2404" s="47" t="str">
        <f>IFERROR((VLOOKUP(B2404,Tabela1[],7,FALSE)),"")</f>
        <v>PL2405_KPP</v>
      </c>
      <c r="D2404" s="48" t="str">
        <f>IFERROR((VLOOKUP(C2404,KATALOGI!$A$34:$B$49,2,FALSE)),"")</f>
        <v>Kontrola przestrzegania zapisów uchwały antysmogowej dla województwa śląskiego oraz zakazu spalania odpadów</v>
      </c>
      <c r="E2404" s="57"/>
      <c r="F2404" s="57"/>
      <c r="G2404" s="57"/>
      <c r="H2404" s="57"/>
      <c r="I2404" s="57"/>
      <c r="J2404" s="57"/>
      <c r="K2404" s="57"/>
      <c r="L2404" s="57"/>
      <c r="M2404" s="57"/>
      <c r="N2404" s="57"/>
      <c r="O2404" s="57"/>
      <c r="P2404" s="57"/>
      <c r="Q2404" s="57"/>
      <c r="R2404" s="57"/>
      <c r="S2404" s="57"/>
      <c r="T2404" s="57"/>
      <c r="U2404" s="47" t="str">
        <f t="shared" si="74"/>
        <v/>
      </c>
      <c r="V2404" s="58"/>
      <c r="W2404" s="47" t="str">
        <f>IFERROR(IF(T2404="Poziom II",VLOOKUP(B2404,KAT_TER!A:K,10,FALSE),IF(T2404="Poziom III",VLOOKUP(B2404,KAT_TER!A:K,11,FALSE),"")),"")</f>
        <v/>
      </c>
      <c r="X2404" s="57"/>
      <c r="Y2404" s="47" t="str">
        <f t="shared" si="75"/>
        <v/>
      </c>
    </row>
    <row r="2405" spans="1:25" ht="24" x14ac:dyDescent="0.2">
      <c r="A2405" s="8">
        <v>2389</v>
      </c>
      <c r="B2405" s="47" t="str">
        <f>IFERROR(IF(Import_ZSO!$D$1="gmina",'tabela informacyjna dla JST'!$C$9,""),"")</f>
        <v>Ślemień gm. wiejska</v>
      </c>
      <c r="C2405" s="47" t="str">
        <f>IFERROR((VLOOKUP(B2405,Tabela1[],7,FALSE)),"")</f>
        <v>PL2405_KPP</v>
      </c>
      <c r="D2405" s="48" t="str">
        <f>IFERROR((VLOOKUP(C2405,KATALOGI!$A$34:$B$49,2,FALSE)),"")</f>
        <v>Kontrola przestrzegania zapisów uchwały antysmogowej dla województwa śląskiego oraz zakazu spalania odpadów</v>
      </c>
      <c r="E2405" s="57"/>
      <c r="F2405" s="57"/>
      <c r="G2405" s="57"/>
      <c r="H2405" s="57"/>
      <c r="I2405" s="57"/>
      <c r="J2405" s="57"/>
      <c r="K2405" s="57"/>
      <c r="L2405" s="57"/>
      <c r="M2405" s="57"/>
      <c r="N2405" s="57"/>
      <c r="O2405" s="57"/>
      <c r="P2405" s="57"/>
      <c r="Q2405" s="57"/>
      <c r="R2405" s="57"/>
      <c r="S2405" s="57"/>
      <c r="T2405" s="57"/>
      <c r="U2405" s="47" t="str">
        <f t="shared" si="74"/>
        <v/>
      </c>
      <c r="V2405" s="58"/>
      <c r="W2405" s="47" t="str">
        <f>IFERROR(IF(T2405="Poziom II",VLOOKUP(B2405,KAT_TER!A:K,10,FALSE),IF(T2405="Poziom III",VLOOKUP(B2405,KAT_TER!A:K,11,FALSE),"")),"")</f>
        <v/>
      </c>
      <c r="X2405" s="57"/>
      <c r="Y2405" s="47" t="str">
        <f t="shared" si="75"/>
        <v/>
      </c>
    </row>
    <row r="2406" spans="1:25" ht="24" x14ac:dyDescent="0.2">
      <c r="A2406" s="8">
        <v>2390</v>
      </c>
      <c r="B2406" s="47" t="str">
        <f>IFERROR(IF(Import_ZSO!$D$1="gmina",'tabela informacyjna dla JST'!$C$9,""),"")</f>
        <v>Ślemień gm. wiejska</v>
      </c>
      <c r="C2406" s="47" t="str">
        <f>IFERROR((VLOOKUP(B2406,Tabela1[],7,FALSE)),"")</f>
        <v>PL2405_KPP</v>
      </c>
      <c r="D2406" s="48" t="str">
        <f>IFERROR((VLOOKUP(C2406,KATALOGI!$A$34:$B$49,2,FALSE)),"")</f>
        <v>Kontrola przestrzegania zapisów uchwały antysmogowej dla województwa śląskiego oraz zakazu spalania odpadów</v>
      </c>
      <c r="E2406" s="57"/>
      <c r="F2406" s="57"/>
      <c r="G2406" s="57"/>
      <c r="H2406" s="57"/>
      <c r="I2406" s="57"/>
      <c r="J2406" s="57"/>
      <c r="K2406" s="57"/>
      <c r="L2406" s="57"/>
      <c r="M2406" s="57"/>
      <c r="N2406" s="57"/>
      <c r="O2406" s="57"/>
      <c r="P2406" s="57"/>
      <c r="Q2406" s="57"/>
      <c r="R2406" s="57"/>
      <c r="S2406" s="57"/>
      <c r="T2406" s="57"/>
      <c r="U2406" s="47" t="str">
        <f t="shared" si="74"/>
        <v/>
      </c>
      <c r="V2406" s="58"/>
      <c r="W2406" s="47" t="str">
        <f>IFERROR(IF(T2406="Poziom II",VLOOKUP(B2406,KAT_TER!A:K,10,FALSE),IF(T2406="Poziom III",VLOOKUP(B2406,KAT_TER!A:K,11,FALSE),"")),"")</f>
        <v/>
      </c>
      <c r="X2406" s="57"/>
      <c r="Y2406" s="47" t="str">
        <f t="shared" si="75"/>
        <v/>
      </c>
    </row>
    <row r="2407" spans="1:25" ht="24" x14ac:dyDescent="0.2">
      <c r="A2407" s="8">
        <v>2391</v>
      </c>
      <c r="B2407" s="47" t="str">
        <f>IFERROR(IF(Import_ZSO!$D$1="gmina",'tabela informacyjna dla JST'!$C$9,""),"")</f>
        <v>Ślemień gm. wiejska</v>
      </c>
      <c r="C2407" s="47" t="str">
        <f>IFERROR((VLOOKUP(B2407,Tabela1[],7,FALSE)),"")</f>
        <v>PL2405_KPP</v>
      </c>
      <c r="D2407" s="48" t="str">
        <f>IFERROR((VLOOKUP(C2407,KATALOGI!$A$34:$B$49,2,FALSE)),"")</f>
        <v>Kontrola przestrzegania zapisów uchwały antysmogowej dla województwa śląskiego oraz zakazu spalania odpadów</v>
      </c>
      <c r="E2407" s="57"/>
      <c r="F2407" s="57"/>
      <c r="G2407" s="57"/>
      <c r="H2407" s="57"/>
      <c r="I2407" s="57"/>
      <c r="J2407" s="57"/>
      <c r="K2407" s="57"/>
      <c r="L2407" s="57"/>
      <c r="M2407" s="57"/>
      <c r="N2407" s="57"/>
      <c r="O2407" s="57"/>
      <c r="P2407" s="57"/>
      <c r="Q2407" s="57"/>
      <c r="R2407" s="57"/>
      <c r="S2407" s="57"/>
      <c r="T2407" s="57"/>
      <c r="U2407" s="47" t="str">
        <f t="shared" si="74"/>
        <v/>
      </c>
      <c r="V2407" s="58"/>
      <c r="W2407" s="47" t="str">
        <f>IFERROR(IF(T2407="Poziom II",VLOOKUP(B2407,KAT_TER!A:K,10,FALSE),IF(T2407="Poziom III",VLOOKUP(B2407,KAT_TER!A:K,11,FALSE),"")),"")</f>
        <v/>
      </c>
      <c r="X2407" s="57"/>
      <c r="Y2407" s="47" t="str">
        <f t="shared" si="75"/>
        <v/>
      </c>
    </row>
    <row r="2408" spans="1:25" ht="24" x14ac:dyDescent="0.2">
      <c r="A2408" s="8">
        <v>2392</v>
      </c>
      <c r="B2408" s="47" t="str">
        <f>IFERROR(IF(Import_ZSO!$D$1="gmina",'tabela informacyjna dla JST'!$C$9,""),"")</f>
        <v>Ślemień gm. wiejska</v>
      </c>
      <c r="C2408" s="47" t="str">
        <f>IFERROR((VLOOKUP(B2408,Tabela1[],7,FALSE)),"")</f>
        <v>PL2405_KPP</v>
      </c>
      <c r="D2408" s="48" t="str">
        <f>IFERROR((VLOOKUP(C2408,KATALOGI!$A$34:$B$49,2,FALSE)),"")</f>
        <v>Kontrola przestrzegania zapisów uchwały antysmogowej dla województwa śląskiego oraz zakazu spalania odpadów</v>
      </c>
      <c r="E2408" s="57"/>
      <c r="F2408" s="57"/>
      <c r="G2408" s="57"/>
      <c r="H2408" s="57"/>
      <c r="I2408" s="57"/>
      <c r="J2408" s="57"/>
      <c r="K2408" s="57"/>
      <c r="L2408" s="57"/>
      <c r="M2408" s="57"/>
      <c r="N2408" s="57"/>
      <c r="O2408" s="57"/>
      <c r="P2408" s="57"/>
      <c r="Q2408" s="57"/>
      <c r="R2408" s="57"/>
      <c r="S2408" s="57"/>
      <c r="T2408" s="57"/>
      <c r="U2408" s="47" t="str">
        <f t="shared" si="74"/>
        <v/>
      </c>
      <c r="V2408" s="58"/>
      <c r="W2408" s="47" t="str">
        <f>IFERROR(IF(T2408="Poziom II",VLOOKUP(B2408,KAT_TER!A:K,10,FALSE),IF(T2408="Poziom III",VLOOKUP(B2408,KAT_TER!A:K,11,FALSE),"")),"")</f>
        <v/>
      </c>
      <c r="X2408" s="57"/>
      <c r="Y2408" s="47" t="str">
        <f t="shared" si="75"/>
        <v/>
      </c>
    </row>
    <row r="2409" spans="1:25" ht="24" x14ac:dyDescent="0.2">
      <c r="A2409" s="8">
        <v>2393</v>
      </c>
      <c r="B2409" s="47" t="str">
        <f>IFERROR(IF(Import_ZSO!$D$1="gmina",'tabela informacyjna dla JST'!$C$9,""),"")</f>
        <v>Ślemień gm. wiejska</v>
      </c>
      <c r="C2409" s="47" t="str">
        <f>IFERROR((VLOOKUP(B2409,Tabela1[],7,FALSE)),"")</f>
        <v>PL2405_KPP</v>
      </c>
      <c r="D2409" s="48" t="str">
        <f>IFERROR((VLOOKUP(C2409,KATALOGI!$A$34:$B$49,2,FALSE)),"")</f>
        <v>Kontrola przestrzegania zapisów uchwały antysmogowej dla województwa śląskiego oraz zakazu spalania odpadów</v>
      </c>
      <c r="E2409" s="57"/>
      <c r="F2409" s="57"/>
      <c r="G2409" s="57"/>
      <c r="H2409" s="57"/>
      <c r="I2409" s="57"/>
      <c r="J2409" s="57"/>
      <c r="K2409" s="57"/>
      <c r="L2409" s="57"/>
      <c r="M2409" s="57"/>
      <c r="N2409" s="57"/>
      <c r="O2409" s="57"/>
      <c r="P2409" s="57"/>
      <c r="Q2409" s="57"/>
      <c r="R2409" s="57"/>
      <c r="S2409" s="57"/>
      <c r="T2409" s="57"/>
      <c r="U2409" s="47" t="str">
        <f t="shared" si="74"/>
        <v/>
      </c>
      <c r="V2409" s="58"/>
      <c r="W2409" s="47" t="str">
        <f>IFERROR(IF(T2409="Poziom II",VLOOKUP(B2409,KAT_TER!A:K,10,FALSE),IF(T2409="Poziom III",VLOOKUP(B2409,KAT_TER!A:K,11,FALSE),"")),"")</f>
        <v/>
      </c>
      <c r="X2409" s="57"/>
      <c r="Y2409" s="47" t="str">
        <f t="shared" si="75"/>
        <v/>
      </c>
    </row>
    <row r="2410" spans="1:25" ht="24" x14ac:dyDescent="0.2">
      <c r="A2410" s="8">
        <v>2394</v>
      </c>
      <c r="B2410" s="47" t="str">
        <f>IFERROR(IF(Import_ZSO!$D$1="gmina",'tabela informacyjna dla JST'!$C$9,""),"")</f>
        <v>Ślemień gm. wiejska</v>
      </c>
      <c r="C2410" s="47" t="str">
        <f>IFERROR((VLOOKUP(B2410,Tabela1[],7,FALSE)),"")</f>
        <v>PL2405_KPP</v>
      </c>
      <c r="D2410" s="48" t="str">
        <f>IFERROR((VLOOKUP(C2410,KATALOGI!$A$34:$B$49,2,FALSE)),"")</f>
        <v>Kontrola przestrzegania zapisów uchwały antysmogowej dla województwa śląskiego oraz zakazu spalania odpadów</v>
      </c>
      <c r="E2410" s="57"/>
      <c r="F2410" s="57"/>
      <c r="G2410" s="57"/>
      <c r="H2410" s="57"/>
      <c r="I2410" s="57"/>
      <c r="J2410" s="57"/>
      <c r="K2410" s="57"/>
      <c r="L2410" s="57"/>
      <c r="M2410" s="57"/>
      <c r="N2410" s="57"/>
      <c r="O2410" s="57"/>
      <c r="P2410" s="57"/>
      <c r="Q2410" s="57"/>
      <c r="R2410" s="57"/>
      <c r="S2410" s="57"/>
      <c r="T2410" s="57"/>
      <c r="U2410" s="47" t="str">
        <f t="shared" si="74"/>
        <v/>
      </c>
      <c r="V2410" s="58"/>
      <c r="W2410" s="47" t="str">
        <f>IFERROR(IF(T2410="Poziom II",VLOOKUP(B2410,KAT_TER!A:K,10,FALSE),IF(T2410="Poziom III",VLOOKUP(B2410,KAT_TER!A:K,11,FALSE),"")),"")</f>
        <v/>
      </c>
      <c r="X2410" s="57"/>
      <c r="Y2410" s="47" t="str">
        <f t="shared" si="75"/>
        <v/>
      </c>
    </row>
    <row r="2411" spans="1:25" ht="24" x14ac:dyDescent="0.2">
      <c r="A2411" s="8">
        <v>2395</v>
      </c>
      <c r="B2411" s="47" t="str">
        <f>IFERROR(IF(Import_ZSO!$D$1="gmina",'tabela informacyjna dla JST'!$C$9,""),"")</f>
        <v>Ślemień gm. wiejska</v>
      </c>
      <c r="C2411" s="47" t="str">
        <f>IFERROR((VLOOKUP(B2411,Tabela1[],7,FALSE)),"")</f>
        <v>PL2405_KPP</v>
      </c>
      <c r="D2411" s="48" t="str">
        <f>IFERROR((VLOOKUP(C2411,KATALOGI!$A$34:$B$49,2,FALSE)),"")</f>
        <v>Kontrola przestrzegania zapisów uchwały antysmogowej dla województwa śląskiego oraz zakazu spalania odpadów</v>
      </c>
      <c r="E2411" s="57"/>
      <c r="F2411" s="57"/>
      <c r="G2411" s="57"/>
      <c r="H2411" s="57"/>
      <c r="I2411" s="57"/>
      <c r="J2411" s="57"/>
      <c r="K2411" s="57"/>
      <c r="L2411" s="57"/>
      <c r="M2411" s="57"/>
      <c r="N2411" s="57"/>
      <c r="O2411" s="57"/>
      <c r="P2411" s="57"/>
      <c r="Q2411" s="57"/>
      <c r="R2411" s="57"/>
      <c r="S2411" s="57"/>
      <c r="T2411" s="57"/>
      <c r="U2411" s="47" t="str">
        <f t="shared" si="74"/>
        <v/>
      </c>
      <c r="V2411" s="58"/>
      <c r="W2411" s="47" t="str">
        <f>IFERROR(IF(T2411="Poziom II",VLOOKUP(B2411,KAT_TER!A:K,10,FALSE),IF(T2411="Poziom III",VLOOKUP(B2411,KAT_TER!A:K,11,FALSE),"")),"")</f>
        <v/>
      </c>
      <c r="X2411" s="57"/>
      <c r="Y2411" s="47" t="str">
        <f t="shared" si="75"/>
        <v/>
      </c>
    </row>
    <row r="2412" spans="1:25" ht="24" x14ac:dyDescent="0.2">
      <c r="A2412" s="8">
        <v>2396</v>
      </c>
      <c r="B2412" s="47" t="str">
        <f>IFERROR(IF(Import_ZSO!$D$1="gmina",'tabela informacyjna dla JST'!$C$9,""),"")</f>
        <v>Ślemień gm. wiejska</v>
      </c>
      <c r="C2412" s="47" t="str">
        <f>IFERROR((VLOOKUP(B2412,Tabela1[],7,FALSE)),"")</f>
        <v>PL2405_KPP</v>
      </c>
      <c r="D2412" s="48" t="str">
        <f>IFERROR((VLOOKUP(C2412,KATALOGI!$A$34:$B$49,2,FALSE)),"")</f>
        <v>Kontrola przestrzegania zapisów uchwały antysmogowej dla województwa śląskiego oraz zakazu spalania odpadów</v>
      </c>
      <c r="E2412" s="57"/>
      <c r="F2412" s="57"/>
      <c r="G2412" s="57"/>
      <c r="H2412" s="57"/>
      <c r="I2412" s="57"/>
      <c r="J2412" s="57"/>
      <c r="K2412" s="57"/>
      <c r="L2412" s="57"/>
      <c r="M2412" s="57"/>
      <c r="N2412" s="57"/>
      <c r="O2412" s="57"/>
      <c r="P2412" s="57"/>
      <c r="Q2412" s="57"/>
      <c r="R2412" s="57"/>
      <c r="S2412" s="57"/>
      <c r="T2412" s="57"/>
      <c r="U2412" s="47" t="str">
        <f t="shared" si="74"/>
        <v/>
      </c>
      <c r="V2412" s="58"/>
      <c r="W2412" s="47" t="str">
        <f>IFERROR(IF(T2412="Poziom II",VLOOKUP(B2412,KAT_TER!A:K,10,FALSE),IF(T2412="Poziom III",VLOOKUP(B2412,KAT_TER!A:K,11,FALSE),"")),"")</f>
        <v/>
      </c>
      <c r="X2412" s="57"/>
      <c r="Y2412" s="47" t="str">
        <f t="shared" si="75"/>
        <v/>
      </c>
    </row>
    <row r="2413" spans="1:25" ht="24" x14ac:dyDescent="0.2">
      <c r="A2413" s="8">
        <v>2397</v>
      </c>
      <c r="B2413" s="47" t="str">
        <f>IFERROR(IF(Import_ZSO!$D$1="gmina",'tabela informacyjna dla JST'!$C$9,""),"")</f>
        <v>Ślemień gm. wiejska</v>
      </c>
      <c r="C2413" s="47" t="str">
        <f>IFERROR((VLOOKUP(B2413,Tabela1[],7,FALSE)),"")</f>
        <v>PL2405_KPP</v>
      </c>
      <c r="D2413" s="48" t="str">
        <f>IFERROR((VLOOKUP(C2413,KATALOGI!$A$34:$B$49,2,FALSE)),"")</f>
        <v>Kontrola przestrzegania zapisów uchwały antysmogowej dla województwa śląskiego oraz zakazu spalania odpadów</v>
      </c>
      <c r="E2413" s="57"/>
      <c r="F2413" s="57"/>
      <c r="G2413" s="57"/>
      <c r="H2413" s="57"/>
      <c r="I2413" s="57"/>
      <c r="J2413" s="57"/>
      <c r="K2413" s="57"/>
      <c r="L2413" s="57"/>
      <c r="M2413" s="57"/>
      <c r="N2413" s="57"/>
      <c r="O2413" s="57"/>
      <c r="P2413" s="57"/>
      <c r="Q2413" s="57"/>
      <c r="R2413" s="57"/>
      <c r="S2413" s="57"/>
      <c r="T2413" s="57"/>
      <c r="U2413" s="47" t="str">
        <f t="shared" si="74"/>
        <v/>
      </c>
      <c r="V2413" s="58"/>
      <c r="W2413" s="47" t="str">
        <f>IFERROR(IF(T2413="Poziom II",VLOOKUP(B2413,KAT_TER!A:K,10,FALSE),IF(T2413="Poziom III",VLOOKUP(B2413,KAT_TER!A:K,11,FALSE),"")),"")</f>
        <v/>
      </c>
      <c r="X2413" s="57"/>
      <c r="Y2413" s="47" t="str">
        <f t="shared" si="75"/>
        <v/>
      </c>
    </row>
    <row r="2414" spans="1:25" ht="24" x14ac:dyDescent="0.2">
      <c r="A2414" s="8">
        <v>2398</v>
      </c>
      <c r="B2414" s="47" t="str">
        <f>IFERROR(IF(Import_ZSO!$D$1="gmina",'tabela informacyjna dla JST'!$C$9,""),"")</f>
        <v>Ślemień gm. wiejska</v>
      </c>
      <c r="C2414" s="47" t="str">
        <f>IFERROR((VLOOKUP(B2414,Tabela1[],7,FALSE)),"")</f>
        <v>PL2405_KPP</v>
      </c>
      <c r="D2414" s="48" t="str">
        <f>IFERROR((VLOOKUP(C2414,KATALOGI!$A$34:$B$49,2,FALSE)),"")</f>
        <v>Kontrola przestrzegania zapisów uchwały antysmogowej dla województwa śląskiego oraz zakazu spalania odpadów</v>
      </c>
      <c r="E2414" s="57"/>
      <c r="F2414" s="57"/>
      <c r="G2414" s="57"/>
      <c r="H2414" s="57"/>
      <c r="I2414" s="57"/>
      <c r="J2414" s="57"/>
      <c r="K2414" s="57"/>
      <c r="L2414" s="57"/>
      <c r="M2414" s="57"/>
      <c r="N2414" s="57"/>
      <c r="O2414" s="57"/>
      <c r="P2414" s="57"/>
      <c r="Q2414" s="57"/>
      <c r="R2414" s="57"/>
      <c r="S2414" s="57"/>
      <c r="T2414" s="57"/>
      <c r="U2414" s="47" t="str">
        <f t="shared" si="74"/>
        <v/>
      </c>
      <c r="V2414" s="58"/>
      <c r="W2414" s="47" t="str">
        <f>IFERROR(IF(T2414="Poziom II",VLOOKUP(B2414,KAT_TER!A:K,10,FALSE),IF(T2414="Poziom III",VLOOKUP(B2414,KAT_TER!A:K,11,FALSE),"")),"")</f>
        <v/>
      </c>
      <c r="X2414" s="57"/>
      <c r="Y2414" s="47" t="str">
        <f t="shared" si="75"/>
        <v/>
      </c>
    </row>
    <row r="2415" spans="1:25" ht="24" x14ac:dyDescent="0.2">
      <c r="A2415" s="8">
        <v>2399</v>
      </c>
      <c r="B2415" s="47" t="str">
        <f>IFERROR(IF(Import_ZSO!$D$1="gmina",'tabela informacyjna dla JST'!$C$9,""),"")</f>
        <v>Ślemień gm. wiejska</v>
      </c>
      <c r="C2415" s="47" t="str">
        <f>IFERROR((VLOOKUP(B2415,Tabela1[],7,FALSE)),"")</f>
        <v>PL2405_KPP</v>
      </c>
      <c r="D2415" s="48" t="str">
        <f>IFERROR((VLOOKUP(C2415,KATALOGI!$A$34:$B$49,2,FALSE)),"")</f>
        <v>Kontrola przestrzegania zapisów uchwały antysmogowej dla województwa śląskiego oraz zakazu spalania odpadów</v>
      </c>
      <c r="E2415" s="57"/>
      <c r="F2415" s="57"/>
      <c r="G2415" s="57"/>
      <c r="H2415" s="57"/>
      <c r="I2415" s="57"/>
      <c r="J2415" s="57"/>
      <c r="K2415" s="57"/>
      <c r="L2415" s="57"/>
      <c r="M2415" s="57"/>
      <c r="N2415" s="57"/>
      <c r="O2415" s="57"/>
      <c r="P2415" s="57"/>
      <c r="Q2415" s="57"/>
      <c r="R2415" s="57"/>
      <c r="S2415" s="57"/>
      <c r="T2415" s="57"/>
      <c r="U2415" s="47" t="str">
        <f t="shared" si="74"/>
        <v/>
      </c>
      <c r="V2415" s="58"/>
      <c r="W2415" s="47" t="str">
        <f>IFERROR(IF(T2415="Poziom II",VLOOKUP(B2415,KAT_TER!A:K,10,FALSE),IF(T2415="Poziom III",VLOOKUP(B2415,KAT_TER!A:K,11,FALSE),"")),"")</f>
        <v/>
      </c>
      <c r="X2415" s="57"/>
      <c r="Y2415" s="47" t="str">
        <f t="shared" si="75"/>
        <v/>
      </c>
    </row>
    <row r="2416" spans="1:25" ht="24" x14ac:dyDescent="0.2">
      <c r="A2416" s="8">
        <v>2400</v>
      </c>
      <c r="B2416" s="47" t="str">
        <f>IFERROR(IF(Import_ZSO!$D$1="gmina",'tabela informacyjna dla JST'!$C$9,""),"")</f>
        <v>Ślemień gm. wiejska</v>
      </c>
      <c r="C2416" s="47" t="str">
        <f>IFERROR((VLOOKUP(B2416,Tabela1[],7,FALSE)),"")</f>
        <v>PL2405_KPP</v>
      </c>
      <c r="D2416" s="48" t="str">
        <f>IFERROR((VLOOKUP(C2416,KATALOGI!$A$34:$B$49,2,FALSE)),"")</f>
        <v>Kontrola przestrzegania zapisów uchwały antysmogowej dla województwa śląskiego oraz zakazu spalania odpadów</v>
      </c>
      <c r="E2416" s="57"/>
      <c r="F2416" s="57"/>
      <c r="G2416" s="57"/>
      <c r="H2416" s="57"/>
      <c r="I2416" s="57"/>
      <c r="J2416" s="57"/>
      <c r="K2416" s="57"/>
      <c r="L2416" s="57"/>
      <c r="M2416" s="57"/>
      <c r="N2416" s="57"/>
      <c r="O2416" s="57"/>
      <c r="P2416" s="57"/>
      <c r="Q2416" s="57"/>
      <c r="R2416" s="57"/>
      <c r="S2416" s="57"/>
      <c r="T2416" s="57"/>
      <c r="U2416" s="47" t="str">
        <f t="shared" si="74"/>
        <v/>
      </c>
      <c r="V2416" s="58"/>
      <c r="W2416" s="47" t="str">
        <f>IFERROR(IF(T2416="Poziom II",VLOOKUP(B2416,KAT_TER!A:K,10,FALSE),IF(T2416="Poziom III",VLOOKUP(B2416,KAT_TER!A:K,11,FALSE),"")),"")</f>
        <v/>
      </c>
      <c r="X2416" s="57"/>
      <c r="Y2416" s="47" t="str">
        <f t="shared" si="75"/>
        <v/>
      </c>
    </row>
    <row r="2417" spans="1:25" ht="24" x14ac:dyDescent="0.2">
      <c r="A2417" s="8">
        <v>2401</v>
      </c>
      <c r="B2417" s="47" t="str">
        <f>IFERROR(IF(Import_ZSO!$D$1="gmina",'tabela informacyjna dla JST'!$C$9,""),"")</f>
        <v>Ślemień gm. wiejska</v>
      </c>
      <c r="C2417" s="47" t="str">
        <f>IFERROR((VLOOKUP(B2417,Tabela1[],7,FALSE)),"")</f>
        <v>PL2405_KPP</v>
      </c>
      <c r="D2417" s="48" t="str">
        <f>IFERROR((VLOOKUP(C2417,KATALOGI!$A$34:$B$49,2,FALSE)),"")</f>
        <v>Kontrola przestrzegania zapisów uchwały antysmogowej dla województwa śląskiego oraz zakazu spalania odpadów</v>
      </c>
      <c r="E2417" s="57"/>
      <c r="F2417" s="57"/>
      <c r="G2417" s="57"/>
      <c r="H2417" s="57"/>
      <c r="I2417" s="57"/>
      <c r="J2417" s="57"/>
      <c r="K2417" s="57"/>
      <c r="L2417" s="57"/>
      <c r="M2417" s="57"/>
      <c r="N2417" s="57"/>
      <c r="O2417" s="57"/>
      <c r="P2417" s="57"/>
      <c r="Q2417" s="57"/>
      <c r="R2417" s="57"/>
      <c r="S2417" s="57"/>
      <c r="T2417" s="57"/>
      <c r="U2417" s="47" t="str">
        <f t="shared" si="74"/>
        <v/>
      </c>
      <c r="V2417" s="58"/>
      <c r="W2417" s="47" t="str">
        <f>IFERROR(IF(T2417="Poziom II",VLOOKUP(B2417,KAT_TER!A:K,10,FALSE),IF(T2417="Poziom III",VLOOKUP(B2417,KAT_TER!A:K,11,FALSE),"")),"")</f>
        <v/>
      </c>
      <c r="X2417" s="57"/>
      <c r="Y2417" s="47" t="str">
        <f t="shared" si="75"/>
        <v/>
      </c>
    </row>
    <row r="2418" spans="1:25" ht="24" x14ac:dyDescent="0.2">
      <c r="A2418" s="8">
        <v>2402</v>
      </c>
      <c r="B2418" s="47" t="str">
        <f>IFERROR(IF(Import_ZSO!$D$1="gmina",'tabela informacyjna dla JST'!$C$9,""),"")</f>
        <v>Ślemień gm. wiejska</v>
      </c>
      <c r="C2418" s="47" t="str">
        <f>IFERROR((VLOOKUP(B2418,Tabela1[],7,FALSE)),"")</f>
        <v>PL2405_KPP</v>
      </c>
      <c r="D2418" s="48" t="str">
        <f>IFERROR((VLOOKUP(C2418,KATALOGI!$A$34:$B$49,2,FALSE)),"")</f>
        <v>Kontrola przestrzegania zapisów uchwały antysmogowej dla województwa śląskiego oraz zakazu spalania odpadów</v>
      </c>
      <c r="E2418" s="57"/>
      <c r="F2418" s="57"/>
      <c r="G2418" s="57"/>
      <c r="H2418" s="57"/>
      <c r="I2418" s="57"/>
      <c r="J2418" s="57"/>
      <c r="K2418" s="57"/>
      <c r="L2418" s="57"/>
      <c r="M2418" s="57"/>
      <c r="N2418" s="57"/>
      <c r="O2418" s="57"/>
      <c r="P2418" s="57"/>
      <c r="Q2418" s="57"/>
      <c r="R2418" s="57"/>
      <c r="S2418" s="57"/>
      <c r="T2418" s="57"/>
      <c r="U2418" s="47" t="str">
        <f t="shared" si="74"/>
        <v/>
      </c>
      <c r="V2418" s="58"/>
      <c r="W2418" s="47" t="str">
        <f>IFERROR(IF(T2418="Poziom II",VLOOKUP(B2418,KAT_TER!A:K,10,FALSE),IF(T2418="Poziom III",VLOOKUP(B2418,KAT_TER!A:K,11,FALSE),"")),"")</f>
        <v/>
      </c>
      <c r="X2418" s="57"/>
      <c r="Y2418" s="47" t="str">
        <f t="shared" si="75"/>
        <v/>
      </c>
    </row>
    <row r="2419" spans="1:25" ht="24" x14ac:dyDescent="0.2">
      <c r="A2419" s="8">
        <v>2403</v>
      </c>
      <c r="B2419" s="47" t="str">
        <f>IFERROR(IF(Import_ZSO!$D$1="gmina",'tabela informacyjna dla JST'!$C$9,""),"")</f>
        <v>Ślemień gm. wiejska</v>
      </c>
      <c r="C2419" s="47" t="str">
        <f>IFERROR((VLOOKUP(B2419,Tabela1[],7,FALSE)),"")</f>
        <v>PL2405_KPP</v>
      </c>
      <c r="D2419" s="48" t="str">
        <f>IFERROR((VLOOKUP(C2419,KATALOGI!$A$34:$B$49,2,FALSE)),"")</f>
        <v>Kontrola przestrzegania zapisów uchwały antysmogowej dla województwa śląskiego oraz zakazu spalania odpadów</v>
      </c>
      <c r="E2419" s="57"/>
      <c r="F2419" s="57"/>
      <c r="G2419" s="57"/>
      <c r="H2419" s="57"/>
      <c r="I2419" s="57"/>
      <c r="J2419" s="57"/>
      <c r="K2419" s="57"/>
      <c r="L2419" s="57"/>
      <c r="M2419" s="57"/>
      <c r="N2419" s="57"/>
      <c r="O2419" s="57"/>
      <c r="P2419" s="57"/>
      <c r="Q2419" s="57"/>
      <c r="R2419" s="57"/>
      <c r="S2419" s="57"/>
      <c r="T2419" s="57"/>
      <c r="U2419" s="47" t="str">
        <f t="shared" si="74"/>
        <v/>
      </c>
      <c r="V2419" s="58"/>
      <c r="W2419" s="47" t="str">
        <f>IFERROR(IF(T2419="Poziom II",VLOOKUP(B2419,KAT_TER!A:K,10,FALSE),IF(T2419="Poziom III",VLOOKUP(B2419,KAT_TER!A:K,11,FALSE),"")),"")</f>
        <v/>
      </c>
      <c r="X2419" s="57"/>
      <c r="Y2419" s="47" t="str">
        <f t="shared" si="75"/>
        <v/>
      </c>
    </row>
    <row r="2420" spans="1:25" ht="24" x14ac:dyDescent="0.2">
      <c r="A2420" s="8">
        <v>2404</v>
      </c>
      <c r="B2420" s="47" t="str">
        <f>IFERROR(IF(Import_ZSO!$D$1="gmina",'tabela informacyjna dla JST'!$C$9,""),"")</f>
        <v>Ślemień gm. wiejska</v>
      </c>
      <c r="C2420" s="47" t="str">
        <f>IFERROR((VLOOKUP(B2420,Tabela1[],7,FALSE)),"")</f>
        <v>PL2405_KPP</v>
      </c>
      <c r="D2420" s="48" t="str">
        <f>IFERROR((VLOOKUP(C2420,KATALOGI!$A$34:$B$49,2,FALSE)),"")</f>
        <v>Kontrola przestrzegania zapisów uchwały antysmogowej dla województwa śląskiego oraz zakazu spalania odpadów</v>
      </c>
      <c r="E2420" s="57"/>
      <c r="F2420" s="57"/>
      <c r="G2420" s="57"/>
      <c r="H2420" s="57"/>
      <c r="I2420" s="57"/>
      <c r="J2420" s="57"/>
      <c r="K2420" s="57"/>
      <c r="L2420" s="57"/>
      <c r="M2420" s="57"/>
      <c r="N2420" s="57"/>
      <c r="O2420" s="57"/>
      <c r="P2420" s="57"/>
      <c r="Q2420" s="57"/>
      <c r="R2420" s="57"/>
      <c r="S2420" s="57"/>
      <c r="T2420" s="57"/>
      <c r="U2420" s="47" t="str">
        <f t="shared" si="74"/>
        <v/>
      </c>
      <c r="V2420" s="58"/>
      <c r="W2420" s="47" t="str">
        <f>IFERROR(IF(T2420="Poziom II",VLOOKUP(B2420,KAT_TER!A:K,10,FALSE),IF(T2420="Poziom III",VLOOKUP(B2420,KAT_TER!A:K,11,FALSE),"")),"")</f>
        <v/>
      </c>
      <c r="X2420" s="57"/>
      <c r="Y2420" s="47" t="str">
        <f t="shared" si="75"/>
        <v/>
      </c>
    </row>
    <row r="2421" spans="1:25" ht="24" x14ac:dyDescent="0.2">
      <c r="A2421" s="8">
        <v>2405</v>
      </c>
      <c r="B2421" s="47" t="str">
        <f>IFERROR(IF(Import_ZSO!$D$1="gmina",'tabela informacyjna dla JST'!$C$9,""),"")</f>
        <v>Ślemień gm. wiejska</v>
      </c>
      <c r="C2421" s="47" t="str">
        <f>IFERROR((VLOOKUP(B2421,Tabela1[],7,FALSE)),"")</f>
        <v>PL2405_KPP</v>
      </c>
      <c r="D2421" s="48" t="str">
        <f>IFERROR((VLOOKUP(C2421,KATALOGI!$A$34:$B$49,2,FALSE)),"")</f>
        <v>Kontrola przestrzegania zapisów uchwały antysmogowej dla województwa śląskiego oraz zakazu spalania odpadów</v>
      </c>
      <c r="E2421" s="57"/>
      <c r="F2421" s="57"/>
      <c r="G2421" s="57"/>
      <c r="H2421" s="57"/>
      <c r="I2421" s="57"/>
      <c r="J2421" s="57"/>
      <c r="K2421" s="57"/>
      <c r="L2421" s="57"/>
      <c r="M2421" s="57"/>
      <c r="N2421" s="57"/>
      <c r="O2421" s="57"/>
      <c r="P2421" s="57"/>
      <c r="Q2421" s="57"/>
      <c r="R2421" s="57"/>
      <c r="S2421" s="57"/>
      <c r="T2421" s="57"/>
      <c r="U2421" s="47" t="str">
        <f t="shared" si="74"/>
        <v/>
      </c>
      <c r="V2421" s="58"/>
      <c r="W2421" s="47" t="str">
        <f>IFERROR(IF(T2421="Poziom II",VLOOKUP(B2421,KAT_TER!A:K,10,FALSE),IF(T2421="Poziom III",VLOOKUP(B2421,KAT_TER!A:K,11,FALSE),"")),"")</f>
        <v/>
      </c>
      <c r="X2421" s="57"/>
      <c r="Y2421" s="47" t="str">
        <f t="shared" si="75"/>
        <v/>
      </c>
    </row>
    <row r="2422" spans="1:25" ht="24" x14ac:dyDescent="0.2">
      <c r="A2422" s="8">
        <v>2406</v>
      </c>
      <c r="B2422" s="47" t="str">
        <f>IFERROR(IF(Import_ZSO!$D$1="gmina",'tabela informacyjna dla JST'!$C$9,""),"")</f>
        <v>Ślemień gm. wiejska</v>
      </c>
      <c r="C2422" s="47" t="str">
        <f>IFERROR((VLOOKUP(B2422,Tabela1[],7,FALSE)),"")</f>
        <v>PL2405_KPP</v>
      </c>
      <c r="D2422" s="48" t="str">
        <f>IFERROR((VLOOKUP(C2422,KATALOGI!$A$34:$B$49,2,FALSE)),"")</f>
        <v>Kontrola przestrzegania zapisów uchwały antysmogowej dla województwa śląskiego oraz zakazu spalania odpadów</v>
      </c>
      <c r="E2422" s="57"/>
      <c r="F2422" s="57"/>
      <c r="G2422" s="57"/>
      <c r="H2422" s="57"/>
      <c r="I2422" s="57"/>
      <c r="J2422" s="57"/>
      <c r="K2422" s="57"/>
      <c r="L2422" s="57"/>
      <c r="M2422" s="57"/>
      <c r="N2422" s="57"/>
      <c r="O2422" s="57"/>
      <c r="P2422" s="57"/>
      <c r="Q2422" s="57"/>
      <c r="R2422" s="57"/>
      <c r="S2422" s="57"/>
      <c r="T2422" s="57"/>
      <c r="U2422" s="47" t="str">
        <f t="shared" si="74"/>
        <v/>
      </c>
      <c r="V2422" s="58"/>
      <c r="W2422" s="47" t="str">
        <f>IFERROR(IF(T2422="Poziom II",VLOOKUP(B2422,KAT_TER!A:K,10,FALSE),IF(T2422="Poziom III",VLOOKUP(B2422,KAT_TER!A:K,11,FALSE),"")),"")</f>
        <v/>
      </c>
      <c r="X2422" s="57"/>
      <c r="Y2422" s="47" t="str">
        <f t="shared" si="75"/>
        <v/>
      </c>
    </row>
    <row r="2423" spans="1:25" ht="24" x14ac:dyDescent="0.2">
      <c r="A2423" s="8">
        <v>2407</v>
      </c>
      <c r="B2423" s="47" t="str">
        <f>IFERROR(IF(Import_ZSO!$D$1="gmina",'tabela informacyjna dla JST'!$C$9,""),"")</f>
        <v>Ślemień gm. wiejska</v>
      </c>
      <c r="C2423" s="47" t="str">
        <f>IFERROR((VLOOKUP(B2423,Tabela1[],7,FALSE)),"")</f>
        <v>PL2405_KPP</v>
      </c>
      <c r="D2423" s="48" t="str">
        <f>IFERROR((VLOOKUP(C2423,KATALOGI!$A$34:$B$49,2,FALSE)),"")</f>
        <v>Kontrola przestrzegania zapisów uchwały antysmogowej dla województwa śląskiego oraz zakazu spalania odpadów</v>
      </c>
      <c r="E2423" s="57"/>
      <c r="F2423" s="57"/>
      <c r="G2423" s="57"/>
      <c r="H2423" s="57"/>
      <c r="I2423" s="57"/>
      <c r="J2423" s="57"/>
      <c r="K2423" s="57"/>
      <c r="L2423" s="57"/>
      <c r="M2423" s="57"/>
      <c r="N2423" s="57"/>
      <c r="O2423" s="57"/>
      <c r="P2423" s="57"/>
      <c r="Q2423" s="57"/>
      <c r="R2423" s="57"/>
      <c r="S2423" s="57"/>
      <c r="T2423" s="57"/>
      <c r="U2423" s="47" t="str">
        <f t="shared" si="74"/>
        <v/>
      </c>
      <c r="V2423" s="58"/>
      <c r="W2423" s="47" t="str">
        <f>IFERROR(IF(T2423="Poziom II",VLOOKUP(B2423,KAT_TER!A:K,10,FALSE),IF(T2423="Poziom III",VLOOKUP(B2423,KAT_TER!A:K,11,FALSE),"")),"")</f>
        <v/>
      </c>
      <c r="X2423" s="57"/>
      <c r="Y2423" s="47" t="str">
        <f t="shared" si="75"/>
        <v/>
      </c>
    </row>
    <row r="2424" spans="1:25" ht="24" x14ac:dyDescent="0.2">
      <c r="A2424" s="8">
        <v>2408</v>
      </c>
      <c r="B2424" s="47" t="str">
        <f>IFERROR(IF(Import_ZSO!$D$1="gmina",'tabela informacyjna dla JST'!$C$9,""),"")</f>
        <v>Ślemień gm. wiejska</v>
      </c>
      <c r="C2424" s="47" t="str">
        <f>IFERROR((VLOOKUP(B2424,Tabela1[],7,FALSE)),"")</f>
        <v>PL2405_KPP</v>
      </c>
      <c r="D2424" s="48" t="str">
        <f>IFERROR((VLOOKUP(C2424,KATALOGI!$A$34:$B$49,2,FALSE)),"")</f>
        <v>Kontrola przestrzegania zapisów uchwały antysmogowej dla województwa śląskiego oraz zakazu spalania odpadów</v>
      </c>
      <c r="E2424" s="57"/>
      <c r="F2424" s="57"/>
      <c r="G2424" s="57"/>
      <c r="H2424" s="57"/>
      <c r="I2424" s="57"/>
      <c r="J2424" s="57"/>
      <c r="K2424" s="57"/>
      <c r="L2424" s="57"/>
      <c r="M2424" s="57"/>
      <c r="N2424" s="57"/>
      <c r="O2424" s="57"/>
      <c r="P2424" s="57"/>
      <c r="Q2424" s="57"/>
      <c r="R2424" s="57"/>
      <c r="S2424" s="57"/>
      <c r="T2424" s="57"/>
      <c r="U2424" s="47" t="str">
        <f t="shared" si="74"/>
        <v/>
      </c>
      <c r="V2424" s="58"/>
      <c r="W2424" s="47" t="str">
        <f>IFERROR(IF(T2424="Poziom II",VLOOKUP(B2424,KAT_TER!A:K,10,FALSE),IF(T2424="Poziom III",VLOOKUP(B2424,KAT_TER!A:K,11,FALSE),"")),"")</f>
        <v/>
      </c>
      <c r="X2424" s="57"/>
      <c r="Y2424" s="47" t="str">
        <f t="shared" si="75"/>
        <v/>
      </c>
    </row>
    <row r="2425" spans="1:25" ht="24" x14ac:dyDescent="0.2">
      <c r="A2425" s="8">
        <v>2409</v>
      </c>
      <c r="B2425" s="47" t="str">
        <f>IFERROR(IF(Import_ZSO!$D$1="gmina",'tabela informacyjna dla JST'!$C$9,""),"")</f>
        <v>Ślemień gm. wiejska</v>
      </c>
      <c r="C2425" s="47" t="str">
        <f>IFERROR((VLOOKUP(B2425,Tabela1[],7,FALSE)),"")</f>
        <v>PL2405_KPP</v>
      </c>
      <c r="D2425" s="48" t="str">
        <f>IFERROR((VLOOKUP(C2425,KATALOGI!$A$34:$B$49,2,FALSE)),"")</f>
        <v>Kontrola przestrzegania zapisów uchwały antysmogowej dla województwa śląskiego oraz zakazu spalania odpadów</v>
      </c>
      <c r="E2425" s="57"/>
      <c r="F2425" s="57"/>
      <c r="G2425" s="57"/>
      <c r="H2425" s="57"/>
      <c r="I2425" s="57"/>
      <c r="J2425" s="57"/>
      <c r="K2425" s="57"/>
      <c r="L2425" s="57"/>
      <c r="M2425" s="57"/>
      <c r="N2425" s="57"/>
      <c r="O2425" s="57"/>
      <c r="P2425" s="57"/>
      <c r="Q2425" s="57"/>
      <c r="R2425" s="57"/>
      <c r="S2425" s="57"/>
      <c r="T2425" s="57"/>
      <c r="U2425" s="47" t="str">
        <f t="shared" si="74"/>
        <v/>
      </c>
      <c r="V2425" s="58"/>
      <c r="W2425" s="47" t="str">
        <f>IFERROR(IF(T2425="Poziom II",VLOOKUP(B2425,KAT_TER!A:K,10,FALSE),IF(T2425="Poziom III",VLOOKUP(B2425,KAT_TER!A:K,11,FALSE),"")),"")</f>
        <v/>
      </c>
      <c r="X2425" s="57"/>
      <c r="Y2425" s="47" t="str">
        <f t="shared" si="75"/>
        <v/>
      </c>
    </row>
    <row r="2426" spans="1:25" ht="24" x14ac:dyDescent="0.2">
      <c r="A2426" s="8">
        <v>2410</v>
      </c>
      <c r="B2426" s="47" t="str">
        <f>IFERROR(IF(Import_ZSO!$D$1="gmina",'tabela informacyjna dla JST'!$C$9,""),"")</f>
        <v>Ślemień gm. wiejska</v>
      </c>
      <c r="C2426" s="47" t="str">
        <f>IFERROR((VLOOKUP(B2426,Tabela1[],7,FALSE)),"")</f>
        <v>PL2405_KPP</v>
      </c>
      <c r="D2426" s="48" t="str">
        <f>IFERROR((VLOOKUP(C2426,KATALOGI!$A$34:$B$49,2,FALSE)),"")</f>
        <v>Kontrola przestrzegania zapisów uchwały antysmogowej dla województwa śląskiego oraz zakazu spalania odpadów</v>
      </c>
      <c r="E2426" s="57"/>
      <c r="F2426" s="57"/>
      <c r="G2426" s="57"/>
      <c r="H2426" s="57"/>
      <c r="I2426" s="57"/>
      <c r="J2426" s="57"/>
      <c r="K2426" s="57"/>
      <c r="L2426" s="57"/>
      <c r="M2426" s="57"/>
      <c r="N2426" s="57"/>
      <c r="O2426" s="57"/>
      <c r="P2426" s="57"/>
      <c r="Q2426" s="57"/>
      <c r="R2426" s="57"/>
      <c r="S2426" s="57"/>
      <c r="T2426" s="57"/>
      <c r="U2426" s="47" t="str">
        <f t="shared" si="74"/>
        <v/>
      </c>
      <c r="V2426" s="58"/>
      <c r="W2426" s="47" t="str">
        <f>IFERROR(IF(T2426="Poziom II",VLOOKUP(B2426,KAT_TER!A:K,10,FALSE),IF(T2426="Poziom III",VLOOKUP(B2426,KAT_TER!A:K,11,FALSE),"")),"")</f>
        <v/>
      </c>
      <c r="X2426" s="57"/>
      <c r="Y2426" s="47" t="str">
        <f t="shared" si="75"/>
        <v/>
      </c>
    </row>
    <row r="2427" spans="1:25" ht="24" x14ac:dyDescent="0.2">
      <c r="A2427" s="8">
        <v>2411</v>
      </c>
      <c r="B2427" s="47" t="str">
        <f>IFERROR(IF(Import_ZSO!$D$1="gmina",'tabela informacyjna dla JST'!$C$9,""),"")</f>
        <v>Ślemień gm. wiejska</v>
      </c>
      <c r="C2427" s="47" t="str">
        <f>IFERROR((VLOOKUP(B2427,Tabela1[],7,FALSE)),"")</f>
        <v>PL2405_KPP</v>
      </c>
      <c r="D2427" s="48" t="str">
        <f>IFERROR((VLOOKUP(C2427,KATALOGI!$A$34:$B$49,2,FALSE)),"")</f>
        <v>Kontrola przestrzegania zapisów uchwały antysmogowej dla województwa śląskiego oraz zakazu spalania odpadów</v>
      </c>
      <c r="E2427" s="57"/>
      <c r="F2427" s="57"/>
      <c r="G2427" s="57"/>
      <c r="H2427" s="57"/>
      <c r="I2427" s="57"/>
      <c r="J2427" s="57"/>
      <c r="K2427" s="57"/>
      <c r="L2427" s="57"/>
      <c r="M2427" s="57"/>
      <c r="N2427" s="57"/>
      <c r="O2427" s="57"/>
      <c r="P2427" s="57"/>
      <c r="Q2427" s="57"/>
      <c r="R2427" s="57"/>
      <c r="S2427" s="57"/>
      <c r="T2427" s="57"/>
      <c r="U2427" s="47" t="str">
        <f t="shared" si="74"/>
        <v/>
      </c>
      <c r="V2427" s="58"/>
      <c r="W2427" s="47" t="str">
        <f>IFERROR(IF(T2427="Poziom II",VLOOKUP(B2427,KAT_TER!A:K,10,FALSE),IF(T2427="Poziom III",VLOOKUP(B2427,KAT_TER!A:K,11,FALSE),"")),"")</f>
        <v/>
      </c>
      <c r="X2427" s="57"/>
      <c r="Y2427" s="47" t="str">
        <f t="shared" si="75"/>
        <v/>
      </c>
    </row>
    <row r="2428" spans="1:25" ht="24" x14ac:dyDescent="0.2">
      <c r="A2428" s="8">
        <v>2412</v>
      </c>
      <c r="B2428" s="47" t="str">
        <f>IFERROR(IF(Import_ZSO!$D$1="gmina",'tabela informacyjna dla JST'!$C$9,""),"")</f>
        <v>Ślemień gm. wiejska</v>
      </c>
      <c r="C2428" s="47" t="str">
        <f>IFERROR((VLOOKUP(B2428,Tabela1[],7,FALSE)),"")</f>
        <v>PL2405_KPP</v>
      </c>
      <c r="D2428" s="48" t="str">
        <f>IFERROR((VLOOKUP(C2428,KATALOGI!$A$34:$B$49,2,FALSE)),"")</f>
        <v>Kontrola przestrzegania zapisów uchwały antysmogowej dla województwa śląskiego oraz zakazu spalania odpadów</v>
      </c>
      <c r="E2428" s="57"/>
      <c r="F2428" s="57"/>
      <c r="G2428" s="57"/>
      <c r="H2428" s="57"/>
      <c r="I2428" s="57"/>
      <c r="J2428" s="57"/>
      <c r="K2428" s="57"/>
      <c r="L2428" s="57"/>
      <c r="M2428" s="57"/>
      <c r="N2428" s="57"/>
      <c r="O2428" s="57"/>
      <c r="P2428" s="57"/>
      <c r="Q2428" s="57"/>
      <c r="R2428" s="57"/>
      <c r="S2428" s="57"/>
      <c r="T2428" s="57"/>
      <c r="U2428" s="47" t="str">
        <f t="shared" si="74"/>
        <v/>
      </c>
      <c r="V2428" s="58"/>
      <c r="W2428" s="47" t="str">
        <f>IFERROR(IF(T2428="Poziom II",VLOOKUP(B2428,KAT_TER!A:K,10,FALSE),IF(T2428="Poziom III",VLOOKUP(B2428,KAT_TER!A:K,11,FALSE),"")),"")</f>
        <v/>
      </c>
      <c r="X2428" s="57"/>
      <c r="Y2428" s="47" t="str">
        <f t="shared" si="75"/>
        <v/>
      </c>
    </row>
    <row r="2429" spans="1:25" ht="24" x14ac:dyDescent="0.2">
      <c r="A2429" s="8">
        <v>2413</v>
      </c>
      <c r="B2429" s="47" t="str">
        <f>IFERROR(IF(Import_ZSO!$D$1="gmina",'tabela informacyjna dla JST'!$C$9,""),"")</f>
        <v>Ślemień gm. wiejska</v>
      </c>
      <c r="C2429" s="47" t="str">
        <f>IFERROR((VLOOKUP(B2429,Tabela1[],7,FALSE)),"")</f>
        <v>PL2405_KPP</v>
      </c>
      <c r="D2429" s="48" t="str">
        <f>IFERROR((VLOOKUP(C2429,KATALOGI!$A$34:$B$49,2,FALSE)),"")</f>
        <v>Kontrola przestrzegania zapisów uchwały antysmogowej dla województwa śląskiego oraz zakazu spalania odpadów</v>
      </c>
      <c r="E2429" s="57"/>
      <c r="F2429" s="57"/>
      <c r="G2429" s="57"/>
      <c r="H2429" s="57"/>
      <c r="I2429" s="57"/>
      <c r="J2429" s="57"/>
      <c r="K2429" s="57"/>
      <c r="L2429" s="57"/>
      <c r="M2429" s="57"/>
      <c r="N2429" s="57"/>
      <c r="O2429" s="57"/>
      <c r="P2429" s="57"/>
      <c r="Q2429" s="57"/>
      <c r="R2429" s="57"/>
      <c r="S2429" s="57"/>
      <c r="T2429" s="57"/>
      <c r="U2429" s="47" t="str">
        <f t="shared" si="74"/>
        <v/>
      </c>
      <c r="V2429" s="58"/>
      <c r="W2429" s="47" t="str">
        <f>IFERROR(IF(T2429="Poziom II",VLOOKUP(B2429,KAT_TER!A:K,10,FALSE),IF(T2429="Poziom III",VLOOKUP(B2429,KAT_TER!A:K,11,FALSE),"")),"")</f>
        <v/>
      </c>
      <c r="X2429" s="57"/>
      <c r="Y2429" s="47" t="str">
        <f t="shared" si="75"/>
        <v/>
      </c>
    </row>
    <row r="2430" spans="1:25" ht="24" x14ac:dyDescent="0.2">
      <c r="A2430" s="8">
        <v>2414</v>
      </c>
      <c r="B2430" s="47" t="str">
        <f>IFERROR(IF(Import_ZSO!$D$1="gmina",'tabela informacyjna dla JST'!$C$9,""),"")</f>
        <v>Ślemień gm. wiejska</v>
      </c>
      <c r="C2430" s="47" t="str">
        <f>IFERROR((VLOOKUP(B2430,Tabela1[],7,FALSE)),"")</f>
        <v>PL2405_KPP</v>
      </c>
      <c r="D2430" s="48" t="str">
        <f>IFERROR((VLOOKUP(C2430,KATALOGI!$A$34:$B$49,2,FALSE)),"")</f>
        <v>Kontrola przestrzegania zapisów uchwały antysmogowej dla województwa śląskiego oraz zakazu spalania odpadów</v>
      </c>
      <c r="E2430" s="57"/>
      <c r="F2430" s="57"/>
      <c r="G2430" s="57"/>
      <c r="H2430" s="57"/>
      <c r="I2430" s="57"/>
      <c r="J2430" s="57"/>
      <c r="K2430" s="57"/>
      <c r="L2430" s="57"/>
      <c r="M2430" s="57"/>
      <c r="N2430" s="57"/>
      <c r="O2430" s="57"/>
      <c r="P2430" s="57"/>
      <c r="Q2430" s="57"/>
      <c r="R2430" s="57"/>
      <c r="S2430" s="57"/>
      <c r="T2430" s="57"/>
      <c r="U2430" s="47" t="str">
        <f t="shared" si="74"/>
        <v/>
      </c>
      <c r="V2430" s="58"/>
      <c r="W2430" s="47" t="str">
        <f>IFERROR(IF(T2430="Poziom II",VLOOKUP(B2430,KAT_TER!A:K,10,FALSE),IF(T2430="Poziom III",VLOOKUP(B2430,KAT_TER!A:K,11,FALSE),"")),"")</f>
        <v/>
      </c>
      <c r="X2430" s="57"/>
      <c r="Y2430" s="47" t="str">
        <f t="shared" si="75"/>
        <v/>
      </c>
    </row>
    <row r="2431" spans="1:25" ht="24" x14ac:dyDescent="0.2">
      <c r="A2431" s="8">
        <v>2415</v>
      </c>
      <c r="B2431" s="47" t="str">
        <f>IFERROR(IF(Import_ZSO!$D$1="gmina",'tabela informacyjna dla JST'!$C$9,""),"")</f>
        <v>Ślemień gm. wiejska</v>
      </c>
      <c r="C2431" s="47" t="str">
        <f>IFERROR((VLOOKUP(B2431,Tabela1[],7,FALSE)),"")</f>
        <v>PL2405_KPP</v>
      </c>
      <c r="D2431" s="48" t="str">
        <f>IFERROR((VLOOKUP(C2431,KATALOGI!$A$34:$B$49,2,FALSE)),"")</f>
        <v>Kontrola przestrzegania zapisów uchwały antysmogowej dla województwa śląskiego oraz zakazu spalania odpadów</v>
      </c>
      <c r="E2431" s="57"/>
      <c r="F2431" s="57"/>
      <c r="G2431" s="57"/>
      <c r="H2431" s="57"/>
      <c r="I2431" s="57"/>
      <c r="J2431" s="57"/>
      <c r="K2431" s="57"/>
      <c r="L2431" s="57"/>
      <c r="M2431" s="57"/>
      <c r="N2431" s="57"/>
      <c r="O2431" s="57"/>
      <c r="P2431" s="57"/>
      <c r="Q2431" s="57"/>
      <c r="R2431" s="57"/>
      <c r="S2431" s="57"/>
      <c r="T2431" s="57"/>
      <c r="U2431" s="47" t="str">
        <f t="shared" si="74"/>
        <v/>
      </c>
      <c r="V2431" s="58"/>
      <c r="W2431" s="47" t="str">
        <f>IFERROR(IF(T2431="Poziom II",VLOOKUP(B2431,KAT_TER!A:K,10,FALSE),IF(T2431="Poziom III",VLOOKUP(B2431,KAT_TER!A:K,11,FALSE),"")),"")</f>
        <v/>
      </c>
      <c r="X2431" s="57"/>
      <c r="Y2431" s="47" t="str">
        <f t="shared" si="75"/>
        <v/>
      </c>
    </row>
    <row r="2432" spans="1:25" ht="24" x14ac:dyDescent="0.2">
      <c r="A2432" s="8">
        <v>2416</v>
      </c>
      <c r="B2432" s="47" t="str">
        <f>IFERROR(IF(Import_ZSO!$D$1="gmina",'tabela informacyjna dla JST'!$C$9,""),"")</f>
        <v>Ślemień gm. wiejska</v>
      </c>
      <c r="C2432" s="47" t="str">
        <f>IFERROR((VLOOKUP(B2432,Tabela1[],7,FALSE)),"")</f>
        <v>PL2405_KPP</v>
      </c>
      <c r="D2432" s="48" t="str">
        <f>IFERROR((VLOOKUP(C2432,KATALOGI!$A$34:$B$49,2,FALSE)),"")</f>
        <v>Kontrola przestrzegania zapisów uchwały antysmogowej dla województwa śląskiego oraz zakazu spalania odpadów</v>
      </c>
      <c r="E2432" s="57"/>
      <c r="F2432" s="57"/>
      <c r="G2432" s="57"/>
      <c r="H2432" s="57"/>
      <c r="I2432" s="57"/>
      <c r="J2432" s="57"/>
      <c r="K2432" s="57"/>
      <c r="L2432" s="57"/>
      <c r="M2432" s="57"/>
      <c r="N2432" s="57"/>
      <c r="O2432" s="57"/>
      <c r="P2432" s="57"/>
      <c r="Q2432" s="57"/>
      <c r="R2432" s="57"/>
      <c r="S2432" s="57"/>
      <c r="T2432" s="57"/>
      <c r="U2432" s="47" t="str">
        <f t="shared" si="74"/>
        <v/>
      </c>
      <c r="V2432" s="58"/>
      <c r="W2432" s="47" t="str">
        <f>IFERROR(IF(T2432="Poziom II",VLOOKUP(B2432,KAT_TER!A:K,10,FALSE),IF(T2432="Poziom III",VLOOKUP(B2432,KAT_TER!A:K,11,FALSE),"")),"")</f>
        <v/>
      </c>
      <c r="X2432" s="57"/>
      <c r="Y2432" s="47" t="str">
        <f t="shared" si="75"/>
        <v/>
      </c>
    </row>
    <row r="2433" spans="1:25" ht="24" x14ac:dyDescent="0.2">
      <c r="A2433" s="8">
        <v>2417</v>
      </c>
      <c r="B2433" s="47" t="str">
        <f>IFERROR(IF(Import_ZSO!$D$1="gmina",'tabela informacyjna dla JST'!$C$9,""),"")</f>
        <v>Ślemień gm. wiejska</v>
      </c>
      <c r="C2433" s="47" t="str">
        <f>IFERROR((VLOOKUP(B2433,Tabela1[],7,FALSE)),"")</f>
        <v>PL2405_KPP</v>
      </c>
      <c r="D2433" s="48" t="str">
        <f>IFERROR((VLOOKUP(C2433,KATALOGI!$A$34:$B$49,2,FALSE)),"")</f>
        <v>Kontrola przestrzegania zapisów uchwały antysmogowej dla województwa śląskiego oraz zakazu spalania odpadów</v>
      </c>
      <c r="E2433" s="57"/>
      <c r="F2433" s="57"/>
      <c r="G2433" s="57"/>
      <c r="H2433" s="57"/>
      <c r="I2433" s="57"/>
      <c r="J2433" s="57"/>
      <c r="K2433" s="57"/>
      <c r="L2433" s="57"/>
      <c r="M2433" s="57"/>
      <c r="N2433" s="57"/>
      <c r="O2433" s="57"/>
      <c r="P2433" s="57"/>
      <c r="Q2433" s="57"/>
      <c r="R2433" s="57"/>
      <c r="S2433" s="57"/>
      <c r="T2433" s="57"/>
      <c r="U2433" s="47" t="str">
        <f t="shared" si="74"/>
        <v/>
      </c>
      <c r="V2433" s="58"/>
      <c r="W2433" s="47" t="str">
        <f>IFERROR(IF(T2433="Poziom II",VLOOKUP(B2433,KAT_TER!A:K,10,FALSE),IF(T2433="Poziom III",VLOOKUP(B2433,KAT_TER!A:K,11,FALSE),"")),"")</f>
        <v/>
      </c>
      <c r="X2433" s="57"/>
      <c r="Y2433" s="47" t="str">
        <f t="shared" si="75"/>
        <v/>
      </c>
    </row>
    <row r="2434" spans="1:25" ht="24" x14ac:dyDescent="0.2">
      <c r="A2434" s="8">
        <v>2418</v>
      </c>
      <c r="B2434" s="47" t="str">
        <f>IFERROR(IF(Import_ZSO!$D$1="gmina",'tabela informacyjna dla JST'!$C$9,""),"")</f>
        <v>Ślemień gm. wiejska</v>
      </c>
      <c r="C2434" s="47" t="str">
        <f>IFERROR((VLOOKUP(B2434,Tabela1[],7,FALSE)),"")</f>
        <v>PL2405_KPP</v>
      </c>
      <c r="D2434" s="48" t="str">
        <f>IFERROR((VLOOKUP(C2434,KATALOGI!$A$34:$B$49,2,FALSE)),"")</f>
        <v>Kontrola przestrzegania zapisów uchwały antysmogowej dla województwa śląskiego oraz zakazu spalania odpadów</v>
      </c>
      <c r="E2434" s="57"/>
      <c r="F2434" s="57"/>
      <c r="G2434" s="57"/>
      <c r="H2434" s="57"/>
      <c r="I2434" s="57"/>
      <c r="J2434" s="57"/>
      <c r="K2434" s="57"/>
      <c r="L2434" s="57"/>
      <c r="M2434" s="57"/>
      <c r="N2434" s="57"/>
      <c r="O2434" s="57"/>
      <c r="P2434" s="57"/>
      <c r="Q2434" s="57"/>
      <c r="R2434" s="57"/>
      <c r="S2434" s="57"/>
      <c r="T2434" s="57"/>
      <c r="U2434" s="47" t="str">
        <f t="shared" si="74"/>
        <v/>
      </c>
      <c r="V2434" s="58"/>
      <c r="W2434" s="47" t="str">
        <f>IFERROR(IF(T2434="Poziom II",VLOOKUP(B2434,KAT_TER!A:K,10,FALSE),IF(T2434="Poziom III",VLOOKUP(B2434,KAT_TER!A:K,11,FALSE),"")),"")</f>
        <v/>
      </c>
      <c r="X2434" s="57"/>
      <c r="Y2434" s="47" t="str">
        <f t="shared" si="75"/>
        <v/>
      </c>
    </row>
    <row r="2435" spans="1:25" ht="24" x14ac:dyDescent="0.2">
      <c r="A2435" s="8">
        <v>2419</v>
      </c>
      <c r="B2435" s="47" t="str">
        <f>IFERROR(IF(Import_ZSO!$D$1="gmina",'tabela informacyjna dla JST'!$C$9,""),"")</f>
        <v>Ślemień gm. wiejska</v>
      </c>
      <c r="C2435" s="47" t="str">
        <f>IFERROR((VLOOKUP(B2435,Tabela1[],7,FALSE)),"")</f>
        <v>PL2405_KPP</v>
      </c>
      <c r="D2435" s="48" t="str">
        <f>IFERROR((VLOOKUP(C2435,KATALOGI!$A$34:$B$49,2,FALSE)),"")</f>
        <v>Kontrola przestrzegania zapisów uchwały antysmogowej dla województwa śląskiego oraz zakazu spalania odpadów</v>
      </c>
      <c r="E2435" s="57"/>
      <c r="F2435" s="57"/>
      <c r="G2435" s="57"/>
      <c r="H2435" s="57"/>
      <c r="I2435" s="57"/>
      <c r="J2435" s="57"/>
      <c r="K2435" s="57"/>
      <c r="L2435" s="57"/>
      <c r="M2435" s="57"/>
      <c r="N2435" s="57"/>
      <c r="O2435" s="57"/>
      <c r="P2435" s="57"/>
      <c r="Q2435" s="57"/>
      <c r="R2435" s="57"/>
      <c r="S2435" s="57"/>
      <c r="T2435" s="57"/>
      <c r="U2435" s="47" t="str">
        <f t="shared" si="74"/>
        <v/>
      </c>
      <c r="V2435" s="58"/>
      <c r="W2435" s="47" t="str">
        <f>IFERROR(IF(T2435="Poziom II",VLOOKUP(B2435,KAT_TER!A:K,10,FALSE),IF(T2435="Poziom III",VLOOKUP(B2435,KAT_TER!A:K,11,FALSE),"")),"")</f>
        <v/>
      </c>
      <c r="X2435" s="57"/>
      <c r="Y2435" s="47" t="str">
        <f t="shared" si="75"/>
        <v/>
      </c>
    </row>
    <row r="2436" spans="1:25" ht="24" x14ac:dyDescent="0.2">
      <c r="A2436" s="8">
        <v>2420</v>
      </c>
      <c r="B2436" s="47" t="str">
        <f>IFERROR(IF(Import_ZSO!$D$1="gmina",'tabela informacyjna dla JST'!$C$9,""),"")</f>
        <v>Ślemień gm. wiejska</v>
      </c>
      <c r="C2436" s="47" t="str">
        <f>IFERROR((VLOOKUP(B2436,Tabela1[],7,FALSE)),"")</f>
        <v>PL2405_KPP</v>
      </c>
      <c r="D2436" s="48" t="str">
        <f>IFERROR((VLOOKUP(C2436,KATALOGI!$A$34:$B$49,2,FALSE)),"")</f>
        <v>Kontrola przestrzegania zapisów uchwały antysmogowej dla województwa śląskiego oraz zakazu spalania odpadów</v>
      </c>
      <c r="E2436" s="57"/>
      <c r="F2436" s="57"/>
      <c r="G2436" s="57"/>
      <c r="H2436" s="57"/>
      <c r="I2436" s="57"/>
      <c r="J2436" s="57"/>
      <c r="K2436" s="57"/>
      <c r="L2436" s="57"/>
      <c r="M2436" s="57"/>
      <c r="N2436" s="57"/>
      <c r="O2436" s="57"/>
      <c r="P2436" s="57"/>
      <c r="Q2436" s="57"/>
      <c r="R2436" s="57"/>
      <c r="S2436" s="57"/>
      <c r="T2436" s="57"/>
      <c r="U2436" s="47" t="str">
        <f t="shared" si="74"/>
        <v/>
      </c>
      <c r="V2436" s="58"/>
      <c r="W2436" s="47" t="str">
        <f>IFERROR(IF(T2436="Poziom II",VLOOKUP(B2436,KAT_TER!A:K,10,FALSE),IF(T2436="Poziom III",VLOOKUP(B2436,KAT_TER!A:K,11,FALSE),"")),"")</f>
        <v/>
      </c>
      <c r="X2436" s="57"/>
      <c r="Y2436" s="47" t="str">
        <f t="shared" si="75"/>
        <v/>
      </c>
    </row>
    <row r="2437" spans="1:25" ht="24" x14ac:dyDescent="0.2">
      <c r="A2437" s="8">
        <v>2421</v>
      </c>
      <c r="B2437" s="47" t="str">
        <f>IFERROR(IF(Import_ZSO!$D$1="gmina",'tabela informacyjna dla JST'!$C$9,""),"")</f>
        <v>Ślemień gm. wiejska</v>
      </c>
      <c r="C2437" s="47" t="str">
        <f>IFERROR((VLOOKUP(B2437,Tabela1[],7,FALSE)),"")</f>
        <v>PL2405_KPP</v>
      </c>
      <c r="D2437" s="48" t="str">
        <f>IFERROR((VLOOKUP(C2437,KATALOGI!$A$34:$B$49,2,FALSE)),"")</f>
        <v>Kontrola przestrzegania zapisów uchwały antysmogowej dla województwa śląskiego oraz zakazu spalania odpadów</v>
      </c>
      <c r="E2437" s="57"/>
      <c r="F2437" s="57"/>
      <c r="G2437" s="57"/>
      <c r="H2437" s="57"/>
      <c r="I2437" s="57"/>
      <c r="J2437" s="57"/>
      <c r="K2437" s="57"/>
      <c r="L2437" s="57"/>
      <c r="M2437" s="57"/>
      <c r="N2437" s="57"/>
      <c r="O2437" s="57"/>
      <c r="P2437" s="57"/>
      <c r="Q2437" s="57"/>
      <c r="R2437" s="57"/>
      <c r="S2437" s="57"/>
      <c r="T2437" s="57"/>
      <c r="U2437" s="47" t="str">
        <f t="shared" si="74"/>
        <v/>
      </c>
      <c r="V2437" s="58"/>
      <c r="W2437" s="47" t="str">
        <f>IFERROR(IF(T2437="Poziom II",VLOOKUP(B2437,KAT_TER!A:K,10,FALSE),IF(T2437="Poziom III",VLOOKUP(B2437,KAT_TER!A:K,11,FALSE),"")),"")</f>
        <v/>
      </c>
      <c r="X2437" s="57"/>
      <c r="Y2437" s="47" t="str">
        <f t="shared" si="75"/>
        <v/>
      </c>
    </row>
    <row r="2438" spans="1:25" ht="24" x14ac:dyDescent="0.2">
      <c r="A2438" s="8">
        <v>2422</v>
      </c>
      <c r="B2438" s="47" t="str">
        <f>IFERROR(IF(Import_ZSO!$D$1="gmina",'tabela informacyjna dla JST'!$C$9,""),"")</f>
        <v>Ślemień gm. wiejska</v>
      </c>
      <c r="C2438" s="47" t="str">
        <f>IFERROR((VLOOKUP(B2438,Tabela1[],7,FALSE)),"")</f>
        <v>PL2405_KPP</v>
      </c>
      <c r="D2438" s="48" t="str">
        <f>IFERROR((VLOOKUP(C2438,KATALOGI!$A$34:$B$49,2,FALSE)),"")</f>
        <v>Kontrola przestrzegania zapisów uchwały antysmogowej dla województwa śląskiego oraz zakazu spalania odpadów</v>
      </c>
      <c r="E2438" s="57"/>
      <c r="F2438" s="57"/>
      <c r="G2438" s="57"/>
      <c r="H2438" s="57"/>
      <c r="I2438" s="57"/>
      <c r="J2438" s="57"/>
      <c r="K2438" s="57"/>
      <c r="L2438" s="57"/>
      <c r="M2438" s="57"/>
      <c r="N2438" s="57"/>
      <c r="O2438" s="57"/>
      <c r="P2438" s="57"/>
      <c r="Q2438" s="57"/>
      <c r="R2438" s="57"/>
      <c r="S2438" s="57"/>
      <c r="T2438" s="57"/>
      <c r="U2438" s="47" t="str">
        <f t="shared" si="74"/>
        <v/>
      </c>
      <c r="V2438" s="58"/>
      <c r="W2438" s="47" t="str">
        <f>IFERROR(IF(T2438="Poziom II",VLOOKUP(B2438,KAT_TER!A:K,10,FALSE),IF(T2438="Poziom III",VLOOKUP(B2438,KAT_TER!A:K,11,FALSE),"")),"")</f>
        <v/>
      </c>
      <c r="X2438" s="57"/>
      <c r="Y2438" s="47" t="str">
        <f t="shared" si="75"/>
        <v/>
      </c>
    </row>
    <row r="2439" spans="1:25" ht="24" x14ac:dyDescent="0.2">
      <c r="A2439" s="8">
        <v>2423</v>
      </c>
      <c r="B2439" s="47" t="str">
        <f>IFERROR(IF(Import_ZSO!$D$1="gmina",'tabela informacyjna dla JST'!$C$9,""),"")</f>
        <v>Ślemień gm. wiejska</v>
      </c>
      <c r="C2439" s="47" t="str">
        <f>IFERROR((VLOOKUP(B2439,Tabela1[],7,FALSE)),"")</f>
        <v>PL2405_KPP</v>
      </c>
      <c r="D2439" s="48" t="str">
        <f>IFERROR((VLOOKUP(C2439,KATALOGI!$A$34:$B$49,2,FALSE)),"")</f>
        <v>Kontrola przestrzegania zapisów uchwały antysmogowej dla województwa śląskiego oraz zakazu spalania odpadów</v>
      </c>
      <c r="E2439" s="57"/>
      <c r="F2439" s="57"/>
      <c r="G2439" s="57"/>
      <c r="H2439" s="57"/>
      <c r="I2439" s="57"/>
      <c r="J2439" s="57"/>
      <c r="K2439" s="57"/>
      <c r="L2439" s="57"/>
      <c r="M2439" s="57"/>
      <c r="N2439" s="57"/>
      <c r="O2439" s="57"/>
      <c r="P2439" s="57"/>
      <c r="Q2439" s="57"/>
      <c r="R2439" s="57"/>
      <c r="S2439" s="57"/>
      <c r="T2439" s="57"/>
      <c r="U2439" s="47" t="str">
        <f t="shared" si="74"/>
        <v/>
      </c>
      <c r="V2439" s="58"/>
      <c r="W2439" s="47" t="str">
        <f>IFERROR(IF(T2439="Poziom II",VLOOKUP(B2439,KAT_TER!A:K,10,FALSE),IF(T2439="Poziom III",VLOOKUP(B2439,KAT_TER!A:K,11,FALSE),"")),"")</f>
        <v/>
      </c>
      <c r="X2439" s="57"/>
      <c r="Y2439" s="47" t="str">
        <f t="shared" si="75"/>
        <v/>
      </c>
    </row>
    <row r="2440" spans="1:25" ht="24" x14ac:dyDescent="0.2">
      <c r="A2440" s="8">
        <v>2424</v>
      </c>
      <c r="B2440" s="47" t="str">
        <f>IFERROR(IF(Import_ZSO!$D$1="gmina",'tabela informacyjna dla JST'!$C$9,""),"")</f>
        <v>Ślemień gm. wiejska</v>
      </c>
      <c r="C2440" s="47" t="str">
        <f>IFERROR((VLOOKUP(B2440,Tabela1[],7,FALSE)),"")</f>
        <v>PL2405_KPP</v>
      </c>
      <c r="D2440" s="48" t="str">
        <f>IFERROR((VLOOKUP(C2440,KATALOGI!$A$34:$B$49,2,FALSE)),"")</f>
        <v>Kontrola przestrzegania zapisów uchwały antysmogowej dla województwa śląskiego oraz zakazu spalania odpadów</v>
      </c>
      <c r="E2440" s="57"/>
      <c r="F2440" s="57"/>
      <c r="G2440" s="57"/>
      <c r="H2440" s="57"/>
      <c r="I2440" s="57"/>
      <c r="J2440" s="57"/>
      <c r="K2440" s="57"/>
      <c r="L2440" s="57"/>
      <c r="M2440" s="57"/>
      <c r="N2440" s="57"/>
      <c r="O2440" s="57"/>
      <c r="P2440" s="57"/>
      <c r="Q2440" s="57"/>
      <c r="R2440" s="57"/>
      <c r="S2440" s="57"/>
      <c r="T2440" s="57"/>
      <c r="U2440" s="47" t="str">
        <f t="shared" si="74"/>
        <v/>
      </c>
      <c r="V2440" s="58"/>
      <c r="W2440" s="47" t="str">
        <f>IFERROR(IF(T2440="Poziom II",VLOOKUP(B2440,KAT_TER!A:K,10,FALSE),IF(T2440="Poziom III",VLOOKUP(B2440,KAT_TER!A:K,11,FALSE),"")),"")</f>
        <v/>
      </c>
      <c r="X2440" s="57"/>
      <c r="Y2440" s="47" t="str">
        <f t="shared" si="75"/>
        <v/>
      </c>
    </row>
    <row r="2441" spans="1:25" ht="24" x14ac:dyDescent="0.2">
      <c r="A2441" s="8">
        <v>2425</v>
      </c>
      <c r="B2441" s="47" t="str">
        <f>IFERROR(IF(Import_ZSO!$D$1="gmina",'tabela informacyjna dla JST'!$C$9,""),"")</f>
        <v>Ślemień gm. wiejska</v>
      </c>
      <c r="C2441" s="47" t="str">
        <f>IFERROR((VLOOKUP(B2441,Tabela1[],7,FALSE)),"")</f>
        <v>PL2405_KPP</v>
      </c>
      <c r="D2441" s="48" t="str">
        <f>IFERROR((VLOOKUP(C2441,KATALOGI!$A$34:$B$49,2,FALSE)),"")</f>
        <v>Kontrola przestrzegania zapisów uchwały antysmogowej dla województwa śląskiego oraz zakazu spalania odpadów</v>
      </c>
      <c r="E2441" s="57"/>
      <c r="F2441" s="57"/>
      <c r="G2441" s="57"/>
      <c r="H2441" s="57"/>
      <c r="I2441" s="57"/>
      <c r="J2441" s="57"/>
      <c r="K2441" s="57"/>
      <c r="L2441" s="57"/>
      <c r="M2441" s="57"/>
      <c r="N2441" s="57"/>
      <c r="O2441" s="57"/>
      <c r="P2441" s="57"/>
      <c r="Q2441" s="57"/>
      <c r="R2441" s="57"/>
      <c r="S2441" s="57"/>
      <c r="T2441" s="57"/>
      <c r="U2441" s="47" t="str">
        <f t="shared" si="74"/>
        <v/>
      </c>
      <c r="V2441" s="58"/>
      <c r="W2441" s="47" t="str">
        <f>IFERROR(IF(T2441="Poziom II",VLOOKUP(B2441,KAT_TER!A:K,10,FALSE),IF(T2441="Poziom III",VLOOKUP(B2441,KAT_TER!A:K,11,FALSE),"")),"")</f>
        <v/>
      </c>
      <c r="X2441" s="57"/>
      <c r="Y2441" s="47" t="str">
        <f t="shared" si="75"/>
        <v/>
      </c>
    </row>
    <row r="2442" spans="1:25" ht="24" x14ac:dyDescent="0.2">
      <c r="A2442" s="8">
        <v>2426</v>
      </c>
      <c r="B2442" s="47" t="str">
        <f>IFERROR(IF(Import_ZSO!$D$1="gmina",'tabela informacyjna dla JST'!$C$9,""),"")</f>
        <v>Ślemień gm. wiejska</v>
      </c>
      <c r="C2442" s="47" t="str">
        <f>IFERROR((VLOOKUP(B2442,Tabela1[],7,FALSE)),"")</f>
        <v>PL2405_KPP</v>
      </c>
      <c r="D2442" s="48" t="str">
        <f>IFERROR((VLOOKUP(C2442,KATALOGI!$A$34:$B$49,2,FALSE)),"")</f>
        <v>Kontrola przestrzegania zapisów uchwały antysmogowej dla województwa śląskiego oraz zakazu spalania odpadów</v>
      </c>
      <c r="E2442" s="57"/>
      <c r="F2442" s="57"/>
      <c r="G2442" s="57"/>
      <c r="H2442" s="57"/>
      <c r="I2442" s="57"/>
      <c r="J2442" s="57"/>
      <c r="K2442" s="57"/>
      <c r="L2442" s="57"/>
      <c r="M2442" s="57"/>
      <c r="N2442" s="57"/>
      <c r="O2442" s="57"/>
      <c r="P2442" s="57"/>
      <c r="Q2442" s="57"/>
      <c r="R2442" s="57"/>
      <c r="S2442" s="57"/>
      <c r="T2442" s="57"/>
      <c r="U2442" s="47" t="str">
        <f t="shared" si="74"/>
        <v/>
      </c>
      <c r="V2442" s="58"/>
      <c r="W2442" s="47" t="str">
        <f>IFERROR(IF(T2442="Poziom II",VLOOKUP(B2442,KAT_TER!A:K,10,FALSE),IF(T2442="Poziom III",VLOOKUP(B2442,KAT_TER!A:K,11,FALSE),"")),"")</f>
        <v/>
      </c>
      <c r="X2442" s="57"/>
      <c r="Y2442" s="47" t="str">
        <f t="shared" si="75"/>
        <v/>
      </c>
    </row>
    <row r="2443" spans="1:25" ht="24" x14ac:dyDescent="0.2">
      <c r="A2443" s="8">
        <v>2427</v>
      </c>
      <c r="B2443" s="47" t="str">
        <f>IFERROR(IF(Import_ZSO!$D$1="gmina",'tabela informacyjna dla JST'!$C$9,""),"")</f>
        <v>Ślemień gm. wiejska</v>
      </c>
      <c r="C2443" s="47" t="str">
        <f>IFERROR((VLOOKUP(B2443,Tabela1[],7,FALSE)),"")</f>
        <v>PL2405_KPP</v>
      </c>
      <c r="D2443" s="48" t="str">
        <f>IFERROR((VLOOKUP(C2443,KATALOGI!$A$34:$B$49,2,FALSE)),"")</f>
        <v>Kontrola przestrzegania zapisów uchwały antysmogowej dla województwa śląskiego oraz zakazu spalania odpadów</v>
      </c>
      <c r="E2443" s="57"/>
      <c r="F2443" s="57"/>
      <c r="G2443" s="57"/>
      <c r="H2443" s="57"/>
      <c r="I2443" s="57"/>
      <c r="J2443" s="57"/>
      <c r="K2443" s="57"/>
      <c r="L2443" s="57"/>
      <c r="M2443" s="57"/>
      <c r="N2443" s="57"/>
      <c r="O2443" s="57"/>
      <c r="P2443" s="57"/>
      <c r="Q2443" s="57"/>
      <c r="R2443" s="57"/>
      <c r="S2443" s="57"/>
      <c r="T2443" s="57"/>
      <c r="U2443" s="47" t="str">
        <f t="shared" si="74"/>
        <v/>
      </c>
      <c r="V2443" s="58"/>
      <c r="W2443" s="47" t="str">
        <f>IFERROR(IF(T2443="Poziom II",VLOOKUP(B2443,KAT_TER!A:K,10,FALSE),IF(T2443="Poziom III",VLOOKUP(B2443,KAT_TER!A:K,11,FALSE),"")),"")</f>
        <v/>
      </c>
      <c r="X2443" s="57"/>
      <c r="Y2443" s="47" t="str">
        <f t="shared" si="75"/>
        <v/>
      </c>
    </row>
    <row r="2444" spans="1:25" ht="24" x14ac:dyDescent="0.2">
      <c r="A2444" s="8">
        <v>2428</v>
      </c>
      <c r="B2444" s="47" t="str">
        <f>IFERROR(IF(Import_ZSO!$D$1="gmina",'tabela informacyjna dla JST'!$C$9,""),"")</f>
        <v>Ślemień gm. wiejska</v>
      </c>
      <c r="C2444" s="47" t="str">
        <f>IFERROR((VLOOKUP(B2444,Tabela1[],7,FALSE)),"")</f>
        <v>PL2405_KPP</v>
      </c>
      <c r="D2444" s="48" t="str">
        <f>IFERROR((VLOOKUP(C2444,KATALOGI!$A$34:$B$49,2,FALSE)),"")</f>
        <v>Kontrola przestrzegania zapisów uchwały antysmogowej dla województwa śląskiego oraz zakazu spalania odpadów</v>
      </c>
      <c r="E2444" s="57"/>
      <c r="F2444" s="57"/>
      <c r="G2444" s="57"/>
      <c r="H2444" s="57"/>
      <c r="I2444" s="57"/>
      <c r="J2444" s="57"/>
      <c r="K2444" s="57"/>
      <c r="L2444" s="57"/>
      <c r="M2444" s="57"/>
      <c r="N2444" s="57"/>
      <c r="O2444" s="57"/>
      <c r="P2444" s="57"/>
      <c r="Q2444" s="57"/>
      <c r="R2444" s="57"/>
      <c r="S2444" s="57"/>
      <c r="T2444" s="57"/>
      <c r="U2444" s="47" t="str">
        <f t="shared" si="74"/>
        <v/>
      </c>
      <c r="V2444" s="58"/>
      <c r="W2444" s="47" t="str">
        <f>IFERROR(IF(T2444="Poziom II",VLOOKUP(B2444,KAT_TER!A:K,10,FALSE),IF(T2444="Poziom III",VLOOKUP(B2444,KAT_TER!A:K,11,FALSE),"")),"")</f>
        <v/>
      </c>
      <c r="X2444" s="57"/>
      <c r="Y2444" s="47" t="str">
        <f t="shared" si="75"/>
        <v/>
      </c>
    </row>
    <row r="2445" spans="1:25" ht="24" x14ac:dyDescent="0.2">
      <c r="A2445" s="8">
        <v>2429</v>
      </c>
      <c r="B2445" s="47" t="str">
        <f>IFERROR(IF(Import_ZSO!$D$1="gmina",'tabela informacyjna dla JST'!$C$9,""),"")</f>
        <v>Ślemień gm. wiejska</v>
      </c>
      <c r="C2445" s="47" t="str">
        <f>IFERROR((VLOOKUP(B2445,Tabela1[],7,FALSE)),"")</f>
        <v>PL2405_KPP</v>
      </c>
      <c r="D2445" s="48" t="str">
        <f>IFERROR((VLOOKUP(C2445,KATALOGI!$A$34:$B$49,2,FALSE)),"")</f>
        <v>Kontrola przestrzegania zapisów uchwały antysmogowej dla województwa śląskiego oraz zakazu spalania odpadów</v>
      </c>
      <c r="E2445" s="57"/>
      <c r="F2445" s="57"/>
      <c r="G2445" s="57"/>
      <c r="H2445" s="57"/>
      <c r="I2445" s="57"/>
      <c r="J2445" s="57"/>
      <c r="K2445" s="57"/>
      <c r="L2445" s="57"/>
      <c r="M2445" s="57"/>
      <c r="N2445" s="57"/>
      <c r="O2445" s="57"/>
      <c r="P2445" s="57"/>
      <c r="Q2445" s="57"/>
      <c r="R2445" s="57"/>
      <c r="S2445" s="57"/>
      <c r="T2445" s="57"/>
      <c r="U2445" s="47" t="str">
        <f t="shared" si="74"/>
        <v/>
      </c>
      <c r="V2445" s="58"/>
      <c r="W2445" s="47" t="str">
        <f>IFERROR(IF(T2445="Poziom II",VLOOKUP(B2445,KAT_TER!A:K,10,FALSE),IF(T2445="Poziom III",VLOOKUP(B2445,KAT_TER!A:K,11,FALSE),"")),"")</f>
        <v/>
      </c>
      <c r="X2445" s="57"/>
      <c r="Y2445" s="47" t="str">
        <f t="shared" si="75"/>
        <v/>
      </c>
    </row>
    <row r="2446" spans="1:25" ht="24" x14ac:dyDescent="0.2">
      <c r="A2446" s="8">
        <v>2430</v>
      </c>
      <c r="B2446" s="47" t="str">
        <f>IFERROR(IF(Import_ZSO!$D$1="gmina",'tabela informacyjna dla JST'!$C$9,""),"")</f>
        <v>Ślemień gm. wiejska</v>
      </c>
      <c r="C2446" s="47" t="str">
        <f>IFERROR((VLOOKUP(B2446,Tabela1[],7,FALSE)),"")</f>
        <v>PL2405_KPP</v>
      </c>
      <c r="D2446" s="48" t="str">
        <f>IFERROR((VLOOKUP(C2446,KATALOGI!$A$34:$B$49,2,FALSE)),"")</f>
        <v>Kontrola przestrzegania zapisów uchwały antysmogowej dla województwa śląskiego oraz zakazu spalania odpadów</v>
      </c>
      <c r="E2446" s="57"/>
      <c r="F2446" s="57"/>
      <c r="G2446" s="57"/>
      <c r="H2446" s="57"/>
      <c r="I2446" s="57"/>
      <c r="J2446" s="57"/>
      <c r="K2446" s="57"/>
      <c r="L2446" s="57"/>
      <c r="M2446" s="57"/>
      <c r="N2446" s="57"/>
      <c r="O2446" s="57"/>
      <c r="P2446" s="57"/>
      <c r="Q2446" s="57"/>
      <c r="R2446" s="57"/>
      <c r="S2446" s="57"/>
      <c r="T2446" s="57"/>
      <c r="U2446" s="47" t="str">
        <f t="shared" si="74"/>
        <v/>
      </c>
      <c r="V2446" s="58"/>
      <c r="W2446" s="47" t="str">
        <f>IFERROR(IF(T2446="Poziom II",VLOOKUP(B2446,KAT_TER!A:K,10,FALSE),IF(T2446="Poziom III",VLOOKUP(B2446,KAT_TER!A:K,11,FALSE),"")),"")</f>
        <v/>
      </c>
      <c r="X2446" s="57"/>
      <c r="Y2446" s="47" t="str">
        <f t="shared" si="75"/>
        <v/>
      </c>
    </row>
    <row r="2447" spans="1:25" ht="24" x14ac:dyDescent="0.2">
      <c r="A2447" s="8">
        <v>2431</v>
      </c>
      <c r="B2447" s="47" t="str">
        <f>IFERROR(IF(Import_ZSO!$D$1="gmina",'tabela informacyjna dla JST'!$C$9,""),"")</f>
        <v>Ślemień gm. wiejska</v>
      </c>
      <c r="C2447" s="47" t="str">
        <f>IFERROR((VLOOKUP(B2447,Tabela1[],7,FALSE)),"")</f>
        <v>PL2405_KPP</v>
      </c>
      <c r="D2447" s="48" t="str">
        <f>IFERROR((VLOOKUP(C2447,KATALOGI!$A$34:$B$49,2,FALSE)),"")</f>
        <v>Kontrola przestrzegania zapisów uchwały antysmogowej dla województwa śląskiego oraz zakazu spalania odpadów</v>
      </c>
      <c r="E2447" s="57"/>
      <c r="F2447" s="57"/>
      <c r="G2447" s="57"/>
      <c r="H2447" s="57"/>
      <c r="I2447" s="57"/>
      <c r="J2447" s="57"/>
      <c r="K2447" s="57"/>
      <c r="L2447" s="57"/>
      <c r="M2447" s="57"/>
      <c r="N2447" s="57"/>
      <c r="O2447" s="57"/>
      <c r="P2447" s="57"/>
      <c r="Q2447" s="57"/>
      <c r="R2447" s="57"/>
      <c r="S2447" s="57"/>
      <c r="T2447" s="57"/>
      <c r="U2447" s="47" t="str">
        <f t="shared" si="74"/>
        <v/>
      </c>
      <c r="V2447" s="58"/>
      <c r="W2447" s="47" t="str">
        <f>IFERROR(IF(T2447="Poziom II",VLOOKUP(B2447,KAT_TER!A:K,10,FALSE),IF(T2447="Poziom III",VLOOKUP(B2447,KAT_TER!A:K,11,FALSE),"")),"")</f>
        <v/>
      </c>
      <c r="X2447" s="57"/>
      <c r="Y2447" s="47" t="str">
        <f t="shared" si="75"/>
        <v/>
      </c>
    </row>
    <row r="2448" spans="1:25" ht="24" x14ac:dyDescent="0.2">
      <c r="A2448" s="8">
        <v>2432</v>
      </c>
      <c r="B2448" s="47" t="str">
        <f>IFERROR(IF(Import_ZSO!$D$1="gmina",'tabela informacyjna dla JST'!$C$9,""),"")</f>
        <v>Ślemień gm. wiejska</v>
      </c>
      <c r="C2448" s="47" t="str">
        <f>IFERROR((VLOOKUP(B2448,Tabela1[],7,FALSE)),"")</f>
        <v>PL2405_KPP</v>
      </c>
      <c r="D2448" s="48" t="str">
        <f>IFERROR((VLOOKUP(C2448,KATALOGI!$A$34:$B$49,2,FALSE)),"")</f>
        <v>Kontrola przestrzegania zapisów uchwały antysmogowej dla województwa śląskiego oraz zakazu spalania odpadów</v>
      </c>
      <c r="E2448" s="57"/>
      <c r="F2448" s="57"/>
      <c r="G2448" s="57"/>
      <c r="H2448" s="57"/>
      <c r="I2448" s="57"/>
      <c r="J2448" s="57"/>
      <c r="K2448" s="57"/>
      <c r="L2448" s="57"/>
      <c r="M2448" s="57"/>
      <c r="N2448" s="57"/>
      <c r="O2448" s="57"/>
      <c r="P2448" s="57"/>
      <c r="Q2448" s="57"/>
      <c r="R2448" s="57"/>
      <c r="S2448" s="57"/>
      <c r="T2448" s="57"/>
      <c r="U2448" s="47" t="str">
        <f t="shared" si="74"/>
        <v/>
      </c>
      <c r="V2448" s="58"/>
      <c r="W2448" s="47" t="str">
        <f>IFERROR(IF(T2448="Poziom II",VLOOKUP(B2448,KAT_TER!A:K,10,FALSE),IF(T2448="Poziom III",VLOOKUP(B2448,KAT_TER!A:K,11,FALSE),"")),"")</f>
        <v/>
      </c>
      <c r="X2448" s="57"/>
      <c r="Y2448" s="47" t="str">
        <f t="shared" si="75"/>
        <v/>
      </c>
    </row>
    <row r="2449" spans="1:25" ht="24" x14ac:dyDescent="0.2">
      <c r="A2449" s="8">
        <v>2433</v>
      </c>
      <c r="B2449" s="47" t="str">
        <f>IFERROR(IF(Import_ZSO!$D$1="gmina",'tabela informacyjna dla JST'!$C$9,""),"")</f>
        <v>Ślemień gm. wiejska</v>
      </c>
      <c r="C2449" s="47" t="str">
        <f>IFERROR((VLOOKUP(B2449,Tabela1[],7,FALSE)),"")</f>
        <v>PL2405_KPP</v>
      </c>
      <c r="D2449" s="48" t="str">
        <f>IFERROR((VLOOKUP(C2449,KATALOGI!$A$34:$B$49,2,FALSE)),"")</f>
        <v>Kontrola przestrzegania zapisów uchwały antysmogowej dla województwa śląskiego oraz zakazu spalania odpadów</v>
      </c>
      <c r="E2449" s="57"/>
      <c r="F2449" s="57"/>
      <c r="G2449" s="57"/>
      <c r="H2449" s="57"/>
      <c r="I2449" s="57"/>
      <c r="J2449" s="57"/>
      <c r="K2449" s="57"/>
      <c r="L2449" s="57"/>
      <c r="M2449" s="57"/>
      <c r="N2449" s="57"/>
      <c r="O2449" s="57"/>
      <c r="P2449" s="57"/>
      <c r="Q2449" s="57"/>
      <c r="R2449" s="57"/>
      <c r="S2449" s="57"/>
      <c r="T2449" s="57"/>
      <c r="U2449" s="47" t="str">
        <f t="shared" si="74"/>
        <v/>
      </c>
      <c r="V2449" s="58"/>
      <c r="W2449" s="47" t="str">
        <f>IFERROR(IF(T2449="Poziom II",VLOOKUP(B2449,KAT_TER!A:K,10,FALSE),IF(T2449="Poziom III",VLOOKUP(B2449,KAT_TER!A:K,11,FALSE),"")),"")</f>
        <v/>
      </c>
      <c r="X2449" s="57"/>
      <c r="Y2449" s="47" t="str">
        <f t="shared" si="75"/>
        <v/>
      </c>
    </row>
    <row r="2450" spans="1:25" ht="24" x14ac:dyDescent="0.2">
      <c r="A2450" s="8">
        <v>2434</v>
      </c>
      <c r="B2450" s="47" t="str">
        <f>IFERROR(IF(Import_ZSO!$D$1="gmina",'tabela informacyjna dla JST'!$C$9,""),"")</f>
        <v>Ślemień gm. wiejska</v>
      </c>
      <c r="C2450" s="47" t="str">
        <f>IFERROR((VLOOKUP(B2450,Tabela1[],7,FALSE)),"")</f>
        <v>PL2405_KPP</v>
      </c>
      <c r="D2450" s="48" t="str">
        <f>IFERROR((VLOOKUP(C2450,KATALOGI!$A$34:$B$49,2,FALSE)),"")</f>
        <v>Kontrola przestrzegania zapisów uchwały antysmogowej dla województwa śląskiego oraz zakazu spalania odpadów</v>
      </c>
      <c r="E2450" s="57"/>
      <c r="F2450" s="57"/>
      <c r="G2450" s="57"/>
      <c r="H2450" s="57"/>
      <c r="I2450" s="57"/>
      <c r="J2450" s="57"/>
      <c r="K2450" s="57"/>
      <c r="L2450" s="57"/>
      <c r="M2450" s="57"/>
      <c r="N2450" s="57"/>
      <c r="O2450" s="57"/>
      <c r="P2450" s="57"/>
      <c r="Q2450" s="57"/>
      <c r="R2450" s="57"/>
      <c r="S2450" s="57"/>
      <c r="T2450" s="57"/>
      <c r="U2450" s="47" t="str">
        <f t="shared" ref="U2450:U2513" si="76">IF(T2450="Poziom II",$E$6,IF(T2450="Poziom III",$E$7,""))</f>
        <v/>
      </c>
      <c r="V2450" s="58"/>
      <c r="W2450" s="47" t="str">
        <f>IFERROR(IF(T2450="Poziom II",VLOOKUP(B2450,KAT_TER!A:K,10,FALSE),IF(T2450="Poziom III",VLOOKUP(B2450,KAT_TER!A:K,11,FALSE),"")),"")</f>
        <v/>
      </c>
      <c r="X2450" s="57"/>
      <c r="Y2450" s="47" t="str">
        <f t="shared" ref="Y2450:Y2513" si="77">IF(ISBLANK(V2450)=TRUE,"",(IF(X2450&gt;=W2450,"WYMAGANIE SPEŁNIONE","ZA MAŁO!")))</f>
        <v/>
      </c>
    </row>
    <row r="2451" spans="1:25" ht="24" x14ac:dyDescent="0.2">
      <c r="A2451" s="8">
        <v>2435</v>
      </c>
      <c r="B2451" s="47" t="str">
        <f>IFERROR(IF(Import_ZSO!$D$1="gmina",'tabela informacyjna dla JST'!$C$9,""),"")</f>
        <v>Ślemień gm. wiejska</v>
      </c>
      <c r="C2451" s="47" t="str">
        <f>IFERROR((VLOOKUP(B2451,Tabela1[],7,FALSE)),"")</f>
        <v>PL2405_KPP</v>
      </c>
      <c r="D2451" s="48" t="str">
        <f>IFERROR((VLOOKUP(C2451,KATALOGI!$A$34:$B$49,2,FALSE)),"")</f>
        <v>Kontrola przestrzegania zapisów uchwały antysmogowej dla województwa śląskiego oraz zakazu spalania odpadów</v>
      </c>
      <c r="E2451" s="57"/>
      <c r="F2451" s="57"/>
      <c r="G2451" s="57"/>
      <c r="H2451" s="57"/>
      <c r="I2451" s="57"/>
      <c r="J2451" s="57"/>
      <c r="K2451" s="57"/>
      <c r="L2451" s="57"/>
      <c r="M2451" s="57"/>
      <c r="N2451" s="57"/>
      <c r="O2451" s="57"/>
      <c r="P2451" s="57"/>
      <c r="Q2451" s="57"/>
      <c r="R2451" s="57"/>
      <c r="S2451" s="57"/>
      <c r="T2451" s="57"/>
      <c r="U2451" s="47" t="str">
        <f t="shared" si="76"/>
        <v/>
      </c>
      <c r="V2451" s="58"/>
      <c r="W2451" s="47" t="str">
        <f>IFERROR(IF(T2451="Poziom II",VLOOKUP(B2451,KAT_TER!A:K,10,FALSE),IF(T2451="Poziom III",VLOOKUP(B2451,KAT_TER!A:K,11,FALSE),"")),"")</f>
        <v/>
      </c>
      <c r="X2451" s="57"/>
      <c r="Y2451" s="47" t="str">
        <f t="shared" si="77"/>
        <v/>
      </c>
    </row>
    <row r="2452" spans="1:25" ht="24" x14ac:dyDescent="0.2">
      <c r="A2452" s="8">
        <v>2436</v>
      </c>
      <c r="B2452" s="47" t="str">
        <f>IFERROR(IF(Import_ZSO!$D$1="gmina",'tabela informacyjna dla JST'!$C$9,""),"")</f>
        <v>Ślemień gm. wiejska</v>
      </c>
      <c r="C2452" s="47" t="str">
        <f>IFERROR((VLOOKUP(B2452,Tabela1[],7,FALSE)),"")</f>
        <v>PL2405_KPP</v>
      </c>
      <c r="D2452" s="48" t="str">
        <f>IFERROR((VLOOKUP(C2452,KATALOGI!$A$34:$B$49,2,FALSE)),"")</f>
        <v>Kontrola przestrzegania zapisów uchwały antysmogowej dla województwa śląskiego oraz zakazu spalania odpadów</v>
      </c>
      <c r="E2452" s="57"/>
      <c r="F2452" s="57"/>
      <c r="G2452" s="57"/>
      <c r="H2452" s="57"/>
      <c r="I2452" s="57"/>
      <c r="J2452" s="57"/>
      <c r="K2452" s="57"/>
      <c r="L2452" s="57"/>
      <c r="M2452" s="57"/>
      <c r="N2452" s="57"/>
      <c r="O2452" s="57"/>
      <c r="P2452" s="57"/>
      <c r="Q2452" s="57"/>
      <c r="R2452" s="57"/>
      <c r="S2452" s="57"/>
      <c r="T2452" s="57"/>
      <c r="U2452" s="47" t="str">
        <f t="shared" si="76"/>
        <v/>
      </c>
      <c r="V2452" s="58"/>
      <c r="W2452" s="47" t="str">
        <f>IFERROR(IF(T2452="Poziom II",VLOOKUP(B2452,KAT_TER!A:K,10,FALSE),IF(T2452="Poziom III",VLOOKUP(B2452,KAT_TER!A:K,11,FALSE),"")),"")</f>
        <v/>
      </c>
      <c r="X2452" s="57"/>
      <c r="Y2452" s="47" t="str">
        <f t="shared" si="77"/>
        <v/>
      </c>
    </row>
    <row r="2453" spans="1:25" ht="24" x14ac:dyDescent="0.2">
      <c r="A2453" s="8">
        <v>2437</v>
      </c>
      <c r="B2453" s="47" t="str">
        <f>IFERROR(IF(Import_ZSO!$D$1="gmina",'tabela informacyjna dla JST'!$C$9,""),"")</f>
        <v>Ślemień gm. wiejska</v>
      </c>
      <c r="C2453" s="47" t="str">
        <f>IFERROR((VLOOKUP(B2453,Tabela1[],7,FALSE)),"")</f>
        <v>PL2405_KPP</v>
      </c>
      <c r="D2453" s="48" t="str">
        <f>IFERROR((VLOOKUP(C2453,KATALOGI!$A$34:$B$49,2,FALSE)),"")</f>
        <v>Kontrola przestrzegania zapisów uchwały antysmogowej dla województwa śląskiego oraz zakazu spalania odpadów</v>
      </c>
      <c r="E2453" s="57"/>
      <c r="F2453" s="57"/>
      <c r="G2453" s="57"/>
      <c r="H2453" s="57"/>
      <c r="I2453" s="57"/>
      <c r="J2453" s="57"/>
      <c r="K2453" s="57"/>
      <c r="L2453" s="57"/>
      <c r="M2453" s="57"/>
      <c r="N2453" s="57"/>
      <c r="O2453" s="57"/>
      <c r="P2453" s="57"/>
      <c r="Q2453" s="57"/>
      <c r="R2453" s="57"/>
      <c r="S2453" s="57"/>
      <c r="T2453" s="57"/>
      <c r="U2453" s="47" t="str">
        <f t="shared" si="76"/>
        <v/>
      </c>
      <c r="V2453" s="58"/>
      <c r="W2453" s="47" t="str">
        <f>IFERROR(IF(T2453="Poziom II",VLOOKUP(B2453,KAT_TER!A:K,10,FALSE),IF(T2453="Poziom III",VLOOKUP(B2453,KAT_TER!A:K,11,FALSE),"")),"")</f>
        <v/>
      </c>
      <c r="X2453" s="57"/>
      <c r="Y2453" s="47" t="str">
        <f t="shared" si="77"/>
        <v/>
      </c>
    </row>
    <row r="2454" spans="1:25" ht="24" x14ac:dyDescent="0.2">
      <c r="A2454" s="8">
        <v>2438</v>
      </c>
      <c r="B2454" s="47" t="str">
        <f>IFERROR(IF(Import_ZSO!$D$1="gmina",'tabela informacyjna dla JST'!$C$9,""),"")</f>
        <v>Ślemień gm. wiejska</v>
      </c>
      <c r="C2454" s="47" t="str">
        <f>IFERROR((VLOOKUP(B2454,Tabela1[],7,FALSE)),"")</f>
        <v>PL2405_KPP</v>
      </c>
      <c r="D2454" s="48" t="str">
        <f>IFERROR((VLOOKUP(C2454,KATALOGI!$A$34:$B$49,2,FALSE)),"")</f>
        <v>Kontrola przestrzegania zapisów uchwały antysmogowej dla województwa śląskiego oraz zakazu spalania odpadów</v>
      </c>
      <c r="E2454" s="57"/>
      <c r="F2454" s="57"/>
      <c r="G2454" s="57"/>
      <c r="H2454" s="57"/>
      <c r="I2454" s="57"/>
      <c r="J2454" s="57"/>
      <c r="K2454" s="57"/>
      <c r="L2454" s="57"/>
      <c r="M2454" s="57"/>
      <c r="N2454" s="57"/>
      <c r="O2454" s="57"/>
      <c r="P2454" s="57"/>
      <c r="Q2454" s="57"/>
      <c r="R2454" s="57"/>
      <c r="S2454" s="57"/>
      <c r="T2454" s="57"/>
      <c r="U2454" s="47" t="str">
        <f t="shared" si="76"/>
        <v/>
      </c>
      <c r="V2454" s="58"/>
      <c r="W2454" s="47" t="str">
        <f>IFERROR(IF(T2454="Poziom II",VLOOKUP(B2454,KAT_TER!A:K,10,FALSE),IF(T2454="Poziom III",VLOOKUP(B2454,KAT_TER!A:K,11,FALSE),"")),"")</f>
        <v/>
      </c>
      <c r="X2454" s="57"/>
      <c r="Y2454" s="47" t="str">
        <f t="shared" si="77"/>
        <v/>
      </c>
    </row>
    <row r="2455" spans="1:25" ht="24" x14ac:dyDescent="0.2">
      <c r="A2455" s="8">
        <v>2439</v>
      </c>
      <c r="B2455" s="47" t="str">
        <f>IFERROR(IF(Import_ZSO!$D$1="gmina",'tabela informacyjna dla JST'!$C$9,""),"")</f>
        <v>Ślemień gm. wiejska</v>
      </c>
      <c r="C2455" s="47" t="str">
        <f>IFERROR((VLOOKUP(B2455,Tabela1[],7,FALSE)),"")</f>
        <v>PL2405_KPP</v>
      </c>
      <c r="D2455" s="48" t="str">
        <f>IFERROR((VLOOKUP(C2455,KATALOGI!$A$34:$B$49,2,FALSE)),"")</f>
        <v>Kontrola przestrzegania zapisów uchwały antysmogowej dla województwa śląskiego oraz zakazu spalania odpadów</v>
      </c>
      <c r="E2455" s="57"/>
      <c r="F2455" s="57"/>
      <c r="G2455" s="57"/>
      <c r="H2455" s="57"/>
      <c r="I2455" s="57"/>
      <c r="J2455" s="57"/>
      <c r="K2455" s="57"/>
      <c r="L2455" s="57"/>
      <c r="M2455" s="57"/>
      <c r="N2455" s="57"/>
      <c r="O2455" s="57"/>
      <c r="P2455" s="57"/>
      <c r="Q2455" s="57"/>
      <c r="R2455" s="57"/>
      <c r="S2455" s="57"/>
      <c r="T2455" s="57"/>
      <c r="U2455" s="47" t="str">
        <f t="shared" si="76"/>
        <v/>
      </c>
      <c r="V2455" s="58"/>
      <c r="W2455" s="47" t="str">
        <f>IFERROR(IF(T2455="Poziom II",VLOOKUP(B2455,KAT_TER!A:K,10,FALSE),IF(T2455="Poziom III",VLOOKUP(B2455,KAT_TER!A:K,11,FALSE),"")),"")</f>
        <v/>
      </c>
      <c r="X2455" s="57"/>
      <c r="Y2455" s="47" t="str">
        <f t="shared" si="77"/>
        <v/>
      </c>
    </row>
    <row r="2456" spans="1:25" ht="24" x14ac:dyDescent="0.2">
      <c r="A2456" s="8">
        <v>2440</v>
      </c>
      <c r="B2456" s="47" t="str">
        <f>IFERROR(IF(Import_ZSO!$D$1="gmina",'tabela informacyjna dla JST'!$C$9,""),"")</f>
        <v>Ślemień gm. wiejska</v>
      </c>
      <c r="C2456" s="47" t="str">
        <f>IFERROR((VLOOKUP(B2456,Tabela1[],7,FALSE)),"")</f>
        <v>PL2405_KPP</v>
      </c>
      <c r="D2456" s="48" t="str">
        <f>IFERROR((VLOOKUP(C2456,KATALOGI!$A$34:$B$49,2,FALSE)),"")</f>
        <v>Kontrola przestrzegania zapisów uchwały antysmogowej dla województwa śląskiego oraz zakazu spalania odpadów</v>
      </c>
      <c r="E2456" s="57"/>
      <c r="F2456" s="57"/>
      <c r="G2456" s="57"/>
      <c r="H2456" s="57"/>
      <c r="I2456" s="57"/>
      <c r="J2456" s="57"/>
      <c r="K2456" s="57"/>
      <c r="L2456" s="57"/>
      <c r="M2456" s="57"/>
      <c r="N2456" s="57"/>
      <c r="O2456" s="57"/>
      <c r="P2456" s="57"/>
      <c r="Q2456" s="57"/>
      <c r="R2456" s="57"/>
      <c r="S2456" s="57"/>
      <c r="T2456" s="57"/>
      <c r="U2456" s="47" t="str">
        <f t="shared" si="76"/>
        <v/>
      </c>
      <c r="V2456" s="58"/>
      <c r="W2456" s="47" t="str">
        <f>IFERROR(IF(T2456="Poziom II",VLOOKUP(B2456,KAT_TER!A:K,10,FALSE),IF(T2456="Poziom III",VLOOKUP(B2456,KAT_TER!A:K,11,FALSE),"")),"")</f>
        <v/>
      </c>
      <c r="X2456" s="57"/>
      <c r="Y2456" s="47" t="str">
        <f t="shared" si="77"/>
        <v/>
      </c>
    </row>
    <row r="2457" spans="1:25" ht="24" x14ac:dyDescent="0.2">
      <c r="A2457" s="8">
        <v>2441</v>
      </c>
      <c r="B2457" s="47" t="str">
        <f>IFERROR(IF(Import_ZSO!$D$1="gmina",'tabela informacyjna dla JST'!$C$9,""),"")</f>
        <v>Ślemień gm. wiejska</v>
      </c>
      <c r="C2457" s="47" t="str">
        <f>IFERROR((VLOOKUP(B2457,Tabela1[],7,FALSE)),"")</f>
        <v>PL2405_KPP</v>
      </c>
      <c r="D2457" s="48" t="str">
        <f>IFERROR((VLOOKUP(C2457,KATALOGI!$A$34:$B$49,2,FALSE)),"")</f>
        <v>Kontrola przestrzegania zapisów uchwały antysmogowej dla województwa śląskiego oraz zakazu spalania odpadów</v>
      </c>
      <c r="E2457" s="57"/>
      <c r="F2457" s="57"/>
      <c r="G2457" s="57"/>
      <c r="H2457" s="57"/>
      <c r="I2457" s="57"/>
      <c r="J2457" s="57"/>
      <c r="K2457" s="57"/>
      <c r="L2457" s="57"/>
      <c r="M2457" s="57"/>
      <c r="N2457" s="57"/>
      <c r="O2457" s="57"/>
      <c r="P2457" s="57"/>
      <c r="Q2457" s="57"/>
      <c r="R2457" s="57"/>
      <c r="S2457" s="57"/>
      <c r="T2457" s="57"/>
      <c r="U2457" s="47" t="str">
        <f t="shared" si="76"/>
        <v/>
      </c>
      <c r="V2457" s="58"/>
      <c r="W2457" s="47" t="str">
        <f>IFERROR(IF(T2457="Poziom II",VLOOKUP(B2457,KAT_TER!A:K,10,FALSE),IF(T2457="Poziom III",VLOOKUP(B2457,KAT_TER!A:K,11,FALSE),"")),"")</f>
        <v/>
      </c>
      <c r="X2457" s="57"/>
      <c r="Y2457" s="47" t="str">
        <f t="shared" si="77"/>
        <v/>
      </c>
    </row>
    <row r="2458" spans="1:25" ht="24" x14ac:dyDescent="0.2">
      <c r="A2458" s="8">
        <v>2442</v>
      </c>
      <c r="B2458" s="47" t="str">
        <f>IFERROR(IF(Import_ZSO!$D$1="gmina",'tabela informacyjna dla JST'!$C$9,""),"")</f>
        <v>Ślemień gm. wiejska</v>
      </c>
      <c r="C2458" s="47" t="str">
        <f>IFERROR((VLOOKUP(B2458,Tabela1[],7,FALSE)),"")</f>
        <v>PL2405_KPP</v>
      </c>
      <c r="D2458" s="48" t="str">
        <f>IFERROR((VLOOKUP(C2458,KATALOGI!$A$34:$B$49,2,FALSE)),"")</f>
        <v>Kontrola przestrzegania zapisów uchwały antysmogowej dla województwa śląskiego oraz zakazu spalania odpadów</v>
      </c>
      <c r="E2458" s="57"/>
      <c r="F2458" s="57"/>
      <c r="G2458" s="57"/>
      <c r="H2458" s="57"/>
      <c r="I2458" s="57"/>
      <c r="J2458" s="57"/>
      <c r="K2458" s="57"/>
      <c r="L2458" s="57"/>
      <c r="M2458" s="57"/>
      <c r="N2458" s="57"/>
      <c r="O2458" s="57"/>
      <c r="P2458" s="57"/>
      <c r="Q2458" s="57"/>
      <c r="R2458" s="57"/>
      <c r="S2458" s="57"/>
      <c r="T2458" s="57"/>
      <c r="U2458" s="47" t="str">
        <f t="shared" si="76"/>
        <v/>
      </c>
      <c r="V2458" s="58"/>
      <c r="W2458" s="47" t="str">
        <f>IFERROR(IF(T2458="Poziom II",VLOOKUP(B2458,KAT_TER!A:K,10,FALSE),IF(T2458="Poziom III",VLOOKUP(B2458,KAT_TER!A:K,11,FALSE),"")),"")</f>
        <v/>
      </c>
      <c r="X2458" s="57"/>
      <c r="Y2458" s="47" t="str">
        <f t="shared" si="77"/>
        <v/>
      </c>
    </row>
    <row r="2459" spans="1:25" ht="24" x14ac:dyDescent="0.2">
      <c r="A2459" s="8">
        <v>2443</v>
      </c>
      <c r="B2459" s="47" t="str">
        <f>IFERROR(IF(Import_ZSO!$D$1="gmina",'tabela informacyjna dla JST'!$C$9,""),"")</f>
        <v>Ślemień gm. wiejska</v>
      </c>
      <c r="C2459" s="47" t="str">
        <f>IFERROR((VLOOKUP(B2459,Tabela1[],7,FALSE)),"")</f>
        <v>PL2405_KPP</v>
      </c>
      <c r="D2459" s="48" t="str">
        <f>IFERROR((VLOOKUP(C2459,KATALOGI!$A$34:$B$49,2,FALSE)),"")</f>
        <v>Kontrola przestrzegania zapisów uchwały antysmogowej dla województwa śląskiego oraz zakazu spalania odpadów</v>
      </c>
      <c r="E2459" s="57"/>
      <c r="F2459" s="57"/>
      <c r="G2459" s="57"/>
      <c r="H2459" s="57"/>
      <c r="I2459" s="57"/>
      <c r="J2459" s="57"/>
      <c r="K2459" s="57"/>
      <c r="L2459" s="57"/>
      <c r="M2459" s="57"/>
      <c r="N2459" s="57"/>
      <c r="O2459" s="57"/>
      <c r="P2459" s="57"/>
      <c r="Q2459" s="57"/>
      <c r="R2459" s="57"/>
      <c r="S2459" s="57"/>
      <c r="T2459" s="57"/>
      <c r="U2459" s="47" t="str">
        <f t="shared" si="76"/>
        <v/>
      </c>
      <c r="V2459" s="58"/>
      <c r="W2459" s="47" t="str">
        <f>IFERROR(IF(T2459="Poziom II",VLOOKUP(B2459,KAT_TER!A:K,10,FALSE),IF(T2459="Poziom III",VLOOKUP(B2459,KAT_TER!A:K,11,FALSE),"")),"")</f>
        <v/>
      </c>
      <c r="X2459" s="57"/>
      <c r="Y2459" s="47" t="str">
        <f t="shared" si="77"/>
        <v/>
      </c>
    </row>
    <row r="2460" spans="1:25" ht="24" x14ac:dyDescent="0.2">
      <c r="A2460" s="8">
        <v>2444</v>
      </c>
      <c r="B2460" s="47" t="str">
        <f>IFERROR(IF(Import_ZSO!$D$1="gmina",'tabela informacyjna dla JST'!$C$9,""),"")</f>
        <v>Ślemień gm. wiejska</v>
      </c>
      <c r="C2460" s="47" t="str">
        <f>IFERROR((VLOOKUP(B2460,Tabela1[],7,FALSE)),"")</f>
        <v>PL2405_KPP</v>
      </c>
      <c r="D2460" s="48" t="str">
        <f>IFERROR((VLOOKUP(C2460,KATALOGI!$A$34:$B$49,2,FALSE)),"")</f>
        <v>Kontrola przestrzegania zapisów uchwały antysmogowej dla województwa śląskiego oraz zakazu spalania odpadów</v>
      </c>
      <c r="E2460" s="57"/>
      <c r="F2460" s="57"/>
      <c r="G2460" s="57"/>
      <c r="H2460" s="57"/>
      <c r="I2460" s="57"/>
      <c r="J2460" s="57"/>
      <c r="K2460" s="57"/>
      <c r="L2460" s="57"/>
      <c r="M2460" s="57"/>
      <c r="N2460" s="57"/>
      <c r="O2460" s="57"/>
      <c r="P2460" s="57"/>
      <c r="Q2460" s="57"/>
      <c r="R2460" s="57"/>
      <c r="S2460" s="57"/>
      <c r="T2460" s="57"/>
      <c r="U2460" s="47" t="str">
        <f t="shared" si="76"/>
        <v/>
      </c>
      <c r="V2460" s="58"/>
      <c r="W2460" s="47" t="str">
        <f>IFERROR(IF(T2460="Poziom II",VLOOKUP(B2460,KAT_TER!A:K,10,FALSE),IF(T2460="Poziom III",VLOOKUP(B2460,KAT_TER!A:K,11,FALSE),"")),"")</f>
        <v/>
      </c>
      <c r="X2460" s="57"/>
      <c r="Y2460" s="47" t="str">
        <f t="shared" si="77"/>
        <v/>
      </c>
    </row>
    <row r="2461" spans="1:25" ht="24" x14ac:dyDescent="0.2">
      <c r="A2461" s="8">
        <v>2445</v>
      </c>
      <c r="B2461" s="47" t="str">
        <f>IFERROR(IF(Import_ZSO!$D$1="gmina",'tabela informacyjna dla JST'!$C$9,""),"")</f>
        <v>Ślemień gm. wiejska</v>
      </c>
      <c r="C2461" s="47" t="str">
        <f>IFERROR((VLOOKUP(B2461,Tabela1[],7,FALSE)),"")</f>
        <v>PL2405_KPP</v>
      </c>
      <c r="D2461" s="48" t="str">
        <f>IFERROR((VLOOKUP(C2461,KATALOGI!$A$34:$B$49,2,FALSE)),"")</f>
        <v>Kontrola przestrzegania zapisów uchwały antysmogowej dla województwa śląskiego oraz zakazu spalania odpadów</v>
      </c>
      <c r="E2461" s="57"/>
      <c r="F2461" s="57"/>
      <c r="G2461" s="57"/>
      <c r="H2461" s="57"/>
      <c r="I2461" s="57"/>
      <c r="J2461" s="57"/>
      <c r="K2461" s="57"/>
      <c r="L2461" s="57"/>
      <c r="M2461" s="57"/>
      <c r="N2461" s="57"/>
      <c r="O2461" s="57"/>
      <c r="P2461" s="57"/>
      <c r="Q2461" s="57"/>
      <c r="R2461" s="57"/>
      <c r="S2461" s="57"/>
      <c r="T2461" s="57"/>
      <c r="U2461" s="47" t="str">
        <f t="shared" si="76"/>
        <v/>
      </c>
      <c r="V2461" s="58"/>
      <c r="W2461" s="47" t="str">
        <f>IFERROR(IF(T2461="Poziom II",VLOOKUP(B2461,KAT_TER!A:K,10,FALSE),IF(T2461="Poziom III",VLOOKUP(B2461,KAT_TER!A:K,11,FALSE),"")),"")</f>
        <v/>
      </c>
      <c r="X2461" s="57"/>
      <c r="Y2461" s="47" t="str">
        <f t="shared" si="77"/>
        <v/>
      </c>
    </row>
    <row r="2462" spans="1:25" ht="24" x14ac:dyDescent="0.2">
      <c r="A2462" s="8">
        <v>2446</v>
      </c>
      <c r="B2462" s="47" t="str">
        <f>IFERROR(IF(Import_ZSO!$D$1="gmina",'tabela informacyjna dla JST'!$C$9,""),"")</f>
        <v>Ślemień gm. wiejska</v>
      </c>
      <c r="C2462" s="47" t="str">
        <f>IFERROR((VLOOKUP(B2462,Tabela1[],7,FALSE)),"")</f>
        <v>PL2405_KPP</v>
      </c>
      <c r="D2462" s="48" t="str">
        <f>IFERROR((VLOOKUP(C2462,KATALOGI!$A$34:$B$49,2,FALSE)),"")</f>
        <v>Kontrola przestrzegania zapisów uchwały antysmogowej dla województwa śląskiego oraz zakazu spalania odpadów</v>
      </c>
      <c r="E2462" s="57"/>
      <c r="F2462" s="57"/>
      <c r="G2462" s="57"/>
      <c r="H2462" s="57"/>
      <c r="I2462" s="57"/>
      <c r="J2462" s="57"/>
      <c r="K2462" s="57"/>
      <c r="L2462" s="57"/>
      <c r="M2462" s="57"/>
      <c r="N2462" s="57"/>
      <c r="O2462" s="57"/>
      <c r="P2462" s="57"/>
      <c r="Q2462" s="57"/>
      <c r="R2462" s="57"/>
      <c r="S2462" s="57"/>
      <c r="T2462" s="57"/>
      <c r="U2462" s="47" t="str">
        <f t="shared" si="76"/>
        <v/>
      </c>
      <c r="V2462" s="58"/>
      <c r="W2462" s="47" t="str">
        <f>IFERROR(IF(T2462="Poziom II",VLOOKUP(B2462,KAT_TER!A:K,10,FALSE),IF(T2462="Poziom III",VLOOKUP(B2462,KAT_TER!A:K,11,FALSE),"")),"")</f>
        <v/>
      </c>
      <c r="X2462" s="57"/>
      <c r="Y2462" s="47" t="str">
        <f t="shared" si="77"/>
        <v/>
      </c>
    </row>
    <row r="2463" spans="1:25" ht="24" x14ac:dyDescent="0.2">
      <c r="A2463" s="8">
        <v>2447</v>
      </c>
      <c r="B2463" s="47" t="str">
        <f>IFERROR(IF(Import_ZSO!$D$1="gmina",'tabela informacyjna dla JST'!$C$9,""),"")</f>
        <v>Ślemień gm. wiejska</v>
      </c>
      <c r="C2463" s="47" t="str">
        <f>IFERROR((VLOOKUP(B2463,Tabela1[],7,FALSE)),"")</f>
        <v>PL2405_KPP</v>
      </c>
      <c r="D2463" s="48" t="str">
        <f>IFERROR((VLOOKUP(C2463,KATALOGI!$A$34:$B$49,2,FALSE)),"")</f>
        <v>Kontrola przestrzegania zapisów uchwały antysmogowej dla województwa śląskiego oraz zakazu spalania odpadów</v>
      </c>
      <c r="E2463" s="57"/>
      <c r="F2463" s="57"/>
      <c r="G2463" s="57"/>
      <c r="H2463" s="57"/>
      <c r="I2463" s="57"/>
      <c r="J2463" s="57"/>
      <c r="K2463" s="57"/>
      <c r="L2463" s="57"/>
      <c r="M2463" s="57"/>
      <c r="N2463" s="57"/>
      <c r="O2463" s="57"/>
      <c r="P2463" s="57"/>
      <c r="Q2463" s="57"/>
      <c r="R2463" s="57"/>
      <c r="S2463" s="57"/>
      <c r="T2463" s="57"/>
      <c r="U2463" s="47" t="str">
        <f t="shared" si="76"/>
        <v/>
      </c>
      <c r="V2463" s="58"/>
      <c r="W2463" s="47" t="str">
        <f>IFERROR(IF(T2463="Poziom II",VLOOKUP(B2463,KAT_TER!A:K,10,FALSE),IF(T2463="Poziom III",VLOOKUP(B2463,KAT_TER!A:K,11,FALSE),"")),"")</f>
        <v/>
      </c>
      <c r="X2463" s="57"/>
      <c r="Y2463" s="47" t="str">
        <f t="shared" si="77"/>
        <v/>
      </c>
    </row>
    <row r="2464" spans="1:25" ht="24" x14ac:dyDescent="0.2">
      <c r="A2464" s="8">
        <v>2448</v>
      </c>
      <c r="B2464" s="47" t="str">
        <f>IFERROR(IF(Import_ZSO!$D$1="gmina",'tabela informacyjna dla JST'!$C$9,""),"")</f>
        <v>Ślemień gm. wiejska</v>
      </c>
      <c r="C2464" s="47" t="str">
        <f>IFERROR((VLOOKUP(B2464,Tabela1[],7,FALSE)),"")</f>
        <v>PL2405_KPP</v>
      </c>
      <c r="D2464" s="48" t="str">
        <f>IFERROR((VLOOKUP(C2464,KATALOGI!$A$34:$B$49,2,FALSE)),"")</f>
        <v>Kontrola przestrzegania zapisów uchwały antysmogowej dla województwa śląskiego oraz zakazu spalania odpadów</v>
      </c>
      <c r="E2464" s="57"/>
      <c r="F2464" s="57"/>
      <c r="G2464" s="57"/>
      <c r="H2464" s="57"/>
      <c r="I2464" s="57"/>
      <c r="J2464" s="57"/>
      <c r="K2464" s="57"/>
      <c r="L2464" s="57"/>
      <c r="M2464" s="57"/>
      <c r="N2464" s="57"/>
      <c r="O2464" s="57"/>
      <c r="P2464" s="57"/>
      <c r="Q2464" s="57"/>
      <c r="R2464" s="57"/>
      <c r="S2464" s="57"/>
      <c r="T2464" s="57"/>
      <c r="U2464" s="47" t="str">
        <f t="shared" si="76"/>
        <v/>
      </c>
      <c r="V2464" s="58"/>
      <c r="W2464" s="47" t="str">
        <f>IFERROR(IF(T2464="Poziom II",VLOOKUP(B2464,KAT_TER!A:K,10,FALSE),IF(T2464="Poziom III",VLOOKUP(B2464,KAT_TER!A:K,11,FALSE),"")),"")</f>
        <v/>
      </c>
      <c r="X2464" s="57"/>
      <c r="Y2464" s="47" t="str">
        <f t="shared" si="77"/>
        <v/>
      </c>
    </row>
    <row r="2465" spans="1:25" ht="24" x14ac:dyDescent="0.2">
      <c r="A2465" s="8">
        <v>2449</v>
      </c>
      <c r="B2465" s="47" t="str">
        <f>IFERROR(IF(Import_ZSO!$D$1="gmina",'tabela informacyjna dla JST'!$C$9,""),"")</f>
        <v>Ślemień gm. wiejska</v>
      </c>
      <c r="C2465" s="47" t="str">
        <f>IFERROR((VLOOKUP(B2465,Tabela1[],7,FALSE)),"")</f>
        <v>PL2405_KPP</v>
      </c>
      <c r="D2465" s="48" t="str">
        <f>IFERROR((VLOOKUP(C2465,KATALOGI!$A$34:$B$49,2,FALSE)),"")</f>
        <v>Kontrola przestrzegania zapisów uchwały antysmogowej dla województwa śląskiego oraz zakazu spalania odpadów</v>
      </c>
      <c r="E2465" s="57"/>
      <c r="F2465" s="57"/>
      <c r="G2465" s="57"/>
      <c r="H2465" s="57"/>
      <c r="I2465" s="57"/>
      <c r="J2465" s="57"/>
      <c r="K2465" s="57"/>
      <c r="L2465" s="57"/>
      <c r="M2465" s="57"/>
      <c r="N2465" s="57"/>
      <c r="O2465" s="57"/>
      <c r="P2465" s="57"/>
      <c r="Q2465" s="57"/>
      <c r="R2465" s="57"/>
      <c r="S2465" s="57"/>
      <c r="T2465" s="57"/>
      <c r="U2465" s="47" t="str">
        <f t="shared" si="76"/>
        <v/>
      </c>
      <c r="V2465" s="58"/>
      <c r="W2465" s="47" t="str">
        <f>IFERROR(IF(T2465="Poziom II",VLOOKUP(B2465,KAT_TER!A:K,10,FALSE),IF(T2465="Poziom III",VLOOKUP(B2465,KAT_TER!A:K,11,FALSE),"")),"")</f>
        <v/>
      </c>
      <c r="X2465" s="57"/>
      <c r="Y2465" s="47" t="str">
        <f t="shared" si="77"/>
        <v/>
      </c>
    </row>
    <row r="2466" spans="1:25" ht="24" x14ac:dyDescent="0.2">
      <c r="A2466" s="8">
        <v>2450</v>
      </c>
      <c r="B2466" s="47" t="str">
        <f>IFERROR(IF(Import_ZSO!$D$1="gmina",'tabela informacyjna dla JST'!$C$9,""),"")</f>
        <v>Ślemień gm. wiejska</v>
      </c>
      <c r="C2466" s="47" t="str">
        <f>IFERROR((VLOOKUP(B2466,Tabela1[],7,FALSE)),"")</f>
        <v>PL2405_KPP</v>
      </c>
      <c r="D2466" s="48" t="str">
        <f>IFERROR((VLOOKUP(C2466,KATALOGI!$A$34:$B$49,2,FALSE)),"")</f>
        <v>Kontrola przestrzegania zapisów uchwały antysmogowej dla województwa śląskiego oraz zakazu spalania odpadów</v>
      </c>
      <c r="E2466" s="57"/>
      <c r="F2466" s="57"/>
      <c r="G2466" s="57"/>
      <c r="H2466" s="57"/>
      <c r="I2466" s="57"/>
      <c r="J2466" s="57"/>
      <c r="K2466" s="57"/>
      <c r="L2466" s="57"/>
      <c r="M2466" s="57"/>
      <c r="N2466" s="57"/>
      <c r="O2466" s="57"/>
      <c r="P2466" s="57"/>
      <c r="Q2466" s="57"/>
      <c r="R2466" s="57"/>
      <c r="S2466" s="57"/>
      <c r="T2466" s="57"/>
      <c r="U2466" s="47" t="str">
        <f t="shared" si="76"/>
        <v/>
      </c>
      <c r="V2466" s="58"/>
      <c r="W2466" s="47" t="str">
        <f>IFERROR(IF(T2466="Poziom II",VLOOKUP(B2466,KAT_TER!A:K,10,FALSE),IF(T2466="Poziom III",VLOOKUP(B2466,KAT_TER!A:K,11,FALSE),"")),"")</f>
        <v/>
      </c>
      <c r="X2466" s="57"/>
      <c r="Y2466" s="47" t="str">
        <f t="shared" si="77"/>
        <v/>
      </c>
    </row>
    <row r="2467" spans="1:25" ht="24" x14ac:dyDescent="0.2">
      <c r="A2467" s="8">
        <v>2451</v>
      </c>
      <c r="B2467" s="47" t="str">
        <f>IFERROR(IF(Import_ZSO!$D$1="gmina",'tabela informacyjna dla JST'!$C$9,""),"")</f>
        <v>Ślemień gm. wiejska</v>
      </c>
      <c r="C2467" s="47" t="str">
        <f>IFERROR((VLOOKUP(B2467,Tabela1[],7,FALSE)),"")</f>
        <v>PL2405_KPP</v>
      </c>
      <c r="D2467" s="48" t="str">
        <f>IFERROR((VLOOKUP(C2467,KATALOGI!$A$34:$B$49,2,FALSE)),"")</f>
        <v>Kontrola przestrzegania zapisów uchwały antysmogowej dla województwa śląskiego oraz zakazu spalania odpadów</v>
      </c>
      <c r="E2467" s="57"/>
      <c r="F2467" s="57"/>
      <c r="G2467" s="57"/>
      <c r="H2467" s="57"/>
      <c r="I2467" s="57"/>
      <c r="J2467" s="57"/>
      <c r="K2467" s="57"/>
      <c r="L2467" s="57"/>
      <c r="M2467" s="57"/>
      <c r="N2467" s="57"/>
      <c r="O2467" s="57"/>
      <c r="P2467" s="57"/>
      <c r="Q2467" s="57"/>
      <c r="R2467" s="57"/>
      <c r="S2467" s="57"/>
      <c r="T2467" s="57"/>
      <c r="U2467" s="47" t="str">
        <f t="shared" si="76"/>
        <v/>
      </c>
      <c r="V2467" s="58"/>
      <c r="W2467" s="47" t="str">
        <f>IFERROR(IF(T2467="Poziom II",VLOOKUP(B2467,KAT_TER!A:K,10,FALSE),IF(T2467="Poziom III",VLOOKUP(B2467,KAT_TER!A:K,11,FALSE),"")),"")</f>
        <v/>
      </c>
      <c r="X2467" s="57"/>
      <c r="Y2467" s="47" t="str">
        <f t="shared" si="77"/>
        <v/>
      </c>
    </row>
    <row r="2468" spans="1:25" ht="24" x14ac:dyDescent="0.2">
      <c r="A2468" s="8">
        <v>2452</v>
      </c>
      <c r="B2468" s="47" t="str">
        <f>IFERROR(IF(Import_ZSO!$D$1="gmina",'tabela informacyjna dla JST'!$C$9,""),"")</f>
        <v>Ślemień gm. wiejska</v>
      </c>
      <c r="C2468" s="47" t="str">
        <f>IFERROR((VLOOKUP(B2468,Tabela1[],7,FALSE)),"")</f>
        <v>PL2405_KPP</v>
      </c>
      <c r="D2468" s="48" t="str">
        <f>IFERROR((VLOOKUP(C2468,KATALOGI!$A$34:$B$49,2,FALSE)),"")</f>
        <v>Kontrola przestrzegania zapisów uchwały antysmogowej dla województwa śląskiego oraz zakazu spalania odpadów</v>
      </c>
      <c r="E2468" s="57"/>
      <c r="F2468" s="57"/>
      <c r="G2468" s="57"/>
      <c r="H2468" s="57"/>
      <c r="I2468" s="57"/>
      <c r="J2468" s="57"/>
      <c r="K2468" s="57"/>
      <c r="L2468" s="57"/>
      <c r="M2468" s="57"/>
      <c r="N2468" s="57"/>
      <c r="O2468" s="57"/>
      <c r="P2468" s="57"/>
      <c r="Q2468" s="57"/>
      <c r="R2468" s="57"/>
      <c r="S2468" s="57"/>
      <c r="T2468" s="57"/>
      <c r="U2468" s="47" t="str">
        <f t="shared" si="76"/>
        <v/>
      </c>
      <c r="V2468" s="58"/>
      <c r="W2468" s="47" t="str">
        <f>IFERROR(IF(T2468="Poziom II",VLOOKUP(B2468,KAT_TER!A:K,10,FALSE),IF(T2468="Poziom III",VLOOKUP(B2468,KAT_TER!A:K,11,FALSE),"")),"")</f>
        <v/>
      </c>
      <c r="X2468" s="57"/>
      <c r="Y2468" s="47" t="str">
        <f t="shared" si="77"/>
        <v/>
      </c>
    </row>
    <row r="2469" spans="1:25" ht="24" x14ac:dyDescent="0.2">
      <c r="A2469" s="8">
        <v>2453</v>
      </c>
      <c r="B2469" s="47" t="str">
        <f>IFERROR(IF(Import_ZSO!$D$1="gmina",'tabela informacyjna dla JST'!$C$9,""),"")</f>
        <v>Ślemień gm. wiejska</v>
      </c>
      <c r="C2469" s="47" t="str">
        <f>IFERROR((VLOOKUP(B2469,Tabela1[],7,FALSE)),"")</f>
        <v>PL2405_KPP</v>
      </c>
      <c r="D2469" s="48" t="str">
        <f>IFERROR((VLOOKUP(C2469,KATALOGI!$A$34:$B$49,2,FALSE)),"")</f>
        <v>Kontrola przestrzegania zapisów uchwały antysmogowej dla województwa śląskiego oraz zakazu spalania odpadów</v>
      </c>
      <c r="E2469" s="57"/>
      <c r="F2469" s="57"/>
      <c r="G2469" s="57"/>
      <c r="H2469" s="57"/>
      <c r="I2469" s="57"/>
      <c r="J2469" s="57"/>
      <c r="K2469" s="57"/>
      <c r="L2469" s="57"/>
      <c r="M2469" s="57"/>
      <c r="N2469" s="57"/>
      <c r="O2469" s="57"/>
      <c r="P2469" s="57"/>
      <c r="Q2469" s="57"/>
      <c r="R2469" s="57"/>
      <c r="S2469" s="57"/>
      <c r="T2469" s="57"/>
      <c r="U2469" s="47" t="str">
        <f t="shared" si="76"/>
        <v/>
      </c>
      <c r="V2469" s="58"/>
      <c r="W2469" s="47" t="str">
        <f>IFERROR(IF(T2469="Poziom II",VLOOKUP(B2469,KAT_TER!A:K,10,FALSE),IF(T2469="Poziom III",VLOOKUP(B2469,KAT_TER!A:K,11,FALSE),"")),"")</f>
        <v/>
      </c>
      <c r="X2469" s="57"/>
      <c r="Y2469" s="47" t="str">
        <f t="shared" si="77"/>
        <v/>
      </c>
    </row>
    <row r="2470" spans="1:25" ht="24" x14ac:dyDescent="0.2">
      <c r="A2470" s="8">
        <v>2454</v>
      </c>
      <c r="B2470" s="47" t="str">
        <f>IFERROR(IF(Import_ZSO!$D$1="gmina",'tabela informacyjna dla JST'!$C$9,""),"")</f>
        <v>Ślemień gm. wiejska</v>
      </c>
      <c r="C2470" s="47" t="str">
        <f>IFERROR((VLOOKUP(B2470,Tabela1[],7,FALSE)),"")</f>
        <v>PL2405_KPP</v>
      </c>
      <c r="D2470" s="48" t="str">
        <f>IFERROR((VLOOKUP(C2470,KATALOGI!$A$34:$B$49,2,FALSE)),"")</f>
        <v>Kontrola przestrzegania zapisów uchwały antysmogowej dla województwa śląskiego oraz zakazu spalania odpadów</v>
      </c>
      <c r="E2470" s="57"/>
      <c r="F2470" s="57"/>
      <c r="G2470" s="57"/>
      <c r="H2470" s="57"/>
      <c r="I2470" s="57"/>
      <c r="J2470" s="57"/>
      <c r="K2470" s="57"/>
      <c r="L2470" s="57"/>
      <c r="M2470" s="57"/>
      <c r="N2470" s="57"/>
      <c r="O2470" s="57"/>
      <c r="P2470" s="57"/>
      <c r="Q2470" s="57"/>
      <c r="R2470" s="57"/>
      <c r="S2470" s="57"/>
      <c r="T2470" s="57"/>
      <c r="U2470" s="47" t="str">
        <f t="shared" si="76"/>
        <v/>
      </c>
      <c r="V2470" s="58"/>
      <c r="W2470" s="47" t="str">
        <f>IFERROR(IF(T2470="Poziom II",VLOOKUP(B2470,KAT_TER!A:K,10,FALSE),IF(T2470="Poziom III",VLOOKUP(B2470,KAT_TER!A:K,11,FALSE),"")),"")</f>
        <v/>
      </c>
      <c r="X2470" s="57"/>
      <c r="Y2470" s="47" t="str">
        <f t="shared" si="77"/>
        <v/>
      </c>
    </row>
    <row r="2471" spans="1:25" ht="24" x14ac:dyDescent="0.2">
      <c r="A2471" s="8">
        <v>2455</v>
      </c>
      <c r="B2471" s="47" t="str">
        <f>IFERROR(IF(Import_ZSO!$D$1="gmina",'tabela informacyjna dla JST'!$C$9,""),"")</f>
        <v>Ślemień gm. wiejska</v>
      </c>
      <c r="C2471" s="47" t="str">
        <f>IFERROR((VLOOKUP(B2471,Tabela1[],7,FALSE)),"")</f>
        <v>PL2405_KPP</v>
      </c>
      <c r="D2471" s="48" t="str">
        <f>IFERROR((VLOOKUP(C2471,KATALOGI!$A$34:$B$49,2,FALSE)),"")</f>
        <v>Kontrola przestrzegania zapisów uchwały antysmogowej dla województwa śląskiego oraz zakazu spalania odpadów</v>
      </c>
      <c r="E2471" s="57"/>
      <c r="F2471" s="57"/>
      <c r="G2471" s="57"/>
      <c r="H2471" s="57"/>
      <c r="I2471" s="57"/>
      <c r="J2471" s="57"/>
      <c r="K2471" s="57"/>
      <c r="L2471" s="57"/>
      <c r="M2471" s="57"/>
      <c r="N2471" s="57"/>
      <c r="O2471" s="57"/>
      <c r="P2471" s="57"/>
      <c r="Q2471" s="57"/>
      <c r="R2471" s="57"/>
      <c r="S2471" s="57"/>
      <c r="T2471" s="57"/>
      <c r="U2471" s="47" t="str">
        <f t="shared" si="76"/>
        <v/>
      </c>
      <c r="V2471" s="58"/>
      <c r="W2471" s="47" t="str">
        <f>IFERROR(IF(T2471="Poziom II",VLOOKUP(B2471,KAT_TER!A:K,10,FALSE),IF(T2471="Poziom III",VLOOKUP(B2471,KAT_TER!A:K,11,FALSE),"")),"")</f>
        <v/>
      </c>
      <c r="X2471" s="57"/>
      <c r="Y2471" s="47" t="str">
        <f t="shared" si="77"/>
        <v/>
      </c>
    </row>
    <row r="2472" spans="1:25" ht="24" x14ac:dyDescent="0.2">
      <c r="A2472" s="8">
        <v>2456</v>
      </c>
      <c r="B2472" s="47" t="str">
        <f>IFERROR(IF(Import_ZSO!$D$1="gmina",'tabela informacyjna dla JST'!$C$9,""),"")</f>
        <v>Ślemień gm. wiejska</v>
      </c>
      <c r="C2472" s="47" t="str">
        <f>IFERROR((VLOOKUP(B2472,Tabela1[],7,FALSE)),"")</f>
        <v>PL2405_KPP</v>
      </c>
      <c r="D2472" s="48" t="str">
        <f>IFERROR((VLOOKUP(C2472,KATALOGI!$A$34:$B$49,2,FALSE)),"")</f>
        <v>Kontrola przestrzegania zapisów uchwały antysmogowej dla województwa śląskiego oraz zakazu spalania odpadów</v>
      </c>
      <c r="E2472" s="57"/>
      <c r="F2472" s="57"/>
      <c r="G2472" s="57"/>
      <c r="H2472" s="57"/>
      <c r="I2472" s="57"/>
      <c r="J2472" s="57"/>
      <c r="K2472" s="57"/>
      <c r="L2472" s="57"/>
      <c r="M2472" s="57"/>
      <c r="N2472" s="57"/>
      <c r="O2472" s="57"/>
      <c r="P2472" s="57"/>
      <c r="Q2472" s="57"/>
      <c r="R2472" s="57"/>
      <c r="S2472" s="57"/>
      <c r="T2472" s="57"/>
      <c r="U2472" s="47" t="str">
        <f t="shared" si="76"/>
        <v/>
      </c>
      <c r="V2472" s="58"/>
      <c r="W2472" s="47" t="str">
        <f>IFERROR(IF(T2472="Poziom II",VLOOKUP(B2472,KAT_TER!A:K,10,FALSE),IF(T2472="Poziom III",VLOOKUP(B2472,KAT_TER!A:K,11,FALSE),"")),"")</f>
        <v/>
      </c>
      <c r="X2472" s="57"/>
      <c r="Y2472" s="47" t="str">
        <f t="shared" si="77"/>
        <v/>
      </c>
    </row>
    <row r="2473" spans="1:25" ht="24" x14ac:dyDescent="0.2">
      <c r="A2473" s="8">
        <v>2457</v>
      </c>
      <c r="B2473" s="47" t="str">
        <f>IFERROR(IF(Import_ZSO!$D$1="gmina",'tabela informacyjna dla JST'!$C$9,""),"")</f>
        <v>Ślemień gm. wiejska</v>
      </c>
      <c r="C2473" s="47" t="str">
        <f>IFERROR((VLOOKUP(B2473,Tabela1[],7,FALSE)),"")</f>
        <v>PL2405_KPP</v>
      </c>
      <c r="D2473" s="48" t="str">
        <f>IFERROR((VLOOKUP(C2473,KATALOGI!$A$34:$B$49,2,FALSE)),"")</f>
        <v>Kontrola przestrzegania zapisów uchwały antysmogowej dla województwa śląskiego oraz zakazu spalania odpadów</v>
      </c>
      <c r="E2473" s="57"/>
      <c r="F2473" s="57"/>
      <c r="G2473" s="57"/>
      <c r="H2473" s="57"/>
      <c r="I2473" s="57"/>
      <c r="J2473" s="57"/>
      <c r="K2473" s="57"/>
      <c r="L2473" s="57"/>
      <c r="M2473" s="57"/>
      <c r="N2473" s="57"/>
      <c r="O2473" s="57"/>
      <c r="P2473" s="57"/>
      <c r="Q2473" s="57"/>
      <c r="R2473" s="57"/>
      <c r="S2473" s="57"/>
      <c r="T2473" s="57"/>
      <c r="U2473" s="47" t="str">
        <f t="shared" si="76"/>
        <v/>
      </c>
      <c r="V2473" s="58"/>
      <c r="W2473" s="47" t="str">
        <f>IFERROR(IF(T2473="Poziom II",VLOOKUP(B2473,KAT_TER!A:K,10,FALSE),IF(T2473="Poziom III",VLOOKUP(B2473,KAT_TER!A:K,11,FALSE),"")),"")</f>
        <v/>
      </c>
      <c r="X2473" s="57"/>
      <c r="Y2473" s="47" t="str">
        <f t="shared" si="77"/>
        <v/>
      </c>
    </row>
    <row r="2474" spans="1:25" ht="24" x14ac:dyDescent="0.2">
      <c r="A2474" s="8">
        <v>2458</v>
      </c>
      <c r="B2474" s="47" t="str">
        <f>IFERROR(IF(Import_ZSO!$D$1="gmina",'tabela informacyjna dla JST'!$C$9,""),"")</f>
        <v>Ślemień gm. wiejska</v>
      </c>
      <c r="C2474" s="47" t="str">
        <f>IFERROR((VLOOKUP(B2474,Tabela1[],7,FALSE)),"")</f>
        <v>PL2405_KPP</v>
      </c>
      <c r="D2474" s="48" t="str">
        <f>IFERROR((VLOOKUP(C2474,KATALOGI!$A$34:$B$49,2,FALSE)),"")</f>
        <v>Kontrola przestrzegania zapisów uchwały antysmogowej dla województwa śląskiego oraz zakazu spalania odpadów</v>
      </c>
      <c r="E2474" s="57"/>
      <c r="F2474" s="57"/>
      <c r="G2474" s="57"/>
      <c r="H2474" s="57"/>
      <c r="I2474" s="57"/>
      <c r="J2474" s="57"/>
      <c r="K2474" s="57"/>
      <c r="L2474" s="57"/>
      <c r="M2474" s="57"/>
      <c r="N2474" s="57"/>
      <c r="O2474" s="57"/>
      <c r="P2474" s="57"/>
      <c r="Q2474" s="57"/>
      <c r="R2474" s="57"/>
      <c r="S2474" s="57"/>
      <c r="T2474" s="57"/>
      <c r="U2474" s="47" t="str">
        <f t="shared" si="76"/>
        <v/>
      </c>
      <c r="V2474" s="58"/>
      <c r="W2474" s="47" t="str">
        <f>IFERROR(IF(T2474="Poziom II",VLOOKUP(B2474,KAT_TER!A:K,10,FALSE),IF(T2474="Poziom III",VLOOKUP(B2474,KAT_TER!A:K,11,FALSE),"")),"")</f>
        <v/>
      </c>
      <c r="X2474" s="57"/>
      <c r="Y2474" s="47" t="str">
        <f t="shared" si="77"/>
        <v/>
      </c>
    </row>
    <row r="2475" spans="1:25" ht="24" x14ac:dyDescent="0.2">
      <c r="A2475" s="8">
        <v>2459</v>
      </c>
      <c r="B2475" s="47" t="str">
        <f>IFERROR(IF(Import_ZSO!$D$1="gmina",'tabela informacyjna dla JST'!$C$9,""),"")</f>
        <v>Ślemień gm. wiejska</v>
      </c>
      <c r="C2475" s="47" t="str">
        <f>IFERROR((VLOOKUP(B2475,Tabela1[],7,FALSE)),"")</f>
        <v>PL2405_KPP</v>
      </c>
      <c r="D2475" s="48" t="str">
        <f>IFERROR((VLOOKUP(C2475,KATALOGI!$A$34:$B$49,2,FALSE)),"")</f>
        <v>Kontrola przestrzegania zapisów uchwały antysmogowej dla województwa śląskiego oraz zakazu spalania odpadów</v>
      </c>
      <c r="E2475" s="57"/>
      <c r="F2475" s="57"/>
      <c r="G2475" s="57"/>
      <c r="H2475" s="57"/>
      <c r="I2475" s="57"/>
      <c r="J2475" s="57"/>
      <c r="K2475" s="57"/>
      <c r="L2475" s="57"/>
      <c r="M2475" s="57"/>
      <c r="N2475" s="57"/>
      <c r="O2475" s="57"/>
      <c r="P2475" s="57"/>
      <c r="Q2475" s="57"/>
      <c r="R2475" s="57"/>
      <c r="S2475" s="57"/>
      <c r="T2475" s="57"/>
      <c r="U2475" s="47" t="str">
        <f t="shared" si="76"/>
        <v/>
      </c>
      <c r="V2475" s="58"/>
      <c r="W2475" s="47" t="str">
        <f>IFERROR(IF(T2475="Poziom II",VLOOKUP(B2475,KAT_TER!A:K,10,FALSE),IF(T2475="Poziom III",VLOOKUP(B2475,KAT_TER!A:K,11,FALSE),"")),"")</f>
        <v/>
      </c>
      <c r="X2475" s="57"/>
      <c r="Y2475" s="47" t="str">
        <f t="shared" si="77"/>
        <v/>
      </c>
    </row>
    <row r="2476" spans="1:25" ht="24" x14ac:dyDescent="0.2">
      <c r="A2476" s="8">
        <v>2460</v>
      </c>
      <c r="B2476" s="47" t="str">
        <f>IFERROR(IF(Import_ZSO!$D$1="gmina",'tabela informacyjna dla JST'!$C$9,""),"")</f>
        <v>Ślemień gm. wiejska</v>
      </c>
      <c r="C2476" s="47" t="str">
        <f>IFERROR((VLOOKUP(B2476,Tabela1[],7,FALSE)),"")</f>
        <v>PL2405_KPP</v>
      </c>
      <c r="D2476" s="48" t="str">
        <f>IFERROR((VLOOKUP(C2476,KATALOGI!$A$34:$B$49,2,FALSE)),"")</f>
        <v>Kontrola przestrzegania zapisów uchwały antysmogowej dla województwa śląskiego oraz zakazu spalania odpadów</v>
      </c>
      <c r="E2476" s="57"/>
      <c r="F2476" s="57"/>
      <c r="G2476" s="57"/>
      <c r="H2476" s="57"/>
      <c r="I2476" s="57"/>
      <c r="J2476" s="57"/>
      <c r="K2476" s="57"/>
      <c r="L2476" s="57"/>
      <c r="M2476" s="57"/>
      <c r="N2476" s="57"/>
      <c r="O2476" s="57"/>
      <c r="P2476" s="57"/>
      <c r="Q2476" s="57"/>
      <c r="R2476" s="57"/>
      <c r="S2476" s="57"/>
      <c r="T2476" s="57"/>
      <c r="U2476" s="47" t="str">
        <f t="shared" si="76"/>
        <v/>
      </c>
      <c r="V2476" s="58"/>
      <c r="W2476" s="47" t="str">
        <f>IFERROR(IF(T2476="Poziom II",VLOOKUP(B2476,KAT_TER!A:K,10,FALSE),IF(T2476="Poziom III",VLOOKUP(B2476,KAT_TER!A:K,11,FALSE),"")),"")</f>
        <v/>
      </c>
      <c r="X2476" s="57"/>
      <c r="Y2476" s="47" t="str">
        <f t="shared" si="77"/>
        <v/>
      </c>
    </row>
    <row r="2477" spans="1:25" ht="24" x14ac:dyDescent="0.2">
      <c r="A2477" s="8">
        <v>2461</v>
      </c>
      <c r="B2477" s="47" t="str">
        <f>IFERROR(IF(Import_ZSO!$D$1="gmina",'tabela informacyjna dla JST'!$C$9,""),"")</f>
        <v>Ślemień gm. wiejska</v>
      </c>
      <c r="C2477" s="47" t="str">
        <f>IFERROR((VLOOKUP(B2477,Tabela1[],7,FALSE)),"")</f>
        <v>PL2405_KPP</v>
      </c>
      <c r="D2477" s="48" t="str">
        <f>IFERROR((VLOOKUP(C2477,KATALOGI!$A$34:$B$49,2,FALSE)),"")</f>
        <v>Kontrola przestrzegania zapisów uchwały antysmogowej dla województwa śląskiego oraz zakazu spalania odpadów</v>
      </c>
      <c r="E2477" s="57"/>
      <c r="F2477" s="57"/>
      <c r="G2477" s="57"/>
      <c r="H2477" s="57"/>
      <c r="I2477" s="57"/>
      <c r="J2477" s="57"/>
      <c r="K2477" s="57"/>
      <c r="L2477" s="57"/>
      <c r="M2477" s="57"/>
      <c r="N2477" s="57"/>
      <c r="O2477" s="57"/>
      <c r="P2477" s="57"/>
      <c r="Q2477" s="57"/>
      <c r="R2477" s="57"/>
      <c r="S2477" s="57"/>
      <c r="T2477" s="57"/>
      <c r="U2477" s="47" t="str">
        <f t="shared" si="76"/>
        <v/>
      </c>
      <c r="V2477" s="58"/>
      <c r="W2477" s="47" t="str">
        <f>IFERROR(IF(T2477="Poziom II",VLOOKUP(B2477,KAT_TER!A:K,10,FALSE),IF(T2477="Poziom III",VLOOKUP(B2477,KAT_TER!A:K,11,FALSE),"")),"")</f>
        <v/>
      </c>
      <c r="X2477" s="57"/>
      <c r="Y2477" s="47" t="str">
        <f t="shared" si="77"/>
        <v/>
      </c>
    </row>
    <row r="2478" spans="1:25" ht="24" x14ac:dyDescent="0.2">
      <c r="A2478" s="8">
        <v>2462</v>
      </c>
      <c r="B2478" s="47" t="str">
        <f>IFERROR(IF(Import_ZSO!$D$1="gmina",'tabela informacyjna dla JST'!$C$9,""),"")</f>
        <v>Ślemień gm. wiejska</v>
      </c>
      <c r="C2478" s="47" t="str">
        <f>IFERROR((VLOOKUP(B2478,Tabela1[],7,FALSE)),"")</f>
        <v>PL2405_KPP</v>
      </c>
      <c r="D2478" s="48" t="str">
        <f>IFERROR((VLOOKUP(C2478,KATALOGI!$A$34:$B$49,2,FALSE)),"")</f>
        <v>Kontrola przestrzegania zapisów uchwały antysmogowej dla województwa śląskiego oraz zakazu spalania odpadów</v>
      </c>
      <c r="E2478" s="57"/>
      <c r="F2478" s="57"/>
      <c r="G2478" s="57"/>
      <c r="H2478" s="57"/>
      <c r="I2478" s="57"/>
      <c r="J2478" s="57"/>
      <c r="K2478" s="57"/>
      <c r="L2478" s="57"/>
      <c r="M2478" s="57"/>
      <c r="N2478" s="57"/>
      <c r="O2478" s="57"/>
      <c r="P2478" s="57"/>
      <c r="Q2478" s="57"/>
      <c r="R2478" s="57"/>
      <c r="S2478" s="57"/>
      <c r="T2478" s="57"/>
      <c r="U2478" s="47" t="str">
        <f t="shared" si="76"/>
        <v/>
      </c>
      <c r="V2478" s="58"/>
      <c r="W2478" s="47" t="str">
        <f>IFERROR(IF(T2478="Poziom II",VLOOKUP(B2478,KAT_TER!A:K,10,FALSE),IF(T2478="Poziom III",VLOOKUP(B2478,KAT_TER!A:K,11,FALSE),"")),"")</f>
        <v/>
      </c>
      <c r="X2478" s="57"/>
      <c r="Y2478" s="47" t="str">
        <f t="shared" si="77"/>
        <v/>
      </c>
    </row>
    <row r="2479" spans="1:25" ht="24" x14ac:dyDescent="0.2">
      <c r="A2479" s="8">
        <v>2463</v>
      </c>
      <c r="B2479" s="47" t="str">
        <f>IFERROR(IF(Import_ZSO!$D$1="gmina",'tabela informacyjna dla JST'!$C$9,""),"")</f>
        <v>Ślemień gm. wiejska</v>
      </c>
      <c r="C2479" s="47" t="str">
        <f>IFERROR((VLOOKUP(B2479,Tabela1[],7,FALSE)),"")</f>
        <v>PL2405_KPP</v>
      </c>
      <c r="D2479" s="48" t="str">
        <f>IFERROR((VLOOKUP(C2479,KATALOGI!$A$34:$B$49,2,FALSE)),"")</f>
        <v>Kontrola przestrzegania zapisów uchwały antysmogowej dla województwa śląskiego oraz zakazu spalania odpadów</v>
      </c>
      <c r="E2479" s="57"/>
      <c r="F2479" s="57"/>
      <c r="G2479" s="57"/>
      <c r="H2479" s="57"/>
      <c r="I2479" s="57"/>
      <c r="J2479" s="57"/>
      <c r="K2479" s="57"/>
      <c r="L2479" s="57"/>
      <c r="M2479" s="57"/>
      <c r="N2479" s="57"/>
      <c r="O2479" s="57"/>
      <c r="P2479" s="57"/>
      <c r="Q2479" s="57"/>
      <c r="R2479" s="57"/>
      <c r="S2479" s="57"/>
      <c r="T2479" s="57"/>
      <c r="U2479" s="47" t="str">
        <f t="shared" si="76"/>
        <v/>
      </c>
      <c r="V2479" s="58"/>
      <c r="W2479" s="47" t="str">
        <f>IFERROR(IF(T2479="Poziom II",VLOOKUP(B2479,KAT_TER!A:K,10,FALSE),IF(T2479="Poziom III",VLOOKUP(B2479,KAT_TER!A:K,11,FALSE),"")),"")</f>
        <v/>
      </c>
      <c r="X2479" s="57"/>
      <c r="Y2479" s="47" t="str">
        <f t="shared" si="77"/>
        <v/>
      </c>
    </row>
    <row r="2480" spans="1:25" ht="24" x14ac:dyDescent="0.2">
      <c r="A2480" s="8">
        <v>2464</v>
      </c>
      <c r="B2480" s="47" t="str">
        <f>IFERROR(IF(Import_ZSO!$D$1="gmina",'tabela informacyjna dla JST'!$C$9,""),"")</f>
        <v>Ślemień gm. wiejska</v>
      </c>
      <c r="C2480" s="47" t="str">
        <f>IFERROR((VLOOKUP(B2480,Tabela1[],7,FALSE)),"")</f>
        <v>PL2405_KPP</v>
      </c>
      <c r="D2480" s="48" t="str">
        <f>IFERROR((VLOOKUP(C2480,KATALOGI!$A$34:$B$49,2,FALSE)),"")</f>
        <v>Kontrola przestrzegania zapisów uchwały antysmogowej dla województwa śląskiego oraz zakazu spalania odpadów</v>
      </c>
      <c r="E2480" s="57"/>
      <c r="F2480" s="57"/>
      <c r="G2480" s="57"/>
      <c r="H2480" s="57"/>
      <c r="I2480" s="57"/>
      <c r="J2480" s="57"/>
      <c r="K2480" s="57"/>
      <c r="L2480" s="57"/>
      <c r="M2480" s="57"/>
      <c r="N2480" s="57"/>
      <c r="O2480" s="57"/>
      <c r="P2480" s="57"/>
      <c r="Q2480" s="57"/>
      <c r="R2480" s="57"/>
      <c r="S2480" s="57"/>
      <c r="T2480" s="57"/>
      <c r="U2480" s="47" t="str">
        <f t="shared" si="76"/>
        <v/>
      </c>
      <c r="V2480" s="58"/>
      <c r="W2480" s="47" t="str">
        <f>IFERROR(IF(T2480="Poziom II",VLOOKUP(B2480,KAT_TER!A:K,10,FALSE),IF(T2480="Poziom III",VLOOKUP(B2480,KAT_TER!A:K,11,FALSE),"")),"")</f>
        <v/>
      </c>
      <c r="X2480" s="57"/>
      <c r="Y2480" s="47" t="str">
        <f t="shared" si="77"/>
        <v/>
      </c>
    </row>
    <row r="2481" spans="1:25" ht="24" x14ac:dyDescent="0.2">
      <c r="A2481" s="8">
        <v>2465</v>
      </c>
      <c r="B2481" s="47" t="str">
        <f>IFERROR(IF(Import_ZSO!$D$1="gmina",'tabela informacyjna dla JST'!$C$9,""),"")</f>
        <v>Ślemień gm. wiejska</v>
      </c>
      <c r="C2481" s="47" t="str">
        <f>IFERROR((VLOOKUP(B2481,Tabela1[],7,FALSE)),"")</f>
        <v>PL2405_KPP</v>
      </c>
      <c r="D2481" s="48" t="str">
        <f>IFERROR((VLOOKUP(C2481,KATALOGI!$A$34:$B$49,2,FALSE)),"")</f>
        <v>Kontrola przestrzegania zapisów uchwały antysmogowej dla województwa śląskiego oraz zakazu spalania odpadów</v>
      </c>
      <c r="E2481" s="57"/>
      <c r="F2481" s="57"/>
      <c r="G2481" s="57"/>
      <c r="H2481" s="57"/>
      <c r="I2481" s="57"/>
      <c r="J2481" s="57"/>
      <c r="K2481" s="57"/>
      <c r="L2481" s="57"/>
      <c r="M2481" s="57"/>
      <c r="N2481" s="57"/>
      <c r="O2481" s="57"/>
      <c r="P2481" s="57"/>
      <c r="Q2481" s="57"/>
      <c r="R2481" s="57"/>
      <c r="S2481" s="57"/>
      <c r="T2481" s="57"/>
      <c r="U2481" s="47" t="str">
        <f t="shared" si="76"/>
        <v/>
      </c>
      <c r="V2481" s="58"/>
      <c r="W2481" s="47" t="str">
        <f>IFERROR(IF(T2481="Poziom II",VLOOKUP(B2481,KAT_TER!A:K,10,FALSE),IF(T2481="Poziom III",VLOOKUP(B2481,KAT_TER!A:K,11,FALSE),"")),"")</f>
        <v/>
      </c>
      <c r="X2481" s="57"/>
      <c r="Y2481" s="47" t="str">
        <f t="shared" si="77"/>
        <v/>
      </c>
    </row>
    <row r="2482" spans="1:25" ht="24" x14ac:dyDescent="0.2">
      <c r="A2482" s="8">
        <v>2466</v>
      </c>
      <c r="B2482" s="47" t="str">
        <f>IFERROR(IF(Import_ZSO!$D$1="gmina",'tabela informacyjna dla JST'!$C$9,""),"")</f>
        <v>Ślemień gm. wiejska</v>
      </c>
      <c r="C2482" s="47" t="str">
        <f>IFERROR((VLOOKUP(B2482,Tabela1[],7,FALSE)),"")</f>
        <v>PL2405_KPP</v>
      </c>
      <c r="D2482" s="48" t="str">
        <f>IFERROR((VLOOKUP(C2482,KATALOGI!$A$34:$B$49,2,FALSE)),"")</f>
        <v>Kontrola przestrzegania zapisów uchwały antysmogowej dla województwa śląskiego oraz zakazu spalania odpadów</v>
      </c>
      <c r="E2482" s="57"/>
      <c r="F2482" s="57"/>
      <c r="G2482" s="57"/>
      <c r="H2482" s="57"/>
      <c r="I2482" s="57"/>
      <c r="J2482" s="57"/>
      <c r="K2482" s="57"/>
      <c r="L2482" s="57"/>
      <c r="M2482" s="57"/>
      <c r="N2482" s="57"/>
      <c r="O2482" s="57"/>
      <c r="P2482" s="57"/>
      <c r="Q2482" s="57"/>
      <c r="R2482" s="57"/>
      <c r="S2482" s="57"/>
      <c r="T2482" s="57"/>
      <c r="U2482" s="47" t="str">
        <f t="shared" si="76"/>
        <v/>
      </c>
      <c r="V2482" s="58"/>
      <c r="W2482" s="47" t="str">
        <f>IFERROR(IF(T2482="Poziom II",VLOOKUP(B2482,KAT_TER!A:K,10,FALSE),IF(T2482="Poziom III",VLOOKUP(B2482,KAT_TER!A:K,11,FALSE),"")),"")</f>
        <v/>
      </c>
      <c r="X2482" s="57"/>
      <c r="Y2482" s="47" t="str">
        <f t="shared" si="77"/>
        <v/>
      </c>
    </row>
    <row r="2483" spans="1:25" ht="24" x14ac:dyDescent="0.2">
      <c r="A2483" s="8">
        <v>2467</v>
      </c>
      <c r="B2483" s="47" t="str">
        <f>IFERROR(IF(Import_ZSO!$D$1="gmina",'tabela informacyjna dla JST'!$C$9,""),"")</f>
        <v>Ślemień gm. wiejska</v>
      </c>
      <c r="C2483" s="47" t="str">
        <f>IFERROR((VLOOKUP(B2483,Tabela1[],7,FALSE)),"")</f>
        <v>PL2405_KPP</v>
      </c>
      <c r="D2483" s="48" t="str">
        <f>IFERROR((VLOOKUP(C2483,KATALOGI!$A$34:$B$49,2,FALSE)),"")</f>
        <v>Kontrola przestrzegania zapisów uchwały antysmogowej dla województwa śląskiego oraz zakazu spalania odpadów</v>
      </c>
      <c r="E2483" s="57"/>
      <c r="F2483" s="57"/>
      <c r="G2483" s="57"/>
      <c r="H2483" s="57"/>
      <c r="I2483" s="57"/>
      <c r="J2483" s="57"/>
      <c r="K2483" s="57"/>
      <c r="L2483" s="57"/>
      <c r="M2483" s="57"/>
      <c r="N2483" s="57"/>
      <c r="O2483" s="57"/>
      <c r="P2483" s="57"/>
      <c r="Q2483" s="57"/>
      <c r="R2483" s="57"/>
      <c r="S2483" s="57"/>
      <c r="T2483" s="57"/>
      <c r="U2483" s="47" t="str">
        <f t="shared" si="76"/>
        <v/>
      </c>
      <c r="V2483" s="58"/>
      <c r="W2483" s="47" t="str">
        <f>IFERROR(IF(T2483="Poziom II",VLOOKUP(B2483,KAT_TER!A:K,10,FALSE),IF(T2483="Poziom III",VLOOKUP(B2483,KAT_TER!A:K,11,FALSE),"")),"")</f>
        <v/>
      </c>
      <c r="X2483" s="57"/>
      <c r="Y2483" s="47" t="str">
        <f t="shared" si="77"/>
        <v/>
      </c>
    </row>
    <row r="2484" spans="1:25" ht="24" x14ac:dyDescent="0.2">
      <c r="A2484" s="8">
        <v>2468</v>
      </c>
      <c r="B2484" s="47" t="str">
        <f>IFERROR(IF(Import_ZSO!$D$1="gmina",'tabela informacyjna dla JST'!$C$9,""),"")</f>
        <v>Ślemień gm. wiejska</v>
      </c>
      <c r="C2484" s="47" t="str">
        <f>IFERROR((VLOOKUP(B2484,Tabela1[],7,FALSE)),"")</f>
        <v>PL2405_KPP</v>
      </c>
      <c r="D2484" s="48" t="str">
        <f>IFERROR((VLOOKUP(C2484,KATALOGI!$A$34:$B$49,2,FALSE)),"")</f>
        <v>Kontrola przestrzegania zapisów uchwały antysmogowej dla województwa śląskiego oraz zakazu spalania odpadów</v>
      </c>
      <c r="E2484" s="57"/>
      <c r="F2484" s="57"/>
      <c r="G2484" s="57"/>
      <c r="H2484" s="57"/>
      <c r="I2484" s="57"/>
      <c r="J2484" s="57"/>
      <c r="K2484" s="57"/>
      <c r="L2484" s="57"/>
      <c r="M2484" s="57"/>
      <c r="N2484" s="57"/>
      <c r="O2484" s="57"/>
      <c r="P2484" s="57"/>
      <c r="Q2484" s="57"/>
      <c r="R2484" s="57"/>
      <c r="S2484" s="57"/>
      <c r="T2484" s="57"/>
      <c r="U2484" s="47" t="str">
        <f t="shared" si="76"/>
        <v/>
      </c>
      <c r="V2484" s="58"/>
      <c r="W2484" s="47" t="str">
        <f>IFERROR(IF(T2484="Poziom II",VLOOKUP(B2484,KAT_TER!A:K,10,FALSE),IF(T2484="Poziom III",VLOOKUP(B2484,KAT_TER!A:K,11,FALSE),"")),"")</f>
        <v/>
      </c>
      <c r="X2484" s="57"/>
      <c r="Y2484" s="47" t="str">
        <f t="shared" si="77"/>
        <v/>
      </c>
    </row>
    <row r="2485" spans="1:25" ht="24" x14ac:dyDescent="0.2">
      <c r="A2485" s="8">
        <v>2469</v>
      </c>
      <c r="B2485" s="47" t="str">
        <f>IFERROR(IF(Import_ZSO!$D$1="gmina",'tabela informacyjna dla JST'!$C$9,""),"")</f>
        <v>Ślemień gm. wiejska</v>
      </c>
      <c r="C2485" s="47" t="str">
        <f>IFERROR((VLOOKUP(B2485,Tabela1[],7,FALSE)),"")</f>
        <v>PL2405_KPP</v>
      </c>
      <c r="D2485" s="48" t="str">
        <f>IFERROR((VLOOKUP(C2485,KATALOGI!$A$34:$B$49,2,FALSE)),"")</f>
        <v>Kontrola przestrzegania zapisów uchwały antysmogowej dla województwa śląskiego oraz zakazu spalania odpadów</v>
      </c>
      <c r="E2485" s="57"/>
      <c r="F2485" s="57"/>
      <c r="G2485" s="57"/>
      <c r="H2485" s="57"/>
      <c r="I2485" s="57"/>
      <c r="J2485" s="57"/>
      <c r="K2485" s="57"/>
      <c r="L2485" s="57"/>
      <c r="M2485" s="57"/>
      <c r="N2485" s="57"/>
      <c r="O2485" s="57"/>
      <c r="P2485" s="57"/>
      <c r="Q2485" s="57"/>
      <c r="R2485" s="57"/>
      <c r="S2485" s="57"/>
      <c r="T2485" s="57"/>
      <c r="U2485" s="47" t="str">
        <f t="shared" si="76"/>
        <v/>
      </c>
      <c r="V2485" s="58"/>
      <c r="W2485" s="47" t="str">
        <f>IFERROR(IF(T2485="Poziom II",VLOOKUP(B2485,KAT_TER!A:K,10,FALSE),IF(T2485="Poziom III",VLOOKUP(B2485,KAT_TER!A:K,11,FALSE),"")),"")</f>
        <v/>
      </c>
      <c r="X2485" s="57"/>
      <c r="Y2485" s="47" t="str">
        <f t="shared" si="77"/>
        <v/>
      </c>
    </row>
    <row r="2486" spans="1:25" ht="24" x14ac:dyDescent="0.2">
      <c r="A2486" s="8">
        <v>2470</v>
      </c>
      <c r="B2486" s="47" t="str">
        <f>IFERROR(IF(Import_ZSO!$D$1="gmina",'tabela informacyjna dla JST'!$C$9,""),"")</f>
        <v>Ślemień gm. wiejska</v>
      </c>
      <c r="C2486" s="47" t="str">
        <f>IFERROR((VLOOKUP(B2486,Tabela1[],7,FALSE)),"")</f>
        <v>PL2405_KPP</v>
      </c>
      <c r="D2486" s="48" t="str">
        <f>IFERROR((VLOOKUP(C2486,KATALOGI!$A$34:$B$49,2,FALSE)),"")</f>
        <v>Kontrola przestrzegania zapisów uchwały antysmogowej dla województwa śląskiego oraz zakazu spalania odpadów</v>
      </c>
      <c r="E2486" s="57"/>
      <c r="F2486" s="57"/>
      <c r="G2486" s="57"/>
      <c r="H2486" s="57"/>
      <c r="I2486" s="57"/>
      <c r="J2486" s="57"/>
      <c r="K2486" s="57"/>
      <c r="L2486" s="57"/>
      <c r="M2486" s="57"/>
      <c r="N2486" s="57"/>
      <c r="O2486" s="57"/>
      <c r="P2486" s="57"/>
      <c r="Q2486" s="57"/>
      <c r="R2486" s="57"/>
      <c r="S2486" s="57"/>
      <c r="T2486" s="57"/>
      <c r="U2486" s="47" t="str">
        <f t="shared" si="76"/>
        <v/>
      </c>
      <c r="V2486" s="58"/>
      <c r="W2486" s="47" t="str">
        <f>IFERROR(IF(T2486="Poziom II",VLOOKUP(B2486,KAT_TER!A:K,10,FALSE),IF(T2486="Poziom III",VLOOKUP(B2486,KAT_TER!A:K,11,FALSE),"")),"")</f>
        <v/>
      </c>
      <c r="X2486" s="57"/>
      <c r="Y2486" s="47" t="str">
        <f t="shared" si="77"/>
        <v/>
      </c>
    </row>
    <row r="2487" spans="1:25" ht="24" x14ac:dyDescent="0.2">
      <c r="A2487" s="8">
        <v>2471</v>
      </c>
      <c r="B2487" s="47" t="str">
        <f>IFERROR(IF(Import_ZSO!$D$1="gmina",'tabela informacyjna dla JST'!$C$9,""),"")</f>
        <v>Ślemień gm. wiejska</v>
      </c>
      <c r="C2487" s="47" t="str">
        <f>IFERROR((VLOOKUP(B2487,Tabela1[],7,FALSE)),"")</f>
        <v>PL2405_KPP</v>
      </c>
      <c r="D2487" s="48" t="str">
        <f>IFERROR((VLOOKUP(C2487,KATALOGI!$A$34:$B$49,2,FALSE)),"")</f>
        <v>Kontrola przestrzegania zapisów uchwały antysmogowej dla województwa śląskiego oraz zakazu spalania odpadów</v>
      </c>
      <c r="E2487" s="57"/>
      <c r="F2487" s="57"/>
      <c r="G2487" s="57"/>
      <c r="H2487" s="57"/>
      <c r="I2487" s="57"/>
      <c r="J2487" s="57"/>
      <c r="K2487" s="57"/>
      <c r="L2487" s="57"/>
      <c r="M2487" s="57"/>
      <c r="N2487" s="57"/>
      <c r="O2487" s="57"/>
      <c r="P2487" s="57"/>
      <c r="Q2487" s="57"/>
      <c r="R2487" s="57"/>
      <c r="S2487" s="57"/>
      <c r="T2487" s="57"/>
      <c r="U2487" s="47" t="str">
        <f t="shared" si="76"/>
        <v/>
      </c>
      <c r="V2487" s="58"/>
      <c r="W2487" s="47" t="str">
        <f>IFERROR(IF(T2487="Poziom II",VLOOKUP(B2487,KAT_TER!A:K,10,FALSE),IF(T2487="Poziom III",VLOOKUP(B2487,KAT_TER!A:K,11,FALSE),"")),"")</f>
        <v/>
      </c>
      <c r="X2487" s="57"/>
      <c r="Y2487" s="47" t="str">
        <f t="shared" si="77"/>
        <v/>
      </c>
    </row>
    <row r="2488" spans="1:25" ht="24" x14ac:dyDescent="0.2">
      <c r="A2488" s="8">
        <v>2472</v>
      </c>
      <c r="B2488" s="47" t="str">
        <f>IFERROR(IF(Import_ZSO!$D$1="gmina",'tabela informacyjna dla JST'!$C$9,""),"")</f>
        <v>Ślemień gm. wiejska</v>
      </c>
      <c r="C2488" s="47" t="str">
        <f>IFERROR((VLOOKUP(B2488,Tabela1[],7,FALSE)),"")</f>
        <v>PL2405_KPP</v>
      </c>
      <c r="D2488" s="48" t="str">
        <f>IFERROR((VLOOKUP(C2488,KATALOGI!$A$34:$B$49,2,FALSE)),"")</f>
        <v>Kontrola przestrzegania zapisów uchwały antysmogowej dla województwa śląskiego oraz zakazu spalania odpadów</v>
      </c>
      <c r="E2488" s="57"/>
      <c r="F2488" s="57"/>
      <c r="G2488" s="57"/>
      <c r="H2488" s="57"/>
      <c r="I2488" s="57"/>
      <c r="J2488" s="57"/>
      <c r="K2488" s="57"/>
      <c r="L2488" s="57"/>
      <c r="M2488" s="57"/>
      <c r="N2488" s="57"/>
      <c r="O2488" s="57"/>
      <c r="P2488" s="57"/>
      <c r="Q2488" s="57"/>
      <c r="R2488" s="57"/>
      <c r="S2488" s="57"/>
      <c r="T2488" s="57"/>
      <c r="U2488" s="47" t="str">
        <f t="shared" si="76"/>
        <v/>
      </c>
      <c r="V2488" s="58"/>
      <c r="W2488" s="47" t="str">
        <f>IFERROR(IF(T2488="Poziom II",VLOOKUP(B2488,KAT_TER!A:K,10,FALSE),IF(T2488="Poziom III",VLOOKUP(B2488,KAT_TER!A:K,11,FALSE),"")),"")</f>
        <v/>
      </c>
      <c r="X2488" s="57"/>
      <c r="Y2488" s="47" t="str">
        <f t="shared" si="77"/>
        <v/>
      </c>
    </row>
    <row r="2489" spans="1:25" ht="24" x14ac:dyDescent="0.2">
      <c r="A2489" s="8">
        <v>2473</v>
      </c>
      <c r="B2489" s="47" t="str">
        <f>IFERROR(IF(Import_ZSO!$D$1="gmina",'tabela informacyjna dla JST'!$C$9,""),"")</f>
        <v>Ślemień gm. wiejska</v>
      </c>
      <c r="C2489" s="47" t="str">
        <f>IFERROR((VLOOKUP(B2489,Tabela1[],7,FALSE)),"")</f>
        <v>PL2405_KPP</v>
      </c>
      <c r="D2489" s="48" t="str">
        <f>IFERROR((VLOOKUP(C2489,KATALOGI!$A$34:$B$49,2,FALSE)),"")</f>
        <v>Kontrola przestrzegania zapisów uchwały antysmogowej dla województwa śląskiego oraz zakazu spalania odpadów</v>
      </c>
      <c r="E2489" s="57"/>
      <c r="F2489" s="57"/>
      <c r="G2489" s="57"/>
      <c r="H2489" s="57"/>
      <c r="I2489" s="57"/>
      <c r="J2489" s="57"/>
      <c r="K2489" s="57"/>
      <c r="L2489" s="57"/>
      <c r="M2489" s="57"/>
      <c r="N2489" s="57"/>
      <c r="O2489" s="57"/>
      <c r="P2489" s="57"/>
      <c r="Q2489" s="57"/>
      <c r="R2489" s="57"/>
      <c r="S2489" s="57"/>
      <c r="T2489" s="57"/>
      <c r="U2489" s="47" t="str">
        <f t="shared" si="76"/>
        <v/>
      </c>
      <c r="V2489" s="58"/>
      <c r="W2489" s="47" t="str">
        <f>IFERROR(IF(T2489="Poziom II",VLOOKUP(B2489,KAT_TER!A:K,10,FALSE),IF(T2489="Poziom III",VLOOKUP(B2489,KAT_TER!A:K,11,FALSE),"")),"")</f>
        <v/>
      </c>
      <c r="X2489" s="57"/>
      <c r="Y2489" s="47" t="str">
        <f t="shared" si="77"/>
        <v/>
      </c>
    </row>
    <row r="2490" spans="1:25" ht="24" x14ac:dyDescent="0.2">
      <c r="A2490" s="8">
        <v>2474</v>
      </c>
      <c r="B2490" s="47" t="str">
        <f>IFERROR(IF(Import_ZSO!$D$1="gmina",'tabela informacyjna dla JST'!$C$9,""),"")</f>
        <v>Ślemień gm. wiejska</v>
      </c>
      <c r="C2490" s="47" t="str">
        <f>IFERROR((VLOOKUP(B2490,Tabela1[],7,FALSE)),"")</f>
        <v>PL2405_KPP</v>
      </c>
      <c r="D2490" s="48" t="str">
        <f>IFERROR((VLOOKUP(C2490,KATALOGI!$A$34:$B$49,2,FALSE)),"")</f>
        <v>Kontrola przestrzegania zapisów uchwały antysmogowej dla województwa śląskiego oraz zakazu spalania odpadów</v>
      </c>
      <c r="E2490" s="57"/>
      <c r="F2490" s="57"/>
      <c r="G2490" s="57"/>
      <c r="H2490" s="57"/>
      <c r="I2490" s="57"/>
      <c r="J2490" s="57"/>
      <c r="K2490" s="57"/>
      <c r="L2490" s="57"/>
      <c r="M2490" s="57"/>
      <c r="N2490" s="57"/>
      <c r="O2490" s="57"/>
      <c r="P2490" s="57"/>
      <c r="Q2490" s="57"/>
      <c r="R2490" s="57"/>
      <c r="S2490" s="57"/>
      <c r="T2490" s="57"/>
      <c r="U2490" s="47" t="str">
        <f t="shared" si="76"/>
        <v/>
      </c>
      <c r="V2490" s="58"/>
      <c r="W2490" s="47" t="str">
        <f>IFERROR(IF(T2490="Poziom II",VLOOKUP(B2490,KAT_TER!A:K,10,FALSE),IF(T2490="Poziom III",VLOOKUP(B2490,KAT_TER!A:K,11,FALSE),"")),"")</f>
        <v/>
      </c>
      <c r="X2490" s="57"/>
      <c r="Y2490" s="47" t="str">
        <f t="shared" si="77"/>
        <v/>
      </c>
    </row>
    <row r="2491" spans="1:25" ht="24" x14ac:dyDescent="0.2">
      <c r="A2491" s="8">
        <v>2475</v>
      </c>
      <c r="B2491" s="47" t="str">
        <f>IFERROR(IF(Import_ZSO!$D$1="gmina",'tabela informacyjna dla JST'!$C$9,""),"")</f>
        <v>Ślemień gm. wiejska</v>
      </c>
      <c r="C2491" s="47" t="str">
        <f>IFERROR((VLOOKUP(B2491,Tabela1[],7,FALSE)),"")</f>
        <v>PL2405_KPP</v>
      </c>
      <c r="D2491" s="48" t="str">
        <f>IFERROR((VLOOKUP(C2491,KATALOGI!$A$34:$B$49,2,FALSE)),"")</f>
        <v>Kontrola przestrzegania zapisów uchwały antysmogowej dla województwa śląskiego oraz zakazu spalania odpadów</v>
      </c>
      <c r="E2491" s="57"/>
      <c r="F2491" s="57"/>
      <c r="G2491" s="57"/>
      <c r="H2491" s="57"/>
      <c r="I2491" s="57"/>
      <c r="J2491" s="57"/>
      <c r="K2491" s="57"/>
      <c r="L2491" s="57"/>
      <c r="M2491" s="57"/>
      <c r="N2491" s="57"/>
      <c r="O2491" s="57"/>
      <c r="P2491" s="57"/>
      <c r="Q2491" s="57"/>
      <c r="R2491" s="57"/>
      <c r="S2491" s="57"/>
      <c r="T2491" s="57"/>
      <c r="U2491" s="47" t="str">
        <f t="shared" si="76"/>
        <v/>
      </c>
      <c r="V2491" s="58"/>
      <c r="W2491" s="47" t="str">
        <f>IFERROR(IF(T2491="Poziom II",VLOOKUP(B2491,KAT_TER!A:K,10,FALSE),IF(T2491="Poziom III",VLOOKUP(B2491,KAT_TER!A:K,11,FALSE),"")),"")</f>
        <v/>
      </c>
      <c r="X2491" s="57"/>
      <c r="Y2491" s="47" t="str">
        <f t="shared" si="77"/>
        <v/>
      </c>
    </row>
    <row r="2492" spans="1:25" ht="24" x14ac:dyDescent="0.2">
      <c r="A2492" s="8">
        <v>2476</v>
      </c>
      <c r="B2492" s="47" t="str">
        <f>IFERROR(IF(Import_ZSO!$D$1="gmina",'tabela informacyjna dla JST'!$C$9,""),"")</f>
        <v>Ślemień gm. wiejska</v>
      </c>
      <c r="C2492" s="47" t="str">
        <f>IFERROR((VLOOKUP(B2492,Tabela1[],7,FALSE)),"")</f>
        <v>PL2405_KPP</v>
      </c>
      <c r="D2492" s="48" t="str">
        <f>IFERROR((VLOOKUP(C2492,KATALOGI!$A$34:$B$49,2,FALSE)),"")</f>
        <v>Kontrola przestrzegania zapisów uchwały antysmogowej dla województwa śląskiego oraz zakazu spalania odpadów</v>
      </c>
      <c r="E2492" s="57"/>
      <c r="F2492" s="57"/>
      <c r="G2492" s="57"/>
      <c r="H2492" s="57"/>
      <c r="I2492" s="57"/>
      <c r="J2492" s="57"/>
      <c r="K2492" s="57"/>
      <c r="L2492" s="57"/>
      <c r="M2492" s="57"/>
      <c r="N2492" s="57"/>
      <c r="O2492" s="57"/>
      <c r="P2492" s="57"/>
      <c r="Q2492" s="57"/>
      <c r="R2492" s="57"/>
      <c r="S2492" s="57"/>
      <c r="T2492" s="57"/>
      <c r="U2492" s="47" t="str">
        <f t="shared" si="76"/>
        <v/>
      </c>
      <c r="V2492" s="58"/>
      <c r="W2492" s="47" t="str">
        <f>IFERROR(IF(T2492="Poziom II",VLOOKUP(B2492,KAT_TER!A:K,10,FALSE),IF(T2492="Poziom III",VLOOKUP(B2492,KAT_TER!A:K,11,FALSE),"")),"")</f>
        <v/>
      </c>
      <c r="X2492" s="57"/>
      <c r="Y2492" s="47" t="str">
        <f t="shared" si="77"/>
        <v/>
      </c>
    </row>
    <row r="2493" spans="1:25" ht="24" x14ac:dyDescent="0.2">
      <c r="A2493" s="8">
        <v>2477</v>
      </c>
      <c r="B2493" s="47" t="str">
        <f>IFERROR(IF(Import_ZSO!$D$1="gmina",'tabela informacyjna dla JST'!$C$9,""),"")</f>
        <v>Ślemień gm. wiejska</v>
      </c>
      <c r="C2493" s="47" t="str">
        <f>IFERROR((VLOOKUP(B2493,Tabela1[],7,FALSE)),"")</f>
        <v>PL2405_KPP</v>
      </c>
      <c r="D2493" s="48" t="str">
        <f>IFERROR((VLOOKUP(C2493,KATALOGI!$A$34:$B$49,2,FALSE)),"")</f>
        <v>Kontrola przestrzegania zapisów uchwały antysmogowej dla województwa śląskiego oraz zakazu spalania odpadów</v>
      </c>
      <c r="E2493" s="57"/>
      <c r="F2493" s="57"/>
      <c r="G2493" s="57"/>
      <c r="H2493" s="57"/>
      <c r="I2493" s="57"/>
      <c r="J2493" s="57"/>
      <c r="K2493" s="57"/>
      <c r="L2493" s="57"/>
      <c r="M2493" s="57"/>
      <c r="N2493" s="57"/>
      <c r="O2493" s="57"/>
      <c r="P2493" s="57"/>
      <c r="Q2493" s="57"/>
      <c r="R2493" s="57"/>
      <c r="S2493" s="57"/>
      <c r="T2493" s="57"/>
      <c r="U2493" s="47" t="str">
        <f t="shared" si="76"/>
        <v/>
      </c>
      <c r="V2493" s="58"/>
      <c r="W2493" s="47" t="str">
        <f>IFERROR(IF(T2493="Poziom II",VLOOKUP(B2493,KAT_TER!A:K,10,FALSE),IF(T2493="Poziom III",VLOOKUP(B2493,KAT_TER!A:K,11,FALSE),"")),"")</f>
        <v/>
      </c>
      <c r="X2493" s="57"/>
      <c r="Y2493" s="47" t="str">
        <f t="shared" si="77"/>
        <v/>
      </c>
    </row>
    <row r="2494" spans="1:25" ht="24" x14ac:dyDescent="0.2">
      <c r="A2494" s="8">
        <v>2478</v>
      </c>
      <c r="B2494" s="47" t="str">
        <f>IFERROR(IF(Import_ZSO!$D$1="gmina",'tabela informacyjna dla JST'!$C$9,""),"")</f>
        <v>Ślemień gm. wiejska</v>
      </c>
      <c r="C2494" s="47" t="str">
        <f>IFERROR((VLOOKUP(B2494,Tabela1[],7,FALSE)),"")</f>
        <v>PL2405_KPP</v>
      </c>
      <c r="D2494" s="48" t="str">
        <f>IFERROR((VLOOKUP(C2494,KATALOGI!$A$34:$B$49,2,FALSE)),"")</f>
        <v>Kontrola przestrzegania zapisów uchwały antysmogowej dla województwa śląskiego oraz zakazu spalania odpadów</v>
      </c>
      <c r="E2494" s="57"/>
      <c r="F2494" s="57"/>
      <c r="G2494" s="57"/>
      <c r="H2494" s="57"/>
      <c r="I2494" s="57"/>
      <c r="J2494" s="57"/>
      <c r="K2494" s="57"/>
      <c r="L2494" s="57"/>
      <c r="M2494" s="57"/>
      <c r="N2494" s="57"/>
      <c r="O2494" s="57"/>
      <c r="P2494" s="57"/>
      <c r="Q2494" s="57"/>
      <c r="R2494" s="57"/>
      <c r="S2494" s="57"/>
      <c r="T2494" s="57"/>
      <c r="U2494" s="47" t="str">
        <f t="shared" si="76"/>
        <v/>
      </c>
      <c r="V2494" s="58"/>
      <c r="W2494" s="47" t="str">
        <f>IFERROR(IF(T2494="Poziom II",VLOOKUP(B2494,KAT_TER!A:K,10,FALSE),IF(T2494="Poziom III",VLOOKUP(B2494,KAT_TER!A:K,11,FALSE),"")),"")</f>
        <v/>
      </c>
      <c r="X2494" s="57"/>
      <c r="Y2494" s="47" t="str">
        <f t="shared" si="77"/>
        <v/>
      </c>
    </row>
    <row r="2495" spans="1:25" ht="24" x14ac:dyDescent="0.2">
      <c r="A2495" s="8">
        <v>2479</v>
      </c>
      <c r="B2495" s="47" t="str">
        <f>IFERROR(IF(Import_ZSO!$D$1="gmina",'tabela informacyjna dla JST'!$C$9,""),"")</f>
        <v>Ślemień gm. wiejska</v>
      </c>
      <c r="C2495" s="47" t="str">
        <f>IFERROR((VLOOKUP(B2495,Tabela1[],7,FALSE)),"")</f>
        <v>PL2405_KPP</v>
      </c>
      <c r="D2495" s="48" t="str">
        <f>IFERROR((VLOOKUP(C2495,KATALOGI!$A$34:$B$49,2,FALSE)),"")</f>
        <v>Kontrola przestrzegania zapisów uchwały antysmogowej dla województwa śląskiego oraz zakazu spalania odpadów</v>
      </c>
      <c r="E2495" s="57"/>
      <c r="F2495" s="57"/>
      <c r="G2495" s="57"/>
      <c r="H2495" s="57"/>
      <c r="I2495" s="57"/>
      <c r="J2495" s="57"/>
      <c r="K2495" s="57"/>
      <c r="L2495" s="57"/>
      <c r="M2495" s="57"/>
      <c r="N2495" s="57"/>
      <c r="O2495" s="57"/>
      <c r="P2495" s="57"/>
      <c r="Q2495" s="57"/>
      <c r="R2495" s="57"/>
      <c r="S2495" s="57"/>
      <c r="T2495" s="57"/>
      <c r="U2495" s="47" t="str">
        <f t="shared" si="76"/>
        <v/>
      </c>
      <c r="V2495" s="58"/>
      <c r="W2495" s="47" t="str">
        <f>IFERROR(IF(T2495="Poziom II",VLOOKUP(B2495,KAT_TER!A:K,10,FALSE),IF(T2495="Poziom III",VLOOKUP(B2495,KAT_TER!A:K,11,FALSE),"")),"")</f>
        <v/>
      </c>
      <c r="X2495" s="57"/>
      <c r="Y2495" s="47" t="str">
        <f t="shared" si="77"/>
        <v/>
      </c>
    </row>
    <row r="2496" spans="1:25" ht="24" x14ac:dyDescent="0.2">
      <c r="A2496" s="8">
        <v>2480</v>
      </c>
      <c r="B2496" s="47" t="str">
        <f>IFERROR(IF(Import_ZSO!$D$1="gmina",'tabela informacyjna dla JST'!$C$9,""),"")</f>
        <v>Ślemień gm. wiejska</v>
      </c>
      <c r="C2496" s="47" t="str">
        <f>IFERROR((VLOOKUP(B2496,Tabela1[],7,FALSE)),"")</f>
        <v>PL2405_KPP</v>
      </c>
      <c r="D2496" s="48" t="str">
        <f>IFERROR((VLOOKUP(C2496,KATALOGI!$A$34:$B$49,2,FALSE)),"")</f>
        <v>Kontrola przestrzegania zapisów uchwały antysmogowej dla województwa śląskiego oraz zakazu spalania odpadów</v>
      </c>
      <c r="E2496" s="57"/>
      <c r="F2496" s="57"/>
      <c r="G2496" s="57"/>
      <c r="H2496" s="57"/>
      <c r="I2496" s="57"/>
      <c r="J2496" s="57"/>
      <c r="K2496" s="57"/>
      <c r="L2496" s="57"/>
      <c r="M2496" s="57"/>
      <c r="N2496" s="57"/>
      <c r="O2496" s="57"/>
      <c r="P2496" s="57"/>
      <c r="Q2496" s="57"/>
      <c r="R2496" s="57"/>
      <c r="S2496" s="57"/>
      <c r="T2496" s="57"/>
      <c r="U2496" s="47" t="str">
        <f t="shared" si="76"/>
        <v/>
      </c>
      <c r="V2496" s="58"/>
      <c r="W2496" s="47" t="str">
        <f>IFERROR(IF(T2496="Poziom II",VLOOKUP(B2496,KAT_TER!A:K,10,FALSE),IF(T2496="Poziom III",VLOOKUP(B2496,KAT_TER!A:K,11,FALSE),"")),"")</f>
        <v/>
      </c>
      <c r="X2496" s="57"/>
      <c r="Y2496" s="47" t="str">
        <f t="shared" si="77"/>
        <v/>
      </c>
    </row>
    <row r="2497" spans="1:25" ht="24" x14ac:dyDescent="0.2">
      <c r="A2497" s="8">
        <v>2481</v>
      </c>
      <c r="B2497" s="47" t="str">
        <f>IFERROR(IF(Import_ZSO!$D$1="gmina",'tabela informacyjna dla JST'!$C$9,""),"")</f>
        <v>Ślemień gm. wiejska</v>
      </c>
      <c r="C2497" s="47" t="str">
        <f>IFERROR((VLOOKUP(B2497,Tabela1[],7,FALSE)),"")</f>
        <v>PL2405_KPP</v>
      </c>
      <c r="D2497" s="48" t="str">
        <f>IFERROR((VLOOKUP(C2497,KATALOGI!$A$34:$B$49,2,FALSE)),"")</f>
        <v>Kontrola przestrzegania zapisów uchwały antysmogowej dla województwa śląskiego oraz zakazu spalania odpadów</v>
      </c>
      <c r="E2497" s="57"/>
      <c r="F2497" s="57"/>
      <c r="G2497" s="57"/>
      <c r="H2497" s="57"/>
      <c r="I2497" s="57"/>
      <c r="J2497" s="57"/>
      <c r="K2497" s="57"/>
      <c r="L2497" s="57"/>
      <c r="M2497" s="57"/>
      <c r="N2497" s="57"/>
      <c r="O2497" s="57"/>
      <c r="P2497" s="57"/>
      <c r="Q2497" s="57"/>
      <c r="R2497" s="57"/>
      <c r="S2497" s="57"/>
      <c r="T2497" s="57"/>
      <c r="U2497" s="47" t="str">
        <f t="shared" si="76"/>
        <v/>
      </c>
      <c r="V2497" s="58"/>
      <c r="W2497" s="47" t="str">
        <f>IFERROR(IF(T2497="Poziom II",VLOOKUP(B2497,KAT_TER!A:K,10,FALSE),IF(T2497="Poziom III",VLOOKUP(B2497,KAT_TER!A:K,11,FALSE),"")),"")</f>
        <v/>
      </c>
      <c r="X2497" s="57"/>
      <c r="Y2497" s="47" t="str">
        <f t="shared" si="77"/>
        <v/>
      </c>
    </row>
    <row r="2498" spans="1:25" ht="24" x14ac:dyDescent="0.2">
      <c r="A2498" s="8">
        <v>2482</v>
      </c>
      <c r="B2498" s="47" t="str">
        <f>IFERROR(IF(Import_ZSO!$D$1="gmina",'tabela informacyjna dla JST'!$C$9,""),"")</f>
        <v>Ślemień gm. wiejska</v>
      </c>
      <c r="C2498" s="47" t="str">
        <f>IFERROR((VLOOKUP(B2498,Tabela1[],7,FALSE)),"")</f>
        <v>PL2405_KPP</v>
      </c>
      <c r="D2498" s="48" t="str">
        <f>IFERROR((VLOOKUP(C2498,KATALOGI!$A$34:$B$49,2,FALSE)),"")</f>
        <v>Kontrola przestrzegania zapisów uchwały antysmogowej dla województwa śląskiego oraz zakazu spalania odpadów</v>
      </c>
      <c r="E2498" s="57"/>
      <c r="F2498" s="57"/>
      <c r="G2498" s="57"/>
      <c r="H2498" s="57"/>
      <c r="I2498" s="57"/>
      <c r="J2498" s="57"/>
      <c r="K2498" s="57"/>
      <c r="L2498" s="57"/>
      <c r="M2498" s="57"/>
      <c r="N2498" s="57"/>
      <c r="O2498" s="57"/>
      <c r="P2498" s="57"/>
      <c r="Q2498" s="57"/>
      <c r="R2498" s="57"/>
      <c r="S2498" s="57"/>
      <c r="T2498" s="57"/>
      <c r="U2498" s="47" t="str">
        <f t="shared" si="76"/>
        <v/>
      </c>
      <c r="V2498" s="58"/>
      <c r="W2498" s="47" t="str">
        <f>IFERROR(IF(T2498="Poziom II",VLOOKUP(B2498,KAT_TER!A:K,10,FALSE),IF(T2498="Poziom III",VLOOKUP(B2498,KAT_TER!A:K,11,FALSE),"")),"")</f>
        <v/>
      </c>
      <c r="X2498" s="57"/>
      <c r="Y2498" s="47" t="str">
        <f t="shared" si="77"/>
        <v/>
      </c>
    </row>
    <row r="2499" spans="1:25" ht="24" x14ac:dyDescent="0.2">
      <c r="A2499" s="8">
        <v>2483</v>
      </c>
      <c r="B2499" s="47" t="str">
        <f>IFERROR(IF(Import_ZSO!$D$1="gmina",'tabela informacyjna dla JST'!$C$9,""),"")</f>
        <v>Ślemień gm. wiejska</v>
      </c>
      <c r="C2499" s="47" t="str">
        <f>IFERROR((VLOOKUP(B2499,Tabela1[],7,FALSE)),"")</f>
        <v>PL2405_KPP</v>
      </c>
      <c r="D2499" s="48" t="str">
        <f>IFERROR((VLOOKUP(C2499,KATALOGI!$A$34:$B$49,2,FALSE)),"")</f>
        <v>Kontrola przestrzegania zapisów uchwały antysmogowej dla województwa śląskiego oraz zakazu spalania odpadów</v>
      </c>
      <c r="E2499" s="57"/>
      <c r="F2499" s="57"/>
      <c r="G2499" s="57"/>
      <c r="H2499" s="57"/>
      <c r="I2499" s="57"/>
      <c r="J2499" s="57"/>
      <c r="K2499" s="57"/>
      <c r="L2499" s="57"/>
      <c r="M2499" s="57"/>
      <c r="N2499" s="57"/>
      <c r="O2499" s="57"/>
      <c r="P2499" s="57"/>
      <c r="Q2499" s="57"/>
      <c r="R2499" s="57"/>
      <c r="S2499" s="57"/>
      <c r="T2499" s="57"/>
      <c r="U2499" s="47" t="str">
        <f t="shared" si="76"/>
        <v/>
      </c>
      <c r="V2499" s="58"/>
      <c r="W2499" s="47" t="str">
        <f>IFERROR(IF(T2499="Poziom II",VLOOKUP(B2499,KAT_TER!A:K,10,FALSE),IF(T2499="Poziom III",VLOOKUP(B2499,KAT_TER!A:K,11,FALSE),"")),"")</f>
        <v/>
      </c>
      <c r="X2499" s="57"/>
      <c r="Y2499" s="47" t="str">
        <f t="shared" si="77"/>
        <v/>
      </c>
    </row>
    <row r="2500" spans="1:25" ht="24" x14ac:dyDescent="0.2">
      <c r="A2500" s="8">
        <v>2484</v>
      </c>
      <c r="B2500" s="47" t="str">
        <f>IFERROR(IF(Import_ZSO!$D$1="gmina",'tabela informacyjna dla JST'!$C$9,""),"")</f>
        <v>Ślemień gm. wiejska</v>
      </c>
      <c r="C2500" s="47" t="str">
        <f>IFERROR((VLOOKUP(B2500,Tabela1[],7,FALSE)),"")</f>
        <v>PL2405_KPP</v>
      </c>
      <c r="D2500" s="48" t="str">
        <f>IFERROR((VLOOKUP(C2500,KATALOGI!$A$34:$B$49,2,FALSE)),"")</f>
        <v>Kontrola przestrzegania zapisów uchwały antysmogowej dla województwa śląskiego oraz zakazu spalania odpadów</v>
      </c>
      <c r="E2500" s="57"/>
      <c r="F2500" s="57"/>
      <c r="G2500" s="57"/>
      <c r="H2500" s="57"/>
      <c r="I2500" s="57"/>
      <c r="J2500" s="57"/>
      <c r="K2500" s="57"/>
      <c r="L2500" s="57"/>
      <c r="M2500" s="57"/>
      <c r="N2500" s="57"/>
      <c r="O2500" s="57"/>
      <c r="P2500" s="57"/>
      <c r="Q2500" s="57"/>
      <c r="R2500" s="57"/>
      <c r="S2500" s="57"/>
      <c r="T2500" s="57"/>
      <c r="U2500" s="47" t="str">
        <f t="shared" si="76"/>
        <v/>
      </c>
      <c r="V2500" s="58"/>
      <c r="W2500" s="47" t="str">
        <f>IFERROR(IF(T2500="Poziom II",VLOOKUP(B2500,KAT_TER!A:K,10,FALSE),IF(T2500="Poziom III",VLOOKUP(B2500,KAT_TER!A:K,11,FALSE),"")),"")</f>
        <v/>
      </c>
      <c r="X2500" s="57"/>
      <c r="Y2500" s="47" t="str">
        <f t="shared" si="77"/>
        <v/>
      </c>
    </row>
    <row r="2501" spans="1:25" ht="24" x14ac:dyDescent="0.2">
      <c r="A2501" s="8">
        <v>2485</v>
      </c>
      <c r="B2501" s="47" t="str">
        <f>IFERROR(IF(Import_ZSO!$D$1="gmina",'tabela informacyjna dla JST'!$C$9,""),"")</f>
        <v>Ślemień gm. wiejska</v>
      </c>
      <c r="C2501" s="47" t="str">
        <f>IFERROR((VLOOKUP(B2501,Tabela1[],7,FALSE)),"")</f>
        <v>PL2405_KPP</v>
      </c>
      <c r="D2501" s="48" t="str">
        <f>IFERROR((VLOOKUP(C2501,KATALOGI!$A$34:$B$49,2,FALSE)),"")</f>
        <v>Kontrola przestrzegania zapisów uchwały antysmogowej dla województwa śląskiego oraz zakazu spalania odpadów</v>
      </c>
      <c r="E2501" s="57"/>
      <c r="F2501" s="57"/>
      <c r="G2501" s="57"/>
      <c r="H2501" s="57"/>
      <c r="I2501" s="57"/>
      <c r="J2501" s="57"/>
      <c r="K2501" s="57"/>
      <c r="L2501" s="57"/>
      <c r="M2501" s="57"/>
      <c r="N2501" s="57"/>
      <c r="O2501" s="57"/>
      <c r="P2501" s="57"/>
      <c r="Q2501" s="57"/>
      <c r="R2501" s="57"/>
      <c r="S2501" s="57"/>
      <c r="T2501" s="57"/>
      <c r="U2501" s="47" t="str">
        <f t="shared" si="76"/>
        <v/>
      </c>
      <c r="V2501" s="58"/>
      <c r="W2501" s="47" t="str">
        <f>IFERROR(IF(T2501="Poziom II",VLOOKUP(B2501,KAT_TER!A:K,10,FALSE),IF(T2501="Poziom III",VLOOKUP(B2501,KAT_TER!A:K,11,FALSE),"")),"")</f>
        <v/>
      </c>
      <c r="X2501" s="57"/>
      <c r="Y2501" s="47" t="str">
        <f t="shared" si="77"/>
        <v/>
      </c>
    </row>
    <row r="2502" spans="1:25" ht="24" x14ac:dyDescent="0.2">
      <c r="A2502" s="8">
        <v>2486</v>
      </c>
      <c r="B2502" s="47" t="str">
        <f>IFERROR(IF(Import_ZSO!$D$1="gmina",'tabela informacyjna dla JST'!$C$9,""),"")</f>
        <v>Ślemień gm. wiejska</v>
      </c>
      <c r="C2502" s="47" t="str">
        <f>IFERROR((VLOOKUP(B2502,Tabela1[],7,FALSE)),"")</f>
        <v>PL2405_KPP</v>
      </c>
      <c r="D2502" s="48" t="str">
        <f>IFERROR((VLOOKUP(C2502,KATALOGI!$A$34:$B$49,2,FALSE)),"")</f>
        <v>Kontrola przestrzegania zapisów uchwały antysmogowej dla województwa śląskiego oraz zakazu spalania odpadów</v>
      </c>
      <c r="E2502" s="57"/>
      <c r="F2502" s="57"/>
      <c r="G2502" s="57"/>
      <c r="H2502" s="57"/>
      <c r="I2502" s="57"/>
      <c r="J2502" s="57"/>
      <c r="K2502" s="57"/>
      <c r="L2502" s="57"/>
      <c r="M2502" s="57"/>
      <c r="N2502" s="57"/>
      <c r="O2502" s="57"/>
      <c r="P2502" s="57"/>
      <c r="Q2502" s="57"/>
      <c r="R2502" s="57"/>
      <c r="S2502" s="57"/>
      <c r="T2502" s="57"/>
      <c r="U2502" s="47" t="str">
        <f t="shared" si="76"/>
        <v/>
      </c>
      <c r="V2502" s="58"/>
      <c r="W2502" s="47" t="str">
        <f>IFERROR(IF(T2502="Poziom II",VLOOKUP(B2502,KAT_TER!A:K,10,FALSE),IF(T2502="Poziom III",VLOOKUP(B2502,KAT_TER!A:K,11,FALSE),"")),"")</f>
        <v/>
      </c>
      <c r="X2502" s="57"/>
      <c r="Y2502" s="47" t="str">
        <f t="shared" si="77"/>
        <v/>
      </c>
    </row>
    <row r="2503" spans="1:25" ht="24" x14ac:dyDescent="0.2">
      <c r="A2503" s="8">
        <v>2487</v>
      </c>
      <c r="B2503" s="47" t="str">
        <f>IFERROR(IF(Import_ZSO!$D$1="gmina",'tabela informacyjna dla JST'!$C$9,""),"")</f>
        <v>Ślemień gm. wiejska</v>
      </c>
      <c r="C2503" s="47" t="str">
        <f>IFERROR((VLOOKUP(B2503,Tabela1[],7,FALSE)),"")</f>
        <v>PL2405_KPP</v>
      </c>
      <c r="D2503" s="48" t="str">
        <f>IFERROR((VLOOKUP(C2503,KATALOGI!$A$34:$B$49,2,FALSE)),"")</f>
        <v>Kontrola przestrzegania zapisów uchwały antysmogowej dla województwa śląskiego oraz zakazu spalania odpadów</v>
      </c>
      <c r="E2503" s="57"/>
      <c r="F2503" s="57"/>
      <c r="G2503" s="57"/>
      <c r="H2503" s="57"/>
      <c r="I2503" s="57"/>
      <c r="J2503" s="57"/>
      <c r="K2503" s="57"/>
      <c r="L2503" s="57"/>
      <c r="M2503" s="57"/>
      <c r="N2503" s="57"/>
      <c r="O2503" s="57"/>
      <c r="P2503" s="57"/>
      <c r="Q2503" s="57"/>
      <c r="R2503" s="57"/>
      <c r="S2503" s="57"/>
      <c r="T2503" s="57"/>
      <c r="U2503" s="47" t="str">
        <f t="shared" si="76"/>
        <v/>
      </c>
      <c r="V2503" s="58"/>
      <c r="W2503" s="47" t="str">
        <f>IFERROR(IF(T2503="Poziom II",VLOOKUP(B2503,KAT_TER!A:K,10,FALSE),IF(T2503="Poziom III",VLOOKUP(B2503,KAT_TER!A:K,11,FALSE),"")),"")</f>
        <v/>
      </c>
      <c r="X2503" s="57"/>
      <c r="Y2503" s="47" t="str">
        <f t="shared" si="77"/>
        <v/>
      </c>
    </row>
    <row r="2504" spans="1:25" ht="24" x14ac:dyDescent="0.2">
      <c r="A2504" s="8">
        <v>2488</v>
      </c>
      <c r="B2504" s="47" t="str">
        <f>IFERROR(IF(Import_ZSO!$D$1="gmina",'tabela informacyjna dla JST'!$C$9,""),"")</f>
        <v>Ślemień gm. wiejska</v>
      </c>
      <c r="C2504" s="47" t="str">
        <f>IFERROR((VLOOKUP(B2504,Tabela1[],7,FALSE)),"")</f>
        <v>PL2405_KPP</v>
      </c>
      <c r="D2504" s="48" t="str">
        <f>IFERROR((VLOOKUP(C2504,KATALOGI!$A$34:$B$49,2,FALSE)),"")</f>
        <v>Kontrola przestrzegania zapisów uchwały antysmogowej dla województwa śląskiego oraz zakazu spalania odpadów</v>
      </c>
      <c r="E2504" s="57"/>
      <c r="F2504" s="57"/>
      <c r="G2504" s="57"/>
      <c r="H2504" s="57"/>
      <c r="I2504" s="57"/>
      <c r="J2504" s="57"/>
      <c r="K2504" s="57"/>
      <c r="L2504" s="57"/>
      <c r="M2504" s="57"/>
      <c r="N2504" s="57"/>
      <c r="O2504" s="57"/>
      <c r="P2504" s="57"/>
      <c r="Q2504" s="57"/>
      <c r="R2504" s="57"/>
      <c r="S2504" s="57"/>
      <c r="T2504" s="57"/>
      <c r="U2504" s="47" t="str">
        <f t="shared" si="76"/>
        <v/>
      </c>
      <c r="V2504" s="58"/>
      <c r="W2504" s="47" t="str">
        <f>IFERROR(IF(T2504="Poziom II",VLOOKUP(B2504,KAT_TER!A:K,10,FALSE),IF(T2504="Poziom III",VLOOKUP(B2504,KAT_TER!A:K,11,FALSE),"")),"")</f>
        <v/>
      </c>
      <c r="X2504" s="57"/>
      <c r="Y2504" s="47" t="str">
        <f t="shared" si="77"/>
        <v/>
      </c>
    </row>
    <row r="2505" spans="1:25" ht="24" x14ac:dyDescent="0.2">
      <c r="A2505" s="8">
        <v>2489</v>
      </c>
      <c r="B2505" s="47" t="str">
        <f>IFERROR(IF(Import_ZSO!$D$1="gmina",'tabela informacyjna dla JST'!$C$9,""),"")</f>
        <v>Ślemień gm. wiejska</v>
      </c>
      <c r="C2505" s="47" t="str">
        <f>IFERROR((VLOOKUP(B2505,Tabela1[],7,FALSE)),"")</f>
        <v>PL2405_KPP</v>
      </c>
      <c r="D2505" s="48" t="str">
        <f>IFERROR((VLOOKUP(C2505,KATALOGI!$A$34:$B$49,2,FALSE)),"")</f>
        <v>Kontrola przestrzegania zapisów uchwały antysmogowej dla województwa śląskiego oraz zakazu spalania odpadów</v>
      </c>
      <c r="E2505" s="57"/>
      <c r="F2505" s="57"/>
      <c r="G2505" s="57"/>
      <c r="H2505" s="57"/>
      <c r="I2505" s="57"/>
      <c r="J2505" s="57"/>
      <c r="K2505" s="57"/>
      <c r="L2505" s="57"/>
      <c r="M2505" s="57"/>
      <c r="N2505" s="57"/>
      <c r="O2505" s="57"/>
      <c r="P2505" s="57"/>
      <c r="Q2505" s="57"/>
      <c r="R2505" s="57"/>
      <c r="S2505" s="57"/>
      <c r="T2505" s="57"/>
      <c r="U2505" s="47" t="str">
        <f t="shared" si="76"/>
        <v/>
      </c>
      <c r="V2505" s="58"/>
      <c r="W2505" s="47" t="str">
        <f>IFERROR(IF(T2505="Poziom II",VLOOKUP(B2505,KAT_TER!A:K,10,FALSE),IF(T2505="Poziom III",VLOOKUP(B2505,KAT_TER!A:K,11,FALSE),"")),"")</f>
        <v/>
      </c>
      <c r="X2505" s="57"/>
      <c r="Y2505" s="47" t="str">
        <f t="shared" si="77"/>
        <v/>
      </c>
    </row>
    <row r="2506" spans="1:25" ht="24" x14ac:dyDescent="0.2">
      <c r="A2506" s="8">
        <v>2490</v>
      </c>
      <c r="B2506" s="47" t="str">
        <f>IFERROR(IF(Import_ZSO!$D$1="gmina",'tabela informacyjna dla JST'!$C$9,""),"")</f>
        <v>Ślemień gm. wiejska</v>
      </c>
      <c r="C2506" s="47" t="str">
        <f>IFERROR((VLOOKUP(B2506,Tabela1[],7,FALSE)),"")</f>
        <v>PL2405_KPP</v>
      </c>
      <c r="D2506" s="48" t="str">
        <f>IFERROR((VLOOKUP(C2506,KATALOGI!$A$34:$B$49,2,FALSE)),"")</f>
        <v>Kontrola przestrzegania zapisów uchwały antysmogowej dla województwa śląskiego oraz zakazu spalania odpadów</v>
      </c>
      <c r="E2506" s="57"/>
      <c r="F2506" s="57"/>
      <c r="G2506" s="57"/>
      <c r="H2506" s="57"/>
      <c r="I2506" s="57"/>
      <c r="J2506" s="57"/>
      <c r="K2506" s="57"/>
      <c r="L2506" s="57"/>
      <c r="M2506" s="57"/>
      <c r="N2506" s="57"/>
      <c r="O2506" s="57"/>
      <c r="P2506" s="57"/>
      <c r="Q2506" s="57"/>
      <c r="R2506" s="57"/>
      <c r="S2506" s="57"/>
      <c r="T2506" s="57"/>
      <c r="U2506" s="47" t="str">
        <f t="shared" si="76"/>
        <v/>
      </c>
      <c r="V2506" s="58"/>
      <c r="W2506" s="47" t="str">
        <f>IFERROR(IF(T2506="Poziom II",VLOOKUP(B2506,KAT_TER!A:K,10,FALSE),IF(T2506="Poziom III",VLOOKUP(B2506,KAT_TER!A:K,11,FALSE),"")),"")</f>
        <v/>
      </c>
      <c r="X2506" s="57"/>
      <c r="Y2506" s="47" t="str">
        <f t="shared" si="77"/>
        <v/>
      </c>
    </row>
    <row r="2507" spans="1:25" ht="24" x14ac:dyDescent="0.2">
      <c r="A2507" s="8">
        <v>2491</v>
      </c>
      <c r="B2507" s="47" t="str">
        <f>IFERROR(IF(Import_ZSO!$D$1="gmina",'tabela informacyjna dla JST'!$C$9,""),"")</f>
        <v>Ślemień gm. wiejska</v>
      </c>
      <c r="C2507" s="47" t="str">
        <f>IFERROR((VLOOKUP(B2507,Tabela1[],7,FALSE)),"")</f>
        <v>PL2405_KPP</v>
      </c>
      <c r="D2507" s="48" t="str">
        <f>IFERROR((VLOOKUP(C2507,KATALOGI!$A$34:$B$49,2,FALSE)),"")</f>
        <v>Kontrola przestrzegania zapisów uchwały antysmogowej dla województwa śląskiego oraz zakazu spalania odpadów</v>
      </c>
      <c r="E2507" s="57"/>
      <c r="F2507" s="57"/>
      <c r="G2507" s="57"/>
      <c r="H2507" s="57"/>
      <c r="I2507" s="57"/>
      <c r="J2507" s="57"/>
      <c r="K2507" s="57"/>
      <c r="L2507" s="57"/>
      <c r="M2507" s="57"/>
      <c r="N2507" s="57"/>
      <c r="O2507" s="57"/>
      <c r="P2507" s="57"/>
      <c r="Q2507" s="57"/>
      <c r="R2507" s="57"/>
      <c r="S2507" s="57"/>
      <c r="T2507" s="57"/>
      <c r="U2507" s="47" t="str">
        <f t="shared" si="76"/>
        <v/>
      </c>
      <c r="V2507" s="58"/>
      <c r="W2507" s="47" t="str">
        <f>IFERROR(IF(T2507="Poziom II",VLOOKUP(B2507,KAT_TER!A:K,10,FALSE),IF(T2507="Poziom III",VLOOKUP(B2507,KAT_TER!A:K,11,FALSE),"")),"")</f>
        <v/>
      </c>
      <c r="X2507" s="57"/>
      <c r="Y2507" s="47" t="str">
        <f t="shared" si="77"/>
        <v/>
      </c>
    </row>
    <row r="2508" spans="1:25" ht="24" x14ac:dyDescent="0.2">
      <c r="A2508" s="8">
        <v>2492</v>
      </c>
      <c r="B2508" s="47" t="str">
        <f>IFERROR(IF(Import_ZSO!$D$1="gmina",'tabela informacyjna dla JST'!$C$9,""),"")</f>
        <v>Ślemień gm. wiejska</v>
      </c>
      <c r="C2508" s="47" t="str">
        <f>IFERROR((VLOOKUP(B2508,Tabela1[],7,FALSE)),"")</f>
        <v>PL2405_KPP</v>
      </c>
      <c r="D2508" s="48" t="str">
        <f>IFERROR((VLOOKUP(C2508,KATALOGI!$A$34:$B$49,2,FALSE)),"")</f>
        <v>Kontrola przestrzegania zapisów uchwały antysmogowej dla województwa śląskiego oraz zakazu spalania odpadów</v>
      </c>
      <c r="E2508" s="57"/>
      <c r="F2508" s="57"/>
      <c r="G2508" s="57"/>
      <c r="H2508" s="57"/>
      <c r="I2508" s="57"/>
      <c r="J2508" s="57"/>
      <c r="K2508" s="57"/>
      <c r="L2508" s="57"/>
      <c r="M2508" s="57"/>
      <c r="N2508" s="57"/>
      <c r="O2508" s="57"/>
      <c r="P2508" s="57"/>
      <c r="Q2508" s="57"/>
      <c r="R2508" s="57"/>
      <c r="S2508" s="57"/>
      <c r="T2508" s="57"/>
      <c r="U2508" s="47" t="str">
        <f t="shared" si="76"/>
        <v/>
      </c>
      <c r="V2508" s="58"/>
      <c r="W2508" s="47" t="str">
        <f>IFERROR(IF(T2508="Poziom II",VLOOKUP(B2508,KAT_TER!A:K,10,FALSE),IF(T2508="Poziom III",VLOOKUP(B2508,KAT_TER!A:K,11,FALSE),"")),"")</f>
        <v/>
      </c>
      <c r="X2508" s="57"/>
      <c r="Y2508" s="47" t="str">
        <f t="shared" si="77"/>
        <v/>
      </c>
    </row>
    <row r="2509" spans="1:25" ht="24" x14ac:dyDescent="0.2">
      <c r="A2509" s="8">
        <v>2493</v>
      </c>
      <c r="B2509" s="47" t="str">
        <f>IFERROR(IF(Import_ZSO!$D$1="gmina",'tabela informacyjna dla JST'!$C$9,""),"")</f>
        <v>Ślemień gm. wiejska</v>
      </c>
      <c r="C2509" s="47" t="str">
        <f>IFERROR((VLOOKUP(B2509,Tabela1[],7,FALSE)),"")</f>
        <v>PL2405_KPP</v>
      </c>
      <c r="D2509" s="48" t="str">
        <f>IFERROR((VLOOKUP(C2509,KATALOGI!$A$34:$B$49,2,FALSE)),"")</f>
        <v>Kontrola przestrzegania zapisów uchwały antysmogowej dla województwa śląskiego oraz zakazu spalania odpadów</v>
      </c>
      <c r="E2509" s="57"/>
      <c r="F2509" s="57"/>
      <c r="G2509" s="57"/>
      <c r="H2509" s="57"/>
      <c r="I2509" s="57"/>
      <c r="J2509" s="57"/>
      <c r="K2509" s="57"/>
      <c r="L2509" s="57"/>
      <c r="M2509" s="57"/>
      <c r="N2509" s="57"/>
      <c r="O2509" s="57"/>
      <c r="P2509" s="57"/>
      <c r="Q2509" s="57"/>
      <c r="R2509" s="57"/>
      <c r="S2509" s="57"/>
      <c r="T2509" s="57"/>
      <c r="U2509" s="47" t="str">
        <f t="shared" si="76"/>
        <v/>
      </c>
      <c r="V2509" s="58"/>
      <c r="W2509" s="47" t="str">
        <f>IFERROR(IF(T2509="Poziom II",VLOOKUP(B2509,KAT_TER!A:K,10,FALSE),IF(T2509="Poziom III",VLOOKUP(B2509,KAT_TER!A:K,11,FALSE),"")),"")</f>
        <v/>
      </c>
      <c r="X2509" s="57"/>
      <c r="Y2509" s="47" t="str">
        <f t="shared" si="77"/>
        <v/>
      </c>
    </row>
    <row r="2510" spans="1:25" ht="24" x14ac:dyDescent="0.2">
      <c r="A2510" s="8">
        <v>2494</v>
      </c>
      <c r="B2510" s="47" t="str">
        <f>IFERROR(IF(Import_ZSO!$D$1="gmina",'tabela informacyjna dla JST'!$C$9,""),"")</f>
        <v>Ślemień gm. wiejska</v>
      </c>
      <c r="C2510" s="47" t="str">
        <f>IFERROR((VLOOKUP(B2510,Tabela1[],7,FALSE)),"")</f>
        <v>PL2405_KPP</v>
      </c>
      <c r="D2510" s="48" t="str">
        <f>IFERROR((VLOOKUP(C2510,KATALOGI!$A$34:$B$49,2,FALSE)),"")</f>
        <v>Kontrola przestrzegania zapisów uchwały antysmogowej dla województwa śląskiego oraz zakazu spalania odpadów</v>
      </c>
      <c r="E2510" s="57"/>
      <c r="F2510" s="57"/>
      <c r="G2510" s="57"/>
      <c r="H2510" s="57"/>
      <c r="I2510" s="57"/>
      <c r="J2510" s="57"/>
      <c r="K2510" s="57"/>
      <c r="L2510" s="57"/>
      <c r="M2510" s="57"/>
      <c r="N2510" s="57"/>
      <c r="O2510" s="57"/>
      <c r="P2510" s="57"/>
      <c r="Q2510" s="57"/>
      <c r="R2510" s="57"/>
      <c r="S2510" s="57"/>
      <c r="T2510" s="57"/>
      <c r="U2510" s="47" t="str">
        <f t="shared" si="76"/>
        <v/>
      </c>
      <c r="V2510" s="58"/>
      <c r="W2510" s="47" t="str">
        <f>IFERROR(IF(T2510="Poziom II",VLOOKUP(B2510,KAT_TER!A:K,10,FALSE),IF(T2510="Poziom III",VLOOKUP(B2510,KAT_TER!A:K,11,FALSE),"")),"")</f>
        <v/>
      </c>
      <c r="X2510" s="57"/>
      <c r="Y2510" s="47" t="str">
        <f t="shared" si="77"/>
        <v/>
      </c>
    </row>
    <row r="2511" spans="1:25" ht="24" x14ac:dyDescent="0.2">
      <c r="A2511" s="8">
        <v>2495</v>
      </c>
      <c r="B2511" s="47" t="str">
        <f>IFERROR(IF(Import_ZSO!$D$1="gmina",'tabela informacyjna dla JST'!$C$9,""),"")</f>
        <v>Ślemień gm. wiejska</v>
      </c>
      <c r="C2511" s="47" t="str">
        <f>IFERROR((VLOOKUP(B2511,Tabela1[],7,FALSE)),"")</f>
        <v>PL2405_KPP</v>
      </c>
      <c r="D2511" s="48" t="str">
        <f>IFERROR((VLOOKUP(C2511,KATALOGI!$A$34:$B$49,2,FALSE)),"")</f>
        <v>Kontrola przestrzegania zapisów uchwały antysmogowej dla województwa śląskiego oraz zakazu spalania odpadów</v>
      </c>
      <c r="E2511" s="57"/>
      <c r="F2511" s="57"/>
      <c r="G2511" s="57"/>
      <c r="H2511" s="57"/>
      <c r="I2511" s="57"/>
      <c r="J2511" s="57"/>
      <c r="K2511" s="57"/>
      <c r="L2511" s="57"/>
      <c r="M2511" s="57"/>
      <c r="N2511" s="57"/>
      <c r="O2511" s="57"/>
      <c r="P2511" s="57"/>
      <c r="Q2511" s="57"/>
      <c r="R2511" s="57"/>
      <c r="S2511" s="57"/>
      <c r="T2511" s="57"/>
      <c r="U2511" s="47" t="str">
        <f t="shared" si="76"/>
        <v/>
      </c>
      <c r="V2511" s="58"/>
      <c r="W2511" s="47" t="str">
        <f>IFERROR(IF(T2511="Poziom II",VLOOKUP(B2511,KAT_TER!A:K,10,FALSE),IF(T2511="Poziom III",VLOOKUP(B2511,KAT_TER!A:K,11,FALSE),"")),"")</f>
        <v/>
      </c>
      <c r="X2511" s="57"/>
      <c r="Y2511" s="47" t="str">
        <f t="shared" si="77"/>
        <v/>
      </c>
    </row>
    <row r="2512" spans="1:25" ht="24" x14ac:dyDescent="0.2">
      <c r="A2512" s="8">
        <v>2496</v>
      </c>
      <c r="B2512" s="47" t="str">
        <f>IFERROR(IF(Import_ZSO!$D$1="gmina",'tabela informacyjna dla JST'!$C$9,""),"")</f>
        <v>Ślemień gm. wiejska</v>
      </c>
      <c r="C2512" s="47" t="str">
        <f>IFERROR((VLOOKUP(B2512,Tabela1[],7,FALSE)),"")</f>
        <v>PL2405_KPP</v>
      </c>
      <c r="D2512" s="48" t="str">
        <f>IFERROR((VLOOKUP(C2512,KATALOGI!$A$34:$B$49,2,FALSE)),"")</f>
        <v>Kontrola przestrzegania zapisów uchwały antysmogowej dla województwa śląskiego oraz zakazu spalania odpadów</v>
      </c>
      <c r="E2512" s="57"/>
      <c r="F2512" s="57"/>
      <c r="G2512" s="57"/>
      <c r="H2512" s="57"/>
      <c r="I2512" s="57"/>
      <c r="J2512" s="57"/>
      <c r="K2512" s="57"/>
      <c r="L2512" s="57"/>
      <c r="M2512" s="57"/>
      <c r="N2512" s="57"/>
      <c r="O2512" s="57"/>
      <c r="P2512" s="57"/>
      <c r="Q2512" s="57"/>
      <c r="R2512" s="57"/>
      <c r="S2512" s="57"/>
      <c r="T2512" s="57"/>
      <c r="U2512" s="47" t="str">
        <f t="shared" si="76"/>
        <v/>
      </c>
      <c r="V2512" s="58"/>
      <c r="W2512" s="47" t="str">
        <f>IFERROR(IF(T2512="Poziom II",VLOOKUP(B2512,KAT_TER!A:K,10,FALSE),IF(T2512="Poziom III",VLOOKUP(B2512,KAT_TER!A:K,11,FALSE),"")),"")</f>
        <v/>
      </c>
      <c r="X2512" s="57"/>
      <c r="Y2512" s="47" t="str">
        <f t="shared" si="77"/>
        <v/>
      </c>
    </row>
    <row r="2513" spans="1:25" ht="24" x14ac:dyDescent="0.2">
      <c r="A2513" s="8">
        <v>2497</v>
      </c>
      <c r="B2513" s="47" t="str">
        <f>IFERROR(IF(Import_ZSO!$D$1="gmina",'tabela informacyjna dla JST'!$C$9,""),"")</f>
        <v>Ślemień gm. wiejska</v>
      </c>
      <c r="C2513" s="47" t="str">
        <f>IFERROR((VLOOKUP(B2513,Tabela1[],7,FALSE)),"")</f>
        <v>PL2405_KPP</v>
      </c>
      <c r="D2513" s="48" t="str">
        <f>IFERROR((VLOOKUP(C2513,KATALOGI!$A$34:$B$49,2,FALSE)),"")</f>
        <v>Kontrola przestrzegania zapisów uchwały antysmogowej dla województwa śląskiego oraz zakazu spalania odpadów</v>
      </c>
      <c r="E2513" s="57"/>
      <c r="F2513" s="57"/>
      <c r="G2513" s="57"/>
      <c r="H2513" s="57"/>
      <c r="I2513" s="57"/>
      <c r="J2513" s="57"/>
      <c r="K2513" s="57"/>
      <c r="L2513" s="57"/>
      <c r="M2513" s="57"/>
      <c r="N2513" s="57"/>
      <c r="O2513" s="57"/>
      <c r="P2513" s="57"/>
      <c r="Q2513" s="57"/>
      <c r="R2513" s="57"/>
      <c r="S2513" s="57"/>
      <c r="T2513" s="57"/>
      <c r="U2513" s="47" t="str">
        <f t="shared" si="76"/>
        <v/>
      </c>
      <c r="V2513" s="58"/>
      <c r="W2513" s="47" t="str">
        <f>IFERROR(IF(T2513="Poziom II",VLOOKUP(B2513,KAT_TER!A:K,10,FALSE),IF(T2513="Poziom III",VLOOKUP(B2513,KAT_TER!A:K,11,FALSE),"")),"")</f>
        <v/>
      </c>
      <c r="X2513" s="57"/>
      <c r="Y2513" s="47" t="str">
        <f t="shared" si="77"/>
        <v/>
      </c>
    </row>
    <row r="2514" spans="1:25" ht="24" x14ac:dyDescent="0.2">
      <c r="A2514" s="8">
        <v>2498</v>
      </c>
      <c r="B2514" s="47" t="str">
        <f>IFERROR(IF(Import_ZSO!$D$1="gmina",'tabela informacyjna dla JST'!$C$9,""),"")</f>
        <v>Ślemień gm. wiejska</v>
      </c>
      <c r="C2514" s="47" t="str">
        <f>IFERROR((VLOOKUP(B2514,Tabela1[],7,FALSE)),"")</f>
        <v>PL2405_KPP</v>
      </c>
      <c r="D2514" s="48" t="str">
        <f>IFERROR((VLOOKUP(C2514,KATALOGI!$A$34:$B$49,2,FALSE)),"")</f>
        <v>Kontrola przestrzegania zapisów uchwały antysmogowej dla województwa śląskiego oraz zakazu spalania odpadów</v>
      </c>
      <c r="E2514" s="57"/>
      <c r="F2514" s="57"/>
      <c r="G2514" s="57"/>
      <c r="H2514" s="57"/>
      <c r="I2514" s="57"/>
      <c r="J2514" s="57"/>
      <c r="K2514" s="57"/>
      <c r="L2514" s="57"/>
      <c r="M2514" s="57"/>
      <c r="N2514" s="57"/>
      <c r="O2514" s="57"/>
      <c r="P2514" s="57"/>
      <c r="Q2514" s="57"/>
      <c r="R2514" s="57"/>
      <c r="S2514" s="57"/>
      <c r="T2514" s="57"/>
      <c r="U2514" s="47" t="str">
        <f t="shared" ref="U2514:U2577" si="78">IF(T2514="Poziom II",$E$6,IF(T2514="Poziom III",$E$7,""))</f>
        <v/>
      </c>
      <c r="V2514" s="58"/>
      <c r="W2514" s="47" t="str">
        <f>IFERROR(IF(T2514="Poziom II",VLOOKUP(B2514,KAT_TER!A:K,10,FALSE),IF(T2514="Poziom III",VLOOKUP(B2514,KAT_TER!A:K,11,FALSE),"")),"")</f>
        <v/>
      </c>
      <c r="X2514" s="57"/>
      <c r="Y2514" s="47" t="str">
        <f t="shared" ref="Y2514:Y2577" si="79">IF(ISBLANK(V2514)=TRUE,"",(IF(X2514&gt;=W2514,"WYMAGANIE SPEŁNIONE","ZA MAŁO!")))</f>
        <v/>
      </c>
    </row>
    <row r="2515" spans="1:25" ht="24" x14ac:dyDescent="0.2">
      <c r="A2515" s="8">
        <v>2499</v>
      </c>
      <c r="B2515" s="47" t="str">
        <f>IFERROR(IF(Import_ZSO!$D$1="gmina",'tabela informacyjna dla JST'!$C$9,""),"")</f>
        <v>Ślemień gm. wiejska</v>
      </c>
      <c r="C2515" s="47" t="str">
        <f>IFERROR((VLOOKUP(B2515,Tabela1[],7,FALSE)),"")</f>
        <v>PL2405_KPP</v>
      </c>
      <c r="D2515" s="48" t="str">
        <f>IFERROR((VLOOKUP(C2515,KATALOGI!$A$34:$B$49,2,FALSE)),"")</f>
        <v>Kontrola przestrzegania zapisów uchwały antysmogowej dla województwa śląskiego oraz zakazu spalania odpadów</v>
      </c>
      <c r="E2515" s="57"/>
      <c r="F2515" s="57"/>
      <c r="G2515" s="57"/>
      <c r="H2515" s="57"/>
      <c r="I2515" s="57"/>
      <c r="J2515" s="57"/>
      <c r="K2515" s="57"/>
      <c r="L2515" s="57"/>
      <c r="M2515" s="57"/>
      <c r="N2515" s="57"/>
      <c r="O2515" s="57"/>
      <c r="P2515" s="57"/>
      <c r="Q2515" s="57"/>
      <c r="R2515" s="57"/>
      <c r="S2515" s="57"/>
      <c r="T2515" s="57"/>
      <c r="U2515" s="47" t="str">
        <f t="shared" si="78"/>
        <v/>
      </c>
      <c r="V2515" s="58"/>
      <c r="W2515" s="47" t="str">
        <f>IFERROR(IF(T2515="Poziom II",VLOOKUP(B2515,KAT_TER!A:K,10,FALSE),IF(T2515="Poziom III",VLOOKUP(B2515,KAT_TER!A:K,11,FALSE),"")),"")</f>
        <v/>
      </c>
      <c r="X2515" s="57"/>
      <c r="Y2515" s="47" t="str">
        <f t="shared" si="79"/>
        <v/>
      </c>
    </row>
    <row r="2516" spans="1:25" ht="24" x14ac:dyDescent="0.2">
      <c r="A2516" s="8">
        <v>2500</v>
      </c>
      <c r="B2516" s="47" t="str">
        <f>IFERROR(IF(Import_ZSO!$D$1="gmina",'tabela informacyjna dla JST'!$C$9,""),"")</f>
        <v>Ślemień gm. wiejska</v>
      </c>
      <c r="C2516" s="47" t="str">
        <f>IFERROR((VLOOKUP(B2516,Tabela1[],7,FALSE)),"")</f>
        <v>PL2405_KPP</v>
      </c>
      <c r="D2516" s="48" t="str">
        <f>IFERROR((VLOOKUP(C2516,KATALOGI!$A$34:$B$49,2,FALSE)),"")</f>
        <v>Kontrola przestrzegania zapisów uchwały antysmogowej dla województwa śląskiego oraz zakazu spalania odpadów</v>
      </c>
      <c r="E2516" s="57"/>
      <c r="F2516" s="57"/>
      <c r="G2516" s="57"/>
      <c r="H2516" s="57"/>
      <c r="I2516" s="57"/>
      <c r="J2516" s="57"/>
      <c r="K2516" s="57"/>
      <c r="L2516" s="57"/>
      <c r="M2516" s="57"/>
      <c r="N2516" s="57"/>
      <c r="O2516" s="57"/>
      <c r="P2516" s="57"/>
      <c r="Q2516" s="57"/>
      <c r="R2516" s="57"/>
      <c r="S2516" s="57"/>
      <c r="T2516" s="57"/>
      <c r="U2516" s="47" t="str">
        <f t="shared" si="78"/>
        <v/>
      </c>
      <c r="V2516" s="58"/>
      <c r="W2516" s="47" t="str">
        <f>IFERROR(IF(T2516="Poziom II",VLOOKUP(B2516,KAT_TER!A:K,10,FALSE),IF(T2516="Poziom III",VLOOKUP(B2516,KAT_TER!A:K,11,FALSE),"")),"")</f>
        <v/>
      </c>
      <c r="X2516" s="57"/>
      <c r="Y2516" s="47" t="str">
        <f t="shared" si="79"/>
        <v/>
      </c>
    </row>
    <row r="2517" spans="1:25" ht="24" x14ac:dyDescent="0.2">
      <c r="A2517" s="8">
        <v>2501</v>
      </c>
      <c r="B2517" s="47" t="str">
        <f>IFERROR(IF(Import_ZSO!$D$1="gmina",'tabela informacyjna dla JST'!$C$9,""),"")</f>
        <v>Ślemień gm. wiejska</v>
      </c>
      <c r="C2517" s="47" t="str">
        <f>IFERROR((VLOOKUP(B2517,Tabela1[],7,FALSE)),"")</f>
        <v>PL2405_KPP</v>
      </c>
      <c r="D2517" s="48" t="str">
        <f>IFERROR((VLOOKUP(C2517,KATALOGI!$A$34:$B$49,2,FALSE)),"")</f>
        <v>Kontrola przestrzegania zapisów uchwały antysmogowej dla województwa śląskiego oraz zakazu spalania odpadów</v>
      </c>
      <c r="E2517" s="57"/>
      <c r="F2517" s="57"/>
      <c r="G2517" s="57"/>
      <c r="H2517" s="57"/>
      <c r="I2517" s="57"/>
      <c r="J2517" s="57"/>
      <c r="K2517" s="57"/>
      <c r="L2517" s="57"/>
      <c r="M2517" s="57"/>
      <c r="N2517" s="57"/>
      <c r="O2517" s="57"/>
      <c r="P2517" s="57"/>
      <c r="Q2517" s="57"/>
      <c r="R2517" s="57"/>
      <c r="S2517" s="57"/>
      <c r="T2517" s="57"/>
      <c r="U2517" s="47" t="str">
        <f t="shared" si="78"/>
        <v/>
      </c>
      <c r="V2517" s="58"/>
      <c r="W2517" s="47" t="str">
        <f>IFERROR(IF(T2517="Poziom II",VLOOKUP(B2517,KAT_TER!A:K,10,FALSE),IF(T2517="Poziom III",VLOOKUP(B2517,KAT_TER!A:K,11,FALSE),"")),"")</f>
        <v/>
      </c>
      <c r="X2517" s="57"/>
      <c r="Y2517" s="47" t="str">
        <f t="shared" si="79"/>
        <v/>
      </c>
    </row>
    <row r="2518" spans="1:25" ht="24" x14ac:dyDescent="0.2">
      <c r="A2518" s="8">
        <v>2502</v>
      </c>
      <c r="B2518" s="47" t="str">
        <f>IFERROR(IF(Import_ZSO!$D$1="gmina",'tabela informacyjna dla JST'!$C$9,""),"")</f>
        <v>Ślemień gm. wiejska</v>
      </c>
      <c r="C2518" s="47" t="str">
        <f>IFERROR((VLOOKUP(B2518,Tabela1[],7,FALSE)),"")</f>
        <v>PL2405_KPP</v>
      </c>
      <c r="D2518" s="48" t="str">
        <f>IFERROR((VLOOKUP(C2518,KATALOGI!$A$34:$B$49,2,FALSE)),"")</f>
        <v>Kontrola przestrzegania zapisów uchwały antysmogowej dla województwa śląskiego oraz zakazu spalania odpadów</v>
      </c>
      <c r="E2518" s="57"/>
      <c r="F2518" s="57"/>
      <c r="G2518" s="57"/>
      <c r="H2518" s="57"/>
      <c r="I2518" s="57"/>
      <c r="J2518" s="57"/>
      <c r="K2518" s="57"/>
      <c r="L2518" s="57"/>
      <c r="M2518" s="57"/>
      <c r="N2518" s="57"/>
      <c r="O2518" s="57"/>
      <c r="P2518" s="57"/>
      <c r="Q2518" s="57"/>
      <c r="R2518" s="57"/>
      <c r="S2518" s="57"/>
      <c r="T2518" s="57"/>
      <c r="U2518" s="47" t="str">
        <f t="shared" si="78"/>
        <v/>
      </c>
      <c r="V2518" s="58"/>
      <c r="W2518" s="47" t="str">
        <f>IFERROR(IF(T2518="Poziom II",VLOOKUP(B2518,KAT_TER!A:K,10,FALSE),IF(T2518="Poziom III",VLOOKUP(B2518,KAT_TER!A:K,11,FALSE),"")),"")</f>
        <v/>
      </c>
      <c r="X2518" s="57"/>
      <c r="Y2518" s="47" t="str">
        <f t="shared" si="79"/>
        <v/>
      </c>
    </row>
    <row r="2519" spans="1:25" ht="24" x14ac:dyDescent="0.2">
      <c r="A2519" s="8">
        <v>2503</v>
      </c>
      <c r="B2519" s="47" t="str">
        <f>IFERROR(IF(Import_ZSO!$D$1="gmina",'tabela informacyjna dla JST'!$C$9,""),"")</f>
        <v>Ślemień gm. wiejska</v>
      </c>
      <c r="C2519" s="47" t="str">
        <f>IFERROR((VLOOKUP(B2519,Tabela1[],7,FALSE)),"")</f>
        <v>PL2405_KPP</v>
      </c>
      <c r="D2519" s="48" t="str">
        <f>IFERROR((VLOOKUP(C2519,KATALOGI!$A$34:$B$49,2,FALSE)),"")</f>
        <v>Kontrola przestrzegania zapisów uchwały antysmogowej dla województwa śląskiego oraz zakazu spalania odpadów</v>
      </c>
      <c r="E2519" s="57"/>
      <c r="F2519" s="57"/>
      <c r="G2519" s="57"/>
      <c r="H2519" s="57"/>
      <c r="I2519" s="57"/>
      <c r="J2519" s="57"/>
      <c r="K2519" s="57"/>
      <c r="L2519" s="57"/>
      <c r="M2519" s="57"/>
      <c r="N2519" s="57"/>
      <c r="O2519" s="57"/>
      <c r="P2519" s="57"/>
      <c r="Q2519" s="57"/>
      <c r="R2519" s="57"/>
      <c r="S2519" s="57"/>
      <c r="T2519" s="57"/>
      <c r="U2519" s="47" t="str">
        <f t="shared" si="78"/>
        <v/>
      </c>
      <c r="V2519" s="58"/>
      <c r="W2519" s="47" t="str">
        <f>IFERROR(IF(T2519="Poziom II",VLOOKUP(B2519,KAT_TER!A:K,10,FALSE),IF(T2519="Poziom III",VLOOKUP(B2519,KAT_TER!A:K,11,FALSE),"")),"")</f>
        <v/>
      </c>
      <c r="X2519" s="57"/>
      <c r="Y2519" s="47" t="str">
        <f t="shared" si="79"/>
        <v/>
      </c>
    </row>
    <row r="2520" spans="1:25" ht="24" x14ac:dyDescent="0.2">
      <c r="A2520" s="8">
        <v>2504</v>
      </c>
      <c r="B2520" s="47" t="str">
        <f>IFERROR(IF(Import_ZSO!$D$1="gmina",'tabela informacyjna dla JST'!$C$9,""),"")</f>
        <v>Ślemień gm. wiejska</v>
      </c>
      <c r="C2520" s="47" t="str">
        <f>IFERROR((VLOOKUP(B2520,Tabela1[],7,FALSE)),"")</f>
        <v>PL2405_KPP</v>
      </c>
      <c r="D2520" s="48" t="str">
        <f>IFERROR((VLOOKUP(C2520,KATALOGI!$A$34:$B$49,2,FALSE)),"")</f>
        <v>Kontrola przestrzegania zapisów uchwały antysmogowej dla województwa śląskiego oraz zakazu spalania odpadów</v>
      </c>
      <c r="E2520" s="57"/>
      <c r="F2520" s="57"/>
      <c r="G2520" s="57"/>
      <c r="H2520" s="57"/>
      <c r="I2520" s="57"/>
      <c r="J2520" s="57"/>
      <c r="K2520" s="57"/>
      <c r="L2520" s="57"/>
      <c r="M2520" s="57"/>
      <c r="N2520" s="57"/>
      <c r="O2520" s="57"/>
      <c r="P2520" s="57"/>
      <c r="Q2520" s="57"/>
      <c r="R2520" s="57"/>
      <c r="S2520" s="57"/>
      <c r="T2520" s="57"/>
      <c r="U2520" s="47" t="str">
        <f t="shared" si="78"/>
        <v/>
      </c>
      <c r="V2520" s="58"/>
      <c r="W2520" s="47" t="str">
        <f>IFERROR(IF(T2520="Poziom II",VLOOKUP(B2520,KAT_TER!A:K,10,FALSE),IF(T2520="Poziom III",VLOOKUP(B2520,KAT_TER!A:K,11,FALSE),"")),"")</f>
        <v/>
      </c>
      <c r="X2520" s="57"/>
      <c r="Y2520" s="47" t="str">
        <f t="shared" si="79"/>
        <v/>
      </c>
    </row>
    <row r="2521" spans="1:25" ht="24" x14ac:dyDescent="0.2">
      <c r="A2521" s="8">
        <v>2505</v>
      </c>
      <c r="B2521" s="47" t="str">
        <f>IFERROR(IF(Import_ZSO!$D$1="gmina",'tabela informacyjna dla JST'!$C$9,""),"")</f>
        <v>Ślemień gm. wiejska</v>
      </c>
      <c r="C2521" s="47" t="str">
        <f>IFERROR((VLOOKUP(B2521,Tabela1[],7,FALSE)),"")</f>
        <v>PL2405_KPP</v>
      </c>
      <c r="D2521" s="48" t="str">
        <f>IFERROR((VLOOKUP(C2521,KATALOGI!$A$34:$B$49,2,FALSE)),"")</f>
        <v>Kontrola przestrzegania zapisów uchwały antysmogowej dla województwa śląskiego oraz zakazu spalania odpadów</v>
      </c>
      <c r="E2521" s="57"/>
      <c r="F2521" s="57"/>
      <c r="G2521" s="57"/>
      <c r="H2521" s="57"/>
      <c r="I2521" s="57"/>
      <c r="J2521" s="57"/>
      <c r="K2521" s="57"/>
      <c r="L2521" s="57"/>
      <c r="M2521" s="57"/>
      <c r="N2521" s="57"/>
      <c r="O2521" s="57"/>
      <c r="P2521" s="57"/>
      <c r="Q2521" s="57"/>
      <c r="R2521" s="57"/>
      <c r="S2521" s="57"/>
      <c r="T2521" s="57"/>
      <c r="U2521" s="47" t="str">
        <f t="shared" si="78"/>
        <v/>
      </c>
      <c r="V2521" s="58"/>
      <c r="W2521" s="47" t="str">
        <f>IFERROR(IF(T2521="Poziom II",VLOOKUP(B2521,KAT_TER!A:K,10,FALSE),IF(T2521="Poziom III",VLOOKUP(B2521,KAT_TER!A:K,11,FALSE),"")),"")</f>
        <v/>
      </c>
      <c r="X2521" s="57"/>
      <c r="Y2521" s="47" t="str">
        <f t="shared" si="79"/>
        <v/>
      </c>
    </row>
    <row r="2522" spans="1:25" ht="24" x14ac:dyDescent="0.2">
      <c r="A2522" s="8">
        <v>2506</v>
      </c>
      <c r="B2522" s="47" t="str">
        <f>IFERROR(IF(Import_ZSO!$D$1="gmina",'tabela informacyjna dla JST'!$C$9,""),"")</f>
        <v>Ślemień gm. wiejska</v>
      </c>
      <c r="C2522" s="47" t="str">
        <f>IFERROR((VLOOKUP(B2522,Tabela1[],7,FALSE)),"")</f>
        <v>PL2405_KPP</v>
      </c>
      <c r="D2522" s="48" t="str">
        <f>IFERROR((VLOOKUP(C2522,KATALOGI!$A$34:$B$49,2,FALSE)),"")</f>
        <v>Kontrola przestrzegania zapisów uchwały antysmogowej dla województwa śląskiego oraz zakazu spalania odpadów</v>
      </c>
      <c r="E2522" s="57"/>
      <c r="F2522" s="57"/>
      <c r="G2522" s="57"/>
      <c r="H2522" s="57"/>
      <c r="I2522" s="57"/>
      <c r="J2522" s="57"/>
      <c r="K2522" s="57"/>
      <c r="L2522" s="57"/>
      <c r="M2522" s="57"/>
      <c r="N2522" s="57"/>
      <c r="O2522" s="57"/>
      <c r="P2522" s="57"/>
      <c r="Q2522" s="57"/>
      <c r="R2522" s="57"/>
      <c r="S2522" s="57"/>
      <c r="T2522" s="57"/>
      <c r="U2522" s="47" t="str">
        <f t="shared" si="78"/>
        <v/>
      </c>
      <c r="V2522" s="58"/>
      <c r="W2522" s="47" t="str">
        <f>IFERROR(IF(T2522="Poziom II",VLOOKUP(B2522,KAT_TER!A:K,10,FALSE),IF(T2522="Poziom III",VLOOKUP(B2522,KAT_TER!A:K,11,FALSE),"")),"")</f>
        <v/>
      </c>
      <c r="X2522" s="57"/>
      <c r="Y2522" s="47" t="str">
        <f t="shared" si="79"/>
        <v/>
      </c>
    </row>
    <row r="2523" spans="1:25" ht="24" x14ac:dyDescent="0.2">
      <c r="A2523" s="8">
        <v>2507</v>
      </c>
      <c r="B2523" s="47" t="str">
        <f>IFERROR(IF(Import_ZSO!$D$1="gmina",'tabela informacyjna dla JST'!$C$9,""),"")</f>
        <v>Ślemień gm. wiejska</v>
      </c>
      <c r="C2523" s="47" t="str">
        <f>IFERROR((VLOOKUP(B2523,Tabela1[],7,FALSE)),"")</f>
        <v>PL2405_KPP</v>
      </c>
      <c r="D2523" s="48" t="str">
        <f>IFERROR((VLOOKUP(C2523,KATALOGI!$A$34:$B$49,2,FALSE)),"")</f>
        <v>Kontrola przestrzegania zapisów uchwały antysmogowej dla województwa śląskiego oraz zakazu spalania odpadów</v>
      </c>
      <c r="E2523" s="57"/>
      <c r="F2523" s="57"/>
      <c r="G2523" s="57"/>
      <c r="H2523" s="57"/>
      <c r="I2523" s="57"/>
      <c r="J2523" s="57"/>
      <c r="K2523" s="57"/>
      <c r="L2523" s="57"/>
      <c r="M2523" s="57"/>
      <c r="N2523" s="57"/>
      <c r="O2523" s="57"/>
      <c r="P2523" s="57"/>
      <c r="Q2523" s="57"/>
      <c r="R2523" s="57"/>
      <c r="S2523" s="57"/>
      <c r="T2523" s="57"/>
      <c r="U2523" s="47" t="str">
        <f t="shared" si="78"/>
        <v/>
      </c>
      <c r="V2523" s="58"/>
      <c r="W2523" s="47" t="str">
        <f>IFERROR(IF(T2523="Poziom II",VLOOKUP(B2523,KAT_TER!A:K,10,FALSE),IF(T2523="Poziom III",VLOOKUP(B2523,KAT_TER!A:K,11,FALSE),"")),"")</f>
        <v/>
      </c>
      <c r="X2523" s="57"/>
      <c r="Y2523" s="47" t="str">
        <f t="shared" si="79"/>
        <v/>
      </c>
    </row>
    <row r="2524" spans="1:25" ht="24" x14ac:dyDescent="0.2">
      <c r="A2524" s="8">
        <v>2508</v>
      </c>
      <c r="B2524" s="47" t="str">
        <f>IFERROR(IF(Import_ZSO!$D$1="gmina",'tabela informacyjna dla JST'!$C$9,""),"")</f>
        <v>Ślemień gm. wiejska</v>
      </c>
      <c r="C2524" s="47" t="str">
        <f>IFERROR((VLOOKUP(B2524,Tabela1[],7,FALSE)),"")</f>
        <v>PL2405_KPP</v>
      </c>
      <c r="D2524" s="48" t="str">
        <f>IFERROR((VLOOKUP(C2524,KATALOGI!$A$34:$B$49,2,FALSE)),"")</f>
        <v>Kontrola przestrzegania zapisów uchwały antysmogowej dla województwa śląskiego oraz zakazu spalania odpadów</v>
      </c>
      <c r="E2524" s="57"/>
      <c r="F2524" s="57"/>
      <c r="G2524" s="57"/>
      <c r="H2524" s="57"/>
      <c r="I2524" s="57"/>
      <c r="J2524" s="57"/>
      <c r="K2524" s="57"/>
      <c r="L2524" s="57"/>
      <c r="M2524" s="57"/>
      <c r="N2524" s="57"/>
      <c r="O2524" s="57"/>
      <c r="P2524" s="57"/>
      <c r="Q2524" s="57"/>
      <c r="R2524" s="57"/>
      <c r="S2524" s="57"/>
      <c r="T2524" s="57"/>
      <c r="U2524" s="47" t="str">
        <f t="shared" si="78"/>
        <v/>
      </c>
      <c r="V2524" s="58"/>
      <c r="W2524" s="47" t="str">
        <f>IFERROR(IF(T2524="Poziom II",VLOOKUP(B2524,KAT_TER!A:K,10,FALSE),IF(T2524="Poziom III",VLOOKUP(B2524,KAT_TER!A:K,11,FALSE),"")),"")</f>
        <v/>
      </c>
      <c r="X2524" s="57"/>
      <c r="Y2524" s="47" t="str">
        <f t="shared" si="79"/>
        <v/>
      </c>
    </row>
    <row r="2525" spans="1:25" ht="24" x14ac:dyDescent="0.2">
      <c r="A2525" s="8">
        <v>2509</v>
      </c>
      <c r="B2525" s="47" t="str">
        <f>IFERROR(IF(Import_ZSO!$D$1="gmina",'tabela informacyjna dla JST'!$C$9,""),"")</f>
        <v>Ślemień gm. wiejska</v>
      </c>
      <c r="C2525" s="47" t="str">
        <f>IFERROR((VLOOKUP(B2525,Tabela1[],7,FALSE)),"")</f>
        <v>PL2405_KPP</v>
      </c>
      <c r="D2525" s="48" t="str">
        <f>IFERROR((VLOOKUP(C2525,KATALOGI!$A$34:$B$49,2,FALSE)),"")</f>
        <v>Kontrola przestrzegania zapisów uchwały antysmogowej dla województwa śląskiego oraz zakazu spalania odpadów</v>
      </c>
      <c r="E2525" s="57"/>
      <c r="F2525" s="57"/>
      <c r="G2525" s="57"/>
      <c r="H2525" s="57"/>
      <c r="I2525" s="57"/>
      <c r="J2525" s="57"/>
      <c r="K2525" s="57"/>
      <c r="L2525" s="57"/>
      <c r="M2525" s="57"/>
      <c r="N2525" s="57"/>
      <c r="O2525" s="57"/>
      <c r="P2525" s="57"/>
      <c r="Q2525" s="57"/>
      <c r="R2525" s="57"/>
      <c r="S2525" s="57"/>
      <c r="T2525" s="57"/>
      <c r="U2525" s="47" t="str">
        <f t="shared" si="78"/>
        <v/>
      </c>
      <c r="V2525" s="58"/>
      <c r="W2525" s="47" t="str">
        <f>IFERROR(IF(T2525="Poziom II",VLOOKUP(B2525,KAT_TER!A:K,10,FALSE),IF(T2525="Poziom III",VLOOKUP(B2525,KAT_TER!A:K,11,FALSE),"")),"")</f>
        <v/>
      </c>
      <c r="X2525" s="57"/>
      <c r="Y2525" s="47" t="str">
        <f t="shared" si="79"/>
        <v/>
      </c>
    </row>
    <row r="2526" spans="1:25" ht="24" x14ac:dyDescent="0.2">
      <c r="A2526" s="8">
        <v>2510</v>
      </c>
      <c r="B2526" s="47" t="str">
        <f>IFERROR(IF(Import_ZSO!$D$1="gmina",'tabela informacyjna dla JST'!$C$9,""),"")</f>
        <v>Ślemień gm. wiejska</v>
      </c>
      <c r="C2526" s="47" t="str">
        <f>IFERROR((VLOOKUP(B2526,Tabela1[],7,FALSE)),"")</f>
        <v>PL2405_KPP</v>
      </c>
      <c r="D2526" s="48" t="str">
        <f>IFERROR((VLOOKUP(C2526,KATALOGI!$A$34:$B$49,2,FALSE)),"")</f>
        <v>Kontrola przestrzegania zapisów uchwały antysmogowej dla województwa śląskiego oraz zakazu spalania odpadów</v>
      </c>
      <c r="E2526" s="57"/>
      <c r="F2526" s="57"/>
      <c r="G2526" s="57"/>
      <c r="H2526" s="57"/>
      <c r="I2526" s="57"/>
      <c r="J2526" s="57"/>
      <c r="K2526" s="57"/>
      <c r="L2526" s="57"/>
      <c r="M2526" s="57"/>
      <c r="N2526" s="57"/>
      <c r="O2526" s="57"/>
      <c r="P2526" s="57"/>
      <c r="Q2526" s="57"/>
      <c r="R2526" s="57"/>
      <c r="S2526" s="57"/>
      <c r="T2526" s="57"/>
      <c r="U2526" s="47" t="str">
        <f t="shared" si="78"/>
        <v/>
      </c>
      <c r="V2526" s="58"/>
      <c r="W2526" s="47" t="str">
        <f>IFERROR(IF(T2526="Poziom II",VLOOKUP(B2526,KAT_TER!A:K,10,FALSE),IF(T2526="Poziom III",VLOOKUP(B2526,KAT_TER!A:K,11,FALSE),"")),"")</f>
        <v/>
      </c>
      <c r="X2526" s="57"/>
      <c r="Y2526" s="47" t="str">
        <f t="shared" si="79"/>
        <v/>
      </c>
    </row>
    <row r="2527" spans="1:25" ht="24" x14ac:dyDescent="0.2">
      <c r="A2527" s="8">
        <v>2511</v>
      </c>
      <c r="B2527" s="47" t="str">
        <f>IFERROR(IF(Import_ZSO!$D$1="gmina",'tabela informacyjna dla JST'!$C$9,""),"")</f>
        <v>Ślemień gm. wiejska</v>
      </c>
      <c r="C2527" s="47" t="str">
        <f>IFERROR((VLOOKUP(B2527,Tabela1[],7,FALSE)),"")</f>
        <v>PL2405_KPP</v>
      </c>
      <c r="D2527" s="48" t="str">
        <f>IFERROR((VLOOKUP(C2527,KATALOGI!$A$34:$B$49,2,FALSE)),"")</f>
        <v>Kontrola przestrzegania zapisów uchwały antysmogowej dla województwa śląskiego oraz zakazu spalania odpadów</v>
      </c>
      <c r="E2527" s="57"/>
      <c r="F2527" s="57"/>
      <c r="G2527" s="57"/>
      <c r="H2527" s="57"/>
      <c r="I2527" s="57"/>
      <c r="J2527" s="57"/>
      <c r="K2527" s="57"/>
      <c r="L2527" s="57"/>
      <c r="M2527" s="57"/>
      <c r="N2527" s="57"/>
      <c r="O2527" s="57"/>
      <c r="P2527" s="57"/>
      <c r="Q2527" s="57"/>
      <c r="R2527" s="57"/>
      <c r="S2527" s="57"/>
      <c r="T2527" s="57"/>
      <c r="U2527" s="47" t="str">
        <f t="shared" si="78"/>
        <v/>
      </c>
      <c r="V2527" s="58"/>
      <c r="W2527" s="47" t="str">
        <f>IFERROR(IF(T2527="Poziom II",VLOOKUP(B2527,KAT_TER!A:K,10,FALSE),IF(T2527="Poziom III",VLOOKUP(B2527,KAT_TER!A:K,11,FALSE),"")),"")</f>
        <v/>
      </c>
      <c r="X2527" s="57"/>
      <c r="Y2527" s="47" t="str">
        <f t="shared" si="79"/>
        <v/>
      </c>
    </row>
    <row r="2528" spans="1:25" ht="24" x14ac:dyDescent="0.2">
      <c r="A2528" s="8">
        <v>2512</v>
      </c>
      <c r="B2528" s="47" t="str">
        <f>IFERROR(IF(Import_ZSO!$D$1="gmina",'tabela informacyjna dla JST'!$C$9,""),"")</f>
        <v>Ślemień gm. wiejska</v>
      </c>
      <c r="C2528" s="47" t="str">
        <f>IFERROR((VLOOKUP(B2528,Tabela1[],7,FALSE)),"")</f>
        <v>PL2405_KPP</v>
      </c>
      <c r="D2528" s="48" t="str">
        <f>IFERROR((VLOOKUP(C2528,KATALOGI!$A$34:$B$49,2,FALSE)),"")</f>
        <v>Kontrola przestrzegania zapisów uchwały antysmogowej dla województwa śląskiego oraz zakazu spalania odpadów</v>
      </c>
      <c r="E2528" s="57"/>
      <c r="F2528" s="57"/>
      <c r="G2528" s="57"/>
      <c r="H2528" s="57"/>
      <c r="I2528" s="57"/>
      <c r="J2528" s="57"/>
      <c r="K2528" s="57"/>
      <c r="L2528" s="57"/>
      <c r="M2528" s="57"/>
      <c r="N2528" s="57"/>
      <c r="O2528" s="57"/>
      <c r="P2528" s="57"/>
      <c r="Q2528" s="57"/>
      <c r="R2528" s="57"/>
      <c r="S2528" s="57"/>
      <c r="T2528" s="57"/>
      <c r="U2528" s="47" t="str">
        <f t="shared" si="78"/>
        <v/>
      </c>
      <c r="V2528" s="58"/>
      <c r="W2528" s="47" t="str">
        <f>IFERROR(IF(T2528="Poziom II",VLOOKUP(B2528,KAT_TER!A:K,10,FALSE),IF(T2528="Poziom III",VLOOKUP(B2528,KAT_TER!A:K,11,FALSE),"")),"")</f>
        <v/>
      </c>
      <c r="X2528" s="57"/>
      <c r="Y2528" s="47" t="str">
        <f t="shared" si="79"/>
        <v/>
      </c>
    </row>
    <row r="2529" spans="1:25" ht="24" x14ac:dyDescent="0.2">
      <c r="A2529" s="8">
        <v>2513</v>
      </c>
      <c r="B2529" s="47" t="str">
        <f>IFERROR(IF(Import_ZSO!$D$1="gmina",'tabela informacyjna dla JST'!$C$9,""),"")</f>
        <v>Ślemień gm. wiejska</v>
      </c>
      <c r="C2529" s="47" t="str">
        <f>IFERROR((VLOOKUP(B2529,Tabela1[],7,FALSE)),"")</f>
        <v>PL2405_KPP</v>
      </c>
      <c r="D2529" s="48" t="str">
        <f>IFERROR((VLOOKUP(C2529,KATALOGI!$A$34:$B$49,2,FALSE)),"")</f>
        <v>Kontrola przestrzegania zapisów uchwały antysmogowej dla województwa śląskiego oraz zakazu spalania odpadów</v>
      </c>
      <c r="E2529" s="57"/>
      <c r="F2529" s="57"/>
      <c r="G2529" s="57"/>
      <c r="H2529" s="57"/>
      <c r="I2529" s="57"/>
      <c r="J2529" s="57"/>
      <c r="K2529" s="57"/>
      <c r="L2529" s="57"/>
      <c r="M2529" s="57"/>
      <c r="N2529" s="57"/>
      <c r="O2529" s="57"/>
      <c r="P2529" s="57"/>
      <c r="Q2529" s="57"/>
      <c r="R2529" s="57"/>
      <c r="S2529" s="57"/>
      <c r="T2529" s="57"/>
      <c r="U2529" s="47" t="str">
        <f t="shared" si="78"/>
        <v/>
      </c>
      <c r="V2529" s="58"/>
      <c r="W2529" s="47" t="str">
        <f>IFERROR(IF(T2529="Poziom II",VLOOKUP(B2529,KAT_TER!A:K,10,FALSE),IF(T2529="Poziom III",VLOOKUP(B2529,KAT_TER!A:K,11,FALSE),"")),"")</f>
        <v/>
      </c>
      <c r="X2529" s="57"/>
      <c r="Y2529" s="47" t="str">
        <f t="shared" si="79"/>
        <v/>
      </c>
    </row>
    <row r="2530" spans="1:25" ht="24" x14ac:dyDescent="0.2">
      <c r="A2530" s="8">
        <v>2514</v>
      </c>
      <c r="B2530" s="47" t="str">
        <f>IFERROR(IF(Import_ZSO!$D$1="gmina",'tabela informacyjna dla JST'!$C$9,""),"")</f>
        <v>Ślemień gm. wiejska</v>
      </c>
      <c r="C2530" s="47" t="str">
        <f>IFERROR((VLOOKUP(B2530,Tabela1[],7,FALSE)),"")</f>
        <v>PL2405_KPP</v>
      </c>
      <c r="D2530" s="48" t="str">
        <f>IFERROR((VLOOKUP(C2530,KATALOGI!$A$34:$B$49,2,FALSE)),"")</f>
        <v>Kontrola przestrzegania zapisów uchwały antysmogowej dla województwa śląskiego oraz zakazu spalania odpadów</v>
      </c>
      <c r="E2530" s="57"/>
      <c r="F2530" s="57"/>
      <c r="G2530" s="57"/>
      <c r="H2530" s="57"/>
      <c r="I2530" s="57"/>
      <c r="J2530" s="57"/>
      <c r="K2530" s="57"/>
      <c r="L2530" s="57"/>
      <c r="M2530" s="57"/>
      <c r="N2530" s="57"/>
      <c r="O2530" s="57"/>
      <c r="P2530" s="57"/>
      <c r="Q2530" s="57"/>
      <c r="R2530" s="57"/>
      <c r="S2530" s="57"/>
      <c r="T2530" s="57"/>
      <c r="U2530" s="47" t="str">
        <f t="shared" si="78"/>
        <v/>
      </c>
      <c r="V2530" s="58"/>
      <c r="W2530" s="47" t="str">
        <f>IFERROR(IF(T2530="Poziom II",VLOOKUP(B2530,KAT_TER!A:K,10,FALSE),IF(T2530="Poziom III",VLOOKUP(B2530,KAT_TER!A:K,11,FALSE),"")),"")</f>
        <v/>
      </c>
      <c r="X2530" s="57"/>
      <c r="Y2530" s="47" t="str">
        <f t="shared" si="79"/>
        <v/>
      </c>
    </row>
    <row r="2531" spans="1:25" ht="24" x14ac:dyDescent="0.2">
      <c r="A2531" s="8">
        <v>2515</v>
      </c>
      <c r="B2531" s="47" t="str">
        <f>IFERROR(IF(Import_ZSO!$D$1="gmina",'tabela informacyjna dla JST'!$C$9,""),"")</f>
        <v>Ślemień gm. wiejska</v>
      </c>
      <c r="C2531" s="47" t="str">
        <f>IFERROR((VLOOKUP(B2531,Tabela1[],7,FALSE)),"")</f>
        <v>PL2405_KPP</v>
      </c>
      <c r="D2531" s="48" t="str">
        <f>IFERROR((VLOOKUP(C2531,KATALOGI!$A$34:$B$49,2,FALSE)),"")</f>
        <v>Kontrola przestrzegania zapisów uchwały antysmogowej dla województwa śląskiego oraz zakazu spalania odpadów</v>
      </c>
      <c r="E2531" s="57"/>
      <c r="F2531" s="57"/>
      <c r="G2531" s="57"/>
      <c r="H2531" s="57"/>
      <c r="I2531" s="57"/>
      <c r="J2531" s="57"/>
      <c r="K2531" s="57"/>
      <c r="L2531" s="57"/>
      <c r="M2531" s="57"/>
      <c r="N2531" s="57"/>
      <c r="O2531" s="57"/>
      <c r="P2531" s="57"/>
      <c r="Q2531" s="57"/>
      <c r="R2531" s="57"/>
      <c r="S2531" s="57"/>
      <c r="T2531" s="57"/>
      <c r="U2531" s="47" t="str">
        <f t="shared" si="78"/>
        <v/>
      </c>
      <c r="V2531" s="58"/>
      <c r="W2531" s="47" t="str">
        <f>IFERROR(IF(T2531="Poziom II",VLOOKUP(B2531,KAT_TER!A:K,10,FALSE),IF(T2531="Poziom III",VLOOKUP(B2531,KAT_TER!A:K,11,FALSE),"")),"")</f>
        <v/>
      </c>
      <c r="X2531" s="57"/>
      <c r="Y2531" s="47" t="str">
        <f t="shared" si="79"/>
        <v/>
      </c>
    </row>
    <row r="2532" spans="1:25" ht="24" x14ac:dyDescent="0.2">
      <c r="A2532" s="8">
        <v>2516</v>
      </c>
      <c r="B2532" s="47" t="str">
        <f>IFERROR(IF(Import_ZSO!$D$1="gmina",'tabela informacyjna dla JST'!$C$9,""),"")</f>
        <v>Ślemień gm. wiejska</v>
      </c>
      <c r="C2532" s="47" t="str">
        <f>IFERROR((VLOOKUP(B2532,Tabela1[],7,FALSE)),"")</f>
        <v>PL2405_KPP</v>
      </c>
      <c r="D2532" s="48" t="str">
        <f>IFERROR((VLOOKUP(C2532,KATALOGI!$A$34:$B$49,2,FALSE)),"")</f>
        <v>Kontrola przestrzegania zapisów uchwały antysmogowej dla województwa śląskiego oraz zakazu spalania odpadów</v>
      </c>
      <c r="E2532" s="57"/>
      <c r="F2532" s="57"/>
      <c r="G2532" s="57"/>
      <c r="H2532" s="57"/>
      <c r="I2532" s="57"/>
      <c r="J2532" s="57"/>
      <c r="K2532" s="57"/>
      <c r="L2532" s="57"/>
      <c r="M2532" s="57"/>
      <c r="N2532" s="57"/>
      <c r="O2532" s="57"/>
      <c r="P2532" s="57"/>
      <c r="Q2532" s="57"/>
      <c r="R2532" s="57"/>
      <c r="S2532" s="57"/>
      <c r="T2532" s="57"/>
      <c r="U2532" s="47" t="str">
        <f t="shared" si="78"/>
        <v/>
      </c>
      <c r="V2532" s="58"/>
      <c r="W2532" s="47" t="str">
        <f>IFERROR(IF(T2532="Poziom II",VLOOKUP(B2532,KAT_TER!A:K,10,FALSE),IF(T2532="Poziom III",VLOOKUP(B2532,KAT_TER!A:K,11,FALSE),"")),"")</f>
        <v/>
      </c>
      <c r="X2532" s="57"/>
      <c r="Y2532" s="47" t="str">
        <f t="shared" si="79"/>
        <v/>
      </c>
    </row>
    <row r="2533" spans="1:25" ht="24" x14ac:dyDescent="0.2">
      <c r="A2533" s="8">
        <v>2517</v>
      </c>
      <c r="B2533" s="47" t="str">
        <f>IFERROR(IF(Import_ZSO!$D$1="gmina",'tabela informacyjna dla JST'!$C$9,""),"")</f>
        <v>Ślemień gm. wiejska</v>
      </c>
      <c r="C2533" s="47" t="str">
        <f>IFERROR((VLOOKUP(B2533,Tabela1[],7,FALSE)),"")</f>
        <v>PL2405_KPP</v>
      </c>
      <c r="D2533" s="48" t="str">
        <f>IFERROR((VLOOKUP(C2533,KATALOGI!$A$34:$B$49,2,FALSE)),"")</f>
        <v>Kontrola przestrzegania zapisów uchwały antysmogowej dla województwa śląskiego oraz zakazu spalania odpadów</v>
      </c>
      <c r="E2533" s="57"/>
      <c r="F2533" s="57"/>
      <c r="G2533" s="57"/>
      <c r="H2533" s="57"/>
      <c r="I2533" s="57"/>
      <c r="J2533" s="57"/>
      <c r="K2533" s="57"/>
      <c r="L2533" s="57"/>
      <c r="M2533" s="57"/>
      <c r="N2533" s="57"/>
      <c r="O2533" s="57"/>
      <c r="P2533" s="57"/>
      <c r="Q2533" s="57"/>
      <c r="R2533" s="57"/>
      <c r="S2533" s="57"/>
      <c r="T2533" s="57"/>
      <c r="U2533" s="47" t="str">
        <f t="shared" si="78"/>
        <v/>
      </c>
      <c r="V2533" s="58"/>
      <c r="W2533" s="47" t="str">
        <f>IFERROR(IF(T2533="Poziom II",VLOOKUP(B2533,KAT_TER!A:K,10,FALSE),IF(T2533="Poziom III",VLOOKUP(B2533,KAT_TER!A:K,11,FALSE),"")),"")</f>
        <v/>
      </c>
      <c r="X2533" s="57"/>
      <c r="Y2533" s="47" t="str">
        <f t="shared" si="79"/>
        <v/>
      </c>
    </row>
    <row r="2534" spans="1:25" ht="24" x14ac:dyDescent="0.2">
      <c r="A2534" s="8">
        <v>2518</v>
      </c>
      <c r="B2534" s="47" t="str">
        <f>IFERROR(IF(Import_ZSO!$D$1="gmina",'tabela informacyjna dla JST'!$C$9,""),"")</f>
        <v>Ślemień gm. wiejska</v>
      </c>
      <c r="C2534" s="47" t="str">
        <f>IFERROR((VLOOKUP(B2534,Tabela1[],7,FALSE)),"")</f>
        <v>PL2405_KPP</v>
      </c>
      <c r="D2534" s="48" t="str">
        <f>IFERROR((VLOOKUP(C2534,KATALOGI!$A$34:$B$49,2,FALSE)),"")</f>
        <v>Kontrola przestrzegania zapisów uchwały antysmogowej dla województwa śląskiego oraz zakazu spalania odpadów</v>
      </c>
      <c r="E2534" s="57"/>
      <c r="F2534" s="57"/>
      <c r="G2534" s="57"/>
      <c r="H2534" s="57"/>
      <c r="I2534" s="57"/>
      <c r="J2534" s="57"/>
      <c r="K2534" s="57"/>
      <c r="L2534" s="57"/>
      <c r="M2534" s="57"/>
      <c r="N2534" s="57"/>
      <c r="O2534" s="57"/>
      <c r="P2534" s="57"/>
      <c r="Q2534" s="57"/>
      <c r="R2534" s="57"/>
      <c r="S2534" s="57"/>
      <c r="T2534" s="57"/>
      <c r="U2534" s="47" t="str">
        <f t="shared" si="78"/>
        <v/>
      </c>
      <c r="V2534" s="58"/>
      <c r="W2534" s="47" t="str">
        <f>IFERROR(IF(T2534="Poziom II",VLOOKUP(B2534,KAT_TER!A:K,10,FALSE),IF(T2534="Poziom III",VLOOKUP(B2534,KAT_TER!A:K,11,FALSE),"")),"")</f>
        <v/>
      </c>
      <c r="X2534" s="57"/>
      <c r="Y2534" s="47" t="str">
        <f t="shared" si="79"/>
        <v/>
      </c>
    </row>
    <row r="2535" spans="1:25" ht="24" x14ac:dyDescent="0.2">
      <c r="A2535" s="8">
        <v>2519</v>
      </c>
      <c r="B2535" s="47" t="str">
        <f>IFERROR(IF(Import_ZSO!$D$1="gmina",'tabela informacyjna dla JST'!$C$9,""),"")</f>
        <v>Ślemień gm. wiejska</v>
      </c>
      <c r="C2535" s="47" t="str">
        <f>IFERROR((VLOOKUP(B2535,Tabela1[],7,FALSE)),"")</f>
        <v>PL2405_KPP</v>
      </c>
      <c r="D2535" s="48" t="str">
        <f>IFERROR((VLOOKUP(C2535,KATALOGI!$A$34:$B$49,2,FALSE)),"")</f>
        <v>Kontrola przestrzegania zapisów uchwały antysmogowej dla województwa śląskiego oraz zakazu spalania odpadów</v>
      </c>
      <c r="E2535" s="57"/>
      <c r="F2535" s="57"/>
      <c r="G2535" s="57"/>
      <c r="H2535" s="57"/>
      <c r="I2535" s="57"/>
      <c r="J2535" s="57"/>
      <c r="K2535" s="57"/>
      <c r="L2535" s="57"/>
      <c r="M2535" s="57"/>
      <c r="N2535" s="57"/>
      <c r="O2535" s="57"/>
      <c r="P2535" s="57"/>
      <c r="Q2535" s="57"/>
      <c r="R2535" s="57"/>
      <c r="S2535" s="57"/>
      <c r="T2535" s="57"/>
      <c r="U2535" s="47" t="str">
        <f t="shared" si="78"/>
        <v/>
      </c>
      <c r="V2535" s="58"/>
      <c r="W2535" s="47" t="str">
        <f>IFERROR(IF(T2535="Poziom II",VLOOKUP(B2535,KAT_TER!A:K,10,FALSE),IF(T2535="Poziom III",VLOOKUP(B2535,KAT_TER!A:K,11,FALSE),"")),"")</f>
        <v/>
      </c>
      <c r="X2535" s="57"/>
      <c r="Y2535" s="47" t="str">
        <f t="shared" si="79"/>
        <v/>
      </c>
    </row>
    <row r="2536" spans="1:25" ht="24" x14ac:dyDescent="0.2">
      <c r="A2536" s="8">
        <v>2520</v>
      </c>
      <c r="B2536" s="47" t="str">
        <f>IFERROR(IF(Import_ZSO!$D$1="gmina",'tabela informacyjna dla JST'!$C$9,""),"")</f>
        <v>Ślemień gm. wiejska</v>
      </c>
      <c r="C2536" s="47" t="str">
        <f>IFERROR((VLOOKUP(B2536,Tabela1[],7,FALSE)),"")</f>
        <v>PL2405_KPP</v>
      </c>
      <c r="D2536" s="48" t="str">
        <f>IFERROR((VLOOKUP(C2536,KATALOGI!$A$34:$B$49,2,FALSE)),"")</f>
        <v>Kontrola przestrzegania zapisów uchwały antysmogowej dla województwa śląskiego oraz zakazu spalania odpadów</v>
      </c>
      <c r="E2536" s="57"/>
      <c r="F2536" s="57"/>
      <c r="G2536" s="57"/>
      <c r="H2536" s="57"/>
      <c r="I2536" s="57"/>
      <c r="J2536" s="57"/>
      <c r="K2536" s="57"/>
      <c r="L2536" s="57"/>
      <c r="M2536" s="57"/>
      <c r="N2536" s="57"/>
      <c r="O2536" s="57"/>
      <c r="P2536" s="57"/>
      <c r="Q2536" s="57"/>
      <c r="R2536" s="57"/>
      <c r="S2536" s="57"/>
      <c r="T2536" s="57"/>
      <c r="U2536" s="47" t="str">
        <f t="shared" si="78"/>
        <v/>
      </c>
      <c r="V2536" s="58"/>
      <c r="W2536" s="47" t="str">
        <f>IFERROR(IF(T2536="Poziom II",VLOOKUP(B2536,KAT_TER!A:K,10,FALSE),IF(T2536="Poziom III",VLOOKUP(B2536,KAT_TER!A:K,11,FALSE),"")),"")</f>
        <v/>
      </c>
      <c r="X2536" s="57"/>
      <c r="Y2536" s="47" t="str">
        <f t="shared" si="79"/>
        <v/>
      </c>
    </row>
    <row r="2537" spans="1:25" ht="24" x14ac:dyDescent="0.2">
      <c r="A2537" s="8">
        <v>2521</v>
      </c>
      <c r="B2537" s="47" t="str">
        <f>IFERROR(IF(Import_ZSO!$D$1="gmina",'tabela informacyjna dla JST'!$C$9,""),"")</f>
        <v>Ślemień gm. wiejska</v>
      </c>
      <c r="C2537" s="47" t="str">
        <f>IFERROR((VLOOKUP(B2537,Tabela1[],7,FALSE)),"")</f>
        <v>PL2405_KPP</v>
      </c>
      <c r="D2537" s="48" t="str">
        <f>IFERROR((VLOOKUP(C2537,KATALOGI!$A$34:$B$49,2,FALSE)),"")</f>
        <v>Kontrola przestrzegania zapisów uchwały antysmogowej dla województwa śląskiego oraz zakazu spalania odpadów</v>
      </c>
      <c r="E2537" s="57"/>
      <c r="F2537" s="57"/>
      <c r="G2537" s="57"/>
      <c r="H2537" s="57"/>
      <c r="I2537" s="57"/>
      <c r="J2537" s="57"/>
      <c r="K2537" s="57"/>
      <c r="L2537" s="57"/>
      <c r="M2537" s="57"/>
      <c r="N2537" s="57"/>
      <c r="O2537" s="57"/>
      <c r="P2537" s="57"/>
      <c r="Q2537" s="57"/>
      <c r="R2537" s="57"/>
      <c r="S2537" s="57"/>
      <c r="T2537" s="57"/>
      <c r="U2537" s="47" t="str">
        <f t="shared" si="78"/>
        <v/>
      </c>
      <c r="V2537" s="58"/>
      <c r="W2537" s="47" t="str">
        <f>IFERROR(IF(T2537="Poziom II",VLOOKUP(B2537,KAT_TER!A:K,10,FALSE),IF(T2537="Poziom III",VLOOKUP(B2537,KAT_TER!A:K,11,FALSE),"")),"")</f>
        <v/>
      </c>
      <c r="X2537" s="57"/>
      <c r="Y2537" s="47" t="str">
        <f t="shared" si="79"/>
        <v/>
      </c>
    </row>
    <row r="2538" spans="1:25" ht="24" x14ac:dyDescent="0.2">
      <c r="A2538" s="8">
        <v>2522</v>
      </c>
      <c r="B2538" s="47" t="str">
        <f>IFERROR(IF(Import_ZSO!$D$1="gmina",'tabela informacyjna dla JST'!$C$9,""),"")</f>
        <v>Ślemień gm. wiejska</v>
      </c>
      <c r="C2538" s="47" t="str">
        <f>IFERROR((VLOOKUP(B2538,Tabela1[],7,FALSE)),"")</f>
        <v>PL2405_KPP</v>
      </c>
      <c r="D2538" s="48" t="str">
        <f>IFERROR((VLOOKUP(C2538,KATALOGI!$A$34:$B$49,2,FALSE)),"")</f>
        <v>Kontrola przestrzegania zapisów uchwały antysmogowej dla województwa śląskiego oraz zakazu spalania odpadów</v>
      </c>
      <c r="E2538" s="57"/>
      <c r="F2538" s="57"/>
      <c r="G2538" s="57"/>
      <c r="H2538" s="57"/>
      <c r="I2538" s="57"/>
      <c r="J2538" s="57"/>
      <c r="K2538" s="57"/>
      <c r="L2538" s="57"/>
      <c r="M2538" s="57"/>
      <c r="N2538" s="57"/>
      <c r="O2538" s="57"/>
      <c r="P2538" s="57"/>
      <c r="Q2538" s="57"/>
      <c r="R2538" s="57"/>
      <c r="S2538" s="57"/>
      <c r="T2538" s="57"/>
      <c r="U2538" s="47" t="str">
        <f t="shared" si="78"/>
        <v/>
      </c>
      <c r="V2538" s="58"/>
      <c r="W2538" s="47" t="str">
        <f>IFERROR(IF(T2538="Poziom II",VLOOKUP(B2538,KAT_TER!A:K,10,FALSE),IF(T2538="Poziom III",VLOOKUP(B2538,KAT_TER!A:K,11,FALSE),"")),"")</f>
        <v/>
      </c>
      <c r="X2538" s="57"/>
      <c r="Y2538" s="47" t="str">
        <f t="shared" si="79"/>
        <v/>
      </c>
    </row>
    <row r="2539" spans="1:25" ht="24" x14ac:dyDescent="0.2">
      <c r="A2539" s="8">
        <v>2523</v>
      </c>
      <c r="B2539" s="47" t="str">
        <f>IFERROR(IF(Import_ZSO!$D$1="gmina",'tabela informacyjna dla JST'!$C$9,""),"")</f>
        <v>Ślemień gm. wiejska</v>
      </c>
      <c r="C2539" s="47" t="str">
        <f>IFERROR((VLOOKUP(B2539,Tabela1[],7,FALSE)),"")</f>
        <v>PL2405_KPP</v>
      </c>
      <c r="D2539" s="48" t="str">
        <f>IFERROR((VLOOKUP(C2539,KATALOGI!$A$34:$B$49,2,FALSE)),"")</f>
        <v>Kontrola przestrzegania zapisów uchwały antysmogowej dla województwa śląskiego oraz zakazu spalania odpadów</v>
      </c>
      <c r="E2539" s="57"/>
      <c r="F2539" s="57"/>
      <c r="G2539" s="57"/>
      <c r="H2539" s="57"/>
      <c r="I2539" s="57"/>
      <c r="J2539" s="57"/>
      <c r="K2539" s="57"/>
      <c r="L2539" s="57"/>
      <c r="M2539" s="57"/>
      <c r="N2539" s="57"/>
      <c r="O2539" s="57"/>
      <c r="P2539" s="57"/>
      <c r="Q2539" s="57"/>
      <c r="R2539" s="57"/>
      <c r="S2539" s="57"/>
      <c r="T2539" s="57"/>
      <c r="U2539" s="47" t="str">
        <f t="shared" si="78"/>
        <v/>
      </c>
      <c r="V2539" s="58"/>
      <c r="W2539" s="47" t="str">
        <f>IFERROR(IF(T2539="Poziom II",VLOOKUP(B2539,KAT_TER!A:K,10,FALSE),IF(T2539="Poziom III",VLOOKUP(B2539,KAT_TER!A:K,11,FALSE),"")),"")</f>
        <v/>
      </c>
      <c r="X2539" s="57"/>
      <c r="Y2539" s="47" t="str">
        <f t="shared" si="79"/>
        <v/>
      </c>
    </row>
    <row r="2540" spans="1:25" ht="24" x14ac:dyDescent="0.2">
      <c r="A2540" s="8">
        <v>2524</v>
      </c>
      <c r="B2540" s="47" t="str">
        <f>IFERROR(IF(Import_ZSO!$D$1="gmina",'tabela informacyjna dla JST'!$C$9,""),"")</f>
        <v>Ślemień gm. wiejska</v>
      </c>
      <c r="C2540" s="47" t="str">
        <f>IFERROR((VLOOKUP(B2540,Tabela1[],7,FALSE)),"")</f>
        <v>PL2405_KPP</v>
      </c>
      <c r="D2540" s="48" t="str">
        <f>IFERROR((VLOOKUP(C2540,KATALOGI!$A$34:$B$49,2,FALSE)),"")</f>
        <v>Kontrola przestrzegania zapisów uchwały antysmogowej dla województwa śląskiego oraz zakazu spalania odpadów</v>
      </c>
      <c r="E2540" s="57"/>
      <c r="F2540" s="57"/>
      <c r="G2540" s="57"/>
      <c r="H2540" s="57"/>
      <c r="I2540" s="57"/>
      <c r="J2540" s="57"/>
      <c r="K2540" s="57"/>
      <c r="L2540" s="57"/>
      <c r="M2540" s="57"/>
      <c r="N2540" s="57"/>
      <c r="O2540" s="57"/>
      <c r="P2540" s="57"/>
      <c r="Q2540" s="57"/>
      <c r="R2540" s="57"/>
      <c r="S2540" s="57"/>
      <c r="T2540" s="57"/>
      <c r="U2540" s="47" t="str">
        <f t="shared" si="78"/>
        <v/>
      </c>
      <c r="V2540" s="58"/>
      <c r="W2540" s="47" t="str">
        <f>IFERROR(IF(T2540="Poziom II",VLOOKUP(B2540,KAT_TER!A:K,10,FALSE),IF(T2540="Poziom III",VLOOKUP(B2540,KAT_TER!A:K,11,FALSE),"")),"")</f>
        <v/>
      </c>
      <c r="X2540" s="57"/>
      <c r="Y2540" s="47" t="str">
        <f t="shared" si="79"/>
        <v/>
      </c>
    </row>
    <row r="2541" spans="1:25" ht="24" x14ac:dyDescent="0.2">
      <c r="A2541" s="8">
        <v>2525</v>
      </c>
      <c r="B2541" s="47" t="str">
        <f>IFERROR(IF(Import_ZSO!$D$1="gmina",'tabela informacyjna dla JST'!$C$9,""),"")</f>
        <v>Ślemień gm. wiejska</v>
      </c>
      <c r="C2541" s="47" t="str">
        <f>IFERROR((VLOOKUP(B2541,Tabela1[],7,FALSE)),"")</f>
        <v>PL2405_KPP</v>
      </c>
      <c r="D2541" s="48" t="str">
        <f>IFERROR((VLOOKUP(C2541,KATALOGI!$A$34:$B$49,2,FALSE)),"")</f>
        <v>Kontrola przestrzegania zapisów uchwały antysmogowej dla województwa śląskiego oraz zakazu spalania odpadów</v>
      </c>
      <c r="E2541" s="57"/>
      <c r="F2541" s="57"/>
      <c r="G2541" s="57"/>
      <c r="H2541" s="57"/>
      <c r="I2541" s="57"/>
      <c r="J2541" s="57"/>
      <c r="K2541" s="57"/>
      <c r="L2541" s="57"/>
      <c r="M2541" s="57"/>
      <c r="N2541" s="57"/>
      <c r="O2541" s="57"/>
      <c r="P2541" s="57"/>
      <c r="Q2541" s="57"/>
      <c r="R2541" s="57"/>
      <c r="S2541" s="57"/>
      <c r="T2541" s="57"/>
      <c r="U2541" s="47" t="str">
        <f t="shared" si="78"/>
        <v/>
      </c>
      <c r="V2541" s="58"/>
      <c r="W2541" s="47" t="str">
        <f>IFERROR(IF(T2541="Poziom II",VLOOKUP(B2541,KAT_TER!A:K,10,FALSE),IF(T2541="Poziom III",VLOOKUP(B2541,KAT_TER!A:K,11,FALSE),"")),"")</f>
        <v/>
      </c>
      <c r="X2541" s="57"/>
      <c r="Y2541" s="47" t="str">
        <f t="shared" si="79"/>
        <v/>
      </c>
    </row>
    <row r="2542" spans="1:25" ht="24" x14ac:dyDescent="0.2">
      <c r="A2542" s="8">
        <v>2526</v>
      </c>
      <c r="B2542" s="47" t="str">
        <f>IFERROR(IF(Import_ZSO!$D$1="gmina",'tabela informacyjna dla JST'!$C$9,""),"")</f>
        <v>Ślemień gm. wiejska</v>
      </c>
      <c r="C2542" s="47" t="str">
        <f>IFERROR((VLOOKUP(B2542,Tabela1[],7,FALSE)),"")</f>
        <v>PL2405_KPP</v>
      </c>
      <c r="D2542" s="48" t="str">
        <f>IFERROR((VLOOKUP(C2542,KATALOGI!$A$34:$B$49,2,FALSE)),"")</f>
        <v>Kontrola przestrzegania zapisów uchwały antysmogowej dla województwa śląskiego oraz zakazu spalania odpadów</v>
      </c>
      <c r="E2542" s="57"/>
      <c r="F2542" s="57"/>
      <c r="G2542" s="57"/>
      <c r="H2542" s="57"/>
      <c r="I2542" s="57"/>
      <c r="J2542" s="57"/>
      <c r="K2542" s="57"/>
      <c r="L2542" s="57"/>
      <c r="M2542" s="57"/>
      <c r="N2542" s="57"/>
      <c r="O2542" s="57"/>
      <c r="P2542" s="57"/>
      <c r="Q2542" s="57"/>
      <c r="R2542" s="57"/>
      <c r="S2542" s="57"/>
      <c r="T2542" s="57"/>
      <c r="U2542" s="47" t="str">
        <f t="shared" si="78"/>
        <v/>
      </c>
      <c r="V2542" s="58"/>
      <c r="W2542" s="47" t="str">
        <f>IFERROR(IF(T2542="Poziom II",VLOOKUP(B2542,KAT_TER!A:K,10,FALSE),IF(T2542="Poziom III",VLOOKUP(B2542,KAT_TER!A:K,11,FALSE),"")),"")</f>
        <v/>
      </c>
      <c r="X2542" s="57"/>
      <c r="Y2542" s="47" t="str">
        <f t="shared" si="79"/>
        <v/>
      </c>
    </row>
    <row r="2543" spans="1:25" ht="24" x14ac:dyDescent="0.2">
      <c r="A2543" s="8">
        <v>2527</v>
      </c>
      <c r="B2543" s="47" t="str">
        <f>IFERROR(IF(Import_ZSO!$D$1="gmina",'tabela informacyjna dla JST'!$C$9,""),"")</f>
        <v>Ślemień gm. wiejska</v>
      </c>
      <c r="C2543" s="47" t="str">
        <f>IFERROR((VLOOKUP(B2543,Tabela1[],7,FALSE)),"")</f>
        <v>PL2405_KPP</v>
      </c>
      <c r="D2543" s="48" t="str">
        <f>IFERROR((VLOOKUP(C2543,KATALOGI!$A$34:$B$49,2,FALSE)),"")</f>
        <v>Kontrola przestrzegania zapisów uchwały antysmogowej dla województwa śląskiego oraz zakazu spalania odpadów</v>
      </c>
      <c r="E2543" s="57"/>
      <c r="F2543" s="57"/>
      <c r="G2543" s="57"/>
      <c r="H2543" s="57"/>
      <c r="I2543" s="57"/>
      <c r="J2543" s="57"/>
      <c r="K2543" s="57"/>
      <c r="L2543" s="57"/>
      <c r="M2543" s="57"/>
      <c r="N2543" s="57"/>
      <c r="O2543" s="57"/>
      <c r="P2543" s="57"/>
      <c r="Q2543" s="57"/>
      <c r="R2543" s="57"/>
      <c r="S2543" s="57"/>
      <c r="T2543" s="57"/>
      <c r="U2543" s="47" t="str">
        <f t="shared" si="78"/>
        <v/>
      </c>
      <c r="V2543" s="58"/>
      <c r="W2543" s="47" t="str">
        <f>IFERROR(IF(T2543="Poziom II",VLOOKUP(B2543,KAT_TER!A:K,10,FALSE),IF(T2543="Poziom III",VLOOKUP(B2543,KAT_TER!A:K,11,FALSE),"")),"")</f>
        <v/>
      </c>
      <c r="X2543" s="57"/>
      <c r="Y2543" s="47" t="str">
        <f t="shared" si="79"/>
        <v/>
      </c>
    </row>
    <row r="2544" spans="1:25" ht="24" x14ac:dyDescent="0.2">
      <c r="A2544" s="8">
        <v>2528</v>
      </c>
      <c r="B2544" s="47" t="str">
        <f>IFERROR(IF(Import_ZSO!$D$1="gmina",'tabela informacyjna dla JST'!$C$9,""),"")</f>
        <v>Ślemień gm. wiejska</v>
      </c>
      <c r="C2544" s="47" t="str">
        <f>IFERROR((VLOOKUP(B2544,Tabela1[],7,FALSE)),"")</f>
        <v>PL2405_KPP</v>
      </c>
      <c r="D2544" s="48" t="str">
        <f>IFERROR((VLOOKUP(C2544,KATALOGI!$A$34:$B$49,2,FALSE)),"")</f>
        <v>Kontrola przestrzegania zapisów uchwały antysmogowej dla województwa śląskiego oraz zakazu spalania odpadów</v>
      </c>
      <c r="E2544" s="57"/>
      <c r="F2544" s="57"/>
      <c r="G2544" s="57"/>
      <c r="H2544" s="57"/>
      <c r="I2544" s="57"/>
      <c r="J2544" s="57"/>
      <c r="K2544" s="57"/>
      <c r="L2544" s="57"/>
      <c r="M2544" s="57"/>
      <c r="N2544" s="57"/>
      <c r="O2544" s="57"/>
      <c r="P2544" s="57"/>
      <c r="Q2544" s="57"/>
      <c r="R2544" s="57"/>
      <c r="S2544" s="57"/>
      <c r="T2544" s="57"/>
      <c r="U2544" s="47" t="str">
        <f t="shared" si="78"/>
        <v/>
      </c>
      <c r="V2544" s="58"/>
      <c r="W2544" s="47" t="str">
        <f>IFERROR(IF(T2544="Poziom II",VLOOKUP(B2544,KAT_TER!A:K,10,FALSE),IF(T2544="Poziom III",VLOOKUP(B2544,KAT_TER!A:K,11,FALSE),"")),"")</f>
        <v/>
      </c>
      <c r="X2544" s="57"/>
      <c r="Y2544" s="47" t="str">
        <f t="shared" si="79"/>
        <v/>
      </c>
    </row>
    <row r="2545" spans="1:25" ht="24" x14ac:dyDescent="0.2">
      <c r="A2545" s="8">
        <v>2529</v>
      </c>
      <c r="B2545" s="47" t="str">
        <f>IFERROR(IF(Import_ZSO!$D$1="gmina",'tabela informacyjna dla JST'!$C$9,""),"")</f>
        <v>Ślemień gm. wiejska</v>
      </c>
      <c r="C2545" s="47" t="str">
        <f>IFERROR((VLOOKUP(B2545,Tabela1[],7,FALSE)),"")</f>
        <v>PL2405_KPP</v>
      </c>
      <c r="D2545" s="48" t="str">
        <f>IFERROR((VLOOKUP(C2545,KATALOGI!$A$34:$B$49,2,FALSE)),"")</f>
        <v>Kontrola przestrzegania zapisów uchwały antysmogowej dla województwa śląskiego oraz zakazu spalania odpadów</v>
      </c>
      <c r="E2545" s="57"/>
      <c r="F2545" s="57"/>
      <c r="G2545" s="57"/>
      <c r="H2545" s="57"/>
      <c r="I2545" s="57"/>
      <c r="J2545" s="57"/>
      <c r="K2545" s="57"/>
      <c r="L2545" s="57"/>
      <c r="M2545" s="57"/>
      <c r="N2545" s="57"/>
      <c r="O2545" s="57"/>
      <c r="P2545" s="57"/>
      <c r="Q2545" s="57"/>
      <c r="R2545" s="57"/>
      <c r="S2545" s="57"/>
      <c r="T2545" s="57"/>
      <c r="U2545" s="47" t="str">
        <f t="shared" si="78"/>
        <v/>
      </c>
      <c r="V2545" s="58"/>
      <c r="W2545" s="47" t="str">
        <f>IFERROR(IF(T2545="Poziom II",VLOOKUP(B2545,KAT_TER!A:K,10,FALSE),IF(T2545="Poziom III",VLOOKUP(B2545,KAT_TER!A:K,11,FALSE),"")),"")</f>
        <v/>
      </c>
      <c r="X2545" s="57"/>
      <c r="Y2545" s="47" t="str">
        <f t="shared" si="79"/>
        <v/>
      </c>
    </row>
    <row r="2546" spans="1:25" ht="24" x14ac:dyDescent="0.2">
      <c r="A2546" s="8">
        <v>2530</v>
      </c>
      <c r="B2546" s="47" t="str">
        <f>IFERROR(IF(Import_ZSO!$D$1="gmina",'tabela informacyjna dla JST'!$C$9,""),"")</f>
        <v>Ślemień gm. wiejska</v>
      </c>
      <c r="C2546" s="47" t="str">
        <f>IFERROR((VLOOKUP(B2546,Tabela1[],7,FALSE)),"")</f>
        <v>PL2405_KPP</v>
      </c>
      <c r="D2546" s="48" t="str">
        <f>IFERROR((VLOOKUP(C2546,KATALOGI!$A$34:$B$49,2,FALSE)),"")</f>
        <v>Kontrola przestrzegania zapisów uchwały antysmogowej dla województwa śląskiego oraz zakazu spalania odpadów</v>
      </c>
      <c r="E2546" s="57"/>
      <c r="F2546" s="57"/>
      <c r="G2546" s="57"/>
      <c r="H2546" s="57"/>
      <c r="I2546" s="57"/>
      <c r="J2546" s="57"/>
      <c r="K2546" s="57"/>
      <c r="L2546" s="57"/>
      <c r="M2546" s="57"/>
      <c r="N2546" s="57"/>
      <c r="O2546" s="57"/>
      <c r="P2546" s="57"/>
      <c r="Q2546" s="57"/>
      <c r="R2546" s="57"/>
      <c r="S2546" s="57"/>
      <c r="T2546" s="57"/>
      <c r="U2546" s="47" t="str">
        <f t="shared" si="78"/>
        <v/>
      </c>
      <c r="V2546" s="58"/>
      <c r="W2546" s="47" t="str">
        <f>IFERROR(IF(T2546="Poziom II",VLOOKUP(B2546,KAT_TER!A:K,10,FALSE),IF(T2546="Poziom III",VLOOKUP(B2546,KAT_TER!A:K,11,FALSE),"")),"")</f>
        <v/>
      </c>
      <c r="X2546" s="57"/>
      <c r="Y2546" s="47" t="str">
        <f t="shared" si="79"/>
        <v/>
      </c>
    </row>
    <row r="2547" spans="1:25" ht="24" x14ac:dyDescent="0.2">
      <c r="A2547" s="8">
        <v>2531</v>
      </c>
      <c r="B2547" s="47" t="str">
        <f>IFERROR(IF(Import_ZSO!$D$1="gmina",'tabela informacyjna dla JST'!$C$9,""),"")</f>
        <v>Ślemień gm. wiejska</v>
      </c>
      <c r="C2547" s="47" t="str">
        <f>IFERROR((VLOOKUP(B2547,Tabela1[],7,FALSE)),"")</f>
        <v>PL2405_KPP</v>
      </c>
      <c r="D2547" s="48" t="str">
        <f>IFERROR((VLOOKUP(C2547,KATALOGI!$A$34:$B$49,2,FALSE)),"")</f>
        <v>Kontrola przestrzegania zapisów uchwały antysmogowej dla województwa śląskiego oraz zakazu spalania odpadów</v>
      </c>
      <c r="E2547" s="57"/>
      <c r="F2547" s="57"/>
      <c r="G2547" s="57"/>
      <c r="H2547" s="57"/>
      <c r="I2547" s="57"/>
      <c r="J2547" s="57"/>
      <c r="K2547" s="57"/>
      <c r="L2547" s="57"/>
      <c r="M2547" s="57"/>
      <c r="N2547" s="57"/>
      <c r="O2547" s="57"/>
      <c r="P2547" s="57"/>
      <c r="Q2547" s="57"/>
      <c r="R2547" s="57"/>
      <c r="S2547" s="57"/>
      <c r="T2547" s="57"/>
      <c r="U2547" s="47" t="str">
        <f t="shared" si="78"/>
        <v/>
      </c>
      <c r="V2547" s="58"/>
      <c r="W2547" s="47" t="str">
        <f>IFERROR(IF(T2547="Poziom II",VLOOKUP(B2547,KAT_TER!A:K,10,FALSE),IF(T2547="Poziom III",VLOOKUP(B2547,KAT_TER!A:K,11,FALSE),"")),"")</f>
        <v/>
      </c>
      <c r="X2547" s="57"/>
      <c r="Y2547" s="47" t="str">
        <f t="shared" si="79"/>
        <v/>
      </c>
    </row>
    <row r="2548" spans="1:25" ht="24" x14ac:dyDescent="0.2">
      <c r="A2548" s="8">
        <v>2532</v>
      </c>
      <c r="B2548" s="47" t="str">
        <f>IFERROR(IF(Import_ZSO!$D$1="gmina",'tabela informacyjna dla JST'!$C$9,""),"")</f>
        <v>Ślemień gm. wiejska</v>
      </c>
      <c r="C2548" s="47" t="str">
        <f>IFERROR((VLOOKUP(B2548,Tabela1[],7,FALSE)),"")</f>
        <v>PL2405_KPP</v>
      </c>
      <c r="D2548" s="48" t="str">
        <f>IFERROR((VLOOKUP(C2548,KATALOGI!$A$34:$B$49,2,FALSE)),"")</f>
        <v>Kontrola przestrzegania zapisów uchwały antysmogowej dla województwa śląskiego oraz zakazu spalania odpadów</v>
      </c>
      <c r="E2548" s="57"/>
      <c r="F2548" s="57"/>
      <c r="G2548" s="57"/>
      <c r="H2548" s="57"/>
      <c r="I2548" s="57"/>
      <c r="J2548" s="57"/>
      <c r="K2548" s="57"/>
      <c r="L2548" s="57"/>
      <c r="M2548" s="57"/>
      <c r="N2548" s="57"/>
      <c r="O2548" s="57"/>
      <c r="P2548" s="57"/>
      <c r="Q2548" s="57"/>
      <c r="R2548" s="57"/>
      <c r="S2548" s="57"/>
      <c r="T2548" s="57"/>
      <c r="U2548" s="47" t="str">
        <f t="shared" si="78"/>
        <v/>
      </c>
      <c r="V2548" s="58"/>
      <c r="W2548" s="47" t="str">
        <f>IFERROR(IF(T2548="Poziom II",VLOOKUP(B2548,KAT_TER!A:K,10,FALSE),IF(T2548="Poziom III",VLOOKUP(B2548,KAT_TER!A:K,11,FALSE),"")),"")</f>
        <v/>
      </c>
      <c r="X2548" s="57"/>
      <c r="Y2548" s="47" t="str">
        <f t="shared" si="79"/>
        <v/>
      </c>
    </row>
    <row r="2549" spans="1:25" ht="24" x14ac:dyDescent="0.2">
      <c r="A2549" s="8">
        <v>2533</v>
      </c>
      <c r="B2549" s="47" t="str">
        <f>IFERROR(IF(Import_ZSO!$D$1="gmina",'tabela informacyjna dla JST'!$C$9,""),"")</f>
        <v>Ślemień gm. wiejska</v>
      </c>
      <c r="C2549" s="47" t="str">
        <f>IFERROR((VLOOKUP(B2549,Tabela1[],7,FALSE)),"")</f>
        <v>PL2405_KPP</v>
      </c>
      <c r="D2549" s="48" t="str">
        <f>IFERROR((VLOOKUP(C2549,KATALOGI!$A$34:$B$49,2,FALSE)),"")</f>
        <v>Kontrola przestrzegania zapisów uchwały antysmogowej dla województwa śląskiego oraz zakazu spalania odpadów</v>
      </c>
      <c r="E2549" s="57"/>
      <c r="F2549" s="57"/>
      <c r="G2549" s="57"/>
      <c r="H2549" s="57"/>
      <c r="I2549" s="57"/>
      <c r="J2549" s="57"/>
      <c r="K2549" s="57"/>
      <c r="L2549" s="57"/>
      <c r="M2549" s="57"/>
      <c r="N2549" s="57"/>
      <c r="O2549" s="57"/>
      <c r="P2549" s="57"/>
      <c r="Q2549" s="57"/>
      <c r="R2549" s="57"/>
      <c r="S2549" s="57"/>
      <c r="T2549" s="57"/>
      <c r="U2549" s="47" t="str">
        <f t="shared" si="78"/>
        <v/>
      </c>
      <c r="V2549" s="58"/>
      <c r="W2549" s="47" t="str">
        <f>IFERROR(IF(T2549="Poziom II",VLOOKUP(B2549,KAT_TER!A:K,10,FALSE),IF(T2549="Poziom III",VLOOKUP(B2549,KAT_TER!A:K,11,FALSE),"")),"")</f>
        <v/>
      </c>
      <c r="X2549" s="57"/>
      <c r="Y2549" s="47" t="str">
        <f t="shared" si="79"/>
        <v/>
      </c>
    </row>
    <row r="2550" spans="1:25" ht="24" x14ac:dyDescent="0.2">
      <c r="A2550" s="8">
        <v>2534</v>
      </c>
      <c r="B2550" s="47" t="str">
        <f>IFERROR(IF(Import_ZSO!$D$1="gmina",'tabela informacyjna dla JST'!$C$9,""),"")</f>
        <v>Ślemień gm. wiejska</v>
      </c>
      <c r="C2550" s="47" t="str">
        <f>IFERROR((VLOOKUP(B2550,Tabela1[],7,FALSE)),"")</f>
        <v>PL2405_KPP</v>
      </c>
      <c r="D2550" s="48" t="str">
        <f>IFERROR((VLOOKUP(C2550,KATALOGI!$A$34:$B$49,2,FALSE)),"")</f>
        <v>Kontrola przestrzegania zapisów uchwały antysmogowej dla województwa śląskiego oraz zakazu spalania odpadów</v>
      </c>
      <c r="E2550" s="57"/>
      <c r="F2550" s="57"/>
      <c r="G2550" s="57"/>
      <c r="H2550" s="57"/>
      <c r="I2550" s="57"/>
      <c r="J2550" s="57"/>
      <c r="K2550" s="57"/>
      <c r="L2550" s="57"/>
      <c r="M2550" s="57"/>
      <c r="N2550" s="57"/>
      <c r="O2550" s="57"/>
      <c r="P2550" s="57"/>
      <c r="Q2550" s="57"/>
      <c r="R2550" s="57"/>
      <c r="S2550" s="57"/>
      <c r="T2550" s="57"/>
      <c r="U2550" s="47" t="str">
        <f t="shared" si="78"/>
        <v/>
      </c>
      <c r="V2550" s="58"/>
      <c r="W2550" s="47" t="str">
        <f>IFERROR(IF(T2550="Poziom II",VLOOKUP(B2550,KAT_TER!A:K,10,FALSE),IF(T2550="Poziom III",VLOOKUP(B2550,KAT_TER!A:K,11,FALSE),"")),"")</f>
        <v/>
      </c>
      <c r="X2550" s="57"/>
      <c r="Y2550" s="47" t="str">
        <f t="shared" si="79"/>
        <v/>
      </c>
    </row>
    <row r="2551" spans="1:25" ht="24" x14ac:dyDescent="0.2">
      <c r="A2551" s="8">
        <v>2535</v>
      </c>
      <c r="B2551" s="47" t="str">
        <f>IFERROR(IF(Import_ZSO!$D$1="gmina",'tabela informacyjna dla JST'!$C$9,""),"")</f>
        <v>Ślemień gm. wiejska</v>
      </c>
      <c r="C2551" s="47" t="str">
        <f>IFERROR((VLOOKUP(B2551,Tabela1[],7,FALSE)),"")</f>
        <v>PL2405_KPP</v>
      </c>
      <c r="D2551" s="48" t="str">
        <f>IFERROR((VLOOKUP(C2551,KATALOGI!$A$34:$B$49,2,FALSE)),"")</f>
        <v>Kontrola przestrzegania zapisów uchwały antysmogowej dla województwa śląskiego oraz zakazu spalania odpadów</v>
      </c>
      <c r="E2551" s="57"/>
      <c r="F2551" s="57"/>
      <c r="G2551" s="57"/>
      <c r="H2551" s="57"/>
      <c r="I2551" s="57"/>
      <c r="J2551" s="57"/>
      <c r="K2551" s="57"/>
      <c r="L2551" s="57"/>
      <c r="M2551" s="57"/>
      <c r="N2551" s="57"/>
      <c r="O2551" s="57"/>
      <c r="P2551" s="57"/>
      <c r="Q2551" s="57"/>
      <c r="R2551" s="57"/>
      <c r="S2551" s="57"/>
      <c r="T2551" s="57"/>
      <c r="U2551" s="47" t="str">
        <f t="shared" si="78"/>
        <v/>
      </c>
      <c r="V2551" s="58"/>
      <c r="W2551" s="47" t="str">
        <f>IFERROR(IF(T2551="Poziom II",VLOOKUP(B2551,KAT_TER!A:K,10,FALSE),IF(T2551="Poziom III",VLOOKUP(B2551,KAT_TER!A:K,11,FALSE),"")),"")</f>
        <v/>
      </c>
      <c r="X2551" s="57"/>
      <c r="Y2551" s="47" t="str">
        <f t="shared" si="79"/>
        <v/>
      </c>
    </row>
    <row r="2552" spans="1:25" ht="24" x14ac:dyDescent="0.2">
      <c r="A2552" s="8">
        <v>2536</v>
      </c>
      <c r="B2552" s="47" t="str">
        <f>IFERROR(IF(Import_ZSO!$D$1="gmina",'tabela informacyjna dla JST'!$C$9,""),"")</f>
        <v>Ślemień gm. wiejska</v>
      </c>
      <c r="C2552" s="47" t="str">
        <f>IFERROR((VLOOKUP(B2552,Tabela1[],7,FALSE)),"")</f>
        <v>PL2405_KPP</v>
      </c>
      <c r="D2552" s="48" t="str">
        <f>IFERROR((VLOOKUP(C2552,KATALOGI!$A$34:$B$49,2,FALSE)),"")</f>
        <v>Kontrola przestrzegania zapisów uchwały antysmogowej dla województwa śląskiego oraz zakazu spalania odpadów</v>
      </c>
      <c r="E2552" s="57"/>
      <c r="F2552" s="57"/>
      <c r="G2552" s="57"/>
      <c r="H2552" s="57"/>
      <c r="I2552" s="57"/>
      <c r="J2552" s="57"/>
      <c r="K2552" s="57"/>
      <c r="L2552" s="57"/>
      <c r="M2552" s="57"/>
      <c r="N2552" s="57"/>
      <c r="O2552" s="57"/>
      <c r="P2552" s="57"/>
      <c r="Q2552" s="57"/>
      <c r="R2552" s="57"/>
      <c r="S2552" s="57"/>
      <c r="T2552" s="57"/>
      <c r="U2552" s="47" t="str">
        <f t="shared" si="78"/>
        <v/>
      </c>
      <c r="V2552" s="58"/>
      <c r="W2552" s="47" t="str">
        <f>IFERROR(IF(T2552="Poziom II",VLOOKUP(B2552,KAT_TER!A:K,10,FALSE),IF(T2552="Poziom III",VLOOKUP(B2552,KAT_TER!A:K,11,FALSE),"")),"")</f>
        <v/>
      </c>
      <c r="X2552" s="57"/>
      <c r="Y2552" s="47" t="str">
        <f t="shared" si="79"/>
        <v/>
      </c>
    </row>
    <row r="2553" spans="1:25" ht="24" x14ac:dyDescent="0.2">
      <c r="A2553" s="8">
        <v>2537</v>
      </c>
      <c r="B2553" s="47" t="str">
        <f>IFERROR(IF(Import_ZSO!$D$1="gmina",'tabela informacyjna dla JST'!$C$9,""),"")</f>
        <v>Ślemień gm. wiejska</v>
      </c>
      <c r="C2553" s="47" t="str">
        <f>IFERROR((VLOOKUP(B2553,Tabela1[],7,FALSE)),"")</f>
        <v>PL2405_KPP</v>
      </c>
      <c r="D2553" s="48" t="str">
        <f>IFERROR((VLOOKUP(C2553,KATALOGI!$A$34:$B$49,2,FALSE)),"")</f>
        <v>Kontrola przestrzegania zapisów uchwały antysmogowej dla województwa śląskiego oraz zakazu spalania odpadów</v>
      </c>
      <c r="E2553" s="57"/>
      <c r="F2553" s="57"/>
      <c r="G2553" s="57"/>
      <c r="H2553" s="57"/>
      <c r="I2553" s="57"/>
      <c r="J2553" s="57"/>
      <c r="K2553" s="57"/>
      <c r="L2553" s="57"/>
      <c r="M2553" s="57"/>
      <c r="N2553" s="57"/>
      <c r="O2553" s="57"/>
      <c r="P2553" s="57"/>
      <c r="Q2553" s="57"/>
      <c r="R2553" s="57"/>
      <c r="S2553" s="57"/>
      <c r="T2553" s="57"/>
      <c r="U2553" s="47" t="str">
        <f t="shared" si="78"/>
        <v/>
      </c>
      <c r="V2553" s="58"/>
      <c r="W2553" s="47" t="str">
        <f>IFERROR(IF(T2553="Poziom II",VLOOKUP(B2553,KAT_TER!A:K,10,FALSE),IF(T2553="Poziom III",VLOOKUP(B2553,KAT_TER!A:K,11,FALSE),"")),"")</f>
        <v/>
      </c>
      <c r="X2553" s="57"/>
      <c r="Y2553" s="47" t="str">
        <f t="shared" si="79"/>
        <v/>
      </c>
    </row>
    <row r="2554" spans="1:25" ht="24" x14ac:dyDescent="0.2">
      <c r="A2554" s="8">
        <v>2538</v>
      </c>
      <c r="B2554" s="47" t="str">
        <f>IFERROR(IF(Import_ZSO!$D$1="gmina",'tabela informacyjna dla JST'!$C$9,""),"")</f>
        <v>Ślemień gm. wiejska</v>
      </c>
      <c r="C2554" s="47" t="str">
        <f>IFERROR((VLOOKUP(B2554,Tabela1[],7,FALSE)),"")</f>
        <v>PL2405_KPP</v>
      </c>
      <c r="D2554" s="48" t="str">
        <f>IFERROR((VLOOKUP(C2554,KATALOGI!$A$34:$B$49,2,FALSE)),"")</f>
        <v>Kontrola przestrzegania zapisów uchwały antysmogowej dla województwa śląskiego oraz zakazu spalania odpadów</v>
      </c>
      <c r="E2554" s="57"/>
      <c r="F2554" s="57"/>
      <c r="G2554" s="57"/>
      <c r="H2554" s="57"/>
      <c r="I2554" s="57"/>
      <c r="J2554" s="57"/>
      <c r="K2554" s="57"/>
      <c r="L2554" s="57"/>
      <c r="M2554" s="57"/>
      <c r="N2554" s="57"/>
      <c r="O2554" s="57"/>
      <c r="P2554" s="57"/>
      <c r="Q2554" s="57"/>
      <c r="R2554" s="57"/>
      <c r="S2554" s="57"/>
      <c r="T2554" s="57"/>
      <c r="U2554" s="47" t="str">
        <f t="shared" si="78"/>
        <v/>
      </c>
      <c r="V2554" s="58"/>
      <c r="W2554" s="47" t="str">
        <f>IFERROR(IF(T2554="Poziom II",VLOOKUP(B2554,KAT_TER!A:K,10,FALSE),IF(T2554="Poziom III",VLOOKUP(B2554,KAT_TER!A:K,11,FALSE),"")),"")</f>
        <v/>
      </c>
      <c r="X2554" s="57"/>
      <c r="Y2554" s="47" t="str">
        <f t="shared" si="79"/>
        <v/>
      </c>
    </row>
    <row r="2555" spans="1:25" ht="24" x14ac:dyDescent="0.2">
      <c r="A2555" s="8">
        <v>2539</v>
      </c>
      <c r="B2555" s="47" t="str">
        <f>IFERROR(IF(Import_ZSO!$D$1="gmina",'tabela informacyjna dla JST'!$C$9,""),"")</f>
        <v>Ślemień gm. wiejska</v>
      </c>
      <c r="C2555" s="47" t="str">
        <f>IFERROR((VLOOKUP(B2555,Tabela1[],7,FALSE)),"")</f>
        <v>PL2405_KPP</v>
      </c>
      <c r="D2555" s="48" t="str">
        <f>IFERROR((VLOOKUP(C2555,KATALOGI!$A$34:$B$49,2,FALSE)),"")</f>
        <v>Kontrola przestrzegania zapisów uchwały antysmogowej dla województwa śląskiego oraz zakazu spalania odpadów</v>
      </c>
      <c r="E2555" s="57"/>
      <c r="F2555" s="57"/>
      <c r="G2555" s="57"/>
      <c r="H2555" s="57"/>
      <c r="I2555" s="57"/>
      <c r="J2555" s="57"/>
      <c r="K2555" s="57"/>
      <c r="L2555" s="57"/>
      <c r="M2555" s="57"/>
      <c r="N2555" s="57"/>
      <c r="O2555" s="57"/>
      <c r="P2555" s="57"/>
      <c r="Q2555" s="57"/>
      <c r="R2555" s="57"/>
      <c r="S2555" s="57"/>
      <c r="T2555" s="57"/>
      <c r="U2555" s="47" t="str">
        <f t="shared" si="78"/>
        <v/>
      </c>
      <c r="V2555" s="58"/>
      <c r="W2555" s="47" t="str">
        <f>IFERROR(IF(T2555="Poziom II",VLOOKUP(B2555,KAT_TER!A:K,10,FALSE),IF(T2555="Poziom III",VLOOKUP(B2555,KAT_TER!A:K,11,FALSE),"")),"")</f>
        <v/>
      </c>
      <c r="X2555" s="57"/>
      <c r="Y2555" s="47" t="str">
        <f t="shared" si="79"/>
        <v/>
      </c>
    </row>
    <row r="2556" spans="1:25" ht="24" x14ac:dyDescent="0.2">
      <c r="A2556" s="8">
        <v>2540</v>
      </c>
      <c r="B2556" s="47" t="str">
        <f>IFERROR(IF(Import_ZSO!$D$1="gmina",'tabela informacyjna dla JST'!$C$9,""),"")</f>
        <v>Ślemień gm. wiejska</v>
      </c>
      <c r="C2556" s="47" t="str">
        <f>IFERROR((VLOOKUP(B2556,Tabela1[],7,FALSE)),"")</f>
        <v>PL2405_KPP</v>
      </c>
      <c r="D2556" s="48" t="str">
        <f>IFERROR((VLOOKUP(C2556,KATALOGI!$A$34:$B$49,2,FALSE)),"")</f>
        <v>Kontrola przestrzegania zapisów uchwały antysmogowej dla województwa śląskiego oraz zakazu spalania odpadów</v>
      </c>
      <c r="E2556" s="57"/>
      <c r="F2556" s="57"/>
      <c r="G2556" s="57"/>
      <c r="H2556" s="57"/>
      <c r="I2556" s="57"/>
      <c r="J2556" s="57"/>
      <c r="K2556" s="57"/>
      <c r="L2556" s="57"/>
      <c r="M2556" s="57"/>
      <c r="N2556" s="57"/>
      <c r="O2556" s="57"/>
      <c r="P2556" s="57"/>
      <c r="Q2556" s="57"/>
      <c r="R2556" s="57"/>
      <c r="S2556" s="57"/>
      <c r="T2556" s="57"/>
      <c r="U2556" s="47" t="str">
        <f t="shared" si="78"/>
        <v/>
      </c>
      <c r="V2556" s="58"/>
      <c r="W2556" s="47" t="str">
        <f>IFERROR(IF(T2556="Poziom II",VLOOKUP(B2556,KAT_TER!A:K,10,FALSE),IF(T2556="Poziom III",VLOOKUP(B2556,KAT_TER!A:K,11,FALSE),"")),"")</f>
        <v/>
      </c>
      <c r="X2556" s="57"/>
      <c r="Y2556" s="47" t="str">
        <f t="shared" si="79"/>
        <v/>
      </c>
    </row>
    <row r="2557" spans="1:25" ht="24" x14ac:dyDescent="0.2">
      <c r="A2557" s="8">
        <v>2541</v>
      </c>
      <c r="B2557" s="47" t="str">
        <f>IFERROR(IF(Import_ZSO!$D$1="gmina",'tabela informacyjna dla JST'!$C$9,""),"")</f>
        <v>Ślemień gm. wiejska</v>
      </c>
      <c r="C2557" s="47" t="str">
        <f>IFERROR((VLOOKUP(B2557,Tabela1[],7,FALSE)),"")</f>
        <v>PL2405_KPP</v>
      </c>
      <c r="D2557" s="48" t="str">
        <f>IFERROR((VLOOKUP(C2557,KATALOGI!$A$34:$B$49,2,FALSE)),"")</f>
        <v>Kontrola przestrzegania zapisów uchwały antysmogowej dla województwa śląskiego oraz zakazu spalania odpadów</v>
      </c>
      <c r="E2557" s="57"/>
      <c r="F2557" s="57"/>
      <c r="G2557" s="57"/>
      <c r="H2557" s="57"/>
      <c r="I2557" s="57"/>
      <c r="J2557" s="57"/>
      <c r="K2557" s="57"/>
      <c r="L2557" s="57"/>
      <c r="M2557" s="57"/>
      <c r="N2557" s="57"/>
      <c r="O2557" s="57"/>
      <c r="P2557" s="57"/>
      <c r="Q2557" s="57"/>
      <c r="R2557" s="57"/>
      <c r="S2557" s="57"/>
      <c r="T2557" s="57"/>
      <c r="U2557" s="47" t="str">
        <f t="shared" si="78"/>
        <v/>
      </c>
      <c r="V2557" s="58"/>
      <c r="W2557" s="47" t="str">
        <f>IFERROR(IF(T2557="Poziom II",VLOOKUP(B2557,KAT_TER!A:K,10,FALSE),IF(T2557="Poziom III",VLOOKUP(B2557,KAT_TER!A:K,11,FALSE),"")),"")</f>
        <v/>
      </c>
      <c r="X2557" s="57"/>
      <c r="Y2557" s="47" t="str">
        <f t="shared" si="79"/>
        <v/>
      </c>
    </row>
    <row r="2558" spans="1:25" ht="24" x14ac:dyDescent="0.2">
      <c r="A2558" s="8">
        <v>2542</v>
      </c>
      <c r="B2558" s="47" t="str">
        <f>IFERROR(IF(Import_ZSO!$D$1="gmina",'tabela informacyjna dla JST'!$C$9,""),"")</f>
        <v>Ślemień gm. wiejska</v>
      </c>
      <c r="C2558" s="47" t="str">
        <f>IFERROR((VLOOKUP(B2558,Tabela1[],7,FALSE)),"")</f>
        <v>PL2405_KPP</v>
      </c>
      <c r="D2558" s="48" t="str">
        <f>IFERROR((VLOOKUP(C2558,KATALOGI!$A$34:$B$49,2,FALSE)),"")</f>
        <v>Kontrola przestrzegania zapisów uchwały antysmogowej dla województwa śląskiego oraz zakazu spalania odpadów</v>
      </c>
      <c r="E2558" s="57"/>
      <c r="F2558" s="57"/>
      <c r="G2558" s="57"/>
      <c r="H2558" s="57"/>
      <c r="I2558" s="57"/>
      <c r="J2558" s="57"/>
      <c r="K2558" s="57"/>
      <c r="L2558" s="57"/>
      <c r="M2558" s="57"/>
      <c r="N2558" s="57"/>
      <c r="O2558" s="57"/>
      <c r="P2558" s="57"/>
      <c r="Q2558" s="57"/>
      <c r="R2558" s="57"/>
      <c r="S2558" s="57"/>
      <c r="T2558" s="57"/>
      <c r="U2558" s="47" t="str">
        <f t="shared" si="78"/>
        <v/>
      </c>
      <c r="V2558" s="58"/>
      <c r="W2558" s="47" t="str">
        <f>IFERROR(IF(T2558="Poziom II",VLOOKUP(B2558,KAT_TER!A:K,10,FALSE),IF(T2558="Poziom III",VLOOKUP(B2558,KAT_TER!A:K,11,FALSE),"")),"")</f>
        <v/>
      </c>
      <c r="X2558" s="57"/>
      <c r="Y2558" s="47" t="str">
        <f t="shared" si="79"/>
        <v/>
      </c>
    </row>
    <row r="2559" spans="1:25" ht="24" x14ac:dyDescent="0.2">
      <c r="A2559" s="8">
        <v>2543</v>
      </c>
      <c r="B2559" s="47" t="str">
        <f>IFERROR(IF(Import_ZSO!$D$1="gmina",'tabela informacyjna dla JST'!$C$9,""),"")</f>
        <v>Ślemień gm. wiejska</v>
      </c>
      <c r="C2559" s="47" t="str">
        <f>IFERROR((VLOOKUP(B2559,Tabela1[],7,FALSE)),"")</f>
        <v>PL2405_KPP</v>
      </c>
      <c r="D2559" s="48" t="str">
        <f>IFERROR((VLOOKUP(C2559,KATALOGI!$A$34:$B$49,2,FALSE)),"")</f>
        <v>Kontrola przestrzegania zapisów uchwały antysmogowej dla województwa śląskiego oraz zakazu spalania odpadów</v>
      </c>
      <c r="E2559" s="57"/>
      <c r="F2559" s="57"/>
      <c r="G2559" s="57"/>
      <c r="H2559" s="57"/>
      <c r="I2559" s="57"/>
      <c r="J2559" s="57"/>
      <c r="K2559" s="57"/>
      <c r="L2559" s="57"/>
      <c r="M2559" s="57"/>
      <c r="N2559" s="57"/>
      <c r="O2559" s="57"/>
      <c r="P2559" s="57"/>
      <c r="Q2559" s="57"/>
      <c r="R2559" s="57"/>
      <c r="S2559" s="57"/>
      <c r="T2559" s="57"/>
      <c r="U2559" s="47" t="str">
        <f t="shared" si="78"/>
        <v/>
      </c>
      <c r="V2559" s="58"/>
      <c r="W2559" s="47" t="str">
        <f>IFERROR(IF(T2559="Poziom II",VLOOKUP(B2559,KAT_TER!A:K,10,FALSE),IF(T2559="Poziom III",VLOOKUP(B2559,KAT_TER!A:K,11,FALSE),"")),"")</f>
        <v/>
      </c>
      <c r="X2559" s="57"/>
      <c r="Y2559" s="47" t="str">
        <f t="shared" si="79"/>
        <v/>
      </c>
    </row>
    <row r="2560" spans="1:25" ht="24" x14ac:dyDescent="0.2">
      <c r="A2560" s="8">
        <v>2544</v>
      </c>
      <c r="B2560" s="47" t="str">
        <f>IFERROR(IF(Import_ZSO!$D$1="gmina",'tabela informacyjna dla JST'!$C$9,""),"")</f>
        <v>Ślemień gm. wiejska</v>
      </c>
      <c r="C2560" s="47" t="str">
        <f>IFERROR((VLOOKUP(B2560,Tabela1[],7,FALSE)),"")</f>
        <v>PL2405_KPP</v>
      </c>
      <c r="D2560" s="48" t="str">
        <f>IFERROR((VLOOKUP(C2560,KATALOGI!$A$34:$B$49,2,FALSE)),"")</f>
        <v>Kontrola przestrzegania zapisów uchwały antysmogowej dla województwa śląskiego oraz zakazu spalania odpadów</v>
      </c>
      <c r="E2560" s="57"/>
      <c r="F2560" s="57"/>
      <c r="G2560" s="57"/>
      <c r="H2560" s="57"/>
      <c r="I2560" s="57"/>
      <c r="J2560" s="57"/>
      <c r="K2560" s="57"/>
      <c r="L2560" s="57"/>
      <c r="M2560" s="57"/>
      <c r="N2560" s="57"/>
      <c r="O2560" s="57"/>
      <c r="P2560" s="57"/>
      <c r="Q2560" s="57"/>
      <c r="R2560" s="57"/>
      <c r="S2560" s="57"/>
      <c r="T2560" s="57"/>
      <c r="U2560" s="47" t="str">
        <f t="shared" si="78"/>
        <v/>
      </c>
      <c r="V2560" s="58"/>
      <c r="W2560" s="47" t="str">
        <f>IFERROR(IF(T2560="Poziom II",VLOOKUP(B2560,KAT_TER!A:K,10,FALSE),IF(T2560="Poziom III",VLOOKUP(B2560,KAT_TER!A:K,11,FALSE),"")),"")</f>
        <v/>
      </c>
      <c r="X2560" s="57"/>
      <c r="Y2560" s="47" t="str">
        <f t="shared" si="79"/>
        <v/>
      </c>
    </row>
    <row r="2561" spans="1:25" ht="24" x14ac:dyDescent="0.2">
      <c r="A2561" s="8">
        <v>2545</v>
      </c>
      <c r="B2561" s="47" t="str">
        <f>IFERROR(IF(Import_ZSO!$D$1="gmina",'tabela informacyjna dla JST'!$C$9,""),"")</f>
        <v>Ślemień gm. wiejska</v>
      </c>
      <c r="C2561" s="47" t="str">
        <f>IFERROR((VLOOKUP(B2561,Tabela1[],7,FALSE)),"")</f>
        <v>PL2405_KPP</v>
      </c>
      <c r="D2561" s="48" t="str">
        <f>IFERROR((VLOOKUP(C2561,KATALOGI!$A$34:$B$49,2,FALSE)),"")</f>
        <v>Kontrola przestrzegania zapisów uchwały antysmogowej dla województwa śląskiego oraz zakazu spalania odpadów</v>
      </c>
      <c r="E2561" s="57"/>
      <c r="F2561" s="57"/>
      <c r="G2561" s="57"/>
      <c r="H2561" s="57"/>
      <c r="I2561" s="57"/>
      <c r="J2561" s="57"/>
      <c r="K2561" s="57"/>
      <c r="L2561" s="57"/>
      <c r="M2561" s="57"/>
      <c r="N2561" s="57"/>
      <c r="O2561" s="57"/>
      <c r="P2561" s="57"/>
      <c r="Q2561" s="57"/>
      <c r="R2561" s="57"/>
      <c r="S2561" s="57"/>
      <c r="T2561" s="57"/>
      <c r="U2561" s="47" t="str">
        <f t="shared" si="78"/>
        <v/>
      </c>
      <c r="V2561" s="58"/>
      <c r="W2561" s="47" t="str">
        <f>IFERROR(IF(T2561="Poziom II",VLOOKUP(B2561,KAT_TER!A:K,10,FALSE),IF(T2561="Poziom III",VLOOKUP(B2561,KAT_TER!A:K,11,FALSE),"")),"")</f>
        <v/>
      </c>
      <c r="X2561" s="57"/>
      <c r="Y2561" s="47" t="str">
        <f t="shared" si="79"/>
        <v/>
      </c>
    </row>
    <row r="2562" spans="1:25" ht="24" x14ac:dyDescent="0.2">
      <c r="A2562" s="8">
        <v>2546</v>
      </c>
      <c r="B2562" s="47" t="str">
        <f>IFERROR(IF(Import_ZSO!$D$1="gmina",'tabela informacyjna dla JST'!$C$9,""),"")</f>
        <v>Ślemień gm. wiejska</v>
      </c>
      <c r="C2562" s="47" t="str">
        <f>IFERROR((VLOOKUP(B2562,Tabela1[],7,FALSE)),"")</f>
        <v>PL2405_KPP</v>
      </c>
      <c r="D2562" s="48" t="str">
        <f>IFERROR((VLOOKUP(C2562,KATALOGI!$A$34:$B$49,2,FALSE)),"")</f>
        <v>Kontrola przestrzegania zapisów uchwały antysmogowej dla województwa śląskiego oraz zakazu spalania odpadów</v>
      </c>
      <c r="E2562" s="57"/>
      <c r="F2562" s="57"/>
      <c r="G2562" s="57"/>
      <c r="H2562" s="57"/>
      <c r="I2562" s="57"/>
      <c r="J2562" s="57"/>
      <c r="K2562" s="57"/>
      <c r="L2562" s="57"/>
      <c r="M2562" s="57"/>
      <c r="N2562" s="57"/>
      <c r="O2562" s="57"/>
      <c r="P2562" s="57"/>
      <c r="Q2562" s="57"/>
      <c r="R2562" s="57"/>
      <c r="S2562" s="57"/>
      <c r="T2562" s="57"/>
      <c r="U2562" s="47" t="str">
        <f t="shared" si="78"/>
        <v/>
      </c>
      <c r="V2562" s="58"/>
      <c r="W2562" s="47" t="str">
        <f>IFERROR(IF(T2562="Poziom II",VLOOKUP(B2562,KAT_TER!A:K,10,FALSE),IF(T2562="Poziom III",VLOOKUP(B2562,KAT_TER!A:K,11,FALSE),"")),"")</f>
        <v/>
      </c>
      <c r="X2562" s="57"/>
      <c r="Y2562" s="47" t="str">
        <f t="shared" si="79"/>
        <v/>
      </c>
    </row>
    <row r="2563" spans="1:25" ht="24" x14ac:dyDescent="0.2">
      <c r="A2563" s="8">
        <v>2547</v>
      </c>
      <c r="B2563" s="47" t="str">
        <f>IFERROR(IF(Import_ZSO!$D$1="gmina",'tabela informacyjna dla JST'!$C$9,""),"")</f>
        <v>Ślemień gm. wiejska</v>
      </c>
      <c r="C2563" s="47" t="str">
        <f>IFERROR((VLOOKUP(B2563,Tabela1[],7,FALSE)),"")</f>
        <v>PL2405_KPP</v>
      </c>
      <c r="D2563" s="48" t="str">
        <f>IFERROR((VLOOKUP(C2563,KATALOGI!$A$34:$B$49,2,FALSE)),"")</f>
        <v>Kontrola przestrzegania zapisów uchwały antysmogowej dla województwa śląskiego oraz zakazu spalania odpadów</v>
      </c>
      <c r="E2563" s="57"/>
      <c r="F2563" s="57"/>
      <c r="G2563" s="57"/>
      <c r="H2563" s="57"/>
      <c r="I2563" s="57"/>
      <c r="J2563" s="57"/>
      <c r="K2563" s="57"/>
      <c r="L2563" s="57"/>
      <c r="M2563" s="57"/>
      <c r="N2563" s="57"/>
      <c r="O2563" s="57"/>
      <c r="P2563" s="57"/>
      <c r="Q2563" s="57"/>
      <c r="R2563" s="57"/>
      <c r="S2563" s="57"/>
      <c r="T2563" s="57"/>
      <c r="U2563" s="47" t="str">
        <f t="shared" si="78"/>
        <v/>
      </c>
      <c r="V2563" s="58"/>
      <c r="W2563" s="47" t="str">
        <f>IFERROR(IF(T2563="Poziom II",VLOOKUP(B2563,KAT_TER!A:K,10,FALSE),IF(T2563="Poziom III",VLOOKUP(B2563,KAT_TER!A:K,11,FALSE),"")),"")</f>
        <v/>
      </c>
      <c r="X2563" s="57"/>
      <c r="Y2563" s="47" t="str">
        <f t="shared" si="79"/>
        <v/>
      </c>
    </row>
    <row r="2564" spans="1:25" ht="24" x14ac:dyDescent="0.2">
      <c r="A2564" s="8">
        <v>2548</v>
      </c>
      <c r="B2564" s="47" t="str">
        <f>IFERROR(IF(Import_ZSO!$D$1="gmina",'tabela informacyjna dla JST'!$C$9,""),"")</f>
        <v>Ślemień gm. wiejska</v>
      </c>
      <c r="C2564" s="47" t="str">
        <f>IFERROR((VLOOKUP(B2564,Tabela1[],7,FALSE)),"")</f>
        <v>PL2405_KPP</v>
      </c>
      <c r="D2564" s="48" t="str">
        <f>IFERROR((VLOOKUP(C2564,KATALOGI!$A$34:$B$49,2,FALSE)),"")</f>
        <v>Kontrola przestrzegania zapisów uchwały antysmogowej dla województwa śląskiego oraz zakazu spalania odpadów</v>
      </c>
      <c r="E2564" s="57"/>
      <c r="F2564" s="57"/>
      <c r="G2564" s="57"/>
      <c r="H2564" s="57"/>
      <c r="I2564" s="57"/>
      <c r="J2564" s="57"/>
      <c r="K2564" s="57"/>
      <c r="L2564" s="57"/>
      <c r="M2564" s="57"/>
      <c r="N2564" s="57"/>
      <c r="O2564" s="57"/>
      <c r="P2564" s="57"/>
      <c r="Q2564" s="57"/>
      <c r="R2564" s="57"/>
      <c r="S2564" s="57"/>
      <c r="T2564" s="57"/>
      <c r="U2564" s="47" t="str">
        <f t="shared" si="78"/>
        <v/>
      </c>
      <c r="V2564" s="58"/>
      <c r="W2564" s="47" t="str">
        <f>IFERROR(IF(T2564="Poziom II",VLOOKUP(B2564,KAT_TER!A:K,10,FALSE),IF(T2564="Poziom III",VLOOKUP(B2564,KAT_TER!A:K,11,FALSE),"")),"")</f>
        <v/>
      </c>
      <c r="X2564" s="57"/>
      <c r="Y2564" s="47" t="str">
        <f t="shared" si="79"/>
        <v/>
      </c>
    </row>
    <row r="2565" spans="1:25" ht="24" x14ac:dyDescent="0.2">
      <c r="A2565" s="8">
        <v>2549</v>
      </c>
      <c r="B2565" s="47" t="str">
        <f>IFERROR(IF(Import_ZSO!$D$1="gmina",'tabela informacyjna dla JST'!$C$9,""),"")</f>
        <v>Ślemień gm. wiejska</v>
      </c>
      <c r="C2565" s="47" t="str">
        <f>IFERROR((VLOOKUP(B2565,Tabela1[],7,FALSE)),"")</f>
        <v>PL2405_KPP</v>
      </c>
      <c r="D2565" s="48" t="str">
        <f>IFERROR((VLOOKUP(C2565,KATALOGI!$A$34:$B$49,2,FALSE)),"")</f>
        <v>Kontrola przestrzegania zapisów uchwały antysmogowej dla województwa śląskiego oraz zakazu spalania odpadów</v>
      </c>
      <c r="E2565" s="57"/>
      <c r="F2565" s="57"/>
      <c r="G2565" s="57"/>
      <c r="H2565" s="57"/>
      <c r="I2565" s="57"/>
      <c r="J2565" s="57"/>
      <c r="K2565" s="57"/>
      <c r="L2565" s="57"/>
      <c r="M2565" s="57"/>
      <c r="N2565" s="57"/>
      <c r="O2565" s="57"/>
      <c r="P2565" s="57"/>
      <c r="Q2565" s="57"/>
      <c r="R2565" s="57"/>
      <c r="S2565" s="57"/>
      <c r="T2565" s="57"/>
      <c r="U2565" s="47" t="str">
        <f t="shared" si="78"/>
        <v/>
      </c>
      <c r="V2565" s="58"/>
      <c r="W2565" s="47" t="str">
        <f>IFERROR(IF(T2565="Poziom II",VLOOKUP(B2565,KAT_TER!A:K,10,FALSE),IF(T2565="Poziom III",VLOOKUP(B2565,KAT_TER!A:K,11,FALSE),"")),"")</f>
        <v/>
      </c>
      <c r="X2565" s="57"/>
      <c r="Y2565" s="47" t="str">
        <f t="shared" si="79"/>
        <v/>
      </c>
    </row>
    <row r="2566" spans="1:25" ht="24" x14ac:dyDescent="0.2">
      <c r="A2566" s="8">
        <v>2550</v>
      </c>
      <c r="B2566" s="47" t="str">
        <f>IFERROR(IF(Import_ZSO!$D$1="gmina",'tabela informacyjna dla JST'!$C$9,""),"")</f>
        <v>Ślemień gm. wiejska</v>
      </c>
      <c r="C2566" s="47" t="str">
        <f>IFERROR((VLOOKUP(B2566,Tabela1[],7,FALSE)),"")</f>
        <v>PL2405_KPP</v>
      </c>
      <c r="D2566" s="48" t="str">
        <f>IFERROR((VLOOKUP(C2566,KATALOGI!$A$34:$B$49,2,FALSE)),"")</f>
        <v>Kontrola przestrzegania zapisów uchwały antysmogowej dla województwa śląskiego oraz zakazu spalania odpadów</v>
      </c>
      <c r="E2566" s="57"/>
      <c r="F2566" s="57"/>
      <c r="G2566" s="57"/>
      <c r="H2566" s="57"/>
      <c r="I2566" s="57"/>
      <c r="J2566" s="57"/>
      <c r="K2566" s="57"/>
      <c r="L2566" s="57"/>
      <c r="M2566" s="57"/>
      <c r="N2566" s="57"/>
      <c r="O2566" s="57"/>
      <c r="P2566" s="57"/>
      <c r="Q2566" s="57"/>
      <c r="R2566" s="57"/>
      <c r="S2566" s="57"/>
      <c r="T2566" s="57"/>
      <c r="U2566" s="47" t="str">
        <f t="shared" si="78"/>
        <v/>
      </c>
      <c r="V2566" s="58"/>
      <c r="W2566" s="47" t="str">
        <f>IFERROR(IF(T2566="Poziom II",VLOOKUP(B2566,KAT_TER!A:K,10,FALSE),IF(T2566="Poziom III",VLOOKUP(B2566,KAT_TER!A:K,11,FALSE),"")),"")</f>
        <v/>
      </c>
      <c r="X2566" s="57"/>
      <c r="Y2566" s="47" t="str">
        <f t="shared" si="79"/>
        <v/>
      </c>
    </row>
    <row r="2567" spans="1:25" ht="24" x14ac:dyDescent="0.2">
      <c r="A2567" s="8">
        <v>2551</v>
      </c>
      <c r="B2567" s="47" t="str">
        <f>IFERROR(IF(Import_ZSO!$D$1="gmina",'tabela informacyjna dla JST'!$C$9,""),"")</f>
        <v>Ślemień gm. wiejska</v>
      </c>
      <c r="C2567" s="47" t="str">
        <f>IFERROR((VLOOKUP(B2567,Tabela1[],7,FALSE)),"")</f>
        <v>PL2405_KPP</v>
      </c>
      <c r="D2567" s="48" t="str">
        <f>IFERROR((VLOOKUP(C2567,KATALOGI!$A$34:$B$49,2,FALSE)),"")</f>
        <v>Kontrola przestrzegania zapisów uchwały antysmogowej dla województwa śląskiego oraz zakazu spalania odpadów</v>
      </c>
      <c r="E2567" s="57"/>
      <c r="F2567" s="57"/>
      <c r="G2567" s="57"/>
      <c r="H2567" s="57"/>
      <c r="I2567" s="57"/>
      <c r="J2567" s="57"/>
      <c r="K2567" s="57"/>
      <c r="L2567" s="57"/>
      <c r="M2567" s="57"/>
      <c r="N2567" s="57"/>
      <c r="O2567" s="57"/>
      <c r="P2567" s="57"/>
      <c r="Q2567" s="57"/>
      <c r="R2567" s="57"/>
      <c r="S2567" s="57"/>
      <c r="T2567" s="57"/>
      <c r="U2567" s="47" t="str">
        <f t="shared" si="78"/>
        <v/>
      </c>
      <c r="V2567" s="58"/>
      <c r="W2567" s="47" t="str">
        <f>IFERROR(IF(T2567="Poziom II",VLOOKUP(B2567,KAT_TER!A:K,10,FALSE),IF(T2567="Poziom III",VLOOKUP(B2567,KAT_TER!A:K,11,FALSE),"")),"")</f>
        <v/>
      </c>
      <c r="X2567" s="57"/>
      <c r="Y2567" s="47" t="str">
        <f t="shared" si="79"/>
        <v/>
      </c>
    </row>
    <row r="2568" spans="1:25" ht="24" x14ac:dyDescent="0.2">
      <c r="A2568" s="8">
        <v>2552</v>
      </c>
      <c r="B2568" s="47" t="str">
        <f>IFERROR(IF(Import_ZSO!$D$1="gmina",'tabela informacyjna dla JST'!$C$9,""),"")</f>
        <v>Ślemień gm. wiejska</v>
      </c>
      <c r="C2568" s="47" t="str">
        <f>IFERROR((VLOOKUP(B2568,Tabela1[],7,FALSE)),"")</f>
        <v>PL2405_KPP</v>
      </c>
      <c r="D2568" s="48" t="str">
        <f>IFERROR((VLOOKUP(C2568,KATALOGI!$A$34:$B$49,2,FALSE)),"")</f>
        <v>Kontrola przestrzegania zapisów uchwały antysmogowej dla województwa śląskiego oraz zakazu spalania odpadów</v>
      </c>
      <c r="E2568" s="57"/>
      <c r="F2568" s="57"/>
      <c r="G2568" s="57"/>
      <c r="H2568" s="57"/>
      <c r="I2568" s="57"/>
      <c r="J2568" s="57"/>
      <c r="K2568" s="57"/>
      <c r="L2568" s="57"/>
      <c r="M2568" s="57"/>
      <c r="N2568" s="57"/>
      <c r="O2568" s="57"/>
      <c r="P2568" s="57"/>
      <c r="Q2568" s="57"/>
      <c r="R2568" s="57"/>
      <c r="S2568" s="57"/>
      <c r="T2568" s="57"/>
      <c r="U2568" s="47" t="str">
        <f t="shared" si="78"/>
        <v/>
      </c>
      <c r="V2568" s="58"/>
      <c r="W2568" s="47" t="str">
        <f>IFERROR(IF(T2568="Poziom II",VLOOKUP(B2568,KAT_TER!A:K,10,FALSE),IF(T2568="Poziom III",VLOOKUP(B2568,KAT_TER!A:K,11,FALSE),"")),"")</f>
        <v/>
      </c>
      <c r="X2568" s="57"/>
      <c r="Y2568" s="47" t="str">
        <f t="shared" si="79"/>
        <v/>
      </c>
    </row>
    <row r="2569" spans="1:25" ht="24" x14ac:dyDescent="0.2">
      <c r="A2569" s="8">
        <v>2553</v>
      </c>
      <c r="B2569" s="47" t="str">
        <f>IFERROR(IF(Import_ZSO!$D$1="gmina",'tabela informacyjna dla JST'!$C$9,""),"")</f>
        <v>Ślemień gm. wiejska</v>
      </c>
      <c r="C2569" s="47" t="str">
        <f>IFERROR((VLOOKUP(B2569,Tabela1[],7,FALSE)),"")</f>
        <v>PL2405_KPP</v>
      </c>
      <c r="D2569" s="48" t="str">
        <f>IFERROR((VLOOKUP(C2569,KATALOGI!$A$34:$B$49,2,FALSE)),"")</f>
        <v>Kontrola przestrzegania zapisów uchwały antysmogowej dla województwa śląskiego oraz zakazu spalania odpadów</v>
      </c>
      <c r="E2569" s="57"/>
      <c r="F2569" s="57"/>
      <c r="G2569" s="57"/>
      <c r="H2569" s="57"/>
      <c r="I2569" s="57"/>
      <c r="J2569" s="57"/>
      <c r="K2569" s="57"/>
      <c r="L2569" s="57"/>
      <c r="M2569" s="57"/>
      <c r="N2569" s="57"/>
      <c r="O2569" s="57"/>
      <c r="P2569" s="57"/>
      <c r="Q2569" s="57"/>
      <c r="R2569" s="57"/>
      <c r="S2569" s="57"/>
      <c r="T2569" s="57"/>
      <c r="U2569" s="47" t="str">
        <f t="shared" si="78"/>
        <v/>
      </c>
      <c r="V2569" s="58"/>
      <c r="W2569" s="47" t="str">
        <f>IFERROR(IF(T2569="Poziom II",VLOOKUP(B2569,KAT_TER!A:K,10,FALSE),IF(T2569="Poziom III",VLOOKUP(B2569,KAT_TER!A:K,11,FALSE),"")),"")</f>
        <v/>
      </c>
      <c r="X2569" s="57"/>
      <c r="Y2569" s="47" t="str">
        <f t="shared" si="79"/>
        <v/>
      </c>
    </row>
    <row r="2570" spans="1:25" ht="24" x14ac:dyDescent="0.2">
      <c r="A2570" s="8">
        <v>2554</v>
      </c>
      <c r="B2570" s="47" t="str">
        <f>IFERROR(IF(Import_ZSO!$D$1="gmina",'tabela informacyjna dla JST'!$C$9,""),"")</f>
        <v>Ślemień gm. wiejska</v>
      </c>
      <c r="C2570" s="47" t="str">
        <f>IFERROR((VLOOKUP(B2570,Tabela1[],7,FALSE)),"")</f>
        <v>PL2405_KPP</v>
      </c>
      <c r="D2570" s="48" t="str">
        <f>IFERROR((VLOOKUP(C2570,KATALOGI!$A$34:$B$49,2,FALSE)),"")</f>
        <v>Kontrola przestrzegania zapisów uchwały antysmogowej dla województwa śląskiego oraz zakazu spalania odpadów</v>
      </c>
      <c r="E2570" s="57"/>
      <c r="F2570" s="57"/>
      <c r="G2570" s="57"/>
      <c r="H2570" s="57"/>
      <c r="I2570" s="57"/>
      <c r="J2570" s="57"/>
      <c r="K2570" s="57"/>
      <c r="L2570" s="57"/>
      <c r="M2570" s="57"/>
      <c r="N2570" s="57"/>
      <c r="O2570" s="57"/>
      <c r="P2570" s="57"/>
      <c r="Q2570" s="57"/>
      <c r="R2570" s="57"/>
      <c r="S2570" s="57"/>
      <c r="T2570" s="57"/>
      <c r="U2570" s="47" t="str">
        <f t="shared" si="78"/>
        <v/>
      </c>
      <c r="V2570" s="58"/>
      <c r="W2570" s="47" t="str">
        <f>IFERROR(IF(T2570="Poziom II",VLOOKUP(B2570,KAT_TER!A:K,10,FALSE),IF(T2570="Poziom III",VLOOKUP(B2570,KAT_TER!A:K,11,FALSE),"")),"")</f>
        <v/>
      </c>
      <c r="X2570" s="57"/>
      <c r="Y2570" s="47" t="str">
        <f t="shared" si="79"/>
        <v/>
      </c>
    </row>
    <row r="2571" spans="1:25" ht="24" x14ac:dyDescent="0.2">
      <c r="A2571" s="8">
        <v>2555</v>
      </c>
      <c r="B2571" s="47" t="str">
        <f>IFERROR(IF(Import_ZSO!$D$1="gmina",'tabela informacyjna dla JST'!$C$9,""),"")</f>
        <v>Ślemień gm. wiejska</v>
      </c>
      <c r="C2571" s="47" t="str">
        <f>IFERROR((VLOOKUP(B2571,Tabela1[],7,FALSE)),"")</f>
        <v>PL2405_KPP</v>
      </c>
      <c r="D2571" s="48" t="str">
        <f>IFERROR((VLOOKUP(C2571,KATALOGI!$A$34:$B$49,2,FALSE)),"")</f>
        <v>Kontrola przestrzegania zapisów uchwały antysmogowej dla województwa śląskiego oraz zakazu spalania odpadów</v>
      </c>
      <c r="E2571" s="57"/>
      <c r="F2571" s="57"/>
      <c r="G2571" s="57"/>
      <c r="H2571" s="57"/>
      <c r="I2571" s="57"/>
      <c r="J2571" s="57"/>
      <c r="K2571" s="57"/>
      <c r="L2571" s="57"/>
      <c r="M2571" s="57"/>
      <c r="N2571" s="57"/>
      <c r="O2571" s="57"/>
      <c r="P2571" s="57"/>
      <c r="Q2571" s="57"/>
      <c r="R2571" s="57"/>
      <c r="S2571" s="57"/>
      <c r="T2571" s="57"/>
      <c r="U2571" s="47" t="str">
        <f t="shared" si="78"/>
        <v/>
      </c>
      <c r="V2571" s="58"/>
      <c r="W2571" s="47" t="str">
        <f>IFERROR(IF(T2571="Poziom II",VLOOKUP(B2571,KAT_TER!A:K,10,FALSE),IF(T2571="Poziom III",VLOOKUP(B2571,KAT_TER!A:K,11,FALSE),"")),"")</f>
        <v/>
      </c>
      <c r="X2571" s="57"/>
      <c r="Y2571" s="47" t="str">
        <f t="shared" si="79"/>
        <v/>
      </c>
    </row>
    <row r="2572" spans="1:25" ht="24" x14ac:dyDescent="0.2">
      <c r="A2572" s="8">
        <v>2556</v>
      </c>
      <c r="B2572" s="47" t="str">
        <f>IFERROR(IF(Import_ZSO!$D$1="gmina",'tabela informacyjna dla JST'!$C$9,""),"")</f>
        <v>Ślemień gm. wiejska</v>
      </c>
      <c r="C2572" s="47" t="str">
        <f>IFERROR((VLOOKUP(B2572,Tabela1[],7,FALSE)),"")</f>
        <v>PL2405_KPP</v>
      </c>
      <c r="D2572" s="48" t="str">
        <f>IFERROR((VLOOKUP(C2572,KATALOGI!$A$34:$B$49,2,FALSE)),"")</f>
        <v>Kontrola przestrzegania zapisów uchwały antysmogowej dla województwa śląskiego oraz zakazu spalania odpadów</v>
      </c>
      <c r="E2572" s="57"/>
      <c r="F2572" s="57"/>
      <c r="G2572" s="57"/>
      <c r="H2572" s="57"/>
      <c r="I2572" s="57"/>
      <c r="J2572" s="57"/>
      <c r="K2572" s="57"/>
      <c r="L2572" s="57"/>
      <c r="M2572" s="57"/>
      <c r="N2572" s="57"/>
      <c r="O2572" s="57"/>
      <c r="P2572" s="57"/>
      <c r="Q2572" s="57"/>
      <c r="R2572" s="57"/>
      <c r="S2572" s="57"/>
      <c r="T2572" s="57"/>
      <c r="U2572" s="47" t="str">
        <f t="shared" si="78"/>
        <v/>
      </c>
      <c r="V2572" s="58"/>
      <c r="W2572" s="47" t="str">
        <f>IFERROR(IF(T2572="Poziom II",VLOOKUP(B2572,KAT_TER!A:K,10,FALSE),IF(T2572="Poziom III",VLOOKUP(B2572,KAT_TER!A:K,11,FALSE),"")),"")</f>
        <v/>
      </c>
      <c r="X2572" s="57"/>
      <c r="Y2572" s="47" t="str">
        <f t="shared" si="79"/>
        <v/>
      </c>
    </row>
    <row r="2573" spans="1:25" ht="24" x14ac:dyDescent="0.2">
      <c r="A2573" s="8">
        <v>2557</v>
      </c>
      <c r="B2573" s="47" t="str">
        <f>IFERROR(IF(Import_ZSO!$D$1="gmina",'tabela informacyjna dla JST'!$C$9,""),"")</f>
        <v>Ślemień gm. wiejska</v>
      </c>
      <c r="C2573" s="47" t="str">
        <f>IFERROR((VLOOKUP(B2573,Tabela1[],7,FALSE)),"")</f>
        <v>PL2405_KPP</v>
      </c>
      <c r="D2573" s="48" t="str">
        <f>IFERROR((VLOOKUP(C2573,KATALOGI!$A$34:$B$49,2,FALSE)),"")</f>
        <v>Kontrola przestrzegania zapisów uchwały antysmogowej dla województwa śląskiego oraz zakazu spalania odpadów</v>
      </c>
      <c r="E2573" s="57"/>
      <c r="F2573" s="57"/>
      <c r="G2573" s="57"/>
      <c r="H2573" s="57"/>
      <c r="I2573" s="57"/>
      <c r="J2573" s="57"/>
      <c r="K2573" s="57"/>
      <c r="L2573" s="57"/>
      <c r="M2573" s="57"/>
      <c r="N2573" s="57"/>
      <c r="O2573" s="57"/>
      <c r="P2573" s="57"/>
      <c r="Q2573" s="57"/>
      <c r="R2573" s="57"/>
      <c r="S2573" s="57"/>
      <c r="T2573" s="57"/>
      <c r="U2573" s="47" t="str">
        <f t="shared" si="78"/>
        <v/>
      </c>
      <c r="V2573" s="58"/>
      <c r="W2573" s="47" t="str">
        <f>IFERROR(IF(T2573="Poziom II",VLOOKUP(B2573,KAT_TER!A:K,10,FALSE),IF(T2573="Poziom III",VLOOKUP(B2573,KAT_TER!A:K,11,FALSE),"")),"")</f>
        <v/>
      </c>
      <c r="X2573" s="57"/>
      <c r="Y2573" s="47" t="str">
        <f t="shared" si="79"/>
        <v/>
      </c>
    </row>
    <row r="2574" spans="1:25" ht="24" x14ac:dyDescent="0.2">
      <c r="A2574" s="8">
        <v>2558</v>
      </c>
      <c r="B2574" s="47" t="str">
        <f>IFERROR(IF(Import_ZSO!$D$1="gmina",'tabela informacyjna dla JST'!$C$9,""),"")</f>
        <v>Ślemień gm. wiejska</v>
      </c>
      <c r="C2574" s="47" t="str">
        <f>IFERROR((VLOOKUP(B2574,Tabela1[],7,FALSE)),"")</f>
        <v>PL2405_KPP</v>
      </c>
      <c r="D2574" s="48" t="str">
        <f>IFERROR((VLOOKUP(C2574,KATALOGI!$A$34:$B$49,2,FALSE)),"")</f>
        <v>Kontrola przestrzegania zapisów uchwały antysmogowej dla województwa śląskiego oraz zakazu spalania odpadów</v>
      </c>
      <c r="E2574" s="57"/>
      <c r="F2574" s="57"/>
      <c r="G2574" s="57"/>
      <c r="H2574" s="57"/>
      <c r="I2574" s="57"/>
      <c r="J2574" s="57"/>
      <c r="K2574" s="57"/>
      <c r="L2574" s="57"/>
      <c r="M2574" s="57"/>
      <c r="N2574" s="57"/>
      <c r="O2574" s="57"/>
      <c r="P2574" s="57"/>
      <c r="Q2574" s="57"/>
      <c r="R2574" s="57"/>
      <c r="S2574" s="57"/>
      <c r="T2574" s="57"/>
      <c r="U2574" s="47" t="str">
        <f t="shared" si="78"/>
        <v/>
      </c>
      <c r="V2574" s="58"/>
      <c r="W2574" s="47" t="str">
        <f>IFERROR(IF(T2574="Poziom II",VLOOKUP(B2574,KAT_TER!A:K,10,FALSE),IF(T2574="Poziom III",VLOOKUP(B2574,KAT_TER!A:K,11,FALSE),"")),"")</f>
        <v/>
      </c>
      <c r="X2574" s="57"/>
      <c r="Y2574" s="47" t="str">
        <f t="shared" si="79"/>
        <v/>
      </c>
    </row>
    <row r="2575" spans="1:25" ht="24" x14ac:dyDescent="0.2">
      <c r="A2575" s="8">
        <v>2559</v>
      </c>
      <c r="B2575" s="47" t="str">
        <f>IFERROR(IF(Import_ZSO!$D$1="gmina",'tabela informacyjna dla JST'!$C$9,""),"")</f>
        <v>Ślemień gm. wiejska</v>
      </c>
      <c r="C2575" s="47" t="str">
        <f>IFERROR((VLOOKUP(B2575,Tabela1[],7,FALSE)),"")</f>
        <v>PL2405_KPP</v>
      </c>
      <c r="D2575" s="48" t="str">
        <f>IFERROR((VLOOKUP(C2575,KATALOGI!$A$34:$B$49,2,FALSE)),"")</f>
        <v>Kontrola przestrzegania zapisów uchwały antysmogowej dla województwa śląskiego oraz zakazu spalania odpadów</v>
      </c>
      <c r="E2575" s="57"/>
      <c r="F2575" s="57"/>
      <c r="G2575" s="57"/>
      <c r="H2575" s="57"/>
      <c r="I2575" s="57"/>
      <c r="J2575" s="57"/>
      <c r="K2575" s="57"/>
      <c r="L2575" s="57"/>
      <c r="M2575" s="57"/>
      <c r="N2575" s="57"/>
      <c r="O2575" s="57"/>
      <c r="P2575" s="57"/>
      <c r="Q2575" s="57"/>
      <c r="R2575" s="57"/>
      <c r="S2575" s="57"/>
      <c r="T2575" s="57"/>
      <c r="U2575" s="47" t="str">
        <f t="shared" si="78"/>
        <v/>
      </c>
      <c r="V2575" s="58"/>
      <c r="W2575" s="47" t="str">
        <f>IFERROR(IF(T2575="Poziom II",VLOOKUP(B2575,KAT_TER!A:K,10,FALSE),IF(T2575="Poziom III",VLOOKUP(B2575,KAT_TER!A:K,11,FALSE),"")),"")</f>
        <v/>
      </c>
      <c r="X2575" s="57"/>
      <c r="Y2575" s="47" t="str">
        <f t="shared" si="79"/>
        <v/>
      </c>
    </row>
    <row r="2576" spans="1:25" ht="24" x14ac:dyDescent="0.2">
      <c r="A2576" s="8">
        <v>2560</v>
      </c>
      <c r="B2576" s="47" t="str">
        <f>IFERROR(IF(Import_ZSO!$D$1="gmina",'tabela informacyjna dla JST'!$C$9,""),"")</f>
        <v>Ślemień gm. wiejska</v>
      </c>
      <c r="C2576" s="47" t="str">
        <f>IFERROR((VLOOKUP(B2576,Tabela1[],7,FALSE)),"")</f>
        <v>PL2405_KPP</v>
      </c>
      <c r="D2576" s="48" t="str">
        <f>IFERROR((VLOOKUP(C2576,KATALOGI!$A$34:$B$49,2,FALSE)),"")</f>
        <v>Kontrola przestrzegania zapisów uchwały antysmogowej dla województwa śląskiego oraz zakazu spalania odpadów</v>
      </c>
      <c r="E2576" s="57"/>
      <c r="F2576" s="57"/>
      <c r="G2576" s="57"/>
      <c r="H2576" s="57"/>
      <c r="I2576" s="57"/>
      <c r="J2576" s="57"/>
      <c r="K2576" s="57"/>
      <c r="L2576" s="57"/>
      <c r="M2576" s="57"/>
      <c r="N2576" s="57"/>
      <c r="O2576" s="57"/>
      <c r="P2576" s="57"/>
      <c r="Q2576" s="57"/>
      <c r="R2576" s="57"/>
      <c r="S2576" s="57"/>
      <c r="T2576" s="57"/>
      <c r="U2576" s="47" t="str">
        <f t="shared" si="78"/>
        <v/>
      </c>
      <c r="V2576" s="58"/>
      <c r="W2576" s="47" t="str">
        <f>IFERROR(IF(T2576="Poziom II",VLOOKUP(B2576,KAT_TER!A:K,10,FALSE),IF(T2576="Poziom III",VLOOKUP(B2576,KAT_TER!A:K,11,FALSE),"")),"")</f>
        <v/>
      </c>
      <c r="X2576" s="57"/>
      <c r="Y2576" s="47" t="str">
        <f t="shared" si="79"/>
        <v/>
      </c>
    </row>
    <row r="2577" spans="1:25" ht="24" x14ac:dyDescent="0.2">
      <c r="A2577" s="8">
        <v>2561</v>
      </c>
      <c r="B2577" s="47" t="str">
        <f>IFERROR(IF(Import_ZSO!$D$1="gmina",'tabela informacyjna dla JST'!$C$9,""),"")</f>
        <v>Ślemień gm. wiejska</v>
      </c>
      <c r="C2577" s="47" t="str">
        <f>IFERROR((VLOOKUP(B2577,Tabela1[],7,FALSE)),"")</f>
        <v>PL2405_KPP</v>
      </c>
      <c r="D2577" s="48" t="str">
        <f>IFERROR((VLOOKUP(C2577,KATALOGI!$A$34:$B$49,2,FALSE)),"")</f>
        <v>Kontrola przestrzegania zapisów uchwały antysmogowej dla województwa śląskiego oraz zakazu spalania odpadów</v>
      </c>
      <c r="E2577" s="57"/>
      <c r="F2577" s="57"/>
      <c r="G2577" s="57"/>
      <c r="H2577" s="57"/>
      <c r="I2577" s="57"/>
      <c r="J2577" s="57"/>
      <c r="K2577" s="57"/>
      <c r="L2577" s="57"/>
      <c r="M2577" s="57"/>
      <c r="N2577" s="57"/>
      <c r="O2577" s="57"/>
      <c r="P2577" s="57"/>
      <c r="Q2577" s="57"/>
      <c r="R2577" s="57"/>
      <c r="S2577" s="57"/>
      <c r="T2577" s="57"/>
      <c r="U2577" s="47" t="str">
        <f t="shared" si="78"/>
        <v/>
      </c>
      <c r="V2577" s="58"/>
      <c r="W2577" s="47" t="str">
        <f>IFERROR(IF(T2577="Poziom II",VLOOKUP(B2577,KAT_TER!A:K,10,FALSE),IF(T2577="Poziom III",VLOOKUP(B2577,KAT_TER!A:K,11,FALSE),"")),"")</f>
        <v/>
      </c>
      <c r="X2577" s="57"/>
      <c r="Y2577" s="47" t="str">
        <f t="shared" si="79"/>
        <v/>
      </c>
    </row>
    <row r="2578" spans="1:25" ht="24" x14ac:dyDescent="0.2">
      <c r="A2578" s="8">
        <v>2562</v>
      </c>
      <c r="B2578" s="47" t="str">
        <f>IFERROR(IF(Import_ZSO!$D$1="gmina",'tabela informacyjna dla JST'!$C$9,""),"")</f>
        <v>Ślemień gm. wiejska</v>
      </c>
      <c r="C2578" s="47" t="str">
        <f>IFERROR((VLOOKUP(B2578,Tabela1[],7,FALSE)),"")</f>
        <v>PL2405_KPP</v>
      </c>
      <c r="D2578" s="48" t="str">
        <f>IFERROR((VLOOKUP(C2578,KATALOGI!$A$34:$B$49,2,FALSE)),"")</f>
        <v>Kontrola przestrzegania zapisów uchwały antysmogowej dla województwa śląskiego oraz zakazu spalania odpadów</v>
      </c>
      <c r="E2578" s="57"/>
      <c r="F2578" s="57"/>
      <c r="G2578" s="57"/>
      <c r="H2578" s="57"/>
      <c r="I2578" s="57"/>
      <c r="J2578" s="57"/>
      <c r="K2578" s="57"/>
      <c r="L2578" s="57"/>
      <c r="M2578" s="57"/>
      <c r="N2578" s="57"/>
      <c r="O2578" s="57"/>
      <c r="P2578" s="57"/>
      <c r="Q2578" s="57"/>
      <c r="R2578" s="57"/>
      <c r="S2578" s="57"/>
      <c r="T2578" s="57"/>
      <c r="U2578" s="47" t="str">
        <f t="shared" ref="U2578:U2641" si="80">IF(T2578="Poziom II",$E$6,IF(T2578="Poziom III",$E$7,""))</f>
        <v/>
      </c>
      <c r="V2578" s="58"/>
      <c r="W2578" s="47" t="str">
        <f>IFERROR(IF(T2578="Poziom II",VLOOKUP(B2578,KAT_TER!A:K,10,FALSE),IF(T2578="Poziom III",VLOOKUP(B2578,KAT_TER!A:K,11,FALSE),"")),"")</f>
        <v/>
      </c>
      <c r="X2578" s="57"/>
      <c r="Y2578" s="47" t="str">
        <f t="shared" ref="Y2578:Y2641" si="81">IF(ISBLANK(V2578)=TRUE,"",(IF(X2578&gt;=W2578,"WYMAGANIE SPEŁNIONE","ZA MAŁO!")))</f>
        <v/>
      </c>
    </row>
    <row r="2579" spans="1:25" ht="24" x14ac:dyDescent="0.2">
      <c r="A2579" s="8">
        <v>2563</v>
      </c>
      <c r="B2579" s="47" t="str">
        <f>IFERROR(IF(Import_ZSO!$D$1="gmina",'tabela informacyjna dla JST'!$C$9,""),"")</f>
        <v>Ślemień gm. wiejska</v>
      </c>
      <c r="C2579" s="47" t="str">
        <f>IFERROR((VLOOKUP(B2579,Tabela1[],7,FALSE)),"")</f>
        <v>PL2405_KPP</v>
      </c>
      <c r="D2579" s="48" t="str">
        <f>IFERROR((VLOOKUP(C2579,KATALOGI!$A$34:$B$49,2,FALSE)),"")</f>
        <v>Kontrola przestrzegania zapisów uchwały antysmogowej dla województwa śląskiego oraz zakazu spalania odpadów</v>
      </c>
      <c r="E2579" s="57"/>
      <c r="F2579" s="57"/>
      <c r="G2579" s="57"/>
      <c r="H2579" s="57"/>
      <c r="I2579" s="57"/>
      <c r="J2579" s="57"/>
      <c r="K2579" s="57"/>
      <c r="L2579" s="57"/>
      <c r="M2579" s="57"/>
      <c r="N2579" s="57"/>
      <c r="O2579" s="57"/>
      <c r="P2579" s="57"/>
      <c r="Q2579" s="57"/>
      <c r="R2579" s="57"/>
      <c r="S2579" s="57"/>
      <c r="T2579" s="57"/>
      <c r="U2579" s="47" t="str">
        <f t="shared" si="80"/>
        <v/>
      </c>
      <c r="V2579" s="58"/>
      <c r="W2579" s="47" t="str">
        <f>IFERROR(IF(T2579="Poziom II",VLOOKUP(B2579,KAT_TER!A:K,10,FALSE),IF(T2579="Poziom III",VLOOKUP(B2579,KAT_TER!A:K,11,FALSE),"")),"")</f>
        <v/>
      </c>
      <c r="X2579" s="57"/>
      <c r="Y2579" s="47" t="str">
        <f t="shared" si="81"/>
        <v/>
      </c>
    </row>
    <row r="2580" spans="1:25" ht="24" x14ac:dyDescent="0.2">
      <c r="A2580" s="8">
        <v>2564</v>
      </c>
      <c r="B2580" s="47" t="str">
        <f>IFERROR(IF(Import_ZSO!$D$1="gmina",'tabela informacyjna dla JST'!$C$9,""),"")</f>
        <v>Ślemień gm. wiejska</v>
      </c>
      <c r="C2580" s="47" t="str">
        <f>IFERROR((VLOOKUP(B2580,Tabela1[],7,FALSE)),"")</f>
        <v>PL2405_KPP</v>
      </c>
      <c r="D2580" s="48" t="str">
        <f>IFERROR((VLOOKUP(C2580,KATALOGI!$A$34:$B$49,2,FALSE)),"")</f>
        <v>Kontrola przestrzegania zapisów uchwały antysmogowej dla województwa śląskiego oraz zakazu spalania odpadów</v>
      </c>
      <c r="E2580" s="57"/>
      <c r="F2580" s="57"/>
      <c r="G2580" s="57"/>
      <c r="H2580" s="57"/>
      <c r="I2580" s="57"/>
      <c r="J2580" s="57"/>
      <c r="K2580" s="57"/>
      <c r="L2580" s="57"/>
      <c r="M2580" s="57"/>
      <c r="N2580" s="57"/>
      <c r="O2580" s="57"/>
      <c r="P2580" s="57"/>
      <c r="Q2580" s="57"/>
      <c r="R2580" s="57"/>
      <c r="S2580" s="57"/>
      <c r="T2580" s="57"/>
      <c r="U2580" s="47" t="str">
        <f t="shared" si="80"/>
        <v/>
      </c>
      <c r="V2580" s="58"/>
      <c r="W2580" s="47" t="str">
        <f>IFERROR(IF(T2580="Poziom II",VLOOKUP(B2580,KAT_TER!A:K,10,FALSE),IF(T2580="Poziom III",VLOOKUP(B2580,KAT_TER!A:K,11,FALSE),"")),"")</f>
        <v/>
      </c>
      <c r="X2580" s="57"/>
      <c r="Y2580" s="47" t="str">
        <f t="shared" si="81"/>
        <v/>
      </c>
    </row>
    <row r="2581" spans="1:25" ht="24" x14ac:dyDescent="0.2">
      <c r="A2581" s="8">
        <v>2565</v>
      </c>
      <c r="B2581" s="47" t="str">
        <f>IFERROR(IF(Import_ZSO!$D$1="gmina",'tabela informacyjna dla JST'!$C$9,""),"")</f>
        <v>Ślemień gm. wiejska</v>
      </c>
      <c r="C2581" s="47" t="str">
        <f>IFERROR((VLOOKUP(B2581,Tabela1[],7,FALSE)),"")</f>
        <v>PL2405_KPP</v>
      </c>
      <c r="D2581" s="48" t="str">
        <f>IFERROR((VLOOKUP(C2581,KATALOGI!$A$34:$B$49,2,FALSE)),"")</f>
        <v>Kontrola przestrzegania zapisów uchwały antysmogowej dla województwa śląskiego oraz zakazu spalania odpadów</v>
      </c>
      <c r="E2581" s="57"/>
      <c r="F2581" s="57"/>
      <c r="G2581" s="57"/>
      <c r="H2581" s="57"/>
      <c r="I2581" s="57"/>
      <c r="J2581" s="57"/>
      <c r="K2581" s="57"/>
      <c r="L2581" s="57"/>
      <c r="M2581" s="57"/>
      <c r="N2581" s="57"/>
      <c r="O2581" s="57"/>
      <c r="P2581" s="57"/>
      <c r="Q2581" s="57"/>
      <c r="R2581" s="57"/>
      <c r="S2581" s="57"/>
      <c r="T2581" s="57"/>
      <c r="U2581" s="47" t="str">
        <f t="shared" si="80"/>
        <v/>
      </c>
      <c r="V2581" s="58"/>
      <c r="W2581" s="47" t="str">
        <f>IFERROR(IF(T2581="Poziom II",VLOOKUP(B2581,KAT_TER!A:K,10,FALSE),IF(T2581="Poziom III",VLOOKUP(B2581,KAT_TER!A:K,11,FALSE),"")),"")</f>
        <v/>
      </c>
      <c r="X2581" s="57"/>
      <c r="Y2581" s="47" t="str">
        <f t="shared" si="81"/>
        <v/>
      </c>
    </row>
    <row r="2582" spans="1:25" ht="24" x14ac:dyDescent="0.2">
      <c r="A2582" s="8">
        <v>2566</v>
      </c>
      <c r="B2582" s="47" t="str">
        <f>IFERROR(IF(Import_ZSO!$D$1="gmina",'tabela informacyjna dla JST'!$C$9,""),"")</f>
        <v>Ślemień gm. wiejska</v>
      </c>
      <c r="C2582" s="47" t="str">
        <f>IFERROR((VLOOKUP(B2582,Tabela1[],7,FALSE)),"")</f>
        <v>PL2405_KPP</v>
      </c>
      <c r="D2582" s="48" t="str">
        <f>IFERROR((VLOOKUP(C2582,KATALOGI!$A$34:$B$49,2,FALSE)),"")</f>
        <v>Kontrola przestrzegania zapisów uchwały antysmogowej dla województwa śląskiego oraz zakazu spalania odpadów</v>
      </c>
      <c r="E2582" s="57"/>
      <c r="F2582" s="57"/>
      <c r="G2582" s="57"/>
      <c r="H2582" s="57"/>
      <c r="I2582" s="57"/>
      <c r="J2582" s="57"/>
      <c r="K2582" s="57"/>
      <c r="L2582" s="57"/>
      <c r="M2582" s="57"/>
      <c r="N2582" s="57"/>
      <c r="O2582" s="57"/>
      <c r="P2582" s="57"/>
      <c r="Q2582" s="57"/>
      <c r="R2582" s="57"/>
      <c r="S2582" s="57"/>
      <c r="T2582" s="57"/>
      <c r="U2582" s="47" t="str">
        <f t="shared" si="80"/>
        <v/>
      </c>
      <c r="V2582" s="58"/>
      <c r="W2582" s="47" t="str">
        <f>IFERROR(IF(T2582="Poziom II",VLOOKUP(B2582,KAT_TER!A:K,10,FALSE),IF(T2582="Poziom III",VLOOKUP(B2582,KAT_TER!A:K,11,FALSE),"")),"")</f>
        <v/>
      </c>
      <c r="X2582" s="57"/>
      <c r="Y2582" s="47" t="str">
        <f t="shared" si="81"/>
        <v/>
      </c>
    </row>
    <row r="2583" spans="1:25" ht="24" x14ac:dyDescent="0.2">
      <c r="A2583" s="8">
        <v>2567</v>
      </c>
      <c r="B2583" s="47" t="str">
        <f>IFERROR(IF(Import_ZSO!$D$1="gmina",'tabela informacyjna dla JST'!$C$9,""),"")</f>
        <v>Ślemień gm. wiejska</v>
      </c>
      <c r="C2583" s="47" t="str">
        <f>IFERROR((VLOOKUP(B2583,Tabela1[],7,FALSE)),"")</f>
        <v>PL2405_KPP</v>
      </c>
      <c r="D2583" s="48" t="str">
        <f>IFERROR((VLOOKUP(C2583,KATALOGI!$A$34:$B$49,2,FALSE)),"")</f>
        <v>Kontrola przestrzegania zapisów uchwały antysmogowej dla województwa śląskiego oraz zakazu spalania odpadów</v>
      </c>
      <c r="E2583" s="57"/>
      <c r="F2583" s="57"/>
      <c r="G2583" s="57"/>
      <c r="H2583" s="57"/>
      <c r="I2583" s="57"/>
      <c r="J2583" s="57"/>
      <c r="K2583" s="57"/>
      <c r="L2583" s="57"/>
      <c r="M2583" s="57"/>
      <c r="N2583" s="57"/>
      <c r="O2583" s="57"/>
      <c r="P2583" s="57"/>
      <c r="Q2583" s="57"/>
      <c r="R2583" s="57"/>
      <c r="S2583" s="57"/>
      <c r="T2583" s="57"/>
      <c r="U2583" s="47" t="str">
        <f t="shared" si="80"/>
        <v/>
      </c>
      <c r="V2583" s="58"/>
      <c r="W2583" s="47" t="str">
        <f>IFERROR(IF(T2583="Poziom II",VLOOKUP(B2583,KAT_TER!A:K,10,FALSE),IF(T2583="Poziom III",VLOOKUP(B2583,KAT_TER!A:K,11,FALSE),"")),"")</f>
        <v/>
      </c>
      <c r="X2583" s="57"/>
      <c r="Y2583" s="47" t="str">
        <f t="shared" si="81"/>
        <v/>
      </c>
    </row>
    <row r="2584" spans="1:25" ht="24" x14ac:dyDescent="0.2">
      <c r="A2584" s="8">
        <v>2568</v>
      </c>
      <c r="B2584" s="47" t="str">
        <f>IFERROR(IF(Import_ZSO!$D$1="gmina",'tabela informacyjna dla JST'!$C$9,""),"")</f>
        <v>Ślemień gm. wiejska</v>
      </c>
      <c r="C2584" s="47" t="str">
        <f>IFERROR((VLOOKUP(B2584,Tabela1[],7,FALSE)),"")</f>
        <v>PL2405_KPP</v>
      </c>
      <c r="D2584" s="48" t="str">
        <f>IFERROR((VLOOKUP(C2584,KATALOGI!$A$34:$B$49,2,FALSE)),"")</f>
        <v>Kontrola przestrzegania zapisów uchwały antysmogowej dla województwa śląskiego oraz zakazu spalania odpadów</v>
      </c>
      <c r="E2584" s="57"/>
      <c r="F2584" s="57"/>
      <c r="G2584" s="57"/>
      <c r="H2584" s="57"/>
      <c r="I2584" s="57"/>
      <c r="J2584" s="57"/>
      <c r="K2584" s="57"/>
      <c r="L2584" s="57"/>
      <c r="M2584" s="57"/>
      <c r="N2584" s="57"/>
      <c r="O2584" s="57"/>
      <c r="P2584" s="57"/>
      <c r="Q2584" s="57"/>
      <c r="R2584" s="57"/>
      <c r="S2584" s="57"/>
      <c r="T2584" s="57"/>
      <c r="U2584" s="47" t="str">
        <f t="shared" si="80"/>
        <v/>
      </c>
      <c r="V2584" s="58"/>
      <c r="W2584" s="47" t="str">
        <f>IFERROR(IF(T2584="Poziom II",VLOOKUP(B2584,KAT_TER!A:K,10,FALSE),IF(T2584="Poziom III",VLOOKUP(B2584,KAT_TER!A:K,11,FALSE),"")),"")</f>
        <v/>
      </c>
      <c r="X2584" s="57"/>
      <c r="Y2584" s="47" t="str">
        <f t="shared" si="81"/>
        <v/>
      </c>
    </row>
    <row r="2585" spans="1:25" ht="24" x14ac:dyDescent="0.2">
      <c r="A2585" s="8">
        <v>2569</v>
      </c>
      <c r="B2585" s="47" t="str">
        <f>IFERROR(IF(Import_ZSO!$D$1="gmina",'tabela informacyjna dla JST'!$C$9,""),"")</f>
        <v>Ślemień gm. wiejska</v>
      </c>
      <c r="C2585" s="47" t="str">
        <f>IFERROR((VLOOKUP(B2585,Tabela1[],7,FALSE)),"")</f>
        <v>PL2405_KPP</v>
      </c>
      <c r="D2585" s="48" t="str">
        <f>IFERROR((VLOOKUP(C2585,KATALOGI!$A$34:$B$49,2,FALSE)),"")</f>
        <v>Kontrola przestrzegania zapisów uchwały antysmogowej dla województwa śląskiego oraz zakazu spalania odpadów</v>
      </c>
      <c r="E2585" s="57"/>
      <c r="F2585" s="57"/>
      <c r="G2585" s="57"/>
      <c r="H2585" s="57"/>
      <c r="I2585" s="57"/>
      <c r="J2585" s="57"/>
      <c r="K2585" s="57"/>
      <c r="L2585" s="57"/>
      <c r="M2585" s="57"/>
      <c r="N2585" s="57"/>
      <c r="O2585" s="57"/>
      <c r="P2585" s="57"/>
      <c r="Q2585" s="57"/>
      <c r="R2585" s="57"/>
      <c r="S2585" s="57"/>
      <c r="T2585" s="57"/>
      <c r="U2585" s="47" t="str">
        <f t="shared" si="80"/>
        <v/>
      </c>
      <c r="V2585" s="58"/>
      <c r="W2585" s="47" t="str">
        <f>IFERROR(IF(T2585="Poziom II",VLOOKUP(B2585,KAT_TER!A:K,10,FALSE),IF(T2585="Poziom III",VLOOKUP(B2585,KAT_TER!A:K,11,FALSE),"")),"")</f>
        <v/>
      </c>
      <c r="X2585" s="57"/>
      <c r="Y2585" s="47" t="str">
        <f t="shared" si="81"/>
        <v/>
      </c>
    </row>
    <row r="2586" spans="1:25" ht="24" x14ac:dyDescent="0.2">
      <c r="A2586" s="8">
        <v>2570</v>
      </c>
      <c r="B2586" s="47" t="str">
        <f>IFERROR(IF(Import_ZSO!$D$1="gmina",'tabela informacyjna dla JST'!$C$9,""),"")</f>
        <v>Ślemień gm. wiejska</v>
      </c>
      <c r="C2586" s="47" t="str">
        <f>IFERROR((VLOOKUP(B2586,Tabela1[],7,FALSE)),"")</f>
        <v>PL2405_KPP</v>
      </c>
      <c r="D2586" s="48" t="str">
        <f>IFERROR((VLOOKUP(C2586,KATALOGI!$A$34:$B$49,2,FALSE)),"")</f>
        <v>Kontrola przestrzegania zapisów uchwały antysmogowej dla województwa śląskiego oraz zakazu spalania odpadów</v>
      </c>
      <c r="E2586" s="57"/>
      <c r="F2586" s="57"/>
      <c r="G2586" s="57"/>
      <c r="H2586" s="57"/>
      <c r="I2586" s="57"/>
      <c r="J2586" s="57"/>
      <c r="K2586" s="57"/>
      <c r="L2586" s="57"/>
      <c r="M2586" s="57"/>
      <c r="N2586" s="57"/>
      <c r="O2586" s="57"/>
      <c r="P2586" s="57"/>
      <c r="Q2586" s="57"/>
      <c r="R2586" s="57"/>
      <c r="S2586" s="57"/>
      <c r="T2586" s="57"/>
      <c r="U2586" s="47" t="str">
        <f t="shared" si="80"/>
        <v/>
      </c>
      <c r="V2586" s="58"/>
      <c r="W2586" s="47" t="str">
        <f>IFERROR(IF(T2586="Poziom II",VLOOKUP(B2586,KAT_TER!A:K,10,FALSE),IF(T2586="Poziom III",VLOOKUP(B2586,KAT_TER!A:K,11,FALSE),"")),"")</f>
        <v/>
      </c>
      <c r="X2586" s="57"/>
      <c r="Y2586" s="47" t="str">
        <f t="shared" si="81"/>
        <v/>
      </c>
    </row>
    <row r="2587" spans="1:25" ht="24" x14ac:dyDescent="0.2">
      <c r="A2587" s="8">
        <v>2571</v>
      </c>
      <c r="B2587" s="47" t="str">
        <f>IFERROR(IF(Import_ZSO!$D$1="gmina",'tabela informacyjna dla JST'!$C$9,""),"")</f>
        <v>Ślemień gm. wiejska</v>
      </c>
      <c r="C2587" s="47" t="str">
        <f>IFERROR((VLOOKUP(B2587,Tabela1[],7,FALSE)),"")</f>
        <v>PL2405_KPP</v>
      </c>
      <c r="D2587" s="48" t="str">
        <f>IFERROR((VLOOKUP(C2587,KATALOGI!$A$34:$B$49,2,FALSE)),"")</f>
        <v>Kontrola przestrzegania zapisów uchwały antysmogowej dla województwa śląskiego oraz zakazu spalania odpadów</v>
      </c>
      <c r="E2587" s="57"/>
      <c r="F2587" s="57"/>
      <c r="G2587" s="57"/>
      <c r="H2587" s="57"/>
      <c r="I2587" s="57"/>
      <c r="J2587" s="57"/>
      <c r="K2587" s="57"/>
      <c r="L2587" s="57"/>
      <c r="M2587" s="57"/>
      <c r="N2587" s="57"/>
      <c r="O2587" s="57"/>
      <c r="P2587" s="57"/>
      <c r="Q2587" s="57"/>
      <c r="R2587" s="57"/>
      <c r="S2587" s="57"/>
      <c r="T2587" s="57"/>
      <c r="U2587" s="47" t="str">
        <f t="shared" si="80"/>
        <v/>
      </c>
      <c r="V2587" s="58"/>
      <c r="W2587" s="47" t="str">
        <f>IFERROR(IF(T2587="Poziom II",VLOOKUP(B2587,KAT_TER!A:K,10,FALSE),IF(T2587="Poziom III",VLOOKUP(B2587,KAT_TER!A:K,11,FALSE),"")),"")</f>
        <v/>
      </c>
      <c r="X2587" s="57"/>
      <c r="Y2587" s="47" t="str">
        <f t="shared" si="81"/>
        <v/>
      </c>
    </row>
    <row r="2588" spans="1:25" ht="24" x14ac:dyDescent="0.2">
      <c r="A2588" s="8">
        <v>2572</v>
      </c>
      <c r="B2588" s="47" t="str">
        <f>IFERROR(IF(Import_ZSO!$D$1="gmina",'tabela informacyjna dla JST'!$C$9,""),"")</f>
        <v>Ślemień gm. wiejska</v>
      </c>
      <c r="C2588" s="47" t="str">
        <f>IFERROR((VLOOKUP(B2588,Tabela1[],7,FALSE)),"")</f>
        <v>PL2405_KPP</v>
      </c>
      <c r="D2588" s="48" t="str">
        <f>IFERROR((VLOOKUP(C2588,KATALOGI!$A$34:$B$49,2,FALSE)),"")</f>
        <v>Kontrola przestrzegania zapisów uchwały antysmogowej dla województwa śląskiego oraz zakazu spalania odpadów</v>
      </c>
      <c r="E2588" s="57"/>
      <c r="F2588" s="57"/>
      <c r="G2588" s="57"/>
      <c r="H2588" s="57"/>
      <c r="I2588" s="57"/>
      <c r="J2588" s="57"/>
      <c r="K2588" s="57"/>
      <c r="L2588" s="57"/>
      <c r="M2588" s="57"/>
      <c r="N2588" s="57"/>
      <c r="O2588" s="57"/>
      <c r="P2588" s="57"/>
      <c r="Q2588" s="57"/>
      <c r="R2588" s="57"/>
      <c r="S2588" s="57"/>
      <c r="T2588" s="57"/>
      <c r="U2588" s="47" t="str">
        <f t="shared" si="80"/>
        <v/>
      </c>
      <c r="V2588" s="58"/>
      <c r="W2588" s="47" t="str">
        <f>IFERROR(IF(T2588="Poziom II",VLOOKUP(B2588,KAT_TER!A:K,10,FALSE),IF(T2588="Poziom III",VLOOKUP(B2588,KAT_TER!A:K,11,FALSE),"")),"")</f>
        <v/>
      </c>
      <c r="X2588" s="57"/>
      <c r="Y2588" s="47" t="str">
        <f t="shared" si="81"/>
        <v/>
      </c>
    </row>
    <row r="2589" spans="1:25" ht="24" x14ac:dyDescent="0.2">
      <c r="A2589" s="8">
        <v>2573</v>
      </c>
      <c r="B2589" s="47" t="str">
        <f>IFERROR(IF(Import_ZSO!$D$1="gmina",'tabela informacyjna dla JST'!$C$9,""),"")</f>
        <v>Ślemień gm. wiejska</v>
      </c>
      <c r="C2589" s="47" t="str">
        <f>IFERROR((VLOOKUP(B2589,Tabela1[],7,FALSE)),"")</f>
        <v>PL2405_KPP</v>
      </c>
      <c r="D2589" s="48" t="str">
        <f>IFERROR((VLOOKUP(C2589,KATALOGI!$A$34:$B$49,2,FALSE)),"")</f>
        <v>Kontrola przestrzegania zapisów uchwały antysmogowej dla województwa śląskiego oraz zakazu spalania odpadów</v>
      </c>
      <c r="E2589" s="57"/>
      <c r="F2589" s="57"/>
      <c r="G2589" s="57"/>
      <c r="H2589" s="57"/>
      <c r="I2589" s="57"/>
      <c r="J2589" s="57"/>
      <c r="K2589" s="57"/>
      <c r="L2589" s="57"/>
      <c r="M2589" s="57"/>
      <c r="N2589" s="57"/>
      <c r="O2589" s="57"/>
      <c r="P2589" s="57"/>
      <c r="Q2589" s="57"/>
      <c r="R2589" s="57"/>
      <c r="S2589" s="57"/>
      <c r="T2589" s="57"/>
      <c r="U2589" s="47" t="str">
        <f t="shared" si="80"/>
        <v/>
      </c>
      <c r="V2589" s="58"/>
      <c r="W2589" s="47" t="str">
        <f>IFERROR(IF(T2589="Poziom II",VLOOKUP(B2589,KAT_TER!A:K,10,FALSE),IF(T2589="Poziom III",VLOOKUP(B2589,KAT_TER!A:K,11,FALSE),"")),"")</f>
        <v/>
      </c>
      <c r="X2589" s="57"/>
      <c r="Y2589" s="47" t="str">
        <f t="shared" si="81"/>
        <v/>
      </c>
    </row>
    <row r="2590" spans="1:25" ht="24" x14ac:dyDescent="0.2">
      <c r="A2590" s="8">
        <v>2574</v>
      </c>
      <c r="B2590" s="47" t="str">
        <f>IFERROR(IF(Import_ZSO!$D$1="gmina",'tabela informacyjna dla JST'!$C$9,""),"")</f>
        <v>Ślemień gm. wiejska</v>
      </c>
      <c r="C2590" s="47" t="str">
        <f>IFERROR((VLOOKUP(B2590,Tabela1[],7,FALSE)),"")</f>
        <v>PL2405_KPP</v>
      </c>
      <c r="D2590" s="48" t="str">
        <f>IFERROR((VLOOKUP(C2590,KATALOGI!$A$34:$B$49,2,FALSE)),"")</f>
        <v>Kontrola przestrzegania zapisów uchwały antysmogowej dla województwa śląskiego oraz zakazu spalania odpadów</v>
      </c>
      <c r="E2590" s="57"/>
      <c r="F2590" s="57"/>
      <c r="G2590" s="57"/>
      <c r="H2590" s="57"/>
      <c r="I2590" s="57"/>
      <c r="J2590" s="57"/>
      <c r="K2590" s="57"/>
      <c r="L2590" s="57"/>
      <c r="M2590" s="57"/>
      <c r="N2590" s="57"/>
      <c r="O2590" s="57"/>
      <c r="P2590" s="57"/>
      <c r="Q2590" s="57"/>
      <c r="R2590" s="57"/>
      <c r="S2590" s="57"/>
      <c r="T2590" s="57"/>
      <c r="U2590" s="47" t="str">
        <f t="shared" si="80"/>
        <v/>
      </c>
      <c r="V2590" s="58"/>
      <c r="W2590" s="47" t="str">
        <f>IFERROR(IF(T2590="Poziom II",VLOOKUP(B2590,KAT_TER!A:K,10,FALSE),IF(T2590="Poziom III",VLOOKUP(B2590,KAT_TER!A:K,11,FALSE),"")),"")</f>
        <v/>
      </c>
      <c r="X2590" s="57"/>
      <c r="Y2590" s="47" t="str">
        <f t="shared" si="81"/>
        <v/>
      </c>
    </row>
    <row r="2591" spans="1:25" ht="24" x14ac:dyDescent="0.2">
      <c r="A2591" s="8">
        <v>2575</v>
      </c>
      <c r="B2591" s="47" t="str">
        <f>IFERROR(IF(Import_ZSO!$D$1="gmina",'tabela informacyjna dla JST'!$C$9,""),"")</f>
        <v>Ślemień gm. wiejska</v>
      </c>
      <c r="C2591" s="47" t="str">
        <f>IFERROR((VLOOKUP(B2591,Tabela1[],7,FALSE)),"")</f>
        <v>PL2405_KPP</v>
      </c>
      <c r="D2591" s="48" t="str">
        <f>IFERROR((VLOOKUP(C2591,KATALOGI!$A$34:$B$49,2,FALSE)),"")</f>
        <v>Kontrola przestrzegania zapisów uchwały antysmogowej dla województwa śląskiego oraz zakazu spalania odpadów</v>
      </c>
      <c r="E2591" s="57"/>
      <c r="F2591" s="57"/>
      <c r="G2591" s="57"/>
      <c r="H2591" s="57"/>
      <c r="I2591" s="57"/>
      <c r="J2591" s="57"/>
      <c r="K2591" s="57"/>
      <c r="L2591" s="57"/>
      <c r="M2591" s="57"/>
      <c r="N2591" s="57"/>
      <c r="O2591" s="57"/>
      <c r="P2591" s="57"/>
      <c r="Q2591" s="57"/>
      <c r="R2591" s="57"/>
      <c r="S2591" s="57"/>
      <c r="T2591" s="57"/>
      <c r="U2591" s="47" t="str">
        <f t="shared" si="80"/>
        <v/>
      </c>
      <c r="V2591" s="58"/>
      <c r="W2591" s="47" t="str">
        <f>IFERROR(IF(T2591="Poziom II",VLOOKUP(B2591,KAT_TER!A:K,10,FALSE),IF(T2591="Poziom III",VLOOKUP(B2591,KAT_TER!A:K,11,FALSE),"")),"")</f>
        <v/>
      </c>
      <c r="X2591" s="57"/>
      <c r="Y2591" s="47" t="str">
        <f t="shared" si="81"/>
        <v/>
      </c>
    </row>
    <row r="2592" spans="1:25" ht="24" x14ac:dyDescent="0.2">
      <c r="A2592" s="8">
        <v>2576</v>
      </c>
      <c r="B2592" s="47" t="str">
        <f>IFERROR(IF(Import_ZSO!$D$1="gmina",'tabela informacyjna dla JST'!$C$9,""),"")</f>
        <v>Ślemień gm. wiejska</v>
      </c>
      <c r="C2592" s="47" t="str">
        <f>IFERROR((VLOOKUP(B2592,Tabela1[],7,FALSE)),"")</f>
        <v>PL2405_KPP</v>
      </c>
      <c r="D2592" s="48" t="str">
        <f>IFERROR((VLOOKUP(C2592,KATALOGI!$A$34:$B$49,2,FALSE)),"")</f>
        <v>Kontrola przestrzegania zapisów uchwały antysmogowej dla województwa śląskiego oraz zakazu spalania odpadów</v>
      </c>
      <c r="E2592" s="57"/>
      <c r="F2592" s="57"/>
      <c r="G2592" s="57"/>
      <c r="H2592" s="57"/>
      <c r="I2592" s="57"/>
      <c r="J2592" s="57"/>
      <c r="K2592" s="57"/>
      <c r="L2592" s="57"/>
      <c r="M2592" s="57"/>
      <c r="N2592" s="57"/>
      <c r="O2592" s="57"/>
      <c r="P2592" s="57"/>
      <c r="Q2592" s="57"/>
      <c r="R2592" s="57"/>
      <c r="S2592" s="57"/>
      <c r="T2592" s="57"/>
      <c r="U2592" s="47" t="str">
        <f t="shared" si="80"/>
        <v/>
      </c>
      <c r="V2592" s="58"/>
      <c r="W2592" s="47" t="str">
        <f>IFERROR(IF(T2592="Poziom II",VLOOKUP(B2592,KAT_TER!A:K,10,FALSE),IF(T2592="Poziom III",VLOOKUP(B2592,KAT_TER!A:K,11,FALSE),"")),"")</f>
        <v/>
      </c>
      <c r="X2592" s="57"/>
      <c r="Y2592" s="47" t="str">
        <f t="shared" si="81"/>
        <v/>
      </c>
    </row>
    <row r="2593" spans="1:25" ht="24" x14ac:dyDescent="0.2">
      <c r="A2593" s="8">
        <v>2577</v>
      </c>
      <c r="B2593" s="47" t="str">
        <f>IFERROR(IF(Import_ZSO!$D$1="gmina",'tabela informacyjna dla JST'!$C$9,""),"")</f>
        <v>Ślemień gm. wiejska</v>
      </c>
      <c r="C2593" s="47" t="str">
        <f>IFERROR((VLOOKUP(B2593,Tabela1[],7,FALSE)),"")</f>
        <v>PL2405_KPP</v>
      </c>
      <c r="D2593" s="48" t="str">
        <f>IFERROR((VLOOKUP(C2593,KATALOGI!$A$34:$B$49,2,FALSE)),"")</f>
        <v>Kontrola przestrzegania zapisów uchwały antysmogowej dla województwa śląskiego oraz zakazu spalania odpadów</v>
      </c>
      <c r="E2593" s="57"/>
      <c r="F2593" s="57"/>
      <c r="G2593" s="57"/>
      <c r="H2593" s="57"/>
      <c r="I2593" s="57"/>
      <c r="J2593" s="57"/>
      <c r="K2593" s="57"/>
      <c r="L2593" s="57"/>
      <c r="M2593" s="57"/>
      <c r="N2593" s="57"/>
      <c r="O2593" s="57"/>
      <c r="P2593" s="57"/>
      <c r="Q2593" s="57"/>
      <c r="R2593" s="57"/>
      <c r="S2593" s="57"/>
      <c r="T2593" s="57"/>
      <c r="U2593" s="47" t="str">
        <f t="shared" si="80"/>
        <v/>
      </c>
      <c r="V2593" s="58"/>
      <c r="W2593" s="47" t="str">
        <f>IFERROR(IF(T2593="Poziom II",VLOOKUP(B2593,KAT_TER!A:K,10,FALSE),IF(T2593="Poziom III",VLOOKUP(B2593,KAT_TER!A:K,11,FALSE),"")),"")</f>
        <v/>
      </c>
      <c r="X2593" s="57"/>
      <c r="Y2593" s="47" t="str">
        <f t="shared" si="81"/>
        <v/>
      </c>
    </row>
    <row r="2594" spans="1:25" ht="24" x14ac:dyDescent="0.2">
      <c r="A2594" s="8">
        <v>2578</v>
      </c>
      <c r="B2594" s="47" t="str">
        <f>IFERROR(IF(Import_ZSO!$D$1="gmina",'tabela informacyjna dla JST'!$C$9,""),"")</f>
        <v>Ślemień gm. wiejska</v>
      </c>
      <c r="C2594" s="47" t="str">
        <f>IFERROR((VLOOKUP(B2594,Tabela1[],7,FALSE)),"")</f>
        <v>PL2405_KPP</v>
      </c>
      <c r="D2594" s="48" t="str">
        <f>IFERROR((VLOOKUP(C2594,KATALOGI!$A$34:$B$49,2,FALSE)),"")</f>
        <v>Kontrola przestrzegania zapisów uchwały antysmogowej dla województwa śląskiego oraz zakazu spalania odpadów</v>
      </c>
      <c r="E2594" s="57"/>
      <c r="F2594" s="57"/>
      <c r="G2594" s="57"/>
      <c r="H2594" s="57"/>
      <c r="I2594" s="57"/>
      <c r="J2594" s="57"/>
      <c r="K2594" s="57"/>
      <c r="L2594" s="57"/>
      <c r="M2594" s="57"/>
      <c r="N2594" s="57"/>
      <c r="O2594" s="57"/>
      <c r="P2594" s="57"/>
      <c r="Q2594" s="57"/>
      <c r="R2594" s="57"/>
      <c r="S2594" s="57"/>
      <c r="T2594" s="57"/>
      <c r="U2594" s="47" t="str">
        <f t="shared" si="80"/>
        <v/>
      </c>
      <c r="V2594" s="58"/>
      <c r="W2594" s="47" t="str">
        <f>IFERROR(IF(T2594="Poziom II",VLOOKUP(B2594,KAT_TER!A:K,10,FALSE),IF(T2594="Poziom III",VLOOKUP(B2594,KAT_TER!A:K,11,FALSE),"")),"")</f>
        <v/>
      </c>
      <c r="X2594" s="57"/>
      <c r="Y2594" s="47" t="str">
        <f t="shared" si="81"/>
        <v/>
      </c>
    </row>
    <row r="2595" spans="1:25" ht="24" x14ac:dyDescent="0.2">
      <c r="A2595" s="8">
        <v>2579</v>
      </c>
      <c r="B2595" s="47" t="str">
        <f>IFERROR(IF(Import_ZSO!$D$1="gmina",'tabela informacyjna dla JST'!$C$9,""),"")</f>
        <v>Ślemień gm. wiejska</v>
      </c>
      <c r="C2595" s="47" t="str">
        <f>IFERROR((VLOOKUP(B2595,Tabela1[],7,FALSE)),"")</f>
        <v>PL2405_KPP</v>
      </c>
      <c r="D2595" s="48" t="str">
        <f>IFERROR((VLOOKUP(C2595,KATALOGI!$A$34:$B$49,2,FALSE)),"")</f>
        <v>Kontrola przestrzegania zapisów uchwały antysmogowej dla województwa śląskiego oraz zakazu spalania odpadów</v>
      </c>
      <c r="E2595" s="57"/>
      <c r="F2595" s="57"/>
      <c r="G2595" s="57"/>
      <c r="H2595" s="57"/>
      <c r="I2595" s="57"/>
      <c r="J2595" s="57"/>
      <c r="K2595" s="57"/>
      <c r="L2595" s="57"/>
      <c r="M2595" s="57"/>
      <c r="N2595" s="57"/>
      <c r="O2595" s="57"/>
      <c r="P2595" s="57"/>
      <c r="Q2595" s="57"/>
      <c r="R2595" s="57"/>
      <c r="S2595" s="57"/>
      <c r="T2595" s="57"/>
      <c r="U2595" s="47" t="str">
        <f t="shared" si="80"/>
        <v/>
      </c>
      <c r="V2595" s="58"/>
      <c r="W2595" s="47" t="str">
        <f>IFERROR(IF(T2595="Poziom II",VLOOKUP(B2595,KAT_TER!A:K,10,FALSE),IF(T2595="Poziom III",VLOOKUP(B2595,KAT_TER!A:K,11,FALSE),"")),"")</f>
        <v/>
      </c>
      <c r="X2595" s="57"/>
      <c r="Y2595" s="47" t="str">
        <f t="shared" si="81"/>
        <v/>
      </c>
    </row>
    <row r="2596" spans="1:25" ht="24" x14ac:dyDescent="0.2">
      <c r="A2596" s="8">
        <v>2580</v>
      </c>
      <c r="B2596" s="47" t="str">
        <f>IFERROR(IF(Import_ZSO!$D$1="gmina",'tabela informacyjna dla JST'!$C$9,""),"")</f>
        <v>Ślemień gm. wiejska</v>
      </c>
      <c r="C2596" s="47" t="str">
        <f>IFERROR((VLOOKUP(B2596,Tabela1[],7,FALSE)),"")</f>
        <v>PL2405_KPP</v>
      </c>
      <c r="D2596" s="48" t="str">
        <f>IFERROR((VLOOKUP(C2596,KATALOGI!$A$34:$B$49,2,FALSE)),"")</f>
        <v>Kontrola przestrzegania zapisów uchwały antysmogowej dla województwa śląskiego oraz zakazu spalania odpadów</v>
      </c>
      <c r="E2596" s="57"/>
      <c r="F2596" s="57"/>
      <c r="G2596" s="57"/>
      <c r="H2596" s="57"/>
      <c r="I2596" s="57"/>
      <c r="J2596" s="57"/>
      <c r="K2596" s="57"/>
      <c r="L2596" s="57"/>
      <c r="M2596" s="57"/>
      <c r="N2596" s="57"/>
      <c r="O2596" s="57"/>
      <c r="P2596" s="57"/>
      <c r="Q2596" s="57"/>
      <c r="R2596" s="57"/>
      <c r="S2596" s="57"/>
      <c r="T2596" s="57"/>
      <c r="U2596" s="47" t="str">
        <f t="shared" si="80"/>
        <v/>
      </c>
      <c r="V2596" s="58"/>
      <c r="W2596" s="47" t="str">
        <f>IFERROR(IF(T2596="Poziom II",VLOOKUP(B2596,KAT_TER!A:K,10,FALSE),IF(T2596="Poziom III",VLOOKUP(B2596,KAT_TER!A:K,11,FALSE),"")),"")</f>
        <v/>
      </c>
      <c r="X2596" s="57"/>
      <c r="Y2596" s="47" t="str">
        <f t="shared" si="81"/>
        <v/>
      </c>
    </row>
    <row r="2597" spans="1:25" ht="24" x14ac:dyDescent="0.2">
      <c r="A2597" s="8">
        <v>2581</v>
      </c>
      <c r="B2597" s="47" t="str">
        <f>IFERROR(IF(Import_ZSO!$D$1="gmina",'tabela informacyjna dla JST'!$C$9,""),"")</f>
        <v>Ślemień gm. wiejska</v>
      </c>
      <c r="C2597" s="47" t="str">
        <f>IFERROR((VLOOKUP(B2597,Tabela1[],7,FALSE)),"")</f>
        <v>PL2405_KPP</v>
      </c>
      <c r="D2597" s="48" t="str">
        <f>IFERROR((VLOOKUP(C2597,KATALOGI!$A$34:$B$49,2,FALSE)),"")</f>
        <v>Kontrola przestrzegania zapisów uchwały antysmogowej dla województwa śląskiego oraz zakazu spalania odpadów</v>
      </c>
      <c r="E2597" s="57"/>
      <c r="F2597" s="57"/>
      <c r="G2597" s="57"/>
      <c r="H2597" s="57"/>
      <c r="I2597" s="57"/>
      <c r="J2597" s="57"/>
      <c r="K2597" s="57"/>
      <c r="L2597" s="57"/>
      <c r="M2597" s="57"/>
      <c r="N2597" s="57"/>
      <c r="O2597" s="57"/>
      <c r="P2597" s="57"/>
      <c r="Q2597" s="57"/>
      <c r="R2597" s="57"/>
      <c r="S2597" s="57"/>
      <c r="T2597" s="57"/>
      <c r="U2597" s="47" t="str">
        <f t="shared" si="80"/>
        <v/>
      </c>
      <c r="V2597" s="58"/>
      <c r="W2597" s="47" t="str">
        <f>IFERROR(IF(T2597="Poziom II",VLOOKUP(B2597,KAT_TER!A:K,10,FALSE),IF(T2597="Poziom III",VLOOKUP(B2597,KAT_TER!A:K,11,FALSE),"")),"")</f>
        <v/>
      </c>
      <c r="X2597" s="57"/>
      <c r="Y2597" s="47" t="str">
        <f t="shared" si="81"/>
        <v/>
      </c>
    </row>
    <row r="2598" spans="1:25" ht="24" x14ac:dyDescent="0.2">
      <c r="A2598" s="8">
        <v>2582</v>
      </c>
      <c r="B2598" s="47" t="str">
        <f>IFERROR(IF(Import_ZSO!$D$1="gmina",'tabela informacyjna dla JST'!$C$9,""),"")</f>
        <v>Ślemień gm. wiejska</v>
      </c>
      <c r="C2598" s="47" t="str">
        <f>IFERROR((VLOOKUP(B2598,Tabela1[],7,FALSE)),"")</f>
        <v>PL2405_KPP</v>
      </c>
      <c r="D2598" s="48" t="str">
        <f>IFERROR((VLOOKUP(C2598,KATALOGI!$A$34:$B$49,2,FALSE)),"")</f>
        <v>Kontrola przestrzegania zapisów uchwały antysmogowej dla województwa śląskiego oraz zakazu spalania odpadów</v>
      </c>
      <c r="E2598" s="57"/>
      <c r="F2598" s="57"/>
      <c r="G2598" s="57"/>
      <c r="H2598" s="57"/>
      <c r="I2598" s="57"/>
      <c r="J2598" s="57"/>
      <c r="K2598" s="57"/>
      <c r="L2598" s="57"/>
      <c r="M2598" s="57"/>
      <c r="N2598" s="57"/>
      <c r="O2598" s="57"/>
      <c r="P2598" s="57"/>
      <c r="Q2598" s="57"/>
      <c r="R2598" s="57"/>
      <c r="S2598" s="57"/>
      <c r="T2598" s="57"/>
      <c r="U2598" s="47" t="str">
        <f t="shared" si="80"/>
        <v/>
      </c>
      <c r="V2598" s="58"/>
      <c r="W2598" s="47" t="str">
        <f>IFERROR(IF(T2598="Poziom II",VLOOKUP(B2598,KAT_TER!A:K,10,FALSE),IF(T2598="Poziom III",VLOOKUP(B2598,KAT_TER!A:K,11,FALSE),"")),"")</f>
        <v/>
      </c>
      <c r="X2598" s="57"/>
      <c r="Y2598" s="47" t="str">
        <f t="shared" si="81"/>
        <v/>
      </c>
    </row>
    <row r="2599" spans="1:25" ht="24" x14ac:dyDescent="0.2">
      <c r="A2599" s="8">
        <v>2583</v>
      </c>
      <c r="B2599" s="47" t="str">
        <f>IFERROR(IF(Import_ZSO!$D$1="gmina",'tabela informacyjna dla JST'!$C$9,""),"")</f>
        <v>Ślemień gm. wiejska</v>
      </c>
      <c r="C2599" s="47" t="str">
        <f>IFERROR((VLOOKUP(B2599,Tabela1[],7,FALSE)),"")</f>
        <v>PL2405_KPP</v>
      </c>
      <c r="D2599" s="48" t="str">
        <f>IFERROR((VLOOKUP(C2599,KATALOGI!$A$34:$B$49,2,FALSE)),"")</f>
        <v>Kontrola przestrzegania zapisów uchwały antysmogowej dla województwa śląskiego oraz zakazu spalania odpadów</v>
      </c>
      <c r="E2599" s="57"/>
      <c r="F2599" s="57"/>
      <c r="G2599" s="57"/>
      <c r="H2599" s="57"/>
      <c r="I2599" s="57"/>
      <c r="J2599" s="57"/>
      <c r="K2599" s="57"/>
      <c r="L2599" s="57"/>
      <c r="M2599" s="57"/>
      <c r="N2599" s="57"/>
      <c r="O2599" s="57"/>
      <c r="P2599" s="57"/>
      <c r="Q2599" s="57"/>
      <c r="R2599" s="57"/>
      <c r="S2599" s="57"/>
      <c r="T2599" s="57"/>
      <c r="U2599" s="47" t="str">
        <f t="shared" si="80"/>
        <v/>
      </c>
      <c r="V2599" s="58"/>
      <c r="W2599" s="47" t="str">
        <f>IFERROR(IF(T2599="Poziom II",VLOOKUP(B2599,KAT_TER!A:K,10,FALSE),IF(T2599="Poziom III",VLOOKUP(B2599,KAT_TER!A:K,11,FALSE),"")),"")</f>
        <v/>
      </c>
      <c r="X2599" s="57"/>
      <c r="Y2599" s="47" t="str">
        <f t="shared" si="81"/>
        <v/>
      </c>
    </row>
    <row r="2600" spans="1:25" ht="24" x14ac:dyDescent="0.2">
      <c r="A2600" s="8">
        <v>2584</v>
      </c>
      <c r="B2600" s="47" t="str">
        <f>IFERROR(IF(Import_ZSO!$D$1="gmina",'tabela informacyjna dla JST'!$C$9,""),"")</f>
        <v>Ślemień gm. wiejska</v>
      </c>
      <c r="C2600" s="47" t="str">
        <f>IFERROR((VLOOKUP(B2600,Tabela1[],7,FALSE)),"")</f>
        <v>PL2405_KPP</v>
      </c>
      <c r="D2600" s="48" t="str">
        <f>IFERROR((VLOOKUP(C2600,KATALOGI!$A$34:$B$49,2,FALSE)),"")</f>
        <v>Kontrola przestrzegania zapisów uchwały antysmogowej dla województwa śląskiego oraz zakazu spalania odpadów</v>
      </c>
      <c r="E2600" s="57"/>
      <c r="F2600" s="57"/>
      <c r="G2600" s="57"/>
      <c r="H2600" s="57"/>
      <c r="I2600" s="57"/>
      <c r="J2600" s="57"/>
      <c r="K2600" s="57"/>
      <c r="L2600" s="57"/>
      <c r="M2600" s="57"/>
      <c r="N2600" s="57"/>
      <c r="O2600" s="57"/>
      <c r="P2600" s="57"/>
      <c r="Q2600" s="57"/>
      <c r="R2600" s="57"/>
      <c r="S2600" s="57"/>
      <c r="T2600" s="57"/>
      <c r="U2600" s="47" t="str">
        <f t="shared" si="80"/>
        <v/>
      </c>
      <c r="V2600" s="58"/>
      <c r="W2600" s="47" t="str">
        <f>IFERROR(IF(T2600="Poziom II",VLOOKUP(B2600,KAT_TER!A:K,10,FALSE),IF(T2600="Poziom III",VLOOKUP(B2600,KAT_TER!A:K,11,FALSE),"")),"")</f>
        <v/>
      </c>
      <c r="X2600" s="57"/>
      <c r="Y2600" s="47" t="str">
        <f t="shared" si="81"/>
        <v/>
      </c>
    </row>
    <row r="2601" spans="1:25" ht="24" x14ac:dyDescent="0.2">
      <c r="A2601" s="8">
        <v>2585</v>
      </c>
      <c r="B2601" s="47" t="str">
        <f>IFERROR(IF(Import_ZSO!$D$1="gmina",'tabela informacyjna dla JST'!$C$9,""),"")</f>
        <v>Ślemień gm. wiejska</v>
      </c>
      <c r="C2601" s="47" t="str">
        <f>IFERROR((VLOOKUP(B2601,Tabela1[],7,FALSE)),"")</f>
        <v>PL2405_KPP</v>
      </c>
      <c r="D2601" s="48" t="str">
        <f>IFERROR((VLOOKUP(C2601,KATALOGI!$A$34:$B$49,2,FALSE)),"")</f>
        <v>Kontrola przestrzegania zapisów uchwały antysmogowej dla województwa śląskiego oraz zakazu spalania odpadów</v>
      </c>
      <c r="E2601" s="57"/>
      <c r="F2601" s="57"/>
      <c r="G2601" s="57"/>
      <c r="H2601" s="57"/>
      <c r="I2601" s="57"/>
      <c r="J2601" s="57"/>
      <c r="K2601" s="57"/>
      <c r="L2601" s="57"/>
      <c r="M2601" s="57"/>
      <c r="N2601" s="57"/>
      <c r="O2601" s="57"/>
      <c r="P2601" s="57"/>
      <c r="Q2601" s="57"/>
      <c r="R2601" s="57"/>
      <c r="S2601" s="57"/>
      <c r="T2601" s="57"/>
      <c r="U2601" s="47" t="str">
        <f t="shared" si="80"/>
        <v/>
      </c>
      <c r="V2601" s="58"/>
      <c r="W2601" s="47" t="str">
        <f>IFERROR(IF(T2601="Poziom II",VLOOKUP(B2601,KAT_TER!A:K,10,FALSE),IF(T2601="Poziom III",VLOOKUP(B2601,KAT_TER!A:K,11,FALSE),"")),"")</f>
        <v/>
      </c>
      <c r="X2601" s="57"/>
      <c r="Y2601" s="47" t="str">
        <f t="shared" si="81"/>
        <v/>
      </c>
    </row>
    <row r="2602" spans="1:25" ht="24" x14ac:dyDescent="0.2">
      <c r="A2602" s="8">
        <v>2586</v>
      </c>
      <c r="B2602" s="47" t="str">
        <f>IFERROR(IF(Import_ZSO!$D$1="gmina",'tabela informacyjna dla JST'!$C$9,""),"")</f>
        <v>Ślemień gm. wiejska</v>
      </c>
      <c r="C2602" s="47" t="str">
        <f>IFERROR((VLOOKUP(B2602,Tabela1[],7,FALSE)),"")</f>
        <v>PL2405_KPP</v>
      </c>
      <c r="D2602" s="48" t="str">
        <f>IFERROR((VLOOKUP(C2602,KATALOGI!$A$34:$B$49,2,FALSE)),"")</f>
        <v>Kontrola przestrzegania zapisów uchwały antysmogowej dla województwa śląskiego oraz zakazu spalania odpadów</v>
      </c>
      <c r="E2602" s="57"/>
      <c r="F2602" s="57"/>
      <c r="G2602" s="57"/>
      <c r="H2602" s="57"/>
      <c r="I2602" s="57"/>
      <c r="J2602" s="57"/>
      <c r="K2602" s="57"/>
      <c r="L2602" s="57"/>
      <c r="M2602" s="57"/>
      <c r="N2602" s="57"/>
      <c r="O2602" s="57"/>
      <c r="P2602" s="57"/>
      <c r="Q2602" s="57"/>
      <c r="R2602" s="57"/>
      <c r="S2602" s="57"/>
      <c r="T2602" s="57"/>
      <c r="U2602" s="47" t="str">
        <f t="shared" si="80"/>
        <v/>
      </c>
      <c r="V2602" s="58"/>
      <c r="W2602" s="47" t="str">
        <f>IFERROR(IF(T2602="Poziom II",VLOOKUP(B2602,KAT_TER!A:K,10,FALSE),IF(T2602="Poziom III",VLOOKUP(B2602,KAT_TER!A:K,11,FALSE),"")),"")</f>
        <v/>
      </c>
      <c r="X2602" s="57"/>
      <c r="Y2602" s="47" t="str">
        <f t="shared" si="81"/>
        <v/>
      </c>
    </row>
    <row r="2603" spans="1:25" ht="24" x14ac:dyDescent="0.2">
      <c r="A2603" s="8">
        <v>2587</v>
      </c>
      <c r="B2603" s="47" t="str">
        <f>IFERROR(IF(Import_ZSO!$D$1="gmina",'tabela informacyjna dla JST'!$C$9,""),"")</f>
        <v>Ślemień gm. wiejska</v>
      </c>
      <c r="C2603" s="47" t="str">
        <f>IFERROR((VLOOKUP(B2603,Tabela1[],7,FALSE)),"")</f>
        <v>PL2405_KPP</v>
      </c>
      <c r="D2603" s="48" t="str">
        <f>IFERROR((VLOOKUP(C2603,KATALOGI!$A$34:$B$49,2,FALSE)),"")</f>
        <v>Kontrola przestrzegania zapisów uchwały antysmogowej dla województwa śląskiego oraz zakazu spalania odpadów</v>
      </c>
      <c r="E2603" s="57"/>
      <c r="F2603" s="57"/>
      <c r="G2603" s="57"/>
      <c r="H2603" s="57"/>
      <c r="I2603" s="57"/>
      <c r="J2603" s="57"/>
      <c r="K2603" s="57"/>
      <c r="L2603" s="57"/>
      <c r="M2603" s="57"/>
      <c r="N2603" s="57"/>
      <c r="O2603" s="57"/>
      <c r="P2603" s="57"/>
      <c r="Q2603" s="57"/>
      <c r="R2603" s="57"/>
      <c r="S2603" s="57"/>
      <c r="T2603" s="57"/>
      <c r="U2603" s="47" t="str">
        <f t="shared" si="80"/>
        <v/>
      </c>
      <c r="V2603" s="58"/>
      <c r="W2603" s="47" t="str">
        <f>IFERROR(IF(T2603="Poziom II",VLOOKUP(B2603,KAT_TER!A:K,10,FALSE),IF(T2603="Poziom III",VLOOKUP(B2603,KAT_TER!A:K,11,FALSE),"")),"")</f>
        <v/>
      </c>
      <c r="X2603" s="57"/>
      <c r="Y2603" s="47" t="str">
        <f t="shared" si="81"/>
        <v/>
      </c>
    </row>
    <row r="2604" spans="1:25" ht="24" x14ac:dyDescent="0.2">
      <c r="A2604" s="8">
        <v>2588</v>
      </c>
      <c r="B2604" s="47" t="str">
        <f>IFERROR(IF(Import_ZSO!$D$1="gmina",'tabela informacyjna dla JST'!$C$9,""),"")</f>
        <v>Ślemień gm. wiejska</v>
      </c>
      <c r="C2604" s="47" t="str">
        <f>IFERROR((VLOOKUP(B2604,Tabela1[],7,FALSE)),"")</f>
        <v>PL2405_KPP</v>
      </c>
      <c r="D2604" s="48" t="str">
        <f>IFERROR((VLOOKUP(C2604,KATALOGI!$A$34:$B$49,2,FALSE)),"")</f>
        <v>Kontrola przestrzegania zapisów uchwały antysmogowej dla województwa śląskiego oraz zakazu spalania odpadów</v>
      </c>
      <c r="E2604" s="57"/>
      <c r="F2604" s="57"/>
      <c r="G2604" s="57"/>
      <c r="H2604" s="57"/>
      <c r="I2604" s="57"/>
      <c r="J2604" s="57"/>
      <c r="K2604" s="57"/>
      <c r="L2604" s="57"/>
      <c r="M2604" s="57"/>
      <c r="N2604" s="57"/>
      <c r="O2604" s="57"/>
      <c r="P2604" s="57"/>
      <c r="Q2604" s="57"/>
      <c r="R2604" s="57"/>
      <c r="S2604" s="57"/>
      <c r="T2604" s="57"/>
      <c r="U2604" s="47" t="str">
        <f t="shared" si="80"/>
        <v/>
      </c>
      <c r="V2604" s="58"/>
      <c r="W2604" s="47" t="str">
        <f>IFERROR(IF(T2604="Poziom II",VLOOKUP(B2604,KAT_TER!A:K,10,FALSE),IF(T2604="Poziom III",VLOOKUP(B2604,KAT_TER!A:K,11,FALSE),"")),"")</f>
        <v/>
      </c>
      <c r="X2604" s="57"/>
      <c r="Y2604" s="47" t="str">
        <f t="shared" si="81"/>
        <v/>
      </c>
    </row>
    <row r="2605" spans="1:25" ht="24" x14ac:dyDescent="0.2">
      <c r="A2605" s="8">
        <v>2589</v>
      </c>
      <c r="B2605" s="47" t="str">
        <f>IFERROR(IF(Import_ZSO!$D$1="gmina",'tabela informacyjna dla JST'!$C$9,""),"")</f>
        <v>Ślemień gm. wiejska</v>
      </c>
      <c r="C2605" s="47" t="str">
        <f>IFERROR((VLOOKUP(B2605,Tabela1[],7,FALSE)),"")</f>
        <v>PL2405_KPP</v>
      </c>
      <c r="D2605" s="48" t="str">
        <f>IFERROR((VLOOKUP(C2605,KATALOGI!$A$34:$B$49,2,FALSE)),"")</f>
        <v>Kontrola przestrzegania zapisów uchwały antysmogowej dla województwa śląskiego oraz zakazu spalania odpadów</v>
      </c>
      <c r="E2605" s="57"/>
      <c r="F2605" s="57"/>
      <c r="G2605" s="57"/>
      <c r="H2605" s="57"/>
      <c r="I2605" s="57"/>
      <c r="J2605" s="57"/>
      <c r="K2605" s="57"/>
      <c r="L2605" s="57"/>
      <c r="M2605" s="57"/>
      <c r="N2605" s="57"/>
      <c r="O2605" s="57"/>
      <c r="P2605" s="57"/>
      <c r="Q2605" s="57"/>
      <c r="R2605" s="57"/>
      <c r="S2605" s="57"/>
      <c r="T2605" s="57"/>
      <c r="U2605" s="47" t="str">
        <f t="shared" si="80"/>
        <v/>
      </c>
      <c r="V2605" s="58"/>
      <c r="W2605" s="47" t="str">
        <f>IFERROR(IF(T2605="Poziom II",VLOOKUP(B2605,KAT_TER!A:K,10,FALSE),IF(T2605="Poziom III",VLOOKUP(B2605,KAT_TER!A:K,11,FALSE),"")),"")</f>
        <v/>
      </c>
      <c r="X2605" s="57"/>
      <c r="Y2605" s="47" t="str">
        <f t="shared" si="81"/>
        <v/>
      </c>
    </row>
    <row r="2606" spans="1:25" ht="24" x14ac:dyDescent="0.2">
      <c r="A2606" s="8">
        <v>2590</v>
      </c>
      <c r="B2606" s="47" t="str">
        <f>IFERROR(IF(Import_ZSO!$D$1="gmina",'tabela informacyjna dla JST'!$C$9,""),"")</f>
        <v>Ślemień gm. wiejska</v>
      </c>
      <c r="C2606" s="47" t="str">
        <f>IFERROR((VLOOKUP(B2606,Tabela1[],7,FALSE)),"")</f>
        <v>PL2405_KPP</v>
      </c>
      <c r="D2606" s="48" t="str">
        <f>IFERROR((VLOOKUP(C2606,KATALOGI!$A$34:$B$49,2,FALSE)),"")</f>
        <v>Kontrola przestrzegania zapisów uchwały antysmogowej dla województwa śląskiego oraz zakazu spalania odpadów</v>
      </c>
      <c r="E2606" s="57"/>
      <c r="F2606" s="57"/>
      <c r="G2606" s="57"/>
      <c r="H2606" s="57"/>
      <c r="I2606" s="57"/>
      <c r="J2606" s="57"/>
      <c r="K2606" s="57"/>
      <c r="L2606" s="57"/>
      <c r="M2606" s="57"/>
      <c r="N2606" s="57"/>
      <c r="O2606" s="57"/>
      <c r="P2606" s="57"/>
      <c r="Q2606" s="57"/>
      <c r="R2606" s="57"/>
      <c r="S2606" s="57"/>
      <c r="T2606" s="57"/>
      <c r="U2606" s="47" t="str">
        <f t="shared" si="80"/>
        <v/>
      </c>
      <c r="V2606" s="58"/>
      <c r="W2606" s="47" t="str">
        <f>IFERROR(IF(T2606="Poziom II",VLOOKUP(B2606,KAT_TER!A:K,10,FALSE),IF(T2606="Poziom III",VLOOKUP(B2606,KAT_TER!A:K,11,FALSE),"")),"")</f>
        <v/>
      </c>
      <c r="X2606" s="57"/>
      <c r="Y2606" s="47" t="str">
        <f t="shared" si="81"/>
        <v/>
      </c>
    </row>
    <row r="2607" spans="1:25" ht="24" x14ac:dyDescent="0.2">
      <c r="A2607" s="8">
        <v>2591</v>
      </c>
      <c r="B2607" s="47" t="str">
        <f>IFERROR(IF(Import_ZSO!$D$1="gmina",'tabela informacyjna dla JST'!$C$9,""),"")</f>
        <v>Ślemień gm. wiejska</v>
      </c>
      <c r="C2607" s="47" t="str">
        <f>IFERROR((VLOOKUP(B2607,Tabela1[],7,FALSE)),"")</f>
        <v>PL2405_KPP</v>
      </c>
      <c r="D2607" s="48" t="str">
        <f>IFERROR((VLOOKUP(C2607,KATALOGI!$A$34:$B$49,2,FALSE)),"")</f>
        <v>Kontrola przestrzegania zapisów uchwały antysmogowej dla województwa śląskiego oraz zakazu spalania odpadów</v>
      </c>
      <c r="E2607" s="57"/>
      <c r="F2607" s="57"/>
      <c r="G2607" s="57"/>
      <c r="H2607" s="57"/>
      <c r="I2607" s="57"/>
      <c r="J2607" s="57"/>
      <c r="K2607" s="57"/>
      <c r="L2607" s="57"/>
      <c r="M2607" s="57"/>
      <c r="N2607" s="57"/>
      <c r="O2607" s="57"/>
      <c r="P2607" s="57"/>
      <c r="Q2607" s="57"/>
      <c r="R2607" s="57"/>
      <c r="S2607" s="57"/>
      <c r="T2607" s="57"/>
      <c r="U2607" s="47" t="str">
        <f t="shared" si="80"/>
        <v/>
      </c>
      <c r="V2607" s="58"/>
      <c r="W2607" s="47" t="str">
        <f>IFERROR(IF(T2607="Poziom II",VLOOKUP(B2607,KAT_TER!A:K,10,FALSE),IF(T2607="Poziom III",VLOOKUP(B2607,KAT_TER!A:K,11,FALSE),"")),"")</f>
        <v/>
      </c>
      <c r="X2607" s="57"/>
      <c r="Y2607" s="47" t="str">
        <f t="shared" si="81"/>
        <v/>
      </c>
    </row>
    <row r="2608" spans="1:25" ht="24" x14ac:dyDescent="0.2">
      <c r="A2608" s="8">
        <v>2592</v>
      </c>
      <c r="B2608" s="47" t="str">
        <f>IFERROR(IF(Import_ZSO!$D$1="gmina",'tabela informacyjna dla JST'!$C$9,""),"")</f>
        <v>Ślemień gm. wiejska</v>
      </c>
      <c r="C2608" s="47" t="str">
        <f>IFERROR((VLOOKUP(B2608,Tabela1[],7,FALSE)),"")</f>
        <v>PL2405_KPP</v>
      </c>
      <c r="D2608" s="48" t="str">
        <f>IFERROR((VLOOKUP(C2608,KATALOGI!$A$34:$B$49,2,FALSE)),"")</f>
        <v>Kontrola przestrzegania zapisów uchwały antysmogowej dla województwa śląskiego oraz zakazu spalania odpadów</v>
      </c>
      <c r="E2608" s="57"/>
      <c r="F2608" s="57"/>
      <c r="G2608" s="57"/>
      <c r="H2608" s="57"/>
      <c r="I2608" s="57"/>
      <c r="J2608" s="57"/>
      <c r="K2608" s="57"/>
      <c r="L2608" s="57"/>
      <c r="M2608" s="57"/>
      <c r="N2608" s="57"/>
      <c r="O2608" s="57"/>
      <c r="P2608" s="57"/>
      <c r="Q2608" s="57"/>
      <c r="R2608" s="57"/>
      <c r="S2608" s="57"/>
      <c r="T2608" s="57"/>
      <c r="U2608" s="47" t="str">
        <f t="shared" si="80"/>
        <v/>
      </c>
      <c r="V2608" s="58"/>
      <c r="W2608" s="47" t="str">
        <f>IFERROR(IF(T2608="Poziom II",VLOOKUP(B2608,KAT_TER!A:K,10,FALSE),IF(T2608="Poziom III",VLOOKUP(B2608,KAT_TER!A:K,11,FALSE),"")),"")</f>
        <v/>
      </c>
      <c r="X2608" s="57"/>
      <c r="Y2608" s="47" t="str">
        <f t="shared" si="81"/>
        <v/>
      </c>
    </row>
    <row r="2609" spans="1:25" ht="24" x14ac:dyDescent="0.2">
      <c r="A2609" s="8">
        <v>2593</v>
      </c>
      <c r="B2609" s="47" t="str">
        <f>IFERROR(IF(Import_ZSO!$D$1="gmina",'tabela informacyjna dla JST'!$C$9,""),"")</f>
        <v>Ślemień gm. wiejska</v>
      </c>
      <c r="C2609" s="47" t="str">
        <f>IFERROR((VLOOKUP(B2609,Tabela1[],7,FALSE)),"")</f>
        <v>PL2405_KPP</v>
      </c>
      <c r="D2609" s="48" t="str">
        <f>IFERROR((VLOOKUP(C2609,KATALOGI!$A$34:$B$49,2,FALSE)),"")</f>
        <v>Kontrola przestrzegania zapisów uchwały antysmogowej dla województwa śląskiego oraz zakazu spalania odpadów</v>
      </c>
      <c r="E2609" s="57"/>
      <c r="F2609" s="57"/>
      <c r="G2609" s="57"/>
      <c r="H2609" s="57"/>
      <c r="I2609" s="57"/>
      <c r="J2609" s="57"/>
      <c r="K2609" s="57"/>
      <c r="L2609" s="57"/>
      <c r="M2609" s="57"/>
      <c r="N2609" s="57"/>
      <c r="O2609" s="57"/>
      <c r="P2609" s="57"/>
      <c r="Q2609" s="57"/>
      <c r="R2609" s="57"/>
      <c r="S2609" s="57"/>
      <c r="T2609" s="57"/>
      <c r="U2609" s="47" t="str">
        <f t="shared" si="80"/>
        <v/>
      </c>
      <c r="V2609" s="58"/>
      <c r="W2609" s="47" t="str">
        <f>IFERROR(IF(T2609="Poziom II",VLOOKUP(B2609,KAT_TER!A:K,10,FALSE),IF(T2609="Poziom III",VLOOKUP(B2609,KAT_TER!A:K,11,FALSE),"")),"")</f>
        <v/>
      </c>
      <c r="X2609" s="57"/>
      <c r="Y2609" s="47" t="str">
        <f t="shared" si="81"/>
        <v/>
      </c>
    </row>
    <row r="2610" spans="1:25" ht="24" x14ac:dyDescent="0.2">
      <c r="A2610" s="8">
        <v>2594</v>
      </c>
      <c r="B2610" s="47" t="str">
        <f>IFERROR(IF(Import_ZSO!$D$1="gmina",'tabela informacyjna dla JST'!$C$9,""),"")</f>
        <v>Ślemień gm. wiejska</v>
      </c>
      <c r="C2610" s="47" t="str">
        <f>IFERROR((VLOOKUP(B2610,Tabela1[],7,FALSE)),"")</f>
        <v>PL2405_KPP</v>
      </c>
      <c r="D2610" s="48" t="str">
        <f>IFERROR((VLOOKUP(C2610,KATALOGI!$A$34:$B$49,2,FALSE)),"")</f>
        <v>Kontrola przestrzegania zapisów uchwały antysmogowej dla województwa śląskiego oraz zakazu spalania odpadów</v>
      </c>
      <c r="E2610" s="57"/>
      <c r="F2610" s="57"/>
      <c r="G2610" s="57"/>
      <c r="H2610" s="57"/>
      <c r="I2610" s="57"/>
      <c r="J2610" s="57"/>
      <c r="K2610" s="57"/>
      <c r="L2610" s="57"/>
      <c r="M2610" s="57"/>
      <c r="N2610" s="57"/>
      <c r="O2610" s="57"/>
      <c r="P2610" s="57"/>
      <c r="Q2610" s="57"/>
      <c r="R2610" s="57"/>
      <c r="S2610" s="57"/>
      <c r="T2610" s="57"/>
      <c r="U2610" s="47" t="str">
        <f t="shared" si="80"/>
        <v/>
      </c>
      <c r="V2610" s="58"/>
      <c r="W2610" s="47" t="str">
        <f>IFERROR(IF(T2610="Poziom II",VLOOKUP(B2610,KAT_TER!A:K,10,FALSE),IF(T2610="Poziom III",VLOOKUP(B2610,KAT_TER!A:K,11,FALSE),"")),"")</f>
        <v/>
      </c>
      <c r="X2610" s="57"/>
      <c r="Y2610" s="47" t="str">
        <f t="shared" si="81"/>
        <v/>
      </c>
    </row>
    <row r="2611" spans="1:25" ht="24" x14ac:dyDescent="0.2">
      <c r="A2611" s="8">
        <v>2595</v>
      </c>
      <c r="B2611" s="47" t="str">
        <f>IFERROR(IF(Import_ZSO!$D$1="gmina",'tabela informacyjna dla JST'!$C$9,""),"")</f>
        <v>Ślemień gm. wiejska</v>
      </c>
      <c r="C2611" s="47" t="str">
        <f>IFERROR((VLOOKUP(B2611,Tabela1[],7,FALSE)),"")</f>
        <v>PL2405_KPP</v>
      </c>
      <c r="D2611" s="48" t="str">
        <f>IFERROR((VLOOKUP(C2611,KATALOGI!$A$34:$B$49,2,FALSE)),"")</f>
        <v>Kontrola przestrzegania zapisów uchwały antysmogowej dla województwa śląskiego oraz zakazu spalania odpadów</v>
      </c>
      <c r="E2611" s="57"/>
      <c r="F2611" s="57"/>
      <c r="G2611" s="57"/>
      <c r="H2611" s="57"/>
      <c r="I2611" s="57"/>
      <c r="J2611" s="57"/>
      <c r="K2611" s="57"/>
      <c r="L2611" s="57"/>
      <c r="M2611" s="57"/>
      <c r="N2611" s="57"/>
      <c r="O2611" s="57"/>
      <c r="P2611" s="57"/>
      <c r="Q2611" s="57"/>
      <c r="R2611" s="57"/>
      <c r="S2611" s="57"/>
      <c r="T2611" s="57"/>
      <c r="U2611" s="47" t="str">
        <f t="shared" si="80"/>
        <v/>
      </c>
      <c r="V2611" s="58"/>
      <c r="W2611" s="47" t="str">
        <f>IFERROR(IF(T2611="Poziom II",VLOOKUP(B2611,KAT_TER!A:K,10,FALSE),IF(T2611="Poziom III",VLOOKUP(B2611,KAT_TER!A:K,11,FALSE),"")),"")</f>
        <v/>
      </c>
      <c r="X2611" s="57"/>
      <c r="Y2611" s="47" t="str">
        <f t="shared" si="81"/>
        <v/>
      </c>
    </row>
    <row r="2612" spans="1:25" ht="24" x14ac:dyDescent="0.2">
      <c r="A2612" s="8">
        <v>2596</v>
      </c>
      <c r="B2612" s="47" t="str">
        <f>IFERROR(IF(Import_ZSO!$D$1="gmina",'tabela informacyjna dla JST'!$C$9,""),"")</f>
        <v>Ślemień gm. wiejska</v>
      </c>
      <c r="C2612" s="47" t="str">
        <f>IFERROR((VLOOKUP(B2612,Tabela1[],7,FALSE)),"")</f>
        <v>PL2405_KPP</v>
      </c>
      <c r="D2612" s="48" t="str">
        <f>IFERROR((VLOOKUP(C2612,KATALOGI!$A$34:$B$49,2,FALSE)),"")</f>
        <v>Kontrola przestrzegania zapisów uchwały antysmogowej dla województwa śląskiego oraz zakazu spalania odpadów</v>
      </c>
      <c r="E2612" s="57"/>
      <c r="F2612" s="57"/>
      <c r="G2612" s="57"/>
      <c r="H2612" s="57"/>
      <c r="I2612" s="57"/>
      <c r="J2612" s="57"/>
      <c r="K2612" s="57"/>
      <c r="L2612" s="57"/>
      <c r="M2612" s="57"/>
      <c r="N2612" s="57"/>
      <c r="O2612" s="57"/>
      <c r="P2612" s="57"/>
      <c r="Q2612" s="57"/>
      <c r="R2612" s="57"/>
      <c r="S2612" s="57"/>
      <c r="T2612" s="57"/>
      <c r="U2612" s="47" t="str">
        <f t="shared" si="80"/>
        <v/>
      </c>
      <c r="V2612" s="58"/>
      <c r="W2612" s="47" t="str">
        <f>IFERROR(IF(T2612="Poziom II",VLOOKUP(B2612,KAT_TER!A:K,10,FALSE),IF(T2612="Poziom III",VLOOKUP(B2612,KAT_TER!A:K,11,FALSE),"")),"")</f>
        <v/>
      </c>
      <c r="X2612" s="57"/>
      <c r="Y2612" s="47" t="str">
        <f t="shared" si="81"/>
        <v/>
      </c>
    </row>
    <row r="2613" spans="1:25" ht="24" x14ac:dyDescent="0.2">
      <c r="A2613" s="8">
        <v>2597</v>
      </c>
      <c r="B2613" s="47" t="str">
        <f>IFERROR(IF(Import_ZSO!$D$1="gmina",'tabela informacyjna dla JST'!$C$9,""),"")</f>
        <v>Ślemień gm. wiejska</v>
      </c>
      <c r="C2613" s="47" t="str">
        <f>IFERROR((VLOOKUP(B2613,Tabela1[],7,FALSE)),"")</f>
        <v>PL2405_KPP</v>
      </c>
      <c r="D2613" s="48" t="str">
        <f>IFERROR((VLOOKUP(C2613,KATALOGI!$A$34:$B$49,2,FALSE)),"")</f>
        <v>Kontrola przestrzegania zapisów uchwały antysmogowej dla województwa śląskiego oraz zakazu spalania odpadów</v>
      </c>
      <c r="E2613" s="57"/>
      <c r="F2613" s="57"/>
      <c r="G2613" s="57"/>
      <c r="H2613" s="57"/>
      <c r="I2613" s="57"/>
      <c r="J2613" s="57"/>
      <c r="K2613" s="57"/>
      <c r="L2613" s="57"/>
      <c r="M2613" s="57"/>
      <c r="N2613" s="57"/>
      <c r="O2613" s="57"/>
      <c r="P2613" s="57"/>
      <c r="Q2613" s="57"/>
      <c r="R2613" s="57"/>
      <c r="S2613" s="57"/>
      <c r="T2613" s="57"/>
      <c r="U2613" s="47" t="str">
        <f t="shared" si="80"/>
        <v/>
      </c>
      <c r="V2613" s="58"/>
      <c r="W2613" s="47" t="str">
        <f>IFERROR(IF(T2613="Poziom II",VLOOKUP(B2613,KAT_TER!A:K,10,FALSE),IF(T2613="Poziom III",VLOOKUP(B2613,KAT_TER!A:K,11,FALSE),"")),"")</f>
        <v/>
      </c>
      <c r="X2613" s="57"/>
      <c r="Y2613" s="47" t="str">
        <f t="shared" si="81"/>
        <v/>
      </c>
    </row>
    <row r="2614" spans="1:25" ht="24" x14ac:dyDescent="0.2">
      <c r="A2614" s="8">
        <v>2598</v>
      </c>
      <c r="B2614" s="47" t="str">
        <f>IFERROR(IF(Import_ZSO!$D$1="gmina",'tabela informacyjna dla JST'!$C$9,""),"")</f>
        <v>Ślemień gm. wiejska</v>
      </c>
      <c r="C2614" s="47" t="str">
        <f>IFERROR((VLOOKUP(B2614,Tabela1[],7,FALSE)),"")</f>
        <v>PL2405_KPP</v>
      </c>
      <c r="D2614" s="48" t="str">
        <f>IFERROR((VLOOKUP(C2614,KATALOGI!$A$34:$B$49,2,FALSE)),"")</f>
        <v>Kontrola przestrzegania zapisów uchwały antysmogowej dla województwa śląskiego oraz zakazu spalania odpadów</v>
      </c>
      <c r="E2614" s="57"/>
      <c r="F2614" s="57"/>
      <c r="G2614" s="57"/>
      <c r="H2614" s="57"/>
      <c r="I2614" s="57"/>
      <c r="J2614" s="57"/>
      <c r="K2614" s="57"/>
      <c r="L2614" s="57"/>
      <c r="M2614" s="57"/>
      <c r="N2614" s="57"/>
      <c r="O2614" s="57"/>
      <c r="P2614" s="57"/>
      <c r="Q2614" s="57"/>
      <c r="R2614" s="57"/>
      <c r="S2614" s="57"/>
      <c r="T2614" s="57"/>
      <c r="U2614" s="47" t="str">
        <f t="shared" si="80"/>
        <v/>
      </c>
      <c r="V2614" s="58"/>
      <c r="W2614" s="47" t="str">
        <f>IFERROR(IF(T2614="Poziom II",VLOOKUP(B2614,KAT_TER!A:K,10,FALSE),IF(T2614="Poziom III",VLOOKUP(B2614,KAT_TER!A:K,11,FALSE),"")),"")</f>
        <v/>
      </c>
      <c r="X2614" s="57"/>
      <c r="Y2614" s="47" t="str">
        <f t="shared" si="81"/>
        <v/>
      </c>
    </row>
    <row r="2615" spans="1:25" ht="24" x14ac:dyDescent="0.2">
      <c r="A2615" s="8">
        <v>2599</v>
      </c>
      <c r="B2615" s="47" t="str">
        <f>IFERROR(IF(Import_ZSO!$D$1="gmina",'tabela informacyjna dla JST'!$C$9,""),"")</f>
        <v>Ślemień gm. wiejska</v>
      </c>
      <c r="C2615" s="47" t="str">
        <f>IFERROR((VLOOKUP(B2615,Tabela1[],7,FALSE)),"")</f>
        <v>PL2405_KPP</v>
      </c>
      <c r="D2615" s="48" t="str">
        <f>IFERROR((VLOOKUP(C2615,KATALOGI!$A$34:$B$49,2,FALSE)),"")</f>
        <v>Kontrola przestrzegania zapisów uchwały antysmogowej dla województwa śląskiego oraz zakazu spalania odpadów</v>
      </c>
      <c r="E2615" s="57"/>
      <c r="F2615" s="57"/>
      <c r="G2615" s="57"/>
      <c r="H2615" s="57"/>
      <c r="I2615" s="57"/>
      <c r="J2615" s="57"/>
      <c r="K2615" s="57"/>
      <c r="L2615" s="57"/>
      <c r="M2615" s="57"/>
      <c r="N2615" s="57"/>
      <c r="O2615" s="57"/>
      <c r="P2615" s="57"/>
      <c r="Q2615" s="57"/>
      <c r="R2615" s="57"/>
      <c r="S2615" s="57"/>
      <c r="T2615" s="57"/>
      <c r="U2615" s="47" t="str">
        <f t="shared" si="80"/>
        <v/>
      </c>
      <c r="V2615" s="58"/>
      <c r="W2615" s="47" t="str">
        <f>IFERROR(IF(T2615="Poziom II",VLOOKUP(B2615,KAT_TER!A:K,10,FALSE),IF(T2615="Poziom III",VLOOKUP(B2615,KAT_TER!A:K,11,FALSE),"")),"")</f>
        <v/>
      </c>
      <c r="X2615" s="57"/>
      <c r="Y2615" s="47" t="str">
        <f t="shared" si="81"/>
        <v/>
      </c>
    </row>
    <row r="2616" spans="1:25" ht="24" x14ac:dyDescent="0.2">
      <c r="A2616" s="8">
        <v>2600</v>
      </c>
      <c r="B2616" s="47" t="str">
        <f>IFERROR(IF(Import_ZSO!$D$1="gmina",'tabela informacyjna dla JST'!$C$9,""),"")</f>
        <v>Ślemień gm. wiejska</v>
      </c>
      <c r="C2616" s="47" t="str">
        <f>IFERROR((VLOOKUP(B2616,Tabela1[],7,FALSE)),"")</f>
        <v>PL2405_KPP</v>
      </c>
      <c r="D2616" s="48" t="str">
        <f>IFERROR((VLOOKUP(C2616,KATALOGI!$A$34:$B$49,2,FALSE)),"")</f>
        <v>Kontrola przestrzegania zapisów uchwały antysmogowej dla województwa śląskiego oraz zakazu spalania odpadów</v>
      </c>
      <c r="E2616" s="57"/>
      <c r="F2616" s="57"/>
      <c r="G2616" s="57"/>
      <c r="H2616" s="57"/>
      <c r="I2616" s="57"/>
      <c r="J2616" s="57"/>
      <c r="K2616" s="57"/>
      <c r="L2616" s="57"/>
      <c r="M2616" s="57"/>
      <c r="N2616" s="57"/>
      <c r="O2616" s="57"/>
      <c r="P2616" s="57"/>
      <c r="Q2616" s="57"/>
      <c r="R2616" s="57"/>
      <c r="S2616" s="57"/>
      <c r="T2616" s="57"/>
      <c r="U2616" s="47" t="str">
        <f t="shared" si="80"/>
        <v/>
      </c>
      <c r="V2616" s="58"/>
      <c r="W2616" s="47" t="str">
        <f>IFERROR(IF(T2616="Poziom II",VLOOKUP(B2616,KAT_TER!A:K,10,FALSE),IF(T2616="Poziom III",VLOOKUP(B2616,KAT_TER!A:K,11,FALSE),"")),"")</f>
        <v/>
      </c>
      <c r="X2616" s="57"/>
      <c r="Y2616" s="47" t="str">
        <f t="shared" si="81"/>
        <v/>
      </c>
    </row>
    <row r="2617" spans="1:25" ht="24" x14ac:dyDescent="0.2">
      <c r="A2617" s="8">
        <v>2601</v>
      </c>
      <c r="B2617" s="47" t="str">
        <f>IFERROR(IF(Import_ZSO!$D$1="gmina",'tabela informacyjna dla JST'!$C$9,""),"")</f>
        <v>Ślemień gm. wiejska</v>
      </c>
      <c r="C2617" s="47" t="str">
        <f>IFERROR((VLOOKUP(B2617,Tabela1[],7,FALSE)),"")</f>
        <v>PL2405_KPP</v>
      </c>
      <c r="D2617" s="48" t="str">
        <f>IFERROR((VLOOKUP(C2617,KATALOGI!$A$34:$B$49,2,FALSE)),"")</f>
        <v>Kontrola przestrzegania zapisów uchwały antysmogowej dla województwa śląskiego oraz zakazu spalania odpadów</v>
      </c>
      <c r="E2617" s="57"/>
      <c r="F2617" s="57"/>
      <c r="G2617" s="57"/>
      <c r="H2617" s="57"/>
      <c r="I2617" s="57"/>
      <c r="J2617" s="57"/>
      <c r="K2617" s="57"/>
      <c r="L2617" s="57"/>
      <c r="M2617" s="57"/>
      <c r="N2617" s="57"/>
      <c r="O2617" s="57"/>
      <c r="P2617" s="57"/>
      <c r="Q2617" s="57"/>
      <c r="R2617" s="57"/>
      <c r="S2617" s="57"/>
      <c r="T2617" s="57"/>
      <c r="U2617" s="47" t="str">
        <f t="shared" si="80"/>
        <v/>
      </c>
      <c r="V2617" s="58"/>
      <c r="W2617" s="47" t="str">
        <f>IFERROR(IF(T2617="Poziom II",VLOOKUP(B2617,KAT_TER!A:K,10,FALSE),IF(T2617="Poziom III",VLOOKUP(B2617,KAT_TER!A:K,11,FALSE),"")),"")</f>
        <v/>
      </c>
      <c r="X2617" s="57"/>
      <c r="Y2617" s="47" t="str">
        <f t="shared" si="81"/>
        <v/>
      </c>
    </row>
    <row r="2618" spans="1:25" ht="24" x14ac:dyDescent="0.2">
      <c r="A2618" s="8">
        <v>2602</v>
      </c>
      <c r="B2618" s="47" t="str">
        <f>IFERROR(IF(Import_ZSO!$D$1="gmina",'tabela informacyjna dla JST'!$C$9,""),"")</f>
        <v>Ślemień gm. wiejska</v>
      </c>
      <c r="C2618" s="47" t="str">
        <f>IFERROR((VLOOKUP(B2618,Tabela1[],7,FALSE)),"")</f>
        <v>PL2405_KPP</v>
      </c>
      <c r="D2618" s="48" t="str">
        <f>IFERROR((VLOOKUP(C2618,KATALOGI!$A$34:$B$49,2,FALSE)),"")</f>
        <v>Kontrola przestrzegania zapisów uchwały antysmogowej dla województwa śląskiego oraz zakazu spalania odpadów</v>
      </c>
      <c r="E2618" s="57"/>
      <c r="F2618" s="57"/>
      <c r="G2618" s="57"/>
      <c r="H2618" s="57"/>
      <c r="I2618" s="57"/>
      <c r="J2618" s="57"/>
      <c r="K2618" s="57"/>
      <c r="L2618" s="57"/>
      <c r="M2618" s="57"/>
      <c r="N2618" s="57"/>
      <c r="O2618" s="57"/>
      <c r="P2618" s="57"/>
      <c r="Q2618" s="57"/>
      <c r="R2618" s="57"/>
      <c r="S2618" s="57"/>
      <c r="T2618" s="57"/>
      <c r="U2618" s="47" t="str">
        <f t="shared" si="80"/>
        <v/>
      </c>
      <c r="V2618" s="58"/>
      <c r="W2618" s="47" t="str">
        <f>IFERROR(IF(T2618="Poziom II",VLOOKUP(B2618,KAT_TER!A:K,10,FALSE),IF(T2618="Poziom III",VLOOKUP(B2618,KAT_TER!A:K,11,FALSE),"")),"")</f>
        <v/>
      </c>
      <c r="X2618" s="57"/>
      <c r="Y2618" s="47" t="str">
        <f t="shared" si="81"/>
        <v/>
      </c>
    </row>
    <row r="2619" spans="1:25" ht="24" x14ac:dyDescent="0.2">
      <c r="A2619" s="8">
        <v>2603</v>
      </c>
      <c r="B2619" s="47" t="str">
        <f>IFERROR(IF(Import_ZSO!$D$1="gmina",'tabela informacyjna dla JST'!$C$9,""),"")</f>
        <v>Ślemień gm. wiejska</v>
      </c>
      <c r="C2619" s="47" t="str">
        <f>IFERROR((VLOOKUP(B2619,Tabela1[],7,FALSE)),"")</f>
        <v>PL2405_KPP</v>
      </c>
      <c r="D2619" s="48" t="str">
        <f>IFERROR((VLOOKUP(C2619,KATALOGI!$A$34:$B$49,2,FALSE)),"")</f>
        <v>Kontrola przestrzegania zapisów uchwały antysmogowej dla województwa śląskiego oraz zakazu spalania odpadów</v>
      </c>
      <c r="E2619" s="57"/>
      <c r="F2619" s="57"/>
      <c r="G2619" s="57"/>
      <c r="H2619" s="57"/>
      <c r="I2619" s="57"/>
      <c r="J2619" s="57"/>
      <c r="K2619" s="57"/>
      <c r="L2619" s="57"/>
      <c r="M2619" s="57"/>
      <c r="N2619" s="57"/>
      <c r="O2619" s="57"/>
      <c r="P2619" s="57"/>
      <c r="Q2619" s="57"/>
      <c r="R2619" s="57"/>
      <c r="S2619" s="57"/>
      <c r="T2619" s="57"/>
      <c r="U2619" s="47" t="str">
        <f t="shared" si="80"/>
        <v/>
      </c>
      <c r="V2619" s="58"/>
      <c r="W2619" s="47" t="str">
        <f>IFERROR(IF(T2619="Poziom II",VLOOKUP(B2619,KAT_TER!A:K,10,FALSE),IF(T2619="Poziom III",VLOOKUP(B2619,KAT_TER!A:K,11,FALSE),"")),"")</f>
        <v/>
      </c>
      <c r="X2619" s="57"/>
      <c r="Y2619" s="47" t="str">
        <f t="shared" si="81"/>
        <v/>
      </c>
    </row>
    <row r="2620" spans="1:25" ht="24" x14ac:dyDescent="0.2">
      <c r="A2620" s="8">
        <v>2604</v>
      </c>
      <c r="B2620" s="47" t="str">
        <f>IFERROR(IF(Import_ZSO!$D$1="gmina",'tabela informacyjna dla JST'!$C$9,""),"")</f>
        <v>Ślemień gm. wiejska</v>
      </c>
      <c r="C2620" s="47" t="str">
        <f>IFERROR((VLOOKUP(B2620,Tabela1[],7,FALSE)),"")</f>
        <v>PL2405_KPP</v>
      </c>
      <c r="D2620" s="48" t="str">
        <f>IFERROR((VLOOKUP(C2620,KATALOGI!$A$34:$B$49,2,FALSE)),"")</f>
        <v>Kontrola przestrzegania zapisów uchwały antysmogowej dla województwa śląskiego oraz zakazu spalania odpadów</v>
      </c>
      <c r="E2620" s="57"/>
      <c r="F2620" s="57"/>
      <c r="G2620" s="57"/>
      <c r="H2620" s="57"/>
      <c r="I2620" s="57"/>
      <c r="J2620" s="57"/>
      <c r="K2620" s="57"/>
      <c r="L2620" s="57"/>
      <c r="M2620" s="57"/>
      <c r="N2620" s="57"/>
      <c r="O2620" s="57"/>
      <c r="P2620" s="57"/>
      <c r="Q2620" s="57"/>
      <c r="R2620" s="57"/>
      <c r="S2620" s="57"/>
      <c r="T2620" s="57"/>
      <c r="U2620" s="47" t="str">
        <f t="shared" si="80"/>
        <v/>
      </c>
      <c r="V2620" s="58"/>
      <c r="W2620" s="47" t="str">
        <f>IFERROR(IF(T2620="Poziom II",VLOOKUP(B2620,KAT_TER!A:K,10,FALSE),IF(T2620="Poziom III",VLOOKUP(B2620,KAT_TER!A:K,11,FALSE),"")),"")</f>
        <v/>
      </c>
      <c r="X2620" s="57"/>
      <c r="Y2620" s="47" t="str">
        <f t="shared" si="81"/>
        <v/>
      </c>
    </row>
    <row r="2621" spans="1:25" ht="24" x14ac:dyDescent="0.2">
      <c r="A2621" s="8">
        <v>2605</v>
      </c>
      <c r="B2621" s="47" t="str">
        <f>IFERROR(IF(Import_ZSO!$D$1="gmina",'tabela informacyjna dla JST'!$C$9,""),"")</f>
        <v>Ślemień gm. wiejska</v>
      </c>
      <c r="C2621" s="47" t="str">
        <f>IFERROR((VLOOKUP(B2621,Tabela1[],7,FALSE)),"")</f>
        <v>PL2405_KPP</v>
      </c>
      <c r="D2621" s="48" t="str">
        <f>IFERROR((VLOOKUP(C2621,KATALOGI!$A$34:$B$49,2,FALSE)),"")</f>
        <v>Kontrola przestrzegania zapisów uchwały antysmogowej dla województwa śląskiego oraz zakazu spalania odpadów</v>
      </c>
      <c r="E2621" s="57"/>
      <c r="F2621" s="57"/>
      <c r="G2621" s="57"/>
      <c r="H2621" s="57"/>
      <c r="I2621" s="57"/>
      <c r="J2621" s="57"/>
      <c r="K2621" s="57"/>
      <c r="L2621" s="57"/>
      <c r="M2621" s="57"/>
      <c r="N2621" s="57"/>
      <c r="O2621" s="57"/>
      <c r="P2621" s="57"/>
      <c r="Q2621" s="57"/>
      <c r="R2621" s="57"/>
      <c r="S2621" s="57"/>
      <c r="T2621" s="57"/>
      <c r="U2621" s="47" t="str">
        <f t="shared" si="80"/>
        <v/>
      </c>
      <c r="V2621" s="58"/>
      <c r="W2621" s="47" t="str">
        <f>IFERROR(IF(T2621="Poziom II",VLOOKUP(B2621,KAT_TER!A:K,10,FALSE),IF(T2621="Poziom III",VLOOKUP(B2621,KAT_TER!A:K,11,FALSE),"")),"")</f>
        <v/>
      </c>
      <c r="X2621" s="57"/>
      <c r="Y2621" s="47" t="str">
        <f t="shared" si="81"/>
        <v/>
      </c>
    </row>
    <row r="2622" spans="1:25" ht="24" x14ac:dyDescent="0.2">
      <c r="A2622" s="8">
        <v>2606</v>
      </c>
      <c r="B2622" s="47" t="str">
        <f>IFERROR(IF(Import_ZSO!$D$1="gmina",'tabela informacyjna dla JST'!$C$9,""),"")</f>
        <v>Ślemień gm. wiejska</v>
      </c>
      <c r="C2622" s="47" t="str">
        <f>IFERROR((VLOOKUP(B2622,Tabela1[],7,FALSE)),"")</f>
        <v>PL2405_KPP</v>
      </c>
      <c r="D2622" s="48" t="str">
        <f>IFERROR((VLOOKUP(C2622,KATALOGI!$A$34:$B$49,2,FALSE)),"")</f>
        <v>Kontrola przestrzegania zapisów uchwały antysmogowej dla województwa śląskiego oraz zakazu spalania odpadów</v>
      </c>
      <c r="E2622" s="57"/>
      <c r="F2622" s="57"/>
      <c r="G2622" s="57"/>
      <c r="H2622" s="57"/>
      <c r="I2622" s="57"/>
      <c r="J2622" s="57"/>
      <c r="K2622" s="57"/>
      <c r="L2622" s="57"/>
      <c r="M2622" s="57"/>
      <c r="N2622" s="57"/>
      <c r="O2622" s="57"/>
      <c r="P2622" s="57"/>
      <c r="Q2622" s="57"/>
      <c r="R2622" s="57"/>
      <c r="S2622" s="57"/>
      <c r="T2622" s="57"/>
      <c r="U2622" s="47" t="str">
        <f t="shared" si="80"/>
        <v/>
      </c>
      <c r="V2622" s="58"/>
      <c r="W2622" s="47" t="str">
        <f>IFERROR(IF(T2622="Poziom II",VLOOKUP(B2622,KAT_TER!A:K,10,FALSE),IF(T2622="Poziom III",VLOOKUP(B2622,KAT_TER!A:K,11,FALSE),"")),"")</f>
        <v/>
      </c>
      <c r="X2622" s="57"/>
      <c r="Y2622" s="47" t="str">
        <f t="shared" si="81"/>
        <v/>
      </c>
    </row>
    <row r="2623" spans="1:25" ht="24" x14ac:dyDescent="0.2">
      <c r="A2623" s="8">
        <v>2607</v>
      </c>
      <c r="B2623" s="47" t="str">
        <f>IFERROR(IF(Import_ZSO!$D$1="gmina",'tabela informacyjna dla JST'!$C$9,""),"")</f>
        <v>Ślemień gm. wiejska</v>
      </c>
      <c r="C2623" s="47" t="str">
        <f>IFERROR((VLOOKUP(B2623,Tabela1[],7,FALSE)),"")</f>
        <v>PL2405_KPP</v>
      </c>
      <c r="D2623" s="48" t="str">
        <f>IFERROR((VLOOKUP(C2623,KATALOGI!$A$34:$B$49,2,FALSE)),"")</f>
        <v>Kontrola przestrzegania zapisów uchwały antysmogowej dla województwa śląskiego oraz zakazu spalania odpadów</v>
      </c>
      <c r="E2623" s="57"/>
      <c r="F2623" s="57"/>
      <c r="G2623" s="57"/>
      <c r="H2623" s="57"/>
      <c r="I2623" s="57"/>
      <c r="J2623" s="57"/>
      <c r="K2623" s="57"/>
      <c r="L2623" s="57"/>
      <c r="M2623" s="57"/>
      <c r="N2623" s="57"/>
      <c r="O2623" s="57"/>
      <c r="P2623" s="57"/>
      <c r="Q2623" s="57"/>
      <c r="R2623" s="57"/>
      <c r="S2623" s="57"/>
      <c r="T2623" s="57"/>
      <c r="U2623" s="47" t="str">
        <f t="shared" si="80"/>
        <v/>
      </c>
      <c r="V2623" s="58"/>
      <c r="W2623" s="47" t="str">
        <f>IFERROR(IF(T2623="Poziom II",VLOOKUP(B2623,KAT_TER!A:K,10,FALSE),IF(T2623="Poziom III",VLOOKUP(B2623,KAT_TER!A:K,11,FALSE),"")),"")</f>
        <v/>
      </c>
      <c r="X2623" s="57"/>
      <c r="Y2623" s="47" t="str">
        <f t="shared" si="81"/>
        <v/>
      </c>
    </row>
    <row r="2624" spans="1:25" ht="24" x14ac:dyDescent="0.2">
      <c r="A2624" s="8">
        <v>2608</v>
      </c>
      <c r="B2624" s="47" t="str">
        <f>IFERROR(IF(Import_ZSO!$D$1="gmina",'tabela informacyjna dla JST'!$C$9,""),"")</f>
        <v>Ślemień gm. wiejska</v>
      </c>
      <c r="C2624" s="47" t="str">
        <f>IFERROR((VLOOKUP(B2624,Tabela1[],7,FALSE)),"")</f>
        <v>PL2405_KPP</v>
      </c>
      <c r="D2624" s="48" t="str">
        <f>IFERROR((VLOOKUP(C2624,KATALOGI!$A$34:$B$49,2,FALSE)),"")</f>
        <v>Kontrola przestrzegania zapisów uchwały antysmogowej dla województwa śląskiego oraz zakazu spalania odpadów</v>
      </c>
      <c r="E2624" s="57"/>
      <c r="F2624" s="57"/>
      <c r="G2624" s="57"/>
      <c r="H2624" s="57"/>
      <c r="I2624" s="57"/>
      <c r="J2624" s="57"/>
      <c r="K2624" s="57"/>
      <c r="L2624" s="57"/>
      <c r="M2624" s="57"/>
      <c r="N2624" s="57"/>
      <c r="O2624" s="57"/>
      <c r="P2624" s="57"/>
      <c r="Q2624" s="57"/>
      <c r="R2624" s="57"/>
      <c r="S2624" s="57"/>
      <c r="T2624" s="57"/>
      <c r="U2624" s="47" t="str">
        <f t="shared" si="80"/>
        <v/>
      </c>
      <c r="V2624" s="58"/>
      <c r="W2624" s="47" t="str">
        <f>IFERROR(IF(T2624="Poziom II",VLOOKUP(B2624,KAT_TER!A:K,10,FALSE),IF(T2624="Poziom III",VLOOKUP(B2624,KAT_TER!A:K,11,FALSE),"")),"")</f>
        <v/>
      </c>
      <c r="X2624" s="57"/>
      <c r="Y2624" s="47" t="str">
        <f t="shared" si="81"/>
        <v/>
      </c>
    </row>
    <row r="2625" spans="1:25" ht="24" x14ac:dyDescent="0.2">
      <c r="A2625" s="8">
        <v>2609</v>
      </c>
      <c r="B2625" s="47" t="str">
        <f>IFERROR(IF(Import_ZSO!$D$1="gmina",'tabela informacyjna dla JST'!$C$9,""),"")</f>
        <v>Ślemień gm. wiejska</v>
      </c>
      <c r="C2625" s="47" t="str">
        <f>IFERROR((VLOOKUP(B2625,Tabela1[],7,FALSE)),"")</f>
        <v>PL2405_KPP</v>
      </c>
      <c r="D2625" s="48" t="str">
        <f>IFERROR((VLOOKUP(C2625,KATALOGI!$A$34:$B$49,2,FALSE)),"")</f>
        <v>Kontrola przestrzegania zapisów uchwały antysmogowej dla województwa śląskiego oraz zakazu spalania odpadów</v>
      </c>
      <c r="E2625" s="57"/>
      <c r="F2625" s="57"/>
      <c r="G2625" s="57"/>
      <c r="H2625" s="57"/>
      <c r="I2625" s="57"/>
      <c r="J2625" s="57"/>
      <c r="K2625" s="57"/>
      <c r="L2625" s="57"/>
      <c r="M2625" s="57"/>
      <c r="N2625" s="57"/>
      <c r="O2625" s="57"/>
      <c r="P2625" s="57"/>
      <c r="Q2625" s="57"/>
      <c r="R2625" s="57"/>
      <c r="S2625" s="57"/>
      <c r="T2625" s="57"/>
      <c r="U2625" s="47" t="str">
        <f t="shared" si="80"/>
        <v/>
      </c>
      <c r="V2625" s="58"/>
      <c r="W2625" s="47" t="str">
        <f>IFERROR(IF(T2625="Poziom II",VLOOKUP(B2625,KAT_TER!A:K,10,FALSE),IF(T2625="Poziom III",VLOOKUP(B2625,KAT_TER!A:K,11,FALSE),"")),"")</f>
        <v/>
      </c>
      <c r="X2625" s="57"/>
      <c r="Y2625" s="47" t="str">
        <f t="shared" si="81"/>
        <v/>
      </c>
    </row>
    <row r="2626" spans="1:25" ht="24" x14ac:dyDescent="0.2">
      <c r="A2626" s="8">
        <v>2610</v>
      </c>
      <c r="B2626" s="47" t="str">
        <f>IFERROR(IF(Import_ZSO!$D$1="gmina",'tabela informacyjna dla JST'!$C$9,""),"")</f>
        <v>Ślemień gm. wiejska</v>
      </c>
      <c r="C2626" s="47" t="str">
        <f>IFERROR((VLOOKUP(B2626,Tabela1[],7,FALSE)),"")</f>
        <v>PL2405_KPP</v>
      </c>
      <c r="D2626" s="48" t="str">
        <f>IFERROR((VLOOKUP(C2626,KATALOGI!$A$34:$B$49,2,FALSE)),"")</f>
        <v>Kontrola przestrzegania zapisów uchwały antysmogowej dla województwa śląskiego oraz zakazu spalania odpadów</v>
      </c>
      <c r="E2626" s="57"/>
      <c r="F2626" s="57"/>
      <c r="G2626" s="57"/>
      <c r="H2626" s="57"/>
      <c r="I2626" s="57"/>
      <c r="J2626" s="57"/>
      <c r="K2626" s="57"/>
      <c r="L2626" s="57"/>
      <c r="M2626" s="57"/>
      <c r="N2626" s="57"/>
      <c r="O2626" s="57"/>
      <c r="P2626" s="57"/>
      <c r="Q2626" s="57"/>
      <c r="R2626" s="57"/>
      <c r="S2626" s="57"/>
      <c r="T2626" s="57"/>
      <c r="U2626" s="47" t="str">
        <f t="shared" si="80"/>
        <v/>
      </c>
      <c r="V2626" s="58"/>
      <c r="W2626" s="47" t="str">
        <f>IFERROR(IF(T2626="Poziom II",VLOOKUP(B2626,KAT_TER!A:K,10,FALSE),IF(T2626="Poziom III",VLOOKUP(B2626,KAT_TER!A:K,11,FALSE),"")),"")</f>
        <v/>
      </c>
      <c r="X2626" s="57"/>
      <c r="Y2626" s="47" t="str">
        <f t="shared" si="81"/>
        <v/>
      </c>
    </row>
    <row r="2627" spans="1:25" ht="24" x14ac:dyDescent="0.2">
      <c r="A2627" s="8">
        <v>2611</v>
      </c>
      <c r="B2627" s="47" t="str">
        <f>IFERROR(IF(Import_ZSO!$D$1="gmina",'tabela informacyjna dla JST'!$C$9,""),"")</f>
        <v>Ślemień gm. wiejska</v>
      </c>
      <c r="C2627" s="47" t="str">
        <f>IFERROR((VLOOKUP(B2627,Tabela1[],7,FALSE)),"")</f>
        <v>PL2405_KPP</v>
      </c>
      <c r="D2627" s="48" t="str">
        <f>IFERROR((VLOOKUP(C2627,KATALOGI!$A$34:$B$49,2,FALSE)),"")</f>
        <v>Kontrola przestrzegania zapisów uchwały antysmogowej dla województwa śląskiego oraz zakazu spalania odpadów</v>
      </c>
      <c r="E2627" s="57"/>
      <c r="F2627" s="57"/>
      <c r="G2627" s="57"/>
      <c r="H2627" s="57"/>
      <c r="I2627" s="57"/>
      <c r="J2627" s="57"/>
      <c r="K2627" s="57"/>
      <c r="L2627" s="57"/>
      <c r="M2627" s="57"/>
      <c r="N2627" s="57"/>
      <c r="O2627" s="57"/>
      <c r="P2627" s="57"/>
      <c r="Q2627" s="57"/>
      <c r="R2627" s="57"/>
      <c r="S2627" s="57"/>
      <c r="T2627" s="57"/>
      <c r="U2627" s="47" t="str">
        <f t="shared" si="80"/>
        <v/>
      </c>
      <c r="V2627" s="58"/>
      <c r="W2627" s="47" t="str">
        <f>IFERROR(IF(T2627="Poziom II",VLOOKUP(B2627,KAT_TER!A:K,10,FALSE),IF(T2627="Poziom III",VLOOKUP(B2627,KAT_TER!A:K,11,FALSE),"")),"")</f>
        <v/>
      </c>
      <c r="X2627" s="57"/>
      <c r="Y2627" s="47" t="str">
        <f t="shared" si="81"/>
        <v/>
      </c>
    </row>
    <row r="2628" spans="1:25" ht="24" x14ac:dyDescent="0.2">
      <c r="A2628" s="8">
        <v>2612</v>
      </c>
      <c r="B2628" s="47" t="str">
        <f>IFERROR(IF(Import_ZSO!$D$1="gmina",'tabela informacyjna dla JST'!$C$9,""),"")</f>
        <v>Ślemień gm. wiejska</v>
      </c>
      <c r="C2628" s="47" t="str">
        <f>IFERROR((VLOOKUP(B2628,Tabela1[],7,FALSE)),"")</f>
        <v>PL2405_KPP</v>
      </c>
      <c r="D2628" s="48" t="str">
        <f>IFERROR((VLOOKUP(C2628,KATALOGI!$A$34:$B$49,2,FALSE)),"")</f>
        <v>Kontrola przestrzegania zapisów uchwały antysmogowej dla województwa śląskiego oraz zakazu spalania odpadów</v>
      </c>
      <c r="E2628" s="57"/>
      <c r="F2628" s="57"/>
      <c r="G2628" s="57"/>
      <c r="H2628" s="57"/>
      <c r="I2628" s="57"/>
      <c r="J2628" s="57"/>
      <c r="K2628" s="57"/>
      <c r="L2628" s="57"/>
      <c r="M2628" s="57"/>
      <c r="N2628" s="57"/>
      <c r="O2628" s="57"/>
      <c r="P2628" s="57"/>
      <c r="Q2628" s="57"/>
      <c r="R2628" s="57"/>
      <c r="S2628" s="57"/>
      <c r="T2628" s="57"/>
      <c r="U2628" s="47" t="str">
        <f t="shared" si="80"/>
        <v/>
      </c>
      <c r="V2628" s="58"/>
      <c r="W2628" s="47" t="str">
        <f>IFERROR(IF(T2628="Poziom II",VLOOKUP(B2628,KAT_TER!A:K,10,FALSE),IF(T2628="Poziom III",VLOOKUP(B2628,KAT_TER!A:K,11,FALSE),"")),"")</f>
        <v/>
      </c>
      <c r="X2628" s="57"/>
      <c r="Y2628" s="47" t="str">
        <f t="shared" si="81"/>
        <v/>
      </c>
    </row>
    <row r="2629" spans="1:25" ht="24" x14ac:dyDescent="0.2">
      <c r="A2629" s="8">
        <v>2613</v>
      </c>
      <c r="B2629" s="47" t="str">
        <f>IFERROR(IF(Import_ZSO!$D$1="gmina",'tabela informacyjna dla JST'!$C$9,""),"")</f>
        <v>Ślemień gm. wiejska</v>
      </c>
      <c r="C2629" s="47" t="str">
        <f>IFERROR((VLOOKUP(B2629,Tabela1[],7,FALSE)),"")</f>
        <v>PL2405_KPP</v>
      </c>
      <c r="D2629" s="48" t="str">
        <f>IFERROR((VLOOKUP(C2629,KATALOGI!$A$34:$B$49,2,FALSE)),"")</f>
        <v>Kontrola przestrzegania zapisów uchwały antysmogowej dla województwa śląskiego oraz zakazu spalania odpadów</v>
      </c>
      <c r="E2629" s="57"/>
      <c r="F2629" s="57"/>
      <c r="G2629" s="57"/>
      <c r="H2629" s="57"/>
      <c r="I2629" s="57"/>
      <c r="J2629" s="57"/>
      <c r="K2629" s="57"/>
      <c r="L2629" s="57"/>
      <c r="M2629" s="57"/>
      <c r="N2629" s="57"/>
      <c r="O2629" s="57"/>
      <c r="P2629" s="57"/>
      <c r="Q2629" s="57"/>
      <c r="R2629" s="57"/>
      <c r="S2629" s="57"/>
      <c r="T2629" s="57"/>
      <c r="U2629" s="47" t="str">
        <f t="shared" si="80"/>
        <v/>
      </c>
      <c r="V2629" s="58"/>
      <c r="W2629" s="47" t="str">
        <f>IFERROR(IF(T2629="Poziom II",VLOOKUP(B2629,KAT_TER!A:K,10,FALSE),IF(T2629="Poziom III",VLOOKUP(B2629,KAT_TER!A:K,11,FALSE),"")),"")</f>
        <v/>
      </c>
      <c r="X2629" s="57"/>
      <c r="Y2629" s="47" t="str">
        <f t="shared" si="81"/>
        <v/>
      </c>
    </row>
    <row r="2630" spans="1:25" ht="24" x14ac:dyDescent="0.2">
      <c r="A2630" s="8">
        <v>2614</v>
      </c>
      <c r="B2630" s="47" t="str">
        <f>IFERROR(IF(Import_ZSO!$D$1="gmina",'tabela informacyjna dla JST'!$C$9,""),"")</f>
        <v>Ślemień gm. wiejska</v>
      </c>
      <c r="C2630" s="47" t="str">
        <f>IFERROR((VLOOKUP(B2630,Tabela1[],7,FALSE)),"")</f>
        <v>PL2405_KPP</v>
      </c>
      <c r="D2630" s="48" t="str">
        <f>IFERROR((VLOOKUP(C2630,KATALOGI!$A$34:$B$49,2,FALSE)),"")</f>
        <v>Kontrola przestrzegania zapisów uchwały antysmogowej dla województwa śląskiego oraz zakazu spalania odpadów</v>
      </c>
      <c r="E2630" s="57"/>
      <c r="F2630" s="57"/>
      <c r="G2630" s="57"/>
      <c r="H2630" s="57"/>
      <c r="I2630" s="57"/>
      <c r="J2630" s="57"/>
      <c r="K2630" s="57"/>
      <c r="L2630" s="57"/>
      <c r="M2630" s="57"/>
      <c r="N2630" s="57"/>
      <c r="O2630" s="57"/>
      <c r="P2630" s="57"/>
      <c r="Q2630" s="57"/>
      <c r="R2630" s="57"/>
      <c r="S2630" s="57"/>
      <c r="T2630" s="57"/>
      <c r="U2630" s="47" t="str">
        <f t="shared" si="80"/>
        <v/>
      </c>
      <c r="V2630" s="58"/>
      <c r="W2630" s="47" t="str">
        <f>IFERROR(IF(T2630="Poziom II",VLOOKUP(B2630,KAT_TER!A:K,10,FALSE),IF(T2630="Poziom III",VLOOKUP(B2630,KAT_TER!A:K,11,FALSE),"")),"")</f>
        <v/>
      </c>
      <c r="X2630" s="57"/>
      <c r="Y2630" s="47" t="str">
        <f t="shared" si="81"/>
        <v/>
      </c>
    </row>
    <row r="2631" spans="1:25" ht="24" x14ac:dyDescent="0.2">
      <c r="A2631" s="8">
        <v>2615</v>
      </c>
      <c r="B2631" s="47" t="str">
        <f>IFERROR(IF(Import_ZSO!$D$1="gmina",'tabela informacyjna dla JST'!$C$9,""),"")</f>
        <v>Ślemień gm. wiejska</v>
      </c>
      <c r="C2631" s="47" t="str">
        <f>IFERROR((VLOOKUP(B2631,Tabela1[],7,FALSE)),"")</f>
        <v>PL2405_KPP</v>
      </c>
      <c r="D2631" s="48" t="str">
        <f>IFERROR((VLOOKUP(C2631,KATALOGI!$A$34:$B$49,2,FALSE)),"")</f>
        <v>Kontrola przestrzegania zapisów uchwały antysmogowej dla województwa śląskiego oraz zakazu spalania odpadów</v>
      </c>
      <c r="E2631" s="57"/>
      <c r="F2631" s="57"/>
      <c r="G2631" s="57"/>
      <c r="H2631" s="57"/>
      <c r="I2631" s="57"/>
      <c r="J2631" s="57"/>
      <c r="K2631" s="57"/>
      <c r="L2631" s="57"/>
      <c r="M2631" s="57"/>
      <c r="N2631" s="57"/>
      <c r="O2631" s="57"/>
      <c r="P2631" s="57"/>
      <c r="Q2631" s="57"/>
      <c r="R2631" s="57"/>
      <c r="S2631" s="57"/>
      <c r="T2631" s="57"/>
      <c r="U2631" s="47" t="str">
        <f t="shared" si="80"/>
        <v/>
      </c>
      <c r="V2631" s="58"/>
      <c r="W2631" s="47" t="str">
        <f>IFERROR(IF(T2631="Poziom II",VLOOKUP(B2631,KAT_TER!A:K,10,FALSE),IF(T2631="Poziom III",VLOOKUP(B2631,KAT_TER!A:K,11,FALSE),"")),"")</f>
        <v/>
      </c>
      <c r="X2631" s="57"/>
      <c r="Y2631" s="47" t="str">
        <f t="shared" si="81"/>
        <v/>
      </c>
    </row>
    <row r="2632" spans="1:25" ht="24" x14ac:dyDescent="0.2">
      <c r="A2632" s="8">
        <v>2616</v>
      </c>
      <c r="B2632" s="47" t="str">
        <f>IFERROR(IF(Import_ZSO!$D$1="gmina",'tabela informacyjna dla JST'!$C$9,""),"")</f>
        <v>Ślemień gm. wiejska</v>
      </c>
      <c r="C2632" s="47" t="str">
        <f>IFERROR((VLOOKUP(B2632,Tabela1[],7,FALSE)),"")</f>
        <v>PL2405_KPP</v>
      </c>
      <c r="D2632" s="48" t="str">
        <f>IFERROR((VLOOKUP(C2632,KATALOGI!$A$34:$B$49,2,FALSE)),"")</f>
        <v>Kontrola przestrzegania zapisów uchwały antysmogowej dla województwa śląskiego oraz zakazu spalania odpadów</v>
      </c>
      <c r="E2632" s="57"/>
      <c r="F2632" s="57"/>
      <c r="G2632" s="57"/>
      <c r="H2632" s="57"/>
      <c r="I2632" s="57"/>
      <c r="J2632" s="57"/>
      <c r="K2632" s="57"/>
      <c r="L2632" s="57"/>
      <c r="M2632" s="57"/>
      <c r="N2632" s="57"/>
      <c r="O2632" s="57"/>
      <c r="P2632" s="57"/>
      <c r="Q2632" s="57"/>
      <c r="R2632" s="57"/>
      <c r="S2632" s="57"/>
      <c r="T2632" s="57"/>
      <c r="U2632" s="47" t="str">
        <f t="shared" si="80"/>
        <v/>
      </c>
      <c r="V2632" s="58"/>
      <c r="W2632" s="47" t="str">
        <f>IFERROR(IF(T2632="Poziom II",VLOOKUP(B2632,KAT_TER!A:K,10,FALSE),IF(T2632="Poziom III",VLOOKUP(B2632,KAT_TER!A:K,11,FALSE),"")),"")</f>
        <v/>
      </c>
      <c r="X2632" s="57"/>
      <c r="Y2632" s="47" t="str">
        <f t="shared" si="81"/>
        <v/>
      </c>
    </row>
    <row r="2633" spans="1:25" ht="24" x14ac:dyDescent="0.2">
      <c r="A2633" s="8">
        <v>2617</v>
      </c>
      <c r="B2633" s="47" t="str">
        <f>IFERROR(IF(Import_ZSO!$D$1="gmina",'tabela informacyjna dla JST'!$C$9,""),"")</f>
        <v>Ślemień gm. wiejska</v>
      </c>
      <c r="C2633" s="47" t="str">
        <f>IFERROR((VLOOKUP(B2633,Tabela1[],7,FALSE)),"")</f>
        <v>PL2405_KPP</v>
      </c>
      <c r="D2633" s="48" t="str">
        <f>IFERROR((VLOOKUP(C2633,KATALOGI!$A$34:$B$49,2,FALSE)),"")</f>
        <v>Kontrola przestrzegania zapisów uchwały antysmogowej dla województwa śląskiego oraz zakazu spalania odpadów</v>
      </c>
      <c r="E2633" s="57"/>
      <c r="F2633" s="57"/>
      <c r="G2633" s="57"/>
      <c r="H2633" s="57"/>
      <c r="I2633" s="57"/>
      <c r="J2633" s="57"/>
      <c r="K2633" s="57"/>
      <c r="L2633" s="57"/>
      <c r="M2633" s="57"/>
      <c r="N2633" s="57"/>
      <c r="O2633" s="57"/>
      <c r="P2633" s="57"/>
      <c r="Q2633" s="57"/>
      <c r="R2633" s="57"/>
      <c r="S2633" s="57"/>
      <c r="T2633" s="57"/>
      <c r="U2633" s="47" t="str">
        <f t="shared" si="80"/>
        <v/>
      </c>
      <c r="V2633" s="58"/>
      <c r="W2633" s="47" t="str">
        <f>IFERROR(IF(T2633="Poziom II",VLOOKUP(B2633,KAT_TER!A:K,10,FALSE),IF(T2633="Poziom III",VLOOKUP(B2633,KAT_TER!A:K,11,FALSE),"")),"")</f>
        <v/>
      </c>
      <c r="X2633" s="57"/>
      <c r="Y2633" s="47" t="str">
        <f t="shared" si="81"/>
        <v/>
      </c>
    </row>
    <row r="2634" spans="1:25" ht="24" x14ac:dyDescent="0.2">
      <c r="A2634" s="8">
        <v>2618</v>
      </c>
      <c r="B2634" s="47" t="str">
        <f>IFERROR(IF(Import_ZSO!$D$1="gmina",'tabela informacyjna dla JST'!$C$9,""),"")</f>
        <v>Ślemień gm. wiejska</v>
      </c>
      <c r="C2634" s="47" t="str">
        <f>IFERROR((VLOOKUP(B2634,Tabela1[],7,FALSE)),"")</f>
        <v>PL2405_KPP</v>
      </c>
      <c r="D2634" s="48" t="str">
        <f>IFERROR((VLOOKUP(C2634,KATALOGI!$A$34:$B$49,2,FALSE)),"")</f>
        <v>Kontrola przestrzegania zapisów uchwały antysmogowej dla województwa śląskiego oraz zakazu spalania odpadów</v>
      </c>
      <c r="E2634" s="57"/>
      <c r="F2634" s="57"/>
      <c r="G2634" s="57"/>
      <c r="H2634" s="57"/>
      <c r="I2634" s="57"/>
      <c r="J2634" s="57"/>
      <c r="K2634" s="57"/>
      <c r="L2634" s="57"/>
      <c r="M2634" s="57"/>
      <c r="N2634" s="57"/>
      <c r="O2634" s="57"/>
      <c r="P2634" s="57"/>
      <c r="Q2634" s="57"/>
      <c r="R2634" s="57"/>
      <c r="S2634" s="57"/>
      <c r="T2634" s="57"/>
      <c r="U2634" s="47" t="str">
        <f t="shared" si="80"/>
        <v/>
      </c>
      <c r="V2634" s="58"/>
      <c r="W2634" s="47" t="str">
        <f>IFERROR(IF(T2634="Poziom II",VLOOKUP(B2634,KAT_TER!A:K,10,FALSE),IF(T2634="Poziom III",VLOOKUP(B2634,KAT_TER!A:K,11,FALSE),"")),"")</f>
        <v/>
      </c>
      <c r="X2634" s="57"/>
      <c r="Y2634" s="47" t="str">
        <f t="shared" si="81"/>
        <v/>
      </c>
    </row>
    <row r="2635" spans="1:25" ht="24" x14ac:dyDescent="0.2">
      <c r="A2635" s="8">
        <v>2619</v>
      </c>
      <c r="B2635" s="47" t="str">
        <f>IFERROR(IF(Import_ZSO!$D$1="gmina",'tabela informacyjna dla JST'!$C$9,""),"")</f>
        <v>Ślemień gm. wiejska</v>
      </c>
      <c r="C2635" s="47" t="str">
        <f>IFERROR((VLOOKUP(B2635,Tabela1[],7,FALSE)),"")</f>
        <v>PL2405_KPP</v>
      </c>
      <c r="D2635" s="48" t="str">
        <f>IFERROR((VLOOKUP(C2635,KATALOGI!$A$34:$B$49,2,FALSE)),"")</f>
        <v>Kontrola przestrzegania zapisów uchwały antysmogowej dla województwa śląskiego oraz zakazu spalania odpadów</v>
      </c>
      <c r="E2635" s="57"/>
      <c r="F2635" s="57"/>
      <c r="G2635" s="57"/>
      <c r="H2635" s="57"/>
      <c r="I2635" s="57"/>
      <c r="J2635" s="57"/>
      <c r="K2635" s="57"/>
      <c r="L2635" s="57"/>
      <c r="M2635" s="57"/>
      <c r="N2635" s="57"/>
      <c r="O2635" s="57"/>
      <c r="P2635" s="57"/>
      <c r="Q2635" s="57"/>
      <c r="R2635" s="57"/>
      <c r="S2635" s="57"/>
      <c r="T2635" s="57"/>
      <c r="U2635" s="47" t="str">
        <f t="shared" si="80"/>
        <v/>
      </c>
      <c r="V2635" s="58"/>
      <c r="W2635" s="47" t="str">
        <f>IFERROR(IF(T2635="Poziom II",VLOOKUP(B2635,KAT_TER!A:K,10,FALSE),IF(T2635="Poziom III",VLOOKUP(B2635,KAT_TER!A:K,11,FALSE),"")),"")</f>
        <v/>
      </c>
      <c r="X2635" s="57"/>
      <c r="Y2635" s="47" t="str">
        <f t="shared" si="81"/>
        <v/>
      </c>
    </row>
    <row r="2636" spans="1:25" ht="24" x14ac:dyDescent="0.2">
      <c r="A2636" s="8">
        <v>2620</v>
      </c>
      <c r="B2636" s="47" t="str">
        <f>IFERROR(IF(Import_ZSO!$D$1="gmina",'tabela informacyjna dla JST'!$C$9,""),"")</f>
        <v>Ślemień gm. wiejska</v>
      </c>
      <c r="C2636" s="47" t="str">
        <f>IFERROR((VLOOKUP(B2636,Tabela1[],7,FALSE)),"")</f>
        <v>PL2405_KPP</v>
      </c>
      <c r="D2636" s="48" t="str">
        <f>IFERROR((VLOOKUP(C2636,KATALOGI!$A$34:$B$49,2,FALSE)),"")</f>
        <v>Kontrola przestrzegania zapisów uchwały antysmogowej dla województwa śląskiego oraz zakazu spalania odpadów</v>
      </c>
      <c r="E2636" s="57"/>
      <c r="F2636" s="57"/>
      <c r="G2636" s="57"/>
      <c r="H2636" s="57"/>
      <c r="I2636" s="57"/>
      <c r="J2636" s="57"/>
      <c r="K2636" s="57"/>
      <c r="L2636" s="57"/>
      <c r="M2636" s="57"/>
      <c r="N2636" s="57"/>
      <c r="O2636" s="57"/>
      <c r="P2636" s="57"/>
      <c r="Q2636" s="57"/>
      <c r="R2636" s="57"/>
      <c r="S2636" s="57"/>
      <c r="T2636" s="57"/>
      <c r="U2636" s="47" t="str">
        <f t="shared" si="80"/>
        <v/>
      </c>
      <c r="V2636" s="58"/>
      <c r="W2636" s="47" t="str">
        <f>IFERROR(IF(T2636="Poziom II",VLOOKUP(B2636,KAT_TER!A:K,10,FALSE),IF(T2636="Poziom III",VLOOKUP(B2636,KAT_TER!A:K,11,FALSE),"")),"")</f>
        <v/>
      </c>
      <c r="X2636" s="57"/>
      <c r="Y2636" s="47" t="str">
        <f t="shared" si="81"/>
        <v/>
      </c>
    </row>
    <row r="2637" spans="1:25" ht="24" x14ac:dyDescent="0.2">
      <c r="A2637" s="8">
        <v>2621</v>
      </c>
      <c r="B2637" s="47" t="str">
        <f>IFERROR(IF(Import_ZSO!$D$1="gmina",'tabela informacyjna dla JST'!$C$9,""),"")</f>
        <v>Ślemień gm. wiejska</v>
      </c>
      <c r="C2637" s="47" t="str">
        <f>IFERROR((VLOOKUP(B2637,Tabela1[],7,FALSE)),"")</f>
        <v>PL2405_KPP</v>
      </c>
      <c r="D2637" s="48" t="str">
        <f>IFERROR((VLOOKUP(C2637,KATALOGI!$A$34:$B$49,2,FALSE)),"")</f>
        <v>Kontrola przestrzegania zapisów uchwały antysmogowej dla województwa śląskiego oraz zakazu spalania odpadów</v>
      </c>
      <c r="E2637" s="57"/>
      <c r="F2637" s="57"/>
      <c r="G2637" s="57"/>
      <c r="H2637" s="57"/>
      <c r="I2637" s="57"/>
      <c r="J2637" s="57"/>
      <c r="K2637" s="57"/>
      <c r="L2637" s="57"/>
      <c r="M2637" s="57"/>
      <c r="N2637" s="57"/>
      <c r="O2637" s="57"/>
      <c r="P2637" s="57"/>
      <c r="Q2637" s="57"/>
      <c r="R2637" s="57"/>
      <c r="S2637" s="57"/>
      <c r="T2637" s="57"/>
      <c r="U2637" s="47" t="str">
        <f t="shared" si="80"/>
        <v/>
      </c>
      <c r="V2637" s="58"/>
      <c r="W2637" s="47" t="str">
        <f>IFERROR(IF(T2637="Poziom II",VLOOKUP(B2637,KAT_TER!A:K,10,FALSE),IF(T2637="Poziom III",VLOOKUP(B2637,KAT_TER!A:K,11,FALSE),"")),"")</f>
        <v/>
      </c>
      <c r="X2637" s="57"/>
      <c r="Y2637" s="47" t="str">
        <f t="shared" si="81"/>
        <v/>
      </c>
    </row>
    <row r="2638" spans="1:25" ht="24" x14ac:dyDescent="0.2">
      <c r="A2638" s="8">
        <v>2622</v>
      </c>
      <c r="B2638" s="47" t="str">
        <f>IFERROR(IF(Import_ZSO!$D$1="gmina",'tabela informacyjna dla JST'!$C$9,""),"")</f>
        <v>Ślemień gm. wiejska</v>
      </c>
      <c r="C2638" s="47" t="str">
        <f>IFERROR((VLOOKUP(B2638,Tabela1[],7,FALSE)),"")</f>
        <v>PL2405_KPP</v>
      </c>
      <c r="D2638" s="48" t="str">
        <f>IFERROR((VLOOKUP(C2638,KATALOGI!$A$34:$B$49,2,FALSE)),"")</f>
        <v>Kontrola przestrzegania zapisów uchwały antysmogowej dla województwa śląskiego oraz zakazu spalania odpadów</v>
      </c>
      <c r="E2638" s="57"/>
      <c r="F2638" s="57"/>
      <c r="G2638" s="57"/>
      <c r="H2638" s="57"/>
      <c r="I2638" s="57"/>
      <c r="J2638" s="57"/>
      <c r="K2638" s="57"/>
      <c r="L2638" s="57"/>
      <c r="M2638" s="57"/>
      <c r="N2638" s="57"/>
      <c r="O2638" s="57"/>
      <c r="P2638" s="57"/>
      <c r="Q2638" s="57"/>
      <c r="R2638" s="57"/>
      <c r="S2638" s="57"/>
      <c r="T2638" s="57"/>
      <c r="U2638" s="47" t="str">
        <f t="shared" si="80"/>
        <v/>
      </c>
      <c r="V2638" s="58"/>
      <c r="W2638" s="47" t="str">
        <f>IFERROR(IF(T2638="Poziom II",VLOOKUP(B2638,KAT_TER!A:K,10,FALSE),IF(T2638="Poziom III",VLOOKUP(B2638,KAT_TER!A:K,11,FALSE),"")),"")</f>
        <v/>
      </c>
      <c r="X2638" s="57"/>
      <c r="Y2638" s="47" t="str">
        <f t="shared" si="81"/>
        <v/>
      </c>
    </row>
    <row r="2639" spans="1:25" ht="24" x14ac:dyDescent="0.2">
      <c r="A2639" s="8">
        <v>2623</v>
      </c>
      <c r="B2639" s="47" t="str">
        <f>IFERROR(IF(Import_ZSO!$D$1="gmina",'tabela informacyjna dla JST'!$C$9,""),"")</f>
        <v>Ślemień gm. wiejska</v>
      </c>
      <c r="C2639" s="47" t="str">
        <f>IFERROR((VLOOKUP(B2639,Tabela1[],7,FALSE)),"")</f>
        <v>PL2405_KPP</v>
      </c>
      <c r="D2639" s="48" t="str">
        <f>IFERROR((VLOOKUP(C2639,KATALOGI!$A$34:$B$49,2,FALSE)),"")</f>
        <v>Kontrola przestrzegania zapisów uchwały antysmogowej dla województwa śląskiego oraz zakazu spalania odpadów</v>
      </c>
      <c r="E2639" s="57"/>
      <c r="F2639" s="57"/>
      <c r="G2639" s="57"/>
      <c r="H2639" s="57"/>
      <c r="I2639" s="57"/>
      <c r="J2639" s="57"/>
      <c r="K2639" s="57"/>
      <c r="L2639" s="57"/>
      <c r="M2639" s="57"/>
      <c r="N2639" s="57"/>
      <c r="O2639" s="57"/>
      <c r="P2639" s="57"/>
      <c r="Q2639" s="57"/>
      <c r="R2639" s="57"/>
      <c r="S2639" s="57"/>
      <c r="T2639" s="57"/>
      <c r="U2639" s="47" t="str">
        <f t="shared" si="80"/>
        <v/>
      </c>
      <c r="V2639" s="58"/>
      <c r="W2639" s="47" t="str">
        <f>IFERROR(IF(T2639="Poziom II",VLOOKUP(B2639,KAT_TER!A:K,10,FALSE),IF(T2639="Poziom III",VLOOKUP(B2639,KAT_TER!A:K,11,FALSE),"")),"")</f>
        <v/>
      </c>
      <c r="X2639" s="57"/>
      <c r="Y2639" s="47" t="str">
        <f t="shared" si="81"/>
        <v/>
      </c>
    </row>
    <row r="2640" spans="1:25" ht="24" x14ac:dyDescent="0.2">
      <c r="A2640" s="8">
        <v>2624</v>
      </c>
      <c r="B2640" s="47" t="str">
        <f>IFERROR(IF(Import_ZSO!$D$1="gmina",'tabela informacyjna dla JST'!$C$9,""),"")</f>
        <v>Ślemień gm. wiejska</v>
      </c>
      <c r="C2640" s="47" t="str">
        <f>IFERROR((VLOOKUP(B2640,Tabela1[],7,FALSE)),"")</f>
        <v>PL2405_KPP</v>
      </c>
      <c r="D2640" s="48" t="str">
        <f>IFERROR((VLOOKUP(C2640,KATALOGI!$A$34:$B$49,2,FALSE)),"")</f>
        <v>Kontrola przestrzegania zapisów uchwały antysmogowej dla województwa śląskiego oraz zakazu spalania odpadów</v>
      </c>
      <c r="E2640" s="57"/>
      <c r="F2640" s="57"/>
      <c r="G2640" s="57"/>
      <c r="H2640" s="57"/>
      <c r="I2640" s="57"/>
      <c r="J2640" s="57"/>
      <c r="K2640" s="57"/>
      <c r="L2640" s="57"/>
      <c r="M2640" s="57"/>
      <c r="N2640" s="57"/>
      <c r="O2640" s="57"/>
      <c r="P2640" s="57"/>
      <c r="Q2640" s="57"/>
      <c r="R2640" s="57"/>
      <c r="S2640" s="57"/>
      <c r="T2640" s="57"/>
      <c r="U2640" s="47" t="str">
        <f t="shared" si="80"/>
        <v/>
      </c>
      <c r="V2640" s="58"/>
      <c r="W2640" s="47" t="str">
        <f>IFERROR(IF(T2640="Poziom II",VLOOKUP(B2640,KAT_TER!A:K,10,FALSE),IF(T2640="Poziom III",VLOOKUP(B2640,KAT_TER!A:K,11,FALSE),"")),"")</f>
        <v/>
      </c>
      <c r="X2640" s="57"/>
      <c r="Y2640" s="47" t="str">
        <f t="shared" si="81"/>
        <v/>
      </c>
    </row>
    <row r="2641" spans="1:25" ht="24" x14ac:dyDescent="0.2">
      <c r="A2641" s="8">
        <v>2625</v>
      </c>
      <c r="B2641" s="47" t="str">
        <f>IFERROR(IF(Import_ZSO!$D$1="gmina",'tabela informacyjna dla JST'!$C$9,""),"")</f>
        <v>Ślemień gm. wiejska</v>
      </c>
      <c r="C2641" s="47" t="str">
        <f>IFERROR((VLOOKUP(B2641,Tabela1[],7,FALSE)),"")</f>
        <v>PL2405_KPP</v>
      </c>
      <c r="D2641" s="48" t="str">
        <f>IFERROR((VLOOKUP(C2641,KATALOGI!$A$34:$B$49,2,FALSE)),"")</f>
        <v>Kontrola przestrzegania zapisów uchwały antysmogowej dla województwa śląskiego oraz zakazu spalania odpadów</v>
      </c>
      <c r="E2641" s="57"/>
      <c r="F2641" s="57"/>
      <c r="G2641" s="57"/>
      <c r="H2641" s="57"/>
      <c r="I2641" s="57"/>
      <c r="J2641" s="57"/>
      <c r="K2641" s="57"/>
      <c r="L2641" s="57"/>
      <c r="M2641" s="57"/>
      <c r="N2641" s="57"/>
      <c r="O2641" s="57"/>
      <c r="P2641" s="57"/>
      <c r="Q2641" s="57"/>
      <c r="R2641" s="57"/>
      <c r="S2641" s="57"/>
      <c r="T2641" s="57"/>
      <c r="U2641" s="47" t="str">
        <f t="shared" si="80"/>
        <v/>
      </c>
      <c r="V2641" s="58"/>
      <c r="W2641" s="47" t="str">
        <f>IFERROR(IF(T2641="Poziom II",VLOOKUP(B2641,KAT_TER!A:K,10,FALSE),IF(T2641="Poziom III",VLOOKUP(B2641,KAT_TER!A:K,11,FALSE),"")),"")</f>
        <v/>
      </c>
      <c r="X2641" s="57"/>
      <c r="Y2641" s="47" t="str">
        <f t="shared" si="81"/>
        <v/>
      </c>
    </row>
    <row r="2642" spans="1:25" ht="24" x14ac:dyDescent="0.2">
      <c r="A2642" s="8">
        <v>2626</v>
      </c>
      <c r="B2642" s="47" t="str">
        <f>IFERROR(IF(Import_ZSO!$D$1="gmina",'tabela informacyjna dla JST'!$C$9,""),"")</f>
        <v>Ślemień gm. wiejska</v>
      </c>
      <c r="C2642" s="47" t="str">
        <f>IFERROR((VLOOKUP(B2642,Tabela1[],7,FALSE)),"")</f>
        <v>PL2405_KPP</v>
      </c>
      <c r="D2642" s="48" t="str">
        <f>IFERROR((VLOOKUP(C2642,KATALOGI!$A$34:$B$49,2,FALSE)),"")</f>
        <v>Kontrola przestrzegania zapisów uchwały antysmogowej dla województwa śląskiego oraz zakazu spalania odpadów</v>
      </c>
      <c r="E2642" s="57"/>
      <c r="F2642" s="57"/>
      <c r="G2642" s="57"/>
      <c r="H2642" s="57"/>
      <c r="I2642" s="57"/>
      <c r="J2642" s="57"/>
      <c r="K2642" s="57"/>
      <c r="L2642" s="57"/>
      <c r="M2642" s="57"/>
      <c r="N2642" s="57"/>
      <c r="O2642" s="57"/>
      <c r="P2642" s="57"/>
      <c r="Q2642" s="57"/>
      <c r="R2642" s="57"/>
      <c r="S2642" s="57"/>
      <c r="T2642" s="57"/>
      <c r="U2642" s="47" t="str">
        <f t="shared" ref="U2642:U2705" si="82">IF(T2642="Poziom II",$E$6,IF(T2642="Poziom III",$E$7,""))</f>
        <v/>
      </c>
      <c r="V2642" s="58"/>
      <c r="W2642" s="47" t="str">
        <f>IFERROR(IF(T2642="Poziom II",VLOOKUP(B2642,KAT_TER!A:K,10,FALSE),IF(T2642="Poziom III",VLOOKUP(B2642,KAT_TER!A:K,11,FALSE),"")),"")</f>
        <v/>
      </c>
      <c r="X2642" s="57"/>
      <c r="Y2642" s="47" t="str">
        <f t="shared" ref="Y2642:Y2705" si="83">IF(ISBLANK(V2642)=TRUE,"",(IF(X2642&gt;=W2642,"WYMAGANIE SPEŁNIONE","ZA MAŁO!")))</f>
        <v/>
      </c>
    </row>
    <row r="2643" spans="1:25" ht="24" x14ac:dyDescent="0.2">
      <c r="A2643" s="8">
        <v>2627</v>
      </c>
      <c r="B2643" s="47" t="str">
        <f>IFERROR(IF(Import_ZSO!$D$1="gmina",'tabela informacyjna dla JST'!$C$9,""),"")</f>
        <v>Ślemień gm. wiejska</v>
      </c>
      <c r="C2643" s="47" t="str">
        <f>IFERROR((VLOOKUP(B2643,Tabela1[],7,FALSE)),"")</f>
        <v>PL2405_KPP</v>
      </c>
      <c r="D2643" s="48" t="str">
        <f>IFERROR((VLOOKUP(C2643,KATALOGI!$A$34:$B$49,2,FALSE)),"")</f>
        <v>Kontrola przestrzegania zapisów uchwały antysmogowej dla województwa śląskiego oraz zakazu spalania odpadów</v>
      </c>
      <c r="E2643" s="57"/>
      <c r="F2643" s="57"/>
      <c r="G2643" s="57"/>
      <c r="H2643" s="57"/>
      <c r="I2643" s="57"/>
      <c r="J2643" s="57"/>
      <c r="K2643" s="57"/>
      <c r="L2643" s="57"/>
      <c r="M2643" s="57"/>
      <c r="N2643" s="57"/>
      <c r="O2643" s="57"/>
      <c r="P2643" s="57"/>
      <c r="Q2643" s="57"/>
      <c r="R2643" s="57"/>
      <c r="S2643" s="57"/>
      <c r="T2643" s="57"/>
      <c r="U2643" s="47" t="str">
        <f t="shared" si="82"/>
        <v/>
      </c>
      <c r="V2643" s="58"/>
      <c r="W2643" s="47" t="str">
        <f>IFERROR(IF(T2643="Poziom II",VLOOKUP(B2643,KAT_TER!A:K,10,FALSE),IF(T2643="Poziom III",VLOOKUP(B2643,KAT_TER!A:K,11,FALSE),"")),"")</f>
        <v/>
      </c>
      <c r="X2643" s="57"/>
      <c r="Y2643" s="47" t="str">
        <f t="shared" si="83"/>
        <v/>
      </c>
    </row>
    <row r="2644" spans="1:25" ht="24" x14ac:dyDescent="0.2">
      <c r="A2644" s="8">
        <v>2628</v>
      </c>
      <c r="B2644" s="47" t="str">
        <f>IFERROR(IF(Import_ZSO!$D$1="gmina",'tabela informacyjna dla JST'!$C$9,""),"")</f>
        <v>Ślemień gm. wiejska</v>
      </c>
      <c r="C2644" s="47" t="str">
        <f>IFERROR((VLOOKUP(B2644,Tabela1[],7,FALSE)),"")</f>
        <v>PL2405_KPP</v>
      </c>
      <c r="D2644" s="48" t="str">
        <f>IFERROR((VLOOKUP(C2644,KATALOGI!$A$34:$B$49,2,FALSE)),"")</f>
        <v>Kontrola przestrzegania zapisów uchwały antysmogowej dla województwa śląskiego oraz zakazu spalania odpadów</v>
      </c>
      <c r="E2644" s="57"/>
      <c r="F2644" s="57"/>
      <c r="G2644" s="57"/>
      <c r="H2644" s="57"/>
      <c r="I2644" s="57"/>
      <c r="J2644" s="57"/>
      <c r="K2644" s="57"/>
      <c r="L2644" s="57"/>
      <c r="M2644" s="57"/>
      <c r="N2644" s="57"/>
      <c r="O2644" s="57"/>
      <c r="P2644" s="57"/>
      <c r="Q2644" s="57"/>
      <c r="R2644" s="57"/>
      <c r="S2644" s="57"/>
      <c r="T2644" s="57"/>
      <c r="U2644" s="47" t="str">
        <f t="shared" si="82"/>
        <v/>
      </c>
      <c r="V2644" s="58"/>
      <c r="W2644" s="47" t="str">
        <f>IFERROR(IF(T2644="Poziom II",VLOOKUP(B2644,KAT_TER!A:K,10,FALSE),IF(T2644="Poziom III",VLOOKUP(B2644,KAT_TER!A:K,11,FALSE),"")),"")</f>
        <v/>
      </c>
      <c r="X2644" s="57"/>
      <c r="Y2644" s="47" t="str">
        <f t="shared" si="83"/>
        <v/>
      </c>
    </row>
    <row r="2645" spans="1:25" ht="24" x14ac:dyDescent="0.2">
      <c r="A2645" s="8">
        <v>2629</v>
      </c>
      <c r="B2645" s="47" t="str">
        <f>IFERROR(IF(Import_ZSO!$D$1="gmina",'tabela informacyjna dla JST'!$C$9,""),"")</f>
        <v>Ślemień gm. wiejska</v>
      </c>
      <c r="C2645" s="47" t="str">
        <f>IFERROR((VLOOKUP(B2645,Tabela1[],7,FALSE)),"")</f>
        <v>PL2405_KPP</v>
      </c>
      <c r="D2645" s="48" t="str">
        <f>IFERROR((VLOOKUP(C2645,KATALOGI!$A$34:$B$49,2,FALSE)),"")</f>
        <v>Kontrola przestrzegania zapisów uchwały antysmogowej dla województwa śląskiego oraz zakazu spalania odpadów</v>
      </c>
      <c r="E2645" s="57"/>
      <c r="F2645" s="57"/>
      <c r="G2645" s="57"/>
      <c r="H2645" s="57"/>
      <c r="I2645" s="57"/>
      <c r="J2645" s="57"/>
      <c r="K2645" s="57"/>
      <c r="L2645" s="57"/>
      <c r="M2645" s="57"/>
      <c r="N2645" s="57"/>
      <c r="O2645" s="57"/>
      <c r="P2645" s="57"/>
      <c r="Q2645" s="57"/>
      <c r="R2645" s="57"/>
      <c r="S2645" s="57"/>
      <c r="T2645" s="57"/>
      <c r="U2645" s="47" t="str">
        <f t="shared" si="82"/>
        <v/>
      </c>
      <c r="V2645" s="58"/>
      <c r="W2645" s="47" t="str">
        <f>IFERROR(IF(T2645="Poziom II",VLOOKUP(B2645,KAT_TER!A:K,10,FALSE),IF(T2645="Poziom III",VLOOKUP(B2645,KAT_TER!A:K,11,FALSE),"")),"")</f>
        <v/>
      </c>
      <c r="X2645" s="57"/>
      <c r="Y2645" s="47" t="str">
        <f t="shared" si="83"/>
        <v/>
      </c>
    </row>
    <row r="2646" spans="1:25" ht="24" x14ac:dyDescent="0.2">
      <c r="A2646" s="8">
        <v>2630</v>
      </c>
      <c r="B2646" s="47" t="str">
        <f>IFERROR(IF(Import_ZSO!$D$1="gmina",'tabela informacyjna dla JST'!$C$9,""),"")</f>
        <v>Ślemień gm. wiejska</v>
      </c>
      <c r="C2646" s="47" t="str">
        <f>IFERROR((VLOOKUP(B2646,Tabela1[],7,FALSE)),"")</f>
        <v>PL2405_KPP</v>
      </c>
      <c r="D2646" s="48" t="str">
        <f>IFERROR((VLOOKUP(C2646,KATALOGI!$A$34:$B$49,2,FALSE)),"")</f>
        <v>Kontrola przestrzegania zapisów uchwały antysmogowej dla województwa śląskiego oraz zakazu spalania odpadów</v>
      </c>
      <c r="E2646" s="57"/>
      <c r="F2646" s="57"/>
      <c r="G2646" s="57"/>
      <c r="H2646" s="57"/>
      <c r="I2646" s="57"/>
      <c r="J2646" s="57"/>
      <c r="K2646" s="57"/>
      <c r="L2646" s="57"/>
      <c r="M2646" s="57"/>
      <c r="N2646" s="57"/>
      <c r="O2646" s="57"/>
      <c r="P2646" s="57"/>
      <c r="Q2646" s="57"/>
      <c r="R2646" s="57"/>
      <c r="S2646" s="57"/>
      <c r="T2646" s="57"/>
      <c r="U2646" s="47" t="str">
        <f t="shared" si="82"/>
        <v/>
      </c>
      <c r="V2646" s="58"/>
      <c r="W2646" s="47" t="str">
        <f>IFERROR(IF(T2646="Poziom II",VLOOKUP(B2646,KAT_TER!A:K,10,FALSE),IF(T2646="Poziom III",VLOOKUP(B2646,KAT_TER!A:K,11,FALSE),"")),"")</f>
        <v/>
      </c>
      <c r="X2646" s="57"/>
      <c r="Y2646" s="47" t="str">
        <f t="shared" si="83"/>
        <v/>
      </c>
    </row>
    <row r="2647" spans="1:25" ht="24" x14ac:dyDescent="0.2">
      <c r="A2647" s="8">
        <v>2631</v>
      </c>
      <c r="B2647" s="47" t="str">
        <f>IFERROR(IF(Import_ZSO!$D$1="gmina",'tabela informacyjna dla JST'!$C$9,""),"")</f>
        <v>Ślemień gm. wiejska</v>
      </c>
      <c r="C2647" s="47" t="str">
        <f>IFERROR((VLOOKUP(B2647,Tabela1[],7,FALSE)),"")</f>
        <v>PL2405_KPP</v>
      </c>
      <c r="D2647" s="48" t="str">
        <f>IFERROR((VLOOKUP(C2647,KATALOGI!$A$34:$B$49,2,FALSE)),"")</f>
        <v>Kontrola przestrzegania zapisów uchwały antysmogowej dla województwa śląskiego oraz zakazu spalania odpadów</v>
      </c>
      <c r="E2647" s="57"/>
      <c r="F2647" s="57"/>
      <c r="G2647" s="57"/>
      <c r="H2647" s="57"/>
      <c r="I2647" s="57"/>
      <c r="J2647" s="57"/>
      <c r="K2647" s="57"/>
      <c r="L2647" s="57"/>
      <c r="M2647" s="57"/>
      <c r="N2647" s="57"/>
      <c r="O2647" s="57"/>
      <c r="P2647" s="57"/>
      <c r="Q2647" s="57"/>
      <c r="R2647" s="57"/>
      <c r="S2647" s="57"/>
      <c r="T2647" s="57"/>
      <c r="U2647" s="47" t="str">
        <f t="shared" si="82"/>
        <v/>
      </c>
      <c r="V2647" s="58"/>
      <c r="W2647" s="47" t="str">
        <f>IFERROR(IF(T2647="Poziom II",VLOOKUP(B2647,KAT_TER!A:K,10,FALSE),IF(T2647="Poziom III",VLOOKUP(B2647,KAT_TER!A:K,11,FALSE),"")),"")</f>
        <v/>
      </c>
      <c r="X2647" s="57"/>
      <c r="Y2647" s="47" t="str">
        <f t="shared" si="83"/>
        <v/>
      </c>
    </row>
    <row r="2648" spans="1:25" ht="24" x14ac:dyDescent="0.2">
      <c r="A2648" s="8">
        <v>2632</v>
      </c>
      <c r="B2648" s="47" t="str">
        <f>IFERROR(IF(Import_ZSO!$D$1="gmina",'tabela informacyjna dla JST'!$C$9,""),"")</f>
        <v>Ślemień gm. wiejska</v>
      </c>
      <c r="C2648" s="47" t="str">
        <f>IFERROR((VLOOKUP(B2648,Tabela1[],7,FALSE)),"")</f>
        <v>PL2405_KPP</v>
      </c>
      <c r="D2648" s="48" t="str">
        <f>IFERROR((VLOOKUP(C2648,KATALOGI!$A$34:$B$49,2,FALSE)),"")</f>
        <v>Kontrola przestrzegania zapisów uchwały antysmogowej dla województwa śląskiego oraz zakazu spalania odpadów</v>
      </c>
      <c r="E2648" s="57"/>
      <c r="F2648" s="57"/>
      <c r="G2648" s="57"/>
      <c r="H2648" s="57"/>
      <c r="I2648" s="57"/>
      <c r="J2648" s="57"/>
      <c r="K2648" s="57"/>
      <c r="L2648" s="57"/>
      <c r="M2648" s="57"/>
      <c r="N2648" s="57"/>
      <c r="O2648" s="57"/>
      <c r="P2648" s="57"/>
      <c r="Q2648" s="57"/>
      <c r="R2648" s="57"/>
      <c r="S2648" s="57"/>
      <c r="T2648" s="57"/>
      <c r="U2648" s="47" t="str">
        <f t="shared" si="82"/>
        <v/>
      </c>
      <c r="V2648" s="58"/>
      <c r="W2648" s="47" t="str">
        <f>IFERROR(IF(T2648="Poziom II",VLOOKUP(B2648,KAT_TER!A:K,10,FALSE),IF(T2648="Poziom III",VLOOKUP(B2648,KAT_TER!A:K,11,FALSE),"")),"")</f>
        <v/>
      </c>
      <c r="X2648" s="57"/>
      <c r="Y2648" s="47" t="str">
        <f t="shared" si="83"/>
        <v/>
      </c>
    </row>
    <row r="2649" spans="1:25" ht="24" x14ac:dyDescent="0.2">
      <c r="A2649" s="8">
        <v>2633</v>
      </c>
      <c r="B2649" s="47" t="str">
        <f>IFERROR(IF(Import_ZSO!$D$1="gmina",'tabela informacyjna dla JST'!$C$9,""),"")</f>
        <v>Ślemień gm. wiejska</v>
      </c>
      <c r="C2649" s="47" t="str">
        <f>IFERROR((VLOOKUP(B2649,Tabela1[],7,FALSE)),"")</f>
        <v>PL2405_KPP</v>
      </c>
      <c r="D2649" s="48" t="str">
        <f>IFERROR((VLOOKUP(C2649,KATALOGI!$A$34:$B$49,2,FALSE)),"")</f>
        <v>Kontrola przestrzegania zapisów uchwały antysmogowej dla województwa śląskiego oraz zakazu spalania odpadów</v>
      </c>
      <c r="E2649" s="57"/>
      <c r="F2649" s="57"/>
      <c r="G2649" s="57"/>
      <c r="H2649" s="57"/>
      <c r="I2649" s="57"/>
      <c r="J2649" s="57"/>
      <c r="K2649" s="57"/>
      <c r="L2649" s="57"/>
      <c r="M2649" s="57"/>
      <c r="N2649" s="57"/>
      <c r="O2649" s="57"/>
      <c r="P2649" s="57"/>
      <c r="Q2649" s="57"/>
      <c r="R2649" s="57"/>
      <c r="S2649" s="57"/>
      <c r="T2649" s="57"/>
      <c r="U2649" s="47" t="str">
        <f t="shared" si="82"/>
        <v/>
      </c>
      <c r="V2649" s="58"/>
      <c r="W2649" s="47" t="str">
        <f>IFERROR(IF(T2649="Poziom II",VLOOKUP(B2649,KAT_TER!A:K,10,FALSE),IF(T2649="Poziom III",VLOOKUP(B2649,KAT_TER!A:K,11,FALSE),"")),"")</f>
        <v/>
      </c>
      <c r="X2649" s="57"/>
      <c r="Y2649" s="47" t="str">
        <f t="shared" si="83"/>
        <v/>
      </c>
    </row>
    <row r="2650" spans="1:25" ht="24" x14ac:dyDescent="0.2">
      <c r="A2650" s="8">
        <v>2634</v>
      </c>
      <c r="B2650" s="47" t="str">
        <f>IFERROR(IF(Import_ZSO!$D$1="gmina",'tabela informacyjna dla JST'!$C$9,""),"")</f>
        <v>Ślemień gm. wiejska</v>
      </c>
      <c r="C2650" s="47" t="str">
        <f>IFERROR((VLOOKUP(B2650,Tabela1[],7,FALSE)),"")</f>
        <v>PL2405_KPP</v>
      </c>
      <c r="D2650" s="48" t="str">
        <f>IFERROR((VLOOKUP(C2650,KATALOGI!$A$34:$B$49,2,FALSE)),"")</f>
        <v>Kontrola przestrzegania zapisów uchwały antysmogowej dla województwa śląskiego oraz zakazu spalania odpadów</v>
      </c>
      <c r="E2650" s="57"/>
      <c r="F2650" s="57"/>
      <c r="G2650" s="57"/>
      <c r="H2650" s="57"/>
      <c r="I2650" s="57"/>
      <c r="J2650" s="57"/>
      <c r="K2650" s="57"/>
      <c r="L2650" s="57"/>
      <c r="M2650" s="57"/>
      <c r="N2650" s="57"/>
      <c r="O2650" s="57"/>
      <c r="P2650" s="57"/>
      <c r="Q2650" s="57"/>
      <c r="R2650" s="57"/>
      <c r="S2650" s="57"/>
      <c r="T2650" s="57"/>
      <c r="U2650" s="47" t="str">
        <f t="shared" si="82"/>
        <v/>
      </c>
      <c r="V2650" s="58"/>
      <c r="W2650" s="47" t="str">
        <f>IFERROR(IF(T2650="Poziom II",VLOOKUP(B2650,KAT_TER!A:K,10,FALSE),IF(T2650="Poziom III",VLOOKUP(B2650,KAT_TER!A:K,11,FALSE),"")),"")</f>
        <v/>
      </c>
      <c r="X2650" s="57"/>
      <c r="Y2650" s="47" t="str">
        <f t="shared" si="83"/>
        <v/>
      </c>
    </row>
    <row r="2651" spans="1:25" ht="24" x14ac:dyDescent="0.2">
      <c r="A2651" s="8">
        <v>2635</v>
      </c>
      <c r="B2651" s="47" t="str">
        <f>IFERROR(IF(Import_ZSO!$D$1="gmina",'tabela informacyjna dla JST'!$C$9,""),"")</f>
        <v>Ślemień gm. wiejska</v>
      </c>
      <c r="C2651" s="47" t="str">
        <f>IFERROR((VLOOKUP(B2651,Tabela1[],7,FALSE)),"")</f>
        <v>PL2405_KPP</v>
      </c>
      <c r="D2651" s="48" t="str">
        <f>IFERROR((VLOOKUP(C2651,KATALOGI!$A$34:$B$49,2,FALSE)),"")</f>
        <v>Kontrola przestrzegania zapisów uchwały antysmogowej dla województwa śląskiego oraz zakazu spalania odpadów</v>
      </c>
      <c r="E2651" s="57"/>
      <c r="F2651" s="57"/>
      <c r="G2651" s="57"/>
      <c r="H2651" s="57"/>
      <c r="I2651" s="57"/>
      <c r="J2651" s="57"/>
      <c r="K2651" s="57"/>
      <c r="L2651" s="57"/>
      <c r="M2651" s="57"/>
      <c r="N2651" s="57"/>
      <c r="O2651" s="57"/>
      <c r="P2651" s="57"/>
      <c r="Q2651" s="57"/>
      <c r="R2651" s="57"/>
      <c r="S2651" s="57"/>
      <c r="T2651" s="57"/>
      <c r="U2651" s="47" t="str">
        <f t="shared" si="82"/>
        <v/>
      </c>
      <c r="V2651" s="58"/>
      <c r="W2651" s="47" t="str">
        <f>IFERROR(IF(T2651="Poziom II",VLOOKUP(B2651,KAT_TER!A:K,10,FALSE),IF(T2651="Poziom III",VLOOKUP(B2651,KAT_TER!A:K,11,FALSE),"")),"")</f>
        <v/>
      </c>
      <c r="X2651" s="57"/>
      <c r="Y2651" s="47" t="str">
        <f t="shared" si="83"/>
        <v/>
      </c>
    </row>
    <row r="2652" spans="1:25" ht="24" x14ac:dyDescent="0.2">
      <c r="A2652" s="8">
        <v>2636</v>
      </c>
      <c r="B2652" s="47" t="str">
        <f>IFERROR(IF(Import_ZSO!$D$1="gmina",'tabela informacyjna dla JST'!$C$9,""),"")</f>
        <v>Ślemień gm. wiejska</v>
      </c>
      <c r="C2652" s="47" t="str">
        <f>IFERROR((VLOOKUP(B2652,Tabela1[],7,FALSE)),"")</f>
        <v>PL2405_KPP</v>
      </c>
      <c r="D2652" s="48" t="str">
        <f>IFERROR((VLOOKUP(C2652,KATALOGI!$A$34:$B$49,2,FALSE)),"")</f>
        <v>Kontrola przestrzegania zapisów uchwały antysmogowej dla województwa śląskiego oraz zakazu spalania odpadów</v>
      </c>
      <c r="E2652" s="57"/>
      <c r="F2652" s="57"/>
      <c r="G2652" s="57"/>
      <c r="H2652" s="57"/>
      <c r="I2652" s="57"/>
      <c r="J2652" s="57"/>
      <c r="K2652" s="57"/>
      <c r="L2652" s="57"/>
      <c r="M2652" s="57"/>
      <c r="N2652" s="57"/>
      <c r="O2652" s="57"/>
      <c r="P2652" s="57"/>
      <c r="Q2652" s="57"/>
      <c r="R2652" s="57"/>
      <c r="S2652" s="57"/>
      <c r="T2652" s="57"/>
      <c r="U2652" s="47" t="str">
        <f t="shared" si="82"/>
        <v/>
      </c>
      <c r="V2652" s="58"/>
      <c r="W2652" s="47" t="str">
        <f>IFERROR(IF(T2652="Poziom II",VLOOKUP(B2652,KAT_TER!A:K,10,FALSE),IF(T2652="Poziom III",VLOOKUP(B2652,KAT_TER!A:K,11,FALSE),"")),"")</f>
        <v/>
      </c>
      <c r="X2652" s="57"/>
      <c r="Y2652" s="47" t="str">
        <f t="shared" si="83"/>
        <v/>
      </c>
    </row>
    <row r="2653" spans="1:25" ht="24" x14ac:dyDescent="0.2">
      <c r="A2653" s="8">
        <v>2637</v>
      </c>
      <c r="B2653" s="47" t="str">
        <f>IFERROR(IF(Import_ZSO!$D$1="gmina",'tabela informacyjna dla JST'!$C$9,""),"")</f>
        <v>Ślemień gm. wiejska</v>
      </c>
      <c r="C2653" s="47" t="str">
        <f>IFERROR((VLOOKUP(B2653,Tabela1[],7,FALSE)),"")</f>
        <v>PL2405_KPP</v>
      </c>
      <c r="D2653" s="48" t="str">
        <f>IFERROR((VLOOKUP(C2653,KATALOGI!$A$34:$B$49,2,FALSE)),"")</f>
        <v>Kontrola przestrzegania zapisów uchwały antysmogowej dla województwa śląskiego oraz zakazu spalania odpadów</v>
      </c>
      <c r="E2653" s="57"/>
      <c r="F2653" s="57"/>
      <c r="G2653" s="57"/>
      <c r="H2653" s="57"/>
      <c r="I2653" s="57"/>
      <c r="J2653" s="57"/>
      <c r="K2653" s="57"/>
      <c r="L2653" s="57"/>
      <c r="M2653" s="57"/>
      <c r="N2653" s="57"/>
      <c r="O2653" s="57"/>
      <c r="P2653" s="57"/>
      <c r="Q2653" s="57"/>
      <c r="R2653" s="57"/>
      <c r="S2653" s="57"/>
      <c r="T2653" s="57"/>
      <c r="U2653" s="47" t="str">
        <f t="shared" si="82"/>
        <v/>
      </c>
      <c r="V2653" s="58"/>
      <c r="W2653" s="47" t="str">
        <f>IFERROR(IF(T2653="Poziom II",VLOOKUP(B2653,KAT_TER!A:K,10,FALSE),IF(T2653="Poziom III",VLOOKUP(B2653,KAT_TER!A:K,11,FALSE),"")),"")</f>
        <v/>
      </c>
      <c r="X2653" s="57"/>
      <c r="Y2653" s="47" t="str">
        <f t="shared" si="83"/>
        <v/>
      </c>
    </row>
    <row r="2654" spans="1:25" ht="24" x14ac:dyDescent="0.2">
      <c r="A2654" s="8">
        <v>2638</v>
      </c>
      <c r="B2654" s="47" t="str">
        <f>IFERROR(IF(Import_ZSO!$D$1="gmina",'tabela informacyjna dla JST'!$C$9,""),"")</f>
        <v>Ślemień gm. wiejska</v>
      </c>
      <c r="C2654" s="47" t="str">
        <f>IFERROR((VLOOKUP(B2654,Tabela1[],7,FALSE)),"")</f>
        <v>PL2405_KPP</v>
      </c>
      <c r="D2654" s="48" t="str">
        <f>IFERROR((VLOOKUP(C2654,KATALOGI!$A$34:$B$49,2,FALSE)),"")</f>
        <v>Kontrola przestrzegania zapisów uchwały antysmogowej dla województwa śląskiego oraz zakazu spalania odpadów</v>
      </c>
      <c r="E2654" s="57"/>
      <c r="F2654" s="57"/>
      <c r="G2654" s="57"/>
      <c r="H2654" s="57"/>
      <c r="I2654" s="57"/>
      <c r="J2654" s="57"/>
      <c r="K2654" s="57"/>
      <c r="L2654" s="57"/>
      <c r="M2654" s="57"/>
      <c r="N2654" s="57"/>
      <c r="O2654" s="57"/>
      <c r="P2654" s="57"/>
      <c r="Q2654" s="57"/>
      <c r="R2654" s="57"/>
      <c r="S2654" s="57"/>
      <c r="T2654" s="57"/>
      <c r="U2654" s="47" t="str">
        <f t="shared" si="82"/>
        <v/>
      </c>
      <c r="V2654" s="58"/>
      <c r="W2654" s="47" t="str">
        <f>IFERROR(IF(T2654="Poziom II",VLOOKUP(B2654,KAT_TER!A:K,10,FALSE),IF(T2654="Poziom III",VLOOKUP(B2654,KAT_TER!A:K,11,FALSE),"")),"")</f>
        <v/>
      </c>
      <c r="X2654" s="57"/>
      <c r="Y2654" s="47" t="str">
        <f t="shared" si="83"/>
        <v/>
      </c>
    </row>
    <row r="2655" spans="1:25" ht="24" x14ac:dyDescent="0.2">
      <c r="A2655" s="8">
        <v>2639</v>
      </c>
      <c r="B2655" s="47" t="str">
        <f>IFERROR(IF(Import_ZSO!$D$1="gmina",'tabela informacyjna dla JST'!$C$9,""),"")</f>
        <v>Ślemień gm. wiejska</v>
      </c>
      <c r="C2655" s="47" t="str">
        <f>IFERROR((VLOOKUP(B2655,Tabela1[],7,FALSE)),"")</f>
        <v>PL2405_KPP</v>
      </c>
      <c r="D2655" s="48" t="str">
        <f>IFERROR((VLOOKUP(C2655,KATALOGI!$A$34:$B$49,2,FALSE)),"")</f>
        <v>Kontrola przestrzegania zapisów uchwały antysmogowej dla województwa śląskiego oraz zakazu spalania odpadów</v>
      </c>
      <c r="E2655" s="57"/>
      <c r="F2655" s="57"/>
      <c r="G2655" s="57"/>
      <c r="H2655" s="57"/>
      <c r="I2655" s="57"/>
      <c r="J2655" s="57"/>
      <c r="K2655" s="57"/>
      <c r="L2655" s="57"/>
      <c r="M2655" s="57"/>
      <c r="N2655" s="57"/>
      <c r="O2655" s="57"/>
      <c r="P2655" s="57"/>
      <c r="Q2655" s="57"/>
      <c r="R2655" s="57"/>
      <c r="S2655" s="57"/>
      <c r="T2655" s="57"/>
      <c r="U2655" s="47" t="str">
        <f t="shared" si="82"/>
        <v/>
      </c>
      <c r="V2655" s="58"/>
      <c r="W2655" s="47" t="str">
        <f>IFERROR(IF(T2655="Poziom II",VLOOKUP(B2655,KAT_TER!A:K,10,FALSE),IF(T2655="Poziom III",VLOOKUP(B2655,KAT_TER!A:K,11,FALSE),"")),"")</f>
        <v/>
      </c>
      <c r="X2655" s="57"/>
      <c r="Y2655" s="47" t="str">
        <f t="shared" si="83"/>
        <v/>
      </c>
    </row>
    <row r="2656" spans="1:25" ht="24" x14ac:dyDescent="0.2">
      <c r="A2656" s="8">
        <v>2640</v>
      </c>
      <c r="B2656" s="47" t="str">
        <f>IFERROR(IF(Import_ZSO!$D$1="gmina",'tabela informacyjna dla JST'!$C$9,""),"")</f>
        <v>Ślemień gm. wiejska</v>
      </c>
      <c r="C2656" s="47" t="str">
        <f>IFERROR((VLOOKUP(B2656,Tabela1[],7,FALSE)),"")</f>
        <v>PL2405_KPP</v>
      </c>
      <c r="D2656" s="48" t="str">
        <f>IFERROR((VLOOKUP(C2656,KATALOGI!$A$34:$B$49,2,FALSE)),"")</f>
        <v>Kontrola przestrzegania zapisów uchwały antysmogowej dla województwa śląskiego oraz zakazu spalania odpadów</v>
      </c>
      <c r="E2656" s="57"/>
      <c r="F2656" s="57"/>
      <c r="G2656" s="57"/>
      <c r="H2656" s="57"/>
      <c r="I2656" s="57"/>
      <c r="J2656" s="57"/>
      <c r="K2656" s="57"/>
      <c r="L2656" s="57"/>
      <c r="M2656" s="57"/>
      <c r="N2656" s="57"/>
      <c r="O2656" s="57"/>
      <c r="P2656" s="57"/>
      <c r="Q2656" s="57"/>
      <c r="R2656" s="57"/>
      <c r="S2656" s="57"/>
      <c r="T2656" s="57"/>
      <c r="U2656" s="47" t="str">
        <f t="shared" si="82"/>
        <v/>
      </c>
      <c r="V2656" s="58"/>
      <c r="W2656" s="47" t="str">
        <f>IFERROR(IF(T2656="Poziom II",VLOOKUP(B2656,KAT_TER!A:K,10,FALSE),IF(T2656="Poziom III",VLOOKUP(B2656,KAT_TER!A:K,11,FALSE),"")),"")</f>
        <v/>
      </c>
      <c r="X2656" s="57"/>
      <c r="Y2656" s="47" t="str">
        <f t="shared" si="83"/>
        <v/>
      </c>
    </row>
    <row r="2657" spans="1:25" ht="24" x14ac:dyDescent="0.2">
      <c r="A2657" s="8">
        <v>2641</v>
      </c>
      <c r="B2657" s="47" t="str">
        <f>IFERROR(IF(Import_ZSO!$D$1="gmina",'tabela informacyjna dla JST'!$C$9,""),"")</f>
        <v>Ślemień gm. wiejska</v>
      </c>
      <c r="C2657" s="47" t="str">
        <f>IFERROR((VLOOKUP(B2657,Tabela1[],7,FALSE)),"")</f>
        <v>PL2405_KPP</v>
      </c>
      <c r="D2657" s="48" t="str">
        <f>IFERROR((VLOOKUP(C2657,KATALOGI!$A$34:$B$49,2,FALSE)),"")</f>
        <v>Kontrola przestrzegania zapisów uchwały antysmogowej dla województwa śląskiego oraz zakazu spalania odpadów</v>
      </c>
      <c r="E2657" s="57"/>
      <c r="F2657" s="57"/>
      <c r="G2657" s="57"/>
      <c r="H2657" s="57"/>
      <c r="I2657" s="57"/>
      <c r="J2657" s="57"/>
      <c r="K2657" s="57"/>
      <c r="L2657" s="57"/>
      <c r="M2657" s="57"/>
      <c r="N2657" s="57"/>
      <c r="O2657" s="57"/>
      <c r="P2657" s="57"/>
      <c r="Q2657" s="57"/>
      <c r="R2657" s="57"/>
      <c r="S2657" s="57"/>
      <c r="T2657" s="57"/>
      <c r="U2657" s="47" t="str">
        <f t="shared" si="82"/>
        <v/>
      </c>
      <c r="V2657" s="58"/>
      <c r="W2657" s="47" t="str">
        <f>IFERROR(IF(T2657="Poziom II",VLOOKUP(B2657,KAT_TER!A:K,10,FALSE),IF(T2657="Poziom III",VLOOKUP(B2657,KAT_TER!A:K,11,FALSE),"")),"")</f>
        <v/>
      </c>
      <c r="X2657" s="57"/>
      <c r="Y2657" s="47" t="str">
        <f t="shared" si="83"/>
        <v/>
      </c>
    </row>
    <row r="2658" spans="1:25" ht="24" x14ac:dyDescent="0.2">
      <c r="A2658" s="8">
        <v>2642</v>
      </c>
      <c r="B2658" s="47" t="str">
        <f>IFERROR(IF(Import_ZSO!$D$1="gmina",'tabela informacyjna dla JST'!$C$9,""),"")</f>
        <v>Ślemień gm. wiejska</v>
      </c>
      <c r="C2658" s="47" t="str">
        <f>IFERROR((VLOOKUP(B2658,Tabela1[],7,FALSE)),"")</f>
        <v>PL2405_KPP</v>
      </c>
      <c r="D2658" s="48" t="str">
        <f>IFERROR((VLOOKUP(C2658,KATALOGI!$A$34:$B$49,2,FALSE)),"")</f>
        <v>Kontrola przestrzegania zapisów uchwały antysmogowej dla województwa śląskiego oraz zakazu spalania odpadów</v>
      </c>
      <c r="E2658" s="57"/>
      <c r="F2658" s="57"/>
      <c r="G2658" s="57"/>
      <c r="H2658" s="57"/>
      <c r="I2658" s="57"/>
      <c r="J2658" s="57"/>
      <c r="K2658" s="57"/>
      <c r="L2658" s="57"/>
      <c r="M2658" s="57"/>
      <c r="N2658" s="57"/>
      <c r="O2658" s="57"/>
      <c r="P2658" s="57"/>
      <c r="Q2658" s="57"/>
      <c r="R2658" s="57"/>
      <c r="S2658" s="57"/>
      <c r="T2658" s="57"/>
      <c r="U2658" s="47" t="str">
        <f t="shared" si="82"/>
        <v/>
      </c>
      <c r="V2658" s="58"/>
      <c r="W2658" s="47" t="str">
        <f>IFERROR(IF(T2658="Poziom II",VLOOKUP(B2658,KAT_TER!A:K,10,FALSE),IF(T2658="Poziom III",VLOOKUP(B2658,KAT_TER!A:K,11,FALSE),"")),"")</f>
        <v/>
      </c>
      <c r="X2658" s="57"/>
      <c r="Y2658" s="47" t="str">
        <f t="shared" si="83"/>
        <v/>
      </c>
    </row>
    <row r="2659" spans="1:25" ht="24" x14ac:dyDescent="0.2">
      <c r="A2659" s="8">
        <v>2643</v>
      </c>
      <c r="B2659" s="47" t="str">
        <f>IFERROR(IF(Import_ZSO!$D$1="gmina",'tabela informacyjna dla JST'!$C$9,""),"")</f>
        <v>Ślemień gm. wiejska</v>
      </c>
      <c r="C2659" s="47" t="str">
        <f>IFERROR((VLOOKUP(B2659,Tabela1[],7,FALSE)),"")</f>
        <v>PL2405_KPP</v>
      </c>
      <c r="D2659" s="48" t="str">
        <f>IFERROR((VLOOKUP(C2659,KATALOGI!$A$34:$B$49,2,FALSE)),"")</f>
        <v>Kontrola przestrzegania zapisów uchwały antysmogowej dla województwa śląskiego oraz zakazu spalania odpadów</v>
      </c>
      <c r="E2659" s="57"/>
      <c r="F2659" s="57"/>
      <c r="G2659" s="57"/>
      <c r="H2659" s="57"/>
      <c r="I2659" s="57"/>
      <c r="J2659" s="57"/>
      <c r="K2659" s="57"/>
      <c r="L2659" s="57"/>
      <c r="M2659" s="57"/>
      <c r="N2659" s="57"/>
      <c r="O2659" s="57"/>
      <c r="P2659" s="57"/>
      <c r="Q2659" s="57"/>
      <c r="R2659" s="57"/>
      <c r="S2659" s="57"/>
      <c r="T2659" s="57"/>
      <c r="U2659" s="47" t="str">
        <f t="shared" si="82"/>
        <v/>
      </c>
      <c r="V2659" s="58"/>
      <c r="W2659" s="47" t="str">
        <f>IFERROR(IF(T2659="Poziom II",VLOOKUP(B2659,KAT_TER!A:K,10,FALSE),IF(T2659="Poziom III",VLOOKUP(B2659,KAT_TER!A:K,11,FALSE),"")),"")</f>
        <v/>
      </c>
      <c r="X2659" s="57"/>
      <c r="Y2659" s="47" t="str">
        <f t="shared" si="83"/>
        <v/>
      </c>
    </row>
    <row r="2660" spans="1:25" ht="24" x14ac:dyDescent="0.2">
      <c r="A2660" s="8">
        <v>2644</v>
      </c>
      <c r="B2660" s="47" t="str">
        <f>IFERROR(IF(Import_ZSO!$D$1="gmina",'tabela informacyjna dla JST'!$C$9,""),"")</f>
        <v>Ślemień gm. wiejska</v>
      </c>
      <c r="C2660" s="47" t="str">
        <f>IFERROR((VLOOKUP(B2660,Tabela1[],7,FALSE)),"")</f>
        <v>PL2405_KPP</v>
      </c>
      <c r="D2660" s="48" t="str">
        <f>IFERROR((VLOOKUP(C2660,KATALOGI!$A$34:$B$49,2,FALSE)),"")</f>
        <v>Kontrola przestrzegania zapisów uchwały antysmogowej dla województwa śląskiego oraz zakazu spalania odpadów</v>
      </c>
      <c r="E2660" s="57"/>
      <c r="F2660" s="57"/>
      <c r="G2660" s="57"/>
      <c r="H2660" s="57"/>
      <c r="I2660" s="57"/>
      <c r="J2660" s="57"/>
      <c r="K2660" s="57"/>
      <c r="L2660" s="57"/>
      <c r="M2660" s="57"/>
      <c r="N2660" s="57"/>
      <c r="O2660" s="57"/>
      <c r="P2660" s="57"/>
      <c r="Q2660" s="57"/>
      <c r="R2660" s="57"/>
      <c r="S2660" s="57"/>
      <c r="T2660" s="57"/>
      <c r="U2660" s="47" t="str">
        <f t="shared" si="82"/>
        <v/>
      </c>
      <c r="V2660" s="58"/>
      <c r="W2660" s="47" t="str">
        <f>IFERROR(IF(T2660="Poziom II",VLOOKUP(B2660,KAT_TER!A:K,10,FALSE),IF(T2660="Poziom III",VLOOKUP(B2660,KAT_TER!A:K,11,FALSE),"")),"")</f>
        <v/>
      </c>
      <c r="X2660" s="57"/>
      <c r="Y2660" s="47" t="str">
        <f t="shared" si="83"/>
        <v/>
      </c>
    </row>
    <row r="2661" spans="1:25" ht="24" x14ac:dyDescent="0.2">
      <c r="A2661" s="8">
        <v>2645</v>
      </c>
      <c r="B2661" s="47" t="str">
        <f>IFERROR(IF(Import_ZSO!$D$1="gmina",'tabela informacyjna dla JST'!$C$9,""),"")</f>
        <v>Ślemień gm. wiejska</v>
      </c>
      <c r="C2661" s="47" t="str">
        <f>IFERROR((VLOOKUP(B2661,Tabela1[],7,FALSE)),"")</f>
        <v>PL2405_KPP</v>
      </c>
      <c r="D2661" s="48" t="str">
        <f>IFERROR((VLOOKUP(C2661,KATALOGI!$A$34:$B$49,2,FALSE)),"")</f>
        <v>Kontrola przestrzegania zapisów uchwały antysmogowej dla województwa śląskiego oraz zakazu spalania odpadów</v>
      </c>
      <c r="E2661" s="57"/>
      <c r="F2661" s="57"/>
      <c r="G2661" s="57"/>
      <c r="H2661" s="57"/>
      <c r="I2661" s="57"/>
      <c r="J2661" s="57"/>
      <c r="K2661" s="57"/>
      <c r="L2661" s="57"/>
      <c r="M2661" s="57"/>
      <c r="N2661" s="57"/>
      <c r="O2661" s="57"/>
      <c r="P2661" s="57"/>
      <c r="Q2661" s="57"/>
      <c r="R2661" s="57"/>
      <c r="S2661" s="57"/>
      <c r="T2661" s="57"/>
      <c r="U2661" s="47" t="str">
        <f t="shared" si="82"/>
        <v/>
      </c>
      <c r="V2661" s="58"/>
      <c r="W2661" s="47" t="str">
        <f>IFERROR(IF(T2661="Poziom II",VLOOKUP(B2661,KAT_TER!A:K,10,FALSE),IF(T2661="Poziom III",VLOOKUP(B2661,KAT_TER!A:K,11,FALSE),"")),"")</f>
        <v/>
      </c>
      <c r="X2661" s="57"/>
      <c r="Y2661" s="47" t="str">
        <f t="shared" si="83"/>
        <v/>
      </c>
    </row>
    <row r="2662" spans="1:25" ht="24" x14ac:dyDescent="0.2">
      <c r="A2662" s="8">
        <v>2646</v>
      </c>
      <c r="B2662" s="47" t="str">
        <f>IFERROR(IF(Import_ZSO!$D$1="gmina",'tabela informacyjna dla JST'!$C$9,""),"")</f>
        <v>Ślemień gm. wiejska</v>
      </c>
      <c r="C2662" s="47" t="str">
        <f>IFERROR((VLOOKUP(B2662,Tabela1[],7,FALSE)),"")</f>
        <v>PL2405_KPP</v>
      </c>
      <c r="D2662" s="48" t="str">
        <f>IFERROR((VLOOKUP(C2662,KATALOGI!$A$34:$B$49,2,FALSE)),"")</f>
        <v>Kontrola przestrzegania zapisów uchwały antysmogowej dla województwa śląskiego oraz zakazu spalania odpadów</v>
      </c>
      <c r="E2662" s="57"/>
      <c r="F2662" s="57"/>
      <c r="G2662" s="57"/>
      <c r="H2662" s="57"/>
      <c r="I2662" s="57"/>
      <c r="J2662" s="57"/>
      <c r="K2662" s="57"/>
      <c r="L2662" s="57"/>
      <c r="M2662" s="57"/>
      <c r="N2662" s="57"/>
      <c r="O2662" s="57"/>
      <c r="P2662" s="57"/>
      <c r="Q2662" s="57"/>
      <c r="R2662" s="57"/>
      <c r="S2662" s="57"/>
      <c r="T2662" s="57"/>
      <c r="U2662" s="47" t="str">
        <f t="shared" si="82"/>
        <v/>
      </c>
      <c r="V2662" s="58"/>
      <c r="W2662" s="47" t="str">
        <f>IFERROR(IF(T2662="Poziom II",VLOOKUP(B2662,KAT_TER!A:K,10,FALSE),IF(T2662="Poziom III",VLOOKUP(B2662,KAT_TER!A:K,11,FALSE),"")),"")</f>
        <v/>
      </c>
      <c r="X2662" s="57"/>
      <c r="Y2662" s="47" t="str">
        <f t="shared" si="83"/>
        <v/>
      </c>
    </row>
    <row r="2663" spans="1:25" ht="24" x14ac:dyDescent="0.2">
      <c r="A2663" s="8">
        <v>2647</v>
      </c>
      <c r="B2663" s="47" t="str">
        <f>IFERROR(IF(Import_ZSO!$D$1="gmina",'tabela informacyjna dla JST'!$C$9,""),"")</f>
        <v>Ślemień gm. wiejska</v>
      </c>
      <c r="C2663" s="47" t="str">
        <f>IFERROR((VLOOKUP(B2663,Tabela1[],7,FALSE)),"")</f>
        <v>PL2405_KPP</v>
      </c>
      <c r="D2663" s="48" t="str">
        <f>IFERROR((VLOOKUP(C2663,KATALOGI!$A$34:$B$49,2,FALSE)),"")</f>
        <v>Kontrola przestrzegania zapisów uchwały antysmogowej dla województwa śląskiego oraz zakazu spalania odpadów</v>
      </c>
      <c r="E2663" s="57"/>
      <c r="F2663" s="57"/>
      <c r="G2663" s="57"/>
      <c r="H2663" s="57"/>
      <c r="I2663" s="57"/>
      <c r="J2663" s="57"/>
      <c r="K2663" s="57"/>
      <c r="L2663" s="57"/>
      <c r="M2663" s="57"/>
      <c r="N2663" s="57"/>
      <c r="O2663" s="57"/>
      <c r="P2663" s="57"/>
      <c r="Q2663" s="57"/>
      <c r="R2663" s="57"/>
      <c r="S2663" s="57"/>
      <c r="T2663" s="57"/>
      <c r="U2663" s="47" t="str">
        <f t="shared" si="82"/>
        <v/>
      </c>
      <c r="V2663" s="58"/>
      <c r="W2663" s="47" t="str">
        <f>IFERROR(IF(T2663="Poziom II",VLOOKUP(B2663,KAT_TER!A:K,10,FALSE),IF(T2663="Poziom III",VLOOKUP(B2663,KAT_TER!A:K,11,FALSE),"")),"")</f>
        <v/>
      </c>
      <c r="X2663" s="57"/>
      <c r="Y2663" s="47" t="str">
        <f t="shared" si="83"/>
        <v/>
      </c>
    </row>
    <row r="2664" spans="1:25" ht="24" x14ac:dyDescent="0.2">
      <c r="A2664" s="8">
        <v>2648</v>
      </c>
      <c r="B2664" s="47" t="str">
        <f>IFERROR(IF(Import_ZSO!$D$1="gmina",'tabela informacyjna dla JST'!$C$9,""),"")</f>
        <v>Ślemień gm. wiejska</v>
      </c>
      <c r="C2664" s="47" t="str">
        <f>IFERROR((VLOOKUP(B2664,Tabela1[],7,FALSE)),"")</f>
        <v>PL2405_KPP</v>
      </c>
      <c r="D2664" s="48" t="str">
        <f>IFERROR((VLOOKUP(C2664,KATALOGI!$A$34:$B$49,2,FALSE)),"")</f>
        <v>Kontrola przestrzegania zapisów uchwały antysmogowej dla województwa śląskiego oraz zakazu spalania odpadów</v>
      </c>
      <c r="E2664" s="57"/>
      <c r="F2664" s="57"/>
      <c r="G2664" s="57"/>
      <c r="H2664" s="57"/>
      <c r="I2664" s="57"/>
      <c r="J2664" s="57"/>
      <c r="K2664" s="57"/>
      <c r="L2664" s="57"/>
      <c r="M2664" s="57"/>
      <c r="N2664" s="57"/>
      <c r="O2664" s="57"/>
      <c r="P2664" s="57"/>
      <c r="Q2664" s="57"/>
      <c r="R2664" s="57"/>
      <c r="S2664" s="57"/>
      <c r="T2664" s="57"/>
      <c r="U2664" s="47" t="str">
        <f t="shared" si="82"/>
        <v/>
      </c>
      <c r="V2664" s="58"/>
      <c r="W2664" s="47" t="str">
        <f>IFERROR(IF(T2664="Poziom II",VLOOKUP(B2664,KAT_TER!A:K,10,FALSE),IF(T2664="Poziom III",VLOOKUP(B2664,KAT_TER!A:K,11,FALSE),"")),"")</f>
        <v/>
      </c>
      <c r="X2664" s="57"/>
      <c r="Y2664" s="47" t="str">
        <f t="shared" si="83"/>
        <v/>
      </c>
    </row>
    <row r="2665" spans="1:25" ht="24" x14ac:dyDescent="0.2">
      <c r="A2665" s="8">
        <v>2649</v>
      </c>
      <c r="B2665" s="47" t="str">
        <f>IFERROR(IF(Import_ZSO!$D$1="gmina",'tabela informacyjna dla JST'!$C$9,""),"")</f>
        <v>Ślemień gm. wiejska</v>
      </c>
      <c r="C2665" s="47" t="str">
        <f>IFERROR((VLOOKUP(B2665,Tabela1[],7,FALSE)),"")</f>
        <v>PL2405_KPP</v>
      </c>
      <c r="D2665" s="48" t="str">
        <f>IFERROR((VLOOKUP(C2665,KATALOGI!$A$34:$B$49,2,FALSE)),"")</f>
        <v>Kontrola przestrzegania zapisów uchwały antysmogowej dla województwa śląskiego oraz zakazu spalania odpadów</v>
      </c>
      <c r="E2665" s="57"/>
      <c r="F2665" s="57"/>
      <c r="G2665" s="57"/>
      <c r="H2665" s="57"/>
      <c r="I2665" s="57"/>
      <c r="J2665" s="57"/>
      <c r="K2665" s="57"/>
      <c r="L2665" s="57"/>
      <c r="M2665" s="57"/>
      <c r="N2665" s="57"/>
      <c r="O2665" s="57"/>
      <c r="P2665" s="57"/>
      <c r="Q2665" s="57"/>
      <c r="R2665" s="57"/>
      <c r="S2665" s="57"/>
      <c r="T2665" s="57"/>
      <c r="U2665" s="47" t="str">
        <f t="shared" si="82"/>
        <v/>
      </c>
      <c r="V2665" s="58"/>
      <c r="W2665" s="47" t="str">
        <f>IFERROR(IF(T2665="Poziom II",VLOOKUP(B2665,KAT_TER!A:K,10,FALSE),IF(T2665="Poziom III",VLOOKUP(B2665,KAT_TER!A:K,11,FALSE),"")),"")</f>
        <v/>
      </c>
      <c r="X2665" s="57"/>
      <c r="Y2665" s="47" t="str">
        <f t="shared" si="83"/>
        <v/>
      </c>
    </row>
    <row r="2666" spans="1:25" ht="24" x14ac:dyDescent="0.2">
      <c r="A2666" s="8">
        <v>2650</v>
      </c>
      <c r="B2666" s="47" t="str">
        <f>IFERROR(IF(Import_ZSO!$D$1="gmina",'tabela informacyjna dla JST'!$C$9,""),"")</f>
        <v>Ślemień gm. wiejska</v>
      </c>
      <c r="C2666" s="47" t="str">
        <f>IFERROR((VLOOKUP(B2666,Tabela1[],7,FALSE)),"")</f>
        <v>PL2405_KPP</v>
      </c>
      <c r="D2666" s="48" t="str">
        <f>IFERROR((VLOOKUP(C2666,KATALOGI!$A$34:$B$49,2,FALSE)),"")</f>
        <v>Kontrola przestrzegania zapisów uchwały antysmogowej dla województwa śląskiego oraz zakazu spalania odpadów</v>
      </c>
      <c r="E2666" s="57"/>
      <c r="F2666" s="57"/>
      <c r="G2666" s="57"/>
      <c r="H2666" s="57"/>
      <c r="I2666" s="57"/>
      <c r="J2666" s="57"/>
      <c r="K2666" s="57"/>
      <c r="L2666" s="57"/>
      <c r="M2666" s="57"/>
      <c r="N2666" s="57"/>
      <c r="O2666" s="57"/>
      <c r="P2666" s="57"/>
      <c r="Q2666" s="57"/>
      <c r="R2666" s="57"/>
      <c r="S2666" s="57"/>
      <c r="T2666" s="57"/>
      <c r="U2666" s="47" t="str">
        <f t="shared" si="82"/>
        <v/>
      </c>
      <c r="V2666" s="58"/>
      <c r="W2666" s="47" t="str">
        <f>IFERROR(IF(T2666="Poziom II",VLOOKUP(B2666,KAT_TER!A:K,10,FALSE),IF(T2666="Poziom III",VLOOKUP(B2666,KAT_TER!A:K,11,FALSE),"")),"")</f>
        <v/>
      </c>
      <c r="X2666" s="57"/>
      <c r="Y2666" s="47" t="str">
        <f t="shared" si="83"/>
        <v/>
      </c>
    </row>
    <row r="2667" spans="1:25" ht="24" x14ac:dyDescent="0.2">
      <c r="A2667" s="8">
        <v>2651</v>
      </c>
      <c r="B2667" s="47" t="str">
        <f>IFERROR(IF(Import_ZSO!$D$1="gmina",'tabela informacyjna dla JST'!$C$9,""),"")</f>
        <v>Ślemień gm. wiejska</v>
      </c>
      <c r="C2667" s="47" t="str">
        <f>IFERROR((VLOOKUP(B2667,Tabela1[],7,FALSE)),"")</f>
        <v>PL2405_KPP</v>
      </c>
      <c r="D2667" s="48" t="str">
        <f>IFERROR((VLOOKUP(C2667,KATALOGI!$A$34:$B$49,2,FALSE)),"")</f>
        <v>Kontrola przestrzegania zapisów uchwały antysmogowej dla województwa śląskiego oraz zakazu spalania odpadów</v>
      </c>
      <c r="E2667" s="57"/>
      <c r="F2667" s="57"/>
      <c r="G2667" s="57"/>
      <c r="H2667" s="57"/>
      <c r="I2667" s="57"/>
      <c r="J2667" s="57"/>
      <c r="K2667" s="57"/>
      <c r="L2667" s="57"/>
      <c r="M2667" s="57"/>
      <c r="N2667" s="57"/>
      <c r="O2667" s="57"/>
      <c r="P2667" s="57"/>
      <c r="Q2667" s="57"/>
      <c r="R2667" s="57"/>
      <c r="S2667" s="57"/>
      <c r="T2667" s="57"/>
      <c r="U2667" s="47" t="str">
        <f t="shared" si="82"/>
        <v/>
      </c>
      <c r="V2667" s="58"/>
      <c r="W2667" s="47" t="str">
        <f>IFERROR(IF(T2667="Poziom II",VLOOKUP(B2667,KAT_TER!A:K,10,FALSE),IF(T2667="Poziom III",VLOOKUP(B2667,KAT_TER!A:K,11,FALSE),"")),"")</f>
        <v/>
      </c>
      <c r="X2667" s="57"/>
      <c r="Y2667" s="47" t="str">
        <f t="shared" si="83"/>
        <v/>
      </c>
    </row>
    <row r="2668" spans="1:25" ht="24" x14ac:dyDescent="0.2">
      <c r="A2668" s="8">
        <v>2652</v>
      </c>
      <c r="B2668" s="47" t="str">
        <f>IFERROR(IF(Import_ZSO!$D$1="gmina",'tabela informacyjna dla JST'!$C$9,""),"")</f>
        <v>Ślemień gm. wiejska</v>
      </c>
      <c r="C2668" s="47" t="str">
        <f>IFERROR((VLOOKUP(B2668,Tabela1[],7,FALSE)),"")</f>
        <v>PL2405_KPP</v>
      </c>
      <c r="D2668" s="48" t="str">
        <f>IFERROR((VLOOKUP(C2668,KATALOGI!$A$34:$B$49,2,FALSE)),"")</f>
        <v>Kontrola przestrzegania zapisów uchwały antysmogowej dla województwa śląskiego oraz zakazu spalania odpadów</v>
      </c>
      <c r="E2668" s="57"/>
      <c r="F2668" s="57"/>
      <c r="G2668" s="57"/>
      <c r="H2668" s="57"/>
      <c r="I2668" s="57"/>
      <c r="J2668" s="57"/>
      <c r="K2668" s="57"/>
      <c r="L2668" s="57"/>
      <c r="M2668" s="57"/>
      <c r="N2668" s="57"/>
      <c r="O2668" s="57"/>
      <c r="P2668" s="57"/>
      <c r="Q2668" s="57"/>
      <c r="R2668" s="57"/>
      <c r="S2668" s="57"/>
      <c r="T2668" s="57"/>
      <c r="U2668" s="47" t="str">
        <f t="shared" si="82"/>
        <v/>
      </c>
      <c r="V2668" s="58"/>
      <c r="W2668" s="47" t="str">
        <f>IFERROR(IF(T2668="Poziom II",VLOOKUP(B2668,KAT_TER!A:K,10,FALSE),IF(T2668="Poziom III",VLOOKUP(B2668,KAT_TER!A:K,11,FALSE),"")),"")</f>
        <v/>
      </c>
      <c r="X2668" s="57"/>
      <c r="Y2668" s="47" t="str">
        <f t="shared" si="83"/>
        <v/>
      </c>
    </row>
    <row r="2669" spans="1:25" ht="24" x14ac:dyDescent="0.2">
      <c r="A2669" s="8">
        <v>2653</v>
      </c>
      <c r="B2669" s="47" t="str">
        <f>IFERROR(IF(Import_ZSO!$D$1="gmina",'tabela informacyjna dla JST'!$C$9,""),"")</f>
        <v>Ślemień gm. wiejska</v>
      </c>
      <c r="C2669" s="47" t="str">
        <f>IFERROR((VLOOKUP(B2669,Tabela1[],7,FALSE)),"")</f>
        <v>PL2405_KPP</v>
      </c>
      <c r="D2669" s="48" t="str">
        <f>IFERROR((VLOOKUP(C2669,KATALOGI!$A$34:$B$49,2,FALSE)),"")</f>
        <v>Kontrola przestrzegania zapisów uchwały antysmogowej dla województwa śląskiego oraz zakazu spalania odpadów</v>
      </c>
      <c r="E2669" s="57"/>
      <c r="F2669" s="57"/>
      <c r="G2669" s="57"/>
      <c r="H2669" s="57"/>
      <c r="I2669" s="57"/>
      <c r="J2669" s="57"/>
      <c r="K2669" s="57"/>
      <c r="L2669" s="57"/>
      <c r="M2669" s="57"/>
      <c r="N2669" s="57"/>
      <c r="O2669" s="57"/>
      <c r="P2669" s="57"/>
      <c r="Q2669" s="57"/>
      <c r="R2669" s="57"/>
      <c r="S2669" s="57"/>
      <c r="T2669" s="57"/>
      <c r="U2669" s="47" t="str">
        <f t="shared" si="82"/>
        <v/>
      </c>
      <c r="V2669" s="58"/>
      <c r="W2669" s="47" t="str">
        <f>IFERROR(IF(T2669="Poziom II",VLOOKUP(B2669,KAT_TER!A:K,10,FALSE),IF(T2669="Poziom III",VLOOKUP(B2669,KAT_TER!A:K,11,FALSE),"")),"")</f>
        <v/>
      </c>
      <c r="X2669" s="57"/>
      <c r="Y2669" s="47" t="str">
        <f t="shared" si="83"/>
        <v/>
      </c>
    </row>
    <row r="2670" spans="1:25" ht="24" x14ac:dyDescent="0.2">
      <c r="A2670" s="8">
        <v>2654</v>
      </c>
      <c r="B2670" s="47" t="str">
        <f>IFERROR(IF(Import_ZSO!$D$1="gmina",'tabela informacyjna dla JST'!$C$9,""),"")</f>
        <v>Ślemień gm. wiejska</v>
      </c>
      <c r="C2670" s="47" t="str">
        <f>IFERROR((VLOOKUP(B2670,Tabela1[],7,FALSE)),"")</f>
        <v>PL2405_KPP</v>
      </c>
      <c r="D2670" s="48" t="str">
        <f>IFERROR((VLOOKUP(C2670,KATALOGI!$A$34:$B$49,2,FALSE)),"")</f>
        <v>Kontrola przestrzegania zapisów uchwały antysmogowej dla województwa śląskiego oraz zakazu spalania odpadów</v>
      </c>
      <c r="E2670" s="57"/>
      <c r="F2670" s="57"/>
      <c r="G2670" s="57"/>
      <c r="H2670" s="57"/>
      <c r="I2670" s="57"/>
      <c r="J2670" s="57"/>
      <c r="K2670" s="57"/>
      <c r="L2670" s="57"/>
      <c r="M2670" s="57"/>
      <c r="N2670" s="57"/>
      <c r="O2670" s="57"/>
      <c r="P2670" s="57"/>
      <c r="Q2670" s="57"/>
      <c r="R2670" s="57"/>
      <c r="S2670" s="57"/>
      <c r="T2670" s="57"/>
      <c r="U2670" s="47" t="str">
        <f t="shared" si="82"/>
        <v/>
      </c>
      <c r="V2670" s="58"/>
      <c r="W2670" s="47" t="str">
        <f>IFERROR(IF(T2670="Poziom II",VLOOKUP(B2670,KAT_TER!A:K,10,FALSE),IF(T2670="Poziom III",VLOOKUP(B2670,KAT_TER!A:K,11,FALSE),"")),"")</f>
        <v/>
      </c>
      <c r="X2670" s="57"/>
      <c r="Y2670" s="47" t="str">
        <f t="shared" si="83"/>
        <v/>
      </c>
    </row>
    <row r="2671" spans="1:25" ht="24" x14ac:dyDescent="0.2">
      <c r="A2671" s="8">
        <v>2655</v>
      </c>
      <c r="B2671" s="47" t="str">
        <f>IFERROR(IF(Import_ZSO!$D$1="gmina",'tabela informacyjna dla JST'!$C$9,""),"")</f>
        <v>Ślemień gm. wiejska</v>
      </c>
      <c r="C2671" s="47" t="str">
        <f>IFERROR((VLOOKUP(B2671,Tabela1[],7,FALSE)),"")</f>
        <v>PL2405_KPP</v>
      </c>
      <c r="D2671" s="48" t="str">
        <f>IFERROR((VLOOKUP(C2671,KATALOGI!$A$34:$B$49,2,FALSE)),"")</f>
        <v>Kontrola przestrzegania zapisów uchwały antysmogowej dla województwa śląskiego oraz zakazu spalania odpadów</v>
      </c>
      <c r="E2671" s="57"/>
      <c r="F2671" s="57"/>
      <c r="G2671" s="57"/>
      <c r="H2671" s="57"/>
      <c r="I2671" s="57"/>
      <c r="J2671" s="57"/>
      <c r="K2671" s="57"/>
      <c r="L2671" s="57"/>
      <c r="M2671" s="57"/>
      <c r="N2671" s="57"/>
      <c r="O2671" s="57"/>
      <c r="P2671" s="57"/>
      <c r="Q2671" s="57"/>
      <c r="R2671" s="57"/>
      <c r="S2671" s="57"/>
      <c r="T2671" s="57"/>
      <c r="U2671" s="47" t="str">
        <f t="shared" si="82"/>
        <v/>
      </c>
      <c r="V2671" s="58"/>
      <c r="W2671" s="47" t="str">
        <f>IFERROR(IF(T2671="Poziom II",VLOOKUP(B2671,KAT_TER!A:K,10,FALSE),IF(T2671="Poziom III",VLOOKUP(B2671,KAT_TER!A:K,11,FALSE),"")),"")</f>
        <v/>
      </c>
      <c r="X2671" s="57"/>
      <c r="Y2671" s="47" t="str">
        <f t="shared" si="83"/>
        <v/>
      </c>
    </row>
    <row r="2672" spans="1:25" ht="24" x14ac:dyDescent="0.2">
      <c r="A2672" s="8">
        <v>2656</v>
      </c>
      <c r="B2672" s="47" t="str">
        <f>IFERROR(IF(Import_ZSO!$D$1="gmina",'tabela informacyjna dla JST'!$C$9,""),"")</f>
        <v>Ślemień gm. wiejska</v>
      </c>
      <c r="C2672" s="47" t="str">
        <f>IFERROR((VLOOKUP(B2672,Tabela1[],7,FALSE)),"")</f>
        <v>PL2405_KPP</v>
      </c>
      <c r="D2672" s="48" t="str">
        <f>IFERROR((VLOOKUP(C2672,KATALOGI!$A$34:$B$49,2,FALSE)),"")</f>
        <v>Kontrola przestrzegania zapisów uchwały antysmogowej dla województwa śląskiego oraz zakazu spalania odpadów</v>
      </c>
      <c r="E2672" s="57"/>
      <c r="F2672" s="57"/>
      <c r="G2672" s="57"/>
      <c r="H2672" s="57"/>
      <c r="I2672" s="57"/>
      <c r="J2672" s="57"/>
      <c r="K2672" s="57"/>
      <c r="L2672" s="57"/>
      <c r="M2672" s="57"/>
      <c r="N2672" s="57"/>
      <c r="O2672" s="57"/>
      <c r="P2672" s="57"/>
      <c r="Q2672" s="57"/>
      <c r="R2672" s="57"/>
      <c r="S2672" s="57"/>
      <c r="T2672" s="57"/>
      <c r="U2672" s="47" t="str">
        <f t="shared" si="82"/>
        <v/>
      </c>
      <c r="V2672" s="58"/>
      <c r="W2672" s="47" t="str">
        <f>IFERROR(IF(T2672="Poziom II",VLOOKUP(B2672,KAT_TER!A:K,10,FALSE),IF(T2672="Poziom III",VLOOKUP(B2672,KAT_TER!A:K,11,FALSE),"")),"")</f>
        <v/>
      </c>
      <c r="X2672" s="57"/>
      <c r="Y2672" s="47" t="str">
        <f t="shared" si="83"/>
        <v/>
      </c>
    </row>
    <row r="2673" spans="1:25" ht="24" x14ac:dyDescent="0.2">
      <c r="A2673" s="8">
        <v>2657</v>
      </c>
      <c r="B2673" s="47" t="str">
        <f>IFERROR(IF(Import_ZSO!$D$1="gmina",'tabela informacyjna dla JST'!$C$9,""),"")</f>
        <v>Ślemień gm. wiejska</v>
      </c>
      <c r="C2673" s="47" t="str">
        <f>IFERROR((VLOOKUP(B2673,Tabela1[],7,FALSE)),"")</f>
        <v>PL2405_KPP</v>
      </c>
      <c r="D2673" s="48" t="str">
        <f>IFERROR((VLOOKUP(C2673,KATALOGI!$A$34:$B$49,2,FALSE)),"")</f>
        <v>Kontrola przestrzegania zapisów uchwały antysmogowej dla województwa śląskiego oraz zakazu spalania odpadów</v>
      </c>
      <c r="E2673" s="57"/>
      <c r="F2673" s="57"/>
      <c r="G2673" s="57"/>
      <c r="H2673" s="57"/>
      <c r="I2673" s="57"/>
      <c r="J2673" s="57"/>
      <c r="K2673" s="57"/>
      <c r="L2673" s="57"/>
      <c r="M2673" s="57"/>
      <c r="N2673" s="57"/>
      <c r="O2673" s="57"/>
      <c r="P2673" s="57"/>
      <c r="Q2673" s="57"/>
      <c r="R2673" s="57"/>
      <c r="S2673" s="57"/>
      <c r="T2673" s="57"/>
      <c r="U2673" s="47" t="str">
        <f t="shared" si="82"/>
        <v/>
      </c>
      <c r="V2673" s="58"/>
      <c r="W2673" s="47" t="str">
        <f>IFERROR(IF(T2673="Poziom II",VLOOKUP(B2673,KAT_TER!A:K,10,FALSE),IF(T2673="Poziom III",VLOOKUP(B2673,KAT_TER!A:K,11,FALSE),"")),"")</f>
        <v/>
      </c>
      <c r="X2673" s="57"/>
      <c r="Y2673" s="47" t="str">
        <f t="shared" si="83"/>
        <v/>
      </c>
    </row>
    <row r="2674" spans="1:25" ht="24" x14ac:dyDescent="0.2">
      <c r="A2674" s="8">
        <v>2658</v>
      </c>
      <c r="B2674" s="47" t="str">
        <f>IFERROR(IF(Import_ZSO!$D$1="gmina",'tabela informacyjna dla JST'!$C$9,""),"")</f>
        <v>Ślemień gm. wiejska</v>
      </c>
      <c r="C2674" s="47" t="str">
        <f>IFERROR((VLOOKUP(B2674,Tabela1[],7,FALSE)),"")</f>
        <v>PL2405_KPP</v>
      </c>
      <c r="D2674" s="48" t="str">
        <f>IFERROR((VLOOKUP(C2674,KATALOGI!$A$34:$B$49,2,FALSE)),"")</f>
        <v>Kontrola przestrzegania zapisów uchwały antysmogowej dla województwa śląskiego oraz zakazu spalania odpadów</v>
      </c>
      <c r="E2674" s="57"/>
      <c r="F2674" s="57"/>
      <c r="G2674" s="57"/>
      <c r="H2674" s="57"/>
      <c r="I2674" s="57"/>
      <c r="J2674" s="57"/>
      <c r="K2674" s="57"/>
      <c r="L2674" s="57"/>
      <c r="M2674" s="57"/>
      <c r="N2674" s="57"/>
      <c r="O2674" s="57"/>
      <c r="P2674" s="57"/>
      <c r="Q2674" s="57"/>
      <c r="R2674" s="57"/>
      <c r="S2674" s="57"/>
      <c r="T2674" s="57"/>
      <c r="U2674" s="47" t="str">
        <f t="shared" si="82"/>
        <v/>
      </c>
      <c r="V2674" s="58"/>
      <c r="W2674" s="47" t="str">
        <f>IFERROR(IF(T2674="Poziom II",VLOOKUP(B2674,KAT_TER!A:K,10,FALSE),IF(T2674="Poziom III",VLOOKUP(B2674,KAT_TER!A:K,11,FALSE),"")),"")</f>
        <v/>
      </c>
      <c r="X2674" s="57"/>
      <c r="Y2674" s="47" t="str">
        <f t="shared" si="83"/>
        <v/>
      </c>
    </row>
    <row r="2675" spans="1:25" ht="24" x14ac:dyDescent="0.2">
      <c r="A2675" s="8">
        <v>2659</v>
      </c>
      <c r="B2675" s="47" t="str">
        <f>IFERROR(IF(Import_ZSO!$D$1="gmina",'tabela informacyjna dla JST'!$C$9,""),"")</f>
        <v>Ślemień gm. wiejska</v>
      </c>
      <c r="C2675" s="47" t="str">
        <f>IFERROR((VLOOKUP(B2675,Tabela1[],7,FALSE)),"")</f>
        <v>PL2405_KPP</v>
      </c>
      <c r="D2675" s="48" t="str">
        <f>IFERROR((VLOOKUP(C2675,KATALOGI!$A$34:$B$49,2,FALSE)),"")</f>
        <v>Kontrola przestrzegania zapisów uchwały antysmogowej dla województwa śląskiego oraz zakazu spalania odpadów</v>
      </c>
      <c r="E2675" s="57"/>
      <c r="F2675" s="57"/>
      <c r="G2675" s="57"/>
      <c r="H2675" s="57"/>
      <c r="I2675" s="57"/>
      <c r="J2675" s="57"/>
      <c r="K2675" s="57"/>
      <c r="L2675" s="57"/>
      <c r="M2675" s="57"/>
      <c r="N2675" s="57"/>
      <c r="O2675" s="57"/>
      <c r="P2675" s="57"/>
      <c r="Q2675" s="57"/>
      <c r="R2675" s="57"/>
      <c r="S2675" s="57"/>
      <c r="T2675" s="57"/>
      <c r="U2675" s="47" t="str">
        <f t="shared" si="82"/>
        <v/>
      </c>
      <c r="V2675" s="58"/>
      <c r="W2675" s="47" t="str">
        <f>IFERROR(IF(T2675="Poziom II",VLOOKUP(B2675,KAT_TER!A:K,10,FALSE),IF(T2675="Poziom III",VLOOKUP(B2675,KAT_TER!A:K,11,FALSE),"")),"")</f>
        <v/>
      </c>
      <c r="X2675" s="57"/>
      <c r="Y2675" s="47" t="str">
        <f t="shared" si="83"/>
        <v/>
      </c>
    </row>
    <row r="2676" spans="1:25" ht="24" x14ac:dyDescent="0.2">
      <c r="A2676" s="8">
        <v>2660</v>
      </c>
      <c r="B2676" s="47" t="str">
        <f>IFERROR(IF(Import_ZSO!$D$1="gmina",'tabela informacyjna dla JST'!$C$9,""),"")</f>
        <v>Ślemień gm. wiejska</v>
      </c>
      <c r="C2676" s="47" t="str">
        <f>IFERROR((VLOOKUP(B2676,Tabela1[],7,FALSE)),"")</f>
        <v>PL2405_KPP</v>
      </c>
      <c r="D2676" s="48" t="str">
        <f>IFERROR((VLOOKUP(C2676,KATALOGI!$A$34:$B$49,2,FALSE)),"")</f>
        <v>Kontrola przestrzegania zapisów uchwały antysmogowej dla województwa śląskiego oraz zakazu spalania odpadów</v>
      </c>
      <c r="E2676" s="57"/>
      <c r="F2676" s="57"/>
      <c r="G2676" s="57"/>
      <c r="H2676" s="57"/>
      <c r="I2676" s="57"/>
      <c r="J2676" s="57"/>
      <c r="K2676" s="57"/>
      <c r="L2676" s="57"/>
      <c r="M2676" s="57"/>
      <c r="N2676" s="57"/>
      <c r="O2676" s="57"/>
      <c r="P2676" s="57"/>
      <c r="Q2676" s="57"/>
      <c r="R2676" s="57"/>
      <c r="S2676" s="57"/>
      <c r="T2676" s="57"/>
      <c r="U2676" s="47" t="str">
        <f t="shared" si="82"/>
        <v/>
      </c>
      <c r="V2676" s="58"/>
      <c r="W2676" s="47" t="str">
        <f>IFERROR(IF(T2676="Poziom II",VLOOKUP(B2676,KAT_TER!A:K,10,FALSE),IF(T2676="Poziom III",VLOOKUP(B2676,KAT_TER!A:K,11,FALSE),"")),"")</f>
        <v/>
      </c>
      <c r="X2676" s="57"/>
      <c r="Y2676" s="47" t="str">
        <f t="shared" si="83"/>
        <v/>
      </c>
    </row>
    <row r="2677" spans="1:25" ht="24" x14ac:dyDescent="0.2">
      <c r="A2677" s="8">
        <v>2661</v>
      </c>
      <c r="B2677" s="47" t="str">
        <f>IFERROR(IF(Import_ZSO!$D$1="gmina",'tabela informacyjna dla JST'!$C$9,""),"")</f>
        <v>Ślemień gm. wiejska</v>
      </c>
      <c r="C2677" s="47" t="str">
        <f>IFERROR((VLOOKUP(B2677,Tabela1[],7,FALSE)),"")</f>
        <v>PL2405_KPP</v>
      </c>
      <c r="D2677" s="48" t="str">
        <f>IFERROR((VLOOKUP(C2677,KATALOGI!$A$34:$B$49,2,FALSE)),"")</f>
        <v>Kontrola przestrzegania zapisów uchwały antysmogowej dla województwa śląskiego oraz zakazu spalania odpadów</v>
      </c>
      <c r="E2677" s="57"/>
      <c r="F2677" s="57"/>
      <c r="G2677" s="57"/>
      <c r="H2677" s="57"/>
      <c r="I2677" s="57"/>
      <c r="J2677" s="57"/>
      <c r="K2677" s="57"/>
      <c r="L2677" s="57"/>
      <c r="M2677" s="57"/>
      <c r="N2677" s="57"/>
      <c r="O2677" s="57"/>
      <c r="P2677" s="57"/>
      <c r="Q2677" s="57"/>
      <c r="R2677" s="57"/>
      <c r="S2677" s="57"/>
      <c r="T2677" s="57"/>
      <c r="U2677" s="47" t="str">
        <f t="shared" si="82"/>
        <v/>
      </c>
      <c r="V2677" s="58"/>
      <c r="W2677" s="47" t="str">
        <f>IFERROR(IF(T2677="Poziom II",VLOOKUP(B2677,KAT_TER!A:K,10,FALSE),IF(T2677="Poziom III",VLOOKUP(B2677,KAT_TER!A:K,11,FALSE),"")),"")</f>
        <v/>
      </c>
      <c r="X2677" s="57"/>
      <c r="Y2677" s="47" t="str">
        <f t="shared" si="83"/>
        <v/>
      </c>
    </row>
    <row r="2678" spans="1:25" ht="24" x14ac:dyDescent="0.2">
      <c r="A2678" s="8">
        <v>2662</v>
      </c>
      <c r="B2678" s="47" t="str">
        <f>IFERROR(IF(Import_ZSO!$D$1="gmina",'tabela informacyjna dla JST'!$C$9,""),"")</f>
        <v>Ślemień gm. wiejska</v>
      </c>
      <c r="C2678" s="47" t="str">
        <f>IFERROR((VLOOKUP(B2678,Tabela1[],7,FALSE)),"")</f>
        <v>PL2405_KPP</v>
      </c>
      <c r="D2678" s="48" t="str">
        <f>IFERROR((VLOOKUP(C2678,KATALOGI!$A$34:$B$49,2,FALSE)),"")</f>
        <v>Kontrola przestrzegania zapisów uchwały antysmogowej dla województwa śląskiego oraz zakazu spalania odpadów</v>
      </c>
      <c r="E2678" s="57"/>
      <c r="F2678" s="57"/>
      <c r="G2678" s="57"/>
      <c r="H2678" s="57"/>
      <c r="I2678" s="57"/>
      <c r="J2678" s="57"/>
      <c r="K2678" s="57"/>
      <c r="L2678" s="57"/>
      <c r="M2678" s="57"/>
      <c r="N2678" s="57"/>
      <c r="O2678" s="57"/>
      <c r="P2678" s="57"/>
      <c r="Q2678" s="57"/>
      <c r="R2678" s="57"/>
      <c r="S2678" s="57"/>
      <c r="T2678" s="57"/>
      <c r="U2678" s="47" t="str">
        <f t="shared" si="82"/>
        <v/>
      </c>
      <c r="V2678" s="58"/>
      <c r="W2678" s="47" t="str">
        <f>IFERROR(IF(T2678="Poziom II",VLOOKUP(B2678,KAT_TER!A:K,10,FALSE),IF(T2678="Poziom III",VLOOKUP(B2678,KAT_TER!A:K,11,FALSE),"")),"")</f>
        <v/>
      </c>
      <c r="X2678" s="57"/>
      <c r="Y2678" s="47" t="str">
        <f t="shared" si="83"/>
        <v/>
      </c>
    </row>
    <row r="2679" spans="1:25" ht="24" x14ac:dyDescent="0.2">
      <c r="A2679" s="8">
        <v>2663</v>
      </c>
      <c r="B2679" s="47" t="str">
        <f>IFERROR(IF(Import_ZSO!$D$1="gmina",'tabela informacyjna dla JST'!$C$9,""),"")</f>
        <v>Ślemień gm. wiejska</v>
      </c>
      <c r="C2679" s="47" t="str">
        <f>IFERROR((VLOOKUP(B2679,Tabela1[],7,FALSE)),"")</f>
        <v>PL2405_KPP</v>
      </c>
      <c r="D2679" s="48" t="str">
        <f>IFERROR((VLOOKUP(C2679,KATALOGI!$A$34:$B$49,2,FALSE)),"")</f>
        <v>Kontrola przestrzegania zapisów uchwały antysmogowej dla województwa śląskiego oraz zakazu spalania odpadów</v>
      </c>
      <c r="E2679" s="57"/>
      <c r="F2679" s="57"/>
      <c r="G2679" s="57"/>
      <c r="H2679" s="57"/>
      <c r="I2679" s="57"/>
      <c r="J2679" s="57"/>
      <c r="K2679" s="57"/>
      <c r="L2679" s="57"/>
      <c r="M2679" s="57"/>
      <c r="N2679" s="57"/>
      <c r="O2679" s="57"/>
      <c r="P2679" s="57"/>
      <c r="Q2679" s="57"/>
      <c r="R2679" s="57"/>
      <c r="S2679" s="57"/>
      <c r="T2679" s="57"/>
      <c r="U2679" s="47" t="str">
        <f t="shared" si="82"/>
        <v/>
      </c>
      <c r="V2679" s="58"/>
      <c r="W2679" s="47" t="str">
        <f>IFERROR(IF(T2679="Poziom II",VLOOKUP(B2679,KAT_TER!A:K,10,FALSE),IF(T2679="Poziom III",VLOOKUP(B2679,KAT_TER!A:K,11,FALSE),"")),"")</f>
        <v/>
      </c>
      <c r="X2679" s="57"/>
      <c r="Y2679" s="47" t="str">
        <f t="shared" si="83"/>
        <v/>
      </c>
    </row>
    <row r="2680" spans="1:25" ht="24" x14ac:dyDescent="0.2">
      <c r="A2680" s="8">
        <v>2664</v>
      </c>
      <c r="B2680" s="47" t="str">
        <f>IFERROR(IF(Import_ZSO!$D$1="gmina",'tabela informacyjna dla JST'!$C$9,""),"")</f>
        <v>Ślemień gm. wiejska</v>
      </c>
      <c r="C2680" s="47" t="str">
        <f>IFERROR((VLOOKUP(B2680,Tabela1[],7,FALSE)),"")</f>
        <v>PL2405_KPP</v>
      </c>
      <c r="D2680" s="48" t="str">
        <f>IFERROR((VLOOKUP(C2680,KATALOGI!$A$34:$B$49,2,FALSE)),"")</f>
        <v>Kontrola przestrzegania zapisów uchwały antysmogowej dla województwa śląskiego oraz zakazu spalania odpadów</v>
      </c>
      <c r="E2680" s="57"/>
      <c r="F2680" s="57"/>
      <c r="G2680" s="57"/>
      <c r="H2680" s="57"/>
      <c r="I2680" s="57"/>
      <c r="J2680" s="57"/>
      <c r="K2680" s="57"/>
      <c r="L2680" s="57"/>
      <c r="M2680" s="57"/>
      <c r="N2680" s="57"/>
      <c r="O2680" s="57"/>
      <c r="P2680" s="57"/>
      <c r="Q2680" s="57"/>
      <c r="R2680" s="57"/>
      <c r="S2680" s="57"/>
      <c r="T2680" s="57"/>
      <c r="U2680" s="47" t="str">
        <f t="shared" si="82"/>
        <v/>
      </c>
      <c r="V2680" s="58"/>
      <c r="W2680" s="47" t="str">
        <f>IFERROR(IF(T2680="Poziom II",VLOOKUP(B2680,KAT_TER!A:K,10,FALSE),IF(T2680="Poziom III",VLOOKUP(B2680,KAT_TER!A:K,11,FALSE),"")),"")</f>
        <v/>
      </c>
      <c r="X2680" s="57"/>
      <c r="Y2680" s="47" t="str">
        <f t="shared" si="83"/>
        <v/>
      </c>
    </row>
    <row r="2681" spans="1:25" ht="24" x14ac:dyDescent="0.2">
      <c r="A2681" s="8">
        <v>2665</v>
      </c>
      <c r="B2681" s="47" t="str">
        <f>IFERROR(IF(Import_ZSO!$D$1="gmina",'tabela informacyjna dla JST'!$C$9,""),"")</f>
        <v>Ślemień gm. wiejska</v>
      </c>
      <c r="C2681" s="47" t="str">
        <f>IFERROR((VLOOKUP(B2681,Tabela1[],7,FALSE)),"")</f>
        <v>PL2405_KPP</v>
      </c>
      <c r="D2681" s="48" t="str">
        <f>IFERROR((VLOOKUP(C2681,KATALOGI!$A$34:$B$49,2,FALSE)),"")</f>
        <v>Kontrola przestrzegania zapisów uchwały antysmogowej dla województwa śląskiego oraz zakazu spalania odpadów</v>
      </c>
      <c r="E2681" s="57"/>
      <c r="F2681" s="57"/>
      <c r="G2681" s="57"/>
      <c r="H2681" s="57"/>
      <c r="I2681" s="57"/>
      <c r="J2681" s="57"/>
      <c r="K2681" s="57"/>
      <c r="L2681" s="57"/>
      <c r="M2681" s="57"/>
      <c r="N2681" s="57"/>
      <c r="O2681" s="57"/>
      <c r="P2681" s="57"/>
      <c r="Q2681" s="57"/>
      <c r="R2681" s="57"/>
      <c r="S2681" s="57"/>
      <c r="T2681" s="57"/>
      <c r="U2681" s="47" t="str">
        <f t="shared" si="82"/>
        <v/>
      </c>
      <c r="V2681" s="58"/>
      <c r="W2681" s="47" t="str">
        <f>IFERROR(IF(T2681="Poziom II",VLOOKUP(B2681,KAT_TER!A:K,10,FALSE),IF(T2681="Poziom III",VLOOKUP(B2681,KAT_TER!A:K,11,FALSE),"")),"")</f>
        <v/>
      </c>
      <c r="X2681" s="57"/>
      <c r="Y2681" s="47" t="str">
        <f t="shared" si="83"/>
        <v/>
      </c>
    </row>
    <row r="2682" spans="1:25" ht="24" x14ac:dyDescent="0.2">
      <c r="A2682" s="8">
        <v>2666</v>
      </c>
      <c r="B2682" s="47" t="str">
        <f>IFERROR(IF(Import_ZSO!$D$1="gmina",'tabela informacyjna dla JST'!$C$9,""),"")</f>
        <v>Ślemień gm. wiejska</v>
      </c>
      <c r="C2682" s="47" t="str">
        <f>IFERROR((VLOOKUP(B2682,Tabela1[],7,FALSE)),"")</f>
        <v>PL2405_KPP</v>
      </c>
      <c r="D2682" s="48" t="str">
        <f>IFERROR((VLOOKUP(C2682,KATALOGI!$A$34:$B$49,2,FALSE)),"")</f>
        <v>Kontrola przestrzegania zapisów uchwały antysmogowej dla województwa śląskiego oraz zakazu spalania odpadów</v>
      </c>
      <c r="E2682" s="57"/>
      <c r="F2682" s="57"/>
      <c r="G2682" s="57"/>
      <c r="H2682" s="57"/>
      <c r="I2682" s="57"/>
      <c r="J2682" s="57"/>
      <c r="K2682" s="57"/>
      <c r="L2682" s="57"/>
      <c r="M2682" s="57"/>
      <c r="N2682" s="57"/>
      <c r="O2682" s="57"/>
      <c r="P2682" s="57"/>
      <c r="Q2682" s="57"/>
      <c r="R2682" s="57"/>
      <c r="S2682" s="57"/>
      <c r="T2682" s="57"/>
      <c r="U2682" s="47" t="str">
        <f t="shared" si="82"/>
        <v/>
      </c>
      <c r="V2682" s="58"/>
      <c r="W2682" s="47" t="str">
        <f>IFERROR(IF(T2682="Poziom II",VLOOKUP(B2682,KAT_TER!A:K,10,FALSE),IF(T2682="Poziom III",VLOOKUP(B2682,KAT_TER!A:K,11,FALSE),"")),"")</f>
        <v/>
      </c>
      <c r="X2682" s="57"/>
      <c r="Y2682" s="47" t="str">
        <f t="shared" si="83"/>
        <v/>
      </c>
    </row>
    <row r="2683" spans="1:25" ht="24" x14ac:dyDescent="0.2">
      <c r="A2683" s="8">
        <v>2667</v>
      </c>
      <c r="B2683" s="47" t="str">
        <f>IFERROR(IF(Import_ZSO!$D$1="gmina",'tabela informacyjna dla JST'!$C$9,""),"")</f>
        <v>Ślemień gm. wiejska</v>
      </c>
      <c r="C2683" s="47" t="str">
        <f>IFERROR((VLOOKUP(B2683,Tabela1[],7,FALSE)),"")</f>
        <v>PL2405_KPP</v>
      </c>
      <c r="D2683" s="48" t="str">
        <f>IFERROR((VLOOKUP(C2683,KATALOGI!$A$34:$B$49,2,FALSE)),"")</f>
        <v>Kontrola przestrzegania zapisów uchwały antysmogowej dla województwa śląskiego oraz zakazu spalania odpadów</v>
      </c>
      <c r="E2683" s="57"/>
      <c r="F2683" s="57"/>
      <c r="G2683" s="57"/>
      <c r="H2683" s="57"/>
      <c r="I2683" s="57"/>
      <c r="J2683" s="57"/>
      <c r="K2683" s="57"/>
      <c r="L2683" s="57"/>
      <c r="M2683" s="57"/>
      <c r="N2683" s="57"/>
      <c r="O2683" s="57"/>
      <c r="P2683" s="57"/>
      <c r="Q2683" s="57"/>
      <c r="R2683" s="57"/>
      <c r="S2683" s="57"/>
      <c r="T2683" s="57"/>
      <c r="U2683" s="47" t="str">
        <f t="shared" si="82"/>
        <v/>
      </c>
      <c r="V2683" s="58"/>
      <c r="W2683" s="47" t="str">
        <f>IFERROR(IF(T2683="Poziom II",VLOOKUP(B2683,KAT_TER!A:K,10,FALSE),IF(T2683="Poziom III",VLOOKUP(B2683,KAT_TER!A:K,11,FALSE),"")),"")</f>
        <v/>
      </c>
      <c r="X2683" s="57"/>
      <c r="Y2683" s="47" t="str">
        <f t="shared" si="83"/>
        <v/>
      </c>
    </row>
    <row r="2684" spans="1:25" ht="24" x14ac:dyDescent="0.2">
      <c r="A2684" s="8">
        <v>2668</v>
      </c>
      <c r="B2684" s="47" t="str">
        <f>IFERROR(IF(Import_ZSO!$D$1="gmina",'tabela informacyjna dla JST'!$C$9,""),"")</f>
        <v>Ślemień gm. wiejska</v>
      </c>
      <c r="C2684" s="47" t="str">
        <f>IFERROR((VLOOKUP(B2684,Tabela1[],7,FALSE)),"")</f>
        <v>PL2405_KPP</v>
      </c>
      <c r="D2684" s="48" t="str">
        <f>IFERROR((VLOOKUP(C2684,KATALOGI!$A$34:$B$49,2,FALSE)),"")</f>
        <v>Kontrola przestrzegania zapisów uchwały antysmogowej dla województwa śląskiego oraz zakazu spalania odpadów</v>
      </c>
      <c r="E2684" s="57"/>
      <c r="F2684" s="57"/>
      <c r="G2684" s="57"/>
      <c r="H2684" s="57"/>
      <c r="I2684" s="57"/>
      <c r="J2684" s="57"/>
      <c r="K2684" s="57"/>
      <c r="L2684" s="57"/>
      <c r="M2684" s="57"/>
      <c r="N2684" s="57"/>
      <c r="O2684" s="57"/>
      <c r="P2684" s="57"/>
      <c r="Q2684" s="57"/>
      <c r="R2684" s="57"/>
      <c r="S2684" s="57"/>
      <c r="T2684" s="57"/>
      <c r="U2684" s="47" t="str">
        <f t="shared" si="82"/>
        <v/>
      </c>
      <c r="V2684" s="58"/>
      <c r="W2684" s="47" t="str">
        <f>IFERROR(IF(T2684="Poziom II",VLOOKUP(B2684,KAT_TER!A:K,10,FALSE),IF(T2684="Poziom III",VLOOKUP(B2684,KAT_TER!A:K,11,FALSE),"")),"")</f>
        <v/>
      </c>
      <c r="X2684" s="57"/>
      <c r="Y2684" s="47" t="str">
        <f t="shared" si="83"/>
        <v/>
      </c>
    </row>
    <row r="2685" spans="1:25" ht="24" x14ac:dyDescent="0.2">
      <c r="A2685" s="8">
        <v>2669</v>
      </c>
      <c r="B2685" s="47" t="str">
        <f>IFERROR(IF(Import_ZSO!$D$1="gmina",'tabela informacyjna dla JST'!$C$9,""),"")</f>
        <v>Ślemień gm. wiejska</v>
      </c>
      <c r="C2685" s="47" t="str">
        <f>IFERROR((VLOOKUP(B2685,Tabela1[],7,FALSE)),"")</f>
        <v>PL2405_KPP</v>
      </c>
      <c r="D2685" s="48" t="str">
        <f>IFERROR((VLOOKUP(C2685,KATALOGI!$A$34:$B$49,2,FALSE)),"")</f>
        <v>Kontrola przestrzegania zapisów uchwały antysmogowej dla województwa śląskiego oraz zakazu spalania odpadów</v>
      </c>
      <c r="E2685" s="57"/>
      <c r="F2685" s="57"/>
      <c r="G2685" s="57"/>
      <c r="H2685" s="57"/>
      <c r="I2685" s="57"/>
      <c r="J2685" s="57"/>
      <c r="K2685" s="57"/>
      <c r="L2685" s="57"/>
      <c r="M2685" s="57"/>
      <c r="N2685" s="57"/>
      <c r="O2685" s="57"/>
      <c r="P2685" s="57"/>
      <c r="Q2685" s="57"/>
      <c r="R2685" s="57"/>
      <c r="S2685" s="57"/>
      <c r="T2685" s="57"/>
      <c r="U2685" s="47" t="str">
        <f t="shared" si="82"/>
        <v/>
      </c>
      <c r="V2685" s="58"/>
      <c r="W2685" s="47" t="str">
        <f>IFERROR(IF(T2685="Poziom II",VLOOKUP(B2685,KAT_TER!A:K,10,FALSE),IF(T2685="Poziom III",VLOOKUP(B2685,KAT_TER!A:K,11,FALSE),"")),"")</f>
        <v/>
      </c>
      <c r="X2685" s="57"/>
      <c r="Y2685" s="47" t="str">
        <f t="shared" si="83"/>
        <v/>
      </c>
    </row>
    <row r="2686" spans="1:25" ht="24" x14ac:dyDescent="0.2">
      <c r="A2686" s="8">
        <v>2670</v>
      </c>
      <c r="B2686" s="47" t="str">
        <f>IFERROR(IF(Import_ZSO!$D$1="gmina",'tabela informacyjna dla JST'!$C$9,""),"")</f>
        <v>Ślemień gm. wiejska</v>
      </c>
      <c r="C2686" s="47" t="str">
        <f>IFERROR((VLOOKUP(B2686,Tabela1[],7,FALSE)),"")</f>
        <v>PL2405_KPP</v>
      </c>
      <c r="D2686" s="48" t="str">
        <f>IFERROR((VLOOKUP(C2686,KATALOGI!$A$34:$B$49,2,FALSE)),"")</f>
        <v>Kontrola przestrzegania zapisów uchwały antysmogowej dla województwa śląskiego oraz zakazu spalania odpadów</v>
      </c>
      <c r="E2686" s="57"/>
      <c r="F2686" s="57"/>
      <c r="G2686" s="57"/>
      <c r="H2686" s="57"/>
      <c r="I2686" s="57"/>
      <c r="J2686" s="57"/>
      <c r="K2686" s="57"/>
      <c r="L2686" s="57"/>
      <c r="M2686" s="57"/>
      <c r="N2686" s="57"/>
      <c r="O2686" s="57"/>
      <c r="P2686" s="57"/>
      <c r="Q2686" s="57"/>
      <c r="R2686" s="57"/>
      <c r="S2686" s="57"/>
      <c r="T2686" s="57"/>
      <c r="U2686" s="47" t="str">
        <f t="shared" si="82"/>
        <v/>
      </c>
      <c r="V2686" s="58"/>
      <c r="W2686" s="47" t="str">
        <f>IFERROR(IF(T2686="Poziom II",VLOOKUP(B2686,KAT_TER!A:K,10,FALSE),IF(T2686="Poziom III",VLOOKUP(B2686,KAT_TER!A:K,11,FALSE),"")),"")</f>
        <v/>
      </c>
      <c r="X2686" s="57"/>
      <c r="Y2686" s="47" t="str">
        <f t="shared" si="83"/>
        <v/>
      </c>
    </row>
    <row r="2687" spans="1:25" ht="24" x14ac:dyDescent="0.2">
      <c r="A2687" s="8">
        <v>2671</v>
      </c>
      <c r="B2687" s="47" t="str">
        <f>IFERROR(IF(Import_ZSO!$D$1="gmina",'tabela informacyjna dla JST'!$C$9,""),"")</f>
        <v>Ślemień gm. wiejska</v>
      </c>
      <c r="C2687" s="47" t="str">
        <f>IFERROR((VLOOKUP(B2687,Tabela1[],7,FALSE)),"")</f>
        <v>PL2405_KPP</v>
      </c>
      <c r="D2687" s="48" t="str">
        <f>IFERROR((VLOOKUP(C2687,KATALOGI!$A$34:$B$49,2,FALSE)),"")</f>
        <v>Kontrola przestrzegania zapisów uchwały antysmogowej dla województwa śląskiego oraz zakazu spalania odpadów</v>
      </c>
      <c r="E2687" s="57"/>
      <c r="F2687" s="57"/>
      <c r="G2687" s="57"/>
      <c r="H2687" s="57"/>
      <c r="I2687" s="57"/>
      <c r="J2687" s="57"/>
      <c r="K2687" s="57"/>
      <c r="L2687" s="57"/>
      <c r="M2687" s="57"/>
      <c r="N2687" s="57"/>
      <c r="O2687" s="57"/>
      <c r="P2687" s="57"/>
      <c r="Q2687" s="57"/>
      <c r="R2687" s="57"/>
      <c r="S2687" s="57"/>
      <c r="T2687" s="57"/>
      <c r="U2687" s="47" t="str">
        <f t="shared" si="82"/>
        <v/>
      </c>
      <c r="V2687" s="58"/>
      <c r="W2687" s="47" t="str">
        <f>IFERROR(IF(T2687="Poziom II",VLOOKUP(B2687,KAT_TER!A:K,10,FALSE),IF(T2687="Poziom III",VLOOKUP(B2687,KAT_TER!A:K,11,FALSE),"")),"")</f>
        <v/>
      </c>
      <c r="X2687" s="57"/>
      <c r="Y2687" s="47" t="str">
        <f t="shared" si="83"/>
        <v/>
      </c>
    </row>
    <row r="2688" spans="1:25" ht="24" x14ac:dyDescent="0.2">
      <c r="A2688" s="8">
        <v>2672</v>
      </c>
      <c r="B2688" s="47" t="str">
        <f>IFERROR(IF(Import_ZSO!$D$1="gmina",'tabela informacyjna dla JST'!$C$9,""),"")</f>
        <v>Ślemień gm. wiejska</v>
      </c>
      <c r="C2688" s="47" t="str">
        <f>IFERROR((VLOOKUP(B2688,Tabela1[],7,FALSE)),"")</f>
        <v>PL2405_KPP</v>
      </c>
      <c r="D2688" s="48" t="str">
        <f>IFERROR((VLOOKUP(C2688,KATALOGI!$A$34:$B$49,2,FALSE)),"")</f>
        <v>Kontrola przestrzegania zapisów uchwały antysmogowej dla województwa śląskiego oraz zakazu spalania odpadów</v>
      </c>
      <c r="E2688" s="57"/>
      <c r="F2688" s="57"/>
      <c r="G2688" s="57"/>
      <c r="H2688" s="57"/>
      <c r="I2688" s="57"/>
      <c r="J2688" s="57"/>
      <c r="K2688" s="57"/>
      <c r="L2688" s="57"/>
      <c r="M2688" s="57"/>
      <c r="N2688" s="57"/>
      <c r="O2688" s="57"/>
      <c r="P2688" s="57"/>
      <c r="Q2688" s="57"/>
      <c r="R2688" s="57"/>
      <c r="S2688" s="57"/>
      <c r="T2688" s="57"/>
      <c r="U2688" s="47" t="str">
        <f t="shared" si="82"/>
        <v/>
      </c>
      <c r="V2688" s="58"/>
      <c r="W2688" s="47" t="str">
        <f>IFERROR(IF(T2688="Poziom II",VLOOKUP(B2688,KAT_TER!A:K,10,FALSE),IF(T2688="Poziom III",VLOOKUP(B2688,KAT_TER!A:K,11,FALSE),"")),"")</f>
        <v/>
      </c>
      <c r="X2688" s="57"/>
      <c r="Y2688" s="47" t="str">
        <f t="shared" si="83"/>
        <v/>
      </c>
    </row>
    <row r="2689" spans="1:25" ht="24" x14ac:dyDescent="0.2">
      <c r="A2689" s="8">
        <v>2673</v>
      </c>
      <c r="B2689" s="47" t="str">
        <f>IFERROR(IF(Import_ZSO!$D$1="gmina",'tabela informacyjna dla JST'!$C$9,""),"")</f>
        <v>Ślemień gm. wiejska</v>
      </c>
      <c r="C2689" s="47" t="str">
        <f>IFERROR((VLOOKUP(B2689,Tabela1[],7,FALSE)),"")</f>
        <v>PL2405_KPP</v>
      </c>
      <c r="D2689" s="48" t="str">
        <f>IFERROR((VLOOKUP(C2689,KATALOGI!$A$34:$B$49,2,FALSE)),"")</f>
        <v>Kontrola przestrzegania zapisów uchwały antysmogowej dla województwa śląskiego oraz zakazu spalania odpadów</v>
      </c>
      <c r="E2689" s="57"/>
      <c r="F2689" s="57"/>
      <c r="G2689" s="57"/>
      <c r="H2689" s="57"/>
      <c r="I2689" s="57"/>
      <c r="J2689" s="57"/>
      <c r="K2689" s="57"/>
      <c r="L2689" s="57"/>
      <c r="M2689" s="57"/>
      <c r="N2689" s="57"/>
      <c r="O2689" s="57"/>
      <c r="P2689" s="57"/>
      <c r="Q2689" s="57"/>
      <c r="R2689" s="57"/>
      <c r="S2689" s="57"/>
      <c r="T2689" s="57"/>
      <c r="U2689" s="47" t="str">
        <f t="shared" si="82"/>
        <v/>
      </c>
      <c r="V2689" s="58"/>
      <c r="W2689" s="47" t="str">
        <f>IFERROR(IF(T2689="Poziom II",VLOOKUP(B2689,KAT_TER!A:K,10,FALSE),IF(T2689="Poziom III",VLOOKUP(B2689,KAT_TER!A:K,11,FALSE),"")),"")</f>
        <v/>
      </c>
      <c r="X2689" s="57"/>
      <c r="Y2689" s="47" t="str">
        <f t="shared" si="83"/>
        <v/>
      </c>
    </row>
    <row r="2690" spans="1:25" ht="24" x14ac:dyDescent="0.2">
      <c r="A2690" s="8">
        <v>2674</v>
      </c>
      <c r="B2690" s="47" t="str">
        <f>IFERROR(IF(Import_ZSO!$D$1="gmina",'tabela informacyjna dla JST'!$C$9,""),"")</f>
        <v>Ślemień gm. wiejska</v>
      </c>
      <c r="C2690" s="47" t="str">
        <f>IFERROR((VLOOKUP(B2690,Tabela1[],7,FALSE)),"")</f>
        <v>PL2405_KPP</v>
      </c>
      <c r="D2690" s="48" t="str">
        <f>IFERROR((VLOOKUP(C2690,KATALOGI!$A$34:$B$49,2,FALSE)),"")</f>
        <v>Kontrola przestrzegania zapisów uchwały antysmogowej dla województwa śląskiego oraz zakazu spalania odpadów</v>
      </c>
      <c r="E2690" s="57"/>
      <c r="F2690" s="57"/>
      <c r="G2690" s="57"/>
      <c r="H2690" s="57"/>
      <c r="I2690" s="57"/>
      <c r="J2690" s="57"/>
      <c r="K2690" s="57"/>
      <c r="L2690" s="57"/>
      <c r="M2690" s="57"/>
      <c r="N2690" s="57"/>
      <c r="O2690" s="57"/>
      <c r="P2690" s="57"/>
      <c r="Q2690" s="57"/>
      <c r="R2690" s="57"/>
      <c r="S2690" s="57"/>
      <c r="T2690" s="57"/>
      <c r="U2690" s="47" t="str">
        <f t="shared" si="82"/>
        <v/>
      </c>
      <c r="V2690" s="58"/>
      <c r="W2690" s="47" t="str">
        <f>IFERROR(IF(T2690="Poziom II",VLOOKUP(B2690,KAT_TER!A:K,10,FALSE),IF(T2690="Poziom III",VLOOKUP(B2690,KAT_TER!A:K,11,FALSE),"")),"")</f>
        <v/>
      </c>
      <c r="X2690" s="57"/>
      <c r="Y2690" s="47" t="str">
        <f t="shared" si="83"/>
        <v/>
      </c>
    </row>
    <row r="2691" spans="1:25" ht="24" x14ac:dyDescent="0.2">
      <c r="A2691" s="8">
        <v>2675</v>
      </c>
      <c r="B2691" s="47" t="str">
        <f>IFERROR(IF(Import_ZSO!$D$1="gmina",'tabela informacyjna dla JST'!$C$9,""),"")</f>
        <v>Ślemień gm. wiejska</v>
      </c>
      <c r="C2691" s="47" t="str">
        <f>IFERROR((VLOOKUP(B2691,Tabela1[],7,FALSE)),"")</f>
        <v>PL2405_KPP</v>
      </c>
      <c r="D2691" s="48" t="str">
        <f>IFERROR((VLOOKUP(C2691,KATALOGI!$A$34:$B$49,2,FALSE)),"")</f>
        <v>Kontrola przestrzegania zapisów uchwały antysmogowej dla województwa śląskiego oraz zakazu spalania odpadów</v>
      </c>
      <c r="E2691" s="57"/>
      <c r="F2691" s="57"/>
      <c r="G2691" s="57"/>
      <c r="H2691" s="57"/>
      <c r="I2691" s="57"/>
      <c r="J2691" s="57"/>
      <c r="K2691" s="57"/>
      <c r="L2691" s="57"/>
      <c r="M2691" s="57"/>
      <c r="N2691" s="57"/>
      <c r="O2691" s="57"/>
      <c r="P2691" s="57"/>
      <c r="Q2691" s="57"/>
      <c r="R2691" s="57"/>
      <c r="S2691" s="57"/>
      <c r="T2691" s="57"/>
      <c r="U2691" s="47" t="str">
        <f t="shared" si="82"/>
        <v/>
      </c>
      <c r="V2691" s="58"/>
      <c r="W2691" s="47" t="str">
        <f>IFERROR(IF(T2691="Poziom II",VLOOKUP(B2691,KAT_TER!A:K,10,FALSE),IF(T2691="Poziom III",VLOOKUP(B2691,KAT_TER!A:K,11,FALSE),"")),"")</f>
        <v/>
      </c>
      <c r="X2691" s="57"/>
      <c r="Y2691" s="47" t="str">
        <f t="shared" si="83"/>
        <v/>
      </c>
    </row>
    <row r="2692" spans="1:25" ht="24" x14ac:dyDescent="0.2">
      <c r="A2692" s="8">
        <v>2676</v>
      </c>
      <c r="B2692" s="47" t="str">
        <f>IFERROR(IF(Import_ZSO!$D$1="gmina",'tabela informacyjna dla JST'!$C$9,""),"")</f>
        <v>Ślemień gm. wiejska</v>
      </c>
      <c r="C2692" s="47" t="str">
        <f>IFERROR((VLOOKUP(B2692,Tabela1[],7,FALSE)),"")</f>
        <v>PL2405_KPP</v>
      </c>
      <c r="D2692" s="48" t="str">
        <f>IFERROR((VLOOKUP(C2692,KATALOGI!$A$34:$B$49,2,FALSE)),"")</f>
        <v>Kontrola przestrzegania zapisów uchwały antysmogowej dla województwa śląskiego oraz zakazu spalania odpadów</v>
      </c>
      <c r="E2692" s="57"/>
      <c r="F2692" s="57"/>
      <c r="G2692" s="57"/>
      <c r="H2692" s="57"/>
      <c r="I2692" s="57"/>
      <c r="J2692" s="57"/>
      <c r="K2692" s="57"/>
      <c r="L2692" s="57"/>
      <c r="M2692" s="57"/>
      <c r="N2692" s="57"/>
      <c r="O2692" s="57"/>
      <c r="P2692" s="57"/>
      <c r="Q2692" s="57"/>
      <c r="R2692" s="57"/>
      <c r="S2692" s="57"/>
      <c r="T2692" s="57"/>
      <c r="U2692" s="47" t="str">
        <f t="shared" si="82"/>
        <v/>
      </c>
      <c r="V2692" s="58"/>
      <c r="W2692" s="47" t="str">
        <f>IFERROR(IF(T2692="Poziom II",VLOOKUP(B2692,KAT_TER!A:K,10,FALSE),IF(T2692="Poziom III",VLOOKUP(B2692,KAT_TER!A:K,11,FALSE),"")),"")</f>
        <v/>
      </c>
      <c r="X2692" s="57"/>
      <c r="Y2692" s="47" t="str">
        <f t="shared" si="83"/>
        <v/>
      </c>
    </row>
    <row r="2693" spans="1:25" ht="24" x14ac:dyDescent="0.2">
      <c r="A2693" s="8">
        <v>2677</v>
      </c>
      <c r="B2693" s="47" t="str">
        <f>IFERROR(IF(Import_ZSO!$D$1="gmina",'tabela informacyjna dla JST'!$C$9,""),"")</f>
        <v>Ślemień gm. wiejska</v>
      </c>
      <c r="C2693" s="47" t="str">
        <f>IFERROR((VLOOKUP(B2693,Tabela1[],7,FALSE)),"")</f>
        <v>PL2405_KPP</v>
      </c>
      <c r="D2693" s="48" t="str">
        <f>IFERROR((VLOOKUP(C2693,KATALOGI!$A$34:$B$49,2,FALSE)),"")</f>
        <v>Kontrola przestrzegania zapisów uchwały antysmogowej dla województwa śląskiego oraz zakazu spalania odpadów</v>
      </c>
      <c r="E2693" s="57"/>
      <c r="F2693" s="57"/>
      <c r="G2693" s="57"/>
      <c r="H2693" s="57"/>
      <c r="I2693" s="57"/>
      <c r="J2693" s="57"/>
      <c r="K2693" s="57"/>
      <c r="L2693" s="57"/>
      <c r="M2693" s="57"/>
      <c r="N2693" s="57"/>
      <c r="O2693" s="57"/>
      <c r="P2693" s="57"/>
      <c r="Q2693" s="57"/>
      <c r="R2693" s="57"/>
      <c r="S2693" s="57"/>
      <c r="T2693" s="57"/>
      <c r="U2693" s="47" t="str">
        <f t="shared" si="82"/>
        <v/>
      </c>
      <c r="V2693" s="58"/>
      <c r="W2693" s="47" t="str">
        <f>IFERROR(IF(T2693="Poziom II",VLOOKUP(B2693,KAT_TER!A:K,10,FALSE),IF(T2693="Poziom III",VLOOKUP(B2693,KAT_TER!A:K,11,FALSE),"")),"")</f>
        <v/>
      </c>
      <c r="X2693" s="57"/>
      <c r="Y2693" s="47" t="str">
        <f t="shared" si="83"/>
        <v/>
      </c>
    </row>
    <row r="2694" spans="1:25" ht="24" x14ac:dyDescent="0.2">
      <c r="A2694" s="8">
        <v>2678</v>
      </c>
      <c r="B2694" s="47" t="str">
        <f>IFERROR(IF(Import_ZSO!$D$1="gmina",'tabela informacyjna dla JST'!$C$9,""),"")</f>
        <v>Ślemień gm. wiejska</v>
      </c>
      <c r="C2694" s="47" t="str">
        <f>IFERROR((VLOOKUP(B2694,Tabela1[],7,FALSE)),"")</f>
        <v>PL2405_KPP</v>
      </c>
      <c r="D2694" s="48" t="str">
        <f>IFERROR((VLOOKUP(C2694,KATALOGI!$A$34:$B$49,2,FALSE)),"")</f>
        <v>Kontrola przestrzegania zapisów uchwały antysmogowej dla województwa śląskiego oraz zakazu spalania odpadów</v>
      </c>
      <c r="E2694" s="57"/>
      <c r="F2694" s="57"/>
      <c r="G2694" s="57"/>
      <c r="H2694" s="57"/>
      <c r="I2694" s="57"/>
      <c r="J2694" s="57"/>
      <c r="K2694" s="57"/>
      <c r="L2694" s="57"/>
      <c r="M2694" s="57"/>
      <c r="N2694" s="57"/>
      <c r="O2694" s="57"/>
      <c r="P2694" s="57"/>
      <c r="Q2694" s="57"/>
      <c r="R2694" s="57"/>
      <c r="S2694" s="57"/>
      <c r="T2694" s="57"/>
      <c r="U2694" s="47" t="str">
        <f t="shared" si="82"/>
        <v/>
      </c>
      <c r="V2694" s="58"/>
      <c r="W2694" s="47" t="str">
        <f>IFERROR(IF(T2694="Poziom II",VLOOKUP(B2694,KAT_TER!A:K,10,FALSE),IF(T2694="Poziom III",VLOOKUP(B2694,KAT_TER!A:K,11,FALSE),"")),"")</f>
        <v/>
      </c>
      <c r="X2694" s="57"/>
      <c r="Y2694" s="47" t="str">
        <f t="shared" si="83"/>
        <v/>
      </c>
    </row>
    <row r="2695" spans="1:25" ht="24" x14ac:dyDescent="0.2">
      <c r="A2695" s="8">
        <v>2679</v>
      </c>
      <c r="B2695" s="47" t="str">
        <f>IFERROR(IF(Import_ZSO!$D$1="gmina",'tabela informacyjna dla JST'!$C$9,""),"")</f>
        <v>Ślemień gm. wiejska</v>
      </c>
      <c r="C2695" s="47" t="str">
        <f>IFERROR((VLOOKUP(B2695,Tabela1[],7,FALSE)),"")</f>
        <v>PL2405_KPP</v>
      </c>
      <c r="D2695" s="48" t="str">
        <f>IFERROR((VLOOKUP(C2695,KATALOGI!$A$34:$B$49,2,FALSE)),"")</f>
        <v>Kontrola przestrzegania zapisów uchwały antysmogowej dla województwa śląskiego oraz zakazu spalania odpadów</v>
      </c>
      <c r="E2695" s="57"/>
      <c r="F2695" s="57"/>
      <c r="G2695" s="57"/>
      <c r="H2695" s="57"/>
      <c r="I2695" s="57"/>
      <c r="J2695" s="57"/>
      <c r="K2695" s="57"/>
      <c r="L2695" s="57"/>
      <c r="M2695" s="57"/>
      <c r="N2695" s="57"/>
      <c r="O2695" s="57"/>
      <c r="P2695" s="57"/>
      <c r="Q2695" s="57"/>
      <c r="R2695" s="57"/>
      <c r="S2695" s="57"/>
      <c r="T2695" s="57"/>
      <c r="U2695" s="47" t="str">
        <f t="shared" si="82"/>
        <v/>
      </c>
      <c r="V2695" s="58"/>
      <c r="W2695" s="47" t="str">
        <f>IFERROR(IF(T2695="Poziom II",VLOOKUP(B2695,KAT_TER!A:K,10,FALSE),IF(T2695="Poziom III",VLOOKUP(B2695,KAT_TER!A:K,11,FALSE),"")),"")</f>
        <v/>
      </c>
      <c r="X2695" s="57"/>
      <c r="Y2695" s="47" t="str">
        <f t="shared" si="83"/>
        <v/>
      </c>
    </row>
    <row r="2696" spans="1:25" ht="24" x14ac:dyDescent="0.2">
      <c r="A2696" s="8">
        <v>2680</v>
      </c>
      <c r="B2696" s="47" t="str">
        <f>IFERROR(IF(Import_ZSO!$D$1="gmina",'tabela informacyjna dla JST'!$C$9,""),"")</f>
        <v>Ślemień gm. wiejska</v>
      </c>
      <c r="C2696" s="47" t="str">
        <f>IFERROR((VLOOKUP(B2696,Tabela1[],7,FALSE)),"")</f>
        <v>PL2405_KPP</v>
      </c>
      <c r="D2696" s="48" t="str">
        <f>IFERROR((VLOOKUP(C2696,KATALOGI!$A$34:$B$49,2,FALSE)),"")</f>
        <v>Kontrola przestrzegania zapisów uchwały antysmogowej dla województwa śląskiego oraz zakazu spalania odpadów</v>
      </c>
      <c r="E2696" s="57"/>
      <c r="F2696" s="57"/>
      <c r="G2696" s="57"/>
      <c r="H2696" s="57"/>
      <c r="I2696" s="57"/>
      <c r="J2696" s="57"/>
      <c r="K2696" s="57"/>
      <c r="L2696" s="57"/>
      <c r="M2696" s="57"/>
      <c r="N2696" s="57"/>
      <c r="O2696" s="57"/>
      <c r="P2696" s="57"/>
      <c r="Q2696" s="57"/>
      <c r="R2696" s="57"/>
      <c r="S2696" s="57"/>
      <c r="T2696" s="57"/>
      <c r="U2696" s="47" t="str">
        <f t="shared" si="82"/>
        <v/>
      </c>
      <c r="V2696" s="58"/>
      <c r="W2696" s="47" t="str">
        <f>IFERROR(IF(T2696="Poziom II",VLOOKUP(B2696,KAT_TER!A:K,10,FALSE),IF(T2696="Poziom III",VLOOKUP(B2696,KAT_TER!A:K,11,FALSE),"")),"")</f>
        <v/>
      </c>
      <c r="X2696" s="57"/>
      <c r="Y2696" s="47" t="str">
        <f t="shared" si="83"/>
        <v/>
      </c>
    </row>
    <row r="2697" spans="1:25" ht="24" x14ac:dyDescent="0.2">
      <c r="A2697" s="8">
        <v>2681</v>
      </c>
      <c r="B2697" s="47" t="str">
        <f>IFERROR(IF(Import_ZSO!$D$1="gmina",'tabela informacyjna dla JST'!$C$9,""),"")</f>
        <v>Ślemień gm. wiejska</v>
      </c>
      <c r="C2697" s="47" t="str">
        <f>IFERROR((VLOOKUP(B2697,Tabela1[],7,FALSE)),"")</f>
        <v>PL2405_KPP</v>
      </c>
      <c r="D2697" s="48" t="str">
        <f>IFERROR((VLOOKUP(C2697,KATALOGI!$A$34:$B$49,2,FALSE)),"")</f>
        <v>Kontrola przestrzegania zapisów uchwały antysmogowej dla województwa śląskiego oraz zakazu spalania odpadów</v>
      </c>
      <c r="E2697" s="57"/>
      <c r="F2697" s="57"/>
      <c r="G2697" s="57"/>
      <c r="H2697" s="57"/>
      <c r="I2697" s="57"/>
      <c r="J2697" s="57"/>
      <c r="K2697" s="57"/>
      <c r="L2697" s="57"/>
      <c r="M2697" s="57"/>
      <c r="N2697" s="57"/>
      <c r="O2697" s="57"/>
      <c r="P2697" s="57"/>
      <c r="Q2697" s="57"/>
      <c r="R2697" s="57"/>
      <c r="S2697" s="57"/>
      <c r="T2697" s="57"/>
      <c r="U2697" s="47" t="str">
        <f t="shared" si="82"/>
        <v/>
      </c>
      <c r="V2697" s="58"/>
      <c r="W2697" s="47" t="str">
        <f>IFERROR(IF(T2697="Poziom II",VLOOKUP(B2697,KAT_TER!A:K,10,FALSE),IF(T2697="Poziom III",VLOOKUP(B2697,KAT_TER!A:K,11,FALSE),"")),"")</f>
        <v/>
      </c>
      <c r="X2697" s="57"/>
      <c r="Y2697" s="47" t="str">
        <f t="shared" si="83"/>
        <v/>
      </c>
    </row>
    <row r="2698" spans="1:25" ht="24" x14ac:dyDescent="0.2">
      <c r="A2698" s="8">
        <v>2682</v>
      </c>
      <c r="B2698" s="47" t="str">
        <f>IFERROR(IF(Import_ZSO!$D$1="gmina",'tabela informacyjna dla JST'!$C$9,""),"")</f>
        <v>Ślemień gm. wiejska</v>
      </c>
      <c r="C2698" s="47" t="str">
        <f>IFERROR((VLOOKUP(B2698,Tabela1[],7,FALSE)),"")</f>
        <v>PL2405_KPP</v>
      </c>
      <c r="D2698" s="48" t="str">
        <f>IFERROR((VLOOKUP(C2698,KATALOGI!$A$34:$B$49,2,FALSE)),"")</f>
        <v>Kontrola przestrzegania zapisów uchwały antysmogowej dla województwa śląskiego oraz zakazu spalania odpadów</v>
      </c>
      <c r="E2698" s="57"/>
      <c r="F2698" s="57"/>
      <c r="G2698" s="57"/>
      <c r="H2698" s="57"/>
      <c r="I2698" s="57"/>
      <c r="J2698" s="57"/>
      <c r="K2698" s="57"/>
      <c r="L2698" s="57"/>
      <c r="M2698" s="57"/>
      <c r="N2698" s="57"/>
      <c r="O2698" s="57"/>
      <c r="P2698" s="57"/>
      <c r="Q2698" s="57"/>
      <c r="R2698" s="57"/>
      <c r="S2698" s="57"/>
      <c r="T2698" s="57"/>
      <c r="U2698" s="47" t="str">
        <f t="shared" si="82"/>
        <v/>
      </c>
      <c r="V2698" s="58"/>
      <c r="W2698" s="47" t="str">
        <f>IFERROR(IF(T2698="Poziom II",VLOOKUP(B2698,KAT_TER!A:K,10,FALSE),IF(T2698="Poziom III",VLOOKUP(B2698,KAT_TER!A:K,11,FALSE),"")),"")</f>
        <v/>
      </c>
      <c r="X2698" s="57"/>
      <c r="Y2698" s="47" t="str">
        <f t="shared" si="83"/>
        <v/>
      </c>
    </row>
    <row r="2699" spans="1:25" ht="24" x14ac:dyDescent="0.2">
      <c r="A2699" s="8">
        <v>2683</v>
      </c>
      <c r="B2699" s="47" t="str">
        <f>IFERROR(IF(Import_ZSO!$D$1="gmina",'tabela informacyjna dla JST'!$C$9,""),"")</f>
        <v>Ślemień gm. wiejska</v>
      </c>
      <c r="C2699" s="47" t="str">
        <f>IFERROR((VLOOKUP(B2699,Tabela1[],7,FALSE)),"")</f>
        <v>PL2405_KPP</v>
      </c>
      <c r="D2699" s="48" t="str">
        <f>IFERROR((VLOOKUP(C2699,KATALOGI!$A$34:$B$49,2,FALSE)),"")</f>
        <v>Kontrola przestrzegania zapisów uchwały antysmogowej dla województwa śląskiego oraz zakazu spalania odpadów</v>
      </c>
      <c r="E2699" s="57"/>
      <c r="F2699" s="57"/>
      <c r="G2699" s="57"/>
      <c r="H2699" s="57"/>
      <c r="I2699" s="57"/>
      <c r="J2699" s="57"/>
      <c r="K2699" s="57"/>
      <c r="L2699" s="57"/>
      <c r="M2699" s="57"/>
      <c r="N2699" s="57"/>
      <c r="O2699" s="57"/>
      <c r="P2699" s="57"/>
      <c r="Q2699" s="57"/>
      <c r="R2699" s="57"/>
      <c r="S2699" s="57"/>
      <c r="T2699" s="57"/>
      <c r="U2699" s="47" t="str">
        <f t="shared" si="82"/>
        <v/>
      </c>
      <c r="V2699" s="58"/>
      <c r="W2699" s="47" t="str">
        <f>IFERROR(IF(T2699="Poziom II",VLOOKUP(B2699,KAT_TER!A:K,10,FALSE),IF(T2699="Poziom III",VLOOKUP(B2699,KAT_TER!A:K,11,FALSE),"")),"")</f>
        <v/>
      </c>
      <c r="X2699" s="57"/>
      <c r="Y2699" s="47" t="str">
        <f t="shared" si="83"/>
        <v/>
      </c>
    </row>
    <row r="2700" spans="1:25" ht="24" x14ac:dyDescent="0.2">
      <c r="A2700" s="8">
        <v>2684</v>
      </c>
      <c r="B2700" s="47" t="str">
        <f>IFERROR(IF(Import_ZSO!$D$1="gmina",'tabela informacyjna dla JST'!$C$9,""),"")</f>
        <v>Ślemień gm. wiejska</v>
      </c>
      <c r="C2700" s="47" t="str">
        <f>IFERROR((VLOOKUP(B2700,Tabela1[],7,FALSE)),"")</f>
        <v>PL2405_KPP</v>
      </c>
      <c r="D2700" s="48" t="str">
        <f>IFERROR((VLOOKUP(C2700,KATALOGI!$A$34:$B$49,2,FALSE)),"")</f>
        <v>Kontrola przestrzegania zapisów uchwały antysmogowej dla województwa śląskiego oraz zakazu spalania odpadów</v>
      </c>
      <c r="E2700" s="57"/>
      <c r="F2700" s="57"/>
      <c r="G2700" s="57"/>
      <c r="H2700" s="57"/>
      <c r="I2700" s="57"/>
      <c r="J2700" s="57"/>
      <c r="K2700" s="57"/>
      <c r="L2700" s="57"/>
      <c r="M2700" s="57"/>
      <c r="N2700" s="57"/>
      <c r="O2700" s="57"/>
      <c r="P2700" s="57"/>
      <c r="Q2700" s="57"/>
      <c r="R2700" s="57"/>
      <c r="S2700" s="57"/>
      <c r="T2700" s="57"/>
      <c r="U2700" s="47" t="str">
        <f t="shared" si="82"/>
        <v/>
      </c>
      <c r="V2700" s="58"/>
      <c r="W2700" s="47" t="str">
        <f>IFERROR(IF(T2700="Poziom II",VLOOKUP(B2700,KAT_TER!A:K,10,FALSE),IF(T2700="Poziom III",VLOOKUP(B2700,KAT_TER!A:K,11,FALSE),"")),"")</f>
        <v/>
      </c>
      <c r="X2700" s="57"/>
      <c r="Y2700" s="47" t="str">
        <f t="shared" si="83"/>
        <v/>
      </c>
    </row>
    <row r="2701" spans="1:25" ht="24" x14ac:dyDescent="0.2">
      <c r="A2701" s="8">
        <v>2685</v>
      </c>
      <c r="B2701" s="47" t="str">
        <f>IFERROR(IF(Import_ZSO!$D$1="gmina",'tabela informacyjna dla JST'!$C$9,""),"")</f>
        <v>Ślemień gm. wiejska</v>
      </c>
      <c r="C2701" s="47" t="str">
        <f>IFERROR((VLOOKUP(B2701,Tabela1[],7,FALSE)),"")</f>
        <v>PL2405_KPP</v>
      </c>
      <c r="D2701" s="48" t="str">
        <f>IFERROR((VLOOKUP(C2701,KATALOGI!$A$34:$B$49,2,FALSE)),"")</f>
        <v>Kontrola przestrzegania zapisów uchwały antysmogowej dla województwa śląskiego oraz zakazu spalania odpadów</v>
      </c>
      <c r="E2701" s="57"/>
      <c r="F2701" s="57"/>
      <c r="G2701" s="57"/>
      <c r="H2701" s="57"/>
      <c r="I2701" s="57"/>
      <c r="J2701" s="57"/>
      <c r="K2701" s="57"/>
      <c r="L2701" s="57"/>
      <c r="M2701" s="57"/>
      <c r="N2701" s="57"/>
      <c r="O2701" s="57"/>
      <c r="P2701" s="57"/>
      <c r="Q2701" s="57"/>
      <c r="R2701" s="57"/>
      <c r="S2701" s="57"/>
      <c r="T2701" s="57"/>
      <c r="U2701" s="47" t="str">
        <f t="shared" si="82"/>
        <v/>
      </c>
      <c r="V2701" s="58"/>
      <c r="W2701" s="47" t="str">
        <f>IFERROR(IF(T2701="Poziom II",VLOOKUP(B2701,KAT_TER!A:K,10,FALSE),IF(T2701="Poziom III",VLOOKUP(B2701,KAT_TER!A:K,11,FALSE),"")),"")</f>
        <v/>
      </c>
      <c r="X2701" s="57"/>
      <c r="Y2701" s="47" t="str">
        <f t="shared" si="83"/>
        <v/>
      </c>
    </row>
    <row r="2702" spans="1:25" ht="24" x14ac:dyDescent="0.2">
      <c r="A2702" s="8">
        <v>2686</v>
      </c>
      <c r="B2702" s="47" t="str">
        <f>IFERROR(IF(Import_ZSO!$D$1="gmina",'tabela informacyjna dla JST'!$C$9,""),"")</f>
        <v>Ślemień gm. wiejska</v>
      </c>
      <c r="C2702" s="47" t="str">
        <f>IFERROR((VLOOKUP(B2702,Tabela1[],7,FALSE)),"")</f>
        <v>PL2405_KPP</v>
      </c>
      <c r="D2702" s="48" t="str">
        <f>IFERROR((VLOOKUP(C2702,KATALOGI!$A$34:$B$49,2,FALSE)),"")</f>
        <v>Kontrola przestrzegania zapisów uchwały antysmogowej dla województwa śląskiego oraz zakazu spalania odpadów</v>
      </c>
      <c r="E2702" s="57"/>
      <c r="F2702" s="57"/>
      <c r="G2702" s="57"/>
      <c r="H2702" s="57"/>
      <c r="I2702" s="57"/>
      <c r="J2702" s="57"/>
      <c r="K2702" s="57"/>
      <c r="L2702" s="57"/>
      <c r="M2702" s="57"/>
      <c r="N2702" s="57"/>
      <c r="O2702" s="57"/>
      <c r="P2702" s="57"/>
      <c r="Q2702" s="57"/>
      <c r="R2702" s="57"/>
      <c r="S2702" s="57"/>
      <c r="T2702" s="57"/>
      <c r="U2702" s="47" t="str">
        <f t="shared" si="82"/>
        <v/>
      </c>
      <c r="V2702" s="58"/>
      <c r="W2702" s="47" t="str">
        <f>IFERROR(IF(T2702="Poziom II",VLOOKUP(B2702,KAT_TER!A:K,10,FALSE),IF(T2702="Poziom III",VLOOKUP(B2702,KAT_TER!A:K,11,FALSE),"")),"")</f>
        <v/>
      </c>
      <c r="X2702" s="57"/>
      <c r="Y2702" s="47" t="str">
        <f t="shared" si="83"/>
        <v/>
      </c>
    </row>
    <row r="2703" spans="1:25" ht="24" x14ac:dyDescent="0.2">
      <c r="A2703" s="8">
        <v>2687</v>
      </c>
      <c r="B2703" s="47" t="str">
        <f>IFERROR(IF(Import_ZSO!$D$1="gmina",'tabela informacyjna dla JST'!$C$9,""),"")</f>
        <v>Ślemień gm. wiejska</v>
      </c>
      <c r="C2703" s="47" t="str">
        <f>IFERROR((VLOOKUP(B2703,Tabela1[],7,FALSE)),"")</f>
        <v>PL2405_KPP</v>
      </c>
      <c r="D2703" s="48" t="str">
        <f>IFERROR((VLOOKUP(C2703,KATALOGI!$A$34:$B$49,2,FALSE)),"")</f>
        <v>Kontrola przestrzegania zapisów uchwały antysmogowej dla województwa śląskiego oraz zakazu spalania odpadów</v>
      </c>
      <c r="E2703" s="57"/>
      <c r="F2703" s="57"/>
      <c r="G2703" s="57"/>
      <c r="H2703" s="57"/>
      <c r="I2703" s="57"/>
      <c r="J2703" s="57"/>
      <c r="K2703" s="57"/>
      <c r="L2703" s="57"/>
      <c r="M2703" s="57"/>
      <c r="N2703" s="57"/>
      <c r="O2703" s="57"/>
      <c r="P2703" s="57"/>
      <c r="Q2703" s="57"/>
      <c r="R2703" s="57"/>
      <c r="S2703" s="57"/>
      <c r="T2703" s="57"/>
      <c r="U2703" s="47" t="str">
        <f t="shared" si="82"/>
        <v/>
      </c>
      <c r="V2703" s="58"/>
      <c r="W2703" s="47" t="str">
        <f>IFERROR(IF(T2703="Poziom II",VLOOKUP(B2703,KAT_TER!A:K,10,FALSE),IF(T2703="Poziom III",VLOOKUP(B2703,KAT_TER!A:K,11,FALSE),"")),"")</f>
        <v/>
      </c>
      <c r="X2703" s="57"/>
      <c r="Y2703" s="47" t="str">
        <f t="shared" si="83"/>
        <v/>
      </c>
    </row>
    <row r="2704" spans="1:25" ht="24" x14ac:dyDescent="0.2">
      <c r="A2704" s="8">
        <v>2688</v>
      </c>
      <c r="B2704" s="47" t="str">
        <f>IFERROR(IF(Import_ZSO!$D$1="gmina",'tabela informacyjna dla JST'!$C$9,""),"")</f>
        <v>Ślemień gm. wiejska</v>
      </c>
      <c r="C2704" s="47" t="str">
        <f>IFERROR((VLOOKUP(B2704,Tabela1[],7,FALSE)),"")</f>
        <v>PL2405_KPP</v>
      </c>
      <c r="D2704" s="48" t="str">
        <f>IFERROR((VLOOKUP(C2704,KATALOGI!$A$34:$B$49,2,FALSE)),"")</f>
        <v>Kontrola przestrzegania zapisów uchwały antysmogowej dla województwa śląskiego oraz zakazu spalania odpadów</v>
      </c>
      <c r="E2704" s="57"/>
      <c r="F2704" s="57"/>
      <c r="G2704" s="57"/>
      <c r="H2704" s="57"/>
      <c r="I2704" s="57"/>
      <c r="J2704" s="57"/>
      <c r="K2704" s="57"/>
      <c r="L2704" s="57"/>
      <c r="M2704" s="57"/>
      <c r="N2704" s="57"/>
      <c r="O2704" s="57"/>
      <c r="P2704" s="57"/>
      <c r="Q2704" s="57"/>
      <c r="R2704" s="57"/>
      <c r="S2704" s="57"/>
      <c r="T2704" s="57"/>
      <c r="U2704" s="47" t="str">
        <f t="shared" si="82"/>
        <v/>
      </c>
      <c r="V2704" s="58"/>
      <c r="W2704" s="47" t="str">
        <f>IFERROR(IF(T2704="Poziom II",VLOOKUP(B2704,KAT_TER!A:K,10,FALSE),IF(T2704="Poziom III",VLOOKUP(B2704,KAT_TER!A:K,11,FALSE),"")),"")</f>
        <v/>
      </c>
      <c r="X2704" s="57"/>
      <c r="Y2704" s="47" t="str">
        <f t="shared" si="83"/>
        <v/>
      </c>
    </row>
    <row r="2705" spans="1:25" ht="24" x14ac:dyDescent="0.2">
      <c r="A2705" s="8">
        <v>2689</v>
      </c>
      <c r="B2705" s="47" t="str">
        <f>IFERROR(IF(Import_ZSO!$D$1="gmina",'tabela informacyjna dla JST'!$C$9,""),"")</f>
        <v>Ślemień gm. wiejska</v>
      </c>
      <c r="C2705" s="47" t="str">
        <f>IFERROR((VLOOKUP(B2705,Tabela1[],7,FALSE)),"")</f>
        <v>PL2405_KPP</v>
      </c>
      <c r="D2705" s="48" t="str">
        <f>IFERROR((VLOOKUP(C2705,KATALOGI!$A$34:$B$49,2,FALSE)),"")</f>
        <v>Kontrola przestrzegania zapisów uchwały antysmogowej dla województwa śląskiego oraz zakazu spalania odpadów</v>
      </c>
      <c r="E2705" s="57"/>
      <c r="F2705" s="57"/>
      <c r="G2705" s="57"/>
      <c r="H2705" s="57"/>
      <c r="I2705" s="57"/>
      <c r="J2705" s="57"/>
      <c r="K2705" s="57"/>
      <c r="L2705" s="57"/>
      <c r="M2705" s="57"/>
      <c r="N2705" s="57"/>
      <c r="O2705" s="57"/>
      <c r="P2705" s="57"/>
      <c r="Q2705" s="57"/>
      <c r="R2705" s="57"/>
      <c r="S2705" s="57"/>
      <c r="T2705" s="57"/>
      <c r="U2705" s="47" t="str">
        <f t="shared" si="82"/>
        <v/>
      </c>
      <c r="V2705" s="58"/>
      <c r="W2705" s="47" t="str">
        <f>IFERROR(IF(T2705="Poziom II",VLOOKUP(B2705,KAT_TER!A:K,10,FALSE),IF(T2705="Poziom III",VLOOKUP(B2705,KAT_TER!A:K,11,FALSE),"")),"")</f>
        <v/>
      </c>
      <c r="X2705" s="57"/>
      <c r="Y2705" s="47" t="str">
        <f t="shared" si="83"/>
        <v/>
      </c>
    </row>
    <row r="2706" spans="1:25" ht="24" x14ac:dyDescent="0.2">
      <c r="A2706" s="8">
        <v>2690</v>
      </c>
      <c r="B2706" s="47" t="str">
        <f>IFERROR(IF(Import_ZSO!$D$1="gmina",'tabela informacyjna dla JST'!$C$9,""),"")</f>
        <v>Ślemień gm. wiejska</v>
      </c>
      <c r="C2706" s="47" t="str">
        <f>IFERROR((VLOOKUP(B2706,Tabela1[],7,FALSE)),"")</f>
        <v>PL2405_KPP</v>
      </c>
      <c r="D2706" s="48" t="str">
        <f>IFERROR((VLOOKUP(C2706,KATALOGI!$A$34:$B$49,2,FALSE)),"")</f>
        <v>Kontrola przestrzegania zapisów uchwały antysmogowej dla województwa śląskiego oraz zakazu spalania odpadów</v>
      </c>
      <c r="E2706" s="57"/>
      <c r="F2706" s="57"/>
      <c r="G2706" s="57"/>
      <c r="H2706" s="57"/>
      <c r="I2706" s="57"/>
      <c r="J2706" s="57"/>
      <c r="K2706" s="57"/>
      <c r="L2706" s="57"/>
      <c r="M2706" s="57"/>
      <c r="N2706" s="57"/>
      <c r="O2706" s="57"/>
      <c r="P2706" s="57"/>
      <c r="Q2706" s="57"/>
      <c r="R2706" s="57"/>
      <c r="S2706" s="57"/>
      <c r="T2706" s="57"/>
      <c r="U2706" s="47" t="str">
        <f t="shared" ref="U2706:U2769" si="84">IF(T2706="Poziom II",$E$6,IF(T2706="Poziom III",$E$7,""))</f>
        <v/>
      </c>
      <c r="V2706" s="58"/>
      <c r="W2706" s="47" t="str">
        <f>IFERROR(IF(T2706="Poziom II",VLOOKUP(B2706,KAT_TER!A:K,10,FALSE),IF(T2706="Poziom III",VLOOKUP(B2706,KAT_TER!A:K,11,FALSE),"")),"")</f>
        <v/>
      </c>
      <c r="X2706" s="57"/>
      <c r="Y2706" s="47" t="str">
        <f t="shared" ref="Y2706:Y2769" si="85">IF(ISBLANK(V2706)=TRUE,"",(IF(X2706&gt;=W2706,"WYMAGANIE SPEŁNIONE","ZA MAŁO!")))</f>
        <v/>
      </c>
    </row>
    <row r="2707" spans="1:25" ht="24" x14ac:dyDescent="0.2">
      <c r="A2707" s="8">
        <v>2691</v>
      </c>
      <c r="B2707" s="47" t="str">
        <f>IFERROR(IF(Import_ZSO!$D$1="gmina",'tabela informacyjna dla JST'!$C$9,""),"")</f>
        <v>Ślemień gm. wiejska</v>
      </c>
      <c r="C2707" s="47" t="str">
        <f>IFERROR((VLOOKUP(B2707,Tabela1[],7,FALSE)),"")</f>
        <v>PL2405_KPP</v>
      </c>
      <c r="D2707" s="48" t="str">
        <f>IFERROR((VLOOKUP(C2707,KATALOGI!$A$34:$B$49,2,FALSE)),"")</f>
        <v>Kontrola przestrzegania zapisów uchwały antysmogowej dla województwa śląskiego oraz zakazu spalania odpadów</v>
      </c>
      <c r="E2707" s="57"/>
      <c r="F2707" s="57"/>
      <c r="G2707" s="57"/>
      <c r="H2707" s="57"/>
      <c r="I2707" s="57"/>
      <c r="J2707" s="57"/>
      <c r="K2707" s="57"/>
      <c r="L2707" s="57"/>
      <c r="M2707" s="57"/>
      <c r="N2707" s="57"/>
      <c r="O2707" s="57"/>
      <c r="P2707" s="57"/>
      <c r="Q2707" s="57"/>
      <c r="R2707" s="57"/>
      <c r="S2707" s="57"/>
      <c r="T2707" s="57"/>
      <c r="U2707" s="47" t="str">
        <f t="shared" si="84"/>
        <v/>
      </c>
      <c r="V2707" s="58"/>
      <c r="W2707" s="47" t="str">
        <f>IFERROR(IF(T2707="Poziom II",VLOOKUP(B2707,KAT_TER!A:K,10,FALSE),IF(T2707="Poziom III",VLOOKUP(B2707,KAT_TER!A:K,11,FALSE),"")),"")</f>
        <v/>
      </c>
      <c r="X2707" s="57"/>
      <c r="Y2707" s="47" t="str">
        <f t="shared" si="85"/>
        <v/>
      </c>
    </row>
    <row r="2708" spans="1:25" ht="24" x14ac:dyDescent="0.2">
      <c r="A2708" s="8">
        <v>2692</v>
      </c>
      <c r="B2708" s="47" t="str">
        <f>IFERROR(IF(Import_ZSO!$D$1="gmina",'tabela informacyjna dla JST'!$C$9,""),"")</f>
        <v>Ślemień gm. wiejska</v>
      </c>
      <c r="C2708" s="47" t="str">
        <f>IFERROR((VLOOKUP(B2708,Tabela1[],7,FALSE)),"")</f>
        <v>PL2405_KPP</v>
      </c>
      <c r="D2708" s="48" t="str">
        <f>IFERROR((VLOOKUP(C2708,KATALOGI!$A$34:$B$49,2,FALSE)),"")</f>
        <v>Kontrola przestrzegania zapisów uchwały antysmogowej dla województwa śląskiego oraz zakazu spalania odpadów</v>
      </c>
      <c r="E2708" s="57"/>
      <c r="F2708" s="57"/>
      <c r="G2708" s="57"/>
      <c r="H2708" s="57"/>
      <c r="I2708" s="57"/>
      <c r="J2708" s="57"/>
      <c r="K2708" s="57"/>
      <c r="L2708" s="57"/>
      <c r="M2708" s="57"/>
      <c r="N2708" s="57"/>
      <c r="O2708" s="57"/>
      <c r="P2708" s="57"/>
      <c r="Q2708" s="57"/>
      <c r="R2708" s="57"/>
      <c r="S2708" s="57"/>
      <c r="T2708" s="57"/>
      <c r="U2708" s="47" t="str">
        <f t="shared" si="84"/>
        <v/>
      </c>
      <c r="V2708" s="58"/>
      <c r="W2708" s="47" t="str">
        <f>IFERROR(IF(T2708="Poziom II",VLOOKUP(B2708,KAT_TER!A:K,10,FALSE),IF(T2708="Poziom III",VLOOKUP(B2708,KAT_TER!A:K,11,FALSE),"")),"")</f>
        <v/>
      </c>
      <c r="X2708" s="57"/>
      <c r="Y2708" s="47" t="str">
        <f t="shared" si="85"/>
        <v/>
      </c>
    </row>
    <row r="2709" spans="1:25" ht="24" x14ac:dyDescent="0.2">
      <c r="A2709" s="8">
        <v>2693</v>
      </c>
      <c r="B2709" s="47" t="str">
        <f>IFERROR(IF(Import_ZSO!$D$1="gmina",'tabela informacyjna dla JST'!$C$9,""),"")</f>
        <v>Ślemień gm. wiejska</v>
      </c>
      <c r="C2709" s="47" t="str">
        <f>IFERROR((VLOOKUP(B2709,Tabela1[],7,FALSE)),"")</f>
        <v>PL2405_KPP</v>
      </c>
      <c r="D2709" s="48" t="str">
        <f>IFERROR((VLOOKUP(C2709,KATALOGI!$A$34:$B$49,2,FALSE)),"")</f>
        <v>Kontrola przestrzegania zapisów uchwały antysmogowej dla województwa śląskiego oraz zakazu spalania odpadów</v>
      </c>
      <c r="E2709" s="57"/>
      <c r="F2709" s="57"/>
      <c r="G2709" s="57"/>
      <c r="H2709" s="57"/>
      <c r="I2709" s="57"/>
      <c r="J2709" s="57"/>
      <c r="K2709" s="57"/>
      <c r="L2709" s="57"/>
      <c r="M2709" s="57"/>
      <c r="N2709" s="57"/>
      <c r="O2709" s="57"/>
      <c r="P2709" s="57"/>
      <c r="Q2709" s="57"/>
      <c r="R2709" s="57"/>
      <c r="S2709" s="57"/>
      <c r="T2709" s="57"/>
      <c r="U2709" s="47" t="str">
        <f t="shared" si="84"/>
        <v/>
      </c>
      <c r="V2709" s="58"/>
      <c r="W2709" s="47" t="str">
        <f>IFERROR(IF(T2709="Poziom II",VLOOKUP(B2709,KAT_TER!A:K,10,FALSE),IF(T2709="Poziom III",VLOOKUP(B2709,KAT_TER!A:K,11,FALSE),"")),"")</f>
        <v/>
      </c>
      <c r="X2709" s="57"/>
      <c r="Y2709" s="47" t="str">
        <f t="shared" si="85"/>
        <v/>
      </c>
    </row>
    <row r="2710" spans="1:25" ht="24" x14ac:dyDescent="0.2">
      <c r="A2710" s="8">
        <v>2694</v>
      </c>
      <c r="B2710" s="47" t="str">
        <f>IFERROR(IF(Import_ZSO!$D$1="gmina",'tabela informacyjna dla JST'!$C$9,""),"")</f>
        <v>Ślemień gm. wiejska</v>
      </c>
      <c r="C2710" s="47" t="str">
        <f>IFERROR((VLOOKUP(B2710,Tabela1[],7,FALSE)),"")</f>
        <v>PL2405_KPP</v>
      </c>
      <c r="D2710" s="48" t="str">
        <f>IFERROR((VLOOKUP(C2710,KATALOGI!$A$34:$B$49,2,FALSE)),"")</f>
        <v>Kontrola przestrzegania zapisów uchwały antysmogowej dla województwa śląskiego oraz zakazu spalania odpadów</v>
      </c>
      <c r="E2710" s="57"/>
      <c r="F2710" s="57"/>
      <c r="G2710" s="57"/>
      <c r="H2710" s="57"/>
      <c r="I2710" s="57"/>
      <c r="J2710" s="57"/>
      <c r="K2710" s="57"/>
      <c r="L2710" s="57"/>
      <c r="M2710" s="57"/>
      <c r="N2710" s="57"/>
      <c r="O2710" s="57"/>
      <c r="P2710" s="57"/>
      <c r="Q2710" s="57"/>
      <c r="R2710" s="57"/>
      <c r="S2710" s="57"/>
      <c r="T2710" s="57"/>
      <c r="U2710" s="47" t="str">
        <f t="shared" si="84"/>
        <v/>
      </c>
      <c r="V2710" s="58"/>
      <c r="W2710" s="47" t="str">
        <f>IFERROR(IF(T2710="Poziom II",VLOOKUP(B2710,KAT_TER!A:K,10,FALSE),IF(T2710="Poziom III",VLOOKUP(B2710,KAT_TER!A:K,11,FALSE),"")),"")</f>
        <v/>
      </c>
      <c r="X2710" s="57"/>
      <c r="Y2710" s="47" t="str">
        <f t="shared" si="85"/>
        <v/>
      </c>
    </row>
    <row r="2711" spans="1:25" ht="24" x14ac:dyDescent="0.2">
      <c r="A2711" s="8">
        <v>2695</v>
      </c>
      <c r="B2711" s="47" t="str">
        <f>IFERROR(IF(Import_ZSO!$D$1="gmina",'tabela informacyjna dla JST'!$C$9,""),"")</f>
        <v>Ślemień gm. wiejska</v>
      </c>
      <c r="C2711" s="47" t="str">
        <f>IFERROR((VLOOKUP(B2711,Tabela1[],7,FALSE)),"")</f>
        <v>PL2405_KPP</v>
      </c>
      <c r="D2711" s="48" t="str">
        <f>IFERROR((VLOOKUP(C2711,KATALOGI!$A$34:$B$49,2,FALSE)),"")</f>
        <v>Kontrola przestrzegania zapisów uchwały antysmogowej dla województwa śląskiego oraz zakazu spalania odpadów</v>
      </c>
      <c r="E2711" s="57"/>
      <c r="F2711" s="57"/>
      <c r="G2711" s="57"/>
      <c r="H2711" s="57"/>
      <c r="I2711" s="57"/>
      <c r="J2711" s="57"/>
      <c r="K2711" s="57"/>
      <c r="L2711" s="57"/>
      <c r="M2711" s="57"/>
      <c r="N2711" s="57"/>
      <c r="O2711" s="57"/>
      <c r="P2711" s="57"/>
      <c r="Q2711" s="57"/>
      <c r="R2711" s="57"/>
      <c r="S2711" s="57"/>
      <c r="T2711" s="57"/>
      <c r="U2711" s="47" t="str">
        <f t="shared" si="84"/>
        <v/>
      </c>
      <c r="V2711" s="58"/>
      <c r="W2711" s="47" t="str">
        <f>IFERROR(IF(T2711="Poziom II",VLOOKUP(B2711,KAT_TER!A:K,10,FALSE),IF(T2711="Poziom III",VLOOKUP(B2711,KAT_TER!A:K,11,FALSE),"")),"")</f>
        <v/>
      </c>
      <c r="X2711" s="57"/>
      <c r="Y2711" s="47" t="str">
        <f t="shared" si="85"/>
        <v/>
      </c>
    </row>
    <row r="2712" spans="1:25" ht="24" x14ac:dyDescent="0.2">
      <c r="A2712" s="8">
        <v>2696</v>
      </c>
      <c r="B2712" s="47" t="str">
        <f>IFERROR(IF(Import_ZSO!$D$1="gmina",'tabela informacyjna dla JST'!$C$9,""),"")</f>
        <v>Ślemień gm. wiejska</v>
      </c>
      <c r="C2712" s="47" t="str">
        <f>IFERROR((VLOOKUP(B2712,Tabela1[],7,FALSE)),"")</f>
        <v>PL2405_KPP</v>
      </c>
      <c r="D2712" s="48" t="str">
        <f>IFERROR((VLOOKUP(C2712,KATALOGI!$A$34:$B$49,2,FALSE)),"")</f>
        <v>Kontrola przestrzegania zapisów uchwały antysmogowej dla województwa śląskiego oraz zakazu spalania odpadów</v>
      </c>
      <c r="E2712" s="57"/>
      <c r="F2712" s="57"/>
      <c r="G2712" s="57"/>
      <c r="H2712" s="57"/>
      <c r="I2712" s="57"/>
      <c r="J2712" s="57"/>
      <c r="K2712" s="57"/>
      <c r="L2712" s="57"/>
      <c r="M2712" s="57"/>
      <c r="N2712" s="57"/>
      <c r="O2712" s="57"/>
      <c r="P2712" s="57"/>
      <c r="Q2712" s="57"/>
      <c r="R2712" s="57"/>
      <c r="S2712" s="57"/>
      <c r="T2712" s="57"/>
      <c r="U2712" s="47" t="str">
        <f t="shared" si="84"/>
        <v/>
      </c>
      <c r="V2712" s="58"/>
      <c r="W2712" s="47" t="str">
        <f>IFERROR(IF(T2712="Poziom II",VLOOKUP(B2712,KAT_TER!A:K,10,FALSE),IF(T2712="Poziom III",VLOOKUP(B2712,KAT_TER!A:K,11,FALSE),"")),"")</f>
        <v/>
      </c>
      <c r="X2712" s="57"/>
      <c r="Y2712" s="47" t="str">
        <f t="shared" si="85"/>
        <v/>
      </c>
    </row>
    <row r="2713" spans="1:25" ht="24" x14ac:dyDescent="0.2">
      <c r="A2713" s="8">
        <v>2697</v>
      </c>
      <c r="B2713" s="47" t="str">
        <f>IFERROR(IF(Import_ZSO!$D$1="gmina",'tabela informacyjna dla JST'!$C$9,""),"")</f>
        <v>Ślemień gm. wiejska</v>
      </c>
      <c r="C2713" s="47" t="str">
        <f>IFERROR((VLOOKUP(B2713,Tabela1[],7,FALSE)),"")</f>
        <v>PL2405_KPP</v>
      </c>
      <c r="D2713" s="48" t="str">
        <f>IFERROR((VLOOKUP(C2713,KATALOGI!$A$34:$B$49,2,FALSE)),"")</f>
        <v>Kontrola przestrzegania zapisów uchwały antysmogowej dla województwa śląskiego oraz zakazu spalania odpadów</v>
      </c>
      <c r="E2713" s="57"/>
      <c r="F2713" s="57"/>
      <c r="G2713" s="57"/>
      <c r="H2713" s="57"/>
      <c r="I2713" s="57"/>
      <c r="J2713" s="57"/>
      <c r="K2713" s="57"/>
      <c r="L2713" s="57"/>
      <c r="M2713" s="57"/>
      <c r="N2713" s="57"/>
      <c r="O2713" s="57"/>
      <c r="P2713" s="57"/>
      <c r="Q2713" s="57"/>
      <c r="R2713" s="57"/>
      <c r="S2713" s="57"/>
      <c r="T2713" s="57"/>
      <c r="U2713" s="47" t="str">
        <f t="shared" si="84"/>
        <v/>
      </c>
      <c r="V2713" s="58"/>
      <c r="W2713" s="47" t="str">
        <f>IFERROR(IF(T2713="Poziom II",VLOOKUP(B2713,KAT_TER!A:K,10,FALSE),IF(T2713="Poziom III",VLOOKUP(B2713,KAT_TER!A:K,11,FALSE),"")),"")</f>
        <v/>
      </c>
      <c r="X2713" s="57"/>
      <c r="Y2713" s="47" t="str">
        <f t="shared" si="85"/>
        <v/>
      </c>
    </row>
    <row r="2714" spans="1:25" ht="24" x14ac:dyDescent="0.2">
      <c r="A2714" s="8">
        <v>2698</v>
      </c>
      <c r="B2714" s="47" t="str">
        <f>IFERROR(IF(Import_ZSO!$D$1="gmina",'tabela informacyjna dla JST'!$C$9,""),"")</f>
        <v>Ślemień gm. wiejska</v>
      </c>
      <c r="C2714" s="47" t="str">
        <f>IFERROR((VLOOKUP(B2714,Tabela1[],7,FALSE)),"")</f>
        <v>PL2405_KPP</v>
      </c>
      <c r="D2714" s="48" t="str">
        <f>IFERROR((VLOOKUP(C2714,KATALOGI!$A$34:$B$49,2,FALSE)),"")</f>
        <v>Kontrola przestrzegania zapisów uchwały antysmogowej dla województwa śląskiego oraz zakazu spalania odpadów</v>
      </c>
      <c r="E2714" s="57"/>
      <c r="F2714" s="57"/>
      <c r="G2714" s="57"/>
      <c r="H2714" s="57"/>
      <c r="I2714" s="57"/>
      <c r="J2714" s="57"/>
      <c r="K2714" s="57"/>
      <c r="L2714" s="57"/>
      <c r="M2714" s="57"/>
      <c r="N2714" s="57"/>
      <c r="O2714" s="57"/>
      <c r="P2714" s="57"/>
      <c r="Q2714" s="57"/>
      <c r="R2714" s="57"/>
      <c r="S2714" s="57"/>
      <c r="T2714" s="57"/>
      <c r="U2714" s="47" t="str">
        <f t="shared" si="84"/>
        <v/>
      </c>
      <c r="V2714" s="58"/>
      <c r="W2714" s="47" t="str">
        <f>IFERROR(IF(T2714="Poziom II",VLOOKUP(B2714,KAT_TER!A:K,10,FALSE),IF(T2714="Poziom III",VLOOKUP(B2714,KAT_TER!A:K,11,FALSE),"")),"")</f>
        <v/>
      </c>
      <c r="X2714" s="57"/>
      <c r="Y2714" s="47" t="str">
        <f t="shared" si="85"/>
        <v/>
      </c>
    </row>
    <row r="2715" spans="1:25" ht="24" x14ac:dyDescent="0.2">
      <c r="A2715" s="8">
        <v>2699</v>
      </c>
      <c r="B2715" s="47" t="str">
        <f>IFERROR(IF(Import_ZSO!$D$1="gmina",'tabela informacyjna dla JST'!$C$9,""),"")</f>
        <v>Ślemień gm. wiejska</v>
      </c>
      <c r="C2715" s="47" t="str">
        <f>IFERROR((VLOOKUP(B2715,Tabela1[],7,FALSE)),"")</f>
        <v>PL2405_KPP</v>
      </c>
      <c r="D2715" s="48" t="str">
        <f>IFERROR((VLOOKUP(C2715,KATALOGI!$A$34:$B$49,2,FALSE)),"")</f>
        <v>Kontrola przestrzegania zapisów uchwały antysmogowej dla województwa śląskiego oraz zakazu spalania odpadów</v>
      </c>
      <c r="E2715" s="57"/>
      <c r="F2715" s="57"/>
      <c r="G2715" s="57"/>
      <c r="H2715" s="57"/>
      <c r="I2715" s="57"/>
      <c r="J2715" s="57"/>
      <c r="K2715" s="57"/>
      <c r="L2715" s="57"/>
      <c r="M2715" s="57"/>
      <c r="N2715" s="57"/>
      <c r="O2715" s="57"/>
      <c r="P2715" s="57"/>
      <c r="Q2715" s="57"/>
      <c r="R2715" s="57"/>
      <c r="S2715" s="57"/>
      <c r="T2715" s="57"/>
      <c r="U2715" s="47" t="str">
        <f t="shared" si="84"/>
        <v/>
      </c>
      <c r="V2715" s="58"/>
      <c r="W2715" s="47" t="str">
        <f>IFERROR(IF(T2715="Poziom II",VLOOKUP(B2715,KAT_TER!A:K,10,FALSE),IF(T2715="Poziom III",VLOOKUP(B2715,KAT_TER!A:K,11,FALSE),"")),"")</f>
        <v/>
      </c>
      <c r="X2715" s="57"/>
      <c r="Y2715" s="47" t="str">
        <f t="shared" si="85"/>
        <v/>
      </c>
    </row>
    <row r="2716" spans="1:25" ht="24" x14ac:dyDescent="0.2">
      <c r="A2716" s="8">
        <v>2700</v>
      </c>
      <c r="B2716" s="47" t="str">
        <f>IFERROR(IF(Import_ZSO!$D$1="gmina",'tabela informacyjna dla JST'!$C$9,""),"")</f>
        <v>Ślemień gm. wiejska</v>
      </c>
      <c r="C2716" s="47" t="str">
        <f>IFERROR((VLOOKUP(B2716,Tabela1[],7,FALSE)),"")</f>
        <v>PL2405_KPP</v>
      </c>
      <c r="D2716" s="48" t="str">
        <f>IFERROR((VLOOKUP(C2716,KATALOGI!$A$34:$B$49,2,FALSE)),"")</f>
        <v>Kontrola przestrzegania zapisów uchwały antysmogowej dla województwa śląskiego oraz zakazu spalania odpadów</v>
      </c>
      <c r="E2716" s="57"/>
      <c r="F2716" s="57"/>
      <c r="G2716" s="57"/>
      <c r="H2716" s="57"/>
      <c r="I2716" s="57"/>
      <c r="J2716" s="57"/>
      <c r="K2716" s="57"/>
      <c r="L2716" s="57"/>
      <c r="M2716" s="57"/>
      <c r="N2716" s="57"/>
      <c r="O2716" s="57"/>
      <c r="P2716" s="57"/>
      <c r="Q2716" s="57"/>
      <c r="R2716" s="57"/>
      <c r="S2716" s="57"/>
      <c r="T2716" s="57"/>
      <c r="U2716" s="47" t="str">
        <f t="shared" si="84"/>
        <v/>
      </c>
      <c r="V2716" s="58"/>
      <c r="W2716" s="47" t="str">
        <f>IFERROR(IF(T2716="Poziom II",VLOOKUP(B2716,KAT_TER!A:K,10,FALSE),IF(T2716="Poziom III",VLOOKUP(B2716,KAT_TER!A:K,11,FALSE),"")),"")</f>
        <v/>
      </c>
      <c r="X2716" s="57"/>
      <c r="Y2716" s="47" t="str">
        <f t="shared" si="85"/>
        <v/>
      </c>
    </row>
    <row r="2717" spans="1:25" ht="24" x14ac:dyDescent="0.2">
      <c r="A2717" s="8">
        <v>2701</v>
      </c>
      <c r="B2717" s="47" t="str">
        <f>IFERROR(IF(Import_ZSO!$D$1="gmina",'tabela informacyjna dla JST'!$C$9,""),"")</f>
        <v>Ślemień gm. wiejska</v>
      </c>
      <c r="C2717" s="47" t="str">
        <f>IFERROR((VLOOKUP(B2717,Tabela1[],7,FALSE)),"")</f>
        <v>PL2405_KPP</v>
      </c>
      <c r="D2717" s="48" t="str">
        <f>IFERROR((VLOOKUP(C2717,KATALOGI!$A$34:$B$49,2,FALSE)),"")</f>
        <v>Kontrola przestrzegania zapisów uchwały antysmogowej dla województwa śląskiego oraz zakazu spalania odpadów</v>
      </c>
      <c r="E2717" s="57"/>
      <c r="F2717" s="57"/>
      <c r="G2717" s="57"/>
      <c r="H2717" s="57"/>
      <c r="I2717" s="57"/>
      <c r="J2717" s="57"/>
      <c r="K2717" s="57"/>
      <c r="L2717" s="57"/>
      <c r="M2717" s="57"/>
      <c r="N2717" s="57"/>
      <c r="O2717" s="57"/>
      <c r="P2717" s="57"/>
      <c r="Q2717" s="57"/>
      <c r="R2717" s="57"/>
      <c r="S2717" s="57"/>
      <c r="T2717" s="57"/>
      <c r="U2717" s="47" t="str">
        <f t="shared" si="84"/>
        <v/>
      </c>
      <c r="V2717" s="58"/>
      <c r="W2717" s="47" t="str">
        <f>IFERROR(IF(T2717="Poziom II",VLOOKUP(B2717,KAT_TER!A:K,10,FALSE),IF(T2717="Poziom III",VLOOKUP(B2717,KAT_TER!A:K,11,FALSE),"")),"")</f>
        <v/>
      </c>
      <c r="X2717" s="57"/>
      <c r="Y2717" s="47" t="str">
        <f t="shared" si="85"/>
        <v/>
      </c>
    </row>
    <row r="2718" spans="1:25" ht="24" x14ac:dyDescent="0.2">
      <c r="A2718" s="8">
        <v>2702</v>
      </c>
      <c r="B2718" s="47" t="str">
        <f>IFERROR(IF(Import_ZSO!$D$1="gmina",'tabela informacyjna dla JST'!$C$9,""),"")</f>
        <v>Ślemień gm. wiejska</v>
      </c>
      <c r="C2718" s="47" t="str">
        <f>IFERROR((VLOOKUP(B2718,Tabela1[],7,FALSE)),"")</f>
        <v>PL2405_KPP</v>
      </c>
      <c r="D2718" s="48" t="str">
        <f>IFERROR((VLOOKUP(C2718,KATALOGI!$A$34:$B$49,2,FALSE)),"")</f>
        <v>Kontrola przestrzegania zapisów uchwały antysmogowej dla województwa śląskiego oraz zakazu spalania odpadów</v>
      </c>
      <c r="E2718" s="57"/>
      <c r="F2718" s="57"/>
      <c r="G2718" s="57"/>
      <c r="H2718" s="57"/>
      <c r="I2718" s="57"/>
      <c r="J2718" s="57"/>
      <c r="K2718" s="57"/>
      <c r="L2718" s="57"/>
      <c r="M2718" s="57"/>
      <c r="N2718" s="57"/>
      <c r="O2718" s="57"/>
      <c r="P2718" s="57"/>
      <c r="Q2718" s="57"/>
      <c r="R2718" s="57"/>
      <c r="S2718" s="57"/>
      <c r="T2718" s="57"/>
      <c r="U2718" s="47" t="str">
        <f t="shared" si="84"/>
        <v/>
      </c>
      <c r="V2718" s="58"/>
      <c r="W2718" s="47" t="str">
        <f>IFERROR(IF(T2718="Poziom II",VLOOKUP(B2718,KAT_TER!A:K,10,FALSE),IF(T2718="Poziom III",VLOOKUP(B2718,KAT_TER!A:K,11,FALSE),"")),"")</f>
        <v/>
      </c>
      <c r="X2718" s="57"/>
      <c r="Y2718" s="47" t="str">
        <f t="shared" si="85"/>
        <v/>
      </c>
    </row>
    <row r="2719" spans="1:25" ht="24" x14ac:dyDescent="0.2">
      <c r="A2719" s="8">
        <v>2703</v>
      </c>
      <c r="B2719" s="47" t="str">
        <f>IFERROR(IF(Import_ZSO!$D$1="gmina",'tabela informacyjna dla JST'!$C$9,""),"")</f>
        <v>Ślemień gm. wiejska</v>
      </c>
      <c r="C2719" s="47" t="str">
        <f>IFERROR((VLOOKUP(B2719,Tabela1[],7,FALSE)),"")</f>
        <v>PL2405_KPP</v>
      </c>
      <c r="D2719" s="48" t="str">
        <f>IFERROR((VLOOKUP(C2719,KATALOGI!$A$34:$B$49,2,FALSE)),"")</f>
        <v>Kontrola przestrzegania zapisów uchwały antysmogowej dla województwa śląskiego oraz zakazu spalania odpadów</v>
      </c>
      <c r="E2719" s="57"/>
      <c r="F2719" s="57"/>
      <c r="G2719" s="57"/>
      <c r="H2719" s="57"/>
      <c r="I2719" s="57"/>
      <c r="J2719" s="57"/>
      <c r="K2719" s="57"/>
      <c r="L2719" s="57"/>
      <c r="M2719" s="57"/>
      <c r="N2719" s="57"/>
      <c r="O2719" s="57"/>
      <c r="P2719" s="57"/>
      <c r="Q2719" s="57"/>
      <c r="R2719" s="57"/>
      <c r="S2719" s="57"/>
      <c r="T2719" s="57"/>
      <c r="U2719" s="47" t="str">
        <f t="shared" si="84"/>
        <v/>
      </c>
      <c r="V2719" s="58"/>
      <c r="W2719" s="47" t="str">
        <f>IFERROR(IF(T2719="Poziom II",VLOOKUP(B2719,KAT_TER!A:K,10,FALSE),IF(T2719="Poziom III",VLOOKUP(B2719,KAT_TER!A:K,11,FALSE),"")),"")</f>
        <v/>
      </c>
      <c r="X2719" s="57"/>
      <c r="Y2719" s="47" t="str">
        <f t="shared" si="85"/>
        <v/>
      </c>
    </row>
    <row r="2720" spans="1:25" ht="24" x14ac:dyDescent="0.2">
      <c r="A2720" s="8">
        <v>2704</v>
      </c>
      <c r="B2720" s="47" t="str">
        <f>IFERROR(IF(Import_ZSO!$D$1="gmina",'tabela informacyjna dla JST'!$C$9,""),"")</f>
        <v>Ślemień gm. wiejska</v>
      </c>
      <c r="C2720" s="47" t="str">
        <f>IFERROR((VLOOKUP(B2720,Tabela1[],7,FALSE)),"")</f>
        <v>PL2405_KPP</v>
      </c>
      <c r="D2720" s="48" t="str">
        <f>IFERROR((VLOOKUP(C2720,KATALOGI!$A$34:$B$49,2,FALSE)),"")</f>
        <v>Kontrola przestrzegania zapisów uchwały antysmogowej dla województwa śląskiego oraz zakazu spalania odpadów</v>
      </c>
      <c r="E2720" s="57"/>
      <c r="F2720" s="57"/>
      <c r="G2720" s="57"/>
      <c r="H2720" s="57"/>
      <c r="I2720" s="57"/>
      <c r="J2720" s="57"/>
      <c r="K2720" s="57"/>
      <c r="L2720" s="57"/>
      <c r="M2720" s="57"/>
      <c r="N2720" s="57"/>
      <c r="O2720" s="57"/>
      <c r="P2720" s="57"/>
      <c r="Q2720" s="57"/>
      <c r="R2720" s="57"/>
      <c r="S2720" s="57"/>
      <c r="T2720" s="57"/>
      <c r="U2720" s="47" t="str">
        <f t="shared" si="84"/>
        <v/>
      </c>
      <c r="V2720" s="58"/>
      <c r="W2720" s="47" t="str">
        <f>IFERROR(IF(T2720="Poziom II",VLOOKUP(B2720,KAT_TER!A:K,10,FALSE),IF(T2720="Poziom III",VLOOKUP(B2720,KAT_TER!A:K,11,FALSE),"")),"")</f>
        <v/>
      </c>
      <c r="X2720" s="57"/>
      <c r="Y2720" s="47" t="str">
        <f t="shared" si="85"/>
        <v/>
      </c>
    </row>
    <row r="2721" spans="1:25" ht="24" x14ac:dyDescent="0.2">
      <c r="A2721" s="8">
        <v>2705</v>
      </c>
      <c r="B2721" s="47" t="str">
        <f>IFERROR(IF(Import_ZSO!$D$1="gmina",'tabela informacyjna dla JST'!$C$9,""),"")</f>
        <v>Ślemień gm. wiejska</v>
      </c>
      <c r="C2721" s="47" t="str">
        <f>IFERROR((VLOOKUP(B2721,Tabela1[],7,FALSE)),"")</f>
        <v>PL2405_KPP</v>
      </c>
      <c r="D2721" s="48" t="str">
        <f>IFERROR((VLOOKUP(C2721,KATALOGI!$A$34:$B$49,2,FALSE)),"")</f>
        <v>Kontrola przestrzegania zapisów uchwały antysmogowej dla województwa śląskiego oraz zakazu spalania odpadów</v>
      </c>
      <c r="E2721" s="57"/>
      <c r="F2721" s="57"/>
      <c r="G2721" s="57"/>
      <c r="H2721" s="57"/>
      <c r="I2721" s="57"/>
      <c r="J2721" s="57"/>
      <c r="K2721" s="57"/>
      <c r="L2721" s="57"/>
      <c r="M2721" s="57"/>
      <c r="N2721" s="57"/>
      <c r="O2721" s="57"/>
      <c r="P2721" s="57"/>
      <c r="Q2721" s="57"/>
      <c r="R2721" s="57"/>
      <c r="S2721" s="57"/>
      <c r="T2721" s="57"/>
      <c r="U2721" s="47" t="str">
        <f t="shared" si="84"/>
        <v/>
      </c>
      <c r="V2721" s="58"/>
      <c r="W2721" s="47" t="str">
        <f>IFERROR(IF(T2721="Poziom II",VLOOKUP(B2721,KAT_TER!A:K,10,FALSE),IF(T2721="Poziom III",VLOOKUP(B2721,KAT_TER!A:K,11,FALSE),"")),"")</f>
        <v/>
      </c>
      <c r="X2721" s="57"/>
      <c r="Y2721" s="47" t="str">
        <f t="shared" si="85"/>
        <v/>
      </c>
    </row>
    <row r="2722" spans="1:25" ht="24" x14ac:dyDescent="0.2">
      <c r="A2722" s="8">
        <v>2706</v>
      </c>
      <c r="B2722" s="47" t="str">
        <f>IFERROR(IF(Import_ZSO!$D$1="gmina",'tabela informacyjna dla JST'!$C$9,""),"")</f>
        <v>Ślemień gm. wiejska</v>
      </c>
      <c r="C2722" s="47" t="str">
        <f>IFERROR((VLOOKUP(B2722,Tabela1[],7,FALSE)),"")</f>
        <v>PL2405_KPP</v>
      </c>
      <c r="D2722" s="48" t="str">
        <f>IFERROR((VLOOKUP(C2722,KATALOGI!$A$34:$B$49,2,FALSE)),"")</f>
        <v>Kontrola przestrzegania zapisów uchwały antysmogowej dla województwa śląskiego oraz zakazu spalania odpadów</v>
      </c>
      <c r="E2722" s="57"/>
      <c r="F2722" s="57"/>
      <c r="G2722" s="57"/>
      <c r="H2722" s="57"/>
      <c r="I2722" s="57"/>
      <c r="J2722" s="57"/>
      <c r="K2722" s="57"/>
      <c r="L2722" s="57"/>
      <c r="M2722" s="57"/>
      <c r="N2722" s="57"/>
      <c r="O2722" s="57"/>
      <c r="P2722" s="57"/>
      <c r="Q2722" s="57"/>
      <c r="R2722" s="57"/>
      <c r="S2722" s="57"/>
      <c r="T2722" s="57"/>
      <c r="U2722" s="47" t="str">
        <f t="shared" si="84"/>
        <v/>
      </c>
      <c r="V2722" s="58"/>
      <c r="W2722" s="47" t="str">
        <f>IFERROR(IF(T2722="Poziom II",VLOOKUP(B2722,KAT_TER!A:K,10,FALSE),IF(T2722="Poziom III",VLOOKUP(B2722,KAT_TER!A:K,11,FALSE),"")),"")</f>
        <v/>
      </c>
      <c r="X2722" s="57"/>
      <c r="Y2722" s="47" t="str">
        <f t="shared" si="85"/>
        <v/>
      </c>
    </row>
    <row r="2723" spans="1:25" ht="24" x14ac:dyDescent="0.2">
      <c r="A2723" s="8">
        <v>2707</v>
      </c>
      <c r="B2723" s="47" t="str">
        <f>IFERROR(IF(Import_ZSO!$D$1="gmina",'tabela informacyjna dla JST'!$C$9,""),"")</f>
        <v>Ślemień gm. wiejska</v>
      </c>
      <c r="C2723" s="47" t="str">
        <f>IFERROR((VLOOKUP(B2723,Tabela1[],7,FALSE)),"")</f>
        <v>PL2405_KPP</v>
      </c>
      <c r="D2723" s="48" t="str">
        <f>IFERROR((VLOOKUP(C2723,KATALOGI!$A$34:$B$49,2,FALSE)),"")</f>
        <v>Kontrola przestrzegania zapisów uchwały antysmogowej dla województwa śląskiego oraz zakazu spalania odpadów</v>
      </c>
      <c r="E2723" s="57"/>
      <c r="F2723" s="57"/>
      <c r="G2723" s="57"/>
      <c r="H2723" s="57"/>
      <c r="I2723" s="57"/>
      <c r="J2723" s="57"/>
      <c r="K2723" s="57"/>
      <c r="L2723" s="57"/>
      <c r="M2723" s="57"/>
      <c r="N2723" s="57"/>
      <c r="O2723" s="57"/>
      <c r="P2723" s="57"/>
      <c r="Q2723" s="57"/>
      <c r="R2723" s="57"/>
      <c r="S2723" s="57"/>
      <c r="T2723" s="57"/>
      <c r="U2723" s="47" t="str">
        <f t="shared" si="84"/>
        <v/>
      </c>
      <c r="V2723" s="58"/>
      <c r="W2723" s="47" t="str">
        <f>IFERROR(IF(T2723="Poziom II",VLOOKUP(B2723,KAT_TER!A:K,10,FALSE),IF(T2723="Poziom III",VLOOKUP(B2723,KAT_TER!A:K,11,FALSE),"")),"")</f>
        <v/>
      </c>
      <c r="X2723" s="57"/>
      <c r="Y2723" s="47" t="str">
        <f t="shared" si="85"/>
        <v/>
      </c>
    </row>
    <row r="2724" spans="1:25" ht="24" x14ac:dyDescent="0.2">
      <c r="A2724" s="8">
        <v>2708</v>
      </c>
      <c r="B2724" s="47" t="str">
        <f>IFERROR(IF(Import_ZSO!$D$1="gmina",'tabela informacyjna dla JST'!$C$9,""),"")</f>
        <v>Ślemień gm. wiejska</v>
      </c>
      <c r="C2724" s="47" t="str">
        <f>IFERROR((VLOOKUP(B2724,Tabela1[],7,FALSE)),"")</f>
        <v>PL2405_KPP</v>
      </c>
      <c r="D2724" s="48" t="str">
        <f>IFERROR((VLOOKUP(C2724,KATALOGI!$A$34:$B$49,2,FALSE)),"")</f>
        <v>Kontrola przestrzegania zapisów uchwały antysmogowej dla województwa śląskiego oraz zakazu spalania odpadów</v>
      </c>
      <c r="E2724" s="57"/>
      <c r="F2724" s="57"/>
      <c r="G2724" s="57"/>
      <c r="H2724" s="57"/>
      <c r="I2724" s="57"/>
      <c r="J2724" s="57"/>
      <c r="K2724" s="57"/>
      <c r="L2724" s="57"/>
      <c r="M2724" s="57"/>
      <c r="N2724" s="57"/>
      <c r="O2724" s="57"/>
      <c r="P2724" s="57"/>
      <c r="Q2724" s="57"/>
      <c r="R2724" s="57"/>
      <c r="S2724" s="57"/>
      <c r="T2724" s="57"/>
      <c r="U2724" s="47" t="str">
        <f t="shared" si="84"/>
        <v/>
      </c>
      <c r="V2724" s="58"/>
      <c r="W2724" s="47" t="str">
        <f>IFERROR(IF(T2724="Poziom II",VLOOKUP(B2724,KAT_TER!A:K,10,FALSE),IF(T2724="Poziom III",VLOOKUP(B2724,KAT_TER!A:K,11,FALSE),"")),"")</f>
        <v/>
      </c>
      <c r="X2724" s="57"/>
      <c r="Y2724" s="47" t="str">
        <f t="shared" si="85"/>
        <v/>
      </c>
    </row>
    <row r="2725" spans="1:25" ht="24" x14ac:dyDescent="0.2">
      <c r="A2725" s="8">
        <v>2709</v>
      </c>
      <c r="B2725" s="47" t="str">
        <f>IFERROR(IF(Import_ZSO!$D$1="gmina",'tabela informacyjna dla JST'!$C$9,""),"")</f>
        <v>Ślemień gm. wiejska</v>
      </c>
      <c r="C2725" s="47" t="str">
        <f>IFERROR((VLOOKUP(B2725,Tabela1[],7,FALSE)),"")</f>
        <v>PL2405_KPP</v>
      </c>
      <c r="D2725" s="48" t="str">
        <f>IFERROR((VLOOKUP(C2725,KATALOGI!$A$34:$B$49,2,FALSE)),"")</f>
        <v>Kontrola przestrzegania zapisów uchwały antysmogowej dla województwa śląskiego oraz zakazu spalania odpadów</v>
      </c>
      <c r="E2725" s="57"/>
      <c r="F2725" s="57"/>
      <c r="G2725" s="57"/>
      <c r="H2725" s="57"/>
      <c r="I2725" s="57"/>
      <c r="J2725" s="57"/>
      <c r="K2725" s="57"/>
      <c r="L2725" s="57"/>
      <c r="M2725" s="57"/>
      <c r="N2725" s="57"/>
      <c r="O2725" s="57"/>
      <c r="P2725" s="57"/>
      <c r="Q2725" s="57"/>
      <c r="R2725" s="57"/>
      <c r="S2725" s="57"/>
      <c r="T2725" s="57"/>
      <c r="U2725" s="47" t="str">
        <f t="shared" si="84"/>
        <v/>
      </c>
      <c r="V2725" s="58"/>
      <c r="W2725" s="47" t="str">
        <f>IFERROR(IF(T2725="Poziom II",VLOOKUP(B2725,KAT_TER!A:K,10,FALSE),IF(T2725="Poziom III",VLOOKUP(B2725,KAT_TER!A:K,11,FALSE),"")),"")</f>
        <v/>
      </c>
      <c r="X2725" s="57"/>
      <c r="Y2725" s="47" t="str">
        <f t="shared" si="85"/>
        <v/>
      </c>
    </row>
    <row r="2726" spans="1:25" ht="24" x14ac:dyDescent="0.2">
      <c r="A2726" s="8">
        <v>2710</v>
      </c>
      <c r="B2726" s="47" t="str">
        <f>IFERROR(IF(Import_ZSO!$D$1="gmina",'tabela informacyjna dla JST'!$C$9,""),"")</f>
        <v>Ślemień gm. wiejska</v>
      </c>
      <c r="C2726" s="47" t="str">
        <f>IFERROR((VLOOKUP(B2726,Tabela1[],7,FALSE)),"")</f>
        <v>PL2405_KPP</v>
      </c>
      <c r="D2726" s="48" t="str">
        <f>IFERROR((VLOOKUP(C2726,KATALOGI!$A$34:$B$49,2,FALSE)),"")</f>
        <v>Kontrola przestrzegania zapisów uchwały antysmogowej dla województwa śląskiego oraz zakazu spalania odpadów</v>
      </c>
      <c r="E2726" s="57"/>
      <c r="F2726" s="57"/>
      <c r="G2726" s="57"/>
      <c r="H2726" s="57"/>
      <c r="I2726" s="57"/>
      <c r="J2726" s="57"/>
      <c r="K2726" s="57"/>
      <c r="L2726" s="57"/>
      <c r="M2726" s="57"/>
      <c r="N2726" s="57"/>
      <c r="O2726" s="57"/>
      <c r="P2726" s="57"/>
      <c r="Q2726" s="57"/>
      <c r="R2726" s="57"/>
      <c r="S2726" s="57"/>
      <c r="T2726" s="57"/>
      <c r="U2726" s="47" t="str">
        <f t="shared" si="84"/>
        <v/>
      </c>
      <c r="V2726" s="58"/>
      <c r="W2726" s="47" t="str">
        <f>IFERROR(IF(T2726="Poziom II",VLOOKUP(B2726,KAT_TER!A:K,10,FALSE),IF(T2726="Poziom III",VLOOKUP(B2726,KAT_TER!A:K,11,FALSE),"")),"")</f>
        <v/>
      </c>
      <c r="X2726" s="57"/>
      <c r="Y2726" s="47" t="str">
        <f t="shared" si="85"/>
        <v/>
      </c>
    </row>
    <row r="2727" spans="1:25" ht="24" x14ac:dyDescent="0.2">
      <c r="A2727" s="8">
        <v>2711</v>
      </c>
      <c r="B2727" s="47" t="str">
        <f>IFERROR(IF(Import_ZSO!$D$1="gmina",'tabela informacyjna dla JST'!$C$9,""),"")</f>
        <v>Ślemień gm. wiejska</v>
      </c>
      <c r="C2727" s="47" t="str">
        <f>IFERROR((VLOOKUP(B2727,Tabela1[],7,FALSE)),"")</f>
        <v>PL2405_KPP</v>
      </c>
      <c r="D2727" s="48" t="str">
        <f>IFERROR((VLOOKUP(C2727,KATALOGI!$A$34:$B$49,2,FALSE)),"")</f>
        <v>Kontrola przestrzegania zapisów uchwały antysmogowej dla województwa śląskiego oraz zakazu spalania odpadów</v>
      </c>
      <c r="E2727" s="57"/>
      <c r="F2727" s="57"/>
      <c r="G2727" s="57"/>
      <c r="H2727" s="57"/>
      <c r="I2727" s="57"/>
      <c r="J2727" s="57"/>
      <c r="K2727" s="57"/>
      <c r="L2727" s="57"/>
      <c r="M2727" s="57"/>
      <c r="N2727" s="57"/>
      <c r="O2727" s="57"/>
      <c r="P2727" s="57"/>
      <c r="Q2727" s="57"/>
      <c r="R2727" s="57"/>
      <c r="S2727" s="57"/>
      <c r="T2727" s="57"/>
      <c r="U2727" s="47" t="str">
        <f t="shared" si="84"/>
        <v/>
      </c>
      <c r="V2727" s="58"/>
      <c r="W2727" s="47" t="str">
        <f>IFERROR(IF(T2727="Poziom II",VLOOKUP(B2727,KAT_TER!A:K,10,FALSE),IF(T2727="Poziom III",VLOOKUP(B2727,KAT_TER!A:K,11,FALSE),"")),"")</f>
        <v/>
      </c>
      <c r="X2727" s="57"/>
      <c r="Y2727" s="47" t="str">
        <f t="shared" si="85"/>
        <v/>
      </c>
    </row>
    <row r="2728" spans="1:25" ht="24" x14ac:dyDescent="0.2">
      <c r="A2728" s="8">
        <v>2712</v>
      </c>
      <c r="B2728" s="47" t="str">
        <f>IFERROR(IF(Import_ZSO!$D$1="gmina",'tabela informacyjna dla JST'!$C$9,""),"")</f>
        <v>Ślemień gm. wiejska</v>
      </c>
      <c r="C2728" s="47" t="str">
        <f>IFERROR((VLOOKUP(B2728,Tabela1[],7,FALSE)),"")</f>
        <v>PL2405_KPP</v>
      </c>
      <c r="D2728" s="48" t="str">
        <f>IFERROR((VLOOKUP(C2728,KATALOGI!$A$34:$B$49,2,FALSE)),"")</f>
        <v>Kontrola przestrzegania zapisów uchwały antysmogowej dla województwa śląskiego oraz zakazu spalania odpadów</v>
      </c>
      <c r="E2728" s="57"/>
      <c r="F2728" s="57"/>
      <c r="G2728" s="57"/>
      <c r="H2728" s="57"/>
      <c r="I2728" s="57"/>
      <c r="J2728" s="57"/>
      <c r="K2728" s="57"/>
      <c r="L2728" s="57"/>
      <c r="M2728" s="57"/>
      <c r="N2728" s="57"/>
      <c r="O2728" s="57"/>
      <c r="P2728" s="57"/>
      <c r="Q2728" s="57"/>
      <c r="R2728" s="57"/>
      <c r="S2728" s="57"/>
      <c r="T2728" s="57"/>
      <c r="U2728" s="47" t="str">
        <f t="shared" si="84"/>
        <v/>
      </c>
      <c r="V2728" s="58"/>
      <c r="W2728" s="47" t="str">
        <f>IFERROR(IF(T2728="Poziom II",VLOOKUP(B2728,KAT_TER!A:K,10,FALSE),IF(T2728="Poziom III",VLOOKUP(B2728,KAT_TER!A:K,11,FALSE),"")),"")</f>
        <v/>
      </c>
      <c r="X2728" s="57"/>
      <c r="Y2728" s="47" t="str">
        <f t="shared" si="85"/>
        <v/>
      </c>
    </row>
    <row r="2729" spans="1:25" ht="24" x14ac:dyDescent="0.2">
      <c r="A2729" s="8">
        <v>2713</v>
      </c>
      <c r="B2729" s="47" t="str">
        <f>IFERROR(IF(Import_ZSO!$D$1="gmina",'tabela informacyjna dla JST'!$C$9,""),"")</f>
        <v>Ślemień gm. wiejska</v>
      </c>
      <c r="C2729" s="47" t="str">
        <f>IFERROR((VLOOKUP(B2729,Tabela1[],7,FALSE)),"")</f>
        <v>PL2405_KPP</v>
      </c>
      <c r="D2729" s="48" t="str">
        <f>IFERROR((VLOOKUP(C2729,KATALOGI!$A$34:$B$49,2,FALSE)),"")</f>
        <v>Kontrola przestrzegania zapisów uchwały antysmogowej dla województwa śląskiego oraz zakazu spalania odpadów</v>
      </c>
      <c r="E2729" s="57"/>
      <c r="F2729" s="57"/>
      <c r="G2729" s="57"/>
      <c r="H2729" s="57"/>
      <c r="I2729" s="57"/>
      <c r="J2729" s="57"/>
      <c r="K2729" s="57"/>
      <c r="L2729" s="57"/>
      <c r="M2729" s="57"/>
      <c r="N2729" s="57"/>
      <c r="O2729" s="57"/>
      <c r="P2729" s="57"/>
      <c r="Q2729" s="57"/>
      <c r="R2729" s="57"/>
      <c r="S2729" s="57"/>
      <c r="T2729" s="57"/>
      <c r="U2729" s="47" t="str">
        <f t="shared" si="84"/>
        <v/>
      </c>
      <c r="V2729" s="58"/>
      <c r="W2729" s="47" t="str">
        <f>IFERROR(IF(T2729="Poziom II",VLOOKUP(B2729,KAT_TER!A:K,10,FALSE),IF(T2729="Poziom III",VLOOKUP(B2729,KAT_TER!A:K,11,FALSE),"")),"")</f>
        <v/>
      </c>
      <c r="X2729" s="57"/>
      <c r="Y2729" s="47" t="str">
        <f t="shared" si="85"/>
        <v/>
      </c>
    </row>
    <row r="2730" spans="1:25" ht="24" x14ac:dyDescent="0.2">
      <c r="A2730" s="8">
        <v>2714</v>
      </c>
      <c r="B2730" s="47" t="str">
        <f>IFERROR(IF(Import_ZSO!$D$1="gmina",'tabela informacyjna dla JST'!$C$9,""),"")</f>
        <v>Ślemień gm. wiejska</v>
      </c>
      <c r="C2730" s="47" t="str">
        <f>IFERROR((VLOOKUP(B2730,Tabela1[],7,FALSE)),"")</f>
        <v>PL2405_KPP</v>
      </c>
      <c r="D2730" s="48" t="str">
        <f>IFERROR((VLOOKUP(C2730,KATALOGI!$A$34:$B$49,2,FALSE)),"")</f>
        <v>Kontrola przestrzegania zapisów uchwały antysmogowej dla województwa śląskiego oraz zakazu spalania odpadów</v>
      </c>
      <c r="E2730" s="57"/>
      <c r="F2730" s="57"/>
      <c r="G2730" s="57"/>
      <c r="H2730" s="57"/>
      <c r="I2730" s="57"/>
      <c r="J2730" s="57"/>
      <c r="K2730" s="57"/>
      <c r="L2730" s="57"/>
      <c r="M2730" s="57"/>
      <c r="N2730" s="57"/>
      <c r="O2730" s="57"/>
      <c r="P2730" s="57"/>
      <c r="Q2730" s="57"/>
      <c r="R2730" s="57"/>
      <c r="S2730" s="57"/>
      <c r="T2730" s="57"/>
      <c r="U2730" s="47" t="str">
        <f t="shared" si="84"/>
        <v/>
      </c>
      <c r="V2730" s="58"/>
      <c r="W2730" s="47" t="str">
        <f>IFERROR(IF(T2730="Poziom II",VLOOKUP(B2730,KAT_TER!A:K,10,FALSE),IF(T2730="Poziom III",VLOOKUP(B2730,KAT_TER!A:K,11,FALSE),"")),"")</f>
        <v/>
      </c>
      <c r="X2730" s="57"/>
      <c r="Y2730" s="47" t="str">
        <f t="shared" si="85"/>
        <v/>
      </c>
    </row>
    <row r="2731" spans="1:25" ht="24" x14ac:dyDescent="0.2">
      <c r="A2731" s="8">
        <v>2715</v>
      </c>
      <c r="B2731" s="47" t="str">
        <f>IFERROR(IF(Import_ZSO!$D$1="gmina",'tabela informacyjna dla JST'!$C$9,""),"")</f>
        <v>Ślemień gm. wiejska</v>
      </c>
      <c r="C2731" s="47" t="str">
        <f>IFERROR((VLOOKUP(B2731,Tabela1[],7,FALSE)),"")</f>
        <v>PL2405_KPP</v>
      </c>
      <c r="D2731" s="48" t="str">
        <f>IFERROR((VLOOKUP(C2731,KATALOGI!$A$34:$B$49,2,FALSE)),"")</f>
        <v>Kontrola przestrzegania zapisów uchwały antysmogowej dla województwa śląskiego oraz zakazu spalania odpadów</v>
      </c>
      <c r="E2731" s="57"/>
      <c r="F2731" s="57"/>
      <c r="G2731" s="57"/>
      <c r="H2731" s="57"/>
      <c r="I2731" s="57"/>
      <c r="J2731" s="57"/>
      <c r="K2731" s="57"/>
      <c r="L2731" s="57"/>
      <c r="M2731" s="57"/>
      <c r="N2731" s="57"/>
      <c r="O2731" s="57"/>
      <c r="P2731" s="57"/>
      <c r="Q2731" s="57"/>
      <c r="R2731" s="57"/>
      <c r="S2731" s="57"/>
      <c r="T2731" s="57"/>
      <c r="U2731" s="47" t="str">
        <f t="shared" si="84"/>
        <v/>
      </c>
      <c r="V2731" s="58"/>
      <c r="W2731" s="47" t="str">
        <f>IFERROR(IF(T2731="Poziom II",VLOOKUP(B2731,KAT_TER!A:K,10,FALSE),IF(T2731="Poziom III",VLOOKUP(B2731,KAT_TER!A:K,11,FALSE),"")),"")</f>
        <v/>
      </c>
      <c r="X2731" s="57"/>
      <c r="Y2731" s="47" t="str">
        <f t="shared" si="85"/>
        <v/>
      </c>
    </row>
    <row r="2732" spans="1:25" ht="24" x14ac:dyDescent="0.2">
      <c r="A2732" s="8">
        <v>2716</v>
      </c>
      <c r="B2732" s="47" t="str">
        <f>IFERROR(IF(Import_ZSO!$D$1="gmina",'tabela informacyjna dla JST'!$C$9,""),"")</f>
        <v>Ślemień gm. wiejska</v>
      </c>
      <c r="C2732" s="47" t="str">
        <f>IFERROR((VLOOKUP(B2732,Tabela1[],7,FALSE)),"")</f>
        <v>PL2405_KPP</v>
      </c>
      <c r="D2732" s="48" t="str">
        <f>IFERROR((VLOOKUP(C2732,KATALOGI!$A$34:$B$49,2,FALSE)),"")</f>
        <v>Kontrola przestrzegania zapisów uchwały antysmogowej dla województwa śląskiego oraz zakazu spalania odpadów</v>
      </c>
      <c r="E2732" s="57"/>
      <c r="F2732" s="57"/>
      <c r="G2732" s="57"/>
      <c r="H2732" s="57"/>
      <c r="I2732" s="57"/>
      <c r="J2732" s="57"/>
      <c r="K2732" s="57"/>
      <c r="L2732" s="57"/>
      <c r="M2732" s="57"/>
      <c r="N2732" s="57"/>
      <c r="O2732" s="57"/>
      <c r="P2732" s="57"/>
      <c r="Q2732" s="57"/>
      <c r="R2732" s="57"/>
      <c r="S2732" s="57"/>
      <c r="T2732" s="57"/>
      <c r="U2732" s="47" t="str">
        <f t="shared" si="84"/>
        <v/>
      </c>
      <c r="V2732" s="58"/>
      <c r="W2732" s="47" t="str">
        <f>IFERROR(IF(T2732="Poziom II",VLOOKUP(B2732,KAT_TER!A:K,10,FALSE),IF(T2732="Poziom III",VLOOKUP(B2732,KAT_TER!A:K,11,FALSE),"")),"")</f>
        <v/>
      </c>
      <c r="X2732" s="57"/>
      <c r="Y2732" s="47" t="str">
        <f t="shared" si="85"/>
        <v/>
      </c>
    </row>
    <row r="2733" spans="1:25" ht="24" x14ac:dyDescent="0.2">
      <c r="A2733" s="8">
        <v>2717</v>
      </c>
      <c r="B2733" s="47" t="str">
        <f>IFERROR(IF(Import_ZSO!$D$1="gmina",'tabela informacyjna dla JST'!$C$9,""),"")</f>
        <v>Ślemień gm. wiejska</v>
      </c>
      <c r="C2733" s="47" t="str">
        <f>IFERROR((VLOOKUP(B2733,Tabela1[],7,FALSE)),"")</f>
        <v>PL2405_KPP</v>
      </c>
      <c r="D2733" s="48" t="str">
        <f>IFERROR((VLOOKUP(C2733,KATALOGI!$A$34:$B$49,2,FALSE)),"")</f>
        <v>Kontrola przestrzegania zapisów uchwały antysmogowej dla województwa śląskiego oraz zakazu spalania odpadów</v>
      </c>
      <c r="E2733" s="57"/>
      <c r="F2733" s="57"/>
      <c r="G2733" s="57"/>
      <c r="H2733" s="57"/>
      <c r="I2733" s="57"/>
      <c r="J2733" s="57"/>
      <c r="K2733" s="57"/>
      <c r="L2733" s="57"/>
      <c r="M2733" s="57"/>
      <c r="N2733" s="57"/>
      <c r="O2733" s="57"/>
      <c r="P2733" s="57"/>
      <c r="Q2733" s="57"/>
      <c r="R2733" s="57"/>
      <c r="S2733" s="57"/>
      <c r="T2733" s="57"/>
      <c r="U2733" s="47" t="str">
        <f t="shared" si="84"/>
        <v/>
      </c>
      <c r="V2733" s="58"/>
      <c r="W2733" s="47" t="str">
        <f>IFERROR(IF(T2733="Poziom II",VLOOKUP(B2733,KAT_TER!A:K,10,FALSE),IF(T2733="Poziom III",VLOOKUP(B2733,KAT_TER!A:K,11,FALSE),"")),"")</f>
        <v/>
      </c>
      <c r="X2733" s="57"/>
      <c r="Y2733" s="47" t="str">
        <f t="shared" si="85"/>
        <v/>
      </c>
    </row>
    <row r="2734" spans="1:25" ht="24" x14ac:dyDescent="0.2">
      <c r="A2734" s="8">
        <v>2718</v>
      </c>
      <c r="B2734" s="47" t="str">
        <f>IFERROR(IF(Import_ZSO!$D$1="gmina",'tabela informacyjna dla JST'!$C$9,""),"")</f>
        <v>Ślemień gm. wiejska</v>
      </c>
      <c r="C2734" s="47" t="str">
        <f>IFERROR((VLOOKUP(B2734,Tabela1[],7,FALSE)),"")</f>
        <v>PL2405_KPP</v>
      </c>
      <c r="D2734" s="48" t="str">
        <f>IFERROR((VLOOKUP(C2734,KATALOGI!$A$34:$B$49,2,FALSE)),"")</f>
        <v>Kontrola przestrzegania zapisów uchwały antysmogowej dla województwa śląskiego oraz zakazu spalania odpadów</v>
      </c>
      <c r="E2734" s="57"/>
      <c r="F2734" s="57"/>
      <c r="G2734" s="57"/>
      <c r="H2734" s="57"/>
      <c r="I2734" s="57"/>
      <c r="J2734" s="57"/>
      <c r="K2734" s="57"/>
      <c r="L2734" s="57"/>
      <c r="M2734" s="57"/>
      <c r="N2734" s="57"/>
      <c r="O2734" s="57"/>
      <c r="P2734" s="57"/>
      <c r="Q2734" s="57"/>
      <c r="R2734" s="57"/>
      <c r="S2734" s="57"/>
      <c r="T2734" s="57"/>
      <c r="U2734" s="47" t="str">
        <f t="shared" si="84"/>
        <v/>
      </c>
      <c r="V2734" s="58"/>
      <c r="W2734" s="47" t="str">
        <f>IFERROR(IF(T2734="Poziom II",VLOOKUP(B2734,KAT_TER!A:K,10,FALSE),IF(T2734="Poziom III",VLOOKUP(B2734,KAT_TER!A:K,11,FALSE),"")),"")</f>
        <v/>
      </c>
      <c r="X2734" s="57"/>
      <c r="Y2734" s="47" t="str">
        <f t="shared" si="85"/>
        <v/>
      </c>
    </row>
    <row r="2735" spans="1:25" ht="24" x14ac:dyDescent="0.2">
      <c r="A2735" s="8">
        <v>2719</v>
      </c>
      <c r="B2735" s="47" t="str">
        <f>IFERROR(IF(Import_ZSO!$D$1="gmina",'tabela informacyjna dla JST'!$C$9,""),"")</f>
        <v>Ślemień gm. wiejska</v>
      </c>
      <c r="C2735" s="47" t="str">
        <f>IFERROR((VLOOKUP(B2735,Tabela1[],7,FALSE)),"")</f>
        <v>PL2405_KPP</v>
      </c>
      <c r="D2735" s="48" t="str">
        <f>IFERROR((VLOOKUP(C2735,KATALOGI!$A$34:$B$49,2,FALSE)),"")</f>
        <v>Kontrola przestrzegania zapisów uchwały antysmogowej dla województwa śląskiego oraz zakazu spalania odpadów</v>
      </c>
      <c r="E2735" s="57"/>
      <c r="F2735" s="57"/>
      <c r="G2735" s="57"/>
      <c r="H2735" s="57"/>
      <c r="I2735" s="57"/>
      <c r="J2735" s="57"/>
      <c r="K2735" s="57"/>
      <c r="L2735" s="57"/>
      <c r="M2735" s="57"/>
      <c r="N2735" s="57"/>
      <c r="O2735" s="57"/>
      <c r="P2735" s="57"/>
      <c r="Q2735" s="57"/>
      <c r="R2735" s="57"/>
      <c r="S2735" s="57"/>
      <c r="T2735" s="57"/>
      <c r="U2735" s="47" t="str">
        <f t="shared" si="84"/>
        <v/>
      </c>
      <c r="V2735" s="58"/>
      <c r="W2735" s="47" t="str">
        <f>IFERROR(IF(T2735="Poziom II",VLOOKUP(B2735,KAT_TER!A:K,10,FALSE),IF(T2735="Poziom III",VLOOKUP(B2735,KAT_TER!A:K,11,FALSE),"")),"")</f>
        <v/>
      </c>
      <c r="X2735" s="57"/>
      <c r="Y2735" s="47" t="str">
        <f t="shared" si="85"/>
        <v/>
      </c>
    </row>
    <row r="2736" spans="1:25" ht="24" x14ac:dyDescent="0.2">
      <c r="A2736" s="8">
        <v>2720</v>
      </c>
      <c r="B2736" s="47" t="str">
        <f>IFERROR(IF(Import_ZSO!$D$1="gmina",'tabela informacyjna dla JST'!$C$9,""),"")</f>
        <v>Ślemień gm. wiejska</v>
      </c>
      <c r="C2736" s="47" t="str">
        <f>IFERROR((VLOOKUP(B2736,Tabela1[],7,FALSE)),"")</f>
        <v>PL2405_KPP</v>
      </c>
      <c r="D2736" s="48" t="str">
        <f>IFERROR((VLOOKUP(C2736,KATALOGI!$A$34:$B$49,2,FALSE)),"")</f>
        <v>Kontrola przestrzegania zapisów uchwały antysmogowej dla województwa śląskiego oraz zakazu spalania odpadów</v>
      </c>
      <c r="E2736" s="57"/>
      <c r="F2736" s="57"/>
      <c r="G2736" s="57"/>
      <c r="H2736" s="57"/>
      <c r="I2736" s="57"/>
      <c r="J2736" s="57"/>
      <c r="K2736" s="57"/>
      <c r="L2736" s="57"/>
      <c r="M2736" s="57"/>
      <c r="N2736" s="57"/>
      <c r="O2736" s="57"/>
      <c r="P2736" s="57"/>
      <c r="Q2736" s="57"/>
      <c r="R2736" s="57"/>
      <c r="S2736" s="57"/>
      <c r="T2736" s="57"/>
      <c r="U2736" s="47" t="str">
        <f t="shared" si="84"/>
        <v/>
      </c>
      <c r="V2736" s="58"/>
      <c r="W2736" s="47" t="str">
        <f>IFERROR(IF(T2736="Poziom II",VLOOKUP(B2736,KAT_TER!A:K,10,FALSE),IF(T2736="Poziom III",VLOOKUP(B2736,KAT_TER!A:K,11,FALSE),"")),"")</f>
        <v/>
      </c>
      <c r="X2736" s="57"/>
      <c r="Y2736" s="47" t="str">
        <f t="shared" si="85"/>
        <v/>
      </c>
    </row>
    <row r="2737" spans="1:25" ht="24" x14ac:dyDescent="0.2">
      <c r="A2737" s="8">
        <v>2721</v>
      </c>
      <c r="B2737" s="47" t="str">
        <f>IFERROR(IF(Import_ZSO!$D$1="gmina",'tabela informacyjna dla JST'!$C$9,""),"")</f>
        <v>Ślemień gm. wiejska</v>
      </c>
      <c r="C2737" s="47" t="str">
        <f>IFERROR((VLOOKUP(B2737,Tabela1[],7,FALSE)),"")</f>
        <v>PL2405_KPP</v>
      </c>
      <c r="D2737" s="48" t="str">
        <f>IFERROR((VLOOKUP(C2737,KATALOGI!$A$34:$B$49,2,FALSE)),"")</f>
        <v>Kontrola przestrzegania zapisów uchwały antysmogowej dla województwa śląskiego oraz zakazu spalania odpadów</v>
      </c>
      <c r="E2737" s="57"/>
      <c r="F2737" s="57"/>
      <c r="G2737" s="57"/>
      <c r="H2737" s="57"/>
      <c r="I2737" s="57"/>
      <c r="J2737" s="57"/>
      <c r="K2737" s="57"/>
      <c r="L2737" s="57"/>
      <c r="M2737" s="57"/>
      <c r="N2737" s="57"/>
      <c r="O2737" s="57"/>
      <c r="P2737" s="57"/>
      <c r="Q2737" s="57"/>
      <c r="R2737" s="57"/>
      <c r="S2737" s="57"/>
      <c r="T2737" s="57"/>
      <c r="U2737" s="47" t="str">
        <f t="shared" si="84"/>
        <v/>
      </c>
      <c r="V2737" s="58"/>
      <c r="W2737" s="47" t="str">
        <f>IFERROR(IF(T2737="Poziom II",VLOOKUP(B2737,KAT_TER!A:K,10,FALSE),IF(T2737="Poziom III",VLOOKUP(B2737,KAT_TER!A:K,11,FALSE),"")),"")</f>
        <v/>
      </c>
      <c r="X2737" s="57"/>
      <c r="Y2737" s="47" t="str">
        <f t="shared" si="85"/>
        <v/>
      </c>
    </row>
    <row r="2738" spans="1:25" ht="24" x14ac:dyDescent="0.2">
      <c r="A2738" s="8">
        <v>2722</v>
      </c>
      <c r="B2738" s="47" t="str">
        <f>IFERROR(IF(Import_ZSO!$D$1="gmina",'tabela informacyjna dla JST'!$C$9,""),"")</f>
        <v>Ślemień gm. wiejska</v>
      </c>
      <c r="C2738" s="47" t="str">
        <f>IFERROR((VLOOKUP(B2738,Tabela1[],7,FALSE)),"")</f>
        <v>PL2405_KPP</v>
      </c>
      <c r="D2738" s="48" t="str">
        <f>IFERROR((VLOOKUP(C2738,KATALOGI!$A$34:$B$49,2,FALSE)),"")</f>
        <v>Kontrola przestrzegania zapisów uchwały antysmogowej dla województwa śląskiego oraz zakazu spalania odpadów</v>
      </c>
      <c r="E2738" s="57"/>
      <c r="F2738" s="57"/>
      <c r="G2738" s="57"/>
      <c r="H2738" s="57"/>
      <c r="I2738" s="57"/>
      <c r="J2738" s="57"/>
      <c r="K2738" s="57"/>
      <c r="L2738" s="57"/>
      <c r="M2738" s="57"/>
      <c r="N2738" s="57"/>
      <c r="O2738" s="57"/>
      <c r="P2738" s="57"/>
      <c r="Q2738" s="57"/>
      <c r="R2738" s="57"/>
      <c r="S2738" s="57"/>
      <c r="T2738" s="57"/>
      <c r="U2738" s="47" t="str">
        <f t="shared" si="84"/>
        <v/>
      </c>
      <c r="V2738" s="58"/>
      <c r="W2738" s="47" t="str">
        <f>IFERROR(IF(T2738="Poziom II",VLOOKUP(B2738,KAT_TER!A:K,10,FALSE),IF(T2738="Poziom III",VLOOKUP(B2738,KAT_TER!A:K,11,FALSE),"")),"")</f>
        <v/>
      </c>
      <c r="X2738" s="57"/>
      <c r="Y2738" s="47" t="str">
        <f t="shared" si="85"/>
        <v/>
      </c>
    </row>
    <row r="2739" spans="1:25" ht="24" x14ac:dyDescent="0.2">
      <c r="A2739" s="8">
        <v>2723</v>
      </c>
      <c r="B2739" s="47" t="str">
        <f>IFERROR(IF(Import_ZSO!$D$1="gmina",'tabela informacyjna dla JST'!$C$9,""),"")</f>
        <v>Ślemień gm. wiejska</v>
      </c>
      <c r="C2739" s="47" t="str">
        <f>IFERROR((VLOOKUP(B2739,Tabela1[],7,FALSE)),"")</f>
        <v>PL2405_KPP</v>
      </c>
      <c r="D2739" s="48" t="str">
        <f>IFERROR((VLOOKUP(C2739,KATALOGI!$A$34:$B$49,2,FALSE)),"")</f>
        <v>Kontrola przestrzegania zapisów uchwały antysmogowej dla województwa śląskiego oraz zakazu spalania odpadów</v>
      </c>
      <c r="E2739" s="57"/>
      <c r="F2739" s="57"/>
      <c r="G2739" s="57"/>
      <c r="H2739" s="57"/>
      <c r="I2739" s="57"/>
      <c r="J2739" s="57"/>
      <c r="K2739" s="57"/>
      <c r="L2739" s="57"/>
      <c r="M2739" s="57"/>
      <c r="N2739" s="57"/>
      <c r="O2739" s="57"/>
      <c r="P2739" s="57"/>
      <c r="Q2739" s="57"/>
      <c r="R2739" s="57"/>
      <c r="S2739" s="57"/>
      <c r="T2739" s="57"/>
      <c r="U2739" s="47" t="str">
        <f t="shared" si="84"/>
        <v/>
      </c>
      <c r="V2739" s="58"/>
      <c r="W2739" s="47" t="str">
        <f>IFERROR(IF(T2739="Poziom II",VLOOKUP(B2739,KAT_TER!A:K,10,FALSE),IF(T2739="Poziom III",VLOOKUP(B2739,KAT_TER!A:K,11,FALSE),"")),"")</f>
        <v/>
      </c>
      <c r="X2739" s="57"/>
      <c r="Y2739" s="47" t="str">
        <f t="shared" si="85"/>
        <v/>
      </c>
    </row>
    <row r="2740" spans="1:25" ht="24" x14ac:dyDescent="0.2">
      <c r="A2740" s="8">
        <v>2724</v>
      </c>
      <c r="B2740" s="47" t="str">
        <f>IFERROR(IF(Import_ZSO!$D$1="gmina",'tabela informacyjna dla JST'!$C$9,""),"")</f>
        <v>Ślemień gm. wiejska</v>
      </c>
      <c r="C2740" s="47" t="str">
        <f>IFERROR((VLOOKUP(B2740,Tabela1[],7,FALSE)),"")</f>
        <v>PL2405_KPP</v>
      </c>
      <c r="D2740" s="48" t="str">
        <f>IFERROR((VLOOKUP(C2740,KATALOGI!$A$34:$B$49,2,FALSE)),"")</f>
        <v>Kontrola przestrzegania zapisów uchwały antysmogowej dla województwa śląskiego oraz zakazu spalania odpadów</v>
      </c>
      <c r="E2740" s="57"/>
      <c r="F2740" s="57"/>
      <c r="G2740" s="57"/>
      <c r="H2740" s="57"/>
      <c r="I2740" s="57"/>
      <c r="J2740" s="57"/>
      <c r="K2740" s="57"/>
      <c r="L2740" s="57"/>
      <c r="M2740" s="57"/>
      <c r="N2740" s="57"/>
      <c r="O2740" s="57"/>
      <c r="P2740" s="57"/>
      <c r="Q2740" s="57"/>
      <c r="R2740" s="57"/>
      <c r="S2740" s="57"/>
      <c r="T2740" s="57"/>
      <c r="U2740" s="47" t="str">
        <f t="shared" si="84"/>
        <v/>
      </c>
      <c r="V2740" s="58"/>
      <c r="W2740" s="47" t="str">
        <f>IFERROR(IF(T2740="Poziom II",VLOOKUP(B2740,KAT_TER!A:K,10,FALSE),IF(T2740="Poziom III",VLOOKUP(B2740,KAT_TER!A:K,11,FALSE),"")),"")</f>
        <v/>
      </c>
      <c r="X2740" s="57"/>
      <c r="Y2740" s="47" t="str">
        <f t="shared" si="85"/>
        <v/>
      </c>
    </row>
    <row r="2741" spans="1:25" ht="24" x14ac:dyDescent="0.2">
      <c r="A2741" s="8">
        <v>2725</v>
      </c>
      <c r="B2741" s="47" t="str">
        <f>IFERROR(IF(Import_ZSO!$D$1="gmina",'tabela informacyjna dla JST'!$C$9,""),"")</f>
        <v>Ślemień gm. wiejska</v>
      </c>
      <c r="C2741" s="47" t="str">
        <f>IFERROR((VLOOKUP(B2741,Tabela1[],7,FALSE)),"")</f>
        <v>PL2405_KPP</v>
      </c>
      <c r="D2741" s="48" t="str">
        <f>IFERROR((VLOOKUP(C2741,KATALOGI!$A$34:$B$49,2,FALSE)),"")</f>
        <v>Kontrola przestrzegania zapisów uchwały antysmogowej dla województwa śląskiego oraz zakazu spalania odpadów</v>
      </c>
      <c r="E2741" s="57"/>
      <c r="F2741" s="57"/>
      <c r="G2741" s="57"/>
      <c r="H2741" s="57"/>
      <c r="I2741" s="57"/>
      <c r="J2741" s="57"/>
      <c r="K2741" s="57"/>
      <c r="L2741" s="57"/>
      <c r="M2741" s="57"/>
      <c r="N2741" s="57"/>
      <c r="O2741" s="57"/>
      <c r="P2741" s="57"/>
      <c r="Q2741" s="57"/>
      <c r="R2741" s="57"/>
      <c r="S2741" s="57"/>
      <c r="T2741" s="57"/>
      <c r="U2741" s="47" t="str">
        <f t="shared" si="84"/>
        <v/>
      </c>
      <c r="V2741" s="58"/>
      <c r="W2741" s="47" t="str">
        <f>IFERROR(IF(T2741="Poziom II",VLOOKUP(B2741,KAT_TER!A:K,10,FALSE),IF(T2741="Poziom III",VLOOKUP(B2741,KAT_TER!A:K,11,FALSE),"")),"")</f>
        <v/>
      </c>
      <c r="X2741" s="57"/>
      <c r="Y2741" s="47" t="str">
        <f t="shared" si="85"/>
        <v/>
      </c>
    </row>
    <row r="2742" spans="1:25" ht="24" x14ac:dyDescent="0.2">
      <c r="A2742" s="8">
        <v>2726</v>
      </c>
      <c r="B2742" s="47" t="str">
        <f>IFERROR(IF(Import_ZSO!$D$1="gmina",'tabela informacyjna dla JST'!$C$9,""),"")</f>
        <v>Ślemień gm. wiejska</v>
      </c>
      <c r="C2742" s="47" t="str">
        <f>IFERROR((VLOOKUP(B2742,Tabela1[],7,FALSE)),"")</f>
        <v>PL2405_KPP</v>
      </c>
      <c r="D2742" s="48" t="str">
        <f>IFERROR((VLOOKUP(C2742,KATALOGI!$A$34:$B$49,2,FALSE)),"")</f>
        <v>Kontrola przestrzegania zapisów uchwały antysmogowej dla województwa śląskiego oraz zakazu spalania odpadów</v>
      </c>
      <c r="E2742" s="57"/>
      <c r="F2742" s="57"/>
      <c r="G2742" s="57"/>
      <c r="H2742" s="57"/>
      <c r="I2742" s="57"/>
      <c r="J2742" s="57"/>
      <c r="K2742" s="57"/>
      <c r="L2742" s="57"/>
      <c r="M2742" s="57"/>
      <c r="N2742" s="57"/>
      <c r="O2742" s="57"/>
      <c r="P2742" s="57"/>
      <c r="Q2742" s="57"/>
      <c r="R2742" s="57"/>
      <c r="S2742" s="57"/>
      <c r="T2742" s="57"/>
      <c r="U2742" s="47" t="str">
        <f t="shared" si="84"/>
        <v/>
      </c>
      <c r="V2742" s="58"/>
      <c r="W2742" s="47" t="str">
        <f>IFERROR(IF(T2742="Poziom II",VLOOKUP(B2742,KAT_TER!A:K,10,FALSE),IF(T2742="Poziom III",VLOOKUP(B2742,KAT_TER!A:K,11,FALSE),"")),"")</f>
        <v/>
      </c>
      <c r="X2742" s="57"/>
      <c r="Y2742" s="47" t="str">
        <f t="shared" si="85"/>
        <v/>
      </c>
    </row>
    <row r="2743" spans="1:25" ht="24" x14ac:dyDescent="0.2">
      <c r="A2743" s="8">
        <v>2727</v>
      </c>
      <c r="B2743" s="47" t="str">
        <f>IFERROR(IF(Import_ZSO!$D$1="gmina",'tabela informacyjna dla JST'!$C$9,""),"")</f>
        <v>Ślemień gm. wiejska</v>
      </c>
      <c r="C2743" s="47" t="str">
        <f>IFERROR((VLOOKUP(B2743,Tabela1[],7,FALSE)),"")</f>
        <v>PL2405_KPP</v>
      </c>
      <c r="D2743" s="48" t="str">
        <f>IFERROR((VLOOKUP(C2743,KATALOGI!$A$34:$B$49,2,FALSE)),"")</f>
        <v>Kontrola przestrzegania zapisów uchwały antysmogowej dla województwa śląskiego oraz zakazu spalania odpadów</v>
      </c>
      <c r="E2743" s="57"/>
      <c r="F2743" s="57"/>
      <c r="G2743" s="57"/>
      <c r="H2743" s="57"/>
      <c r="I2743" s="57"/>
      <c r="J2743" s="57"/>
      <c r="K2743" s="57"/>
      <c r="L2743" s="57"/>
      <c r="M2743" s="57"/>
      <c r="N2743" s="57"/>
      <c r="O2743" s="57"/>
      <c r="P2743" s="57"/>
      <c r="Q2743" s="57"/>
      <c r="R2743" s="57"/>
      <c r="S2743" s="57"/>
      <c r="T2743" s="57"/>
      <c r="U2743" s="47" t="str">
        <f t="shared" si="84"/>
        <v/>
      </c>
      <c r="V2743" s="58"/>
      <c r="W2743" s="47" t="str">
        <f>IFERROR(IF(T2743="Poziom II",VLOOKUP(B2743,KAT_TER!A:K,10,FALSE),IF(T2743="Poziom III",VLOOKUP(B2743,KAT_TER!A:K,11,FALSE),"")),"")</f>
        <v/>
      </c>
      <c r="X2743" s="57"/>
      <c r="Y2743" s="47" t="str">
        <f t="shared" si="85"/>
        <v/>
      </c>
    </row>
    <row r="2744" spans="1:25" ht="24" x14ac:dyDescent="0.2">
      <c r="A2744" s="8">
        <v>2728</v>
      </c>
      <c r="B2744" s="47" t="str">
        <f>IFERROR(IF(Import_ZSO!$D$1="gmina",'tabela informacyjna dla JST'!$C$9,""),"")</f>
        <v>Ślemień gm. wiejska</v>
      </c>
      <c r="C2744" s="47" t="str">
        <f>IFERROR((VLOOKUP(B2744,Tabela1[],7,FALSE)),"")</f>
        <v>PL2405_KPP</v>
      </c>
      <c r="D2744" s="48" t="str">
        <f>IFERROR((VLOOKUP(C2744,KATALOGI!$A$34:$B$49,2,FALSE)),"")</f>
        <v>Kontrola przestrzegania zapisów uchwały antysmogowej dla województwa śląskiego oraz zakazu spalania odpadów</v>
      </c>
      <c r="E2744" s="57"/>
      <c r="F2744" s="57"/>
      <c r="G2744" s="57"/>
      <c r="H2744" s="57"/>
      <c r="I2744" s="57"/>
      <c r="J2744" s="57"/>
      <c r="K2744" s="57"/>
      <c r="L2744" s="57"/>
      <c r="M2744" s="57"/>
      <c r="N2744" s="57"/>
      <c r="O2744" s="57"/>
      <c r="P2744" s="57"/>
      <c r="Q2744" s="57"/>
      <c r="R2744" s="57"/>
      <c r="S2744" s="57"/>
      <c r="T2744" s="57"/>
      <c r="U2744" s="47" t="str">
        <f t="shared" si="84"/>
        <v/>
      </c>
      <c r="V2744" s="58"/>
      <c r="W2744" s="47" t="str">
        <f>IFERROR(IF(T2744="Poziom II",VLOOKUP(B2744,KAT_TER!A:K,10,FALSE),IF(T2744="Poziom III",VLOOKUP(B2744,KAT_TER!A:K,11,FALSE),"")),"")</f>
        <v/>
      </c>
      <c r="X2744" s="57"/>
      <c r="Y2744" s="47" t="str">
        <f t="shared" si="85"/>
        <v/>
      </c>
    </row>
    <row r="2745" spans="1:25" ht="24" x14ac:dyDescent="0.2">
      <c r="A2745" s="8">
        <v>2729</v>
      </c>
      <c r="B2745" s="47" t="str">
        <f>IFERROR(IF(Import_ZSO!$D$1="gmina",'tabela informacyjna dla JST'!$C$9,""),"")</f>
        <v>Ślemień gm. wiejska</v>
      </c>
      <c r="C2745" s="47" t="str">
        <f>IFERROR((VLOOKUP(B2745,Tabela1[],7,FALSE)),"")</f>
        <v>PL2405_KPP</v>
      </c>
      <c r="D2745" s="48" t="str">
        <f>IFERROR((VLOOKUP(C2745,KATALOGI!$A$34:$B$49,2,FALSE)),"")</f>
        <v>Kontrola przestrzegania zapisów uchwały antysmogowej dla województwa śląskiego oraz zakazu spalania odpadów</v>
      </c>
      <c r="E2745" s="57"/>
      <c r="F2745" s="57"/>
      <c r="G2745" s="57"/>
      <c r="H2745" s="57"/>
      <c r="I2745" s="57"/>
      <c r="J2745" s="57"/>
      <c r="K2745" s="57"/>
      <c r="L2745" s="57"/>
      <c r="M2745" s="57"/>
      <c r="N2745" s="57"/>
      <c r="O2745" s="57"/>
      <c r="P2745" s="57"/>
      <c r="Q2745" s="57"/>
      <c r="R2745" s="57"/>
      <c r="S2745" s="57"/>
      <c r="T2745" s="57"/>
      <c r="U2745" s="47" t="str">
        <f t="shared" si="84"/>
        <v/>
      </c>
      <c r="V2745" s="58"/>
      <c r="W2745" s="47" t="str">
        <f>IFERROR(IF(T2745="Poziom II",VLOOKUP(B2745,KAT_TER!A:K,10,FALSE),IF(T2745="Poziom III",VLOOKUP(B2745,KAT_TER!A:K,11,FALSE),"")),"")</f>
        <v/>
      </c>
      <c r="X2745" s="57"/>
      <c r="Y2745" s="47" t="str">
        <f t="shared" si="85"/>
        <v/>
      </c>
    </row>
    <row r="2746" spans="1:25" ht="24" x14ac:dyDescent="0.2">
      <c r="A2746" s="8">
        <v>2730</v>
      </c>
      <c r="B2746" s="47" t="str">
        <f>IFERROR(IF(Import_ZSO!$D$1="gmina",'tabela informacyjna dla JST'!$C$9,""),"")</f>
        <v>Ślemień gm. wiejska</v>
      </c>
      <c r="C2746" s="47" t="str">
        <f>IFERROR((VLOOKUP(B2746,Tabela1[],7,FALSE)),"")</f>
        <v>PL2405_KPP</v>
      </c>
      <c r="D2746" s="48" t="str">
        <f>IFERROR((VLOOKUP(C2746,KATALOGI!$A$34:$B$49,2,FALSE)),"")</f>
        <v>Kontrola przestrzegania zapisów uchwały antysmogowej dla województwa śląskiego oraz zakazu spalania odpadów</v>
      </c>
      <c r="E2746" s="57"/>
      <c r="F2746" s="57"/>
      <c r="G2746" s="57"/>
      <c r="H2746" s="57"/>
      <c r="I2746" s="57"/>
      <c r="J2746" s="57"/>
      <c r="K2746" s="57"/>
      <c r="L2746" s="57"/>
      <c r="M2746" s="57"/>
      <c r="N2746" s="57"/>
      <c r="O2746" s="57"/>
      <c r="P2746" s="57"/>
      <c r="Q2746" s="57"/>
      <c r="R2746" s="57"/>
      <c r="S2746" s="57"/>
      <c r="T2746" s="57"/>
      <c r="U2746" s="47" t="str">
        <f t="shared" si="84"/>
        <v/>
      </c>
      <c r="V2746" s="58"/>
      <c r="W2746" s="47" t="str">
        <f>IFERROR(IF(T2746="Poziom II",VLOOKUP(B2746,KAT_TER!A:K,10,FALSE),IF(T2746="Poziom III",VLOOKUP(B2746,KAT_TER!A:K,11,FALSE),"")),"")</f>
        <v/>
      </c>
      <c r="X2746" s="57"/>
      <c r="Y2746" s="47" t="str">
        <f t="shared" si="85"/>
        <v/>
      </c>
    </row>
    <row r="2747" spans="1:25" ht="24" x14ac:dyDescent="0.2">
      <c r="A2747" s="8">
        <v>2731</v>
      </c>
      <c r="B2747" s="47" t="str">
        <f>IFERROR(IF(Import_ZSO!$D$1="gmina",'tabela informacyjna dla JST'!$C$9,""),"")</f>
        <v>Ślemień gm. wiejska</v>
      </c>
      <c r="C2747" s="47" t="str">
        <f>IFERROR((VLOOKUP(B2747,Tabela1[],7,FALSE)),"")</f>
        <v>PL2405_KPP</v>
      </c>
      <c r="D2747" s="48" t="str">
        <f>IFERROR((VLOOKUP(C2747,KATALOGI!$A$34:$B$49,2,FALSE)),"")</f>
        <v>Kontrola przestrzegania zapisów uchwały antysmogowej dla województwa śląskiego oraz zakazu spalania odpadów</v>
      </c>
      <c r="E2747" s="57"/>
      <c r="F2747" s="57"/>
      <c r="G2747" s="57"/>
      <c r="H2747" s="57"/>
      <c r="I2747" s="57"/>
      <c r="J2747" s="57"/>
      <c r="K2747" s="57"/>
      <c r="L2747" s="57"/>
      <c r="M2747" s="57"/>
      <c r="N2747" s="57"/>
      <c r="O2747" s="57"/>
      <c r="P2747" s="57"/>
      <c r="Q2747" s="57"/>
      <c r="R2747" s="57"/>
      <c r="S2747" s="57"/>
      <c r="T2747" s="57"/>
      <c r="U2747" s="47" t="str">
        <f t="shared" si="84"/>
        <v/>
      </c>
      <c r="V2747" s="58"/>
      <c r="W2747" s="47" t="str">
        <f>IFERROR(IF(T2747="Poziom II",VLOOKUP(B2747,KAT_TER!A:K,10,FALSE),IF(T2747="Poziom III",VLOOKUP(B2747,KAT_TER!A:K,11,FALSE),"")),"")</f>
        <v/>
      </c>
      <c r="X2747" s="57"/>
      <c r="Y2747" s="47" t="str">
        <f t="shared" si="85"/>
        <v/>
      </c>
    </row>
    <row r="2748" spans="1:25" ht="24" x14ac:dyDescent="0.2">
      <c r="A2748" s="8">
        <v>2732</v>
      </c>
      <c r="B2748" s="47" t="str">
        <f>IFERROR(IF(Import_ZSO!$D$1="gmina",'tabela informacyjna dla JST'!$C$9,""),"")</f>
        <v>Ślemień gm. wiejska</v>
      </c>
      <c r="C2748" s="47" t="str">
        <f>IFERROR((VLOOKUP(B2748,Tabela1[],7,FALSE)),"")</f>
        <v>PL2405_KPP</v>
      </c>
      <c r="D2748" s="48" t="str">
        <f>IFERROR((VLOOKUP(C2748,KATALOGI!$A$34:$B$49,2,FALSE)),"")</f>
        <v>Kontrola przestrzegania zapisów uchwały antysmogowej dla województwa śląskiego oraz zakazu spalania odpadów</v>
      </c>
      <c r="E2748" s="57"/>
      <c r="F2748" s="57"/>
      <c r="G2748" s="57"/>
      <c r="H2748" s="57"/>
      <c r="I2748" s="57"/>
      <c r="J2748" s="57"/>
      <c r="K2748" s="57"/>
      <c r="L2748" s="57"/>
      <c r="M2748" s="57"/>
      <c r="N2748" s="57"/>
      <c r="O2748" s="57"/>
      <c r="P2748" s="57"/>
      <c r="Q2748" s="57"/>
      <c r="R2748" s="57"/>
      <c r="S2748" s="57"/>
      <c r="T2748" s="57"/>
      <c r="U2748" s="47" t="str">
        <f t="shared" si="84"/>
        <v/>
      </c>
      <c r="V2748" s="58"/>
      <c r="W2748" s="47" t="str">
        <f>IFERROR(IF(T2748="Poziom II",VLOOKUP(B2748,KAT_TER!A:K,10,FALSE),IF(T2748="Poziom III",VLOOKUP(B2748,KAT_TER!A:K,11,FALSE),"")),"")</f>
        <v/>
      </c>
      <c r="X2748" s="57"/>
      <c r="Y2748" s="47" t="str">
        <f t="shared" si="85"/>
        <v/>
      </c>
    </row>
    <row r="2749" spans="1:25" ht="24" x14ac:dyDescent="0.2">
      <c r="A2749" s="8">
        <v>2733</v>
      </c>
      <c r="B2749" s="47" t="str">
        <f>IFERROR(IF(Import_ZSO!$D$1="gmina",'tabela informacyjna dla JST'!$C$9,""),"")</f>
        <v>Ślemień gm. wiejska</v>
      </c>
      <c r="C2749" s="47" t="str">
        <f>IFERROR((VLOOKUP(B2749,Tabela1[],7,FALSE)),"")</f>
        <v>PL2405_KPP</v>
      </c>
      <c r="D2749" s="48" t="str">
        <f>IFERROR((VLOOKUP(C2749,KATALOGI!$A$34:$B$49,2,FALSE)),"")</f>
        <v>Kontrola przestrzegania zapisów uchwały antysmogowej dla województwa śląskiego oraz zakazu spalania odpadów</v>
      </c>
      <c r="E2749" s="57"/>
      <c r="F2749" s="57"/>
      <c r="G2749" s="57"/>
      <c r="H2749" s="57"/>
      <c r="I2749" s="57"/>
      <c r="J2749" s="57"/>
      <c r="K2749" s="57"/>
      <c r="L2749" s="57"/>
      <c r="M2749" s="57"/>
      <c r="N2749" s="57"/>
      <c r="O2749" s="57"/>
      <c r="P2749" s="57"/>
      <c r="Q2749" s="57"/>
      <c r="R2749" s="57"/>
      <c r="S2749" s="57"/>
      <c r="T2749" s="57"/>
      <c r="U2749" s="47" t="str">
        <f t="shared" si="84"/>
        <v/>
      </c>
      <c r="V2749" s="58"/>
      <c r="W2749" s="47" t="str">
        <f>IFERROR(IF(T2749="Poziom II",VLOOKUP(B2749,KAT_TER!A:K,10,FALSE),IF(T2749="Poziom III",VLOOKUP(B2749,KAT_TER!A:K,11,FALSE),"")),"")</f>
        <v/>
      </c>
      <c r="X2749" s="57"/>
      <c r="Y2749" s="47" t="str">
        <f t="shared" si="85"/>
        <v/>
      </c>
    </row>
    <row r="2750" spans="1:25" ht="24" x14ac:dyDescent="0.2">
      <c r="A2750" s="8">
        <v>2734</v>
      </c>
      <c r="B2750" s="47" t="str">
        <f>IFERROR(IF(Import_ZSO!$D$1="gmina",'tabela informacyjna dla JST'!$C$9,""),"")</f>
        <v>Ślemień gm. wiejska</v>
      </c>
      <c r="C2750" s="47" t="str">
        <f>IFERROR((VLOOKUP(B2750,Tabela1[],7,FALSE)),"")</f>
        <v>PL2405_KPP</v>
      </c>
      <c r="D2750" s="48" t="str">
        <f>IFERROR((VLOOKUP(C2750,KATALOGI!$A$34:$B$49,2,FALSE)),"")</f>
        <v>Kontrola przestrzegania zapisów uchwały antysmogowej dla województwa śląskiego oraz zakazu spalania odpadów</v>
      </c>
      <c r="E2750" s="57"/>
      <c r="F2750" s="57"/>
      <c r="G2750" s="57"/>
      <c r="H2750" s="57"/>
      <c r="I2750" s="57"/>
      <c r="J2750" s="57"/>
      <c r="K2750" s="57"/>
      <c r="L2750" s="57"/>
      <c r="M2750" s="57"/>
      <c r="N2750" s="57"/>
      <c r="O2750" s="57"/>
      <c r="P2750" s="57"/>
      <c r="Q2750" s="57"/>
      <c r="R2750" s="57"/>
      <c r="S2750" s="57"/>
      <c r="T2750" s="57"/>
      <c r="U2750" s="47" t="str">
        <f t="shared" si="84"/>
        <v/>
      </c>
      <c r="V2750" s="58"/>
      <c r="W2750" s="47" t="str">
        <f>IFERROR(IF(T2750="Poziom II",VLOOKUP(B2750,KAT_TER!A:K,10,FALSE),IF(T2750="Poziom III",VLOOKUP(B2750,KAT_TER!A:K,11,FALSE),"")),"")</f>
        <v/>
      </c>
      <c r="X2750" s="57"/>
      <c r="Y2750" s="47" t="str">
        <f t="shared" si="85"/>
        <v/>
      </c>
    </row>
    <row r="2751" spans="1:25" ht="24" x14ac:dyDescent="0.2">
      <c r="A2751" s="8">
        <v>2735</v>
      </c>
      <c r="B2751" s="47" t="str">
        <f>IFERROR(IF(Import_ZSO!$D$1="gmina",'tabela informacyjna dla JST'!$C$9,""),"")</f>
        <v>Ślemień gm. wiejska</v>
      </c>
      <c r="C2751" s="47" t="str">
        <f>IFERROR((VLOOKUP(B2751,Tabela1[],7,FALSE)),"")</f>
        <v>PL2405_KPP</v>
      </c>
      <c r="D2751" s="48" t="str">
        <f>IFERROR((VLOOKUP(C2751,KATALOGI!$A$34:$B$49,2,FALSE)),"")</f>
        <v>Kontrola przestrzegania zapisów uchwały antysmogowej dla województwa śląskiego oraz zakazu spalania odpadów</v>
      </c>
      <c r="E2751" s="57"/>
      <c r="F2751" s="57"/>
      <c r="G2751" s="57"/>
      <c r="H2751" s="57"/>
      <c r="I2751" s="57"/>
      <c r="J2751" s="57"/>
      <c r="K2751" s="57"/>
      <c r="L2751" s="57"/>
      <c r="M2751" s="57"/>
      <c r="N2751" s="57"/>
      <c r="O2751" s="57"/>
      <c r="P2751" s="57"/>
      <c r="Q2751" s="57"/>
      <c r="R2751" s="57"/>
      <c r="S2751" s="57"/>
      <c r="T2751" s="57"/>
      <c r="U2751" s="47" t="str">
        <f t="shared" si="84"/>
        <v/>
      </c>
      <c r="V2751" s="58"/>
      <c r="W2751" s="47" t="str">
        <f>IFERROR(IF(T2751="Poziom II",VLOOKUP(B2751,KAT_TER!A:K,10,FALSE),IF(T2751="Poziom III",VLOOKUP(B2751,KAT_TER!A:K,11,FALSE),"")),"")</f>
        <v/>
      </c>
      <c r="X2751" s="57"/>
      <c r="Y2751" s="47" t="str">
        <f t="shared" si="85"/>
        <v/>
      </c>
    </row>
    <row r="2752" spans="1:25" ht="24" x14ac:dyDescent="0.2">
      <c r="A2752" s="8">
        <v>2736</v>
      </c>
      <c r="B2752" s="47" t="str">
        <f>IFERROR(IF(Import_ZSO!$D$1="gmina",'tabela informacyjna dla JST'!$C$9,""),"")</f>
        <v>Ślemień gm. wiejska</v>
      </c>
      <c r="C2752" s="47" t="str">
        <f>IFERROR((VLOOKUP(B2752,Tabela1[],7,FALSE)),"")</f>
        <v>PL2405_KPP</v>
      </c>
      <c r="D2752" s="48" t="str">
        <f>IFERROR((VLOOKUP(C2752,KATALOGI!$A$34:$B$49,2,FALSE)),"")</f>
        <v>Kontrola przestrzegania zapisów uchwały antysmogowej dla województwa śląskiego oraz zakazu spalania odpadów</v>
      </c>
      <c r="E2752" s="57"/>
      <c r="F2752" s="57"/>
      <c r="G2752" s="57"/>
      <c r="H2752" s="57"/>
      <c r="I2752" s="57"/>
      <c r="J2752" s="57"/>
      <c r="K2752" s="57"/>
      <c r="L2752" s="57"/>
      <c r="M2752" s="57"/>
      <c r="N2752" s="57"/>
      <c r="O2752" s="57"/>
      <c r="P2752" s="57"/>
      <c r="Q2752" s="57"/>
      <c r="R2752" s="57"/>
      <c r="S2752" s="57"/>
      <c r="T2752" s="57"/>
      <c r="U2752" s="47" t="str">
        <f t="shared" si="84"/>
        <v/>
      </c>
      <c r="V2752" s="58"/>
      <c r="W2752" s="47" t="str">
        <f>IFERROR(IF(T2752="Poziom II",VLOOKUP(B2752,KAT_TER!A:K,10,FALSE),IF(T2752="Poziom III",VLOOKUP(B2752,KAT_TER!A:K,11,FALSE),"")),"")</f>
        <v/>
      </c>
      <c r="X2752" s="57"/>
      <c r="Y2752" s="47" t="str">
        <f t="shared" si="85"/>
        <v/>
      </c>
    </row>
    <row r="2753" spans="1:25" ht="24" x14ac:dyDescent="0.2">
      <c r="A2753" s="8">
        <v>2737</v>
      </c>
      <c r="B2753" s="47" t="str">
        <f>IFERROR(IF(Import_ZSO!$D$1="gmina",'tabela informacyjna dla JST'!$C$9,""),"")</f>
        <v>Ślemień gm. wiejska</v>
      </c>
      <c r="C2753" s="47" t="str">
        <f>IFERROR((VLOOKUP(B2753,Tabela1[],7,FALSE)),"")</f>
        <v>PL2405_KPP</v>
      </c>
      <c r="D2753" s="48" t="str">
        <f>IFERROR((VLOOKUP(C2753,KATALOGI!$A$34:$B$49,2,FALSE)),"")</f>
        <v>Kontrola przestrzegania zapisów uchwały antysmogowej dla województwa śląskiego oraz zakazu spalania odpadów</v>
      </c>
      <c r="E2753" s="57"/>
      <c r="F2753" s="57"/>
      <c r="G2753" s="57"/>
      <c r="H2753" s="57"/>
      <c r="I2753" s="57"/>
      <c r="J2753" s="57"/>
      <c r="K2753" s="57"/>
      <c r="L2753" s="57"/>
      <c r="M2753" s="57"/>
      <c r="N2753" s="57"/>
      <c r="O2753" s="57"/>
      <c r="P2753" s="57"/>
      <c r="Q2753" s="57"/>
      <c r="R2753" s="57"/>
      <c r="S2753" s="57"/>
      <c r="T2753" s="57"/>
      <c r="U2753" s="47" t="str">
        <f t="shared" si="84"/>
        <v/>
      </c>
      <c r="V2753" s="58"/>
      <c r="W2753" s="47" t="str">
        <f>IFERROR(IF(T2753="Poziom II",VLOOKUP(B2753,KAT_TER!A:K,10,FALSE),IF(T2753="Poziom III",VLOOKUP(B2753,KAT_TER!A:K,11,FALSE),"")),"")</f>
        <v/>
      </c>
      <c r="X2753" s="57"/>
      <c r="Y2753" s="47" t="str">
        <f t="shared" si="85"/>
        <v/>
      </c>
    </row>
    <row r="2754" spans="1:25" ht="24" x14ac:dyDescent="0.2">
      <c r="A2754" s="8">
        <v>2738</v>
      </c>
      <c r="B2754" s="47" t="str">
        <f>IFERROR(IF(Import_ZSO!$D$1="gmina",'tabela informacyjna dla JST'!$C$9,""),"")</f>
        <v>Ślemień gm. wiejska</v>
      </c>
      <c r="C2754" s="47" t="str">
        <f>IFERROR((VLOOKUP(B2754,Tabela1[],7,FALSE)),"")</f>
        <v>PL2405_KPP</v>
      </c>
      <c r="D2754" s="48" t="str">
        <f>IFERROR((VLOOKUP(C2754,KATALOGI!$A$34:$B$49,2,FALSE)),"")</f>
        <v>Kontrola przestrzegania zapisów uchwały antysmogowej dla województwa śląskiego oraz zakazu spalania odpadów</v>
      </c>
      <c r="E2754" s="57"/>
      <c r="F2754" s="57"/>
      <c r="G2754" s="57"/>
      <c r="H2754" s="57"/>
      <c r="I2754" s="57"/>
      <c r="J2754" s="57"/>
      <c r="K2754" s="57"/>
      <c r="L2754" s="57"/>
      <c r="M2754" s="57"/>
      <c r="N2754" s="57"/>
      <c r="O2754" s="57"/>
      <c r="P2754" s="57"/>
      <c r="Q2754" s="57"/>
      <c r="R2754" s="57"/>
      <c r="S2754" s="57"/>
      <c r="T2754" s="57"/>
      <c r="U2754" s="47" t="str">
        <f t="shared" si="84"/>
        <v/>
      </c>
      <c r="V2754" s="58"/>
      <c r="W2754" s="47" t="str">
        <f>IFERROR(IF(T2754="Poziom II",VLOOKUP(B2754,KAT_TER!A:K,10,FALSE),IF(T2754="Poziom III",VLOOKUP(B2754,KAT_TER!A:K,11,FALSE),"")),"")</f>
        <v/>
      </c>
      <c r="X2754" s="57"/>
      <c r="Y2754" s="47" t="str">
        <f t="shared" si="85"/>
        <v/>
      </c>
    </row>
    <row r="2755" spans="1:25" ht="24" x14ac:dyDescent="0.2">
      <c r="A2755" s="8">
        <v>2739</v>
      </c>
      <c r="B2755" s="47" t="str">
        <f>IFERROR(IF(Import_ZSO!$D$1="gmina",'tabela informacyjna dla JST'!$C$9,""),"")</f>
        <v>Ślemień gm. wiejska</v>
      </c>
      <c r="C2755" s="47" t="str">
        <f>IFERROR((VLOOKUP(B2755,Tabela1[],7,FALSE)),"")</f>
        <v>PL2405_KPP</v>
      </c>
      <c r="D2755" s="48" t="str">
        <f>IFERROR((VLOOKUP(C2755,KATALOGI!$A$34:$B$49,2,FALSE)),"")</f>
        <v>Kontrola przestrzegania zapisów uchwały antysmogowej dla województwa śląskiego oraz zakazu spalania odpadów</v>
      </c>
      <c r="E2755" s="57"/>
      <c r="F2755" s="57"/>
      <c r="G2755" s="57"/>
      <c r="H2755" s="57"/>
      <c r="I2755" s="57"/>
      <c r="J2755" s="57"/>
      <c r="K2755" s="57"/>
      <c r="L2755" s="57"/>
      <c r="M2755" s="57"/>
      <c r="N2755" s="57"/>
      <c r="O2755" s="57"/>
      <c r="P2755" s="57"/>
      <c r="Q2755" s="57"/>
      <c r="R2755" s="57"/>
      <c r="S2755" s="57"/>
      <c r="T2755" s="57"/>
      <c r="U2755" s="47" t="str">
        <f t="shared" si="84"/>
        <v/>
      </c>
      <c r="V2755" s="58"/>
      <c r="W2755" s="47" t="str">
        <f>IFERROR(IF(T2755="Poziom II",VLOOKUP(B2755,KAT_TER!A:K,10,FALSE),IF(T2755="Poziom III",VLOOKUP(B2755,KAT_TER!A:K,11,FALSE),"")),"")</f>
        <v/>
      </c>
      <c r="X2755" s="57"/>
      <c r="Y2755" s="47" t="str">
        <f t="shared" si="85"/>
        <v/>
      </c>
    </row>
    <row r="2756" spans="1:25" ht="24" x14ac:dyDescent="0.2">
      <c r="A2756" s="8">
        <v>2740</v>
      </c>
      <c r="B2756" s="47" t="str">
        <f>IFERROR(IF(Import_ZSO!$D$1="gmina",'tabela informacyjna dla JST'!$C$9,""),"")</f>
        <v>Ślemień gm. wiejska</v>
      </c>
      <c r="C2756" s="47" t="str">
        <f>IFERROR((VLOOKUP(B2756,Tabela1[],7,FALSE)),"")</f>
        <v>PL2405_KPP</v>
      </c>
      <c r="D2756" s="48" t="str">
        <f>IFERROR((VLOOKUP(C2756,KATALOGI!$A$34:$B$49,2,FALSE)),"")</f>
        <v>Kontrola przestrzegania zapisów uchwały antysmogowej dla województwa śląskiego oraz zakazu spalania odpadów</v>
      </c>
      <c r="E2756" s="57"/>
      <c r="F2756" s="57"/>
      <c r="G2756" s="57"/>
      <c r="H2756" s="57"/>
      <c r="I2756" s="57"/>
      <c r="J2756" s="57"/>
      <c r="K2756" s="57"/>
      <c r="L2756" s="57"/>
      <c r="M2756" s="57"/>
      <c r="N2756" s="57"/>
      <c r="O2756" s="57"/>
      <c r="P2756" s="57"/>
      <c r="Q2756" s="57"/>
      <c r="R2756" s="57"/>
      <c r="S2756" s="57"/>
      <c r="T2756" s="57"/>
      <c r="U2756" s="47" t="str">
        <f t="shared" si="84"/>
        <v/>
      </c>
      <c r="V2756" s="58"/>
      <c r="W2756" s="47" t="str">
        <f>IFERROR(IF(T2756="Poziom II",VLOOKUP(B2756,KAT_TER!A:K,10,FALSE),IF(T2756="Poziom III",VLOOKUP(B2756,KAT_TER!A:K,11,FALSE),"")),"")</f>
        <v/>
      </c>
      <c r="X2756" s="57"/>
      <c r="Y2756" s="47" t="str">
        <f t="shared" si="85"/>
        <v/>
      </c>
    </row>
    <row r="2757" spans="1:25" ht="24" x14ac:dyDescent="0.2">
      <c r="A2757" s="8">
        <v>2741</v>
      </c>
      <c r="B2757" s="47" t="str">
        <f>IFERROR(IF(Import_ZSO!$D$1="gmina",'tabela informacyjna dla JST'!$C$9,""),"")</f>
        <v>Ślemień gm. wiejska</v>
      </c>
      <c r="C2757" s="47" t="str">
        <f>IFERROR((VLOOKUP(B2757,Tabela1[],7,FALSE)),"")</f>
        <v>PL2405_KPP</v>
      </c>
      <c r="D2757" s="48" t="str">
        <f>IFERROR((VLOOKUP(C2757,KATALOGI!$A$34:$B$49,2,FALSE)),"")</f>
        <v>Kontrola przestrzegania zapisów uchwały antysmogowej dla województwa śląskiego oraz zakazu spalania odpadów</v>
      </c>
      <c r="E2757" s="57"/>
      <c r="F2757" s="57"/>
      <c r="G2757" s="57"/>
      <c r="H2757" s="57"/>
      <c r="I2757" s="57"/>
      <c r="J2757" s="57"/>
      <c r="K2757" s="57"/>
      <c r="L2757" s="57"/>
      <c r="M2757" s="57"/>
      <c r="N2757" s="57"/>
      <c r="O2757" s="57"/>
      <c r="P2757" s="57"/>
      <c r="Q2757" s="57"/>
      <c r="R2757" s="57"/>
      <c r="S2757" s="57"/>
      <c r="T2757" s="57"/>
      <c r="U2757" s="47" t="str">
        <f t="shared" si="84"/>
        <v/>
      </c>
      <c r="V2757" s="58"/>
      <c r="W2757" s="47" t="str">
        <f>IFERROR(IF(T2757="Poziom II",VLOOKUP(B2757,KAT_TER!A:K,10,FALSE),IF(T2757="Poziom III",VLOOKUP(B2757,KAT_TER!A:K,11,FALSE),"")),"")</f>
        <v/>
      </c>
      <c r="X2757" s="57"/>
      <c r="Y2757" s="47" t="str">
        <f t="shared" si="85"/>
        <v/>
      </c>
    </row>
    <row r="2758" spans="1:25" ht="24" x14ac:dyDescent="0.2">
      <c r="A2758" s="8">
        <v>2742</v>
      </c>
      <c r="B2758" s="47" t="str">
        <f>IFERROR(IF(Import_ZSO!$D$1="gmina",'tabela informacyjna dla JST'!$C$9,""),"")</f>
        <v>Ślemień gm. wiejska</v>
      </c>
      <c r="C2758" s="47" t="str">
        <f>IFERROR((VLOOKUP(B2758,Tabela1[],7,FALSE)),"")</f>
        <v>PL2405_KPP</v>
      </c>
      <c r="D2758" s="48" t="str">
        <f>IFERROR((VLOOKUP(C2758,KATALOGI!$A$34:$B$49,2,FALSE)),"")</f>
        <v>Kontrola przestrzegania zapisów uchwały antysmogowej dla województwa śląskiego oraz zakazu spalania odpadów</v>
      </c>
      <c r="E2758" s="57"/>
      <c r="F2758" s="57"/>
      <c r="G2758" s="57"/>
      <c r="H2758" s="57"/>
      <c r="I2758" s="57"/>
      <c r="J2758" s="57"/>
      <c r="K2758" s="57"/>
      <c r="L2758" s="57"/>
      <c r="M2758" s="57"/>
      <c r="N2758" s="57"/>
      <c r="O2758" s="57"/>
      <c r="P2758" s="57"/>
      <c r="Q2758" s="57"/>
      <c r="R2758" s="57"/>
      <c r="S2758" s="57"/>
      <c r="T2758" s="57"/>
      <c r="U2758" s="47" t="str">
        <f t="shared" si="84"/>
        <v/>
      </c>
      <c r="V2758" s="58"/>
      <c r="W2758" s="47" t="str">
        <f>IFERROR(IF(T2758="Poziom II",VLOOKUP(B2758,KAT_TER!A:K,10,FALSE),IF(T2758="Poziom III",VLOOKUP(B2758,KAT_TER!A:K,11,FALSE),"")),"")</f>
        <v/>
      </c>
      <c r="X2758" s="57"/>
      <c r="Y2758" s="47" t="str">
        <f t="shared" si="85"/>
        <v/>
      </c>
    </row>
    <row r="2759" spans="1:25" ht="24" x14ac:dyDescent="0.2">
      <c r="A2759" s="8">
        <v>2743</v>
      </c>
      <c r="B2759" s="47" t="str">
        <f>IFERROR(IF(Import_ZSO!$D$1="gmina",'tabela informacyjna dla JST'!$C$9,""),"")</f>
        <v>Ślemień gm. wiejska</v>
      </c>
      <c r="C2759" s="47" t="str">
        <f>IFERROR((VLOOKUP(B2759,Tabela1[],7,FALSE)),"")</f>
        <v>PL2405_KPP</v>
      </c>
      <c r="D2759" s="48" t="str">
        <f>IFERROR((VLOOKUP(C2759,KATALOGI!$A$34:$B$49,2,FALSE)),"")</f>
        <v>Kontrola przestrzegania zapisów uchwały antysmogowej dla województwa śląskiego oraz zakazu spalania odpadów</v>
      </c>
      <c r="E2759" s="57"/>
      <c r="F2759" s="57"/>
      <c r="G2759" s="57"/>
      <c r="H2759" s="57"/>
      <c r="I2759" s="57"/>
      <c r="J2759" s="57"/>
      <c r="K2759" s="57"/>
      <c r="L2759" s="57"/>
      <c r="M2759" s="57"/>
      <c r="N2759" s="57"/>
      <c r="O2759" s="57"/>
      <c r="P2759" s="57"/>
      <c r="Q2759" s="57"/>
      <c r="R2759" s="57"/>
      <c r="S2759" s="57"/>
      <c r="T2759" s="57"/>
      <c r="U2759" s="47" t="str">
        <f t="shared" si="84"/>
        <v/>
      </c>
      <c r="V2759" s="58"/>
      <c r="W2759" s="47" t="str">
        <f>IFERROR(IF(T2759="Poziom II",VLOOKUP(B2759,KAT_TER!A:K,10,FALSE),IF(T2759="Poziom III",VLOOKUP(B2759,KAT_TER!A:K,11,FALSE),"")),"")</f>
        <v/>
      </c>
      <c r="X2759" s="57"/>
      <c r="Y2759" s="47" t="str">
        <f t="shared" si="85"/>
        <v/>
      </c>
    </row>
    <row r="2760" spans="1:25" ht="24" x14ac:dyDescent="0.2">
      <c r="A2760" s="8">
        <v>2744</v>
      </c>
      <c r="B2760" s="47" t="str">
        <f>IFERROR(IF(Import_ZSO!$D$1="gmina",'tabela informacyjna dla JST'!$C$9,""),"")</f>
        <v>Ślemień gm. wiejska</v>
      </c>
      <c r="C2760" s="47" t="str">
        <f>IFERROR((VLOOKUP(B2760,Tabela1[],7,FALSE)),"")</f>
        <v>PL2405_KPP</v>
      </c>
      <c r="D2760" s="48" t="str">
        <f>IFERROR((VLOOKUP(C2760,KATALOGI!$A$34:$B$49,2,FALSE)),"")</f>
        <v>Kontrola przestrzegania zapisów uchwały antysmogowej dla województwa śląskiego oraz zakazu spalania odpadów</v>
      </c>
      <c r="E2760" s="57"/>
      <c r="F2760" s="57"/>
      <c r="G2760" s="57"/>
      <c r="H2760" s="57"/>
      <c r="I2760" s="57"/>
      <c r="J2760" s="57"/>
      <c r="K2760" s="57"/>
      <c r="L2760" s="57"/>
      <c r="M2760" s="57"/>
      <c r="N2760" s="57"/>
      <c r="O2760" s="57"/>
      <c r="P2760" s="57"/>
      <c r="Q2760" s="57"/>
      <c r="R2760" s="57"/>
      <c r="S2760" s="57"/>
      <c r="T2760" s="57"/>
      <c r="U2760" s="47" t="str">
        <f t="shared" si="84"/>
        <v/>
      </c>
      <c r="V2760" s="58"/>
      <c r="W2760" s="47" t="str">
        <f>IFERROR(IF(T2760="Poziom II",VLOOKUP(B2760,KAT_TER!A:K,10,FALSE),IF(T2760="Poziom III",VLOOKUP(B2760,KAT_TER!A:K,11,FALSE),"")),"")</f>
        <v/>
      </c>
      <c r="X2760" s="57"/>
      <c r="Y2760" s="47" t="str">
        <f t="shared" si="85"/>
        <v/>
      </c>
    </row>
    <row r="2761" spans="1:25" ht="24" x14ac:dyDescent="0.2">
      <c r="A2761" s="8">
        <v>2745</v>
      </c>
      <c r="B2761" s="47" t="str">
        <f>IFERROR(IF(Import_ZSO!$D$1="gmina",'tabela informacyjna dla JST'!$C$9,""),"")</f>
        <v>Ślemień gm. wiejska</v>
      </c>
      <c r="C2761" s="47" t="str">
        <f>IFERROR((VLOOKUP(B2761,Tabela1[],7,FALSE)),"")</f>
        <v>PL2405_KPP</v>
      </c>
      <c r="D2761" s="48" t="str">
        <f>IFERROR((VLOOKUP(C2761,KATALOGI!$A$34:$B$49,2,FALSE)),"")</f>
        <v>Kontrola przestrzegania zapisów uchwały antysmogowej dla województwa śląskiego oraz zakazu spalania odpadów</v>
      </c>
      <c r="E2761" s="57"/>
      <c r="F2761" s="57"/>
      <c r="G2761" s="57"/>
      <c r="H2761" s="57"/>
      <c r="I2761" s="57"/>
      <c r="J2761" s="57"/>
      <c r="K2761" s="57"/>
      <c r="L2761" s="57"/>
      <c r="M2761" s="57"/>
      <c r="N2761" s="57"/>
      <c r="O2761" s="57"/>
      <c r="P2761" s="57"/>
      <c r="Q2761" s="57"/>
      <c r="R2761" s="57"/>
      <c r="S2761" s="57"/>
      <c r="T2761" s="57"/>
      <c r="U2761" s="47" t="str">
        <f t="shared" si="84"/>
        <v/>
      </c>
      <c r="V2761" s="58"/>
      <c r="W2761" s="47" t="str">
        <f>IFERROR(IF(T2761="Poziom II",VLOOKUP(B2761,KAT_TER!A:K,10,FALSE),IF(T2761="Poziom III",VLOOKUP(B2761,KAT_TER!A:K,11,FALSE),"")),"")</f>
        <v/>
      </c>
      <c r="X2761" s="57"/>
      <c r="Y2761" s="47" t="str">
        <f t="shared" si="85"/>
        <v/>
      </c>
    </row>
    <row r="2762" spans="1:25" ht="24" x14ac:dyDescent="0.2">
      <c r="A2762" s="8">
        <v>2746</v>
      </c>
      <c r="B2762" s="47" t="str">
        <f>IFERROR(IF(Import_ZSO!$D$1="gmina",'tabela informacyjna dla JST'!$C$9,""),"")</f>
        <v>Ślemień gm. wiejska</v>
      </c>
      <c r="C2762" s="47" t="str">
        <f>IFERROR((VLOOKUP(B2762,Tabela1[],7,FALSE)),"")</f>
        <v>PL2405_KPP</v>
      </c>
      <c r="D2762" s="48" t="str">
        <f>IFERROR((VLOOKUP(C2762,KATALOGI!$A$34:$B$49,2,FALSE)),"")</f>
        <v>Kontrola przestrzegania zapisów uchwały antysmogowej dla województwa śląskiego oraz zakazu spalania odpadów</v>
      </c>
      <c r="E2762" s="57"/>
      <c r="F2762" s="57"/>
      <c r="G2762" s="57"/>
      <c r="H2762" s="57"/>
      <c r="I2762" s="57"/>
      <c r="J2762" s="57"/>
      <c r="K2762" s="57"/>
      <c r="L2762" s="57"/>
      <c r="M2762" s="57"/>
      <c r="N2762" s="57"/>
      <c r="O2762" s="57"/>
      <c r="P2762" s="57"/>
      <c r="Q2762" s="57"/>
      <c r="R2762" s="57"/>
      <c r="S2762" s="57"/>
      <c r="T2762" s="57"/>
      <c r="U2762" s="47" t="str">
        <f t="shared" si="84"/>
        <v/>
      </c>
      <c r="V2762" s="58"/>
      <c r="W2762" s="47" t="str">
        <f>IFERROR(IF(T2762="Poziom II",VLOOKUP(B2762,KAT_TER!A:K,10,FALSE),IF(T2762="Poziom III",VLOOKUP(B2762,KAT_TER!A:K,11,FALSE),"")),"")</f>
        <v/>
      </c>
      <c r="X2762" s="57"/>
      <c r="Y2762" s="47" t="str">
        <f t="shared" si="85"/>
        <v/>
      </c>
    </row>
    <row r="2763" spans="1:25" ht="24" x14ac:dyDescent="0.2">
      <c r="A2763" s="8">
        <v>2747</v>
      </c>
      <c r="B2763" s="47" t="str">
        <f>IFERROR(IF(Import_ZSO!$D$1="gmina",'tabela informacyjna dla JST'!$C$9,""),"")</f>
        <v>Ślemień gm. wiejska</v>
      </c>
      <c r="C2763" s="47" t="str">
        <f>IFERROR((VLOOKUP(B2763,Tabela1[],7,FALSE)),"")</f>
        <v>PL2405_KPP</v>
      </c>
      <c r="D2763" s="48" t="str">
        <f>IFERROR((VLOOKUP(C2763,KATALOGI!$A$34:$B$49,2,FALSE)),"")</f>
        <v>Kontrola przestrzegania zapisów uchwały antysmogowej dla województwa śląskiego oraz zakazu spalania odpadów</v>
      </c>
      <c r="E2763" s="57"/>
      <c r="F2763" s="57"/>
      <c r="G2763" s="57"/>
      <c r="H2763" s="57"/>
      <c r="I2763" s="57"/>
      <c r="J2763" s="57"/>
      <c r="K2763" s="57"/>
      <c r="L2763" s="57"/>
      <c r="M2763" s="57"/>
      <c r="N2763" s="57"/>
      <c r="O2763" s="57"/>
      <c r="P2763" s="57"/>
      <c r="Q2763" s="57"/>
      <c r="R2763" s="57"/>
      <c r="S2763" s="57"/>
      <c r="T2763" s="57"/>
      <c r="U2763" s="47" t="str">
        <f t="shared" si="84"/>
        <v/>
      </c>
      <c r="V2763" s="58"/>
      <c r="W2763" s="47" t="str">
        <f>IFERROR(IF(T2763="Poziom II",VLOOKUP(B2763,KAT_TER!A:K,10,FALSE),IF(T2763="Poziom III",VLOOKUP(B2763,KAT_TER!A:K,11,FALSE),"")),"")</f>
        <v/>
      </c>
      <c r="X2763" s="57"/>
      <c r="Y2763" s="47" t="str">
        <f t="shared" si="85"/>
        <v/>
      </c>
    </row>
    <row r="2764" spans="1:25" ht="24" x14ac:dyDescent="0.2">
      <c r="A2764" s="8">
        <v>2748</v>
      </c>
      <c r="B2764" s="47" t="str">
        <f>IFERROR(IF(Import_ZSO!$D$1="gmina",'tabela informacyjna dla JST'!$C$9,""),"")</f>
        <v>Ślemień gm. wiejska</v>
      </c>
      <c r="C2764" s="47" t="str">
        <f>IFERROR((VLOOKUP(B2764,Tabela1[],7,FALSE)),"")</f>
        <v>PL2405_KPP</v>
      </c>
      <c r="D2764" s="48" t="str">
        <f>IFERROR((VLOOKUP(C2764,KATALOGI!$A$34:$B$49,2,FALSE)),"")</f>
        <v>Kontrola przestrzegania zapisów uchwały antysmogowej dla województwa śląskiego oraz zakazu spalania odpadów</v>
      </c>
      <c r="E2764" s="57"/>
      <c r="F2764" s="57"/>
      <c r="G2764" s="57"/>
      <c r="H2764" s="57"/>
      <c r="I2764" s="57"/>
      <c r="J2764" s="57"/>
      <c r="K2764" s="57"/>
      <c r="L2764" s="57"/>
      <c r="M2764" s="57"/>
      <c r="N2764" s="57"/>
      <c r="O2764" s="57"/>
      <c r="P2764" s="57"/>
      <c r="Q2764" s="57"/>
      <c r="R2764" s="57"/>
      <c r="S2764" s="57"/>
      <c r="T2764" s="57"/>
      <c r="U2764" s="47" t="str">
        <f t="shared" si="84"/>
        <v/>
      </c>
      <c r="V2764" s="58"/>
      <c r="W2764" s="47" t="str">
        <f>IFERROR(IF(T2764="Poziom II",VLOOKUP(B2764,KAT_TER!A:K,10,FALSE),IF(T2764="Poziom III",VLOOKUP(B2764,KAT_TER!A:K,11,FALSE),"")),"")</f>
        <v/>
      </c>
      <c r="X2764" s="57"/>
      <c r="Y2764" s="47" t="str">
        <f t="shared" si="85"/>
        <v/>
      </c>
    </row>
    <row r="2765" spans="1:25" ht="24" x14ac:dyDescent="0.2">
      <c r="A2765" s="8">
        <v>2749</v>
      </c>
      <c r="B2765" s="47" t="str">
        <f>IFERROR(IF(Import_ZSO!$D$1="gmina",'tabela informacyjna dla JST'!$C$9,""),"")</f>
        <v>Ślemień gm. wiejska</v>
      </c>
      <c r="C2765" s="47" t="str">
        <f>IFERROR((VLOOKUP(B2765,Tabela1[],7,FALSE)),"")</f>
        <v>PL2405_KPP</v>
      </c>
      <c r="D2765" s="48" t="str">
        <f>IFERROR((VLOOKUP(C2765,KATALOGI!$A$34:$B$49,2,FALSE)),"")</f>
        <v>Kontrola przestrzegania zapisów uchwały antysmogowej dla województwa śląskiego oraz zakazu spalania odpadów</v>
      </c>
      <c r="E2765" s="57"/>
      <c r="F2765" s="57"/>
      <c r="G2765" s="57"/>
      <c r="H2765" s="57"/>
      <c r="I2765" s="57"/>
      <c r="J2765" s="57"/>
      <c r="K2765" s="57"/>
      <c r="L2765" s="57"/>
      <c r="M2765" s="57"/>
      <c r="N2765" s="57"/>
      <c r="O2765" s="57"/>
      <c r="P2765" s="57"/>
      <c r="Q2765" s="57"/>
      <c r="R2765" s="57"/>
      <c r="S2765" s="57"/>
      <c r="T2765" s="57"/>
      <c r="U2765" s="47" t="str">
        <f t="shared" si="84"/>
        <v/>
      </c>
      <c r="V2765" s="58"/>
      <c r="W2765" s="47" t="str">
        <f>IFERROR(IF(T2765="Poziom II",VLOOKUP(B2765,KAT_TER!A:K,10,FALSE),IF(T2765="Poziom III",VLOOKUP(B2765,KAT_TER!A:K,11,FALSE),"")),"")</f>
        <v/>
      </c>
      <c r="X2765" s="57"/>
      <c r="Y2765" s="47" t="str">
        <f t="shared" si="85"/>
        <v/>
      </c>
    </row>
    <row r="2766" spans="1:25" ht="24" x14ac:dyDescent="0.2">
      <c r="A2766" s="8">
        <v>2750</v>
      </c>
      <c r="B2766" s="47" t="str">
        <f>IFERROR(IF(Import_ZSO!$D$1="gmina",'tabela informacyjna dla JST'!$C$9,""),"")</f>
        <v>Ślemień gm. wiejska</v>
      </c>
      <c r="C2766" s="47" t="str">
        <f>IFERROR((VLOOKUP(B2766,Tabela1[],7,FALSE)),"")</f>
        <v>PL2405_KPP</v>
      </c>
      <c r="D2766" s="48" t="str">
        <f>IFERROR((VLOOKUP(C2766,KATALOGI!$A$34:$B$49,2,FALSE)),"")</f>
        <v>Kontrola przestrzegania zapisów uchwały antysmogowej dla województwa śląskiego oraz zakazu spalania odpadów</v>
      </c>
      <c r="E2766" s="57"/>
      <c r="F2766" s="57"/>
      <c r="G2766" s="57"/>
      <c r="H2766" s="57"/>
      <c r="I2766" s="57"/>
      <c r="J2766" s="57"/>
      <c r="K2766" s="57"/>
      <c r="L2766" s="57"/>
      <c r="M2766" s="57"/>
      <c r="N2766" s="57"/>
      <c r="O2766" s="57"/>
      <c r="P2766" s="57"/>
      <c r="Q2766" s="57"/>
      <c r="R2766" s="57"/>
      <c r="S2766" s="57"/>
      <c r="T2766" s="57"/>
      <c r="U2766" s="47" t="str">
        <f t="shared" si="84"/>
        <v/>
      </c>
      <c r="V2766" s="58"/>
      <c r="W2766" s="47" t="str">
        <f>IFERROR(IF(T2766="Poziom II",VLOOKUP(B2766,KAT_TER!A:K,10,FALSE),IF(T2766="Poziom III",VLOOKUP(B2766,KAT_TER!A:K,11,FALSE),"")),"")</f>
        <v/>
      </c>
      <c r="X2766" s="57"/>
      <c r="Y2766" s="47" t="str">
        <f t="shared" si="85"/>
        <v/>
      </c>
    </row>
    <row r="2767" spans="1:25" ht="24" x14ac:dyDescent="0.2">
      <c r="A2767" s="8">
        <v>2751</v>
      </c>
      <c r="B2767" s="47" t="str">
        <f>IFERROR(IF(Import_ZSO!$D$1="gmina",'tabela informacyjna dla JST'!$C$9,""),"")</f>
        <v>Ślemień gm. wiejska</v>
      </c>
      <c r="C2767" s="47" t="str">
        <f>IFERROR((VLOOKUP(B2767,Tabela1[],7,FALSE)),"")</f>
        <v>PL2405_KPP</v>
      </c>
      <c r="D2767" s="48" t="str">
        <f>IFERROR((VLOOKUP(C2767,KATALOGI!$A$34:$B$49,2,FALSE)),"")</f>
        <v>Kontrola przestrzegania zapisów uchwały antysmogowej dla województwa śląskiego oraz zakazu spalania odpadów</v>
      </c>
      <c r="E2767" s="57"/>
      <c r="F2767" s="57"/>
      <c r="G2767" s="57"/>
      <c r="H2767" s="57"/>
      <c r="I2767" s="57"/>
      <c r="J2767" s="57"/>
      <c r="K2767" s="57"/>
      <c r="L2767" s="57"/>
      <c r="M2767" s="57"/>
      <c r="N2767" s="57"/>
      <c r="O2767" s="57"/>
      <c r="P2767" s="57"/>
      <c r="Q2767" s="57"/>
      <c r="R2767" s="57"/>
      <c r="S2767" s="57"/>
      <c r="T2767" s="57"/>
      <c r="U2767" s="47" t="str">
        <f t="shared" si="84"/>
        <v/>
      </c>
      <c r="V2767" s="58"/>
      <c r="W2767" s="47" t="str">
        <f>IFERROR(IF(T2767="Poziom II",VLOOKUP(B2767,KAT_TER!A:K,10,FALSE),IF(T2767="Poziom III",VLOOKUP(B2767,KAT_TER!A:K,11,FALSE),"")),"")</f>
        <v/>
      </c>
      <c r="X2767" s="57"/>
      <c r="Y2767" s="47" t="str">
        <f t="shared" si="85"/>
        <v/>
      </c>
    </row>
    <row r="2768" spans="1:25" ht="24" x14ac:dyDescent="0.2">
      <c r="A2768" s="8">
        <v>2752</v>
      </c>
      <c r="B2768" s="47" t="str">
        <f>IFERROR(IF(Import_ZSO!$D$1="gmina",'tabela informacyjna dla JST'!$C$9,""),"")</f>
        <v>Ślemień gm. wiejska</v>
      </c>
      <c r="C2768" s="47" t="str">
        <f>IFERROR((VLOOKUP(B2768,Tabela1[],7,FALSE)),"")</f>
        <v>PL2405_KPP</v>
      </c>
      <c r="D2768" s="48" t="str">
        <f>IFERROR((VLOOKUP(C2768,KATALOGI!$A$34:$B$49,2,FALSE)),"")</f>
        <v>Kontrola przestrzegania zapisów uchwały antysmogowej dla województwa śląskiego oraz zakazu spalania odpadów</v>
      </c>
      <c r="E2768" s="57"/>
      <c r="F2768" s="57"/>
      <c r="G2768" s="57"/>
      <c r="H2768" s="57"/>
      <c r="I2768" s="57"/>
      <c r="J2768" s="57"/>
      <c r="K2768" s="57"/>
      <c r="L2768" s="57"/>
      <c r="M2768" s="57"/>
      <c r="N2768" s="57"/>
      <c r="O2768" s="57"/>
      <c r="P2768" s="57"/>
      <c r="Q2768" s="57"/>
      <c r="R2768" s="57"/>
      <c r="S2768" s="57"/>
      <c r="T2768" s="57"/>
      <c r="U2768" s="47" t="str">
        <f t="shared" si="84"/>
        <v/>
      </c>
      <c r="V2768" s="58"/>
      <c r="W2768" s="47" t="str">
        <f>IFERROR(IF(T2768="Poziom II",VLOOKUP(B2768,KAT_TER!A:K,10,FALSE),IF(T2768="Poziom III",VLOOKUP(B2768,KAT_TER!A:K,11,FALSE),"")),"")</f>
        <v/>
      </c>
      <c r="X2768" s="57"/>
      <c r="Y2768" s="47" t="str">
        <f t="shared" si="85"/>
        <v/>
      </c>
    </row>
    <row r="2769" spans="1:25" ht="24" x14ac:dyDescent="0.2">
      <c r="A2769" s="8">
        <v>2753</v>
      </c>
      <c r="B2769" s="47" t="str">
        <f>IFERROR(IF(Import_ZSO!$D$1="gmina",'tabela informacyjna dla JST'!$C$9,""),"")</f>
        <v>Ślemień gm. wiejska</v>
      </c>
      <c r="C2769" s="47" t="str">
        <f>IFERROR((VLOOKUP(B2769,Tabela1[],7,FALSE)),"")</f>
        <v>PL2405_KPP</v>
      </c>
      <c r="D2769" s="48" t="str">
        <f>IFERROR((VLOOKUP(C2769,KATALOGI!$A$34:$B$49,2,FALSE)),"")</f>
        <v>Kontrola przestrzegania zapisów uchwały antysmogowej dla województwa śląskiego oraz zakazu spalania odpadów</v>
      </c>
      <c r="E2769" s="57"/>
      <c r="F2769" s="57"/>
      <c r="G2769" s="57"/>
      <c r="H2769" s="57"/>
      <c r="I2769" s="57"/>
      <c r="J2769" s="57"/>
      <c r="K2769" s="57"/>
      <c r="L2769" s="57"/>
      <c r="M2769" s="57"/>
      <c r="N2769" s="57"/>
      <c r="O2769" s="57"/>
      <c r="P2769" s="57"/>
      <c r="Q2769" s="57"/>
      <c r="R2769" s="57"/>
      <c r="S2769" s="57"/>
      <c r="T2769" s="57"/>
      <c r="U2769" s="47" t="str">
        <f t="shared" si="84"/>
        <v/>
      </c>
      <c r="V2769" s="58"/>
      <c r="W2769" s="47" t="str">
        <f>IFERROR(IF(T2769="Poziom II",VLOOKUP(B2769,KAT_TER!A:K,10,FALSE),IF(T2769="Poziom III",VLOOKUP(B2769,KAT_TER!A:K,11,FALSE),"")),"")</f>
        <v/>
      </c>
      <c r="X2769" s="57"/>
      <c r="Y2769" s="47" t="str">
        <f t="shared" si="85"/>
        <v/>
      </c>
    </row>
    <row r="2770" spans="1:25" ht="24" x14ac:dyDescent="0.2">
      <c r="A2770" s="8">
        <v>2754</v>
      </c>
      <c r="B2770" s="47" t="str">
        <f>IFERROR(IF(Import_ZSO!$D$1="gmina",'tabela informacyjna dla JST'!$C$9,""),"")</f>
        <v>Ślemień gm. wiejska</v>
      </c>
      <c r="C2770" s="47" t="str">
        <f>IFERROR((VLOOKUP(B2770,Tabela1[],7,FALSE)),"")</f>
        <v>PL2405_KPP</v>
      </c>
      <c r="D2770" s="48" t="str">
        <f>IFERROR((VLOOKUP(C2770,KATALOGI!$A$34:$B$49,2,FALSE)),"")</f>
        <v>Kontrola przestrzegania zapisów uchwały antysmogowej dla województwa śląskiego oraz zakazu spalania odpadów</v>
      </c>
      <c r="E2770" s="57"/>
      <c r="F2770" s="57"/>
      <c r="G2770" s="57"/>
      <c r="H2770" s="57"/>
      <c r="I2770" s="57"/>
      <c r="J2770" s="57"/>
      <c r="K2770" s="57"/>
      <c r="L2770" s="57"/>
      <c r="M2770" s="57"/>
      <c r="N2770" s="57"/>
      <c r="O2770" s="57"/>
      <c r="P2770" s="57"/>
      <c r="Q2770" s="57"/>
      <c r="R2770" s="57"/>
      <c r="S2770" s="57"/>
      <c r="T2770" s="57"/>
      <c r="U2770" s="47" t="str">
        <f t="shared" ref="U2770:U2833" si="86">IF(T2770="Poziom II",$E$6,IF(T2770="Poziom III",$E$7,""))</f>
        <v/>
      </c>
      <c r="V2770" s="58"/>
      <c r="W2770" s="47" t="str">
        <f>IFERROR(IF(T2770="Poziom II",VLOOKUP(B2770,KAT_TER!A:K,10,FALSE),IF(T2770="Poziom III",VLOOKUP(B2770,KAT_TER!A:K,11,FALSE),"")),"")</f>
        <v/>
      </c>
      <c r="X2770" s="57"/>
      <c r="Y2770" s="47" t="str">
        <f t="shared" ref="Y2770:Y2833" si="87">IF(ISBLANK(V2770)=TRUE,"",(IF(X2770&gt;=W2770,"WYMAGANIE SPEŁNIONE","ZA MAŁO!")))</f>
        <v/>
      </c>
    </row>
    <row r="2771" spans="1:25" ht="24" x14ac:dyDescent="0.2">
      <c r="A2771" s="8">
        <v>2755</v>
      </c>
      <c r="B2771" s="47" t="str">
        <f>IFERROR(IF(Import_ZSO!$D$1="gmina",'tabela informacyjna dla JST'!$C$9,""),"")</f>
        <v>Ślemień gm. wiejska</v>
      </c>
      <c r="C2771" s="47" t="str">
        <f>IFERROR((VLOOKUP(B2771,Tabela1[],7,FALSE)),"")</f>
        <v>PL2405_KPP</v>
      </c>
      <c r="D2771" s="48" t="str">
        <f>IFERROR((VLOOKUP(C2771,KATALOGI!$A$34:$B$49,2,FALSE)),"")</f>
        <v>Kontrola przestrzegania zapisów uchwały antysmogowej dla województwa śląskiego oraz zakazu spalania odpadów</v>
      </c>
      <c r="E2771" s="57"/>
      <c r="F2771" s="57"/>
      <c r="G2771" s="57"/>
      <c r="H2771" s="57"/>
      <c r="I2771" s="57"/>
      <c r="J2771" s="57"/>
      <c r="K2771" s="57"/>
      <c r="L2771" s="57"/>
      <c r="M2771" s="57"/>
      <c r="N2771" s="57"/>
      <c r="O2771" s="57"/>
      <c r="P2771" s="57"/>
      <c r="Q2771" s="57"/>
      <c r="R2771" s="57"/>
      <c r="S2771" s="57"/>
      <c r="T2771" s="57"/>
      <c r="U2771" s="47" t="str">
        <f t="shared" si="86"/>
        <v/>
      </c>
      <c r="V2771" s="58"/>
      <c r="W2771" s="47" t="str">
        <f>IFERROR(IF(T2771="Poziom II",VLOOKUP(B2771,KAT_TER!A:K,10,FALSE),IF(T2771="Poziom III",VLOOKUP(B2771,KAT_TER!A:K,11,FALSE),"")),"")</f>
        <v/>
      </c>
      <c r="X2771" s="57"/>
      <c r="Y2771" s="47" t="str">
        <f t="shared" si="87"/>
        <v/>
      </c>
    </row>
    <row r="2772" spans="1:25" ht="24" x14ac:dyDescent="0.2">
      <c r="A2772" s="8">
        <v>2756</v>
      </c>
      <c r="B2772" s="47" t="str">
        <f>IFERROR(IF(Import_ZSO!$D$1="gmina",'tabela informacyjna dla JST'!$C$9,""),"")</f>
        <v>Ślemień gm. wiejska</v>
      </c>
      <c r="C2772" s="47" t="str">
        <f>IFERROR((VLOOKUP(B2772,Tabela1[],7,FALSE)),"")</f>
        <v>PL2405_KPP</v>
      </c>
      <c r="D2772" s="48" t="str">
        <f>IFERROR((VLOOKUP(C2772,KATALOGI!$A$34:$B$49,2,FALSE)),"")</f>
        <v>Kontrola przestrzegania zapisów uchwały antysmogowej dla województwa śląskiego oraz zakazu spalania odpadów</v>
      </c>
      <c r="E2772" s="57"/>
      <c r="F2772" s="57"/>
      <c r="G2772" s="57"/>
      <c r="H2772" s="57"/>
      <c r="I2772" s="57"/>
      <c r="J2772" s="57"/>
      <c r="K2772" s="57"/>
      <c r="L2772" s="57"/>
      <c r="M2772" s="57"/>
      <c r="N2772" s="57"/>
      <c r="O2772" s="57"/>
      <c r="P2772" s="57"/>
      <c r="Q2772" s="57"/>
      <c r="R2772" s="57"/>
      <c r="S2772" s="57"/>
      <c r="T2772" s="57"/>
      <c r="U2772" s="47" t="str">
        <f t="shared" si="86"/>
        <v/>
      </c>
      <c r="V2772" s="58"/>
      <c r="W2772" s="47" t="str">
        <f>IFERROR(IF(T2772="Poziom II",VLOOKUP(B2772,KAT_TER!A:K,10,FALSE),IF(T2772="Poziom III",VLOOKUP(B2772,KAT_TER!A:K,11,FALSE),"")),"")</f>
        <v/>
      </c>
      <c r="X2772" s="57"/>
      <c r="Y2772" s="47" t="str">
        <f t="shared" si="87"/>
        <v/>
      </c>
    </row>
    <row r="2773" spans="1:25" ht="24" x14ac:dyDescent="0.2">
      <c r="A2773" s="8">
        <v>2757</v>
      </c>
      <c r="B2773" s="47" t="str">
        <f>IFERROR(IF(Import_ZSO!$D$1="gmina",'tabela informacyjna dla JST'!$C$9,""),"")</f>
        <v>Ślemień gm. wiejska</v>
      </c>
      <c r="C2773" s="47" t="str">
        <f>IFERROR((VLOOKUP(B2773,Tabela1[],7,FALSE)),"")</f>
        <v>PL2405_KPP</v>
      </c>
      <c r="D2773" s="48" t="str">
        <f>IFERROR((VLOOKUP(C2773,KATALOGI!$A$34:$B$49,2,FALSE)),"")</f>
        <v>Kontrola przestrzegania zapisów uchwały antysmogowej dla województwa śląskiego oraz zakazu spalania odpadów</v>
      </c>
      <c r="E2773" s="57"/>
      <c r="F2773" s="57"/>
      <c r="G2773" s="57"/>
      <c r="H2773" s="57"/>
      <c r="I2773" s="57"/>
      <c r="J2773" s="57"/>
      <c r="K2773" s="57"/>
      <c r="L2773" s="57"/>
      <c r="M2773" s="57"/>
      <c r="N2773" s="57"/>
      <c r="O2773" s="57"/>
      <c r="P2773" s="57"/>
      <c r="Q2773" s="57"/>
      <c r="R2773" s="57"/>
      <c r="S2773" s="57"/>
      <c r="T2773" s="57"/>
      <c r="U2773" s="47" t="str">
        <f t="shared" si="86"/>
        <v/>
      </c>
      <c r="V2773" s="58"/>
      <c r="W2773" s="47" t="str">
        <f>IFERROR(IF(T2773="Poziom II",VLOOKUP(B2773,KAT_TER!A:K,10,FALSE),IF(T2773="Poziom III",VLOOKUP(B2773,KAT_TER!A:K,11,FALSE),"")),"")</f>
        <v/>
      </c>
      <c r="X2773" s="57"/>
      <c r="Y2773" s="47" t="str">
        <f t="shared" si="87"/>
        <v/>
      </c>
    </row>
    <row r="2774" spans="1:25" ht="24" x14ac:dyDescent="0.2">
      <c r="A2774" s="8">
        <v>2758</v>
      </c>
      <c r="B2774" s="47" t="str">
        <f>IFERROR(IF(Import_ZSO!$D$1="gmina",'tabela informacyjna dla JST'!$C$9,""),"")</f>
        <v>Ślemień gm. wiejska</v>
      </c>
      <c r="C2774" s="47" t="str">
        <f>IFERROR((VLOOKUP(B2774,Tabela1[],7,FALSE)),"")</f>
        <v>PL2405_KPP</v>
      </c>
      <c r="D2774" s="48" t="str">
        <f>IFERROR((VLOOKUP(C2774,KATALOGI!$A$34:$B$49,2,FALSE)),"")</f>
        <v>Kontrola przestrzegania zapisów uchwały antysmogowej dla województwa śląskiego oraz zakazu spalania odpadów</v>
      </c>
      <c r="E2774" s="57"/>
      <c r="F2774" s="57"/>
      <c r="G2774" s="57"/>
      <c r="H2774" s="57"/>
      <c r="I2774" s="57"/>
      <c r="J2774" s="57"/>
      <c r="K2774" s="57"/>
      <c r="L2774" s="57"/>
      <c r="M2774" s="57"/>
      <c r="N2774" s="57"/>
      <c r="O2774" s="57"/>
      <c r="P2774" s="57"/>
      <c r="Q2774" s="57"/>
      <c r="R2774" s="57"/>
      <c r="S2774" s="57"/>
      <c r="T2774" s="57"/>
      <c r="U2774" s="47" t="str">
        <f t="shared" si="86"/>
        <v/>
      </c>
      <c r="V2774" s="58"/>
      <c r="W2774" s="47" t="str">
        <f>IFERROR(IF(T2774="Poziom II",VLOOKUP(B2774,KAT_TER!A:K,10,FALSE),IF(T2774="Poziom III",VLOOKUP(B2774,KAT_TER!A:K,11,FALSE),"")),"")</f>
        <v/>
      </c>
      <c r="X2774" s="57"/>
      <c r="Y2774" s="47" t="str">
        <f t="shared" si="87"/>
        <v/>
      </c>
    </row>
    <row r="2775" spans="1:25" ht="24" x14ac:dyDescent="0.2">
      <c r="A2775" s="8">
        <v>2759</v>
      </c>
      <c r="B2775" s="47" t="str">
        <f>IFERROR(IF(Import_ZSO!$D$1="gmina",'tabela informacyjna dla JST'!$C$9,""),"")</f>
        <v>Ślemień gm. wiejska</v>
      </c>
      <c r="C2775" s="47" t="str">
        <f>IFERROR((VLOOKUP(B2775,Tabela1[],7,FALSE)),"")</f>
        <v>PL2405_KPP</v>
      </c>
      <c r="D2775" s="48" t="str">
        <f>IFERROR((VLOOKUP(C2775,KATALOGI!$A$34:$B$49,2,FALSE)),"")</f>
        <v>Kontrola przestrzegania zapisów uchwały antysmogowej dla województwa śląskiego oraz zakazu spalania odpadów</v>
      </c>
      <c r="E2775" s="57"/>
      <c r="F2775" s="57"/>
      <c r="G2775" s="57"/>
      <c r="H2775" s="57"/>
      <c r="I2775" s="57"/>
      <c r="J2775" s="57"/>
      <c r="K2775" s="57"/>
      <c r="L2775" s="57"/>
      <c r="M2775" s="57"/>
      <c r="N2775" s="57"/>
      <c r="O2775" s="57"/>
      <c r="P2775" s="57"/>
      <c r="Q2775" s="57"/>
      <c r="R2775" s="57"/>
      <c r="S2775" s="57"/>
      <c r="T2775" s="57"/>
      <c r="U2775" s="47" t="str">
        <f t="shared" si="86"/>
        <v/>
      </c>
      <c r="V2775" s="58"/>
      <c r="W2775" s="47" t="str">
        <f>IFERROR(IF(T2775="Poziom II",VLOOKUP(B2775,KAT_TER!A:K,10,FALSE),IF(T2775="Poziom III",VLOOKUP(B2775,KAT_TER!A:K,11,FALSE),"")),"")</f>
        <v/>
      </c>
      <c r="X2775" s="57"/>
      <c r="Y2775" s="47" t="str">
        <f t="shared" si="87"/>
        <v/>
      </c>
    </row>
    <row r="2776" spans="1:25" ht="24" x14ac:dyDescent="0.2">
      <c r="A2776" s="8">
        <v>2760</v>
      </c>
      <c r="B2776" s="47" t="str">
        <f>IFERROR(IF(Import_ZSO!$D$1="gmina",'tabela informacyjna dla JST'!$C$9,""),"")</f>
        <v>Ślemień gm. wiejska</v>
      </c>
      <c r="C2776" s="47" t="str">
        <f>IFERROR((VLOOKUP(B2776,Tabela1[],7,FALSE)),"")</f>
        <v>PL2405_KPP</v>
      </c>
      <c r="D2776" s="48" t="str">
        <f>IFERROR((VLOOKUP(C2776,KATALOGI!$A$34:$B$49,2,FALSE)),"")</f>
        <v>Kontrola przestrzegania zapisów uchwały antysmogowej dla województwa śląskiego oraz zakazu spalania odpadów</v>
      </c>
      <c r="E2776" s="57"/>
      <c r="F2776" s="57"/>
      <c r="G2776" s="57"/>
      <c r="H2776" s="57"/>
      <c r="I2776" s="57"/>
      <c r="J2776" s="57"/>
      <c r="K2776" s="57"/>
      <c r="L2776" s="57"/>
      <c r="M2776" s="57"/>
      <c r="N2776" s="57"/>
      <c r="O2776" s="57"/>
      <c r="P2776" s="57"/>
      <c r="Q2776" s="57"/>
      <c r="R2776" s="57"/>
      <c r="S2776" s="57"/>
      <c r="T2776" s="57"/>
      <c r="U2776" s="47" t="str">
        <f t="shared" si="86"/>
        <v/>
      </c>
      <c r="V2776" s="58"/>
      <c r="W2776" s="47" t="str">
        <f>IFERROR(IF(T2776="Poziom II",VLOOKUP(B2776,KAT_TER!A:K,10,FALSE),IF(T2776="Poziom III",VLOOKUP(B2776,KAT_TER!A:K,11,FALSE),"")),"")</f>
        <v/>
      </c>
      <c r="X2776" s="57"/>
      <c r="Y2776" s="47" t="str">
        <f t="shared" si="87"/>
        <v/>
      </c>
    </row>
    <row r="2777" spans="1:25" ht="24" x14ac:dyDescent="0.2">
      <c r="A2777" s="8">
        <v>2761</v>
      </c>
      <c r="B2777" s="47" t="str">
        <f>IFERROR(IF(Import_ZSO!$D$1="gmina",'tabela informacyjna dla JST'!$C$9,""),"")</f>
        <v>Ślemień gm. wiejska</v>
      </c>
      <c r="C2777" s="47" t="str">
        <f>IFERROR((VLOOKUP(B2777,Tabela1[],7,FALSE)),"")</f>
        <v>PL2405_KPP</v>
      </c>
      <c r="D2777" s="48" t="str">
        <f>IFERROR((VLOOKUP(C2777,KATALOGI!$A$34:$B$49,2,FALSE)),"")</f>
        <v>Kontrola przestrzegania zapisów uchwały antysmogowej dla województwa śląskiego oraz zakazu spalania odpadów</v>
      </c>
      <c r="E2777" s="57"/>
      <c r="F2777" s="57"/>
      <c r="G2777" s="57"/>
      <c r="H2777" s="57"/>
      <c r="I2777" s="57"/>
      <c r="J2777" s="57"/>
      <c r="K2777" s="57"/>
      <c r="L2777" s="57"/>
      <c r="M2777" s="57"/>
      <c r="N2777" s="57"/>
      <c r="O2777" s="57"/>
      <c r="P2777" s="57"/>
      <c r="Q2777" s="57"/>
      <c r="R2777" s="57"/>
      <c r="S2777" s="57"/>
      <c r="T2777" s="57"/>
      <c r="U2777" s="47" t="str">
        <f t="shared" si="86"/>
        <v/>
      </c>
      <c r="V2777" s="58"/>
      <c r="W2777" s="47" t="str">
        <f>IFERROR(IF(T2777="Poziom II",VLOOKUP(B2777,KAT_TER!A:K,10,FALSE),IF(T2777="Poziom III",VLOOKUP(B2777,KAT_TER!A:K,11,FALSE),"")),"")</f>
        <v/>
      </c>
      <c r="X2777" s="57"/>
      <c r="Y2777" s="47" t="str">
        <f t="shared" si="87"/>
        <v/>
      </c>
    </row>
    <row r="2778" spans="1:25" ht="24" x14ac:dyDescent="0.2">
      <c r="A2778" s="8">
        <v>2762</v>
      </c>
      <c r="B2778" s="47" t="str">
        <f>IFERROR(IF(Import_ZSO!$D$1="gmina",'tabela informacyjna dla JST'!$C$9,""),"")</f>
        <v>Ślemień gm. wiejska</v>
      </c>
      <c r="C2778" s="47" t="str">
        <f>IFERROR((VLOOKUP(B2778,Tabela1[],7,FALSE)),"")</f>
        <v>PL2405_KPP</v>
      </c>
      <c r="D2778" s="48" t="str">
        <f>IFERROR((VLOOKUP(C2778,KATALOGI!$A$34:$B$49,2,FALSE)),"")</f>
        <v>Kontrola przestrzegania zapisów uchwały antysmogowej dla województwa śląskiego oraz zakazu spalania odpadów</v>
      </c>
      <c r="E2778" s="57"/>
      <c r="F2778" s="57"/>
      <c r="G2778" s="57"/>
      <c r="H2778" s="57"/>
      <c r="I2778" s="57"/>
      <c r="J2778" s="57"/>
      <c r="K2778" s="57"/>
      <c r="L2778" s="57"/>
      <c r="M2778" s="57"/>
      <c r="N2778" s="57"/>
      <c r="O2778" s="57"/>
      <c r="P2778" s="57"/>
      <c r="Q2778" s="57"/>
      <c r="R2778" s="57"/>
      <c r="S2778" s="57"/>
      <c r="T2778" s="57"/>
      <c r="U2778" s="47" t="str">
        <f t="shared" si="86"/>
        <v/>
      </c>
      <c r="V2778" s="58"/>
      <c r="W2778" s="47" t="str">
        <f>IFERROR(IF(T2778="Poziom II",VLOOKUP(B2778,KAT_TER!A:K,10,FALSE),IF(T2778="Poziom III",VLOOKUP(B2778,KAT_TER!A:K,11,FALSE),"")),"")</f>
        <v/>
      </c>
      <c r="X2778" s="57"/>
      <c r="Y2778" s="47" t="str">
        <f t="shared" si="87"/>
        <v/>
      </c>
    </row>
    <row r="2779" spans="1:25" ht="24" x14ac:dyDescent="0.2">
      <c r="A2779" s="8">
        <v>2763</v>
      </c>
      <c r="B2779" s="47" t="str">
        <f>IFERROR(IF(Import_ZSO!$D$1="gmina",'tabela informacyjna dla JST'!$C$9,""),"")</f>
        <v>Ślemień gm. wiejska</v>
      </c>
      <c r="C2779" s="47" t="str">
        <f>IFERROR((VLOOKUP(B2779,Tabela1[],7,FALSE)),"")</f>
        <v>PL2405_KPP</v>
      </c>
      <c r="D2779" s="48" t="str">
        <f>IFERROR((VLOOKUP(C2779,KATALOGI!$A$34:$B$49,2,FALSE)),"")</f>
        <v>Kontrola przestrzegania zapisów uchwały antysmogowej dla województwa śląskiego oraz zakazu spalania odpadów</v>
      </c>
      <c r="E2779" s="57"/>
      <c r="F2779" s="57"/>
      <c r="G2779" s="57"/>
      <c r="H2779" s="57"/>
      <c r="I2779" s="57"/>
      <c r="J2779" s="57"/>
      <c r="K2779" s="57"/>
      <c r="L2779" s="57"/>
      <c r="M2779" s="57"/>
      <c r="N2779" s="57"/>
      <c r="O2779" s="57"/>
      <c r="P2779" s="57"/>
      <c r="Q2779" s="57"/>
      <c r="R2779" s="57"/>
      <c r="S2779" s="57"/>
      <c r="T2779" s="57"/>
      <c r="U2779" s="47" t="str">
        <f t="shared" si="86"/>
        <v/>
      </c>
      <c r="V2779" s="58"/>
      <c r="W2779" s="47" t="str">
        <f>IFERROR(IF(T2779="Poziom II",VLOOKUP(B2779,KAT_TER!A:K,10,FALSE),IF(T2779="Poziom III",VLOOKUP(B2779,KAT_TER!A:K,11,FALSE),"")),"")</f>
        <v/>
      </c>
      <c r="X2779" s="57"/>
      <c r="Y2779" s="47" t="str">
        <f t="shared" si="87"/>
        <v/>
      </c>
    </row>
    <row r="2780" spans="1:25" ht="24" x14ac:dyDescent="0.2">
      <c r="A2780" s="8">
        <v>2764</v>
      </c>
      <c r="B2780" s="47" t="str">
        <f>IFERROR(IF(Import_ZSO!$D$1="gmina",'tabela informacyjna dla JST'!$C$9,""),"")</f>
        <v>Ślemień gm. wiejska</v>
      </c>
      <c r="C2780" s="47" t="str">
        <f>IFERROR((VLOOKUP(B2780,Tabela1[],7,FALSE)),"")</f>
        <v>PL2405_KPP</v>
      </c>
      <c r="D2780" s="48" t="str">
        <f>IFERROR((VLOOKUP(C2780,KATALOGI!$A$34:$B$49,2,FALSE)),"")</f>
        <v>Kontrola przestrzegania zapisów uchwały antysmogowej dla województwa śląskiego oraz zakazu spalania odpadów</v>
      </c>
      <c r="E2780" s="57"/>
      <c r="F2780" s="57"/>
      <c r="G2780" s="57"/>
      <c r="H2780" s="57"/>
      <c r="I2780" s="57"/>
      <c r="J2780" s="57"/>
      <c r="K2780" s="57"/>
      <c r="L2780" s="57"/>
      <c r="M2780" s="57"/>
      <c r="N2780" s="57"/>
      <c r="O2780" s="57"/>
      <c r="P2780" s="57"/>
      <c r="Q2780" s="57"/>
      <c r="R2780" s="57"/>
      <c r="S2780" s="57"/>
      <c r="T2780" s="57"/>
      <c r="U2780" s="47" t="str">
        <f t="shared" si="86"/>
        <v/>
      </c>
      <c r="V2780" s="58"/>
      <c r="W2780" s="47" t="str">
        <f>IFERROR(IF(T2780="Poziom II",VLOOKUP(B2780,KAT_TER!A:K,10,FALSE),IF(T2780="Poziom III",VLOOKUP(B2780,KAT_TER!A:K,11,FALSE),"")),"")</f>
        <v/>
      </c>
      <c r="X2780" s="57"/>
      <c r="Y2780" s="47" t="str">
        <f t="shared" si="87"/>
        <v/>
      </c>
    </row>
    <row r="2781" spans="1:25" ht="24" x14ac:dyDescent="0.2">
      <c r="A2781" s="8">
        <v>2765</v>
      </c>
      <c r="B2781" s="47" t="str">
        <f>IFERROR(IF(Import_ZSO!$D$1="gmina",'tabela informacyjna dla JST'!$C$9,""),"")</f>
        <v>Ślemień gm. wiejska</v>
      </c>
      <c r="C2781" s="47" t="str">
        <f>IFERROR((VLOOKUP(B2781,Tabela1[],7,FALSE)),"")</f>
        <v>PL2405_KPP</v>
      </c>
      <c r="D2781" s="48" t="str">
        <f>IFERROR((VLOOKUP(C2781,KATALOGI!$A$34:$B$49,2,FALSE)),"")</f>
        <v>Kontrola przestrzegania zapisów uchwały antysmogowej dla województwa śląskiego oraz zakazu spalania odpadów</v>
      </c>
      <c r="E2781" s="57"/>
      <c r="F2781" s="57"/>
      <c r="G2781" s="57"/>
      <c r="H2781" s="57"/>
      <c r="I2781" s="57"/>
      <c r="J2781" s="57"/>
      <c r="K2781" s="57"/>
      <c r="L2781" s="57"/>
      <c r="M2781" s="57"/>
      <c r="N2781" s="57"/>
      <c r="O2781" s="57"/>
      <c r="P2781" s="57"/>
      <c r="Q2781" s="57"/>
      <c r="R2781" s="57"/>
      <c r="S2781" s="57"/>
      <c r="T2781" s="57"/>
      <c r="U2781" s="47" t="str">
        <f t="shared" si="86"/>
        <v/>
      </c>
      <c r="V2781" s="58"/>
      <c r="W2781" s="47" t="str">
        <f>IFERROR(IF(T2781="Poziom II",VLOOKUP(B2781,KAT_TER!A:K,10,FALSE),IF(T2781="Poziom III",VLOOKUP(B2781,KAT_TER!A:K,11,FALSE),"")),"")</f>
        <v/>
      </c>
      <c r="X2781" s="57"/>
      <c r="Y2781" s="47" t="str">
        <f t="shared" si="87"/>
        <v/>
      </c>
    </row>
    <row r="2782" spans="1:25" ht="24" x14ac:dyDescent="0.2">
      <c r="A2782" s="8">
        <v>2766</v>
      </c>
      <c r="B2782" s="47" t="str">
        <f>IFERROR(IF(Import_ZSO!$D$1="gmina",'tabela informacyjna dla JST'!$C$9,""),"")</f>
        <v>Ślemień gm. wiejska</v>
      </c>
      <c r="C2782" s="47" t="str">
        <f>IFERROR((VLOOKUP(B2782,Tabela1[],7,FALSE)),"")</f>
        <v>PL2405_KPP</v>
      </c>
      <c r="D2782" s="48" t="str">
        <f>IFERROR((VLOOKUP(C2782,KATALOGI!$A$34:$B$49,2,FALSE)),"")</f>
        <v>Kontrola przestrzegania zapisów uchwały antysmogowej dla województwa śląskiego oraz zakazu spalania odpadów</v>
      </c>
      <c r="E2782" s="57"/>
      <c r="F2782" s="57"/>
      <c r="G2782" s="57"/>
      <c r="H2782" s="57"/>
      <c r="I2782" s="57"/>
      <c r="J2782" s="57"/>
      <c r="K2782" s="57"/>
      <c r="L2782" s="57"/>
      <c r="M2782" s="57"/>
      <c r="N2782" s="57"/>
      <c r="O2782" s="57"/>
      <c r="P2782" s="57"/>
      <c r="Q2782" s="57"/>
      <c r="R2782" s="57"/>
      <c r="S2782" s="57"/>
      <c r="T2782" s="57"/>
      <c r="U2782" s="47" t="str">
        <f t="shared" si="86"/>
        <v/>
      </c>
      <c r="V2782" s="58"/>
      <c r="W2782" s="47" t="str">
        <f>IFERROR(IF(T2782="Poziom II",VLOOKUP(B2782,KAT_TER!A:K,10,FALSE),IF(T2782="Poziom III",VLOOKUP(B2782,KAT_TER!A:K,11,FALSE),"")),"")</f>
        <v/>
      </c>
      <c r="X2782" s="57"/>
      <c r="Y2782" s="47" t="str">
        <f t="shared" si="87"/>
        <v/>
      </c>
    </row>
    <row r="2783" spans="1:25" ht="24" x14ac:dyDescent="0.2">
      <c r="A2783" s="8">
        <v>2767</v>
      </c>
      <c r="B2783" s="47" t="str">
        <f>IFERROR(IF(Import_ZSO!$D$1="gmina",'tabela informacyjna dla JST'!$C$9,""),"")</f>
        <v>Ślemień gm. wiejska</v>
      </c>
      <c r="C2783" s="47" t="str">
        <f>IFERROR((VLOOKUP(B2783,Tabela1[],7,FALSE)),"")</f>
        <v>PL2405_KPP</v>
      </c>
      <c r="D2783" s="48" t="str">
        <f>IFERROR((VLOOKUP(C2783,KATALOGI!$A$34:$B$49,2,FALSE)),"")</f>
        <v>Kontrola przestrzegania zapisów uchwały antysmogowej dla województwa śląskiego oraz zakazu spalania odpadów</v>
      </c>
      <c r="E2783" s="57"/>
      <c r="F2783" s="57"/>
      <c r="G2783" s="57"/>
      <c r="H2783" s="57"/>
      <c r="I2783" s="57"/>
      <c r="J2783" s="57"/>
      <c r="K2783" s="57"/>
      <c r="L2783" s="57"/>
      <c r="M2783" s="57"/>
      <c r="N2783" s="57"/>
      <c r="O2783" s="57"/>
      <c r="P2783" s="57"/>
      <c r="Q2783" s="57"/>
      <c r="R2783" s="57"/>
      <c r="S2783" s="57"/>
      <c r="T2783" s="57"/>
      <c r="U2783" s="47" t="str">
        <f t="shared" si="86"/>
        <v/>
      </c>
      <c r="V2783" s="58"/>
      <c r="W2783" s="47" t="str">
        <f>IFERROR(IF(T2783="Poziom II",VLOOKUP(B2783,KAT_TER!A:K,10,FALSE),IF(T2783="Poziom III",VLOOKUP(B2783,KAT_TER!A:K,11,FALSE),"")),"")</f>
        <v/>
      </c>
      <c r="X2783" s="57"/>
      <c r="Y2783" s="47" t="str">
        <f t="shared" si="87"/>
        <v/>
      </c>
    </row>
    <row r="2784" spans="1:25" ht="24" x14ac:dyDescent="0.2">
      <c r="A2784" s="8">
        <v>2768</v>
      </c>
      <c r="B2784" s="47" t="str">
        <f>IFERROR(IF(Import_ZSO!$D$1="gmina",'tabela informacyjna dla JST'!$C$9,""),"")</f>
        <v>Ślemień gm. wiejska</v>
      </c>
      <c r="C2784" s="47" t="str">
        <f>IFERROR((VLOOKUP(B2784,Tabela1[],7,FALSE)),"")</f>
        <v>PL2405_KPP</v>
      </c>
      <c r="D2784" s="48" t="str">
        <f>IFERROR((VLOOKUP(C2784,KATALOGI!$A$34:$B$49,2,FALSE)),"")</f>
        <v>Kontrola przestrzegania zapisów uchwały antysmogowej dla województwa śląskiego oraz zakazu spalania odpadów</v>
      </c>
      <c r="E2784" s="57"/>
      <c r="F2784" s="57"/>
      <c r="G2784" s="57"/>
      <c r="H2784" s="57"/>
      <c r="I2784" s="57"/>
      <c r="J2784" s="57"/>
      <c r="K2784" s="57"/>
      <c r="L2784" s="57"/>
      <c r="M2784" s="57"/>
      <c r="N2784" s="57"/>
      <c r="O2784" s="57"/>
      <c r="P2784" s="57"/>
      <c r="Q2784" s="57"/>
      <c r="R2784" s="57"/>
      <c r="S2784" s="57"/>
      <c r="T2784" s="57"/>
      <c r="U2784" s="47" t="str">
        <f t="shared" si="86"/>
        <v/>
      </c>
      <c r="V2784" s="58"/>
      <c r="W2784" s="47" t="str">
        <f>IFERROR(IF(T2784="Poziom II",VLOOKUP(B2784,KAT_TER!A:K,10,FALSE),IF(T2784="Poziom III",VLOOKUP(B2784,KAT_TER!A:K,11,FALSE),"")),"")</f>
        <v/>
      </c>
      <c r="X2784" s="57"/>
      <c r="Y2784" s="47" t="str">
        <f t="shared" si="87"/>
        <v/>
      </c>
    </row>
    <row r="2785" spans="1:25" ht="24" x14ac:dyDescent="0.2">
      <c r="A2785" s="8">
        <v>2769</v>
      </c>
      <c r="B2785" s="47" t="str">
        <f>IFERROR(IF(Import_ZSO!$D$1="gmina",'tabela informacyjna dla JST'!$C$9,""),"")</f>
        <v>Ślemień gm. wiejska</v>
      </c>
      <c r="C2785" s="47" t="str">
        <f>IFERROR((VLOOKUP(B2785,Tabela1[],7,FALSE)),"")</f>
        <v>PL2405_KPP</v>
      </c>
      <c r="D2785" s="48" t="str">
        <f>IFERROR((VLOOKUP(C2785,KATALOGI!$A$34:$B$49,2,FALSE)),"")</f>
        <v>Kontrola przestrzegania zapisów uchwały antysmogowej dla województwa śląskiego oraz zakazu spalania odpadów</v>
      </c>
      <c r="E2785" s="57"/>
      <c r="F2785" s="57"/>
      <c r="G2785" s="57"/>
      <c r="H2785" s="57"/>
      <c r="I2785" s="57"/>
      <c r="J2785" s="57"/>
      <c r="K2785" s="57"/>
      <c r="L2785" s="57"/>
      <c r="M2785" s="57"/>
      <c r="N2785" s="57"/>
      <c r="O2785" s="57"/>
      <c r="P2785" s="57"/>
      <c r="Q2785" s="57"/>
      <c r="R2785" s="57"/>
      <c r="S2785" s="57"/>
      <c r="T2785" s="57"/>
      <c r="U2785" s="47" t="str">
        <f t="shared" si="86"/>
        <v/>
      </c>
      <c r="V2785" s="58"/>
      <c r="W2785" s="47" t="str">
        <f>IFERROR(IF(T2785="Poziom II",VLOOKUP(B2785,KAT_TER!A:K,10,FALSE),IF(T2785="Poziom III",VLOOKUP(B2785,KAT_TER!A:K,11,FALSE),"")),"")</f>
        <v/>
      </c>
      <c r="X2785" s="57"/>
      <c r="Y2785" s="47" t="str">
        <f t="shared" si="87"/>
        <v/>
      </c>
    </row>
    <row r="2786" spans="1:25" ht="24" x14ac:dyDescent="0.2">
      <c r="A2786" s="8">
        <v>2770</v>
      </c>
      <c r="B2786" s="47" t="str">
        <f>IFERROR(IF(Import_ZSO!$D$1="gmina",'tabela informacyjna dla JST'!$C$9,""),"")</f>
        <v>Ślemień gm. wiejska</v>
      </c>
      <c r="C2786" s="47" t="str">
        <f>IFERROR((VLOOKUP(B2786,Tabela1[],7,FALSE)),"")</f>
        <v>PL2405_KPP</v>
      </c>
      <c r="D2786" s="48" t="str">
        <f>IFERROR((VLOOKUP(C2786,KATALOGI!$A$34:$B$49,2,FALSE)),"")</f>
        <v>Kontrola przestrzegania zapisów uchwały antysmogowej dla województwa śląskiego oraz zakazu spalania odpadów</v>
      </c>
      <c r="E2786" s="57"/>
      <c r="F2786" s="57"/>
      <c r="G2786" s="57"/>
      <c r="H2786" s="57"/>
      <c r="I2786" s="57"/>
      <c r="J2786" s="57"/>
      <c r="K2786" s="57"/>
      <c r="L2786" s="57"/>
      <c r="M2786" s="57"/>
      <c r="N2786" s="57"/>
      <c r="O2786" s="57"/>
      <c r="P2786" s="57"/>
      <c r="Q2786" s="57"/>
      <c r="R2786" s="57"/>
      <c r="S2786" s="57"/>
      <c r="T2786" s="57"/>
      <c r="U2786" s="47" t="str">
        <f t="shared" si="86"/>
        <v/>
      </c>
      <c r="V2786" s="58"/>
      <c r="W2786" s="47" t="str">
        <f>IFERROR(IF(T2786="Poziom II",VLOOKUP(B2786,KAT_TER!A:K,10,FALSE),IF(T2786="Poziom III",VLOOKUP(B2786,KAT_TER!A:K,11,FALSE),"")),"")</f>
        <v/>
      </c>
      <c r="X2786" s="57"/>
      <c r="Y2786" s="47" t="str">
        <f t="shared" si="87"/>
        <v/>
      </c>
    </row>
    <row r="2787" spans="1:25" ht="24" x14ac:dyDescent="0.2">
      <c r="A2787" s="8">
        <v>2771</v>
      </c>
      <c r="B2787" s="47" t="str">
        <f>IFERROR(IF(Import_ZSO!$D$1="gmina",'tabela informacyjna dla JST'!$C$9,""),"")</f>
        <v>Ślemień gm. wiejska</v>
      </c>
      <c r="C2787" s="47" t="str">
        <f>IFERROR((VLOOKUP(B2787,Tabela1[],7,FALSE)),"")</f>
        <v>PL2405_KPP</v>
      </c>
      <c r="D2787" s="48" t="str">
        <f>IFERROR((VLOOKUP(C2787,KATALOGI!$A$34:$B$49,2,FALSE)),"")</f>
        <v>Kontrola przestrzegania zapisów uchwały antysmogowej dla województwa śląskiego oraz zakazu spalania odpadów</v>
      </c>
      <c r="E2787" s="57"/>
      <c r="F2787" s="57"/>
      <c r="G2787" s="57"/>
      <c r="H2787" s="57"/>
      <c r="I2787" s="57"/>
      <c r="J2787" s="57"/>
      <c r="K2787" s="57"/>
      <c r="L2787" s="57"/>
      <c r="M2787" s="57"/>
      <c r="N2787" s="57"/>
      <c r="O2787" s="57"/>
      <c r="P2787" s="57"/>
      <c r="Q2787" s="57"/>
      <c r="R2787" s="57"/>
      <c r="S2787" s="57"/>
      <c r="T2787" s="57"/>
      <c r="U2787" s="47" t="str">
        <f t="shared" si="86"/>
        <v/>
      </c>
      <c r="V2787" s="58"/>
      <c r="W2787" s="47" t="str">
        <f>IFERROR(IF(T2787="Poziom II",VLOOKUP(B2787,KAT_TER!A:K,10,FALSE),IF(T2787="Poziom III",VLOOKUP(B2787,KAT_TER!A:K,11,FALSE),"")),"")</f>
        <v/>
      </c>
      <c r="X2787" s="57"/>
      <c r="Y2787" s="47" t="str">
        <f t="shared" si="87"/>
        <v/>
      </c>
    </row>
    <row r="2788" spans="1:25" ht="24" x14ac:dyDescent="0.2">
      <c r="A2788" s="8">
        <v>2772</v>
      </c>
      <c r="B2788" s="47" t="str">
        <f>IFERROR(IF(Import_ZSO!$D$1="gmina",'tabela informacyjna dla JST'!$C$9,""),"")</f>
        <v>Ślemień gm. wiejska</v>
      </c>
      <c r="C2788" s="47" t="str">
        <f>IFERROR((VLOOKUP(B2788,Tabela1[],7,FALSE)),"")</f>
        <v>PL2405_KPP</v>
      </c>
      <c r="D2788" s="48" t="str">
        <f>IFERROR((VLOOKUP(C2788,KATALOGI!$A$34:$B$49,2,FALSE)),"")</f>
        <v>Kontrola przestrzegania zapisów uchwały antysmogowej dla województwa śląskiego oraz zakazu spalania odpadów</v>
      </c>
      <c r="E2788" s="57"/>
      <c r="F2788" s="57"/>
      <c r="G2788" s="57"/>
      <c r="H2788" s="57"/>
      <c r="I2788" s="57"/>
      <c r="J2788" s="57"/>
      <c r="K2788" s="57"/>
      <c r="L2788" s="57"/>
      <c r="M2788" s="57"/>
      <c r="N2788" s="57"/>
      <c r="O2788" s="57"/>
      <c r="P2788" s="57"/>
      <c r="Q2788" s="57"/>
      <c r="R2788" s="57"/>
      <c r="S2788" s="57"/>
      <c r="T2788" s="57"/>
      <c r="U2788" s="47" t="str">
        <f t="shared" si="86"/>
        <v/>
      </c>
      <c r="V2788" s="58"/>
      <c r="W2788" s="47" t="str">
        <f>IFERROR(IF(T2788="Poziom II",VLOOKUP(B2788,KAT_TER!A:K,10,FALSE),IF(T2788="Poziom III",VLOOKUP(B2788,KAT_TER!A:K,11,FALSE),"")),"")</f>
        <v/>
      </c>
      <c r="X2788" s="57"/>
      <c r="Y2788" s="47" t="str">
        <f t="shared" si="87"/>
        <v/>
      </c>
    </row>
    <row r="2789" spans="1:25" ht="24" x14ac:dyDescent="0.2">
      <c r="A2789" s="8">
        <v>2773</v>
      </c>
      <c r="B2789" s="47" t="str">
        <f>IFERROR(IF(Import_ZSO!$D$1="gmina",'tabela informacyjna dla JST'!$C$9,""),"")</f>
        <v>Ślemień gm. wiejska</v>
      </c>
      <c r="C2789" s="47" t="str">
        <f>IFERROR((VLOOKUP(B2789,Tabela1[],7,FALSE)),"")</f>
        <v>PL2405_KPP</v>
      </c>
      <c r="D2789" s="48" t="str">
        <f>IFERROR((VLOOKUP(C2789,KATALOGI!$A$34:$B$49,2,FALSE)),"")</f>
        <v>Kontrola przestrzegania zapisów uchwały antysmogowej dla województwa śląskiego oraz zakazu spalania odpadów</v>
      </c>
      <c r="E2789" s="57"/>
      <c r="F2789" s="57"/>
      <c r="G2789" s="57"/>
      <c r="H2789" s="57"/>
      <c r="I2789" s="57"/>
      <c r="J2789" s="57"/>
      <c r="K2789" s="57"/>
      <c r="L2789" s="57"/>
      <c r="M2789" s="57"/>
      <c r="N2789" s="57"/>
      <c r="O2789" s="57"/>
      <c r="P2789" s="57"/>
      <c r="Q2789" s="57"/>
      <c r="R2789" s="57"/>
      <c r="S2789" s="57"/>
      <c r="T2789" s="57"/>
      <c r="U2789" s="47" t="str">
        <f t="shared" si="86"/>
        <v/>
      </c>
      <c r="V2789" s="58"/>
      <c r="W2789" s="47" t="str">
        <f>IFERROR(IF(T2789="Poziom II",VLOOKUP(B2789,KAT_TER!A:K,10,FALSE),IF(T2789="Poziom III",VLOOKUP(B2789,KAT_TER!A:K,11,FALSE),"")),"")</f>
        <v/>
      </c>
      <c r="X2789" s="57"/>
      <c r="Y2789" s="47" t="str">
        <f t="shared" si="87"/>
        <v/>
      </c>
    </row>
    <row r="2790" spans="1:25" ht="24" x14ac:dyDescent="0.2">
      <c r="A2790" s="8">
        <v>2774</v>
      </c>
      <c r="B2790" s="47" t="str">
        <f>IFERROR(IF(Import_ZSO!$D$1="gmina",'tabela informacyjna dla JST'!$C$9,""),"")</f>
        <v>Ślemień gm. wiejska</v>
      </c>
      <c r="C2790" s="47" t="str">
        <f>IFERROR((VLOOKUP(B2790,Tabela1[],7,FALSE)),"")</f>
        <v>PL2405_KPP</v>
      </c>
      <c r="D2790" s="48" t="str">
        <f>IFERROR((VLOOKUP(C2790,KATALOGI!$A$34:$B$49,2,FALSE)),"")</f>
        <v>Kontrola przestrzegania zapisów uchwały antysmogowej dla województwa śląskiego oraz zakazu spalania odpadów</v>
      </c>
      <c r="E2790" s="57"/>
      <c r="F2790" s="57"/>
      <c r="G2790" s="57"/>
      <c r="H2790" s="57"/>
      <c r="I2790" s="57"/>
      <c r="J2790" s="57"/>
      <c r="K2790" s="57"/>
      <c r="L2790" s="57"/>
      <c r="M2790" s="57"/>
      <c r="N2790" s="57"/>
      <c r="O2790" s="57"/>
      <c r="P2790" s="57"/>
      <c r="Q2790" s="57"/>
      <c r="R2790" s="57"/>
      <c r="S2790" s="57"/>
      <c r="T2790" s="57"/>
      <c r="U2790" s="47" t="str">
        <f t="shared" si="86"/>
        <v/>
      </c>
      <c r="V2790" s="58"/>
      <c r="W2790" s="47" t="str">
        <f>IFERROR(IF(T2790="Poziom II",VLOOKUP(B2790,KAT_TER!A:K,10,FALSE),IF(T2790="Poziom III",VLOOKUP(B2790,KAT_TER!A:K,11,FALSE),"")),"")</f>
        <v/>
      </c>
      <c r="X2790" s="57"/>
      <c r="Y2790" s="47" t="str">
        <f t="shared" si="87"/>
        <v/>
      </c>
    </row>
    <row r="2791" spans="1:25" ht="24" x14ac:dyDescent="0.2">
      <c r="A2791" s="8">
        <v>2775</v>
      </c>
      <c r="B2791" s="47" t="str">
        <f>IFERROR(IF(Import_ZSO!$D$1="gmina",'tabela informacyjna dla JST'!$C$9,""),"")</f>
        <v>Ślemień gm. wiejska</v>
      </c>
      <c r="C2791" s="47" t="str">
        <f>IFERROR((VLOOKUP(B2791,Tabela1[],7,FALSE)),"")</f>
        <v>PL2405_KPP</v>
      </c>
      <c r="D2791" s="48" t="str">
        <f>IFERROR((VLOOKUP(C2791,KATALOGI!$A$34:$B$49,2,FALSE)),"")</f>
        <v>Kontrola przestrzegania zapisów uchwały antysmogowej dla województwa śląskiego oraz zakazu spalania odpadów</v>
      </c>
      <c r="E2791" s="57"/>
      <c r="F2791" s="57"/>
      <c r="G2791" s="57"/>
      <c r="H2791" s="57"/>
      <c r="I2791" s="57"/>
      <c r="J2791" s="57"/>
      <c r="K2791" s="57"/>
      <c r="L2791" s="57"/>
      <c r="M2791" s="57"/>
      <c r="N2791" s="57"/>
      <c r="O2791" s="57"/>
      <c r="P2791" s="57"/>
      <c r="Q2791" s="57"/>
      <c r="R2791" s="57"/>
      <c r="S2791" s="57"/>
      <c r="T2791" s="57"/>
      <c r="U2791" s="47" t="str">
        <f t="shared" si="86"/>
        <v/>
      </c>
      <c r="V2791" s="58"/>
      <c r="W2791" s="47" t="str">
        <f>IFERROR(IF(T2791="Poziom II",VLOOKUP(B2791,KAT_TER!A:K,10,FALSE),IF(T2791="Poziom III",VLOOKUP(B2791,KAT_TER!A:K,11,FALSE),"")),"")</f>
        <v/>
      </c>
      <c r="X2791" s="57"/>
      <c r="Y2791" s="47" t="str">
        <f t="shared" si="87"/>
        <v/>
      </c>
    </row>
    <row r="2792" spans="1:25" ht="24" x14ac:dyDescent="0.2">
      <c r="A2792" s="8">
        <v>2776</v>
      </c>
      <c r="B2792" s="47" t="str">
        <f>IFERROR(IF(Import_ZSO!$D$1="gmina",'tabela informacyjna dla JST'!$C$9,""),"")</f>
        <v>Ślemień gm. wiejska</v>
      </c>
      <c r="C2792" s="47" t="str">
        <f>IFERROR((VLOOKUP(B2792,Tabela1[],7,FALSE)),"")</f>
        <v>PL2405_KPP</v>
      </c>
      <c r="D2792" s="48" t="str">
        <f>IFERROR((VLOOKUP(C2792,KATALOGI!$A$34:$B$49,2,FALSE)),"")</f>
        <v>Kontrola przestrzegania zapisów uchwały antysmogowej dla województwa śląskiego oraz zakazu spalania odpadów</v>
      </c>
      <c r="E2792" s="57"/>
      <c r="F2792" s="57"/>
      <c r="G2792" s="57"/>
      <c r="H2792" s="57"/>
      <c r="I2792" s="57"/>
      <c r="J2792" s="57"/>
      <c r="K2792" s="57"/>
      <c r="L2792" s="57"/>
      <c r="M2792" s="57"/>
      <c r="N2792" s="57"/>
      <c r="O2792" s="57"/>
      <c r="P2792" s="57"/>
      <c r="Q2792" s="57"/>
      <c r="R2792" s="57"/>
      <c r="S2792" s="57"/>
      <c r="T2792" s="57"/>
      <c r="U2792" s="47" t="str">
        <f t="shared" si="86"/>
        <v/>
      </c>
      <c r="V2792" s="58"/>
      <c r="W2792" s="47" t="str">
        <f>IFERROR(IF(T2792="Poziom II",VLOOKUP(B2792,KAT_TER!A:K,10,FALSE),IF(T2792="Poziom III",VLOOKUP(B2792,KAT_TER!A:K,11,FALSE),"")),"")</f>
        <v/>
      </c>
      <c r="X2792" s="57"/>
      <c r="Y2792" s="47" t="str">
        <f t="shared" si="87"/>
        <v/>
      </c>
    </row>
    <row r="2793" spans="1:25" ht="24" x14ac:dyDescent="0.2">
      <c r="A2793" s="8">
        <v>2777</v>
      </c>
      <c r="B2793" s="47" t="str">
        <f>IFERROR(IF(Import_ZSO!$D$1="gmina",'tabela informacyjna dla JST'!$C$9,""),"")</f>
        <v>Ślemień gm. wiejska</v>
      </c>
      <c r="C2793" s="47" t="str">
        <f>IFERROR((VLOOKUP(B2793,Tabela1[],7,FALSE)),"")</f>
        <v>PL2405_KPP</v>
      </c>
      <c r="D2793" s="48" t="str">
        <f>IFERROR((VLOOKUP(C2793,KATALOGI!$A$34:$B$49,2,FALSE)),"")</f>
        <v>Kontrola przestrzegania zapisów uchwały antysmogowej dla województwa śląskiego oraz zakazu spalania odpadów</v>
      </c>
      <c r="E2793" s="57"/>
      <c r="F2793" s="57"/>
      <c r="G2793" s="57"/>
      <c r="H2793" s="57"/>
      <c r="I2793" s="57"/>
      <c r="J2793" s="57"/>
      <c r="K2793" s="57"/>
      <c r="L2793" s="57"/>
      <c r="M2793" s="57"/>
      <c r="N2793" s="57"/>
      <c r="O2793" s="57"/>
      <c r="P2793" s="57"/>
      <c r="Q2793" s="57"/>
      <c r="R2793" s="57"/>
      <c r="S2793" s="57"/>
      <c r="T2793" s="57"/>
      <c r="U2793" s="47" t="str">
        <f t="shared" si="86"/>
        <v/>
      </c>
      <c r="V2793" s="58"/>
      <c r="W2793" s="47" t="str">
        <f>IFERROR(IF(T2793="Poziom II",VLOOKUP(B2793,KAT_TER!A:K,10,FALSE),IF(T2793="Poziom III",VLOOKUP(B2793,KAT_TER!A:K,11,FALSE),"")),"")</f>
        <v/>
      </c>
      <c r="X2793" s="57"/>
      <c r="Y2793" s="47" t="str">
        <f t="shared" si="87"/>
        <v/>
      </c>
    </row>
    <row r="2794" spans="1:25" ht="24" x14ac:dyDescent="0.2">
      <c r="A2794" s="8">
        <v>2778</v>
      </c>
      <c r="B2794" s="47" t="str">
        <f>IFERROR(IF(Import_ZSO!$D$1="gmina",'tabela informacyjna dla JST'!$C$9,""),"")</f>
        <v>Ślemień gm. wiejska</v>
      </c>
      <c r="C2794" s="47" t="str">
        <f>IFERROR((VLOOKUP(B2794,Tabela1[],7,FALSE)),"")</f>
        <v>PL2405_KPP</v>
      </c>
      <c r="D2794" s="48" t="str">
        <f>IFERROR((VLOOKUP(C2794,KATALOGI!$A$34:$B$49,2,FALSE)),"")</f>
        <v>Kontrola przestrzegania zapisów uchwały antysmogowej dla województwa śląskiego oraz zakazu spalania odpadów</v>
      </c>
      <c r="E2794" s="57"/>
      <c r="F2794" s="57"/>
      <c r="G2794" s="57"/>
      <c r="H2794" s="57"/>
      <c r="I2794" s="57"/>
      <c r="J2794" s="57"/>
      <c r="K2794" s="57"/>
      <c r="L2794" s="57"/>
      <c r="M2794" s="57"/>
      <c r="N2794" s="57"/>
      <c r="O2794" s="57"/>
      <c r="P2794" s="57"/>
      <c r="Q2794" s="57"/>
      <c r="R2794" s="57"/>
      <c r="S2794" s="57"/>
      <c r="T2794" s="57"/>
      <c r="U2794" s="47" t="str">
        <f t="shared" si="86"/>
        <v/>
      </c>
      <c r="V2794" s="58"/>
      <c r="W2794" s="47" t="str">
        <f>IFERROR(IF(T2794="Poziom II",VLOOKUP(B2794,KAT_TER!A:K,10,FALSE),IF(T2794="Poziom III",VLOOKUP(B2794,KAT_TER!A:K,11,FALSE),"")),"")</f>
        <v/>
      </c>
      <c r="X2794" s="57"/>
      <c r="Y2794" s="47" t="str">
        <f t="shared" si="87"/>
        <v/>
      </c>
    </row>
    <row r="2795" spans="1:25" ht="24" x14ac:dyDescent="0.2">
      <c r="A2795" s="8">
        <v>2779</v>
      </c>
      <c r="B2795" s="47" t="str">
        <f>IFERROR(IF(Import_ZSO!$D$1="gmina",'tabela informacyjna dla JST'!$C$9,""),"")</f>
        <v>Ślemień gm. wiejska</v>
      </c>
      <c r="C2795" s="47" t="str">
        <f>IFERROR((VLOOKUP(B2795,Tabela1[],7,FALSE)),"")</f>
        <v>PL2405_KPP</v>
      </c>
      <c r="D2795" s="48" t="str">
        <f>IFERROR((VLOOKUP(C2795,KATALOGI!$A$34:$B$49,2,FALSE)),"")</f>
        <v>Kontrola przestrzegania zapisów uchwały antysmogowej dla województwa śląskiego oraz zakazu spalania odpadów</v>
      </c>
      <c r="E2795" s="57"/>
      <c r="F2795" s="57"/>
      <c r="G2795" s="57"/>
      <c r="H2795" s="57"/>
      <c r="I2795" s="57"/>
      <c r="J2795" s="57"/>
      <c r="K2795" s="57"/>
      <c r="L2795" s="57"/>
      <c r="M2795" s="57"/>
      <c r="N2795" s="57"/>
      <c r="O2795" s="57"/>
      <c r="P2795" s="57"/>
      <c r="Q2795" s="57"/>
      <c r="R2795" s="57"/>
      <c r="S2795" s="57"/>
      <c r="T2795" s="57"/>
      <c r="U2795" s="47" t="str">
        <f t="shared" si="86"/>
        <v/>
      </c>
      <c r="V2795" s="58"/>
      <c r="W2795" s="47" t="str">
        <f>IFERROR(IF(T2795="Poziom II",VLOOKUP(B2795,KAT_TER!A:K,10,FALSE),IF(T2795="Poziom III",VLOOKUP(B2795,KAT_TER!A:K,11,FALSE),"")),"")</f>
        <v/>
      </c>
      <c r="X2795" s="57"/>
      <c r="Y2795" s="47" t="str">
        <f t="shared" si="87"/>
        <v/>
      </c>
    </row>
    <row r="2796" spans="1:25" ht="24" x14ac:dyDescent="0.2">
      <c r="A2796" s="8">
        <v>2780</v>
      </c>
      <c r="B2796" s="47" t="str">
        <f>IFERROR(IF(Import_ZSO!$D$1="gmina",'tabela informacyjna dla JST'!$C$9,""),"")</f>
        <v>Ślemień gm. wiejska</v>
      </c>
      <c r="C2796" s="47" t="str">
        <f>IFERROR((VLOOKUP(B2796,Tabela1[],7,FALSE)),"")</f>
        <v>PL2405_KPP</v>
      </c>
      <c r="D2796" s="48" t="str">
        <f>IFERROR((VLOOKUP(C2796,KATALOGI!$A$34:$B$49,2,FALSE)),"")</f>
        <v>Kontrola przestrzegania zapisów uchwały antysmogowej dla województwa śląskiego oraz zakazu spalania odpadów</v>
      </c>
      <c r="E2796" s="57"/>
      <c r="F2796" s="57"/>
      <c r="G2796" s="57"/>
      <c r="H2796" s="57"/>
      <c r="I2796" s="57"/>
      <c r="J2796" s="57"/>
      <c r="K2796" s="57"/>
      <c r="L2796" s="57"/>
      <c r="M2796" s="57"/>
      <c r="N2796" s="57"/>
      <c r="O2796" s="57"/>
      <c r="P2796" s="57"/>
      <c r="Q2796" s="57"/>
      <c r="R2796" s="57"/>
      <c r="S2796" s="57"/>
      <c r="T2796" s="57"/>
      <c r="U2796" s="47" t="str">
        <f t="shared" si="86"/>
        <v/>
      </c>
      <c r="V2796" s="58"/>
      <c r="W2796" s="47" t="str">
        <f>IFERROR(IF(T2796="Poziom II",VLOOKUP(B2796,KAT_TER!A:K,10,FALSE),IF(T2796="Poziom III",VLOOKUP(B2796,KAT_TER!A:K,11,FALSE),"")),"")</f>
        <v/>
      </c>
      <c r="X2796" s="57"/>
      <c r="Y2796" s="47" t="str">
        <f t="shared" si="87"/>
        <v/>
      </c>
    </row>
    <row r="2797" spans="1:25" ht="24" x14ac:dyDescent="0.2">
      <c r="A2797" s="8">
        <v>2781</v>
      </c>
      <c r="B2797" s="47" t="str">
        <f>IFERROR(IF(Import_ZSO!$D$1="gmina",'tabela informacyjna dla JST'!$C$9,""),"")</f>
        <v>Ślemień gm. wiejska</v>
      </c>
      <c r="C2797" s="47" t="str">
        <f>IFERROR((VLOOKUP(B2797,Tabela1[],7,FALSE)),"")</f>
        <v>PL2405_KPP</v>
      </c>
      <c r="D2797" s="48" t="str">
        <f>IFERROR((VLOOKUP(C2797,KATALOGI!$A$34:$B$49,2,FALSE)),"")</f>
        <v>Kontrola przestrzegania zapisów uchwały antysmogowej dla województwa śląskiego oraz zakazu spalania odpadów</v>
      </c>
      <c r="E2797" s="57"/>
      <c r="F2797" s="57"/>
      <c r="G2797" s="57"/>
      <c r="H2797" s="57"/>
      <c r="I2797" s="57"/>
      <c r="J2797" s="57"/>
      <c r="K2797" s="57"/>
      <c r="L2797" s="57"/>
      <c r="M2797" s="57"/>
      <c r="N2797" s="57"/>
      <c r="O2797" s="57"/>
      <c r="P2797" s="57"/>
      <c r="Q2797" s="57"/>
      <c r="R2797" s="57"/>
      <c r="S2797" s="57"/>
      <c r="T2797" s="57"/>
      <c r="U2797" s="47" t="str">
        <f t="shared" si="86"/>
        <v/>
      </c>
      <c r="V2797" s="58"/>
      <c r="W2797" s="47" t="str">
        <f>IFERROR(IF(T2797="Poziom II",VLOOKUP(B2797,KAT_TER!A:K,10,FALSE),IF(T2797="Poziom III",VLOOKUP(B2797,KAT_TER!A:K,11,FALSE),"")),"")</f>
        <v/>
      </c>
      <c r="X2797" s="57"/>
      <c r="Y2797" s="47" t="str">
        <f t="shared" si="87"/>
        <v/>
      </c>
    </row>
    <row r="2798" spans="1:25" ht="24" x14ac:dyDescent="0.2">
      <c r="A2798" s="8">
        <v>2782</v>
      </c>
      <c r="B2798" s="47" t="str">
        <f>IFERROR(IF(Import_ZSO!$D$1="gmina",'tabela informacyjna dla JST'!$C$9,""),"")</f>
        <v>Ślemień gm. wiejska</v>
      </c>
      <c r="C2798" s="47" t="str">
        <f>IFERROR((VLOOKUP(B2798,Tabela1[],7,FALSE)),"")</f>
        <v>PL2405_KPP</v>
      </c>
      <c r="D2798" s="48" t="str">
        <f>IFERROR((VLOOKUP(C2798,KATALOGI!$A$34:$B$49,2,FALSE)),"")</f>
        <v>Kontrola przestrzegania zapisów uchwały antysmogowej dla województwa śląskiego oraz zakazu spalania odpadów</v>
      </c>
      <c r="E2798" s="57"/>
      <c r="F2798" s="57"/>
      <c r="G2798" s="57"/>
      <c r="H2798" s="57"/>
      <c r="I2798" s="57"/>
      <c r="J2798" s="57"/>
      <c r="K2798" s="57"/>
      <c r="L2798" s="57"/>
      <c r="M2798" s="57"/>
      <c r="N2798" s="57"/>
      <c r="O2798" s="57"/>
      <c r="P2798" s="57"/>
      <c r="Q2798" s="57"/>
      <c r="R2798" s="57"/>
      <c r="S2798" s="57"/>
      <c r="T2798" s="57"/>
      <c r="U2798" s="47" t="str">
        <f t="shared" si="86"/>
        <v/>
      </c>
      <c r="V2798" s="58"/>
      <c r="W2798" s="47" t="str">
        <f>IFERROR(IF(T2798="Poziom II",VLOOKUP(B2798,KAT_TER!A:K,10,FALSE),IF(T2798="Poziom III",VLOOKUP(B2798,KAT_TER!A:K,11,FALSE),"")),"")</f>
        <v/>
      </c>
      <c r="X2798" s="57"/>
      <c r="Y2798" s="47" t="str">
        <f t="shared" si="87"/>
        <v/>
      </c>
    </row>
    <row r="2799" spans="1:25" ht="24" x14ac:dyDescent="0.2">
      <c r="A2799" s="8">
        <v>2783</v>
      </c>
      <c r="B2799" s="47" t="str">
        <f>IFERROR(IF(Import_ZSO!$D$1="gmina",'tabela informacyjna dla JST'!$C$9,""),"")</f>
        <v>Ślemień gm. wiejska</v>
      </c>
      <c r="C2799" s="47" t="str">
        <f>IFERROR((VLOOKUP(B2799,Tabela1[],7,FALSE)),"")</f>
        <v>PL2405_KPP</v>
      </c>
      <c r="D2799" s="48" t="str">
        <f>IFERROR((VLOOKUP(C2799,KATALOGI!$A$34:$B$49,2,FALSE)),"")</f>
        <v>Kontrola przestrzegania zapisów uchwały antysmogowej dla województwa śląskiego oraz zakazu spalania odpadów</v>
      </c>
      <c r="E2799" s="57"/>
      <c r="F2799" s="57"/>
      <c r="G2799" s="57"/>
      <c r="H2799" s="57"/>
      <c r="I2799" s="57"/>
      <c r="J2799" s="57"/>
      <c r="K2799" s="57"/>
      <c r="L2799" s="57"/>
      <c r="M2799" s="57"/>
      <c r="N2799" s="57"/>
      <c r="O2799" s="57"/>
      <c r="P2799" s="57"/>
      <c r="Q2799" s="57"/>
      <c r="R2799" s="57"/>
      <c r="S2799" s="57"/>
      <c r="T2799" s="57"/>
      <c r="U2799" s="47" t="str">
        <f t="shared" si="86"/>
        <v/>
      </c>
      <c r="V2799" s="58"/>
      <c r="W2799" s="47" t="str">
        <f>IFERROR(IF(T2799="Poziom II",VLOOKUP(B2799,KAT_TER!A:K,10,FALSE),IF(T2799="Poziom III",VLOOKUP(B2799,KAT_TER!A:K,11,FALSE),"")),"")</f>
        <v/>
      </c>
      <c r="X2799" s="57"/>
      <c r="Y2799" s="47" t="str">
        <f t="shared" si="87"/>
        <v/>
      </c>
    </row>
    <row r="2800" spans="1:25" ht="24" x14ac:dyDescent="0.2">
      <c r="A2800" s="8">
        <v>2784</v>
      </c>
      <c r="B2800" s="47" t="str">
        <f>IFERROR(IF(Import_ZSO!$D$1="gmina",'tabela informacyjna dla JST'!$C$9,""),"")</f>
        <v>Ślemień gm. wiejska</v>
      </c>
      <c r="C2800" s="47" t="str">
        <f>IFERROR((VLOOKUP(B2800,Tabela1[],7,FALSE)),"")</f>
        <v>PL2405_KPP</v>
      </c>
      <c r="D2800" s="48" t="str">
        <f>IFERROR((VLOOKUP(C2800,KATALOGI!$A$34:$B$49,2,FALSE)),"")</f>
        <v>Kontrola przestrzegania zapisów uchwały antysmogowej dla województwa śląskiego oraz zakazu spalania odpadów</v>
      </c>
      <c r="E2800" s="57"/>
      <c r="F2800" s="57"/>
      <c r="G2800" s="57"/>
      <c r="H2800" s="57"/>
      <c r="I2800" s="57"/>
      <c r="J2800" s="57"/>
      <c r="K2800" s="57"/>
      <c r="L2800" s="57"/>
      <c r="M2800" s="57"/>
      <c r="N2800" s="57"/>
      <c r="O2800" s="57"/>
      <c r="P2800" s="57"/>
      <c r="Q2800" s="57"/>
      <c r="R2800" s="57"/>
      <c r="S2800" s="57"/>
      <c r="T2800" s="57"/>
      <c r="U2800" s="47" t="str">
        <f t="shared" si="86"/>
        <v/>
      </c>
      <c r="V2800" s="58"/>
      <c r="W2800" s="47" t="str">
        <f>IFERROR(IF(T2800="Poziom II",VLOOKUP(B2800,KAT_TER!A:K,10,FALSE),IF(T2800="Poziom III",VLOOKUP(B2800,KAT_TER!A:K,11,FALSE),"")),"")</f>
        <v/>
      </c>
      <c r="X2800" s="57"/>
      <c r="Y2800" s="47" t="str">
        <f t="shared" si="87"/>
        <v/>
      </c>
    </row>
    <row r="2801" spans="1:25" ht="24" x14ac:dyDescent="0.2">
      <c r="A2801" s="8">
        <v>2785</v>
      </c>
      <c r="B2801" s="47" t="str">
        <f>IFERROR(IF(Import_ZSO!$D$1="gmina",'tabela informacyjna dla JST'!$C$9,""),"")</f>
        <v>Ślemień gm. wiejska</v>
      </c>
      <c r="C2801" s="47" t="str">
        <f>IFERROR((VLOOKUP(B2801,Tabela1[],7,FALSE)),"")</f>
        <v>PL2405_KPP</v>
      </c>
      <c r="D2801" s="48" t="str">
        <f>IFERROR((VLOOKUP(C2801,KATALOGI!$A$34:$B$49,2,FALSE)),"")</f>
        <v>Kontrola przestrzegania zapisów uchwały antysmogowej dla województwa śląskiego oraz zakazu spalania odpadów</v>
      </c>
      <c r="E2801" s="57"/>
      <c r="F2801" s="57"/>
      <c r="G2801" s="57"/>
      <c r="H2801" s="57"/>
      <c r="I2801" s="57"/>
      <c r="J2801" s="57"/>
      <c r="K2801" s="57"/>
      <c r="L2801" s="57"/>
      <c r="M2801" s="57"/>
      <c r="N2801" s="57"/>
      <c r="O2801" s="57"/>
      <c r="P2801" s="57"/>
      <c r="Q2801" s="57"/>
      <c r="R2801" s="57"/>
      <c r="S2801" s="57"/>
      <c r="T2801" s="57"/>
      <c r="U2801" s="47" t="str">
        <f t="shared" si="86"/>
        <v/>
      </c>
      <c r="V2801" s="58"/>
      <c r="W2801" s="47" t="str">
        <f>IFERROR(IF(T2801="Poziom II",VLOOKUP(B2801,KAT_TER!A:K,10,FALSE),IF(T2801="Poziom III",VLOOKUP(B2801,KAT_TER!A:K,11,FALSE),"")),"")</f>
        <v/>
      </c>
      <c r="X2801" s="57"/>
      <c r="Y2801" s="47" t="str">
        <f t="shared" si="87"/>
        <v/>
      </c>
    </row>
    <row r="2802" spans="1:25" ht="24" x14ac:dyDescent="0.2">
      <c r="A2802" s="8">
        <v>2786</v>
      </c>
      <c r="B2802" s="47" t="str">
        <f>IFERROR(IF(Import_ZSO!$D$1="gmina",'tabela informacyjna dla JST'!$C$9,""),"")</f>
        <v>Ślemień gm. wiejska</v>
      </c>
      <c r="C2802" s="47" t="str">
        <f>IFERROR((VLOOKUP(B2802,Tabela1[],7,FALSE)),"")</f>
        <v>PL2405_KPP</v>
      </c>
      <c r="D2802" s="48" t="str">
        <f>IFERROR((VLOOKUP(C2802,KATALOGI!$A$34:$B$49,2,FALSE)),"")</f>
        <v>Kontrola przestrzegania zapisów uchwały antysmogowej dla województwa śląskiego oraz zakazu spalania odpadów</v>
      </c>
      <c r="E2802" s="57"/>
      <c r="F2802" s="57"/>
      <c r="G2802" s="57"/>
      <c r="H2802" s="57"/>
      <c r="I2802" s="57"/>
      <c r="J2802" s="57"/>
      <c r="K2802" s="57"/>
      <c r="L2802" s="57"/>
      <c r="M2802" s="57"/>
      <c r="N2802" s="57"/>
      <c r="O2802" s="57"/>
      <c r="P2802" s="57"/>
      <c r="Q2802" s="57"/>
      <c r="R2802" s="57"/>
      <c r="S2802" s="57"/>
      <c r="T2802" s="57"/>
      <c r="U2802" s="47" t="str">
        <f t="shared" si="86"/>
        <v/>
      </c>
      <c r="V2802" s="58"/>
      <c r="W2802" s="47" t="str">
        <f>IFERROR(IF(T2802="Poziom II",VLOOKUP(B2802,KAT_TER!A:K,10,FALSE),IF(T2802="Poziom III",VLOOKUP(B2802,KAT_TER!A:K,11,FALSE),"")),"")</f>
        <v/>
      </c>
      <c r="X2802" s="57"/>
      <c r="Y2802" s="47" t="str">
        <f t="shared" si="87"/>
        <v/>
      </c>
    </row>
    <row r="2803" spans="1:25" ht="24" x14ac:dyDescent="0.2">
      <c r="A2803" s="8">
        <v>2787</v>
      </c>
      <c r="B2803" s="47" t="str">
        <f>IFERROR(IF(Import_ZSO!$D$1="gmina",'tabela informacyjna dla JST'!$C$9,""),"")</f>
        <v>Ślemień gm. wiejska</v>
      </c>
      <c r="C2803" s="47" t="str">
        <f>IFERROR((VLOOKUP(B2803,Tabela1[],7,FALSE)),"")</f>
        <v>PL2405_KPP</v>
      </c>
      <c r="D2803" s="48" t="str">
        <f>IFERROR((VLOOKUP(C2803,KATALOGI!$A$34:$B$49,2,FALSE)),"")</f>
        <v>Kontrola przestrzegania zapisów uchwały antysmogowej dla województwa śląskiego oraz zakazu spalania odpadów</v>
      </c>
      <c r="E2803" s="57"/>
      <c r="F2803" s="57"/>
      <c r="G2803" s="57"/>
      <c r="H2803" s="57"/>
      <c r="I2803" s="57"/>
      <c r="J2803" s="57"/>
      <c r="K2803" s="57"/>
      <c r="L2803" s="57"/>
      <c r="M2803" s="57"/>
      <c r="N2803" s="57"/>
      <c r="O2803" s="57"/>
      <c r="P2803" s="57"/>
      <c r="Q2803" s="57"/>
      <c r="R2803" s="57"/>
      <c r="S2803" s="57"/>
      <c r="T2803" s="57"/>
      <c r="U2803" s="47" t="str">
        <f t="shared" si="86"/>
        <v/>
      </c>
      <c r="V2803" s="58"/>
      <c r="W2803" s="47" t="str">
        <f>IFERROR(IF(T2803="Poziom II",VLOOKUP(B2803,KAT_TER!A:K,10,FALSE),IF(T2803="Poziom III",VLOOKUP(B2803,KAT_TER!A:K,11,FALSE),"")),"")</f>
        <v/>
      </c>
      <c r="X2803" s="57"/>
      <c r="Y2803" s="47" t="str">
        <f t="shared" si="87"/>
        <v/>
      </c>
    </row>
    <row r="2804" spans="1:25" ht="24" x14ac:dyDescent="0.2">
      <c r="A2804" s="8">
        <v>2788</v>
      </c>
      <c r="B2804" s="47" t="str">
        <f>IFERROR(IF(Import_ZSO!$D$1="gmina",'tabela informacyjna dla JST'!$C$9,""),"")</f>
        <v>Ślemień gm. wiejska</v>
      </c>
      <c r="C2804" s="47" t="str">
        <f>IFERROR((VLOOKUP(B2804,Tabela1[],7,FALSE)),"")</f>
        <v>PL2405_KPP</v>
      </c>
      <c r="D2804" s="48" t="str">
        <f>IFERROR((VLOOKUP(C2804,KATALOGI!$A$34:$B$49,2,FALSE)),"")</f>
        <v>Kontrola przestrzegania zapisów uchwały antysmogowej dla województwa śląskiego oraz zakazu spalania odpadów</v>
      </c>
      <c r="E2804" s="57"/>
      <c r="F2804" s="57"/>
      <c r="G2804" s="57"/>
      <c r="H2804" s="57"/>
      <c r="I2804" s="57"/>
      <c r="J2804" s="57"/>
      <c r="K2804" s="57"/>
      <c r="L2804" s="57"/>
      <c r="M2804" s="57"/>
      <c r="N2804" s="57"/>
      <c r="O2804" s="57"/>
      <c r="P2804" s="57"/>
      <c r="Q2804" s="57"/>
      <c r="R2804" s="57"/>
      <c r="S2804" s="57"/>
      <c r="T2804" s="57"/>
      <c r="U2804" s="47" t="str">
        <f t="shared" si="86"/>
        <v/>
      </c>
      <c r="V2804" s="58"/>
      <c r="W2804" s="47" t="str">
        <f>IFERROR(IF(T2804="Poziom II",VLOOKUP(B2804,KAT_TER!A:K,10,FALSE),IF(T2804="Poziom III",VLOOKUP(B2804,KAT_TER!A:K,11,FALSE),"")),"")</f>
        <v/>
      </c>
      <c r="X2804" s="57"/>
      <c r="Y2804" s="47" t="str">
        <f t="shared" si="87"/>
        <v/>
      </c>
    </row>
    <row r="2805" spans="1:25" ht="24" x14ac:dyDescent="0.2">
      <c r="A2805" s="8">
        <v>2789</v>
      </c>
      <c r="B2805" s="47" t="str">
        <f>IFERROR(IF(Import_ZSO!$D$1="gmina",'tabela informacyjna dla JST'!$C$9,""),"")</f>
        <v>Ślemień gm. wiejska</v>
      </c>
      <c r="C2805" s="47" t="str">
        <f>IFERROR((VLOOKUP(B2805,Tabela1[],7,FALSE)),"")</f>
        <v>PL2405_KPP</v>
      </c>
      <c r="D2805" s="48" t="str">
        <f>IFERROR((VLOOKUP(C2805,KATALOGI!$A$34:$B$49,2,FALSE)),"")</f>
        <v>Kontrola przestrzegania zapisów uchwały antysmogowej dla województwa śląskiego oraz zakazu spalania odpadów</v>
      </c>
      <c r="E2805" s="57"/>
      <c r="F2805" s="57"/>
      <c r="G2805" s="57"/>
      <c r="H2805" s="57"/>
      <c r="I2805" s="57"/>
      <c r="J2805" s="57"/>
      <c r="K2805" s="57"/>
      <c r="L2805" s="57"/>
      <c r="M2805" s="57"/>
      <c r="N2805" s="57"/>
      <c r="O2805" s="57"/>
      <c r="P2805" s="57"/>
      <c r="Q2805" s="57"/>
      <c r="R2805" s="57"/>
      <c r="S2805" s="57"/>
      <c r="T2805" s="57"/>
      <c r="U2805" s="47" t="str">
        <f t="shared" si="86"/>
        <v/>
      </c>
      <c r="V2805" s="58"/>
      <c r="W2805" s="47" t="str">
        <f>IFERROR(IF(T2805="Poziom II",VLOOKUP(B2805,KAT_TER!A:K,10,FALSE),IF(T2805="Poziom III",VLOOKUP(B2805,KAT_TER!A:K,11,FALSE),"")),"")</f>
        <v/>
      </c>
      <c r="X2805" s="57"/>
      <c r="Y2805" s="47" t="str">
        <f t="shared" si="87"/>
        <v/>
      </c>
    </row>
    <row r="2806" spans="1:25" ht="24" x14ac:dyDescent="0.2">
      <c r="A2806" s="8">
        <v>2790</v>
      </c>
      <c r="B2806" s="47" t="str">
        <f>IFERROR(IF(Import_ZSO!$D$1="gmina",'tabela informacyjna dla JST'!$C$9,""),"")</f>
        <v>Ślemień gm. wiejska</v>
      </c>
      <c r="C2806" s="47" t="str">
        <f>IFERROR((VLOOKUP(B2806,Tabela1[],7,FALSE)),"")</f>
        <v>PL2405_KPP</v>
      </c>
      <c r="D2806" s="48" t="str">
        <f>IFERROR((VLOOKUP(C2806,KATALOGI!$A$34:$B$49,2,FALSE)),"")</f>
        <v>Kontrola przestrzegania zapisów uchwały antysmogowej dla województwa śląskiego oraz zakazu spalania odpadów</v>
      </c>
      <c r="E2806" s="57"/>
      <c r="F2806" s="57"/>
      <c r="G2806" s="57"/>
      <c r="H2806" s="57"/>
      <c r="I2806" s="57"/>
      <c r="J2806" s="57"/>
      <c r="K2806" s="57"/>
      <c r="L2806" s="57"/>
      <c r="M2806" s="57"/>
      <c r="N2806" s="57"/>
      <c r="O2806" s="57"/>
      <c r="P2806" s="57"/>
      <c r="Q2806" s="57"/>
      <c r="R2806" s="57"/>
      <c r="S2806" s="57"/>
      <c r="T2806" s="57"/>
      <c r="U2806" s="47" t="str">
        <f t="shared" si="86"/>
        <v/>
      </c>
      <c r="V2806" s="58"/>
      <c r="W2806" s="47" t="str">
        <f>IFERROR(IF(T2806="Poziom II",VLOOKUP(B2806,KAT_TER!A:K,10,FALSE),IF(T2806="Poziom III",VLOOKUP(B2806,KAT_TER!A:K,11,FALSE),"")),"")</f>
        <v/>
      </c>
      <c r="X2806" s="57"/>
      <c r="Y2806" s="47" t="str">
        <f t="shared" si="87"/>
        <v/>
      </c>
    </row>
    <row r="2807" spans="1:25" ht="24" x14ac:dyDescent="0.2">
      <c r="A2807" s="8">
        <v>2791</v>
      </c>
      <c r="B2807" s="47" t="str">
        <f>IFERROR(IF(Import_ZSO!$D$1="gmina",'tabela informacyjna dla JST'!$C$9,""),"")</f>
        <v>Ślemień gm. wiejska</v>
      </c>
      <c r="C2807" s="47" t="str">
        <f>IFERROR((VLOOKUP(B2807,Tabela1[],7,FALSE)),"")</f>
        <v>PL2405_KPP</v>
      </c>
      <c r="D2807" s="48" t="str">
        <f>IFERROR((VLOOKUP(C2807,KATALOGI!$A$34:$B$49,2,FALSE)),"")</f>
        <v>Kontrola przestrzegania zapisów uchwały antysmogowej dla województwa śląskiego oraz zakazu spalania odpadów</v>
      </c>
      <c r="E2807" s="57"/>
      <c r="F2807" s="57"/>
      <c r="G2807" s="57"/>
      <c r="H2807" s="57"/>
      <c r="I2807" s="57"/>
      <c r="J2807" s="57"/>
      <c r="K2807" s="57"/>
      <c r="L2807" s="57"/>
      <c r="M2807" s="57"/>
      <c r="N2807" s="57"/>
      <c r="O2807" s="57"/>
      <c r="P2807" s="57"/>
      <c r="Q2807" s="57"/>
      <c r="R2807" s="57"/>
      <c r="S2807" s="57"/>
      <c r="T2807" s="57"/>
      <c r="U2807" s="47" t="str">
        <f t="shared" si="86"/>
        <v/>
      </c>
      <c r="V2807" s="58"/>
      <c r="W2807" s="47" t="str">
        <f>IFERROR(IF(T2807="Poziom II",VLOOKUP(B2807,KAT_TER!A:K,10,FALSE),IF(T2807="Poziom III",VLOOKUP(B2807,KAT_TER!A:K,11,FALSE),"")),"")</f>
        <v/>
      </c>
      <c r="X2807" s="57"/>
      <c r="Y2807" s="47" t="str">
        <f t="shared" si="87"/>
        <v/>
      </c>
    </row>
    <row r="2808" spans="1:25" ht="24" x14ac:dyDescent="0.2">
      <c r="A2808" s="8">
        <v>2792</v>
      </c>
      <c r="B2808" s="47" t="str">
        <f>IFERROR(IF(Import_ZSO!$D$1="gmina",'tabela informacyjna dla JST'!$C$9,""),"")</f>
        <v>Ślemień gm. wiejska</v>
      </c>
      <c r="C2808" s="47" t="str">
        <f>IFERROR((VLOOKUP(B2808,Tabela1[],7,FALSE)),"")</f>
        <v>PL2405_KPP</v>
      </c>
      <c r="D2808" s="48" t="str">
        <f>IFERROR((VLOOKUP(C2808,KATALOGI!$A$34:$B$49,2,FALSE)),"")</f>
        <v>Kontrola przestrzegania zapisów uchwały antysmogowej dla województwa śląskiego oraz zakazu spalania odpadów</v>
      </c>
      <c r="E2808" s="57"/>
      <c r="F2808" s="57"/>
      <c r="G2808" s="57"/>
      <c r="H2808" s="57"/>
      <c r="I2808" s="57"/>
      <c r="J2808" s="57"/>
      <c r="K2808" s="57"/>
      <c r="L2808" s="57"/>
      <c r="M2808" s="57"/>
      <c r="N2808" s="57"/>
      <c r="O2808" s="57"/>
      <c r="P2808" s="57"/>
      <c r="Q2808" s="57"/>
      <c r="R2808" s="57"/>
      <c r="S2808" s="57"/>
      <c r="T2808" s="57"/>
      <c r="U2808" s="47" t="str">
        <f t="shared" si="86"/>
        <v/>
      </c>
      <c r="V2808" s="58"/>
      <c r="W2808" s="47" t="str">
        <f>IFERROR(IF(T2808="Poziom II",VLOOKUP(B2808,KAT_TER!A:K,10,FALSE),IF(T2808="Poziom III",VLOOKUP(B2808,KAT_TER!A:K,11,FALSE),"")),"")</f>
        <v/>
      </c>
      <c r="X2808" s="57"/>
      <c r="Y2808" s="47" t="str">
        <f t="shared" si="87"/>
        <v/>
      </c>
    </row>
    <row r="2809" spans="1:25" ht="24" x14ac:dyDescent="0.2">
      <c r="A2809" s="8">
        <v>2793</v>
      </c>
      <c r="B2809" s="47" t="str">
        <f>IFERROR(IF(Import_ZSO!$D$1="gmina",'tabela informacyjna dla JST'!$C$9,""),"")</f>
        <v>Ślemień gm. wiejska</v>
      </c>
      <c r="C2809" s="47" t="str">
        <f>IFERROR((VLOOKUP(B2809,Tabela1[],7,FALSE)),"")</f>
        <v>PL2405_KPP</v>
      </c>
      <c r="D2809" s="48" t="str">
        <f>IFERROR((VLOOKUP(C2809,KATALOGI!$A$34:$B$49,2,FALSE)),"")</f>
        <v>Kontrola przestrzegania zapisów uchwały antysmogowej dla województwa śląskiego oraz zakazu spalania odpadów</v>
      </c>
      <c r="E2809" s="57"/>
      <c r="F2809" s="57"/>
      <c r="G2809" s="57"/>
      <c r="H2809" s="57"/>
      <c r="I2809" s="57"/>
      <c r="J2809" s="57"/>
      <c r="K2809" s="57"/>
      <c r="L2809" s="57"/>
      <c r="M2809" s="57"/>
      <c r="N2809" s="57"/>
      <c r="O2809" s="57"/>
      <c r="P2809" s="57"/>
      <c r="Q2809" s="57"/>
      <c r="R2809" s="57"/>
      <c r="S2809" s="57"/>
      <c r="T2809" s="57"/>
      <c r="U2809" s="47" t="str">
        <f t="shared" si="86"/>
        <v/>
      </c>
      <c r="V2809" s="58"/>
      <c r="W2809" s="47" t="str">
        <f>IFERROR(IF(T2809="Poziom II",VLOOKUP(B2809,KAT_TER!A:K,10,FALSE),IF(T2809="Poziom III",VLOOKUP(B2809,KAT_TER!A:K,11,FALSE),"")),"")</f>
        <v/>
      </c>
      <c r="X2809" s="57"/>
      <c r="Y2809" s="47" t="str">
        <f t="shared" si="87"/>
        <v/>
      </c>
    </row>
    <row r="2810" spans="1:25" ht="24" x14ac:dyDescent="0.2">
      <c r="A2810" s="8">
        <v>2794</v>
      </c>
      <c r="B2810" s="47" t="str">
        <f>IFERROR(IF(Import_ZSO!$D$1="gmina",'tabela informacyjna dla JST'!$C$9,""),"")</f>
        <v>Ślemień gm. wiejska</v>
      </c>
      <c r="C2810" s="47" t="str">
        <f>IFERROR((VLOOKUP(B2810,Tabela1[],7,FALSE)),"")</f>
        <v>PL2405_KPP</v>
      </c>
      <c r="D2810" s="48" t="str">
        <f>IFERROR((VLOOKUP(C2810,KATALOGI!$A$34:$B$49,2,FALSE)),"")</f>
        <v>Kontrola przestrzegania zapisów uchwały antysmogowej dla województwa śląskiego oraz zakazu spalania odpadów</v>
      </c>
      <c r="E2810" s="57"/>
      <c r="F2810" s="57"/>
      <c r="G2810" s="57"/>
      <c r="H2810" s="57"/>
      <c r="I2810" s="57"/>
      <c r="J2810" s="57"/>
      <c r="K2810" s="57"/>
      <c r="L2810" s="57"/>
      <c r="M2810" s="57"/>
      <c r="N2810" s="57"/>
      <c r="O2810" s="57"/>
      <c r="P2810" s="57"/>
      <c r="Q2810" s="57"/>
      <c r="R2810" s="57"/>
      <c r="S2810" s="57"/>
      <c r="T2810" s="57"/>
      <c r="U2810" s="47" t="str">
        <f t="shared" si="86"/>
        <v/>
      </c>
      <c r="V2810" s="58"/>
      <c r="W2810" s="47" t="str">
        <f>IFERROR(IF(T2810="Poziom II",VLOOKUP(B2810,KAT_TER!A:K,10,FALSE),IF(T2810="Poziom III",VLOOKUP(B2810,KAT_TER!A:K,11,FALSE),"")),"")</f>
        <v/>
      </c>
      <c r="X2810" s="57"/>
      <c r="Y2810" s="47" t="str">
        <f t="shared" si="87"/>
        <v/>
      </c>
    </row>
    <row r="2811" spans="1:25" ht="24" x14ac:dyDescent="0.2">
      <c r="A2811" s="8">
        <v>2795</v>
      </c>
      <c r="B2811" s="47" t="str">
        <f>IFERROR(IF(Import_ZSO!$D$1="gmina",'tabela informacyjna dla JST'!$C$9,""),"")</f>
        <v>Ślemień gm. wiejska</v>
      </c>
      <c r="C2811" s="47" t="str">
        <f>IFERROR((VLOOKUP(B2811,Tabela1[],7,FALSE)),"")</f>
        <v>PL2405_KPP</v>
      </c>
      <c r="D2811" s="48" t="str">
        <f>IFERROR((VLOOKUP(C2811,KATALOGI!$A$34:$B$49,2,FALSE)),"")</f>
        <v>Kontrola przestrzegania zapisów uchwały antysmogowej dla województwa śląskiego oraz zakazu spalania odpadów</v>
      </c>
      <c r="E2811" s="57"/>
      <c r="F2811" s="57"/>
      <c r="G2811" s="57"/>
      <c r="H2811" s="57"/>
      <c r="I2811" s="57"/>
      <c r="J2811" s="57"/>
      <c r="K2811" s="57"/>
      <c r="L2811" s="57"/>
      <c r="M2811" s="57"/>
      <c r="N2811" s="57"/>
      <c r="O2811" s="57"/>
      <c r="P2811" s="57"/>
      <c r="Q2811" s="57"/>
      <c r="R2811" s="57"/>
      <c r="S2811" s="57"/>
      <c r="T2811" s="57"/>
      <c r="U2811" s="47" t="str">
        <f t="shared" si="86"/>
        <v/>
      </c>
      <c r="V2811" s="58"/>
      <c r="W2811" s="47" t="str">
        <f>IFERROR(IF(T2811="Poziom II",VLOOKUP(B2811,KAT_TER!A:K,10,FALSE),IF(T2811="Poziom III",VLOOKUP(B2811,KAT_TER!A:K,11,FALSE),"")),"")</f>
        <v/>
      </c>
      <c r="X2811" s="57"/>
      <c r="Y2811" s="47" t="str">
        <f t="shared" si="87"/>
        <v/>
      </c>
    </row>
    <row r="2812" spans="1:25" ht="24" x14ac:dyDescent="0.2">
      <c r="A2812" s="8">
        <v>2796</v>
      </c>
      <c r="B2812" s="47" t="str">
        <f>IFERROR(IF(Import_ZSO!$D$1="gmina",'tabela informacyjna dla JST'!$C$9,""),"")</f>
        <v>Ślemień gm. wiejska</v>
      </c>
      <c r="C2812" s="47" t="str">
        <f>IFERROR((VLOOKUP(B2812,Tabela1[],7,FALSE)),"")</f>
        <v>PL2405_KPP</v>
      </c>
      <c r="D2812" s="48" t="str">
        <f>IFERROR((VLOOKUP(C2812,KATALOGI!$A$34:$B$49,2,FALSE)),"")</f>
        <v>Kontrola przestrzegania zapisów uchwały antysmogowej dla województwa śląskiego oraz zakazu spalania odpadów</v>
      </c>
      <c r="E2812" s="57"/>
      <c r="F2812" s="57"/>
      <c r="G2812" s="57"/>
      <c r="H2812" s="57"/>
      <c r="I2812" s="57"/>
      <c r="J2812" s="57"/>
      <c r="K2812" s="57"/>
      <c r="L2812" s="57"/>
      <c r="M2812" s="57"/>
      <c r="N2812" s="57"/>
      <c r="O2812" s="57"/>
      <c r="P2812" s="57"/>
      <c r="Q2812" s="57"/>
      <c r="R2812" s="57"/>
      <c r="S2812" s="57"/>
      <c r="T2812" s="57"/>
      <c r="U2812" s="47" t="str">
        <f t="shared" si="86"/>
        <v/>
      </c>
      <c r="V2812" s="58"/>
      <c r="W2812" s="47" t="str">
        <f>IFERROR(IF(T2812="Poziom II",VLOOKUP(B2812,KAT_TER!A:K,10,FALSE),IF(T2812="Poziom III",VLOOKUP(B2812,KAT_TER!A:K,11,FALSE),"")),"")</f>
        <v/>
      </c>
      <c r="X2812" s="57"/>
      <c r="Y2812" s="47" t="str">
        <f t="shared" si="87"/>
        <v/>
      </c>
    </row>
    <row r="2813" spans="1:25" ht="24" x14ac:dyDescent="0.2">
      <c r="A2813" s="8">
        <v>2797</v>
      </c>
      <c r="B2813" s="47" t="str">
        <f>IFERROR(IF(Import_ZSO!$D$1="gmina",'tabela informacyjna dla JST'!$C$9,""),"")</f>
        <v>Ślemień gm. wiejska</v>
      </c>
      <c r="C2813" s="47" t="str">
        <f>IFERROR((VLOOKUP(B2813,Tabela1[],7,FALSE)),"")</f>
        <v>PL2405_KPP</v>
      </c>
      <c r="D2813" s="48" t="str">
        <f>IFERROR((VLOOKUP(C2813,KATALOGI!$A$34:$B$49,2,FALSE)),"")</f>
        <v>Kontrola przestrzegania zapisów uchwały antysmogowej dla województwa śląskiego oraz zakazu spalania odpadów</v>
      </c>
      <c r="E2813" s="57"/>
      <c r="F2813" s="57"/>
      <c r="G2813" s="57"/>
      <c r="H2813" s="57"/>
      <c r="I2813" s="57"/>
      <c r="J2813" s="57"/>
      <c r="K2813" s="57"/>
      <c r="L2813" s="57"/>
      <c r="M2813" s="57"/>
      <c r="N2813" s="57"/>
      <c r="O2813" s="57"/>
      <c r="P2813" s="57"/>
      <c r="Q2813" s="57"/>
      <c r="R2813" s="57"/>
      <c r="S2813" s="57"/>
      <c r="T2813" s="57"/>
      <c r="U2813" s="47" t="str">
        <f t="shared" si="86"/>
        <v/>
      </c>
      <c r="V2813" s="58"/>
      <c r="W2813" s="47" t="str">
        <f>IFERROR(IF(T2813="Poziom II",VLOOKUP(B2813,KAT_TER!A:K,10,FALSE),IF(T2813="Poziom III",VLOOKUP(B2813,KAT_TER!A:K,11,FALSE),"")),"")</f>
        <v/>
      </c>
      <c r="X2813" s="57"/>
      <c r="Y2813" s="47" t="str">
        <f t="shared" si="87"/>
        <v/>
      </c>
    </row>
    <row r="2814" spans="1:25" ht="24" x14ac:dyDescent="0.2">
      <c r="A2814" s="8">
        <v>2798</v>
      </c>
      <c r="B2814" s="47" t="str">
        <f>IFERROR(IF(Import_ZSO!$D$1="gmina",'tabela informacyjna dla JST'!$C$9,""),"")</f>
        <v>Ślemień gm. wiejska</v>
      </c>
      <c r="C2814" s="47" t="str">
        <f>IFERROR((VLOOKUP(B2814,Tabela1[],7,FALSE)),"")</f>
        <v>PL2405_KPP</v>
      </c>
      <c r="D2814" s="48" t="str">
        <f>IFERROR((VLOOKUP(C2814,KATALOGI!$A$34:$B$49,2,FALSE)),"")</f>
        <v>Kontrola przestrzegania zapisów uchwały antysmogowej dla województwa śląskiego oraz zakazu spalania odpadów</v>
      </c>
      <c r="E2814" s="57"/>
      <c r="F2814" s="57"/>
      <c r="G2814" s="57"/>
      <c r="H2814" s="57"/>
      <c r="I2814" s="57"/>
      <c r="J2814" s="57"/>
      <c r="K2814" s="57"/>
      <c r="L2814" s="57"/>
      <c r="M2814" s="57"/>
      <c r="N2814" s="57"/>
      <c r="O2814" s="57"/>
      <c r="P2814" s="57"/>
      <c r="Q2814" s="57"/>
      <c r="R2814" s="57"/>
      <c r="S2814" s="57"/>
      <c r="T2814" s="57"/>
      <c r="U2814" s="47" t="str">
        <f t="shared" si="86"/>
        <v/>
      </c>
      <c r="V2814" s="58"/>
      <c r="W2814" s="47" t="str">
        <f>IFERROR(IF(T2814="Poziom II",VLOOKUP(B2814,KAT_TER!A:K,10,FALSE),IF(T2814="Poziom III",VLOOKUP(B2814,KAT_TER!A:K,11,FALSE),"")),"")</f>
        <v/>
      </c>
      <c r="X2814" s="57"/>
      <c r="Y2814" s="47" t="str">
        <f t="shared" si="87"/>
        <v/>
      </c>
    </row>
    <row r="2815" spans="1:25" ht="24" x14ac:dyDescent="0.2">
      <c r="A2815" s="8">
        <v>2799</v>
      </c>
      <c r="B2815" s="47" t="str">
        <f>IFERROR(IF(Import_ZSO!$D$1="gmina",'tabela informacyjna dla JST'!$C$9,""),"")</f>
        <v>Ślemień gm. wiejska</v>
      </c>
      <c r="C2815" s="47" t="str">
        <f>IFERROR((VLOOKUP(B2815,Tabela1[],7,FALSE)),"")</f>
        <v>PL2405_KPP</v>
      </c>
      <c r="D2815" s="48" t="str">
        <f>IFERROR((VLOOKUP(C2815,KATALOGI!$A$34:$B$49,2,FALSE)),"")</f>
        <v>Kontrola przestrzegania zapisów uchwały antysmogowej dla województwa śląskiego oraz zakazu spalania odpadów</v>
      </c>
      <c r="E2815" s="57"/>
      <c r="F2815" s="57"/>
      <c r="G2815" s="57"/>
      <c r="H2815" s="57"/>
      <c r="I2815" s="57"/>
      <c r="J2815" s="57"/>
      <c r="K2815" s="57"/>
      <c r="L2815" s="57"/>
      <c r="M2815" s="57"/>
      <c r="N2815" s="57"/>
      <c r="O2815" s="57"/>
      <c r="P2815" s="57"/>
      <c r="Q2815" s="57"/>
      <c r="R2815" s="57"/>
      <c r="S2815" s="57"/>
      <c r="T2815" s="57"/>
      <c r="U2815" s="47" t="str">
        <f t="shared" si="86"/>
        <v/>
      </c>
      <c r="V2815" s="58"/>
      <c r="W2815" s="47" t="str">
        <f>IFERROR(IF(T2815="Poziom II",VLOOKUP(B2815,KAT_TER!A:K,10,FALSE),IF(T2815="Poziom III",VLOOKUP(B2815,KAT_TER!A:K,11,FALSE),"")),"")</f>
        <v/>
      </c>
      <c r="X2815" s="57"/>
      <c r="Y2815" s="47" t="str">
        <f t="shared" si="87"/>
        <v/>
      </c>
    </row>
    <row r="2816" spans="1:25" ht="24" x14ac:dyDescent="0.2">
      <c r="A2816" s="8">
        <v>2800</v>
      </c>
      <c r="B2816" s="47" t="str">
        <f>IFERROR(IF(Import_ZSO!$D$1="gmina",'tabela informacyjna dla JST'!$C$9,""),"")</f>
        <v>Ślemień gm. wiejska</v>
      </c>
      <c r="C2816" s="47" t="str">
        <f>IFERROR((VLOOKUP(B2816,Tabela1[],7,FALSE)),"")</f>
        <v>PL2405_KPP</v>
      </c>
      <c r="D2816" s="48" t="str">
        <f>IFERROR((VLOOKUP(C2816,KATALOGI!$A$34:$B$49,2,FALSE)),"")</f>
        <v>Kontrola przestrzegania zapisów uchwały antysmogowej dla województwa śląskiego oraz zakazu spalania odpadów</v>
      </c>
      <c r="E2816" s="57"/>
      <c r="F2816" s="57"/>
      <c r="G2816" s="57"/>
      <c r="H2816" s="57"/>
      <c r="I2816" s="57"/>
      <c r="J2816" s="57"/>
      <c r="K2816" s="57"/>
      <c r="L2816" s="57"/>
      <c r="M2816" s="57"/>
      <c r="N2816" s="57"/>
      <c r="O2816" s="57"/>
      <c r="P2816" s="57"/>
      <c r="Q2816" s="57"/>
      <c r="R2816" s="57"/>
      <c r="S2816" s="57"/>
      <c r="T2816" s="57"/>
      <c r="U2816" s="47" t="str">
        <f t="shared" si="86"/>
        <v/>
      </c>
      <c r="V2816" s="58"/>
      <c r="W2816" s="47" t="str">
        <f>IFERROR(IF(T2816="Poziom II",VLOOKUP(B2816,KAT_TER!A:K,10,FALSE),IF(T2816="Poziom III",VLOOKUP(B2816,KAT_TER!A:K,11,FALSE),"")),"")</f>
        <v/>
      </c>
      <c r="X2816" s="57"/>
      <c r="Y2816" s="47" t="str">
        <f t="shared" si="87"/>
        <v/>
      </c>
    </row>
    <row r="2817" spans="1:25" ht="24" x14ac:dyDescent="0.2">
      <c r="A2817" s="8">
        <v>2801</v>
      </c>
      <c r="B2817" s="47" t="str">
        <f>IFERROR(IF(Import_ZSO!$D$1="gmina",'tabela informacyjna dla JST'!$C$9,""),"")</f>
        <v>Ślemień gm. wiejska</v>
      </c>
      <c r="C2817" s="47" t="str">
        <f>IFERROR((VLOOKUP(B2817,Tabela1[],7,FALSE)),"")</f>
        <v>PL2405_KPP</v>
      </c>
      <c r="D2817" s="48" t="str">
        <f>IFERROR((VLOOKUP(C2817,KATALOGI!$A$34:$B$49,2,FALSE)),"")</f>
        <v>Kontrola przestrzegania zapisów uchwały antysmogowej dla województwa śląskiego oraz zakazu spalania odpadów</v>
      </c>
      <c r="E2817" s="57"/>
      <c r="F2817" s="57"/>
      <c r="G2817" s="57"/>
      <c r="H2817" s="57"/>
      <c r="I2817" s="57"/>
      <c r="J2817" s="57"/>
      <c r="K2817" s="57"/>
      <c r="L2817" s="57"/>
      <c r="M2817" s="57"/>
      <c r="N2817" s="57"/>
      <c r="O2817" s="57"/>
      <c r="P2817" s="57"/>
      <c r="Q2817" s="57"/>
      <c r="R2817" s="57"/>
      <c r="S2817" s="57"/>
      <c r="T2817" s="57"/>
      <c r="U2817" s="47" t="str">
        <f t="shared" si="86"/>
        <v/>
      </c>
      <c r="V2817" s="58"/>
      <c r="W2817" s="47" t="str">
        <f>IFERROR(IF(T2817="Poziom II",VLOOKUP(B2817,KAT_TER!A:K,10,FALSE),IF(T2817="Poziom III",VLOOKUP(B2817,KAT_TER!A:K,11,FALSE),"")),"")</f>
        <v/>
      </c>
      <c r="X2817" s="57"/>
      <c r="Y2817" s="47" t="str">
        <f t="shared" si="87"/>
        <v/>
      </c>
    </row>
    <row r="2818" spans="1:25" ht="24" x14ac:dyDescent="0.2">
      <c r="A2818" s="8">
        <v>2802</v>
      </c>
      <c r="B2818" s="47" t="str">
        <f>IFERROR(IF(Import_ZSO!$D$1="gmina",'tabela informacyjna dla JST'!$C$9,""),"")</f>
        <v>Ślemień gm. wiejska</v>
      </c>
      <c r="C2818" s="47" t="str">
        <f>IFERROR((VLOOKUP(B2818,Tabela1[],7,FALSE)),"")</f>
        <v>PL2405_KPP</v>
      </c>
      <c r="D2818" s="48" t="str">
        <f>IFERROR((VLOOKUP(C2818,KATALOGI!$A$34:$B$49,2,FALSE)),"")</f>
        <v>Kontrola przestrzegania zapisów uchwały antysmogowej dla województwa śląskiego oraz zakazu spalania odpadów</v>
      </c>
      <c r="E2818" s="57"/>
      <c r="F2818" s="57"/>
      <c r="G2818" s="57"/>
      <c r="H2818" s="57"/>
      <c r="I2818" s="57"/>
      <c r="J2818" s="57"/>
      <c r="K2818" s="57"/>
      <c r="L2818" s="57"/>
      <c r="M2818" s="57"/>
      <c r="N2818" s="57"/>
      <c r="O2818" s="57"/>
      <c r="P2818" s="57"/>
      <c r="Q2818" s="57"/>
      <c r="R2818" s="57"/>
      <c r="S2818" s="57"/>
      <c r="T2818" s="57"/>
      <c r="U2818" s="47" t="str">
        <f t="shared" si="86"/>
        <v/>
      </c>
      <c r="V2818" s="58"/>
      <c r="W2818" s="47" t="str">
        <f>IFERROR(IF(T2818="Poziom II",VLOOKUP(B2818,KAT_TER!A:K,10,FALSE),IF(T2818="Poziom III",VLOOKUP(B2818,KAT_TER!A:K,11,FALSE),"")),"")</f>
        <v/>
      </c>
      <c r="X2818" s="57"/>
      <c r="Y2818" s="47" t="str">
        <f t="shared" si="87"/>
        <v/>
      </c>
    </row>
    <row r="2819" spans="1:25" ht="24" x14ac:dyDescent="0.2">
      <c r="A2819" s="8">
        <v>2803</v>
      </c>
      <c r="B2819" s="47" t="str">
        <f>IFERROR(IF(Import_ZSO!$D$1="gmina",'tabela informacyjna dla JST'!$C$9,""),"")</f>
        <v>Ślemień gm. wiejska</v>
      </c>
      <c r="C2819" s="47" t="str">
        <f>IFERROR((VLOOKUP(B2819,Tabela1[],7,FALSE)),"")</f>
        <v>PL2405_KPP</v>
      </c>
      <c r="D2819" s="48" t="str">
        <f>IFERROR((VLOOKUP(C2819,KATALOGI!$A$34:$B$49,2,FALSE)),"")</f>
        <v>Kontrola przestrzegania zapisów uchwały antysmogowej dla województwa śląskiego oraz zakazu spalania odpadów</v>
      </c>
      <c r="E2819" s="57"/>
      <c r="F2819" s="57"/>
      <c r="G2819" s="57"/>
      <c r="H2819" s="57"/>
      <c r="I2819" s="57"/>
      <c r="J2819" s="57"/>
      <c r="K2819" s="57"/>
      <c r="L2819" s="57"/>
      <c r="M2819" s="57"/>
      <c r="N2819" s="57"/>
      <c r="O2819" s="57"/>
      <c r="P2819" s="57"/>
      <c r="Q2819" s="57"/>
      <c r="R2819" s="57"/>
      <c r="S2819" s="57"/>
      <c r="T2819" s="57"/>
      <c r="U2819" s="47" t="str">
        <f t="shared" si="86"/>
        <v/>
      </c>
      <c r="V2819" s="58"/>
      <c r="W2819" s="47" t="str">
        <f>IFERROR(IF(T2819="Poziom II",VLOOKUP(B2819,KAT_TER!A:K,10,FALSE),IF(T2819="Poziom III",VLOOKUP(B2819,KAT_TER!A:K,11,FALSE),"")),"")</f>
        <v/>
      </c>
      <c r="X2819" s="57"/>
      <c r="Y2819" s="47" t="str">
        <f t="shared" si="87"/>
        <v/>
      </c>
    </row>
    <row r="2820" spans="1:25" ht="24" x14ac:dyDescent="0.2">
      <c r="A2820" s="8">
        <v>2804</v>
      </c>
      <c r="B2820" s="47" t="str">
        <f>IFERROR(IF(Import_ZSO!$D$1="gmina",'tabela informacyjna dla JST'!$C$9,""),"")</f>
        <v>Ślemień gm. wiejska</v>
      </c>
      <c r="C2820" s="47" t="str">
        <f>IFERROR((VLOOKUP(B2820,Tabela1[],7,FALSE)),"")</f>
        <v>PL2405_KPP</v>
      </c>
      <c r="D2820" s="48" t="str">
        <f>IFERROR((VLOOKUP(C2820,KATALOGI!$A$34:$B$49,2,FALSE)),"")</f>
        <v>Kontrola przestrzegania zapisów uchwały antysmogowej dla województwa śląskiego oraz zakazu spalania odpadów</v>
      </c>
      <c r="E2820" s="57"/>
      <c r="F2820" s="57"/>
      <c r="G2820" s="57"/>
      <c r="H2820" s="57"/>
      <c r="I2820" s="57"/>
      <c r="J2820" s="57"/>
      <c r="K2820" s="57"/>
      <c r="L2820" s="57"/>
      <c r="M2820" s="57"/>
      <c r="N2820" s="57"/>
      <c r="O2820" s="57"/>
      <c r="P2820" s="57"/>
      <c r="Q2820" s="57"/>
      <c r="R2820" s="57"/>
      <c r="S2820" s="57"/>
      <c r="T2820" s="57"/>
      <c r="U2820" s="47" t="str">
        <f t="shared" si="86"/>
        <v/>
      </c>
      <c r="V2820" s="58"/>
      <c r="W2820" s="47" t="str">
        <f>IFERROR(IF(T2820="Poziom II",VLOOKUP(B2820,KAT_TER!A:K,10,FALSE),IF(T2820="Poziom III",VLOOKUP(B2820,KAT_TER!A:K,11,FALSE),"")),"")</f>
        <v/>
      </c>
      <c r="X2820" s="57"/>
      <c r="Y2820" s="47" t="str">
        <f t="shared" si="87"/>
        <v/>
      </c>
    </row>
    <row r="2821" spans="1:25" ht="24" x14ac:dyDescent="0.2">
      <c r="A2821" s="8">
        <v>2805</v>
      </c>
      <c r="B2821" s="47" t="str">
        <f>IFERROR(IF(Import_ZSO!$D$1="gmina",'tabela informacyjna dla JST'!$C$9,""),"")</f>
        <v>Ślemień gm. wiejska</v>
      </c>
      <c r="C2821" s="47" t="str">
        <f>IFERROR((VLOOKUP(B2821,Tabela1[],7,FALSE)),"")</f>
        <v>PL2405_KPP</v>
      </c>
      <c r="D2821" s="48" t="str">
        <f>IFERROR((VLOOKUP(C2821,KATALOGI!$A$34:$B$49,2,FALSE)),"")</f>
        <v>Kontrola przestrzegania zapisów uchwały antysmogowej dla województwa śląskiego oraz zakazu spalania odpadów</v>
      </c>
      <c r="E2821" s="57"/>
      <c r="F2821" s="57"/>
      <c r="G2821" s="57"/>
      <c r="H2821" s="57"/>
      <c r="I2821" s="57"/>
      <c r="J2821" s="57"/>
      <c r="K2821" s="57"/>
      <c r="L2821" s="57"/>
      <c r="M2821" s="57"/>
      <c r="N2821" s="57"/>
      <c r="O2821" s="57"/>
      <c r="P2821" s="57"/>
      <c r="Q2821" s="57"/>
      <c r="R2821" s="57"/>
      <c r="S2821" s="57"/>
      <c r="T2821" s="57"/>
      <c r="U2821" s="47" t="str">
        <f t="shared" si="86"/>
        <v/>
      </c>
      <c r="V2821" s="58"/>
      <c r="W2821" s="47" t="str">
        <f>IFERROR(IF(T2821="Poziom II",VLOOKUP(B2821,KAT_TER!A:K,10,FALSE),IF(T2821="Poziom III",VLOOKUP(B2821,KAT_TER!A:K,11,FALSE),"")),"")</f>
        <v/>
      </c>
      <c r="X2821" s="57"/>
      <c r="Y2821" s="47" t="str">
        <f t="shared" si="87"/>
        <v/>
      </c>
    </row>
    <row r="2822" spans="1:25" ht="24" x14ac:dyDescent="0.2">
      <c r="A2822" s="8">
        <v>2806</v>
      </c>
      <c r="B2822" s="47" t="str">
        <f>IFERROR(IF(Import_ZSO!$D$1="gmina",'tabela informacyjna dla JST'!$C$9,""),"")</f>
        <v>Ślemień gm. wiejska</v>
      </c>
      <c r="C2822" s="47" t="str">
        <f>IFERROR((VLOOKUP(B2822,Tabela1[],7,FALSE)),"")</f>
        <v>PL2405_KPP</v>
      </c>
      <c r="D2822" s="48" t="str">
        <f>IFERROR((VLOOKUP(C2822,KATALOGI!$A$34:$B$49,2,FALSE)),"")</f>
        <v>Kontrola przestrzegania zapisów uchwały antysmogowej dla województwa śląskiego oraz zakazu spalania odpadów</v>
      </c>
      <c r="E2822" s="57"/>
      <c r="F2822" s="57"/>
      <c r="G2822" s="57"/>
      <c r="H2822" s="57"/>
      <c r="I2822" s="57"/>
      <c r="J2822" s="57"/>
      <c r="K2822" s="57"/>
      <c r="L2822" s="57"/>
      <c r="M2822" s="57"/>
      <c r="N2822" s="57"/>
      <c r="O2822" s="57"/>
      <c r="P2822" s="57"/>
      <c r="Q2822" s="57"/>
      <c r="R2822" s="57"/>
      <c r="S2822" s="57"/>
      <c r="T2822" s="57"/>
      <c r="U2822" s="47" t="str">
        <f t="shared" si="86"/>
        <v/>
      </c>
      <c r="V2822" s="58"/>
      <c r="W2822" s="47" t="str">
        <f>IFERROR(IF(T2822="Poziom II",VLOOKUP(B2822,KAT_TER!A:K,10,FALSE),IF(T2822="Poziom III",VLOOKUP(B2822,KAT_TER!A:K,11,FALSE),"")),"")</f>
        <v/>
      </c>
      <c r="X2822" s="57"/>
      <c r="Y2822" s="47" t="str">
        <f t="shared" si="87"/>
        <v/>
      </c>
    </row>
    <row r="2823" spans="1:25" ht="24" x14ac:dyDescent="0.2">
      <c r="A2823" s="8">
        <v>2807</v>
      </c>
      <c r="B2823" s="47" t="str">
        <f>IFERROR(IF(Import_ZSO!$D$1="gmina",'tabela informacyjna dla JST'!$C$9,""),"")</f>
        <v>Ślemień gm. wiejska</v>
      </c>
      <c r="C2823" s="47" t="str">
        <f>IFERROR((VLOOKUP(B2823,Tabela1[],7,FALSE)),"")</f>
        <v>PL2405_KPP</v>
      </c>
      <c r="D2823" s="48" t="str">
        <f>IFERROR((VLOOKUP(C2823,KATALOGI!$A$34:$B$49,2,FALSE)),"")</f>
        <v>Kontrola przestrzegania zapisów uchwały antysmogowej dla województwa śląskiego oraz zakazu spalania odpadów</v>
      </c>
      <c r="E2823" s="57"/>
      <c r="F2823" s="57"/>
      <c r="G2823" s="57"/>
      <c r="H2823" s="57"/>
      <c r="I2823" s="57"/>
      <c r="J2823" s="57"/>
      <c r="K2823" s="57"/>
      <c r="L2823" s="57"/>
      <c r="M2823" s="57"/>
      <c r="N2823" s="57"/>
      <c r="O2823" s="57"/>
      <c r="P2823" s="57"/>
      <c r="Q2823" s="57"/>
      <c r="R2823" s="57"/>
      <c r="S2823" s="57"/>
      <c r="T2823" s="57"/>
      <c r="U2823" s="47" t="str">
        <f t="shared" si="86"/>
        <v/>
      </c>
      <c r="V2823" s="58"/>
      <c r="W2823" s="47" t="str">
        <f>IFERROR(IF(T2823="Poziom II",VLOOKUP(B2823,KAT_TER!A:K,10,FALSE),IF(T2823="Poziom III",VLOOKUP(B2823,KAT_TER!A:K,11,FALSE),"")),"")</f>
        <v/>
      </c>
      <c r="X2823" s="57"/>
      <c r="Y2823" s="47" t="str">
        <f t="shared" si="87"/>
        <v/>
      </c>
    </row>
    <row r="2824" spans="1:25" ht="24" x14ac:dyDescent="0.2">
      <c r="A2824" s="8">
        <v>2808</v>
      </c>
      <c r="B2824" s="47" t="str">
        <f>IFERROR(IF(Import_ZSO!$D$1="gmina",'tabela informacyjna dla JST'!$C$9,""),"")</f>
        <v>Ślemień gm. wiejska</v>
      </c>
      <c r="C2824" s="47" t="str">
        <f>IFERROR((VLOOKUP(B2824,Tabela1[],7,FALSE)),"")</f>
        <v>PL2405_KPP</v>
      </c>
      <c r="D2824" s="48" t="str">
        <f>IFERROR((VLOOKUP(C2824,KATALOGI!$A$34:$B$49,2,FALSE)),"")</f>
        <v>Kontrola przestrzegania zapisów uchwały antysmogowej dla województwa śląskiego oraz zakazu spalania odpadów</v>
      </c>
      <c r="E2824" s="57"/>
      <c r="F2824" s="57"/>
      <c r="G2824" s="57"/>
      <c r="H2824" s="57"/>
      <c r="I2824" s="57"/>
      <c r="J2824" s="57"/>
      <c r="K2824" s="57"/>
      <c r="L2824" s="57"/>
      <c r="M2824" s="57"/>
      <c r="N2824" s="57"/>
      <c r="O2824" s="57"/>
      <c r="P2824" s="57"/>
      <c r="Q2824" s="57"/>
      <c r="R2824" s="57"/>
      <c r="S2824" s="57"/>
      <c r="T2824" s="57"/>
      <c r="U2824" s="47" t="str">
        <f t="shared" si="86"/>
        <v/>
      </c>
      <c r="V2824" s="58"/>
      <c r="W2824" s="47" t="str">
        <f>IFERROR(IF(T2824="Poziom II",VLOOKUP(B2824,KAT_TER!A:K,10,FALSE),IF(T2824="Poziom III",VLOOKUP(B2824,KAT_TER!A:K,11,FALSE),"")),"")</f>
        <v/>
      </c>
      <c r="X2824" s="57"/>
      <c r="Y2824" s="47" t="str">
        <f t="shared" si="87"/>
        <v/>
      </c>
    </row>
    <row r="2825" spans="1:25" ht="24" x14ac:dyDescent="0.2">
      <c r="A2825" s="8">
        <v>2809</v>
      </c>
      <c r="B2825" s="47" t="str">
        <f>IFERROR(IF(Import_ZSO!$D$1="gmina",'tabela informacyjna dla JST'!$C$9,""),"")</f>
        <v>Ślemień gm. wiejska</v>
      </c>
      <c r="C2825" s="47" t="str">
        <f>IFERROR((VLOOKUP(B2825,Tabela1[],7,FALSE)),"")</f>
        <v>PL2405_KPP</v>
      </c>
      <c r="D2825" s="48" t="str">
        <f>IFERROR((VLOOKUP(C2825,KATALOGI!$A$34:$B$49,2,FALSE)),"")</f>
        <v>Kontrola przestrzegania zapisów uchwały antysmogowej dla województwa śląskiego oraz zakazu spalania odpadów</v>
      </c>
      <c r="E2825" s="57"/>
      <c r="F2825" s="57"/>
      <c r="G2825" s="57"/>
      <c r="H2825" s="57"/>
      <c r="I2825" s="57"/>
      <c r="J2825" s="57"/>
      <c r="K2825" s="57"/>
      <c r="L2825" s="57"/>
      <c r="M2825" s="57"/>
      <c r="N2825" s="57"/>
      <c r="O2825" s="57"/>
      <c r="P2825" s="57"/>
      <c r="Q2825" s="57"/>
      <c r="R2825" s="57"/>
      <c r="S2825" s="57"/>
      <c r="T2825" s="57"/>
      <c r="U2825" s="47" t="str">
        <f t="shared" si="86"/>
        <v/>
      </c>
      <c r="V2825" s="58"/>
      <c r="W2825" s="47" t="str">
        <f>IFERROR(IF(T2825="Poziom II",VLOOKUP(B2825,KAT_TER!A:K,10,FALSE),IF(T2825="Poziom III",VLOOKUP(B2825,KAT_TER!A:K,11,FALSE),"")),"")</f>
        <v/>
      </c>
      <c r="X2825" s="57"/>
      <c r="Y2825" s="47" t="str">
        <f t="shared" si="87"/>
        <v/>
      </c>
    </row>
    <row r="2826" spans="1:25" ht="24" x14ac:dyDescent="0.2">
      <c r="A2826" s="8">
        <v>2810</v>
      </c>
      <c r="B2826" s="47" t="str">
        <f>IFERROR(IF(Import_ZSO!$D$1="gmina",'tabela informacyjna dla JST'!$C$9,""),"")</f>
        <v>Ślemień gm. wiejska</v>
      </c>
      <c r="C2826" s="47" t="str">
        <f>IFERROR((VLOOKUP(B2826,Tabela1[],7,FALSE)),"")</f>
        <v>PL2405_KPP</v>
      </c>
      <c r="D2826" s="48" t="str">
        <f>IFERROR((VLOOKUP(C2826,KATALOGI!$A$34:$B$49,2,FALSE)),"")</f>
        <v>Kontrola przestrzegania zapisów uchwały antysmogowej dla województwa śląskiego oraz zakazu spalania odpadów</v>
      </c>
      <c r="E2826" s="57"/>
      <c r="F2826" s="57"/>
      <c r="G2826" s="57"/>
      <c r="H2826" s="57"/>
      <c r="I2826" s="57"/>
      <c r="J2826" s="57"/>
      <c r="K2826" s="57"/>
      <c r="L2826" s="57"/>
      <c r="M2826" s="57"/>
      <c r="N2826" s="57"/>
      <c r="O2826" s="57"/>
      <c r="P2826" s="57"/>
      <c r="Q2826" s="57"/>
      <c r="R2826" s="57"/>
      <c r="S2826" s="57"/>
      <c r="T2826" s="57"/>
      <c r="U2826" s="47" t="str">
        <f t="shared" si="86"/>
        <v/>
      </c>
      <c r="V2826" s="58"/>
      <c r="W2826" s="47" t="str">
        <f>IFERROR(IF(T2826="Poziom II",VLOOKUP(B2826,KAT_TER!A:K,10,FALSE),IF(T2826="Poziom III",VLOOKUP(B2826,KAT_TER!A:K,11,FALSE),"")),"")</f>
        <v/>
      </c>
      <c r="X2826" s="57"/>
      <c r="Y2826" s="47" t="str">
        <f t="shared" si="87"/>
        <v/>
      </c>
    </row>
    <row r="2827" spans="1:25" ht="24" x14ac:dyDescent="0.2">
      <c r="A2827" s="8">
        <v>2811</v>
      </c>
      <c r="B2827" s="47" t="str">
        <f>IFERROR(IF(Import_ZSO!$D$1="gmina",'tabela informacyjna dla JST'!$C$9,""),"")</f>
        <v>Ślemień gm. wiejska</v>
      </c>
      <c r="C2827" s="47" t="str">
        <f>IFERROR((VLOOKUP(B2827,Tabela1[],7,FALSE)),"")</f>
        <v>PL2405_KPP</v>
      </c>
      <c r="D2827" s="48" t="str">
        <f>IFERROR((VLOOKUP(C2827,KATALOGI!$A$34:$B$49,2,FALSE)),"")</f>
        <v>Kontrola przestrzegania zapisów uchwały antysmogowej dla województwa śląskiego oraz zakazu spalania odpadów</v>
      </c>
      <c r="E2827" s="57"/>
      <c r="F2827" s="57"/>
      <c r="G2827" s="57"/>
      <c r="H2827" s="57"/>
      <c r="I2827" s="57"/>
      <c r="J2827" s="57"/>
      <c r="K2827" s="57"/>
      <c r="L2827" s="57"/>
      <c r="M2827" s="57"/>
      <c r="N2827" s="57"/>
      <c r="O2827" s="57"/>
      <c r="P2827" s="57"/>
      <c r="Q2827" s="57"/>
      <c r="R2827" s="57"/>
      <c r="S2827" s="57"/>
      <c r="T2827" s="57"/>
      <c r="U2827" s="47" t="str">
        <f t="shared" si="86"/>
        <v/>
      </c>
      <c r="V2827" s="58"/>
      <c r="W2827" s="47" t="str">
        <f>IFERROR(IF(T2827="Poziom II",VLOOKUP(B2827,KAT_TER!A:K,10,FALSE),IF(T2827="Poziom III",VLOOKUP(B2827,KAT_TER!A:K,11,FALSE),"")),"")</f>
        <v/>
      </c>
      <c r="X2827" s="57"/>
      <c r="Y2827" s="47" t="str">
        <f t="shared" si="87"/>
        <v/>
      </c>
    </row>
    <row r="2828" spans="1:25" ht="24" x14ac:dyDescent="0.2">
      <c r="A2828" s="8">
        <v>2812</v>
      </c>
      <c r="B2828" s="47" t="str">
        <f>IFERROR(IF(Import_ZSO!$D$1="gmina",'tabela informacyjna dla JST'!$C$9,""),"")</f>
        <v>Ślemień gm. wiejska</v>
      </c>
      <c r="C2828" s="47" t="str">
        <f>IFERROR((VLOOKUP(B2828,Tabela1[],7,FALSE)),"")</f>
        <v>PL2405_KPP</v>
      </c>
      <c r="D2828" s="48" t="str">
        <f>IFERROR((VLOOKUP(C2828,KATALOGI!$A$34:$B$49,2,FALSE)),"")</f>
        <v>Kontrola przestrzegania zapisów uchwały antysmogowej dla województwa śląskiego oraz zakazu spalania odpadów</v>
      </c>
      <c r="E2828" s="57"/>
      <c r="F2828" s="57"/>
      <c r="G2828" s="57"/>
      <c r="H2828" s="57"/>
      <c r="I2828" s="57"/>
      <c r="J2828" s="57"/>
      <c r="K2828" s="57"/>
      <c r="L2828" s="57"/>
      <c r="M2828" s="57"/>
      <c r="N2828" s="57"/>
      <c r="O2828" s="57"/>
      <c r="P2828" s="57"/>
      <c r="Q2828" s="57"/>
      <c r="R2828" s="57"/>
      <c r="S2828" s="57"/>
      <c r="T2828" s="57"/>
      <c r="U2828" s="47" t="str">
        <f t="shared" si="86"/>
        <v/>
      </c>
      <c r="V2828" s="58"/>
      <c r="W2828" s="47" t="str">
        <f>IFERROR(IF(T2828="Poziom II",VLOOKUP(B2828,KAT_TER!A:K,10,FALSE),IF(T2828="Poziom III",VLOOKUP(B2828,KAT_TER!A:K,11,FALSE),"")),"")</f>
        <v/>
      </c>
      <c r="X2828" s="57"/>
      <c r="Y2828" s="47" t="str">
        <f t="shared" si="87"/>
        <v/>
      </c>
    </row>
    <row r="2829" spans="1:25" ht="24" x14ac:dyDescent="0.2">
      <c r="A2829" s="8">
        <v>2813</v>
      </c>
      <c r="B2829" s="47" t="str">
        <f>IFERROR(IF(Import_ZSO!$D$1="gmina",'tabela informacyjna dla JST'!$C$9,""),"")</f>
        <v>Ślemień gm. wiejska</v>
      </c>
      <c r="C2829" s="47" t="str">
        <f>IFERROR((VLOOKUP(B2829,Tabela1[],7,FALSE)),"")</f>
        <v>PL2405_KPP</v>
      </c>
      <c r="D2829" s="48" t="str">
        <f>IFERROR((VLOOKUP(C2829,KATALOGI!$A$34:$B$49,2,FALSE)),"")</f>
        <v>Kontrola przestrzegania zapisów uchwały antysmogowej dla województwa śląskiego oraz zakazu spalania odpadów</v>
      </c>
      <c r="E2829" s="57"/>
      <c r="F2829" s="57"/>
      <c r="G2829" s="57"/>
      <c r="H2829" s="57"/>
      <c r="I2829" s="57"/>
      <c r="J2829" s="57"/>
      <c r="K2829" s="57"/>
      <c r="L2829" s="57"/>
      <c r="M2829" s="57"/>
      <c r="N2829" s="57"/>
      <c r="O2829" s="57"/>
      <c r="P2829" s="57"/>
      <c r="Q2829" s="57"/>
      <c r="R2829" s="57"/>
      <c r="S2829" s="57"/>
      <c r="T2829" s="57"/>
      <c r="U2829" s="47" t="str">
        <f t="shared" si="86"/>
        <v/>
      </c>
      <c r="V2829" s="58"/>
      <c r="W2829" s="47" t="str">
        <f>IFERROR(IF(T2829="Poziom II",VLOOKUP(B2829,KAT_TER!A:K,10,FALSE),IF(T2829="Poziom III",VLOOKUP(B2829,KAT_TER!A:K,11,FALSE),"")),"")</f>
        <v/>
      </c>
      <c r="X2829" s="57"/>
      <c r="Y2829" s="47" t="str">
        <f t="shared" si="87"/>
        <v/>
      </c>
    </row>
    <row r="2830" spans="1:25" ht="24" x14ac:dyDescent="0.2">
      <c r="A2830" s="8">
        <v>2814</v>
      </c>
      <c r="B2830" s="47" t="str">
        <f>IFERROR(IF(Import_ZSO!$D$1="gmina",'tabela informacyjna dla JST'!$C$9,""),"")</f>
        <v>Ślemień gm. wiejska</v>
      </c>
      <c r="C2830" s="47" t="str">
        <f>IFERROR((VLOOKUP(B2830,Tabela1[],7,FALSE)),"")</f>
        <v>PL2405_KPP</v>
      </c>
      <c r="D2830" s="48" t="str">
        <f>IFERROR((VLOOKUP(C2830,KATALOGI!$A$34:$B$49,2,FALSE)),"")</f>
        <v>Kontrola przestrzegania zapisów uchwały antysmogowej dla województwa śląskiego oraz zakazu spalania odpadów</v>
      </c>
      <c r="E2830" s="57"/>
      <c r="F2830" s="57"/>
      <c r="G2830" s="57"/>
      <c r="H2830" s="57"/>
      <c r="I2830" s="57"/>
      <c r="J2830" s="57"/>
      <c r="K2830" s="57"/>
      <c r="L2830" s="57"/>
      <c r="M2830" s="57"/>
      <c r="N2830" s="57"/>
      <c r="O2830" s="57"/>
      <c r="P2830" s="57"/>
      <c r="Q2830" s="57"/>
      <c r="R2830" s="57"/>
      <c r="S2830" s="57"/>
      <c r="T2830" s="57"/>
      <c r="U2830" s="47" t="str">
        <f t="shared" si="86"/>
        <v/>
      </c>
      <c r="V2830" s="58"/>
      <c r="W2830" s="47" t="str">
        <f>IFERROR(IF(T2830="Poziom II",VLOOKUP(B2830,KAT_TER!A:K,10,FALSE),IF(T2830="Poziom III",VLOOKUP(B2830,KAT_TER!A:K,11,FALSE),"")),"")</f>
        <v/>
      </c>
      <c r="X2830" s="57"/>
      <c r="Y2830" s="47" t="str">
        <f t="shared" si="87"/>
        <v/>
      </c>
    </row>
    <row r="2831" spans="1:25" ht="24" x14ac:dyDescent="0.2">
      <c r="A2831" s="8">
        <v>2815</v>
      </c>
      <c r="B2831" s="47" t="str">
        <f>IFERROR(IF(Import_ZSO!$D$1="gmina",'tabela informacyjna dla JST'!$C$9,""),"")</f>
        <v>Ślemień gm. wiejska</v>
      </c>
      <c r="C2831" s="47" t="str">
        <f>IFERROR((VLOOKUP(B2831,Tabela1[],7,FALSE)),"")</f>
        <v>PL2405_KPP</v>
      </c>
      <c r="D2831" s="48" t="str">
        <f>IFERROR((VLOOKUP(C2831,KATALOGI!$A$34:$B$49,2,FALSE)),"")</f>
        <v>Kontrola przestrzegania zapisów uchwały antysmogowej dla województwa śląskiego oraz zakazu spalania odpadów</v>
      </c>
      <c r="E2831" s="57"/>
      <c r="F2831" s="57"/>
      <c r="G2831" s="57"/>
      <c r="H2831" s="57"/>
      <c r="I2831" s="57"/>
      <c r="J2831" s="57"/>
      <c r="K2831" s="57"/>
      <c r="L2831" s="57"/>
      <c r="M2831" s="57"/>
      <c r="N2831" s="57"/>
      <c r="O2831" s="57"/>
      <c r="P2831" s="57"/>
      <c r="Q2831" s="57"/>
      <c r="R2831" s="57"/>
      <c r="S2831" s="57"/>
      <c r="T2831" s="57"/>
      <c r="U2831" s="47" t="str">
        <f t="shared" si="86"/>
        <v/>
      </c>
      <c r="V2831" s="58"/>
      <c r="W2831" s="47" t="str">
        <f>IFERROR(IF(T2831="Poziom II",VLOOKUP(B2831,KAT_TER!A:K,10,FALSE),IF(T2831="Poziom III",VLOOKUP(B2831,KAT_TER!A:K,11,FALSE),"")),"")</f>
        <v/>
      </c>
      <c r="X2831" s="57"/>
      <c r="Y2831" s="47" t="str">
        <f t="shared" si="87"/>
        <v/>
      </c>
    </row>
    <row r="2832" spans="1:25" ht="24" x14ac:dyDescent="0.2">
      <c r="A2832" s="8">
        <v>2816</v>
      </c>
      <c r="B2832" s="47" t="str">
        <f>IFERROR(IF(Import_ZSO!$D$1="gmina",'tabela informacyjna dla JST'!$C$9,""),"")</f>
        <v>Ślemień gm. wiejska</v>
      </c>
      <c r="C2832" s="47" t="str">
        <f>IFERROR((VLOOKUP(B2832,Tabela1[],7,FALSE)),"")</f>
        <v>PL2405_KPP</v>
      </c>
      <c r="D2832" s="48" t="str">
        <f>IFERROR((VLOOKUP(C2832,KATALOGI!$A$34:$B$49,2,FALSE)),"")</f>
        <v>Kontrola przestrzegania zapisów uchwały antysmogowej dla województwa śląskiego oraz zakazu spalania odpadów</v>
      </c>
      <c r="E2832" s="57"/>
      <c r="F2832" s="57"/>
      <c r="G2832" s="57"/>
      <c r="H2832" s="57"/>
      <c r="I2832" s="57"/>
      <c r="J2832" s="57"/>
      <c r="K2832" s="57"/>
      <c r="L2832" s="57"/>
      <c r="M2832" s="57"/>
      <c r="N2832" s="57"/>
      <c r="O2832" s="57"/>
      <c r="P2832" s="57"/>
      <c r="Q2832" s="57"/>
      <c r="R2832" s="57"/>
      <c r="S2832" s="57"/>
      <c r="T2832" s="57"/>
      <c r="U2832" s="47" t="str">
        <f t="shared" si="86"/>
        <v/>
      </c>
      <c r="V2832" s="58"/>
      <c r="W2832" s="47" t="str">
        <f>IFERROR(IF(T2832="Poziom II",VLOOKUP(B2832,KAT_TER!A:K,10,FALSE),IF(T2832="Poziom III",VLOOKUP(B2832,KAT_TER!A:K,11,FALSE),"")),"")</f>
        <v/>
      </c>
      <c r="X2832" s="57"/>
      <c r="Y2832" s="47" t="str">
        <f t="shared" si="87"/>
        <v/>
      </c>
    </row>
    <row r="2833" spans="1:25" ht="24" x14ac:dyDescent="0.2">
      <c r="A2833" s="8">
        <v>2817</v>
      </c>
      <c r="B2833" s="47" t="str">
        <f>IFERROR(IF(Import_ZSO!$D$1="gmina",'tabela informacyjna dla JST'!$C$9,""),"")</f>
        <v>Ślemień gm. wiejska</v>
      </c>
      <c r="C2833" s="47" t="str">
        <f>IFERROR((VLOOKUP(B2833,Tabela1[],7,FALSE)),"")</f>
        <v>PL2405_KPP</v>
      </c>
      <c r="D2833" s="48" t="str">
        <f>IFERROR((VLOOKUP(C2833,KATALOGI!$A$34:$B$49,2,FALSE)),"")</f>
        <v>Kontrola przestrzegania zapisów uchwały antysmogowej dla województwa śląskiego oraz zakazu spalania odpadów</v>
      </c>
      <c r="E2833" s="57"/>
      <c r="F2833" s="57"/>
      <c r="G2833" s="57"/>
      <c r="H2833" s="57"/>
      <c r="I2833" s="57"/>
      <c r="J2833" s="57"/>
      <c r="K2833" s="57"/>
      <c r="L2833" s="57"/>
      <c r="M2833" s="57"/>
      <c r="N2833" s="57"/>
      <c r="O2833" s="57"/>
      <c r="P2833" s="57"/>
      <c r="Q2833" s="57"/>
      <c r="R2833" s="57"/>
      <c r="S2833" s="57"/>
      <c r="T2833" s="57"/>
      <c r="U2833" s="47" t="str">
        <f t="shared" si="86"/>
        <v/>
      </c>
      <c r="V2833" s="58"/>
      <c r="W2833" s="47" t="str">
        <f>IFERROR(IF(T2833="Poziom II",VLOOKUP(B2833,KAT_TER!A:K,10,FALSE),IF(T2833="Poziom III",VLOOKUP(B2833,KAT_TER!A:K,11,FALSE),"")),"")</f>
        <v/>
      </c>
      <c r="X2833" s="57"/>
      <c r="Y2833" s="47" t="str">
        <f t="shared" si="87"/>
        <v/>
      </c>
    </row>
    <row r="2834" spans="1:25" ht="24" x14ac:dyDescent="0.2">
      <c r="A2834" s="8">
        <v>2818</v>
      </c>
      <c r="B2834" s="47" t="str">
        <f>IFERROR(IF(Import_ZSO!$D$1="gmina",'tabela informacyjna dla JST'!$C$9,""),"")</f>
        <v>Ślemień gm. wiejska</v>
      </c>
      <c r="C2834" s="47" t="str">
        <f>IFERROR((VLOOKUP(B2834,Tabela1[],7,FALSE)),"")</f>
        <v>PL2405_KPP</v>
      </c>
      <c r="D2834" s="48" t="str">
        <f>IFERROR((VLOOKUP(C2834,KATALOGI!$A$34:$B$49,2,FALSE)),"")</f>
        <v>Kontrola przestrzegania zapisów uchwały antysmogowej dla województwa śląskiego oraz zakazu spalania odpadów</v>
      </c>
      <c r="E2834" s="57"/>
      <c r="F2834" s="57"/>
      <c r="G2834" s="57"/>
      <c r="H2834" s="57"/>
      <c r="I2834" s="57"/>
      <c r="J2834" s="57"/>
      <c r="K2834" s="57"/>
      <c r="L2834" s="57"/>
      <c r="M2834" s="57"/>
      <c r="N2834" s="57"/>
      <c r="O2834" s="57"/>
      <c r="P2834" s="57"/>
      <c r="Q2834" s="57"/>
      <c r="R2834" s="57"/>
      <c r="S2834" s="57"/>
      <c r="T2834" s="57"/>
      <c r="U2834" s="47" t="str">
        <f t="shared" ref="U2834:U2897" si="88">IF(T2834="Poziom II",$E$6,IF(T2834="Poziom III",$E$7,""))</f>
        <v/>
      </c>
      <c r="V2834" s="58"/>
      <c r="W2834" s="47" t="str">
        <f>IFERROR(IF(T2834="Poziom II",VLOOKUP(B2834,KAT_TER!A:K,10,FALSE),IF(T2834="Poziom III",VLOOKUP(B2834,KAT_TER!A:K,11,FALSE),"")),"")</f>
        <v/>
      </c>
      <c r="X2834" s="57"/>
      <c r="Y2834" s="47" t="str">
        <f t="shared" ref="Y2834:Y2897" si="89">IF(ISBLANK(V2834)=TRUE,"",(IF(X2834&gt;=W2834,"WYMAGANIE SPEŁNIONE","ZA MAŁO!")))</f>
        <v/>
      </c>
    </row>
    <row r="2835" spans="1:25" ht="24" x14ac:dyDescent="0.2">
      <c r="A2835" s="8">
        <v>2819</v>
      </c>
      <c r="B2835" s="47" t="str">
        <f>IFERROR(IF(Import_ZSO!$D$1="gmina",'tabela informacyjna dla JST'!$C$9,""),"")</f>
        <v>Ślemień gm. wiejska</v>
      </c>
      <c r="C2835" s="47" t="str">
        <f>IFERROR((VLOOKUP(B2835,Tabela1[],7,FALSE)),"")</f>
        <v>PL2405_KPP</v>
      </c>
      <c r="D2835" s="48" t="str">
        <f>IFERROR((VLOOKUP(C2835,KATALOGI!$A$34:$B$49,2,FALSE)),"")</f>
        <v>Kontrola przestrzegania zapisów uchwały antysmogowej dla województwa śląskiego oraz zakazu spalania odpadów</v>
      </c>
      <c r="E2835" s="57"/>
      <c r="F2835" s="57"/>
      <c r="G2835" s="57"/>
      <c r="H2835" s="57"/>
      <c r="I2835" s="57"/>
      <c r="J2835" s="57"/>
      <c r="K2835" s="57"/>
      <c r="L2835" s="57"/>
      <c r="M2835" s="57"/>
      <c r="N2835" s="57"/>
      <c r="O2835" s="57"/>
      <c r="P2835" s="57"/>
      <c r="Q2835" s="57"/>
      <c r="R2835" s="57"/>
      <c r="S2835" s="57"/>
      <c r="T2835" s="57"/>
      <c r="U2835" s="47" t="str">
        <f t="shared" si="88"/>
        <v/>
      </c>
      <c r="V2835" s="58"/>
      <c r="W2835" s="47" t="str">
        <f>IFERROR(IF(T2835="Poziom II",VLOOKUP(B2835,KAT_TER!A:K,10,FALSE),IF(T2835="Poziom III",VLOOKUP(B2835,KAT_TER!A:K,11,FALSE),"")),"")</f>
        <v/>
      </c>
      <c r="X2835" s="57"/>
      <c r="Y2835" s="47" t="str">
        <f t="shared" si="89"/>
        <v/>
      </c>
    </row>
    <row r="2836" spans="1:25" ht="24" x14ac:dyDescent="0.2">
      <c r="A2836" s="8">
        <v>2820</v>
      </c>
      <c r="B2836" s="47" t="str">
        <f>IFERROR(IF(Import_ZSO!$D$1="gmina",'tabela informacyjna dla JST'!$C$9,""),"")</f>
        <v>Ślemień gm. wiejska</v>
      </c>
      <c r="C2836" s="47" t="str">
        <f>IFERROR((VLOOKUP(B2836,Tabela1[],7,FALSE)),"")</f>
        <v>PL2405_KPP</v>
      </c>
      <c r="D2836" s="48" t="str">
        <f>IFERROR((VLOOKUP(C2836,KATALOGI!$A$34:$B$49,2,FALSE)),"")</f>
        <v>Kontrola przestrzegania zapisów uchwały antysmogowej dla województwa śląskiego oraz zakazu spalania odpadów</v>
      </c>
      <c r="E2836" s="57"/>
      <c r="F2836" s="57"/>
      <c r="G2836" s="57"/>
      <c r="H2836" s="57"/>
      <c r="I2836" s="57"/>
      <c r="J2836" s="57"/>
      <c r="K2836" s="57"/>
      <c r="L2836" s="57"/>
      <c r="M2836" s="57"/>
      <c r="N2836" s="57"/>
      <c r="O2836" s="57"/>
      <c r="P2836" s="57"/>
      <c r="Q2836" s="57"/>
      <c r="R2836" s="57"/>
      <c r="S2836" s="57"/>
      <c r="T2836" s="57"/>
      <c r="U2836" s="47" t="str">
        <f t="shared" si="88"/>
        <v/>
      </c>
      <c r="V2836" s="58"/>
      <c r="W2836" s="47" t="str">
        <f>IFERROR(IF(T2836="Poziom II",VLOOKUP(B2836,KAT_TER!A:K,10,FALSE),IF(T2836="Poziom III",VLOOKUP(B2836,KAT_TER!A:K,11,FALSE),"")),"")</f>
        <v/>
      </c>
      <c r="X2836" s="57"/>
      <c r="Y2836" s="47" t="str">
        <f t="shared" si="89"/>
        <v/>
      </c>
    </row>
    <row r="2837" spans="1:25" ht="24" x14ac:dyDescent="0.2">
      <c r="A2837" s="8">
        <v>2821</v>
      </c>
      <c r="B2837" s="47" t="str">
        <f>IFERROR(IF(Import_ZSO!$D$1="gmina",'tabela informacyjna dla JST'!$C$9,""),"")</f>
        <v>Ślemień gm. wiejska</v>
      </c>
      <c r="C2837" s="47" t="str">
        <f>IFERROR((VLOOKUP(B2837,Tabela1[],7,FALSE)),"")</f>
        <v>PL2405_KPP</v>
      </c>
      <c r="D2837" s="48" t="str">
        <f>IFERROR((VLOOKUP(C2837,KATALOGI!$A$34:$B$49,2,FALSE)),"")</f>
        <v>Kontrola przestrzegania zapisów uchwały antysmogowej dla województwa śląskiego oraz zakazu spalania odpadów</v>
      </c>
      <c r="E2837" s="57"/>
      <c r="F2837" s="57"/>
      <c r="G2837" s="57"/>
      <c r="H2837" s="57"/>
      <c r="I2837" s="57"/>
      <c r="J2837" s="57"/>
      <c r="K2837" s="57"/>
      <c r="L2837" s="57"/>
      <c r="M2837" s="57"/>
      <c r="N2837" s="57"/>
      <c r="O2837" s="57"/>
      <c r="P2837" s="57"/>
      <c r="Q2837" s="57"/>
      <c r="R2837" s="57"/>
      <c r="S2837" s="57"/>
      <c r="T2837" s="57"/>
      <c r="U2837" s="47" t="str">
        <f t="shared" si="88"/>
        <v/>
      </c>
      <c r="V2837" s="58"/>
      <c r="W2837" s="47" t="str">
        <f>IFERROR(IF(T2837="Poziom II",VLOOKUP(B2837,KAT_TER!A:K,10,FALSE),IF(T2837="Poziom III",VLOOKUP(B2837,KAT_TER!A:K,11,FALSE),"")),"")</f>
        <v/>
      </c>
      <c r="X2837" s="57"/>
      <c r="Y2837" s="47" t="str">
        <f t="shared" si="89"/>
        <v/>
      </c>
    </row>
    <row r="2838" spans="1:25" ht="24" x14ac:dyDescent="0.2">
      <c r="A2838" s="8">
        <v>2822</v>
      </c>
      <c r="B2838" s="47" t="str">
        <f>IFERROR(IF(Import_ZSO!$D$1="gmina",'tabela informacyjna dla JST'!$C$9,""),"")</f>
        <v>Ślemień gm. wiejska</v>
      </c>
      <c r="C2838" s="47" t="str">
        <f>IFERROR((VLOOKUP(B2838,Tabela1[],7,FALSE)),"")</f>
        <v>PL2405_KPP</v>
      </c>
      <c r="D2838" s="48" t="str">
        <f>IFERROR((VLOOKUP(C2838,KATALOGI!$A$34:$B$49,2,FALSE)),"")</f>
        <v>Kontrola przestrzegania zapisów uchwały antysmogowej dla województwa śląskiego oraz zakazu spalania odpadów</v>
      </c>
      <c r="E2838" s="57"/>
      <c r="F2838" s="57"/>
      <c r="G2838" s="57"/>
      <c r="H2838" s="57"/>
      <c r="I2838" s="57"/>
      <c r="J2838" s="57"/>
      <c r="K2838" s="57"/>
      <c r="L2838" s="57"/>
      <c r="M2838" s="57"/>
      <c r="N2838" s="57"/>
      <c r="O2838" s="57"/>
      <c r="P2838" s="57"/>
      <c r="Q2838" s="57"/>
      <c r="R2838" s="57"/>
      <c r="S2838" s="57"/>
      <c r="T2838" s="57"/>
      <c r="U2838" s="47" t="str">
        <f t="shared" si="88"/>
        <v/>
      </c>
      <c r="V2838" s="58"/>
      <c r="W2838" s="47" t="str">
        <f>IFERROR(IF(T2838="Poziom II",VLOOKUP(B2838,KAT_TER!A:K,10,FALSE),IF(T2838="Poziom III",VLOOKUP(B2838,KAT_TER!A:K,11,FALSE),"")),"")</f>
        <v/>
      </c>
      <c r="X2838" s="57"/>
      <c r="Y2838" s="47" t="str">
        <f t="shared" si="89"/>
        <v/>
      </c>
    </row>
    <row r="2839" spans="1:25" ht="24" x14ac:dyDescent="0.2">
      <c r="A2839" s="8">
        <v>2823</v>
      </c>
      <c r="B2839" s="47" t="str">
        <f>IFERROR(IF(Import_ZSO!$D$1="gmina",'tabela informacyjna dla JST'!$C$9,""),"")</f>
        <v>Ślemień gm. wiejska</v>
      </c>
      <c r="C2839" s="47" t="str">
        <f>IFERROR((VLOOKUP(B2839,Tabela1[],7,FALSE)),"")</f>
        <v>PL2405_KPP</v>
      </c>
      <c r="D2839" s="48" t="str">
        <f>IFERROR((VLOOKUP(C2839,KATALOGI!$A$34:$B$49,2,FALSE)),"")</f>
        <v>Kontrola przestrzegania zapisów uchwały antysmogowej dla województwa śląskiego oraz zakazu spalania odpadów</v>
      </c>
      <c r="E2839" s="57"/>
      <c r="F2839" s="57"/>
      <c r="G2839" s="57"/>
      <c r="H2839" s="57"/>
      <c r="I2839" s="57"/>
      <c r="J2839" s="57"/>
      <c r="K2839" s="57"/>
      <c r="L2839" s="57"/>
      <c r="M2839" s="57"/>
      <c r="N2839" s="57"/>
      <c r="O2839" s="57"/>
      <c r="P2839" s="57"/>
      <c r="Q2839" s="57"/>
      <c r="R2839" s="57"/>
      <c r="S2839" s="57"/>
      <c r="T2839" s="57"/>
      <c r="U2839" s="47" t="str">
        <f t="shared" si="88"/>
        <v/>
      </c>
      <c r="V2839" s="58"/>
      <c r="W2839" s="47" t="str">
        <f>IFERROR(IF(T2839="Poziom II",VLOOKUP(B2839,KAT_TER!A:K,10,FALSE),IF(T2839="Poziom III",VLOOKUP(B2839,KAT_TER!A:K,11,FALSE),"")),"")</f>
        <v/>
      </c>
      <c r="X2839" s="57"/>
      <c r="Y2839" s="47" t="str">
        <f t="shared" si="89"/>
        <v/>
      </c>
    </row>
    <row r="2840" spans="1:25" ht="24" x14ac:dyDescent="0.2">
      <c r="A2840" s="8">
        <v>2824</v>
      </c>
      <c r="B2840" s="47" t="str">
        <f>IFERROR(IF(Import_ZSO!$D$1="gmina",'tabela informacyjna dla JST'!$C$9,""),"")</f>
        <v>Ślemień gm. wiejska</v>
      </c>
      <c r="C2840" s="47" t="str">
        <f>IFERROR((VLOOKUP(B2840,Tabela1[],7,FALSE)),"")</f>
        <v>PL2405_KPP</v>
      </c>
      <c r="D2840" s="48" t="str">
        <f>IFERROR((VLOOKUP(C2840,KATALOGI!$A$34:$B$49,2,FALSE)),"")</f>
        <v>Kontrola przestrzegania zapisów uchwały antysmogowej dla województwa śląskiego oraz zakazu spalania odpadów</v>
      </c>
      <c r="E2840" s="57"/>
      <c r="F2840" s="57"/>
      <c r="G2840" s="57"/>
      <c r="H2840" s="57"/>
      <c r="I2840" s="57"/>
      <c r="J2840" s="57"/>
      <c r="K2840" s="57"/>
      <c r="L2840" s="57"/>
      <c r="M2840" s="57"/>
      <c r="N2840" s="57"/>
      <c r="O2840" s="57"/>
      <c r="P2840" s="57"/>
      <c r="Q2840" s="57"/>
      <c r="R2840" s="57"/>
      <c r="S2840" s="57"/>
      <c r="T2840" s="57"/>
      <c r="U2840" s="47" t="str">
        <f t="shared" si="88"/>
        <v/>
      </c>
      <c r="V2840" s="58"/>
      <c r="W2840" s="47" t="str">
        <f>IFERROR(IF(T2840="Poziom II",VLOOKUP(B2840,KAT_TER!A:K,10,FALSE),IF(T2840="Poziom III",VLOOKUP(B2840,KAT_TER!A:K,11,FALSE),"")),"")</f>
        <v/>
      </c>
      <c r="X2840" s="57"/>
      <c r="Y2840" s="47" t="str">
        <f t="shared" si="89"/>
        <v/>
      </c>
    </row>
    <row r="2841" spans="1:25" ht="24" x14ac:dyDescent="0.2">
      <c r="A2841" s="8">
        <v>2825</v>
      </c>
      <c r="B2841" s="47" t="str">
        <f>IFERROR(IF(Import_ZSO!$D$1="gmina",'tabela informacyjna dla JST'!$C$9,""),"")</f>
        <v>Ślemień gm. wiejska</v>
      </c>
      <c r="C2841" s="47" t="str">
        <f>IFERROR((VLOOKUP(B2841,Tabela1[],7,FALSE)),"")</f>
        <v>PL2405_KPP</v>
      </c>
      <c r="D2841" s="48" t="str">
        <f>IFERROR((VLOOKUP(C2841,KATALOGI!$A$34:$B$49,2,FALSE)),"")</f>
        <v>Kontrola przestrzegania zapisów uchwały antysmogowej dla województwa śląskiego oraz zakazu spalania odpadów</v>
      </c>
      <c r="E2841" s="57"/>
      <c r="F2841" s="57"/>
      <c r="G2841" s="57"/>
      <c r="H2841" s="57"/>
      <c r="I2841" s="57"/>
      <c r="J2841" s="57"/>
      <c r="K2841" s="57"/>
      <c r="L2841" s="57"/>
      <c r="M2841" s="57"/>
      <c r="N2841" s="57"/>
      <c r="O2841" s="57"/>
      <c r="P2841" s="57"/>
      <c r="Q2841" s="57"/>
      <c r="R2841" s="57"/>
      <c r="S2841" s="57"/>
      <c r="T2841" s="57"/>
      <c r="U2841" s="47" t="str">
        <f t="shared" si="88"/>
        <v/>
      </c>
      <c r="V2841" s="58"/>
      <c r="W2841" s="47" t="str">
        <f>IFERROR(IF(T2841="Poziom II",VLOOKUP(B2841,KAT_TER!A:K,10,FALSE),IF(T2841="Poziom III",VLOOKUP(B2841,KAT_TER!A:K,11,FALSE),"")),"")</f>
        <v/>
      </c>
      <c r="X2841" s="57"/>
      <c r="Y2841" s="47" t="str">
        <f t="shared" si="89"/>
        <v/>
      </c>
    </row>
    <row r="2842" spans="1:25" ht="24" x14ac:dyDescent="0.2">
      <c r="A2842" s="8">
        <v>2826</v>
      </c>
      <c r="B2842" s="47" t="str">
        <f>IFERROR(IF(Import_ZSO!$D$1="gmina",'tabela informacyjna dla JST'!$C$9,""),"")</f>
        <v>Ślemień gm. wiejska</v>
      </c>
      <c r="C2842" s="47" t="str">
        <f>IFERROR((VLOOKUP(B2842,Tabela1[],7,FALSE)),"")</f>
        <v>PL2405_KPP</v>
      </c>
      <c r="D2842" s="48" t="str">
        <f>IFERROR((VLOOKUP(C2842,KATALOGI!$A$34:$B$49,2,FALSE)),"")</f>
        <v>Kontrola przestrzegania zapisów uchwały antysmogowej dla województwa śląskiego oraz zakazu spalania odpadów</v>
      </c>
      <c r="E2842" s="57"/>
      <c r="F2842" s="57"/>
      <c r="G2842" s="57"/>
      <c r="H2842" s="57"/>
      <c r="I2842" s="57"/>
      <c r="J2842" s="57"/>
      <c r="K2842" s="57"/>
      <c r="L2842" s="57"/>
      <c r="M2842" s="57"/>
      <c r="N2842" s="57"/>
      <c r="O2842" s="57"/>
      <c r="P2842" s="57"/>
      <c r="Q2842" s="57"/>
      <c r="R2842" s="57"/>
      <c r="S2842" s="57"/>
      <c r="T2842" s="57"/>
      <c r="U2842" s="47" t="str">
        <f t="shared" si="88"/>
        <v/>
      </c>
      <c r="V2842" s="58"/>
      <c r="W2842" s="47" t="str">
        <f>IFERROR(IF(T2842="Poziom II",VLOOKUP(B2842,KAT_TER!A:K,10,FALSE),IF(T2842="Poziom III",VLOOKUP(B2842,KAT_TER!A:K,11,FALSE),"")),"")</f>
        <v/>
      </c>
      <c r="X2842" s="57"/>
      <c r="Y2842" s="47" t="str">
        <f t="shared" si="89"/>
        <v/>
      </c>
    </row>
    <row r="2843" spans="1:25" ht="24" x14ac:dyDescent="0.2">
      <c r="A2843" s="8">
        <v>2827</v>
      </c>
      <c r="B2843" s="47" t="str">
        <f>IFERROR(IF(Import_ZSO!$D$1="gmina",'tabela informacyjna dla JST'!$C$9,""),"")</f>
        <v>Ślemień gm. wiejska</v>
      </c>
      <c r="C2843" s="47" t="str">
        <f>IFERROR((VLOOKUP(B2843,Tabela1[],7,FALSE)),"")</f>
        <v>PL2405_KPP</v>
      </c>
      <c r="D2843" s="48" t="str">
        <f>IFERROR((VLOOKUP(C2843,KATALOGI!$A$34:$B$49,2,FALSE)),"")</f>
        <v>Kontrola przestrzegania zapisów uchwały antysmogowej dla województwa śląskiego oraz zakazu spalania odpadów</v>
      </c>
      <c r="E2843" s="57"/>
      <c r="F2843" s="57"/>
      <c r="G2843" s="57"/>
      <c r="H2843" s="57"/>
      <c r="I2843" s="57"/>
      <c r="J2843" s="57"/>
      <c r="K2843" s="57"/>
      <c r="L2843" s="57"/>
      <c r="M2843" s="57"/>
      <c r="N2843" s="57"/>
      <c r="O2843" s="57"/>
      <c r="P2843" s="57"/>
      <c r="Q2843" s="57"/>
      <c r="R2843" s="57"/>
      <c r="S2843" s="57"/>
      <c r="T2843" s="57"/>
      <c r="U2843" s="47" t="str">
        <f t="shared" si="88"/>
        <v/>
      </c>
      <c r="V2843" s="58"/>
      <c r="W2843" s="47" t="str">
        <f>IFERROR(IF(T2843="Poziom II",VLOOKUP(B2843,KAT_TER!A:K,10,FALSE),IF(T2843="Poziom III",VLOOKUP(B2843,KAT_TER!A:K,11,FALSE),"")),"")</f>
        <v/>
      </c>
      <c r="X2843" s="57"/>
      <c r="Y2843" s="47" t="str">
        <f t="shared" si="89"/>
        <v/>
      </c>
    </row>
    <row r="2844" spans="1:25" ht="24" x14ac:dyDescent="0.2">
      <c r="A2844" s="8">
        <v>2828</v>
      </c>
      <c r="B2844" s="47" t="str">
        <f>IFERROR(IF(Import_ZSO!$D$1="gmina",'tabela informacyjna dla JST'!$C$9,""),"")</f>
        <v>Ślemień gm. wiejska</v>
      </c>
      <c r="C2844" s="47" t="str">
        <f>IFERROR((VLOOKUP(B2844,Tabela1[],7,FALSE)),"")</f>
        <v>PL2405_KPP</v>
      </c>
      <c r="D2844" s="48" t="str">
        <f>IFERROR((VLOOKUP(C2844,KATALOGI!$A$34:$B$49,2,FALSE)),"")</f>
        <v>Kontrola przestrzegania zapisów uchwały antysmogowej dla województwa śląskiego oraz zakazu spalania odpadów</v>
      </c>
      <c r="E2844" s="57"/>
      <c r="F2844" s="57"/>
      <c r="G2844" s="57"/>
      <c r="H2844" s="57"/>
      <c r="I2844" s="57"/>
      <c r="J2844" s="57"/>
      <c r="K2844" s="57"/>
      <c r="L2844" s="57"/>
      <c r="M2844" s="57"/>
      <c r="N2844" s="57"/>
      <c r="O2844" s="57"/>
      <c r="P2844" s="57"/>
      <c r="Q2844" s="57"/>
      <c r="R2844" s="57"/>
      <c r="S2844" s="57"/>
      <c r="T2844" s="57"/>
      <c r="U2844" s="47" t="str">
        <f t="shared" si="88"/>
        <v/>
      </c>
      <c r="V2844" s="58"/>
      <c r="W2844" s="47" t="str">
        <f>IFERROR(IF(T2844="Poziom II",VLOOKUP(B2844,KAT_TER!A:K,10,FALSE),IF(T2844="Poziom III",VLOOKUP(B2844,KAT_TER!A:K,11,FALSE),"")),"")</f>
        <v/>
      </c>
      <c r="X2844" s="57"/>
      <c r="Y2844" s="47" t="str">
        <f t="shared" si="89"/>
        <v/>
      </c>
    </row>
    <row r="2845" spans="1:25" ht="24" x14ac:dyDescent="0.2">
      <c r="A2845" s="8">
        <v>2829</v>
      </c>
      <c r="B2845" s="47" t="str">
        <f>IFERROR(IF(Import_ZSO!$D$1="gmina",'tabela informacyjna dla JST'!$C$9,""),"")</f>
        <v>Ślemień gm. wiejska</v>
      </c>
      <c r="C2845" s="47" t="str">
        <f>IFERROR((VLOOKUP(B2845,Tabela1[],7,FALSE)),"")</f>
        <v>PL2405_KPP</v>
      </c>
      <c r="D2845" s="48" t="str">
        <f>IFERROR((VLOOKUP(C2845,KATALOGI!$A$34:$B$49,2,FALSE)),"")</f>
        <v>Kontrola przestrzegania zapisów uchwały antysmogowej dla województwa śląskiego oraz zakazu spalania odpadów</v>
      </c>
      <c r="E2845" s="57"/>
      <c r="F2845" s="57"/>
      <c r="G2845" s="57"/>
      <c r="H2845" s="57"/>
      <c r="I2845" s="57"/>
      <c r="J2845" s="57"/>
      <c r="K2845" s="57"/>
      <c r="L2845" s="57"/>
      <c r="M2845" s="57"/>
      <c r="N2845" s="57"/>
      <c r="O2845" s="57"/>
      <c r="P2845" s="57"/>
      <c r="Q2845" s="57"/>
      <c r="R2845" s="57"/>
      <c r="S2845" s="57"/>
      <c r="T2845" s="57"/>
      <c r="U2845" s="47" t="str">
        <f t="shared" si="88"/>
        <v/>
      </c>
      <c r="V2845" s="58"/>
      <c r="W2845" s="47" t="str">
        <f>IFERROR(IF(T2845="Poziom II",VLOOKUP(B2845,KAT_TER!A:K,10,FALSE),IF(T2845="Poziom III",VLOOKUP(B2845,KAT_TER!A:K,11,FALSE),"")),"")</f>
        <v/>
      </c>
      <c r="X2845" s="57"/>
      <c r="Y2845" s="47" t="str">
        <f t="shared" si="89"/>
        <v/>
      </c>
    </row>
    <row r="2846" spans="1:25" ht="24" x14ac:dyDescent="0.2">
      <c r="A2846" s="8">
        <v>2830</v>
      </c>
      <c r="B2846" s="47" t="str">
        <f>IFERROR(IF(Import_ZSO!$D$1="gmina",'tabela informacyjna dla JST'!$C$9,""),"")</f>
        <v>Ślemień gm. wiejska</v>
      </c>
      <c r="C2846" s="47" t="str">
        <f>IFERROR((VLOOKUP(B2846,Tabela1[],7,FALSE)),"")</f>
        <v>PL2405_KPP</v>
      </c>
      <c r="D2846" s="48" t="str">
        <f>IFERROR((VLOOKUP(C2846,KATALOGI!$A$34:$B$49,2,FALSE)),"")</f>
        <v>Kontrola przestrzegania zapisów uchwały antysmogowej dla województwa śląskiego oraz zakazu spalania odpadów</v>
      </c>
      <c r="E2846" s="57"/>
      <c r="F2846" s="57"/>
      <c r="G2846" s="57"/>
      <c r="H2846" s="57"/>
      <c r="I2846" s="57"/>
      <c r="J2846" s="57"/>
      <c r="K2846" s="57"/>
      <c r="L2846" s="57"/>
      <c r="M2846" s="57"/>
      <c r="N2846" s="57"/>
      <c r="O2846" s="57"/>
      <c r="P2846" s="57"/>
      <c r="Q2846" s="57"/>
      <c r="R2846" s="57"/>
      <c r="S2846" s="57"/>
      <c r="T2846" s="57"/>
      <c r="U2846" s="47" t="str">
        <f t="shared" si="88"/>
        <v/>
      </c>
      <c r="V2846" s="58"/>
      <c r="W2846" s="47" t="str">
        <f>IFERROR(IF(T2846="Poziom II",VLOOKUP(B2846,KAT_TER!A:K,10,FALSE),IF(T2846="Poziom III",VLOOKUP(B2846,KAT_TER!A:K,11,FALSE),"")),"")</f>
        <v/>
      </c>
      <c r="X2846" s="57"/>
      <c r="Y2846" s="47" t="str">
        <f t="shared" si="89"/>
        <v/>
      </c>
    </row>
    <row r="2847" spans="1:25" ht="24" x14ac:dyDescent="0.2">
      <c r="A2847" s="8">
        <v>2831</v>
      </c>
      <c r="B2847" s="47" t="str">
        <f>IFERROR(IF(Import_ZSO!$D$1="gmina",'tabela informacyjna dla JST'!$C$9,""),"")</f>
        <v>Ślemień gm. wiejska</v>
      </c>
      <c r="C2847" s="47" t="str">
        <f>IFERROR((VLOOKUP(B2847,Tabela1[],7,FALSE)),"")</f>
        <v>PL2405_KPP</v>
      </c>
      <c r="D2847" s="48" t="str">
        <f>IFERROR((VLOOKUP(C2847,KATALOGI!$A$34:$B$49,2,FALSE)),"")</f>
        <v>Kontrola przestrzegania zapisów uchwały antysmogowej dla województwa śląskiego oraz zakazu spalania odpadów</v>
      </c>
      <c r="E2847" s="57"/>
      <c r="F2847" s="57"/>
      <c r="G2847" s="57"/>
      <c r="H2847" s="57"/>
      <c r="I2847" s="57"/>
      <c r="J2847" s="57"/>
      <c r="K2847" s="57"/>
      <c r="L2847" s="57"/>
      <c r="M2847" s="57"/>
      <c r="N2847" s="57"/>
      <c r="O2847" s="57"/>
      <c r="P2847" s="57"/>
      <c r="Q2847" s="57"/>
      <c r="R2847" s="57"/>
      <c r="S2847" s="57"/>
      <c r="T2847" s="57"/>
      <c r="U2847" s="47" t="str">
        <f t="shared" si="88"/>
        <v/>
      </c>
      <c r="V2847" s="58"/>
      <c r="W2847" s="47" t="str">
        <f>IFERROR(IF(T2847="Poziom II",VLOOKUP(B2847,KAT_TER!A:K,10,FALSE),IF(T2847="Poziom III",VLOOKUP(B2847,KAT_TER!A:K,11,FALSE),"")),"")</f>
        <v/>
      </c>
      <c r="X2847" s="57"/>
      <c r="Y2847" s="47" t="str">
        <f t="shared" si="89"/>
        <v/>
      </c>
    </row>
    <row r="2848" spans="1:25" ht="24" x14ac:dyDescent="0.2">
      <c r="A2848" s="8">
        <v>2832</v>
      </c>
      <c r="B2848" s="47" t="str">
        <f>IFERROR(IF(Import_ZSO!$D$1="gmina",'tabela informacyjna dla JST'!$C$9,""),"")</f>
        <v>Ślemień gm. wiejska</v>
      </c>
      <c r="C2848" s="47" t="str">
        <f>IFERROR((VLOOKUP(B2848,Tabela1[],7,FALSE)),"")</f>
        <v>PL2405_KPP</v>
      </c>
      <c r="D2848" s="48" t="str">
        <f>IFERROR((VLOOKUP(C2848,KATALOGI!$A$34:$B$49,2,FALSE)),"")</f>
        <v>Kontrola przestrzegania zapisów uchwały antysmogowej dla województwa śląskiego oraz zakazu spalania odpadów</v>
      </c>
      <c r="E2848" s="57"/>
      <c r="F2848" s="57"/>
      <c r="G2848" s="57"/>
      <c r="H2848" s="57"/>
      <c r="I2848" s="57"/>
      <c r="J2848" s="57"/>
      <c r="K2848" s="57"/>
      <c r="L2848" s="57"/>
      <c r="M2848" s="57"/>
      <c r="N2848" s="57"/>
      <c r="O2848" s="57"/>
      <c r="P2848" s="57"/>
      <c r="Q2848" s="57"/>
      <c r="R2848" s="57"/>
      <c r="S2848" s="57"/>
      <c r="T2848" s="57"/>
      <c r="U2848" s="47" t="str">
        <f t="shared" si="88"/>
        <v/>
      </c>
      <c r="V2848" s="58"/>
      <c r="W2848" s="47" t="str">
        <f>IFERROR(IF(T2848="Poziom II",VLOOKUP(B2848,KAT_TER!A:K,10,FALSE),IF(T2848="Poziom III",VLOOKUP(B2848,KAT_TER!A:K,11,FALSE),"")),"")</f>
        <v/>
      </c>
      <c r="X2848" s="57"/>
      <c r="Y2848" s="47" t="str">
        <f t="shared" si="89"/>
        <v/>
      </c>
    </row>
    <row r="2849" spans="1:25" ht="24" x14ac:dyDescent="0.2">
      <c r="A2849" s="8">
        <v>2833</v>
      </c>
      <c r="B2849" s="47" t="str">
        <f>IFERROR(IF(Import_ZSO!$D$1="gmina",'tabela informacyjna dla JST'!$C$9,""),"")</f>
        <v>Ślemień gm. wiejska</v>
      </c>
      <c r="C2849" s="47" t="str">
        <f>IFERROR((VLOOKUP(B2849,Tabela1[],7,FALSE)),"")</f>
        <v>PL2405_KPP</v>
      </c>
      <c r="D2849" s="48" t="str">
        <f>IFERROR((VLOOKUP(C2849,KATALOGI!$A$34:$B$49,2,FALSE)),"")</f>
        <v>Kontrola przestrzegania zapisów uchwały antysmogowej dla województwa śląskiego oraz zakazu spalania odpadów</v>
      </c>
      <c r="E2849" s="57"/>
      <c r="F2849" s="57"/>
      <c r="G2849" s="57"/>
      <c r="H2849" s="57"/>
      <c r="I2849" s="57"/>
      <c r="J2849" s="57"/>
      <c r="K2849" s="57"/>
      <c r="L2849" s="57"/>
      <c r="M2849" s="57"/>
      <c r="N2849" s="57"/>
      <c r="O2849" s="57"/>
      <c r="P2849" s="57"/>
      <c r="Q2849" s="57"/>
      <c r="R2849" s="57"/>
      <c r="S2849" s="57"/>
      <c r="T2849" s="57"/>
      <c r="U2849" s="47" t="str">
        <f t="shared" si="88"/>
        <v/>
      </c>
      <c r="V2849" s="58"/>
      <c r="W2849" s="47" t="str">
        <f>IFERROR(IF(T2849="Poziom II",VLOOKUP(B2849,KAT_TER!A:K,10,FALSE),IF(T2849="Poziom III",VLOOKUP(B2849,KAT_TER!A:K,11,FALSE),"")),"")</f>
        <v/>
      </c>
      <c r="X2849" s="57"/>
      <c r="Y2849" s="47" t="str">
        <f t="shared" si="89"/>
        <v/>
      </c>
    </row>
    <row r="2850" spans="1:25" ht="24" x14ac:dyDescent="0.2">
      <c r="A2850" s="8">
        <v>2834</v>
      </c>
      <c r="B2850" s="47" t="str">
        <f>IFERROR(IF(Import_ZSO!$D$1="gmina",'tabela informacyjna dla JST'!$C$9,""),"")</f>
        <v>Ślemień gm. wiejska</v>
      </c>
      <c r="C2850" s="47" t="str">
        <f>IFERROR((VLOOKUP(B2850,Tabela1[],7,FALSE)),"")</f>
        <v>PL2405_KPP</v>
      </c>
      <c r="D2850" s="48" t="str">
        <f>IFERROR((VLOOKUP(C2850,KATALOGI!$A$34:$B$49,2,FALSE)),"")</f>
        <v>Kontrola przestrzegania zapisów uchwały antysmogowej dla województwa śląskiego oraz zakazu spalania odpadów</v>
      </c>
      <c r="E2850" s="57"/>
      <c r="F2850" s="57"/>
      <c r="G2850" s="57"/>
      <c r="H2850" s="57"/>
      <c r="I2850" s="57"/>
      <c r="J2850" s="57"/>
      <c r="K2850" s="57"/>
      <c r="L2850" s="57"/>
      <c r="M2850" s="57"/>
      <c r="N2850" s="57"/>
      <c r="O2850" s="57"/>
      <c r="P2850" s="57"/>
      <c r="Q2850" s="57"/>
      <c r="R2850" s="57"/>
      <c r="S2850" s="57"/>
      <c r="T2850" s="57"/>
      <c r="U2850" s="47" t="str">
        <f t="shared" si="88"/>
        <v/>
      </c>
      <c r="V2850" s="58"/>
      <c r="W2850" s="47" t="str">
        <f>IFERROR(IF(T2850="Poziom II",VLOOKUP(B2850,KAT_TER!A:K,10,FALSE),IF(T2850="Poziom III",VLOOKUP(B2850,KAT_TER!A:K,11,FALSE),"")),"")</f>
        <v/>
      </c>
      <c r="X2850" s="57"/>
      <c r="Y2850" s="47" t="str">
        <f t="shared" si="89"/>
        <v/>
      </c>
    </row>
    <row r="2851" spans="1:25" ht="24" x14ac:dyDescent="0.2">
      <c r="A2851" s="8">
        <v>2835</v>
      </c>
      <c r="B2851" s="47" t="str">
        <f>IFERROR(IF(Import_ZSO!$D$1="gmina",'tabela informacyjna dla JST'!$C$9,""),"")</f>
        <v>Ślemień gm. wiejska</v>
      </c>
      <c r="C2851" s="47" t="str">
        <f>IFERROR((VLOOKUP(B2851,Tabela1[],7,FALSE)),"")</f>
        <v>PL2405_KPP</v>
      </c>
      <c r="D2851" s="48" t="str">
        <f>IFERROR((VLOOKUP(C2851,KATALOGI!$A$34:$B$49,2,FALSE)),"")</f>
        <v>Kontrola przestrzegania zapisów uchwały antysmogowej dla województwa śląskiego oraz zakazu spalania odpadów</v>
      </c>
      <c r="E2851" s="57"/>
      <c r="F2851" s="57"/>
      <c r="G2851" s="57"/>
      <c r="H2851" s="57"/>
      <c r="I2851" s="57"/>
      <c r="J2851" s="57"/>
      <c r="K2851" s="57"/>
      <c r="L2851" s="57"/>
      <c r="M2851" s="57"/>
      <c r="N2851" s="57"/>
      <c r="O2851" s="57"/>
      <c r="P2851" s="57"/>
      <c r="Q2851" s="57"/>
      <c r="R2851" s="57"/>
      <c r="S2851" s="57"/>
      <c r="T2851" s="57"/>
      <c r="U2851" s="47" t="str">
        <f t="shared" si="88"/>
        <v/>
      </c>
      <c r="V2851" s="58"/>
      <c r="W2851" s="47" t="str">
        <f>IFERROR(IF(T2851="Poziom II",VLOOKUP(B2851,KAT_TER!A:K,10,FALSE),IF(T2851="Poziom III",VLOOKUP(B2851,KAT_TER!A:K,11,FALSE),"")),"")</f>
        <v/>
      </c>
      <c r="X2851" s="57"/>
      <c r="Y2851" s="47" t="str">
        <f t="shared" si="89"/>
        <v/>
      </c>
    </row>
    <row r="2852" spans="1:25" ht="24" x14ac:dyDescent="0.2">
      <c r="A2852" s="8">
        <v>2836</v>
      </c>
      <c r="B2852" s="47" t="str">
        <f>IFERROR(IF(Import_ZSO!$D$1="gmina",'tabela informacyjna dla JST'!$C$9,""),"")</f>
        <v>Ślemień gm. wiejska</v>
      </c>
      <c r="C2852" s="47" t="str">
        <f>IFERROR((VLOOKUP(B2852,Tabela1[],7,FALSE)),"")</f>
        <v>PL2405_KPP</v>
      </c>
      <c r="D2852" s="48" t="str">
        <f>IFERROR((VLOOKUP(C2852,KATALOGI!$A$34:$B$49,2,FALSE)),"")</f>
        <v>Kontrola przestrzegania zapisów uchwały antysmogowej dla województwa śląskiego oraz zakazu spalania odpadów</v>
      </c>
      <c r="E2852" s="57"/>
      <c r="F2852" s="57"/>
      <c r="G2852" s="57"/>
      <c r="H2852" s="57"/>
      <c r="I2852" s="57"/>
      <c r="J2852" s="57"/>
      <c r="K2852" s="57"/>
      <c r="L2852" s="57"/>
      <c r="M2852" s="57"/>
      <c r="N2852" s="57"/>
      <c r="O2852" s="57"/>
      <c r="P2852" s="57"/>
      <c r="Q2852" s="57"/>
      <c r="R2852" s="57"/>
      <c r="S2852" s="57"/>
      <c r="T2852" s="57"/>
      <c r="U2852" s="47" t="str">
        <f t="shared" si="88"/>
        <v/>
      </c>
      <c r="V2852" s="58"/>
      <c r="W2852" s="47" t="str">
        <f>IFERROR(IF(T2852="Poziom II",VLOOKUP(B2852,KAT_TER!A:K,10,FALSE),IF(T2852="Poziom III",VLOOKUP(B2852,KAT_TER!A:K,11,FALSE),"")),"")</f>
        <v/>
      </c>
      <c r="X2852" s="57"/>
      <c r="Y2852" s="47" t="str">
        <f t="shared" si="89"/>
        <v/>
      </c>
    </row>
    <row r="2853" spans="1:25" ht="24" x14ac:dyDescent="0.2">
      <c r="A2853" s="8">
        <v>2837</v>
      </c>
      <c r="B2853" s="47" t="str">
        <f>IFERROR(IF(Import_ZSO!$D$1="gmina",'tabela informacyjna dla JST'!$C$9,""),"")</f>
        <v>Ślemień gm. wiejska</v>
      </c>
      <c r="C2853" s="47" t="str">
        <f>IFERROR((VLOOKUP(B2853,Tabela1[],7,FALSE)),"")</f>
        <v>PL2405_KPP</v>
      </c>
      <c r="D2853" s="48" t="str">
        <f>IFERROR((VLOOKUP(C2853,KATALOGI!$A$34:$B$49,2,FALSE)),"")</f>
        <v>Kontrola przestrzegania zapisów uchwały antysmogowej dla województwa śląskiego oraz zakazu spalania odpadów</v>
      </c>
      <c r="E2853" s="57"/>
      <c r="F2853" s="57"/>
      <c r="G2853" s="57"/>
      <c r="H2853" s="57"/>
      <c r="I2853" s="57"/>
      <c r="J2853" s="57"/>
      <c r="K2853" s="57"/>
      <c r="L2853" s="57"/>
      <c r="M2853" s="57"/>
      <c r="N2853" s="57"/>
      <c r="O2853" s="57"/>
      <c r="P2853" s="57"/>
      <c r="Q2853" s="57"/>
      <c r="R2853" s="57"/>
      <c r="S2853" s="57"/>
      <c r="T2853" s="57"/>
      <c r="U2853" s="47" t="str">
        <f t="shared" si="88"/>
        <v/>
      </c>
      <c r="V2853" s="58"/>
      <c r="W2853" s="47" t="str">
        <f>IFERROR(IF(T2853="Poziom II",VLOOKUP(B2853,KAT_TER!A:K,10,FALSE),IF(T2853="Poziom III",VLOOKUP(B2853,KAT_TER!A:K,11,FALSE),"")),"")</f>
        <v/>
      </c>
      <c r="X2853" s="57"/>
      <c r="Y2853" s="47" t="str">
        <f t="shared" si="89"/>
        <v/>
      </c>
    </row>
    <row r="2854" spans="1:25" ht="24" x14ac:dyDescent="0.2">
      <c r="A2854" s="8">
        <v>2838</v>
      </c>
      <c r="B2854" s="47" t="str">
        <f>IFERROR(IF(Import_ZSO!$D$1="gmina",'tabela informacyjna dla JST'!$C$9,""),"")</f>
        <v>Ślemień gm. wiejska</v>
      </c>
      <c r="C2854" s="47" t="str">
        <f>IFERROR((VLOOKUP(B2854,Tabela1[],7,FALSE)),"")</f>
        <v>PL2405_KPP</v>
      </c>
      <c r="D2854" s="48" t="str">
        <f>IFERROR((VLOOKUP(C2854,KATALOGI!$A$34:$B$49,2,FALSE)),"")</f>
        <v>Kontrola przestrzegania zapisów uchwały antysmogowej dla województwa śląskiego oraz zakazu spalania odpadów</v>
      </c>
      <c r="E2854" s="57"/>
      <c r="F2854" s="57"/>
      <c r="G2854" s="57"/>
      <c r="H2854" s="57"/>
      <c r="I2854" s="57"/>
      <c r="J2854" s="57"/>
      <c r="K2854" s="57"/>
      <c r="L2854" s="57"/>
      <c r="M2854" s="57"/>
      <c r="N2854" s="57"/>
      <c r="O2854" s="57"/>
      <c r="P2854" s="57"/>
      <c r="Q2854" s="57"/>
      <c r="R2854" s="57"/>
      <c r="S2854" s="57"/>
      <c r="T2854" s="57"/>
      <c r="U2854" s="47" t="str">
        <f t="shared" si="88"/>
        <v/>
      </c>
      <c r="V2854" s="58"/>
      <c r="W2854" s="47" t="str">
        <f>IFERROR(IF(T2854="Poziom II",VLOOKUP(B2854,KAT_TER!A:K,10,FALSE),IF(T2854="Poziom III",VLOOKUP(B2854,KAT_TER!A:K,11,FALSE),"")),"")</f>
        <v/>
      </c>
      <c r="X2854" s="57"/>
      <c r="Y2854" s="47" t="str">
        <f t="shared" si="89"/>
        <v/>
      </c>
    </row>
    <row r="2855" spans="1:25" ht="24" x14ac:dyDescent="0.2">
      <c r="A2855" s="8">
        <v>2839</v>
      </c>
      <c r="B2855" s="47" t="str">
        <f>IFERROR(IF(Import_ZSO!$D$1="gmina",'tabela informacyjna dla JST'!$C$9,""),"")</f>
        <v>Ślemień gm. wiejska</v>
      </c>
      <c r="C2855" s="47" t="str">
        <f>IFERROR((VLOOKUP(B2855,Tabela1[],7,FALSE)),"")</f>
        <v>PL2405_KPP</v>
      </c>
      <c r="D2855" s="48" t="str">
        <f>IFERROR((VLOOKUP(C2855,KATALOGI!$A$34:$B$49,2,FALSE)),"")</f>
        <v>Kontrola przestrzegania zapisów uchwały antysmogowej dla województwa śląskiego oraz zakazu spalania odpadów</v>
      </c>
      <c r="E2855" s="57"/>
      <c r="F2855" s="57"/>
      <c r="G2855" s="57"/>
      <c r="H2855" s="57"/>
      <c r="I2855" s="57"/>
      <c r="J2855" s="57"/>
      <c r="K2855" s="57"/>
      <c r="L2855" s="57"/>
      <c r="M2855" s="57"/>
      <c r="N2855" s="57"/>
      <c r="O2855" s="57"/>
      <c r="P2855" s="57"/>
      <c r="Q2855" s="57"/>
      <c r="R2855" s="57"/>
      <c r="S2855" s="57"/>
      <c r="T2855" s="57"/>
      <c r="U2855" s="47" t="str">
        <f t="shared" si="88"/>
        <v/>
      </c>
      <c r="V2855" s="58"/>
      <c r="W2855" s="47" t="str">
        <f>IFERROR(IF(T2855="Poziom II",VLOOKUP(B2855,KAT_TER!A:K,10,FALSE),IF(T2855="Poziom III",VLOOKUP(B2855,KAT_TER!A:K,11,FALSE),"")),"")</f>
        <v/>
      </c>
      <c r="X2855" s="57"/>
      <c r="Y2855" s="47" t="str">
        <f t="shared" si="89"/>
        <v/>
      </c>
    </row>
    <row r="2856" spans="1:25" ht="24" x14ac:dyDescent="0.2">
      <c r="A2856" s="8">
        <v>2840</v>
      </c>
      <c r="B2856" s="47" t="str">
        <f>IFERROR(IF(Import_ZSO!$D$1="gmina",'tabela informacyjna dla JST'!$C$9,""),"")</f>
        <v>Ślemień gm. wiejska</v>
      </c>
      <c r="C2856" s="47" t="str">
        <f>IFERROR((VLOOKUP(B2856,Tabela1[],7,FALSE)),"")</f>
        <v>PL2405_KPP</v>
      </c>
      <c r="D2856" s="48" t="str">
        <f>IFERROR((VLOOKUP(C2856,KATALOGI!$A$34:$B$49,2,FALSE)),"")</f>
        <v>Kontrola przestrzegania zapisów uchwały antysmogowej dla województwa śląskiego oraz zakazu spalania odpadów</v>
      </c>
      <c r="E2856" s="57"/>
      <c r="F2856" s="57"/>
      <c r="G2856" s="57"/>
      <c r="H2856" s="57"/>
      <c r="I2856" s="57"/>
      <c r="J2856" s="57"/>
      <c r="K2856" s="57"/>
      <c r="L2856" s="57"/>
      <c r="M2856" s="57"/>
      <c r="N2856" s="57"/>
      <c r="O2856" s="57"/>
      <c r="P2856" s="57"/>
      <c r="Q2856" s="57"/>
      <c r="R2856" s="57"/>
      <c r="S2856" s="57"/>
      <c r="T2856" s="57"/>
      <c r="U2856" s="47" t="str">
        <f t="shared" si="88"/>
        <v/>
      </c>
      <c r="V2856" s="58"/>
      <c r="W2856" s="47" t="str">
        <f>IFERROR(IF(T2856="Poziom II",VLOOKUP(B2856,KAT_TER!A:K,10,FALSE),IF(T2856="Poziom III",VLOOKUP(B2856,KAT_TER!A:K,11,FALSE),"")),"")</f>
        <v/>
      </c>
      <c r="X2856" s="57"/>
      <c r="Y2856" s="47" t="str">
        <f t="shared" si="89"/>
        <v/>
      </c>
    </row>
    <row r="2857" spans="1:25" ht="24" x14ac:dyDescent="0.2">
      <c r="A2857" s="8">
        <v>2841</v>
      </c>
      <c r="B2857" s="47" t="str">
        <f>IFERROR(IF(Import_ZSO!$D$1="gmina",'tabela informacyjna dla JST'!$C$9,""),"")</f>
        <v>Ślemień gm. wiejska</v>
      </c>
      <c r="C2857" s="47" t="str">
        <f>IFERROR((VLOOKUP(B2857,Tabela1[],7,FALSE)),"")</f>
        <v>PL2405_KPP</v>
      </c>
      <c r="D2857" s="48" t="str">
        <f>IFERROR((VLOOKUP(C2857,KATALOGI!$A$34:$B$49,2,FALSE)),"")</f>
        <v>Kontrola przestrzegania zapisów uchwały antysmogowej dla województwa śląskiego oraz zakazu spalania odpadów</v>
      </c>
      <c r="E2857" s="57"/>
      <c r="F2857" s="57"/>
      <c r="G2857" s="57"/>
      <c r="H2857" s="57"/>
      <c r="I2857" s="57"/>
      <c r="J2857" s="57"/>
      <c r="K2857" s="57"/>
      <c r="L2857" s="57"/>
      <c r="M2857" s="57"/>
      <c r="N2857" s="57"/>
      <c r="O2857" s="57"/>
      <c r="P2857" s="57"/>
      <c r="Q2857" s="57"/>
      <c r="R2857" s="57"/>
      <c r="S2857" s="57"/>
      <c r="T2857" s="57"/>
      <c r="U2857" s="47" t="str">
        <f t="shared" si="88"/>
        <v/>
      </c>
      <c r="V2857" s="58"/>
      <c r="W2857" s="47" t="str">
        <f>IFERROR(IF(T2857="Poziom II",VLOOKUP(B2857,KAT_TER!A:K,10,FALSE),IF(T2857="Poziom III",VLOOKUP(B2857,KAT_TER!A:K,11,FALSE),"")),"")</f>
        <v/>
      </c>
      <c r="X2857" s="57"/>
      <c r="Y2857" s="47" t="str">
        <f t="shared" si="89"/>
        <v/>
      </c>
    </row>
    <row r="2858" spans="1:25" ht="24" x14ac:dyDescent="0.2">
      <c r="A2858" s="8">
        <v>2842</v>
      </c>
      <c r="B2858" s="47" t="str">
        <f>IFERROR(IF(Import_ZSO!$D$1="gmina",'tabela informacyjna dla JST'!$C$9,""),"")</f>
        <v>Ślemień gm. wiejska</v>
      </c>
      <c r="C2858" s="47" t="str">
        <f>IFERROR((VLOOKUP(B2858,Tabela1[],7,FALSE)),"")</f>
        <v>PL2405_KPP</v>
      </c>
      <c r="D2858" s="48" t="str">
        <f>IFERROR((VLOOKUP(C2858,KATALOGI!$A$34:$B$49,2,FALSE)),"")</f>
        <v>Kontrola przestrzegania zapisów uchwały antysmogowej dla województwa śląskiego oraz zakazu spalania odpadów</v>
      </c>
      <c r="E2858" s="57"/>
      <c r="F2858" s="57"/>
      <c r="G2858" s="57"/>
      <c r="H2858" s="57"/>
      <c r="I2858" s="57"/>
      <c r="J2858" s="57"/>
      <c r="K2858" s="57"/>
      <c r="L2858" s="57"/>
      <c r="M2858" s="57"/>
      <c r="N2858" s="57"/>
      <c r="O2858" s="57"/>
      <c r="P2858" s="57"/>
      <c r="Q2858" s="57"/>
      <c r="R2858" s="57"/>
      <c r="S2858" s="57"/>
      <c r="T2858" s="57"/>
      <c r="U2858" s="47" t="str">
        <f t="shared" si="88"/>
        <v/>
      </c>
      <c r="V2858" s="58"/>
      <c r="W2858" s="47" t="str">
        <f>IFERROR(IF(T2858="Poziom II",VLOOKUP(B2858,KAT_TER!A:K,10,FALSE),IF(T2858="Poziom III",VLOOKUP(B2858,KAT_TER!A:K,11,FALSE),"")),"")</f>
        <v/>
      </c>
      <c r="X2858" s="57"/>
      <c r="Y2858" s="47" t="str">
        <f t="shared" si="89"/>
        <v/>
      </c>
    </row>
    <row r="2859" spans="1:25" ht="24" x14ac:dyDescent="0.2">
      <c r="A2859" s="8">
        <v>2843</v>
      </c>
      <c r="B2859" s="47" t="str">
        <f>IFERROR(IF(Import_ZSO!$D$1="gmina",'tabela informacyjna dla JST'!$C$9,""),"")</f>
        <v>Ślemień gm. wiejska</v>
      </c>
      <c r="C2859" s="47" t="str">
        <f>IFERROR((VLOOKUP(B2859,Tabela1[],7,FALSE)),"")</f>
        <v>PL2405_KPP</v>
      </c>
      <c r="D2859" s="48" t="str">
        <f>IFERROR((VLOOKUP(C2859,KATALOGI!$A$34:$B$49,2,FALSE)),"")</f>
        <v>Kontrola przestrzegania zapisów uchwały antysmogowej dla województwa śląskiego oraz zakazu spalania odpadów</v>
      </c>
      <c r="E2859" s="57"/>
      <c r="F2859" s="57"/>
      <c r="G2859" s="57"/>
      <c r="H2859" s="57"/>
      <c r="I2859" s="57"/>
      <c r="J2859" s="57"/>
      <c r="K2859" s="57"/>
      <c r="L2859" s="57"/>
      <c r="M2859" s="57"/>
      <c r="N2859" s="57"/>
      <c r="O2859" s="57"/>
      <c r="P2859" s="57"/>
      <c r="Q2859" s="57"/>
      <c r="R2859" s="57"/>
      <c r="S2859" s="57"/>
      <c r="T2859" s="57"/>
      <c r="U2859" s="47" t="str">
        <f t="shared" si="88"/>
        <v/>
      </c>
      <c r="V2859" s="58"/>
      <c r="W2859" s="47" t="str">
        <f>IFERROR(IF(T2859="Poziom II",VLOOKUP(B2859,KAT_TER!A:K,10,FALSE),IF(T2859="Poziom III",VLOOKUP(B2859,KAT_TER!A:K,11,FALSE),"")),"")</f>
        <v/>
      </c>
      <c r="X2859" s="57"/>
      <c r="Y2859" s="47" t="str">
        <f t="shared" si="89"/>
        <v/>
      </c>
    </row>
    <row r="2860" spans="1:25" ht="24" x14ac:dyDescent="0.2">
      <c r="A2860" s="8">
        <v>2844</v>
      </c>
      <c r="B2860" s="47" t="str">
        <f>IFERROR(IF(Import_ZSO!$D$1="gmina",'tabela informacyjna dla JST'!$C$9,""),"")</f>
        <v>Ślemień gm. wiejska</v>
      </c>
      <c r="C2860" s="47" t="str">
        <f>IFERROR((VLOOKUP(B2860,Tabela1[],7,FALSE)),"")</f>
        <v>PL2405_KPP</v>
      </c>
      <c r="D2860" s="48" t="str">
        <f>IFERROR((VLOOKUP(C2860,KATALOGI!$A$34:$B$49,2,FALSE)),"")</f>
        <v>Kontrola przestrzegania zapisów uchwały antysmogowej dla województwa śląskiego oraz zakazu spalania odpadów</v>
      </c>
      <c r="E2860" s="57"/>
      <c r="F2860" s="57"/>
      <c r="G2860" s="57"/>
      <c r="H2860" s="57"/>
      <c r="I2860" s="57"/>
      <c r="J2860" s="57"/>
      <c r="K2860" s="57"/>
      <c r="L2860" s="57"/>
      <c r="M2860" s="57"/>
      <c r="N2860" s="57"/>
      <c r="O2860" s="57"/>
      <c r="P2860" s="57"/>
      <c r="Q2860" s="57"/>
      <c r="R2860" s="57"/>
      <c r="S2860" s="57"/>
      <c r="T2860" s="57"/>
      <c r="U2860" s="47" t="str">
        <f t="shared" si="88"/>
        <v/>
      </c>
      <c r="V2860" s="58"/>
      <c r="W2860" s="47" t="str">
        <f>IFERROR(IF(T2860="Poziom II",VLOOKUP(B2860,KAT_TER!A:K,10,FALSE),IF(T2860="Poziom III",VLOOKUP(B2860,KAT_TER!A:K,11,FALSE),"")),"")</f>
        <v/>
      </c>
      <c r="X2860" s="57"/>
      <c r="Y2860" s="47" t="str">
        <f t="shared" si="89"/>
        <v/>
      </c>
    </row>
    <row r="2861" spans="1:25" ht="24" x14ac:dyDescent="0.2">
      <c r="A2861" s="8">
        <v>2845</v>
      </c>
      <c r="B2861" s="47" t="str">
        <f>IFERROR(IF(Import_ZSO!$D$1="gmina",'tabela informacyjna dla JST'!$C$9,""),"")</f>
        <v>Ślemień gm. wiejska</v>
      </c>
      <c r="C2861" s="47" t="str">
        <f>IFERROR((VLOOKUP(B2861,Tabela1[],7,FALSE)),"")</f>
        <v>PL2405_KPP</v>
      </c>
      <c r="D2861" s="48" t="str">
        <f>IFERROR((VLOOKUP(C2861,KATALOGI!$A$34:$B$49,2,FALSE)),"")</f>
        <v>Kontrola przestrzegania zapisów uchwały antysmogowej dla województwa śląskiego oraz zakazu spalania odpadów</v>
      </c>
      <c r="E2861" s="57"/>
      <c r="F2861" s="57"/>
      <c r="G2861" s="57"/>
      <c r="H2861" s="57"/>
      <c r="I2861" s="57"/>
      <c r="J2861" s="57"/>
      <c r="K2861" s="57"/>
      <c r="L2861" s="57"/>
      <c r="M2861" s="57"/>
      <c r="N2861" s="57"/>
      <c r="O2861" s="57"/>
      <c r="P2861" s="57"/>
      <c r="Q2861" s="57"/>
      <c r="R2861" s="57"/>
      <c r="S2861" s="57"/>
      <c r="T2861" s="57"/>
      <c r="U2861" s="47" t="str">
        <f t="shared" si="88"/>
        <v/>
      </c>
      <c r="V2861" s="58"/>
      <c r="W2861" s="47" t="str">
        <f>IFERROR(IF(T2861="Poziom II",VLOOKUP(B2861,KAT_TER!A:K,10,FALSE),IF(T2861="Poziom III",VLOOKUP(B2861,KAT_TER!A:K,11,FALSE),"")),"")</f>
        <v/>
      </c>
      <c r="X2861" s="57"/>
      <c r="Y2861" s="47" t="str">
        <f t="shared" si="89"/>
        <v/>
      </c>
    </row>
    <row r="2862" spans="1:25" ht="24" x14ac:dyDescent="0.2">
      <c r="A2862" s="8">
        <v>2846</v>
      </c>
      <c r="B2862" s="47" t="str">
        <f>IFERROR(IF(Import_ZSO!$D$1="gmina",'tabela informacyjna dla JST'!$C$9,""),"")</f>
        <v>Ślemień gm. wiejska</v>
      </c>
      <c r="C2862" s="47" t="str">
        <f>IFERROR((VLOOKUP(B2862,Tabela1[],7,FALSE)),"")</f>
        <v>PL2405_KPP</v>
      </c>
      <c r="D2862" s="48" t="str">
        <f>IFERROR((VLOOKUP(C2862,KATALOGI!$A$34:$B$49,2,FALSE)),"")</f>
        <v>Kontrola przestrzegania zapisów uchwały antysmogowej dla województwa śląskiego oraz zakazu spalania odpadów</v>
      </c>
      <c r="E2862" s="57"/>
      <c r="F2862" s="57"/>
      <c r="G2862" s="57"/>
      <c r="H2862" s="57"/>
      <c r="I2862" s="57"/>
      <c r="J2862" s="57"/>
      <c r="K2862" s="57"/>
      <c r="L2862" s="57"/>
      <c r="M2862" s="57"/>
      <c r="N2862" s="57"/>
      <c r="O2862" s="57"/>
      <c r="P2862" s="57"/>
      <c r="Q2862" s="57"/>
      <c r="R2862" s="57"/>
      <c r="S2862" s="57"/>
      <c r="T2862" s="57"/>
      <c r="U2862" s="47" t="str">
        <f t="shared" si="88"/>
        <v/>
      </c>
      <c r="V2862" s="58"/>
      <c r="W2862" s="47" t="str">
        <f>IFERROR(IF(T2862="Poziom II",VLOOKUP(B2862,KAT_TER!A:K,10,FALSE),IF(T2862="Poziom III",VLOOKUP(B2862,KAT_TER!A:K,11,FALSE),"")),"")</f>
        <v/>
      </c>
      <c r="X2862" s="57"/>
      <c r="Y2862" s="47" t="str">
        <f t="shared" si="89"/>
        <v/>
      </c>
    </row>
    <row r="2863" spans="1:25" ht="24" x14ac:dyDescent="0.2">
      <c r="A2863" s="8">
        <v>2847</v>
      </c>
      <c r="B2863" s="47" t="str">
        <f>IFERROR(IF(Import_ZSO!$D$1="gmina",'tabela informacyjna dla JST'!$C$9,""),"")</f>
        <v>Ślemień gm. wiejska</v>
      </c>
      <c r="C2863" s="47" t="str">
        <f>IFERROR((VLOOKUP(B2863,Tabela1[],7,FALSE)),"")</f>
        <v>PL2405_KPP</v>
      </c>
      <c r="D2863" s="48" t="str">
        <f>IFERROR((VLOOKUP(C2863,KATALOGI!$A$34:$B$49,2,FALSE)),"")</f>
        <v>Kontrola przestrzegania zapisów uchwały antysmogowej dla województwa śląskiego oraz zakazu spalania odpadów</v>
      </c>
      <c r="E2863" s="57"/>
      <c r="F2863" s="57"/>
      <c r="G2863" s="57"/>
      <c r="H2863" s="57"/>
      <c r="I2863" s="57"/>
      <c r="J2863" s="57"/>
      <c r="K2863" s="57"/>
      <c r="L2863" s="57"/>
      <c r="M2863" s="57"/>
      <c r="N2863" s="57"/>
      <c r="O2863" s="57"/>
      <c r="P2863" s="57"/>
      <c r="Q2863" s="57"/>
      <c r="R2863" s="57"/>
      <c r="S2863" s="57"/>
      <c r="T2863" s="57"/>
      <c r="U2863" s="47" t="str">
        <f t="shared" si="88"/>
        <v/>
      </c>
      <c r="V2863" s="58"/>
      <c r="W2863" s="47" t="str">
        <f>IFERROR(IF(T2863="Poziom II",VLOOKUP(B2863,KAT_TER!A:K,10,FALSE),IF(T2863="Poziom III",VLOOKUP(B2863,KAT_TER!A:K,11,FALSE),"")),"")</f>
        <v/>
      </c>
      <c r="X2863" s="57"/>
      <c r="Y2863" s="47" t="str">
        <f t="shared" si="89"/>
        <v/>
      </c>
    </row>
    <row r="2864" spans="1:25" ht="24" x14ac:dyDescent="0.2">
      <c r="A2864" s="8">
        <v>2848</v>
      </c>
      <c r="B2864" s="47" t="str">
        <f>IFERROR(IF(Import_ZSO!$D$1="gmina",'tabela informacyjna dla JST'!$C$9,""),"")</f>
        <v>Ślemień gm. wiejska</v>
      </c>
      <c r="C2864" s="47" t="str">
        <f>IFERROR((VLOOKUP(B2864,Tabela1[],7,FALSE)),"")</f>
        <v>PL2405_KPP</v>
      </c>
      <c r="D2864" s="48" t="str">
        <f>IFERROR((VLOOKUP(C2864,KATALOGI!$A$34:$B$49,2,FALSE)),"")</f>
        <v>Kontrola przestrzegania zapisów uchwały antysmogowej dla województwa śląskiego oraz zakazu spalania odpadów</v>
      </c>
      <c r="E2864" s="57"/>
      <c r="F2864" s="57"/>
      <c r="G2864" s="57"/>
      <c r="H2864" s="57"/>
      <c r="I2864" s="57"/>
      <c r="J2864" s="57"/>
      <c r="K2864" s="57"/>
      <c r="L2864" s="57"/>
      <c r="M2864" s="57"/>
      <c r="N2864" s="57"/>
      <c r="O2864" s="57"/>
      <c r="P2864" s="57"/>
      <c r="Q2864" s="57"/>
      <c r="R2864" s="57"/>
      <c r="S2864" s="57"/>
      <c r="T2864" s="57"/>
      <c r="U2864" s="47" t="str">
        <f t="shared" si="88"/>
        <v/>
      </c>
      <c r="V2864" s="58"/>
      <c r="W2864" s="47" t="str">
        <f>IFERROR(IF(T2864="Poziom II",VLOOKUP(B2864,KAT_TER!A:K,10,FALSE),IF(T2864="Poziom III",VLOOKUP(B2864,KAT_TER!A:K,11,FALSE),"")),"")</f>
        <v/>
      </c>
      <c r="X2864" s="57"/>
      <c r="Y2864" s="47" t="str">
        <f t="shared" si="89"/>
        <v/>
      </c>
    </row>
    <row r="2865" spans="1:25" ht="24" x14ac:dyDescent="0.2">
      <c r="A2865" s="8">
        <v>2849</v>
      </c>
      <c r="B2865" s="47" t="str">
        <f>IFERROR(IF(Import_ZSO!$D$1="gmina",'tabela informacyjna dla JST'!$C$9,""),"")</f>
        <v>Ślemień gm. wiejska</v>
      </c>
      <c r="C2865" s="47" t="str">
        <f>IFERROR((VLOOKUP(B2865,Tabela1[],7,FALSE)),"")</f>
        <v>PL2405_KPP</v>
      </c>
      <c r="D2865" s="48" t="str">
        <f>IFERROR((VLOOKUP(C2865,KATALOGI!$A$34:$B$49,2,FALSE)),"")</f>
        <v>Kontrola przestrzegania zapisów uchwały antysmogowej dla województwa śląskiego oraz zakazu spalania odpadów</v>
      </c>
      <c r="E2865" s="57"/>
      <c r="F2865" s="57"/>
      <c r="G2865" s="57"/>
      <c r="H2865" s="57"/>
      <c r="I2865" s="57"/>
      <c r="J2865" s="57"/>
      <c r="K2865" s="57"/>
      <c r="L2865" s="57"/>
      <c r="M2865" s="57"/>
      <c r="N2865" s="57"/>
      <c r="O2865" s="57"/>
      <c r="P2865" s="57"/>
      <c r="Q2865" s="57"/>
      <c r="R2865" s="57"/>
      <c r="S2865" s="57"/>
      <c r="T2865" s="57"/>
      <c r="U2865" s="47" t="str">
        <f t="shared" si="88"/>
        <v/>
      </c>
      <c r="V2865" s="58"/>
      <c r="W2865" s="47" t="str">
        <f>IFERROR(IF(T2865="Poziom II",VLOOKUP(B2865,KAT_TER!A:K,10,FALSE),IF(T2865="Poziom III",VLOOKUP(B2865,KAT_TER!A:K,11,FALSE),"")),"")</f>
        <v/>
      </c>
      <c r="X2865" s="57"/>
      <c r="Y2865" s="47" t="str">
        <f t="shared" si="89"/>
        <v/>
      </c>
    </row>
    <row r="2866" spans="1:25" ht="24" x14ac:dyDescent="0.2">
      <c r="A2866" s="8">
        <v>2850</v>
      </c>
      <c r="B2866" s="47" t="str">
        <f>IFERROR(IF(Import_ZSO!$D$1="gmina",'tabela informacyjna dla JST'!$C$9,""),"")</f>
        <v>Ślemień gm. wiejska</v>
      </c>
      <c r="C2866" s="47" t="str">
        <f>IFERROR((VLOOKUP(B2866,Tabela1[],7,FALSE)),"")</f>
        <v>PL2405_KPP</v>
      </c>
      <c r="D2866" s="48" t="str">
        <f>IFERROR((VLOOKUP(C2866,KATALOGI!$A$34:$B$49,2,FALSE)),"")</f>
        <v>Kontrola przestrzegania zapisów uchwały antysmogowej dla województwa śląskiego oraz zakazu spalania odpadów</v>
      </c>
      <c r="E2866" s="57"/>
      <c r="F2866" s="57"/>
      <c r="G2866" s="57"/>
      <c r="H2866" s="57"/>
      <c r="I2866" s="57"/>
      <c r="J2866" s="57"/>
      <c r="K2866" s="57"/>
      <c r="L2866" s="57"/>
      <c r="M2866" s="57"/>
      <c r="N2866" s="57"/>
      <c r="O2866" s="57"/>
      <c r="P2866" s="57"/>
      <c r="Q2866" s="57"/>
      <c r="R2866" s="57"/>
      <c r="S2866" s="57"/>
      <c r="T2866" s="57"/>
      <c r="U2866" s="47" t="str">
        <f t="shared" si="88"/>
        <v/>
      </c>
      <c r="V2866" s="58"/>
      <c r="W2866" s="47" t="str">
        <f>IFERROR(IF(T2866="Poziom II",VLOOKUP(B2866,KAT_TER!A:K,10,FALSE),IF(T2866="Poziom III",VLOOKUP(B2866,KAT_TER!A:K,11,FALSE),"")),"")</f>
        <v/>
      </c>
      <c r="X2866" s="57"/>
      <c r="Y2866" s="47" t="str">
        <f t="shared" si="89"/>
        <v/>
      </c>
    </row>
    <row r="2867" spans="1:25" ht="24" x14ac:dyDescent="0.2">
      <c r="A2867" s="8">
        <v>2851</v>
      </c>
      <c r="B2867" s="47" t="str">
        <f>IFERROR(IF(Import_ZSO!$D$1="gmina",'tabela informacyjna dla JST'!$C$9,""),"")</f>
        <v>Ślemień gm. wiejska</v>
      </c>
      <c r="C2867" s="47" t="str">
        <f>IFERROR((VLOOKUP(B2867,Tabela1[],7,FALSE)),"")</f>
        <v>PL2405_KPP</v>
      </c>
      <c r="D2867" s="48" t="str">
        <f>IFERROR((VLOOKUP(C2867,KATALOGI!$A$34:$B$49,2,FALSE)),"")</f>
        <v>Kontrola przestrzegania zapisów uchwały antysmogowej dla województwa śląskiego oraz zakazu spalania odpadów</v>
      </c>
      <c r="E2867" s="57"/>
      <c r="F2867" s="57"/>
      <c r="G2867" s="57"/>
      <c r="H2867" s="57"/>
      <c r="I2867" s="57"/>
      <c r="J2867" s="57"/>
      <c r="K2867" s="57"/>
      <c r="L2867" s="57"/>
      <c r="M2867" s="57"/>
      <c r="N2867" s="57"/>
      <c r="O2867" s="57"/>
      <c r="P2867" s="57"/>
      <c r="Q2867" s="57"/>
      <c r="R2867" s="57"/>
      <c r="S2867" s="57"/>
      <c r="T2867" s="57"/>
      <c r="U2867" s="47" t="str">
        <f t="shared" si="88"/>
        <v/>
      </c>
      <c r="V2867" s="58"/>
      <c r="W2867" s="47" t="str">
        <f>IFERROR(IF(T2867="Poziom II",VLOOKUP(B2867,KAT_TER!A:K,10,FALSE),IF(T2867="Poziom III",VLOOKUP(B2867,KAT_TER!A:K,11,FALSE),"")),"")</f>
        <v/>
      </c>
      <c r="X2867" s="57"/>
      <c r="Y2867" s="47" t="str">
        <f t="shared" si="89"/>
        <v/>
      </c>
    </row>
    <row r="2868" spans="1:25" ht="24" x14ac:dyDescent="0.2">
      <c r="A2868" s="8">
        <v>2852</v>
      </c>
      <c r="B2868" s="47" t="str">
        <f>IFERROR(IF(Import_ZSO!$D$1="gmina",'tabela informacyjna dla JST'!$C$9,""),"")</f>
        <v>Ślemień gm. wiejska</v>
      </c>
      <c r="C2868" s="47" t="str">
        <f>IFERROR((VLOOKUP(B2868,Tabela1[],7,FALSE)),"")</f>
        <v>PL2405_KPP</v>
      </c>
      <c r="D2868" s="48" t="str">
        <f>IFERROR((VLOOKUP(C2868,KATALOGI!$A$34:$B$49,2,FALSE)),"")</f>
        <v>Kontrola przestrzegania zapisów uchwały antysmogowej dla województwa śląskiego oraz zakazu spalania odpadów</v>
      </c>
      <c r="E2868" s="57"/>
      <c r="F2868" s="57"/>
      <c r="G2868" s="57"/>
      <c r="H2868" s="57"/>
      <c r="I2868" s="57"/>
      <c r="J2868" s="57"/>
      <c r="K2868" s="57"/>
      <c r="L2868" s="57"/>
      <c r="M2868" s="57"/>
      <c r="N2868" s="57"/>
      <c r="O2868" s="57"/>
      <c r="P2868" s="57"/>
      <c r="Q2868" s="57"/>
      <c r="R2868" s="57"/>
      <c r="S2868" s="57"/>
      <c r="T2868" s="57"/>
      <c r="U2868" s="47" t="str">
        <f t="shared" si="88"/>
        <v/>
      </c>
      <c r="V2868" s="58"/>
      <c r="W2868" s="47" t="str">
        <f>IFERROR(IF(T2868="Poziom II",VLOOKUP(B2868,KAT_TER!A:K,10,FALSE),IF(T2868="Poziom III",VLOOKUP(B2868,KAT_TER!A:K,11,FALSE),"")),"")</f>
        <v/>
      </c>
      <c r="X2868" s="57"/>
      <c r="Y2868" s="47" t="str">
        <f t="shared" si="89"/>
        <v/>
      </c>
    </row>
    <row r="2869" spans="1:25" ht="24" x14ac:dyDescent="0.2">
      <c r="A2869" s="8">
        <v>2853</v>
      </c>
      <c r="B2869" s="47" t="str">
        <f>IFERROR(IF(Import_ZSO!$D$1="gmina",'tabela informacyjna dla JST'!$C$9,""),"")</f>
        <v>Ślemień gm. wiejska</v>
      </c>
      <c r="C2869" s="47" t="str">
        <f>IFERROR((VLOOKUP(B2869,Tabela1[],7,FALSE)),"")</f>
        <v>PL2405_KPP</v>
      </c>
      <c r="D2869" s="48" t="str">
        <f>IFERROR((VLOOKUP(C2869,KATALOGI!$A$34:$B$49,2,FALSE)),"")</f>
        <v>Kontrola przestrzegania zapisów uchwały antysmogowej dla województwa śląskiego oraz zakazu spalania odpadów</v>
      </c>
      <c r="E2869" s="57"/>
      <c r="F2869" s="57"/>
      <c r="G2869" s="57"/>
      <c r="H2869" s="57"/>
      <c r="I2869" s="57"/>
      <c r="J2869" s="57"/>
      <c r="K2869" s="57"/>
      <c r="L2869" s="57"/>
      <c r="M2869" s="57"/>
      <c r="N2869" s="57"/>
      <c r="O2869" s="57"/>
      <c r="P2869" s="57"/>
      <c r="Q2869" s="57"/>
      <c r="R2869" s="57"/>
      <c r="S2869" s="57"/>
      <c r="T2869" s="57"/>
      <c r="U2869" s="47" t="str">
        <f t="shared" si="88"/>
        <v/>
      </c>
      <c r="V2869" s="58"/>
      <c r="W2869" s="47" t="str">
        <f>IFERROR(IF(T2869="Poziom II",VLOOKUP(B2869,KAT_TER!A:K,10,FALSE),IF(T2869="Poziom III",VLOOKUP(B2869,KAT_TER!A:K,11,FALSE),"")),"")</f>
        <v/>
      </c>
      <c r="X2869" s="57"/>
      <c r="Y2869" s="47" t="str">
        <f t="shared" si="89"/>
        <v/>
      </c>
    </row>
    <row r="2870" spans="1:25" ht="24" x14ac:dyDescent="0.2">
      <c r="A2870" s="8">
        <v>2854</v>
      </c>
      <c r="B2870" s="47" t="str">
        <f>IFERROR(IF(Import_ZSO!$D$1="gmina",'tabela informacyjna dla JST'!$C$9,""),"")</f>
        <v>Ślemień gm. wiejska</v>
      </c>
      <c r="C2870" s="47" t="str">
        <f>IFERROR((VLOOKUP(B2870,Tabela1[],7,FALSE)),"")</f>
        <v>PL2405_KPP</v>
      </c>
      <c r="D2870" s="48" t="str">
        <f>IFERROR((VLOOKUP(C2870,KATALOGI!$A$34:$B$49,2,FALSE)),"")</f>
        <v>Kontrola przestrzegania zapisów uchwały antysmogowej dla województwa śląskiego oraz zakazu spalania odpadów</v>
      </c>
      <c r="E2870" s="57"/>
      <c r="F2870" s="57"/>
      <c r="G2870" s="57"/>
      <c r="H2870" s="57"/>
      <c r="I2870" s="57"/>
      <c r="J2870" s="57"/>
      <c r="K2870" s="57"/>
      <c r="L2870" s="57"/>
      <c r="M2870" s="57"/>
      <c r="N2870" s="57"/>
      <c r="O2870" s="57"/>
      <c r="P2870" s="57"/>
      <c r="Q2870" s="57"/>
      <c r="R2870" s="57"/>
      <c r="S2870" s="57"/>
      <c r="T2870" s="57"/>
      <c r="U2870" s="47" t="str">
        <f t="shared" si="88"/>
        <v/>
      </c>
      <c r="V2870" s="58"/>
      <c r="W2870" s="47" t="str">
        <f>IFERROR(IF(T2870="Poziom II",VLOOKUP(B2870,KAT_TER!A:K,10,FALSE),IF(T2870="Poziom III",VLOOKUP(B2870,KAT_TER!A:K,11,FALSE),"")),"")</f>
        <v/>
      </c>
      <c r="X2870" s="57"/>
      <c r="Y2870" s="47" t="str">
        <f t="shared" si="89"/>
        <v/>
      </c>
    </row>
    <row r="2871" spans="1:25" ht="24" x14ac:dyDescent="0.2">
      <c r="A2871" s="8">
        <v>2855</v>
      </c>
      <c r="B2871" s="47" t="str">
        <f>IFERROR(IF(Import_ZSO!$D$1="gmina",'tabela informacyjna dla JST'!$C$9,""),"")</f>
        <v>Ślemień gm. wiejska</v>
      </c>
      <c r="C2871" s="47" t="str">
        <f>IFERROR((VLOOKUP(B2871,Tabela1[],7,FALSE)),"")</f>
        <v>PL2405_KPP</v>
      </c>
      <c r="D2871" s="48" t="str">
        <f>IFERROR((VLOOKUP(C2871,KATALOGI!$A$34:$B$49,2,FALSE)),"")</f>
        <v>Kontrola przestrzegania zapisów uchwały antysmogowej dla województwa śląskiego oraz zakazu spalania odpadów</v>
      </c>
      <c r="E2871" s="57"/>
      <c r="F2871" s="57"/>
      <c r="G2871" s="57"/>
      <c r="H2871" s="57"/>
      <c r="I2871" s="57"/>
      <c r="J2871" s="57"/>
      <c r="K2871" s="57"/>
      <c r="L2871" s="57"/>
      <c r="M2871" s="57"/>
      <c r="N2871" s="57"/>
      <c r="O2871" s="57"/>
      <c r="P2871" s="57"/>
      <c r="Q2871" s="57"/>
      <c r="R2871" s="57"/>
      <c r="S2871" s="57"/>
      <c r="T2871" s="57"/>
      <c r="U2871" s="47" t="str">
        <f t="shared" si="88"/>
        <v/>
      </c>
      <c r="V2871" s="58"/>
      <c r="W2871" s="47" t="str">
        <f>IFERROR(IF(T2871="Poziom II",VLOOKUP(B2871,KAT_TER!A:K,10,FALSE),IF(T2871="Poziom III",VLOOKUP(B2871,KAT_TER!A:K,11,FALSE),"")),"")</f>
        <v/>
      </c>
      <c r="X2871" s="57"/>
      <c r="Y2871" s="47" t="str">
        <f t="shared" si="89"/>
        <v/>
      </c>
    </row>
    <row r="2872" spans="1:25" ht="24" x14ac:dyDescent="0.2">
      <c r="A2872" s="8">
        <v>2856</v>
      </c>
      <c r="B2872" s="47" t="str">
        <f>IFERROR(IF(Import_ZSO!$D$1="gmina",'tabela informacyjna dla JST'!$C$9,""),"")</f>
        <v>Ślemień gm. wiejska</v>
      </c>
      <c r="C2872" s="47" t="str">
        <f>IFERROR((VLOOKUP(B2872,Tabela1[],7,FALSE)),"")</f>
        <v>PL2405_KPP</v>
      </c>
      <c r="D2872" s="48" t="str">
        <f>IFERROR((VLOOKUP(C2872,KATALOGI!$A$34:$B$49,2,FALSE)),"")</f>
        <v>Kontrola przestrzegania zapisów uchwały antysmogowej dla województwa śląskiego oraz zakazu spalania odpadów</v>
      </c>
      <c r="E2872" s="57"/>
      <c r="F2872" s="57"/>
      <c r="G2872" s="57"/>
      <c r="H2872" s="57"/>
      <c r="I2872" s="57"/>
      <c r="J2872" s="57"/>
      <c r="K2872" s="57"/>
      <c r="L2872" s="57"/>
      <c r="M2872" s="57"/>
      <c r="N2872" s="57"/>
      <c r="O2872" s="57"/>
      <c r="P2872" s="57"/>
      <c r="Q2872" s="57"/>
      <c r="R2872" s="57"/>
      <c r="S2872" s="57"/>
      <c r="T2872" s="57"/>
      <c r="U2872" s="47" t="str">
        <f t="shared" si="88"/>
        <v/>
      </c>
      <c r="V2872" s="58"/>
      <c r="W2872" s="47" t="str">
        <f>IFERROR(IF(T2872="Poziom II",VLOOKUP(B2872,KAT_TER!A:K,10,FALSE),IF(T2872="Poziom III",VLOOKUP(B2872,KAT_TER!A:K,11,FALSE),"")),"")</f>
        <v/>
      </c>
      <c r="X2872" s="57"/>
      <c r="Y2872" s="47" t="str">
        <f t="shared" si="89"/>
        <v/>
      </c>
    </row>
    <row r="2873" spans="1:25" ht="24" x14ac:dyDescent="0.2">
      <c r="A2873" s="8">
        <v>2857</v>
      </c>
      <c r="B2873" s="47" t="str">
        <f>IFERROR(IF(Import_ZSO!$D$1="gmina",'tabela informacyjna dla JST'!$C$9,""),"")</f>
        <v>Ślemień gm. wiejska</v>
      </c>
      <c r="C2873" s="47" t="str">
        <f>IFERROR((VLOOKUP(B2873,Tabela1[],7,FALSE)),"")</f>
        <v>PL2405_KPP</v>
      </c>
      <c r="D2873" s="48" t="str">
        <f>IFERROR((VLOOKUP(C2873,KATALOGI!$A$34:$B$49,2,FALSE)),"")</f>
        <v>Kontrola przestrzegania zapisów uchwały antysmogowej dla województwa śląskiego oraz zakazu spalania odpadów</v>
      </c>
      <c r="E2873" s="57"/>
      <c r="F2873" s="57"/>
      <c r="G2873" s="57"/>
      <c r="H2873" s="57"/>
      <c r="I2873" s="57"/>
      <c r="J2873" s="57"/>
      <c r="K2873" s="57"/>
      <c r="L2873" s="57"/>
      <c r="M2873" s="57"/>
      <c r="N2873" s="57"/>
      <c r="O2873" s="57"/>
      <c r="P2873" s="57"/>
      <c r="Q2873" s="57"/>
      <c r="R2873" s="57"/>
      <c r="S2873" s="57"/>
      <c r="T2873" s="57"/>
      <c r="U2873" s="47" t="str">
        <f t="shared" si="88"/>
        <v/>
      </c>
      <c r="V2873" s="58"/>
      <c r="W2873" s="47" t="str">
        <f>IFERROR(IF(T2873="Poziom II",VLOOKUP(B2873,KAT_TER!A:K,10,FALSE),IF(T2873="Poziom III",VLOOKUP(B2873,KAT_TER!A:K,11,FALSE),"")),"")</f>
        <v/>
      </c>
      <c r="X2873" s="57"/>
      <c r="Y2873" s="47" t="str">
        <f t="shared" si="89"/>
        <v/>
      </c>
    </row>
    <row r="2874" spans="1:25" ht="24" x14ac:dyDescent="0.2">
      <c r="A2874" s="8">
        <v>2858</v>
      </c>
      <c r="B2874" s="47" t="str">
        <f>IFERROR(IF(Import_ZSO!$D$1="gmina",'tabela informacyjna dla JST'!$C$9,""),"")</f>
        <v>Ślemień gm. wiejska</v>
      </c>
      <c r="C2874" s="47" t="str">
        <f>IFERROR((VLOOKUP(B2874,Tabela1[],7,FALSE)),"")</f>
        <v>PL2405_KPP</v>
      </c>
      <c r="D2874" s="48" t="str">
        <f>IFERROR((VLOOKUP(C2874,KATALOGI!$A$34:$B$49,2,FALSE)),"")</f>
        <v>Kontrola przestrzegania zapisów uchwały antysmogowej dla województwa śląskiego oraz zakazu spalania odpadów</v>
      </c>
      <c r="E2874" s="57"/>
      <c r="F2874" s="57"/>
      <c r="G2874" s="57"/>
      <c r="H2874" s="57"/>
      <c r="I2874" s="57"/>
      <c r="J2874" s="57"/>
      <c r="K2874" s="57"/>
      <c r="L2874" s="57"/>
      <c r="M2874" s="57"/>
      <c r="N2874" s="57"/>
      <c r="O2874" s="57"/>
      <c r="P2874" s="57"/>
      <c r="Q2874" s="57"/>
      <c r="R2874" s="57"/>
      <c r="S2874" s="57"/>
      <c r="T2874" s="57"/>
      <c r="U2874" s="47" t="str">
        <f t="shared" si="88"/>
        <v/>
      </c>
      <c r="V2874" s="58"/>
      <c r="W2874" s="47" t="str">
        <f>IFERROR(IF(T2874="Poziom II",VLOOKUP(B2874,KAT_TER!A:K,10,FALSE),IF(T2874="Poziom III",VLOOKUP(B2874,KAT_TER!A:K,11,FALSE),"")),"")</f>
        <v/>
      </c>
      <c r="X2874" s="57"/>
      <c r="Y2874" s="47" t="str">
        <f t="shared" si="89"/>
        <v/>
      </c>
    </row>
    <row r="2875" spans="1:25" ht="24" x14ac:dyDescent="0.2">
      <c r="A2875" s="8">
        <v>2859</v>
      </c>
      <c r="B2875" s="47" t="str">
        <f>IFERROR(IF(Import_ZSO!$D$1="gmina",'tabela informacyjna dla JST'!$C$9,""),"")</f>
        <v>Ślemień gm. wiejska</v>
      </c>
      <c r="C2875" s="47" t="str">
        <f>IFERROR((VLOOKUP(B2875,Tabela1[],7,FALSE)),"")</f>
        <v>PL2405_KPP</v>
      </c>
      <c r="D2875" s="48" t="str">
        <f>IFERROR((VLOOKUP(C2875,KATALOGI!$A$34:$B$49,2,FALSE)),"")</f>
        <v>Kontrola przestrzegania zapisów uchwały antysmogowej dla województwa śląskiego oraz zakazu spalania odpadów</v>
      </c>
      <c r="E2875" s="57"/>
      <c r="F2875" s="57"/>
      <c r="G2875" s="57"/>
      <c r="H2875" s="57"/>
      <c r="I2875" s="57"/>
      <c r="J2875" s="57"/>
      <c r="K2875" s="57"/>
      <c r="L2875" s="57"/>
      <c r="M2875" s="57"/>
      <c r="N2875" s="57"/>
      <c r="O2875" s="57"/>
      <c r="P2875" s="57"/>
      <c r="Q2875" s="57"/>
      <c r="R2875" s="57"/>
      <c r="S2875" s="57"/>
      <c r="T2875" s="57"/>
      <c r="U2875" s="47" t="str">
        <f t="shared" si="88"/>
        <v/>
      </c>
      <c r="V2875" s="58"/>
      <c r="W2875" s="47" t="str">
        <f>IFERROR(IF(T2875="Poziom II",VLOOKUP(B2875,KAT_TER!A:K,10,FALSE),IF(T2875="Poziom III",VLOOKUP(B2875,KAT_TER!A:K,11,FALSE),"")),"")</f>
        <v/>
      </c>
      <c r="X2875" s="57"/>
      <c r="Y2875" s="47" t="str">
        <f t="shared" si="89"/>
        <v/>
      </c>
    </row>
    <row r="2876" spans="1:25" ht="24" x14ac:dyDescent="0.2">
      <c r="A2876" s="8">
        <v>2860</v>
      </c>
      <c r="B2876" s="47" t="str">
        <f>IFERROR(IF(Import_ZSO!$D$1="gmina",'tabela informacyjna dla JST'!$C$9,""),"")</f>
        <v>Ślemień gm. wiejska</v>
      </c>
      <c r="C2876" s="47" t="str">
        <f>IFERROR((VLOOKUP(B2876,Tabela1[],7,FALSE)),"")</f>
        <v>PL2405_KPP</v>
      </c>
      <c r="D2876" s="48" t="str">
        <f>IFERROR((VLOOKUP(C2876,KATALOGI!$A$34:$B$49,2,FALSE)),"")</f>
        <v>Kontrola przestrzegania zapisów uchwały antysmogowej dla województwa śląskiego oraz zakazu spalania odpadów</v>
      </c>
      <c r="E2876" s="57"/>
      <c r="F2876" s="57"/>
      <c r="G2876" s="57"/>
      <c r="H2876" s="57"/>
      <c r="I2876" s="57"/>
      <c r="J2876" s="57"/>
      <c r="K2876" s="57"/>
      <c r="L2876" s="57"/>
      <c r="M2876" s="57"/>
      <c r="N2876" s="57"/>
      <c r="O2876" s="57"/>
      <c r="P2876" s="57"/>
      <c r="Q2876" s="57"/>
      <c r="R2876" s="57"/>
      <c r="S2876" s="57"/>
      <c r="T2876" s="57"/>
      <c r="U2876" s="47" t="str">
        <f t="shared" si="88"/>
        <v/>
      </c>
      <c r="V2876" s="58"/>
      <c r="W2876" s="47" t="str">
        <f>IFERROR(IF(T2876="Poziom II",VLOOKUP(B2876,KAT_TER!A:K,10,FALSE),IF(T2876="Poziom III",VLOOKUP(B2876,KAT_TER!A:K,11,FALSE),"")),"")</f>
        <v/>
      </c>
      <c r="X2876" s="57"/>
      <c r="Y2876" s="47" t="str">
        <f t="shared" si="89"/>
        <v/>
      </c>
    </row>
    <row r="2877" spans="1:25" ht="24" x14ac:dyDescent="0.2">
      <c r="A2877" s="8">
        <v>2861</v>
      </c>
      <c r="B2877" s="47" t="str">
        <f>IFERROR(IF(Import_ZSO!$D$1="gmina",'tabela informacyjna dla JST'!$C$9,""),"")</f>
        <v>Ślemień gm. wiejska</v>
      </c>
      <c r="C2877" s="47" t="str">
        <f>IFERROR((VLOOKUP(B2877,Tabela1[],7,FALSE)),"")</f>
        <v>PL2405_KPP</v>
      </c>
      <c r="D2877" s="48" t="str">
        <f>IFERROR((VLOOKUP(C2877,KATALOGI!$A$34:$B$49,2,FALSE)),"")</f>
        <v>Kontrola przestrzegania zapisów uchwały antysmogowej dla województwa śląskiego oraz zakazu spalania odpadów</v>
      </c>
      <c r="E2877" s="57"/>
      <c r="F2877" s="57"/>
      <c r="G2877" s="57"/>
      <c r="H2877" s="57"/>
      <c r="I2877" s="57"/>
      <c r="J2877" s="57"/>
      <c r="K2877" s="57"/>
      <c r="L2877" s="57"/>
      <c r="M2877" s="57"/>
      <c r="N2877" s="57"/>
      <c r="O2877" s="57"/>
      <c r="P2877" s="57"/>
      <c r="Q2877" s="57"/>
      <c r="R2877" s="57"/>
      <c r="S2877" s="57"/>
      <c r="T2877" s="57"/>
      <c r="U2877" s="47" t="str">
        <f t="shared" si="88"/>
        <v/>
      </c>
      <c r="V2877" s="58"/>
      <c r="W2877" s="47" t="str">
        <f>IFERROR(IF(T2877="Poziom II",VLOOKUP(B2877,KAT_TER!A:K,10,FALSE),IF(T2877="Poziom III",VLOOKUP(B2877,KAT_TER!A:K,11,FALSE),"")),"")</f>
        <v/>
      </c>
      <c r="X2877" s="57"/>
      <c r="Y2877" s="47" t="str">
        <f t="shared" si="89"/>
        <v/>
      </c>
    </row>
    <row r="2878" spans="1:25" ht="24" x14ac:dyDescent="0.2">
      <c r="A2878" s="8">
        <v>2862</v>
      </c>
      <c r="B2878" s="47" t="str">
        <f>IFERROR(IF(Import_ZSO!$D$1="gmina",'tabela informacyjna dla JST'!$C$9,""),"")</f>
        <v>Ślemień gm. wiejska</v>
      </c>
      <c r="C2878" s="47" t="str">
        <f>IFERROR((VLOOKUP(B2878,Tabela1[],7,FALSE)),"")</f>
        <v>PL2405_KPP</v>
      </c>
      <c r="D2878" s="48" t="str">
        <f>IFERROR((VLOOKUP(C2878,KATALOGI!$A$34:$B$49,2,FALSE)),"")</f>
        <v>Kontrola przestrzegania zapisów uchwały antysmogowej dla województwa śląskiego oraz zakazu spalania odpadów</v>
      </c>
      <c r="E2878" s="57"/>
      <c r="F2878" s="57"/>
      <c r="G2878" s="57"/>
      <c r="H2878" s="57"/>
      <c r="I2878" s="57"/>
      <c r="J2878" s="57"/>
      <c r="K2878" s="57"/>
      <c r="L2878" s="57"/>
      <c r="M2878" s="57"/>
      <c r="N2878" s="57"/>
      <c r="O2878" s="57"/>
      <c r="P2878" s="57"/>
      <c r="Q2878" s="57"/>
      <c r="R2878" s="57"/>
      <c r="S2878" s="57"/>
      <c r="T2878" s="57"/>
      <c r="U2878" s="47" t="str">
        <f t="shared" si="88"/>
        <v/>
      </c>
      <c r="V2878" s="58"/>
      <c r="W2878" s="47" t="str">
        <f>IFERROR(IF(T2878="Poziom II",VLOOKUP(B2878,KAT_TER!A:K,10,FALSE),IF(T2878="Poziom III",VLOOKUP(B2878,KAT_TER!A:K,11,FALSE),"")),"")</f>
        <v/>
      </c>
      <c r="X2878" s="57"/>
      <c r="Y2878" s="47" t="str">
        <f t="shared" si="89"/>
        <v/>
      </c>
    </row>
    <row r="2879" spans="1:25" ht="24" x14ac:dyDescent="0.2">
      <c r="A2879" s="8">
        <v>2863</v>
      </c>
      <c r="B2879" s="47" t="str">
        <f>IFERROR(IF(Import_ZSO!$D$1="gmina",'tabela informacyjna dla JST'!$C$9,""),"")</f>
        <v>Ślemień gm. wiejska</v>
      </c>
      <c r="C2879" s="47" t="str">
        <f>IFERROR((VLOOKUP(B2879,Tabela1[],7,FALSE)),"")</f>
        <v>PL2405_KPP</v>
      </c>
      <c r="D2879" s="48" t="str">
        <f>IFERROR((VLOOKUP(C2879,KATALOGI!$A$34:$B$49,2,FALSE)),"")</f>
        <v>Kontrola przestrzegania zapisów uchwały antysmogowej dla województwa śląskiego oraz zakazu spalania odpadów</v>
      </c>
      <c r="E2879" s="57"/>
      <c r="F2879" s="57"/>
      <c r="G2879" s="57"/>
      <c r="H2879" s="57"/>
      <c r="I2879" s="57"/>
      <c r="J2879" s="57"/>
      <c r="K2879" s="57"/>
      <c r="L2879" s="57"/>
      <c r="M2879" s="57"/>
      <c r="N2879" s="57"/>
      <c r="O2879" s="57"/>
      <c r="P2879" s="57"/>
      <c r="Q2879" s="57"/>
      <c r="R2879" s="57"/>
      <c r="S2879" s="57"/>
      <c r="T2879" s="57"/>
      <c r="U2879" s="47" t="str">
        <f t="shared" si="88"/>
        <v/>
      </c>
      <c r="V2879" s="58"/>
      <c r="W2879" s="47" t="str">
        <f>IFERROR(IF(T2879="Poziom II",VLOOKUP(B2879,KAT_TER!A:K,10,FALSE),IF(T2879="Poziom III",VLOOKUP(B2879,KAT_TER!A:K,11,FALSE),"")),"")</f>
        <v/>
      </c>
      <c r="X2879" s="57"/>
      <c r="Y2879" s="47" t="str">
        <f t="shared" si="89"/>
        <v/>
      </c>
    </row>
    <row r="2880" spans="1:25" ht="24" x14ac:dyDescent="0.2">
      <c r="A2880" s="8">
        <v>2864</v>
      </c>
      <c r="B2880" s="47" t="str">
        <f>IFERROR(IF(Import_ZSO!$D$1="gmina",'tabela informacyjna dla JST'!$C$9,""),"")</f>
        <v>Ślemień gm. wiejska</v>
      </c>
      <c r="C2880" s="47" t="str">
        <f>IFERROR((VLOOKUP(B2880,Tabela1[],7,FALSE)),"")</f>
        <v>PL2405_KPP</v>
      </c>
      <c r="D2880" s="48" t="str">
        <f>IFERROR((VLOOKUP(C2880,KATALOGI!$A$34:$B$49,2,FALSE)),"")</f>
        <v>Kontrola przestrzegania zapisów uchwały antysmogowej dla województwa śląskiego oraz zakazu spalania odpadów</v>
      </c>
      <c r="E2880" s="57"/>
      <c r="F2880" s="57"/>
      <c r="G2880" s="57"/>
      <c r="H2880" s="57"/>
      <c r="I2880" s="57"/>
      <c r="J2880" s="57"/>
      <c r="K2880" s="57"/>
      <c r="L2880" s="57"/>
      <c r="M2880" s="57"/>
      <c r="N2880" s="57"/>
      <c r="O2880" s="57"/>
      <c r="P2880" s="57"/>
      <c r="Q2880" s="57"/>
      <c r="R2880" s="57"/>
      <c r="S2880" s="57"/>
      <c r="T2880" s="57"/>
      <c r="U2880" s="47" t="str">
        <f t="shared" si="88"/>
        <v/>
      </c>
      <c r="V2880" s="58"/>
      <c r="W2880" s="47" t="str">
        <f>IFERROR(IF(T2880="Poziom II",VLOOKUP(B2880,KAT_TER!A:K,10,FALSE),IF(T2880="Poziom III",VLOOKUP(B2880,KAT_TER!A:K,11,FALSE),"")),"")</f>
        <v/>
      </c>
      <c r="X2880" s="57"/>
      <c r="Y2880" s="47" t="str">
        <f t="shared" si="89"/>
        <v/>
      </c>
    </row>
    <row r="2881" spans="1:25" ht="24" x14ac:dyDescent="0.2">
      <c r="A2881" s="8">
        <v>2865</v>
      </c>
      <c r="B2881" s="47" t="str">
        <f>IFERROR(IF(Import_ZSO!$D$1="gmina",'tabela informacyjna dla JST'!$C$9,""),"")</f>
        <v>Ślemień gm. wiejska</v>
      </c>
      <c r="C2881" s="47" t="str">
        <f>IFERROR((VLOOKUP(B2881,Tabela1[],7,FALSE)),"")</f>
        <v>PL2405_KPP</v>
      </c>
      <c r="D2881" s="48" t="str">
        <f>IFERROR((VLOOKUP(C2881,KATALOGI!$A$34:$B$49,2,FALSE)),"")</f>
        <v>Kontrola przestrzegania zapisów uchwały antysmogowej dla województwa śląskiego oraz zakazu spalania odpadów</v>
      </c>
      <c r="E2881" s="57"/>
      <c r="F2881" s="57"/>
      <c r="G2881" s="57"/>
      <c r="H2881" s="57"/>
      <c r="I2881" s="57"/>
      <c r="J2881" s="57"/>
      <c r="K2881" s="57"/>
      <c r="L2881" s="57"/>
      <c r="M2881" s="57"/>
      <c r="N2881" s="57"/>
      <c r="O2881" s="57"/>
      <c r="P2881" s="57"/>
      <c r="Q2881" s="57"/>
      <c r="R2881" s="57"/>
      <c r="S2881" s="57"/>
      <c r="T2881" s="57"/>
      <c r="U2881" s="47" t="str">
        <f t="shared" si="88"/>
        <v/>
      </c>
      <c r="V2881" s="58"/>
      <c r="W2881" s="47" t="str">
        <f>IFERROR(IF(T2881="Poziom II",VLOOKUP(B2881,KAT_TER!A:K,10,FALSE),IF(T2881="Poziom III",VLOOKUP(B2881,KAT_TER!A:K,11,FALSE),"")),"")</f>
        <v/>
      </c>
      <c r="X2881" s="57"/>
      <c r="Y2881" s="47" t="str">
        <f t="shared" si="89"/>
        <v/>
      </c>
    </row>
    <row r="2882" spans="1:25" ht="24" x14ac:dyDescent="0.2">
      <c r="A2882" s="8">
        <v>2866</v>
      </c>
      <c r="B2882" s="47" t="str">
        <f>IFERROR(IF(Import_ZSO!$D$1="gmina",'tabela informacyjna dla JST'!$C$9,""),"")</f>
        <v>Ślemień gm. wiejska</v>
      </c>
      <c r="C2882" s="47" t="str">
        <f>IFERROR((VLOOKUP(B2882,Tabela1[],7,FALSE)),"")</f>
        <v>PL2405_KPP</v>
      </c>
      <c r="D2882" s="48" t="str">
        <f>IFERROR((VLOOKUP(C2882,KATALOGI!$A$34:$B$49,2,FALSE)),"")</f>
        <v>Kontrola przestrzegania zapisów uchwały antysmogowej dla województwa śląskiego oraz zakazu spalania odpadów</v>
      </c>
      <c r="E2882" s="57"/>
      <c r="F2882" s="57"/>
      <c r="G2882" s="57"/>
      <c r="H2882" s="57"/>
      <c r="I2882" s="57"/>
      <c r="J2882" s="57"/>
      <c r="K2882" s="57"/>
      <c r="L2882" s="57"/>
      <c r="M2882" s="57"/>
      <c r="N2882" s="57"/>
      <c r="O2882" s="57"/>
      <c r="P2882" s="57"/>
      <c r="Q2882" s="57"/>
      <c r="R2882" s="57"/>
      <c r="S2882" s="57"/>
      <c r="T2882" s="57"/>
      <c r="U2882" s="47" t="str">
        <f t="shared" si="88"/>
        <v/>
      </c>
      <c r="V2882" s="58"/>
      <c r="W2882" s="47" t="str">
        <f>IFERROR(IF(T2882="Poziom II",VLOOKUP(B2882,KAT_TER!A:K,10,FALSE),IF(T2882="Poziom III",VLOOKUP(B2882,KAT_TER!A:K,11,FALSE),"")),"")</f>
        <v/>
      </c>
      <c r="X2882" s="57"/>
      <c r="Y2882" s="47" t="str">
        <f t="shared" si="89"/>
        <v/>
      </c>
    </row>
    <row r="2883" spans="1:25" ht="24" x14ac:dyDescent="0.2">
      <c r="A2883" s="8">
        <v>2867</v>
      </c>
      <c r="B2883" s="47" t="str">
        <f>IFERROR(IF(Import_ZSO!$D$1="gmina",'tabela informacyjna dla JST'!$C$9,""),"")</f>
        <v>Ślemień gm. wiejska</v>
      </c>
      <c r="C2883" s="47" t="str">
        <f>IFERROR((VLOOKUP(B2883,Tabela1[],7,FALSE)),"")</f>
        <v>PL2405_KPP</v>
      </c>
      <c r="D2883" s="48" t="str">
        <f>IFERROR((VLOOKUP(C2883,KATALOGI!$A$34:$B$49,2,FALSE)),"")</f>
        <v>Kontrola przestrzegania zapisów uchwały antysmogowej dla województwa śląskiego oraz zakazu spalania odpadów</v>
      </c>
      <c r="E2883" s="57"/>
      <c r="F2883" s="57"/>
      <c r="G2883" s="57"/>
      <c r="H2883" s="57"/>
      <c r="I2883" s="57"/>
      <c r="J2883" s="57"/>
      <c r="K2883" s="57"/>
      <c r="L2883" s="57"/>
      <c r="M2883" s="57"/>
      <c r="N2883" s="57"/>
      <c r="O2883" s="57"/>
      <c r="P2883" s="57"/>
      <c r="Q2883" s="57"/>
      <c r="R2883" s="57"/>
      <c r="S2883" s="57"/>
      <c r="T2883" s="57"/>
      <c r="U2883" s="47" t="str">
        <f t="shared" si="88"/>
        <v/>
      </c>
      <c r="V2883" s="58"/>
      <c r="W2883" s="47" t="str">
        <f>IFERROR(IF(T2883="Poziom II",VLOOKUP(B2883,KAT_TER!A:K,10,FALSE),IF(T2883="Poziom III",VLOOKUP(B2883,KAT_TER!A:K,11,FALSE),"")),"")</f>
        <v/>
      </c>
      <c r="X2883" s="57"/>
      <c r="Y2883" s="47" t="str">
        <f t="shared" si="89"/>
        <v/>
      </c>
    </row>
    <row r="2884" spans="1:25" ht="24" x14ac:dyDescent="0.2">
      <c r="A2884" s="8">
        <v>2868</v>
      </c>
      <c r="B2884" s="47" t="str">
        <f>IFERROR(IF(Import_ZSO!$D$1="gmina",'tabela informacyjna dla JST'!$C$9,""),"")</f>
        <v>Ślemień gm. wiejska</v>
      </c>
      <c r="C2884" s="47" t="str">
        <f>IFERROR((VLOOKUP(B2884,Tabela1[],7,FALSE)),"")</f>
        <v>PL2405_KPP</v>
      </c>
      <c r="D2884" s="48" t="str">
        <f>IFERROR((VLOOKUP(C2884,KATALOGI!$A$34:$B$49,2,FALSE)),"")</f>
        <v>Kontrola przestrzegania zapisów uchwały antysmogowej dla województwa śląskiego oraz zakazu spalania odpadów</v>
      </c>
      <c r="E2884" s="57"/>
      <c r="F2884" s="57"/>
      <c r="G2884" s="57"/>
      <c r="H2884" s="57"/>
      <c r="I2884" s="57"/>
      <c r="J2884" s="57"/>
      <c r="K2884" s="57"/>
      <c r="L2884" s="57"/>
      <c r="M2884" s="57"/>
      <c r="N2884" s="57"/>
      <c r="O2884" s="57"/>
      <c r="P2884" s="57"/>
      <c r="Q2884" s="57"/>
      <c r="R2884" s="57"/>
      <c r="S2884" s="57"/>
      <c r="T2884" s="57"/>
      <c r="U2884" s="47" t="str">
        <f t="shared" si="88"/>
        <v/>
      </c>
      <c r="V2884" s="58"/>
      <c r="W2884" s="47" t="str">
        <f>IFERROR(IF(T2884="Poziom II",VLOOKUP(B2884,KAT_TER!A:K,10,FALSE),IF(T2884="Poziom III",VLOOKUP(B2884,KAT_TER!A:K,11,FALSE),"")),"")</f>
        <v/>
      </c>
      <c r="X2884" s="57"/>
      <c r="Y2884" s="47" t="str">
        <f t="shared" si="89"/>
        <v/>
      </c>
    </row>
    <row r="2885" spans="1:25" ht="24" x14ac:dyDescent="0.2">
      <c r="A2885" s="8">
        <v>2869</v>
      </c>
      <c r="B2885" s="47" t="str">
        <f>IFERROR(IF(Import_ZSO!$D$1="gmina",'tabela informacyjna dla JST'!$C$9,""),"")</f>
        <v>Ślemień gm. wiejska</v>
      </c>
      <c r="C2885" s="47" t="str">
        <f>IFERROR((VLOOKUP(B2885,Tabela1[],7,FALSE)),"")</f>
        <v>PL2405_KPP</v>
      </c>
      <c r="D2885" s="48" t="str">
        <f>IFERROR((VLOOKUP(C2885,KATALOGI!$A$34:$B$49,2,FALSE)),"")</f>
        <v>Kontrola przestrzegania zapisów uchwały antysmogowej dla województwa śląskiego oraz zakazu spalania odpadów</v>
      </c>
      <c r="E2885" s="57"/>
      <c r="F2885" s="57"/>
      <c r="G2885" s="57"/>
      <c r="H2885" s="57"/>
      <c r="I2885" s="57"/>
      <c r="J2885" s="57"/>
      <c r="K2885" s="57"/>
      <c r="L2885" s="57"/>
      <c r="M2885" s="57"/>
      <c r="N2885" s="57"/>
      <c r="O2885" s="57"/>
      <c r="P2885" s="57"/>
      <c r="Q2885" s="57"/>
      <c r="R2885" s="57"/>
      <c r="S2885" s="57"/>
      <c r="T2885" s="57"/>
      <c r="U2885" s="47" t="str">
        <f t="shared" si="88"/>
        <v/>
      </c>
      <c r="V2885" s="58"/>
      <c r="W2885" s="47" t="str">
        <f>IFERROR(IF(T2885="Poziom II",VLOOKUP(B2885,KAT_TER!A:K,10,FALSE),IF(T2885="Poziom III",VLOOKUP(B2885,KAT_TER!A:K,11,FALSE),"")),"")</f>
        <v/>
      </c>
      <c r="X2885" s="57"/>
      <c r="Y2885" s="47" t="str">
        <f t="shared" si="89"/>
        <v/>
      </c>
    </row>
    <row r="2886" spans="1:25" ht="24" x14ac:dyDescent="0.2">
      <c r="A2886" s="8">
        <v>2870</v>
      </c>
      <c r="B2886" s="47" t="str">
        <f>IFERROR(IF(Import_ZSO!$D$1="gmina",'tabela informacyjna dla JST'!$C$9,""),"")</f>
        <v>Ślemień gm. wiejska</v>
      </c>
      <c r="C2886" s="47" t="str">
        <f>IFERROR((VLOOKUP(B2886,Tabela1[],7,FALSE)),"")</f>
        <v>PL2405_KPP</v>
      </c>
      <c r="D2886" s="48" t="str">
        <f>IFERROR((VLOOKUP(C2886,KATALOGI!$A$34:$B$49,2,FALSE)),"")</f>
        <v>Kontrola przestrzegania zapisów uchwały antysmogowej dla województwa śląskiego oraz zakazu spalania odpadów</v>
      </c>
      <c r="E2886" s="57"/>
      <c r="F2886" s="57"/>
      <c r="G2886" s="57"/>
      <c r="H2886" s="57"/>
      <c r="I2886" s="57"/>
      <c r="J2886" s="57"/>
      <c r="K2886" s="57"/>
      <c r="L2886" s="57"/>
      <c r="M2886" s="57"/>
      <c r="N2886" s="57"/>
      <c r="O2886" s="57"/>
      <c r="P2886" s="57"/>
      <c r="Q2886" s="57"/>
      <c r="R2886" s="57"/>
      <c r="S2886" s="57"/>
      <c r="T2886" s="57"/>
      <c r="U2886" s="47" t="str">
        <f t="shared" si="88"/>
        <v/>
      </c>
      <c r="V2886" s="58"/>
      <c r="W2886" s="47" t="str">
        <f>IFERROR(IF(T2886="Poziom II",VLOOKUP(B2886,KAT_TER!A:K,10,FALSE),IF(T2886="Poziom III",VLOOKUP(B2886,KAT_TER!A:K,11,FALSE),"")),"")</f>
        <v/>
      </c>
      <c r="X2886" s="57"/>
      <c r="Y2886" s="47" t="str">
        <f t="shared" si="89"/>
        <v/>
      </c>
    </row>
    <row r="2887" spans="1:25" ht="24" x14ac:dyDescent="0.2">
      <c r="A2887" s="8">
        <v>2871</v>
      </c>
      <c r="B2887" s="47" t="str">
        <f>IFERROR(IF(Import_ZSO!$D$1="gmina",'tabela informacyjna dla JST'!$C$9,""),"")</f>
        <v>Ślemień gm. wiejska</v>
      </c>
      <c r="C2887" s="47" t="str">
        <f>IFERROR((VLOOKUP(B2887,Tabela1[],7,FALSE)),"")</f>
        <v>PL2405_KPP</v>
      </c>
      <c r="D2887" s="48" t="str">
        <f>IFERROR((VLOOKUP(C2887,KATALOGI!$A$34:$B$49,2,FALSE)),"")</f>
        <v>Kontrola przestrzegania zapisów uchwały antysmogowej dla województwa śląskiego oraz zakazu spalania odpadów</v>
      </c>
      <c r="E2887" s="57"/>
      <c r="F2887" s="57"/>
      <c r="G2887" s="57"/>
      <c r="H2887" s="57"/>
      <c r="I2887" s="57"/>
      <c r="J2887" s="57"/>
      <c r="K2887" s="57"/>
      <c r="L2887" s="57"/>
      <c r="M2887" s="57"/>
      <c r="N2887" s="57"/>
      <c r="O2887" s="57"/>
      <c r="P2887" s="57"/>
      <c r="Q2887" s="57"/>
      <c r="R2887" s="57"/>
      <c r="S2887" s="57"/>
      <c r="T2887" s="57"/>
      <c r="U2887" s="47" t="str">
        <f t="shared" si="88"/>
        <v/>
      </c>
      <c r="V2887" s="58"/>
      <c r="W2887" s="47" t="str">
        <f>IFERROR(IF(T2887="Poziom II",VLOOKUP(B2887,KAT_TER!A:K,10,FALSE),IF(T2887="Poziom III",VLOOKUP(B2887,KAT_TER!A:K,11,FALSE),"")),"")</f>
        <v/>
      </c>
      <c r="X2887" s="57"/>
      <c r="Y2887" s="47" t="str">
        <f t="shared" si="89"/>
        <v/>
      </c>
    </row>
    <row r="2888" spans="1:25" ht="24" x14ac:dyDescent="0.2">
      <c r="A2888" s="8">
        <v>2872</v>
      </c>
      <c r="B2888" s="47" t="str">
        <f>IFERROR(IF(Import_ZSO!$D$1="gmina",'tabela informacyjna dla JST'!$C$9,""),"")</f>
        <v>Ślemień gm. wiejska</v>
      </c>
      <c r="C2888" s="47" t="str">
        <f>IFERROR((VLOOKUP(B2888,Tabela1[],7,FALSE)),"")</f>
        <v>PL2405_KPP</v>
      </c>
      <c r="D2888" s="48" t="str">
        <f>IFERROR((VLOOKUP(C2888,KATALOGI!$A$34:$B$49,2,FALSE)),"")</f>
        <v>Kontrola przestrzegania zapisów uchwały antysmogowej dla województwa śląskiego oraz zakazu spalania odpadów</v>
      </c>
      <c r="E2888" s="57"/>
      <c r="F2888" s="57"/>
      <c r="G2888" s="57"/>
      <c r="H2888" s="57"/>
      <c r="I2888" s="57"/>
      <c r="J2888" s="57"/>
      <c r="K2888" s="57"/>
      <c r="L2888" s="57"/>
      <c r="M2888" s="57"/>
      <c r="N2888" s="57"/>
      <c r="O2888" s="57"/>
      <c r="P2888" s="57"/>
      <c r="Q2888" s="57"/>
      <c r="R2888" s="57"/>
      <c r="S2888" s="57"/>
      <c r="T2888" s="57"/>
      <c r="U2888" s="47" t="str">
        <f t="shared" si="88"/>
        <v/>
      </c>
      <c r="V2888" s="58"/>
      <c r="W2888" s="47" t="str">
        <f>IFERROR(IF(T2888="Poziom II",VLOOKUP(B2888,KAT_TER!A:K,10,FALSE),IF(T2888="Poziom III",VLOOKUP(B2888,KAT_TER!A:K,11,FALSE),"")),"")</f>
        <v/>
      </c>
      <c r="X2888" s="57"/>
      <c r="Y2888" s="47" t="str">
        <f t="shared" si="89"/>
        <v/>
      </c>
    </row>
    <row r="2889" spans="1:25" ht="24" x14ac:dyDescent="0.2">
      <c r="A2889" s="8">
        <v>2873</v>
      </c>
      <c r="B2889" s="47" t="str">
        <f>IFERROR(IF(Import_ZSO!$D$1="gmina",'tabela informacyjna dla JST'!$C$9,""),"")</f>
        <v>Ślemień gm. wiejska</v>
      </c>
      <c r="C2889" s="47" t="str">
        <f>IFERROR((VLOOKUP(B2889,Tabela1[],7,FALSE)),"")</f>
        <v>PL2405_KPP</v>
      </c>
      <c r="D2889" s="48" t="str">
        <f>IFERROR((VLOOKUP(C2889,KATALOGI!$A$34:$B$49,2,FALSE)),"")</f>
        <v>Kontrola przestrzegania zapisów uchwały antysmogowej dla województwa śląskiego oraz zakazu spalania odpadów</v>
      </c>
      <c r="E2889" s="57"/>
      <c r="F2889" s="57"/>
      <c r="G2889" s="57"/>
      <c r="H2889" s="57"/>
      <c r="I2889" s="57"/>
      <c r="J2889" s="57"/>
      <c r="K2889" s="57"/>
      <c r="L2889" s="57"/>
      <c r="M2889" s="57"/>
      <c r="N2889" s="57"/>
      <c r="O2889" s="57"/>
      <c r="P2889" s="57"/>
      <c r="Q2889" s="57"/>
      <c r="R2889" s="57"/>
      <c r="S2889" s="57"/>
      <c r="T2889" s="57"/>
      <c r="U2889" s="47" t="str">
        <f t="shared" si="88"/>
        <v/>
      </c>
      <c r="V2889" s="58"/>
      <c r="W2889" s="47" t="str">
        <f>IFERROR(IF(T2889="Poziom II",VLOOKUP(B2889,KAT_TER!A:K,10,FALSE),IF(T2889="Poziom III",VLOOKUP(B2889,KAT_TER!A:K,11,FALSE),"")),"")</f>
        <v/>
      </c>
      <c r="X2889" s="57"/>
      <c r="Y2889" s="47" t="str">
        <f t="shared" si="89"/>
        <v/>
      </c>
    </row>
    <row r="2890" spans="1:25" ht="24" x14ac:dyDescent="0.2">
      <c r="A2890" s="8">
        <v>2874</v>
      </c>
      <c r="B2890" s="47" t="str">
        <f>IFERROR(IF(Import_ZSO!$D$1="gmina",'tabela informacyjna dla JST'!$C$9,""),"")</f>
        <v>Ślemień gm. wiejska</v>
      </c>
      <c r="C2890" s="47" t="str">
        <f>IFERROR((VLOOKUP(B2890,Tabela1[],7,FALSE)),"")</f>
        <v>PL2405_KPP</v>
      </c>
      <c r="D2890" s="48" t="str">
        <f>IFERROR((VLOOKUP(C2890,KATALOGI!$A$34:$B$49,2,FALSE)),"")</f>
        <v>Kontrola przestrzegania zapisów uchwały antysmogowej dla województwa śląskiego oraz zakazu spalania odpadów</v>
      </c>
      <c r="E2890" s="57"/>
      <c r="F2890" s="57"/>
      <c r="G2890" s="57"/>
      <c r="H2890" s="57"/>
      <c r="I2890" s="57"/>
      <c r="J2890" s="57"/>
      <c r="K2890" s="57"/>
      <c r="L2890" s="57"/>
      <c r="M2890" s="57"/>
      <c r="N2890" s="57"/>
      <c r="O2890" s="57"/>
      <c r="P2890" s="57"/>
      <c r="Q2890" s="57"/>
      <c r="R2890" s="57"/>
      <c r="S2890" s="57"/>
      <c r="T2890" s="57"/>
      <c r="U2890" s="47" t="str">
        <f t="shared" si="88"/>
        <v/>
      </c>
      <c r="V2890" s="58"/>
      <c r="W2890" s="47" t="str">
        <f>IFERROR(IF(T2890="Poziom II",VLOOKUP(B2890,KAT_TER!A:K,10,FALSE),IF(T2890="Poziom III",VLOOKUP(B2890,KAT_TER!A:K,11,FALSE),"")),"")</f>
        <v/>
      </c>
      <c r="X2890" s="57"/>
      <c r="Y2890" s="47" t="str">
        <f t="shared" si="89"/>
        <v/>
      </c>
    </row>
    <row r="2891" spans="1:25" ht="24" x14ac:dyDescent="0.2">
      <c r="A2891" s="8">
        <v>2875</v>
      </c>
      <c r="B2891" s="47" t="str">
        <f>IFERROR(IF(Import_ZSO!$D$1="gmina",'tabela informacyjna dla JST'!$C$9,""),"")</f>
        <v>Ślemień gm. wiejska</v>
      </c>
      <c r="C2891" s="47" t="str">
        <f>IFERROR((VLOOKUP(B2891,Tabela1[],7,FALSE)),"")</f>
        <v>PL2405_KPP</v>
      </c>
      <c r="D2891" s="48" t="str">
        <f>IFERROR((VLOOKUP(C2891,KATALOGI!$A$34:$B$49,2,FALSE)),"")</f>
        <v>Kontrola przestrzegania zapisów uchwały antysmogowej dla województwa śląskiego oraz zakazu spalania odpadów</v>
      </c>
      <c r="E2891" s="57"/>
      <c r="F2891" s="57"/>
      <c r="G2891" s="57"/>
      <c r="H2891" s="57"/>
      <c r="I2891" s="57"/>
      <c r="J2891" s="57"/>
      <c r="K2891" s="57"/>
      <c r="L2891" s="57"/>
      <c r="M2891" s="57"/>
      <c r="N2891" s="57"/>
      <c r="O2891" s="57"/>
      <c r="P2891" s="57"/>
      <c r="Q2891" s="57"/>
      <c r="R2891" s="57"/>
      <c r="S2891" s="57"/>
      <c r="T2891" s="57"/>
      <c r="U2891" s="47" t="str">
        <f t="shared" si="88"/>
        <v/>
      </c>
      <c r="V2891" s="58"/>
      <c r="W2891" s="47" t="str">
        <f>IFERROR(IF(T2891="Poziom II",VLOOKUP(B2891,KAT_TER!A:K,10,FALSE),IF(T2891="Poziom III",VLOOKUP(B2891,KAT_TER!A:K,11,FALSE),"")),"")</f>
        <v/>
      </c>
      <c r="X2891" s="57"/>
      <c r="Y2891" s="47" t="str">
        <f t="shared" si="89"/>
        <v/>
      </c>
    </row>
    <row r="2892" spans="1:25" ht="24" x14ac:dyDescent="0.2">
      <c r="A2892" s="8">
        <v>2876</v>
      </c>
      <c r="B2892" s="47" t="str">
        <f>IFERROR(IF(Import_ZSO!$D$1="gmina",'tabela informacyjna dla JST'!$C$9,""),"")</f>
        <v>Ślemień gm. wiejska</v>
      </c>
      <c r="C2892" s="47" t="str">
        <f>IFERROR((VLOOKUP(B2892,Tabela1[],7,FALSE)),"")</f>
        <v>PL2405_KPP</v>
      </c>
      <c r="D2892" s="48" t="str">
        <f>IFERROR((VLOOKUP(C2892,KATALOGI!$A$34:$B$49,2,FALSE)),"")</f>
        <v>Kontrola przestrzegania zapisów uchwały antysmogowej dla województwa śląskiego oraz zakazu spalania odpadów</v>
      </c>
      <c r="E2892" s="57"/>
      <c r="F2892" s="57"/>
      <c r="G2892" s="57"/>
      <c r="H2892" s="57"/>
      <c r="I2892" s="57"/>
      <c r="J2892" s="57"/>
      <c r="K2892" s="57"/>
      <c r="L2892" s="57"/>
      <c r="M2892" s="57"/>
      <c r="N2892" s="57"/>
      <c r="O2892" s="57"/>
      <c r="P2892" s="57"/>
      <c r="Q2892" s="57"/>
      <c r="R2892" s="57"/>
      <c r="S2892" s="57"/>
      <c r="T2892" s="57"/>
      <c r="U2892" s="47" t="str">
        <f t="shared" si="88"/>
        <v/>
      </c>
      <c r="V2892" s="58"/>
      <c r="W2892" s="47" t="str">
        <f>IFERROR(IF(T2892="Poziom II",VLOOKUP(B2892,KAT_TER!A:K,10,FALSE),IF(T2892="Poziom III",VLOOKUP(B2892,KAT_TER!A:K,11,FALSE),"")),"")</f>
        <v/>
      </c>
      <c r="X2892" s="57"/>
      <c r="Y2892" s="47" t="str">
        <f t="shared" si="89"/>
        <v/>
      </c>
    </row>
    <row r="2893" spans="1:25" ht="24" x14ac:dyDescent="0.2">
      <c r="A2893" s="8">
        <v>2877</v>
      </c>
      <c r="B2893" s="47" t="str">
        <f>IFERROR(IF(Import_ZSO!$D$1="gmina",'tabela informacyjna dla JST'!$C$9,""),"")</f>
        <v>Ślemień gm. wiejska</v>
      </c>
      <c r="C2893" s="47" t="str">
        <f>IFERROR((VLOOKUP(B2893,Tabela1[],7,FALSE)),"")</f>
        <v>PL2405_KPP</v>
      </c>
      <c r="D2893" s="48" t="str">
        <f>IFERROR((VLOOKUP(C2893,KATALOGI!$A$34:$B$49,2,FALSE)),"")</f>
        <v>Kontrola przestrzegania zapisów uchwały antysmogowej dla województwa śląskiego oraz zakazu spalania odpadów</v>
      </c>
      <c r="E2893" s="57"/>
      <c r="F2893" s="57"/>
      <c r="G2893" s="57"/>
      <c r="H2893" s="57"/>
      <c r="I2893" s="57"/>
      <c r="J2893" s="57"/>
      <c r="K2893" s="57"/>
      <c r="L2893" s="57"/>
      <c r="M2893" s="57"/>
      <c r="N2893" s="57"/>
      <c r="O2893" s="57"/>
      <c r="P2893" s="57"/>
      <c r="Q2893" s="57"/>
      <c r="R2893" s="57"/>
      <c r="S2893" s="57"/>
      <c r="T2893" s="57"/>
      <c r="U2893" s="47" t="str">
        <f t="shared" si="88"/>
        <v/>
      </c>
      <c r="V2893" s="58"/>
      <c r="W2893" s="47" t="str">
        <f>IFERROR(IF(T2893="Poziom II",VLOOKUP(B2893,KAT_TER!A:K,10,FALSE),IF(T2893="Poziom III",VLOOKUP(B2893,KAT_TER!A:K,11,FALSE),"")),"")</f>
        <v/>
      </c>
      <c r="X2893" s="57"/>
      <c r="Y2893" s="47" t="str">
        <f t="shared" si="89"/>
        <v/>
      </c>
    </row>
    <row r="2894" spans="1:25" ht="24" x14ac:dyDescent="0.2">
      <c r="A2894" s="8">
        <v>2878</v>
      </c>
      <c r="B2894" s="47" t="str">
        <f>IFERROR(IF(Import_ZSO!$D$1="gmina",'tabela informacyjna dla JST'!$C$9,""),"")</f>
        <v>Ślemień gm. wiejska</v>
      </c>
      <c r="C2894" s="47" t="str">
        <f>IFERROR((VLOOKUP(B2894,Tabela1[],7,FALSE)),"")</f>
        <v>PL2405_KPP</v>
      </c>
      <c r="D2894" s="48" t="str">
        <f>IFERROR((VLOOKUP(C2894,KATALOGI!$A$34:$B$49,2,FALSE)),"")</f>
        <v>Kontrola przestrzegania zapisów uchwały antysmogowej dla województwa śląskiego oraz zakazu spalania odpadów</v>
      </c>
      <c r="E2894" s="57"/>
      <c r="F2894" s="57"/>
      <c r="G2894" s="57"/>
      <c r="H2894" s="57"/>
      <c r="I2894" s="57"/>
      <c r="J2894" s="57"/>
      <c r="K2894" s="57"/>
      <c r="L2894" s="57"/>
      <c r="M2894" s="57"/>
      <c r="N2894" s="57"/>
      <c r="O2894" s="57"/>
      <c r="P2894" s="57"/>
      <c r="Q2894" s="57"/>
      <c r="R2894" s="57"/>
      <c r="S2894" s="57"/>
      <c r="T2894" s="57"/>
      <c r="U2894" s="47" t="str">
        <f t="shared" si="88"/>
        <v/>
      </c>
      <c r="V2894" s="58"/>
      <c r="W2894" s="47" t="str">
        <f>IFERROR(IF(T2894="Poziom II",VLOOKUP(B2894,KAT_TER!A:K,10,FALSE),IF(T2894="Poziom III",VLOOKUP(B2894,KAT_TER!A:K,11,FALSE),"")),"")</f>
        <v/>
      </c>
      <c r="X2894" s="57"/>
      <c r="Y2894" s="47" t="str">
        <f t="shared" si="89"/>
        <v/>
      </c>
    </row>
    <row r="2895" spans="1:25" ht="24" x14ac:dyDescent="0.2">
      <c r="A2895" s="8">
        <v>2879</v>
      </c>
      <c r="B2895" s="47" t="str">
        <f>IFERROR(IF(Import_ZSO!$D$1="gmina",'tabela informacyjna dla JST'!$C$9,""),"")</f>
        <v>Ślemień gm. wiejska</v>
      </c>
      <c r="C2895" s="47" t="str">
        <f>IFERROR((VLOOKUP(B2895,Tabela1[],7,FALSE)),"")</f>
        <v>PL2405_KPP</v>
      </c>
      <c r="D2895" s="48" t="str">
        <f>IFERROR((VLOOKUP(C2895,KATALOGI!$A$34:$B$49,2,FALSE)),"")</f>
        <v>Kontrola przestrzegania zapisów uchwały antysmogowej dla województwa śląskiego oraz zakazu spalania odpadów</v>
      </c>
      <c r="E2895" s="57"/>
      <c r="F2895" s="57"/>
      <c r="G2895" s="57"/>
      <c r="H2895" s="57"/>
      <c r="I2895" s="57"/>
      <c r="J2895" s="57"/>
      <c r="K2895" s="57"/>
      <c r="L2895" s="57"/>
      <c r="M2895" s="57"/>
      <c r="N2895" s="57"/>
      <c r="O2895" s="57"/>
      <c r="P2895" s="57"/>
      <c r="Q2895" s="57"/>
      <c r="R2895" s="57"/>
      <c r="S2895" s="57"/>
      <c r="T2895" s="57"/>
      <c r="U2895" s="47" t="str">
        <f t="shared" si="88"/>
        <v/>
      </c>
      <c r="V2895" s="58"/>
      <c r="W2895" s="47" t="str">
        <f>IFERROR(IF(T2895="Poziom II",VLOOKUP(B2895,KAT_TER!A:K,10,FALSE),IF(T2895="Poziom III",VLOOKUP(B2895,KAT_TER!A:K,11,FALSE),"")),"")</f>
        <v/>
      </c>
      <c r="X2895" s="57"/>
      <c r="Y2895" s="47" t="str">
        <f t="shared" si="89"/>
        <v/>
      </c>
    </row>
    <row r="2896" spans="1:25" ht="24" x14ac:dyDescent="0.2">
      <c r="A2896" s="8">
        <v>2880</v>
      </c>
      <c r="B2896" s="47" t="str">
        <f>IFERROR(IF(Import_ZSO!$D$1="gmina",'tabela informacyjna dla JST'!$C$9,""),"")</f>
        <v>Ślemień gm. wiejska</v>
      </c>
      <c r="C2896" s="47" t="str">
        <f>IFERROR((VLOOKUP(B2896,Tabela1[],7,FALSE)),"")</f>
        <v>PL2405_KPP</v>
      </c>
      <c r="D2896" s="48" t="str">
        <f>IFERROR((VLOOKUP(C2896,KATALOGI!$A$34:$B$49,2,FALSE)),"")</f>
        <v>Kontrola przestrzegania zapisów uchwały antysmogowej dla województwa śląskiego oraz zakazu spalania odpadów</v>
      </c>
      <c r="E2896" s="57"/>
      <c r="F2896" s="57"/>
      <c r="G2896" s="57"/>
      <c r="H2896" s="57"/>
      <c r="I2896" s="57"/>
      <c r="J2896" s="57"/>
      <c r="K2896" s="57"/>
      <c r="L2896" s="57"/>
      <c r="M2896" s="57"/>
      <c r="N2896" s="57"/>
      <c r="O2896" s="57"/>
      <c r="P2896" s="57"/>
      <c r="Q2896" s="57"/>
      <c r="R2896" s="57"/>
      <c r="S2896" s="57"/>
      <c r="T2896" s="57"/>
      <c r="U2896" s="47" t="str">
        <f t="shared" si="88"/>
        <v/>
      </c>
      <c r="V2896" s="58"/>
      <c r="W2896" s="47" t="str">
        <f>IFERROR(IF(T2896="Poziom II",VLOOKUP(B2896,KAT_TER!A:K,10,FALSE),IF(T2896="Poziom III",VLOOKUP(B2896,KAT_TER!A:K,11,FALSE),"")),"")</f>
        <v/>
      </c>
      <c r="X2896" s="57"/>
      <c r="Y2896" s="47" t="str">
        <f t="shared" si="89"/>
        <v/>
      </c>
    </row>
    <row r="2897" spans="1:25" ht="24" x14ac:dyDescent="0.2">
      <c r="A2897" s="8">
        <v>2881</v>
      </c>
      <c r="B2897" s="47" t="str">
        <f>IFERROR(IF(Import_ZSO!$D$1="gmina",'tabela informacyjna dla JST'!$C$9,""),"")</f>
        <v>Ślemień gm. wiejska</v>
      </c>
      <c r="C2897" s="47" t="str">
        <f>IFERROR((VLOOKUP(B2897,Tabela1[],7,FALSE)),"")</f>
        <v>PL2405_KPP</v>
      </c>
      <c r="D2897" s="48" t="str">
        <f>IFERROR((VLOOKUP(C2897,KATALOGI!$A$34:$B$49,2,FALSE)),"")</f>
        <v>Kontrola przestrzegania zapisów uchwały antysmogowej dla województwa śląskiego oraz zakazu spalania odpadów</v>
      </c>
      <c r="E2897" s="57"/>
      <c r="F2897" s="57"/>
      <c r="G2897" s="57"/>
      <c r="H2897" s="57"/>
      <c r="I2897" s="57"/>
      <c r="J2897" s="57"/>
      <c r="K2897" s="57"/>
      <c r="L2897" s="57"/>
      <c r="M2897" s="57"/>
      <c r="N2897" s="57"/>
      <c r="O2897" s="57"/>
      <c r="P2897" s="57"/>
      <c r="Q2897" s="57"/>
      <c r="R2897" s="57"/>
      <c r="S2897" s="57"/>
      <c r="T2897" s="57"/>
      <c r="U2897" s="47" t="str">
        <f t="shared" si="88"/>
        <v/>
      </c>
      <c r="V2897" s="58"/>
      <c r="W2897" s="47" t="str">
        <f>IFERROR(IF(T2897="Poziom II",VLOOKUP(B2897,KAT_TER!A:K,10,FALSE),IF(T2897="Poziom III",VLOOKUP(B2897,KAT_TER!A:K,11,FALSE),"")),"")</f>
        <v/>
      </c>
      <c r="X2897" s="57"/>
      <c r="Y2897" s="47" t="str">
        <f t="shared" si="89"/>
        <v/>
      </c>
    </row>
    <row r="2898" spans="1:25" ht="24" x14ac:dyDescent="0.2">
      <c r="A2898" s="8">
        <v>2882</v>
      </c>
      <c r="B2898" s="47" t="str">
        <f>IFERROR(IF(Import_ZSO!$D$1="gmina",'tabela informacyjna dla JST'!$C$9,""),"")</f>
        <v>Ślemień gm. wiejska</v>
      </c>
      <c r="C2898" s="47" t="str">
        <f>IFERROR((VLOOKUP(B2898,Tabela1[],7,FALSE)),"")</f>
        <v>PL2405_KPP</v>
      </c>
      <c r="D2898" s="48" t="str">
        <f>IFERROR((VLOOKUP(C2898,KATALOGI!$A$34:$B$49,2,FALSE)),"")</f>
        <v>Kontrola przestrzegania zapisów uchwały antysmogowej dla województwa śląskiego oraz zakazu spalania odpadów</v>
      </c>
      <c r="E2898" s="57"/>
      <c r="F2898" s="57"/>
      <c r="G2898" s="57"/>
      <c r="H2898" s="57"/>
      <c r="I2898" s="57"/>
      <c r="J2898" s="57"/>
      <c r="K2898" s="57"/>
      <c r="L2898" s="57"/>
      <c r="M2898" s="57"/>
      <c r="N2898" s="57"/>
      <c r="O2898" s="57"/>
      <c r="P2898" s="57"/>
      <c r="Q2898" s="57"/>
      <c r="R2898" s="57"/>
      <c r="S2898" s="57"/>
      <c r="T2898" s="57"/>
      <c r="U2898" s="47" t="str">
        <f t="shared" ref="U2898:U2961" si="90">IF(T2898="Poziom II",$E$6,IF(T2898="Poziom III",$E$7,""))</f>
        <v/>
      </c>
      <c r="V2898" s="58"/>
      <c r="W2898" s="47" t="str">
        <f>IFERROR(IF(T2898="Poziom II",VLOOKUP(B2898,KAT_TER!A:K,10,FALSE),IF(T2898="Poziom III",VLOOKUP(B2898,KAT_TER!A:K,11,FALSE),"")),"")</f>
        <v/>
      </c>
      <c r="X2898" s="57"/>
      <c r="Y2898" s="47" t="str">
        <f t="shared" ref="Y2898:Y2961" si="91">IF(ISBLANK(V2898)=TRUE,"",(IF(X2898&gt;=W2898,"WYMAGANIE SPEŁNIONE","ZA MAŁO!")))</f>
        <v/>
      </c>
    </row>
    <row r="2899" spans="1:25" ht="24" x14ac:dyDescent="0.2">
      <c r="A2899" s="8">
        <v>2883</v>
      </c>
      <c r="B2899" s="47" t="str">
        <f>IFERROR(IF(Import_ZSO!$D$1="gmina",'tabela informacyjna dla JST'!$C$9,""),"")</f>
        <v>Ślemień gm. wiejska</v>
      </c>
      <c r="C2899" s="47" t="str">
        <f>IFERROR((VLOOKUP(B2899,Tabela1[],7,FALSE)),"")</f>
        <v>PL2405_KPP</v>
      </c>
      <c r="D2899" s="48" t="str">
        <f>IFERROR((VLOOKUP(C2899,KATALOGI!$A$34:$B$49,2,FALSE)),"")</f>
        <v>Kontrola przestrzegania zapisów uchwały antysmogowej dla województwa śląskiego oraz zakazu spalania odpadów</v>
      </c>
      <c r="E2899" s="57"/>
      <c r="F2899" s="57"/>
      <c r="G2899" s="57"/>
      <c r="H2899" s="57"/>
      <c r="I2899" s="57"/>
      <c r="J2899" s="57"/>
      <c r="K2899" s="57"/>
      <c r="L2899" s="57"/>
      <c r="M2899" s="57"/>
      <c r="N2899" s="57"/>
      <c r="O2899" s="57"/>
      <c r="P2899" s="57"/>
      <c r="Q2899" s="57"/>
      <c r="R2899" s="57"/>
      <c r="S2899" s="57"/>
      <c r="T2899" s="57"/>
      <c r="U2899" s="47" t="str">
        <f t="shared" si="90"/>
        <v/>
      </c>
      <c r="V2899" s="58"/>
      <c r="W2899" s="47" t="str">
        <f>IFERROR(IF(T2899="Poziom II",VLOOKUP(B2899,KAT_TER!A:K,10,FALSE),IF(T2899="Poziom III",VLOOKUP(B2899,KAT_TER!A:K,11,FALSE),"")),"")</f>
        <v/>
      </c>
      <c r="X2899" s="57"/>
      <c r="Y2899" s="47" t="str">
        <f t="shared" si="91"/>
        <v/>
      </c>
    </row>
    <row r="2900" spans="1:25" ht="24" x14ac:dyDescent="0.2">
      <c r="A2900" s="8">
        <v>2884</v>
      </c>
      <c r="B2900" s="47" t="str">
        <f>IFERROR(IF(Import_ZSO!$D$1="gmina",'tabela informacyjna dla JST'!$C$9,""),"")</f>
        <v>Ślemień gm. wiejska</v>
      </c>
      <c r="C2900" s="47" t="str">
        <f>IFERROR((VLOOKUP(B2900,Tabela1[],7,FALSE)),"")</f>
        <v>PL2405_KPP</v>
      </c>
      <c r="D2900" s="48" t="str">
        <f>IFERROR((VLOOKUP(C2900,KATALOGI!$A$34:$B$49,2,FALSE)),"")</f>
        <v>Kontrola przestrzegania zapisów uchwały antysmogowej dla województwa śląskiego oraz zakazu spalania odpadów</v>
      </c>
      <c r="E2900" s="57"/>
      <c r="F2900" s="57"/>
      <c r="G2900" s="57"/>
      <c r="H2900" s="57"/>
      <c r="I2900" s="57"/>
      <c r="J2900" s="57"/>
      <c r="K2900" s="57"/>
      <c r="L2900" s="57"/>
      <c r="M2900" s="57"/>
      <c r="N2900" s="57"/>
      <c r="O2900" s="57"/>
      <c r="P2900" s="57"/>
      <c r="Q2900" s="57"/>
      <c r="R2900" s="57"/>
      <c r="S2900" s="57"/>
      <c r="T2900" s="57"/>
      <c r="U2900" s="47" t="str">
        <f t="shared" si="90"/>
        <v/>
      </c>
      <c r="V2900" s="58"/>
      <c r="W2900" s="47" t="str">
        <f>IFERROR(IF(T2900="Poziom II",VLOOKUP(B2900,KAT_TER!A:K,10,FALSE),IF(T2900="Poziom III",VLOOKUP(B2900,KAT_TER!A:K,11,FALSE),"")),"")</f>
        <v/>
      </c>
      <c r="X2900" s="57"/>
      <c r="Y2900" s="47" t="str">
        <f t="shared" si="91"/>
        <v/>
      </c>
    </row>
    <row r="2901" spans="1:25" ht="24" x14ac:dyDescent="0.2">
      <c r="A2901" s="8">
        <v>2885</v>
      </c>
      <c r="B2901" s="47" t="str">
        <f>IFERROR(IF(Import_ZSO!$D$1="gmina",'tabela informacyjna dla JST'!$C$9,""),"")</f>
        <v>Ślemień gm. wiejska</v>
      </c>
      <c r="C2901" s="47" t="str">
        <f>IFERROR((VLOOKUP(B2901,Tabela1[],7,FALSE)),"")</f>
        <v>PL2405_KPP</v>
      </c>
      <c r="D2901" s="48" t="str">
        <f>IFERROR((VLOOKUP(C2901,KATALOGI!$A$34:$B$49,2,FALSE)),"")</f>
        <v>Kontrola przestrzegania zapisów uchwały antysmogowej dla województwa śląskiego oraz zakazu spalania odpadów</v>
      </c>
      <c r="E2901" s="57"/>
      <c r="F2901" s="57"/>
      <c r="G2901" s="57"/>
      <c r="H2901" s="57"/>
      <c r="I2901" s="57"/>
      <c r="J2901" s="57"/>
      <c r="K2901" s="57"/>
      <c r="L2901" s="57"/>
      <c r="M2901" s="57"/>
      <c r="N2901" s="57"/>
      <c r="O2901" s="57"/>
      <c r="P2901" s="57"/>
      <c r="Q2901" s="57"/>
      <c r="R2901" s="57"/>
      <c r="S2901" s="57"/>
      <c r="T2901" s="57"/>
      <c r="U2901" s="47" t="str">
        <f t="shared" si="90"/>
        <v/>
      </c>
      <c r="V2901" s="58"/>
      <c r="W2901" s="47" t="str">
        <f>IFERROR(IF(T2901="Poziom II",VLOOKUP(B2901,KAT_TER!A:K,10,FALSE),IF(T2901="Poziom III",VLOOKUP(B2901,KAT_TER!A:K,11,FALSE),"")),"")</f>
        <v/>
      </c>
      <c r="X2901" s="57"/>
      <c r="Y2901" s="47" t="str">
        <f t="shared" si="91"/>
        <v/>
      </c>
    </row>
    <row r="2902" spans="1:25" ht="24" x14ac:dyDescent="0.2">
      <c r="A2902" s="8">
        <v>2886</v>
      </c>
      <c r="B2902" s="47" t="str">
        <f>IFERROR(IF(Import_ZSO!$D$1="gmina",'tabela informacyjna dla JST'!$C$9,""),"")</f>
        <v>Ślemień gm. wiejska</v>
      </c>
      <c r="C2902" s="47" t="str">
        <f>IFERROR((VLOOKUP(B2902,Tabela1[],7,FALSE)),"")</f>
        <v>PL2405_KPP</v>
      </c>
      <c r="D2902" s="48" t="str">
        <f>IFERROR((VLOOKUP(C2902,KATALOGI!$A$34:$B$49,2,FALSE)),"")</f>
        <v>Kontrola przestrzegania zapisów uchwały antysmogowej dla województwa śląskiego oraz zakazu spalania odpadów</v>
      </c>
      <c r="E2902" s="57"/>
      <c r="F2902" s="57"/>
      <c r="G2902" s="57"/>
      <c r="H2902" s="57"/>
      <c r="I2902" s="57"/>
      <c r="J2902" s="57"/>
      <c r="K2902" s="57"/>
      <c r="L2902" s="57"/>
      <c r="M2902" s="57"/>
      <c r="N2902" s="57"/>
      <c r="O2902" s="57"/>
      <c r="P2902" s="57"/>
      <c r="Q2902" s="57"/>
      <c r="R2902" s="57"/>
      <c r="S2902" s="57"/>
      <c r="T2902" s="57"/>
      <c r="U2902" s="47" t="str">
        <f t="shared" si="90"/>
        <v/>
      </c>
      <c r="V2902" s="58"/>
      <c r="W2902" s="47" t="str">
        <f>IFERROR(IF(T2902="Poziom II",VLOOKUP(B2902,KAT_TER!A:K,10,FALSE),IF(T2902="Poziom III",VLOOKUP(B2902,KAT_TER!A:K,11,FALSE),"")),"")</f>
        <v/>
      </c>
      <c r="X2902" s="57"/>
      <c r="Y2902" s="47" t="str">
        <f t="shared" si="91"/>
        <v/>
      </c>
    </row>
    <row r="2903" spans="1:25" ht="24" x14ac:dyDescent="0.2">
      <c r="A2903" s="8">
        <v>2887</v>
      </c>
      <c r="B2903" s="47" t="str">
        <f>IFERROR(IF(Import_ZSO!$D$1="gmina",'tabela informacyjna dla JST'!$C$9,""),"")</f>
        <v>Ślemień gm. wiejska</v>
      </c>
      <c r="C2903" s="47" t="str">
        <f>IFERROR((VLOOKUP(B2903,Tabela1[],7,FALSE)),"")</f>
        <v>PL2405_KPP</v>
      </c>
      <c r="D2903" s="48" t="str">
        <f>IFERROR((VLOOKUP(C2903,KATALOGI!$A$34:$B$49,2,FALSE)),"")</f>
        <v>Kontrola przestrzegania zapisów uchwały antysmogowej dla województwa śląskiego oraz zakazu spalania odpadów</v>
      </c>
      <c r="E2903" s="57"/>
      <c r="F2903" s="57"/>
      <c r="G2903" s="57"/>
      <c r="H2903" s="57"/>
      <c r="I2903" s="57"/>
      <c r="J2903" s="57"/>
      <c r="K2903" s="57"/>
      <c r="L2903" s="57"/>
      <c r="M2903" s="57"/>
      <c r="N2903" s="57"/>
      <c r="O2903" s="57"/>
      <c r="P2903" s="57"/>
      <c r="Q2903" s="57"/>
      <c r="R2903" s="57"/>
      <c r="S2903" s="57"/>
      <c r="T2903" s="57"/>
      <c r="U2903" s="47" t="str">
        <f t="shared" si="90"/>
        <v/>
      </c>
      <c r="V2903" s="58"/>
      <c r="W2903" s="47" t="str">
        <f>IFERROR(IF(T2903="Poziom II",VLOOKUP(B2903,KAT_TER!A:K,10,FALSE),IF(T2903="Poziom III",VLOOKUP(B2903,KAT_TER!A:K,11,FALSE),"")),"")</f>
        <v/>
      </c>
      <c r="X2903" s="57"/>
      <c r="Y2903" s="47" t="str">
        <f t="shared" si="91"/>
        <v/>
      </c>
    </row>
    <row r="2904" spans="1:25" ht="24" x14ac:dyDescent="0.2">
      <c r="A2904" s="8">
        <v>2888</v>
      </c>
      <c r="B2904" s="47" t="str">
        <f>IFERROR(IF(Import_ZSO!$D$1="gmina",'tabela informacyjna dla JST'!$C$9,""),"")</f>
        <v>Ślemień gm. wiejska</v>
      </c>
      <c r="C2904" s="47" t="str">
        <f>IFERROR((VLOOKUP(B2904,Tabela1[],7,FALSE)),"")</f>
        <v>PL2405_KPP</v>
      </c>
      <c r="D2904" s="48" t="str">
        <f>IFERROR((VLOOKUP(C2904,KATALOGI!$A$34:$B$49,2,FALSE)),"")</f>
        <v>Kontrola przestrzegania zapisów uchwały antysmogowej dla województwa śląskiego oraz zakazu spalania odpadów</v>
      </c>
      <c r="E2904" s="57"/>
      <c r="F2904" s="57"/>
      <c r="G2904" s="57"/>
      <c r="H2904" s="57"/>
      <c r="I2904" s="57"/>
      <c r="J2904" s="57"/>
      <c r="K2904" s="57"/>
      <c r="L2904" s="57"/>
      <c r="M2904" s="57"/>
      <c r="N2904" s="57"/>
      <c r="O2904" s="57"/>
      <c r="P2904" s="57"/>
      <c r="Q2904" s="57"/>
      <c r="R2904" s="57"/>
      <c r="S2904" s="57"/>
      <c r="T2904" s="57"/>
      <c r="U2904" s="47" t="str">
        <f t="shared" si="90"/>
        <v/>
      </c>
      <c r="V2904" s="58"/>
      <c r="W2904" s="47" t="str">
        <f>IFERROR(IF(T2904="Poziom II",VLOOKUP(B2904,KAT_TER!A:K,10,FALSE),IF(T2904="Poziom III",VLOOKUP(B2904,KAT_TER!A:K,11,FALSE),"")),"")</f>
        <v/>
      </c>
      <c r="X2904" s="57"/>
      <c r="Y2904" s="47" t="str">
        <f t="shared" si="91"/>
        <v/>
      </c>
    </row>
    <row r="2905" spans="1:25" ht="24" x14ac:dyDescent="0.2">
      <c r="A2905" s="8">
        <v>2889</v>
      </c>
      <c r="B2905" s="47" t="str">
        <f>IFERROR(IF(Import_ZSO!$D$1="gmina",'tabela informacyjna dla JST'!$C$9,""),"")</f>
        <v>Ślemień gm. wiejska</v>
      </c>
      <c r="C2905" s="47" t="str">
        <f>IFERROR((VLOOKUP(B2905,Tabela1[],7,FALSE)),"")</f>
        <v>PL2405_KPP</v>
      </c>
      <c r="D2905" s="48" t="str">
        <f>IFERROR((VLOOKUP(C2905,KATALOGI!$A$34:$B$49,2,FALSE)),"")</f>
        <v>Kontrola przestrzegania zapisów uchwały antysmogowej dla województwa śląskiego oraz zakazu spalania odpadów</v>
      </c>
      <c r="E2905" s="57"/>
      <c r="F2905" s="57"/>
      <c r="G2905" s="57"/>
      <c r="H2905" s="57"/>
      <c r="I2905" s="57"/>
      <c r="J2905" s="57"/>
      <c r="K2905" s="57"/>
      <c r="L2905" s="57"/>
      <c r="M2905" s="57"/>
      <c r="N2905" s="57"/>
      <c r="O2905" s="57"/>
      <c r="P2905" s="57"/>
      <c r="Q2905" s="57"/>
      <c r="R2905" s="57"/>
      <c r="S2905" s="57"/>
      <c r="T2905" s="57"/>
      <c r="U2905" s="47" t="str">
        <f t="shared" si="90"/>
        <v/>
      </c>
      <c r="V2905" s="58"/>
      <c r="W2905" s="47" t="str">
        <f>IFERROR(IF(T2905="Poziom II",VLOOKUP(B2905,KAT_TER!A:K,10,FALSE),IF(T2905="Poziom III",VLOOKUP(B2905,KAT_TER!A:K,11,FALSE),"")),"")</f>
        <v/>
      </c>
      <c r="X2905" s="57"/>
      <c r="Y2905" s="47" t="str">
        <f t="shared" si="91"/>
        <v/>
      </c>
    </row>
    <row r="2906" spans="1:25" ht="24" x14ac:dyDescent="0.2">
      <c r="A2906" s="8">
        <v>2890</v>
      </c>
      <c r="B2906" s="47" t="str">
        <f>IFERROR(IF(Import_ZSO!$D$1="gmina",'tabela informacyjna dla JST'!$C$9,""),"")</f>
        <v>Ślemień gm. wiejska</v>
      </c>
      <c r="C2906" s="47" t="str">
        <f>IFERROR((VLOOKUP(B2906,Tabela1[],7,FALSE)),"")</f>
        <v>PL2405_KPP</v>
      </c>
      <c r="D2906" s="48" t="str">
        <f>IFERROR((VLOOKUP(C2906,KATALOGI!$A$34:$B$49,2,FALSE)),"")</f>
        <v>Kontrola przestrzegania zapisów uchwały antysmogowej dla województwa śląskiego oraz zakazu spalania odpadów</v>
      </c>
      <c r="E2906" s="57"/>
      <c r="F2906" s="57"/>
      <c r="G2906" s="57"/>
      <c r="H2906" s="57"/>
      <c r="I2906" s="57"/>
      <c r="J2906" s="57"/>
      <c r="K2906" s="57"/>
      <c r="L2906" s="57"/>
      <c r="M2906" s="57"/>
      <c r="N2906" s="57"/>
      <c r="O2906" s="57"/>
      <c r="P2906" s="57"/>
      <c r="Q2906" s="57"/>
      <c r="R2906" s="57"/>
      <c r="S2906" s="57"/>
      <c r="T2906" s="57"/>
      <c r="U2906" s="47" t="str">
        <f t="shared" si="90"/>
        <v/>
      </c>
      <c r="V2906" s="58"/>
      <c r="W2906" s="47" t="str">
        <f>IFERROR(IF(T2906="Poziom II",VLOOKUP(B2906,KAT_TER!A:K,10,FALSE),IF(T2906="Poziom III",VLOOKUP(B2906,KAT_TER!A:K,11,FALSE),"")),"")</f>
        <v/>
      </c>
      <c r="X2906" s="57"/>
      <c r="Y2906" s="47" t="str">
        <f t="shared" si="91"/>
        <v/>
      </c>
    </row>
    <row r="2907" spans="1:25" ht="24" x14ac:dyDescent="0.2">
      <c r="A2907" s="8">
        <v>2891</v>
      </c>
      <c r="B2907" s="47" t="str">
        <f>IFERROR(IF(Import_ZSO!$D$1="gmina",'tabela informacyjna dla JST'!$C$9,""),"")</f>
        <v>Ślemień gm. wiejska</v>
      </c>
      <c r="C2907" s="47" t="str">
        <f>IFERROR((VLOOKUP(B2907,Tabela1[],7,FALSE)),"")</f>
        <v>PL2405_KPP</v>
      </c>
      <c r="D2907" s="48" t="str">
        <f>IFERROR((VLOOKUP(C2907,KATALOGI!$A$34:$B$49,2,FALSE)),"")</f>
        <v>Kontrola przestrzegania zapisów uchwały antysmogowej dla województwa śląskiego oraz zakazu spalania odpadów</v>
      </c>
      <c r="E2907" s="57"/>
      <c r="F2907" s="57"/>
      <c r="G2907" s="57"/>
      <c r="H2907" s="57"/>
      <c r="I2907" s="57"/>
      <c r="J2907" s="57"/>
      <c r="K2907" s="57"/>
      <c r="L2907" s="57"/>
      <c r="M2907" s="57"/>
      <c r="N2907" s="57"/>
      <c r="O2907" s="57"/>
      <c r="P2907" s="57"/>
      <c r="Q2907" s="57"/>
      <c r="R2907" s="57"/>
      <c r="S2907" s="57"/>
      <c r="T2907" s="57"/>
      <c r="U2907" s="47" t="str">
        <f t="shared" si="90"/>
        <v/>
      </c>
      <c r="V2907" s="58"/>
      <c r="W2907" s="47" t="str">
        <f>IFERROR(IF(T2907="Poziom II",VLOOKUP(B2907,KAT_TER!A:K,10,FALSE),IF(T2907="Poziom III",VLOOKUP(B2907,KAT_TER!A:K,11,FALSE),"")),"")</f>
        <v/>
      </c>
      <c r="X2907" s="57"/>
      <c r="Y2907" s="47" t="str">
        <f t="shared" si="91"/>
        <v/>
      </c>
    </row>
    <row r="2908" spans="1:25" ht="24" x14ac:dyDescent="0.2">
      <c r="A2908" s="8">
        <v>2892</v>
      </c>
      <c r="B2908" s="47" t="str">
        <f>IFERROR(IF(Import_ZSO!$D$1="gmina",'tabela informacyjna dla JST'!$C$9,""),"")</f>
        <v>Ślemień gm. wiejska</v>
      </c>
      <c r="C2908" s="47" t="str">
        <f>IFERROR((VLOOKUP(B2908,Tabela1[],7,FALSE)),"")</f>
        <v>PL2405_KPP</v>
      </c>
      <c r="D2908" s="48" t="str">
        <f>IFERROR((VLOOKUP(C2908,KATALOGI!$A$34:$B$49,2,FALSE)),"")</f>
        <v>Kontrola przestrzegania zapisów uchwały antysmogowej dla województwa śląskiego oraz zakazu spalania odpadów</v>
      </c>
      <c r="E2908" s="57"/>
      <c r="F2908" s="57"/>
      <c r="G2908" s="57"/>
      <c r="H2908" s="57"/>
      <c r="I2908" s="57"/>
      <c r="J2908" s="57"/>
      <c r="K2908" s="57"/>
      <c r="L2908" s="57"/>
      <c r="M2908" s="57"/>
      <c r="N2908" s="57"/>
      <c r="O2908" s="57"/>
      <c r="P2908" s="57"/>
      <c r="Q2908" s="57"/>
      <c r="R2908" s="57"/>
      <c r="S2908" s="57"/>
      <c r="T2908" s="57"/>
      <c r="U2908" s="47" t="str">
        <f t="shared" si="90"/>
        <v/>
      </c>
      <c r="V2908" s="58"/>
      <c r="W2908" s="47" t="str">
        <f>IFERROR(IF(T2908="Poziom II",VLOOKUP(B2908,KAT_TER!A:K,10,FALSE),IF(T2908="Poziom III",VLOOKUP(B2908,KAT_TER!A:K,11,FALSE),"")),"")</f>
        <v/>
      </c>
      <c r="X2908" s="57"/>
      <c r="Y2908" s="47" t="str">
        <f t="shared" si="91"/>
        <v/>
      </c>
    </row>
    <row r="2909" spans="1:25" ht="24" x14ac:dyDescent="0.2">
      <c r="A2909" s="8">
        <v>2893</v>
      </c>
      <c r="B2909" s="47" t="str">
        <f>IFERROR(IF(Import_ZSO!$D$1="gmina",'tabela informacyjna dla JST'!$C$9,""),"")</f>
        <v>Ślemień gm. wiejska</v>
      </c>
      <c r="C2909" s="47" t="str">
        <f>IFERROR((VLOOKUP(B2909,Tabela1[],7,FALSE)),"")</f>
        <v>PL2405_KPP</v>
      </c>
      <c r="D2909" s="48" t="str">
        <f>IFERROR((VLOOKUP(C2909,KATALOGI!$A$34:$B$49,2,FALSE)),"")</f>
        <v>Kontrola przestrzegania zapisów uchwały antysmogowej dla województwa śląskiego oraz zakazu spalania odpadów</v>
      </c>
      <c r="E2909" s="57"/>
      <c r="F2909" s="57"/>
      <c r="G2909" s="57"/>
      <c r="H2909" s="57"/>
      <c r="I2909" s="57"/>
      <c r="J2909" s="57"/>
      <c r="K2909" s="57"/>
      <c r="L2909" s="57"/>
      <c r="M2909" s="57"/>
      <c r="N2909" s="57"/>
      <c r="O2909" s="57"/>
      <c r="P2909" s="57"/>
      <c r="Q2909" s="57"/>
      <c r="R2909" s="57"/>
      <c r="S2909" s="57"/>
      <c r="T2909" s="57"/>
      <c r="U2909" s="47" t="str">
        <f t="shared" si="90"/>
        <v/>
      </c>
      <c r="V2909" s="58"/>
      <c r="W2909" s="47" t="str">
        <f>IFERROR(IF(T2909="Poziom II",VLOOKUP(B2909,KAT_TER!A:K,10,FALSE),IF(T2909="Poziom III",VLOOKUP(B2909,KAT_TER!A:K,11,FALSE),"")),"")</f>
        <v/>
      </c>
      <c r="X2909" s="57"/>
      <c r="Y2909" s="47" t="str">
        <f t="shared" si="91"/>
        <v/>
      </c>
    </row>
    <row r="2910" spans="1:25" ht="24" x14ac:dyDescent="0.2">
      <c r="A2910" s="8">
        <v>2894</v>
      </c>
      <c r="B2910" s="47" t="str">
        <f>IFERROR(IF(Import_ZSO!$D$1="gmina",'tabela informacyjna dla JST'!$C$9,""),"")</f>
        <v>Ślemień gm. wiejska</v>
      </c>
      <c r="C2910" s="47" t="str">
        <f>IFERROR((VLOOKUP(B2910,Tabela1[],7,FALSE)),"")</f>
        <v>PL2405_KPP</v>
      </c>
      <c r="D2910" s="48" t="str">
        <f>IFERROR((VLOOKUP(C2910,KATALOGI!$A$34:$B$49,2,FALSE)),"")</f>
        <v>Kontrola przestrzegania zapisów uchwały antysmogowej dla województwa śląskiego oraz zakazu spalania odpadów</v>
      </c>
      <c r="E2910" s="57"/>
      <c r="F2910" s="57"/>
      <c r="G2910" s="57"/>
      <c r="H2910" s="57"/>
      <c r="I2910" s="57"/>
      <c r="J2910" s="57"/>
      <c r="K2910" s="57"/>
      <c r="L2910" s="57"/>
      <c r="M2910" s="57"/>
      <c r="N2910" s="57"/>
      <c r="O2910" s="57"/>
      <c r="P2910" s="57"/>
      <c r="Q2910" s="57"/>
      <c r="R2910" s="57"/>
      <c r="S2910" s="57"/>
      <c r="T2910" s="57"/>
      <c r="U2910" s="47" t="str">
        <f t="shared" si="90"/>
        <v/>
      </c>
      <c r="V2910" s="58"/>
      <c r="W2910" s="47" t="str">
        <f>IFERROR(IF(T2910="Poziom II",VLOOKUP(B2910,KAT_TER!A:K,10,FALSE),IF(T2910="Poziom III",VLOOKUP(B2910,KAT_TER!A:K,11,FALSE),"")),"")</f>
        <v/>
      </c>
      <c r="X2910" s="57"/>
      <c r="Y2910" s="47" t="str">
        <f t="shared" si="91"/>
        <v/>
      </c>
    </row>
    <row r="2911" spans="1:25" ht="24" x14ac:dyDescent="0.2">
      <c r="A2911" s="8">
        <v>2895</v>
      </c>
      <c r="B2911" s="47" t="str">
        <f>IFERROR(IF(Import_ZSO!$D$1="gmina",'tabela informacyjna dla JST'!$C$9,""),"")</f>
        <v>Ślemień gm. wiejska</v>
      </c>
      <c r="C2911" s="47" t="str">
        <f>IFERROR((VLOOKUP(B2911,Tabela1[],7,FALSE)),"")</f>
        <v>PL2405_KPP</v>
      </c>
      <c r="D2911" s="48" t="str">
        <f>IFERROR((VLOOKUP(C2911,KATALOGI!$A$34:$B$49,2,FALSE)),"")</f>
        <v>Kontrola przestrzegania zapisów uchwały antysmogowej dla województwa śląskiego oraz zakazu spalania odpadów</v>
      </c>
      <c r="E2911" s="57"/>
      <c r="F2911" s="57"/>
      <c r="G2911" s="57"/>
      <c r="H2911" s="57"/>
      <c r="I2911" s="57"/>
      <c r="J2911" s="57"/>
      <c r="K2911" s="57"/>
      <c r="L2911" s="57"/>
      <c r="M2911" s="57"/>
      <c r="N2911" s="57"/>
      <c r="O2911" s="57"/>
      <c r="P2911" s="57"/>
      <c r="Q2911" s="57"/>
      <c r="R2911" s="57"/>
      <c r="S2911" s="57"/>
      <c r="T2911" s="57"/>
      <c r="U2911" s="47" t="str">
        <f t="shared" si="90"/>
        <v/>
      </c>
      <c r="V2911" s="58"/>
      <c r="W2911" s="47" t="str">
        <f>IFERROR(IF(T2911="Poziom II",VLOOKUP(B2911,KAT_TER!A:K,10,FALSE),IF(T2911="Poziom III",VLOOKUP(B2911,KAT_TER!A:K,11,FALSE),"")),"")</f>
        <v/>
      </c>
      <c r="X2911" s="57"/>
      <c r="Y2911" s="47" t="str">
        <f t="shared" si="91"/>
        <v/>
      </c>
    </row>
    <row r="2912" spans="1:25" ht="24" x14ac:dyDescent="0.2">
      <c r="A2912" s="8">
        <v>2896</v>
      </c>
      <c r="B2912" s="47" t="str">
        <f>IFERROR(IF(Import_ZSO!$D$1="gmina",'tabela informacyjna dla JST'!$C$9,""),"")</f>
        <v>Ślemień gm. wiejska</v>
      </c>
      <c r="C2912" s="47" t="str">
        <f>IFERROR((VLOOKUP(B2912,Tabela1[],7,FALSE)),"")</f>
        <v>PL2405_KPP</v>
      </c>
      <c r="D2912" s="48" t="str">
        <f>IFERROR((VLOOKUP(C2912,KATALOGI!$A$34:$B$49,2,FALSE)),"")</f>
        <v>Kontrola przestrzegania zapisów uchwały antysmogowej dla województwa śląskiego oraz zakazu spalania odpadów</v>
      </c>
      <c r="E2912" s="57"/>
      <c r="F2912" s="57"/>
      <c r="G2912" s="57"/>
      <c r="H2912" s="57"/>
      <c r="I2912" s="57"/>
      <c r="J2912" s="57"/>
      <c r="K2912" s="57"/>
      <c r="L2912" s="57"/>
      <c r="M2912" s="57"/>
      <c r="N2912" s="57"/>
      <c r="O2912" s="57"/>
      <c r="P2912" s="57"/>
      <c r="Q2912" s="57"/>
      <c r="R2912" s="57"/>
      <c r="S2912" s="57"/>
      <c r="T2912" s="57"/>
      <c r="U2912" s="47" t="str">
        <f t="shared" si="90"/>
        <v/>
      </c>
      <c r="V2912" s="58"/>
      <c r="W2912" s="47" t="str">
        <f>IFERROR(IF(T2912="Poziom II",VLOOKUP(B2912,KAT_TER!A:K,10,FALSE),IF(T2912="Poziom III",VLOOKUP(B2912,KAT_TER!A:K,11,FALSE),"")),"")</f>
        <v/>
      </c>
      <c r="X2912" s="57"/>
      <c r="Y2912" s="47" t="str">
        <f t="shared" si="91"/>
        <v/>
      </c>
    </row>
    <row r="2913" spans="1:25" ht="24" x14ac:dyDescent="0.2">
      <c r="A2913" s="8">
        <v>2897</v>
      </c>
      <c r="B2913" s="47" t="str">
        <f>IFERROR(IF(Import_ZSO!$D$1="gmina",'tabela informacyjna dla JST'!$C$9,""),"")</f>
        <v>Ślemień gm. wiejska</v>
      </c>
      <c r="C2913" s="47" t="str">
        <f>IFERROR((VLOOKUP(B2913,Tabela1[],7,FALSE)),"")</f>
        <v>PL2405_KPP</v>
      </c>
      <c r="D2913" s="48" t="str">
        <f>IFERROR((VLOOKUP(C2913,KATALOGI!$A$34:$B$49,2,FALSE)),"")</f>
        <v>Kontrola przestrzegania zapisów uchwały antysmogowej dla województwa śląskiego oraz zakazu spalania odpadów</v>
      </c>
      <c r="E2913" s="57"/>
      <c r="F2913" s="57"/>
      <c r="G2913" s="57"/>
      <c r="H2913" s="57"/>
      <c r="I2913" s="57"/>
      <c r="J2913" s="57"/>
      <c r="K2913" s="57"/>
      <c r="L2913" s="57"/>
      <c r="M2913" s="57"/>
      <c r="N2913" s="57"/>
      <c r="O2913" s="57"/>
      <c r="P2913" s="57"/>
      <c r="Q2913" s="57"/>
      <c r="R2913" s="57"/>
      <c r="S2913" s="57"/>
      <c r="T2913" s="57"/>
      <c r="U2913" s="47" t="str">
        <f t="shared" si="90"/>
        <v/>
      </c>
      <c r="V2913" s="58"/>
      <c r="W2913" s="47" t="str">
        <f>IFERROR(IF(T2913="Poziom II",VLOOKUP(B2913,KAT_TER!A:K,10,FALSE),IF(T2913="Poziom III",VLOOKUP(B2913,KAT_TER!A:K,11,FALSE),"")),"")</f>
        <v/>
      </c>
      <c r="X2913" s="57"/>
      <c r="Y2913" s="47" t="str">
        <f t="shared" si="91"/>
        <v/>
      </c>
    </row>
    <row r="2914" spans="1:25" ht="24" x14ac:dyDescent="0.2">
      <c r="A2914" s="8">
        <v>2898</v>
      </c>
      <c r="B2914" s="47" t="str">
        <f>IFERROR(IF(Import_ZSO!$D$1="gmina",'tabela informacyjna dla JST'!$C$9,""),"")</f>
        <v>Ślemień gm. wiejska</v>
      </c>
      <c r="C2914" s="47" t="str">
        <f>IFERROR((VLOOKUP(B2914,Tabela1[],7,FALSE)),"")</f>
        <v>PL2405_KPP</v>
      </c>
      <c r="D2914" s="48" t="str">
        <f>IFERROR((VLOOKUP(C2914,KATALOGI!$A$34:$B$49,2,FALSE)),"")</f>
        <v>Kontrola przestrzegania zapisów uchwały antysmogowej dla województwa śląskiego oraz zakazu spalania odpadów</v>
      </c>
      <c r="E2914" s="57"/>
      <c r="F2914" s="57"/>
      <c r="G2914" s="57"/>
      <c r="H2914" s="57"/>
      <c r="I2914" s="57"/>
      <c r="J2914" s="57"/>
      <c r="K2914" s="57"/>
      <c r="L2914" s="57"/>
      <c r="M2914" s="57"/>
      <c r="N2914" s="57"/>
      <c r="O2914" s="57"/>
      <c r="P2914" s="57"/>
      <c r="Q2914" s="57"/>
      <c r="R2914" s="57"/>
      <c r="S2914" s="57"/>
      <c r="T2914" s="57"/>
      <c r="U2914" s="47" t="str">
        <f t="shared" si="90"/>
        <v/>
      </c>
      <c r="V2914" s="58"/>
      <c r="W2914" s="47" t="str">
        <f>IFERROR(IF(T2914="Poziom II",VLOOKUP(B2914,KAT_TER!A:K,10,FALSE),IF(T2914="Poziom III",VLOOKUP(B2914,KAT_TER!A:K,11,FALSE),"")),"")</f>
        <v/>
      </c>
      <c r="X2914" s="57"/>
      <c r="Y2914" s="47" t="str">
        <f t="shared" si="91"/>
        <v/>
      </c>
    </row>
    <row r="2915" spans="1:25" ht="24" x14ac:dyDescent="0.2">
      <c r="A2915" s="8">
        <v>2899</v>
      </c>
      <c r="B2915" s="47" t="str">
        <f>IFERROR(IF(Import_ZSO!$D$1="gmina",'tabela informacyjna dla JST'!$C$9,""),"")</f>
        <v>Ślemień gm. wiejska</v>
      </c>
      <c r="C2915" s="47" t="str">
        <f>IFERROR((VLOOKUP(B2915,Tabela1[],7,FALSE)),"")</f>
        <v>PL2405_KPP</v>
      </c>
      <c r="D2915" s="48" t="str">
        <f>IFERROR((VLOOKUP(C2915,KATALOGI!$A$34:$B$49,2,FALSE)),"")</f>
        <v>Kontrola przestrzegania zapisów uchwały antysmogowej dla województwa śląskiego oraz zakazu spalania odpadów</v>
      </c>
      <c r="E2915" s="57"/>
      <c r="F2915" s="57"/>
      <c r="G2915" s="57"/>
      <c r="H2915" s="57"/>
      <c r="I2915" s="57"/>
      <c r="J2915" s="57"/>
      <c r="K2915" s="57"/>
      <c r="L2915" s="57"/>
      <c r="M2915" s="57"/>
      <c r="N2915" s="57"/>
      <c r="O2915" s="57"/>
      <c r="P2915" s="57"/>
      <c r="Q2915" s="57"/>
      <c r="R2915" s="57"/>
      <c r="S2915" s="57"/>
      <c r="T2915" s="57"/>
      <c r="U2915" s="47" t="str">
        <f t="shared" si="90"/>
        <v/>
      </c>
      <c r="V2915" s="58"/>
      <c r="W2915" s="47" t="str">
        <f>IFERROR(IF(T2915="Poziom II",VLOOKUP(B2915,KAT_TER!A:K,10,FALSE),IF(T2915="Poziom III",VLOOKUP(B2915,KAT_TER!A:K,11,FALSE),"")),"")</f>
        <v/>
      </c>
      <c r="X2915" s="57"/>
      <c r="Y2915" s="47" t="str">
        <f t="shared" si="91"/>
        <v/>
      </c>
    </row>
    <row r="2916" spans="1:25" ht="24" x14ac:dyDescent="0.2">
      <c r="A2916" s="8">
        <v>2900</v>
      </c>
      <c r="B2916" s="47" t="str">
        <f>IFERROR(IF(Import_ZSO!$D$1="gmina",'tabela informacyjna dla JST'!$C$9,""),"")</f>
        <v>Ślemień gm. wiejska</v>
      </c>
      <c r="C2916" s="47" t="str">
        <f>IFERROR((VLOOKUP(B2916,Tabela1[],7,FALSE)),"")</f>
        <v>PL2405_KPP</v>
      </c>
      <c r="D2916" s="48" t="str">
        <f>IFERROR((VLOOKUP(C2916,KATALOGI!$A$34:$B$49,2,FALSE)),"")</f>
        <v>Kontrola przestrzegania zapisów uchwały antysmogowej dla województwa śląskiego oraz zakazu spalania odpadów</v>
      </c>
      <c r="E2916" s="57"/>
      <c r="F2916" s="57"/>
      <c r="G2916" s="57"/>
      <c r="H2916" s="57"/>
      <c r="I2916" s="57"/>
      <c r="J2916" s="57"/>
      <c r="K2916" s="57"/>
      <c r="L2916" s="57"/>
      <c r="M2916" s="57"/>
      <c r="N2916" s="57"/>
      <c r="O2916" s="57"/>
      <c r="P2916" s="57"/>
      <c r="Q2916" s="57"/>
      <c r="R2916" s="57"/>
      <c r="S2916" s="57"/>
      <c r="T2916" s="57"/>
      <c r="U2916" s="47" t="str">
        <f t="shared" si="90"/>
        <v/>
      </c>
      <c r="V2916" s="58"/>
      <c r="W2916" s="47" t="str">
        <f>IFERROR(IF(T2916="Poziom II",VLOOKUP(B2916,KAT_TER!A:K,10,FALSE),IF(T2916="Poziom III",VLOOKUP(B2916,KAT_TER!A:K,11,FALSE),"")),"")</f>
        <v/>
      </c>
      <c r="X2916" s="57"/>
      <c r="Y2916" s="47" t="str">
        <f t="shared" si="91"/>
        <v/>
      </c>
    </row>
    <row r="2917" spans="1:25" ht="24" x14ac:dyDescent="0.2">
      <c r="A2917" s="8">
        <v>2901</v>
      </c>
      <c r="B2917" s="47" t="str">
        <f>IFERROR(IF(Import_ZSO!$D$1="gmina",'tabela informacyjna dla JST'!$C$9,""),"")</f>
        <v>Ślemień gm. wiejska</v>
      </c>
      <c r="C2917" s="47" t="str">
        <f>IFERROR((VLOOKUP(B2917,Tabela1[],7,FALSE)),"")</f>
        <v>PL2405_KPP</v>
      </c>
      <c r="D2917" s="48" t="str">
        <f>IFERROR((VLOOKUP(C2917,KATALOGI!$A$34:$B$49,2,FALSE)),"")</f>
        <v>Kontrola przestrzegania zapisów uchwały antysmogowej dla województwa śląskiego oraz zakazu spalania odpadów</v>
      </c>
      <c r="E2917" s="57"/>
      <c r="F2917" s="57"/>
      <c r="G2917" s="57"/>
      <c r="H2917" s="57"/>
      <c r="I2917" s="57"/>
      <c r="J2917" s="57"/>
      <c r="K2917" s="57"/>
      <c r="L2917" s="57"/>
      <c r="M2917" s="57"/>
      <c r="N2917" s="57"/>
      <c r="O2917" s="57"/>
      <c r="P2917" s="57"/>
      <c r="Q2917" s="57"/>
      <c r="R2917" s="57"/>
      <c r="S2917" s="57"/>
      <c r="T2917" s="57"/>
      <c r="U2917" s="47" t="str">
        <f t="shared" si="90"/>
        <v/>
      </c>
      <c r="V2917" s="58"/>
      <c r="W2917" s="47" t="str">
        <f>IFERROR(IF(T2917="Poziom II",VLOOKUP(B2917,KAT_TER!A:K,10,FALSE),IF(T2917="Poziom III",VLOOKUP(B2917,KAT_TER!A:K,11,FALSE),"")),"")</f>
        <v/>
      </c>
      <c r="X2917" s="57"/>
      <c r="Y2917" s="47" t="str">
        <f t="shared" si="91"/>
        <v/>
      </c>
    </row>
    <row r="2918" spans="1:25" ht="24" x14ac:dyDescent="0.2">
      <c r="A2918" s="8">
        <v>2902</v>
      </c>
      <c r="B2918" s="47" t="str">
        <f>IFERROR(IF(Import_ZSO!$D$1="gmina",'tabela informacyjna dla JST'!$C$9,""),"")</f>
        <v>Ślemień gm. wiejska</v>
      </c>
      <c r="C2918" s="47" t="str">
        <f>IFERROR((VLOOKUP(B2918,Tabela1[],7,FALSE)),"")</f>
        <v>PL2405_KPP</v>
      </c>
      <c r="D2918" s="48" t="str">
        <f>IFERROR((VLOOKUP(C2918,KATALOGI!$A$34:$B$49,2,FALSE)),"")</f>
        <v>Kontrola przestrzegania zapisów uchwały antysmogowej dla województwa śląskiego oraz zakazu spalania odpadów</v>
      </c>
      <c r="E2918" s="57"/>
      <c r="F2918" s="57"/>
      <c r="G2918" s="57"/>
      <c r="H2918" s="57"/>
      <c r="I2918" s="57"/>
      <c r="J2918" s="57"/>
      <c r="K2918" s="57"/>
      <c r="L2918" s="57"/>
      <c r="M2918" s="57"/>
      <c r="N2918" s="57"/>
      <c r="O2918" s="57"/>
      <c r="P2918" s="57"/>
      <c r="Q2918" s="57"/>
      <c r="R2918" s="57"/>
      <c r="S2918" s="57"/>
      <c r="T2918" s="57"/>
      <c r="U2918" s="47" t="str">
        <f t="shared" si="90"/>
        <v/>
      </c>
      <c r="V2918" s="58"/>
      <c r="W2918" s="47" t="str">
        <f>IFERROR(IF(T2918="Poziom II",VLOOKUP(B2918,KAT_TER!A:K,10,FALSE),IF(T2918="Poziom III",VLOOKUP(B2918,KAT_TER!A:K,11,FALSE),"")),"")</f>
        <v/>
      </c>
      <c r="X2918" s="57"/>
      <c r="Y2918" s="47" t="str">
        <f t="shared" si="91"/>
        <v/>
      </c>
    </row>
    <row r="2919" spans="1:25" ht="24" x14ac:dyDescent="0.2">
      <c r="A2919" s="8">
        <v>2903</v>
      </c>
      <c r="B2919" s="47" t="str">
        <f>IFERROR(IF(Import_ZSO!$D$1="gmina",'tabela informacyjna dla JST'!$C$9,""),"")</f>
        <v>Ślemień gm. wiejska</v>
      </c>
      <c r="C2919" s="47" t="str">
        <f>IFERROR((VLOOKUP(B2919,Tabela1[],7,FALSE)),"")</f>
        <v>PL2405_KPP</v>
      </c>
      <c r="D2919" s="48" t="str">
        <f>IFERROR((VLOOKUP(C2919,KATALOGI!$A$34:$B$49,2,FALSE)),"")</f>
        <v>Kontrola przestrzegania zapisów uchwały antysmogowej dla województwa śląskiego oraz zakazu spalania odpadów</v>
      </c>
      <c r="E2919" s="57"/>
      <c r="F2919" s="57"/>
      <c r="G2919" s="57"/>
      <c r="H2919" s="57"/>
      <c r="I2919" s="57"/>
      <c r="J2919" s="57"/>
      <c r="K2919" s="57"/>
      <c r="L2919" s="57"/>
      <c r="M2919" s="57"/>
      <c r="N2919" s="57"/>
      <c r="O2919" s="57"/>
      <c r="P2919" s="57"/>
      <c r="Q2919" s="57"/>
      <c r="R2919" s="57"/>
      <c r="S2919" s="57"/>
      <c r="T2919" s="57"/>
      <c r="U2919" s="47" t="str">
        <f t="shared" si="90"/>
        <v/>
      </c>
      <c r="V2919" s="58"/>
      <c r="W2919" s="47" t="str">
        <f>IFERROR(IF(T2919="Poziom II",VLOOKUP(B2919,KAT_TER!A:K,10,FALSE),IF(T2919="Poziom III",VLOOKUP(B2919,KAT_TER!A:K,11,FALSE),"")),"")</f>
        <v/>
      </c>
      <c r="X2919" s="57"/>
      <c r="Y2919" s="47" t="str">
        <f t="shared" si="91"/>
        <v/>
      </c>
    </row>
    <row r="2920" spans="1:25" ht="24" x14ac:dyDescent="0.2">
      <c r="A2920" s="8">
        <v>2904</v>
      </c>
      <c r="B2920" s="47" t="str">
        <f>IFERROR(IF(Import_ZSO!$D$1="gmina",'tabela informacyjna dla JST'!$C$9,""),"")</f>
        <v>Ślemień gm. wiejska</v>
      </c>
      <c r="C2920" s="47" t="str">
        <f>IFERROR((VLOOKUP(B2920,Tabela1[],7,FALSE)),"")</f>
        <v>PL2405_KPP</v>
      </c>
      <c r="D2920" s="48" t="str">
        <f>IFERROR((VLOOKUP(C2920,KATALOGI!$A$34:$B$49,2,FALSE)),"")</f>
        <v>Kontrola przestrzegania zapisów uchwały antysmogowej dla województwa śląskiego oraz zakazu spalania odpadów</v>
      </c>
      <c r="E2920" s="57"/>
      <c r="F2920" s="57"/>
      <c r="G2920" s="57"/>
      <c r="H2920" s="57"/>
      <c r="I2920" s="57"/>
      <c r="J2920" s="57"/>
      <c r="K2920" s="57"/>
      <c r="L2920" s="57"/>
      <c r="M2920" s="57"/>
      <c r="N2920" s="57"/>
      <c r="O2920" s="57"/>
      <c r="P2920" s="57"/>
      <c r="Q2920" s="57"/>
      <c r="R2920" s="57"/>
      <c r="S2920" s="57"/>
      <c r="T2920" s="57"/>
      <c r="U2920" s="47" t="str">
        <f t="shared" si="90"/>
        <v/>
      </c>
      <c r="V2920" s="58"/>
      <c r="W2920" s="47" t="str">
        <f>IFERROR(IF(T2920="Poziom II",VLOOKUP(B2920,KAT_TER!A:K,10,FALSE),IF(T2920="Poziom III",VLOOKUP(B2920,KAT_TER!A:K,11,FALSE),"")),"")</f>
        <v/>
      </c>
      <c r="X2920" s="57"/>
      <c r="Y2920" s="47" t="str">
        <f t="shared" si="91"/>
        <v/>
      </c>
    </row>
    <row r="2921" spans="1:25" ht="24" x14ac:dyDescent="0.2">
      <c r="A2921" s="8">
        <v>2905</v>
      </c>
      <c r="B2921" s="47" t="str">
        <f>IFERROR(IF(Import_ZSO!$D$1="gmina",'tabela informacyjna dla JST'!$C$9,""),"")</f>
        <v>Ślemień gm. wiejska</v>
      </c>
      <c r="C2921" s="47" t="str">
        <f>IFERROR((VLOOKUP(B2921,Tabela1[],7,FALSE)),"")</f>
        <v>PL2405_KPP</v>
      </c>
      <c r="D2921" s="48" t="str">
        <f>IFERROR((VLOOKUP(C2921,KATALOGI!$A$34:$B$49,2,FALSE)),"")</f>
        <v>Kontrola przestrzegania zapisów uchwały antysmogowej dla województwa śląskiego oraz zakazu spalania odpadów</v>
      </c>
      <c r="E2921" s="57"/>
      <c r="F2921" s="57"/>
      <c r="G2921" s="57"/>
      <c r="H2921" s="57"/>
      <c r="I2921" s="57"/>
      <c r="J2921" s="57"/>
      <c r="K2921" s="57"/>
      <c r="L2921" s="57"/>
      <c r="M2921" s="57"/>
      <c r="N2921" s="57"/>
      <c r="O2921" s="57"/>
      <c r="P2921" s="57"/>
      <c r="Q2921" s="57"/>
      <c r="R2921" s="57"/>
      <c r="S2921" s="57"/>
      <c r="T2921" s="57"/>
      <c r="U2921" s="47" t="str">
        <f t="shared" si="90"/>
        <v/>
      </c>
      <c r="V2921" s="58"/>
      <c r="W2921" s="47" t="str">
        <f>IFERROR(IF(T2921="Poziom II",VLOOKUP(B2921,KAT_TER!A:K,10,FALSE),IF(T2921="Poziom III",VLOOKUP(B2921,KAT_TER!A:K,11,FALSE),"")),"")</f>
        <v/>
      </c>
      <c r="X2921" s="57"/>
      <c r="Y2921" s="47" t="str">
        <f t="shared" si="91"/>
        <v/>
      </c>
    </row>
    <row r="2922" spans="1:25" ht="24" x14ac:dyDescent="0.2">
      <c r="A2922" s="8">
        <v>2906</v>
      </c>
      <c r="B2922" s="47" t="str">
        <f>IFERROR(IF(Import_ZSO!$D$1="gmina",'tabela informacyjna dla JST'!$C$9,""),"")</f>
        <v>Ślemień gm. wiejska</v>
      </c>
      <c r="C2922" s="47" t="str">
        <f>IFERROR((VLOOKUP(B2922,Tabela1[],7,FALSE)),"")</f>
        <v>PL2405_KPP</v>
      </c>
      <c r="D2922" s="48" t="str">
        <f>IFERROR((VLOOKUP(C2922,KATALOGI!$A$34:$B$49,2,FALSE)),"")</f>
        <v>Kontrola przestrzegania zapisów uchwały antysmogowej dla województwa śląskiego oraz zakazu spalania odpadów</v>
      </c>
      <c r="E2922" s="57"/>
      <c r="F2922" s="57"/>
      <c r="G2922" s="57"/>
      <c r="H2922" s="57"/>
      <c r="I2922" s="57"/>
      <c r="J2922" s="57"/>
      <c r="K2922" s="57"/>
      <c r="L2922" s="57"/>
      <c r="M2922" s="57"/>
      <c r="N2922" s="57"/>
      <c r="O2922" s="57"/>
      <c r="P2922" s="57"/>
      <c r="Q2922" s="57"/>
      <c r="R2922" s="57"/>
      <c r="S2922" s="57"/>
      <c r="T2922" s="57"/>
      <c r="U2922" s="47" t="str">
        <f t="shared" si="90"/>
        <v/>
      </c>
      <c r="V2922" s="58"/>
      <c r="W2922" s="47" t="str">
        <f>IFERROR(IF(T2922="Poziom II",VLOOKUP(B2922,KAT_TER!A:K,10,FALSE),IF(T2922="Poziom III",VLOOKUP(B2922,KAT_TER!A:K,11,FALSE),"")),"")</f>
        <v/>
      </c>
      <c r="X2922" s="57"/>
      <c r="Y2922" s="47" t="str">
        <f t="shared" si="91"/>
        <v/>
      </c>
    </row>
    <row r="2923" spans="1:25" ht="24" x14ac:dyDescent="0.2">
      <c r="A2923" s="8">
        <v>2907</v>
      </c>
      <c r="B2923" s="47" t="str">
        <f>IFERROR(IF(Import_ZSO!$D$1="gmina",'tabela informacyjna dla JST'!$C$9,""),"")</f>
        <v>Ślemień gm. wiejska</v>
      </c>
      <c r="C2923" s="47" t="str">
        <f>IFERROR((VLOOKUP(B2923,Tabela1[],7,FALSE)),"")</f>
        <v>PL2405_KPP</v>
      </c>
      <c r="D2923" s="48" t="str">
        <f>IFERROR((VLOOKUP(C2923,KATALOGI!$A$34:$B$49,2,FALSE)),"")</f>
        <v>Kontrola przestrzegania zapisów uchwały antysmogowej dla województwa śląskiego oraz zakazu spalania odpadów</v>
      </c>
      <c r="E2923" s="57"/>
      <c r="F2923" s="57"/>
      <c r="G2923" s="57"/>
      <c r="H2923" s="57"/>
      <c r="I2923" s="57"/>
      <c r="J2923" s="57"/>
      <c r="K2923" s="57"/>
      <c r="L2923" s="57"/>
      <c r="M2923" s="57"/>
      <c r="N2923" s="57"/>
      <c r="O2923" s="57"/>
      <c r="P2923" s="57"/>
      <c r="Q2923" s="57"/>
      <c r="R2923" s="57"/>
      <c r="S2923" s="57"/>
      <c r="T2923" s="57"/>
      <c r="U2923" s="47" t="str">
        <f t="shared" si="90"/>
        <v/>
      </c>
      <c r="V2923" s="58"/>
      <c r="W2923" s="47" t="str">
        <f>IFERROR(IF(T2923="Poziom II",VLOOKUP(B2923,KAT_TER!A:K,10,FALSE),IF(T2923="Poziom III",VLOOKUP(B2923,KAT_TER!A:K,11,FALSE),"")),"")</f>
        <v/>
      </c>
      <c r="X2923" s="57"/>
      <c r="Y2923" s="47" t="str">
        <f t="shared" si="91"/>
        <v/>
      </c>
    </row>
    <row r="2924" spans="1:25" ht="24" x14ac:dyDescent="0.2">
      <c r="A2924" s="8">
        <v>2908</v>
      </c>
      <c r="B2924" s="47" t="str">
        <f>IFERROR(IF(Import_ZSO!$D$1="gmina",'tabela informacyjna dla JST'!$C$9,""),"")</f>
        <v>Ślemień gm. wiejska</v>
      </c>
      <c r="C2924" s="47" t="str">
        <f>IFERROR((VLOOKUP(B2924,Tabela1[],7,FALSE)),"")</f>
        <v>PL2405_KPP</v>
      </c>
      <c r="D2924" s="48" t="str">
        <f>IFERROR((VLOOKUP(C2924,KATALOGI!$A$34:$B$49,2,FALSE)),"")</f>
        <v>Kontrola przestrzegania zapisów uchwały antysmogowej dla województwa śląskiego oraz zakazu spalania odpadów</v>
      </c>
      <c r="E2924" s="57"/>
      <c r="F2924" s="57"/>
      <c r="G2924" s="57"/>
      <c r="H2924" s="57"/>
      <c r="I2924" s="57"/>
      <c r="J2924" s="57"/>
      <c r="K2924" s="57"/>
      <c r="L2924" s="57"/>
      <c r="M2924" s="57"/>
      <c r="N2924" s="57"/>
      <c r="O2924" s="57"/>
      <c r="P2924" s="57"/>
      <c r="Q2924" s="57"/>
      <c r="R2924" s="57"/>
      <c r="S2924" s="57"/>
      <c r="T2924" s="57"/>
      <c r="U2924" s="47" t="str">
        <f t="shared" si="90"/>
        <v/>
      </c>
      <c r="V2924" s="58"/>
      <c r="W2924" s="47" t="str">
        <f>IFERROR(IF(T2924="Poziom II",VLOOKUP(B2924,KAT_TER!A:K,10,FALSE),IF(T2924="Poziom III",VLOOKUP(B2924,KAT_TER!A:K,11,FALSE),"")),"")</f>
        <v/>
      </c>
      <c r="X2924" s="57"/>
      <c r="Y2924" s="47" t="str">
        <f t="shared" si="91"/>
        <v/>
      </c>
    </row>
    <row r="2925" spans="1:25" ht="24" x14ac:dyDescent="0.2">
      <c r="A2925" s="8">
        <v>2909</v>
      </c>
      <c r="B2925" s="47" t="str">
        <f>IFERROR(IF(Import_ZSO!$D$1="gmina",'tabela informacyjna dla JST'!$C$9,""),"")</f>
        <v>Ślemień gm. wiejska</v>
      </c>
      <c r="C2925" s="47" t="str">
        <f>IFERROR((VLOOKUP(B2925,Tabela1[],7,FALSE)),"")</f>
        <v>PL2405_KPP</v>
      </c>
      <c r="D2925" s="48" t="str">
        <f>IFERROR((VLOOKUP(C2925,KATALOGI!$A$34:$B$49,2,FALSE)),"")</f>
        <v>Kontrola przestrzegania zapisów uchwały antysmogowej dla województwa śląskiego oraz zakazu spalania odpadów</v>
      </c>
      <c r="E2925" s="57"/>
      <c r="F2925" s="57"/>
      <c r="G2925" s="57"/>
      <c r="H2925" s="57"/>
      <c r="I2925" s="57"/>
      <c r="J2925" s="57"/>
      <c r="K2925" s="57"/>
      <c r="L2925" s="57"/>
      <c r="M2925" s="57"/>
      <c r="N2925" s="57"/>
      <c r="O2925" s="57"/>
      <c r="P2925" s="57"/>
      <c r="Q2925" s="57"/>
      <c r="R2925" s="57"/>
      <c r="S2925" s="57"/>
      <c r="T2925" s="57"/>
      <c r="U2925" s="47" t="str">
        <f t="shared" si="90"/>
        <v/>
      </c>
      <c r="V2925" s="58"/>
      <c r="W2925" s="47" t="str">
        <f>IFERROR(IF(T2925="Poziom II",VLOOKUP(B2925,KAT_TER!A:K,10,FALSE),IF(T2925="Poziom III",VLOOKUP(B2925,KAT_TER!A:K,11,FALSE),"")),"")</f>
        <v/>
      </c>
      <c r="X2925" s="57"/>
      <c r="Y2925" s="47" t="str">
        <f t="shared" si="91"/>
        <v/>
      </c>
    </row>
    <row r="2926" spans="1:25" ht="24" x14ac:dyDescent="0.2">
      <c r="A2926" s="8">
        <v>2910</v>
      </c>
      <c r="B2926" s="47" t="str">
        <f>IFERROR(IF(Import_ZSO!$D$1="gmina",'tabela informacyjna dla JST'!$C$9,""),"")</f>
        <v>Ślemień gm. wiejska</v>
      </c>
      <c r="C2926" s="47" t="str">
        <f>IFERROR((VLOOKUP(B2926,Tabela1[],7,FALSE)),"")</f>
        <v>PL2405_KPP</v>
      </c>
      <c r="D2926" s="48" t="str">
        <f>IFERROR((VLOOKUP(C2926,KATALOGI!$A$34:$B$49,2,FALSE)),"")</f>
        <v>Kontrola przestrzegania zapisów uchwały antysmogowej dla województwa śląskiego oraz zakazu spalania odpadów</v>
      </c>
      <c r="E2926" s="57"/>
      <c r="F2926" s="57"/>
      <c r="G2926" s="57"/>
      <c r="H2926" s="57"/>
      <c r="I2926" s="57"/>
      <c r="J2926" s="57"/>
      <c r="K2926" s="57"/>
      <c r="L2926" s="57"/>
      <c r="M2926" s="57"/>
      <c r="N2926" s="57"/>
      <c r="O2926" s="57"/>
      <c r="P2926" s="57"/>
      <c r="Q2926" s="57"/>
      <c r="R2926" s="57"/>
      <c r="S2926" s="57"/>
      <c r="T2926" s="57"/>
      <c r="U2926" s="47" t="str">
        <f t="shared" si="90"/>
        <v/>
      </c>
      <c r="V2926" s="58"/>
      <c r="W2926" s="47" t="str">
        <f>IFERROR(IF(T2926="Poziom II",VLOOKUP(B2926,KAT_TER!A:K,10,FALSE),IF(T2926="Poziom III",VLOOKUP(B2926,KAT_TER!A:K,11,FALSE),"")),"")</f>
        <v/>
      </c>
      <c r="X2926" s="57"/>
      <c r="Y2926" s="47" t="str">
        <f t="shared" si="91"/>
        <v/>
      </c>
    </row>
    <row r="2927" spans="1:25" ht="24" x14ac:dyDescent="0.2">
      <c r="A2927" s="8">
        <v>2911</v>
      </c>
      <c r="B2927" s="47" t="str">
        <f>IFERROR(IF(Import_ZSO!$D$1="gmina",'tabela informacyjna dla JST'!$C$9,""),"")</f>
        <v>Ślemień gm. wiejska</v>
      </c>
      <c r="C2927" s="47" t="str">
        <f>IFERROR((VLOOKUP(B2927,Tabela1[],7,FALSE)),"")</f>
        <v>PL2405_KPP</v>
      </c>
      <c r="D2927" s="48" t="str">
        <f>IFERROR((VLOOKUP(C2927,KATALOGI!$A$34:$B$49,2,FALSE)),"")</f>
        <v>Kontrola przestrzegania zapisów uchwały antysmogowej dla województwa śląskiego oraz zakazu spalania odpadów</v>
      </c>
      <c r="E2927" s="57"/>
      <c r="F2927" s="57"/>
      <c r="G2927" s="57"/>
      <c r="H2927" s="57"/>
      <c r="I2927" s="57"/>
      <c r="J2927" s="57"/>
      <c r="K2927" s="57"/>
      <c r="L2927" s="57"/>
      <c r="M2927" s="57"/>
      <c r="N2927" s="57"/>
      <c r="O2927" s="57"/>
      <c r="P2927" s="57"/>
      <c r="Q2927" s="57"/>
      <c r="R2927" s="57"/>
      <c r="S2927" s="57"/>
      <c r="T2927" s="57"/>
      <c r="U2927" s="47" t="str">
        <f t="shared" si="90"/>
        <v/>
      </c>
      <c r="V2927" s="58"/>
      <c r="W2927" s="47" t="str">
        <f>IFERROR(IF(T2927="Poziom II",VLOOKUP(B2927,KAT_TER!A:K,10,FALSE),IF(T2927="Poziom III",VLOOKUP(B2927,KAT_TER!A:K,11,FALSE),"")),"")</f>
        <v/>
      </c>
      <c r="X2927" s="57"/>
      <c r="Y2927" s="47" t="str">
        <f t="shared" si="91"/>
        <v/>
      </c>
    </row>
    <row r="2928" spans="1:25" ht="24" x14ac:dyDescent="0.2">
      <c r="A2928" s="8">
        <v>2912</v>
      </c>
      <c r="B2928" s="47" t="str">
        <f>IFERROR(IF(Import_ZSO!$D$1="gmina",'tabela informacyjna dla JST'!$C$9,""),"")</f>
        <v>Ślemień gm. wiejska</v>
      </c>
      <c r="C2928" s="47" t="str">
        <f>IFERROR((VLOOKUP(B2928,Tabela1[],7,FALSE)),"")</f>
        <v>PL2405_KPP</v>
      </c>
      <c r="D2928" s="48" t="str">
        <f>IFERROR((VLOOKUP(C2928,KATALOGI!$A$34:$B$49,2,FALSE)),"")</f>
        <v>Kontrola przestrzegania zapisów uchwały antysmogowej dla województwa śląskiego oraz zakazu spalania odpadów</v>
      </c>
      <c r="E2928" s="57"/>
      <c r="F2928" s="57"/>
      <c r="G2928" s="57"/>
      <c r="H2928" s="57"/>
      <c r="I2928" s="57"/>
      <c r="J2928" s="57"/>
      <c r="K2928" s="57"/>
      <c r="L2928" s="57"/>
      <c r="M2928" s="57"/>
      <c r="N2928" s="57"/>
      <c r="O2928" s="57"/>
      <c r="P2928" s="57"/>
      <c r="Q2928" s="57"/>
      <c r="R2928" s="57"/>
      <c r="S2928" s="57"/>
      <c r="T2928" s="57"/>
      <c r="U2928" s="47" t="str">
        <f t="shared" si="90"/>
        <v/>
      </c>
      <c r="V2928" s="58"/>
      <c r="W2928" s="47" t="str">
        <f>IFERROR(IF(T2928="Poziom II",VLOOKUP(B2928,KAT_TER!A:K,10,FALSE),IF(T2928="Poziom III",VLOOKUP(B2928,KAT_TER!A:K,11,FALSE),"")),"")</f>
        <v/>
      </c>
      <c r="X2928" s="57"/>
      <c r="Y2928" s="47" t="str">
        <f t="shared" si="91"/>
        <v/>
      </c>
    </row>
    <row r="2929" spans="1:25" ht="24" x14ac:dyDescent="0.2">
      <c r="A2929" s="8">
        <v>2913</v>
      </c>
      <c r="B2929" s="47" t="str">
        <f>IFERROR(IF(Import_ZSO!$D$1="gmina",'tabela informacyjna dla JST'!$C$9,""),"")</f>
        <v>Ślemień gm. wiejska</v>
      </c>
      <c r="C2929" s="47" t="str">
        <f>IFERROR((VLOOKUP(B2929,Tabela1[],7,FALSE)),"")</f>
        <v>PL2405_KPP</v>
      </c>
      <c r="D2929" s="48" t="str">
        <f>IFERROR((VLOOKUP(C2929,KATALOGI!$A$34:$B$49,2,FALSE)),"")</f>
        <v>Kontrola przestrzegania zapisów uchwały antysmogowej dla województwa śląskiego oraz zakazu spalania odpadów</v>
      </c>
      <c r="E2929" s="57"/>
      <c r="F2929" s="57"/>
      <c r="G2929" s="57"/>
      <c r="H2929" s="57"/>
      <c r="I2929" s="57"/>
      <c r="J2929" s="57"/>
      <c r="K2929" s="57"/>
      <c r="L2929" s="57"/>
      <c r="M2929" s="57"/>
      <c r="N2929" s="57"/>
      <c r="O2929" s="57"/>
      <c r="P2929" s="57"/>
      <c r="Q2929" s="57"/>
      <c r="R2929" s="57"/>
      <c r="S2929" s="57"/>
      <c r="T2929" s="57"/>
      <c r="U2929" s="47" t="str">
        <f t="shared" si="90"/>
        <v/>
      </c>
      <c r="V2929" s="58"/>
      <c r="W2929" s="47" t="str">
        <f>IFERROR(IF(T2929="Poziom II",VLOOKUP(B2929,KAT_TER!A:K,10,FALSE),IF(T2929="Poziom III",VLOOKUP(B2929,KAT_TER!A:K,11,FALSE),"")),"")</f>
        <v/>
      </c>
      <c r="X2929" s="57"/>
      <c r="Y2929" s="47" t="str">
        <f t="shared" si="91"/>
        <v/>
      </c>
    </row>
    <row r="2930" spans="1:25" ht="24" x14ac:dyDescent="0.2">
      <c r="A2930" s="8">
        <v>2914</v>
      </c>
      <c r="B2930" s="47" t="str">
        <f>IFERROR(IF(Import_ZSO!$D$1="gmina",'tabela informacyjna dla JST'!$C$9,""),"")</f>
        <v>Ślemień gm. wiejska</v>
      </c>
      <c r="C2930" s="47" t="str">
        <f>IFERROR((VLOOKUP(B2930,Tabela1[],7,FALSE)),"")</f>
        <v>PL2405_KPP</v>
      </c>
      <c r="D2930" s="48" t="str">
        <f>IFERROR((VLOOKUP(C2930,KATALOGI!$A$34:$B$49,2,FALSE)),"")</f>
        <v>Kontrola przestrzegania zapisów uchwały antysmogowej dla województwa śląskiego oraz zakazu spalania odpadów</v>
      </c>
      <c r="E2930" s="57"/>
      <c r="F2930" s="57"/>
      <c r="G2930" s="57"/>
      <c r="H2930" s="57"/>
      <c r="I2930" s="57"/>
      <c r="J2930" s="57"/>
      <c r="K2930" s="57"/>
      <c r="L2930" s="57"/>
      <c r="M2930" s="57"/>
      <c r="N2930" s="57"/>
      <c r="O2930" s="57"/>
      <c r="P2930" s="57"/>
      <c r="Q2930" s="57"/>
      <c r="R2930" s="57"/>
      <c r="S2930" s="57"/>
      <c r="T2930" s="57"/>
      <c r="U2930" s="47" t="str">
        <f t="shared" si="90"/>
        <v/>
      </c>
      <c r="V2930" s="58"/>
      <c r="W2930" s="47" t="str">
        <f>IFERROR(IF(T2930="Poziom II",VLOOKUP(B2930,KAT_TER!A:K,10,FALSE),IF(T2930="Poziom III",VLOOKUP(B2930,KAT_TER!A:K,11,FALSE),"")),"")</f>
        <v/>
      </c>
      <c r="X2930" s="57"/>
      <c r="Y2930" s="47" t="str">
        <f t="shared" si="91"/>
        <v/>
      </c>
    </row>
    <row r="2931" spans="1:25" ht="24" x14ac:dyDescent="0.2">
      <c r="A2931" s="8">
        <v>2915</v>
      </c>
      <c r="B2931" s="47" t="str">
        <f>IFERROR(IF(Import_ZSO!$D$1="gmina",'tabela informacyjna dla JST'!$C$9,""),"")</f>
        <v>Ślemień gm. wiejska</v>
      </c>
      <c r="C2931" s="47" t="str">
        <f>IFERROR((VLOOKUP(B2931,Tabela1[],7,FALSE)),"")</f>
        <v>PL2405_KPP</v>
      </c>
      <c r="D2931" s="48" t="str">
        <f>IFERROR((VLOOKUP(C2931,KATALOGI!$A$34:$B$49,2,FALSE)),"")</f>
        <v>Kontrola przestrzegania zapisów uchwały antysmogowej dla województwa śląskiego oraz zakazu spalania odpadów</v>
      </c>
      <c r="E2931" s="57"/>
      <c r="F2931" s="57"/>
      <c r="G2931" s="57"/>
      <c r="H2931" s="57"/>
      <c r="I2931" s="57"/>
      <c r="J2931" s="57"/>
      <c r="K2931" s="57"/>
      <c r="L2931" s="57"/>
      <c r="M2931" s="57"/>
      <c r="N2931" s="57"/>
      <c r="O2931" s="57"/>
      <c r="P2931" s="57"/>
      <c r="Q2931" s="57"/>
      <c r="R2931" s="57"/>
      <c r="S2931" s="57"/>
      <c r="T2931" s="57"/>
      <c r="U2931" s="47" t="str">
        <f t="shared" si="90"/>
        <v/>
      </c>
      <c r="V2931" s="58"/>
      <c r="W2931" s="47" t="str">
        <f>IFERROR(IF(T2931="Poziom II",VLOOKUP(B2931,KAT_TER!A:K,10,FALSE),IF(T2931="Poziom III",VLOOKUP(B2931,KAT_TER!A:K,11,FALSE),"")),"")</f>
        <v/>
      </c>
      <c r="X2931" s="57"/>
      <c r="Y2931" s="47" t="str">
        <f t="shared" si="91"/>
        <v/>
      </c>
    </row>
    <row r="2932" spans="1:25" ht="24" x14ac:dyDescent="0.2">
      <c r="A2932" s="8">
        <v>2916</v>
      </c>
      <c r="B2932" s="47" t="str">
        <f>IFERROR(IF(Import_ZSO!$D$1="gmina",'tabela informacyjna dla JST'!$C$9,""),"")</f>
        <v>Ślemień gm. wiejska</v>
      </c>
      <c r="C2932" s="47" t="str">
        <f>IFERROR((VLOOKUP(B2932,Tabela1[],7,FALSE)),"")</f>
        <v>PL2405_KPP</v>
      </c>
      <c r="D2932" s="48" t="str">
        <f>IFERROR((VLOOKUP(C2932,KATALOGI!$A$34:$B$49,2,FALSE)),"")</f>
        <v>Kontrola przestrzegania zapisów uchwały antysmogowej dla województwa śląskiego oraz zakazu spalania odpadów</v>
      </c>
      <c r="E2932" s="57"/>
      <c r="F2932" s="57"/>
      <c r="G2932" s="57"/>
      <c r="H2932" s="57"/>
      <c r="I2932" s="57"/>
      <c r="J2932" s="57"/>
      <c r="K2932" s="57"/>
      <c r="L2932" s="57"/>
      <c r="M2932" s="57"/>
      <c r="N2932" s="57"/>
      <c r="O2932" s="57"/>
      <c r="P2932" s="57"/>
      <c r="Q2932" s="57"/>
      <c r="R2932" s="57"/>
      <c r="S2932" s="57"/>
      <c r="T2932" s="57"/>
      <c r="U2932" s="47" t="str">
        <f t="shared" si="90"/>
        <v/>
      </c>
      <c r="V2932" s="58"/>
      <c r="W2932" s="47" t="str">
        <f>IFERROR(IF(T2932="Poziom II",VLOOKUP(B2932,KAT_TER!A:K,10,FALSE),IF(T2932="Poziom III",VLOOKUP(B2932,KAT_TER!A:K,11,FALSE),"")),"")</f>
        <v/>
      </c>
      <c r="X2932" s="57"/>
      <c r="Y2932" s="47" t="str">
        <f t="shared" si="91"/>
        <v/>
      </c>
    </row>
    <row r="2933" spans="1:25" ht="24" x14ac:dyDescent="0.2">
      <c r="A2933" s="8">
        <v>2917</v>
      </c>
      <c r="B2933" s="47" t="str">
        <f>IFERROR(IF(Import_ZSO!$D$1="gmina",'tabela informacyjna dla JST'!$C$9,""),"")</f>
        <v>Ślemień gm. wiejska</v>
      </c>
      <c r="C2933" s="47" t="str">
        <f>IFERROR((VLOOKUP(B2933,Tabela1[],7,FALSE)),"")</f>
        <v>PL2405_KPP</v>
      </c>
      <c r="D2933" s="48" t="str">
        <f>IFERROR((VLOOKUP(C2933,KATALOGI!$A$34:$B$49,2,FALSE)),"")</f>
        <v>Kontrola przestrzegania zapisów uchwały antysmogowej dla województwa śląskiego oraz zakazu spalania odpadów</v>
      </c>
      <c r="E2933" s="57"/>
      <c r="F2933" s="57"/>
      <c r="G2933" s="57"/>
      <c r="H2933" s="57"/>
      <c r="I2933" s="57"/>
      <c r="J2933" s="57"/>
      <c r="K2933" s="57"/>
      <c r="L2933" s="57"/>
      <c r="M2933" s="57"/>
      <c r="N2933" s="57"/>
      <c r="O2933" s="57"/>
      <c r="P2933" s="57"/>
      <c r="Q2933" s="57"/>
      <c r="R2933" s="57"/>
      <c r="S2933" s="57"/>
      <c r="T2933" s="57"/>
      <c r="U2933" s="47" t="str">
        <f t="shared" si="90"/>
        <v/>
      </c>
      <c r="V2933" s="58"/>
      <c r="W2933" s="47" t="str">
        <f>IFERROR(IF(T2933="Poziom II",VLOOKUP(B2933,KAT_TER!A:K,10,FALSE),IF(T2933="Poziom III",VLOOKUP(B2933,KAT_TER!A:K,11,FALSE),"")),"")</f>
        <v/>
      </c>
      <c r="X2933" s="57"/>
      <c r="Y2933" s="47" t="str">
        <f t="shared" si="91"/>
        <v/>
      </c>
    </row>
    <row r="2934" spans="1:25" ht="24" x14ac:dyDescent="0.2">
      <c r="A2934" s="8">
        <v>2918</v>
      </c>
      <c r="B2934" s="47" t="str">
        <f>IFERROR(IF(Import_ZSO!$D$1="gmina",'tabela informacyjna dla JST'!$C$9,""),"")</f>
        <v>Ślemień gm. wiejska</v>
      </c>
      <c r="C2934" s="47" t="str">
        <f>IFERROR((VLOOKUP(B2934,Tabela1[],7,FALSE)),"")</f>
        <v>PL2405_KPP</v>
      </c>
      <c r="D2934" s="48" t="str">
        <f>IFERROR((VLOOKUP(C2934,KATALOGI!$A$34:$B$49,2,FALSE)),"")</f>
        <v>Kontrola przestrzegania zapisów uchwały antysmogowej dla województwa śląskiego oraz zakazu spalania odpadów</v>
      </c>
      <c r="E2934" s="57"/>
      <c r="F2934" s="57"/>
      <c r="G2934" s="57"/>
      <c r="H2934" s="57"/>
      <c r="I2934" s="57"/>
      <c r="J2934" s="57"/>
      <c r="K2934" s="57"/>
      <c r="L2934" s="57"/>
      <c r="M2934" s="57"/>
      <c r="N2934" s="57"/>
      <c r="O2934" s="57"/>
      <c r="P2934" s="57"/>
      <c r="Q2934" s="57"/>
      <c r="R2934" s="57"/>
      <c r="S2934" s="57"/>
      <c r="T2934" s="57"/>
      <c r="U2934" s="47" t="str">
        <f t="shared" si="90"/>
        <v/>
      </c>
      <c r="V2934" s="58"/>
      <c r="W2934" s="47" t="str">
        <f>IFERROR(IF(T2934="Poziom II",VLOOKUP(B2934,KAT_TER!A:K,10,FALSE),IF(T2934="Poziom III",VLOOKUP(B2934,KAT_TER!A:K,11,FALSE),"")),"")</f>
        <v/>
      </c>
      <c r="X2934" s="57"/>
      <c r="Y2934" s="47" t="str">
        <f t="shared" si="91"/>
        <v/>
      </c>
    </row>
    <row r="2935" spans="1:25" ht="24" x14ac:dyDescent="0.2">
      <c r="A2935" s="8">
        <v>2919</v>
      </c>
      <c r="B2935" s="47" t="str">
        <f>IFERROR(IF(Import_ZSO!$D$1="gmina",'tabela informacyjna dla JST'!$C$9,""),"")</f>
        <v>Ślemień gm. wiejska</v>
      </c>
      <c r="C2935" s="47" t="str">
        <f>IFERROR((VLOOKUP(B2935,Tabela1[],7,FALSE)),"")</f>
        <v>PL2405_KPP</v>
      </c>
      <c r="D2935" s="48" t="str">
        <f>IFERROR((VLOOKUP(C2935,KATALOGI!$A$34:$B$49,2,FALSE)),"")</f>
        <v>Kontrola przestrzegania zapisów uchwały antysmogowej dla województwa śląskiego oraz zakazu spalania odpadów</v>
      </c>
      <c r="E2935" s="57"/>
      <c r="F2935" s="57"/>
      <c r="G2935" s="57"/>
      <c r="H2935" s="57"/>
      <c r="I2935" s="57"/>
      <c r="J2935" s="57"/>
      <c r="K2935" s="57"/>
      <c r="L2935" s="57"/>
      <c r="M2935" s="57"/>
      <c r="N2935" s="57"/>
      <c r="O2935" s="57"/>
      <c r="P2935" s="57"/>
      <c r="Q2935" s="57"/>
      <c r="R2935" s="57"/>
      <c r="S2935" s="57"/>
      <c r="T2935" s="57"/>
      <c r="U2935" s="47" t="str">
        <f t="shared" si="90"/>
        <v/>
      </c>
      <c r="V2935" s="58"/>
      <c r="W2935" s="47" t="str">
        <f>IFERROR(IF(T2935="Poziom II",VLOOKUP(B2935,KAT_TER!A:K,10,FALSE),IF(T2935="Poziom III",VLOOKUP(B2935,KAT_TER!A:K,11,FALSE),"")),"")</f>
        <v/>
      </c>
      <c r="X2935" s="57"/>
      <c r="Y2935" s="47" t="str">
        <f t="shared" si="91"/>
        <v/>
      </c>
    </row>
    <row r="2936" spans="1:25" ht="24" x14ac:dyDescent="0.2">
      <c r="A2936" s="8">
        <v>2920</v>
      </c>
      <c r="B2936" s="47" t="str">
        <f>IFERROR(IF(Import_ZSO!$D$1="gmina",'tabela informacyjna dla JST'!$C$9,""),"")</f>
        <v>Ślemień gm. wiejska</v>
      </c>
      <c r="C2936" s="47" t="str">
        <f>IFERROR((VLOOKUP(B2936,Tabela1[],7,FALSE)),"")</f>
        <v>PL2405_KPP</v>
      </c>
      <c r="D2936" s="48" t="str">
        <f>IFERROR((VLOOKUP(C2936,KATALOGI!$A$34:$B$49,2,FALSE)),"")</f>
        <v>Kontrola przestrzegania zapisów uchwały antysmogowej dla województwa śląskiego oraz zakazu spalania odpadów</v>
      </c>
      <c r="E2936" s="57"/>
      <c r="F2936" s="57"/>
      <c r="G2936" s="57"/>
      <c r="H2936" s="57"/>
      <c r="I2936" s="57"/>
      <c r="J2936" s="57"/>
      <c r="K2936" s="57"/>
      <c r="L2936" s="57"/>
      <c r="M2936" s="57"/>
      <c r="N2936" s="57"/>
      <c r="O2936" s="57"/>
      <c r="P2936" s="57"/>
      <c r="Q2936" s="57"/>
      <c r="R2936" s="57"/>
      <c r="S2936" s="57"/>
      <c r="T2936" s="57"/>
      <c r="U2936" s="47" t="str">
        <f t="shared" si="90"/>
        <v/>
      </c>
      <c r="V2936" s="58"/>
      <c r="W2936" s="47" t="str">
        <f>IFERROR(IF(T2936="Poziom II",VLOOKUP(B2936,KAT_TER!A:K,10,FALSE),IF(T2936="Poziom III",VLOOKUP(B2936,KAT_TER!A:K,11,FALSE),"")),"")</f>
        <v/>
      </c>
      <c r="X2936" s="57"/>
      <c r="Y2936" s="47" t="str">
        <f t="shared" si="91"/>
        <v/>
      </c>
    </row>
    <row r="2937" spans="1:25" ht="24" x14ac:dyDescent="0.2">
      <c r="A2937" s="8">
        <v>2921</v>
      </c>
      <c r="B2937" s="47" t="str">
        <f>IFERROR(IF(Import_ZSO!$D$1="gmina",'tabela informacyjna dla JST'!$C$9,""),"")</f>
        <v>Ślemień gm. wiejska</v>
      </c>
      <c r="C2937" s="47" t="str">
        <f>IFERROR((VLOOKUP(B2937,Tabela1[],7,FALSE)),"")</f>
        <v>PL2405_KPP</v>
      </c>
      <c r="D2937" s="48" t="str">
        <f>IFERROR((VLOOKUP(C2937,KATALOGI!$A$34:$B$49,2,FALSE)),"")</f>
        <v>Kontrola przestrzegania zapisów uchwały antysmogowej dla województwa śląskiego oraz zakazu spalania odpadów</v>
      </c>
      <c r="E2937" s="57"/>
      <c r="F2937" s="57"/>
      <c r="G2937" s="57"/>
      <c r="H2937" s="57"/>
      <c r="I2937" s="57"/>
      <c r="J2937" s="57"/>
      <c r="K2937" s="57"/>
      <c r="L2937" s="57"/>
      <c r="M2937" s="57"/>
      <c r="N2937" s="57"/>
      <c r="O2937" s="57"/>
      <c r="P2937" s="57"/>
      <c r="Q2937" s="57"/>
      <c r="R2937" s="57"/>
      <c r="S2937" s="57"/>
      <c r="T2937" s="57"/>
      <c r="U2937" s="47" t="str">
        <f t="shared" si="90"/>
        <v/>
      </c>
      <c r="V2937" s="58"/>
      <c r="W2937" s="47" t="str">
        <f>IFERROR(IF(T2937="Poziom II",VLOOKUP(B2937,KAT_TER!A:K,10,FALSE),IF(T2937="Poziom III",VLOOKUP(B2937,KAT_TER!A:K,11,FALSE),"")),"")</f>
        <v/>
      </c>
      <c r="X2937" s="57"/>
      <c r="Y2937" s="47" t="str">
        <f t="shared" si="91"/>
        <v/>
      </c>
    </row>
    <row r="2938" spans="1:25" ht="24" x14ac:dyDescent="0.2">
      <c r="A2938" s="8">
        <v>2922</v>
      </c>
      <c r="B2938" s="47" t="str">
        <f>IFERROR(IF(Import_ZSO!$D$1="gmina",'tabela informacyjna dla JST'!$C$9,""),"")</f>
        <v>Ślemień gm. wiejska</v>
      </c>
      <c r="C2938" s="47" t="str">
        <f>IFERROR((VLOOKUP(B2938,Tabela1[],7,FALSE)),"")</f>
        <v>PL2405_KPP</v>
      </c>
      <c r="D2938" s="48" t="str">
        <f>IFERROR((VLOOKUP(C2938,KATALOGI!$A$34:$B$49,2,FALSE)),"")</f>
        <v>Kontrola przestrzegania zapisów uchwały antysmogowej dla województwa śląskiego oraz zakazu spalania odpadów</v>
      </c>
      <c r="E2938" s="57"/>
      <c r="F2938" s="57"/>
      <c r="G2938" s="57"/>
      <c r="H2938" s="57"/>
      <c r="I2938" s="57"/>
      <c r="J2938" s="57"/>
      <c r="K2938" s="57"/>
      <c r="L2938" s="57"/>
      <c r="M2938" s="57"/>
      <c r="N2938" s="57"/>
      <c r="O2938" s="57"/>
      <c r="P2938" s="57"/>
      <c r="Q2938" s="57"/>
      <c r="R2938" s="57"/>
      <c r="S2938" s="57"/>
      <c r="T2938" s="57"/>
      <c r="U2938" s="47" t="str">
        <f t="shared" si="90"/>
        <v/>
      </c>
      <c r="V2938" s="58"/>
      <c r="W2938" s="47" t="str">
        <f>IFERROR(IF(T2938="Poziom II",VLOOKUP(B2938,KAT_TER!A:K,10,FALSE),IF(T2938="Poziom III",VLOOKUP(B2938,KAT_TER!A:K,11,FALSE),"")),"")</f>
        <v/>
      </c>
      <c r="X2938" s="57"/>
      <c r="Y2938" s="47" t="str">
        <f t="shared" si="91"/>
        <v/>
      </c>
    </row>
    <row r="2939" spans="1:25" ht="24" x14ac:dyDescent="0.2">
      <c r="A2939" s="8">
        <v>2923</v>
      </c>
      <c r="B2939" s="47" t="str">
        <f>IFERROR(IF(Import_ZSO!$D$1="gmina",'tabela informacyjna dla JST'!$C$9,""),"")</f>
        <v>Ślemień gm. wiejska</v>
      </c>
      <c r="C2939" s="47" t="str">
        <f>IFERROR((VLOOKUP(B2939,Tabela1[],7,FALSE)),"")</f>
        <v>PL2405_KPP</v>
      </c>
      <c r="D2939" s="48" t="str">
        <f>IFERROR((VLOOKUP(C2939,KATALOGI!$A$34:$B$49,2,FALSE)),"")</f>
        <v>Kontrola przestrzegania zapisów uchwały antysmogowej dla województwa śląskiego oraz zakazu spalania odpadów</v>
      </c>
      <c r="E2939" s="57"/>
      <c r="F2939" s="57"/>
      <c r="G2939" s="57"/>
      <c r="H2939" s="57"/>
      <c r="I2939" s="57"/>
      <c r="J2939" s="57"/>
      <c r="K2939" s="57"/>
      <c r="L2939" s="57"/>
      <c r="M2939" s="57"/>
      <c r="N2939" s="57"/>
      <c r="O2939" s="57"/>
      <c r="P2939" s="57"/>
      <c r="Q2939" s="57"/>
      <c r="R2939" s="57"/>
      <c r="S2939" s="57"/>
      <c r="T2939" s="57"/>
      <c r="U2939" s="47" t="str">
        <f t="shared" si="90"/>
        <v/>
      </c>
      <c r="V2939" s="58"/>
      <c r="W2939" s="47" t="str">
        <f>IFERROR(IF(T2939="Poziom II",VLOOKUP(B2939,KAT_TER!A:K,10,FALSE),IF(T2939="Poziom III",VLOOKUP(B2939,KAT_TER!A:K,11,FALSE),"")),"")</f>
        <v/>
      </c>
      <c r="X2939" s="57"/>
      <c r="Y2939" s="47" t="str">
        <f t="shared" si="91"/>
        <v/>
      </c>
    </row>
    <row r="2940" spans="1:25" ht="24" x14ac:dyDescent="0.2">
      <c r="A2940" s="8">
        <v>2924</v>
      </c>
      <c r="B2940" s="47" t="str">
        <f>IFERROR(IF(Import_ZSO!$D$1="gmina",'tabela informacyjna dla JST'!$C$9,""),"")</f>
        <v>Ślemień gm. wiejska</v>
      </c>
      <c r="C2940" s="47" t="str">
        <f>IFERROR((VLOOKUP(B2940,Tabela1[],7,FALSE)),"")</f>
        <v>PL2405_KPP</v>
      </c>
      <c r="D2940" s="48" t="str">
        <f>IFERROR((VLOOKUP(C2940,KATALOGI!$A$34:$B$49,2,FALSE)),"")</f>
        <v>Kontrola przestrzegania zapisów uchwały antysmogowej dla województwa śląskiego oraz zakazu spalania odpadów</v>
      </c>
      <c r="E2940" s="57"/>
      <c r="F2940" s="57"/>
      <c r="G2940" s="57"/>
      <c r="H2940" s="57"/>
      <c r="I2940" s="57"/>
      <c r="J2940" s="57"/>
      <c r="K2940" s="57"/>
      <c r="L2940" s="57"/>
      <c r="M2940" s="57"/>
      <c r="N2940" s="57"/>
      <c r="O2940" s="57"/>
      <c r="P2940" s="57"/>
      <c r="Q2940" s="57"/>
      <c r="R2940" s="57"/>
      <c r="S2940" s="57"/>
      <c r="T2940" s="57"/>
      <c r="U2940" s="47" t="str">
        <f t="shared" si="90"/>
        <v/>
      </c>
      <c r="V2940" s="58"/>
      <c r="W2940" s="47" t="str">
        <f>IFERROR(IF(T2940="Poziom II",VLOOKUP(B2940,KAT_TER!A:K,10,FALSE),IF(T2940="Poziom III",VLOOKUP(B2940,KAT_TER!A:K,11,FALSE),"")),"")</f>
        <v/>
      </c>
      <c r="X2940" s="57"/>
      <c r="Y2940" s="47" t="str">
        <f t="shared" si="91"/>
        <v/>
      </c>
    </row>
    <row r="2941" spans="1:25" ht="24" x14ac:dyDescent="0.2">
      <c r="A2941" s="8">
        <v>2925</v>
      </c>
      <c r="B2941" s="47" t="str">
        <f>IFERROR(IF(Import_ZSO!$D$1="gmina",'tabela informacyjna dla JST'!$C$9,""),"")</f>
        <v>Ślemień gm. wiejska</v>
      </c>
      <c r="C2941" s="47" t="str">
        <f>IFERROR((VLOOKUP(B2941,Tabela1[],7,FALSE)),"")</f>
        <v>PL2405_KPP</v>
      </c>
      <c r="D2941" s="48" t="str">
        <f>IFERROR((VLOOKUP(C2941,KATALOGI!$A$34:$B$49,2,FALSE)),"")</f>
        <v>Kontrola przestrzegania zapisów uchwały antysmogowej dla województwa śląskiego oraz zakazu spalania odpadów</v>
      </c>
      <c r="E2941" s="57"/>
      <c r="F2941" s="57"/>
      <c r="G2941" s="57"/>
      <c r="H2941" s="57"/>
      <c r="I2941" s="57"/>
      <c r="J2941" s="57"/>
      <c r="K2941" s="57"/>
      <c r="L2941" s="57"/>
      <c r="M2941" s="57"/>
      <c r="N2941" s="57"/>
      <c r="O2941" s="57"/>
      <c r="P2941" s="57"/>
      <c r="Q2941" s="57"/>
      <c r="R2941" s="57"/>
      <c r="S2941" s="57"/>
      <c r="T2941" s="57"/>
      <c r="U2941" s="47" t="str">
        <f t="shared" si="90"/>
        <v/>
      </c>
      <c r="V2941" s="58"/>
      <c r="W2941" s="47" t="str">
        <f>IFERROR(IF(T2941="Poziom II",VLOOKUP(B2941,KAT_TER!A:K,10,FALSE),IF(T2941="Poziom III",VLOOKUP(B2941,KAT_TER!A:K,11,FALSE),"")),"")</f>
        <v/>
      </c>
      <c r="X2941" s="57"/>
      <c r="Y2941" s="47" t="str">
        <f t="shared" si="91"/>
        <v/>
      </c>
    </row>
    <row r="2942" spans="1:25" ht="24" x14ac:dyDescent="0.2">
      <c r="A2942" s="8">
        <v>2926</v>
      </c>
      <c r="B2942" s="47" t="str">
        <f>IFERROR(IF(Import_ZSO!$D$1="gmina",'tabela informacyjna dla JST'!$C$9,""),"")</f>
        <v>Ślemień gm. wiejska</v>
      </c>
      <c r="C2942" s="47" t="str">
        <f>IFERROR((VLOOKUP(B2942,Tabela1[],7,FALSE)),"")</f>
        <v>PL2405_KPP</v>
      </c>
      <c r="D2942" s="48" t="str">
        <f>IFERROR((VLOOKUP(C2942,KATALOGI!$A$34:$B$49,2,FALSE)),"")</f>
        <v>Kontrola przestrzegania zapisów uchwały antysmogowej dla województwa śląskiego oraz zakazu spalania odpadów</v>
      </c>
      <c r="E2942" s="57"/>
      <c r="F2942" s="57"/>
      <c r="G2942" s="57"/>
      <c r="H2942" s="57"/>
      <c r="I2942" s="57"/>
      <c r="J2942" s="57"/>
      <c r="K2942" s="57"/>
      <c r="L2942" s="57"/>
      <c r="M2942" s="57"/>
      <c r="N2942" s="57"/>
      <c r="O2942" s="57"/>
      <c r="P2942" s="57"/>
      <c r="Q2942" s="57"/>
      <c r="R2942" s="57"/>
      <c r="S2942" s="57"/>
      <c r="T2942" s="57"/>
      <c r="U2942" s="47" t="str">
        <f t="shared" si="90"/>
        <v/>
      </c>
      <c r="V2942" s="58"/>
      <c r="W2942" s="47" t="str">
        <f>IFERROR(IF(T2942="Poziom II",VLOOKUP(B2942,KAT_TER!A:K,10,FALSE),IF(T2942="Poziom III",VLOOKUP(B2942,KAT_TER!A:K,11,FALSE),"")),"")</f>
        <v/>
      </c>
      <c r="X2942" s="57"/>
      <c r="Y2942" s="47" t="str">
        <f t="shared" si="91"/>
        <v/>
      </c>
    </row>
    <row r="2943" spans="1:25" ht="24" x14ac:dyDescent="0.2">
      <c r="A2943" s="8">
        <v>2927</v>
      </c>
      <c r="B2943" s="47" t="str">
        <f>IFERROR(IF(Import_ZSO!$D$1="gmina",'tabela informacyjna dla JST'!$C$9,""),"")</f>
        <v>Ślemień gm. wiejska</v>
      </c>
      <c r="C2943" s="47" t="str">
        <f>IFERROR((VLOOKUP(B2943,Tabela1[],7,FALSE)),"")</f>
        <v>PL2405_KPP</v>
      </c>
      <c r="D2943" s="48" t="str">
        <f>IFERROR((VLOOKUP(C2943,KATALOGI!$A$34:$B$49,2,FALSE)),"")</f>
        <v>Kontrola przestrzegania zapisów uchwały antysmogowej dla województwa śląskiego oraz zakazu spalania odpadów</v>
      </c>
      <c r="E2943" s="57"/>
      <c r="F2943" s="57"/>
      <c r="G2943" s="57"/>
      <c r="H2943" s="57"/>
      <c r="I2943" s="57"/>
      <c r="J2943" s="57"/>
      <c r="K2943" s="57"/>
      <c r="L2943" s="57"/>
      <c r="M2943" s="57"/>
      <c r="N2943" s="57"/>
      <c r="O2943" s="57"/>
      <c r="P2943" s="57"/>
      <c r="Q2943" s="57"/>
      <c r="R2943" s="57"/>
      <c r="S2943" s="57"/>
      <c r="T2943" s="57"/>
      <c r="U2943" s="47" t="str">
        <f t="shared" si="90"/>
        <v/>
      </c>
      <c r="V2943" s="58"/>
      <c r="W2943" s="47" t="str">
        <f>IFERROR(IF(T2943="Poziom II",VLOOKUP(B2943,KAT_TER!A:K,10,FALSE),IF(T2943="Poziom III",VLOOKUP(B2943,KAT_TER!A:K,11,FALSE),"")),"")</f>
        <v/>
      </c>
      <c r="X2943" s="57"/>
      <c r="Y2943" s="47" t="str">
        <f t="shared" si="91"/>
        <v/>
      </c>
    </row>
    <row r="2944" spans="1:25" ht="24" x14ac:dyDescent="0.2">
      <c r="A2944" s="8">
        <v>2928</v>
      </c>
      <c r="B2944" s="47" t="str">
        <f>IFERROR(IF(Import_ZSO!$D$1="gmina",'tabela informacyjna dla JST'!$C$9,""),"")</f>
        <v>Ślemień gm. wiejska</v>
      </c>
      <c r="C2944" s="47" t="str">
        <f>IFERROR((VLOOKUP(B2944,Tabela1[],7,FALSE)),"")</f>
        <v>PL2405_KPP</v>
      </c>
      <c r="D2944" s="48" t="str">
        <f>IFERROR((VLOOKUP(C2944,KATALOGI!$A$34:$B$49,2,FALSE)),"")</f>
        <v>Kontrola przestrzegania zapisów uchwały antysmogowej dla województwa śląskiego oraz zakazu spalania odpadów</v>
      </c>
      <c r="E2944" s="57"/>
      <c r="F2944" s="57"/>
      <c r="G2944" s="57"/>
      <c r="H2944" s="57"/>
      <c r="I2944" s="57"/>
      <c r="J2944" s="57"/>
      <c r="K2944" s="57"/>
      <c r="L2944" s="57"/>
      <c r="M2944" s="57"/>
      <c r="N2944" s="57"/>
      <c r="O2944" s="57"/>
      <c r="P2944" s="57"/>
      <c r="Q2944" s="57"/>
      <c r="R2944" s="57"/>
      <c r="S2944" s="57"/>
      <c r="T2944" s="57"/>
      <c r="U2944" s="47" t="str">
        <f t="shared" si="90"/>
        <v/>
      </c>
      <c r="V2944" s="58"/>
      <c r="W2944" s="47" t="str">
        <f>IFERROR(IF(T2944="Poziom II",VLOOKUP(B2944,KAT_TER!A:K,10,FALSE),IF(T2944="Poziom III",VLOOKUP(B2944,KAT_TER!A:K,11,FALSE),"")),"")</f>
        <v/>
      </c>
      <c r="X2944" s="57"/>
      <c r="Y2944" s="47" t="str">
        <f t="shared" si="91"/>
        <v/>
      </c>
    </row>
    <row r="2945" spans="1:25" ht="24" x14ac:dyDescent="0.2">
      <c r="A2945" s="8">
        <v>2929</v>
      </c>
      <c r="B2945" s="47" t="str">
        <f>IFERROR(IF(Import_ZSO!$D$1="gmina",'tabela informacyjna dla JST'!$C$9,""),"")</f>
        <v>Ślemień gm. wiejska</v>
      </c>
      <c r="C2945" s="47" t="str">
        <f>IFERROR((VLOOKUP(B2945,Tabela1[],7,FALSE)),"")</f>
        <v>PL2405_KPP</v>
      </c>
      <c r="D2945" s="48" t="str">
        <f>IFERROR((VLOOKUP(C2945,KATALOGI!$A$34:$B$49,2,FALSE)),"")</f>
        <v>Kontrola przestrzegania zapisów uchwały antysmogowej dla województwa śląskiego oraz zakazu spalania odpadów</v>
      </c>
      <c r="E2945" s="57"/>
      <c r="F2945" s="57"/>
      <c r="G2945" s="57"/>
      <c r="H2945" s="57"/>
      <c r="I2945" s="57"/>
      <c r="J2945" s="57"/>
      <c r="K2945" s="57"/>
      <c r="L2945" s="57"/>
      <c r="M2945" s="57"/>
      <c r="N2945" s="57"/>
      <c r="O2945" s="57"/>
      <c r="P2945" s="57"/>
      <c r="Q2945" s="57"/>
      <c r="R2945" s="57"/>
      <c r="S2945" s="57"/>
      <c r="T2945" s="57"/>
      <c r="U2945" s="47" t="str">
        <f t="shared" si="90"/>
        <v/>
      </c>
      <c r="V2945" s="58"/>
      <c r="W2945" s="47" t="str">
        <f>IFERROR(IF(T2945="Poziom II",VLOOKUP(B2945,KAT_TER!A:K,10,FALSE),IF(T2945="Poziom III",VLOOKUP(B2945,KAT_TER!A:K,11,FALSE),"")),"")</f>
        <v/>
      </c>
      <c r="X2945" s="57"/>
      <c r="Y2945" s="47" t="str">
        <f t="shared" si="91"/>
        <v/>
      </c>
    </row>
    <row r="2946" spans="1:25" ht="24" x14ac:dyDescent="0.2">
      <c r="A2946" s="8">
        <v>2930</v>
      </c>
      <c r="B2946" s="47" t="str">
        <f>IFERROR(IF(Import_ZSO!$D$1="gmina",'tabela informacyjna dla JST'!$C$9,""),"")</f>
        <v>Ślemień gm. wiejska</v>
      </c>
      <c r="C2946" s="47" t="str">
        <f>IFERROR((VLOOKUP(B2946,Tabela1[],7,FALSE)),"")</f>
        <v>PL2405_KPP</v>
      </c>
      <c r="D2946" s="48" t="str">
        <f>IFERROR((VLOOKUP(C2946,KATALOGI!$A$34:$B$49,2,FALSE)),"")</f>
        <v>Kontrola przestrzegania zapisów uchwały antysmogowej dla województwa śląskiego oraz zakazu spalania odpadów</v>
      </c>
      <c r="E2946" s="57"/>
      <c r="F2946" s="57"/>
      <c r="G2946" s="57"/>
      <c r="H2946" s="57"/>
      <c r="I2946" s="57"/>
      <c r="J2946" s="57"/>
      <c r="K2946" s="57"/>
      <c r="L2946" s="57"/>
      <c r="M2946" s="57"/>
      <c r="N2946" s="57"/>
      <c r="O2946" s="57"/>
      <c r="P2946" s="57"/>
      <c r="Q2946" s="57"/>
      <c r="R2946" s="57"/>
      <c r="S2946" s="57"/>
      <c r="T2946" s="57"/>
      <c r="U2946" s="47" t="str">
        <f t="shared" si="90"/>
        <v/>
      </c>
      <c r="V2946" s="58"/>
      <c r="W2946" s="47" t="str">
        <f>IFERROR(IF(T2946="Poziom II",VLOOKUP(B2946,KAT_TER!A:K,10,FALSE),IF(T2946="Poziom III",VLOOKUP(B2946,KAT_TER!A:K,11,FALSE),"")),"")</f>
        <v/>
      </c>
      <c r="X2946" s="57"/>
      <c r="Y2946" s="47" t="str">
        <f t="shared" si="91"/>
        <v/>
      </c>
    </row>
    <row r="2947" spans="1:25" ht="24" x14ac:dyDescent="0.2">
      <c r="A2947" s="8">
        <v>2931</v>
      </c>
      <c r="B2947" s="47" t="str">
        <f>IFERROR(IF(Import_ZSO!$D$1="gmina",'tabela informacyjna dla JST'!$C$9,""),"")</f>
        <v>Ślemień gm. wiejska</v>
      </c>
      <c r="C2947" s="47" t="str">
        <f>IFERROR((VLOOKUP(B2947,Tabela1[],7,FALSE)),"")</f>
        <v>PL2405_KPP</v>
      </c>
      <c r="D2947" s="48" t="str">
        <f>IFERROR((VLOOKUP(C2947,KATALOGI!$A$34:$B$49,2,FALSE)),"")</f>
        <v>Kontrola przestrzegania zapisów uchwały antysmogowej dla województwa śląskiego oraz zakazu spalania odpadów</v>
      </c>
      <c r="E2947" s="57"/>
      <c r="F2947" s="57"/>
      <c r="G2947" s="57"/>
      <c r="H2947" s="57"/>
      <c r="I2947" s="57"/>
      <c r="J2947" s="57"/>
      <c r="K2947" s="57"/>
      <c r="L2947" s="57"/>
      <c r="M2947" s="57"/>
      <c r="N2947" s="57"/>
      <c r="O2947" s="57"/>
      <c r="P2947" s="57"/>
      <c r="Q2947" s="57"/>
      <c r="R2947" s="57"/>
      <c r="S2947" s="57"/>
      <c r="T2947" s="57"/>
      <c r="U2947" s="47" t="str">
        <f t="shared" si="90"/>
        <v/>
      </c>
      <c r="V2947" s="58"/>
      <c r="W2947" s="47" t="str">
        <f>IFERROR(IF(T2947="Poziom II",VLOOKUP(B2947,KAT_TER!A:K,10,FALSE),IF(T2947="Poziom III",VLOOKUP(B2947,KAT_TER!A:K,11,FALSE),"")),"")</f>
        <v/>
      </c>
      <c r="X2947" s="57"/>
      <c r="Y2947" s="47" t="str">
        <f t="shared" si="91"/>
        <v/>
      </c>
    </row>
    <row r="2948" spans="1:25" ht="24" x14ac:dyDescent="0.2">
      <c r="A2948" s="8">
        <v>2932</v>
      </c>
      <c r="B2948" s="47" t="str">
        <f>IFERROR(IF(Import_ZSO!$D$1="gmina",'tabela informacyjna dla JST'!$C$9,""),"")</f>
        <v>Ślemień gm. wiejska</v>
      </c>
      <c r="C2948" s="47" t="str">
        <f>IFERROR((VLOOKUP(B2948,Tabela1[],7,FALSE)),"")</f>
        <v>PL2405_KPP</v>
      </c>
      <c r="D2948" s="48" t="str">
        <f>IFERROR((VLOOKUP(C2948,KATALOGI!$A$34:$B$49,2,FALSE)),"")</f>
        <v>Kontrola przestrzegania zapisów uchwały antysmogowej dla województwa śląskiego oraz zakazu spalania odpadów</v>
      </c>
      <c r="E2948" s="57"/>
      <c r="F2948" s="57"/>
      <c r="G2948" s="57"/>
      <c r="H2948" s="57"/>
      <c r="I2948" s="57"/>
      <c r="J2948" s="57"/>
      <c r="K2948" s="57"/>
      <c r="L2948" s="57"/>
      <c r="M2948" s="57"/>
      <c r="N2948" s="57"/>
      <c r="O2948" s="57"/>
      <c r="P2948" s="57"/>
      <c r="Q2948" s="57"/>
      <c r="R2948" s="57"/>
      <c r="S2948" s="57"/>
      <c r="T2948" s="57"/>
      <c r="U2948" s="47" t="str">
        <f t="shared" si="90"/>
        <v/>
      </c>
      <c r="V2948" s="58"/>
      <c r="W2948" s="47" t="str">
        <f>IFERROR(IF(T2948="Poziom II",VLOOKUP(B2948,KAT_TER!A:K,10,FALSE),IF(T2948="Poziom III",VLOOKUP(B2948,KAT_TER!A:K,11,FALSE),"")),"")</f>
        <v/>
      </c>
      <c r="X2948" s="57"/>
      <c r="Y2948" s="47" t="str">
        <f t="shared" si="91"/>
        <v/>
      </c>
    </row>
    <row r="2949" spans="1:25" ht="24" x14ac:dyDescent="0.2">
      <c r="A2949" s="8">
        <v>2933</v>
      </c>
      <c r="B2949" s="47" t="str">
        <f>IFERROR(IF(Import_ZSO!$D$1="gmina",'tabela informacyjna dla JST'!$C$9,""),"")</f>
        <v>Ślemień gm. wiejska</v>
      </c>
      <c r="C2949" s="47" t="str">
        <f>IFERROR((VLOOKUP(B2949,Tabela1[],7,FALSE)),"")</f>
        <v>PL2405_KPP</v>
      </c>
      <c r="D2949" s="48" t="str">
        <f>IFERROR((VLOOKUP(C2949,KATALOGI!$A$34:$B$49,2,FALSE)),"")</f>
        <v>Kontrola przestrzegania zapisów uchwały antysmogowej dla województwa śląskiego oraz zakazu spalania odpadów</v>
      </c>
      <c r="E2949" s="57"/>
      <c r="F2949" s="57"/>
      <c r="G2949" s="57"/>
      <c r="H2949" s="57"/>
      <c r="I2949" s="57"/>
      <c r="J2949" s="57"/>
      <c r="K2949" s="57"/>
      <c r="L2949" s="57"/>
      <c r="M2949" s="57"/>
      <c r="N2949" s="57"/>
      <c r="O2949" s="57"/>
      <c r="P2949" s="57"/>
      <c r="Q2949" s="57"/>
      <c r="R2949" s="57"/>
      <c r="S2949" s="57"/>
      <c r="T2949" s="57"/>
      <c r="U2949" s="47" t="str">
        <f t="shared" si="90"/>
        <v/>
      </c>
      <c r="V2949" s="58"/>
      <c r="W2949" s="47" t="str">
        <f>IFERROR(IF(T2949="Poziom II",VLOOKUP(B2949,KAT_TER!A:K,10,FALSE),IF(T2949="Poziom III",VLOOKUP(B2949,KAT_TER!A:K,11,FALSE),"")),"")</f>
        <v/>
      </c>
      <c r="X2949" s="57"/>
      <c r="Y2949" s="47" t="str">
        <f t="shared" si="91"/>
        <v/>
      </c>
    </row>
    <row r="2950" spans="1:25" ht="24" x14ac:dyDescent="0.2">
      <c r="A2950" s="8">
        <v>2934</v>
      </c>
      <c r="B2950" s="47" t="str">
        <f>IFERROR(IF(Import_ZSO!$D$1="gmina",'tabela informacyjna dla JST'!$C$9,""),"")</f>
        <v>Ślemień gm. wiejska</v>
      </c>
      <c r="C2950" s="47" t="str">
        <f>IFERROR((VLOOKUP(B2950,Tabela1[],7,FALSE)),"")</f>
        <v>PL2405_KPP</v>
      </c>
      <c r="D2950" s="48" t="str">
        <f>IFERROR((VLOOKUP(C2950,KATALOGI!$A$34:$B$49,2,FALSE)),"")</f>
        <v>Kontrola przestrzegania zapisów uchwały antysmogowej dla województwa śląskiego oraz zakazu spalania odpadów</v>
      </c>
      <c r="E2950" s="57"/>
      <c r="F2950" s="57"/>
      <c r="G2950" s="57"/>
      <c r="H2950" s="57"/>
      <c r="I2950" s="57"/>
      <c r="J2950" s="57"/>
      <c r="K2950" s="57"/>
      <c r="L2950" s="57"/>
      <c r="M2950" s="57"/>
      <c r="N2950" s="57"/>
      <c r="O2950" s="57"/>
      <c r="P2950" s="57"/>
      <c r="Q2950" s="57"/>
      <c r="R2950" s="57"/>
      <c r="S2950" s="57"/>
      <c r="T2950" s="57"/>
      <c r="U2950" s="47" t="str">
        <f t="shared" si="90"/>
        <v/>
      </c>
      <c r="V2950" s="58"/>
      <c r="W2950" s="47" t="str">
        <f>IFERROR(IF(T2950="Poziom II",VLOOKUP(B2950,KAT_TER!A:K,10,FALSE),IF(T2950="Poziom III",VLOOKUP(B2950,KAT_TER!A:K,11,FALSE),"")),"")</f>
        <v/>
      </c>
      <c r="X2950" s="57"/>
      <c r="Y2950" s="47" t="str">
        <f t="shared" si="91"/>
        <v/>
      </c>
    </row>
    <row r="2951" spans="1:25" ht="24" x14ac:dyDescent="0.2">
      <c r="A2951" s="8">
        <v>2935</v>
      </c>
      <c r="B2951" s="47" t="str">
        <f>IFERROR(IF(Import_ZSO!$D$1="gmina",'tabela informacyjna dla JST'!$C$9,""),"")</f>
        <v>Ślemień gm. wiejska</v>
      </c>
      <c r="C2951" s="47" t="str">
        <f>IFERROR((VLOOKUP(B2951,Tabela1[],7,FALSE)),"")</f>
        <v>PL2405_KPP</v>
      </c>
      <c r="D2951" s="48" t="str">
        <f>IFERROR((VLOOKUP(C2951,KATALOGI!$A$34:$B$49,2,FALSE)),"")</f>
        <v>Kontrola przestrzegania zapisów uchwały antysmogowej dla województwa śląskiego oraz zakazu spalania odpadów</v>
      </c>
      <c r="E2951" s="57"/>
      <c r="F2951" s="57"/>
      <c r="G2951" s="57"/>
      <c r="H2951" s="57"/>
      <c r="I2951" s="57"/>
      <c r="J2951" s="57"/>
      <c r="K2951" s="57"/>
      <c r="L2951" s="57"/>
      <c r="M2951" s="57"/>
      <c r="N2951" s="57"/>
      <c r="O2951" s="57"/>
      <c r="P2951" s="57"/>
      <c r="Q2951" s="57"/>
      <c r="R2951" s="57"/>
      <c r="S2951" s="57"/>
      <c r="T2951" s="57"/>
      <c r="U2951" s="47" t="str">
        <f t="shared" si="90"/>
        <v/>
      </c>
      <c r="V2951" s="58"/>
      <c r="W2951" s="47" t="str">
        <f>IFERROR(IF(T2951="Poziom II",VLOOKUP(B2951,KAT_TER!A:K,10,FALSE),IF(T2951="Poziom III",VLOOKUP(B2951,KAT_TER!A:K,11,FALSE),"")),"")</f>
        <v/>
      </c>
      <c r="X2951" s="57"/>
      <c r="Y2951" s="47" t="str">
        <f t="shared" si="91"/>
        <v/>
      </c>
    </row>
    <row r="2952" spans="1:25" ht="24" x14ac:dyDescent="0.2">
      <c r="A2952" s="8">
        <v>2936</v>
      </c>
      <c r="B2952" s="47" t="str">
        <f>IFERROR(IF(Import_ZSO!$D$1="gmina",'tabela informacyjna dla JST'!$C$9,""),"")</f>
        <v>Ślemień gm. wiejska</v>
      </c>
      <c r="C2952" s="47" t="str">
        <f>IFERROR((VLOOKUP(B2952,Tabela1[],7,FALSE)),"")</f>
        <v>PL2405_KPP</v>
      </c>
      <c r="D2952" s="48" t="str">
        <f>IFERROR((VLOOKUP(C2952,KATALOGI!$A$34:$B$49,2,FALSE)),"")</f>
        <v>Kontrola przestrzegania zapisów uchwały antysmogowej dla województwa śląskiego oraz zakazu spalania odpadów</v>
      </c>
      <c r="E2952" s="57"/>
      <c r="F2952" s="57"/>
      <c r="G2952" s="57"/>
      <c r="H2952" s="57"/>
      <c r="I2952" s="57"/>
      <c r="J2952" s="57"/>
      <c r="K2952" s="57"/>
      <c r="L2952" s="57"/>
      <c r="M2952" s="57"/>
      <c r="N2952" s="57"/>
      <c r="O2952" s="57"/>
      <c r="P2952" s="57"/>
      <c r="Q2952" s="57"/>
      <c r="R2952" s="57"/>
      <c r="S2952" s="57"/>
      <c r="T2952" s="57"/>
      <c r="U2952" s="47" t="str">
        <f t="shared" si="90"/>
        <v/>
      </c>
      <c r="V2952" s="58"/>
      <c r="W2952" s="47" t="str">
        <f>IFERROR(IF(T2952="Poziom II",VLOOKUP(B2952,KAT_TER!A:K,10,FALSE),IF(T2952="Poziom III",VLOOKUP(B2952,KAT_TER!A:K,11,FALSE),"")),"")</f>
        <v/>
      </c>
      <c r="X2952" s="57"/>
      <c r="Y2952" s="47" t="str">
        <f t="shared" si="91"/>
        <v/>
      </c>
    </row>
    <row r="2953" spans="1:25" ht="24" x14ac:dyDescent="0.2">
      <c r="A2953" s="8">
        <v>2937</v>
      </c>
      <c r="B2953" s="47" t="str">
        <f>IFERROR(IF(Import_ZSO!$D$1="gmina",'tabela informacyjna dla JST'!$C$9,""),"")</f>
        <v>Ślemień gm. wiejska</v>
      </c>
      <c r="C2953" s="47" t="str">
        <f>IFERROR((VLOOKUP(B2953,Tabela1[],7,FALSE)),"")</f>
        <v>PL2405_KPP</v>
      </c>
      <c r="D2953" s="48" t="str">
        <f>IFERROR((VLOOKUP(C2953,KATALOGI!$A$34:$B$49,2,FALSE)),"")</f>
        <v>Kontrola przestrzegania zapisów uchwały antysmogowej dla województwa śląskiego oraz zakazu spalania odpadów</v>
      </c>
      <c r="E2953" s="57"/>
      <c r="F2953" s="57"/>
      <c r="G2953" s="57"/>
      <c r="H2953" s="57"/>
      <c r="I2953" s="57"/>
      <c r="J2953" s="57"/>
      <c r="K2953" s="57"/>
      <c r="L2953" s="57"/>
      <c r="M2953" s="57"/>
      <c r="N2953" s="57"/>
      <c r="O2953" s="57"/>
      <c r="P2953" s="57"/>
      <c r="Q2953" s="57"/>
      <c r="R2953" s="57"/>
      <c r="S2953" s="57"/>
      <c r="T2953" s="57"/>
      <c r="U2953" s="47" t="str">
        <f t="shared" si="90"/>
        <v/>
      </c>
      <c r="V2953" s="58"/>
      <c r="W2953" s="47" t="str">
        <f>IFERROR(IF(T2953="Poziom II",VLOOKUP(B2953,KAT_TER!A:K,10,FALSE),IF(T2953="Poziom III",VLOOKUP(B2953,KAT_TER!A:K,11,FALSE),"")),"")</f>
        <v/>
      </c>
      <c r="X2953" s="57"/>
      <c r="Y2953" s="47" t="str">
        <f t="shared" si="91"/>
        <v/>
      </c>
    </row>
    <row r="2954" spans="1:25" ht="24" x14ac:dyDescent="0.2">
      <c r="A2954" s="8">
        <v>2938</v>
      </c>
      <c r="B2954" s="47" t="str">
        <f>IFERROR(IF(Import_ZSO!$D$1="gmina",'tabela informacyjna dla JST'!$C$9,""),"")</f>
        <v>Ślemień gm. wiejska</v>
      </c>
      <c r="C2954" s="47" t="str">
        <f>IFERROR((VLOOKUP(B2954,Tabela1[],7,FALSE)),"")</f>
        <v>PL2405_KPP</v>
      </c>
      <c r="D2954" s="48" t="str">
        <f>IFERROR((VLOOKUP(C2954,KATALOGI!$A$34:$B$49,2,FALSE)),"")</f>
        <v>Kontrola przestrzegania zapisów uchwały antysmogowej dla województwa śląskiego oraz zakazu spalania odpadów</v>
      </c>
      <c r="E2954" s="57"/>
      <c r="F2954" s="57"/>
      <c r="G2954" s="57"/>
      <c r="H2954" s="57"/>
      <c r="I2954" s="57"/>
      <c r="J2954" s="57"/>
      <c r="K2954" s="57"/>
      <c r="L2954" s="57"/>
      <c r="M2954" s="57"/>
      <c r="N2954" s="57"/>
      <c r="O2954" s="57"/>
      <c r="P2954" s="57"/>
      <c r="Q2954" s="57"/>
      <c r="R2954" s="57"/>
      <c r="S2954" s="57"/>
      <c r="T2954" s="57"/>
      <c r="U2954" s="47" t="str">
        <f t="shared" si="90"/>
        <v/>
      </c>
      <c r="V2954" s="58"/>
      <c r="W2954" s="47" t="str">
        <f>IFERROR(IF(T2954="Poziom II",VLOOKUP(B2954,KAT_TER!A:K,10,FALSE),IF(T2954="Poziom III",VLOOKUP(B2954,KAT_TER!A:K,11,FALSE),"")),"")</f>
        <v/>
      </c>
      <c r="X2954" s="57"/>
      <c r="Y2954" s="47" t="str">
        <f t="shared" si="91"/>
        <v/>
      </c>
    </row>
    <row r="2955" spans="1:25" ht="24" x14ac:dyDescent="0.2">
      <c r="A2955" s="8">
        <v>2939</v>
      </c>
      <c r="B2955" s="47" t="str">
        <f>IFERROR(IF(Import_ZSO!$D$1="gmina",'tabela informacyjna dla JST'!$C$9,""),"")</f>
        <v>Ślemień gm. wiejska</v>
      </c>
      <c r="C2955" s="47" t="str">
        <f>IFERROR((VLOOKUP(B2955,Tabela1[],7,FALSE)),"")</f>
        <v>PL2405_KPP</v>
      </c>
      <c r="D2955" s="48" t="str">
        <f>IFERROR((VLOOKUP(C2955,KATALOGI!$A$34:$B$49,2,FALSE)),"")</f>
        <v>Kontrola przestrzegania zapisów uchwały antysmogowej dla województwa śląskiego oraz zakazu spalania odpadów</v>
      </c>
      <c r="E2955" s="57"/>
      <c r="F2955" s="57"/>
      <c r="G2955" s="57"/>
      <c r="H2955" s="57"/>
      <c r="I2955" s="57"/>
      <c r="J2955" s="57"/>
      <c r="K2955" s="57"/>
      <c r="L2955" s="57"/>
      <c r="M2955" s="57"/>
      <c r="N2955" s="57"/>
      <c r="O2955" s="57"/>
      <c r="P2955" s="57"/>
      <c r="Q2955" s="57"/>
      <c r="R2955" s="57"/>
      <c r="S2955" s="57"/>
      <c r="T2955" s="57"/>
      <c r="U2955" s="47" t="str">
        <f t="shared" si="90"/>
        <v/>
      </c>
      <c r="V2955" s="58"/>
      <c r="W2955" s="47" t="str">
        <f>IFERROR(IF(T2955="Poziom II",VLOOKUP(B2955,KAT_TER!A:K,10,FALSE),IF(T2955="Poziom III",VLOOKUP(B2955,KAT_TER!A:K,11,FALSE),"")),"")</f>
        <v/>
      </c>
      <c r="X2955" s="57"/>
      <c r="Y2955" s="47" t="str">
        <f t="shared" si="91"/>
        <v/>
      </c>
    </row>
    <row r="2956" spans="1:25" ht="24" x14ac:dyDescent="0.2">
      <c r="A2956" s="8">
        <v>2940</v>
      </c>
      <c r="B2956" s="47" t="str">
        <f>IFERROR(IF(Import_ZSO!$D$1="gmina",'tabela informacyjna dla JST'!$C$9,""),"")</f>
        <v>Ślemień gm. wiejska</v>
      </c>
      <c r="C2956" s="47" t="str">
        <f>IFERROR((VLOOKUP(B2956,Tabela1[],7,FALSE)),"")</f>
        <v>PL2405_KPP</v>
      </c>
      <c r="D2956" s="48" t="str">
        <f>IFERROR((VLOOKUP(C2956,KATALOGI!$A$34:$B$49,2,FALSE)),"")</f>
        <v>Kontrola przestrzegania zapisów uchwały antysmogowej dla województwa śląskiego oraz zakazu spalania odpadów</v>
      </c>
      <c r="E2956" s="57"/>
      <c r="F2956" s="57"/>
      <c r="G2956" s="57"/>
      <c r="H2956" s="57"/>
      <c r="I2956" s="57"/>
      <c r="J2956" s="57"/>
      <c r="K2956" s="57"/>
      <c r="L2956" s="57"/>
      <c r="M2956" s="57"/>
      <c r="N2956" s="57"/>
      <c r="O2956" s="57"/>
      <c r="P2956" s="57"/>
      <c r="Q2956" s="57"/>
      <c r="R2956" s="57"/>
      <c r="S2956" s="57"/>
      <c r="T2956" s="57"/>
      <c r="U2956" s="47" t="str">
        <f t="shared" si="90"/>
        <v/>
      </c>
      <c r="V2956" s="58"/>
      <c r="W2956" s="47" t="str">
        <f>IFERROR(IF(T2956="Poziom II",VLOOKUP(B2956,KAT_TER!A:K,10,FALSE),IF(T2956="Poziom III",VLOOKUP(B2956,KAT_TER!A:K,11,FALSE),"")),"")</f>
        <v/>
      </c>
      <c r="X2956" s="57"/>
      <c r="Y2956" s="47" t="str">
        <f t="shared" si="91"/>
        <v/>
      </c>
    </row>
    <row r="2957" spans="1:25" ht="24" x14ac:dyDescent="0.2">
      <c r="A2957" s="8">
        <v>2941</v>
      </c>
      <c r="B2957" s="47" t="str">
        <f>IFERROR(IF(Import_ZSO!$D$1="gmina",'tabela informacyjna dla JST'!$C$9,""),"")</f>
        <v>Ślemień gm. wiejska</v>
      </c>
      <c r="C2957" s="47" t="str">
        <f>IFERROR((VLOOKUP(B2957,Tabela1[],7,FALSE)),"")</f>
        <v>PL2405_KPP</v>
      </c>
      <c r="D2957" s="48" t="str">
        <f>IFERROR((VLOOKUP(C2957,KATALOGI!$A$34:$B$49,2,FALSE)),"")</f>
        <v>Kontrola przestrzegania zapisów uchwały antysmogowej dla województwa śląskiego oraz zakazu spalania odpadów</v>
      </c>
      <c r="E2957" s="57"/>
      <c r="F2957" s="57"/>
      <c r="G2957" s="57"/>
      <c r="H2957" s="57"/>
      <c r="I2957" s="57"/>
      <c r="J2957" s="57"/>
      <c r="K2957" s="57"/>
      <c r="L2957" s="57"/>
      <c r="M2957" s="57"/>
      <c r="N2957" s="57"/>
      <c r="O2957" s="57"/>
      <c r="P2957" s="57"/>
      <c r="Q2957" s="57"/>
      <c r="R2957" s="57"/>
      <c r="S2957" s="57"/>
      <c r="T2957" s="57"/>
      <c r="U2957" s="47" t="str">
        <f t="shared" si="90"/>
        <v/>
      </c>
      <c r="V2957" s="58"/>
      <c r="W2957" s="47" t="str">
        <f>IFERROR(IF(T2957="Poziom II",VLOOKUP(B2957,KAT_TER!A:K,10,FALSE),IF(T2957="Poziom III",VLOOKUP(B2957,KAT_TER!A:K,11,FALSE),"")),"")</f>
        <v/>
      </c>
      <c r="X2957" s="57"/>
      <c r="Y2957" s="47" t="str">
        <f t="shared" si="91"/>
        <v/>
      </c>
    </row>
    <row r="2958" spans="1:25" ht="24" x14ac:dyDescent="0.2">
      <c r="A2958" s="8">
        <v>2942</v>
      </c>
      <c r="B2958" s="47" t="str">
        <f>IFERROR(IF(Import_ZSO!$D$1="gmina",'tabela informacyjna dla JST'!$C$9,""),"")</f>
        <v>Ślemień gm. wiejska</v>
      </c>
      <c r="C2958" s="47" t="str">
        <f>IFERROR((VLOOKUP(B2958,Tabela1[],7,FALSE)),"")</f>
        <v>PL2405_KPP</v>
      </c>
      <c r="D2958" s="48" t="str">
        <f>IFERROR((VLOOKUP(C2958,KATALOGI!$A$34:$B$49,2,FALSE)),"")</f>
        <v>Kontrola przestrzegania zapisów uchwały antysmogowej dla województwa śląskiego oraz zakazu spalania odpadów</v>
      </c>
      <c r="E2958" s="57"/>
      <c r="F2958" s="57"/>
      <c r="G2958" s="57"/>
      <c r="H2958" s="57"/>
      <c r="I2958" s="57"/>
      <c r="J2958" s="57"/>
      <c r="K2958" s="57"/>
      <c r="L2958" s="57"/>
      <c r="M2958" s="57"/>
      <c r="N2958" s="57"/>
      <c r="O2958" s="57"/>
      <c r="P2958" s="57"/>
      <c r="Q2958" s="57"/>
      <c r="R2958" s="57"/>
      <c r="S2958" s="57"/>
      <c r="T2958" s="57"/>
      <c r="U2958" s="47" t="str">
        <f t="shared" si="90"/>
        <v/>
      </c>
      <c r="V2958" s="58"/>
      <c r="W2958" s="47" t="str">
        <f>IFERROR(IF(T2958="Poziom II",VLOOKUP(B2958,KAT_TER!A:K,10,FALSE),IF(T2958="Poziom III",VLOOKUP(B2958,KAT_TER!A:K,11,FALSE),"")),"")</f>
        <v/>
      </c>
      <c r="X2958" s="57"/>
      <c r="Y2958" s="47" t="str">
        <f t="shared" si="91"/>
        <v/>
      </c>
    </row>
    <row r="2959" spans="1:25" ht="24" x14ac:dyDescent="0.2">
      <c r="A2959" s="8">
        <v>2943</v>
      </c>
      <c r="B2959" s="47" t="str">
        <f>IFERROR(IF(Import_ZSO!$D$1="gmina",'tabela informacyjna dla JST'!$C$9,""),"")</f>
        <v>Ślemień gm. wiejska</v>
      </c>
      <c r="C2959" s="47" t="str">
        <f>IFERROR((VLOOKUP(B2959,Tabela1[],7,FALSE)),"")</f>
        <v>PL2405_KPP</v>
      </c>
      <c r="D2959" s="48" t="str">
        <f>IFERROR((VLOOKUP(C2959,KATALOGI!$A$34:$B$49,2,FALSE)),"")</f>
        <v>Kontrola przestrzegania zapisów uchwały antysmogowej dla województwa śląskiego oraz zakazu spalania odpadów</v>
      </c>
      <c r="E2959" s="57"/>
      <c r="F2959" s="57"/>
      <c r="G2959" s="57"/>
      <c r="H2959" s="57"/>
      <c r="I2959" s="57"/>
      <c r="J2959" s="57"/>
      <c r="K2959" s="57"/>
      <c r="L2959" s="57"/>
      <c r="M2959" s="57"/>
      <c r="N2959" s="57"/>
      <c r="O2959" s="57"/>
      <c r="P2959" s="57"/>
      <c r="Q2959" s="57"/>
      <c r="R2959" s="57"/>
      <c r="S2959" s="57"/>
      <c r="T2959" s="57"/>
      <c r="U2959" s="47" t="str">
        <f t="shared" si="90"/>
        <v/>
      </c>
      <c r="V2959" s="58"/>
      <c r="W2959" s="47" t="str">
        <f>IFERROR(IF(T2959="Poziom II",VLOOKUP(B2959,KAT_TER!A:K,10,FALSE),IF(T2959="Poziom III",VLOOKUP(B2959,KAT_TER!A:K,11,FALSE),"")),"")</f>
        <v/>
      </c>
      <c r="X2959" s="57"/>
      <c r="Y2959" s="47" t="str">
        <f t="shared" si="91"/>
        <v/>
      </c>
    </row>
    <row r="2960" spans="1:25" ht="24" x14ac:dyDescent="0.2">
      <c r="A2960" s="8">
        <v>2944</v>
      </c>
      <c r="B2960" s="47" t="str">
        <f>IFERROR(IF(Import_ZSO!$D$1="gmina",'tabela informacyjna dla JST'!$C$9,""),"")</f>
        <v>Ślemień gm. wiejska</v>
      </c>
      <c r="C2960" s="47" t="str">
        <f>IFERROR((VLOOKUP(B2960,Tabela1[],7,FALSE)),"")</f>
        <v>PL2405_KPP</v>
      </c>
      <c r="D2960" s="48" t="str">
        <f>IFERROR((VLOOKUP(C2960,KATALOGI!$A$34:$B$49,2,FALSE)),"")</f>
        <v>Kontrola przestrzegania zapisów uchwały antysmogowej dla województwa śląskiego oraz zakazu spalania odpadów</v>
      </c>
      <c r="E2960" s="57"/>
      <c r="F2960" s="57"/>
      <c r="G2960" s="57"/>
      <c r="H2960" s="57"/>
      <c r="I2960" s="57"/>
      <c r="J2960" s="57"/>
      <c r="K2960" s="57"/>
      <c r="L2960" s="57"/>
      <c r="M2960" s="57"/>
      <c r="N2960" s="57"/>
      <c r="O2960" s="57"/>
      <c r="P2960" s="57"/>
      <c r="Q2960" s="57"/>
      <c r="R2960" s="57"/>
      <c r="S2960" s="57"/>
      <c r="T2960" s="57"/>
      <c r="U2960" s="47" t="str">
        <f t="shared" si="90"/>
        <v/>
      </c>
      <c r="V2960" s="58"/>
      <c r="W2960" s="47" t="str">
        <f>IFERROR(IF(T2960="Poziom II",VLOOKUP(B2960,KAT_TER!A:K,10,FALSE),IF(T2960="Poziom III",VLOOKUP(B2960,KAT_TER!A:K,11,FALSE),"")),"")</f>
        <v/>
      </c>
      <c r="X2960" s="57"/>
      <c r="Y2960" s="47" t="str">
        <f t="shared" si="91"/>
        <v/>
      </c>
    </row>
    <row r="2961" spans="1:25" ht="24" x14ac:dyDescent="0.2">
      <c r="A2961" s="8">
        <v>2945</v>
      </c>
      <c r="B2961" s="47" t="str">
        <f>IFERROR(IF(Import_ZSO!$D$1="gmina",'tabela informacyjna dla JST'!$C$9,""),"")</f>
        <v>Ślemień gm. wiejska</v>
      </c>
      <c r="C2961" s="47" t="str">
        <f>IFERROR((VLOOKUP(B2961,Tabela1[],7,FALSE)),"")</f>
        <v>PL2405_KPP</v>
      </c>
      <c r="D2961" s="48" t="str">
        <f>IFERROR((VLOOKUP(C2961,KATALOGI!$A$34:$B$49,2,FALSE)),"")</f>
        <v>Kontrola przestrzegania zapisów uchwały antysmogowej dla województwa śląskiego oraz zakazu spalania odpadów</v>
      </c>
      <c r="E2961" s="57"/>
      <c r="F2961" s="57"/>
      <c r="G2961" s="57"/>
      <c r="H2961" s="57"/>
      <c r="I2961" s="57"/>
      <c r="J2961" s="57"/>
      <c r="K2961" s="57"/>
      <c r="L2961" s="57"/>
      <c r="M2961" s="57"/>
      <c r="N2961" s="57"/>
      <c r="O2961" s="57"/>
      <c r="P2961" s="57"/>
      <c r="Q2961" s="57"/>
      <c r="R2961" s="57"/>
      <c r="S2961" s="57"/>
      <c r="T2961" s="57"/>
      <c r="U2961" s="47" t="str">
        <f t="shared" si="90"/>
        <v/>
      </c>
      <c r="V2961" s="58"/>
      <c r="W2961" s="47" t="str">
        <f>IFERROR(IF(T2961="Poziom II",VLOOKUP(B2961,KAT_TER!A:K,10,FALSE),IF(T2961="Poziom III",VLOOKUP(B2961,KAT_TER!A:K,11,FALSE),"")),"")</f>
        <v/>
      </c>
      <c r="X2961" s="57"/>
      <c r="Y2961" s="47" t="str">
        <f t="shared" si="91"/>
        <v/>
      </c>
    </row>
    <row r="2962" spans="1:25" ht="24" x14ac:dyDescent="0.2">
      <c r="A2962" s="8">
        <v>2946</v>
      </c>
      <c r="B2962" s="47" t="str">
        <f>IFERROR(IF(Import_ZSO!$D$1="gmina",'tabela informacyjna dla JST'!$C$9,""),"")</f>
        <v>Ślemień gm. wiejska</v>
      </c>
      <c r="C2962" s="47" t="str">
        <f>IFERROR((VLOOKUP(B2962,Tabela1[],7,FALSE)),"")</f>
        <v>PL2405_KPP</v>
      </c>
      <c r="D2962" s="48" t="str">
        <f>IFERROR((VLOOKUP(C2962,KATALOGI!$A$34:$B$49,2,FALSE)),"")</f>
        <v>Kontrola przestrzegania zapisów uchwały antysmogowej dla województwa śląskiego oraz zakazu spalania odpadów</v>
      </c>
      <c r="E2962" s="57"/>
      <c r="F2962" s="57"/>
      <c r="G2962" s="57"/>
      <c r="H2962" s="57"/>
      <c r="I2962" s="57"/>
      <c r="J2962" s="57"/>
      <c r="K2962" s="57"/>
      <c r="L2962" s="57"/>
      <c r="M2962" s="57"/>
      <c r="N2962" s="57"/>
      <c r="O2962" s="57"/>
      <c r="P2962" s="57"/>
      <c r="Q2962" s="57"/>
      <c r="R2962" s="57"/>
      <c r="S2962" s="57"/>
      <c r="T2962" s="57"/>
      <c r="U2962" s="47" t="str">
        <f t="shared" ref="U2962:U3025" si="92">IF(T2962="Poziom II",$E$6,IF(T2962="Poziom III",$E$7,""))</f>
        <v/>
      </c>
      <c r="V2962" s="58"/>
      <c r="W2962" s="47" t="str">
        <f>IFERROR(IF(T2962="Poziom II",VLOOKUP(B2962,KAT_TER!A:K,10,FALSE),IF(T2962="Poziom III",VLOOKUP(B2962,KAT_TER!A:K,11,FALSE),"")),"")</f>
        <v/>
      </c>
      <c r="X2962" s="57"/>
      <c r="Y2962" s="47" t="str">
        <f t="shared" ref="Y2962:Y3025" si="93">IF(ISBLANK(V2962)=TRUE,"",(IF(X2962&gt;=W2962,"WYMAGANIE SPEŁNIONE","ZA MAŁO!")))</f>
        <v/>
      </c>
    </row>
    <row r="2963" spans="1:25" ht="24" x14ac:dyDescent="0.2">
      <c r="A2963" s="8">
        <v>2947</v>
      </c>
      <c r="B2963" s="47" t="str">
        <f>IFERROR(IF(Import_ZSO!$D$1="gmina",'tabela informacyjna dla JST'!$C$9,""),"")</f>
        <v>Ślemień gm. wiejska</v>
      </c>
      <c r="C2963" s="47" t="str">
        <f>IFERROR((VLOOKUP(B2963,Tabela1[],7,FALSE)),"")</f>
        <v>PL2405_KPP</v>
      </c>
      <c r="D2963" s="48" t="str">
        <f>IFERROR((VLOOKUP(C2963,KATALOGI!$A$34:$B$49,2,FALSE)),"")</f>
        <v>Kontrola przestrzegania zapisów uchwały antysmogowej dla województwa śląskiego oraz zakazu spalania odpadów</v>
      </c>
      <c r="E2963" s="57"/>
      <c r="F2963" s="57"/>
      <c r="G2963" s="57"/>
      <c r="H2963" s="57"/>
      <c r="I2963" s="57"/>
      <c r="J2963" s="57"/>
      <c r="K2963" s="57"/>
      <c r="L2963" s="57"/>
      <c r="M2963" s="57"/>
      <c r="N2963" s="57"/>
      <c r="O2963" s="57"/>
      <c r="P2963" s="57"/>
      <c r="Q2963" s="57"/>
      <c r="R2963" s="57"/>
      <c r="S2963" s="57"/>
      <c r="T2963" s="57"/>
      <c r="U2963" s="47" t="str">
        <f t="shared" si="92"/>
        <v/>
      </c>
      <c r="V2963" s="58"/>
      <c r="W2963" s="47" t="str">
        <f>IFERROR(IF(T2963="Poziom II",VLOOKUP(B2963,KAT_TER!A:K,10,FALSE),IF(T2963="Poziom III",VLOOKUP(B2963,KAT_TER!A:K,11,FALSE),"")),"")</f>
        <v/>
      </c>
      <c r="X2963" s="57"/>
      <c r="Y2963" s="47" t="str">
        <f t="shared" si="93"/>
        <v/>
      </c>
    </row>
    <row r="2964" spans="1:25" ht="24" x14ac:dyDescent="0.2">
      <c r="A2964" s="8">
        <v>2948</v>
      </c>
      <c r="B2964" s="47" t="str">
        <f>IFERROR(IF(Import_ZSO!$D$1="gmina",'tabela informacyjna dla JST'!$C$9,""),"")</f>
        <v>Ślemień gm. wiejska</v>
      </c>
      <c r="C2964" s="47" t="str">
        <f>IFERROR((VLOOKUP(B2964,Tabela1[],7,FALSE)),"")</f>
        <v>PL2405_KPP</v>
      </c>
      <c r="D2964" s="48" t="str">
        <f>IFERROR((VLOOKUP(C2964,KATALOGI!$A$34:$B$49,2,FALSE)),"")</f>
        <v>Kontrola przestrzegania zapisów uchwały antysmogowej dla województwa śląskiego oraz zakazu spalania odpadów</v>
      </c>
      <c r="E2964" s="57"/>
      <c r="F2964" s="57"/>
      <c r="G2964" s="57"/>
      <c r="H2964" s="57"/>
      <c r="I2964" s="57"/>
      <c r="J2964" s="57"/>
      <c r="K2964" s="57"/>
      <c r="L2964" s="57"/>
      <c r="M2964" s="57"/>
      <c r="N2964" s="57"/>
      <c r="O2964" s="57"/>
      <c r="P2964" s="57"/>
      <c r="Q2964" s="57"/>
      <c r="R2964" s="57"/>
      <c r="S2964" s="57"/>
      <c r="T2964" s="57"/>
      <c r="U2964" s="47" t="str">
        <f t="shared" si="92"/>
        <v/>
      </c>
      <c r="V2964" s="58"/>
      <c r="W2964" s="47" t="str">
        <f>IFERROR(IF(T2964="Poziom II",VLOOKUP(B2964,KAT_TER!A:K,10,FALSE),IF(T2964="Poziom III",VLOOKUP(B2964,KAT_TER!A:K,11,FALSE),"")),"")</f>
        <v/>
      </c>
      <c r="X2964" s="57"/>
      <c r="Y2964" s="47" t="str">
        <f t="shared" si="93"/>
        <v/>
      </c>
    </row>
    <row r="2965" spans="1:25" ht="24" x14ac:dyDescent="0.2">
      <c r="A2965" s="8">
        <v>2949</v>
      </c>
      <c r="B2965" s="47" t="str">
        <f>IFERROR(IF(Import_ZSO!$D$1="gmina",'tabela informacyjna dla JST'!$C$9,""),"")</f>
        <v>Ślemień gm. wiejska</v>
      </c>
      <c r="C2965" s="47" t="str">
        <f>IFERROR((VLOOKUP(B2965,Tabela1[],7,FALSE)),"")</f>
        <v>PL2405_KPP</v>
      </c>
      <c r="D2965" s="48" t="str">
        <f>IFERROR((VLOOKUP(C2965,KATALOGI!$A$34:$B$49,2,FALSE)),"")</f>
        <v>Kontrola przestrzegania zapisów uchwały antysmogowej dla województwa śląskiego oraz zakazu spalania odpadów</v>
      </c>
      <c r="E2965" s="57"/>
      <c r="F2965" s="57"/>
      <c r="G2965" s="57"/>
      <c r="H2965" s="57"/>
      <c r="I2965" s="57"/>
      <c r="J2965" s="57"/>
      <c r="K2965" s="57"/>
      <c r="L2965" s="57"/>
      <c r="M2965" s="57"/>
      <c r="N2965" s="57"/>
      <c r="O2965" s="57"/>
      <c r="P2965" s="57"/>
      <c r="Q2965" s="57"/>
      <c r="R2965" s="57"/>
      <c r="S2965" s="57"/>
      <c r="T2965" s="57"/>
      <c r="U2965" s="47" t="str">
        <f t="shared" si="92"/>
        <v/>
      </c>
      <c r="V2965" s="58"/>
      <c r="W2965" s="47" t="str">
        <f>IFERROR(IF(T2965="Poziom II",VLOOKUP(B2965,KAT_TER!A:K,10,FALSE),IF(T2965="Poziom III",VLOOKUP(B2965,KAT_TER!A:K,11,FALSE),"")),"")</f>
        <v/>
      </c>
      <c r="X2965" s="57"/>
      <c r="Y2965" s="47" t="str">
        <f t="shared" si="93"/>
        <v/>
      </c>
    </row>
    <row r="2966" spans="1:25" ht="24" x14ac:dyDescent="0.2">
      <c r="A2966" s="8">
        <v>2950</v>
      </c>
      <c r="B2966" s="47" t="str">
        <f>IFERROR(IF(Import_ZSO!$D$1="gmina",'tabela informacyjna dla JST'!$C$9,""),"")</f>
        <v>Ślemień gm. wiejska</v>
      </c>
      <c r="C2966" s="47" t="str">
        <f>IFERROR((VLOOKUP(B2966,Tabela1[],7,FALSE)),"")</f>
        <v>PL2405_KPP</v>
      </c>
      <c r="D2966" s="48" t="str">
        <f>IFERROR((VLOOKUP(C2966,KATALOGI!$A$34:$B$49,2,FALSE)),"")</f>
        <v>Kontrola przestrzegania zapisów uchwały antysmogowej dla województwa śląskiego oraz zakazu spalania odpadów</v>
      </c>
      <c r="E2966" s="57"/>
      <c r="F2966" s="57"/>
      <c r="G2966" s="57"/>
      <c r="H2966" s="57"/>
      <c r="I2966" s="57"/>
      <c r="J2966" s="57"/>
      <c r="K2966" s="57"/>
      <c r="L2966" s="57"/>
      <c r="M2966" s="57"/>
      <c r="N2966" s="57"/>
      <c r="O2966" s="57"/>
      <c r="P2966" s="57"/>
      <c r="Q2966" s="57"/>
      <c r="R2966" s="57"/>
      <c r="S2966" s="57"/>
      <c r="T2966" s="57"/>
      <c r="U2966" s="47" t="str">
        <f t="shared" si="92"/>
        <v/>
      </c>
      <c r="V2966" s="58"/>
      <c r="W2966" s="47" t="str">
        <f>IFERROR(IF(T2966="Poziom II",VLOOKUP(B2966,KAT_TER!A:K,10,FALSE),IF(T2966="Poziom III",VLOOKUP(B2966,KAT_TER!A:K,11,FALSE),"")),"")</f>
        <v/>
      </c>
      <c r="X2966" s="57"/>
      <c r="Y2966" s="47" t="str">
        <f t="shared" si="93"/>
        <v/>
      </c>
    </row>
    <row r="2967" spans="1:25" ht="24" x14ac:dyDescent="0.2">
      <c r="A2967" s="8">
        <v>2951</v>
      </c>
      <c r="B2967" s="47" t="str">
        <f>IFERROR(IF(Import_ZSO!$D$1="gmina",'tabela informacyjna dla JST'!$C$9,""),"")</f>
        <v>Ślemień gm. wiejska</v>
      </c>
      <c r="C2967" s="47" t="str">
        <f>IFERROR((VLOOKUP(B2967,Tabela1[],7,FALSE)),"")</f>
        <v>PL2405_KPP</v>
      </c>
      <c r="D2967" s="48" t="str">
        <f>IFERROR((VLOOKUP(C2967,KATALOGI!$A$34:$B$49,2,FALSE)),"")</f>
        <v>Kontrola przestrzegania zapisów uchwały antysmogowej dla województwa śląskiego oraz zakazu spalania odpadów</v>
      </c>
      <c r="E2967" s="57"/>
      <c r="F2967" s="57"/>
      <c r="G2967" s="57"/>
      <c r="H2967" s="57"/>
      <c r="I2967" s="57"/>
      <c r="J2967" s="57"/>
      <c r="K2967" s="57"/>
      <c r="L2967" s="57"/>
      <c r="M2967" s="57"/>
      <c r="N2967" s="57"/>
      <c r="O2967" s="57"/>
      <c r="P2967" s="57"/>
      <c r="Q2967" s="57"/>
      <c r="R2967" s="57"/>
      <c r="S2967" s="57"/>
      <c r="T2967" s="57"/>
      <c r="U2967" s="47" t="str">
        <f t="shared" si="92"/>
        <v/>
      </c>
      <c r="V2967" s="58"/>
      <c r="W2967" s="47" t="str">
        <f>IFERROR(IF(T2967="Poziom II",VLOOKUP(B2967,KAT_TER!A:K,10,FALSE),IF(T2967="Poziom III",VLOOKUP(B2967,KAT_TER!A:K,11,FALSE),"")),"")</f>
        <v/>
      </c>
      <c r="X2967" s="57"/>
      <c r="Y2967" s="47" t="str">
        <f t="shared" si="93"/>
        <v/>
      </c>
    </row>
    <row r="2968" spans="1:25" ht="24" x14ac:dyDescent="0.2">
      <c r="A2968" s="8">
        <v>2952</v>
      </c>
      <c r="B2968" s="47" t="str">
        <f>IFERROR(IF(Import_ZSO!$D$1="gmina",'tabela informacyjna dla JST'!$C$9,""),"")</f>
        <v>Ślemień gm. wiejska</v>
      </c>
      <c r="C2968" s="47" t="str">
        <f>IFERROR((VLOOKUP(B2968,Tabela1[],7,FALSE)),"")</f>
        <v>PL2405_KPP</v>
      </c>
      <c r="D2968" s="48" t="str">
        <f>IFERROR((VLOOKUP(C2968,KATALOGI!$A$34:$B$49,2,FALSE)),"")</f>
        <v>Kontrola przestrzegania zapisów uchwały antysmogowej dla województwa śląskiego oraz zakazu spalania odpadów</v>
      </c>
      <c r="E2968" s="57"/>
      <c r="F2968" s="57"/>
      <c r="G2968" s="57"/>
      <c r="H2968" s="57"/>
      <c r="I2968" s="57"/>
      <c r="J2968" s="57"/>
      <c r="K2968" s="57"/>
      <c r="L2968" s="57"/>
      <c r="M2968" s="57"/>
      <c r="N2968" s="57"/>
      <c r="O2968" s="57"/>
      <c r="P2968" s="57"/>
      <c r="Q2968" s="57"/>
      <c r="R2968" s="57"/>
      <c r="S2968" s="57"/>
      <c r="T2968" s="57"/>
      <c r="U2968" s="47" t="str">
        <f t="shared" si="92"/>
        <v/>
      </c>
      <c r="V2968" s="58"/>
      <c r="W2968" s="47" t="str">
        <f>IFERROR(IF(T2968="Poziom II",VLOOKUP(B2968,KAT_TER!A:K,10,FALSE),IF(T2968="Poziom III",VLOOKUP(B2968,KAT_TER!A:K,11,FALSE),"")),"")</f>
        <v/>
      </c>
      <c r="X2968" s="57"/>
      <c r="Y2968" s="47" t="str">
        <f t="shared" si="93"/>
        <v/>
      </c>
    </row>
    <row r="2969" spans="1:25" ht="24" x14ac:dyDescent="0.2">
      <c r="A2969" s="8">
        <v>2953</v>
      </c>
      <c r="B2969" s="47" t="str">
        <f>IFERROR(IF(Import_ZSO!$D$1="gmina",'tabela informacyjna dla JST'!$C$9,""),"")</f>
        <v>Ślemień gm. wiejska</v>
      </c>
      <c r="C2969" s="47" t="str">
        <f>IFERROR((VLOOKUP(B2969,Tabela1[],7,FALSE)),"")</f>
        <v>PL2405_KPP</v>
      </c>
      <c r="D2969" s="48" t="str">
        <f>IFERROR((VLOOKUP(C2969,KATALOGI!$A$34:$B$49,2,FALSE)),"")</f>
        <v>Kontrola przestrzegania zapisów uchwały antysmogowej dla województwa śląskiego oraz zakazu spalania odpadów</v>
      </c>
      <c r="E2969" s="57"/>
      <c r="F2969" s="57"/>
      <c r="G2969" s="57"/>
      <c r="H2969" s="57"/>
      <c r="I2969" s="57"/>
      <c r="J2969" s="57"/>
      <c r="K2969" s="57"/>
      <c r="L2969" s="57"/>
      <c r="M2969" s="57"/>
      <c r="N2969" s="57"/>
      <c r="O2969" s="57"/>
      <c r="P2969" s="57"/>
      <c r="Q2969" s="57"/>
      <c r="R2969" s="57"/>
      <c r="S2969" s="57"/>
      <c r="T2969" s="57"/>
      <c r="U2969" s="47" t="str">
        <f t="shared" si="92"/>
        <v/>
      </c>
      <c r="V2969" s="58"/>
      <c r="W2969" s="47" t="str">
        <f>IFERROR(IF(T2969="Poziom II",VLOOKUP(B2969,KAT_TER!A:K,10,FALSE),IF(T2969="Poziom III",VLOOKUP(B2969,KAT_TER!A:K,11,FALSE),"")),"")</f>
        <v/>
      </c>
      <c r="X2969" s="57"/>
      <c r="Y2969" s="47" t="str">
        <f t="shared" si="93"/>
        <v/>
      </c>
    </row>
    <row r="2970" spans="1:25" ht="24" x14ac:dyDescent="0.2">
      <c r="A2970" s="8">
        <v>2954</v>
      </c>
      <c r="B2970" s="47" t="str">
        <f>IFERROR(IF(Import_ZSO!$D$1="gmina",'tabela informacyjna dla JST'!$C$9,""),"")</f>
        <v>Ślemień gm. wiejska</v>
      </c>
      <c r="C2970" s="47" t="str">
        <f>IFERROR((VLOOKUP(B2970,Tabela1[],7,FALSE)),"")</f>
        <v>PL2405_KPP</v>
      </c>
      <c r="D2970" s="48" t="str">
        <f>IFERROR((VLOOKUP(C2970,KATALOGI!$A$34:$B$49,2,FALSE)),"")</f>
        <v>Kontrola przestrzegania zapisów uchwały antysmogowej dla województwa śląskiego oraz zakazu spalania odpadów</v>
      </c>
      <c r="E2970" s="57"/>
      <c r="F2970" s="57"/>
      <c r="G2970" s="57"/>
      <c r="H2970" s="57"/>
      <c r="I2970" s="57"/>
      <c r="J2970" s="57"/>
      <c r="K2970" s="57"/>
      <c r="L2970" s="57"/>
      <c r="M2970" s="57"/>
      <c r="N2970" s="57"/>
      <c r="O2970" s="57"/>
      <c r="P2970" s="57"/>
      <c r="Q2970" s="57"/>
      <c r="R2970" s="57"/>
      <c r="S2970" s="57"/>
      <c r="T2970" s="57"/>
      <c r="U2970" s="47" t="str">
        <f t="shared" si="92"/>
        <v/>
      </c>
      <c r="V2970" s="58"/>
      <c r="W2970" s="47" t="str">
        <f>IFERROR(IF(T2970="Poziom II",VLOOKUP(B2970,KAT_TER!A:K,10,FALSE),IF(T2970="Poziom III",VLOOKUP(B2970,KAT_TER!A:K,11,FALSE),"")),"")</f>
        <v/>
      </c>
      <c r="X2970" s="57"/>
      <c r="Y2970" s="47" t="str">
        <f t="shared" si="93"/>
        <v/>
      </c>
    </row>
    <row r="2971" spans="1:25" ht="24" x14ac:dyDescent="0.2">
      <c r="A2971" s="8">
        <v>2955</v>
      </c>
      <c r="B2971" s="47" t="str">
        <f>IFERROR(IF(Import_ZSO!$D$1="gmina",'tabela informacyjna dla JST'!$C$9,""),"")</f>
        <v>Ślemień gm. wiejska</v>
      </c>
      <c r="C2971" s="47" t="str">
        <f>IFERROR((VLOOKUP(B2971,Tabela1[],7,FALSE)),"")</f>
        <v>PL2405_KPP</v>
      </c>
      <c r="D2971" s="48" t="str">
        <f>IFERROR((VLOOKUP(C2971,KATALOGI!$A$34:$B$49,2,FALSE)),"")</f>
        <v>Kontrola przestrzegania zapisów uchwały antysmogowej dla województwa śląskiego oraz zakazu spalania odpadów</v>
      </c>
      <c r="E2971" s="57"/>
      <c r="F2971" s="57"/>
      <c r="G2971" s="57"/>
      <c r="H2971" s="57"/>
      <c r="I2971" s="57"/>
      <c r="J2971" s="57"/>
      <c r="K2971" s="57"/>
      <c r="L2971" s="57"/>
      <c r="M2971" s="57"/>
      <c r="N2971" s="57"/>
      <c r="O2971" s="57"/>
      <c r="P2971" s="57"/>
      <c r="Q2971" s="57"/>
      <c r="R2971" s="57"/>
      <c r="S2971" s="57"/>
      <c r="T2971" s="57"/>
      <c r="U2971" s="47" t="str">
        <f t="shared" si="92"/>
        <v/>
      </c>
      <c r="V2971" s="58"/>
      <c r="W2971" s="47" t="str">
        <f>IFERROR(IF(T2971="Poziom II",VLOOKUP(B2971,KAT_TER!A:K,10,FALSE),IF(T2971="Poziom III",VLOOKUP(B2971,KAT_TER!A:K,11,FALSE),"")),"")</f>
        <v/>
      </c>
      <c r="X2971" s="57"/>
      <c r="Y2971" s="47" t="str">
        <f t="shared" si="93"/>
        <v/>
      </c>
    </row>
    <row r="2972" spans="1:25" ht="24" x14ac:dyDescent="0.2">
      <c r="A2972" s="8">
        <v>2956</v>
      </c>
      <c r="B2972" s="47" t="str">
        <f>IFERROR(IF(Import_ZSO!$D$1="gmina",'tabela informacyjna dla JST'!$C$9,""),"")</f>
        <v>Ślemień gm. wiejska</v>
      </c>
      <c r="C2972" s="47" t="str">
        <f>IFERROR((VLOOKUP(B2972,Tabela1[],7,FALSE)),"")</f>
        <v>PL2405_KPP</v>
      </c>
      <c r="D2972" s="48" t="str">
        <f>IFERROR((VLOOKUP(C2972,KATALOGI!$A$34:$B$49,2,FALSE)),"")</f>
        <v>Kontrola przestrzegania zapisów uchwały antysmogowej dla województwa śląskiego oraz zakazu spalania odpadów</v>
      </c>
      <c r="E2972" s="57"/>
      <c r="F2972" s="57"/>
      <c r="G2972" s="57"/>
      <c r="H2972" s="57"/>
      <c r="I2972" s="57"/>
      <c r="J2972" s="57"/>
      <c r="K2972" s="57"/>
      <c r="L2972" s="57"/>
      <c r="M2972" s="57"/>
      <c r="N2972" s="57"/>
      <c r="O2972" s="57"/>
      <c r="P2972" s="57"/>
      <c r="Q2972" s="57"/>
      <c r="R2972" s="57"/>
      <c r="S2972" s="57"/>
      <c r="T2972" s="57"/>
      <c r="U2972" s="47" t="str">
        <f t="shared" si="92"/>
        <v/>
      </c>
      <c r="V2972" s="58"/>
      <c r="W2972" s="47" t="str">
        <f>IFERROR(IF(T2972="Poziom II",VLOOKUP(B2972,KAT_TER!A:K,10,FALSE),IF(T2972="Poziom III",VLOOKUP(B2972,KAT_TER!A:K,11,FALSE),"")),"")</f>
        <v/>
      </c>
      <c r="X2972" s="57"/>
      <c r="Y2972" s="47" t="str">
        <f t="shared" si="93"/>
        <v/>
      </c>
    </row>
    <row r="2973" spans="1:25" ht="24" x14ac:dyDescent="0.2">
      <c r="A2973" s="8">
        <v>2957</v>
      </c>
      <c r="B2973" s="47" t="str">
        <f>IFERROR(IF(Import_ZSO!$D$1="gmina",'tabela informacyjna dla JST'!$C$9,""),"")</f>
        <v>Ślemień gm. wiejska</v>
      </c>
      <c r="C2973" s="47" t="str">
        <f>IFERROR((VLOOKUP(B2973,Tabela1[],7,FALSE)),"")</f>
        <v>PL2405_KPP</v>
      </c>
      <c r="D2973" s="48" t="str">
        <f>IFERROR((VLOOKUP(C2973,KATALOGI!$A$34:$B$49,2,FALSE)),"")</f>
        <v>Kontrola przestrzegania zapisów uchwały antysmogowej dla województwa śląskiego oraz zakazu spalania odpadów</v>
      </c>
      <c r="E2973" s="57"/>
      <c r="F2973" s="57"/>
      <c r="G2973" s="57"/>
      <c r="H2973" s="57"/>
      <c r="I2973" s="57"/>
      <c r="J2973" s="57"/>
      <c r="K2973" s="57"/>
      <c r="L2973" s="57"/>
      <c r="M2973" s="57"/>
      <c r="N2973" s="57"/>
      <c r="O2973" s="57"/>
      <c r="P2973" s="57"/>
      <c r="Q2973" s="57"/>
      <c r="R2973" s="57"/>
      <c r="S2973" s="57"/>
      <c r="T2973" s="57"/>
      <c r="U2973" s="47" t="str">
        <f t="shared" si="92"/>
        <v/>
      </c>
      <c r="V2973" s="58"/>
      <c r="W2973" s="47" t="str">
        <f>IFERROR(IF(T2973="Poziom II",VLOOKUP(B2973,KAT_TER!A:K,10,FALSE),IF(T2973="Poziom III",VLOOKUP(B2973,KAT_TER!A:K,11,FALSE),"")),"")</f>
        <v/>
      </c>
      <c r="X2973" s="57"/>
      <c r="Y2973" s="47" t="str">
        <f t="shared" si="93"/>
        <v/>
      </c>
    </row>
    <row r="2974" spans="1:25" ht="24" x14ac:dyDescent="0.2">
      <c r="A2974" s="8">
        <v>2958</v>
      </c>
      <c r="B2974" s="47" t="str">
        <f>IFERROR(IF(Import_ZSO!$D$1="gmina",'tabela informacyjna dla JST'!$C$9,""),"")</f>
        <v>Ślemień gm. wiejska</v>
      </c>
      <c r="C2974" s="47" t="str">
        <f>IFERROR((VLOOKUP(B2974,Tabela1[],7,FALSE)),"")</f>
        <v>PL2405_KPP</v>
      </c>
      <c r="D2974" s="48" t="str">
        <f>IFERROR((VLOOKUP(C2974,KATALOGI!$A$34:$B$49,2,FALSE)),"")</f>
        <v>Kontrola przestrzegania zapisów uchwały antysmogowej dla województwa śląskiego oraz zakazu spalania odpadów</v>
      </c>
      <c r="E2974" s="57"/>
      <c r="F2974" s="57"/>
      <c r="G2974" s="57"/>
      <c r="H2974" s="57"/>
      <c r="I2974" s="57"/>
      <c r="J2974" s="57"/>
      <c r="K2974" s="57"/>
      <c r="L2974" s="57"/>
      <c r="M2974" s="57"/>
      <c r="N2974" s="57"/>
      <c r="O2974" s="57"/>
      <c r="P2974" s="57"/>
      <c r="Q2974" s="57"/>
      <c r="R2974" s="57"/>
      <c r="S2974" s="57"/>
      <c r="T2974" s="57"/>
      <c r="U2974" s="47" t="str">
        <f t="shared" si="92"/>
        <v/>
      </c>
      <c r="V2974" s="58"/>
      <c r="W2974" s="47" t="str">
        <f>IFERROR(IF(T2974="Poziom II",VLOOKUP(B2974,KAT_TER!A:K,10,FALSE),IF(T2974="Poziom III",VLOOKUP(B2974,KAT_TER!A:K,11,FALSE),"")),"")</f>
        <v/>
      </c>
      <c r="X2974" s="57"/>
      <c r="Y2974" s="47" t="str">
        <f t="shared" si="93"/>
        <v/>
      </c>
    </row>
    <row r="2975" spans="1:25" ht="24" x14ac:dyDescent="0.2">
      <c r="A2975" s="8">
        <v>2959</v>
      </c>
      <c r="B2975" s="47" t="str">
        <f>IFERROR(IF(Import_ZSO!$D$1="gmina",'tabela informacyjna dla JST'!$C$9,""),"")</f>
        <v>Ślemień gm. wiejska</v>
      </c>
      <c r="C2975" s="47" t="str">
        <f>IFERROR((VLOOKUP(B2975,Tabela1[],7,FALSE)),"")</f>
        <v>PL2405_KPP</v>
      </c>
      <c r="D2975" s="48" t="str">
        <f>IFERROR((VLOOKUP(C2975,KATALOGI!$A$34:$B$49,2,FALSE)),"")</f>
        <v>Kontrola przestrzegania zapisów uchwały antysmogowej dla województwa śląskiego oraz zakazu spalania odpadów</v>
      </c>
      <c r="E2975" s="57"/>
      <c r="F2975" s="57"/>
      <c r="G2975" s="57"/>
      <c r="H2975" s="57"/>
      <c r="I2975" s="57"/>
      <c r="J2975" s="57"/>
      <c r="K2975" s="57"/>
      <c r="L2975" s="57"/>
      <c r="M2975" s="57"/>
      <c r="N2975" s="57"/>
      <c r="O2975" s="57"/>
      <c r="P2975" s="57"/>
      <c r="Q2975" s="57"/>
      <c r="R2975" s="57"/>
      <c r="S2975" s="57"/>
      <c r="T2975" s="57"/>
      <c r="U2975" s="47" t="str">
        <f t="shared" si="92"/>
        <v/>
      </c>
      <c r="V2975" s="58"/>
      <c r="W2975" s="47" t="str">
        <f>IFERROR(IF(T2975="Poziom II",VLOOKUP(B2975,KAT_TER!A:K,10,FALSE),IF(T2975="Poziom III",VLOOKUP(B2975,KAT_TER!A:K,11,FALSE),"")),"")</f>
        <v/>
      </c>
      <c r="X2975" s="57"/>
      <c r="Y2975" s="47" t="str">
        <f t="shared" si="93"/>
        <v/>
      </c>
    </row>
    <row r="2976" spans="1:25" ht="24" x14ac:dyDescent="0.2">
      <c r="A2976" s="8">
        <v>2960</v>
      </c>
      <c r="B2976" s="47" t="str">
        <f>IFERROR(IF(Import_ZSO!$D$1="gmina",'tabela informacyjna dla JST'!$C$9,""),"")</f>
        <v>Ślemień gm. wiejska</v>
      </c>
      <c r="C2976" s="47" t="str">
        <f>IFERROR((VLOOKUP(B2976,Tabela1[],7,FALSE)),"")</f>
        <v>PL2405_KPP</v>
      </c>
      <c r="D2976" s="48" t="str">
        <f>IFERROR((VLOOKUP(C2976,KATALOGI!$A$34:$B$49,2,FALSE)),"")</f>
        <v>Kontrola przestrzegania zapisów uchwały antysmogowej dla województwa śląskiego oraz zakazu spalania odpadów</v>
      </c>
      <c r="E2976" s="57"/>
      <c r="F2976" s="57"/>
      <c r="G2976" s="57"/>
      <c r="H2976" s="57"/>
      <c r="I2976" s="57"/>
      <c r="J2976" s="57"/>
      <c r="K2976" s="57"/>
      <c r="L2976" s="57"/>
      <c r="M2976" s="57"/>
      <c r="N2976" s="57"/>
      <c r="O2976" s="57"/>
      <c r="P2976" s="57"/>
      <c r="Q2976" s="57"/>
      <c r="R2976" s="57"/>
      <c r="S2976" s="57"/>
      <c r="T2976" s="57"/>
      <c r="U2976" s="47" t="str">
        <f t="shared" si="92"/>
        <v/>
      </c>
      <c r="V2976" s="58"/>
      <c r="W2976" s="47" t="str">
        <f>IFERROR(IF(T2976="Poziom II",VLOOKUP(B2976,KAT_TER!A:K,10,FALSE),IF(T2976="Poziom III",VLOOKUP(B2976,KAT_TER!A:K,11,FALSE),"")),"")</f>
        <v/>
      </c>
      <c r="X2976" s="57"/>
      <c r="Y2976" s="47" t="str">
        <f t="shared" si="93"/>
        <v/>
      </c>
    </row>
    <row r="2977" spans="1:25" ht="24" x14ac:dyDescent="0.2">
      <c r="A2977" s="8">
        <v>2961</v>
      </c>
      <c r="B2977" s="47" t="str">
        <f>IFERROR(IF(Import_ZSO!$D$1="gmina",'tabela informacyjna dla JST'!$C$9,""),"")</f>
        <v>Ślemień gm. wiejska</v>
      </c>
      <c r="C2977" s="47" t="str">
        <f>IFERROR((VLOOKUP(B2977,Tabela1[],7,FALSE)),"")</f>
        <v>PL2405_KPP</v>
      </c>
      <c r="D2977" s="48" t="str">
        <f>IFERROR((VLOOKUP(C2977,KATALOGI!$A$34:$B$49,2,FALSE)),"")</f>
        <v>Kontrola przestrzegania zapisów uchwały antysmogowej dla województwa śląskiego oraz zakazu spalania odpadów</v>
      </c>
      <c r="E2977" s="57"/>
      <c r="F2977" s="57"/>
      <c r="G2977" s="57"/>
      <c r="H2977" s="57"/>
      <c r="I2977" s="57"/>
      <c r="J2977" s="57"/>
      <c r="K2977" s="57"/>
      <c r="L2977" s="57"/>
      <c r="M2977" s="57"/>
      <c r="N2977" s="57"/>
      <c r="O2977" s="57"/>
      <c r="P2977" s="57"/>
      <c r="Q2977" s="57"/>
      <c r="R2977" s="57"/>
      <c r="S2977" s="57"/>
      <c r="T2977" s="57"/>
      <c r="U2977" s="47" t="str">
        <f t="shared" si="92"/>
        <v/>
      </c>
      <c r="V2977" s="58"/>
      <c r="W2977" s="47" t="str">
        <f>IFERROR(IF(T2977="Poziom II",VLOOKUP(B2977,KAT_TER!A:K,10,FALSE),IF(T2977="Poziom III",VLOOKUP(B2977,KAT_TER!A:K,11,FALSE),"")),"")</f>
        <v/>
      </c>
      <c r="X2977" s="57"/>
      <c r="Y2977" s="47" t="str">
        <f t="shared" si="93"/>
        <v/>
      </c>
    </row>
    <row r="2978" spans="1:25" ht="24" x14ac:dyDescent="0.2">
      <c r="A2978" s="8">
        <v>2962</v>
      </c>
      <c r="B2978" s="47" t="str">
        <f>IFERROR(IF(Import_ZSO!$D$1="gmina",'tabela informacyjna dla JST'!$C$9,""),"")</f>
        <v>Ślemień gm. wiejska</v>
      </c>
      <c r="C2978" s="47" t="str">
        <f>IFERROR((VLOOKUP(B2978,Tabela1[],7,FALSE)),"")</f>
        <v>PL2405_KPP</v>
      </c>
      <c r="D2978" s="48" t="str">
        <f>IFERROR((VLOOKUP(C2978,KATALOGI!$A$34:$B$49,2,FALSE)),"")</f>
        <v>Kontrola przestrzegania zapisów uchwały antysmogowej dla województwa śląskiego oraz zakazu spalania odpadów</v>
      </c>
      <c r="E2978" s="57"/>
      <c r="F2978" s="57"/>
      <c r="G2978" s="57"/>
      <c r="H2978" s="57"/>
      <c r="I2978" s="57"/>
      <c r="J2978" s="57"/>
      <c r="K2978" s="57"/>
      <c r="L2978" s="57"/>
      <c r="M2978" s="57"/>
      <c r="N2978" s="57"/>
      <c r="O2978" s="57"/>
      <c r="P2978" s="57"/>
      <c r="Q2978" s="57"/>
      <c r="R2978" s="57"/>
      <c r="S2978" s="57"/>
      <c r="T2978" s="57"/>
      <c r="U2978" s="47" t="str">
        <f t="shared" si="92"/>
        <v/>
      </c>
      <c r="V2978" s="58"/>
      <c r="W2978" s="47" t="str">
        <f>IFERROR(IF(T2978="Poziom II",VLOOKUP(B2978,KAT_TER!A:K,10,FALSE),IF(T2978="Poziom III",VLOOKUP(B2978,KAT_TER!A:K,11,FALSE),"")),"")</f>
        <v/>
      </c>
      <c r="X2978" s="57"/>
      <c r="Y2978" s="47" t="str">
        <f t="shared" si="93"/>
        <v/>
      </c>
    </row>
    <row r="2979" spans="1:25" ht="24" x14ac:dyDescent="0.2">
      <c r="A2979" s="8">
        <v>2963</v>
      </c>
      <c r="B2979" s="47" t="str">
        <f>IFERROR(IF(Import_ZSO!$D$1="gmina",'tabela informacyjna dla JST'!$C$9,""),"")</f>
        <v>Ślemień gm. wiejska</v>
      </c>
      <c r="C2979" s="47" t="str">
        <f>IFERROR((VLOOKUP(B2979,Tabela1[],7,FALSE)),"")</f>
        <v>PL2405_KPP</v>
      </c>
      <c r="D2979" s="48" t="str">
        <f>IFERROR((VLOOKUP(C2979,KATALOGI!$A$34:$B$49,2,FALSE)),"")</f>
        <v>Kontrola przestrzegania zapisów uchwały antysmogowej dla województwa śląskiego oraz zakazu spalania odpadów</v>
      </c>
      <c r="E2979" s="57"/>
      <c r="F2979" s="57"/>
      <c r="G2979" s="57"/>
      <c r="H2979" s="57"/>
      <c r="I2979" s="57"/>
      <c r="J2979" s="57"/>
      <c r="K2979" s="57"/>
      <c r="L2979" s="57"/>
      <c r="M2979" s="57"/>
      <c r="N2979" s="57"/>
      <c r="O2979" s="57"/>
      <c r="P2979" s="57"/>
      <c r="Q2979" s="57"/>
      <c r="R2979" s="57"/>
      <c r="S2979" s="57"/>
      <c r="T2979" s="57"/>
      <c r="U2979" s="47" t="str">
        <f t="shared" si="92"/>
        <v/>
      </c>
      <c r="V2979" s="58"/>
      <c r="W2979" s="47" t="str">
        <f>IFERROR(IF(T2979="Poziom II",VLOOKUP(B2979,KAT_TER!A:K,10,FALSE),IF(T2979="Poziom III",VLOOKUP(B2979,KAT_TER!A:K,11,FALSE),"")),"")</f>
        <v/>
      </c>
      <c r="X2979" s="57"/>
      <c r="Y2979" s="47" t="str">
        <f t="shared" si="93"/>
        <v/>
      </c>
    </row>
    <row r="2980" spans="1:25" ht="24" x14ac:dyDescent="0.2">
      <c r="A2980" s="8">
        <v>2964</v>
      </c>
      <c r="B2980" s="47" t="str">
        <f>IFERROR(IF(Import_ZSO!$D$1="gmina",'tabela informacyjna dla JST'!$C$9,""),"")</f>
        <v>Ślemień gm. wiejska</v>
      </c>
      <c r="C2980" s="47" t="str">
        <f>IFERROR((VLOOKUP(B2980,Tabela1[],7,FALSE)),"")</f>
        <v>PL2405_KPP</v>
      </c>
      <c r="D2980" s="48" t="str">
        <f>IFERROR((VLOOKUP(C2980,KATALOGI!$A$34:$B$49,2,FALSE)),"")</f>
        <v>Kontrola przestrzegania zapisów uchwały antysmogowej dla województwa śląskiego oraz zakazu spalania odpadów</v>
      </c>
      <c r="E2980" s="57"/>
      <c r="F2980" s="57"/>
      <c r="G2980" s="57"/>
      <c r="H2980" s="57"/>
      <c r="I2980" s="57"/>
      <c r="J2980" s="57"/>
      <c r="K2980" s="57"/>
      <c r="L2980" s="57"/>
      <c r="M2980" s="57"/>
      <c r="N2980" s="57"/>
      <c r="O2980" s="57"/>
      <c r="P2980" s="57"/>
      <c r="Q2980" s="57"/>
      <c r="R2980" s="57"/>
      <c r="S2980" s="57"/>
      <c r="T2980" s="57"/>
      <c r="U2980" s="47" t="str">
        <f t="shared" si="92"/>
        <v/>
      </c>
      <c r="V2980" s="58"/>
      <c r="W2980" s="47" t="str">
        <f>IFERROR(IF(T2980="Poziom II",VLOOKUP(B2980,KAT_TER!A:K,10,FALSE),IF(T2980="Poziom III",VLOOKUP(B2980,KAT_TER!A:K,11,FALSE),"")),"")</f>
        <v/>
      </c>
      <c r="X2980" s="57"/>
      <c r="Y2980" s="47" t="str">
        <f t="shared" si="93"/>
        <v/>
      </c>
    </row>
    <row r="2981" spans="1:25" ht="24" x14ac:dyDescent="0.2">
      <c r="A2981" s="8">
        <v>2965</v>
      </c>
      <c r="B2981" s="47" t="str">
        <f>IFERROR(IF(Import_ZSO!$D$1="gmina",'tabela informacyjna dla JST'!$C$9,""),"")</f>
        <v>Ślemień gm. wiejska</v>
      </c>
      <c r="C2981" s="47" t="str">
        <f>IFERROR((VLOOKUP(B2981,Tabela1[],7,FALSE)),"")</f>
        <v>PL2405_KPP</v>
      </c>
      <c r="D2981" s="48" t="str">
        <f>IFERROR((VLOOKUP(C2981,KATALOGI!$A$34:$B$49,2,FALSE)),"")</f>
        <v>Kontrola przestrzegania zapisów uchwały antysmogowej dla województwa śląskiego oraz zakazu spalania odpadów</v>
      </c>
      <c r="E2981" s="57"/>
      <c r="F2981" s="57"/>
      <c r="G2981" s="57"/>
      <c r="H2981" s="57"/>
      <c r="I2981" s="57"/>
      <c r="J2981" s="57"/>
      <c r="K2981" s="57"/>
      <c r="L2981" s="57"/>
      <c r="M2981" s="57"/>
      <c r="N2981" s="57"/>
      <c r="O2981" s="57"/>
      <c r="P2981" s="57"/>
      <c r="Q2981" s="57"/>
      <c r="R2981" s="57"/>
      <c r="S2981" s="57"/>
      <c r="T2981" s="57"/>
      <c r="U2981" s="47" t="str">
        <f t="shared" si="92"/>
        <v/>
      </c>
      <c r="V2981" s="58"/>
      <c r="W2981" s="47" t="str">
        <f>IFERROR(IF(T2981="Poziom II",VLOOKUP(B2981,KAT_TER!A:K,10,FALSE),IF(T2981="Poziom III",VLOOKUP(B2981,KAT_TER!A:K,11,FALSE),"")),"")</f>
        <v/>
      </c>
      <c r="X2981" s="57"/>
      <c r="Y2981" s="47" t="str">
        <f t="shared" si="93"/>
        <v/>
      </c>
    </row>
    <row r="2982" spans="1:25" ht="24" x14ac:dyDescent="0.2">
      <c r="A2982" s="8">
        <v>2966</v>
      </c>
      <c r="B2982" s="47" t="str">
        <f>IFERROR(IF(Import_ZSO!$D$1="gmina",'tabela informacyjna dla JST'!$C$9,""),"")</f>
        <v>Ślemień gm. wiejska</v>
      </c>
      <c r="C2982" s="47" t="str">
        <f>IFERROR((VLOOKUP(B2982,Tabela1[],7,FALSE)),"")</f>
        <v>PL2405_KPP</v>
      </c>
      <c r="D2982" s="48" t="str">
        <f>IFERROR((VLOOKUP(C2982,KATALOGI!$A$34:$B$49,2,FALSE)),"")</f>
        <v>Kontrola przestrzegania zapisów uchwały antysmogowej dla województwa śląskiego oraz zakazu spalania odpadów</v>
      </c>
      <c r="E2982" s="57"/>
      <c r="F2982" s="57"/>
      <c r="G2982" s="57"/>
      <c r="H2982" s="57"/>
      <c r="I2982" s="57"/>
      <c r="J2982" s="57"/>
      <c r="K2982" s="57"/>
      <c r="L2982" s="57"/>
      <c r="M2982" s="57"/>
      <c r="N2982" s="57"/>
      <c r="O2982" s="57"/>
      <c r="P2982" s="57"/>
      <c r="Q2982" s="57"/>
      <c r="R2982" s="57"/>
      <c r="S2982" s="57"/>
      <c r="T2982" s="57"/>
      <c r="U2982" s="47" t="str">
        <f t="shared" si="92"/>
        <v/>
      </c>
      <c r="V2982" s="58"/>
      <c r="W2982" s="47" t="str">
        <f>IFERROR(IF(T2982="Poziom II",VLOOKUP(B2982,KAT_TER!A:K,10,FALSE),IF(T2982="Poziom III",VLOOKUP(B2982,KAT_TER!A:K,11,FALSE),"")),"")</f>
        <v/>
      </c>
      <c r="X2982" s="57"/>
      <c r="Y2982" s="47" t="str">
        <f t="shared" si="93"/>
        <v/>
      </c>
    </row>
    <row r="2983" spans="1:25" ht="24" x14ac:dyDescent="0.2">
      <c r="A2983" s="8">
        <v>2967</v>
      </c>
      <c r="B2983" s="47" t="str">
        <f>IFERROR(IF(Import_ZSO!$D$1="gmina",'tabela informacyjna dla JST'!$C$9,""),"")</f>
        <v>Ślemień gm. wiejska</v>
      </c>
      <c r="C2983" s="47" t="str">
        <f>IFERROR((VLOOKUP(B2983,Tabela1[],7,FALSE)),"")</f>
        <v>PL2405_KPP</v>
      </c>
      <c r="D2983" s="48" t="str">
        <f>IFERROR((VLOOKUP(C2983,KATALOGI!$A$34:$B$49,2,FALSE)),"")</f>
        <v>Kontrola przestrzegania zapisów uchwały antysmogowej dla województwa śląskiego oraz zakazu spalania odpadów</v>
      </c>
      <c r="E2983" s="57"/>
      <c r="F2983" s="57"/>
      <c r="G2983" s="57"/>
      <c r="H2983" s="57"/>
      <c r="I2983" s="57"/>
      <c r="J2983" s="57"/>
      <c r="K2983" s="57"/>
      <c r="L2983" s="57"/>
      <c r="M2983" s="57"/>
      <c r="N2983" s="57"/>
      <c r="O2983" s="57"/>
      <c r="P2983" s="57"/>
      <c r="Q2983" s="57"/>
      <c r="R2983" s="57"/>
      <c r="S2983" s="57"/>
      <c r="T2983" s="57"/>
      <c r="U2983" s="47" t="str">
        <f t="shared" si="92"/>
        <v/>
      </c>
      <c r="V2983" s="58"/>
      <c r="W2983" s="47" t="str">
        <f>IFERROR(IF(T2983="Poziom II",VLOOKUP(B2983,KAT_TER!A:K,10,FALSE),IF(T2983="Poziom III",VLOOKUP(B2983,KAT_TER!A:K,11,FALSE),"")),"")</f>
        <v/>
      </c>
      <c r="X2983" s="57"/>
      <c r="Y2983" s="47" t="str">
        <f t="shared" si="93"/>
        <v/>
      </c>
    </row>
    <row r="2984" spans="1:25" ht="24" x14ac:dyDescent="0.2">
      <c r="A2984" s="8">
        <v>2968</v>
      </c>
      <c r="B2984" s="47" t="str">
        <f>IFERROR(IF(Import_ZSO!$D$1="gmina",'tabela informacyjna dla JST'!$C$9,""),"")</f>
        <v>Ślemień gm. wiejska</v>
      </c>
      <c r="C2984" s="47" t="str">
        <f>IFERROR((VLOOKUP(B2984,Tabela1[],7,FALSE)),"")</f>
        <v>PL2405_KPP</v>
      </c>
      <c r="D2984" s="48" t="str">
        <f>IFERROR((VLOOKUP(C2984,KATALOGI!$A$34:$B$49,2,FALSE)),"")</f>
        <v>Kontrola przestrzegania zapisów uchwały antysmogowej dla województwa śląskiego oraz zakazu spalania odpadów</v>
      </c>
      <c r="E2984" s="57"/>
      <c r="F2984" s="57"/>
      <c r="G2984" s="57"/>
      <c r="H2984" s="57"/>
      <c r="I2984" s="57"/>
      <c r="J2984" s="57"/>
      <c r="K2984" s="57"/>
      <c r="L2984" s="57"/>
      <c r="M2984" s="57"/>
      <c r="N2984" s="57"/>
      <c r="O2984" s="57"/>
      <c r="P2984" s="57"/>
      <c r="Q2984" s="57"/>
      <c r="R2984" s="57"/>
      <c r="S2984" s="57"/>
      <c r="T2984" s="57"/>
      <c r="U2984" s="47" t="str">
        <f t="shared" si="92"/>
        <v/>
      </c>
      <c r="V2984" s="58"/>
      <c r="W2984" s="47" t="str">
        <f>IFERROR(IF(T2984="Poziom II",VLOOKUP(B2984,KAT_TER!A:K,10,FALSE),IF(T2984="Poziom III",VLOOKUP(B2984,KAT_TER!A:K,11,FALSE),"")),"")</f>
        <v/>
      </c>
      <c r="X2984" s="57"/>
      <c r="Y2984" s="47" t="str">
        <f t="shared" si="93"/>
        <v/>
      </c>
    </row>
    <row r="2985" spans="1:25" ht="24" x14ac:dyDescent="0.2">
      <c r="A2985" s="8">
        <v>2969</v>
      </c>
      <c r="B2985" s="47" t="str">
        <f>IFERROR(IF(Import_ZSO!$D$1="gmina",'tabela informacyjna dla JST'!$C$9,""),"")</f>
        <v>Ślemień gm. wiejska</v>
      </c>
      <c r="C2985" s="47" t="str">
        <f>IFERROR((VLOOKUP(B2985,Tabela1[],7,FALSE)),"")</f>
        <v>PL2405_KPP</v>
      </c>
      <c r="D2985" s="48" t="str">
        <f>IFERROR((VLOOKUP(C2985,KATALOGI!$A$34:$B$49,2,FALSE)),"")</f>
        <v>Kontrola przestrzegania zapisów uchwały antysmogowej dla województwa śląskiego oraz zakazu spalania odpadów</v>
      </c>
      <c r="E2985" s="57"/>
      <c r="F2985" s="57"/>
      <c r="G2985" s="57"/>
      <c r="H2985" s="57"/>
      <c r="I2985" s="57"/>
      <c r="J2985" s="57"/>
      <c r="K2985" s="57"/>
      <c r="L2985" s="57"/>
      <c r="M2985" s="57"/>
      <c r="N2985" s="57"/>
      <c r="O2985" s="57"/>
      <c r="P2985" s="57"/>
      <c r="Q2985" s="57"/>
      <c r="R2985" s="57"/>
      <c r="S2985" s="57"/>
      <c r="T2985" s="57"/>
      <c r="U2985" s="47" t="str">
        <f t="shared" si="92"/>
        <v/>
      </c>
      <c r="V2985" s="58"/>
      <c r="W2985" s="47" t="str">
        <f>IFERROR(IF(T2985="Poziom II",VLOOKUP(B2985,KAT_TER!A:K,10,FALSE),IF(T2985="Poziom III",VLOOKUP(B2985,KAT_TER!A:K,11,FALSE),"")),"")</f>
        <v/>
      </c>
      <c r="X2985" s="57"/>
      <c r="Y2985" s="47" t="str">
        <f t="shared" si="93"/>
        <v/>
      </c>
    </row>
    <row r="2986" spans="1:25" ht="24" x14ac:dyDescent="0.2">
      <c r="A2986" s="8">
        <v>2970</v>
      </c>
      <c r="B2986" s="47" t="str">
        <f>IFERROR(IF(Import_ZSO!$D$1="gmina",'tabela informacyjna dla JST'!$C$9,""),"")</f>
        <v>Ślemień gm. wiejska</v>
      </c>
      <c r="C2986" s="47" t="str">
        <f>IFERROR((VLOOKUP(B2986,Tabela1[],7,FALSE)),"")</f>
        <v>PL2405_KPP</v>
      </c>
      <c r="D2986" s="48" t="str">
        <f>IFERROR((VLOOKUP(C2986,KATALOGI!$A$34:$B$49,2,FALSE)),"")</f>
        <v>Kontrola przestrzegania zapisów uchwały antysmogowej dla województwa śląskiego oraz zakazu spalania odpadów</v>
      </c>
      <c r="E2986" s="57"/>
      <c r="F2986" s="57"/>
      <c r="G2986" s="57"/>
      <c r="H2986" s="57"/>
      <c r="I2986" s="57"/>
      <c r="J2986" s="57"/>
      <c r="K2986" s="57"/>
      <c r="L2986" s="57"/>
      <c r="M2986" s="57"/>
      <c r="N2986" s="57"/>
      <c r="O2986" s="57"/>
      <c r="P2986" s="57"/>
      <c r="Q2986" s="57"/>
      <c r="R2986" s="57"/>
      <c r="S2986" s="57"/>
      <c r="T2986" s="57"/>
      <c r="U2986" s="47" t="str">
        <f t="shared" si="92"/>
        <v/>
      </c>
      <c r="V2986" s="58"/>
      <c r="W2986" s="47" t="str">
        <f>IFERROR(IF(T2986="Poziom II",VLOOKUP(B2986,KAT_TER!A:K,10,FALSE),IF(T2986="Poziom III",VLOOKUP(B2986,KAT_TER!A:K,11,FALSE),"")),"")</f>
        <v/>
      </c>
      <c r="X2986" s="57"/>
      <c r="Y2986" s="47" t="str">
        <f t="shared" si="93"/>
        <v/>
      </c>
    </row>
    <row r="2987" spans="1:25" ht="24" x14ac:dyDescent="0.2">
      <c r="A2987" s="8">
        <v>2971</v>
      </c>
      <c r="B2987" s="47" t="str">
        <f>IFERROR(IF(Import_ZSO!$D$1="gmina",'tabela informacyjna dla JST'!$C$9,""),"")</f>
        <v>Ślemień gm. wiejska</v>
      </c>
      <c r="C2987" s="47" t="str">
        <f>IFERROR((VLOOKUP(B2987,Tabela1[],7,FALSE)),"")</f>
        <v>PL2405_KPP</v>
      </c>
      <c r="D2987" s="48" t="str">
        <f>IFERROR((VLOOKUP(C2987,KATALOGI!$A$34:$B$49,2,FALSE)),"")</f>
        <v>Kontrola przestrzegania zapisów uchwały antysmogowej dla województwa śląskiego oraz zakazu spalania odpadów</v>
      </c>
      <c r="E2987" s="57"/>
      <c r="F2987" s="57"/>
      <c r="G2987" s="57"/>
      <c r="H2987" s="57"/>
      <c r="I2987" s="57"/>
      <c r="J2987" s="57"/>
      <c r="K2987" s="57"/>
      <c r="L2987" s="57"/>
      <c r="M2987" s="57"/>
      <c r="N2987" s="57"/>
      <c r="O2987" s="57"/>
      <c r="P2987" s="57"/>
      <c r="Q2987" s="57"/>
      <c r="R2987" s="57"/>
      <c r="S2987" s="57"/>
      <c r="T2987" s="57"/>
      <c r="U2987" s="47" t="str">
        <f t="shared" si="92"/>
        <v/>
      </c>
      <c r="V2987" s="58"/>
      <c r="W2987" s="47" t="str">
        <f>IFERROR(IF(T2987="Poziom II",VLOOKUP(B2987,KAT_TER!A:K,10,FALSE),IF(T2987="Poziom III",VLOOKUP(B2987,KAT_TER!A:K,11,FALSE),"")),"")</f>
        <v/>
      </c>
      <c r="X2987" s="57"/>
      <c r="Y2987" s="47" t="str">
        <f t="shared" si="93"/>
        <v/>
      </c>
    </row>
    <row r="2988" spans="1:25" ht="24" x14ac:dyDescent="0.2">
      <c r="A2988" s="8">
        <v>2972</v>
      </c>
      <c r="B2988" s="47" t="str">
        <f>IFERROR(IF(Import_ZSO!$D$1="gmina",'tabela informacyjna dla JST'!$C$9,""),"")</f>
        <v>Ślemień gm. wiejska</v>
      </c>
      <c r="C2988" s="47" t="str">
        <f>IFERROR((VLOOKUP(B2988,Tabela1[],7,FALSE)),"")</f>
        <v>PL2405_KPP</v>
      </c>
      <c r="D2988" s="48" t="str">
        <f>IFERROR((VLOOKUP(C2988,KATALOGI!$A$34:$B$49,2,FALSE)),"")</f>
        <v>Kontrola przestrzegania zapisów uchwały antysmogowej dla województwa śląskiego oraz zakazu spalania odpadów</v>
      </c>
      <c r="E2988" s="57"/>
      <c r="F2988" s="57"/>
      <c r="G2988" s="57"/>
      <c r="H2988" s="57"/>
      <c r="I2988" s="57"/>
      <c r="J2988" s="57"/>
      <c r="K2988" s="57"/>
      <c r="L2988" s="57"/>
      <c r="M2988" s="57"/>
      <c r="N2988" s="57"/>
      <c r="O2988" s="57"/>
      <c r="P2988" s="57"/>
      <c r="Q2988" s="57"/>
      <c r="R2988" s="57"/>
      <c r="S2988" s="57"/>
      <c r="T2988" s="57"/>
      <c r="U2988" s="47" t="str">
        <f t="shared" si="92"/>
        <v/>
      </c>
      <c r="V2988" s="58"/>
      <c r="W2988" s="47" t="str">
        <f>IFERROR(IF(T2988="Poziom II",VLOOKUP(B2988,KAT_TER!A:K,10,FALSE),IF(T2988="Poziom III",VLOOKUP(B2988,KAT_TER!A:K,11,FALSE),"")),"")</f>
        <v/>
      </c>
      <c r="X2988" s="57"/>
      <c r="Y2988" s="47" t="str">
        <f t="shared" si="93"/>
        <v/>
      </c>
    </row>
    <row r="2989" spans="1:25" ht="24" x14ac:dyDescent="0.2">
      <c r="A2989" s="8">
        <v>2973</v>
      </c>
      <c r="B2989" s="47" t="str">
        <f>IFERROR(IF(Import_ZSO!$D$1="gmina",'tabela informacyjna dla JST'!$C$9,""),"")</f>
        <v>Ślemień gm. wiejska</v>
      </c>
      <c r="C2989" s="47" t="str">
        <f>IFERROR((VLOOKUP(B2989,Tabela1[],7,FALSE)),"")</f>
        <v>PL2405_KPP</v>
      </c>
      <c r="D2989" s="48" t="str">
        <f>IFERROR((VLOOKUP(C2989,KATALOGI!$A$34:$B$49,2,FALSE)),"")</f>
        <v>Kontrola przestrzegania zapisów uchwały antysmogowej dla województwa śląskiego oraz zakazu spalania odpadów</v>
      </c>
      <c r="E2989" s="57"/>
      <c r="F2989" s="57"/>
      <c r="G2989" s="57"/>
      <c r="H2989" s="57"/>
      <c r="I2989" s="57"/>
      <c r="J2989" s="57"/>
      <c r="K2989" s="57"/>
      <c r="L2989" s="57"/>
      <c r="M2989" s="57"/>
      <c r="N2989" s="57"/>
      <c r="O2989" s="57"/>
      <c r="P2989" s="57"/>
      <c r="Q2989" s="57"/>
      <c r="R2989" s="57"/>
      <c r="S2989" s="57"/>
      <c r="T2989" s="57"/>
      <c r="U2989" s="47" t="str">
        <f t="shared" si="92"/>
        <v/>
      </c>
      <c r="V2989" s="58"/>
      <c r="W2989" s="47" t="str">
        <f>IFERROR(IF(T2989="Poziom II",VLOOKUP(B2989,KAT_TER!A:K,10,FALSE),IF(T2989="Poziom III",VLOOKUP(B2989,KAT_TER!A:K,11,FALSE),"")),"")</f>
        <v/>
      </c>
      <c r="X2989" s="57"/>
      <c r="Y2989" s="47" t="str">
        <f t="shared" si="93"/>
        <v/>
      </c>
    </row>
    <row r="2990" spans="1:25" ht="24" x14ac:dyDescent="0.2">
      <c r="A2990" s="8">
        <v>2974</v>
      </c>
      <c r="B2990" s="47" t="str">
        <f>IFERROR(IF(Import_ZSO!$D$1="gmina",'tabela informacyjna dla JST'!$C$9,""),"")</f>
        <v>Ślemień gm. wiejska</v>
      </c>
      <c r="C2990" s="47" t="str">
        <f>IFERROR((VLOOKUP(B2990,Tabela1[],7,FALSE)),"")</f>
        <v>PL2405_KPP</v>
      </c>
      <c r="D2990" s="48" t="str">
        <f>IFERROR((VLOOKUP(C2990,KATALOGI!$A$34:$B$49,2,FALSE)),"")</f>
        <v>Kontrola przestrzegania zapisów uchwały antysmogowej dla województwa śląskiego oraz zakazu spalania odpadów</v>
      </c>
      <c r="E2990" s="57"/>
      <c r="F2990" s="57"/>
      <c r="G2990" s="57"/>
      <c r="H2990" s="57"/>
      <c r="I2990" s="57"/>
      <c r="J2990" s="57"/>
      <c r="K2990" s="57"/>
      <c r="L2990" s="57"/>
      <c r="M2990" s="57"/>
      <c r="N2990" s="57"/>
      <c r="O2990" s="57"/>
      <c r="P2990" s="57"/>
      <c r="Q2990" s="57"/>
      <c r="R2990" s="57"/>
      <c r="S2990" s="57"/>
      <c r="T2990" s="57"/>
      <c r="U2990" s="47" t="str">
        <f t="shared" si="92"/>
        <v/>
      </c>
      <c r="V2990" s="58"/>
      <c r="W2990" s="47" t="str">
        <f>IFERROR(IF(T2990="Poziom II",VLOOKUP(B2990,KAT_TER!A:K,10,FALSE),IF(T2990="Poziom III",VLOOKUP(B2990,KAT_TER!A:K,11,FALSE),"")),"")</f>
        <v/>
      </c>
      <c r="X2990" s="57"/>
      <c r="Y2990" s="47" t="str">
        <f t="shared" si="93"/>
        <v/>
      </c>
    </row>
    <row r="2991" spans="1:25" ht="24" x14ac:dyDescent="0.2">
      <c r="A2991" s="8">
        <v>2975</v>
      </c>
      <c r="B2991" s="47" t="str">
        <f>IFERROR(IF(Import_ZSO!$D$1="gmina",'tabela informacyjna dla JST'!$C$9,""),"")</f>
        <v>Ślemień gm. wiejska</v>
      </c>
      <c r="C2991" s="47" t="str">
        <f>IFERROR((VLOOKUP(B2991,Tabela1[],7,FALSE)),"")</f>
        <v>PL2405_KPP</v>
      </c>
      <c r="D2991" s="48" t="str">
        <f>IFERROR((VLOOKUP(C2991,KATALOGI!$A$34:$B$49,2,FALSE)),"")</f>
        <v>Kontrola przestrzegania zapisów uchwały antysmogowej dla województwa śląskiego oraz zakazu spalania odpadów</v>
      </c>
      <c r="E2991" s="57"/>
      <c r="F2991" s="57"/>
      <c r="G2991" s="57"/>
      <c r="H2991" s="57"/>
      <c r="I2991" s="57"/>
      <c r="J2991" s="57"/>
      <c r="K2991" s="57"/>
      <c r="L2991" s="57"/>
      <c r="M2991" s="57"/>
      <c r="N2991" s="57"/>
      <c r="O2991" s="57"/>
      <c r="P2991" s="57"/>
      <c r="Q2991" s="57"/>
      <c r="R2991" s="57"/>
      <c r="S2991" s="57"/>
      <c r="T2991" s="57"/>
      <c r="U2991" s="47" t="str">
        <f t="shared" si="92"/>
        <v/>
      </c>
      <c r="V2991" s="58"/>
      <c r="W2991" s="47" t="str">
        <f>IFERROR(IF(T2991="Poziom II",VLOOKUP(B2991,KAT_TER!A:K,10,FALSE),IF(T2991="Poziom III",VLOOKUP(B2991,KAT_TER!A:K,11,FALSE),"")),"")</f>
        <v/>
      </c>
      <c r="X2991" s="57"/>
      <c r="Y2991" s="47" t="str">
        <f t="shared" si="93"/>
        <v/>
      </c>
    </row>
    <row r="2992" spans="1:25" ht="24" x14ac:dyDescent="0.2">
      <c r="A2992" s="8">
        <v>2976</v>
      </c>
      <c r="B2992" s="47" t="str">
        <f>IFERROR(IF(Import_ZSO!$D$1="gmina",'tabela informacyjna dla JST'!$C$9,""),"")</f>
        <v>Ślemień gm. wiejska</v>
      </c>
      <c r="C2992" s="47" t="str">
        <f>IFERROR((VLOOKUP(B2992,Tabela1[],7,FALSE)),"")</f>
        <v>PL2405_KPP</v>
      </c>
      <c r="D2992" s="48" t="str">
        <f>IFERROR((VLOOKUP(C2992,KATALOGI!$A$34:$B$49,2,FALSE)),"")</f>
        <v>Kontrola przestrzegania zapisów uchwały antysmogowej dla województwa śląskiego oraz zakazu spalania odpadów</v>
      </c>
      <c r="E2992" s="57"/>
      <c r="F2992" s="57"/>
      <c r="G2992" s="57"/>
      <c r="H2992" s="57"/>
      <c r="I2992" s="57"/>
      <c r="J2992" s="57"/>
      <c r="K2992" s="57"/>
      <c r="L2992" s="57"/>
      <c r="M2992" s="57"/>
      <c r="N2992" s="57"/>
      <c r="O2992" s="57"/>
      <c r="P2992" s="57"/>
      <c r="Q2992" s="57"/>
      <c r="R2992" s="57"/>
      <c r="S2992" s="57"/>
      <c r="T2992" s="57"/>
      <c r="U2992" s="47" t="str">
        <f t="shared" si="92"/>
        <v/>
      </c>
      <c r="V2992" s="58"/>
      <c r="W2992" s="47" t="str">
        <f>IFERROR(IF(T2992="Poziom II",VLOOKUP(B2992,KAT_TER!A:K,10,FALSE),IF(T2992="Poziom III",VLOOKUP(B2992,KAT_TER!A:K,11,FALSE),"")),"")</f>
        <v/>
      </c>
      <c r="X2992" s="57"/>
      <c r="Y2992" s="47" t="str">
        <f t="shared" si="93"/>
        <v/>
      </c>
    </row>
    <row r="2993" spans="1:25" ht="24" x14ac:dyDescent="0.2">
      <c r="A2993" s="8">
        <v>2977</v>
      </c>
      <c r="B2993" s="47" t="str">
        <f>IFERROR(IF(Import_ZSO!$D$1="gmina",'tabela informacyjna dla JST'!$C$9,""),"")</f>
        <v>Ślemień gm. wiejska</v>
      </c>
      <c r="C2993" s="47" t="str">
        <f>IFERROR((VLOOKUP(B2993,Tabela1[],7,FALSE)),"")</f>
        <v>PL2405_KPP</v>
      </c>
      <c r="D2993" s="48" t="str">
        <f>IFERROR((VLOOKUP(C2993,KATALOGI!$A$34:$B$49,2,FALSE)),"")</f>
        <v>Kontrola przestrzegania zapisów uchwały antysmogowej dla województwa śląskiego oraz zakazu spalania odpadów</v>
      </c>
      <c r="E2993" s="57"/>
      <c r="F2993" s="57"/>
      <c r="G2993" s="57"/>
      <c r="H2993" s="57"/>
      <c r="I2993" s="57"/>
      <c r="J2993" s="57"/>
      <c r="K2993" s="57"/>
      <c r="L2993" s="57"/>
      <c r="M2993" s="57"/>
      <c r="N2993" s="57"/>
      <c r="O2993" s="57"/>
      <c r="P2993" s="57"/>
      <c r="Q2993" s="57"/>
      <c r="R2993" s="57"/>
      <c r="S2993" s="57"/>
      <c r="T2993" s="57"/>
      <c r="U2993" s="47" t="str">
        <f t="shared" si="92"/>
        <v/>
      </c>
      <c r="V2993" s="58"/>
      <c r="W2993" s="47" t="str">
        <f>IFERROR(IF(T2993="Poziom II",VLOOKUP(B2993,KAT_TER!A:K,10,FALSE),IF(T2993="Poziom III",VLOOKUP(B2993,KAT_TER!A:K,11,FALSE),"")),"")</f>
        <v/>
      </c>
      <c r="X2993" s="57"/>
      <c r="Y2993" s="47" t="str">
        <f t="shared" si="93"/>
        <v/>
      </c>
    </row>
    <row r="2994" spans="1:25" ht="24" x14ac:dyDescent="0.2">
      <c r="A2994" s="8">
        <v>2978</v>
      </c>
      <c r="B2994" s="47" t="str">
        <f>IFERROR(IF(Import_ZSO!$D$1="gmina",'tabela informacyjna dla JST'!$C$9,""),"")</f>
        <v>Ślemień gm. wiejska</v>
      </c>
      <c r="C2994" s="47" t="str">
        <f>IFERROR((VLOOKUP(B2994,Tabela1[],7,FALSE)),"")</f>
        <v>PL2405_KPP</v>
      </c>
      <c r="D2994" s="48" t="str">
        <f>IFERROR((VLOOKUP(C2994,KATALOGI!$A$34:$B$49,2,FALSE)),"")</f>
        <v>Kontrola przestrzegania zapisów uchwały antysmogowej dla województwa śląskiego oraz zakazu spalania odpadów</v>
      </c>
      <c r="E2994" s="57"/>
      <c r="F2994" s="57"/>
      <c r="G2994" s="57"/>
      <c r="H2994" s="57"/>
      <c r="I2994" s="57"/>
      <c r="J2994" s="57"/>
      <c r="K2994" s="57"/>
      <c r="L2994" s="57"/>
      <c r="M2994" s="57"/>
      <c r="N2994" s="57"/>
      <c r="O2994" s="57"/>
      <c r="P2994" s="57"/>
      <c r="Q2994" s="57"/>
      <c r="R2994" s="57"/>
      <c r="S2994" s="57"/>
      <c r="T2994" s="57"/>
      <c r="U2994" s="47" t="str">
        <f t="shared" si="92"/>
        <v/>
      </c>
      <c r="V2994" s="58"/>
      <c r="W2994" s="47" t="str">
        <f>IFERROR(IF(T2994="Poziom II",VLOOKUP(B2994,KAT_TER!A:K,10,FALSE),IF(T2994="Poziom III",VLOOKUP(B2994,KAT_TER!A:K,11,FALSE),"")),"")</f>
        <v/>
      </c>
      <c r="X2994" s="57"/>
      <c r="Y2994" s="47" t="str">
        <f t="shared" si="93"/>
        <v/>
      </c>
    </row>
    <row r="2995" spans="1:25" ht="24" x14ac:dyDescent="0.2">
      <c r="A2995" s="8">
        <v>2979</v>
      </c>
      <c r="B2995" s="47" t="str">
        <f>IFERROR(IF(Import_ZSO!$D$1="gmina",'tabela informacyjna dla JST'!$C$9,""),"")</f>
        <v>Ślemień gm. wiejska</v>
      </c>
      <c r="C2995" s="47" t="str">
        <f>IFERROR((VLOOKUP(B2995,Tabela1[],7,FALSE)),"")</f>
        <v>PL2405_KPP</v>
      </c>
      <c r="D2995" s="48" t="str">
        <f>IFERROR((VLOOKUP(C2995,KATALOGI!$A$34:$B$49,2,FALSE)),"")</f>
        <v>Kontrola przestrzegania zapisów uchwały antysmogowej dla województwa śląskiego oraz zakazu spalania odpadów</v>
      </c>
      <c r="E2995" s="57"/>
      <c r="F2995" s="57"/>
      <c r="G2995" s="57"/>
      <c r="H2995" s="57"/>
      <c r="I2995" s="57"/>
      <c r="J2995" s="57"/>
      <c r="K2995" s="57"/>
      <c r="L2995" s="57"/>
      <c r="M2995" s="57"/>
      <c r="N2995" s="57"/>
      <c r="O2995" s="57"/>
      <c r="P2995" s="57"/>
      <c r="Q2995" s="57"/>
      <c r="R2995" s="57"/>
      <c r="S2995" s="57"/>
      <c r="T2995" s="57"/>
      <c r="U2995" s="47" t="str">
        <f t="shared" si="92"/>
        <v/>
      </c>
      <c r="V2995" s="58"/>
      <c r="W2995" s="47" t="str">
        <f>IFERROR(IF(T2995="Poziom II",VLOOKUP(B2995,KAT_TER!A:K,10,FALSE),IF(T2995="Poziom III",VLOOKUP(B2995,KAT_TER!A:K,11,FALSE),"")),"")</f>
        <v/>
      </c>
      <c r="X2995" s="57"/>
      <c r="Y2995" s="47" t="str">
        <f t="shared" si="93"/>
        <v/>
      </c>
    </row>
    <row r="2996" spans="1:25" ht="24" x14ac:dyDescent="0.2">
      <c r="A2996" s="8">
        <v>2980</v>
      </c>
      <c r="B2996" s="47" t="str">
        <f>IFERROR(IF(Import_ZSO!$D$1="gmina",'tabela informacyjna dla JST'!$C$9,""),"")</f>
        <v>Ślemień gm. wiejska</v>
      </c>
      <c r="C2996" s="47" t="str">
        <f>IFERROR((VLOOKUP(B2996,Tabela1[],7,FALSE)),"")</f>
        <v>PL2405_KPP</v>
      </c>
      <c r="D2996" s="48" t="str">
        <f>IFERROR((VLOOKUP(C2996,KATALOGI!$A$34:$B$49,2,FALSE)),"")</f>
        <v>Kontrola przestrzegania zapisów uchwały antysmogowej dla województwa śląskiego oraz zakazu spalania odpadów</v>
      </c>
      <c r="E2996" s="57"/>
      <c r="F2996" s="57"/>
      <c r="G2996" s="57"/>
      <c r="H2996" s="57"/>
      <c r="I2996" s="57"/>
      <c r="J2996" s="57"/>
      <c r="K2996" s="57"/>
      <c r="L2996" s="57"/>
      <c r="M2996" s="57"/>
      <c r="N2996" s="57"/>
      <c r="O2996" s="57"/>
      <c r="P2996" s="57"/>
      <c r="Q2996" s="57"/>
      <c r="R2996" s="57"/>
      <c r="S2996" s="57"/>
      <c r="T2996" s="57"/>
      <c r="U2996" s="47" t="str">
        <f t="shared" si="92"/>
        <v/>
      </c>
      <c r="V2996" s="58"/>
      <c r="W2996" s="47" t="str">
        <f>IFERROR(IF(T2996="Poziom II",VLOOKUP(B2996,KAT_TER!A:K,10,FALSE),IF(T2996="Poziom III",VLOOKUP(B2996,KAT_TER!A:K,11,FALSE),"")),"")</f>
        <v/>
      </c>
      <c r="X2996" s="57"/>
      <c r="Y2996" s="47" t="str">
        <f t="shared" si="93"/>
        <v/>
      </c>
    </row>
    <row r="2997" spans="1:25" ht="24" x14ac:dyDescent="0.2">
      <c r="A2997" s="8">
        <v>2981</v>
      </c>
      <c r="B2997" s="47" t="str">
        <f>IFERROR(IF(Import_ZSO!$D$1="gmina",'tabela informacyjna dla JST'!$C$9,""),"")</f>
        <v>Ślemień gm. wiejska</v>
      </c>
      <c r="C2997" s="47" t="str">
        <f>IFERROR((VLOOKUP(B2997,Tabela1[],7,FALSE)),"")</f>
        <v>PL2405_KPP</v>
      </c>
      <c r="D2997" s="48" t="str">
        <f>IFERROR((VLOOKUP(C2997,KATALOGI!$A$34:$B$49,2,FALSE)),"")</f>
        <v>Kontrola przestrzegania zapisów uchwały antysmogowej dla województwa śląskiego oraz zakazu spalania odpadów</v>
      </c>
      <c r="E2997" s="57"/>
      <c r="F2997" s="57"/>
      <c r="G2997" s="57"/>
      <c r="H2997" s="57"/>
      <c r="I2997" s="57"/>
      <c r="J2997" s="57"/>
      <c r="K2997" s="57"/>
      <c r="L2997" s="57"/>
      <c r="M2997" s="57"/>
      <c r="N2997" s="57"/>
      <c r="O2997" s="57"/>
      <c r="P2997" s="57"/>
      <c r="Q2997" s="57"/>
      <c r="R2997" s="57"/>
      <c r="S2997" s="57"/>
      <c r="T2997" s="57"/>
      <c r="U2997" s="47" t="str">
        <f t="shared" si="92"/>
        <v/>
      </c>
      <c r="V2997" s="58"/>
      <c r="W2997" s="47" t="str">
        <f>IFERROR(IF(T2997="Poziom II",VLOOKUP(B2997,KAT_TER!A:K,10,FALSE),IF(T2997="Poziom III",VLOOKUP(B2997,KAT_TER!A:K,11,FALSE),"")),"")</f>
        <v/>
      </c>
      <c r="X2997" s="57"/>
      <c r="Y2997" s="47" t="str">
        <f t="shared" si="93"/>
        <v/>
      </c>
    </row>
    <row r="2998" spans="1:25" ht="24" x14ac:dyDescent="0.2">
      <c r="A2998" s="8">
        <v>2982</v>
      </c>
      <c r="B2998" s="47" t="str">
        <f>IFERROR(IF(Import_ZSO!$D$1="gmina",'tabela informacyjna dla JST'!$C$9,""),"")</f>
        <v>Ślemień gm. wiejska</v>
      </c>
      <c r="C2998" s="47" t="str">
        <f>IFERROR((VLOOKUP(B2998,Tabela1[],7,FALSE)),"")</f>
        <v>PL2405_KPP</v>
      </c>
      <c r="D2998" s="48" t="str">
        <f>IFERROR((VLOOKUP(C2998,KATALOGI!$A$34:$B$49,2,FALSE)),"")</f>
        <v>Kontrola przestrzegania zapisów uchwały antysmogowej dla województwa śląskiego oraz zakazu spalania odpadów</v>
      </c>
      <c r="E2998" s="57"/>
      <c r="F2998" s="57"/>
      <c r="G2998" s="57"/>
      <c r="H2998" s="57"/>
      <c r="I2998" s="57"/>
      <c r="J2998" s="57"/>
      <c r="K2998" s="57"/>
      <c r="L2998" s="57"/>
      <c r="M2998" s="57"/>
      <c r="N2998" s="57"/>
      <c r="O2998" s="57"/>
      <c r="P2998" s="57"/>
      <c r="Q2998" s="57"/>
      <c r="R2998" s="57"/>
      <c r="S2998" s="57"/>
      <c r="T2998" s="57"/>
      <c r="U2998" s="47" t="str">
        <f t="shared" si="92"/>
        <v/>
      </c>
      <c r="V2998" s="58"/>
      <c r="W2998" s="47" t="str">
        <f>IFERROR(IF(T2998="Poziom II",VLOOKUP(B2998,KAT_TER!A:K,10,FALSE),IF(T2998="Poziom III",VLOOKUP(B2998,KAT_TER!A:K,11,FALSE),"")),"")</f>
        <v/>
      </c>
      <c r="X2998" s="57"/>
      <c r="Y2998" s="47" t="str">
        <f t="shared" si="93"/>
        <v/>
      </c>
    </row>
    <row r="2999" spans="1:25" ht="24" x14ac:dyDescent="0.2">
      <c r="A2999" s="8">
        <v>2983</v>
      </c>
      <c r="B2999" s="47" t="str">
        <f>IFERROR(IF(Import_ZSO!$D$1="gmina",'tabela informacyjna dla JST'!$C$9,""),"")</f>
        <v>Ślemień gm. wiejska</v>
      </c>
      <c r="C2999" s="47" t="str">
        <f>IFERROR((VLOOKUP(B2999,Tabela1[],7,FALSE)),"")</f>
        <v>PL2405_KPP</v>
      </c>
      <c r="D2999" s="48" t="str">
        <f>IFERROR((VLOOKUP(C2999,KATALOGI!$A$34:$B$49,2,FALSE)),"")</f>
        <v>Kontrola przestrzegania zapisów uchwały antysmogowej dla województwa śląskiego oraz zakazu spalania odpadów</v>
      </c>
      <c r="E2999" s="57"/>
      <c r="F2999" s="57"/>
      <c r="G2999" s="57"/>
      <c r="H2999" s="57"/>
      <c r="I2999" s="57"/>
      <c r="J2999" s="57"/>
      <c r="K2999" s="57"/>
      <c r="L2999" s="57"/>
      <c r="M2999" s="57"/>
      <c r="N2999" s="57"/>
      <c r="O2999" s="57"/>
      <c r="P2999" s="57"/>
      <c r="Q2999" s="57"/>
      <c r="R2999" s="57"/>
      <c r="S2999" s="57"/>
      <c r="T2999" s="57"/>
      <c r="U2999" s="47" t="str">
        <f t="shared" si="92"/>
        <v/>
      </c>
      <c r="V2999" s="58"/>
      <c r="W2999" s="47" t="str">
        <f>IFERROR(IF(T2999="Poziom II",VLOOKUP(B2999,KAT_TER!A:K,10,FALSE),IF(T2999="Poziom III",VLOOKUP(B2999,KAT_TER!A:K,11,FALSE),"")),"")</f>
        <v/>
      </c>
      <c r="X2999" s="57"/>
      <c r="Y2999" s="47" t="str">
        <f t="shared" si="93"/>
        <v/>
      </c>
    </row>
    <row r="3000" spans="1:25" ht="24" x14ac:dyDescent="0.2">
      <c r="A3000" s="8">
        <v>2984</v>
      </c>
      <c r="B3000" s="47" t="str">
        <f>IFERROR(IF(Import_ZSO!$D$1="gmina",'tabela informacyjna dla JST'!$C$9,""),"")</f>
        <v>Ślemień gm. wiejska</v>
      </c>
      <c r="C3000" s="47" t="str">
        <f>IFERROR((VLOOKUP(B3000,Tabela1[],7,FALSE)),"")</f>
        <v>PL2405_KPP</v>
      </c>
      <c r="D3000" s="48" t="str">
        <f>IFERROR((VLOOKUP(C3000,KATALOGI!$A$34:$B$49,2,FALSE)),"")</f>
        <v>Kontrola przestrzegania zapisów uchwały antysmogowej dla województwa śląskiego oraz zakazu spalania odpadów</v>
      </c>
      <c r="E3000" s="57"/>
      <c r="F3000" s="57"/>
      <c r="G3000" s="57"/>
      <c r="H3000" s="57"/>
      <c r="I3000" s="57"/>
      <c r="J3000" s="57"/>
      <c r="K3000" s="57"/>
      <c r="L3000" s="57"/>
      <c r="M3000" s="57"/>
      <c r="N3000" s="57"/>
      <c r="O3000" s="57"/>
      <c r="P3000" s="57"/>
      <c r="Q3000" s="57"/>
      <c r="R3000" s="57"/>
      <c r="S3000" s="57"/>
      <c r="T3000" s="57"/>
      <c r="U3000" s="47" t="str">
        <f t="shared" si="92"/>
        <v/>
      </c>
      <c r="V3000" s="58"/>
      <c r="W3000" s="47" t="str">
        <f>IFERROR(IF(T3000="Poziom II",VLOOKUP(B3000,KAT_TER!A:K,10,FALSE),IF(T3000="Poziom III",VLOOKUP(B3000,KAT_TER!A:K,11,FALSE),"")),"")</f>
        <v/>
      </c>
      <c r="X3000" s="57"/>
      <c r="Y3000" s="47" t="str">
        <f t="shared" si="93"/>
        <v/>
      </c>
    </row>
    <row r="3001" spans="1:25" ht="24" x14ac:dyDescent="0.2">
      <c r="A3001" s="8">
        <v>2985</v>
      </c>
      <c r="B3001" s="47" t="str">
        <f>IFERROR(IF(Import_ZSO!$D$1="gmina",'tabela informacyjna dla JST'!$C$9,""),"")</f>
        <v>Ślemień gm. wiejska</v>
      </c>
      <c r="C3001" s="47" t="str">
        <f>IFERROR((VLOOKUP(B3001,Tabela1[],7,FALSE)),"")</f>
        <v>PL2405_KPP</v>
      </c>
      <c r="D3001" s="48" t="str">
        <f>IFERROR((VLOOKUP(C3001,KATALOGI!$A$34:$B$49,2,FALSE)),"")</f>
        <v>Kontrola przestrzegania zapisów uchwały antysmogowej dla województwa śląskiego oraz zakazu spalania odpadów</v>
      </c>
      <c r="E3001" s="57"/>
      <c r="F3001" s="57"/>
      <c r="G3001" s="57"/>
      <c r="H3001" s="57"/>
      <c r="I3001" s="57"/>
      <c r="J3001" s="57"/>
      <c r="K3001" s="57"/>
      <c r="L3001" s="57"/>
      <c r="M3001" s="57"/>
      <c r="N3001" s="57"/>
      <c r="O3001" s="57"/>
      <c r="P3001" s="57"/>
      <c r="Q3001" s="57"/>
      <c r="R3001" s="57"/>
      <c r="S3001" s="57"/>
      <c r="T3001" s="57"/>
      <c r="U3001" s="47" t="str">
        <f t="shared" si="92"/>
        <v/>
      </c>
      <c r="V3001" s="58"/>
      <c r="W3001" s="47" t="str">
        <f>IFERROR(IF(T3001="Poziom II",VLOOKUP(B3001,KAT_TER!A:K,10,FALSE),IF(T3001="Poziom III",VLOOKUP(B3001,KAT_TER!A:K,11,FALSE),"")),"")</f>
        <v/>
      </c>
      <c r="X3001" s="57"/>
      <c r="Y3001" s="47" t="str">
        <f t="shared" si="93"/>
        <v/>
      </c>
    </row>
    <row r="3002" spans="1:25" ht="24" x14ac:dyDescent="0.2">
      <c r="A3002" s="8">
        <v>2986</v>
      </c>
      <c r="B3002" s="47" t="str">
        <f>IFERROR(IF(Import_ZSO!$D$1="gmina",'tabela informacyjna dla JST'!$C$9,""),"")</f>
        <v>Ślemień gm. wiejska</v>
      </c>
      <c r="C3002" s="47" t="str">
        <f>IFERROR((VLOOKUP(B3002,Tabela1[],7,FALSE)),"")</f>
        <v>PL2405_KPP</v>
      </c>
      <c r="D3002" s="48" t="str">
        <f>IFERROR((VLOOKUP(C3002,KATALOGI!$A$34:$B$49,2,FALSE)),"")</f>
        <v>Kontrola przestrzegania zapisów uchwały antysmogowej dla województwa śląskiego oraz zakazu spalania odpadów</v>
      </c>
      <c r="E3002" s="57"/>
      <c r="F3002" s="57"/>
      <c r="G3002" s="57"/>
      <c r="H3002" s="57"/>
      <c r="I3002" s="57"/>
      <c r="J3002" s="57"/>
      <c r="K3002" s="57"/>
      <c r="L3002" s="57"/>
      <c r="M3002" s="57"/>
      <c r="N3002" s="57"/>
      <c r="O3002" s="57"/>
      <c r="P3002" s="57"/>
      <c r="Q3002" s="57"/>
      <c r="R3002" s="57"/>
      <c r="S3002" s="57"/>
      <c r="T3002" s="57"/>
      <c r="U3002" s="47" t="str">
        <f t="shared" si="92"/>
        <v/>
      </c>
      <c r="V3002" s="58"/>
      <c r="W3002" s="47" t="str">
        <f>IFERROR(IF(T3002="Poziom II",VLOOKUP(B3002,KAT_TER!A:K,10,FALSE),IF(T3002="Poziom III",VLOOKUP(B3002,KAT_TER!A:K,11,FALSE),"")),"")</f>
        <v/>
      </c>
      <c r="X3002" s="57"/>
      <c r="Y3002" s="47" t="str">
        <f t="shared" si="93"/>
        <v/>
      </c>
    </row>
    <row r="3003" spans="1:25" ht="24" x14ac:dyDescent="0.2">
      <c r="A3003" s="8">
        <v>2987</v>
      </c>
      <c r="B3003" s="47" t="str">
        <f>IFERROR(IF(Import_ZSO!$D$1="gmina",'tabela informacyjna dla JST'!$C$9,""),"")</f>
        <v>Ślemień gm. wiejska</v>
      </c>
      <c r="C3003" s="47" t="str">
        <f>IFERROR((VLOOKUP(B3003,Tabela1[],7,FALSE)),"")</f>
        <v>PL2405_KPP</v>
      </c>
      <c r="D3003" s="48" t="str">
        <f>IFERROR((VLOOKUP(C3003,KATALOGI!$A$34:$B$49,2,FALSE)),"")</f>
        <v>Kontrola przestrzegania zapisów uchwały antysmogowej dla województwa śląskiego oraz zakazu spalania odpadów</v>
      </c>
      <c r="E3003" s="57"/>
      <c r="F3003" s="57"/>
      <c r="G3003" s="57"/>
      <c r="H3003" s="57"/>
      <c r="I3003" s="57"/>
      <c r="J3003" s="57"/>
      <c r="K3003" s="57"/>
      <c r="L3003" s="57"/>
      <c r="M3003" s="57"/>
      <c r="N3003" s="57"/>
      <c r="O3003" s="57"/>
      <c r="P3003" s="57"/>
      <c r="Q3003" s="57"/>
      <c r="R3003" s="57"/>
      <c r="S3003" s="57"/>
      <c r="T3003" s="57"/>
      <c r="U3003" s="47" t="str">
        <f t="shared" si="92"/>
        <v/>
      </c>
      <c r="V3003" s="58"/>
      <c r="W3003" s="47" t="str">
        <f>IFERROR(IF(T3003="Poziom II",VLOOKUP(B3003,KAT_TER!A:K,10,FALSE),IF(T3003="Poziom III",VLOOKUP(B3003,KAT_TER!A:K,11,FALSE),"")),"")</f>
        <v/>
      </c>
      <c r="X3003" s="57"/>
      <c r="Y3003" s="47" t="str">
        <f t="shared" si="93"/>
        <v/>
      </c>
    </row>
    <row r="3004" spans="1:25" ht="24" x14ac:dyDescent="0.2">
      <c r="A3004" s="8">
        <v>2988</v>
      </c>
      <c r="B3004" s="47" t="str">
        <f>IFERROR(IF(Import_ZSO!$D$1="gmina",'tabela informacyjna dla JST'!$C$9,""),"")</f>
        <v>Ślemień gm. wiejska</v>
      </c>
      <c r="C3004" s="47" t="str">
        <f>IFERROR((VLOOKUP(B3004,Tabela1[],7,FALSE)),"")</f>
        <v>PL2405_KPP</v>
      </c>
      <c r="D3004" s="48" t="str">
        <f>IFERROR((VLOOKUP(C3004,KATALOGI!$A$34:$B$49,2,FALSE)),"")</f>
        <v>Kontrola przestrzegania zapisów uchwały antysmogowej dla województwa śląskiego oraz zakazu spalania odpadów</v>
      </c>
      <c r="E3004" s="57"/>
      <c r="F3004" s="57"/>
      <c r="G3004" s="57"/>
      <c r="H3004" s="57"/>
      <c r="I3004" s="57"/>
      <c r="J3004" s="57"/>
      <c r="K3004" s="57"/>
      <c r="L3004" s="57"/>
      <c r="M3004" s="57"/>
      <c r="N3004" s="57"/>
      <c r="O3004" s="57"/>
      <c r="P3004" s="57"/>
      <c r="Q3004" s="57"/>
      <c r="R3004" s="57"/>
      <c r="S3004" s="57"/>
      <c r="T3004" s="57"/>
      <c r="U3004" s="47" t="str">
        <f t="shared" si="92"/>
        <v/>
      </c>
      <c r="V3004" s="58"/>
      <c r="W3004" s="47" t="str">
        <f>IFERROR(IF(T3004="Poziom II",VLOOKUP(B3004,KAT_TER!A:K,10,FALSE),IF(T3004="Poziom III",VLOOKUP(B3004,KAT_TER!A:K,11,FALSE),"")),"")</f>
        <v/>
      </c>
      <c r="X3004" s="57"/>
      <c r="Y3004" s="47" t="str">
        <f t="shared" si="93"/>
        <v/>
      </c>
    </row>
    <row r="3005" spans="1:25" ht="24" x14ac:dyDescent="0.2">
      <c r="A3005" s="8">
        <v>2989</v>
      </c>
      <c r="B3005" s="47" t="str">
        <f>IFERROR(IF(Import_ZSO!$D$1="gmina",'tabela informacyjna dla JST'!$C$9,""),"")</f>
        <v>Ślemień gm. wiejska</v>
      </c>
      <c r="C3005" s="47" t="str">
        <f>IFERROR((VLOOKUP(B3005,Tabela1[],7,FALSE)),"")</f>
        <v>PL2405_KPP</v>
      </c>
      <c r="D3005" s="48" t="str">
        <f>IFERROR((VLOOKUP(C3005,KATALOGI!$A$34:$B$49,2,FALSE)),"")</f>
        <v>Kontrola przestrzegania zapisów uchwały antysmogowej dla województwa śląskiego oraz zakazu spalania odpadów</v>
      </c>
      <c r="E3005" s="57"/>
      <c r="F3005" s="57"/>
      <c r="G3005" s="57"/>
      <c r="H3005" s="57"/>
      <c r="I3005" s="57"/>
      <c r="J3005" s="57"/>
      <c r="K3005" s="57"/>
      <c r="L3005" s="57"/>
      <c r="M3005" s="57"/>
      <c r="N3005" s="57"/>
      <c r="O3005" s="57"/>
      <c r="P3005" s="57"/>
      <c r="Q3005" s="57"/>
      <c r="R3005" s="57"/>
      <c r="S3005" s="57"/>
      <c r="T3005" s="57"/>
      <c r="U3005" s="47" t="str">
        <f t="shared" si="92"/>
        <v/>
      </c>
      <c r="V3005" s="58"/>
      <c r="W3005" s="47" t="str">
        <f>IFERROR(IF(T3005="Poziom II",VLOOKUP(B3005,KAT_TER!A:K,10,FALSE),IF(T3005="Poziom III",VLOOKUP(B3005,KAT_TER!A:K,11,FALSE),"")),"")</f>
        <v/>
      </c>
      <c r="X3005" s="57"/>
      <c r="Y3005" s="47" t="str">
        <f t="shared" si="93"/>
        <v/>
      </c>
    </row>
    <row r="3006" spans="1:25" ht="24" x14ac:dyDescent="0.2">
      <c r="A3006" s="8">
        <v>2990</v>
      </c>
      <c r="B3006" s="47" t="str">
        <f>IFERROR(IF(Import_ZSO!$D$1="gmina",'tabela informacyjna dla JST'!$C$9,""),"")</f>
        <v>Ślemień gm. wiejska</v>
      </c>
      <c r="C3006" s="47" t="str">
        <f>IFERROR((VLOOKUP(B3006,Tabela1[],7,FALSE)),"")</f>
        <v>PL2405_KPP</v>
      </c>
      <c r="D3006" s="48" t="str">
        <f>IFERROR((VLOOKUP(C3006,KATALOGI!$A$34:$B$49,2,FALSE)),"")</f>
        <v>Kontrola przestrzegania zapisów uchwały antysmogowej dla województwa śląskiego oraz zakazu spalania odpadów</v>
      </c>
      <c r="E3006" s="57"/>
      <c r="F3006" s="57"/>
      <c r="G3006" s="57"/>
      <c r="H3006" s="57"/>
      <c r="I3006" s="57"/>
      <c r="J3006" s="57"/>
      <c r="K3006" s="57"/>
      <c r="L3006" s="57"/>
      <c r="M3006" s="57"/>
      <c r="N3006" s="57"/>
      <c r="O3006" s="57"/>
      <c r="P3006" s="57"/>
      <c r="Q3006" s="57"/>
      <c r="R3006" s="57"/>
      <c r="S3006" s="57"/>
      <c r="T3006" s="57"/>
      <c r="U3006" s="47" t="str">
        <f t="shared" si="92"/>
        <v/>
      </c>
      <c r="V3006" s="58"/>
      <c r="W3006" s="47" t="str">
        <f>IFERROR(IF(T3006="Poziom II",VLOOKUP(B3006,KAT_TER!A:K,10,FALSE),IF(T3006="Poziom III",VLOOKUP(B3006,KAT_TER!A:K,11,FALSE),"")),"")</f>
        <v/>
      </c>
      <c r="X3006" s="57"/>
      <c r="Y3006" s="47" t="str">
        <f t="shared" si="93"/>
        <v/>
      </c>
    </row>
    <row r="3007" spans="1:25" ht="24" x14ac:dyDescent="0.2">
      <c r="A3007" s="8">
        <v>2991</v>
      </c>
      <c r="B3007" s="47" t="str">
        <f>IFERROR(IF(Import_ZSO!$D$1="gmina",'tabela informacyjna dla JST'!$C$9,""),"")</f>
        <v>Ślemień gm. wiejska</v>
      </c>
      <c r="C3007" s="47" t="str">
        <f>IFERROR((VLOOKUP(B3007,Tabela1[],7,FALSE)),"")</f>
        <v>PL2405_KPP</v>
      </c>
      <c r="D3007" s="48" t="str">
        <f>IFERROR((VLOOKUP(C3007,KATALOGI!$A$34:$B$49,2,FALSE)),"")</f>
        <v>Kontrola przestrzegania zapisów uchwały antysmogowej dla województwa śląskiego oraz zakazu spalania odpadów</v>
      </c>
      <c r="E3007" s="57"/>
      <c r="F3007" s="57"/>
      <c r="G3007" s="57"/>
      <c r="H3007" s="57"/>
      <c r="I3007" s="57"/>
      <c r="J3007" s="57"/>
      <c r="K3007" s="57"/>
      <c r="L3007" s="57"/>
      <c r="M3007" s="57"/>
      <c r="N3007" s="57"/>
      <c r="O3007" s="57"/>
      <c r="P3007" s="57"/>
      <c r="Q3007" s="57"/>
      <c r="R3007" s="57"/>
      <c r="S3007" s="57"/>
      <c r="T3007" s="57"/>
      <c r="U3007" s="47" t="str">
        <f t="shared" si="92"/>
        <v/>
      </c>
      <c r="V3007" s="58"/>
      <c r="W3007" s="47" t="str">
        <f>IFERROR(IF(T3007="Poziom II",VLOOKUP(B3007,KAT_TER!A:K,10,FALSE),IF(T3007="Poziom III",VLOOKUP(B3007,KAT_TER!A:K,11,FALSE),"")),"")</f>
        <v/>
      </c>
      <c r="X3007" s="57"/>
      <c r="Y3007" s="47" t="str">
        <f t="shared" si="93"/>
        <v/>
      </c>
    </row>
    <row r="3008" spans="1:25" ht="24" x14ac:dyDescent="0.2">
      <c r="A3008" s="8">
        <v>2992</v>
      </c>
      <c r="B3008" s="47" t="str">
        <f>IFERROR(IF(Import_ZSO!$D$1="gmina",'tabela informacyjna dla JST'!$C$9,""),"")</f>
        <v>Ślemień gm. wiejska</v>
      </c>
      <c r="C3008" s="47" t="str">
        <f>IFERROR((VLOOKUP(B3008,Tabela1[],7,FALSE)),"")</f>
        <v>PL2405_KPP</v>
      </c>
      <c r="D3008" s="48" t="str">
        <f>IFERROR((VLOOKUP(C3008,KATALOGI!$A$34:$B$49,2,FALSE)),"")</f>
        <v>Kontrola przestrzegania zapisów uchwały antysmogowej dla województwa śląskiego oraz zakazu spalania odpadów</v>
      </c>
      <c r="E3008" s="57"/>
      <c r="F3008" s="57"/>
      <c r="G3008" s="57"/>
      <c r="H3008" s="57"/>
      <c r="I3008" s="57"/>
      <c r="J3008" s="57"/>
      <c r="K3008" s="57"/>
      <c r="L3008" s="57"/>
      <c r="M3008" s="57"/>
      <c r="N3008" s="57"/>
      <c r="O3008" s="57"/>
      <c r="P3008" s="57"/>
      <c r="Q3008" s="57"/>
      <c r="R3008" s="57"/>
      <c r="S3008" s="57"/>
      <c r="T3008" s="57"/>
      <c r="U3008" s="47" t="str">
        <f t="shared" si="92"/>
        <v/>
      </c>
      <c r="V3008" s="58"/>
      <c r="W3008" s="47" t="str">
        <f>IFERROR(IF(T3008="Poziom II",VLOOKUP(B3008,KAT_TER!A:K,10,FALSE),IF(T3008="Poziom III",VLOOKUP(B3008,KAT_TER!A:K,11,FALSE),"")),"")</f>
        <v/>
      </c>
      <c r="X3008" s="57"/>
      <c r="Y3008" s="47" t="str">
        <f t="shared" si="93"/>
        <v/>
      </c>
    </row>
    <row r="3009" spans="1:25" ht="24" x14ac:dyDescent="0.2">
      <c r="A3009" s="8">
        <v>2993</v>
      </c>
      <c r="B3009" s="47" t="str">
        <f>IFERROR(IF(Import_ZSO!$D$1="gmina",'tabela informacyjna dla JST'!$C$9,""),"")</f>
        <v>Ślemień gm. wiejska</v>
      </c>
      <c r="C3009" s="47" t="str">
        <f>IFERROR((VLOOKUP(B3009,Tabela1[],7,FALSE)),"")</f>
        <v>PL2405_KPP</v>
      </c>
      <c r="D3009" s="48" t="str">
        <f>IFERROR((VLOOKUP(C3009,KATALOGI!$A$34:$B$49,2,FALSE)),"")</f>
        <v>Kontrola przestrzegania zapisów uchwały antysmogowej dla województwa śląskiego oraz zakazu spalania odpadów</v>
      </c>
      <c r="E3009" s="57"/>
      <c r="F3009" s="57"/>
      <c r="G3009" s="57"/>
      <c r="H3009" s="57"/>
      <c r="I3009" s="57"/>
      <c r="J3009" s="57"/>
      <c r="K3009" s="57"/>
      <c r="L3009" s="57"/>
      <c r="M3009" s="57"/>
      <c r="N3009" s="57"/>
      <c r="O3009" s="57"/>
      <c r="P3009" s="57"/>
      <c r="Q3009" s="57"/>
      <c r="R3009" s="57"/>
      <c r="S3009" s="57"/>
      <c r="T3009" s="57"/>
      <c r="U3009" s="47" t="str">
        <f t="shared" si="92"/>
        <v/>
      </c>
      <c r="V3009" s="58"/>
      <c r="W3009" s="47" t="str">
        <f>IFERROR(IF(T3009="Poziom II",VLOOKUP(B3009,KAT_TER!A:K,10,FALSE),IF(T3009="Poziom III",VLOOKUP(B3009,KAT_TER!A:K,11,FALSE),"")),"")</f>
        <v/>
      </c>
      <c r="X3009" s="57"/>
      <c r="Y3009" s="47" t="str">
        <f t="shared" si="93"/>
        <v/>
      </c>
    </row>
    <row r="3010" spans="1:25" ht="24" x14ac:dyDescent="0.2">
      <c r="A3010" s="8">
        <v>2994</v>
      </c>
      <c r="B3010" s="47" t="str">
        <f>IFERROR(IF(Import_ZSO!$D$1="gmina",'tabela informacyjna dla JST'!$C$9,""),"")</f>
        <v>Ślemień gm. wiejska</v>
      </c>
      <c r="C3010" s="47" t="str">
        <f>IFERROR((VLOOKUP(B3010,Tabela1[],7,FALSE)),"")</f>
        <v>PL2405_KPP</v>
      </c>
      <c r="D3010" s="48" t="str">
        <f>IFERROR((VLOOKUP(C3010,KATALOGI!$A$34:$B$49,2,FALSE)),"")</f>
        <v>Kontrola przestrzegania zapisów uchwały antysmogowej dla województwa śląskiego oraz zakazu spalania odpadów</v>
      </c>
      <c r="E3010" s="57"/>
      <c r="F3010" s="57"/>
      <c r="G3010" s="57"/>
      <c r="H3010" s="57"/>
      <c r="I3010" s="57"/>
      <c r="J3010" s="57"/>
      <c r="K3010" s="57"/>
      <c r="L3010" s="57"/>
      <c r="M3010" s="57"/>
      <c r="N3010" s="57"/>
      <c r="O3010" s="57"/>
      <c r="P3010" s="57"/>
      <c r="Q3010" s="57"/>
      <c r="R3010" s="57"/>
      <c r="S3010" s="57"/>
      <c r="T3010" s="57"/>
      <c r="U3010" s="47" t="str">
        <f t="shared" si="92"/>
        <v/>
      </c>
      <c r="V3010" s="58"/>
      <c r="W3010" s="47" t="str">
        <f>IFERROR(IF(T3010="Poziom II",VLOOKUP(B3010,KAT_TER!A:K,10,FALSE),IF(T3010="Poziom III",VLOOKUP(B3010,KAT_TER!A:K,11,FALSE),"")),"")</f>
        <v/>
      </c>
      <c r="X3010" s="57"/>
      <c r="Y3010" s="47" t="str">
        <f t="shared" si="93"/>
        <v/>
      </c>
    </row>
    <row r="3011" spans="1:25" ht="24" x14ac:dyDescent="0.2">
      <c r="A3011" s="8">
        <v>2995</v>
      </c>
      <c r="B3011" s="47" t="str">
        <f>IFERROR(IF(Import_ZSO!$D$1="gmina",'tabela informacyjna dla JST'!$C$9,""),"")</f>
        <v>Ślemień gm. wiejska</v>
      </c>
      <c r="C3011" s="47" t="str">
        <f>IFERROR((VLOOKUP(B3011,Tabela1[],7,FALSE)),"")</f>
        <v>PL2405_KPP</v>
      </c>
      <c r="D3011" s="48" t="str">
        <f>IFERROR((VLOOKUP(C3011,KATALOGI!$A$34:$B$49,2,FALSE)),"")</f>
        <v>Kontrola przestrzegania zapisów uchwały antysmogowej dla województwa śląskiego oraz zakazu spalania odpadów</v>
      </c>
      <c r="E3011" s="57"/>
      <c r="F3011" s="57"/>
      <c r="G3011" s="57"/>
      <c r="H3011" s="57"/>
      <c r="I3011" s="57"/>
      <c r="J3011" s="57"/>
      <c r="K3011" s="57"/>
      <c r="L3011" s="57"/>
      <c r="M3011" s="57"/>
      <c r="N3011" s="57"/>
      <c r="O3011" s="57"/>
      <c r="P3011" s="57"/>
      <c r="Q3011" s="57"/>
      <c r="R3011" s="57"/>
      <c r="S3011" s="57"/>
      <c r="T3011" s="57"/>
      <c r="U3011" s="47" t="str">
        <f t="shared" si="92"/>
        <v/>
      </c>
      <c r="V3011" s="58"/>
      <c r="W3011" s="47" t="str">
        <f>IFERROR(IF(T3011="Poziom II",VLOOKUP(B3011,KAT_TER!A:K,10,FALSE),IF(T3011="Poziom III",VLOOKUP(B3011,KAT_TER!A:K,11,FALSE),"")),"")</f>
        <v/>
      </c>
      <c r="X3011" s="57"/>
      <c r="Y3011" s="47" t="str">
        <f t="shared" si="93"/>
        <v/>
      </c>
    </row>
    <row r="3012" spans="1:25" ht="24" x14ac:dyDescent="0.2">
      <c r="A3012" s="8">
        <v>2996</v>
      </c>
      <c r="B3012" s="47" t="str">
        <f>IFERROR(IF(Import_ZSO!$D$1="gmina",'tabela informacyjna dla JST'!$C$9,""),"")</f>
        <v>Ślemień gm. wiejska</v>
      </c>
      <c r="C3012" s="47" t="str">
        <f>IFERROR((VLOOKUP(B3012,Tabela1[],7,FALSE)),"")</f>
        <v>PL2405_KPP</v>
      </c>
      <c r="D3012" s="48" t="str">
        <f>IFERROR((VLOOKUP(C3012,KATALOGI!$A$34:$B$49,2,FALSE)),"")</f>
        <v>Kontrola przestrzegania zapisów uchwały antysmogowej dla województwa śląskiego oraz zakazu spalania odpadów</v>
      </c>
      <c r="E3012" s="57"/>
      <c r="F3012" s="57"/>
      <c r="G3012" s="57"/>
      <c r="H3012" s="57"/>
      <c r="I3012" s="57"/>
      <c r="J3012" s="57"/>
      <c r="K3012" s="57"/>
      <c r="L3012" s="57"/>
      <c r="M3012" s="57"/>
      <c r="N3012" s="57"/>
      <c r="O3012" s="57"/>
      <c r="P3012" s="57"/>
      <c r="Q3012" s="57"/>
      <c r="R3012" s="57"/>
      <c r="S3012" s="57"/>
      <c r="T3012" s="57"/>
      <c r="U3012" s="47" t="str">
        <f t="shared" si="92"/>
        <v/>
      </c>
      <c r="V3012" s="58"/>
      <c r="W3012" s="47" t="str">
        <f>IFERROR(IF(T3012="Poziom II",VLOOKUP(B3012,KAT_TER!A:K,10,FALSE),IF(T3012="Poziom III",VLOOKUP(B3012,KAT_TER!A:K,11,FALSE),"")),"")</f>
        <v/>
      </c>
      <c r="X3012" s="57"/>
      <c r="Y3012" s="47" t="str">
        <f t="shared" si="93"/>
        <v/>
      </c>
    </row>
    <row r="3013" spans="1:25" ht="24" x14ac:dyDescent="0.2">
      <c r="A3013" s="8">
        <v>2997</v>
      </c>
      <c r="B3013" s="47" t="str">
        <f>IFERROR(IF(Import_ZSO!$D$1="gmina",'tabela informacyjna dla JST'!$C$9,""),"")</f>
        <v>Ślemień gm. wiejska</v>
      </c>
      <c r="C3013" s="47" t="str">
        <f>IFERROR((VLOOKUP(B3013,Tabela1[],7,FALSE)),"")</f>
        <v>PL2405_KPP</v>
      </c>
      <c r="D3013" s="48" t="str">
        <f>IFERROR((VLOOKUP(C3013,KATALOGI!$A$34:$B$49,2,FALSE)),"")</f>
        <v>Kontrola przestrzegania zapisów uchwały antysmogowej dla województwa śląskiego oraz zakazu spalania odpadów</v>
      </c>
      <c r="E3013" s="57"/>
      <c r="F3013" s="57"/>
      <c r="G3013" s="57"/>
      <c r="H3013" s="57"/>
      <c r="I3013" s="57"/>
      <c r="J3013" s="57"/>
      <c r="K3013" s="57"/>
      <c r="L3013" s="57"/>
      <c r="M3013" s="57"/>
      <c r="N3013" s="57"/>
      <c r="O3013" s="57"/>
      <c r="P3013" s="57"/>
      <c r="Q3013" s="57"/>
      <c r="R3013" s="57"/>
      <c r="S3013" s="57"/>
      <c r="T3013" s="57"/>
      <c r="U3013" s="47" t="str">
        <f t="shared" si="92"/>
        <v/>
      </c>
      <c r="V3013" s="58"/>
      <c r="W3013" s="47" t="str">
        <f>IFERROR(IF(T3013="Poziom II",VLOOKUP(B3013,KAT_TER!A:K,10,FALSE),IF(T3013="Poziom III",VLOOKUP(B3013,KAT_TER!A:K,11,FALSE),"")),"")</f>
        <v/>
      </c>
      <c r="X3013" s="57"/>
      <c r="Y3013" s="47" t="str">
        <f t="shared" si="93"/>
        <v/>
      </c>
    </row>
    <row r="3014" spans="1:25" ht="24" x14ac:dyDescent="0.2">
      <c r="A3014" s="8">
        <v>2998</v>
      </c>
      <c r="B3014" s="47" t="str">
        <f>IFERROR(IF(Import_ZSO!$D$1="gmina",'tabela informacyjna dla JST'!$C$9,""),"")</f>
        <v>Ślemień gm. wiejska</v>
      </c>
      <c r="C3014" s="47" t="str">
        <f>IFERROR((VLOOKUP(B3014,Tabela1[],7,FALSE)),"")</f>
        <v>PL2405_KPP</v>
      </c>
      <c r="D3014" s="48" t="str">
        <f>IFERROR((VLOOKUP(C3014,KATALOGI!$A$34:$B$49,2,FALSE)),"")</f>
        <v>Kontrola przestrzegania zapisów uchwały antysmogowej dla województwa śląskiego oraz zakazu spalania odpadów</v>
      </c>
      <c r="E3014" s="57"/>
      <c r="F3014" s="57"/>
      <c r="G3014" s="57"/>
      <c r="H3014" s="57"/>
      <c r="I3014" s="57"/>
      <c r="J3014" s="57"/>
      <c r="K3014" s="57"/>
      <c r="L3014" s="57"/>
      <c r="M3014" s="57"/>
      <c r="N3014" s="57"/>
      <c r="O3014" s="57"/>
      <c r="P3014" s="57"/>
      <c r="Q3014" s="57"/>
      <c r="R3014" s="57"/>
      <c r="S3014" s="57"/>
      <c r="T3014" s="57"/>
      <c r="U3014" s="47" t="str">
        <f t="shared" si="92"/>
        <v/>
      </c>
      <c r="V3014" s="58"/>
      <c r="W3014" s="47" t="str">
        <f>IFERROR(IF(T3014="Poziom II",VLOOKUP(B3014,KAT_TER!A:K,10,FALSE),IF(T3014="Poziom III",VLOOKUP(B3014,KAT_TER!A:K,11,FALSE),"")),"")</f>
        <v/>
      </c>
      <c r="X3014" s="57"/>
      <c r="Y3014" s="47" t="str">
        <f t="shared" si="93"/>
        <v/>
      </c>
    </row>
    <row r="3015" spans="1:25" ht="24" x14ac:dyDescent="0.2">
      <c r="A3015" s="8">
        <v>2999</v>
      </c>
      <c r="B3015" s="47" t="str">
        <f>IFERROR(IF(Import_ZSO!$D$1="gmina",'tabela informacyjna dla JST'!$C$9,""),"")</f>
        <v>Ślemień gm. wiejska</v>
      </c>
      <c r="C3015" s="47" t="str">
        <f>IFERROR((VLOOKUP(B3015,Tabela1[],7,FALSE)),"")</f>
        <v>PL2405_KPP</v>
      </c>
      <c r="D3015" s="48" t="str">
        <f>IFERROR((VLOOKUP(C3015,KATALOGI!$A$34:$B$49,2,FALSE)),"")</f>
        <v>Kontrola przestrzegania zapisów uchwały antysmogowej dla województwa śląskiego oraz zakazu spalania odpadów</v>
      </c>
      <c r="E3015" s="57"/>
      <c r="F3015" s="57"/>
      <c r="G3015" s="57"/>
      <c r="H3015" s="57"/>
      <c r="I3015" s="57"/>
      <c r="J3015" s="57"/>
      <c r="K3015" s="57"/>
      <c r="L3015" s="57"/>
      <c r="M3015" s="57"/>
      <c r="N3015" s="57"/>
      <c r="O3015" s="57"/>
      <c r="P3015" s="57"/>
      <c r="Q3015" s="57"/>
      <c r="R3015" s="57"/>
      <c r="S3015" s="57"/>
      <c r="T3015" s="57"/>
      <c r="U3015" s="47" t="str">
        <f t="shared" si="92"/>
        <v/>
      </c>
      <c r="V3015" s="58"/>
      <c r="W3015" s="47" t="str">
        <f>IFERROR(IF(T3015="Poziom II",VLOOKUP(B3015,KAT_TER!A:K,10,FALSE),IF(T3015="Poziom III",VLOOKUP(B3015,KAT_TER!A:K,11,FALSE),"")),"")</f>
        <v/>
      </c>
      <c r="X3015" s="57"/>
      <c r="Y3015" s="47" t="str">
        <f t="shared" si="93"/>
        <v/>
      </c>
    </row>
    <row r="3016" spans="1:25" ht="24" x14ac:dyDescent="0.2">
      <c r="A3016" s="8">
        <v>3000</v>
      </c>
      <c r="B3016" s="47" t="str">
        <f>IFERROR(IF(Import_ZSO!$D$1="gmina",'tabela informacyjna dla JST'!$C$9,""),"")</f>
        <v>Ślemień gm. wiejska</v>
      </c>
      <c r="C3016" s="47" t="str">
        <f>IFERROR((VLOOKUP(B3016,Tabela1[],7,FALSE)),"")</f>
        <v>PL2405_KPP</v>
      </c>
      <c r="D3016" s="48" t="str">
        <f>IFERROR((VLOOKUP(C3016,KATALOGI!$A$34:$B$49,2,FALSE)),"")</f>
        <v>Kontrola przestrzegania zapisów uchwały antysmogowej dla województwa śląskiego oraz zakazu spalania odpadów</v>
      </c>
      <c r="E3016" s="57"/>
      <c r="F3016" s="57"/>
      <c r="G3016" s="57"/>
      <c r="H3016" s="57"/>
      <c r="I3016" s="57"/>
      <c r="J3016" s="57"/>
      <c r="K3016" s="57"/>
      <c r="L3016" s="57"/>
      <c r="M3016" s="57"/>
      <c r="N3016" s="57"/>
      <c r="O3016" s="57"/>
      <c r="P3016" s="57"/>
      <c r="Q3016" s="57"/>
      <c r="R3016" s="57"/>
      <c r="S3016" s="57"/>
      <c r="T3016" s="57"/>
      <c r="U3016" s="47" t="str">
        <f t="shared" si="92"/>
        <v/>
      </c>
      <c r="V3016" s="58"/>
      <c r="W3016" s="47" t="str">
        <f>IFERROR(IF(T3016="Poziom II",VLOOKUP(B3016,KAT_TER!A:K,10,FALSE),IF(T3016="Poziom III",VLOOKUP(B3016,KAT_TER!A:K,11,FALSE),"")),"")</f>
        <v/>
      </c>
      <c r="X3016" s="57"/>
      <c r="Y3016" s="47" t="str">
        <f t="shared" si="93"/>
        <v/>
      </c>
    </row>
    <row r="3017" spans="1:25" ht="24" x14ac:dyDescent="0.2">
      <c r="A3017" s="8">
        <v>3001</v>
      </c>
      <c r="B3017" s="47" t="str">
        <f>IFERROR(IF(Import_ZSO!$D$1="gmina",'tabela informacyjna dla JST'!$C$9,""),"")</f>
        <v>Ślemień gm. wiejska</v>
      </c>
      <c r="C3017" s="47" t="str">
        <f>IFERROR((VLOOKUP(B3017,Tabela1[],7,FALSE)),"")</f>
        <v>PL2405_KPP</v>
      </c>
      <c r="D3017" s="48" t="str">
        <f>IFERROR((VLOOKUP(C3017,KATALOGI!$A$34:$B$49,2,FALSE)),"")</f>
        <v>Kontrola przestrzegania zapisów uchwały antysmogowej dla województwa śląskiego oraz zakazu spalania odpadów</v>
      </c>
      <c r="E3017" s="57"/>
      <c r="F3017" s="57"/>
      <c r="G3017" s="57"/>
      <c r="H3017" s="57"/>
      <c r="I3017" s="57"/>
      <c r="J3017" s="57"/>
      <c r="K3017" s="57"/>
      <c r="L3017" s="57"/>
      <c r="M3017" s="57"/>
      <c r="N3017" s="57"/>
      <c r="O3017" s="57"/>
      <c r="P3017" s="57"/>
      <c r="Q3017" s="57"/>
      <c r="R3017" s="57"/>
      <c r="S3017" s="57"/>
      <c r="T3017" s="57"/>
      <c r="U3017" s="47" t="str">
        <f t="shared" si="92"/>
        <v/>
      </c>
      <c r="V3017" s="58"/>
      <c r="W3017" s="47" t="str">
        <f>IFERROR(IF(T3017="Poziom II",VLOOKUP(B3017,KAT_TER!A:K,10,FALSE),IF(T3017="Poziom III",VLOOKUP(B3017,KAT_TER!A:K,11,FALSE),"")),"")</f>
        <v/>
      </c>
      <c r="X3017" s="57"/>
      <c r="Y3017" s="47" t="str">
        <f t="shared" si="93"/>
        <v/>
      </c>
    </row>
    <row r="3018" spans="1:25" ht="24" x14ac:dyDescent="0.2">
      <c r="A3018" s="8">
        <v>3002</v>
      </c>
      <c r="B3018" s="47" t="str">
        <f>IFERROR(IF(Import_ZSO!$D$1="gmina",'tabela informacyjna dla JST'!$C$9,""),"")</f>
        <v>Ślemień gm. wiejska</v>
      </c>
      <c r="C3018" s="47" t="str">
        <f>IFERROR((VLOOKUP(B3018,Tabela1[],7,FALSE)),"")</f>
        <v>PL2405_KPP</v>
      </c>
      <c r="D3018" s="48" t="str">
        <f>IFERROR((VLOOKUP(C3018,KATALOGI!$A$34:$B$49,2,FALSE)),"")</f>
        <v>Kontrola przestrzegania zapisów uchwały antysmogowej dla województwa śląskiego oraz zakazu spalania odpadów</v>
      </c>
      <c r="E3018" s="57"/>
      <c r="F3018" s="57"/>
      <c r="G3018" s="57"/>
      <c r="H3018" s="57"/>
      <c r="I3018" s="57"/>
      <c r="J3018" s="57"/>
      <c r="K3018" s="57"/>
      <c r="L3018" s="57"/>
      <c r="M3018" s="57"/>
      <c r="N3018" s="57"/>
      <c r="O3018" s="57"/>
      <c r="P3018" s="57"/>
      <c r="Q3018" s="57"/>
      <c r="R3018" s="57"/>
      <c r="S3018" s="57"/>
      <c r="T3018" s="57"/>
      <c r="U3018" s="47" t="str">
        <f t="shared" si="92"/>
        <v/>
      </c>
      <c r="V3018" s="58"/>
      <c r="W3018" s="47" t="str">
        <f>IFERROR(IF(T3018="Poziom II",VLOOKUP(B3018,KAT_TER!A:K,10,FALSE),IF(T3018="Poziom III",VLOOKUP(B3018,KAT_TER!A:K,11,FALSE),"")),"")</f>
        <v/>
      </c>
      <c r="X3018" s="57"/>
      <c r="Y3018" s="47" t="str">
        <f t="shared" si="93"/>
        <v/>
      </c>
    </row>
    <row r="3019" spans="1:25" ht="24" x14ac:dyDescent="0.2">
      <c r="A3019" s="8">
        <v>3003</v>
      </c>
      <c r="B3019" s="47" t="str">
        <f>IFERROR(IF(Import_ZSO!$D$1="gmina",'tabela informacyjna dla JST'!$C$9,""),"")</f>
        <v>Ślemień gm. wiejska</v>
      </c>
      <c r="C3019" s="47" t="str">
        <f>IFERROR((VLOOKUP(B3019,Tabela1[],7,FALSE)),"")</f>
        <v>PL2405_KPP</v>
      </c>
      <c r="D3019" s="48" t="str">
        <f>IFERROR((VLOOKUP(C3019,KATALOGI!$A$34:$B$49,2,FALSE)),"")</f>
        <v>Kontrola przestrzegania zapisów uchwały antysmogowej dla województwa śląskiego oraz zakazu spalania odpadów</v>
      </c>
      <c r="E3019" s="57"/>
      <c r="F3019" s="57"/>
      <c r="G3019" s="57"/>
      <c r="H3019" s="57"/>
      <c r="I3019" s="57"/>
      <c r="J3019" s="57"/>
      <c r="K3019" s="57"/>
      <c r="L3019" s="57"/>
      <c r="M3019" s="57"/>
      <c r="N3019" s="57"/>
      <c r="O3019" s="57"/>
      <c r="P3019" s="57"/>
      <c r="Q3019" s="57"/>
      <c r="R3019" s="57"/>
      <c r="S3019" s="57"/>
      <c r="T3019" s="57"/>
      <c r="U3019" s="47" t="str">
        <f t="shared" si="92"/>
        <v/>
      </c>
      <c r="V3019" s="58"/>
      <c r="W3019" s="47" t="str">
        <f>IFERROR(IF(T3019="Poziom II",VLOOKUP(B3019,KAT_TER!A:K,10,FALSE),IF(T3019="Poziom III",VLOOKUP(B3019,KAT_TER!A:K,11,FALSE),"")),"")</f>
        <v/>
      </c>
      <c r="X3019" s="57"/>
      <c r="Y3019" s="47" t="str">
        <f t="shared" si="93"/>
        <v/>
      </c>
    </row>
    <row r="3020" spans="1:25" ht="24" x14ac:dyDescent="0.2">
      <c r="A3020" s="8">
        <v>3004</v>
      </c>
      <c r="B3020" s="47" t="str">
        <f>IFERROR(IF(Import_ZSO!$D$1="gmina",'tabela informacyjna dla JST'!$C$9,""),"")</f>
        <v>Ślemień gm. wiejska</v>
      </c>
      <c r="C3020" s="47" t="str">
        <f>IFERROR((VLOOKUP(B3020,Tabela1[],7,FALSE)),"")</f>
        <v>PL2405_KPP</v>
      </c>
      <c r="D3020" s="48" t="str">
        <f>IFERROR((VLOOKUP(C3020,KATALOGI!$A$34:$B$49,2,FALSE)),"")</f>
        <v>Kontrola przestrzegania zapisów uchwały antysmogowej dla województwa śląskiego oraz zakazu spalania odpadów</v>
      </c>
      <c r="E3020" s="57"/>
      <c r="F3020" s="57"/>
      <c r="G3020" s="57"/>
      <c r="H3020" s="57"/>
      <c r="I3020" s="57"/>
      <c r="J3020" s="57"/>
      <c r="K3020" s="57"/>
      <c r="L3020" s="57"/>
      <c r="M3020" s="57"/>
      <c r="N3020" s="57"/>
      <c r="O3020" s="57"/>
      <c r="P3020" s="57"/>
      <c r="Q3020" s="57"/>
      <c r="R3020" s="57"/>
      <c r="S3020" s="57"/>
      <c r="T3020" s="57"/>
      <c r="U3020" s="47" t="str">
        <f t="shared" si="92"/>
        <v/>
      </c>
      <c r="V3020" s="58"/>
      <c r="W3020" s="47" t="str">
        <f>IFERROR(IF(T3020="Poziom II",VLOOKUP(B3020,KAT_TER!A:K,10,FALSE),IF(T3020="Poziom III",VLOOKUP(B3020,KAT_TER!A:K,11,FALSE),"")),"")</f>
        <v/>
      </c>
      <c r="X3020" s="57"/>
      <c r="Y3020" s="47" t="str">
        <f t="shared" si="93"/>
        <v/>
      </c>
    </row>
    <row r="3021" spans="1:25" ht="24" x14ac:dyDescent="0.2">
      <c r="A3021" s="8">
        <v>3005</v>
      </c>
      <c r="B3021" s="47" t="str">
        <f>IFERROR(IF(Import_ZSO!$D$1="gmina",'tabela informacyjna dla JST'!$C$9,""),"")</f>
        <v>Ślemień gm. wiejska</v>
      </c>
      <c r="C3021" s="47" t="str">
        <f>IFERROR((VLOOKUP(B3021,Tabela1[],7,FALSE)),"")</f>
        <v>PL2405_KPP</v>
      </c>
      <c r="D3021" s="48" t="str">
        <f>IFERROR((VLOOKUP(C3021,KATALOGI!$A$34:$B$49,2,FALSE)),"")</f>
        <v>Kontrola przestrzegania zapisów uchwały antysmogowej dla województwa śląskiego oraz zakazu spalania odpadów</v>
      </c>
      <c r="E3021" s="57"/>
      <c r="F3021" s="57"/>
      <c r="G3021" s="57"/>
      <c r="H3021" s="57"/>
      <c r="I3021" s="57"/>
      <c r="J3021" s="57"/>
      <c r="K3021" s="57"/>
      <c r="L3021" s="57"/>
      <c r="M3021" s="57"/>
      <c r="N3021" s="57"/>
      <c r="O3021" s="57"/>
      <c r="P3021" s="57"/>
      <c r="Q3021" s="57"/>
      <c r="R3021" s="57"/>
      <c r="S3021" s="57"/>
      <c r="T3021" s="57"/>
      <c r="U3021" s="47" t="str">
        <f t="shared" si="92"/>
        <v/>
      </c>
      <c r="V3021" s="58"/>
      <c r="W3021" s="47" t="str">
        <f>IFERROR(IF(T3021="Poziom II",VLOOKUP(B3021,KAT_TER!A:K,10,FALSE),IF(T3021="Poziom III",VLOOKUP(B3021,KAT_TER!A:K,11,FALSE),"")),"")</f>
        <v/>
      </c>
      <c r="X3021" s="57"/>
      <c r="Y3021" s="47" t="str">
        <f t="shared" si="93"/>
        <v/>
      </c>
    </row>
    <row r="3022" spans="1:25" ht="24" x14ac:dyDescent="0.2">
      <c r="A3022" s="8">
        <v>3006</v>
      </c>
      <c r="B3022" s="47" t="str">
        <f>IFERROR(IF(Import_ZSO!$D$1="gmina",'tabela informacyjna dla JST'!$C$9,""),"")</f>
        <v>Ślemień gm. wiejska</v>
      </c>
      <c r="C3022" s="47" t="str">
        <f>IFERROR((VLOOKUP(B3022,Tabela1[],7,FALSE)),"")</f>
        <v>PL2405_KPP</v>
      </c>
      <c r="D3022" s="48" t="str">
        <f>IFERROR((VLOOKUP(C3022,KATALOGI!$A$34:$B$49,2,FALSE)),"")</f>
        <v>Kontrola przestrzegania zapisów uchwały antysmogowej dla województwa śląskiego oraz zakazu spalania odpadów</v>
      </c>
      <c r="E3022" s="57"/>
      <c r="F3022" s="57"/>
      <c r="G3022" s="57"/>
      <c r="H3022" s="57"/>
      <c r="I3022" s="57"/>
      <c r="J3022" s="57"/>
      <c r="K3022" s="57"/>
      <c r="L3022" s="57"/>
      <c r="M3022" s="57"/>
      <c r="N3022" s="57"/>
      <c r="O3022" s="57"/>
      <c r="P3022" s="57"/>
      <c r="Q3022" s="57"/>
      <c r="R3022" s="57"/>
      <c r="S3022" s="57"/>
      <c r="T3022" s="57"/>
      <c r="U3022" s="47" t="str">
        <f t="shared" si="92"/>
        <v/>
      </c>
      <c r="V3022" s="58"/>
      <c r="W3022" s="47" t="str">
        <f>IFERROR(IF(T3022="Poziom II",VLOOKUP(B3022,KAT_TER!A:K,10,FALSE),IF(T3022="Poziom III",VLOOKUP(B3022,KAT_TER!A:K,11,FALSE),"")),"")</f>
        <v/>
      </c>
      <c r="X3022" s="57"/>
      <c r="Y3022" s="47" t="str">
        <f t="shared" si="93"/>
        <v/>
      </c>
    </row>
    <row r="3023" spans="1:25" ht="24" x14ac:dyDescent="0.2">
      <c r="A3023" s="8">
        <v>3007</v>
      </c>
      <c r="B3023" s="47" t="str">
        <f>IFERROR(IF(Import_ZSO!$D$1="gmina",'tabela informacyjna dla JST'!$C$9,""),"")</f>
        <v>Ślemień gm. wiejska</v>
      </c>
      <c r="C3023" s="47" t="str">
        <f>IFERROR((VLOOKUP(B3023,Tabela1[],7,FALSE)),"")</f>
        <v>PL2405_KPP</v>
      </c>
      <c r="D3023" s="48" t="str">
        <f>IFERROR((VLOOKUP(C3023,KATALOGI!$A$34:$B$49,2,FALSE)),"")</f>
        <v>Kontrola przestrzegania zapisów uchwały antysmogowej dla województwa śląskiego oraz zakazu spalania odpadów</v>
      </c>
      <c r="E3023" s="57"/>
      <c r="F3023" s="57"/>
      <c r="G3023" s="57"/>
      <c r="H3023" s="57"/>
      <c r="I3023" s="57"/>
      <c r="J3023" s="57"/>
      <c r="K3023" s="57"/>
      <c r="L3023" s="57"/>
      <c r="M3023" s="57"/>
      <c r="N3023" s="57"/>
      <c r="O3023" s="57"/>
      <c r="P3023" s="57"/>
      <c r="Q3023" s="57"/>
      <c r="R3023" s="57"/>
      <c r="S3023" s="57"/>
      <c r="T3023" s="57"/>
      <c r="U3023" s="47" t="str">
        <f t="shared" si="92"/>
        <v/>
      </c>
      <c r="V3023" s="58"/>
      <c r="W3023" s="47" t="str">
        <f>IFERROR(IF(T3023="Poziom II",VLOOKUP(B3023,KAT_TER!A:K,10,FALSE),IF(T3023="Poziom III",VLOOKUP(B3023,KAT_TER!A:K,11,FALSE),"")),"")</f>
        <v/>
      </c>
      <c r="X3023" s="57"/>
      <c r="Y3023" s="47" t="str">
        <f t="shared" si="93"/>
        <v/>
      </c>
    </row>
    <row r="3024" spans="1:25" ht="24" x14ac:dyDescent="0.2">
      <c r="A3024" s="8">
        <v>3008</v>
      </c>
      <c r="B3024" s="47" t="str">
        <f>IFERROR(IF(Import_ZSO!$D$1="gmina",'tabela informacyjna dla JST'!$C$9,""),"")</f>
        <v>Ślemień gm. wiejska</v>
      </c>
      <c r="C3024" s="47" t="str">
        <f>IFERROR((VLOOKUP(B3024,Tabela1[],7,FALSE)),"")</f>
        <v>PL2405_KPP</v>
      </c>
      <c r="D3024" s="48" t="str">
        <f>IFERROR((VLOOKUP(C3024,KATALOGI!$A$34:$B$49,2,FALSE)),"")</f>
        <v>Kontrola przestrzegania zapisów uchwały antysmogowej dla województwa śląskiego oraz zakazu spalania odpadów</v>
      </c>
      <c r="E3024" s="57"/>
      <c r="F3024" s="57"/>
      <c r="G3024" s="57"/>
      <c r="H3024" s="57"/>
      <c r="I3024" s="57"/>
      <c r="J3024" s="57"/>
      <c r="K3024" s="57"/>
      <c r="L3024" s="57"/>
      <c r="M3024" s="57"/>
      <c r="N3024" s="57"/>
      <c r="O3024" s="57"/>
      <c r="P3024" s="57"/>
      <c r="Q3024" s="57"/>
      <c r="R3024" s="57"/>
      <c r="S3024" s="57"/>
      <c r="T3024" s="57"/>
      <c r="U3024" s="47" t="str">
        <f t="shared" si="92"/>
        <v/>
      </c>
      <c r="V3024" s="58"/>
      <c r="W3024" s="47" t="str">
        <f>IFERROR(IF(T3024="Poziom II",VLOOKUP(B3024,KAT_TER!A:K,10,FALSE),IF(T3024="Poziom III",VLOOKUP(B3024,KAT_TER!A:K,11,FALSE),"")),"")</f>
        <v/>
      </c>
      <c r="X3024" s="57"/>
      <c r="Y3024" s="47" t="str">
        <f t="shared" si="93"/>
        <v/>
      </c>
    </row>
    <row r="3025" spans="1:25" ht="24" x14ac:dyDescent="0.2">
      <c r="A3025" s="8">
        <v>3009</v>
      </c>
      <c r="B3025" s="47" t="str">
        <f>IFERROR(IF(Import_ZSO!$D$1="gmina",'tabela informacyjna dla JST'!$C$9,""),"")</f>
        <v>Ślemień gm. wiejska</v>
      </c>
      <c r="C3025" s="47" t="str">
        <f>IFERROR((VLOOKUP(B3025,Tabela1[],7,FALSE)),"")</f>
        <v>PL2405_KPP</v>
      </c>
      <c r="D3025" s="48" t="str">
        <f>IFERROR((VLOOKUP(C3025,KATALOGI!$A$34:$B$49,2,FALSE)),"")</f>
        <v>Kontrola przestrzegania zapisów uchwały antysmogowej dla województwa śląskiego oraz zakazu spalania odpadów</v>
      </c>
      <c r="E3025" s="57"/>
      <c r="F3025" s="57"/>
      <c r="G3025" s="57"/>
      <c r="H3025" s="57"/>
      <c r="I3025" s="57"/>
      <c r="J3025" s="57"/>
      <c r="K3025" s="57"/>
      <c r="L3025" s="57"/>
      <c r="M3025" s="57"/>
      <c r="N3025" s="57"/>
      <c r="O3025" s="57"/>
      <c r="P3025" s="57"/>
      <c r="Q3025" s="57"/>
      <c r="R3025" s="57"/>
      <c r="S3025" s="57"/>
      <c r="T3025" s="57"/>
      <c r="U3025" s="47" t="str">
        <f t="shared" si="92"/>
        <v/>
      </c>
      <c r="V3025" s="58"/>
      <c r="W3025" s="47" t="str">
        <f>IFERROR(IF(T3025="Poziom II",VLOOKUP(B3025,KAT_TER!A:K,10,FALSE),IF(T3025="Poziom III",VLOOKUP(B3025,KAT_TER!A:K,11,FALSE),"")),"")</f>
        <v/>
      </c>
      <c r="X3025" s="57"/>
      <c r="Y3025" s="47" t="str">
        <f t="shared" si="93"/>
        <v/>
      </c>
    </row>
    <row r="3026" spans="1:25" ht="24" x14ac:dyDescent="0.2">
      <c r="A3026" s="8">
        <v>3010</v>
      </c>
      <c r="B3026" s="47" t="str">
        <f>IFERROR(IF(Import_ZSO!$D$1="gmina",'tabela informacyjna dla JST'!$C$9,""),"")</f>
        <v>Ślemień gm. wiejska</v>
      </c>
      <c r="C3026" s="47" t="str">
        <f>IFERROR((VLOOKUP(B3026,Tabela1[],7,FALSE)),"")</f>
        <v>PL2405_KPP</v>
      </c>
      <c r="D3026" s="48" t="str">
        <f>IFERROR((VLOOKUP(C3026,KATALOGI!$A$34:$B$49,2,FALSE)),"")</f>
        <v>Kontrola przestrzegania zapisów uchwały antysmogowej dla województwa śląskiego oraz zakazu spalania odpadów</v>
      </c>
      <c r="E3026" s="57"/>
      <c r="F3026" s="57"/>
      <c r="G3026" s="57"/>
      <c r="H3026" s="57"/>
      <c r="I3026" s="57"/>
      <c r="J3026" s="57"/>
      <c r="K3026" s="57"/>
      <c r="L3026" s="57"/>
      <c r="M3026" s="57"/>
      <c r="N3026" s="57"/>
      <c r="O3026" s="57"/>
      <c r="P3026" s="57"/>
      <c r="Q3026" s="57"/>
      <c r="R3026" s="57"/>
      <c r="S3026" s="57"/>
      <c r="T3026" s="57"/>
      <c r="U3026" s="47" t="str">
        <f t="shared" ref="U3026:U3089" si="94">IF(T3026="Poziom II",$E$6,IF(T3026="Poziom III",$E$7,""))</f>
        <v/>
      </c>
      <c r="V3026" s="58"/>
      <c r="W3026" s="47" t="str">
        <f>IFERROR(IF(T3026="Poziom II",VLOOKUP(B3026,KAT_TER!A:K,10,FALSE),IF(T3026="Poziom III",VLOOKUP(B3026,KAT_TER!A:K,11,FALSE),"")),"")</f>
        <v/>
      </c>
      <c r="X3026" s="57"/>
      <c r="Y3026" s="47" t="str">
        <f t="shared" ref="Y3026:Y3089" si="95">IF(ISBLANK(V3026)=TRUE,"",(IF(X3026&gt;=W3026,"WYMAGANIE SPEŁNIONE","ZA MAŁO!")))</f>
        <v/>
      </c>
    </row>
    <row r="3027" spans="1:25" ht="24" x14ac:dyDescent="0.2">
      <c r="A3027" s="8">
        <v>3011</v>
      </c>
      <c r="B3027" s="47" t="str">
        <f>IFERROR(IF(Import_ZSO!$D$1="gmina",'tabela informacyjna dla JST'!$C$9,""),"")</f>
        <v>Ślemień gm. wiejska</v>
      </c>
      <c r="C3027" s="47" t="str">
        <f>IFERROR((VLOOKUP(B3027,Tabela1[],7,FALSE)),"")</f>
        <v>PL2405_KPP</v>
      </c>
      <c r="D3027" s="48" t="str">
        <f>IFERROR((VLOOKUP(C3027,KATALOGI!$A$34:$B$49,2,FALSE)),"")</f>
        <v>Kontrola przestrzegania zapisów uchwały antysmogowej dla województwa śląskiego oraz zakazu spalania odpadów</v>
      </c>
      <c r="E3027" s="57"/>
      <c r="F3027" s="57"/>
      <c r="G3027" s="57"/>
      <c r="H3027" s="57"/>
      <c r="I3027" s="57"/>
      <c r="J3027" s="57"/>
      <c r="K3027" s="57"/>
      <c r="L3027" s="57"/>
      <c r="M3027" s="57"/>
      <c r="N3027" s="57"/>
      <c r="O3027" s="57"/>
      <c r="P3027" s="57"/>
      <c r="Q3027" s="57"/>
      <c r="R3027" s="57"/>
      <c r="S3027" s="57"/>
      <c r="T3027" s="57"/>
      <c r="U3027" s="47" t="str">
        <f t="shared" si="94"/>
        <v/>
      </c>
      <c r="V3027" s="58"/>
      <c r="W3027" s="47" t="str">
        <f>IFERROR(IF(T3027="Poziom II",VLOOKUP(B3027,KAT_TER!A:K,10,FALSE),IF(T3027="Poziom III",VLOOKUP(B3027,KAT_TER!A:K,11,FALSE),"")),"")</f>
        <v/>
      </c>
      <c r="X3027" s="57"/>
      <c r="Y3027" s="47" t="str">
        <f t="shared" si="95"/>
        <v/>
      </c>
    </row>
    <row r="3028" spans="1:25" ht="24" x14ac:dyDescent="0.2">
      <c r="A3028" s="8">
        <v>3012</v>
      </c>
      <c r="B3028" s="47" t="str">
        <f>IFERROR(IF(Import_ZSO!$D$1="gmina",'tabela informacyjna dla JST'!$C$9,""),"")</f>
        <v>Ślemień gm. wiejska</v>
      </c>
      <c r="C3028" s="47" t="str">
        <f>IFERROR((VLOOKUP(B3028,Tabela1[],7,FALSE)),"")</f>
        <v>PL2405_KPP</v>
      </c>
      <c r="D3028" s="48" t="str">
        <f>IFERROR((VLOOKUP(C3028,KATALOGI!$A$34:$B$49,2,FALSE)),"")</f>
        <v>Kontrola przestrzegania zapisów uchwały antysmogowej dla województwa śląskiego oraz zakazu spalania odpadów</v>
      </c>
      <c r="E3028" s="57"/>
      <c r="F3028" s="57"/>
      <c r="G3028" s="57"/>
      <c r="H3028" s="57"/>
      <c r="I3028" s="57"/>
      <c r="J3028" s="57"/>
      <c r="K3028" s="57"/>
      <c r="L3028" s="57"/>
      <c r="M3028" s="57"/>
      <c r="N3028" s="57"/>
      <c r="O3028" s="57"/>
      <c r="P3028" s="57"/>
      <c r="Q3028" s="57"/>
      <c r="R3028" s="57"/>
      <c r="S3028" s="57"/>
      <c r="T3028" s="57"/>
      <c r="U3028" s="47" t="str">
        <f t="shared" si="94"/>
        <v/>
      </c>
      <c r="V3028" s="58"/>
      <c r="W3028" s="47" t="str">
        <f>IFERROR(IF(T3028="Poziom II",VLOOKUP(B3028,KAT_TER!A:K,10,FALSE),IF(T3028="Poziom III",VLOOKUP(B3028,KAT_TER!A:K,11,FALSE),"")),"")</f>
        <v/>
      </c>
      <c r="X3028" s="57"/>
      <c r="Y3028" s="47" t="str">
        <f t="shared" si="95"/>
        <v/>
      </c>
    </row>
    <row r="3029" spans="1:25" ht="24" x14ac:dyDescent="0.2">
      <c r="A3029" s="8">
        <v>3013</v>
      </c>
      <c r="B3029" s="47" t="str">
        <f>IFERROR(IF(Import_ZSO!$D$1="gmina",'tabela informacyjna dla JST'!$C$9,""),"")</f>
        <v>Ślemień gm. wiejska</v>
      </c>
      <c r="C3029" s="47" t="str">
        <f>IFERROR((VLOOKUP(B3029,Tabela1[],7,FALSE)),"")</f>
        <v>PL2405_KPP</v>
      </c>
      <c r="D3029" s="48" t="str">
        <f>IFERROR((VLOOKUP(C3029,KATALOGI!$A$34:$B$49,2,FALSE)),"")</f>
        <v>Kontrola przestrzegania zapisów uchwały antysmogowej dla województwa śląskiego oraz zakazu spalania odpadów</v>
      </c>
      <c r="E3029" s="57"/>
      <c r="F3029" s="57"/>
      <c r="G3029" s="57"/>
      <c r="H3029" s="57"/>
      <c r="I3029" s="57"/>
      <c r="J3029" s="57"/>
      <c r="K3029" s="57"/>
      <c r="L3029" s="57"/>
      <c r="M3029" s="57"/>
      <c r="N3029" s="57"/>
      <c r="O3029" s="57"/>
      <c r="P3029" s="57"/>
      <c r="Q3029" s="57"/>
      <c r="R3029" s="57"/>
      <c r="S3029" s="57"/>
      <c r="T3029" s="57"/>
      <c r="U3029" s="47" t="str">
        <f t="shared" si="94"/>
        <v/>
      </c>
      <c r="V3029" s="58"/>
      <c r="W3029" s="47" t="str">
        <f>IFERROR(IF(T3029="Poziom II",VLOOKUP(B3029,KAT_TER!A:K,10,FALSE),IF(T3029="Poziom III",VLOOKUP(B3029,KAT_TER!A:K,11,FALSE),"")),"")</f>
        <v/>
      </c>
      <c r="X3029" s="57"/>
      <c r="Y3029" s="47" t="str">
        <f t="shared" si="95"/>
        <v/>
      </c>
    </row>
    <row r="3030" spans="1:25" ht="24" x14ac:dyDescent="0.2">
      <c r="A3030" s="8">
        <v>3014</v>
      </c>
      <c r="B3030" s="47" t="str">
        <f>IFERROR(IF(Import_ZSO!$D$1="gmina",'tabela informacyjna dla JST'!$C$9,""),"")</f>
        <v>Ślemień gm. wiejska</v>
      </c>
      <c r="C3030" s="47" t="str">
        <f>IFERROR((VLOOKUP(B3030,Tabela1[],7,FALSE)),"")</f>
        <v>PL2405_KPP</v>
      </c>
      <c r="D3030" s="48" t="str">
        <f>IFERROR((VLOOKUP(C3030,KATALOGI!$A$34:$B$49,2,FALSE)),"")</f>
        <v>Kontrola przestrzegania zapisów uchwały antysmogowej dla województwa śląskiego oraz zakazu spalania odpadów</v>
      </c>
      <c r="E3030" s="57"/>
      <c r="F3030" s="57"/>
      <c r="G3030" s="57"/>
      <c r="H3030" s="57"/>
      <c r="I3030" s="57"/>
      <c r="J3030" s="57"/>
      <c r="K3030" s="57"/>
      <c r="L3030" s="57"/>
      <c r="M3030" s="57"/>
      <c r="N3030" s="57"/>
      <c r="O3030" s="57"/>
      <c r="P3030" s="57"/>
      <c r="Q3030" s="57"/>
      <c r="R3030" s="57"/>
      <c r="S3030" s="57"/>
      <c r="T3030" s="57"/>
      <c r="U3030" s="47" t="str">
        <f t="shared" si="94"/>
        <v/>
      </c>
      <c r="V3030" s="58"/>
      <c r="W3030" s="47" t="str">
        <f>IFERROR(IF(T3030="Poziom II",VLOOKUP(B3030,KAT_TER!A:K,10,FALSE),IF(T3030="Poziom III",VLOOKUP(B3030,KAT_TER!A:K,11,FALSE),"")),"")</f>
        <v/>
      </c>
      <c r="X3030" s="57"/>
      <c r="Y3030" s="47" t="str">
        <f t="shared" si="95"/>
        <v/>
      </c>
    </row>
    <row r="3031" spans="1:25" ht="24" x14ac:dyDescent="0.2">
      <c r="A3031" s="8">
        <v>3015</v>
      </c>
      <c r="B3031" s="47" t="str">
        <f>IFERROR(IF(Import_ZSO!$D$1="gmina",'tabela informacyjna dla JST'!$C$9,""),"")</f>
        <v>Ślemień gm. wiejska</v>
      </c>
      <c r="C3031" s="47" t="str">
        <f>IFERROR((VLOOKUP(B3031,Tabela1[],7,FALSE)),"")</f>
        <v>PL2405_KPP</v>
      </c>
      <c r="D3031" s="48" t="str">
        <f>IFERROR((VLOOKUP(C3031,KATALOGI!$A$34:$B$49,2,FALSE)),"")</f>
        <v>Kontrola przestrzegania zapisów uchwały antysmogowej dla województwa śląskiego oraz zakazu spalania odpadów</v>
      </c>
      <c r="E3031" s="57"/>
      <c r="F3031" s="57"/>
      <c r="G3031" s="57"/>
      <c r="H3031" s="57"/>
      <c r="I3031" s="57"/>
      <c r="J3031" s="57"/>
      <c r="K3031" s="57"/>
      <c r="L3031" s="57"/>
      <c r="M3031" s="57"/>
      <c r="N3031" s="57"/>
      <c r="O3031" s="57"/>
      <c r="P3031" s="57"/>
      <c r="Q3031" s="57"/>
      <c r="R3031" s="57"/>
      <c r="S3031" s="57"/>
      <c r="T3031" s="57"/>
      <c r="U3031" s="47" t="str">
        <f t="shared" si="94"/>
        <v/>
      </c>
      <c r="V3031" s="58"/>
      <c r="W3031" s="47" t="str">
        <f>IFERROR(IF(T3031="Poziom II",VLOOKUP(B3031,KAT_TER!A:K,10,FALSE),IF(T3031="Poziom III",VLOOKUP(B3031,KAT_TER!A:K,11,FALSE),"")),"")</f>
        <v/>
      </c>
      <c r="X3031" s="57"/>
      <c r="Y3031" s="47" t="str">
        <f t="shared" si="95"/>
        <v/>
      </c>
    </row>
    <row r="3032" spans="1:25" ht="24" x14ac:dyDescent="0.2">
      <c r="A3032" s="8">
        <v>3016</v>
      </c>
      <c r="B3032" s="47" t="str">
        <f>IFERROR(IF(Import_ZSO!$D$1="gmina",'tabela informacyjna dla JST'!$C$9,""),"")</f>
        <v>Ślemień gm. wiejska</v>
      </c>
      <c r="C3032" s="47" t="str">
        <f>IFERROR((VLOOKUP(B3032,Tabela1[],7,FALSE)),"")</f>
        <v>PL2405_KPP</v>
      </c>
      <c r="D3032" s="48" t="str">
        <f>IFERROR((VLOOKUP(C3032,KATALOGI!$A$34:$B$49,2,FALSE)),"")</f>
        <v>Kontrola przestrzegania zapisów uchwały antysmogowej dla województwa śląskiego oraz zakazu spalania odpadów</v>
      </c>
      <c r="E3032" s="57"/>
      <c r="F3032" s="57"/>
      <c r="G3032" s="57"/>
      <c r="H3032" s="57"/>
      <c r="I3032" s="57"/>
      <c r="J3032" s="57"/>
      <c r="K3032" s="57"/>
      <c r="L3032" s="57"/>
      <c r="M3032" s="57"/>
      <c r="N3032" s="57"/>
      <c r="O3032" s="57"/>
      <c r="P3032" s="57"/>
      <c r="Q3032" s="57"/>
      <c r="R3032" s="57"/>
      <c r="S3032" s="57"/>
      <c r="T3032" s="57"/>
      <c r="U3032" s="47" t="str">
        <f t="shared" si="94"/>
        <v/>
      </c>
      <c r="V3032" s="58"/>
      <c r="W3032" s="47" t="str">
        <f>IFERROR(IF(T3032="Poziom II",VLOOKUP(B3032,KAT_TER!A:K,10,FALSE),IF(T3032="Poziom III",VLOOKUP(B3032,KAT_TER!A:K,11,FALSE),"")),"")</f>
        <v/>
      </c>
      <c r="X3032" s="57"/>
      <c r="Y3032" s="47" t="str">
        <f t="shared" si="95"/>
        <v/>
      </c>
    </row>
    <row r="3033" spans="1:25" ht="24" x14ac:dyDescent="0.2">
      <c r="A3033" s="8">
        <v>3017</v>
      </c>
      <c r="B3033" s="47" t="str">
        <f>IFERROR(IF(Import_ZSO!$D$1="gmina",'tabela informacyjna dla JST'!$C$9,""),"")</f>
        <v>Ślemień gm. wiejska</v>
      </c>
      <c r="C3033" s="47" t="str">
        <f>IFERROR((VLOOKUP(B3033,Tabela1[],7,FALSE)),"")</f>
        <v>PL2405_KPP</v>
      </c>
      <c r="D3033" s="48" t="str">
        <f>IFERROR((VLOOKUP(C3033,KATALOGI!$A$34:$B$49,2,FALSE)),"")</f>
        <v>Kontrola przestrzegania zapisów uchwały antysmogowej dla województwa śląskiego oraz zakazu spalania odpadów</v>
      </c>
      <c r="E3033" s="57"/>
      <c r="F3033" s="57"/>
      <c r="G3033" s="57"/>
      <c r="H3033" s="57"/>
      <c r="I3033" s="57"/>
      <c r="J3033" s="57"/>
      <c r="K3033" s="57"/>
      <c r="L3033" s="57"/>
      <c r="M3033" s="57"/>
      <c r="N3033" s="57"/>
      <c r="O3033" s="57"/>
      <c r="P3033" s="57"/>
      <c r="Q3033" s="57"/>
      <c r="R3033" s="57"/>
      <c r="S3033" s="57"/>
      <c r="T3033" s="57"/>
      <c r="U3033" s="47" t="str">
        <f t="shared" si="94"/>
        <v/>
      </c>
      <c r="V3033" s="58"/>
      <c r="W3033" s="47" t="str">
        <f>IFERROR(IF(T3033="Poziom II",VLOOKUP(B3033,KAT_TER!A:K,10,FALSE),IF(T3033="Poziom III",VLOOKUP(B3033,KAT_TER!A:K,11,FALSE),"")),"")</f>
        <v/>
      </c>
      <c r="X3033" s="57"/>
      <c r="Y3033" s="47" t="str">
        <f t="shared" si="95"/>
        <v/>
      </c>
    </row>
    <row r="3034" spans="1:25" ht="24" x14ac:dyDescent="0.2">
      <c r="A3034" s="8">
        <v>3018</v>
      </c>
      <c r="B3034" s="47" t="str">
        <f>IFERROR(IF(Import_ZSO!$D$1="gmina",'tabela informacyjna dla JST'!$C$9,""),"")</f>
        <v>Ślemień gm. wiejska</v>
      </c>
      <c r="C3034" s="47" t="str">
        <f>IFERROR((VLOOKUP(B3034,Tabela1[],7,FALSE)),"")</f>
        <v>PL2405_KPP</v>
      </c>
      <c r="D3034" s="48" t="str">
        <f>IFERROR((VLOOKUP(C3034,KATALOGI!$A$34:$B$49,2,FALSE)),"")</f>
        <v>Kontrola przestrzegania zapisów uchwały antysmogowej dla województwa śląskiego oraz zakazu spalania odpadów</v>
      </c>
      <c r="E3034" s="57"/>
      <c r="F3034" s="57"/>
      <c r="G3034" s="57"/>
      <c r="H3034" s="57"/>
      <c r="I3034" s="57"/>
      <c r="J3034" s="57"/>
      <c r="K3034" s="57"/>
      <c r="L3034" s="57"/>
      <c r="M3034" s="57"/>
      <c r="N3034" s="57"/>
      <c r="O3034" s="57"/>
      <c r="P3034" s="57"/>
      <c r="Q3034" s="57"/>
      <c r="R3034" s="57"/>
      <c r="S3034" s="57"/>
      <c r="T3034" s="57"/>
      <c r="U3034" s="47" t="str">
        <f t="shared" si="94"/>
        <v/>
      </c>
      <c r="V3034" s="58"/>
      <c r="W3034" s="47" t="str">
        <f>IFERROR(IF(T3034="Poziom II",VLOOKUP(B3034,KAT_TER!A:K,10,FALSE),IF(T3034="Poziom III",VLOOKUP(B3034,KAT_TER!A:K,11,FALSE),"")),"")</f>
        <v/>
      </c>
      <c r="X3034" s="57"/>
      <c r="Y3034" s="47" t="str">
        <f t="shared" si="95"/>
        <v/>
      </c>
    </row>
    <row r="3035" spans="1:25" ht="24" x14ac:dyDescent="0.2">
      <c r="A3035" s="8">
        <v>3019</v>
      </c>
      <c r="B3035" s="47" t="str">
        <f>IFERROR(IF(Import_ZSO!$D$1="gmina",'tabela informacyjna dla JST'!$C$9,""),"")</f>
        <v>Ślemień gm. wiejska</v>
      </c>
      <c r="C3035" s="47" t="str">
        <f>IFERROR((VLOOKUP(B3035,Tabela1[],7,FALSE)),"")</f>
        <v>PL2405_KPP</v>
      </c>
      <c r="D3035" s="48" t="str">
        <f>IFERROR((VLOOKUP(C3035,KATALOGI!$A$34:$B$49,2,FALSE)),"")</f>
        <v>Kontrola przestrzegania zapisów uchwały antysmogowej dla województwa śląskiego oraz zakazu spalania odpadów</v>
      </c>
      <c r="E3035" s="57"/>
      <c r="F3035" s="57"/>
      <c r="G3035" s="57"/>
      <c r="H3035" s="57"/>
      <c r="I3035" s="57"/>
      <c r="J3035" s="57"/>
      <c r="K3035" s="57"/>
      <c r="L3035" s="57"/>
      <c r="M3035" s="57"/>
      <c r="N3035" s="57"/>
      <c r="O3035" s="57"/>
      <c r="P3035" s="57"/>
      <c r="Q3035" s="57"/>
      <c r="R3035" s="57"/>
      <c r="S3035" s="57"/>
      <c r="T3035" s="57"/>
      <c r="U3035" s="47" t="str">
        <f t="shared" si="94"/>
        <v/>
      </c>
      <c r="V3035" s="58"/>
      <c r="W3035" s="47" t="str">
        <f>IFERROR(IF(T3035="Poziom II",VLOOKUP(B3035,KAT_TER!A:K,10,FALSE),IF(T3035="Poziom III",VLOOKUP(B3035,KAT_TER!A:K,11,FALSE),"")),"")</f>
        <v/>
      </c>
      <c r="X3035" s="57"/>
      <c r="Y3035" s="47" t="str">
        <f t="shared" si="95"/>
        <v/>
      </c>
    </row>
    <row r="3036" spans="1:25" ht="24" x14ac:dyDescent="0.2">
      <c r="A3036" s="8">
        <v>3020</v>
      </c>
      <c r="B3036" s="47" t="str">
        <f>IFERROR(IF(Import_ZSO!$D$1="gmina",'tabela informacyjna dla JST'!$C$9,""),"")</f>
        <v>Ślemień gm. wiejska</v>
      </c>
      <c r="C3036" s="47" t="str">
        <f>IFERROR((VLOOKUP(B3036,Tabela1[],7,FALSE)),"")</f>
        <v>PL2405_KPP</v>
      </c>
      <c r="D3036" s="48" t="str">
        <f>IFERROR((VLOOKUP(C3036,KATALOGI!$A$34:$B$49,2,FALSE)),"")</f>
        <v>Kontrola przestrzegania zapisów uchwały antysmogowej dla województwa śląskiego oraz zakazu spalania odpadów</v>
      </c>
      <c r="E3036" s="57"/>
      <c r="F3036" s="57"/>
      <c r="G3036" s="57"/>
      <c r="H3036" s="57"/>
      <c r="I3036" s="57"/>
      <c r="J3036" s="57"/>
      <c r="K3036" s="57"/>
      <c r="L3036" s="57"/>
      <c r="M3036" s="57"/>
      <c r="N3036" s="57"/>
      <c r="O3036" s="57"/>
      <c r="P3036" s="57"/>
      <c r="Q3036" s="57"/>
      <c r="R3036" s="57"/>
      <c r="S3036" s="57"/>
      <c r="T3036" s="57"/>
      <c r="U3036" s="47" t="str">
        <f t="shared" si="94"/>
        <v/>
      </c>
      <c r="V3036" s="58"/>
      <c r="W3036" s="47" t="str">
        <f>IFERROR(IF(T3036="Poziom II",VLOOKUP(B3036,KAT_TER!A:K,10,FALSE),IF(T3036="Poziom III",VLOOKUP(B3036,KAT_TER!A:K,11,FALSE),"")),"")</f>
        <v/>
      </c>
      <c r="X3036" s="57"/>
      <c r="Y3036" s="47" t="str">
        <f t="shared" si="95"/>
        <v/>
      </c>
    </row>
    <row r="3037" spans="1:25" ht="24" x14ac:dyDescent="0.2">
      <c r="A3037" s="8">
        <v>3021</v>
      </c>
      <c r="B3037" s="47" t="str">
        <f>IFERROR(IF(Import_ZSO!$D$1="gmina",'tabela informacyjna dla JST'!$C$9,""),"")</f>
        <v>Ślemień gm. wiejska</v>
      </c>
      <c r="C3037" s="47" t="str">
        <f>IFERROR((VLOOKUP(B3037,Tabela1[],7,FALSE)),"")</f>
        <v>PL2405_KPP</v>
      </c>
      <c r="D3037" s="48" t="str">
        <f>IFERROR((VLOOKUP(C3037,KATALOGI!$A$34:$B$49,2,FALSE)),"")</f>
        <v>Kontrola przestrzegania zapisów uchwały antysmogowej dla województwa śląskiego oraz zakazu spalania odpadów</v>
      </c>
      <c r="E3037" s="57"/>
      <c r="F3037" s="57"/>
      <c r="G3037" s="57"/>
      <c r="H3037" s="57"/>
      <c r="I3037" s="57"/>
      <c r="J3037" s="57"/>
      <c r="K3037" s="57"/>
      <c r="L3037" s="57"/>
      <c r="M3037" s="57"/>
      <c r="N3037" s="57"/>
      <c r="O3037" s="57"/>
      <c r="P3037" s="57"/>
      <c r="Q3037" s="57"/>
      <c r="R3037" s="57"/>
      <c r="S3037" s="57"/>
      <c r="T3037" s="57"/>
      <c r="U3037" s="47" t="str">
        <f t="shared" si="94"/>
        <v/>
      </c>
      <c r="V3037" s="58"/>
      <c r="W3037" s="47" t="str">
        <f>IFERROR(IF(T3037="Poziom II",VLOOKUP(B3037,KAT_TER!A:K,10,FALSE),IF(T3037="Poziom III",VLOOKUP(B3037,KAT_TER!A:K,11,FALSE),"")),"")</f>
        <v/>
      </c>
      <c r="X3037" s="57"/>
      <c r="Y3037" s="47" t="str">
        <f t="shared" si="95"/>
        <v/>
      </c>
    </row>
    <row r="3038" spans="1:25" ht="24" x14ac:dyDescent="0.2">
      <c r="A3038" s="8">
        <v>3022</v>
      </c>
      <c r="B3038" s="47" t="str">
        <f>IFERROR(IF(Import_ZSO!$D$1="gmina",'tabela informacyjna dla JST'!$C$9,""),"")</f>
        <v>Ślemień gm. wiejska</v>
      </c>
      <c r="C3038" s="47" t="str">
        <f>IFERROR((VLOOKUP(B3038,Tabela1[],7,FALSE)),"")</f>
        <v>PL2405_KPP</v>
      </c>
      <c r="D3038" s="48" t="str">
        <f>IFERROR((VLOOKUP(C3038,KATALOGI!$A$34:$B$49,2,FALSE)),"")</f>
        <v>Kontrola przestrzegania zapisów uchwały antysmogowej dla województwa śląskiego oraz zakazu spalania odpadów</v>
      </c>
      <c r="E3038" s="57"/>
      <c r="F3038" s="57"/>
      <c r="G3038" s="57"/>
      <c r="H3038" s="57"/>
      <c r="I3038" s="57"/>
      <c r="J3038" s="57"/>
      <c r="K3038" s="57"/>
      <c r="L3038" s="57"/>
      <c r="M3038" s="57"/>
      <c r="N3038" s="57"/>
      <c r="O3038" s="57"/>
      <c r="P3038" s="57"/>
      <c r="Q3038" s="57"/>
      <c r="R3038" s="57"/>
      <c r="S3038" s="57"/>
      <c r="T3038" s="57"/>
      <c r="U3038" s="47" t="str">
        <f t="shared" si="94"/>
        <v/>
      </c>
      <c r="V3038" s="58"/>
      <c r="W3038" s="47" t="str">
        <f>IFERROR(IF(T3038="Poziom II",VLOOKUP(B3038,KAT_TER!A:K,10,FALSE),IF(T3038="Poziom III",VLOOKUP(B3038,KAT_TER!A:K,11,FALSE),"")),"")</f>
        <v/>
      </c>
      <c r="X3038" s="57"/>
      <c r="Y3038" s="47" t="str">
        <f t="shared" si="95"/>
        <v/>
      </c>
    </row>
    <row r="3039" spans="1:25" ht="24" x14ac:dyDescent="0.2">
      <c r="A3039" s="8">
        <v>3023</v>
      </c>
      <c r="B3039" s="47" t="str">
        <f>IFERROR(IF(Import_ZSO!$D$1="gmina",'tabela informacyjna dla JST'!$C$9,""),"")</f>
        <v>Ślemień gm. wiejska</v>
      </c>
      <c r="C3039" s="47" t="str">
        <f>IFERROR((VLOOKUP(B3039,Tabela1[],7,FALSE)),"")</f>
        <v>PL2405_KPP</v>
      </c>
      <c r="D3039" s="48" t="str">
        <f>IFERROR((VLOOKUP(C3039,KATALOGI!$A$34:$B$49,2,FALSE)),"")</f>
        <v>Kontrola przestrzegania zapisów uchwały antysmogowej dla województwa śląskiego oraz zakazu spalania odpadów</v>
      </c>
      <c r="E3039" s="57"/>
      <c r="F3039" s="57"/>
      <c r="G3039" s="57"/>
      <c r="H3039" s="57"/>
      <c r="I3039" s="57"/>
      <c r="J3039" s="57"/>
      <c r="K3039" s="57"/>
      <c r="L3039" s="57"/>
      <c r="M3039" s="57"/>
      <c r="N3039" s="57"/>
      <c r="O3039" s="57"/>
      <c r="P3039" s="57"/>
      <c r="Q3039" s="57"/>
      <c r="R3039" s="57"/>
      <c r="S3039" s="57"/>
      <c r="T3039" s="57"/>
      <c r="U3039" s="47" t="str">
        <f t="shared" si="94"/>
        <v/>
      </c>
      <c r="V3039" s="58"/>
      <c r="W3039" s="47" t="str">
        <f>IFERROR(IF(T3039="Poziom II",VLOOKUP(B3039,KAT_TER!A:K,10,FALSE),IF(T3039="Poziom III",VLOOKUP(B3039,KAT_TER!A:K,11,FALSE),"")),"")</f>
        <v/>
      </c>
      <c r="X3039" s="57"/>
      <c r="Y3039" s="47" t="str">
        <f t="shared" si="95"/>
        <v/>
      </c>
    </row>
    <row r="3040" spans="1:25" ht="24" x14ac:dyDescent="0.2">
      <c r="A3040" s="8">
        <v>3024</v>
      </c>
      <c r="B3040" s="47" t="str">
        <f>IFERROR(IF(Import_ZSO!$D$1="gmina",'tabela informacyjna dla JST'!$C$9,""),"")</f>
        <v>Ślemień gm. wiejska</v>
      </c>
      <c r="C3040" s="47" t="str">
        <f>IFERROR((VLOOKUP(B3040,Tabela1[],7,FALSE)),"")</f>
        <v>PL2405_KPP</v>
      </c>
      <c r="D3040" s="48" t="str">
        <f>IFERROR((VLOOKUP(C3040,KATALOGI!$A$34:$B$49,2,FALSE)),"")</f>
        <v>Kontrola przestrzegania zapisów uchwały antysmogowej dla województwa śląskiego oraz zakazu spalania odpadów</v>
      </c>
      <c r="E3040" s="57"/>
      <c r="F3040" s="57"/>
      <c r="G3040" s="57"/>
      <c r="H3040" s="57"/>
      <c r="I3040" s="57"/>
      <c r="J3040" s="57"/>
      <c r="K3040" s="57"/>
      <c r="L3040" s="57"/>
      <c r="M3040" s="57"/>
      <c r="N3040" s="57"/>
      <c r="O3040" s="57"/>
      <c r="P3040" s="57"/>
      <c r="Q3040" s="57"/>
      <c r="R3040" s="57"/>
      <c r="S3040" s="57"/>
      <c r="T3040" s="57"/>
      <c r="U3040" s="47" t="str">
        <f t="shared" si="94"/>
        <v/>
      </c>
      <c r="V3040" s="58"/>
      <c r="W3040" s="47" t="str">
        <f>IFERROR(IF(T3040="Poziom II",VLOOKUP(B3040,KAT_TER!A:K,10,FALSE),IF(T3040="Poziom III",VLOOKUP(B3040,KAT_TER!A:K,11,FALSE),"")),"")</f>
        <v/>
      </c>
      <c r="X3040" s="57"/>
      <c r="Y3040" s="47" t="str">
        <f t="shared" si="95"/>
        <v/>
      </c>
    </row>
    <row r="3041" spans="1:25" ht="24" x14ac:dyDescent="0.2">
      <c r="A3041" s="8">
        <v>3025</v>
      </c>
      <c r="B3041" s="47" t="str">
        <f>IFERROR(IF(Import_ZSO!$D$1="gmina",'tabela informacyjna dla JST'!$C$9,""),"")</f>
        <v>Ślemień gm. wiejska</v>
      </c>
      <c r="C3041" s="47" t="str">
        <f>IFERROR((VLOOKUP(B3041,Tabela1[],7,FALSE)),"")</f>
        <v>PL2405_KPP</v>
      </c>
      <c r="D3041" s="48" t="str">
        <f>IFERROR((VLOOKUP(C3041,KATALOGI!$A$34:$B$49,2,FALSE)),"")</f>
        <v>Kontrola przestrzegania zapisów uchwały antysmogowej dla województwa śląskiego oraz zakazu spalania odpadów</v>
      </c>
      <c r="E3041" s="57"/>
      <c r="F3041" s="57"/>
      <c r="G3041" s="57"/>
      <c r="H3041" s="57"/>
      <c r="I3041" s="57"/>
      <c r="J3041" s="57"/>
      <c r="K3041" s="57"/>
      <c r="L3041" s="57"/>
      <c r="M3041" s="57"/>
      <c r="N3041" s="57"/>
      <c r="O3041" s="57"/>
      <c r="P3041" s="57"/>
      <c r="Q3041" s="57"/>
      <c r="R3041" s="57"/>
      <c r="S3041" s="57"/>
      <c r="T3041" s="57"/>
      <c r="U3041" s="47" t="str">
        <f t="shared" si="94"/>
        <v/>
      </c>
      <c r="V3041" s="58"/>
      <c r="W3041" s="47" t="str">
        <f>IFERROR(IF(T3041="Poziom II",VLOOKUP(B3041,KAT_TER!A:K,10,FALSE),IF(T3041="Poziom III",VLOOKUP(B3041,KAT_TER!A:K,11,FALSE),"")),"")</f>
        <v/>
      </c>
      <c r="X3041" s="57"/>
      <c r="Y3041" s="47" t="str">
        <f t="shared" si="95"/>
        <v/>
      </c>
    </row>
    <row r="3042" spans="1:25" ht="24" x14ac:dyDescent="0.2">
      <c r="A3042" s="8">
        <v>3026</v>
      </c>
      <c r="B3042" s="47" t="str">
        <f>IFERROR(IF(Import_ZSO!$D$1="gmina",'tabela informacyjna dla JST'!$C$9,""),"")</f>
        <v>Ślemień gm. wiejska</v>
      </c>
      <c r="C3042" s="47" t="str">
        <f>IFERROR((VLOOKUP(B3042,Tabela1[],7,FALSE)),"")</f>
        <v>PL2405_KPP</v>
      </c>
      <c r="D3042" s="48" t="str">
        <f>IFERROR((VLOOKUP(C3042,KATALOGI!$A$34:$B$49,2,FALSE)),"")</f>
        <v>Kontrola przestrzegania zapisów uchwały antysmogowej dla województwa śląskiego oraz zakazu spalania odpadów</v>
      </c>
      <c r="E3042" s="57"/>
      <c r="F3042" s="57"/>
      <c r="G3042" s="57"/>
      <c r="H3042" s="57"/>
      <c r="I3042" s="57"/>
      <c r="J3042" s="57"/>
      <c r="K3042" s="57"/>
      <c r="L3042" s="57"/>
      <c r="M3042" s="57"/>
      <c r="N3042" s="57"/>
      <c r="O3042" s="57"/>
      <c r="P3042" s="57"/>
      <c r="Q3042" s="57"/>
      <c r="R3042" s="57"/>
      <c r="S3042" s="57"/>
      <c r="T3042" s="57"/>
      <c r="U3042" s="47" t="str">
        <f t="shared" si="94"/>
        <v/>
      </c>
      <c r="V3042" s="58"/>
      <c r="W3042" s="47" t="str">
        <f>IFERROR(IF(T3042="Poziom II",VLOOKUP(B3042,KAT_TER!A:K,10,FALSE),IF(T3042="Poziom III",VLOOKUP(B3042,KAT_TER!A:K,11,FALSE),"")),"")</f>
        <v/>
      </c>
      <c r="X3042" s="57"/>
      <c r="Y3042" s="47" t="str">
        <f t="shared" si="95"/>
        <v/>
      </c>
    </row>
    <row r="3043" spans="1:25" ht="24" x14ac:dyDescent="0.2">
      <c r="A3043" s="8">
        <v>3027</v>
      </c>
      <c r="B3043" s="47" t="str">
        <f>IFERROR(IF(Import_ZSO!$D$1="gmina",'tabela informacyjna dla JST'!$C$9,""),"")</f>
        <v>Ślemień gm. wiejska</v>
      </c>
      <c r="C3043" s="47" t="str">
        <f>IFERROR((VLOOKUP(B3043,Tabela1[],7,FALSE)),"")</f>
        <v>PL2405_KPP</v>
      </c>
      <c r="D3043" s="48" t="str">
        <f>IFERROR((VLOOKUP(C3043,KATALOGI!$A$34:$B$49,2,FALSE)),"")</f>
        <v>Kontrola przestrzegania zapisów uchwały antysmogowej dla województwa śląskiego oraz zakazu spalania odpadów</v>
      </c>
      <c r="E3043" s="57"/>
      <c r="F3043" s="57"/>
      <c r="G3043" s="57"/>
      <c r="H3043" s="57"/>
      <c r="I3043" s="57"/>
      <c r="J3043" s="57"/>
      <c r="K3043" s="57"/>
      <c r="L3043" s="57"/>
      <c r="M3043" s="57"/>
      <c r="N3043" s="57"/>
      <c r="O3043" s="57"/>
      <c r="P3043" s="57"/>
      <c r="Q3043" s="57"/>
      <c r="R3043" s="57"/>
      <c r="S3043" s="57"/>
      <c r="T3043" s="57"/>
      <c r="U3043" s="47" t="str">
        <f t="shared" si="94"/>
        <v/>
      </c>
      <c r="V3043" s="58"/>
      <c r="W3043" s="47" t="str">
        <f>IFERROR(IF(T3043="Poziom II",VLOOKUP(B3043,KAT_TER!A:K,10,FALSE),IF(T3043="Poziom III",VLOOKUP(B3043,KAT_TER!A:K,11,FALSE),"")),"")</f>
        <v/>
      </c>
      <c r="X3043" s="57"/>
      <c r="Y3043" s="47" t="str">
        <f t="shared" si="95"/>
        <v/>
      </c>
    </row>
    <row r="3044" spans="1:25" ht="24" x14ac:dyDescent="0.2">
      <c r="A3044" s="8">
        <v>3028</v>
      </c>
      <c r="B3044" s="47" t="str">
        <f>IFERROR(IF(Import_ZSO!$D$1="gmina",'tabela informacyjna dla JST'!$C$9,""),"")</f>
        <v>Ślemień gm. wiejska</v>
      </c>
      <c r="C3044" s="47" t="str">
        <f>IFERROR((VLOOKUP(B3044,Tabela1[],7,FALSE)),"")</f>
        <v>PL2405_KPP</v>
      </c>
      <c r="D3044" s="48" t="str">
        <f>IFERROR((VLOOKUP(C3044,KATALOGI!$A$34:$B$49,2,FALSE)),"")</f>
        <v>Kontrola przestrzegania zapisów uchwały antysmogowej dla województwa śląskiego oraz zakazu spalania odpadów</v>
      </c>
      <c r="E3044" s="57"/>
      <c r="F3044" s="57"/>
      <c r="G3044" s="57"/>
      <c r="H3044" s="57"/>
      <c r="I3044" s="57"/>
      <c r="J3044" s="57"/>
      <c r="K3044" s="57"/>
      <c r="L3044" s="57"/>
      <c r="M3044" s="57"/>
      <c r="N3044" s="57"/>
      <c r="O3044" s="57"/>
      <c r="P3044" s="57"/>
      <c r="Q3044" s="57"/>
      <c r="R3044" s="57"/>
      <c r="S3044" s="57"/>
      <c r="T3044" s="57"/>
      <c r="U3044" s="47" t="str">
        <f t="shared" si="94"/>
        <v/>
      </c>
      <c r="V3044" s="58"/>
      <c r="W3044" s="47" t="str">
        <f>IFERROR(IF(T3044="Poziom II",VLOOKUP(B3044,KAT_TER!A:K,10,FALSE),IF(T3044="Poziom III",VLOOKUP(B3044,KAT_TER!A:K,11,FALSE),"")),"")</f>
        <v/>
      </c>
      <c r="X3044" s="57"/>
      <c r="Y3044" s="47" t="str">
        <f t="shared" si="95"/>
        <v/>
      </c>
    </row>
    <row r="3045" spans="1:25" ht="24" x14ac:dyDescent="0.2">
      <c r="A3045" s="8">
        <v>3029</v>
      </c>
      <c r="B3045" s="47" t="str">
        <f>IFERROR(IF(Import_ZSO!$D$1="gmina",'tabela informacyjna dla JST'!$C$9,""),"")</f>
        <v>Ślemień gm. wiejska</v>
      </c>
      <c r="C3045" s="47" t="str">
        <f>IFERROR((VLOOKUP(B3045,Tabela1[],7,FALSE)),"")</f>
        <v>PL2405_KPP</v>
      </c>
      <c r="D3045" s="48" t="str">
        <f>IFERROR((VLOOKUP(C3045,KATALOGI!$A$34:$B$49,2,FALSE)),"")</f>
        <v>Kontrola przestrzegania zapisów uchwały antysmogowej dla województwa śląskiego oraz zakazu spalania odpadów</v>
      </c>
      <c r="E3045" s="57"/>
      <c r="F3045" s="57"/>
      <c r="G3045" s="57"/>
      <c r="H3045" s="57"/>
      <c r="I3045" s="57"/>
      <c r="J3045" s="57"/>
      <c r="K3045" s="57"/>
      <c r="L3045" s="57"/>
      <c r="M3045" s="57"/>
      <c r="N3045" s="57"/>
      <c r="O3045" s="57"/>
      <c r="P3045" s="57"/>
      <c r="Q3045" s="57"/>
      <c r="R3045" s="57"/>
      <c r="S3045" s="57"/>
      <c r="T3045" s="57"/>
      <c r="U3045" s="47" t="str">
        <f t="shared" si="94"/>
        <v/>
      </c>
      <c r="V3045" s="58"/>
      <c r="W3045" s="47" t="str">
        <f>IFERROR(IF(T3045="Poziom II",VLOOKUP(B3045,KAT_TER!A:K,10,FALSE),IF(T3045="Poziom III",VLOOKUP(B3045,KAT_TER!A:K,11,FALSE),"")),"")</f>
        <v/>
      </c>
      <c r="X3045" s="57"/>
      <c r="Y3045" s="47" t="str">
        <f t="shared" si="95"/>
        <v/>
      </c>
    </row>
    <row r="3046" spans="1:25" ht="24" x14ac:dyDescent="0.2">
      <c r="A3046" s="8">
        <v>3030</v>
      </c>
      <c r="B3046" s="47" t="str">
        <f>IFERROR(IF(Import_ZSO!$D$1="gmina",'tabela informacyjna dla JST'!$C$9,""),"")</f>
        <v>Ślemień gm. wiejska</v>
      </c>
      <c r="C3046" s="47" t="str">
        <f>IFERROR((VLOOKUP(B3046,Tabela1[],7,FALSE)),"")</f>
        <v>PL2405_KPP</v>
      </c>
      <c r="D3046" s="48" t="str">
        <f>IFERROR((VLOOKUP(C3046,KATALOGI!$A$34:$B$49,2,FALSE)),"")</f>
        <v>Kontrola przestrzegania zapisów uchwały antysmogowej dla województwa śląskiego oraz zakazu spalania odpadów</v>
      </c>
      <c r="E3046" s="57"/>
      <c r="F3046" s="57"/>
      <c r="G3046" s="57"/>
      <c r="H3046" s="57"/>
      <c r="I3046" s="57"/>
      <c r="J3046" s="57"/>
      <c r="K3046" s="57"/>
      <c r="L3046" s="57"/>
      <c r="M3046" s="57"/>
      <c r="N3046" s="57"/>
      <c r="O3046" s="57"/>
      <c r="P3046" s="57"/>
      <c r="Q3046" s="57"/>
      <c r="R3046" s="57"/>
      <c r="S3046" s="57"/>
      <c r="T3046" s="57"/>
      <c r="U3046" s="47" t="str">
        <f t="shared" si="94"/>
        <v/>
      </c>
      <c r="V3046" s="58"/>
      <c r="W3046" s="47" t="str">
        <f>IFERROR(IF(T3046="Poziom II",VLOOKUP(B3046,KAT_TER!A:K,10,FALSE),IF(T3046="Poziom III",VLOOKUP(B3046,KAT_TER!A:K,11,FALSE),"")),"")</f>
        <v/>
      </c>
      <c r="X3046" s="57"/>
      <c r="Y3046" s="47" t="str">
        <f t="shared" si="95"/>
        <v/>
      </c>
    </row>
    <row r="3047" spans="1:25" ht="24" x14ac:dyDescent="0.2">
      <c r="A3047" s="8">
        <v>3031</v>
      </c>
      <c r="B3047" s="47" t="str">
        <f>IFERROR(IF(Import_ZSO!$D$1="gmina",'tabela informacyjna dla JST'!$C$9,""),"")</f>
        <v>Ślemień gm. wiejska</v>
      </c>
      <c r="C3047" s="47" t="str">
        <f>IFERROR((VLOOKUP(B3047,Tabela1[],7,FALSE)),"")</f>
        <v>PL2405_KPP</v>
      </c>
      <c r="D3047" s="48" t="str">
        <f>IFERROR((VLOOKUP(C3047,KATALOGI!$A$34:$B$49,2,FALSE)),"")</f>
        <v>Kontrola przestrzegania zapisów uchwały antysmogowej dla województwa śląskiego oraz zakazu spalania odpadów</v>
      </c>
      <c r="E3047" s="57"/>
      <c r="F3047" s="57"/>
      <c r="G3047" s="57"/>
      <c r="H3047" s="57"/>
      <c r="I3047" s="57"/>
      <c r="J3047" s="57"/>
      <c r="K3047" s="57"/>
      <c r="L3047" s="57"/>
      <c r="M3047" s="57"/>
      <c r="N3047" s="57"/>
      <c r="O3047" s="57"/>
      <c r="P3047" s="57"/>
      <c r="Q3047" s="57"/>
      <c r="R3047" s="57"/>
      <c r="S3047" s="57"/>
      <c r="T3047" s="57"/>
      <c r="U3047" s="47" t="str">
        <f t="shared" si="94"/>
        <v/>
      </c>
      <c r="V3047" s="58"/>
      <c r="W3047" s="47" t="str">
        <f>IFERROR(IF(T3047="Poziom II",VLOOKUP(B3047,KAT_TER!A:K,10,FALSE),IF(T3047="Poziom III",VLOOKUP(B3047,KAT_TER!A:K,11,FALSE),"")),"")</f>
        <v/>
      </c>
      <c r="X3047" s="57"/>
      <c r="Y3047" s="47" t="str">
        <f t="shared" si="95"/>
        <v/>
      </c>
    </row>
    <row r="3048" spans="1:25" ht="24" x14ac:dyDescent="0.2">
      <c r="A3048" s="8">
        <v>3032</v>
      </c>
      <c r="B3048" s="47" t="str">
        <f>IFERROR(IF(Import_ZSO!$D$1="gmina",'tabela informacyjna dla JST'!$C$9,""),"")</f>
        <v>Ślemień gm. wiejska</v>
      </c>
      <c r="C3048" s="47" t="str">
        <f>IFERROR((VLOOKUP(B3048,Tabela1[],7,FALSE)),"")</f>
        <v>PL2405_KPP</v>
      </c>
      <c r="D3048" s="48" t="str">
        <f>IFERROR((VLOOKUP(C3048,KATALOGI!$A$34:$B$49,2,FALSE)),"")</f>
        <v>Kontrola przestrzegania zapisów uchwały antysmogowej dla województwa śląskiego oraz zakazu spalania odpadów</v>
      </c>
      <c r="E3048" s="57"/>
      <c r="F3048" s="57"/>
      <c r="G3048" s="57"/>
      <c r="H3048" s="57"/>
      <c r="I3048" s="57"/>
      <c r="J3048" s="57"/>
      <c r="K3048" s="57"/>
      <c r="L3048" s="57"/>
      <c r="M3048" s="57"/>
      <c r="N3048" s="57"/>
      <c r="O3048" s="57"/>
      <c r="P3048" s="57"/>
      <c r="Q3048" s="57"/>
      <c r="R3048" s="57"/>
      <c r="S3048" s="57"/>
      <c r="T3048" s="57"/>
      <c r="U3048" s="47" t="str">
        <f t="shared" si="94"/>
        <v/>
      </c>
      <c r="V3048" s="58"/>
      <c r="W3048" s="47" t="str">
        <f>IFERROR(IF(T3048="Poziom II",VLOOKUP(B3048,KAT_TER!A:K,10,FALSE),IF(T3048="Poziom III",VLOOKUP(B3048,KAT_TER!A:K,11,FALSE),"")),"")</f>
        <v/>
      </c>
      <c r="X3048" s="57"/>
      <c r="Y3048" s="47" t="str">
        <f t="shared" si="95"/>
        <v/>
      </c>
    </row>
    <row r="3049" spans="1:25" ht="24" x14ac:dyDescent="0.2">
      <c r="A3049" s="8">
        <v>3033</v>
      </c>
      <c r="B3049" s="47" t="str">
        <f>IFERROR(IF(Import_ZSO!$D$1="gmina",'tabela informacyjna dla JST'!$C$9,""),"")</f>
        <v>Ślemień gm. wiejska</v>
      </c>
      <c r="C3049" s="47" t="str">
        <f>IFERROR((VLOOKUP(B3049,Tabela1[],7,FALSE)),"")</f>
        <v>PL2405_KPP</v>
      </c>
      <c r="D3049" s="48" t="str">
        <f>IFERROR((VLOOKUP(C3049,KATALOGI!$A$34:$B$49,2,FALSE)),"")</f>
        <v>Kontrola przestrzegania zapisów uchwały antysmogowej dla województwa śląskiego oraz zakazu spalania odpadów</v>
      </c>
      <c r="E3049" s="57"/>
      <c r="F3049" s="57"/>
      <c r="G3049" s="57"/>
      <c r="H3049" s="57"/>
      <c r="I3049" s="57"/>
      <c r="J3049" s="57"/>
      <c r="K3049" s="57"/>
      <c r="L3049" s="57"/>
      <c r="M3049" s="57"/>
      <c r="N3049" s="57"/>
      <c r="O3049" s="57"/>
      <c r="P3049" s="57"/>
      <c r="Q3049" s="57"/>
      <c r="R3049" s="57"/>
      <c r="S3049" s="57"/>
      <c r="T3049" s="57"/>
      <c r="U3049" s="47" t="str">
        <f t="shared" si="94"/>
        <v/>
      </c>
      <c r="V3049" s="58"/>
      <c r="W3049" s="47" t="str">
        <f>IFERROR(IF(T3049="Poziom II",VLOOKUP(B3049,KAT_TER!A:K,10,FALSE),IF(T3049="Poziom III",VLOOKUP(B3049,KAT_TER!A:K,11,FALSE),"")),"")</f>
        <v/>
      </c>
      <c r="X3049" s="57"/>
      <c r="Y3049" s="47" t="str">
        <f t="shared" si="95"/>
        <v/>
      </c>
    </row>
    <row r="3050" spans="1:25" ht="24" x14ac:dyDescent="0.2">
      <c r="A3050" s="8">
        <v>3034</v>
      </c>
      <c r="B3050" s="47" t="str">
        <f>IFERROR(IF(Import_ZSO!$D$1="gmina",'tabela informacyjna dla JST'!$C$9,""),"")</f>
        <v>Ślemień gm. wiejska</v>
      </c>
      <c r="C3050" s="47" t="str">
        <f>IFERROR((VLOOKUP(B3050,Tabela1[],7,FALSE)),"")</f>
        <v>PL2405_KPP</v>
      </c>
      <c r="D3050" s="48" t="str">
        <f>IFERROR((VLOOKUP(C3050,KATALOGI!$A$34:$B$49,2,FALSE)),"")</f>
        <v>Kontrola przestrzegania zapisów uchwały antysmogowej dla województwa śląskiego oraz zakazu spalania odpadów</v>
      </c>
      <c r="E3050" s="57"/>
      <c r="F3050" s="57"/>
      <c r="G3050" s="57"/>
      <c r="H3050" s="57"/>
      <c r="I3050" s="57"/>
      <c r="J3050" s="57"/>
      <c r="K3050" s="57"/>
      <c r="L3050" s="57"/>
      <c r="M3050" s="57"/>
      <c r="N3050" s="57"/>
      <c r="O3050" s="57"/>
      <c r="P3050" s="57"/>
      <c r="Q3050" s="57"/>
      <c r="R3050" s="57"/>
      <c r="S3050" s="57"/>
      <c r="T3050" s="57"/>
      <c r="U3050" s="47" t="str">
        <f t="shared" si="94"/>
        <v/>
      </c>
      <c r="V3050" s="58"/>
      <c r="W3050" s="47" t="str">
        <f>IFERROR(IF(T3050="Poziom II",VLOOKUP(B3050,KAT_TER!A:K,10,FALSE),IF(T3050="Poziom III",VLOOKUP(B3050,KAT_TER!A:K,11,FALSE),"")),"")</f>
        <v/>
      </c>
      <c r="X3050" s="57"/>
      <c r="Y3050" s="47" t="str">
        <f t="shared" si="95"/>
        <v/>
      </c>
    </row>
    <row r="3051" spans="1:25" ht="24" x14ac:dyDescent="0.2">
      <c r="A3051" s="8">
        <v>3035</v>
      </c>
      <c r="B3051" s="47" t="str">
        <f>IFERROR(IF(Import_ZSO!$D$1="gmina",'tabela informacyjna dla JST'!$C$9,""),"")</f>
        <v>Ślemień gm. wiejska</v>
      </c>
      <c r="C3051" s="47" t="str">
        <f>IFERROR((VLOOKUP(B3051,Tabela1[],7,FALSE)),"")</f>
        <v>PL2405_KPP</v>
      </c>
      <c r="D3051" s="48" t="str">
        <f>IFERROR((VLOOKUP(C3051,KATALOGI!$A$34:$B$49,2,FALSE)),"")</f>
        <v>Kontrola przestrzegania zapisów uchwały antysmogowej dla województwa śląskiego oraz zakazu spalania odpadów</v>
      </c>
      <c r="E3051" s="57"/>
      <c r="F3051" s="57"/>
      <c r="G3051" s="57"/>
      <c r="H3051" s="57"/>
      <c r="I3051" s="57"/>
      <c r="J3051" s="57"/>
      <c r="K3051" s="57"/>
      <c r="L3051" s="57"/>
      <c r="M3051" s="57"/>
      <c r="N3051" s="57"/>
      <c r="O3051" s="57"/>
      <c r="P3051" s="57"/>
      <c r="Q3051" s="57"/>
      <c r="R3051" s="57"/>
      <c r="S3051" s="57"/>
      <c r="T3051" s="57"/>
      <c r="U3051" s="47" t="str">
        <f t="shared" si="94"/>
        <v/>
      </c>
      <c r="V3051" s="58"/>
      <c r="W3051" s="47" t="str">
        <f>IFERROR(IF(T3051="Poziom II",VLOOKUP(B3051,KAT_TER!A:K,10,FALSE),IF(T3051="Poziom III",VLOOKUP(B3051,KAT_TER!A:K,11,FALSE),"")),"")</f>
        <v/>
      </c>
      <c r="X3051" s="57"/>
      <c r="Y3051" s="47" t="str">
        <f t="shared" si="95"/>
        <v/>
      </c>
    </row>
    <row r="3052" spans="1:25" ht="24" x14ac:dyDescent="0.2">
      <c r="A3052" s="8">
        <v>3036</v>
      </c>
      <c r="B3052" s="47" t="str">
        <f>IFERROR(IF(Import_ZSO!$D$1="gmina",'tabela informacyjna dla JST'!$C$9,""),"")</f>
        <v>Ślemień gm. wiejska</v>
      </c>
      <c r="C3052" s="47" t="str">
        <f>IFERROR((VLOOKUP(B3052,Tabela1[],7,FALSE)),"")</f>
        <v>PL2405_KPP</v>
      </c>
      <c r="D3052" s="48" t="str">
        <f>IFERROR((VLOOKUP(C3052,KATALOGI!$A$34:$B$49,2,FALSE)),"")</f>
        <v>Kontrola przestrzegania zapisów uchwały antysmogowej dla województwa śląskiego oraz zakazu spalania odpadów</v>
      </c>
      <c r="E3052" s="57"/>
      <c r="F3052" s="57"/>
      <c r="G3052" s="57"/>
      <c r="H3052" s="57"/>
      <c r="I3052" s="57"/>
      <c r="J3052" s="57"/>
      <c r="K3052" s="57"/>
      <c r="L3052" s="57"/>
      <c r="M3052" s="57"/>
      <c r="N3052" s="57"/>
      <c r="O3052" s="57"/>
      <c r="P3052" s="57"/>
      <c r="Q3052" s="57"/>
      <c r="R3052" s="57"/>
      <c r="S3052" s="57"/>
      <c r="T3052" s="57"/>
      <c r="U3052" s="47" t="str">
        <f t="shared" si="94"/>
        <v/>
      </c>
      <c r="V3052" s="58"/>
      <c r="W3052" s="47" t="str">
        <f>IFERROR(IF(T3052="Poziom II",VLOOKUP(B3052,KAT_TER!A:K,10,FALSE),IF(T3052="Poziom III",VLOOKUP(B3052,KAT_TER!A:K,11,FALSE),"")),"")</f>
        <v/>
      </c>
      <c r="X3052" s="57"/>
      <c r="Y3052" s="47" t="str">
        <f t="shared" si="95"/>
        <v/>
      </c>
    </row>
    <row r="3053" spans="1:25" ht="24" x14ac:dyDescent="0.2">
      <c r="A3053" s="8">
        <v>3037</v>
      </c>
      <c r="B3053" s="47" t="str">
        <f>IFERROR(IF(Import_ZSO!$D$1="gmina",'tabela informacyjna dla JST'!$C$9,""),"")</f>
        <v>Ślemień gm. wiejska</v>
      </c>
      <c r="C3053" s="47" t="str">
        <f>IFERROR((VLOOKUP(B3053,Tabela1[],7,FALSE)),"")</f>
        <v>PL2405_KPP</v>
      </c>
      <c r="D3053" s="48" t="str">
        <f>IFERROR((VLOOKUP(C3053,KATALOGI!$A$34:$B$49,2,FALSE)),"")</f>
        <v>Kontrola przestrzegania zapisów uchwały antysmogowej dla województwa śląskiego oraz zakazu spalania odpadów</v>
      </c>
      <c r="E3053" s="57"/>
      <c r="F3053" s="57"/>
      <c r="G3053" s="57"/>
      <c r="H3053" s="57"/>
      <c r="I3053" s="57"/>
      <c r="J3053" s="57"/>
      <c r="K3053" s="57"/>
      <c r="L3053" s="57"/>
      <c r="M3053" s="57"/>
      <c r="N3053" s="57"/>
      <c r="O3053" s="57"/>
      <c r="P3053" s="57"/>
      <c r="Q3053" s="57"/>
      <c r="R3053" s="57"/>
      <c r="S3053" s="57"/>
      <c r="T3053" s="57"/>
      <c r="U3053" s="47" t="str">
        <f t="shared" si="94"/>
        <v/>
      </c>
      <c r="V3053" s="58"/>
      <c r="W3053" s="47" t="str">
        <f>IFERROR(IF(T3053="Poziom II",VLOOKUP(B3053,KAT_TER!A:K,10,FALSE),IF(T3053="Poziom III",VLOOKUP(B3053,KAT_TER!A:K,11,FALSE),"")),"")</f>
        <v/>
      </c>
      <c r="X3053" s="57"/>
      <c r="Y3053" s="47" t="str">
        <f t="shared" si="95"/>
        <v/>
      </c>
    </row>
    <row r="3054" spans="1:25" ht="24" x14ac:dyDescent="0.2">
      <c r="A3054" s="8">
        <v>3038</v>
      </c>
      <c r="B3054" s="47" t="str">
        <f>IFERROR(IF(Import_ZSO!$D$1="gmina",'tabela informacyjna dla JST'!$C$9,""),"")</f>
        <v>Ślemień gm. wiejska</v>
      </c>
      <c r="C3054" s="47" t="str">
        <f>IFERROR((VLOOKUP(B3054,Tabela1[],7,FALSE)),"")</f>
        <v>PL2405_KPP</v>
      </c>
      <c r="D3054" s="48" t="str">
        <f>IFERROR((VLOOKUP(C3054,KATALOGI!$A$34:$B$49,2,FALSE)),"")</f>
        <v>Kontrola przestrzegania zapisów uchwały antysmogowej dla województwa śląskiego oraz zakazu spalania odpadów</v>
      </c>
      <c r="E3054" s="57"/>
      <c r="F3054" s="57"/>
      <c r="G3054" s="57"/>
      <c r="H3054" s="57"/>
      <c r="I3054" s="57"/>
      <c r="J3054" s="57"/>
      <c r="K3054" s="57"/>
      <c r="L3054" s="57"/>
      <c r="M3054" s="57"/>
      <c r="N3054" s="57"/>
      <c r="O3054" s="57"/>
      <c r="P3054" s="57"/>
      <c r="Q3054" s="57"/>
      <c r="R3054" s="57"/>
      <c r="S3054" s="57"/>
      <c r="T3054" s="57"/>
      <c r="U3054" s="47" t="str">
        <f t="shared" si="94"/>
        <v/>
      </c>
      <c r="V3054" s="58"/>
      <c r="W3054" s="47" t="str">
        <f>IFERROR(IF(T3054="Poziom II",VLOOKUP(B3054,KAT_TER!A:K,10,FALSE),IF(T3054="Poziom III",VLOOKUP(B3054,KAT_TER!A:K,11,FALSE),"")),"")</f>
        <v/>
      </c>
      <c r="X3054" s="57"/>
      <c r="Y3054" s="47" t="str">
        <f t="shared" si="95"/>
        <v/>
      </c>
    </row>
    <row r="3055" spans="1:25" ht="24" x14ac:dyDescent="0.2">
      <c r="A3055" s="8">
        <v>3039</v>
      </c>
      <c r="B3055" s="47" t="str">
        <f>IFERROR(IF(Import_ZSO!$D$1="gmina",'tabela informacyjna dla JST'!$C$9,""),"")</f>
        <v>Ślemień gm. wiejska</v>
      </c>
      <c r="C3055" s="47" t="str">
        <f>IFERROR((VLOOKUP(B3055,Tabela1[],7,FALSE)),"")</f>
        <v>PL2405_KPP</v>
      </c>
      <c r="D3055" s="48" t="str">
        <f>IFERROR((VLOOKUP(C3055,KATALOGI!$A$34:$B$49,2,FALSE)),"")</f>
        <v>Kontrola przestrzegania zapisów uchwały antysmogowej dla województwa śląskiego oraz zakazu spalania odpadów</v>
      </c>
      <c r="E3055" s="57"/>
      <c r="F3055" s="57"/>
      <c r="G3055" s="57"/>
      <c r="H3055" s="57"/>
      <c r="I3055" s="57"/>
      <c r="J3055" s="57"/>
      <c r="K3055" s="57"/>
      <c r="L3055" s="57"/>
      <c r="M3055" s="57"/>
      <c r="N3055" s="57"/>
      <c r="O3055" s="57"/>
      <c r="P3055" s="57"/>
      <c r="Q3055" s="57"/>
      <c r="R3055" s="57"/>
      <c r="S3055" s="57"/>
      <c r="T3055" s="57"/>
      <c r="U3055" s="47" t="str">
        <f t="shared" si="94"/>
        <v/>
      </c>
      <c r="V3055" s="58"/>
      <c r="W3055" s="47" t="str">
        <f>IFERROR(IF(T3055="Poziom II",VLOOKUP(B3055,KAT_TER!A:K,10,FALSE),IF(T3055="Poziom III",VLOOKUP(B3055,KAT_TER!A:K,11,FALSE),"")),"")</f>
        <v/>
      </c>
      <c r="X3055" s="57"/>
      <c r="Y3055" s="47" t="str">
        <f t="shared" si="95"/>
        <v/>
      </c>
    </row>
    <row r="3056" spans="1:25" ht="24" x14ac:dyDescent="0.2">
      <c r="A3056" s="8">
        <v>3040</v>
      </c>
      <c r="B3056" s="47" t="str">
        <f>IFERROR(IF(Import_ZSO!$D$1="gmina",'tabela informacyjna dla JST'!$C$9,""),"")</f>
        <v>Ślemień gm. wiejska</v>
      </c>
      <c r="C3056" s="47" t="str">
        <f>IFERROR((VLOOKUP(B3056,Tabela1[],7,FALSE)),"")</f>
        <v>PL2405_KPP</v>
      </c>
      <c r="D3056" s="48" t="str">
        <f>IFERROR((VLOOKUP(C3056,KATALOGI!$A$34:$B$49,2,FALSE)),"")</f>
        <v>Kontrola przestrzegania zapisów uchwały antysmogowej dla województwa śląskiego oraz zakazu spalania odpadów</v>
      </c>
      <c r="E3056" s="57"/>
      <c r="F3056" s="57"/>
      <c r="G3056" s="57"/>
      <c r="H3056" s="57"/>
      <c r="I3056" s="57"/>
      <c r="J3056" s="57"/>
      <c r="K3056" s="57"/>
      <c r="L3056" s="57"/>
      <c r="M3056" s="57"/>
      <c r="N3056" s="57"/>
      <c r="O3056" s="57"/>
      <c r="P3056" s="57"/>
      <c r="Q3056" s="57"/>
      <c r="R3056" s="57"/>
      <c r="S3056" s="57"/>
      <c r="T3056" s="57"/>
      <c r="U3056" s="47" t="str">
        <f t="shared" si="94"/>
        <v/>
      </c>
      <c r="V3056" s="58"/>
      <c r="W3056" s="47" t="str">
        <f>IFERROR(IF(T3056="Poziom II",VLOOKUP(B3056,KAT_TER!A:K,10,FALSE),IF(T3056="Poziom III",VLOOKUP(B3056,KAT_TER!A:K,11,FALSE),"")),"")</f>
        <v/>
      </c>
      <c r="X3056" s="57"/>
      <c r="Y3056" s="47" t="str">
        <f t="shared" si="95"/>
        <v/>
      </c>
    </row>
    <row r="3057" spans="1:25" ht="24" x14ac:dyDescent="0.2">
      <c r="A3057" s="8">
        <v>3041</v>
      </c>
      <c r="B3057" s="47" t="str">
        <f>IFERROR(IF(Import_ZSO!$D$1="gmina",'tabela informacyjna dla JST'!$C$9,""),"")</f>
        <v>Ślemień gm. wiejska</v>
      </c>
      <c r="C3057" s="47" t="str">
        <f>IFERROR((VLOOKUP(B3057,Tabela1[],7,FALSE)),"")</f>
        <v>PL2405_KPP</v>
      </c>
      <c r="D3057" s="48" t="str">
        <f>IFERROR((VLOOKUP(C3057,KATALOGI!$A$34:$B$49,2,FALSE)),"")</f>
        <v>Kontrola przestrzegania zapisów uchwały antysmogowej dla województwa śląskiego oraz zakazu spalania odpadów</v>
      </c>
      <c r="E3057" s="57"/>
      <c r="F3057" s="57"/>
      <c r="G3057" s="57"/>
      <c r="H3057" s="57"/>
      <c r="I3057" s="57"/>
      <c r="J3057" s="57"/>
      <c r="K3057" s="57"/>
      <c r="L3057" s="57"/>
      <c r="M3057" s="57"/>
      <c r="N3057" s="57"/>
      <c r="O3057" s="57"/>
      <c r="P3057" s="57"/>
      <c r="Q3057" s="57"/>
      <c r="R3057" s="57"/>
      <c r="S3057" s="57"/>
      <c r="T3057" s="57"/>
      <c r="U3057" s="47" t="str">
        <f t="shared" si="94"/>
        <v/>
      </c>
      <c r="V3057" s="58"/>
      <c r="W3057" s="47" t="str">
        <f>IFERROR(IF(T3057="Poziom II",VLOOKUP(B3057,KAT_TER!A:K,10,FALSE),IF(T3057="Poziom III",VLOOKUP(B3057,KAT_TER!A:K,11,FALSE),"")),"")</f>
        <v/>
      </c>
      <c r="X3057" s="57"/>
      <c r="Y3057" s="47" t="str">
        <f t="shared" si="95"/>
        <v/>
      </c>
    </row>
    <row r="3058" spans="1:25" ht="24" x14ac:dyDescent="0.2">
      <c r="A3058" s="8">
        <v>3042</v>
      </c>
      <c r="B3058" s="47" t="str">
        <f>IFERROR(IF(Import_ZSO!$D$1="gmina",'tabela informacyjna dla JST'!$C$9,""),"")</f>
        <v>Ślemień gm. wiejska</v>
      </c>
      <c r="C3058" s="47" t="str">
        <f>IFERROR((VLOOKUP(B3058,Tabela1[],7,FALSE)),"")</f>
        <v>PL2405_KPP</v>
      </c>
      <c r="D3058" s="48" t="str">
        <f>IFERROR((VLOOKUP(C3058,KATALOGI!$A$34:$B$49,2,FALSE)),"")</f>
        <v>Kontrola przestrzegania zapisów uchwały antysmogowej dla województwa śląskiego oraz zakazu spalania odpadów</v>
      </c>
      <c r="E3058" s="57"/>
      <c r="F3058" s="57"/>
      <c r="G3058" s="57"/>
      <c r="H3058" s="57"/>
      <c r="I3058" s="57"/>
      <c r="J3058" s="57"/>
      <c r="K3058" s="57"/>
      <c r="L3058" s="57"/>
      <c r="M3058" s="57"/>
      <c r="N3058" s="57"/>
      <c r="O3058" s="57"/>
      <c r="P3058" s="57"/>
      <c r="Q3058" s="57"/>
      <c r="R3058" s="57"/>
      <c r="S3058" s="57"/>
      <c r="T3058" s="57"/>
      <c r="U3058" s="47" t="str">
        <f t="shared" si="94"/>
        <v/>
      </c>
      <c r="V3058" s="58"/>
      <c r="W3058" s="47" t="str">
        <f>IFERROR(IF(T3058="Poziom II",VLOOKUP(B3058,KAT_TER!A:K,10,FALSE),IF(T3058="Poziom III",VLOOKUP(B3058,KAT_TER!A:K,11,FALSE),"")),"")</f>
        <v/>
      </c>
      <c r="X3058" s="57"/>
      <c r="Y3058" s="47" t="str">
        <f t="shared" si="95"/>
        <v/>
      </c>
    </row>
    <row r="3059" spans="1:25" ht="24" x14ac:dyDescent="0.2">
      <c r="A3059" s="8">
        <v>3043</v>
      </c>
      <c r="B3059" s="47" t="str">
        <f>IFERROR(IF(Import_ZSO!$D$1="gmina",'tabela informacyjna dla JST'!$C$9,""),"")</f>
        <v>Ślemień gm. wiejska</v>
      </c>
      <c r="C3059" s="47" t="str">
        <f>IFERROR((VLOOKUP(B3059,Tabela1[],7,FALSE)),"")</f>
        <v>PL2405_KPP</v>
      </c>
      <c r="D3059" s="48" t="str">
        <f>IFERROR((VLOOKUP(C3059,KATALOGI!$A$34:$B$49,2,FALSE)),"")</f>
        <v>Kontrola przestrzegania zapisów uchwały antysmogowej dla województwa śląskiego oraz zakazu spalania odpadów</v>
      </c>
      <c r="E3059" s="57"/>
      <c r="F3059" s="57"/>
      <c r="G3059" s="57"/>
      <c r="H3059" s="57"/>
      <c r="I3059" s="57"/>
      <c r="J3059" s="57"/>
      <c r="K3059" s="57"/>
      <c r="L3059" s="57"/>
      <c r="M3059" s="57"/>
      <c r="N3059" s="57"/>
      <c r="O3059" s="57"/>
      <c r="P3059" s="57"/>
      <c r="Q3059" s="57"/>
      <c r="R3059" s="57"/>
      <c r="S3059" s="57"/>
      <c r="T3059" s="57"/>
      <c r="U3059" s="47" t="str">
        <f t="shared" si="94"/>
        <v/>
      </c>
      <c r="V3059" s="58"/>
      <c r="W3059" s="47" t="str">
        <f>IFERROR(IF(T3059="Poziom II",VLOOKUP(B3059,KAT_TER!A:K,10,FALSE),IF(T3059="Poziom III",VLOOKUP(B3059,KAT_TER!A:K,11,FALSE),"")),"")</f>
        <v/>
      </c>
      <c r="X3059" s="57"/>
      <c r="Y3059" s="47" t="str">
        <f t="shared" si="95"/>
        <v/>
      </c>
    </row>
    <row r="3060" spans="1:25" ht="24" x14ac:dyDescent="0.2">
      <c r="A3060" s="8">
        <v>3044</v>
      </c>
      <c r="B3060" s="47" t="str">
        <f>IFERROR(IF(Import_ZSO!$D$1="gmina",'tabela informacyjna dla JST'!$C$9,""),"")</f>
        <v>Ślemień gm. wiejska</v>
      </c>
      <c r="C3060" s="47" t="str">
        <f>IFERROR((VLOOKUP(B3060,Tabela1[],7,FALSE)),"")</f>
        <v>PL2405_KPP</v>
      </c>
      <c r="D3060" s="48" t="str">
        <f>IFERROR((VLOOKUP(C3060,KATALOGI!$A$34:$B$49,2,FALSE)),"")</f>
        <v>Kontrola przestrzegania zapisów uchwały antysmogowej dla województwa śląskiego oraz zakazu spalania odpadów</v>
      </c>
      <c r="E3060" s="57"/>
      <c r="F3060" s="57"/>
      <c r="G3060" s="57"/>
      <c r="H3060" s="57"/>
      <c r="I3060" s="57"/>
      <c r="J3060" s="57"/>
      <c r="K3060" s="57"/>
      <c r="L3060" s="57"/>
      <c r="M3060" s="57"/>
      <c r="N3060" s="57"/>
      <c r="O3060" s="57"/>
      <c r="P3060" s="57"/>
      <c r="Q3060" s="57"/>
      <c r="R3060" s="57"/>
      <c r="S3060" s="57"/>
      <c r="T3060" s="57"/>
      <c r="U3060" s="47" t="str">
        <f t="shared" si="94"/>
        <v/>
      </c>
      <c r="V3060" s="58"/>
      <c r="W3060" s="47" t="str">
        <f>IFERROR(IF(T3060="Poziom II",VLOOKUP(B3060,KAT_TER!A:K,10,FALSE),IF(T3060="Poziom III",VLOOKUP(B3060,KAT_TER!A:K,11,FALSE),"")),"")</f>
        <v/>
      </c>
      <c r="X3060" s="57"/>
      <c r="Y3060" s="47" t="str">
        <f t="shared" si="95"/>
        <v/>
      </c>
    </row>
    <row r="3061" spans="1:25" ht="24" x14ac:dyDescent="0.2">
      <c r="A3061" s="8">
        <v>3045</v>
      </c>
      <c r="B3061" s="47" t="str">
        <f>IFERROR(IF(Import_ZSO!$D$1="gmina",'tabela informacyjna dla JST'!$C$9,""),"")</f>
        <v>Ślemień gm. wiejska</v>
      </c>
      <c r="C3061" s="47" t="str">
        <f>IFERROR((VLOOKUP(B3061,Tabela1[],7,FALSE)),"")</f>
        <v>PL2405_KPP</v>
      </c>
      <c r="D3061" s="48" t="str">
        <f>IFERROR((VLOOKUP(C3061,KATALOGI!$A$34:$B$49,2,FALSE)),"")</f>
        <v>Kontrola przestrzegania zapisów uchwały antysmogowej dla województwa śląskiego oraz zakazu spalania odpadów</v>
      </c>
      <c r="E3061" s="57"/>
      <c r="F3061" s="57"/>
      <c r="G3061" s="57"/>
      <c r="H3061" s="57"/>
      <c r="I3061" s="57"/>
      <c r="J3061" s="57"/>
      <c r="K3061" s="57"/>
      <c r="L3061" s="57"/>
      <c r="M3061" s="57"/>
      <c r="N3061" s="57"/>
      <c r="O3061" s="57"/>
      <c r="P3061" s="57"/>
      <c r="Q3061" s="57"/>
      <c r="R3061" s="57"/>
      <c r="S3061" s="57"/>
      <c r="T3061" s="57"/>
      <c r="U3061" s="47" t="str">
        <f t="shared" si="94"/>
        <v/>
      </c>
      <c r="V3061" s="58"/>
      <c r="W3061" s="47" t="str">
        <f>IFERROR(IF(T3061="Poziom II",VLOOKUP(B3061,KAT_TER!A:K,10,FALSE),IF(T3061="Poziom III",VLOOKUP(B3061,KAT_TER!A:K,11,FALSE),"")),"")</f>
        <v/>
      </c>
      <c r="X3061" s="57"/>
      <c r="Y3061" s="47" t="str">
        <f t="shared" si="95"/>
        <v/>
      </c>
    </row>
    <row r="3062" spans="1:25" ht="24" x14ac:dyDescent="0.2">
      <c r="A3062" s="8">
        <v>3046</v>
      </c>
      <c r="B3062" s="47" t="str">
        <f>IFERROR(IF(Import_ZSO!$D$1="gmina",'tabela informacyjna dla JST'!$C$9,""),"")</f>
        <v>Ślemień gm. wiejska</v>
      </c>
      <c r="C3062" s="47" t="str">
        <f>IFERROR((VLOOKUP(B3062,Tabela1[],7,FALSE)),"")</f>
        <v>PL2405_KPP</v>
      </c>
      <c r="D3062" s="48" t="str">
        <f>IFERROR((VLOOKUP(C3062,KATALOGI!$A$34:$B$49,2,FALSE)),"")</f>
        <v>Kontrola przestrzegania zapisów uchwały antysmogowej dla województwa śląskiego oraz zakazu spalania odpadów</v>
      </c>
      <c r="E3062" s="57"/>
      <c r="F3062" s="57"/>
      <c r="G3062" s="57"/>
      <c r="H3062" s="57"/>
      <c r="I3062" s="57"/>
      <c r="J3062" s="57"/>
      <c r="K3062" s="57"/>
      <c r="L3062" s="57"/>
      <c r="M3062" s="57"/>
      <c r="N3062" s="57"/>
      <c r="O3062" s="57"/>
      <c r="P3062" s="57"/>
      <c r="Q3062" s="57"/>
      <c r="R3062" s="57"/>
      <c r="S3062" s="57"/>
      <c r="T3062" s="57"/>
      <c r="U3062" s="47" t="str">
        <f t="shared" si="94"/>
        <v/>
      </c>
      <c r="V3062" s="58"/>
      <c r="W3062" s="47" t="str">
        <f>IFERROR(IF(T3062="Poziom II",VLOOKUP(B3062,KAT_TER!A:K,10,FALSE),IF(T3062="Poziom III",VLOOKUP(B3062,KAT_TER!A:K,11,FALSE),"")),"")</f>
        <v/>
      </c>
      <c r="X3062" s="57"/>
      <c r="Y3062" s="47" t="str">
        <f t="shared" si="95"/>
        <v/>
      </c>
    </row>
    <row r="3063" spans="1:25" ht="24" x14ac:dyDescent="0.2">
      <c r="A3063" s="8">
        <v>3047</v>
      </c>
      <c r="B3063" s="47" t="str">
        <f>IFERROR(IF(Import_ZSO!$D$1="gmina",'tabela informacyjna dla JST'!$C$9,""),"")</f>
        <v>Ślemień gm. wiejska</v>
      </c>
      <c r="C3063" s="47" t="str">
        <f>IFERROR((VLOOKUP(B3063,Tabela1[],7,FALSE)),"")</f>
        <v>PL2405_KPP</v>
      </c>
      <c r="D3063" s="48" t="str">
        <f>IFERROR((VLOOKUP(C3063,KATALOGI!$A$34:$B$49,2,FALSE)),"")</f>
        <v>Kontrola przestrzegania zapisów uchwały antysmogowej dla województwa śląskiego oraz zakazu spalania odpadów</v>
      </c>
      <c r="E3063" s="57"/>
      <c r="F3063" s="57"/>
      <c r="G3063" s="57"/>
      <c r="H3063" s="57"/>
      <c r="I3063" s="57"/>
      <c r="J3063" s="57"/>
      <c r="K3063" s="57"/>
      <c r="L3063" s="57"/>
      <c r="M3063" s="57"/>
      <c r="N3063" s="57"/>
      <c r="O3063" s="57"/>
      <c r="P3063" s="57"/>
      <c r="Q3063" s="57"/>
      <c r="R3063" s="57"/>
      <c r="S3063" s="57"/>
      <c r="T3063" s="57"/>
      <c r="U3063" s="47" t="str">
        <f t="shared" si="94"/>
        <v/>
      </c>
      <c r="V3063" s="58"/>
      <c r="W3063" s="47" t="str">
        <f>IFERROR(IF(T3063="Poziom II",VLOOKUP(B3063,KAT_TER!A:K,10,FALSE),IF(T3063="Poziom III",VLOOKUP(B3063,KAT_TER!A:K,11,FALSE),"")),"")</f>
        <v/>
      </c>
      <c r="X3063" s="57"/>
      <c r="Y3063" s="47" t="str">
        <f t="shared" si="95"/>
        <v/>
      </c>
    </row>
    <row r="3064" spans="1:25" ht="24" x14ac:dyDescent="0.2">
      <c r="A3064" s="8">
        <v>3048</v>
      </c>
      <c r="B3064" s="47" t="str">
        <f>IFERROR(IF(Import_ZSO!$D$1="gmina",'tabela informacyjna dla JST'!$C$9,""),"")</f>
        <v>Ślemień gm. wiejska</v>
      </c>
      <c r="C3064" s="47" t="str">
        <f>IFERROR((VLOOKUP(B3064,Tabela1[],7,FALSE)),"")</f>
        <v>PL2405_KPP</v>
      </c>
      <c r="D3064" s="48" t="str">
        <f>IFERROR((VLOOKUP(C3064,KATALOGI!$A$34:$B$49,2,FALSE)),"")</f>
        <v>Kontrola przestrzegania zapisów uchwały antysmogowej dla województwa śląskiego oraz zakazu spalania odpadów</v>
      </c>
      <c r="E3064" s="57"/>
      <c r="F3064" s="57"/>
      <c r="G3064" s="57"/>
      <c r="H3064" s="57"/>
      <c r="I3064" s="57"/>
      <c r="J3064" s="57"/>
      <c r="K3064" s="57"/>
      <c r="L3064" s="57"/>
      <c r="M3064" s="57"/>
      <c r="N3064" s="57"/>
      <c r="O3064" s="57"/>
      <c r="P3064" s="57"/>
      <c r="Q3064" s="57"/>
      <c r="R3064" s="57"/>
      <c r="S3064" s="57"/>
      <c r="T3064" s="57"/>
      <c r="U3064" s="47" t="str">
        <f t="shared" si="94"/>
        <v/>
      </c>
      <c r="V3064" s="58"/>
      <c r="W3064" s="47" t="str">
        <f>IFERROR(IF(T3064="Poziom II",VLOOKUP(B3064,KAT_TER!A:K,10,FALSE),IF(T3064="Poziom III",VLOOKUP(B3064,KAT_TER!A:K,11,FALSE),"")),"")</f>
        <v/>
      </c>
      <c r="X3064" s="57"/>
      <c r="Y3064" s="47" t="str">
        <f t="shared" si="95"/>
        <v/>
      </c>
    </row>
    <row r="3065" spans="1:25" ht="24" x14ac:dyDescent="0.2">
      <c r="A3065" s="8">
        <v>3049</v>
      </c>
      <c r="B3065" s="47" t="str">
        <f>IFERROR(IF(Import_ZSO!$D$1="gmina",'tabela informacyjna dla JST'!$C$9,""),"")</f>
        <v>Ślemień gm. wiejska</v>
      </c>
      <c r="C3065" s="47" t="str">
        <f>IFERROR((VLOOKUP(B3065,Tabela1[],7,FALSE)),"")</f>
        <v>PL2405_KPP</v>
      </c>
      <c r="D3065" s="48" t="str">
        <f>IFERROR((VLOOKUP(C3065,KATALOGI!$A$34:$B$49,2,FALSE)),"")</f>
        <v>Kontrola przestrzegania zapisów uchwały antysmogowej dla województwa śląskiego oraz zakazu spalania odpadów</v>
      </c>
      <c r="E3065" s="57"/>
      <c r="F3065" s="57"/>
      <c r="G3065" s="57"/>
      <c r="H3065" s="57"/>
      <c r="I3065" s="57"/>
      <c r="J3065" s="57"/>
      <c r="K3065" s="57"/>
      <c r="L3065" s="57"/>
      <c r="M3065" s="57"/>
      <c r="N3065" s="57"/>
      <c r="O3065" s="57"/>
      <c r="P3065" s="57"/>
      <c r="Q3065" s="57"/>
      <c r="R3065" s="57"/>
      <c r="S3065" s="57"/>
      <c r="T3065" s="57"/>
      <c r="U3065" s="47" t="str">
        <f t="shared" si="94"/>
        <v/>
      </c>
      <c r="V3065" s="58"/>
      <c r="W3065" s="47" t="str">
        <f>IFERROR(IF(T3065="Poziom II",VLOOKUP(B3065,KAT_TER!A:K,10,FALSE),IF(T3065="Poziom III",VLOOKUP(B3065,KAT_TER!A:K,11,FALSE),"")),"")</f>
        <v/>
      </c>
      <c r="X3065" s="57"/>
      <c r="Y3065" s="47" t="str">
        <f t="shared" si="95"/>
        <v/>
      </c>
    </row>
    <row r="3066" spans="1:25" ht="24" x14ac:dyDescent="0.2">
      <c r="A3066" s="8">
        <v>3050</v>
      </c>
      <c r="B3066" s="47" t="str">
        <f>IFERROR(IF(Import_ZSO!$D$1="gmina",'tabela informacyjna dla JST'!$C$9,""),"")</f>
        <v>Ślemień gm. wiejska</v>
      </c>
      <c r="C3066" s="47" t="str">
        <f>IFERROR((VLOOKUP(B3066,Tabela1[],7,FALSE)),"")</f>
        <v>PL2405_KPP</v>
      </c>
      <c r="D3066" s="48" t="str">
        <f>IFERROR((VLOOKUP(C3066,KATALOGI!$A$34:$B$49,2,FALSE)),"")</f>
        <v>Kontrola przestrzegania zapisów uchwały antysmogowej dla województwa śląskiego oraz zakazu spalania odpadów</v>
      </c>
      <c r="E3066" s="57"/>
      <c r="F3066" s="57"/>
      <c r="G3066" s="57"/>
      <c r="H3066" s="57"/>
      <c r="I3066" s="57"/>
      <c r="J3066" s="57"/>
      <c r="K3066" s="57"/>
      <c r="L3066" s="57"/>
      <c r="M3066" s="57"/>
      <c r="N3066" s="57"/>
      <c r="O3066" s="57"/>
      <c r="P3066" s="57"/>
      <c r="Q3066" s="57"/>
      <c r="R3066" s="57"/>
      <c r="S3066" s="57"/>
      <c r="T3066" s="57"/>
      <c r="U3066" s="47" t="str">
        <f t="shared" si="94"/>
        <v/>
      </c>
      <c r="V3066" s="58"/>
      <c r="W3066" s="47" t="str">
        <f>IFERROR(IF(T3066="Poziom II",VLOOKUP(B3066,KAT_TER!A:K,10,FALSE),IF(T3066="Poziom III",VLOOKUP(B3066,KAT_TER!A:K,11,FALSE),"")),"")</f>
        <v/>
      </c>
      <c r="X3066" s="57"/>
      <c r="Y3066" s="47" t="str">
        <f t="shared" si="95"/>
        <v/>
      </c>
    </row>
    <row r="3067" spans="1:25" ht="24" x14ac:dyDescent="0.2">
      <c r="A3067" s="8">
        <v>3051</v>
      </c>
      <c r="B3067" s="47" t="str">
        <f>IFERROR(IF(Import_ZSO!$D$1="gmina",'tabela informacyjna dla JST'!$C$9,""),"")</f>
        <v>Ślemień gm. wiejska</v>
      </c>
      <c r="C3067" s="47" t="str">
        <f>IFERROR((VLOOKUP(B3067,Tabela1[],7,FALSE)),"")</f>
        <v>PL2405_KPP</v>
      </c>
      <c r="D3067" s="48" t="str">
        <f>IFERROR((VLOOKUP(C3067,KATALOGI!$A$34:$B$49,2,FALSE)),"")</f>
        <v>Kontrola przestrzegania zapisów uchwały antysmogowej dla województwa śląskiego oraz zakazu spalania odpadów</v>
      </c>
      <c r="E3067" s="57"/>
      <c r="F3067" s="57"/>
      <c r="G3067" s="57"/>
      <c r="H3067" s="57"/>
      <c r="I3067" s="57"/>
      <c r="J3067" s="57"/>
      <c r="K3067" s="57"/>
      <c r="L3067" s="57"/>
      <c r="M3067" s="57"/>
      <c r="N3067" s="57"/>
      <c r="O3067" s="57"/>
      <c r="P3067" s="57"/>
      <c r="Q3067" s="57"/>
      <c r="R3067" s="57"/>
      <c r="S3067" s="57"/>
      <c r="T3067" s="57"/>
      <c r="U3067" s="47" t="str">
        <f t="shared" si="94"/>
        <v/>
      </c>
      <c r="V3067" s="58"/>
      <c r="W3067" s="47" t="str">
        <f>IFERROR(IF(T3067="Poziom II",VLOOKUP(B3067,KAT_TER!A:K,10,FALSE),IF(T3067="Poziom III",VLOOKUP(B3067,KAT_TER!A:K,11,FALSE),"")),"")</f>
        <v/>
      </c>
      <c r="X3067" s="57"/>
      <c r="Y3067" s="47" t="str">
        <f t="shared" si="95"/>
        <v/>
      </c>
    </row>
    <row r="3068" spans="1:25" ht="24" x14ac:dyDescent="0.2">
      <c r="A3068" s="8">
        <v>3052</v>
      </c>
      <c r="B3068" s="47" t="str">
        <f>IFERROR(IF(Import_ZSO!$D$1="gmina",'tabela informacyjna dla JST'!$C$9,""),"")</f>
        <v>Ślemień gm. wiejska</v>
      </c>
      <c r="C3068" s="47" t="str">
        <f>IFERROR((VLOOKUP(B3068,Tabela1[],7,FALSE)),"")</f>
        <v>PL2405_KPP</v>
      </c>
      <c r="D3068" s="48" t="str">
        <f>IFERROR((VLOOKUP(C3068,KATALOGI!$A$34:$B$49,2,FALSE)),"")</f>
        <v>Kontrola przestrzegania zapisów uchwały antysmogowej dla województwa śląskiego oraz zakazu spalania odpadów</v>
      </c>
      <c r="E3068" s="57"/>
      <c r="F3068" s="57"/>
      <c r="G3068" s="57"/>
      <c r="H3068" s="57"/>
      <c r="I3068" s="57"/>
      <c r="J3068" s="57"/>
      <c r="K3068" s="57"/>
      <c r="L3068" s="57"/>
      <c r="M3068" s="57"/>
      <c r="N3068" s="57"/>
      <c r="O3068" s="57"/>
      <c r="P3068" s="57"/>
      <c r="Q3068" s="57"/>
      <c r="R3068" s="57"/>
      <c r="S3068" s="57"/>
      <c r="T3068" s="57"/>
      <c r="U3068" s="47" t="str">
        <f t="shared" si="94"/>
        <v/>
      </c>
      <c r="V3068" s="58"/>
      <c r="W3068" s="47" t="str">
        <f>IFERROR(IF(T3068="Poziom II",VLOOKUP(B3068,KAT_TER!A:K,10,FALSE),IF(T3068="Poziom III",VLOOKUP(B3068,KAT_TER!A:K,11,FALSE),"")),"")</f>
        <v/>
      </c>
      <c r="X3068" s="57"/>
      <c r="Y3068" s="47" t="str">
        <f t="shared" si="95"/>
        <v/>
      </c>
    </row>
    <row r="3069" spans="1:25" ht="24" x14ac:dyDescent="0.2">
      <c r="A3069" s="8">
        <v>3053</v>
      </c>
      <c r="B3069" s="47" t="str">
        <f>IFERROR(IF(Import_ZSO!$D$1="gmina",'tabela informacyjna dla JST'!$C$9,""),"")</f>
        <v>Ślemień gm. wiejska</v>
      </c>
      <c r="C3069" s="47" t="str">
        <f>IFERROR((VLOOKUP(B3069,Tabela1[],7,FALSE)),"")</f>
        <v>PL2405_KPP</v>
      </c>
      <c r="D3069" s="48" t="str">
        <f>IFERROR((VLOOKUP(C3069,KATALOGI!$A$34:$B$49,2,FALSE)),"")</f>
        <v>Kontrola przestrzegania zapisów uchwały antysmogowej dla województwa śląskiego oraz zakazu spalania odpadów</v>
      </c>
      <c r="E3069" s="57"/>
      <c r="F3069" s="57"/>
      <c r="G3069" s="57"/>
      <c r="H3069" s="57"/>
      <c r="I3069" s="57"/>
      <c r="J3069" s="57"/>
      <c r="K3069" s="57"/>
      <c r="L3069" s="57"/>
      <c r="M3069" s="57"/>
      <c r="N3069" s="57"/>
      <c r="O3069" s="57"/>
      <c r="P3069" s="57"/>
      <c r="Q3069" s="57"/>
      <c r="R3069" s="57"/>
      <c r="S3069" s="57"/>
      <c r="T3069" s="57"/>
      <c r="U3069" s="47" t="str">
        <f t="shared" si="94"/>
        <v/>
      </c>
      <c r="V3069" s="58"/>
      <c r="W3069" s="47" t="str">
        <f>IFERROR(IF(T3069="Poziom II",VLOOKUP(B3069,KAT_TER!A:K,10,FALSE),IF(T3069="Poziom III",VLOOKUP(B3069,KAT_TER!A:K,11,FALSE),"")),"")</f>
        <v/>
      </c>
      <c r="X3069" s="57"/>
      <c r="Y3069" s="47" t="str">
        <f t="shared" si="95"/>
        <v/>
      </c>
    </row>
    <row r="3070" spans="1:25" ht="24" x14ac:dyDescent="0.2">
      <c r="A3070" s="8">
        <v>3054</v>
      </c>
      <c r="B3070" s="47" t="str">
        <f>IFERROR(IF(Import_ZSO!$D$1="gmina",'tabela informacyjna dla JST'!$C$9,""),"")</f>
        <v>Ślemień gm. wiejska</v>
      </c>
      <c r="C3070" s="47" t="str">
        <f>IFERROR((VLOOKUP(B3070,Tabela1[],7,FALSE)),"")</f>
        <v>PL2405_KPP</v>
      </c>
      <c r="D3070" s="48" t="str">
        <f>IFERROR((VLOOKUP(C3070,KATALOGI!$A$34:$B$49,2,FALSE)),"")</f>
        <v>Kontrola przestrzegania zapisów uchwały antysmogowej dla województwa śląskiego oraz zakazu spalania odpadów</v>
      </c>
      <c r="E3070" s="57"/>
      <c r="F3070" s="57"/>
      <c r="G3070" s="57"/>
      <c r="H3070" s="57"/>
      <c r="I3070" s="57"/>
      <c r="J3070" s="57"/>
      <c r="K3070" s="57"/>
      <c r="L3070" s="57"/>
      <c r="M3070" s="57"/>
      <c r="N3070" s="57"/>
      <c r="O3070" s="57"/>
      <c r="P3070" s="57"/>
      <c r="Q3070" s="57"/>
      <c r="R3070" s="57"/>
      <c r="S3070" s="57"/>
      <c r="T3070" s="57"/>
      <c r="U3070" s="47" t="str">
        <f t="shared" si="94"/>
        <v/>
      </c>
      <c r="V3070" s="58"/>
      <c r="W3070" s="47" t="str">
        <f>IFERROR(IF(T3070="Poziom II",VLOOKUP(B3070,KAT_TER!A:K,10,FALSE),IF(T3070="Poziom III",VLOOKUP(B3070,KAT_TER!A:K,11,FALSE),"")),"")</f>
        <v/>
      </c>
      <c r="X3070" s="57"/>
      <c r="Y3070" s="47" t="str">
        <f t="shared" si="95"/>
        <v/>
      </c>
    </row>
    <row r="3071" spans="1:25" ht="24" x14ac:dyDescent="0.2">
      <c r="A3071" s="8">
        <v>3055</v>
      </c>
      <c r="B3071" s="47" t="str">
        <f>IFERROR(IF(Import_ZSO!$D$1="gmina",'tabela informacyjna dla JST'!$C$9,""),"")</f>
        <v>Ślemień gm. wiejska</v>
      </c>
      <c r="C3071" s="47" t="str">
        <f>IFERROR((VLOOKUP(B3071,Tabela1[],7,FALSE)),"")</f>
        <v>PL2405_KPP</v>
      </c>
      <c r="D3071" s="48" t="str">
        <f>IFERROR((VLOOKUP(C3071,KATALOGI!$A$34:$B$49,2,FALSE)),"")</f>
        <v>Kontrola przestrzegania zapisów uchwały antysmogowej dla województwa śląskiego oraz zakazu spalania odpadów</v>
      </c>
      <c r="E3071" s="57"/>
      <c r="F3071" s="57"/>
      <c r="G3071" s="57"/>
      <c r="H3071" s="57"/>
      <c r="I3071" s="57"/>
      <c r="J3071" s="57"/>
      <c r="K3071" s="57"/>
      <c r="L3071" s="57"/>
      <c r="M3071" s="57"/>
      <c r="N3071" s="57"/>
      <c r="O3071" s="57"/>
      <c r="P3071" s="57"/>
      <c r="Q3071" s="57"/>
      <c r="R3071" s="57"/>
      <c r="S3071" s="57"/>
      <c r="T3071" s="57"/>
      <c r="U3071" s="47" t="str">
        <f t="shared" si="94"/>
        <v/>
      </c>
      <c r="V3071" s="58"/>
      <c r="W3071" s="47" t="str">
        <f>IFERROR(IF(T3071="Poziom II",VLOOKUP(B3071,KAT_TER!A:K,10,FALSE),IF(T3071="Poziom III",VLOOKUP(B3071,KAT_TER!A:K,11,FALSE),"")),"")</f>
        <v/>
      </c>
      <c r="X3071" s="57"/>
      <c r="Y3071" s="47" t="str">
        <f t="shared" si="95"/>
        <v/>
      </c>
    </row>
    <row r="3072" spans="1:25" ht="24" x14ac:dyDescent="0.2">
      <c r="A3072" s="8">
        <v>3056</v>
      </c>
      <c r="B3072" s="47" t="str">
        <f>IFERROR(IF(Import_ZSO!$D$1="gmina",'tabela informacyjna dla JST'!$C$9,""),"")</f>
        <v>Ślemień gm. wiejska</v>
      </c>
      <c r="C3072" s="47" t="str">
        <f>IFERROR((VLOOKUP(B3072,Tabela1[],7,FALSE)),"")</f>
        <v>PL2405_KPP</v>
      </c>
      <c r="D3072" s="48" t="str">
        <f>IFERROR((VLOOKUP(C3072,KATALOGI!$A$34:$B$49,2,FALSE)),"")</f>
        <v>Kontrola przestrzegania zapisów uchwały antysmogowej dla województwa śląskiego oraz zakazu spalania odpadów</v>
      </c>
      <c r="E3072" s="57"/>
      <c r="F3072" s="57"/>
      <c r="G3072" s="57"/>
      <c r="H3072" s="57"/>
      <c r="I3072" s="57"/>
      <c r="J3072" s="57"/>
      <c r="K3072" s="57"/>
      <c r="L3072" s="57"/>
      <c r="M3072" s="57"/>
      <c r="N3072" s="57"/>
      <c r="O3072" s="57"/>
      <c r="P3072" s="57"/>
      <c r="Q3072" s="57"/>
      <c r="R3072" s="57"/>
      <c r="S3072" s="57"/>
      <c r="T3072" s="57"/>
      <c r="U3072" s="47" t="str">
        <f t="shared" si="94"/>
        <v/>
      </c>
      <c r="V3072" s="58"/>
      <c r="W3072" s="47" t="str">
        <f>IFERROR(IF(T3072="Poziom II",VLOOKUP(B3072,KAT_TER!A:K,10,FALSE),IF(T3072="Poziom III",VLOOKUP(B3072,KAT_TER!A:K,11,FALSE),"")),"")</f>
        <v/>
      </c>
      <c r="X3072" s="57"/>
      <c r="Y3072" s="47" t="str">
        <f t="shared" si="95"/>
        <v/>
      </c>
    </row>
    <row r="3073" spans="1:25" ht="24" x14ac:dyDescent="0.2">
      <c r="A3073" s="8">
        <v>3057</v>
      </c>
      <c r="B3073" s="47" t="str">
        <f>IFERROR(IF(Import_ZSO!$D$1="gmina",'tabela informacyjna dla JST'!$C$9,""),"")</f>
        <v>Ślemień gm. wiejska</v>
      </c>
      <c r="C3073" s="47" t="str">
        <f>IFERROR((VLOOKUP(B3073,Tabela1[],7,FALSE)),"")</f>
        <v>PL2405_KPP</v>
      </c>
      <c r="D3073" s="48" t="str">
        <f>IFERROR((VLOOKUP(C3073,KATALOGI!$A$34:$B$49,2,FALSE)),"")</f>
        <v>Kontrola przestrzegania zapisów uchwały antysmogowej dla województwa śląskiego oraz zakazu spalania odpadów</v>
      </c>
      <c r="E3073" s="57"/>
      <c r="F3073" s="57"/>
      <c r="G3073" s="57"/>
      <c r="H3073" s="57"/>
      <c r="I3073" s="57"/>
      <c r="J3073" s="57"/>
      <c r="K3073" s="57"/>
      <c r="L3073" s="57"/>
      <c r="M3073" s="57"/>
      <c r="N3073" s="57"/>
      <c r="O3073" s="57"/>
      <c r="P3073" s="57"/>
      <c r="Q3073" s="57"/>
      <c r="R3073" s="57"/>
      <c r="S3073" s="57"/>
      <c r="T3073" s="57"/>
      <c r="U3073" s="47" t="str">
        <f t="shared" si="94"/>
        <v/>
      </c>
      <c r="V3073" s="58"/>
      <c r="W3073" s="47" t="str">
        <f>IFERROR(IF(T3073="Poziom II",VLOOKUP(B3073,KAT_TER!A:K,10,FALSE),IF(T3073="Poziom III",VLOOKUP(B3073,KAT_TER!A:K,11,FALSE),"")),"")</f>
        <v/>
      </c>
      <c r="X3073" s="57"/>
      <c r="Y3073" s="47" t="str">
        <f t="shared" si="95"/>
        <v/>
      </c>
    </row>
    <row r="3074" spans="1:25" ht="24" x14ac:dyDescent="0.2">
      <c r="A3074" s="8">
        <v>3058</v>
      </c>
      <c r="B3074" s="47" t="str">
        <f>IFERROR(IF(Import_ZSO!$D$1="gmina",'tabela informacyjna dla JST'!$C$9,""),"")</f>
        <v>Ślemień gm. wiejska</v>
      </c>
      <c r="C3074" s="47" t="str">
        <f>IFERROR((VLOOKUP(B3074,Tabela1[],7,FALSE)),"")</f>
        <v>PL2405_KPP</v>
      </c>
      <c r="D3074" s="48" t="str">
        <f>IFERROR((VLOOKUP(C3074,KATALOGI!$A$34:$B$49,2,FALSE)),"")</f>
        <v>Kontrola przestrzegania zapisów uchwały antysmogowej dla województwa śląskiego oraz zakazu spalania odpadów</v>
      </c>
      <c r="E3074" s="57"/>
      <c r="F3074" s="57"/>
      <c r="G3074" s="57"/>
      <c r="H3074" s="57"/>
      <c r="I3074" s="57"/>
      <c r="J3074" s="57"/>
      <c r="K3074" s="57"/>
      <c r="L3074" s="57"/>
      <c r="M3074" s="57"/>
      <c r="N3074" s="57"/>
      <c r="O3074" s="57"/>
      <c r="P3074" s="57"/>
      <c r="Q3074" s="57"/>
      <c r="R3074" s="57"/>
      <c r="S3074" s="57"/>
      <c r="T3074" s="57"/>
      <c r="U3074" s="47" t="str">
        <f t="shared" si="94"/>
        <v/>
      </c>
      <c r="V3074" s="58"/>
      <c r="W3074" s="47" t="str">
        <f>IFERROR(IF(T3074="Poziom II",VLOOKUP(B3074,KAT_TER!A:K,10,FALSE),IF(T3074="Poziom III",VLOOKUP(B3074,KAT_TER!A:K,11,FALSE),"")),"")</f>
        <v/>
      </c>
      <c r="X3074" s="57"/>
      <c r="Y3074" s="47" t="str">
        <f t="shared" si="95"/>
        <v/>
      </c>
    </row>
    <row r="3075" spans="1:25" ht="24" x14ac:dyDescent="0.2">
      <c r="A3075" s="8">
        <v>3059</v>
      </c>
      <c r="B3075" s="47" t="str">
        <f>IFERROR(IF(Import_ZSO!$D$1="gmina",'tabela informacyjna dla JST'!$C$9,""),"")</f>
        <v>Ślemień gm. wiejska</v>
      </c>
      <c r="C3075" s="47" t="str">
        <f>IFERROR((VLOOKUP(B3075,Tabela1[],7,FALSE)),"")</f>
        <v>PL2405_KPP</v>
      </c>
      <c r="D3075" s="48" t="str">
        <f>IFERROR((VLOOKUP(C3075,KATALOGI!$A$34:$B$49,2,FALSE)),"")</f>
        <v>Kontrola przestrzegania zapisów uchwały antysmogowej dla województwa śląskiego oraz zakazu spalania odpadów</v>
      </c>
      <c r="E3075" s="57"/>
      <c r="F3075" s="57"/>
      <c r="G3075" s="57"/>
      <c r="H3075" s="57"/>
      <c r="I3075" s="57"/>
      <c r="J3075" s="57"/>
      <c r="K3075" s="57"/>
      <c r="L3075" s="57"/>
      <c r="M3075" s="57"/>
      <c r="N3075" s="57"/>
      <c r="O3075" s="57"/>
      <c r="P3075" s="57"/>
      <c r="Q3075" s="57"/>
      <c r="R3075" s="57"/>
      <c r="S3075" s="57"/>
      <c r="T3075" s="57"/>
      <c r="U3075" s="47" t="str">
        <f t="shared" si="94"/>
        <v/>
      </c>
      <c r="V3075" s="58"/>
      <c r="W3075" s="47" t="str">
        <f>IFERROR(IF(T3075="Poziom II",VLOOKUP(B3075,KAT_TER!A:K,10,FALSE),IF(T3075="Poziom III",VLOOKUP(B3075,KAT_TER!A:K,11,FALSE),"")),"")</f>
        <v/>
      </c>
      <c r="X3075" s="57"/>
      <c r="Y3075" s="47" t="str">
        <f t="shared" si="95"/>
        <v/>
      </c>
    </row>
    <row r="3076" spans="1:25" ht="24" x14ac:dyDescent="0.2">
      <c r="A3076" s="8">
        <v>3060</v>
      </c>
      <c r="B3076" s="47" t="str">
        <f>IFERROR(IF(Import_ZSO!$D$1="gmina",'tabela informacyjna dla JST'!$C$9,""),"")</f>
        <v>Ślemień gm. wiejska</v>
      </c>
      <c r="C3076" s="47" t="str">
        <f>IFERROR((VLOOKUP(B3076,Tabela1[],7,FALSE)),"")</f>
        <v>PL2405_KPP</v>
      </c>
      <c r="D3076" s="48" t="str">
        <f>IFERROR((VLOOKUP(C3076,KATALOGI!$A$34:$B$49,2,FALSE)),"")</f>
        <v>Kontrola przestrzegania zapisów uchwały antysmogowej dla województwa śląskiego oraz zakazu spalania odpadów</v>
      </c>
      <c r="E3076" s="57"/>
      <c r="F3076" s="57"/>
      <c r="G3076" s="57"/>
      <c r="H3076" s="57"/>
      <c r="I3076" s="57"/>
      <c r="J3076" s="57"/>
      <c r="K3076" s="57"/>
      <c r="L3076" s="57"/>
      <c r="M3076" s="57"/>
      <c r="N3076" s="57"/>
      <c r="O3076" s="57"/>
      <c r="P3076" s="57"/>
      <c r="Q3076" s="57"/>
      <c r="R3076" s="57"/>
      <c r="S3076" s="57"/>
      <c r="T3076" s="57"/>
      <c r="U3076" s="47" t="str">
        <f t="shared" si="94"/>
        <v/>
      </c>
      <c r="V3076" s="58"/>
      <c r="W3076" s="47" t="str">
        <f>IFERROR(IF(T3076="Poziom II",VLOOKUP(B3076,KAT_TER!A:K,10,FALSE),IF(T3076="Poziom III",VLOOKUP(B3076,KAT_TER!A:K,11,FALSE),"")),"")</f>
        <v/>
      </c>
      <c r="X3076" s="57"/>
      <c r="Y3076" s="47" t="str">
        <f t="shared" si="95"/>
        <v/>
      </c>
    </row>
    <row r="3077" spans="1:25" ht="24" x14ac:dyDescent="0.2">
      <c r="A3077" s="8">
        <v>3061</v>
      </c>
      <c r="B3077" s="47" t="str">
        <f>IFERROR(IF(Import_ZSO!$D$1="gmina",'tabela informacyjna dla JST'!$C$9,""),"")</f>
        <v>Ślemień gm. wiejska</v>
      </c>
      <c r="C3077" s="47" t="str">
        <f>IFERROR((VLOOKUP(B3077,Tabela1[],7,FALSE)),"")</f>
        <v>PL2405_KPP</v>
      </c>
      <c r="D3077" s="48" t="str">
        <f>IFERROR((VLOOKUP(C3077,KATALOGI!$A$34:$B$49,2,FALSE)),"")</f>
        <v>Kontrola przestrzegania zapisów uchwały antysmogowej dla województwa śląskiego oraz zakazu spalania odpadów</v>
      </c>
      <c r="E3077" s="57"/>
      <c r="F3077" s="57"/>
      <c r="G3077" s="57"/>
      <c r="H3077" s="57"/>
      <c r="I3077" s="57"/>
      <c r="J3077" s="57"/>
      <c r="K3077" s="57"/>
      <c r="L3077" s="57"/>
      <c r="M3077" s="57"/>
      <c r="N3077" s="57"/>
      <c r="O3077" s="57"/>
      <c r="P3077" s="57"/>
      <c r="Q3077" s="57"/>
      <c r="R3077" s="57"/>
      <c r="S3077" s="57"/>
      <c r="T3077" s="57"/>
      <c r="U3077" s="47" t="str">
        <f t="shared" si="94"/>
        <v/>
      </c>
      <c r="V3077" s="58"/>
      <c r="W3077" s="47" t="str">
        <f>IFERROR(IF(T3077="Poziom II",VLOOKUP(B3077,KAT_TER!A:K,10,FALSE),IF(T3077="Poziom III",VLOOKUP(B3077,KAT_TER!A:K,11,FALSE),"")),"")</f>
        <v/>
      </c>
      <c r="X3077" s="57"/>
      <c r="Y3077" s="47" t="str">
        <f t="shared" si="95"/>
        <v/>
      </c>
    </row>
    <row r="3078" spans="1:25" ht="24" x14ac:dyDescent="0.2">
      <c r="A3078" s="8">
        <v>3062</v>
      </c>
      <c r="B3078" s="47" t="str">
        <f>IFERROR(IF(Import_ZSO!$D$1="gmina",'tabela informacyjna dla JST'!$C$9,""),"")</f>
        <v>Ślemień gm. wiejska</v>
      </c>
      <c r="C3078" s="47" t="str">
        <f>IFERROR((VLOOKUP(B3078,Tabela1[],7,FALSE)),"")</f>
        <v>PL2405_KPP</v>
      </c>
      <c r="D3078" s="48" t="str">
        <f>IFERROR((VLOOKUP(C3078,KATALOGI!$A$34:$B$49,2,FALSE)),"")</f>
        <v>Kontrola przestrzegania zapisów uchwały antysmogowej dla województwa śląskiego oraz zakazu spalania odpadów</v>
      </c>
      <c r="E3078" s="57"/>
      <c r="F3078" s="57"/>
      <c r="G3078" s="57"/>
      <c r="H3078" s="57"/>
      <c r="I3078" s="57"/>
      <c r="J3078" s="57"/>
      <c r="K3078" s="57"/>
      <c r="L3078" s="57"/>
      <c r="M3078" s="57"/>
      <c r="N3078" s="57"/>
      <c r="O3078" s="57"/>
      <c r="P3078" s="57"/>
      <c r="Q3078" s="57"/>
      <c r="R3078" s="57"/>
      <c r="S3078" s="57"/>
      <c r="T3078" s="57"/>
      <c r="U3078" s="47" t="str">
        <f t="shared" si="94"/>
        <v/>
      </c>
      <c r="V3078" s="58"/>
      <c r="W3078" s="47" t="str">
        <f>IFERROR(IF(T3078="Poziom II",VLOOKUP(B3078,KAT_TER!A:K,10,FALSE),IF(T3078="Poziom III",VLOOKUP(B3078,KAT_TER!A:K,11,FALSE),"")),"")</f>
        <v/>
      </c>
      <c r="X3078" s="57"/>
      <c r="Y3078" s="47" t="str">
        <f t="shared" si="95"/>
        <v/>
      </c>
    </row>
    <row r="3079" spans="1:25" ht="24" x14ac:dyDescent="0.2">
      <c r="A3079" s="8">
        <v>3063</v>
      </c>
      <c r="B3079" s="47" t="str">
        <f>IFERROR(IF(Import_ZSO!$D$1="gmina",'tabela informacyjna dla JST'!$C$9,""),"")</f>
        <v>Ślemień gm. wiejska</v>
      </c>
      <c r="C3079" s="47" t="str">
        <f>IFERROR((VLOOKUP(B3079,Tabela1[],7,FALSE)),"")</f>
        <v>PL2405_KPP</v>
      </c>
      <c r="D3079" s="48" t="str">
        <f>IFERROR((VLOOKUP(C3079,KATALOGI!$A$34:$B$49,2,FALSE)),"")</f>
        <v>Kontrola przestrzegania zapisów uchwały antysmogowej dla województwa śląskiego oraz zakazu spalania odpadów</v>
      </c>
      <c r="E3079" s="57"/>
      <c r="F3079" s="57"/>
      <c r="G3079" s="57"/>
      <c r="H3079" s="57"/>
      <c r="I3079" s="57"/>
      <c r="J3079" s="57"/>
      <c r="K3079" s="57"/>
      <c r="L3079" s="57"/>
      <c r="M3079" s="57"/>
      <c r="N3079" s="57"/>
      <c r="O3079" s="57"/>
      <c r="P3079" s="57"/>
      <c r="Q3079" s="57"/>
      <c r="R3079" s="57"/>
      <c r="S3079" s="57"/>
      <c r="T3079" s="57"/>
      <c r="U3079" s="47" t="str">
        <f t="shared" si="94"/>
        <v/>
      </c>
      <c r="V3079" s="58"/>
      <c r="W3079" s="47" t="str">
        <f>IFERROR(IF(T3079="Poziom II",VLOOKUP(B3079,KAT_TER!A:K,10,FALSE),IF(T3079="Poziom III",VLOOKUP(B3079,KAT_TER!A:K,11,FALSE),"")),"")</f>
        <v/>
      </c>
      <c r="X3079" s="57"/>
      <c r="Y3079" s="47" t="str">
        <f t="shared" si="95"/>
        <v/>
      </c>
    </row>
    <row r="3080" spans="1:25" ht="24" x14ac:dyDescent="0.2">
      <c r="A3080" s="8">
        <v>3064</v>
      </c>
      <c r="B3080" s="47" t="str">
        <f>IFERROR(IF(Import_ZSO!$D$1="gmina",'tabela informacyjna dla JST'!$C$9,""),"")</f>
        <v>Ślemień gm. wiejska</v>
      </c>
      <c r="C3080" s="47" t="str">
        <f>IFERROR((VLOOKUP(B3080,Tabela1[],7,FALSE)),"")</f>
        <v>PL2405_KPP</v>
      </c>
      <c r="D3080" s="48" t="str">
        <f>IFERROR((VLOOKUP(C3080,KATALOGI!$A$34:$B$49,2,FALSE)),"")</f>
        <v>Kontrola przestrzegania zapisów uchwały antysmogowej dla województwa śląskiego oraz zakazu spalania odpadów</v>
      </c>
      <c r="E3080" s="57"/>
      <c r="F3080" s="57"/>
      <c r="G3080" s="57"/>
      <c r="H3080" s="57"/>
      <c r="I3080" s="57"/>
      <c r="J3080" s="57"/>
      <c r="K3080" s="57"/>
      <c r="L3080" s="57"/>
      <c r="M3080" s="57"/>
      <c r="N3080" s="57"/>
      <c r="O3080" s="57"/>
      <c r="P3080" s="57"/>
      <c r="Q3080" s="57"/>
      <c r="R3080" s="57"/>
      <c r="S3080" s="57"/>
      <c r="T3080" s="57"/>
      <c r="U3080" s="47" t="str">
        <f t="shared" si="94"/>
        <v/>
      </c>
      <c r="V3080" s="58"/>
      <c r="W3080" s="47" t="str">
        <f>IFERROR(IF(T3080="Poziom II",VLOOKUP(B3080,KAT_TER!A:K,10,FALSE),IF(T3080="Poziom III",VLOOKUP(B3080,KAT_TER!A:K,11,FALSE),"")),"")</f>
        <v/>
      </c>
      <c r="X3080" s="57"/>
      <c r="Y3080" s="47" t="str">
        <f t="shared" si="95"/>
        <v/>
      </c>
    </row>
    <row r="3081" spans="1:25" ht="24" x14ac:dyDescent="0.2">
      <c r="A3081" s="8">
        <v>3065</v>
      </c>
      <c r="B3081" s="47" t="str">
        <f>IFERROR(IF(Import_ZSO!$D$1="gmina",'tabela informacyjna dla JST'!$C$9,""),"")</f>
        <v>Ślemień gm. wiejska</v>
      </c>
      <c r="C3081" s="47" t="str">
        <f>IFERROR((VLOOKUP(B3081,Tabela1[],7,FALSE)),"")</f>
        <v>PL2405_KPP</v>
      </c>
      <c r="D3081" s="48" t="str">
        <f>IFERROR((VLOOKUP(C3081,KATALOGI!$A$34:$B$49,2,FALSE)),"")</f>
        <v>Kontrola przestrzegania zapisów uchwały antysmogowej dla województwa śląskiego oraz zakazu spalania odpadów</v>
      </c>
      <c r="E3081" s="57"/>
      <c r="F3081" s="57"/>
      <c r="G3081" s="57"/>
      <c r="H3081" s="57"/>
      <c r="I3081" s="57"/>
      <c r="J3081" s="57"/>
      <c r="K3081" s="57"/>
      <c r="L3081" s="57"/>
      <c r="M3081" s="57"/>
      <c r="N3081" s="57"/>
      <c r="O3081" s="57"/>
      <c r="P3081" s="57"/>
      <c r="Q3081" s="57"/>
      <c r="R3081" s="57"/>
      <c r="S3081" s="57"/>
      <c r="T3081" s="57"/>
      <c r="U3081" s="47" t="str">
        <f t="shared" si="94"/>
        <v/>
      </c>
      <c r="V3081" s="58"/>
      <c r="W3081" s="47" t="str">
        <f>IFERROR(IF(T3081="Poziom II",VLOOKUP(B3081,KAT_TER!A:K,10,FALSE),IF(T3081="Poziom III",VLOOKUP(B3081,KAT_TER!A:K,11,FALSE),"")),"")</f>
        <v/>
      </c>
      <c r="X3081" s="57"/>
      <c r="Y3081" s="47" t="str">
        <f t="shared" si="95"/>
        <v/>
      </c>
    </row>
    <row r="3082" spans="1:25" ht="24" x14ac:dyDescent="0.2">
      <c r="A3082" s="8">
        <v>3066</v>
      </c>
      <c r="B3082" s="47" t="str">
        <f>IFERROR(IF(Import_ZSO!$D$1="gmina",'tabela informacyjna dla JST'!$C$9,""),"")</f>
        <v>Ślemień gm. wiejska</v>
      </c>
      <c r="C3082" s="47" t="str">
        <f>IFERROR((VLOOKUP(B3082,Tabela1[],7,FALSE)),"")</f>
        <v>PL2405_KPP</v>
      </c>
      <c r="D3082" s="48" t="str">
        <f>IFERROR((VLOOKUP(C3082,KATALOGI!$A$34:$B$49,2,FALSE)),"")</f>
        <v>Kontrola przestrzegania zapisów uchwały antysmogowej dla województwa śląskiego oraz zakazu spalania odpadów</v>
      </c>
      <c r="E3082" s="57"/>
      <c r="F3082" s="57"/>
      <c r="G3082" s="57"/>
      <c r="H3082" s="57"/>
      <c r="I3082" s="57"/>
      <c r="J3082" s="57"/>
      <c r="K3082" s="57"/>
      <c r="L3082" s="57"/>
      <c r="M3082" s="57"/>
      <c r="N3082" s="57"/>
      <c r="O3082" s="57"/>
      <c r="P3082" s="57"/>
      <c r="Q3082" s="57"/>
      <c r="R3082" s="57"/>
      <c r="S3082" s="57"/>
      <c r="T3082" s="57"/>
      <c r="U3082" s="47" t="str">
        <f t="shared" si="94"/>
        <v/>
      </c>
      <c r="V3082" s="58"/>
      <c r="W3082" s="47" t="str">
        <f>IFERROR(IF(T3082="Poziom II",VLOOKUP(B3082,KAT_TER!A:K,10,FALSE),IF(T3082="Poziom III",VLOOKUP(B3082,KAT_TER!A:K,11,FALSE),"")),"")</f>
        <v/>
      </c>
      <c r="X3082" s="57"/>
      <c r="Y3082" s="47" t="str">
        <f t="shared" si="95"/>
        <v/>
      </c>
    </row>
    <row r="3083" spans="1:25" ht="24" x14ac:dyDescent="0.2">
      <c r="A3083" s="8">
        <v>3067</v>
      </c>
      <c r="B3083" s="47" t="str">
        <f>IFERROR(IF(Import_ZSO!$D$1="gmina",'tabela informacyjna dla JST'!$C$9,""),"")</f>
        <v>Ślemień gm. wiejska</v>
      </c>
      <c r="C3083" s="47" t="str">
        <f>IFERROR((VLOOKUP(B3083,Tabela1[],7,FALSE)),"")</f>
        <v>PL2405_KPP</v>
      </c>
      <c r="D3083" s="48" t="str">
        <f>IFERROR((VLOOKUP(C3083,KATALOGI!$A$34:$B$49,2,FALSE)),"")</f>
        <v>Kontrola przestrzegania zapisów uchwały antysmogowej dla województwa śląskiego oraz zakazu spalania odpadów</v>
      </c>
      <c r="E3083" s="57"/>
      <c r="F3083" s="57"/>
      <c r="G3083" s="57"/>
      <c r="H3083" s="57"/>
      <c r="I3083" s="57"/>
      <c r="J3083" s="57"/>
      <c r="K3083" s="57"/>
      <c r="L3083" s="57"/>
      <c r="M3083" s="57"/>
      <c r="N3083" s="57"/>
      <c r="O3083" s="57"/>
      <c r="P3083" s="57"/>
      <c r="Q3083" s="57"/>
      <c r="R3083" s="57"/>
      <c r="S3083" s="57"/>
      <c r="T3083" s="57"/>
      <c r="U3083" s="47" t="str">
        <f t="shared" si="94"/>
        <v/>
      </c>
      <c r="V3083" s="58"/>
      <c r="W3083" s="47" t="str">
        <f>IFERROR(IF(T3083="Poziom II",VLOOKUP(B3083,KAT_TER!A:K,10,FALSE),IF(T3083="Poziom III",VLOOKUP(B3083,KAT_TER!A:K,11,FALSE),"")),"")</f>
        <v/>
      </c>
      <c r="X3083" s="57"/>
      <c r="Y3083" s="47" t="str">
        <f t="shared" si="95"/>
        <v/>
      </c>
    </row>
    <row r="3084" spans="1:25" ht="24" x14ac:dyDescent="0.2">
      <c r="A3084" s="8">
        <v>3068</v>
      </c>
      <c r="B3084" s="47" t="str">
        <f>IFERROR(IF(Import_ZSO!$D$1="gmina",'tabela informacyjna dla JST'!$C$9,""),"")</f>
        <v>Ślemień gm. wiejska</v>
      </c>
      <c r="C3084" s="47" t="str">
        <f>IFERROR((VLOOKUP(B3084,Tabela1[],7,FALSE)),"")</f>
        <v>PL2405_KPP</v>
      </c>
      <c r="D3084" s="48" t="str">
        <f>IFERROR((VLOOKUP(C3084,KATALOGI!$A$34:$B$49,2,FALSE)),"")</f>
        <v>Kontrola przestrzegania zapisów uchwały antysmogowej dla województwa śląskiego oraz zakazu spalania odpadów</v>
      </c>
      <c r="E3084" s="57"/>
      <c r="F3084" s="57"/>
      <c r="G3084" s="57"/>
      <c r="H3084" s="57"/>
      <c r="I3084" s="57"/>
      <c r="J3084" s="57"/>
      <c r="K3084" s="57"/>
      <c r="L3084" s="57"/>
      <c r="M3084" s="57"/>
      <c r="N3084" s="57"/>
      <c r="O3084" s="57"/>
      <c r="P3084" s="57"/>
      <c r="Q3084" s="57"/>
      <c r="R3084" s="57"/>
      <c r="S3084" s="57"/>
      <c r="T3084" s="57"/>
      <c r="U3084" s="47" t="str">
        <f t="shared" si="94"/>
        <v/>
      </c>
      <c r="V3084" s="58"/>
      <c r="W3084" s="47" t="str">
        <f>IFERROR(IF(T3084="Poziom II",VLOOKUP(B3084,KAT_TER!A:K,10,FALSE),IF(T3084="Poziom III",VLOOKUP(B3084,KAT_TER!A:K,11,FALSE),"")),"")</f>
        <v/>
      </c>
      <c r="X3084" s="57"/>
      <c r="Y3084" s="47" t="str">
        <f t="shared" si="95"/>
        <v/>
      </c>
    </row>
    <row r="3085" spans="1:25" ht="24" x14ac:dyDescent="0.2">
      <c r="A3085" s="8">
        <v>3069</v>
      </c>
      <c r="B3085" s="47" t="str">
        <f>IFERROR(IF(Import_ZSO!$D$1="gmina",'tabela informacyjna dla JST'!$C$9,""),"")</f>
        <v>Ślemień gm. wiejska</v>
      </c>
      <c r="C3085" s="47" t="str">
        <f>IFERROR((VLOOKUP(B3085,Tabela1[],7,FALSE)),"")</f>
        <v>PL2405_KPP</v>
      </c>
      <c r="D3085" s="48" t="str">
        <f>IFERROR((VLOOKUP(C3085,KATALOGI!$A$34:$B$49,2,FALSE)),"")</f>
        <v>Kontrola przestrzegania zapisów uchwały antysmogowej dla województwa śląskiego oraz zakazu spalania odpadów</v>
      </c>
      <c r="E3085" s="57"/>
      <c r="F3085" s="57"/>
      <c r="G3085" s="57"/>
      <c r="H3085" s="57"/>
      <c r="I3085" s="57"/>
      <c r="J3085" s="57"/>
      <c r="K3085" s="57"/>
      <c r="L3085" s="57"/>
      <c r="M3085" s="57"/>
      <c r="N3085" s="57"/>
      <c r="O3085" s="57"/>
      <c r="P3085" s="57"/>
      <c r="Q3085" s="57"/>
      <c r="R3085" s="57"/>
      <c r="S3085" s="57"/>
      <c r="T3085" s="57"/>
      <c r="U3085" s="47" t="str">
        <f t="shared" si="94"/>
        <v/>
      </c>
      <c r="V3085" s="58"/>
      <c r="W3085" s="47" t="str">
        <f>IFERROR(IF(T3085="Poziom II",VLOOKUP(B3085,KAT_TER!A:K,10,FALSE),IF(T3085="Poziom III",VLOOKUP(B3085,KAT_TER!A:K,11,FALSE),"")),"")</f>
        <v/>
      </c>
      <c r="X3085" s="57"/>
      <c r="Y3085" s="47" t="str">
        <f t="shared" si="95"/>
        <v/>
      </c>
    </row>
    <row r="3086" spans="1:25" ht="24" x14ac:dyDescent="0.2">
      <c r="A3086" s="8">
        <v>3070</v>
      </c>
      <c r="B3086" s="47" t="str">
        <f>IFERROR(IF(Import_ZSO!$D$1="gmina",'tabela informacyjna dla JST'!$C$9,""),"")</f>
        <v>Ślemień gm. wiejska</v>
      </c>
      <c r="C3086" s="47" t="str">
        <f>IFERROR((VLOOKUP(B3086,Tabela1[],7,FALSE)),"")</f>
        <v>PL2405_KPP</v>
      </c>
      <c r="D3086" s="48" t="str">
        <f>IFERROR((VLOOKUP(C3086,KATALOGI!$A$34:$B$49,2,FALSE)),"")</f>
        <v>Kontrola przestrzegania zapisów uchwały antysmogowej dla województwa śląskiego oraz zakazu spalania odpadów</v>
      </c>
      <c r="E3086" s="57"/>
      <c r="F3086" s="57"/>
      <c r="G3086" s="57"/>
      <c r="H3086" s="57"/>
      <c r="I3086" s="57"/>
      <c r="J3086" s="57"/>
      <c r="K3086" s="57"/>
      <c r="L3086" s="57"/>
      <c r="M3086" s="57"/>
      <c r="N3086" s="57"/>
      <c r="O3086" s="57"/>
      <c r="P3086" s="57"/>
      <c r="Q3086" s="57"/>
      <c r="R3086" s="57"/>
      <c r="S3086" s="57"/>
      <c r="T3086" s="57"/>
      <c r="U3086" s="47" t="str">
        <f t="shared" si="94"/>
        <v/>
      </c>
      <c r="V3086" s="58"/>
      <c r="W3086" s="47" t="str">
        <f>IFERROR(IF(T3086="Poziom II",VLOOKUP(B3086,KAT_TER!A:K,10,FALSE),IF(T3086="Poziom III",VLOOKUP(B3086,KAT_TER!A:K,11,FALSE),"")),"")</f>
        <v/>
      </c>
      <c r="X3086" s="57"/>
      <c r="Y3086" s="47" t="str">
        <f t="shared" si="95"/>
        <v/>
      </c>
    </row>
    <row r="3087" spans="1:25" ht="24" x14ac:dyDescent="0.2">
      <c r="A3087" s="8">
        <v>3071</v>
      </c>
      <c r="B3087" s="47" t="str">
        <f>IFERROR(IF(Import_ZSO!$D$1="gmina",'tabela informacyjna dla JST'!$C$9,""),"")</f>
        <v>Ślemień gm. wiejska</v>
      </c>
      <c r="C3087" s="47" t="str">
        <f>IFERROR((VLOOKUP(B3087,Tabela1[],7,FALSE)),"")</f>
        <v>PL2405_KPP</v>
      </c>
      <c r="D3087" s="48" t="str">
        <f>IFERROR((VLOOKUP(C3087,KATALOGI!$A$34:$B$49,2,FALSE)),"")</f>
        <v>Kontrola przestrzegania zapisów uchwały antysmogowej dla województwa śląskiego oraz zakazu spalania odpadów</v>
      </c>
      <c r="E3087" s="57"/>
      <c r="F3087" s="57"/>
      <c r="G3087" s="57"/>
      <c r="H3087" s="57"/>
      <c r="I3087" s="57"/>
      <c r="J3087" s="57"/>
      <c r="K3087" s="57"/>
      <c r="L3087" s="57"/>
      <c r="M3087" s="57"/>
      <c r="N3087" s="57"/>
      <c r="O3087" s="57"/>
      <c r="P3087" s="57"/>
      <c r="Q3087" s="57"/>
      <c r="R3087" s="57"/>
      <c r="S3087" s="57"/>
      <c r="T3087" s="57"/>
      <c r="U3087" s="47" t="str">
        <f t="shared" si="94"/>
        <v/>
      </c>
      <c r="V3087" s="58"/>
      <c r="W3087" s="47" t="str">
        <f>IFERROR(IF(T3087="Poziom II",VLOOKUP(B3087,KAT_TER!A:K,10,FALSE),IF(T3087="Poziom III",VLOOKUP(B3087,KAT_TER!A:K,11,FALSE),"")),"")</f>
        <v/>
      </c>
      <c r="X3087" s="57"/>
      <c r="Y3087" s="47" t="str">
        <f t="shared" si="95"/>
        <v/>
      </c>
    </row>
    <row r="3088" spans="1:25" ht="24" x14ac:dyDescent="0.2">
      <c r="A3088" s="8">
        <v>3072</v>
      </c>
      <c r="B3088" s="47" t="str">
        <f>IFERROR(IF(Import_ZSO!$D$1="gmina",'tabela informacyjna dla JST'!$C$9,""),"")</f>
        <v>Ślemień gm. wiejska</v>
      </c>
      <c r="C3088" s="47" t="str">
        <f>IFERROR((VLOOKUP(B3088,Tabela1[],7,FALSE)),"")</f>
        <v>PL2405_KPP</v>
      </c>
      <c r="D3088" s="48" t="str">
        <f>IFERROR((VLOOKUP(C3088,KATALOGI!$A$34:$B$49,2,FALSE)),"")</f>
        <v>Kontrola przestrzegania zapisów uchwały antysmogowej dla województwa śląskiego oraz zakazu spalania odpadów</v>
      </c>
      <c r="E3088" s="57"/>
      <c r="F3088" s="57"/>
      <c r="G3088" s="57"/>
      <c r="H3088" s="57"/>
      <c r="I3088" s="57"/>
      <c r="J3088" s="57"/>
      <c r="K3088" s="57"/>
      <c r="L3088" s="57"/>
      <c r="M3088" s="57"/>
      <c r="N3088" s="57"/>
      <c r="O3088" s="57"/>
      <c r="P3088" s="57"/>
      <c r="Q3088" s="57"/>
      <c r="R3088" s="57"/>
      <c r="S3088" s="57"/>
      <c r="T3088" s="57"/>
      <c r="U3088" s="47" t="str">
        <f t="shared" si="94"/>
        <v/>
      </c>
      <c r="V3088" s="58"/>
      <c r="W3088" s="47" t="str">
        <f>IFERROR(IF(T3088="Poziom II",VLOOKUP(B3088,KAT_TER!A:K,10,FALSE),IF(T3088="Poziom III",VLOOKUP(B3088,KAT_TER!A:K,11,FALSE),"")),"")</f>
        <v/>
      </c>
      <c r="X3088" s="57"/>
      <c r="Y3088" s="47" t="str">
        <f t="shared" si="95"/>
        <v/>
      </c>
    </row>
    <row r="3089" spans="1:25" ht="24" x14ac:dyDescent="0.2">
      <c r="A3089" s="8">
        <v>3073</v>
      </c>
      <c r="B3089" s="47" t="str">
        <f>IFERROR(IF(Import_ZSO!$D$1="gmina",'tabela informacyjna dla JST'!$C$9,""),"")</f>
        <v>Ślemień gm. wiejska</v>
      </c>
      <c r="C3089" s="47" t="str">
        <f>IFERROR((VLOOKUP(B3089,Tabela1[],7,FALSE)),"")</f>
        <v>PL2405_KPP</v>
      </c>
      <c r="D3089" s="48" t="str">
        <f>IFERROR((VLOOKUP(C3089,KATALOGI!$A$34:$B$49,2,FALSE)),"")</f>
        <v>Kontrola przestrzegania zapisów uchwały antysmogowej dla województwa śląskiego oraz zakazu spalania odpadów</v>
      </c>
      <c r="E3089" s="57"/>
      <c r="F3089" s="57"/>
      <c r="G3089" s="57"/>
      <c r="H3089" s="57"/>
      <c r="I3089" s="57"/>
      <c r="J3089" s="57"/>
      <c r="K3089" s="57"/>
      <c r="L3089" s="57"/>
      <c r="M3089" s="57"/>
      <c r="N3089" s="57"/>
      <c r="O3089" s="57"/>
      <c r="P3089" s="57"/>
      <c r="Q3089" s="57"/>
      <c r="R3089" s="57"/>
      <c r="S3089" s="57"/>
      <c r="T3089" s="57"/>
      <c r="U3089" s="47" t="str">
        <f t="shared" si="94"/>
        <v/>
      </c>
      <c r="V3089" s="58"/>
      <c r="W3089" s="47" t="str">
        <f>IFERROR(IF(T3089="Poziom II",VLOOKUP(B3089,KAT_TER!A:K,10,FALSE),IF(T3089="Poziom III",VLOOKUP(B3089,KAT_TER!A:K,11,FALSE),"")),"")</f>
        <v/>
      </c>
      <c r="X3089" s="57"/>
      <c r="Y3089" s="47" t="str">
        <f t="shared" si="95"/>
        <v/>
      </c>
    </row>
    <row r="3090" spans="1:25" ht="24" x14ac:dyDescent="0.2">
      <c r="A3090" s="8">
        <v>3074</v>
      </c>
      <c r="B3090" s="47" t="str">
        <f>IFERROR(IF(Import_ZSO!$D$1="gmina",'tabela informacyjna dla JST'!$C$9,""),"")</f>
        <v>Ślemień gm. wiejska</v>
      </c>
      <c r="C3090" s="47" t="str">
        <f>IFERROR((VLOOKUP(B3090,Tabela1[],7,FALSE)),"")</f>
        <v>PL2405_KPP</v>
      </c>
      <c r="D3090" s="48" t="str">
        <f>IFERROR((VLOOKUP(C3090,KATALOGI!$A$34:$B$49,2,FALSE)),"")</f>
        <v>Kontrola przestrzegania zapisów uchwały antysmogowej dla województwa śląskiego oraz zakazu spalania odpadów</v>
      </c>
      <c r="E3090" s="57"/>
      <c r="F3090" s="57"/>
      <c r="G3090" s="57"/>
      <c r="H3090" s="57"/>
      <c r="I3090" s="57"/>
      <c r="J3090" s="57"/>
      <c r="K3090" s="57"/>
      <c r="L3090" s="57"/>
      <c r="M3090" s="57"/>
      <c r="N3090" s="57"/>
      <c r="O3090" s="57"/>
      <c r="P3090" s="57"/>
      <c r="Q3090" s="57"/>
      <c r="R3090" s="57"/>
      <c r="S3090" s="57"/>
      <c r="T3090" s="57"/>
      <c r="U3090" s="47" t="str">
        <f t="shared" ref="U3090:U3153" si="96">IF(T3090="Poziom II",$E$6,IF(T3090="Poziom III",$E$7,""))</f>
        <v/>
      </c>
      <c r="V3090" s="58"/>
      <c r="W3090" s="47" t="str">
        <f>IFERROR(IF(T3090="Poziom II",VLOOKUP(B3090,KAT_TER!A:K,10,FALSE),IF(T3090="Poziom III",VLOOKUP(B3090,KAT_TER!A:K,11,FALSE),"")),"")</f>
        <v/>
      </c>
      <c r="X3090" s="57"/>
      <c r="Y3090" s="47" t="str">
        <f t="shared" ref="Y3090:Y3153" si="97">IF(ISBLANK(V3090)=TRUE,"",(IF(X3090&gt;=W3090,"WYMAGANIE SPEŁNIONE","ZA MAŁO!")))</f>
        <v/>
      </c>
    </row>
    <row r="3091" spans="1:25" ht="24" x14ac:dyDescent="0.2">
      <c r="A3091" s="8">
        <v>3075</v>
      </c>
      <c r="B3091" s="47" t="str">
        <f>IFERROR(IF(Import_ZSO!$D$1="gmina",'tabela informacyjna dla JST'!$C$9,""),"")</f>
        <v>Ślemień gm. wiejska</v>
      </c>
      <c r="C3091" s="47" t="str">
        <f>IFERROR((VLOOKUP(B3091,Tabela1[],7,FALSE)),"")</f>
        <v>PL2405_KPP</v>
      </c>
      <c r="D3091" s="48" t="str">
        <f>IFERROR((VLOOKUP(C3091,KATALOGI!$A$34:$B$49,2,FALSE)),"")</f>
        <v>Kontrola przestrzegania zapisów uchwały antysmogowej dla województwa śląskiego oraz zakazu spalania odpadów</v>
      </c>
      <c r="E3091" s="57"/>
      <c r="F3091" s="57"/>
      <c r="G3091" s="57"/>
      <c r="H3091" s="57"/>
      <c r="I3091" s="57"/>
      <c r="J3091" s="57"/>
      <c r="K3091" s="57"/>
      <c r="L3091" s="57"/>
      <c r="M3091" s="57"/>
      <c r="N3091" s="57"/>
      <c r="O3091" s="57"/>
      <c r="P3091" s="57"/>
      <c r="Q3091" s="57"/>
      <c r="R3091" s="57"/>
      <c r="S3091" s="57"/>
      <c r="T3091" s="57"/>
      <c r="U3091" s="47" t="str">
        <f t="shared" si="96"/>
        <v/>
      </c>
      <c r="V3091" s="58"/>
      <c r="W3091" s="47" t="str">
        <f>IFERROR(IF(T3091="Poziom II",VLOOKUP(B3091,KAT_TER!A:K,10,FALSE),IF(T3091="Poziom III",VLOOKUP(B3091,KAT_TER!A:K,11,FALSE),"")),"")</f>
        <v/>
      </c>
      <c r="X3091" s="57"/>
      <c r="Y3091" s="47" t="str">
        <f t="shared" si="97"/>
        <v/>
      </c>
    </row>
    <row r="3092" spans="1:25" ht="24" x14ac:dyDescent="0.2">
      <c r="A3092" s="8">
        <v>3076</v>
      </c>
      <c r="B3092" s="47" t="str">
        <f>IFERROR(IF(Import_ZSO!$D$1="gmina",'tabela informacyjna dla JST'!$C$9,""),"")</f>
        <v>Ślemień gm. wiejska</v>
      </c>
      <c r="C3092" s="47" t="str">
        <f>IFERROR((VLOOKUP(B3092,Tabela1[],7,FALSE)),"")</f>
        <v>PL2405_KPP</v>
      </c>
      <c r="D3092" s="48" t="str">
        <f>IFERROR((VLOOKUP(C3092,KATALOGI!$A$34:$B$49,2,FALSE)),"")</f>
        <v>Kontrola przestrzegania zapisów uchwały antysmogowej dla województwa śląskiego oraz zakazu spalania odpadów</v>
      </c>
      <c r="E3092" s="57"/>
      <c r="F3092" s="57"/>
      <c r="G3092" s="57"/>
      <c r="H3092" s="57"/>
      <c r="I3092" s="57"/>
      <c r="J3092" s="57"/>
      <c r="K3092" s="57"/>
      <c r="L3092" s="57"/>
      <c r="M3092" s="57"/>
      <c r="N3092" s="57"/>
      <c r="O3092" s="57"/>
      <c r="P3092" s="57"/>
      <c r="Q3092" s="57"/>
      <c r="R3092" s="57"/>
      <c r="S3092" s="57"/>
      <c r="T3092" s="57"/>
      <c r="U3092" s="47" t="str">
        <f t="shared" si="96"/>
        <v/>
      </c>
      <c r="V3092" s="58"/>
      <c r="W3092" s="47" t="str">
        <f>IFERROR(IF(T3092="Poziom II",VLOOKUP(B3092,KAT_TER!A:K,10,FALSE),IF(T3092="Poziom III",VLOOKUP(B3092,KAT_TER!A:K,11,FALSE),"")),"")</f>
        <v/>
      </c>
      <c r="X3092" s="57"/>
      <c r="Y3092" s="47" t="str">
        <f t="shared" si="97"/>
        <v/>
      </c>
    </row>
    <row r="3093" spans="1:25" ht="24" x14ac:dyDescent="0.2">
      <c r="A3093" s="8">
        <v>3077</v>
      </c>
      <c r="B3093" s="47" t="str">
        <f>IFERROR(IF(Import_ZSO!$D$1="gmina",'tabela informacyjna dla JST'!$C$9,""),"")</f>
        <v>Ślemień gm. wiejska</v>
      </c>
      <c r="C3093" s="47" t="str">
        <f>IFERROR((VLOOKUP(B3093,Tabela1[],7,FALSE)),"")</f>
        <v>PL2405_KPP</v>
      </c>
      <c r="D3093" s="48" t="str">
        <f>IFERROR((VLOOKUP(C3093,KATALOGI!$A$34:$B$49,2,FALSE)),"")</f>
        <v>Kontrola przestrzegania zapisów uchwały antysmogowej dla województwa śląskiego oraz zakazu spalania odpadów</v>
      </c>
      <c r="E3093" s="57"/>
      <c r="F3093" s="57"/>
      <c r="G3093" s="57"/>
      <c r="H3093" s="57"/>
      <c r="I3093" s="57"/>
      <c r="J3093" s="57"/>
      <c r="K3093" s="57"/>
      <c r="L3093" s="57"/>
      <c r="M3093" s="57"/>
      <c r="N3093" s="57"/>
      <c r="O3093" s="57"/>
      <c r="P3093" s="57"/>
      <c r="Q3093" s="57"/>
      <c r="R3093" s="57"/>
      <c r="S3093" s="57"/>
      <c r="T3093" s="57"/>
      <c r="U3093" s="47" t="str">
        <f t="shared" si="96"/>
        <v/>
      </c>
      <c r="V3093" s="58"/>
      <c r="W3093" s="47" t="str">
        <f>IFERROR(IF(T3093="Poziom II",VLOOKUP(B3093,KAT_TER!A:K,10,FALSE),IF(T3093="Poziom III",VLOOKUP(B3093,KAT_TER!A:K,11,FALSE),"")),"")</f>
        <v/>
      </c>
      <c r="X3093" s="57"/>
      <c r="Y3093" s="47" t="str">
        <f t="shared" si="97"/>
        <v/>
      </c>
    </row>
    <row r="3094" spans="1:25" ht="24" x14ac:dyDescent="0.2">
      <c r="A3094" s="8">
        <v>3078</v>
      </c>
      <c r="B3094" s="47" t="str">
        <f>IFERROR(IF(Import_ZSO!$D$1="gmina",'tabela informacyjna dla JST'!$C$9,""),"")</f>
        <v>Ślemień gm. wiejska</v>
      </c>
      <c r="C3094" s="47" t="str">
        <f>IFERROR((VLOOKUP(B3094,Tabela1[],7,FALSE)),"")</f>
        <v>PL2405_KPP</v>
      </c>
      <c r="D3094" s="48" t="str">
        <f>IFERROR((VLOOKUP(C3094,KATALOGI!$A$34:$B$49,2,FALSE)),"")</f>
        <v>Kontrola przestrzegania zapisów uchwały antysmogowej dla województwa śląskiego oraz zakazu spalania odpadów</v>
      </c>
      <c r="E3094" s="57"/>
      <c r="F3094" s="57"/>
      <c r="G3094" s="57"/>
      <c r="H3094" s="57"/>
      <c r="I3094" s="57"/>
      <c r="J3094" s="57"/>
      <c r="K3094" s="57"/>
      <c r="L3094" s="57"/>
      <c r="M3094" s="57"/>
      <c r="N3094" s="57"/>
      <c r="O3094" s="57"/>
      <c r="P3094" s="57"/>
      <c r="Q3094" s="57"/>
      <c r="R3094" s="57"/>
      <c r="S3094" s="57"/>
      <c r="T3094" s="57"/>
      <c r="U3094" s="47" t="str">
        <f t="shared" si="96"/>
        <v/>
      </c>
      <c r="V3094" s="58"/>
      <c r="W3094" s="47" t="str">
        <f>IFERROR(IF(T3094="Poziom II",VLOOKUP(B3094,KAT_TER!A:K,10,FALSE),IF(T3094="Poziom III",VLOOKUP(B3094,KAT_TER!A:K,11,FALSE),"")),"")</f>
        <v/>
      </c>
      <c r="X3094" s="57"/>
      <c r="Y3094" s="47" t="str">
        <f t="shared" si="97"/>
        <v/>
      </c>
    </row>
    <row r="3095" spans="1:25" ht="24" x14ac:dyDescent="0.2">
      <c r="A3095" s="8">
        <v>3079</v>
      </c>
      <c r="B3095" s="47" t="str">
        <f>IFERROR(IF(Import_ZSO!$D$1="gmina",'tabela informacyjna dla JST'!$C$9,""),"")</f>
        <v>Ślemień gm. wiejska</v>
      </c>
      <c r="C3095" s="47" t="str">
        <f>IFERROR((VLOOKUP(B3095,Tabela1[],7,FALSE)),"")</f>
        <v>PL2405_KPP</v>
      </c>
      <c r="D3095" s="48" t="str">
        <f>IFERROR((VLOOKUP(C3095,KATALOGI!$A$34:$B$49,2,FALSE)),"")</f>
        <v>Kontrola przestrzegania zapisów uchwały antysmogowej dla województwa śląskiego oraz zakazu spalania odpadów</v>
      </c>
      <c r="E3095" s="57"/>
      <c r="F3095" s="57"/>
      <c r="G3095" s="57"/>
      <c r="H3095" s="57"/>
      <c r="I3095" s="57"/>
      <c r="J3095" s="57"/>
      <c r="K3095" s="57"/>
      <c r="L3095" s="57"/>
      <c r="M3095" s="57"/>
      <c r="N3095" s="57"/>
      <c r="O3095" s="57"/>
      <c r="P3095" s="57"/>
      <c r="Q3095" s="57"/>
      <c r="R3095" s="57"/>
      <c r="S3095" s="57"/>
      <c r="T3095" s="57"/>
      <c r="U3095" s="47" t="str">
        <f t="shared" si="96"/>
        <v/>
      </c>
      <c r="V3095" s="58"/>
      <c r="W3095" s="47" t="str">
        <f>IFERROR(IF(T3095="Poziom II",VLOOKUP(B3095,KAT_TER!A:K,10,FALSE),IF(T3095="Poziom III",VLOOKUP(B3095,KAT_TER!A:K,11,FALSE),"")),"")</f>
        <v/>
      </c>
      <c r="X3095" s="57"/>
      <c r="Y3095" s="47" t="str">
        <f t="shared" si="97"/>
        <v/>
      </c>
    </row>
    <row r="3096" spans="1:25" ht="24" x14ac:dyDescent="0.2">
      <c r="A3096" s="8">
        <v>3080</v>
      </c>
      <c r="B3096" s="47" t="str">
        <f>IFERROR(IF(Import_ZSO!$D$1="gmina",'tabela informacyjna dla JST'!$C$9,""),"")</f>
        <v>Ślemień gm. wiejska</v>
      </c>
      <c r="C3096" s="47" t="str">
        <f>IFERROR((VLOOKUP(B3096,Tabela1[],7,FALSE)),"")</f>
        <v>PL2405_KPP</v>
      </c>
      <c r="D3096" s="48" t="str">
        <f>IFERROR((VLOOKUP(C3096,KATALOGI!$A$34:$B$49,2,FALSE)),"")</f>
        <v>Kontrola przestrzegania zapisów uchwały antysmogowej dla województwa śląskiego oraz zakazu spalania odpadów</v>
      </c>
      <c r="E3096" s="57"/>
      <c r="F3096" s="57"/>
      <c r="G3096" s="57"/>
      <c r="H3096" s="57"/>
      <c r="I3096" s="57"/>
      <c r="J3096" s="57"/>
      <c r="K3096" s="57"/>
      <c r="L3096" s="57"/>
      <c r="M3096" s="57"/>
      <c r="N3096" s="57"/>
      <c r="O3096" s="57"/>
      <c r="P3096" s="57"/>
      <c r="Q3096" s="57"/>
      <c r="R3096" s="57"/>
      <c r="S3096" s="57"/>
      <c r="T3096" s="57"/>
      <c r="U3096" s="47" t="str">
        <f t="shared" si="96"/>
        <v/>
      </c>
      <c r="V3096" s="58"/>
      <c r="W3096" s="47" t="str">
        <f>IFERROR(IF(T3096="Poziom II",VLOOKUP(B3096,KAT_TER!A:K,10,FALSE),IF(T3096="Poziom III",VLOOKUP(B3096,KAT_TER!A:K,11,FALSE),"")),"")</f>
        <v/>
      </c>
      <c r="X3096" s="57"/>
      <c r="Y3096" s="47" t="str">
        <f t="shared" si="97"/>
        <v/>
      </c>
    </row>
    <row r="3097" spans="1:25" ht="24" x14ac:dyDescent="0.2">
      <c r="A3097" s="8">
        <v>3081</v>
      </c>
      <c r="B3097" s="47" t="str">
        <f>IFERROR(IF(Import_ZSO!$D$1="gmina",'tabela informacyjna dla JST'!$C$9,""),"")</f>
        <v>Ślemień gm. wiejska</v>
      </c>
      <c r="C3097" s="47" t="str">
        <f>IFERROR((VLOOKUP(B3097,Tabela1[],7,FALSE)),"")</f>
        <v>PL2405_KPP</v>
      </c>
      <c r="D3097" s="48" t="str">
        <f>IFERROR((VLOOKUP(C3097,KATALOGI!$A$34:$B$49,2,FALSE)),"")</f>
        <v>Kontrola przestrzegania zapisów uchwały antysmogowej dla województwa śląskiego oraz zakazu spalania odpadów</v>
      </c>
      <c r="E3097" s="57"/>
      <c r="F3097" s="57"/>
      <c r="G3097" s="57"/>
      <c r="H3097" s="57"/>
      <c r="I3097" s="57"/>
      <c r="J3097" s="57"/>
      <c r="K3097" s="57"/>
      <c r="L3097" s="57"/>
      <c r="M3097" s="57"/>
      <c r="N3097" s="57"/>
      <c r="O3097" s="57"/>
      <c r="P3097" s="57"/>
      <c r="Q3097" s="57"/>
      <c r="R3097" s="57"/>
      <c r="S3097" s="57"/>
      <c r="T3097" s="57"/>
      <c r="U3097" s="47" t="str">
        <f t="shared" si="96"/>
        <v/>
      </c>
      <c r="V3097" s="58"/>
      <c r="W3097" s="47" t="str">
        <f>IFERROR(IF(T3097="Poziom II",VLOOKUP(B3097,KAT_TER!A:K,10,FALSE),IF(T3097="Poziom III",VLOOKUP(B3097,KAT_TER!A:K,11,FALSE),"")),"")</f>
        <v/>
      </c>
      <c r="X3097" s="57"/>
      <c r="Y3097" s="47" t="str">
        <f t="shared" si="97"/>
        <v/>
      </c>
    </row>
    <row r="3098" spans="1:25" ht="24" x14ac:dyDescent="0.2">
      <c r="A3098" s="8">
        <v>3082</v>
      </c>
      <c r="B3098" s="47" t="str">
        <f>IFERROR(IF(Import_ZSO!$D$1="gmina",'tabela informacyjna dla JST'!$C$9,""),"")</f>
        <v>Ślemień gm. wiejska</v>
      </c>
      <c r="C3098" s="47" t="str">
        <f>IFERROR((VLOOKUP(B3098,Tabela1[],7,FALSE)),"")</f>
        <v>PL2405_KPP</v>
      </c>
      <c r="D3098" s="48" t="str">
        <f>IFERROR((VLOOKUP(C3098,KATALOGI!$A$34:$B$49,2,FALSE)),"")</f>
        <v>Kontrola przestrzegania zapisów uchwały antysmogowej dla województwa śląskiego oraz zakazu spalania odpadów</v>
      </c>
      <c r="E3098" s="57"/>
      <c r="F3098" s="57"/>
      <c r="G3098" s="57"/>
      <c r="H3098" s="57"/>
      <c r="I3098" s="57"/>
      <c r="J3098" s="57"/>
      <c r="K3098" s="57"/>
      <c r="L3098" s="57"/>
      <c r="M3098" s="57"/>
      <c r="N3098" s="57"/>
      <c r="O3098" s="57"/>
      <c r="P3098" s="57"/>
      <c r="Q3098" s="57"/>
      <c r="R3098" s="57"/>
      <c r="S3098" s="57"/>
      <c r="T3098" s="57"/>
      <c r="U3098" s="47" t="str">
        <f t="shared" si="96"/>
        <v/>
      </c>
      <c r="V3098" s="58"/>
      <c r="W3098" s="47" t="str">
        <f>IFERROR(IF(T3098="Poziom II",VLOOKUP(B3098,KAT_TER!A:K,10,FALSE),IF(T3098="Poziom III",VLOOKUP(B3098,KAT_TER!A:K,11,FALSE),"")),"")</f>
        <v/>
      </c>
      <c r="X3098" s="57"/>
      <c r="Y3098" s="47" t="str">
        <f t="shared" si="97"/>
        <v/>
      </c>
    </row>
    <row r="3099" spans="1:25" ht="24" x14ac:dyDescent="0.2">
      <c r="A3099" s="8">
        <v>3083</v>
      </c>
      <c r="B3099" s="47" t="str">
        <f>IFERROR(IF(Import_ZSO!$D$1="gmina",'tabela informacyjna dla JST'!$C$9,""),"")</f>
        <v>Ślemień gm. wiejska</v>
      </c>
      <c r="C3099" s="47" t="str">
        <f>IFERROR((VLOOKUP(B3099,Tabela1[],7,FALSE)),"")</f>
        <v>PL2405_KPP</v>
      </c>
      <c r="D3099" s="48" t="str">
        <f>IFERROR((VLOOKUP(C3099,KATALOGI!$A$34:$B$49,2,FALSE)),"")</f>
        <v>Kontrola przestrzegania zapisów uchwały antysmogowej dla województwa śląskiego oraz zakazu spalania odpadów</v>
      </c>
      <c r="E3099" s="57"/>
      <c r="F3099" s="57"/>
      <c r="G3099" s="57"/>
      <c r="H3099" s="57"/>
      <c r="I3099" s="57"/>
      <c r="J3099" s="57"/>
      <c r="K3099" s="57"/>
      <c r="L3099" s="57"/>
      <c r="M3099" s="57"/>
      <c r="N3099" s="57"/>
      <c r="O3099" s="57"/>
      <c r="P3099" s="57"/>
      <c r="Q3099" s="57"/>
      <c r="R3099" s="57"/>
      <c r="S3099" s="57"/>
      <c r="T3099" s="57"/>
      <c r="U3099" s="47" t="str">
        <f t="shared" si="96"/>
        <v/>
      </c>
      <c r="V3099" s="58"/>
      <c r="W3099" s="47" t="str">
        <f>IFERROR(IF(T3099="Poziom II",VLOOKUP(B3099,KAT_TER!A:K,10,FALSE),IF(T3099="Poziom III",VLOOKUP(B3099,KAT_TER!A:K,11,FALSE),"")),"")</f>
        <v/>
      </c>
      <c r="X3099" s="57"/>
      <c r="Y3099" s="47" t="str">
        <f t="shared" si="97"/>
        <v/>
      </c>
    </row>
    <row r="3100" spans="1:25" ht="24" x14ac:dyDescent="0.2">
      <c r="A3100" s="8">
        <v>3084</v>
      </c>
      <c r="B3100" s="47" t="str">
        <f>IFERROR(IF(Import_ZSO!$D$1="gmina",'tabela informacyjna dla JST'!$C$9,""),"")</f>
        <v>Ślemień gm. wiejska</v>
      </c>
      <c r="C3100" s="47" t="str">
        <f>IFERROR((VLOOKUP(B3100,Tabela1[],7,FALSE)),"")</f>
        <v>PL2405_KPP</v>
      </c>
      <c r="D3100" s="48" t="str">
        <f>IFERROR((VLOOKUP(C3100,KATALOGI!$A$34:$B$49,2,FALSE)),"")</f>
        <v>Kontrola przestrzegania zapisów uchwały antysmogowej dla województwa śląskiego oraz zakazu spalania odpadów</v>
      </c>
      <c r="E3100" s="57"/>
      <c r="F3100" s="57"/>
      <c r="G3100" s="57"/>
      <c r="H3100" s="57"/>
      <c r="I3100" s="57"/>
      <c r="J3100" s="57"/>
      <c r="K3100" s="57"/>
      <c r="L3100" s="57"/>
      <c r="M3100" s="57"/>
      <c r="N3100" s="57"/>
      <c r="O3100" s="57"/>
      <c r="P3100" s="57"/>
      <c r="Q3100" s="57"/>
      <c r="R3100" s="57"/>
      <c r="S3100" s="57"/>
      <c r="T3100" s="57"/>
      <c r="U3100" s="47" t="str">
        <f t="shared" si="96"/>
        <v/>
      </c>
      <c r="V3100" s="58"/>
      <c r="W3100" s="47" t="str">
        <f>IFERROR(IF(T3100="Poziom II",VLOOKUP(B3100,KAT_TER!A:K,10,FALSE),IF(T3100="Poziom III",VLOOKUP(B3100,KAT_TER!A:K,11,FALSE),"")),"")</f>
        <v/>
      </c>
      <c r="X3100" s="57"/>
      <c r="Y3100" s="47" t="str">
        <f t="shared" si="97"/>
        <v/>
      </c>
    </row>
    <row r="3101" spans="1:25" ht="24" x14ac:dyDescent="0.2">
      <c r="A3101" s="8">
        <v>3085</v>
      </c>
      <c r="B3101" s="47" t="str">
        <f>IFERROR(IF(Import_ZSO!$D$1="gmina",'tabela informacyjna dla JST'!$C$9,""),"")</f>
        <v>Ślemień gm. wiejska</v>
      </c>
      <c r="C3101" s="47" t="str">
        <f>IFERROR((VLOOKUP(B3101,Tabela1[],7,FALSE)),"")</f>
        <v>PL2405_KPP</v>
      </c>
      <c r="D3101" s="48" t="str">
        <f>IFERROR((VLOOKUP(C3101,KATALOGI!$A$34:$B$49,2,FALSE)),"")</f>
        <v>Kontrola przestrzegania zapisów uchwały antysmogowej dla województwa śląskiego oraz zakazu spalania odpadów</v>
      </c>
      <c r="E3101" s="57"/>
      <c r="F3101" s="57"/>
      <c r="G3101" s="57"/>
      <c r="H3101" s="57"/>
      <c r="I3101" s="57"/>
      <c r="J3101" s="57"/>
      <c r="K3101" s="57"/>
      <c r="L3101" s="57"/>
      <c r="M3101" s="57"/>
      <c r="N3101" s="57"/>
      <c r="O3101" s="57"/>
      <c r="P3101" s="57"/>
      <c r="Q3101" s="57"/>
      <c r="R3101" s="57"/>
      <c r="S3101" s="57"/>
      <c r="T3101" s="57"/>
      <c r="U3101" s="47" t="str">
        <f t="shared" si="96"/>
        <v/>
      </c>
      <c r="V3101" s="58"/>
      <c r="W3101" s="47" t="str">
        <f>IFERROR(IF(T3101="Poziom II",VLOOKUP(B3101,KAT_TER!A:K,10,FALSE),IF(T3101="Poziom III",VLOOKUP(B3101,KAT_TER!A:K,11,FALSE),"")),"")</f>
        <v/>
      </c>
      <c r="X3101" s="57"/>
      <c r="Y3101" s="47" t="str">
        <f t="shared" si="97"/>
        <v/>
      </c>
    </row>
    <row r="3102" spans="1:25" ht="24" x14ac:dyDescent="0.2">
      <c r="A3102" s="8">
        <v>3086</v>
      </c>
      <c r="B3102" s="47" t="str">
        <f>IFERROR(IF(Import_ZSO!$D$1="gmina",'tabela informacyjna dla JST'!$C$9,""),"")</f>
        <v>Ślemień gm. wiejska</v>
      </c>
      <c r="C3102" s="47" t="str">
        <f>IFERROR((VLOOKUP(B3102,Tabela1[],7,FALSE)),"")</f>
        <v>PL2405_KPP</v>
      </c>
      <c r="D3102" s="48" t="str">
        <f>IFERROR((VLOOKUP(C3102,KATALOGI!$A$34:$B$49,2,FALSE)),"")</f>
        <v>Kontrola przestrzegania zapisów uchwały antysmogowej dla województwa śląskiego oraz zakazu spalania odpadów</v>
      </c>
      <c r="E3102" s="57"/>
      <c r="F3102" s="57"/>
      <c r="G3102" s="57"/>
      <c r="H3102" s="57"/>
      <c r="I3102" s="57"/>
      <c r="J3102" s="57"/>
      <c r="K3102" s="57"/>
      <c r="L3102" s="57"/>
      <c r="M3102" s="57"/>
      <c r="N3102" s="57"/>
      <c r="O3102" s="57"/>
      <c r="P3102" s="57"/>
      <c r="Q3102" s="57"/>
      <c r="R3102" s="57"/>
      <c r="S3102" s="57"/>
      <c r="T3102" s="57"/>
      <c r="U3102" s="47" t="str">
        <f t="shared" si="96"/>
        <v/>
      </c>
      <c r="V3102" s="58"/>
      <c r="W3102" s="47" t="str">
        <f>IFERROR(IF(T3102="Poziom II",VLOOKUP(B3102,KAT_TER!A:K,10,FALSE),IF(T3102="Poziom III",VLOOKUP(B3102,KAT_TER!A:K,11,FALSE),"")),"")</f>
        <v/>
      </c>
      <c r="X3102" s="57"/>
      <c r="Y3102" s="47" t="str">
        <f t="shared" si="97"/>
        <v/>
      </c>
    </row>
    <row r="3103" spans="1:25" ht="24" x14ac:dyDescent="0.2">
      <c r="A3103" s="8">
        <v>3087</v>
      </c>
      <c r="B3103" s="47" t="str">
        <f>IFERROR(IF(Import_ZSO!$D$1="gmina",'tabela informacyjna dla JST'!$C$9,""),"")</f>
        <v>Ślemień gm. wiejska</v>
      </c>
      <c r="C3103" s="47" t="str">
        <f>IFERROR((VLOOKUP(B3103,Tabela1[],7,FALSE)),"")</f>
        <v>PL2405_KPP</v>
      </c>
      <c r="D3103" s="48" t="str">
        <f>IFERROR((VLOOKUP(C3103,KATALOGI!$A$34:$B$49,2,FALSE)),"")</f>
        <v>Kontrola przestrzegania zapisów uchwały antysmogowej dla województwa śląskiego oraz zakazu spalania odpadów</v>
      </c>
      <c r="E3103" s="57"/>
      <c r="F3103" s="57"/>
      <c r="G3103" s="57"/>
      <c r="H3103" s="57"/>
      <c r="I3103" s="57"/>
      <c r="J3103" s="57"/>
      <c r="K3103" s="57"/>
      <c r="L3103" s="57"/>
      <c r="M3103" s="57"/>
      <c r="N3103" s="57"/>
      <c r="O3103" s="57"/>
      <c r="P3103" s="57"/>
      <c r="Q3103" s="57"/>
      <c r="R3103" s="57"/>
      <c r="S3103" s="57"/>
      <c r="T3103" s="57"/>
      <c r="U3103" s="47" t="str">
        <f t="shared" si="96"/>
        <v/>
      </c>
      <c r="V3103" s="58"/>
      <c r="W3103" s="47" t="str">
        <f>IFERROR(IF(T3103="Poziom II",VLOOKUP(B3103,KAT_TER!A:K,10,FALSE),IF(T3103="Poziom III",VLOOKUP(B3103,KAT_TER!A:K,11,FALSE),"")),"")</f>
        <v/>
      </c>
      <c r="X3103" s="57"/>
      <c r="Y3103" s="47" t="str">
        <f t="shared" si="97"/>
        <v/>
      </c>
    </row>
    <row r="3104" spans="1:25" ht="24" x14ac:dyDescent="0.2">
      <c r="A3104" s="8">
        <v>3088</v>
      </c>
      <c r="B3104" s="47" t="str">
        <f>IFERROR(IF(Import_ZSO!$D$1="gmina",'tabela informacyjna dla JST'!$C$9,""),"")</f>
        <v>Ślemień gm. wiejska</v>
      </c>
      <c r="C3104" s="47" t="str">
        <f>IFERROR((VLOOKUP(B3104,Tabela1[],7,FALSE)),"")</f>
        <v>PL2405_KPP</v>
      </c>
      <c r="D3104" s="48" t="str">
        <f>IFERROR((VLOOKUP(C3104,KATALOGI!$A$34:$B$49,2,FALSE)),"")</f>
        <v>Kontrola przestrzegania zapisów uchwały antysmogowej dla województwa śląskiego oraz zakazu spalania odpadów</v>
      </c>
      <c r="E3104" s="57"/>
      <c r="F3104" s="57"/>
      <c r="G3104" s="57"/>
      <c r="H3104" s="57"/>
      <c r="I3104" s="57"/>
      <c r="J3104" s="57"/>
      <c r="K3104" s="57"/>
      <c r="L3104" s="57"/>
      <c r="M3104" s="57"/>
      <c r="N3104" s="57"/>
      <c r="O3104" s="57"/>
      <c r="P3104" s="57"/>
      <c r="Q3104" s="57"/>
      <c r="R3104" s="57"/>
      <c r="S3104" s="57"/>
      <c r="T3104" s="57"/>
      <c r="U3104" s="47" t="str">
        <f t="shared" si="96"/>
        <v/>
      </c>
      <c r="V3104" s="58"/>
      <c r="W3104" s="47" t="str">
        <f>IFERROR(IF(T3104="Poziom II",VLOOKUP(B3104,KAT_TER!A:K,10,FALSE),IF(T3104="Poziom III",VLOOKUP(B3104,KAT_TER!A:K,11,FALSE),"")),"")</f>
        <v/>
      </c>
      <c r="X3104" s="57"/>
      <c r="Y3104" s="47" t="str">
        <f t="shared" si="97"/>
        <v/>
      </c>
    </row>
    <row r="3105" spans="1:25" ht="24" x14ac:dyDescent="0.2">
      <c r="A3105" s="8">
        <v>3089</v>
      </c>
      <c r="B3105" s="47" t="str">
        <f>IFERROR(IF(Import_ZSO!$D$1="gmina",'tabela informacyjna dla JST'!$C$9,""),"")</f>
        <v>Ślemień gm. wiejska</v>
      </c>
      <c r="C3105" s="47" t="str">
        <f>IFERROR((VLOOKUP(B3105,Tabela1[],7,FALSE)),"")</f>
        <v>PL2405_KPP</v>
      </c>
      <c r="D3105" s="48" t="str">
        <f>IFERROR((VLOOKUP(C3105,KATALOGI!$A$34:$B$49,2,FALSE)),"")</f>
        <v>Kontrola przestrzegania zapisów uchwały antysmogowej dla województwa śląskiego oraz zakazu spalania odpadów</v>
      </c>
      <c r="E3105" s="57"/>
      <c r="F3105" s="57"/>
      <c r="G3105" s="57"/>
      <c r="H3105" s="57"/>
      <c r="I3105" s="57"/>
      <c r="J3105" s="57"/>
      <c r="K3105" s="57"/>
      <c r="L3105" s="57"/>
      <c r="M3105" s="57"/>
      <c r="N3105" s="57"/>
      <c r="O3105" s="57"/>
      <c r="P3105" s="57"/>
      <c r="Q3105" s="57"/>
      <c r="R3105" s="57"/>
      <c r="S3105" s="57"/>
      <c r="T3105" s="57"/>
      <c r="U3105" s="47" t="str">
        <f t="shared" si="96"/>
        <v/>
      </c>
      <c r="V3105" s="58"/>
      <c r="W3105" s="47" t="str">
        <f>IFERROR(IF(T3105="Poziom II",VLOOKUP(B3105,KAT_TER!A:K,10,FALSE),IF(T3105="Poziom III",VLOOKUP(B3105,KAT_TER!A:K,11,FALSE),"")),"")</f>
        <v/>
      </c>
      <c r="X3105" s="57"/>
      <c r="Y3105" s="47" t="str">
        <f t="shared" si="97"/>
        <v/>
      </c>
    </row>
    <row r="3106" spans="1:25" ht="24" x14ac:dyDescent="0.2">
      <c r="A3106" s="8">
        <v>3090</v>
      </c>
      <c r="B3106" s="47" t="str">
        <f>IFERROR(IF(Import_ZSO!$D$1="gmina",'tabela informacyjna dla JST'!$C$9,""),"")</f>
        <v>Ślemień gm. wiejska</v>
      </c>
      <c r="C3106" s="47" t="str">
        <f>IFERROR((VLOOKUP(B3106,Tabela1[],7,FALSE)),"")</f>
        <v>PL2405_KPP</v>
      </c>
      <c r="D3106" s="48" t="str">
        <f>IFERROR((VLOOKUP(C3106,KATALOGI!$A$34:$B$49,2,FALSE)),"")</f>
        <v>Kontrola przestrzegania zapisów uchwały antysmogowej dla województwa śląskiego oraz zakazu spalania odpadów</v>
      </c>
      <c r="E3106" s="57"/>
      <c r="F3106" s="57"/>
      <c r="G3106" s="57"/>
      <c r="H3106" s="57"/>
      <c r="I3106" s="57"/>
      <c r="J3106" s="57"/>
      <c r="K3106" s="57"/>
      <c r="L3106" s="57"/>
      <c r="M3106" s="57"/>
      <c r="N3106" s="57"/>
      <c r="O3106" s="57"/>
      <c r="P3106" s="57"/>
      <c r="Q3106" s="57"/>
      <c r="R3106" s="57"/>
      <c r="S3106" s="57"/>
      <c r="T3106" s="57"/>
      <c r="U3106" s="47" t="str">
        <f t="shared" si="96"/>
        <v/>
      </c>
      <c r="V3106" s="58"/>
      <c r="W3106" s="47" t="str">
        <f>IFERROR(IF(T3106="Poziom II",VLOOKUP(B3106,KAT_TER!A:K,10,FALSE),IF(T3106="Poziom III",VLOOKUP(B3106,KAT_TER!A:K,11,FALSE),"")),"")</f>
        <v/>
      </c>
      <c r="X3106" s="57"/>
      <c r="Y3106" s="47" t="str">
        <f t="shared" si="97"/>
        <v/>
      </c>
    </row>
    <row r="3107" spans="1:25" ht="24" x14ac:dyDescent="0.2">
      <c r="A3107" s="8">
        <v>3091</v>
      </c>
      <c r="B3107" s="47" t="str">
        <f>IFERROR(IF(Import_ZSO!$D$1="gmina",'tabela informacyjna dla JST'!$C$9,""),"")</f>
        <v>Ślemień gm. wiejska</v>
      </c>
      <c r="C3107" s="47" t="str">
        <f>IFERROR((VLOOKUP(B3107,Tabela1[],7,FALSE)),"")</f>
        <v>PL2405_KPP</v>
      </c>
      <c r="D3107" s="48" t="str">
        <f>IFERROR((VLOOKUP(C3107,KATALOGI!$A$34:$B$49,2,FALSE)),"")</f>
        <v>Kontrola przestrzegania zapisów uchwały antysmogowej dla województwa śląskiego oraz zakazu spalania odpadów</v>
      </c>
      <c r="E3107" s="57"/>
      <c r="F3107" s="57"/>
      <c r="G3107" s="57"/>
      <c r="H3107" s="57"/>
      <c r="I3107" s="57"/>
      <c r="J3107" s="57"/>
      <c r="K3107" s="57"/>
      <c r="L3107" s="57"/>
      <c r="M3107" s="57"/>
      <c r="N3107" s="57"/>
      <c r="O3107" s="57"/>
      <c r="P3107" s="57"/>
      <c r="Q3107" s="57"/>
      <c r="R3107" s="57"/>
      <c r="S3107" s="57"/>
      <c r="T3107" s="57"/>
      <c r="U3107" s="47" t="str">
        <f t="shared" si="96"/>
        <v/>
      </c>
      <c r="V3107" s="58"/>
      <c r="W3107" s="47" t="str">
        <f>IFERROR(IF(T3107="Poziom II",VLOOKUP(B3107,KAT_TER!A:K,10,FALSE),IF(T3107="Poziom III",VLOOKUP(B3107,KAT_TER!A:K,11,FALSE),"")),"")</f>
        <v/>
      </c>
      <c r="X3107" s="57"/>
      <c r="Y3107" s="47" t="str">
        <f t="shared" si="97"/>
        <v/>
      </c>
    </row>
    <row r="3108" spans="1:25" ht="24" x14ac:dyDescent="0.2">
      <c r="A3108" s="8">
        <v>3092</v>
      </c>
      <c r="B3108" s="47" t="str">
        <f>IFERROR(IF(Import_ZSO!$D$1="gmina",'tabela informacyjna dla JST'!$C$9,""),"")</f>
        <v>Ślemień gm. wiejska</v>
      </c>
      <c r="C3108" s="47" t="str">
        <f>IFERROR((VLOOKUP(B3108,Tabela1[],7,FALSE)),"")</f>
        <v>PL2405_KPP</v>
      </c>
      <c r="D3108" s="48" t="str">
        <f>IFERROR((VLOOKUP(C3108,KATALOGI!$A$34:$B$49,2,FALSE)),"")</f>
        <v>Kontrola przestrzegania zapisów uchwały antysmogowej dla województwa śląskiego oraz zakazu spalania odpadów</v>
      </c>
      <c r="E3108" s="57"/>
      <c r="F3108" s="57"/>
      <c r="G3108" s="57"/>
      <c r="H3108" s="57"/>
      <c r="I3108" s="57"/>
      <c r="J3108" s="57"/>
      <c r="K3108" s="57"/>
      <c r="L3108" s="57"/>
      <c r="M3108" s="57"/>
      <c r="N3108" s="57"/>
      <c r="O3108" s="57"/>
      <c r="P3108" s="57"/>
      <c r="Q3108" s="57"/>
      <c r="R3108" s="57"/>
      <c r="S3108" s="57"/>
      <c r="T3108" s="57"/>
      <c r="U3108" s="47" t="str">
        <f t="shared" si="96"/>
        <v/>
      </c>
      <c r="V3108" s="58"/>
      <c r="W3108" s="47" t="str">
        <f>IFERROR(IF(T3108="Poziom II",VLOOKUP(B3108,KAT_TER!A:K,10,FALSE),IF(T3108="Poziom III",VLOOKUP(B3108,KAT_TER!A:K,11,FALSE),"")),"")</f>
        <v/>
      </c>
      <c r="X3108" s="57"/>
      <c r="Y3108" s="47" t="str">
        <f t="shared" si="97"/>
        <v/>
      </c>
    </row>
    <row r="3109" spans="1:25" ht="24" x14ac:dyDescent="0.2">
      <c r="A3109" s="8">
        <v>3093</v>
      </c>
      <c r="B3109" s="47" t="str">
        <f>IFERROR(IF(Import_ZSO!$D$1="gmina",'tabela informacyjna dla JST'!$C$9,""),"")</f>
        <v>Ślemień gm. wiejska</v>
      </c>
      <c r="C3109" s="47" t="str">
        <f>IFERROR((VLOOKUP(B3109,Tabela1[],7,FALSE)),"")</f>
        <v>PL2405_KPP</v>
      </c>
      <c r="D3109" s="48" t="str">
        <f>IFERROR((VLOOKUP(C3109,KATALOGI!$A$34:$B$49,2,FALSE)),"")</f>
        <v>Kontrola przestrzegania zapisów uchwały antysmogowej dla województwa śląskiego oraz zakazu spalania odpadów</v>
      </c>
      <c r="E3109" s="57"/>
      <c r="F3109" s="57"/>
      <c r="G3109" s="57"/>
      <c r="H3109" s="57"/>
      <c r="I3109" s="57"/>
      <c r="J3109" s="57"/>
      <c r="K3109" s="57"/>
      <c r="L3109" s="57"/>
      <c r="M3109" s="57"/>
      <c r="N3109" s="57"/>
      <c r="O3109" s="57"/>
      <c r="P3109" s="57"/>
      <c r="Q3109" s="57"/>
      <c r="R3109" s="57"/>
      <c r="S3109" s="57"/>
      <c r="T3109" s="57"/>
      <c r="U3109" s="47" t="str">
        <f t="shared" si="96"/>
        <v/>
      </c>
      <c r="V3109" s="58"/>
      <c r="W3109" s="47" t="str">
        <f>IFERROR(IF(T3109="Poziom II",VLOOKUP(B3109,KAT_TER!A:K,10,FALSE),IF(T3109="Poziom III",VLOOKUP(B3109,KAT_TER!A:K,11,FALSE),"")),"")</f>
        <v/>
      </c>
      <c r="X3109" s="57"/>
      <c r="Y3109" s="47" t="str">
        <f t="shared" si="97"/>
        <v/>
      </c>
    </row>
    <row r="3110" spans="1:25" ht="24" x14ac:dyDescent="0.2">
      <c r="A3110" s="8">
        <v>3094</v>
      </c>
      <c r="B3110" s="47" t="str">
        <f>IFERROR(IF(Import_ZSO!$D$1="gmina",'tabela informacyjna dla JST'!$C$9,""),"")</f>
        <v>Ślemień gm. wiejska</v>
      </c>
      <c r="C3110" s="47" t="str">
        <f>IFERROR((VLOOKUP(B3110,Tabela1[],7,FALSE)),"")</f>
        <v>PL2405_KPP</v>
      </c>
      <c r="D3110" s="48" t="str">
        <f>IFERROR((VLOOKUP(C3110,KATALOGI!$A$34:$B$49,2,FALSE)),"")</f>
        <v>Kontrola przestrzegania zapisów uchwały antysmogowej dla województwa śląskiego oraz zakazu spalania odpadów</v>
      </c>
      <c r="E3110" s="57"/>
      <c r="F3110" s="57"/>
      <c r="G3110" s="57"/>
      <c r="H3110" s="57"/>
      <c r="I3110" s="57"/>
      <c r="J3110" s="57"/>
      <c r="K3110" s="57"/>
      <c r="L3110" s="57"/>
      <c r="M3110" s="57"/>
      <c r="N3110" s="57"/>
      <c r="O3110" s="57"/>
      <c r="P3110" s="57"/>
      <c r="Q3110" s="57"/>
      <c r="R3110" s="57"/>
      <c r="S3110" s="57"/>
      <c r="T3110" s="57"/>
      <c r="U3110" s="47" t="str">
        <f t="shared" si="96"/>
        <v/>
      </c>
      <c r="V3110" s="58"/>
      <c r="W3110" s="47" t="str">
        <f>IFERROR(IF(T3110="Poziom II",VLOOKUP(B3110,KAT_TER!A:K,10,FALSE),IF(T3110="Poziom III",VLOOKUP(B3110,KAT_TER!A:K,11,FALSE),"")),"")</f>
        <v/>
      </c>
      <c r="X3110" s="57"/>
      <c r="Y3110" s="47" t="str">
        <f t="shared" si="97"/>
        <v/>
      </c>
    </row>
    <row r="3111" spans="1:25" ht="24" x14ac:dyDescent="0.2">
      <c r="A3111" s="8">
        <v>3095</v>
      </c>
      <c r="B3111" s="47" t="str">
        <f>IFERROR(IF(Import_ZSO!$D$1="gmina",'tabela informacyjna dla JST'!$C$9,""),"")</f>
        <v>Ślemień gm. wiejska</v>
      </c>
      <c r="C3111" s="47" t="str">
        <f>IFERROR((VLOOKUP(B3111,Tabela1[],7,FALSE)),"")</f>
        <v>PL2405_KPP</v>
      </c>
      <c r="D3111" s="48" t="str">
        <f>IFERROR((VLOOKUP(C3111,KATALOGI!$A$34:$B$49,2,FALSE)),"")</f>
        <v>Kontrola przestrzegania zapisów uchwały antysmogowej dla województwa śląskiego oraz zakazu spalania odpadów</v>
      </c>
      <c r="E3111" s="57"/>
      <c r="F3111" s="57"/>
      <c r="G3111" s="57"/>
      <c r="H3111" s="57"/>
      <c r="I3111" s="57"/>
      <c r="J3111" s="57"/>
      <c r="K3111" s="57"/>
      <c r="L3111" s="57"/>
      <c r="M3111" s="57"/>
      <c r="N3111" s="57"/>
      <c r="O3111" s="57"/>
      <c r="P3111" s="57"/>
      <c r="Q3111" s="57"/>
      <c r="R3111" s="57"/>
      <c r="S3111" s="57"/>
      <c r="T3111" s="57"/>
      <c r="U3111" s="47" t="str">
        <f t="shared" si="96"/>
        <v/>
      </c>
      <c r="V3111" s="58"/>
      <c r="W3111" s="47" t="str">
        <f>IFERROR(IF(T3111="Poziom II",VLOOKUP(B3111,KAT_TER!A:K,10,FALSE),IF(T3111="Poziom III",VLOOKUP(B3111,KAT_TER!A:K,11,FALSE),"")),"")</f>
        <v/>
      </c>
      <c r="X3111" s="57"/>
      <c r="Y3111" s="47" t="str">
        <f t="shared" si="97"/>
        <v/>
      </c>
    </row>
    <row r="3112" spans="1:25" ht="24" x14ac:dyDescent="0.2">
      <c r="A3112" s="8">
        <v>3096</v>
      </c>
      <c r="B3112" s="47" t="str">
        <f>IFERROR(IF(Import_ZSO!$D$1="gmina",'tabela informacyjna dla JST'!$C$9,""),"")</f>
        <v>Ślemień gm. wiejska</v>
      </c>
      <c r="C3112" s="47" t="str">
        <f>IFERROR((VLOOKUP(B3112,Tabela1[],7,FALSE)),"")</f>
        <v>PL2405_KPP</v>
      </c>
      <c r="D3112" s="48" t="str">
        <f>IFERROR((VLOOKUP(C3112,KATALOGI!$A$34:$B$49,2,FALSE)),"")</f>
        <v>Kontrola przestrzegania zapisów uchwały antysmogowej dla województwa śląskiego oraz zakazu spalania odpadów</v>
      </c>
      <c r="E3112" s="57"/>
      <c r="F3112" s="57"/>
      <c r="G3112" s="57"/>
      <c r="H3112" s="57"/>
      <c r="I3112" s="57"/>
      <c r="J3112" s="57"/>
      <c r="K3112" s="57"/>
      <c r="L3112" s="57"/>
      <c r="M3112" s="57"/>
      <c r="N3112" s="57"/>
      <c r="O3112" s="57"/>
      <c r="P3112" s="57"/>
      <c r="Q3112" s="57"/>
      <c r="R3112" s="57"/>
      <c r="S3112" s="57"/>
      <c r="T3112" s="57"/>
      <c r="U3112" s="47" t="str">
        <f t="shared" si="96"/>
        <v/>
      </c>
      <c r="V3112" s="58"/>
      <c r="W3112" s="47" t="str">
        <f>IFERROR(IF(T3112="Poziom II",VLOOKUP(B3112,KAT_TER!A:K,10,FALSE),IF(T3112="Poziom III",VLOOKUP(B3112,KAT_TER!A:K,11,FALSE),"")),"")</f>
        <v/>
      </c>
      <c r="X3112" s="57"/>
      <c r="Y3112" s="47" t="str">
        <f t="shared" si="97"/>
        <v/>
      </c>
    </row>
    <row r="3113" spans="1:25" ht="24" x14ac:dyDescent="0.2">
      <c r="A3113" s="8">
        <v>3097</v>
      </c>
      <c r="B3113" s="47" t="str">
        <f>IFERROR(IF(Import_ZSO!$D$1="gmina",'tabela informacyjna dla JST'!$C$9,""),"")</f>
        <v>Ślemień gm. wiejska</v>
      </c>
      <c r="C3113" s="47" t="str">
        <f>IFERROR((VLOOKUP(B3113,Tabela1[],7,FALSE)),"")</f>
        <v>PL2405_KPP</v>
      </c>
      <c r="D3113" s="48" t="str">
        <f>IFERROR((VLOOKUP(C3113,KATALOGI!$A$34:$B$49,2,FALSE)),"")</f>
        <v>Kontrola przestrzegania zapisów uchwały antysmogowej dla województwa śląskiego oraz zakazu spalania odpadów</v>
      </c>
      <c r="E3113" s="57"/>
      <c r="F3113" s="57"/>
      <c r="G3113" s="57"/>
      <c r="H3113" s="57"/>
      <c r="I3113" s="57"/>
      <c r="J3113" s="57"/>
      <c r="K3113" s="57"/>
      <c r="L3113" s="57"/>
      <c r="M3113" s="57"/>
      <c r="N3113" s="57"/>
      <c r="O3113" s="57"/>
      <c r="P3113" s="57"/>
      <c r="Q3113" s="57"/>
      <c r="R3113" s="57"/>
      <c r="S3113" s="57"/>
      <c r="T3113" s="57"/>
      <c r="U3113" s="47" t="str">
        <f t="shared" si="96"/>
        <v/>
      </c>
      <c r="V3113" s="58"/>
      <c r="W3113" s="47" t="str">
        <f>IFERROR(IF(T3113="Poziom II",VLOOKUP(B3113,KAT_TER!A:K,10,FALSE),IF(T3113="Poziom III",VLOOKUP(B3113,KAT_TER!A:K,11,FALSE),"")),"")</f>
        <v/>
      </c>
      <c r="X3113" s="57"/>
      <c r="Y3113" s="47" t="str">
        <f t="shared" si="97"/>
        <v/>
      </c>
    </row>
    <row r="3114" spans="1:25" ht="24" x14ac:dyDescent="0.2">
      <c r="A3114" s="8">
        <v>3098</v>
      </c>
      <c r="B3114" s="47" t="str">
        <f>IFERROR(IF(Import_ZSO!$D$1="gmina",'tabela informacyjna dla JST'!$C$9,""),"")</f>
        <v>Ślemień gm. wiejska</v>
      </c>
      <c r="C3114" s="47" t="str">
        <f>IFERROR((VLOOKUP(B3114,Tabela1[],7,FALSE)),"")</f>
        <v>PL2405_KPP</v>
      </c>
      <c r="D3114" s="48" t="str">
        <f>IFERROR((VLOOKUP(C3114,KATALOGI!$A$34:$B$49,2,FALSE)),"")</f>
        <v>Kontrola przestrzegania zapisów uchwały antysmogowej dla województwa śląskiego oraz zakazu spalania odpadów</v>
      </c>
      <c r="E3114" s="57"/>
      <c r="F3114" s="57"/>
      <c r="G3114" s="57"/>
      <c r="H3114" s="57"/>
      <c r="I3114" s="57"/>
      <c r="J3114" s="57"/>
      <c r="K3114" s="57"/>
      <c r="L3114" s="57"/>
      <c r="M3114" s="57"/>
      <c r="N3114" s="57"/>
      <c r="O3114" s="57"/>
      <c r="P3114" s="57"/>
      <c r="Q3114" s="57"/>
      <c r="R3114" s="57"/>
      <c r="S3114" s="57"/>
      <c r="T3114" s="57"/>
      <c r="U3114" s="47" t="str">
        <f t="shared" si="96"/>
        <v/>
      </c>
      <c r="V3114" s="58"/>
      <c r="W3114" s="47" t="str">
        <f>IFERROR(IF(T3114="Poziom II",VLOOKUP(B3114,KAT_TER!A:K,10,FALSE),IF(T3114="Poziom III",VLOOKUP(B3114,KAT_TER!A:K,11,FALSE),"")),"")</f>
        <v/>
      </c>
      <c r="X3114" s="57"/>
      <c r="Y3114" s="47" t="str">
        <f t="shared" si="97"/>
        <v/>
      </c>
    </row>
    <row r="3115" spans="1:25" ht="24" x14ac:dyDescent="0.2">
      <c r="A3115" s="8">
        <v>3099</v>
      </c>
      <c r="B3115" s="47" t="str">
        <f>IFERROR(IF(Import_ZSO!$D$1="gmina",'tabela informacyjna dla JST'!$C$9,""),"")</f>
        <v>Ślemień gm. wiejska</v>
      </c>
      <c r="C3115" s="47" t="str">
        <f>IFERROR((VLOOKUP(B3115,Tabela1[],7,FALSE)),"")</f>
        <v>PL2405_KPP</v>
      </c>
      <c r="D3115" s="48" t="str">
        <f>IFERROR((VLOOKUP(C3115,KATALOGI!$A$34:$B$49,2,FALSE)),"")</f>
        <v>Kontrola przestrzegania zapisów uchwały antysmogowej dla województwa śląskiego oraz zakazu spalania odpadów</v>
      </c>
      <c r="E3115" s="57"/>
      <c r="F3115" s="57"/>
      <c r="G3115" s="57"/>
      <c r="H3115" s="57"/>
      <c r="I3115" s="57"/>
      <c r="J3115" s="57"/>
      <c r="K3115" s="57"/>
      <c r="L3115" s="57"/>
      <c r="M3115" s="57"/>
      <c r="N3115" s="57"/>
      <c r="O3115" s="57"/>
      <c r="P3115" s="57"/>
      <c r="Q3115" s="57"/>
      <c r="R3115" s="57"/>
      <c r="S3115" s="57"/>
      <c r="T3115" s="57"/>
      <c r="U3115" s="47" t="str">
        <f t="shared" si="96"/>
        <v/>
      </c>
      <c r="V3115" s="58"/>
      <c r="W3115" s="47" t="str">
        <f>IFERROR(IF(T3115="Poziom II",VLOOKUP(B3115,KAT_TER!A:K,10,FALSE),IF(T3115="Poziom III",VLOOKUP(B3115,KAT_TER!A:K,11,FALSE),"")),"")</f>
        <v/>
      </c>
      <c r="X3115" s="57"/>
      <c r="Y3115" s="47" t="str">
        <f t="shared" si="97"/>
        <v/>
      </c>
    </row>
    <row r="3116" spans="1:25" ht="24" x14ac:dyDescent="0.2">
      <c r="A3116" s="8">
        <v>3100</v>
      </c>
      <c r="B3116" s="47" t="str">
        <f>IFERROR(IF(Import_ZSO!$D$1="gmina",'tabela informacyjna dla JST'!$C$9,""),"")</f>
        <v>Ślemień gm. wiejska</v>
      </c>
      <c r="C3116" s="47" t="str">
        <f>IFERROR((VLOOKUP(B3116,Tabela1[],7,FALSE)),"")</f>
        <v>PL2405_KPP</v>
      </c>
      <c r="D3116" s="48" t="str">
        <f>IFERROR((VLOOKUP(C3116,KATALOGI!$A$34:$B$49,2,FALSE)),"")</f>
        <v>Kontrola przestrzegania zapisów uchwały antysmogowej dla województwa śląskiego oraz zakazu spalania odpadów</v>
      </c>
      <c r="E3116" s="57"/>
      <c r="F3116" s="57"/>
      <c r="G3116" s="57"/>
      <c r="H3116" s="57"/>
      <c r="I3116" s="57"/>
      <c r="J3116" s="57"/>
      <c r="K3116" s="57"/>
      <c r="L3116" s="57"/>
      <c r="M3116" s="57"/>
      <c r="N3116" s="57"/>
      <c r="O3116" s="57"/>
      <c r="P3116" s="57"/>
      <c r="Q3116" s="57"/>
      <c r="R3116" s="57"/>
      <c r="S3116" s="57"/>
      <c r="T3116" s="57"/>
      <c r="U3116" s="47" t="str">
        <f t="shared" si="96"/>
        <v/>
      </c>
      <c r="V3116" s="58"/>
      <c r="W3116" s="47" t="str">
        <f>IFERROR(IF(T3116="Poziom II",VLOOKUP(B3116,KAT_TER!A:K,10,FALSE),IF(T3116="Poziom III",VLOOKUP(B3116,KAT_TER!A:K,11,FALSE),"")),"")</f>
        <v/>
      </c>
      <c r="X3116" s="57"/>
      <c r="Y3116" s="47" t="str">
        <f t="shared" si="97"/>
        <v/>
      </c>
    </row>
    <row r="3117" spans="1:25" ht="24" x14ac:dyDescent="0.2">
      <c r="A3117" s="8">
        <v>3101</v>
      </c>
      <c r="B3117" s="47" t="str">
        <f>IFERROR(IF(Import_ZSO!$D$1="gmina",'tabela informacyjna dla JST'!$C$9,""),"")</f>
        <v>Ślemień gm. wiejska</v>
      </c>
      <c r="C3117" s="47" t="str">
        <f>IFERROR((VLOOKUP(B3117,Tabela1[],7,FALSE)),"")</f>
        <v>PL2405_KPP</v>
      </c>
      <c r="D3117" s="48" t="str">
        <f>IFERROR((VLOOKUP(C3117,KATALOGI!$A$34:$B$49,2,FALSE)),"")</f>
        <v>Kontrola przestrzegania zapisów uchwały antysmogowej dla województwa śląskiego oraz zakazu spalania odpadów</v>
      </c>
      <c r="E3117" s="57"/>
      <c r="F3117" s="57"/>
      <c r="G3117" s="57"/>
      <c r="H3117" s="57"/>
      <c r="I3117" s="57"/>
      <c r="J3117" s="57"/>
      <c r="K3117" s="57"/>
      <c r="L3117" s="57"/>
      <c r="M3117" s="57"/>
      <c r="N3117" s="57"/>
      <c r="O3117" s="57"/>
      <c r="P3117" s="57"/>
      <c r="Q3117" s="57"/>
      <c r="R3117" s="57"/>
      <c r="S3117" s="57"/>
      <c r="T3117" s="57"/>
      <c r="U3117" s="47" t="str">
        <f t="shared" si="96"/>
        <v/>
      </c>
      <c r="V3117" s="58"/>
      <c r="W3117" s="47" t="str">
        <f>IFERROR(IF(T3117="Poziom II",VLOOKUP(B3117,KAT_TER!A:K,10,FALSE),IF(T3117="Poziom III",VLOOKUP(B3117,KAT_TER!A:K,11,FALSE),"")),"")</f>
        <v/>
      </c>
      <c r="X3117" s="57"/>
      <c r="Y3117" s="47" t="str">
        <f t="shared" si="97"/>
        <v/>
      </c>
    </row>
    <row r="3118" spans="1:25" ht="24" x14ac:dyDescent="0.2">
      <c r="A3118" s="8">
        <v>3102</v>
      </c>
      <c r="B3118" s="47" t="str">
        <f>IFERROR(IF(Import_ZSO!$D$1="gmina",'tabela informacyjna dla JST'!$C$9,""),"")</f>
        <v>Ślemień gm. wiejska</v>
      </c>
      <c r="C3118" s="47" t="str">
        <f>IFERROR((VLOOKUP(B3118,Tabela1[],7,FALSE)),"")</f>
        <v>PL2405_KPP</v>
      </c>
      <c r="D3118" s="48" t="str">
        <f>IFERROR((VLOOKUP(C3118,KATALOGI!$A$34:$B$49,2,FALSE)),"")</f>
        <v>Kontrola przestrzegania zapisów uchwały antysmogowej dla województwa śląskiego oraz zakazu spalania odpadów</v>
      </c>
      <c r="E3118" s="57"/>
      <c r="F3118" s="57"/>
      <c r="G3118" s="57"/>
      <c r="H3118" s="57"/>
      <c r="I3118" s="57"/>
      <c r="J3118" s="57"/>
      <c r="K3118" s="57"/>
      <c r="L3118" s="57"/>
      <c r="M3118" s="57"/>
      <c r="N3118" s="57"/>
      <c r="O3118" s="57"/>
      <c r="P3118" s="57"/>
      <c r="Q3118" s="57"/>
      <c r="R3118" s="57"/>
      <c r="S3118" s="57"/>
      <c r="T3118" s="57"/>
      <c r="U3118" s="47" t="str">
        <f t="shared" si="96"/>
        <v/>
      </c>
      <c r="V3118" s="58"/>
      <c r="W3118" s="47" t="str">
        <f>IFERROR(IF(T3118="Poziom II",VLOOKUP(B3118,KAT_TER!A:K,10,FALSE),IF(T3118="Poziom III",VLOOKUP(B3118,KAT_TER!A:K,11,FALSE),"")),"")</f>
        <v/>
      </c>
      <c r="X3118" s="57"/>
      <c r="Y3118" s="47" t="str">
        <f t="shared" si="97"/>
        <v/>
      </c>
    </row>
    <row r="3119" spans="1:25" ht="24" x14ac:dyDescent="0.2">
      <c r="A3119" s="8">
        <v>3103</v>
      </c>
      <c r="B3119" s="47" t="str">
        <f>IFERROR(IF(Import_ZSO!$D$1="gmina",'tabela informacyjna dla JST'!$C$9,""),"")</f>
        <v>Ślemień gm. wiejska</v>
      </c>
      <c r="C3119" s="47" t="str">
        <f>IFERROR((VLOOKUP(B3119,Tabela1[],7,FALSE)),"")</f>
        <v>PL2405_KPP</v>
      </c>
      <c r="D3119" s="48" t="str">
        <f>IFERROR((VLOOKUP(C3119,KATALOGI!$A$34:$B$49,2,FALSE)),"")</f>
        <v>Kontrola przestrzegania zapisów uchwały antysmogowej dla województwa śląskiego oraz zakazu spalania odpadów</v>
      </c>
      <c r="E3119" s="57"/>
      <c r="F3119" s="57"/>
      <c r="G3119" s="57"/>
      <c r="H3119" s="57"/>
      <c r="I3119" s="57"/>
      <c r="J3119" s="57"/>
      <c r="K3119" s="57"/>
      <c r="L3119" s="57"/>
      <c r="M3119" s="57"/>
      <c r="N3119" s="57"/>
      <c r="O3119" s="57"/>
      <c r="P3119" s="57"/>
      <c r="Q3119" s="57"/>
      <c r="R3119" s="57"/>
      <c r="S3119" s="57"/>
      <c r="T3119" s="57"/>
      <c r="U3119" s="47" t="str">
        <f t="shared" si="96"/>
        <v/>
      </c>
      <c r="V3119" s="58"/>
      <c r="W3119" s="47" t="str">
        <f>IFERROR(IF(T3119="Poziom II",VLOOKUP(B3119,KAT_TER!A:K,10,FALSE),IF(T3119="Poziom III",VLOOKUP(B3119,KAT_TER!A:K,11,FALSE),"")),"")</f>
        <v/>
      </c>
      <c r="X3119" s="57"/>
      <c r="Y3119" s="47" t="str">
        <f t="shared" si="97"/>
        <v/>
      </c>
    </row>
    <row r="3120" spans="1:25" ht="24" x14ac:dyDescent="0.2">
      <c r="A3120" s="8">
        <v>3104</v>
      </c>
      <c r="B3120" s="47" t="str">
        <f>IFERROR(IF(Import_ZSO!$D$1="gmina",'tabela informacyjna dla JST'!$C$9,""),"")</f>
        <v>Ślemień gm. wiejska</v>
      </c>
      <c r="C3120" s="47" t="str">
        <f>IFERROR((VLOOKUP(B3120,Tabela1[],7,FALSE)),"")</f>
        <v>PL2405_KPP</v>
      </c>
      <c r="D3120" s="48" t="str">
        <f>IFERROR((VLOOKUP(C3120,KATALOGI!$A$34:$B$49,2,FALSE)),"")</f>
        <v>Kontrola przestrzegania zapisów uchwały antysmogowej dla województwa śląskiego oraz zakazu spalania odpadów</v>
      </c>
      <c r="E3120" s="57"/>
      <c r="F3120" s="57"/>
      <c r="G3120" s="57"/>
      <c r="H3120" s="57"/>
      <c r="I3120" s="57"/>
      <c r="J3120" s="57"/>
      <c r="K3120" s="57"/>
      <c r="L3120" s="57"/>
      <c r="M3120" s="57"/>
      <c r="N3120" s="57"/>
      <c r="O3120" s="57"/>
      <c r="P3120" s="57"/>
      <c r="Q3120" s="57"/>
      <c r="R3120" s="57"/>
      <c r="S3120" s="57"/>
      <c r="T3120" s="57"/>
      <c r="U3120" s="47" t="str">
        <f t="shared" si="96"/>
        <v/>
      </c>
      <c r="V3120" s="58"/>
      <c r="W3120" s="47" t="str">
        <f>IFERROR(IF(T3120="Poziom II",VLOOKUP(B3120,KAT_TER!A:K,10,FALSE),IF(T3120="Poziom III",VLOOKUP(B3120,KAT_TER!A:K,11,FALSE),"")),"")</f>
        <v/>
      </c>
      <c r="X3120" s="57"/>
      <c r="Y3120" s="47" t="str">
        <f t="shared" si="97"/>
        <v/>
      </c>
    </row>
    <row r="3121" spans="1:25" ht="24" x14ac:dyDescent="0.2">
      <c r="A3121" s="8">
        <v>3105</v>
      </c>
      <c r="B3121" s="47" t="str">
        <f>IFERROR(IF(Import_ZSO!$D$1="gmina",'tabela informacyjna dla JST'!$C$9,""),"")</f>
        <v>Ślemień gm. wiejska</v>
      </c>
      <c r="C3121" s="47" t="str">
        <f>IFERROR((VLOOKUP(B3121,Tabela1[],7,FALSE)),"")</f>
        <v>PL2405_KPP</v>
      </c>
      <c r="D3121" s="48" t="str">
        <f>IFERROR((VLOOKUP(C3121,KATALOGI!$A$34:$B$49,2,FALSE)),"")</f>
        <v>Kontrola przestrzegania zapisów uchwały antysmogowej dla województwa śląskiego oraz zakazu spalania odpadów</v>
      </c>
      <c r="E3121" s="57"/>
      <c r="F3121" s="57"/>
      <c r="G3121" s="57"/>
      <c r="H3121" s="57"/>
      <c r="I3121" s="57"/>
      <c r="J3121" s="57"/>
      <c r="K3121" s="57"/>
      <c r="L3121" s="57"/>
      <c r="M3121" s="57"/>
      <c r="N3121" s="57"/>
      <c r="O3121" s="57"/>
      <c r="P3121" s="57"/>
      <c r="Q3121" s="57"/>
      <c r="R3121" s="57"/>
      <c r="S3121" s="57"/>
      <c r="T3121" s="57"/>
      <c r="U3121" s="47" t="str">
        <f t="shared" si="96"/>
        <v/>
      </c>
      <c r="V3121" s="58"/>
      <c r="W3121" s="47" t="str">
        <f>IFERROR(IF(T3121="Poziom II",VLOOKUP(B3121,KAT_TER!A:K,10,FALSE),IF(T3121="Poziom III",VLOOKUP(B3121,KAT_TER!A:K,11,FALSE),"")),"")</f>
        <v/>
      </c>
      <c r="X3121" s="57"/>
      <c r="Y3121" s="47" t="str">
        <f t="shared" si="97"/>
        <v/>
      </c>
    </row>
    <row r="3122" spans="1:25" ht="24" x14ac:dyDescent="0.2">
      <c r="A3122" s="8">
        <v>3106</v>
      </c>
      <c r="B3122" s="47" t="str">
        <f>IFERROR(IF(Import_ZSO!$D$1="gmina",'tabela informacyjna dla JST'!$C$9,""),"")</f>
        <v>Ślemień gm. wiejska</v>
      </c>
      <c r="C3122" s="47" t="str">
        <f>IFERROR((VLOOKUP(B3122,Tabela1[],7,FALSE)),"")</f>
        <v>PL2405_KPP</v>
      </c>
      <c r="D3122" s="48" t="str">
        <f>IFERROR((VLOOKUP(C3122,KATALOGI!$A$34:$B$49,2,FALSE)),"")</f>
        <v>Kontrola przestrzegania zapisów uchwały antysmogowej dla województwa śląskiego oraz zakazu spalania odpadów</v>
      </c>
      <c r="E3122" s="57"/>
      <c r="F3122" s="57"/>
      <c r="G3122" s="57"/>
      <c r="H3122" s="57"/>
      <c r="I3122" s="57"/>
      <c r="J3122" s="57"/>
      <c r="K3122" s="57"/>
      <c r="L3122" s="57"/>
      <c r="M3122" s="57"/>
      <c r="N3122" s="57"/>
      <c r="O3122" s="57"/>
      <c r="P3122" s="57"/>
      <c r="Q3122" s="57"/>
      <c r="R3122" s="57"/>
      <c r="S3122" s="57"/>
      <c r="T3122" s="57"/>
      <c r="U3122" s="47" t="str">
        <f t="shared" si="96"/>
        <v/>
      </c>
      <c r="V3122" s="58"/>
      <c r="W3122" s="47" t="str">
        <f>IFERROR(IF(T3122="Poziom II",VLOOKUP(B3122,KAT_TER!A:K,10,FALSE),IF(T3122="Poziom III",VLOOKUP(B3122,KAT_TER!A:K,11,FALSE),"")),"")</f>
        <v/>
      </c>
      <c r="X3122" s="57"/>
      <c r="Y3122" s="47" t="str">
        <f t="shared" si="97"/>
        <v/>
      </c>
    </row>
    <row r="3123" spans="1:25" ht="24" x14ac:dyDescent="0.2">
      <c r="A3123" s="8">
        <v>3107</v>
      </c>
      <c r="B3123" s="47" t="str">
        <f>IFERROR(IF(Import_ZSO!$D$1="gmina",'tabela informacyjna dla JST'!$C$9,""),"")</f>
        <v>Ślemień gm. wiejska</v>
      </c>
      <c r="C3123" s="47" t="str">
        <f>IFERROR((VLOOKUP(B3123,Tabela1[],7,FALSE)),"")</f>
        <v>PL2405_KPP</v>
      </c>
      <c r="D3123" s="48" t="str">
        <f>IFERROR((VLOOKUP(C3123,KATALOGI!$A$34:$B$49,2,FALSE)),"")</f>
        <v>Kontrola przestrzegania zapisów uchwały antysmogowej dla województwa śląskiego oraz zakazu spalania odpadów</v>
      </c>
      <c r="E3123" s="57"/>
      <c r="F3123" s="57"/>
      <c r="G3123" s="57"/>
      <c r="H3123" s="57"/>
      <c r="I3123" s="57"/>
      <c r="J3123" s="57"/>
      <c r="K3123" s="57"/>
      <c r="L3123" s="57"/>
      <c r="M3123" s="57"/>
      <c r="N3123" s="57"/>
      <c r="O3123" s="57"/>
      <c r="P3123" s="57"/>
      <c r="Q3123" s="57"/>
      <c r="R3123" s="57"/>
      <c r="S3123" s="57"/>
      <c r="T3123" s="57"/>
      <c r="U3123" s="47" t="str">
        <f t="shared" si="96"/>
        <v/>
      </c>
      <c r="V3123" s="58"/>
      <c r="W3123" s="47" t="str">
        <f>IFERROR(IF(T3123="Poziom II",VLOOKUP(B3123,KAT_TER!A:K,10,FALSE),IF(T3123="Poziom III",VLOOKUP(B3123,KAT_TER!A:K,11,FALSE),"")),"")</f>
        <v/>
      </c>
      <c r="X3123" s="57"/>
      <c r="Y3123" s="47" t="str">
        <f t="shared" si="97"/>
        <v/>
      </c>
    </row>
    <row r="3124" spans="1:25" ht="24" x14ac:dyDescent="0.2">
      <c r="A3124" s="8">
        <v>3108</v>
      </c>
      <c r="B3124" s="47" t="str">
        <f>IFERROR(IF(Import_ZSO!$D$1="gmina",'tabela informacyjna dla JST'!$C$9,""),"")</f>
        <v>Ślemień gm. wiejska</v>
      </c>
      <c r="C3124" s="47" t="str">
        <f>IFERROR((VLOOKUP(B3124,Tabela1[],7,FALSE)),"")</f>
        <v>PL2405_KPP</v>
      </c>
      <c r="D3124" s="48" t="str">
        <f>IFERROR((VLOOKUP(C3124,KATALOGI!$A$34:$B$49,2,FALSE)),"")</f>
        <v>Kontrola przestrzegania zapisów uchwały antysmogowej dla województwa śląskiego oraz zakazu spalania odpadów</v>
      </c>
      <c r="E3124" s="57"/>
      <c r="F3124" s="57"/>
      <c r="G3124" s="57"/>
      <c r="H3124" s="57"/>
      <c r="I3124" s="57"/>
      <c r="J3124" s="57"/>
      <c r="K3124" s="57"/>
      <c r="L3124" s="57"/>
      <c r="M3124" s="57"/>
      <c r="N3124" s="57"/>
      <c r="O3124" s="57"/>
      <c r="P3124" s="57"/>
      <c r="Q3124" s="57"/>
      <c r="R3124" s="57"/>
      <c r="S3124" s="57"/>
      <c r="T3124" s="57"/>
      <c r="U3124" s="47" t="str">
        <f t="shared" si="96"/>
        <v/>
      </c>
      <c r="V3124" s="58"/>
      <c r="W3124" s="47" t="str">
        <f>IFERROR(IF(T3124="Poziom II",VLOOKUP(B3124,KAT_TER!A:K,10,FALSE),IF(T3124="Poziom III",VLOOKUP(B3124,KAT_TER!A:K,11,FALSE),"")),"")</f>
        <v/>
      </c>
      <c r="X3124" s="57"/>
      <c r="Y3124" s="47" t="str">
        <f t="shared" si="97"/>
        <v/>
      </c>
    </row>
    <row r="3125" spans="1:25" ht="24" x14ac:dyDescent="0.2">
      <c r="A3125" s="8">
        <v>3109</v>
      </c>
      <c r="B3125" s="47" t="str">
        <f>IFERROR(IF(Import_ZSO!$D$1="gmina",'tabela informacyjna dla JST'!$C$9,""),"")</f>
        <v>Ślemień gm. wiejska</v>
      </c>
      <c r="C3125" s="47" t="str">
        <f>IFERROR((VLOOKUP(B3125,Tabela1[],7,FALSE)),"")</f>
        <v>PL2405_KPP</v>
      </c>
      <c r="D3125" s="48" t="str">
        <f>IFERROR((VLOOKUP(C3125,KATALOGI!$A$34:$B$49,2,FALSE)),"")</f>
        <v>Kontrola przestrzegania zapisów uchwały antysmogowej dla województwa śląskiego oraz zakazu spalania odpadów</v>
      </c>
      <c r="E3125" s="57"/>
      <c r="F3125" s="57"/>
      <c r="G3125" s="57"/>
      <c r="H3125" s="57"/>
      <c r="I3125" s="57"/>
      <c r="J3125" s="57"/>
      <c r="K3125" s="57"/>
      <c r="L3125" s="57"/>
      <c r="M3125" s="57"/>
      <c r="N3125" s="57"/>
      <c r="O3125" s="57"/>
      <c r="P3125" s="57"/>
      <c r="Q3125" s="57"/>
      <c r="R3125" s="57"/>
      <c r="S3125" s="57"/>
      <c r="T3125" s="57"/>
      <c r="U3125" s="47" t="str">
        <f t="shared" si="96"/>
        <v/>
      </c>
      <c r="V3125" s="58"/>
      <c r="W3125" s="47" t="str">
        <f>IFERROR(IF(T3125="Poziom II",VLOOKUP(B3125,KAT_TER!A:K,10,FALSE),IF(T3125="Poziom III",VLOOKUP(B3125,KAT_TER!A:K,11,FALSE),"")),"")</f>
        <v/>
      </c>
      <c r="X3125" s="57"/>
      <c r="Y3125" s="47" t="str">
        <f t="shared" si="97"/>
        <v/>
      </c>
    </row>
    <row r="3126" spans="1:25" ht="24" x14ac:dyDescent="0.2">
      <c r="A3126" s="8">
        <v>3110</v>
      </c>
      <c r="B3126" s="47" t="str">
        <f>IFERROR(IF(Import_ZSO!$D$1="gmina",'tabela informacyjna dla JST'!$C$9,""),"")</f>
        <v>Ślemień gm. wiejska</v>
      </c>
      <c r="C3126" s="47" t="str">
        <f>IFERROR((VLOOKUP(B3126,Tabela1[],7,FALSE)),"")</f>
        <v>PL2405_KPP</v>
      </c>
      <c r="D3126" s="48" t="str">
        <f>IFERROR((VLOOKUP(C3126,KATALOGI!$A$34:$B$49,2,FALSE)),"")</f>
        <v>Kontrola przestrzegania zapisów uchwały antysmogowej dla województwa śląskiego oraz zakazu spalania odpadów</v>
      </c>
      <c r="E3126" s="57"/>
      <c r="F3126" s="57"/>
      <c r="G3126" s="57"/>
      <c r="H3126" s="57"/>
      <c r="I3126" s="57"/>
      <c r="J3126" s="57"/>
      <c r="K3126" s="57"/>
      <c r="L3126" s="57"/>
      <c r="M3126" s="57"/>
      <c r="N3126" s="57"/>
      <c r="O3126" s="57"/>
      <c r="P3126" s="57"/>
      <c r="Q3126" s="57"/>
      <c r="R3126" s="57"/>
      <c r="S3126" s="57"/>
      <c r="T3126" s="57"/>
      <c r="U3126" s="47" t="str">
        <f t="shared" si="96"/>
        <v/>
      </c>
      <c r="V3126" s="58"/>
      <c r="W3126" s="47" t="str">
        <f>IFERROR(IF(T3126="Poziom II",VLOOKUP(B3126,KAT_TER!A:K,10,FALSE),IF(T3126="Poziom III",VLOOKUP(B3126,KAT_TER!A:K,11,FALSE),"")),"")</f>
        <v/>
      </c>
      <c r="X3126" s="57"/>
      <c r="Y3126" s="47" t="str">
        <f t="shared" si="97"/>
        <v/>
      </c>
    </row>
    <row r="3127" spans="1:25" ht="24" x14ac:dyDescent="0.2">
      <c r="A3127" s="8">
        <v>3111</v>
      </c>
      <c r="B3127" s="47" t="str">
        <f>IFERROR(IF(Import_ZSO!$D$1="gmina",'tabela informacyjna dla JST'!$C$9,""),"")</f>
        <v>Ślemień gm. wiejska</v>
      </c>
      <c r="C3127" s="47" t="str">
        <f>IFERROR((VLOOKUP(B3127,Tabela1[],7,FALSE)),"")</f>
        <v>PL2405_KPP</v>
      </c>
      <c r="D3127" s="48" t="str">
        <f>IFERROR((VLOOKUP(C3127,KATALOGI!$A$34:$B$49,2,FALSE)),"")</f>
        <v>Kontrola przestrzegania zapisów uchwały antysmogowej dla województwa śląskiego oraz zakazu spalania odpadów</v>
      </c>
      <c r="E3127" s="57"/>
      <c r="F3127" s="57"/>
      <c r="G3127" s="57"/>
      <c r="H3127" s="57"/>
      <c r="I3127" s="57"/>
      <c r="J3127" s="57"/>
      <c r="K3127" s="57"/>
      <c r="L3127" s="57"/>
      <c r="M3127" s="57"/>
      <c r="N3127" s="57"/>
      <c r="O3127" s="57"/>
      <c r="P3127" s="57"/>
      <c r="Q3127" s="57"/>
      <c r="R3127" s="57"/>
      <c r="S3127" s="57"/>
      <c r="T3127" s="57"/>
      <c r="U3127" s="47" t="str">
        <f t="shared" si="96"/>
        <v/>
      </c>
      <c r="V3127" s="58"/>
      <c r="W3127" s="47" t="str">
        <f>IFERROR(IF(T3127="Poziom II",VLOOKUP(B3127,KAT_TER!A:K,10,FALSE),IF(T3127="Poziom III",VLOOKUP(B3127,KAT_TER!A:K,11,FALSE),"")),"")</f>
        <v/>
      </c>
      <c r="X3127" s="57"/>
      <c r="Y3127" s="47" t="str">
        <f t="shared" si="97"/>
        <v/>
      </c>
    </row>
    <row r="3128" spans="1:25" ht="24" x14ac:dyDescent="0.2">
      <c r="A3128" s="8">
        <v>3112</v>
      </c>
      <c r="B3128" s="47" t="str">
        <f>IFERROR(IF(Import_ZSO!$D$1="gmina",'tabela informacyjna dla JST'!$C$9,""),"")</f>
        <v>Ślemień gm. wiejska</v>
      </c>
      <c r="C3128" s="47" t="str">
        <f>IFERROR((VLOOKUP(B3128,Tabela1[],7,FALSE)),"")</f>
        <v>PL2405_KPP</v>
      </c>
      <c r="D3128" s="48" t="str">
        <f>IFERROR((VLOOKUP(C3128,KATALOGI!$A$34:$B$49,2,FALSE)),"")</f>
        <v>Kontrola przestrzegania zapisów uchwały antysmogowej dla województwa śląskiego oraz zakazu spalania odpadów</v>
      </c>
      <c r="E3128" s="57"/>
      <c r="F3128" s="57"/>
      <c r="G3128" s="57"/>
      <c r="H3128" s="57"/>
      <c r="I3128" s="57"/>
      <c r="J3128" s="57"/>
      <c r="K3128" s="57"/>
      <c r="L3128" s="57"/>
      <c r="M3128" s="57"/>
      <c r="N3128" s="57"/>
      <c r="O3128" s="57"/>
      <c r="P3128" s="57"/>
      <c r="Q3128" s="57"/>
      <c r="R3128" s="57"/>
      <c r="S3128" s="57"/>
      <c r="T3128" s="57"/>
      <c r="U3128" s="47" t="str">
        <f t="shared" si="96"/>
        <v/>
      </c>
      <c r="V3128" s="58"/>
      <c r="W3128" s="47" t="str">
        <f>IFERROR(IF(T3128="Poziom II",VLOOKUP(B3128,KAT_TER!A:K,10,FALSE),IF(T3128="Poziom III",VLOOKUP(B3128,KAT_TER!A:K,11,FALSE),"")),"")</f>
        <v/>
      </c>
      <c r="X3128" s="57"/>
      <c r="Y3128" s="47" t="str">
        <f t="shared" si="97"/>
        <v/>
      </c>
    </row>
    <row r="3129" spans="1:25" ht="24" x14ac:dyDescent="0.2">
      <c r="A3129" s="8">
        <v>3113</v>
      </c>
      <c r="B3129" s="47" t="str">
        <f>IFERROR(IF(Import_ZSO!$D$1="gmina",'tabela informacyjna dla JST'!$C$9,""),"")</f>
        <v>Ślemień gm. wiejska</v>
      </c>
      <c r="C3129" s="47" t="str">
        <f>IFERROR((VLOOKUP(B3129,Tabela1[],7,FALSE)),"")</f>
        <v>PL2405_KPP</v>
      </c>
      <c r="D3129" s="48" t="str">
        <f>IFERROR((VLOOKUP(C3129,KATALOGI!$A$34:$B$49,2,FALSE)),"")</f>
        <v>Kontrola przestrzegania zapisów uchwały antysmogowej dla województwa śląskiego oraz zakazu spalania odpadów</v>
      </c>
      <c r="E3129" s="57"/>
      <c r="F3129" s="57"/>
      <c r="G3129" s="57"/>
      <c r="H3129" s="57"/>
      <c r="I3129" s="57"/>
      <c r="J3129" s="57"/>
      <c r="K3129" s="57"/>
      <c r="L3129" s="57"/>
      <c r="M3129" s="57"/>
      <c r="N3129" s="57"/>
      <c r="O3129" s="57"/>
      <c r="P3129" s="57"/>
      <c r="Q3129" s="57"/>
      <c r="R3129" s="57"/>
      <c r="S3129" s="57"/>
      <c r="T3129" s="57"/>
      <c r="U3129" s="47" t="str">
        <f t="shared" si="96"/>
        <v/>
      </c>
      <c r="V3129" s="58"/>
      <c r="W3129" s="47" t="str">
        <f>IFERROR(IF(T3129="Poziom II",VLOOKUP(B3129,KAT_TER!A:K,10,FALSE),IF(T3129="Poziom III",VLOOKUP(B3129,KAT_TER!A:K,11,FALSE),"")),"")</f>
        <v/>
      </c>
      <c r="X3129" s="57"/>
      <c r="Y3129" s="47" t="str">
        <f t="shared" si="97"/>
        <v/>
      </c>
    </row>
    <row r="3130" spans="1:25" ht="24" x14ac:dyDescent="0.2">
      <c r="A3130" s="8">
        <v>3114</v>
      </c>
      <c r="B3130" s="47" t="str">
        <f>IFERROR(IF(Import_ZSO!$D$1="gmina",'tabela informacyjna dla JST'!$C$9,""),"")</f>
        <v>Ślemień gm. wiejska</v>
      </c>
      <c r="C3130" s="47" t="str">
        <f>IFERROR((VLOOKUP(B3130,Tabela1[],7,FALSE)),"")</f>
        <v>PL2405_KPP</v>
      </c>
      <c r="D3130" s="48" t="str">
        <f>IFERROR((VLOOKUP(C3130,KATALOGI!$A$34:$B$49,2,FALSE)),"")</f>
        <v>Kontrola przestrzegania zapisów uchwały antysmogowej dla województwa śląskiego oraz zakazu spalania odpadów</v>
      </c>
      <c r="E3130" s="57"/>
      <c r="F3130" s="57"/>
      <c r="G3130" s="57"/>
      <c r="H3130" s="57"/>
      <c r="I3130" s="57"/>
      <c r="J3130" s="57"/>
      <c r="K3130" s="57"/>
      <c r="L3130" s="57"/>
      <c r="M3130" s="57"/>
      <c r="N3130" s="57"/>
      <c r="O3130" s="57"/>
      <c r="P3130" s="57"/>
      <c r="Q3130" s="57"/>
      <c r="R3130" s="57"/>
      <c r="S3130" s="57"/>
      <c r="T3130" s="57"/>
      <c r="U3130" s="47" t="str">
        <f t="shared" si="96"/>
        <v/>
      </c>
      <c r="V3130" s="58"/>
      <c r="W3130" s="47" t="str">
        <f>IFERROR(IF(T3130="Poziom II",VLOOKUP(B3130,KAT_TER!A:K,10,FALSE),IF(T3130="Poziom III",VLOOKUP(B3130,KAT_TER!A:K,11,FALSE),"")),"")</f>
        <v/>
      </c>
      <c r="X3130" s="57"/>
      <c r="Y3130" s="47" t="str">
        <f t="shared" si="97"/>
        <v/>
      </c>
    </row>
    <row r="3131" spans="1:25" ht="24" x14ac:dyDescent="0.2">
      <c r="A3131" s="8">
        <v>3115</v>
      </c>
      <c r="B3131" s="47" t="str">
        <f>IFERROR(IF(Import_ZSO!$D$1="gmina",'tabela informacyjna dla JST'!$C$9,""),"")</f>
        <v>Ślemień gm. wiejska</v>
      </c>
      <c r="C3131" s="47" t="str">
        <f>IFERROR((VLOOKUP(B3131,Tabela1[],7,FALSE)),"")</f>
        <v>PL2405_KPP</v>
      </c>
      <c r="D3131" s="48" t="str">
        <f>IFERROR((VLOOKUP(C3131,KATALOGI!$A$34:$B$49,2,FALSE)),"")</f>
        <v>Kontrola przestrzegania zapisów uchwały antysmogowej dla województwa śląskiego oraz zakazu spalania odpadów</v>
      </c>
      <c r="E3131" s="57"/>
      <c r="F3131" s="57"/>
      <c r="G3131" s="57"/>
      <c r="H3131" s="57"/>
      <c r="I3131" s="57"/>
      <c r="J3131" s="57"/>
      <c r="K3131" s="57"/>
      <c r="L3131" s="57"/>
      <c r="M3131" s="57"/>
      <c r="N3131" s="57"/>
      <c r="O3131" s="57"/>
      <c r="P3131" s="57"/>
      <c r="Q3131" s="57"/>
      <c r="R3131" s="57"/>
      <c r="S3131" s="57"/>
      <c r="T3131" s="57"/>
      <c r="U3131" s="47" t="str">
        <f t="shared" si="96"/>
        <v/>
      </c>
      <c r="V3131" s="58"/>
      <c r="W3131" s="47" t="str">
        <f>IFERROR(IF(T3131="Poziom II",VLOOKUP(B3131,KAT_TER!A:K,10,FALSE),IF(T3131="Poziom III",VLOOKUP(B3131,KAT_TER!A:K,11,FALSE),"")),"")</f>
        <v/>
      </c>
      <c r="X3131" s="57"/>
      <c r="Y3131" s="47" t="str">
        <f t="shared" si="97"/>
        <v/>
      </c>
    </row>
    <row r="3132" spans="1:25" ht="24" x14ac:dyDescent="0.2">
      <c r="A3132" s="8">
        <v>3116</v>
      </c>
      <c r="B3132" s="47" t="str">
        <f>IFERROR(IF(Import_ZSO!$D$1="gmina",'tabela informacyjna dla JST'!$C$9,""),"")</f>
        <v>Ślemień gm. wiejska</v>
      </c>
      <c r="C3132" s="47" t="str">
        <f>IFERROR((VLOOKUP(B3132,Tabela1[],7,FALSE)),"")</f>
        <v>PL2405_KPP</v>
      </c>
      <c r="D3132" s="48" t="str">
        <f>IFERROR((VLOOKUP(C3132,KATALOGI!$A$34:$B$49,2,FALSE)),"")</f>
        <v>Kontrola przestrzegania zapisów uchwały antysmogowej dla województwa śląskiego oraz zakazu spalania odpadów</v>
      </c>
      <c r="E3132" s="57"/>
      <c r="F3132" s="57"/>
      <c r="G3132" s="57"/>
      <c r="H3132" s="57"/>
      <c r="I3132" s="57"/>
      <c r="J3132" s="57"/>
      <c r="K3132" s="57"/>
      <c r="L3132" s="57"/>
      <c r="M3132" s="57"/>
      <c r="N3132" s="57"/>
      <c r="O3132" s="57"/>
      <c r="P3132" s="57"/>
      <c r="Q3132" s="57"/>
      <c r="R3132" s="57"/>
      <c r="S3132" s="57"/>
      <c r="T3132" s="57"/>
      <c r="U3132" s="47" t="str">
        <f t="shared" si="96"/>
        <v/>
      </c>
      <c r="V3132" s="58"/>
      <c r="W3132" s="47" t="str">
        <f>IFERROR(IF(T3132="Poziom II",VLOOKUP(B3132,KAT_TER!A:K,10,FALSE),IF(T3132="Poziom III",VLOOKUP(B3132,KAT_TER!A:K,11,FALSE),"")),"")</f>
        <v/>
      </c>
      <c r="X3132" s="57"/>
      <c r="Y3132" s="47" t="str">
        <f t="shared" si="97"/>
        <v/>
      </c>
    </row>
    <row r="3133" spans="1:25" ht="24" x14ac:dyDescent="0.2">
      <c r="A3133" s="8">
        <v>3117</v>
      </c>
      <c r="B3133" s="47" t="str">
        <f>IFERROR(IF(Import_ZSO!$D$1="gmina",'tabela informacyjna dla JST'!$C$9,""),"")</f>
        <v>Ślemień gm. wiejska</v>
      </c>
      <c r="C3133" s="47" t="str">
        <f>IFERROR((VLOOKUP(B3133,Tabela1[],7,FALSE)),"")</f>
        <v>PL2405_KPP</v>
      </c>
      <c r="D3133" s="48" t="str">
        <f>IFERROR((VLOOKUP(C3133,KATALOGI!$A$34:$B$49,2,FALSE)),"")</f>
        <v>Kontrola przestrzegania zapisów uchwały antysmogowej dla województwa śląskiego oraz zakazu spalania odpadów</v>
      </c>
      <c r="E3133" s="57"/>
      <c r="F3133" s="57"/>
      <c r="G3133" s="57"/>
      <c r="H3133" s="57"/>
      <c r="I3133" s="57"/>
      <c r="J3133" s="57"/>
      <c r="K3133" s="57"/>
      <c r="L3133" s="57"/>
      <c r="M3133" s="57"/>
      <c r="N3133" s="57"/>
      <c r="O3133" s="57"/>
      <c r="P3133" s="57"/>
      <c r="Q3133" s="57"/>
      <c r="R3133" s="57"/>
      <c r="S3133" s="57"/>
      <c r="T3133" s="57"/>
      <c r="U3133" s="47" t="str">
        <f t="shared" si="96"/>
        <v/>
      </c>
      <c r="V3133" s="58"/>
      <c r="W3133" s="47" t="str">
        <f>IFERROR(IF(T3133="Poziom II",VLOOKUP(B3133,KAT_TER!A:K,10,FALSE),IF(T3133="Poziom III",VLOOKUP(B3133,KAT_TER!A:K,11,FALSE),"")),"")</f>
        <v/>
      </c>
      <c r="X3133" s="57"/>
      <c r="Y3133" s="47" t="str">
        <f t="shared" si="97"/>
        <v/>
      </c>
    </row>
    <row r="3134" spans="1:25" ht="24" x14ac:dyDescent="0.2">
      <c r="A3134" s="8">
        <v>3118</v>
      </c>
      <c r="B3134" s="47" t="str">
        <f>IFERROR(IF(Import_ZSO!$D$1="gmina",'tabela informacyjna dla JST'!$C$9,""),"")</f>
        <v>Ślemień gm. wiejska</v>
      </c>
      <c r="C3134" s="47" t="str">
        <f>IFERROR((VLOOKUP(B3134,Tabela1[],7,FALSE)),"")</f>
        <v>PL2405_KPP</v>
      </c>
      <c r="D3134" s="48" t="str">
        <f>IFERROR((VLOOKUP(C3134,KATALOGI!$A$34:$B$49,2,FALSE)),"")</f>
        <v>Kontrola przestrzegania zapisów uchwały antysmogowej dla województwa śląskiego oraz zakazu spalania odpadów</v>
      </c>
      <c r="E3134" s="57"/>
      <c r="F3134" s="57"/>
      <c r="G3134" s="57"/>
      <c r="H3134" s="57"/>
      <c r="I3134" s="57"/>
      <c r="J3134" s="57"/>
      <c r="K3134" s="57"/>
      <c r="L3134" s="57"/>
      <c r="M3134" s="57"/>
      <c r="N3134" s="57"/>
      <c r="O3134" s="57"/>
      <c r="P3134" s="57"/>
      <c r="Q3134" s="57"/>
      <c r="R3134" s="57"/>
      <c r="S3134" s="57"/>
      <c r="T3134" s="57"/>
      <c r="U3134" s="47" t="str">
        <f t="shared" si="96"/>
        <v/>
      </c>
      <c r="V3134" s="58"/>
      <c r="W3134" s="47" t="str">
        <f>IFERROR(IF(T3134="Poziom II",VLOOKUP(B3134,KAT_TER!A:K,10,FALSE),IF(T3134="Poziom III",VLOOKUP(B3134,KAT_TER!A:K,11,FALSE),"")),"")</f>
        <v/>
      </c>
      <c r="X3134" s="57"/>
      <c r="Y3134" s="47" t="str">
        <f t="shared" si="97"/>
        <v/>
      </c>
    </row>
    <row r="3135" spans="1:25" ht="24" x14ac:dyDescent="0.2">
      <c r="A3135" s="8">
        <v>3119</v>
      </c>
      <c r="B3135" s="47" t="str">
        <f>IFERROR(IF(Import_ZSO!$D$1="gmina",'tabela informacyjna dla JST'!$C$9,""),"")</f>
        <v>Ślemień gm. wiejska</v>
      </c>
      <c r="C3135" s="47" t="str">
        <f>IFERROR((VLOOKUP(B3135,Tabela1[],7,FALSE)),"")</f>
        <v>PL2405_KPP</v>
      </c>
      <c r="D3135" s="48" t="str">
        <f>IFERROR((VLOOKUP(C3135,KATALOGI!$A$34:$B$49,2,FALSE)),"")</f>
        <v>Kontrola przestrzegania zapisów uchwały antysmogowej dla województwa śląskiego oraz zakazu spalania odpadów</v>
      </c>
      <c r="E3135" s="57"/>
      <c r="F3135" s="57"/>
      <c r="G3135" s="57"/>
      <c r="H3135" s="57"/>
      <c r="I3135" s="57"/>
      <c r="J3135" s="57"/>
      <c r="K3135" s="57"/>
      <c r="L3135" s="57"/>
      <c r="M3135" s="57"/>
      <c r="N3135" s="57"/>
      <c r="O3135" s="57"/>
      <c r="P3135" s="57"/>
      <c r="Q3135" s="57"/>
      <c r="R3135" s="57"/>
      <c r="S3135" s="57"/>
      <c r="T3135" s="57"/>
      <c r="U3135" s="47" t="str">
        <f t="shared" si="96"/>
        <v/>
      </c>
      <c r="V3135" s="58"/>
      <c r="W3135" s="47" t="str">
        <f>IFERROR(IF(T3135="Poziom II",VLOOKUP(B3135,KAT_TER!A:K,10,FALSE),IF(T3135="Poziom III",VLOOKUP(B3135,KAT_TER!A:K,11,FALSE),"")),"")</f>
        <v/>
      </c>
      <c r="X3135" s="57"/>
      <c r="Y3135" s="47" t="str">
        <f t="shared" si="97"/>
        <v/>
      </c>
    </row>
    <row r="3136" spans="1:25" ht="24" x14ac:dyDescent="0.2">
      <c r="A3136" s="8">
        <v>3120</v>
      </c>
      <c r="B3136" s="47" t="str">
        <f>IFERROR(IF(Import_ZSO!$D$1="gmina",'tabela informacyjna dla JST'!$C$9,""),"")</f>
        <v>Ślemień gm. wiejska</v>
      </c>
      <c r="C3136" s="47" t="str">
        <f>IFERROR((VLOOKUP(B3136,Tabela1[],7,FALSE)),"")</f>
        <v>PL2405_KPP</v>
      </c>
      <c r="D3136" s="48" t="str">
        <f>IFERROR((VLOOKUP(C3136,KATALOGI!$A$34:$B$49,2,FALSE)),"")</f>
        <v>Kontrola przestrzegania zapisów uchwały antysmogowej dla województwa śląskiego oraz zakazu spalania odpadów</v>
      </c>
      <c r="E3136" s="57"/>
      <c r="F3136" s="57"/>
      <c r="G3136" s="57"/>
      <c r="H3136" s="57"/>
      <c r="I3136" s="57"/>
      <c r="J3136" s="57"/>
      <c r="K3136" s="57"/>
      <c r="L3136" s="57"/>
      <c r="M3136" s="57"/>
      <c r="N3136" s="57"/>
      <c r="O3136" s="57"/>
      <c r="P3136" s="57"/>
      <c r="Q3136" s="57"/>
      <c r="R3136" s="57"/>
      <c r="S3136" s="57"/>
      <c r="T3136" s="57"/>
      <c r="U3136" s="47" t="str">
        <f t="shared" si="96"/>
        <v/>
      </c>
      <c r="V3136" s="58"/>
      <c r="W3136" s="47" t="str">
        <f>IFERROR(IF(T3136="Poziom II",VLOOKUP(B3136,KAT_TER!A:K,10,FALSE),IF(T3136="Poziom III",VLOOKUP(B3136,KAT_TER!A:K,11,FALSE),"")),"")</f>
        <v/>
      </c>
      <c r="X3136" s="57"/>
      <c r="Y3136" s="47" t="str">
        <f t="shared" si="97"/>
        <v/>
      </c>
    </row>
    <row r="3137" spans="1:25" ht="24" x14ac:dyDescent="0.2">
      <c r="A3137" s="8">
        <v>3121</v>
      </c>
      <c r="B3137" s="47" t="str">
        <f>IFERROR(IF(Import_ZSO!$D$1="gmina",'tabela informacyjna dla JST'!$C$9,""),"")</f>
        <v>Ślemień gm. wiejska</v>
      </c>
      <c r="C3137" s="47" t="str">
        <f>IFERROR((VLOOKUP(B3137,Tabela1[],7,FALSE)),"")</f>
        <v>PL2405_KPP</v>
      </c>
      <c r="D3137" s="48" t="str">
        <f>IFERROR((VLOOKUP(C3137,KATALOGI!$A$34:$B$49,2,FALSE)),"")</f>
        <v>Kontrola przestrzegania zapisów uchwały antysmogowej dla województwa śląskiego oraz zakazu spalania odpadów</v>
      </c>
      <c r="E3137" s="57"/>
      <c r="F3137" s="57"/>
      <c r="G3137" s="57"/>
      <c r="H3137" s="57"/>
      <c r="I3137" s="57"/>
      <c r="J3137" s="57"/>
      <c r="K3137" s="57"/>
      <c r="L3137" s="57"/>
      <c r="M3137" s="57"/>
      <c r="N3137" s="57"/>
      <c r="O3137" s="57"/>
      <c r="P3137" s="57"/>
      <c r="Q3137" s="57"/>
      <c r="R3137" s="57"/>
      <c r="S3137" s="57"/>
      <c r="T3137" s="57"/>
      <c r="U3137" s="47" t="str">
        <f t="shared" si="96"/>
        <v/>
      </c>
      <c r="V3137" s="58"/>
      <c r="W3137" s="47" t="str">
        <f>IFERROR(IF(T3137="Poziom II",VLOOKUP(B3137,KAT_TER!A:K,10,FALSE),IF(T3137="Poziom III",VLOOKUP(B3137,KAT_TER!A:K,11,FALSE),"")),"")</f>
        <v/>
      </c>
      <c r="X3137" s="57"/>
      <c r="Y3137" s="47" t="str">
        <f t="shared" si="97"/>
        <v/>
      </c>
    </row>
    <row r="3138" spans="1:25" ht="24" x14ac:dyDescent="0.2">
      <c r="A3138" s="8">
        <v>3122</v>
      </c>
      <c r="B3138" s="47" t="str">
        <f>IFERROR(IF(Import_ZSO!$D$1="gmina",'tabela informacyjna dla JST'!$C$9,""),"")</f>
        <v>Ślemień gm. wiejska</v>
      </c>
      <c r="C3138" s="47" t="str">
        <f>IFERROR((VLOOKUP(B3138,Tabela1[],7,FALSE)),"")</f>
        <v>PL2405_KPP</v>
      </c>
      <c r="D3138" s="48" t="str">
        <f>IFERROR((VLOOKUP(C3138,KATALOGI!$A$34:$B$49,2,FALSE)),"")</f>
        <v>Kontrola przestrzegania zapisów uchwały antysmogowej dla województwa śląskiego oraz zakazu spalania odpadów</v>
      </c>
      <c r="E3138" s="57"/>
      <c r="F3138" s="57"/>
      <c r="G3138" s="57"/>
      <c r="H3138" s="57"/>
      <c r="I3138" s="57"/>
      <c r="J3138" s="57"/>
      <c r="K3138" s="57"/>
      <c r="L3138" s="57"/>
      <c r="M3138" s="57"/>
      <c r="N3138" s="57"/>
      <c r="O3138" s="57"/>
      <c r="P3138" s="57"/>
      <c r="Q3138" s="57"/>
      <c r="R3138" s="57"/>
      <c r="S3138" s="57"/>
      <c r="T3138" s="57"/>
      <c r="U3138" s="47" t="str">
        <f t="shared" si="96"/>
        <v/>
      </c>
      <c r="V3138" s="58"/>
      <c r="W3138" s="47" t="str">
        <f>IFERROR(IF(T3138="Poziom II",VLOOKUP(B3138,KAT_TER!A:K,10,FALSE),IF(T3138="Poziom III",VLOOKUP(B3138,KAT_TER!A:K,11,FALSE),"")),"")</f>
        <v/>
      </c>
      <c r="X3138" s="57"/>
      <c r="Y3138" s="47" t="str">
        <f t="shared" si="97"/>
        <v/>
      </c>
    </row>
    <row r="3139" spans="1:25" ht="24" x14ac:dyDescent="0.2">
      <c r="A3139" s="8">
        <v>3123</v>
      </c>
      <c r="B3139" s="47" t="str">
        <f>IFERROR(IF(Import_ZSO!$D$1="gmina",'tabela informacyjna dla JST'!$C$9,""),"")</f>
        <v>Ślemień gm. wiejska</v>
      </c>
      <c r="C3139" s="47" t="str">
        <f>IFERROR((VLOOKUP(B3139,Tabela1[],7,FALSE)),"")</f>
        <v>PL2405_KPP</v>
      </c>
      <c r="D3139" s="48" t="str">
        <f>IFERROR((VLOOKUP(C3139,KATALOGI!$A$34:$B$49,2,FALSE)),"")</f>
        <v>Kontrola przestrzegania zapisów uchwały antysmogowej dla województwa śląskiego oraz zakazu spalania odpadów</v>
      </c>
      <c r="E3139" s="57"/>
      <c r="F3139" s="57"/>
      <c r="G3139" s="57"/>
      <c r="H3139" s="57"/>
      <c r="I3139" s="57"/>
      <c r="J3139" s="57"/>
      <c r="K3139" s="57"/>
      <c r="L3139" s="57"/>
      <c r="M3139" s="57"/>
      <c r="N3139" s="57"/>
      <c r="O3139" s="57"/>
      <c r="P3139" s="57"/>
      <c r="Q3139" s="57"/>
      <c r="R3139" s="57"/>
      <c r="S3139" s="57"/>
      <c r="T3139" s="57"/>
      <c r="U3139" s="47" t="str">
        <f t="shared" si="96"/>
        <v/>
      </c>
      <c r="V3139" s="58"/>
      <c r="W3139" s="47" t="str">
        <f>IFERROR(IF(T3139="Poziom II",VLOOKUP(B3139,KAT_TER!A:K,10,FALSE),IF(T3139="Poziom III",VLOOKUP(B3139,KAT_TER!A:K,11,FALSE),"")),"")</f>
        <v/>
      </c>
      <c r="X3139" s="57"/>
      <c r="Y3139" s="47" t="str">
        <f t="shared" si="97"/>
        <v/>
      </c>
    </row>
    <row r="3140" spans="1:25" ht="24" x14ac:dyDescent="0.2">
      <c r="A3140" s="8">
        <v>3124</v>
      </c>
      <c r="B3140" s="47" t="str">
        <f>IFERROR(IF(Import_ZSO!$D$1="gmina",'tabela informacyjna dla JST'!$C$9,""),"")</f>
        <v>Ślemień gm. wiejska</v>
      </c>
      <c r="C3140" s="47" t="str">
        <f>IFERROR((VLOOKUP(B3140,Tabela1[],7,FALSE)),"")</f>
        <v>PL2405_KPP</v>
      </c>
      <c r="D3140" s="48" t="str">
        <f>IFERROR((VLOOKUP(C3140,KATALOGI!$A$34:$B$49,2,FALSE)),"")</f>
        <v>Kontrola przestrzegania zapisów uchwały antysmogowej dla województwa śląskiego oraz zakazu spalania odpadów</v>
      </c>
      <c r="E3140" s="57"/>
      <c r="F3140" s="57"/>
      <c r="G3140" s="57"/>
      <c r="H3140" s="57"/>
      <c r="I3140" s="57"/>
      <c r="J3140" s="57"/>
      <c r="K3140" s="57"/>
      <c r="L3140" s="57"/>
      <c r="M3140" s="57"/>
      <c r="N3140" s="57"/>
      <c r="O3140" s="57"/>
      <c r="P3140" s="57"/>
      <c r="Q3140" s="57"/>
      <c r="R3140" s="57"/>
      <c r="S3140" s="57"/>
      <c r="T3140" s="57"/>
      <c r="U3140" s="47" t="str">
        <f t="shared" si="96"/>
        <v/>
      </c>
      <c r="V3140" s="58"/>
      <c r="W3140" s="47" t="str">
        <f>IFERROR(IF(T3140="Poziom II",VLOOKUP(B3140,KAT_TER!A:K,10,FALSE),IF(T3140="Poziom III",VLOOKUP(B3140,KAT_TER!A:K,11,FALSE),"")),"")</f>
        <v/>
      </c>
      <c r="X3140" s="57"/>
      <c r="Y3140" s="47" t="str">
        <f t="shared" si="97"/>
        <v/>
      </c>
    </row>
    <row r="3141" spans="1:25" ht="24" x14ac:dyDescent="0.2">
      <c r="A3141" s="8">
        <v>3125</v>
      </c>
      <c r="B3141" s="47" t="str">
        <f>IFERROR(IF(Import_ZSO!$D$1="gmina",'tabela informacyjna dla JST'!$C$9,""),"")</f>
        <v>Ślemień gm. wiejska</v>
      </c>
      <c r="C3141" s="47" t="str">
        <f>IFERROR((VLOOKUP(B3141,Tabela1[],7,FALSE)),"")</f>
        <v>PL2405_KPP</v>
      </c>
      <c r="D3141" s="48" t="str">
        <f>IFERROR((VLOOKUP(C3141,KATALOGI!$A$34:$B$49,2,FALSE)),"")</f>
        <v>Kontrola przestrzegania zapisów uchwały antysmogowej dla województwa śląskiego oraz zakazu spalania odpadów</v>
      </c>
      <c r="E3141" s="57"/>
      <c r="F3141" s="57"/>
      <c r="G3141" s="57"/>
      <c r="H3141" s="57"/>
      <c r="I3141" s="57"/>
      <c r="J3141" s="57"/>
      <c r="K3141" s="57"/>
      <c r="L3141" s="57"/>
      <c r="M3141" s="57"/>
      <c r="N3141" s="57"/>
      <c r="O3141" s="57"/>
      <c r="P3141" s="57"/>
      <c r="Q3141" s="57"/>
      <c r="R3141" s="57"/>
      <c r="S3141" s="57"/>
      <c r="T3141" s="57"/>
      <c r="U3141" s="47" t="str">
        <f t="shared" si="96"/>
        <v/>
      </c>
      <c r="V3141" s="58"/>
      <c r="W3141" s="47" t="str">
        <f>IFERROR(IF(T3141="Poziom II",VLOOKUP(B3141,KAT_TER!A:K,10,FALSE),IF(T3141="Poziom III",VLOOKUP(B3141,KAT_TER!A:K,11,FALSE),"")),"")</f>
        <v/>
      </c>
      <c r="X3141" s="57"/>
      <c r="Y3141" s="47" t="str">
        <f t="shared" si="97"/>
        <v/>
      </c>
    </row>
    <row r="3142" spans="1:25" ht="24" x14ac:dyDescent="0.2">
      <c r="A3142" s="8">
        <v>3126</v>
      </c>
      <c r="B3142" s="47" t="str">
        <f>IFERROR(IF(Import_ZSO!$D$1="gmina",'tabela informacyjna dla JST'!$C$9,""),"")</f>
        <v>Ślemień gm. wiejska</v>
      </c>
      <c r="C3142" s="47" t="str">
        <f>IFERROR((VLOOKUP(B3142,Tabela1[],7,FALSE)),"")</f>
        <v>PL2405_KPP</v>
      </c>
      <c r="D3142" s="48" t="str">
        <f>IFERROR((VLOOKUP(C3142,KATALOGI!$A$34:$B$49,2,FALSE)),"")</f>
        <v>Kontrola przestrzegania zapisów uchwały antysmogowej dla województwa śląskiego oraz zakazu spalania odpadów</v>
      </c>
      <c r="E3142" s="57"/>
      <c r="F3142" s="57"/>
      <c r="G3142" s="57"/>
      <c r="H3142" s="57"/>
      <c r="I3142" s="57"/>
      <c r="J3142" s="57"/>
      <c r="K3142" s="57"/>
      <c r="L3142" s="57"/>
      <c r="M3142" s="57"/>
      <c r="N3142" s="57"/>
      <c r="O3142" s="57"/>
      <c r="P3142" s="57"/>
      <c r="Q3142" s="57"/>
      <c r="R3142" s="57"/>
      <c r="S3142" s="57"/>
      <c r="T3142" s="57"/>
      <c r="U3142" s="47" t="str">
        <f t="shared" si="96"/>
        <v/>
      </c>
      <c r="V3142" s="58"/>
      <c r="W3142" s="47" t="str">
        <f>IFERROR(IF(T3142="Poziom II",VLOOKUP(B3142,KAT_TER!A:K,10,FALSE),IF(T3142="Poziom III",VLOOKUP(B3142,KAT_TER!A:K,11,FALSE),"")),"")</f>
        <v/>
      </c>
      <c r="X3142" s="57"/>
      <c r="Y3142" s="47" t="str">
        <f t="shared" si="97"/>
        <v/>
      </c>
    </row>
    <row r="3143" spans="1:25" ht="24" x14ac:dyDescent="0.2">
      <c r="A3143" s="8">
        <v>3127</v>
      </c>
      <c r="B3143" s="47" t="str">
        <f>IFERROR(IF(Import_ZSO!$D$1="gmina",'tabela informacyjna dla JST'!$C$9,""),"")</f>
        <v>Ślemień gm. wiejska</v>
      </c>
      <c r="C3143" s="47" t="str">
        <f>IFERROR((VLOOKUP(B3143,Tabela1[],7,FALSE)),"")</f>
        <v>PL2405_KPP</v>
      </c>
      <c r="D3143" s="48" t="str">
        <f>IFERROR((VLOOKUP(C3143,KATALOGI!$A$34:$B$49,2,FALSE)),"")</f>
        <v>Kontrola przestrzegania zapisów uchwały antysmogowej dla województwa śląskiego oraz zakazu spalania odpadów</v>
      </c>
      <c r="E3143" s="57"/>
      <c r="F3143" s="57"/>
      <c r="G3143" s="57"/>
      <c r="H3143" s="57"/>
      <c r="I3143" s="57"/>
      <c r="J3143" s="57"/>
      <c r="K3143" s="57"/>
      <c r="L3143" s="57"/>
      <c r="M3143" s="57"/>
      <c r="N3143" s="57"/>
      <c r="O3143" s="57"/>
      <c r="P3143" s="57"/>
      <c r="Q3143" s="57"/>
      <c r="R3143" s="57"/>
      <c r="S3143" s="57"/>
      <c r="T3143" s="57"/>
      <c r="U3143" s="47" t="str">
        <f t="shared" si="96"/>
        <v/>
      </c>
      <c r="V3143" s="58"/>
      <c r="W3143" s="47" t="str">
        <f>IFERROR(IF(T3143="Poziom II",VLOOKUP(B3143,KAT_TER!A:K,10,FALSE),IF(T3143="Poziom III",VLOOKUP(B3143,KAT_TER!A:K,11,FALSE),"")),"")</f>
        <v/>
      </c>
      <c r="X3143" s="57"/>
      <c r="Y3143" s="47" t="str">
        <f t="shared" si="97"/>
        <v/>
      </c>
    </row>
    <row r="3144" spans="1:25" ht="24" x14ac:dyDescent="0.2">
      <c r="A3144" s="8">
        <v>3128</v>
      </c>
      <c r="B3144" s="47" t="str">
        <f>IFERROR(IF(Import_ZSO!$D$1="gmina",'tabela informacyjna dla JST'!$C$9,""),"")</f>
        <v>Ślemień gm. wiejska</v>
      </c>
      <c r="C3144" s="47" t="str">
        <f>IFERROR((VLOOKUP(B3144,Tabela1[],7,FALSE)),"")</f>
        <v>PL2405_KPP</v>
      </c>
      <c r="D3144" s="48" t="str">
        <f>IFERROR((VLOOKUP(C3144,KATALOGI!$A$34:$B$49,2,FALSE)),"")</f>
        <v>Kontrola przestrzegania zapisów uchwały antysmogowej dla województwa śląskiego oraz zakazu spalania odpadów</v>
      </c>
      <c r="E3144" s="57"/>
      <c r="F3144" s="57"/>
      <c r="G3144" s="57"/>
      <c r="H3144" s="57"/>
      <c r="I3144" s="57"/>
      <c r="J3144" s="57"/>
      <c r="K3144" s="57"/>
      <c r="L3144" s="57"/>
      <c r="M3144" s="57"/>
      <c r="N3144" s="57"/>
      <c r="O3144" s="57"/>
      <c r="P3144" s="57"/>
      <c r="Q3144" s="57"/>
      <c r="R3144" s="57"/>
      <c r="S3144" s="57"/>
      <c r="T3144" s="57"/>
      <c r="U3144" s="47" t="str">
        <f t="shared" si="96"/>
        <v/>
      </c>
      <c r="V3144" s="58"/>
      <c r="W3144" s="47" t="str">
        <f>IFERROR(IF(T3144="Poziom II",VLOOKUP(B3144,KAT_TER!A:K,10,FALSE),IF(T3144="Poziom III",VLOOKUP(B3144,KAT_TER!A:K,11,FALSE),"")),"")</f>
        <v/>
      </c>
      <c r="X3144" s="57"/>
      <c r="Y3144" s="47" t="str">
        <f t="shared" si="97"/>
        <v/>
      </c>
    </row>
    <row r="3145" spans="1:25" ht="24" x14ac:dyDescent="0.2">
      <c r="A3145" s="8">
        <v>3129</v>
      </c>
      <c r="B3145" s="47" t="str">
        <f>IFERROR(IF(Import_ZSO!$D$1="gmina",'tabela informacyjna dla JST'!$C$9,""),"")</f>
        <v>Ślemień gm. wiejska</v>
      </c>
      <c r="C3145" s="47" t="str">
        <f>IFERROR((VLOOKUP(B3145,Tabela1[],7,FALSE)),"")</f>
        <v>PL2405_KPP</v>
      </c>
      <c r="D3145" s="48" t="str">
        <f>IFERROR((VLOOKUP(C3145,KATALOGI!$A$34:$B$49,2,FALSE)),"")</f>
        <v>Kontrola przestrzegania zapisów uchwały antysmogowej dla województwa śląskiego oraz zakazu spalania odpadów</v>
      </c>
      <c r="E3145" s="57"/>
      <c r="F3145" s="57"/>
      <c r="G3145" s="57"/>
      <c r="H3145" s="57"/>
      <c r="I3145" s="57"/>
      <c r="J3145" s="57"/>
      <c r="K3145" s="57"/>
      <c r="L3145" s="57"/>
      <c r="M3145" s="57"/>
      <c r="N3145" s="57"/>
      <c r="O3145" s="57"/>
      <c r="P3145" s="57"/>
      <c r="Q3145" s="57"/>
      <c r="R3145" s="57"/>
      <c r="S3145" s="57"/>
      <c r="T3145" s="57"/>
      <c r="U3145" s="47" t="str">
        <f t="shared" si="96"/>
        <v/>
      </c>
      <c r="V3145" s="58"/>
      <c r="W3145" s="47" t="str">
        <f>IFERROR(IF(T3145="Poziom II",VLOOKUP(B3145,KAT_TER!A:K,10,FALSE),IF(T3145="Poziom III",VLOOKUP(B3145,KAT_TER!A:K,11,FALSE),"")),"")</f>
        <v/>
      </c>
      <c r="X3145" s="57"/>
      <c r="Y3145" s="47" t="str">
        <f t="shared" si="97"/>
        <v/>
      </c>
    </row>
    <row r="3146" spans="1:25" ht="24" x14ac:dyDescent="0.2">
      <c r="A3146" s="8">
        <v>3130</v>
      </c>
      <c r="B3146" s="47" t="str">
        <f>IFERROR(IF(Import_ZSO!$D$1="gmina",'tabela informacyjna dla JST'!$C$9,""),"")</f>
        <v>Ślemień gm. wiejska</v>
      </c>
      <c r="C3146" s="47" t="str">
        <f>IFERROR((VLOOKUP(B3146,Tabela1[],7,FALSE)),"")</f>
        <v>PL2405_KPP</v>
      </c>
      <c r="D3146" s="48" t="str">
        <f>IFERROR((VLOOKUP(C3146,KATALOGI!$A$34:$B$49,2,FALSE)),"")</f>
        <v>Kontrola przestrzegania zapisów uchwały antysmogowej dla województwa śląskiego oraz zakazu spalania odpadów</v>
      </c>
      <c r="E3146" s="57"/>
      <c r="F3146" s="57"/>
      <c r="G3146" s="57"/>
      <c r="H3146" s="57"/>
      <c r="I3146" s="57"/>
      <c r="J3146" s="57"/>
      <c r="K3146" s="57"/>
      <c r="L3146" s="57"/>
      <c r="M3146" s="57"/>
      <c r="N3146" s="57"/>
      <c r="O3146" s="57"/>
      <c r="P3146" s="57"/>
      <c r="Q3146" s="57"/>
      <c r="R3146" s="57"/>
      <c r="S3146" s="57"/>
      <c r="T3146" s="57"/>
      <c r="U3146" s="47" t="str">
        <f t="shared" si="96"/>
        <v/>
      </c>
      <c r="V3146" s="58"/>
      <c r="W3146" s="47" t="str">
        <f>IFERROR(IF(T3146="Poziom II",VLOOKUP(B3146,KAT_TER!A:K,10,FALSE),IF(T3146="Poziom III",VLOOKUP(B3146,KAT_TER!A:K,11,FALSE),"")),"")</f>
        <v/>
      </c>
      <c r="X3146" s="57"/>
      <c r="Y3146" s="47" t="str">
        <f t="shared" si="97"/>
        <v/>
      </c>
    </row>
    <row r="3147" spans="1:25" ht="24" x14ac:dyDescent="0.2">
      <c r="A3147" s="8">
        <v>3131</v>
      </c>
      <c r="B3147" s="47" t="str">
        <f>IFERROR(IF(Import_ZSO!$D$1="gmina",'tabela informacyjna dla JST'!$C$9,""),"")</f>
        <v>Ślemień gm. wiejska</v>
      </c>
      <c r="C3147" s="47" t="str">
        <f>IFERROR((VLOOKUP(B3147,Tabela1[],7,FALSE)),"")</f>
        <v>PL2405_KPP</v>
      </c>
      <c r="D3147" s="48" t="str">
        <f>IFERROR((VLOOKUP(C3147,KATALOGI!$A$34:$B$49,2,FALSE)),"")</f>
        <v>Kontrola przestrzegania zapisów uchwały antysmogowej dla województwa śląskiego oraz zakazu spalania odpadów</v>
      </c>
      <c r="E3147" s="57"/>
      <c r="F3147" s="57"/>
      <c r="G3147" s="57"/>
      <c r="H3147" s="57"/>
      <c r="I3147" s="57"/>
      <c r="J3147" s="57"/>
      <c r="K3147" s="57"/>
      <c r="L3147" s="57"/>
      <c r="M3147" s="57"/>
      <c r="N3147" s="57"/>
      <c r="O3147" s="57"/>
      <c r="P3147" s="57"/>
      <c r="Q3147" s="57"/>
      <c r="R3147" s="57"/>
      <c r="S3147" s="57"/>
      <c r="T3147" s="57"/>
      <c r="U3147" s="47" t="str">
        <f t="shared" si="96"/>
        <v/>
      </c>
      <c r="V3147" s="58"/>
      <c r="W3147" s="47" t="str">
        <f>IFERROR(IF(T3147="Poziom II",VLOOKUP(B3147,KAT_TER!A:K,10,FALSE),IF(T3147="Poziom III",VLOOKUP(B3147,KAT_TER!A:K,11,FALSE),"")),"")</f>
        <v/>
      </c>
      <c r="X3147" s="57"/>
      <c r="Y3147" s="47" t="str">
        <f t="shared" si="97"/>
        <v/>
      </c>
    </row>
    <row r="3148" spans="1:25" ht="24" x14ac:dyDescent="0.2">
      <c r="A3148" s="8">
        <v>3132</v>
      </c>
      <c r="B3148" s="47" t="str">
        <f>IFERROR(IF(Import_ZSO!$D$1="gmina",'tabela informacyjna dla JST'!$C$9,""),"")</f>
        <v>Ślemień gm. wiejska</v>
      </c>
      <c r="C3148" s="47" t="str">
        <f>IFERROR((VLOOKUP(B3148,Tabela1[],7,FALSE)),"")</f>
        <v>PL2405_KPP</v>
      </c>
      <c r="D3148" s="48" t="str">
        <f>IFERROR((VLOOKUP(C3148,KATALOGI!$A$34:$B$49,2,FALSE)),"")</f>
        <v>Kontrola przestrzegania zapisów uchwały antysmogowej dla województwa śląskiego oraz zakazu spalania odpadów</v>
      </c>
      <c r="E3148" s="57"/>
      <c r="F3148" s="57"/>
      <c r="G3148" s="57"/>
      <c r="H3148" s="57"/>
      <c r="I3148" s="57"/>
      <c r="J3148" s="57"/>
      <c r="K3148" s="57"/>
      <c r="L3148" s="57"/>
      <c r="M3148" s="57"/>
      <c r="N3148" s="57"/>
      <c r="O3148" s="57"/>
      <c r="P3148" s="57"/>
      <c r="Q3148" s="57"/>
      <c r="R3148" s="57"/>
      <c r="S3148" s="57"/>
      <c r="T3148" s="57"/>
      <c r="U3148" s="47" t="str">
        <f t="shared" si="96"/>
        <v/>
      </c>
      <c r="V3148" s="58"/>
      <c r="W3148" s="47" t="str">
        <f>IFERROR(IF(T3148="Poziom II",VLOOKUP(B3148,KAT_TER!A:K,10,FALSE),IF(T3148="Poziom III",VLOOKUP(B3148,KAT_TER!A:K,11,FALSE),"")),"")</f>
        <v/>
      </c>
      <c r="X3148" s="57"/>
      <c r="Y3148" s="47" t="str">
        <f t="shared" si="97"/>
        <v/>
      </c>
    </row>
    <row r="3149" spans="1:25" ht="24" x14ac:dyDescent="0.2">
      <c r="A3149" s="8">
        <v>3133</v>
      </c>
      <c r="B3149" s="47" t="str">
        <f>IFERROR(IF(Import_ZSO!$D$1="gmina",'tabela informacyjna dla JST'!$C$9,""),"")</f>
        <v>Ślemień gm. wiejska</v>
      </c>
      <c r="C3149" s="47" t="str">
        <f>IFERROR((VLOOKUP(B3149,Tabela1[],7,FALSE)),"")</f>
        <v>PL2405_KPP</v>
      </c>
      <c r="D3149" s="48" t="str">
        <f>IFERROR((VLOOKUP(C3149,KATALOGI!$A$34:$B$49,2,FALSE)),"")</f>
        <v>Kontrola przestrzegania zapisów uchwały antysmogowej dla województwa śląskiego oraz zakazu spalania odpadów</v>
      </c>
      <c r="E3149" s="57"/>
      <c r="F3149" s="57"/>
      <c r="G3149" s="57"/>
      <c r="H3149" s="57"/>
      <c r="I3149" s="57"/>
      <c r="J3149" s="57"/>
      <c r="K3149" s="57"/>
      <c r="L3149" s="57"/>
      <c r="M3149" s="57"/>
      <c r="N3149" s="57"/>
      <c r="O3149" s="57"/>
      <c r="P3149" s="57"/>
      <c r="Q3149" s="57"/>
      <c r="R3149" s="57"/>
      <c r="S3149" s="57"/>
      <c r="T3149" s="57"/>
      <c r="U3149" s="47" t="str">
        <f t="shared" si="96"/>
        <v/>
      </c>
      <c r="V3149" s="58"/>
      <c r="W3149" s="47" t="str">
        <f>IFERROR(IF(T3149="Poziom II",VLOOKUP(B3149,KAT_TER!A:K,10,FALSE),IF(T3149="Poziom III",VLOOKUP(B3149,KAT_TER!A:K,11,FALSE),"")),"")</f>
        <v/>
      </c>
      <c r="X3149" s="57"/>
      <c r="Y3149" s="47" t="str">
        <f t="shared" si="97"/>
        <v/>
      </c>
    </row>
    <row r="3150" spans="1:25" ht="24" x14ac:dyDescent="0.2">
      <c r="A3150" s="8">
        <v>3134</v>
      </c>
      <c r="B3150" s="47" t="str">
        <f>IFERROR(IF(Import_ZSO!$D$1="gmina",'tabela informacyjna dla JST'!$C$9,""),"")</f>
        <v>Ślemień gm. wiejska</v>
      </c>
      <c r="C3150" s="47" t="str">
        <f>IFERROR((VLOOKUP(B3150,Tabela1[],7,FALSE)),"")</f>
        <v>PL2405_KPP</v>
      </c>
      <c r="D3150" s="48" t="str">
        <f>IFERROR((VLOOKUP(C3150,KATALOGI!$A$34:$B$49,2,FALSE)),"")</f>
        <v>Kontrola przestrzegania zapisów uchwały antysmogowej dla województwa śląskiego oraz zakazu spalania odpadów</v>
      </c>
      <c r="E3150" s="57"/>
      <c r="F3150" s="57"/>
      <c r="G3150" s="57"/>
      <c r="H3150" s="57"/>
      <c r="I3150" s="57"/>
      <c r="J3150" s="57"/>
      <c r="K3150" s="57"/>
      <c r="L3150" s="57"/>
      <c r="M3150" s="57"/>
      <c r="N3150" s="57"/>
      <c r="O3150" s="57"/>
      <c r="P3150" s="57"/>
      <c r="Q3150" s="57"/>
      <c r="R3150" s="57"/>
      <c r="S3150" s="57"/>
      <c r="T3150" s="57"/>
      <c r="U3150" s="47" t="str">
        <f t="shared" si="96"/>
        <v/>
      </c>
      <c r="V3150" s="58"/>
      <c r="W3150" s="47" t="str">
        <f>IFERROR(IF(T3150="Poziom II",VLOOKUP(B3150,KAT_TER!A:K,10,FALSE),IF(T3150="Poziom III",VLOOKUP(B3150,KAT_TER!A:K,11,FALSE),"")),"")</f>
        <v/>
      </c>
      <c r="X3150" s="57"/>
      <c r="Y3150" s="47" t="str">
        <f t="shared" si="97"/>
        <v/>
      </c>
    </row>
    <row r="3151" spans="1:25" ht="24" x14ac:dyDescent="0.2">
      <c r="A3151" s="8">
        <v>3135</v>
      </c>
      <c r="B3151" s="47" t="str">
        <f>IFERROR(IF(Import_ZSO!$D$1="gmina",'tabela informacyjna dla JST'!$C$9,""),"")</f>
        <v>Ślemień gm. wiejska</v>
      </c>
      <c r="C3151" s="47" t="str">
        <f>IFERROR((VLOOKUP(B3151,Tabela1[],7,FALSE)),"")</f>
        <v>PL2405_KPP</v>
      </c>
      <c r="D3151" s="48" t="str">
        <f>IFERROR((VLOOKUP(C3151,KATALOGI!$A$34:$B$49,2,FALSE)),"")</f>
        <v>Kontrola przestrzegania zapisów uchwały antysmogowej dla województwa śląskiego oraz zakazu spalania odpadów</v>
      </c>
      <c r="E3151" s="57"/>
      <c r="F3151" s="57"/>
      <c r="G3151" s="57"/>
      <c r="H3151" s="57"/>
      <c r="I3151" s="57"/>
      <c r="J3151" s="57"/>
      <c r="K3151" s="57"/>
      <c r="L3151" s="57"/>
      <c r="M3151" s="57"/>
      <c r="N3151" s="57"/>
      <c r="O3151" s="57"/>
      <c r="P3151" s="57"/>
      <c r="Q3151" s="57"/>
      <c r="R3151" s="57"/>
      <c r="S3151" s="57"/>
      <c r="T3151" s="57"/>
      <c r="U3151" s="47" t="str">
        <f t="shared" si="96"/>
        <v/>
      </c>
      <c r="V3151" s="58"/>
      <c r="W3151" s="47" t="str">
        <f>IFERROR(IF(T3151="Poziom II",VLOOKUP(B3151,KAT_TER!A:K,10,FALSE),IF(T3151="Poziom III",VLOOKUP(B3151,KAT_TER!A:K,11,FALSE),"")),"")</f>
        <v/>
      </c>
      <c r="X3151" s="57"/>
      <c r="Y3151" s="47" t="str">
        <f t="shared" si="97"/>
        <v/>
      </c>
    </row>
    <row r="3152" spans="1:25" ht="24" x14ac:dyDescent="0.2">
      <c r="A3152" s="8">
        <v>3136</v>
      </c>
      <c r="B3152" s="47" t="str">
        <f>IFERROR(IF(Import_ZSO!$D$1="gmina",'tabela informacyjna dla JST'!$C$9,""),"")</f>
        <v>Ślemień gm. wiejska</v>
      </c>
      <c r="C3152" s="47" t="str">
        <f>IFERROR((VLOOKUP(B3152,Tabela1[],7,FALSE)),"")</f>
        <v>PL2405_KPP</v>
      </c>
      <c r="D3152" s="48" t="str">
        <f>IFERROR((VLOOKUP(C3152,KATALOGI!$A$34:$B$49,2,FALSE)),"")</f>
        <v>Kontrola przestrzegania zapisów uchwały antysmogowej dla województwa śląskiego oraz zakazu spalania odpadów</v>
      </c>
      <c r="E3152" s="57"/>
      <c r="F3152" s="57"/>
      <c r="G3152" s="57"/>
      <c r="H3152" s="57"/>
      <c r="I3152" s="57"/>
      <c r="J3152" s="57"/>
      <c r="K3152" s="57"/>
      <c r="L3152" s="57"/>
      <c r="M3152" s="57"/>
      <c r="N3152" s="57"/>
      <c r="O3152" s="57"/>
      <c r="P3152" s="57"/>
      <c r="Q3152" s="57"/>
      <c r="R3152" s="57"/>
      <c r="S3152" s="57"/>
      <c r="T3152" s="57"/>
      <c r="U3152" s="47" t="str">
        <f t="shared" si="96"/>
        <v/>
      </c>
      <c r="V3152" s="58"/>
      <c r="W3152" s="47" t="str">
        <f>IFERROR(IF(T3152="Poziom II",VLOOKUP(B3152,KAT_TER!A:K,10,FALSE),IF(T3152="Poziom III",VLOOKUP(B3152,KAT_TER!A:K,11,FALSE),"")),"")</f>
        <v/>
      </c>
      <c r="X3152" s="57"/>
      <c r="Y3152" s="47" t="str">
        <f t="shared" si="97"/>
        <v/>
      </c>
    </row>
    <row r="3153" spans="1:25" ht="24" x14ac:dyDescent="0.2">
      <c r="A3153" s="8">
        <v>3137</v>
      </c>
      <c r="B3153" s="47" t="str">
        <f>IFERROR(IF(Import_ZSO!$D$1="gmina",'tabela informacyjna dla JST'!$C$9,""),"")</f>
        <v>Ślemień gm. wiejska</v>
      </c>
      <c r="C3153" s="47" t="str">
        <f>IFERROR((VLOOKUP(B3153,Tabela1[],7,FALSE)),"")</f>
        <v>PL2405_KPP</v>
      </c>
      <c r="D3153" s="48" t="str">
        <f>IFERROR((VLOOKUP(C3153,KATALOGI!$A$34:$B$49,2,FALSE)),"")</f>
        <v>Kontrola przestrzegania zapisów uchwały antysmogowej dla województwa śląskiego oraz zakazu spalania odpadów</v>
      </c>
      <c r="E3153" s="57"/>
      <c r="F3153" s="57"/>
      <c r="G3153" s="57"/>
      <c r="H3153" s="57"/>
      <c r="I3153" s="57"/>
      <c r="J3153" s="57"/>
      <c r="K3153" s="57"/>
      <c r="L3153" s="57"/>
      <c r="M3153" s="57"/>
      <c r="N3153" s="57"/>
      <c r="O3153" s="57"/>
      <c r="P3153" s="57"/>
      <c r="Q3153" s="57"/>
      <c r="R3153" s="57"/>
      <c r="S3153" s="57"/>
      <c r="T3153" s="57"/>
      <c r="U3153" s="47" t="str">
        <f t="shared" si="96"/>
        <v/>
      </c>
      <c r="V3153" s="58"/>
      <c r="W3153" s="47" t="str">
        <f>IFERROR(IF(T3153="Poziom II",VLOOKUP(B3153,KAT_TER!A:K,10,FALSE),IF(T3153="Poziom III",VLOOKUP(B3153,KAT_TER!A:K,11,FALSE),"")),"")</f>
        <v/>
      </c>
      <c r="X3153" s="57"/>
      <c r="Y3153" s="47" t="str">
        <f t="shared" si="97"/>
        <v/>
      </c>
    </row>
    <row r="3154" spans="1:25" ht="24" x14ac:dyDescent="0.2">
      <c r="A3154" s="8">
        <v>3138</v>
      </c>
      <c r="B3154" s="47" t="str">
        <f>IFERROR(IF(Import_ZSO!$D$1="gmina",'tabela informacyjna dla JST'!$C$9,""),"")</f>
        <v>Ślemień gm. wiejska</v>
      </c>
      <c r="C3154" s="47" t="str">
        <f>IFERROR((VLOOKUP(B3154,Tabela1[],7,FALSE)),"")</f>
        <v>PL2405_KPP</v>
      </c>
      <c r="D3154" s="48" t="str">
        <f>IFERROR((VLOOKUP(C3154,KATALOGI!$A$34:$B$49,2,FALSE)),"")</f>
        <v>Kontrola przestrzegania zapisów uchwały antysmogowej dla województwa śląskiego oraz zakazu spalania odpadów</v>
      </c>
      <c r="E3154" s="57"/>
      <c r="F3154" s="57"/>
      <c r="G3154" s="57"/>
      <c r="H3154" s="57"/>
      <c r="I3154" s="57"/>
      <c r="J3154" s="57"/>
      <c r="K3154" s="57"/>
      <c r="L3154" s="57"/>
      <c r="M3154" s="57"/>
      <c r="N3154" s="57"/>
      <c r="O3154" s="57"/>
      <c r="P3154" s="57"/>
      <c r="Q3154" s="57"/>
      <c r="R3154" s="57"/>
      <c r="S3154" s="57"/>
      <c r="T3154" s="57"/>
      <c r="U3154" s="47" t="str">
        <f t="shared" ref="U3154:U3217" si="98">IF(T3154="Poziom II",$E$6,IF(T3154="Poziom III",$E$7,""))</f>
        <v/>
      </c>
      <c r="V3154" s="58"/>
      <c r="W3154" s="47" t="str">
        <f>IFERROR(IF(T3154="Poziom II",VLOOKUP(B3154,KAT_TER!A:K,10,FALSE),IF(T3154="Poziom III",VLOOKUP(B3154,KAT_TER!A:K,11,FALSE),"")),"")</f>
        <v/>
      </c>
      <c r="X3154" s="57"/>
      <c r="Y3154" s="47" t="str">
        <f t="shared" ref="Y3154:Y3217" si="99">IF(ISBLANK(V3154)=TRUE,"",(IF(X3154&gt;=W3154,"WYMAGANIE SPEŁNIONE","ZA MAŁO!")))</f>
        <v/>
      </c>
    </row>
    <row r="3155" spans="1:25" ht="24" x14ac:dyDescent="0.2">
      <c r="A3155" s="8">
        <v>3139</v>
      </c>
      <c r="B3155" s="47" t="str">
        <f>IFERROR(IF(Import_ZSO!$D$1="gmina",'tabela informacyjna dla JST'!$C$9,""),"")</f>
        <v>Ślemień gm. wiejska</v>
      </c>
      <c r="C3155" s="47" t="str">
        <f>IFERROR((VLOOKUP(B3155,Tabela1[],7,FALSE)),"")</f>
        <v>PL2405_KPP</v>
      </c>
      <c r="D3155" s="48" t="str">
        <f>IFERROR((VLOOKUP(C3155,KATALOGI!$A$34:$B$49,2,FALSE)),"")</f>
        <v>Kontrola przestrzegania zapisów uchwały antysmogowej dla województwa śląskiego oraz zakazu spalania odpadów</v>
      </c>
      <c r="E3155" s="57"/>
      <c r="F3155" s="57"/>
      <c r="G3155" s="57"/>
      <c r="H3155" s="57"/>
      <c r="I3155" s="57"/>
      <c r="J3155" s="57"/>
      <c r="K3155" s="57"/>
      <c r="L3155" s="57"/>
      <c r="M3155" s="57"/>
      <c r="N3155" s="57"/>
      <c r="O3155" s="57"/>
      <c r="P3155" s="57"/>
      <c r="Q3155" s="57"/>
      <c r="R3155" s="57"/>
      <c r="S3155" s="57"/>
      <c r="T3155" s="57"/>
      <c r="U3155" s="47" t="str">
        <f t="shared" si="98"/>
        <v/>
      </c>
      <c r="V3155" s="58"/>
      <c r="W3155" s="47" t="str">
        <f>IFERROR(IF(T3155="Poziom II",VLOOKUP(B3155,KAT_TER!A:K,10,FALSE),IF(T3155="Poziom III",VLOOKUP(B3155,KAT_TER!A:K,11,FALSE),"")),"")</f>
        <v/>
      </c>
      <c r="X3155" s="57"/>
      <c r="Y3155" s="47" t="str">
        <f t="shared" si="99"/>
        <v/>
      </c>
    </row>
    <row r="3156" spans="1:25" ht="24" x14ac:dyDescent="0.2">
      <c r="A3156" s="8">
        <v>3140</v>
      </c>
      <c r="B3156" s="47" t="str">
        <f>IFERROR(IF(Import_ZSO!$D$1="gmina",'tabela informacyjna dla JST'!$C$9,""),"")</f>
        <v>Ślemień gm. wiejska</v>
      </c>
      <c r="C3156" s="47" t="str">
        <f>IFERROR((VLOOKUP(B3156,Tabela1[],7,FALSE)),"")</f>
        <v>PL2405_KPP</v>
      </c>
      <c r="D3156" s="48" t="str">
        <f>IFERROR((VLOOKUP(C3156,KATALOGI!$A$34:$B$49,2,FALSE)),"")</f>
        <v>Kontrola przestrzegania zapisów uchwały antysmogowej dla województwa śląskiego oraz zakazu spalania odpadów</v>
      </c>
      <c r="E3156" s="57"/>
      <c r="F3156" s="57"/>
      <c r="G3156" s="57"/>
      <c r="H3156" s="57"/>
      <c r="I3156" s="57"/>
      <c r="J3156" s="57"/>
      <c r="K3156" s="57"/>
      <c r="L3156" s="57"/>
      <c r="M3156" s="57"/>
      <c r="N3156" s="57"/>
      <c r="O3156" s="57"/>
      <c r="P3156" s="57"/>
      <c r="Q3156" s="57"/>
      <c r="R3156" s="57"/>
      <c r="S3156" s="57"/>
      <c r="T3156" s="57"/>
      <c r="U3156" s="47" t="str">
        <f t="shared" si="98"/>
        <v/>
      </c>
      <c r="V3156" s="58"/>
      <c r="W3156" s="47" t="str">
        <f>IFERROR(IF(T3156="Poziom II",VLOOKUP(B3156,KAT_TER!A:K,10,FALSE),IF(T3156="Poziom III",VLOOKUP(B3156,KAT_TER!A:K,11,FALSE),"")),"")</f>
        <v/>
      </c>
      <c r="X3156" s="57"/>
      <c r="Y3156" s="47" t="str">
        <f t="shared" si="99"/>
        <v/>
      </c>
    </row>
    <row r="3157" spans="1:25" ht="24" x14ac:dyDescent="0.2">
      <c r="A3157" s="8">
        <v>3141</v>
      </c>
      <c r="B3157" s="47" t="str">
        <f>IFERROR(IF(Import_ZSO!$D$1="gmina",'tabela informacyjna dla JST'!$C$9,""),"")</f>
        <v>Ślemień gm. wiejska</v>
      </c>
      <c r="C3157" s="47" t="str">
        <f>IFERROR((VLOOKUP(B3157,Tabela1[],7,FALSE)),"")</f>
        <v>PL2405_KPP</v>
      </c>
      <c r="D3157" s="48" t="str">
        <f>IFERROR((VLOOKUP(C3157,KATALOGI!$A$34:$B$49,2,FALSE)),"")</f>
        <v>Kontrola przestrzegania zapisów uchwały antysmogowej dla województwa śląskiego oraz zakazu spalania odpadów</v>
      </c>
      <c r="E3157" s="57"/>
      <c r="F3157" s="57"/>
      <c r="G3157" s="57"/>
      <c r="H3157" s="57"/>
      <c r="I3157" s="57"/>
      <c r="J3157" s="57"/>
      <c r="K3157" s="57"/>
      <c r="L3157" s="57"/>
      <c r="M3157" s="57"/>
      <c r="N3157" s="57"/>
      <c r="O3157" s="57"/>
      <c r="P3157" s="57"/>
      <c r="Q3157" s="57"/>
      <c r="R3157" s="57"/>
      <c r="S3157" s="57"/>
      <c r="T3157" s="57"/>
      <c r="U3157" s="47" t="str">
        <f t="shared" si="98"/>
        <v/>
      </c>
      <c r="V3157" s="58"/>
      <c r="W3157" s="47" t="str">
        <f>IFERROR(IF(T3157="Poziom II",VLOOKUP(B3157,KAT_TER!A:K,10,FALSE),IF(T3157="Poziom III",VLOOKUP(B3157,KAT_TER!A:K,11,FALSE),"")),"")</f>
        <v/>
      </c>
      <c r="X3157" s="57"/>
      <c r="Y3157" s="47" t="str">
        <f t="shared" si="99"/>
        <v/>
      </c>
    </row>
    <row r="3158" spans="1:25" ht="24" x14ac:dyDescent="0.2">
      <c r="A3158" s="8">
        <v>3142</v>
      </c>
      <c r="B3158" s="47" t="str">
        <f>IFERROR(IF(Import_ZSO!$D$1="gmina",'tabela informacyjna dla JST'!$C$9,""),"")</f>
        <v>Ślemień gm. wiejska</v>
      </c>
      <c r="C3158" s="47" t="str">
        <f>IFERROR((VLOOKUP(B3158,Tabela1[],7,FALSE)),"")</f>
        <v>PL2405_KPP</v>
      </c>
      <c r="D3158" s="48" t="str">
        <f>IFERROR((VLOOKUP(C3158,KATALOGI!$A$34:$B$49,2,FALSE)),"")</f>
        <v>Kontrola przestrzegania zapisów uchwały antysmogowej dla województwa śląskiego oraz zakazu spalania odpadów</v>
      </c>
      <c r="E3158" s="57"/>
      <c r="F3158" s="57"/>
      <c r="G3158" s="57"/>
      <c r="H3158" s="57"/>
      <c r="I3158" s="57"/>
      <c r="J3158" s="57"/>
      <c r="K3158" s="57"/>
      <c r="L3158" s="57"/>
      <c r="M3158" s="57"/>
      <c r="N3158" s="57"/>
      <c r="O3158" s="57"/>
      <c r="P3158" s="57"/>
      <c r="Q3158" s="57"/>
      <c r="R3158" s="57"/>
      <c r="S3158" s="57"/>
      <c r="T3158" s="57"/>
      <c r="U3158" s="47" t="str">
        <f t="shared" si="98"/>
        <v/>
      </c>
      <c r="V3158" s="58"/>
      <c r="W3158" s="47" t="str">
        <f>IFERROR(IF(T3158="Poziom II",VLOOKUP(B3158,KAT_TER!A:K,10,FALSE),IF(T3158="Poziom III",VLOOKUP(B3158,KAT_TER!A:K,11,FALSE),"")),"")</f>
        <v/>
      </c>
      <c r="X3158" s="57"/>
      <c r="Y3158" s="47" t="str">
        <f t="shared" si="99"/>
        <v/>
      </c>
    </row>
    <row r="3159" spans="1:25" ht="24" x14ac:dyDescent="0.2">
      <c r="A3159" s="8">
        <v>3143</v>
      </c>
      <c r="B3159" s="47" t="str">
        <f>IFERROR(IF(Import_ZSO!$D$1="gmina",'tabela informacyjna dla JST'!$C$9,""),"")</f>
        <v>Ślemień gm. wiejska</v>
      </c>
      <c r="C3159" s="47" t="str">
        <f>IFERROR((VLOOKUP(B3159,Tabela1[],7,FALSE)),"")</f>
        <v>PL2405_KPP</v>
      </c>
      <c r="D3159" s="48" t="str">
        <f>IFERROR((VLOOKUP(C3159,KATALOGI!$A$34:$B$49,2,FALSE)),"")</f>
        <v>Kontrola przestrzegania zapisów uchwały antysmogowej dla województwa śląskiego oraz zakazu spalania odpadów</v>
      </c>
      <c r="E3159" s="57"/>
      <c r="F3159" s="57"/>
      <c r="G3159" s="57"/>
      <c r="H3159" s="57"/>
      <c r="I3159" s="57"/>
      <c r="J3159" s="57"/>
      <c r="K3159" s="57"/>
      <c r="L3159" s="57"/>
      <c r="M3159" s="57"/>
      <c r="N3159" s="57"/>
      <c r="O3159" s="57"/>
      <c r="P3159" s="57"/>
      <c r="Q3159" s="57"/>
      <c r="R3159" s="57"/>
      <c r="S3159" s="57"/>
      <c r="T3159" s="57"/>
      <c r="U3159" s="47" t="str">
        <f t="shared" si="98"/>
        <v/>
      </c>
      <c r="V3159" s="58"/>
      <c r="W3159" s="47" t="str">
        <f>IFERROR(IF(T3159="Poziom II",VLOOKUP(B3159,KAT_TER!A:K,10,FALSE),IF(T3159="Poziom III",VLOOKUP(B3159,KAT_TER!A:K,11,FALSE),"")),"")</f>
        <v/>
      </c>
      <c r="X3159" s="57"/>
      <c r="Y3159" s="47" t="str">
        <f t="shared" si="99"/>
        <v/>
      </c>
    </row>
    <row r="3160" spans="1:25" ht="24" x14ac:dyDescent="0.2">
      <c r="A3160" s="8">
        <v>3144</v>
      </c>
      <c r="B3160" s="47" t="str">
        <f>IFERROR(IF(Import_ZSO!$D$1="gmina",'tabela informacyjna dla JST'!$C$9,""),"")</f>
        <v>Ślemień gm. wiejska</v>
      </c>
      <c r="C3160" s="47" t="str">
        <f>IFERROR((VLOOKUP(B3160,Tabela1[],7,FALSE)),"")</f>
        <v>PL2405_KPP</v>
      </c>
      <c r="D3160" s="48" t="str">
        <f>IFERROR((VLOOKUP(C3160,KATALOGI!$A$34:$B$49,2,FALSE)),"")</f>
        <v>Kontrola przestrzegania zapisów uchwały antysmogowej dla województwa śląskiego oraz zakazu spalania odpadów</v>
      </c>
      <c r="E3160" s="57"/>
      <c r="F3160" s="57"/>
      <c r="G3160" s="57"/>
      <c r="H3160" s="57"/>
      <c r="I3160" s="57"/>
      <c r="J3160" s="57"/>
      <c r="K3160" s="57"/>
      <c r="L3160" s="57"/>
      <c r="M3160" s="57"/>
      <c r="N3160" s="57"/>
      <c r="O3160" s="57"/>
      <c r="P3160" s="57"/>
      <c r="Q3160" s="57"/>
      <c r="R3160" s="57"/>
      <c r="S3160" s="57"/>
      <c r="T3160" s="57"/>
      <c r="U3160" s="47" t="str">
        <f t="shared" si="98"/>
        <v/>
      </c>
      <c r="V3160" s="58"/>
      <c r="W3160" s="47" t="str">
        <f>IFERROR(IF(T3160="Poziom II",VLOOKUP(B3160,KAT_TER!A:K,10,FALSE),IF(T3160="Poziom III",VLOOKUP(B3160,KAT_TER!A:K,11,FALSE),"")),"")</f>
        <v/>
      </c>
      <c r="X3160" s="57"/>
      <c r="Y3160" s="47" t="str">
        <f t="shared" si="99"/>
        <v/>
      </c>
    </row>
    <row r="3161" spans="1:25" ht="24" x14ac:dyDescent="0.2">
      <c r="A3161" s="8">
        <v>3145</v>
      </c>
      <c r="B3161" s="47" t="str">
        <f>IFERROR(IF(Import_ZSO!$D$1="gmina",'tabela informacyjna dla JST'!$C$9,""),"")</f>
        <v>Ślemień gm. wiejska</v>
      </c>
      <c r="C3161" s="47" t="str">
        <f>IFERROR((VLOOKUP(B3161,Tabela1[],7,FALSE)),"")</f>
        <v>PL2405_KPP</v>
      </c>
      <c r="D3161" s="48" t="str">
        <f>IFERROR((VLOOKUP(C3161,KATALOGI!$A$34:$B$49,2,FALSE)),"")</f>
        <v>Kontrola przestrzegania zapisów uchwały antysmogowej dla województwa śląskiego oraz zakazu spalania odpadów</v>
      </c>
      <c r="E3161" s="57"/>
      <c r="F3161" s="57"/>
      <c r="G3161" s="57"/>
      <c r="H3161" s="57"/>
      <c r="I3161" s="57"/>
      <c r="J3161" s="57"/>
      <c r="K3161" s="57"/>
      <c r="L3161" s="57"/>
      <c r="M3161" s="57"/>
      <c r="N3161" s="57"/>
      <c r="O3161" s="57"/>
      <c r="P3161" s="57"/>
      <c r="Q3161" s="57"/>
      <c r="R3161" s="57"/>
      <c r="S3161" s="57"/>
      <c r="T3161" s="57"/>
      <c r="U3161" s="47" t="str">
        <f t="shared" si="98"/>
        <v/>
      </c>
      <c r="V3161" s="58"/>
      <c r="W3161" s="47" t="str">
        <f>IFERROR(IF(T3161="Poziom II",VLOOKUP(B3161,KAT_TER!A:K,10,FALSE),IF(T3161="Poziom III",VLOOKUP(B3161,KAT_TER!A:K,11,FALSE),"")),"")</f>
        <v/>
      </c>
      <c r="X3161" s="57"/>
      <c r="Y3161" s="47" t="str">
        <f t="shared" si="99"/>
        <v/>
      </c>
    </row>
    <row r="3162" spans="1:25" ht="24" x14ac:dyDescent="0.2">
      <c r="A3162" s="8">
        <v>3146</v>
      </c>
      <c r="B3162" s="47" t="str">
        <f>IFERROR(IF(Import_ZSO!$D$1="gmina",'tabela informacyjna dla JST'!$C$9,""),"")</f>
        <v>Ślemień gm. wiejska</v>
      </c>
      <c r="C3162" s="47" t="str">
        <f>IFERROR((VLOOKUP(B3162,Tabela1[],7,FALSE)),"")</f>
        <v>PL2405_KPP</v>
      </c>
      <c r="D3162" s="48" t="str">
        <f>IFERROR((VLOOKUP(C3162,KATALOGI!$A$34:$B$49,2,FALSE)),"")</f>
        <v>Kontrola przestrzegania zapisów uchwały antysmogowej dla województwa śląskiego oraz zakazu spalania odpadów</v>
      </c>
      <c r="E3162" s="57"/>
      <c r="F3162" s="57"/>
      <c r="G3162" s="57"/>
      <c r="H3162" s="57"/>
      <c r="I3162" s="57"/>
      <c r="J3162" s="57"/>
      <c r="K3162" s="57"/>
      <c r="L3162" s="57"/>
      <c r="M3162" s="57"/>
      <c r="N3162" s="57"/>
      <c r="O3162" s="57"/>
      <c r="P3162" s="57"/>
      <c r="Q3162" s="57"/>
      <c r="R3162" s="57"/>
      <c r="S3162" s="57"/>
      <c r="T3162" s="57"/>
      <c r="U3162" s="47" t="str">
        <f t="shared" si="98"/>
        <v/>
      </c>
      <c r="V3162" s="58"/>
      <c r="W3162" s="47" t="str">
        <f>IFERROR(IF(T3162="Poziom II",VLOOKUP(B3162,KAT_TER!A:K,10,FALSE),IF(T3162="Poziom III",VLOOKUP(B3162,KAT_TER!A:K,11,FALSE),"")),"")</f>
        <v/>
      </c>
      <c r="X3162" s="57"/>
      <c r="Y3162" s="47" t="str">
        <f t="shared" si="99"/>
        <v/>
      </c>
    </row>
    <row r="3163" spans="1:25" ht="24" x14ac:dyDescent="0.2">
      <c r="A3163" s="8">
        <v>3147</v>
      </c>
      <c r="B3163" s="47" t="str">
        <f>IFERROR(IF(Import_ZSO!$D$1="gmina",'tabela informacyjna dla JST'!$C$9,""),"")</f>
        <v>Ślemień gm. wiejska</v>
      </c>
      <c r="C3163" s="47" t="str">
        <f>IFERROR((VLOOKUP(B3163,Tabela1[],7,FALSE)),"")</f>
        <v>PL2405_KPP</v>
      </c>
      <c r="D3163" s="48" t="str">
        <f>IFERROR((VLOOKUP(C3163,KATALOGI!$A$34:$B$49,2,FALSE)),"")</f>
        <v>Kontrola przestrzegania zapisów uchwały antysmogowej dla województwa śląskiego oraz zakazu spalania odpadów</v>
      </c>
      <c r="E3163" s="57"/>
      <c r="F3163" s="57"/>
      <c r="G3163" s="57"/>
      <c r="H3163" s="57"/>
      <c r="I3163" s="57"/>
      <c r="J3163" s="57"/>
      <c r="K3163" s="57"/>
      <c r="L3163" s="57"/>
      <c r="M3163" s="57"/>
      <c r="N3163" s="57"/>
      <c r="O3163" s="57"/>
      <c r="P3163" s="57"/>
      <c r="Q3163" s="57"/>
      <c r="R3163" s="57"/>
      <c r="S3163" s="57"/>
      <c r="T3163" s="57"/>
      <c r="U3163" s="47" t="str">
        <f t="shared" si="98"/>
        <v/>
      </c>
      <c r="V3163" s="58"/>
      <c r="W3163" s="47" t="str">
        <f>IFERROR(IF(T3163="Poziom II",VLOOKUP(B3163,KAT_TER!A:K,10,FALSE),IF(T3163="Poziom III",VLOOKUP(B3163,KAT_TER!A:K,11,FALSE),"")),"")</f>
        <v/>
      </c>
      <c r="X3163" s="57"/>
      <c r="Y3163" s="47" t="str">
        <f t="shared" si="99"/>
        <v/>
      </c>
    </row>
    <row r="3164" spans="1:25" ht="24" x14ac:dyDescent="0.2">
      <c r="A3164" s="8">
        <v>3148</v>
      </c>
      <c r="B3164" s="47" t="str">
        <f>IFERROR(IF(Import_ZSO!$D$1="gmina",'tabela informacyjna dla JST'!$C$9,""),"")</f>
        <v>Ślemień gm. wiejska</v>
      </c>
      <c r="C3164" s="47" t="str">
        <f>IFERROR((VLOOKUP(B3164,Tabela1[],7,FALSE)),"")</f>
        <v>PL2405_KPP</v>
      </c>
      <c r="D3164" s="48" t="str">
        <f>IFERROR((VLOOKUP(C3164,KATALOGI!$A$34:$B$49,2,FALSE)),"")</f>
        <v>Kontrola przestrzegania zapisów uchwały antysmogowej dla województwa śląskiego oraz zakazu spalania odpadów</v>
      </c>
      <c r="E3164" s="57"/>
      <c r="F3164" s="57"/>
      <c r="G3164" s="57"/>
      <c r="H3164" s="57"/>
      <c r="I3164" s="57"/>
      <c r="J3164" s="57"/>
      <c r="K3164" s="57"/>
      <c r="L3164" s="57"/>
      <c r="M3164" s="57"/>
      <c r="N3164" s="57"/>
      <c r="O3164" s="57"/>
      <c r="P3164" s="57"/>
      <c r="Q3164" s="57"/>
      <c r="R3164" s="57"/>
      <c r="S3164" s="57"/>
      <c r="T3164" s="57"/>
      <c r="U3164" s="47" t="str">
        <f t="shared" si="98"/>
        <v/>
      </c>
      <c r="V3164" s="58"/>
      <c r="W3164" s="47" t="str">
        <f>IFERROR(IF(T3164="Poziom II",VLOOKUP(B3164,KAT_TER!A:K,10,FALSE),IF(T3164="Poziom III",VLOOKUP(B3164,KAT_TER!A:K,11,FALSE),"")),"")</f>
        <v/>
      </c>
      <c r="X3164" s="57"/>
      <c r="Y3164" s="47" t="str">
        <f t="shared" si="99"/>
        <v/>
      </c>
    </row>
    <row r="3165" spans="1:25" ht="24" x14ac:dyDescent="0.2">
      <c r="A3165" s="8">
        <v>3149</v>
      </c>
      <c r="B3165" s="47" t="str">
        <f>IFERROR(IF(Import_ZSO!$D$1="gmina",'tabela informacyjna dla JST'!$C$9,""),"")</f>
        <v>Ślemień gm. wiejska</v>
      </c>
      <c r="C3165" s="47" t="str">
        <f>IFERROR((VLOOKUP(B3165,Tabela1[],7,FALSE)),"")</f>
        <v>PL2405_KPP</v>
      </c>
      <c r="D3165" s="48" t="str">
        <f>IFERROR((VLOOKUP(C3165,KATALOGI!$A$34:$B$49,2,FALSE)),"")</f>
        <v>Kontrola przestrzegania zapisów uchwały antysmogowej dla województwa śląskiego oraz zakazu spalania odpadów</v>
      </c>
      <c r="E3165" s="57"/>
      <c r="F3165" s="57"/>
      <c r="G3165" s="57"/>
      <c r="H3165" s="57"/>
      <c r="I3165" s="57"/>
      <c r="J3165" s="57"/>
      <c r="K3165" s="57"/>
      <c r="L3165" s="57"/>
      <c r="M3165" s="57"/>
      <c r="N3165" s="57"/>
      <c r="O3165" s="57"/>
      <c r="P3165" s="57"/>
      <c r="Q3165" s="57"/>
      <c r="R3165" s="57"/>
      <c r="S3165" s="57"/>
      <c r="T3165" s="57"/>
      <c r="U3165" s="47" t="str">
        <f t="shared" si="98"/>
        <v/>
      </c>
      <c r="V3165" s="58"/>
      <c r="W3165" s="47" t="str">
        <f>IFERROR(IF(T3165="Poziom II",VLOOKUP(B3165,KAT_TER!A:K,10,FALSE),IF(T3165="Poziom III",VLOOKUP(B3165,KAT_TER!A:K,11,FALSE),"")),"")</f>
        <v/>
      </c>
      <c r="X3165" s="57"/>
      <c r="Y3165" s="47" t="str">
        <f t="shared" si="99"/>
        <v/>
      </c>
    </row>
    <row r="3166" spans="1:25" ht="24" x14ac:dyDescent="0.2">
      <c r="A3166" s="8">
        <v>3150</v>
      </c>
      <c r="B3166" s="47" t="str">
        <f>IFERROR(IF(Import_ZSO!$D$1="gmina",'tabela informacyjna dla JST'!$C$9,""),"")</f>
        <v>Ślemień gm. wiejska</v>
      </c>
      <c r="C3166" s="47" t="str">
        <f>IFERROR((VLOOKUP(B3166,Tabela1[],7,FALSE)),"")</f>
        <v>PL2405_KPP</v>
      </c>
      <c r="D3166" s="48" t="str">
        <f>IFERROR((VLOOKUP(C3166,KATALOGI!$A$34:$B$49,2,FALSE)),"")</f>
        <v>Kontrola przestrzegania zapisów uchwały antysmogowej dla województwa śląskiego oraz zakazu spalania odpadów</v>
      </c>
      <c r="E3166" s="57"/>
      <c r="F3166" s="57"/>
      <c r="G3166" s="57"/>
      <c r="H3166" s="57"/>
      <c r="I3166" s="57"/>
      <c r="J3166" s="57"/>
      <c r="K3166" s="57"/>
      <c r="L3166" s="57"/>
      <c r="M3166" s="57"/>
      <c r="N3166" s="57"/>
      <c r="O3166" s="57"/>
      <c r="P3166" s="57"/>
      <c r="Q3166" s="57"/>
      <c r="R3166" s="57"/>
      <c r="S3166" s="57"/>
      <c r="T3166" s="57"/>
      <c r="U3166" s="47" t="str">
        <f t="shared" si="98"/>
        <v/>
      </c>
      <c r="V3166" s="58"/>
      <c r="W3166" s="47" t="str">
        <f>IFERROR(IF(T3166="Poziom II",VLOOKUP(B3166,KAT_TER!A:K,10,FALSE),IF(T3166="Poziom III",VLOOKUP(B3166,KAT_TER!A:K,11,FALSE),"")),"")</f>
        <v/>
      </c>
      <c r="X3166" s="57"/>
      <c r="Y3166" s="47" t="str">
        <f t="shared" si="99"/>
        <v/>
      </c>
    </row>
    <row r="3167" spans="1:25" ht="24" x14ac:dyDescent="0.2">
      <c r="A3167" s="8">
        <v>3151</v>
      </c>
      <c r="B3167" s="47" t="str">
        <f>IFERROR(IF(Import_ZSO!$D$1="gmina",'tabela informacyjna dla JST'!$C$9,""),"")</f>
        <v>Ślemień gm. wiejska</v>
      </c>
      <c r="C3167" s="47" t="str">
        <f>IFERROR((VLOOKUP(B3167,Tabela1[],7,FALSE)),"")</f>
        <v>PL2405_KPP</v>
      </c>
      <c r="D3167" s="48" t="str">
        <f>IFERROR((VLOOKUP(C3167,KATALOGI!$A$34:$B$49,2,FALSE)),"")</f>
        <v>Kontrola przestrzegania zapisów uchwały antysmogowej dla województwa śląskiego oraz zakazu spalania odpadów</v>
      </c>
      <c r="E3167" s="57"/>
      <c r="F3167" s="57"/>
      <c r="G3167" s="57"/>
      <c r="H3167" s="57"/>
      <c r="I3167" s="57"/>
      <c r="J3167" s="57"/>
      <c r="K3167" s="57"/>
      <c r="L3167" s="57"/>
      <c r="M3167" s="57"/>
      <c r="N3167" s="57"/>
      <c r="O3167" s="57"/>
      <c r="P3167" s="57"/>
      <c r="Q3167" s="57"/>
      <c r="R3167" s="57"/>
      <c r="S3167" s="57"/>
      <c r="T3167" s="57"/>
      <c r="U3167" s="47" t="str">
        <f t="shared" si="98"/>
        <v/>
      </c>
      <c r="V3167" s="58"/>
      <c r="W3167" s="47" t="str">
        <f>IFERROR(IF(T3167="Poziom II",VLOOKUP(B3167,KAT_TER!A:K,10,FALSE),IF(T3167="Poziom III",VLOOKUP(B3167,KAT_TER!A:K,11,FALSE),"")),"")</f>
        <v/>
      </c>
      <c r="X3167" s="57"/>
      <c r="Y3167" s="47" t="str">
        <f t="shared" si="99"/>
        <v/>
      </c>
    </row>
    <row r="3168" spans="1:25" ht="24" x14ac:dyDescent="0.2">
      <c r="A3168" s="8">
        <v>3152</v>
      </c>
      <c r="B3168" s="47" t="str">
        <f>IFERROR(IF(Import_ZSO!$D$1="gmina",'tabela informacyjna dla JST'!$C$9,""),"")</f>
        <v>Ślemień gm. wiejska</v>
      </c>
      <c r="C3168" s="47" t="str">
        <f>IFERROR((VLOOKUP(B3168,Tabela1[],7,FALSE)),"")</f>
        <v>PL2405_KPP</v>
      </c>
      <c r="D3168" s="48" t="str">
        <f>IFERROR((VLOOKUP(C3168,KATALOGI!$A$34:$B$49,2,FALSE)),"")</f>
        <v>Kontrola przestrzegania zapisów uchwały antysmogowej dla województwa śląskiego oraz zakazu spalania odpadów</v>
      </c>
      <c r="E3168" s="57"/>
      <c r="F3168" s="57"/>
      <c r="G3168" s="57"/>
      <c r="H3168" s="57"/>
      <c r="I3168" s="57"/>
      <c r="J3168" s="57"/>
      <c r="K3168" s="57"/>
      <c r="L3168" s="57"/>
      <c r="M3168" s="57"/>
      <c r="N3168" s="57"/>
      <c r="O3168" s="57"/>
      <c r="P3168" s="57"/>
      <c r="Q3168" s="57"/>
      <c r="R3168" s="57"/>
      <c r="S3168" s="57"/>
      <c r="T3168" s="57"/>
      <c r="U3168" s="47" t="str">
        <f t="shared" si="98"/>
        <v/>
      </c>
      <c r="V3168" s="58"/>
      <c r="W3168" s="47" t="str">
        <f>IFERROR(IF(T3168="Poziom II",VLOOKUP(B3168,KAT_TER!A:K,10,FALSE),IF(T3168="Poziom III",VLOOKUP(B3168,KAT_TER!A:K,11,FALSE),"")),"")</f>
        <v/>
      </c>
      <c r="X3168" s="57"/>
      <c r="Y3168" s="47" t="str">
        <f t="shared" si="99"/>
        <v/>
      </c>
    </row>
    <row r="3169" spans="1:25" ht="24" x14ac:dyDescent="0.2">
      <c r="A3169" s="8">
        <v>3153</v>
      </c>
      <c r="B3169" s="47" t="str">
        <f>IFERROR(IF(Import_ZSO!$D$1="gmina",'tabela informacyjna dla JST'!$C$9,""),"")</f>
        <v>Ślemień gm. wiejska</v>
      </c>
      <c r="C3169" s="47" t="str">
        <f>IFERROR((VLOOKUP(B3169,Tabela1[],7,FALSE)),"")</f>
        <v>PL2405_KPP</v>
      </c>
      <c r="D3169" s="48" t="str">
        <f>IFERROR((VLOOKUP(C3169,KATALOGI!$A$34:$B$49,2,FALSE)),"")</f>
        <v>Kontrola przestrzegania zapisów uchwały antysmogowej dla województwa śląskiego oraz zakazu spalania odpadów</v>
      </c>
      <c r="E3169" s="57"/>
      <c r="F3169" s="57"/>
      <c r="G3169" s="57"/>
      <c r="H3169" s="57"/>
      <c r="I3169" s="57"/>
      <c r="J3169" s="57"/>
      <c r="K3169" s="57"/>
      <c r="L3169" s="57"/>
      <c r="M3169" s="57"/>
      <c r="N3169" s="57"/>
      <c r="O3169" s="57"/>
      <c r="P3169" s="57"/>
      <c r="Q3169" s="57"/>
      <c r="R3169" s="57"/>
      <c r="S3169" s="57"/>
      <c r="T3169" s="57"/>
      <c r="U3169" s="47" t="str">
        <f t="shared" si="98"/>
        <v/>
      </c>
      <c r="V3169" s="58"/>
      <c r="W3169" s="47" t="str">
        <f>IFERROR(IF(T3169="Poziom II",VLOOKUP(B3169,KAT_TER!A:K,10,FALSE),IF(T3169="Poziom III",VLOOKUP(B3169,KAT_TER!A:K,11,FALSE),"")),"")</f>
        <v/>
      </c>
      <c r="X3169" s="57"/>
      <c r="Y3169" s="47" t="str">
        <f t="shared" si="99"/>
        <v/>
      </c>
    </row>
    <row r="3170" spans="1:25" ht="24" x14ac:dyDescent="0.2">
      <c r="A3170" s="8">
        <v>3154</v>
      </c>
      <c r="B3170" s="47" t="str">
        <f>IFERROR(IF(Import_ZSO!$D$1="gmina",'tabela informacyjna dla JST'!$C$9,""),"")</f>
        <v>Ślemień gm. wiejska</v>
      </c>
      <c r="C3170" s="47" t="str">
        <f>IFERROR((VLOOKUP(B3170,Tabela1[],7,FALSE)),"")</f>
        <v>PL2405_KPP</v>
      </c>
      <c r="D3170" s="48" t="str">
        <f>IFERROR((VLOOKUP(C3170,KATALOGI!$A$34:$B$49,2,FALSE)),"")</f>
        <v>Kontrola przestrzegania zapisów uchwały antysmogowej dla województwa śląskiego oraz zakazu spalania odpadów</v>
      </c>
      <c r="E3170" s="57"/>
      <c r="F3170" s="57"/>
      <c r="G3170" s="57"/>
      <c r="H3170" s="57"/>
      <c r="I3170" s="57"/>
      <c r="J3170" s="57"/>
      <c r="K3170" s="57"/>
      <c r="L3170" s="57"/>
      <c r="M3170" s="57"/>
      <c r="N3170" s="57"/>
      <c r="O3170" s="57"/>
      <c r="P3170" s="57"/>
      <c r="Q3170" s="57"/>
      <c r="R3170" s="57"/>
      <c r="S3170" s="57"/>
      <c r="T3170" s="57"/>
      <c r="U3170" s="47" t="str">
        <f t="shared" si="98"/>
        <v/>
      </c>
      <c r="V3170" s="58"/>
      <c r="W3170" s="47" t="str">
        <f>IFERROR(IF(T3170="Poziom II",VLOOKUP(B3170,KAT_TER!A:K,10,FALSE),IF(T3170="Poziom III",VLOOKUP(B3170,KAT_TER!A:K,11,FALSE),"")),"")</f>
        <v/>
      </c>
      <c r="X3170" s="57"/>
      <c r="Y3170" s="47" t="str">
        <f t="shared" si="99"/>
        <v/>
      </c>
    </row>
    <row r="3171" spans="1:25" ht="24" x14ac:dyDescent="0.2">
      <c r="A3171" s="8">
        <v>3155</v>
      </c>
      <c r="B3171" s="47" t="str">
        <f>IFERROR(IF(Import_ZSO!$D$1="gmina",'tabela informacyjna dla JST'!$C$9,""),"")</f>
        <v>Ślemień gm. wiejska</v>
      </c>
      <c r="C3171" s="47" t="str">
        <f>IFERROR((VLOOKUP(B3171,Tabela1[],7,FALSE)),"")</f>
        <v>PL2405_KPP</v>
      </c>
      <c r="D3171" s="48" t="str">
        <f>IFERROR((VLOOKUP(C3171,KATALOGI!$A$34:$B$49,2,FALSE)),"")</f>
        <v>Kontrola przestrzegania zapisów uchwały antysmogowej dla województwa śląskiego oraz zakazu spalania odpadów</v>
      </c>
      <c r="E3171" s="57"/>
      <c r="F3171" s="57"/>
      <c r="G3171" s="57"/>
      <c r="H3171" s="57"/>
      <c r="I3171" s="57"/>
      <c r="J3171" s="57"/>
      <c r="K3171" s="57"/>
      <c r="L3171" s="57"/>
      <c r="M3171" s="57"/>
      <c r="N3171" s="57"/>
      <c r="O3171" s="57"/>
      <c r="P3171" s="57"/>
      <c r="Q3171" s="57"/>
      <c r="R3171" s="57"/>
      <c r="S3171" s="57"/>
      <c r="T3171" s="57"/>
      <c r="U3171" s="47" t="str">
        <f t="shared" si="98"/>
        <v/>
      </c>
      <c r="V3171" s="58"/>
      <c r="W3171" s="47" t="str">
        <f>IFERROR(IF(T3171="Poziom II",VLOOKUP(B3171,KAT_TER!A:K,10,FALSE),IF(T3171="Poziom III",VLOOKUP(B3171,KAT_TER!A:K,11,FALSE),"")),"")</f>
        <v/>
      </c>
      <c r="X3171" s="57"/>
      <c r="Y3171" s="47" t="str">
        <f t="shared" si="99"/>
        <v/>
      </c>
    </row>
    <row r="3172" spans="1:25" ht="24" x14ac:dyDescent="0.2">
      <c r="A3172" s="8">
        <v>3156</v>
      </c>
      <c r="B3172" s="47" t="str">
        <f>IFERROR(IF(Import_ZSO!$D$1="gmina",'tabela informacyjna dla JST'!$C$9,""),"")</f>
        <v>Ślemień gm. wiejska</v>
      </c>
      <c r="C3172" s="47" t="str">
        <f>IFERROR((VLOOKUP(B3172,Tabela1[],7,FALSE)),"")</f>
        <v>PL2405_KPP</v>
      </c>
      <c r="D3172" s="48" t="str">
        <f>IFERROR((VLOOKUP(C3172,KATALOGI!$A$34:$B$49,2,FALSE)),"")</f>
        <v>Kontrola przestrzegania zapisów uchwały antysmogowej dla województwa śląskiego oraz zakazu spalania odpadów</v>
      </c>
      <c r="E3172" s="57"/>
      <c r="F3172" s="57"/>
      <c r="G3172" s="57"/>
      <c r="H3172" s="57"/>
      <c r="I3172" s="57"/>
      <c r="J3172" s="57"/>
      <c r="K3172" s="57"/>
      <c r="L3172" s="57"/>
      <c r="M3172" s="57"/>
      <c r="N3172" s="57"/>
      <c r="O3172" s="57"/>
      <c r="P3172" s="57"/>
      <c r="Q3172" s="57"/>
      <c r="R3172" s="57"/>
      <c r="S3172" s="57"/>
      <c r="T3172" s="57"/>
      <c r="U3172" s="47" t="str">
        <f t="shared" si="98"/>
        <v/>
      </c>
      <c r="V3172" s="58"/>
      <c r="W3172" s="47" t="str">
        <f>IFERROR(IF(T3172="Poziom II",VLOOKUP(B3172,KAT_TER!A:K,10,FALSE),IF(T3172="Poziom III",VLOOKUP(B3172,KAT_TER!A:K,11,FALSE),"")),"")</f>
        <v/>
      </c>
      <c r="X3172" s="57"/>
      <c r="Y3172" s="47" t="str">
        <f t="shared" si="99"/>
        <v/>
      </c>
    </row>
    <row r="3173" spans="1:25" ht="24" x14ac:dyDescent="0.2">
      <c r="A3173" s="8">
        <v>3157</v>
      </c>
      <c r="B3173" s="47" t="str">
        <f>IFERROR(IF(Import_ZSO!$D$1="gmina",'tabela informacyjna dla JST'!$C$9,""),"")</f>
        <v>Ślemień gm. wiejska</v>
      </c>
      <c r="C3173" s="47" t="str">
        <f>IFERROR((VLOOKUP(B3173,Tabela1[],7,FALSE)),"")</f>
        <v>PL2405_KPP</v>
      </c>
      <c r="D3173" s="48" t="str">
        <f>IFERROR((VLOOKUP(C3173,KATALOGI!$A$34:$B$49,2,FALSE)),"")</f>
        <v>Kontrola przestrzegania zapisów uchwały antysmogowej dla województwa śląskiego oraz zakazu spalania odpadów</v>
      </c>
      <c r="E3173" s="57"/>
      <c r="F3173" s="57"/>
      <c r="G3173" s="57"/>
      <c r="H3173" s="57"/>
      <c r="I3173" s="57"/>
      <c r="J3173" s="57"/>
      <c r="K3173" s="57"/>
      <c r="L3173" s="57"/>
      <c r="M3173" s="57"/>
      <c r="N3173" s="57"/>
      <c r="O3173" s="57"/>
      <c r="P3173" s="57"/>
      <c r="Q3173" s="57"/>
      <c r="R3173" s="57"/>
      <c r="S3173" s="57"/>
      <c r="T3173" s="57"/>
      <c r="U3173" s="47" t="str">
        <f t="shared" si="98"/>
        <v/>
      </c>
      <c r="V3173" s="58"/>
      <c r="W3173" s="47" t="str">
        <f>IFERROR(IF(T3173="Poziom II",VLOOKUP(B3173,KAT_TER!A:K,10,FALSE),IF(T3173="Poziom III",VLOOKUP(B3173,KAT_TER!A:K,11,FALSE),"")),"")</f>
        <v/>
      </c>
      <c r="X3173" s="57"/>
      <c r="Y3173" s="47" t="str">
        <f t="shared" si="99"/>
        <v/>
      </c>
    </row>
    <row r="3174" spans="1:25" ht="24" x14ac:dyDescent="0.2">
      <c r="A3174" s="8">
        <v>3158</v>
      </c>
      <c r="B3174" s="47" t="str">
        <f>IFERROR(IF(Import_ZSO!$D$1="gmina",'tabela informacyjna dla JST'!$C$9,""),"")</f>
        <v>Ślemień gm. wiejska</v>
      </c>
      <c r="C3174" s="47" t="str">
        <f>IFERROR((VLOOKUP(B3174,Tabela1[],7,FALSE)),"")</f>
        <v>PL2405_KPP</v>
      </c>
      <c r="D3174" s="48" t="str">
        <f>IFERROR((VLOOKUP(C3174,KATALOGI!$A$34:$B$49,2,FALSE)),"")</f>
        <v>Kontrola przestrzegania zapisów uchwały antysmogowej dla województwa śląskiego oraz zakazu spalania odpadów</v>
      </c>
      <c r="E3174" s="57"/>
      <c r="F3174" s="57"/>
      <c r="G3174" s="57"/>
      <c r="H3174" s="57"/>
      <c r="I3174" s="57"/>
      <c r="J3174" s="57"/>
      <c r="K3174" s="57"/>
      <c r="L3174" s="57"/>
      <c r="M3174" s="57"/>
      <c r="N3174" s="57"/>
      <c r="O3174" s="57"/>
      <c r="P3174" s="57"/>
      <c r="Q3174" s="57"/>
      <c r="R3174" s="57"/>
      <c r="S3174" s="57"/>
      <c r="T3174" s="57"/>
      <c r="U3174" s="47" t="str">
        <f t="shared" si="98"/>
        <v/>
      </c>
      <c r="V3174" s="58"/>
      <c r="W3174" s="47" t="str">
        <f>IFERROR(IF(T3174="Poziom II",VLOOKUP(B3174,KAT_TER!A:K,10,FALSE),IF(T3174="Poziom III",VLOOKUP(B3174,KAT_TER!A:K,11,FALSE),"")),"")</f>
        <v/>
      </c>
      <c r="X3174" s="57"/>
      <c r="Y3174" s="47" t="str">
        <f t="shared" si="99"/>
        <v/>
      </c>
    </row>
    <row r="3175" spans="1:25" ht="24" x14ac:dyDescent="0.2">
      <c r="A3175" s="8">
        <v>3159</v>
      </c>
      <c r="B3175" s="47" t="str">
        <f>IFERROR(IF(Import_ZSO!$D$1="gmina",'tabela informacyjna dla JST'!$C$9,""),"")</f>
        <v>Ślemień gm. wiejska</v>
      </c>
      <c r="C3175" s="47" t="str">
        <f>IFERROR((VLOOKUP(B3175,Tabela1[],7,FALSE)),"")</f>
        <v>PL2405_KPP</v>
      </c>
      <c r="D3175" s="48" t="str">
        <f>IFERROR((VLOOKUP(C3175,KATALOGI!$A$34:$B$49,2,FALSE)),"")</f>
        <v>Kontrola przestrzegania zapisów uchwały antysmogowej dla województwa śląskiego oraz zakazu spalania odpadów</v>
      </c>
      <c r="E3175" s="57"/>
      <c r="F3175" s="57"/>
      <c r="G3175" s="57"/>
      <c r="H3175" s="57"/>
      <c r="I3175" s="57"/>
      <c r="J3175" s="57"/>
      <c r="K3175" s="57"/>
      <c r="L3175" s="57"/>
      <c r="M3175" s="57"/>
      <c r="N3175" s="57"/>
      <c r="O3175" s="57"/>
      <c r="P3175" s="57"/>
      <c r="Q3175" s="57"/>
      <c r="R3175" s="57"/>
      <c r="S3175" s="57"/>
      <c r="T3175" s="57"/>
      <c r="U3175" s="47" t="str">
        <f t="shared" si="98"/>
        <v/>
      </c>
      <c r="V3175" s="58"/>
      <c r="W3175" s="47" t="str">
        <f>IFERROR(IF(T3175="Poziom II",VLOOKUP(B3175,KAT_TER!A:K,10,FALSE),IF(T3175="Poziom III",VLOOKUP(B3175,KAT_TER!A:K,11,FALSE),"")),"")</f>
        <v/>
      </c>
      <c r="X3175" s="57"/>
      <c r="Y3175" s="47" t="str">
        <f t="shared" si="99"/>
        <v/>
      </c>
    </row>
    <row r="3176" spans="1:25" ht="24" x14ac:dyDescent="0.2">
      <c r="A3176" s="8">
        <v>3160</v>
      </c>
      <c r="B3176" s="47" t="str">
        <f>IFERROR(IF(Import_ZSO!$D$1="gmina",'tabela informacyjna dla JST'!$C$9,""),"")</f>
        <v>Ślemień gm. wiejska</v>
      </c>
      <c r="C3176" s="47" t="str">
        <f>IFERROR((VLOOKUP(B3176,Tabela1[],7,FALSE)),"")</f>
        <v>PL2405_KPP</v>
      </c>
      <c r="D3176" s="48" t="str">
        <f>IFERROR((VLOOKUP(C3176,KATALOGI!$A$34:$B$49,2,FALSE)),"")</f>
        <v>Kontrola przestrzegania zapisów uchwały antysmogowej dla województwa śląskiego oraz zakazu spalania odpadów</v>
      </c>
      <c r="E3176" s="57"/>
      <c r="F3176" s="57"/>
      <c r="G3176" s="57"/>
      <c r="H3176" s="57"/>
      <c r="I3176" s="57"/>
      <c r="J3176" s="57"/>
      <c r="K3176" s="57"/>
      <c r="L3176" s="57"/>
      <c r="M3176" s="57"/>
      <c r="N3176" s="57"/>
      <c r="O3176" s="57"/>
      <c r="P3176" s="57"/>
      <c r="Q3176" s="57"/>
      <c r="R3176" s="57"/>
      <c r="S3176" s="57"/>
      <c r="T3176" s="57"/>
      <c r="U3176" s="47" t="str">
        <f t="shared" si="98"/>
        <v/>
      </c>
      <c r="V3176" s="58"/>
      <c r="W3176" s="47" t="str">
        <f>IFERROR(IF(T3176="Poziom II",VLOOKUP(B3176,KAT_TER!A:K,10,FALSE),IF(T3176="Poziom III",VLOOKUP(B3176,KAT_TER!A:K,11,FALSE),"")),"")</f>
        <v/>
      </c>
      <c r="X3176" s="57"/>
      <c r="Y3176" s="47" t="str">
        <f t="shared" si="99"/>
        <v/>
      </c>
    </row>
    <row r="3177" spans="1:25" ht="24" x14ac:dyDescent="0.2">
      <c r="A3177" s="8">
        <v>3161</v>
      </c>
      <c r="B3177" s="47" t="str">
        <f>IFERROR(IF(Import_ZSO!$D$1="gmina",'tabela informacyjna dla JST'!$C$9,""),"")</f>
        <v>Ślemień gm. wiejska</v>
      </c>
      <c r="C3177" s="47" t="str">
        <f>IFERROR((VLOOKUP(B3177,Tabela1[],7,FALSE)),"")</f>
        <v>PL2405_KPP</v>
      </c>
      <c r="D3177" s="48" t="str">
        <f>IFERROR((VLOOKUP(C3177,KATALOGI!$A$34:$B$49,2,FALSE)),"")</f>
        <v>Kontrola przestrzegania zapisów uchwały antysmogowej dla województwa śląskiego oraz zakazu spalania odpadów</v>
      </c>
      <c r="E3177" s="57"/>
      <c r="F3177" s="57"/>
      <c r="G3177" s="57"/>
      <c r="H3177" s="57"/>
      <c r="I3177" s="57"/>
      <c r="J3177" s="57"/>
      <c r="K3177" s="57"/>
      <c r="L3177" s="57"/>
      <c r="M3177" s="57"/>
      <c r="N3177" s="57"/>
      <c r="O3177" s="57"/>
      <c r="P3177" s="57"/>
      <c r="Q3177" s="57"/>
      <c r="R3177" s="57"/>
      <c r="S3177" s="57"/>
      <c r="T3177" s="57"/>
      <c r="U3177" s="47" t="str">
        <f t="shared" si="98"/>
        <v/>
      </c>
      <c r="V3177" s="58"/>
      <c r="W3177" s="47" t="str">
        <f>IFERROR(IF(T3177="Poziom II",VLOOKUP(B3177,KAT_TER!A:K,10,FALSE),IF(T3177="Poziom III",VLOOKUP(B3177,KAT_TER!A:K,11,FALSE),"")),"")</f>
        <v/>
      </c>
      <c r="X3177" s="57"/>
      <c r="Y3177" s="47" t="str">
        <f t="shared" si="99"/>
        <v/>
      </c>
    </row>
    <row r="3178" spans="1:25" ht="24" x14ac:dyDescent="0.2">
      <c r="A3178" s="8">
        <v>3162</v>
      </c>
      <c r="B3178" s="47" t="str">
        <f>IFERROR(IF(Import_ZSO!$D$1="gmina",'tabela informacyjna dla JST'!$C$9,""),"")</f>
        <v>Ślemień gm. wiejska</v>
      </c>
      <c r="C3178" s="47" t="str">
        <f>IFERROR((VLOOKUP(B3178,Tabela1[],7,FALSE)),"")</f>
        <v>PL2405_KPP</v>
      </c>
      <c r="D3178" s="48" t="str">
        <f>IFERROR((VLOOKUP(C3178,KATALOGI!$A$34:$B$49,2,FALSE)),"")</f>
        <v>Kontrola przestrzegania zapisów uchwały antysmogowej dla województwa śląskiego oraz zakazu spalania odpadów</v>
      </c>
      <c r="E3178" s="57"/>
      <c r="F3178" s="57"/>
      <c r="G3178" s="57"/>
      <c r="H3178" s="57"/>
      <c r="I3178" s="57"/>
      <c r="J3178" s="57"/>
      <c r="K3178" s="57"/>
      <c r="L3178" s="57"/>
      <c r="M3178" s="57"/>
      <c r="N3178" s="57"/>
      <c r="O3178" s="57"/>
      <c r="P3178" s="57"/>
      <c r="Q3178" s="57"/>
      <c r="R3178" s="57"/>
      <c r="S3178" s="57"/>
      <c r="T3178" s="57"/>
      <c r="U3178" s="47" t="str">
        <f t="shared" si="98"/>
        <v/>
      </c>
      <c r="V3178" s="58"/>
      <c r="W3178" s="47" t="str">
        <f>IFERROR(IF(T3178="Poziom II",VLOOKUP(B3178,KAT_TER!A:K,10,FALSE),IF(T3178="Poziom III",VLOOKUP(B3178,KAT_TER!A:K,11,FALSE),"")),"")</f>
        <v/>
      </c>
      <c r="X3178" s="57"/>
      <c r="Y3178" s="47" t="str">
        <f t="shared" si="99"/>
        <v/>
      </c>
    </row>
    <row r="3179" spans="1:25" ht="24" x14ac:dyDescent="0.2">
      <c r="A3179" s="8">
        <v>3163</v>
      </c>
      <c r="B3179" s="47" t="str">
        <f>IFERROR(IF(Import_ZSO!$D$1="gmina",'tabela informacyjna dla JST'!$C$9,""),"")</f>
        <v>Ślemień gm. wiejska</v>
      </c>
      <c r="C3179" s="47" t="str">
        <f>IFERROR((VLOOKUP(B3179,Tabela1[],7,FALSE)),"")</f>
        <v>PL2405_KPP</v>
      </c>
      <c r="D3179" s="48" t="str">
        <f>IFERROR((VLOOKUP(C3179,KATALOGI!$A$34:$B$49,2,FALSE)),"")</f>
        <v>Kontrola przestrzegania zapisów uchwały antysmogowej dla województwa śląskiego oraz zakazu spalania odpadów</v>
      </c>
      <c r="E3179" s="57"/>
      <c r="F3179" s="57"/>
      <c r="G3179" s="57"/>
      <c r="H3179" s="57"/>
      <c r="I3179" s="57"/>
      <c r="J3179" s="57"/>
      <c r="K3179" s="57"/>
      <c r="L3179" s="57"/>
      <c r="M3179" s="57"/>
      <c r="N3179" s="57"/>
      <c r="O3179" s="57"/>
      <c r="P3179" s="57"/>
      <c r="Q3179" s="57"/>
      <c r="R3179" s="57"/>
      <c r="S3179" s="57"/>
      <c r="T3179" s="57"/>
      <c r="U3179" s="47" t="str">
        <f t="shared" si="98"/>
        <v/>
      </c>
      <c r="V3179" s="58"/>
      <c r="W3179" s="47" t="str">
        <f>IFERROR(IF(T3179="Poziom II",VLOOKUP(B3179,KAT_TER!A:K,10,FALSE),IF(T3179="Poziom III",VLOOKUP(B3179,KAT_TER!A:K,11,FALSE),"")),"")</f>
        <v/>
      </c>
      <c r="X3179" s="57"/>
      <c r="Y3179" s="47" t="str">
        <f t="shared" si="99"/>
        <v/>
      </c>
    </row>
    <row r="3180" spans="1:25" ht="24" x14ac:dyDescent="0.2">
      <c r="A3180" s="8">
        <v>3164</v>
      </c>
      <c r="B3180" s="47" t="str">
        <f>IFERROR(IF(Import_ZSO!$D$1="gmina",'tabela informacyjna dla JST'!$C$9,""),"")</f>
        <v>Ślemień gm. wiejska</v>
      </c>
      <c r="C3180" s="47" t="str">
        <f>IFERROR((VLOOKUP(B3180,Tabela1[],7,FALSE)),"")</f>
        <v>PL2405_KPP</v>
      </c>
      <c r="D3180" s="48" t="str">
        <f>IFERROR((VLOOKUP(C3180,KATALOGI!$A$34:$B$49,2,FALSE)),"")</f>
        <v>Kontrola przestrzegania zapisów uchwały antysmogowej dla województwa śląskiego oraz zakazu spalania odpadów</v>
      </c>
      <c r="E3180" s="57"/>
      <c r="F3180" s="57"/>
      <c r="G3180" s="57"/>
      <c r="H3180" s="57"/>
      <c r="I3180" s="57"/>
      <c r="J3180" s="57"/>
      <c r="K3180" s="57"/>
      <c r="L3180" s="57"/>
      <c r="M3180" s="57"/>
      <c r="N3180" s="57"/>
      <c r="O3180" s="57"/>
      <c r="P3180" s="57"/>
      <c r="Q3180" s="57"/>
      <c r="R3180" s="57"/>
      <c r="S3180" s="57"/>
      <c r="T3180" s="57"/>
      <c r="U3180" s="47" t="str">
        <f t="shared" si="98"/>
        <v/>
      </c>
      <c r="V3180" s="58"/>
      <c r="W3180" s="47" t="str">
        <f>IFERROR(IF(T3180="Poziom II",VLOOKUP(B3180,KAT_TER!A:K,10,FALSE),IF(T3180="Poziom III",VLOOKUP(B3180,KAT_TER!A:K,11,FALSE),"")),"")</f>
        <v/>
      </c>
      <c r="X3180" s="57"/>
      <c r="Y3180" s="47" t="str">
        <f t="shared" si="99"/>
        <v/>
      </c>
    </row>
    <row r="3181" spans="1:25" ht="24" x14ac:dyDescent="0.2">
      <c r="A3181" s="8">
        <v>3165</v>
      </c>
      <c r="B3181" s="47" t="str">
        <f>IFERROR(IF(Import_ZSO!$D$1="gmina",'tabela informacyjna dla JST'!$C$9,""),"")</f>
        <v>Ślemień gm. wiejska</v>
      </c>
      <c r="C3181" s="47" t="str">
        <f>IFERROR((VLOOKUP(B3181,Tabela1[],7,FALSE)),"")</f>
        <v>PL2405_KPP</v>
      </c>
      <c r="D3181" s="48" t="str">
        <f>IFERROR((VLOOKUP(C3181,KATALOGI!$A$34:$B$49,2,FALSE)),"")</f>
        <v>Kontrola przestrzegania zapisów uchwały antysmogowej dla województwa śląskiego oraz zakazu spalania odpadów</v>
      </c>
      <c r="E3181" s="57"/>
      <c r="F3181" s="57"/>
      <c r="G3181" s="57"/>
      <c r="H3181" s="57"/>
      <c r="I3181" s="57"/>
      <c r="J3181" s="57"/>
      <c r="K3181" s="57"/>
      <c r="L3181" s="57"/>
      <c r="M3181" s="57"/>
      <c r="N3181" s="57"/>
      <c r="O3181" s="57"/>
      <c r="P3181" s="57"/>
      <c r="Q3181" s="57"/>
      <c r="R3181" s="57"/>
      <c r="S3181" s="57"/>
      <c r="T3181" s="57"/>
      <c r="U3181" s="47" t="str">
        <f t="shared" si="98"/>
        <v/>
      </c>
      <c r="V3181" s="58"/>
      <c r="W3181" s="47" t="str">
        <f>IFERROR(IF(T3181="Poziom II",VLOOKUP(B3181,KAT_TER!A:K,10,FALSE),IF(T3181="Poziom III",VLOOKUP(B3181,KAT_TER!A:K,11,FALSE),"")),"")</f>
        <v/>
      </c>
      <c r="X3181" s="57"/>
      <c r="Y3181" s="47" t="str">
        <f t="shared" si="99"/>
        <v/>
      </c>
    </row>
    <row r="3182" spans="1:25" ht="24" x14ac:dyDescent="0.2">
      <c r="A3182" s="8">
        <v>3166</v>
      </c>
      <c r="B3182" s="47" t="str">
        <f>IFERROR(IF(Import_ZSO!$D$1="gmina",'tabela informacyjna dla JST'!$C$9,""),"")</f>
        <v>Ślemień gm. wiejska</v>
      </c>
      <c r="C3182" s="47" t="str">
        <f>IFERROR((VLOOKUP(B3182,Tabela1[],7,FALSE)),"")</f>
        <v>PL2405_KPP</v>
      </c>
      <c r="D3182" s="48" t="str">
        <f>IFERROR((VLOOKUP(C3182,KATALOGI!$A$34:$B$49,2,FALSE)),"")</f>
        <v>Kontrola przestrzegania zapisów uchwały antysmogowej dla województwa śląskiego oraz zakazu spalania odpadów</v>
      </c>
      <c r="E3182" s="57"/>
      <c r="F3182" s="57"/>
      <c r="G3182" s="57"/>
      <c r="H3182" s="57"/>
      <c r="I3182" s="57"/>
      <c r="J3182" s="57"/>
      <c r="K3182" s="57"/>
      <c r="L3182" s="57"/>
      <c r="M3182" s="57"/>
      <c r="N3182" s="57"/>
      <c r="O3182" s="57"/>
      <c r="P3182" s="57"/>
      <c r="Q3182" s="57"/>
      <c r="R3182" s="57"/>
      <c r="S3182" s="57"/>
      <c r="T3182" s="57"/>
      <c r="U3182" s="47" t="str">
        <f t="shared" si="98"/>
        <v/>
      </c>
      <c r="V3182" s="58"/>
      <c r="W3182" s="47" t="str">
        <f>IFERROR(IF(T3182="Poziom II",VLOOKUP(B3182,KAT_TER!A:K,10,FALSE),IF(T3182="Poziom III",VLOOKUP(B3182,KAT_TER!A:K,11,FALSE),"")),"")</f>
        <v/>
      </c>
      <c r="X3182" s="57"/>
      <c r="Y3182" s="47" t="str">
        <f t="shared" si="99"/>
        <v/>
      </c>
    </row>
    <row r="3183" spans="1:25" ht="24" x14ac:dyDescent="0.2">
      <c r="A3183" s="8">
        <v>3167</v>
      </c>
      <c r="B3183" s="47" t="str">
        <f>IFERROR(IF(Import_ZSO!$D$1="gmina",'tabela informacyjna dla JST'!$C$9,""),"")</f>
        <v>Ślemień gm. wiejska</v>
      </c>
      <c r="C3183" s="47" t="str">
        <f>IFERROR((VLOOKUP(B3183,Tabela1[],7,FALSE)),"")</f>
        <v>PL2405_KPP</v>
      </c>
      <c r="D3183" s="48" t="str">
        <f>IFERROR((VLOOKUP(C3183,KATALOGI!$A$34:$B$49,2,FALSE)),"")</f>
        <v>Kontrola przestrzegania zapisów uchwały antysmogowej dla województwa śląskiego oraz zakazu spalania odpadów</v>
      </c>
      <c r="E3183" s="57"/>
      <c r="F3183" s="57"/>
      <c r="G3183" s="57"/>
      <c r="H3183" s="57"/>
      <c r="I3183" s="57"/>
      <c r="J3183" s="57"/>
      <c r="K3183" s="57"/>
      <c r="L3183" s="57"/>
      <c r="M3183" s="57"/>
      <c r="N3183" s="57"/>
      <c r="O3183" s="57"/>
      <c r="P3183" s="57"/>
      <c r="Q3183" s="57"/>
      <c r="R3183" s="57"/>
      <c r="S3183" s="57"/>
      <c r="T3183" s="57"/>
      <c r="U3183" s="47" t="str">
        <f t="shared" si="98"/>
        <v/>
      </c>
      <c r="V3183" s="58"/>
      <c r="W3183" s="47" t="str">
        <f>IFERROR(IF(T3183="Poziom II",VLOOKUP(B3183,KAT_TER!A:K,10,FALSE),IF(T3183="Poziom III",VLOOKUP(B3183,KAT_TER!A:K,11,FALSE),"")),"")</f>
        <v/>
      </c>
      <c r="X3183" s="57"/>
      <c r="Y3183" s="47" t="str">
        <f t="shared" si="99"/>
        <v/>
      </c>
    </row>
    <row r="3184" spans="1:25" ht="24" x14ac:dyDescent="0.2">
      <c r="A3184" s="8">
        <v>3168</v>
      </c>
      <c r="B3184" s="47" t="str">
        <f>IFERROR(IF(Import_ZSO!$D$1="gmina",'tabela informacyjna dla JST'!$C$9,""),"")</f>
        <v>Ślemień gm. wiejska</v>
      </c>
      <c r="C3184" s="47" t="str">
        <f>IFERROR((VLOOKUP(B3184,Tabela1[],7,FALSE)),"")</f>
        <v>PL2405_KPP</v>
      </c>
      <c r="D3184" s="48" t="str">
        <f>IFERROR((VLOOKUP(C3184,KATALOGI!$A$34:$B$49,2,FALSE)),"")</f>
        <v>Kontrola przestrzegania zapisów uchwały antysmogowej dla województwa śląskiego oraz zakazu spalania odpadów</v>
      </c>
      <c r="E3184" s="57"/>
      <c r="F3184" s="57"/>
      <c r="G3184" s="57"/>
      <c r="H3184" s="57"/>
      <c r="I3184" s="57"/>
      <c r="J3184" s="57"/>
      <c r="K3184" s="57"/>
      <c r="L3184" s="57"/>
      <c r="M3184" s="57"/>
      <c r="N3184" s="57"/>
      <c r="O3184" s="57"/>
      <c r="P3184" s="57"/>
      <c r="Q3184" s="57"/>
      <c r="R3184" s="57"/>
      <c r="S3184" s="57"/>
      <c r="T3184" s="57"/>
      <c r="U3184" s="47" t="str">
        <f t="shared" si="98"/>
        <v/>
      </c>
      <c r="V3184" s="58"/>
      <c r="W3184" s="47" t="str">
        <f>IFERROR(IF(T3184="Poziom II",VLOOKUP(B3184,KAT_TER!A:K,10,FALSE),IF(T3184="Poziom III",VLOOKUP(B3184,KAT_TER!A:K,11,FALSE),"")),"")</f>
        <v/>
      </c>
      <c r="X3184" s="57"/>
      <c r="Y3184" s="47" t="str">
        <f t="shared" si="99"/>
        <v/>
      </c>
    </row>
    <row r="3185" spans="1:25" ht="24" x14ac:dyDescent="0.2">
      <c r="A3185" s="8">
        <v>3169</v>
      </c>
      <c r="B3185" s="47" t="str">
        <f>IFERROR(IF(Import_ZSO!$D$1="gmina",'tabela informacyjna dla JST'!$C$9,""),"")</f>
        <v>Ślemień gm. wiejska</v>
      </c>
      <c r="C3185" s="47" t="str">
        <f>IFERROR((VLOOKUP(B3185,Tabela1[],7,FALSE)),"")</f>
        <v>PL2405_KPP</v>
      </c>
      <c r="D3185" s="48" t="str">
        <f>IFERROR((VLOOKUP(C3185,KATALOGI!$A$34:$B$49,2,FALSE)),"")</f>
        <v>Kontrola przestrzegania zapisów uchwały antysmogowej dla województwa śląskiego oraz zakazu spalania odpadów</v>
      </c>
      <c r="E3185" s="57"/>
      <c r="F3185" s="57"/>
      <c r="G3185" s="57"/>
      <c r="H3185" s="57"/>
      <c r="I3185" s="57"/>
      <c r="J3185" s="57"/>
      <c r="K3185" s="57"/>
      <c r="L3185" s="57"/>
      <c r="M3185" s="57"/>
      <c r="N3185" s="57"/>
      <c r="O3185" s="57"/>
      <c r="P3185" s="57"/>
      <c r="Q3185" s="57"/>
      <c r="R3185" s="57"/>
      <c r="S3185" s="57"/>
      <c r="T3185" s="57"/>
      <c r="U3185" s="47" t="str">
        <f t="shared" si="98"/>
        <v/>
      </c>
      <c r="V3185" s="58"/>
      <c r="W3185" s="47" t="str">
        <f>IFERROR(IF(T3185="Poziom II",VLOOKUP(B3185,KAT_TER!A:K,10,FALSE),IF(T3185="Poziom III",VLOOKUP(B3185,KAT_TER!A:K,11,FALSE),"")),"")</f>
        <v/>
      </c>
      <c r="X3185" s="57"/>
      <c r="Y3185" s="47" t="str">
        <f t="shared" si="99"/>
        <v/>
      </c>
    </row>
    <row r="3186" spans="1:25" ht="24" x14ac:dyDescent="0.2">
      <c r="A3186" s="8">
        <v>3170</v>
      </c>
      <c r="B3186" s="47" t="str">
        <f>IFERROR(IF(Import_ZSO!$D$1="gmina",'tabela informacyjna dla JST'!$C$9,""),"")</f>
        <v>Ślemień gm. wiejska</v>
      </c>
      <c r="C3186" s="47" t="str">
        <f>IFERROR((VLOOKUP(B3186,Tabela1[],7,FALSE)),"")</f>
        <v>PL2405_KPP</v>
      </c>
      <c r="D3186" s="48" t="str">
        <f>IFERROR((VLOOKUP(C3186,KATALOGI!$A$34:$B$49,2,FALSE)),"")</f>
        <v>Kontrola przestrzegania zapisów uchwały antysmogowej dla województwa śląskiego oraz zakazu spalania odpadów</v>
      </c>
      <c r="E3186" s="57"/>
      <c r="F3186" s="57"/>
      <c r="G3186" s="57"/>
      <c r="H3186" s="57"/>
      <c r="I3186" s="57"/>
      <c r="J3186" s="57"/>
      <c r="K3186" s="57"/>
      <c r="L3186" s="57"/>
      <c r="M3186" s="57"/>
      <c r="N3186" s="57"/>
      <c r="O3186" s="57"/>
      <c r="P3186" s="57"/>
      <c r="Q3186" s="57"/>
      <c r="R3186" s="57"/>
      <c r="S3186" s="57"/>
      <c r="T3186" s="57"/>
      <c r="U3186" s="47" t="str">
        <f t="shared" si="98"/>
        <v/>
      </c>
      <c r="V3186" s="58"/>
      <c r="W3186" s="47" t="str">
        <f>IFERROR(IF(T3186="Poziom II",VLOOKUP(B3186,KAT_TER!A:K,10,FALSE),IF(T3186="Poziom III",VLOOKUP(B3186,KAT_TER!A:K,11,FALSE),"")),"")</f>
        <v/>
      </c>
      <c r="X3186" s="57"/>
      <c r="Y3186" s="47" t="str">
        <f t="shared" si="99"/>
        <v/>
      </c>
    </row>
    <row r="3187" spans="1:25" ht="24" x14ac:dyDescent="0.2">
      <c r="A3187" s="8">
        <v>3171</v>
      </c>
      <c r="B3187" s="47" t="str">
        <f>IFERROR(IF(Import_ZSO!$D$1="gmina",'tabela informacyjna dla JST'!$C$9,""),"")</f>
        <v>Ślemień gm. wiejska</v>
      </c>
      <c r="C3187" s="47" t="str">
        <f>IFERROR((VLOOKUP(B3187,Tabela1[],7,FALSE)),"")</f>
        <v>PL2405_KPP</v>
      </c>
      <c r="D3187" s="48" t="str">
        <f>IFERROR((VLOOKUP(C3187,KATALOGI!$A$34:$B$49,2,FALSE)),"")</f>
        <v>Kontrola przestrzegania zapisów uchwały antysmogowej dla województwa śląskiego oraz zakazu spalania odpadów</v>
      </c>
      <c r="E3187" s="57"/>
      <c r="F3187" s="57"/>
      <c r="G3187" s="57"/>
      <c r="H3187" s="57"/>
      <c r="I3187" s="57"/>
      <c r="J3187" s="57"/>
      <c r="K3187" s="57"/>
      <c r="L3187" s="57"/>
      <c r="M3187" s="57"/>
      <c r="N3187" s="57"/>
      <c r="O3187" s="57"/>
      <c r="P3187" s="57"/>
      <c r="Q3187" s="57"/>
      <c r="R3187" s="57"/>
      <c r="S3187" s="57"/>
      <c r="T3187" s="57"/>
      <c r="U3187" s="47" t="str">
        <f t="shared" si="98"/>
        <v/>
      </c>
      <c r="V3187" s="58"/>
      <c r="W3187" s="47" t="str">
        <f>IFERROR(IF(T3187="Poziom II",VLOOKUP(B3187,KAT_TER!A:K,10,FALSE),IF(T3187="Poziom III",VLOOKUP(B3187,KAT_TER!A:K,11,FALSE),"")),"")</f>
        <v/>
      </c>
      <c r="X3187" s="57"/>
      <c r="Y3187" s="47" t="str">
        <f t="shared" si="99"/>
        <v/>
      </c>
    </row>
    <row r="3188" spans="1:25" ht="24" x14ac:dyDescent="0.2">
      <c r="A3188" s="8">
        <v>3172</v>
      </c>
      <c r="B3188" s="47" t="str">
        <f>IFERROR(IF(Import_ZSO!$D$1="gmina",'tabela informacyjna dla JST'!$C$9,""),"")</f>
        <v>Ślemień gm. wiejska</v>
      </c>
      <c r="C3188" s="47" t="str">
        <f>IFERROR((VLOOKUP(B3188,Tabela1[],7,FALSE)),"")</f>
        <v>PL2405_KPP</v>
      </c>
      <c r="D3188" s="48" t="str">
        <f>IFERROR((VLOOKUP(C3188,KATALOGI!$A$34:$B$49,2,FALSE)),"")</f>
        <v>Kontrola przestrzegania zapisów uchwały antysmogowej dla województwa śląskiego oraz zakazu spalania odpadów</v>
      </c>
      <c r="E3188" s="57"/>
      <c r="F3188" s="57"/>
      <c r="G3188" s="57"/>
      <c r="H3188" s="57"/>
      <c r="I3188" s="57"/>
      <c r="J3188" s="57"/>
      <c r="K3188" s="57"/>
      <c r="L3188" s="57"/>
      <c r="M3188" s="57"/>
      <c r="N3188" s="57"/>
      <c r="O3188" s="57"/>
      <c r="P3188" s="57"/>
      <c r="Q3188" s="57"/>
      <c r="R3188" s="57"/>
      <c r="S3188" s="57"/>
      <c r="T3188" s="57"/>
      <c r="U3188" s="47" t="str">
        <f t="shared" si="98"/>
        <v/>
      </c>
      <c r="V3188" s="58"/>
      <c r="W3188" s="47" t="str">
        <f>IFERROR(IF(T3188="Poziom II",VLOOKUP(B3188,KAT_TER!A:K,10,FALSE),IF(T3188="Poziom III",VLOOKUP(B3188,KAT_TER!A:K,11,FALSE),"")),"")</f>
        <v/>
      </c>
      <c r="X3188" s="57"/>
      <c r="Y3188" s="47" t="str">
        <f t="shared" si="99"/>
        <v/>
      </c>
    </row>
    <row r="3189" spans="1:25" ht="24" x14ac:dyDescent="0.2">
      <c r="A3189" s="8">
        <v>3173</v>
      </c>
      <c r="B3189" s="47" t="str">
        <f>IFERROR(IF(Import_ZSO!$D$1="gmina",'tabela informacyjna dla JST'!$C$9,""),"")</f>
        <v>Ślemień gm. wiejska</v>
      </c>
      <c r="C3189" s="47" t="str">
        <f>IFERROR((VLOOKUP(B3189,Tabela1[],7,FALSE)),"")</f>
        <v>PL2405_KPP</v>
      </c>
      <c r="D3189" s="48" t="str">
        <f>IFERROR((VLOOKUP(C3189,KATALOGI!$A$34:$B$49,2,FALSE)),"")</f>
        <v>Kontrola przestrzegania zapisów uchwały antysmogowej dla województwa śląskiego oraz zakazu spalania odpadów</v>
      </c>
      <c r="E3189" s="57"/>
      <c r="F3189" s="57"/>
      <c r="G3189" s="57"/>
      <c r="H3189" s="57"/>
      <c r="I3189" s="57"/>
      <c r="J3189" s="57"/>
      <c r="K3189" s="57"/>
      <c r="L3189" s="57"/>
      <c r="M3189" s="57"/>
      <c r="N3189" s="57"/>
      <c r="O3189" s="57"/>
      <c r="P3189" s="57"/>
      <c r="Q3189" s="57"/>
      <c r="R3189" s="57"/>
      <c r="S3189" s="57"/>
      <c r="T3189" s="57"/>
      <c r="U3189" s="47" t="str">
        <f t="shared" si="98"/>
        <v/>
      </c>
      <c r="V3189" s="58"/>
      <c r="W3189" s="47" t="str">
        <f>IFERROR(IF(T3189="Poziom II",VLOOKUP(B3189,KAT_TER!A:K,10,FALSE),IF(T3189="Poziom III",VLOOKUP(B3189,KAT_TER!A:K,11,FALSE),"")),"")</f>
        <v/>
      </c>
      <c r="X3189" s="57"/>
      <c r="Y3189" s="47" t="str">
        <f t="shared" si="99"/>
        <v/>
      </c>
    </row>
    <row r="3190" spans="1:25" ht="24" x14ac:dyDescent="0.2">
      <c r="A3190" s="8">
        <v>3174</v>
      </c>
      <c r="B3190" s="47" t="str">
        <f>IFERROR(IF(Import_ZSO!$D$1="gmina",'tabela informacyjna dla JST'!$C$9,""),"")</f>
        <v>Ślemień gm. wiejska</v>
      </c>
      <c r="C3190" s="47" t="str">
        <f>IFERROR((VLOOKUP(B3190,Tabela1[],7,FALSE)),"")</f>
        <v>PL2405_KPP</v>
      </c>
      <c r="D3190" s="48" t="str">
        <f>IFERROR((VLOOKUP(C3190,KATALOGI!$A$34:$B$49,2,FALSE)),"")</f>
        <v>Kontrola przestrzegania zapisów uchwały antysmogowej dla województwa śląskiego oraz zakazu spalania odpadów</v>
      </c>
      <c r="E3190" s="57"/>
      <c r="F3190" s="57"/>
      <c r="G3190" s="57"/>
      <c r="H3190" s="57"/>
      <c r="I3190" s="57"/>
      <c r="J3190" s="57"/>
      <c r="K3190" s="57"/>
      <c r="L3190" s="57"/>
      <c r="M3190" s="57"/>
      <c r="N3190" s="57"/>
      <c r="O3190" s="57"/>
      <c r="P3190" s="57"/>
      <c r="Q3190" s="57"/>
      <c r="R3190" s="57"/>
      <c r="S3190" s="57"/>
      <c r="T3190" s="57"/>
      <c r="U3190" s="47" t="str">
        <f t="shared" si="98"/>
        <v/>
      </c>
      <c r="V3190" s="58"/>
      <c r="W3190" s="47" t="str">
        <f>IFERROR(IF(T3190="Poziom II",VLOOKUP(B3190,KAT_TER!A:K,10,FALSE),IF(T3190="Poziom III",VLOOKUP(B3190,KAT_TER!A:K,11,FALSE),"")),"")</f>
        <v/>
      </c>
      <c r="X3190" s="57"/>
      <c r="Y3190" s="47" t="str">
        <f t="shared" si="99"/>
        <v/>
      </c>
    </row>
    <row r="3191" spans="1:25" ht="24" x14ac:dyDescent="0.2">
      <c r="A3191" s="8">
        <v>3175</v>
      </c>
      <c r="B3191" s="47" t="str">
        <f>IFERROR(IF(Import_ZSO!$D$1="gmina",'tabela informacyjna dla JST'!$C$9,""),"")</f>
        <v>Ślemień gm. wiejska</v>
      </c>
      <c r="C3191" s="47" t="str">
        <f>IFERROR((VLOOKUP(B3191,Tabela1[],7,FALSE)),"")</f>
        <v>PL2405_KPP</v>
      </c>
      <c r="D3191" s="48" t="str">
        <f>IFERROR((VLOOKUP(C3191,KATALOGI!$A$34:$B$49,2,FALSE)),"")</f>
        <v>Kontrola przestrzegania zapisów uchwały antysmogowej dla województwa śląskiego oraz zakazu spalania odpadów</v>
      </c>
      <c r="E3191" s="57"/>
      <c r="F3191" s="57"/>
      <c r="G3191" s="57"/>
      <c r="H3191" s="57"/>
      <c r="I3191" s="57"/>
      <c r="J3191" s="57"/>
      <c r="K3191" s="57"/>
      <c r="L3191" s="57"/>
      <c r="M3191" s="57"/>
      <c r="N3191" s="57"/>
      <c r="O3191" s="57"/>
      <c r="P3191" s="57"/>
      <c r="Q3191" s="57"/>
      <c r="R3191" s="57"/>
      <c r="S3191" s="57"/>
      <c r="T3191" s="57"/>
      <c r="U3191" s="47" t="str">
        <f t="shared" si="98"/>
        <v/>
      </c>
      <c r="V3191" s="58"/>
      <c r="W3191" s="47" t="str">
        <f>IFERROR(IF(T3191="Poziom II",VLOOKUP(B3191,KAT_TER!A:K,10,FALSE),IF(T3191="Poziom III",VLOOKUP(B3191,KAT_TER!A:K,11,FALSE),"")),"")</f>
        <v/>
      </c>
      <c r="X3191" s="57"/>
      <c r="Y3191" s="47" t="str">
        <f t="shared" si="99"/>
        <v/>
      </c>
    </row>
    <row r="3192" spans="1:25" ht="24" x14ac:dyDescent="0.2">
      <c r="A3192" s="8">
        <v>3176</v>
      </c>
      <c r="B3192" s="47" t="str">
        <f>IFERROR(IF(Import_ZSO!$D$1="gmina",'tabela informacyjna dla JST'!$C$9,""),"")</f>
        <v>Ślemień gm. wiejska</v>
      </c>
      <c r="C3192" s="47" t="str">
        <f>IFERROR((VLOOKUP(B3192,Tabela1[],7,FALSE)),"")</f>
        <v>PL2405_KPP</v>
      </c>
      <c r="D3192" s="48" t="str">
        <f>IFERROR((VLOOKUP(C3192,KATALOGI!$A$34:$B$49,2,FALSE)),"")</f>
        <v>Kontrola przestrzegania zapisów uchwały antysmogowej dla województwa śląskiego oraz zakazu spalania odpadów</v>
      </c>
      <c r="E3192" s="57"/>
      <c r="F3192" s="57"/>
      <c r="G3192" s="57"/>
      <c r="H3192" s="57"/>
      <c r="I3192" s="57"/>
      <c r="J3192" s="57"/>
      <c r="K3192" s="57"/>
      <c r="L3192" s="57"/>
      <c r="M3192" s="57"/>
      <c r="N3192" s="57"/>
      <c r="O3192" s="57"/>
      <c r="P3192" s="57"/>
      <c r="Q3192" s="57"/>
      <c r="R3192" s="57"/>
      <c r="S3192" s="57"/>
      <c r="T3192" s="57"/>
      <c r="U3192" s="47" t="str">
        <f t="shared" si="98"/>
        <v/>
      </c>
      <c r="V3192" s="58"/>
      <c r="W3192" s="47" t="str">
        <f>IFERROR(IF(T3192="Poziom II",VLOOKUP(B3192,KAT_TER!A:K,10,FALSE),IF(T3192="Poziom III",VLOOKUP(B3192,KAT_TER!A:K,11,FALSE),"")),"")</f>
        <v/>
      </c>
      <c r="X3192" s="57"/>
      <c r="Y3192" s="47" t="str">
        <f t="shared" si="99"/>
        <v/>
      </c>
    </row>
    <row r="3193" spans="1:25" ht="24" x14ac:dyDescent="0.2">
      <c r="A3193" s="8">
        <v>3177</v>
      </c>
      <c r="B3193" s="47" t="str">
        <f>IFERROR(IF(Import_ZSO!$D$1="gmina",'tabela informacyjna dla JST'!$C$9,""),"")</f>
        <v>Ślemień gm. wiejska</v>
      </c>
      <c r="C3193" s="47" t="str">
        <f>IFERROR((VLOOKUP(B3193,Tabela1[],7,FALSE)),"")</f>
        <v>PL2405_KPP</v>
      </c>
      <c r="D3193" s="48" t="str">
        <f>IFERROR((VLOOKUP(C3193,KATALOGI!$A$34:$B$49,2,FALSE)),"")</f>
        <v>Kontrola przestrzegania zapisów uchwały antysmogowej dla województwa śląskiego oraz zakazu spalania odpadów</v>
      </c>
      <c r="E3193" s="57"/>
      <c r="F3193" s="57"/>
      <c r="G3193" s="57"/>
      <c r="H3193" s="57"/>
      <c r="I3193" s="57"/>
      <c r="J3193" s="57"/>
      <c r="K3193" s="57"/>
      <c r="L3193" s="57"/>
      <c r="M3193" s="57"/>
      <c r="N3193" s="57"/>
      <c r="O3193" s="57"/>
      <c r="P3193" s="57"/>
      <c r="Q3193" s="57"/>
      <c r="R3193" s="57"/>
      <c r="S3193" s="57"/>
      <c r="T3193" s="57"/>
      <c r="U3193" s="47" t="str">
        <f t="shared" si="98"/>
        <v/>
      </c>
      <c r="V3193" s="58"/>
      <c r="W3193" s="47" t="str">
        <f>IFERROR(IF(T3193="Poziom II",VLOOKUP(B3193,KAT_TER!A:K,10,FALSE),IF(T3193="Poziom III",VLOOKUP(B3193,KAT_TER!A:K,11,FALSE),"")),"")</f>
        <v/>
      </c>
      <c r="X3193" s="57"/>
      <c r="Y3193" s="47" t="str">
        <f t="shared" si="99"/>
        <v/>
      </c>
    </row>
    <row r="3194" spans="1:25" ht="24" x14ac:dyDescent="0.2">
      <c r="A3194" s="8">
        <v>3178</v>
      </c>
      <c r="B3194" s="47" t="str">
        <f>IFERROR(IF(Import_ZSO!$D$1="gmina",'tabela informacyjna dla JST'!$C$9,""),"")</f>
        <v>Ślemień gm. wiejska</v>
      </c>
      <c r="C3194" s="47" t="str">
        <f>IFERROR((VLOOKUP(B3194,Tabela1[],7,FALSE)),"")</f>
        <v>PL2405_KPP</v>
      </c>
      <c r="D3194" s="48" t="str">
        <f>IFERROR((VLOOKUP(C3194,KATALOGI!$A$34:$B$49,2,FALSE)),"")</f>
        <v>Kontrola przestrzegania zapisów uchwały antysmogowej dla województwa śląskiego oraz zakazu spalania odpadów</v>
      </c>
      <c r="E3194" s="57"/>
      <c r="F3194" s="57"/>
      <c r="G3194" s="57"/>
      <c r="H3194" s="57"/>
      <c r="I3194" s="57"/>
      <c r="J3194" s="57"/>
      <c r="K3194" s="57"/>
      <c r="L3194" s="57"/>
      <c r="M3194" s="57"/>
      <c r="N3194" s="57"/>
      <c r="O3194" s="57"/>
      <c r="P3194" s="57"/>
      <c r="Q3194" s="57"/>
      <c r="R3194" s="57"/>
      <c r="S3194" s="57"/>
      <c r="T3194" s="57"/>
      <c r="U3194" s="47" t="str">
        <f t="shared" si="98"/>
        <v/>
      </c>
      <c r="V3194" s="58"/>
      <c r="W3194" s="47" t="str">
        <f>IFERROR(IF(T3194="Poziom II",VLOOKUP(B3194,KAT_TER!A:K,10,FALSE),IF(T3194="Poziom III",VLOOKUP(B3194,KAT_TER!A:K,11,FALSE),"")),"")</f>
        <v/>
      </c>
      <c r="X3194" s="57"/>
      <c r="Y3194" s="47" t="str">
        <f t="shared" si="99"/>
        <v/>
      </c>
    </row>
    <row r="3195" spans="1:25" ht="24" x14ac:dyDescent="0.2">
      <c r="A3195" s="8">
        <v>3179</v>
      </c>
      <c r="B3195" s="47" t="str">
        <f>IFERROR(IF(Import_ZSO!$D$1="gmina",'tabela informacyjna dla JST'!$C$9,""),"")</f>
        <v>Ślemień gm. wiejska</v>
      </c>
      <c r="C3195" s="47" t="str">
        <f>IFERROR((VLOOKUP(B3195,Tabela1[],7,FALSE)),"")</f>
        <v>PL2405_KPP</v>
      </c>
      <c r="D3195" s="48" t="str">
        <f>IFERROR((VLOOKUP(C3195,KATALOGI!$A$34:$B$49,2,FALSE)),"")</f>
        <v>Kontrola przestrzegania zapisów uchwały antysmogowej dla województwa śląskiego oraz zakazu spalania odpadów</v>
      </c>
      <c r="E3195" s="57"/>
      <c r="F3195" s="57"/>
      <c r="G3195" s="57"/>
      <c r="H3195" s="57"/>
      <c r="I3195" s="57"/>
      <c r="J3195" s="57"/>
      <c r="K3195" s="57"/>
      <c r="L3195" s="57"/>
      <c r="M3195" s="57"/>
      <c r="N3195" s="57"/>
      <c r="O3195" s="57"/>
      <c r="P3195" s="57"/>
      <c r="Q3195" s="57"/>
      <c r="R3195" s="57"/>
      <c r="S3195" s="57"/>
      <c r="T3195" s="57"/>
      <c r="U3195" s="47" t="str">
        <f t="shared" si="98"/>
        <v/>
      </c>
      <c r="V3195" s="58"/>
      <c r="W3195" s="47" t="str">
        <f>IFERROR(IF(T3195="Poziom II",VLOOKUP(B3195,KAT_TER!A:K,10,FALSE),IF(T3195="Poziom III",VLOOKUP(B3195,KAT_TER!A:K,11,FALSE),"")),"")</f>
        <v/>
      </c>
      <c r="X3195" s="57"/>
      <c r="Y3195" s="47" t="str">
        <f t="shared" si="99"/>
        <v/>
      </c>
    </row>
    <row r="3196" spans="1:25" ht="24" x14ac:dyDescent="0.2">
      <c r="A3196" s="8">
        <v>3180</v>
      </c>
      <c r="B3196" s="47" t="str">
        <f>IFERROR(IF(Import_ZSO!$D$1="gmina",'tabela informacyjna dla JST'!$C$9,""),"")</f>
        <v>Ślemień gm. wiejska</v>
      </c>
      <c r="C3196" s="47" t="str">
        <f>IFERROR((VLOOKUP(B3196,Tabela1[],7,FALSE)),"")</f>
        <v>PL2405_KPP</v>
      </c>
      <c r="D3196" s="48" t="str">
        <f>IFERROR((VLOOKUP(C3196,KATALOGI!$A$34:$B$49,2,FALSE)),"")</f>
        <v>Kontrola przestrzegania zapisów uchwały antysmogowej dla województwa śląskiego oraz zakazu spalania odpadów</v>
      </c>
      <c r="E3196" s="57"/>
      <c r="F3196" s="57"/>
      <c r="G3196" s="57"/>
      <c r="H3196" s="57"/>
      <c r="I3196" s="57"/>
      <c r="J3196" s="57"/>
      <c r="K3196" s="57"/>
      <c r="L3196" s="57"/>
      <c r="M3196" s="57"/>
      <c r="N3196" s="57"/>
      <c r="O3196" s="57"/>
      <c r="P3196" s="57"/>
      <c r="Q3196" s="57"/>
      <c r="R3196" s="57"/>
      <c r="S3196" s="57"/>
      <c r="T3196" s="57"/>
      <c r="U3196" s="47" t="str">
        <f t="shared" si="98"/>
        <v/>
      </c>
      <c r="V3196" s="58"/>
      <c r="W3196" s="47" t="str">
        <f>IFERROR(IF(T3196="Poziom II",VLOOKUP(B3196,KAT_TER!A:K,10,FALSE),IF(T3196="Poziom III",VLOOKUP(B3196,KAT_TER!A:K,11,FALSE),"")),"")</f>
        <v/>
      </c>
      <c r="X3196" s="57"/>
      <c r="Y3196" s="47" t="str">
        <f t="shared" si="99"/>
        <v/>
      </c>
    </row>
    <row r="3197" spans="1:25" ht="24" x14ac:dyDescent="0.2">
      <c r="A3197" s="8">
        <v>3181</v>
      </c>
      <c r="B3197" s="47" t="str">
        <f>IFERROR(IF(Import_ZSO!$D$1="gmina",'tabela informacyjna dla JST'!$C$9,""),"")</f>
        <v>Ślemień gm. wiejska</v>
      </c>
      <c r="C3197" s="47" t="str">
        <f>IFERROR((VLOOKUP(B3197,Tabela1[],7,FALSE)),"")</f>
        <v>PL2405_KPP</v>
      </c>
      <c r="D3197" s="48" t="str">
        <f>IFERROR((VLOOKUP(C3197,KATALOGI!$A$34:$B$49,2,FALSE)),"")</f>
        <v>Kontrola przestrzegania zapisów uchwały antysmogowej dla województwa śląskiego oraz zakazu spalania odpadów</v>
      </c>
      <c r="E3197" s="57"/>
      <c r="F3197" s="57"/>
      <c r="G3197" s="57"/>
      <c r="H3197" s="57"/>
      <c r="I3197" s="57"/>
      <c r="J3197" s="57"/>
      <c r="K3197" s="57"/>
      <c r="L3197" s="57"/>
      <c r="M3197" s="57"/>
      <c r="N3197" s="57"/>
      <c r="O3197" s="57"/>
      <c r="P3197" s="57"/>
      <c r="Q3197" s="57"/>
      <c r="R3197" s="57"/>
      <c r="S3197" s="57"/>
      <c r="T3197" s="57"/>
      <c r="U3197" s="47" t="str">
        <f t="shared" si="98"/>
        <v/>
      </c>
      <c r="V3197" s="58"/>
      <c r="W3197" s="47" t="str">
        <f>IFERROR(IF(T3197="Poziom II",VLOOKUP(B3197,KAT_TER!A:K,10,FALSE),IF(T3197="Poziom III",VLOOKUP(B3197,KAT_TER!A:K,11,FALSE),"")),"")</f>
        <v/>
      </c>
      <c r="X3197" s="57"/>
      <c r="Y3197" s="47" t="str">
        <f t="shared" si="99"/>
        <v/>
      </c>
    </row>
    <row r="3198" spans="1:25" ht="24" x14ac:dyDescent="0.2">
      <c r="A3198" s="8">
        <v>3182</v>
      </c>
      <c r="B3198" s="47" t="str">
        <f>IFERROR(IF(Import_ZSO!$D$1="gmina",'tabela informacyjna dla JST'!$C$9,""),"")</f>
        <v>Ślemień gm. wiejska</v>
      </c>
      <c r="C3198" s="47" t="str">
        <f>IFERROR((VLOOKUP(B3198,Tabela1[],7,FALSE)),"")</f>
        <v>PL2405_KPP</v>
      </c>
      <c r="D3198" s="48" t="str">
        <f>IFERROR((VLOOKUP(C3198,KATALOGI!$A$34:$B$49,2,FALSE)),"")</f>
        <v>Kontrola przestrzegania zapisów uchwały antysmogowej dla województwa śląskiego oraz zakazu spalania odpadów</v>
      </c>
      <c r="E3198" s="57"/>
      <c r="F3198" s="57"/>
      <c r="G3198" s="57"/>
      <c r="H3198" s="57"/>
      <c r="I3198" s="57"/>
      <c r="J3198" s="57"/>
      <c r="K3198" s="57"/>
      <c r="L3198" s="57"/>
      <c r="M3198" s="57"/>
      <c r="N3198" s="57"/>
      <c r="O3198" s="57"/>
      <c r="P3198" s="57"/>
      <c r="Q3198" s="57"/>
      <c r="R3198" s="57"/>
      <c r="S3198" s="57"/>
      <c r="T3198" s="57"/>
      <c r="U3198" s="47" t="str">
        <f t="shared" si="98"/>
        <v/>
      </c>
      <c r="V3198" s="58"/>
      <c r="W3198" s="47" t="str">
        <f>IFERROR(IF(T3198="Poziom II",VLOOKUP(B3198,KAT_TER!A:K,10,FALSE),IF(T3198="Poziom III",VLOOKUP(B3198,KAT_TER!A:K,11,FALSE),"")),"")</f>
        <v/>
      </c>
      <c r="X3198" s="57"/>
      <c r="Y3198" s="47" t="str">
        <f t="shared" si="99"/>
        <v/>
      </c>
    </row>
    <row r="3199" spans="1:25" ht="24" x14ac:dyDescent="0.2">
      <c r="A3199" s="8">
        <v>3183</v>
      </c>
      <c r="B3199" s="47" t="str">
        <f>IFERROR(IF(Import_ZSO!$D$1="gmina",'tabela informacyjna dla JST'!$C$9,""),"")</f>
        <v>Ślemień gm. wiejska</v>
      </c>
      <c r="C3199" s="47" t="str">
        <f>IFERROR((VLOOKUP(B3199,Tabela1[],7,FALSE)),"")</f>
        <v>PL2405_KPP</v>
      </c>
      <c r="D3199" s="48" t="str">
        <f>IFERROR((VLOOKUP(C3199,KATALOGI!$A$34:$B$49,2,FALSE)),"")</f>
        <v>Kontrola przestrzegania zapisów uchwały antysmogowej dla województwa śląskiego oraz zakazu spalania odpadów</v>
      </c>
      <c r="E3199" s="57"/>
      <c r="F3199" s="57"/>
      <c r="G3199" s="57"/>
      <c r="H3199" s="57"/>
      <c r="I3199" s="57"/>
      <c r="J3199" s="57"/>
      <c r="K3199" s="57"/>
      <c r="L3199" s="57"/>
      <c r="M3199" s="57"/>
      <c r="N3199" s="57"/>
      <c r="O3199" s="57"/>
      <c r="P3199" s="57"/>
      <c r="Q3199" s="57"/>
      <c r="R3199" s="57"/>
      <c r="S3199" s="57"/>
      <c r="T3199" s="57"/>
      <c r="U3199" s="47" t="str">
        <f t="shared" si="98"/>
        <v/>
      </c>
      <c r="V3199" s="58"/>
      <c r="W3199" s="47" t="str">
        <f>IFERROR(IF(T3199="Poziom II",VLOOKUP(B3199,KAT_TER!A:K,10,FALSE),IF(T3199="Poziom III",VLOOKUP(B3199,KAT_TER!A:K,11,FALSE),"")),"")</f>
        <v/>
      </c>
      <c r="X3199" s="57"/>
      <c r="Y3199" s="47" t="str">
        <f t="shared" si="99"/>
        <v/>
      </c>
    </row>
    <row r="3200" spans="1:25" ht="24" x14ac:dyDescent="0.2">
      <c r="A3200" s="8">
        <v>3184</v>
      </c>
      <c r="B3200" s="47" t="str">
        <f>IFERROR(IF(Import_ZSO!$D$1="gmina",'tabela informacyjna dla JST'!$C$9,""),"")</f>
        <v>Ślemień gm. wiejska</v>
      </c>
      <c r="C3200" s="47" t="str">
        <f>IFERROR((VLOOKUP(B3200,Tabela1[],7,FALSE)),"")</f>
        <v>PL2405_KPP</v>
      </c>
      <c r="D3200" s="48" t="str">
        <f>IFERROR((VLOOKUP(C3200,KATALOGI!$A$34:$B$49,2,FALSE)),"")</f>
        <v>Kontrola przestrzegania zapisów uchwały antysmogowej dla województwa śląskiego oraz zakazu spalania odpadów</v>
      </c>
      <c r="E3200" s="57"/>
      <c r="F3200" s="57"/>
      <c r="G3200" s="57"/>
      <c r="H3200" s="57"/>
      <c r="I3200" s="57"/>
      <c r="J3200" s="57"/>
      <c r="K3200" s="57"/>
      <c r="L3200" s="57"/>
      <c r="M3200" s="57"/>
      <c r="N3200" s="57"/>
      <c r="O3200" s="57"/>
      <c r="P3200" s="57"/>
      <c r="Q3200" s="57"/>
      <c r="R3200" s="57"/>
      <c r="S3200" s="57"/>
      <c r="T3200" s="57"/>
      <c r="U3200" s="47" t="str">
        <f t="shared" si="98"/>
        <v/>
      </c>
      <c r="V3200" s="58"/>
      <c r="W3200" s="47" t="str">
        <f>IFERROR(IF(T3200="Poziom II",VLOOKUP(B3200,KAT_TER!A:K,10,FALSE),IF(T3200="Poziom III",VLOOKUP(B3200,KAT_TER!A:K,11,FALSE),"")),"")</f>
        <v/>
      </c>
      <c r="X3200" s="57"/>
      <c r="Y3200" s="47" t="str">
        <f t="shared" si="99"/>
        <v/>
      </c>
    </row>
    <row r="3201" spans="1:25" ht="24" x14ac:dyDescent="0.2">
      <c r="A3201" s="8">
        <v>3185</v>
      </c>
      <c r="B3201" s="47" t="str">
        <f>IFERROR(IF(Import_ZSO!$D$1="gmina",'tabela informacyjna dla JST'!$C$9,""),"")</f>
        <v>Ślemień gm. wiejska</v>
      </c>
      <c r="C3201" s="47" t="str">
        <f>IFERROR((VLOOKUP(B3201,Tabela1[],7,FALSE)),"")</f>
        <v>PL2405_KPP</v>
      </c>
      <c r="D3201" s="48" t="str">
        <f>IFERROR((VLOOKUP(C3201,KATALOGI!$A$34:$B$49,2,FALSE)),"")</f>
        <v>Kontrola przestrzegania zapisów uchwały antysmogowej dla województwa śląskiego oraz zakazu spalania odpadów</v>
      </c>
      <c r="E3201" s="57"/>
      <c r="F3201" s="57"/>
      <c r="G3201" s="57"/>
      <c r="H3201" s="57"/>
      <c r="I3201" s="57"/>
      <c r="J3201" s="57"/>
      <c r="K3201" s="57"/>
      <c r="L3201" s="57"/>
      <c r="M3201" s="57"/>
      <c r="N3201" s="57"/>
      <c r="O3201" s="57"/>
      <c r="P3201" s="57"/>
      <c r="Q3201" s="57"/>
      <c r="R3201" s="57"/>
      <c r="S3201" s="57"/>
      <c r="T3201" s="57"/>
      <c r="U3201" s="47" t="str">
        <f t="shared" si="98"/>
        <v/>
      </c>
      <c r="V3201" s="58"/>
      <c r="W3201" s="47" t="str">
        <f>IFERROR(IF(T3201="Poziom II",VLOOKUP(B3201,KAT_TER!A:K,10,FALSE),IF(T3201="Poziom III",VLOOKUP(B3201,KAT_TER!A:K,11,FALSE),"")),"")</f>
        <v/>
      </c>
      <c r="X3201" s="57"/>
      <c r="Y3201" s="47" t="str">
        <f t="shared" si="99"/>
        <v/>
      </c>
    </row>
    <row r="3202" spans="1:25" ht="24" x14ac:dyDescent="0.2">
      <c r="A3202" s="8">
        <v>3186</v>
      </c>
      <c r="B3202" s="47" t="str">
        <f>IFERROR(IF(Import_ZSO!$D$1="gmina",'tabela informacyjna dla JST'!$C$9,""),"")</f>
        <v>Ślemień gm. wiejska</v>
      </c>
      <c r="C3202" s="47" t="str">
        <f>IFERROR((VLOOKUP(B3202,Tabela1[],7,FALSE)),"")</f>
        <v>PL2405_KPP</v>
      </c>
      <c r="D3202" s="48" t="str">
        <f>IFERROR((VLOOKUP(C3202,KATALOGI!$A$34:$B$49,2,FALSE)),"")</f>
        <v>Kontrola przestrzegania zapisów uchwały antysmogowej dla województwa śląskiego oraz zakazu spalania odpadów</v>
      </c>
      <c r="E3202" s="57"/>
      <c r="F3202" s="57"/>
      <c r="G3202" s="57"/>
      <c r="H3202" s="57"/>
      <c r="I3202" s="57"/>
      <c r="J3202" s="57"/>
      <c r="K3202" s="57"/>
      <c r="L3202" s="57"/>
      <c r="M3202" s="57"/>
      <c r="N3202" s="57"/>
      <c r="O3202" s="57"/>
      <c r="P3202" s="57"/>
      <c r="Q3202" s="57"/>
      <c r="R3202" s="57"/>
      <c r="S3202" s="57"/>
      <c r="T3202" s="57"/>
      <c r="U3202" s="47" t="str">
        <f t="shared" si="98"/>
        <v/>
      </c>
      <c r="V3202" s="58"/>
      <c r="W3202" s="47" t="str">
        <f>IFERROR(IF(T3202="Poziom II",VLOOKUP(B3202,KAT_TER!A:K,10,FALSE),IF(T3202="Poziom III",VLOOKUP(B3202,KAT_TER!A:K,11,FALSE),"")),"")</f>
        <v/>
      </c>
      <c r="X3202" s="57"/>
      <c r="Y3202" s="47" t="str">
        <f t="shared" si="99"/>
        <v/>
      </c>
    </row>
    <row r="3203" spans="1:25" ht="24" x14ac:dyDescent="0.2">
      <c r="A3203" s="8">
        <v>3187</v>
      </c>
      <c r="B3203" s="47" t="str">
        <f>IFERROR(IF(Import_ZSO!$D$1="gmina",'tabela informacyjna dla JST'!$C$9,""),"")</f>
        <v>Ślemień gm. wiejska</v>
      </c>
      <c r="C3203" s="47" t="str">
        <f>IFERROR((VLOOKUP(B3203,Tabela1[],7,FALSE)),"")</f>
        <v>PL2405_KPP</v>
      </c>
      <c r="D3203" s="48" t="str">
        <f>IFERROR((VLOOKUP(C3203,KATALOGI!$A$34:$B$49,2,FALSE)),"")</f>
        <v>Kontrola przestrzegania zapisów uchwały antysmogowej dla województwa śląskiego oraz zakazu spalania odpadów</v>
      </c>
      <c r="E3203" s="57"/>
      <c r="F3203" s="57"/>
      <c r="G3203" s="57"/>
      <c r="H3203" s="57"/>
      <c r="I3203" s="57"/>
      <c r="J3203" s="57"/>
      <c r="K3203" s="57"/>
      <c r="L3203" s="57"/>
      <c r="M3203" s="57"/>
      <c r="N3203" s="57"/>
      <c r="O3203" s="57"/>
      <c r="P3203" s="57"/>
      <c r="Q3203" s="57"/>
      <c r="R3203" s="57"/>
      <c r="S3203" s="57"/>
      <c r="T3203" s="57"/>
      <c r="U3203" s="47" t="str">
        <f t="shared" si="98"/>
        <v/>
      </c>
      <c r="V3203" s="58"/>
      <c r="W3203" s="47" t="str">
        <f>IFERROR(IF(T3203="Poziom II",VLOOKUP(B3203,KAT_TER!A:K,10,FALSE),IF(T3203="Poziom III",VLOOKUP(B3203,KAT_TER!A:K,11,FALSE),"")),"")</f>
        <v/>
      </c>
      <c r="X3203" s="57"/>
      <c r="Y3203" s="47" t="str">
        <f t="shared" si="99"/>
        <v/>
      </c>
    </row>
    <row r="3204" spans="1:25" ht="24" x14ac:dyDescent="0.2">
      <c r="A3204" s="8">
        <v>3188</v>
      </c>
      <c r="B3204" s="47" t="str">
        <f>IFERROR(IF(Import_ZSO!$D$1="gmina",'tabela informacyjna dla JST'!$C$9,""),"")</f>
        <v>Ślemień gm. wiejska</v>
      </c>
      <c r="C3204" s="47" t="str">
        <f>IFERROR((VLOOKUP(B3204,Tabela1[],7,FALSE)),"")</f>
        <v>PL2405_KPP</v>
      </c>
      <c r="D3204" s="48" t="str">
        <f>IFERROR((VLOOKUP(C3204,KATALOGI!$A$34:$B$49,2,FALSE)),"")</f>
        <v>Kontrola przestrzegania zapisów uchwały antysmogowej dla województwa śląskiego oraz zakazu spalania odpadów</v>
      </c>
      <c r="E3204" s="57"/>
      <c r="F3204" s="57"/>
      <c r="G3204" s="57"/>
      <c r="H3204" s="57"/>
      <c r="I3204" s="57"/>
      <c r="J3204" s="57"/>
      <c r="K3204" s="57"/>
      <c r="L3204" s="57"/>
      <c r="M3204" s="57"/>
      <c r="N3204" s="57"/>
      <c r="O3204" s="57"/>
      <c r="P3204" s="57"/>
      <c r="Q3204" s="57"/>
      <c r="R3204" s="57"/>
      <c r="S3204" s="57"/>
      <c r="T3204" s="57"/>
      <c r="U3204" s="47" t="str">
        <f t="shared" si="98"/>
        <v/>
      </c>
      <c r="V3204" s="58"/>
      <c r="W3204" s="47" t="str">
        <f>IFERROR(IF(T3204="Poziom II",VLOOKUP(B3204,KAT_TER!A:K,10,FALSE),IF(T3204="Poziom III",VLOOKUP(B3204,KAT_TER!A:K,11,FALSE),"")),"")</f>
        <v/>
      </c>
      <c r="X3204" s="57"/>
      <c r="Y3204" s="47" t="str">
        <f t="shared" si="99"/>
        <v/>
      </c>
    </row>
    <row r="3205" spans="1:25" ht="24" x14ac:dyDescent="0.2">
      <c r="A3205" s="8">
        <v>3189</v>
      </c>
      <c r="B3205" s="47" t="str">
        <f>IFERROR(IF(Import_ZSO!$D$1="gmina",'tabela informacyjna dla JST'!$C$9,""),"")</f>
        <v>Ślemień gm. wiejska</v>
      </c>
      <c r="C3205" s="47" t="str">
        <f>IFERROR((VLOOKUP(B3205,Tabela1[],7,FALSE)),"")</f>
        <v>PL2405_KPP</v>
      </c>
      <c r="D3205" s="48" t="str">
        <f>IFERROR((VLOOKUP(C3205,KATALOGI!$A$34:$B$49,2,FALSE)),"")</f>
        <v>Kontrola przestrzegania zapisów uchwały antysmogowej dla województwa śląskiego oraz zakazu spalania odpadów</v>
      </c>
      <c r="E3205" s="57"/>
      <c r="F3205" s="57"/>
      <c r="G3205" s="57"/>
      <c r="H3205" s="57"/>
      <c r="I3205" s="57"/>
      <c r="J3205" s="57"/>
      <c r="K3205" s="57"/>
      <c r="L3205" s="57"/>
      <c r="M3205" s="57"/>
      <c r="N3205" s="57"/>
      <c r="O3205" s="57"/>
      <c r="P3205" s="57"/>
      <c r="Q3205" s="57"/>
      <c r="R3205" s="57"/>
      <c r="S3205" s="57"/>
      <c r="T3205" s="57"/>
      <c r="U3205" s="47" t="str">
        <f t="shared" si="98"/>
        <v/>
      </c>
      <c r="V3205" s="58"/>
      <c r="W3205" s="47" t="str">
        <f>IFERROR(IF(T3205="Poziom II",VLOOKUP(B3205,KAT_TER!A:K,10,FALSE),IF(T3205="Poziom III",VLOOKUP(B3205,KAT_TER!A:K,11,FALSE),"")),"")</f>
        <v/>
      </c>
      <c r="X3205" s="57"/>
      <c r="Y3205" s="47" t="str">
        <f t="shared" si="99"/>
        <v/>
      </c>
    </row>
    <row r="3206" spans="1:25" ht="24" x14ac:dyDescent="0.2">
      <c r="A3206" s="8">
        <v>3190</v>
      </c>
      <c r="B3206" s="47" t="str">
        <f>IFERROR(IF(Import_ZSO!$D$1="gmina",'tabela informacyjna dla JST'!$C$9,""),"")</f>
        <v>Ślemień gm. wiejska</v>
      </c>
      <c r="C3206" s="47" t="str">
        <f>IFERROR((VLOOKUP(B3206,Tabela1[],7,FALSE)),"")</f>
        <v>PL2405_KPP</v>
      </c>
      <c r="D3206" s="48" t="str">
        <f>IFERROR((VLOOKUP(C3206,KATALOGI!$A$34:$B$49,2,FALSE)),"")</f>
        <v>Kontrola przestrzegania zapisów uchwały antysmogowej dla województwa śląskiego oraz zakazu spalania odpadów</v>
      </c>
      <c r="E3206" s="57"/>
      <c r="F3206" s="57"/>
      <c r="G3206" s="57"/>
      <c r="H3206" s="57"/>
      <c r="I3206" s="57"/>
      <c r="J3206" s="57"/>
      <c r="K3206" s="57"/>
      <c r="L3206" s="57"/>
      <c r="M3206" s="57"/>
      <c r="N3206" s="57"/>
      <c r="O3206" s="57"/>
      <c r="P3206" s="57"/>
      <c r="Q3206" s="57"/>
      <c r="R3206" s="57"/>
      <c r="S3206" s="57"/>
      <c r="T3206" s="57"/>
      <c r="U3206" s="47" t="str">
        <f t="shared" si="98"/>
        <v/>
      </c>
      <c r="V3206" s="58"/>
      <c r="W3206" s="47" t="str">
        <f>IFERROR(IF(T3206="Poziom II",VLOOKUP(B3206,KAT_TER!A:K,10,FALSE),IF(T3206="Poziom III",VLOOKUP(B3206,KAT_TER!A:K,11,FALSE),"")),"")</f>
        <v/>
      </c>
      <c r="X3206" s="57"/>
      <c r="Y3206" s="47" t="str">
        <f t="shared" si="99"/>
        <v/>
      </c>
    </row>
    <row r="3207" spans="1:25" ht="24" x14ac:dyDescent="0.2">
      <c r="A3207" s="8">
        <v>3191</v>
      </c>
      <c r="B3207" s="47" t="str">
        <f>IFERROR(IF(Import_ZSO!$D$1="gmina",'tabela informacyjna dla JST'!$C$9,""),"")</f>
        <v>Ślemień gm. wiejska</v>
      </c>
      <c r="C3207" s="47" t="str">
        <f>IFERROR((VLOOKUP(B3207,Tabela1[],7,FALSE)),"")</f>
        <v>PL2405_KPP</v>
      </c>
      <c r="D3207" s="48" t="str">
        <f>IFERROR((VLOOKUP(C3207,KATALOGI!$A$34:$B$49,2,FALSE)),"")</f>
        <v>Kontrola przestrzegania zapisów uchwały antysmogowej dla województwa śląskiego oraz zakazu spalania odpadów</v>
      </c>
      <c r="E3207" s="57"/>
      <c r="F3207" s="57"/>
      <c r="G3207" s="57"/>
      <c r="H3207" s="57"/>
      <c r="I3207" s="57"/>
      <c r="J3207" s="57"/>
      <c r="K3207" s="57"/>
      <c r="L3207" s="57"/>
      <c r="M3207" s="57"/>
      <c r="N3207" s="57"/>
      <c r="O3207" s="57"/>
      <c r="P3207" s="57"/>
      <c r="Q3207" s="57"/>
      <c r="R3207" s="57"/>
      <c r="S3207" s="57"/>
      <c r="T3207" s="57"/>
      <c r="U3207" s="47" t="str">
        <f t="shared" si="98"/>
        <v/>
      </c>
      <c r="V3207" s="58"/>
      <c r="W3207" s="47" t="str">
        <f>IFERROR(IF(T3207="Poziom II",VLOOKUP(B3207,KAT_TER!A:K,10,FALSE),IF(T3207="Poziom III",VLOOKUP(B3207,KAT_TER!A:K,11,FALSE),"")),"")</f>
        <v/>
      </c>
      <c r="X3207" s="57"/>
      <c r="Y3207" s="47" t="str">
        <f t="shared" si="99"/>
        <v/>
      </c>
    </row>
    <row r="3208" spans="1:25" ht="24" x14ac:dyDescent="0.2">
      <c r="A3208" s="8">
        <v>3192</v>
      </c>
      <c r="B3208" s="47" t="str">
        <f>IFERROR(IF(Import_ZSO!$D$1="gmina",'tabela informacyjna dla JST'!$C$9,""),"")</f>
        <v>Ślemień gm. wiejska</v>
      </c>
      <c r="C3208" s="47" t="str">
        <f>IFERROR((VLOOKUP(B3208,Tabela1[],7,FALSE)),"")</f>
        <v>PL2405_KPP</v>
      </c>
      <c r="D3208" s="48" t="str">
        <f>IFERROR((VLOOKUP(C3208,KATALOGI!$A$34:$B$49,2,FALSE)),"")</f>
        <v>Kontrola przestrzegania zapisów uchwały antysmogowej dla województwa śląskiego oraz zakazu spalania odpadów</v>
      </c>
      <c r="E3208" s="57"/>
      <c r="F3208" s="57"/>
      <c r="G3208" s="57"/>
      <c r="H3208" s="57"/>
      <c r="I3208" s="57"/>
      <c r="J3208" s="57"/>
      <c r="K3208" s="57"/>
      <c r="L3208" s="57"/>
      <c r="M3208" s="57"/>
      <c r="N3208" s="57"/>
      <c r="O3208" s="57"/>
      <c r="P3208" s="57"/>
      <c r="Q3208" s="57"/>
      <c r="R3208" s="57"/>
      <c r="S3208" s="57"/>
      <c r="T3208" s="57"/>
      <c r="U3208" s="47" t="str">
        <f t="shared" si="98"/>
        <v/>
      </c>
      <c r="V3208" s="58"/>
      <c r="W3208" s="47" t="str">
        <f>IFERROR(IF(T3208="Poziom II",VLOOKUP(B3208,KAT_TER!A:K,10,FALSE),IF(T3208="Poziom III",VLOOKUP(B3208,KAT_TER!A:K,11,FALSE),"")),"")</f>
        <v/>
      </c>
      <c r="X3208" s="57"/>
      <c r="Y3208" s="47" t="str">
        <f t="shared" si="99"/>
        <v/>
      </c>
    </row>
    <row r="3209" spans="1:25" ht="24" x14ac:dyDescent="0.2">
      <c r="A3209" s="8">
        <v>3193</v>
      </c>
      <c r="B3209" s="47" t="str">
        <f>IFERROR(IF(Import_ZSO!$D$1="gmina",'tabela informacyjna dla JST'!$C$9,""),"")</f>
        <v>Ślemień gm. wiejska</v>
      </c>
      <c r="C3209" s="47" t="str">
        <f>IFERROR((VLOOKUP(B3209,Tabela1[],7,FALSE)),"")</f>
        <v>PL2405_KPP</v>
      </c>
      <c r="D3209" s="48" t="str">
        <f>IFERROR((VLOOKUP(C3209,KATALOGI!$A$34:$B$49,2,FALSE)),"")</f>
        <v>Kontrola przestrzegania zapisów uchwały antysmogowej dla województwa śląskiego oraz zakazu spalania odpadów</v>
      </c>
      <c r="E3209" s="57"/>
      <c r="F3209" s="57"/>
      <c r="G3209" s="57"/>
      <c r="H3209" s="57"/>
      <c r="I3209" s="57"/>
      <c r="J3209" s="57"/>
      <c r="K3209" s="57"/>
      <c r="L3209" s="57"/>
      <c r="M3209" s="57"/>
      <c r="N3209" s="57"/>
      <c r="O3209" s="57"/>
      <c r="P3209" s="57"/>
      <c r="Q3209" s="57"/>
      <c r="R3209" s="57"/>
      <c r="S3209" s="57"/>
      <c r="T3209" s="57"/>
      <c r="U3209" s="47" t="str">
        <f t="shared" si="98"/>
        <v/>
      </c>
      <c r="V3209" s="58"/>
      <c r="W3209" s="47" t="str">
        <f>IFERROR(IF(T3209="Poziom II",VLOOKUP(B3209,KAT_TER!A:K,10,FALSE),IF(T3209="Poziom III",VLOOKUP(B3209,KAT_TER!A:K,11,FALSE),"")),"")</f>
        <v/>
      </c>
      <c r="X3209" s="57"/>
      <c r="Y3209" s="47" t="str">
        <f t="shared" si="99"/>
        <v/>
      </c>
    </row>
    <row r="3210" spans="1:25" ht="24" x14ac:dyDescent="0.2">
      <c r="A3210" s="8">
        <v>3194</v>
      </c>
      <c r="B3210" s="47" t="str">
        <f>IFERROR(IF(Import_ZSO!$D$1="gmina",'tabela informacyjna dla JST'!$C$9,""),"")</f>
        <v>Ślemień gm. wiejska</v>
      </c>
      <c r="C3210" s="47" t="str">
        <f>IFERROR((VLOOKUP(B3210,Tabela1[],7,FALSE)),"")</f>
        <v>PL2405_KPP</v>
      </c>
      <c r="D3210" s="48" t="str">
        <f>IFERROR((VLOOKUP(C3210,KATALOGI!$A$34:$B$49,2,FALSE)),"")</f>
        <v>Kontrola przestrzegania zapisów uchwały antysmogowej dla województwa śląskiego oraz zakazu spalania odpadów</v>
      </c>
      <c r="E3210" s="57"/>
      <c r="F3210" s="57"/>
      <c r="G3210" s="57"/>
      <c r="H3210" s="57"/>
      <c r="I3210" s="57"/>
      <c r="J3210" s="57"/>
      <c r="K3210" s="57"/>
      <c r="L3210" s="57"/>
      <c r="M3210" s="57"/>
      <c r="N3210" s="57"/>
      <c r="O3210" s="57"/>
      <c r="P3210" s="57"/>
      <c r="Q3210" s="57"/>
      <c r="R3210" s="57"/>
      <c r="S3210" s="57"/>
      <c r="T3210" s="57"/>
      <c r="U3210" s="47" t="str">
        <f t="shared" si="98"/>
        <v/>
      </c>
      <c r="V3210" s="58"/>
      <c r="W3210" s="47" t="str">
        <f>IFERROR(IF(T3210="Poziom II",VLOOKUP(B3210,KAT_TER!A:K,10,FALSE),IF(T3210="Poziom III",VLOOKUP(B3210,KAT_TER!A:K,11,FALSE),"")),"")</f>
        <v/>
      </c>
      <c r="X3210" s="57"/>
      <c r="Y3210" s="47" t="str">
        <f t="shared" si="99"/>
        <v/>
      </c>
    </row>
    <row r="3211" spans="1:25" ht="24" x14ac:dyDescent="0.2">
      <c r="A3211" s="8">
        <v>3195</v>
      </c>
      <c r="B3211" s="47" t="str">
        <f>IFERROR(IF(Import_ZSO!$D$1="gmina",'tabela informacyjna dla JST'!$C$9,""),"")</f>
        <v>Ślemień gm. wiejska</v>
      </c>
      <c r="C3211" s="47" t="str">
        <f>IFERROR((VLOOKUP(B3211,Tabela1[],7,FALSE)),"")</f>
        <v>PL2405_KPP</v>
      </c>
      <c r="D3211" s="48" t="str">
        <f>IFERROR((VLOOKUP(C3211,KATALOGI!$A$34:$B$49,2,FALSE)),"")</f>
        <v>Kontrola przestrzegania zapisów uchwały antysmogowej dla województwa śląskiego oraz zakazu spalania odpadów</v>
      </c>
      <c r="E3211" s="57"/>
      <c r="F3211" s="57"/>
      <c r="G3211" s="57"/>
      <c r="H3211" s="57"/>
      <c r="I3211" s="57"/>
      <c r="J3211" s="57"/>
      <c r="K3211" s="57"/>
      <c r="L3211" s="57"/>
      <c r="M3211" s="57"/>
      <c r="N3211" s="57"/>
      <c r="O3211" s="57"/>
      <c r="P3211" s="57"/>
      <c r="Q3211" s="57"/>
      <c r="R3211" s="57"/>
      <c r="S3211" s="57"/>
      <c r="T3211" s="57"/>
      <c r="U3211" s="47" t="str">
        <f t="shared" si="98"/>
        <v/>
      </c>
      <c r="V3211" s="58"/>
      <c r="W3211" s="47" t="str">
        <f>IFERROR(IF(T3211="Poziom II",VLOOKUP(B3211,KAT_TER!A:K,10,FALSE),IF(T3211="Poziom III",VLOOKUP(B3211,KAT_TER!A:K,11,FALSE),"")),"")</f>
        <v/>
      </c>
      <c r="X3211" s="57"/>
      <c r="Y3211" s="47" t="str">
        <f t="shared" si="99"/>
        <v/>
      </c>
    </row>
    <row r="3212" spans="1:25" ht="24" x14ac:dyDescent="0.2">
      <c r="A3212" s="8">
        <v>3196</v>
      </c>
      <c r="B3212" s="47" t="str">
        <f>IFERROR(IF(Import_ZSO!$D$1="gmina",'tabela informacyjna dla JST'!$C$9,""),"")</f>
        <v>Ślemień gm. wiejska</v>
      </c>
      <c r="C3212" s="47" t="str">
        <f>IFERROR((VLOOKUP(B3212,Tabela1[],7,FALSE)),"")</f>
        <v>PL2405_KPP</v>
      </c>
      <c r="D3212" s="48" t="str">
        <f>IFERROR((VLOOKUP(C3212,KATALOGI!$A$34:$B$49,2,FALSE)),"")</f>
        <v>Kontrola przestrzegania zapisów uchwały antysmogowej dla województwa śląskiego oraz zakazu spalania odpadów</v>
      </c>
      <c r="E3212" s="57"/>
      <c r="F3212" s="57"/>
      <c r="G3212" s="57"/>
      <c r="H3212" s="57"/>
      <c r="I3212" s="57"/>
      <c r="J3212" s="57"/>
      <c r="K3212" s="57"/>
      <c r="L3212" s="57"/>
      <c r="M3212" s="57"/>
      <c r="N3212" s="57"/>
      <c r="O3212" s="57"/>
      <c r="P3212" s="57"/>
      <c r="Q3212" s="57"/>
      <c r="R3212" s="57"/>
      <c r="S3212" s="57"/>
      <c r="T3212" s="57"/>
      <c r="U3212" s="47" t="str">
        <f t="shared" si="98"/>
        <v/>
      </c>
      <c r="V3212" s="58"/>
      <c r="W3212" s="47" t="str">
        <f>IFERROR(IF(T3212="Poziom II",VLOOKUP(B3212,KAT_TER!A:K,10,FALSE),IF(T3212="Poziom III",VLOOKUP(B3212,KAT_TER!A:K,11,FALSE),"")),"")</f>
        <v/>
      </c>
      <c r="X3212" s="57"/>
      <c r="Y3212" s="47" t="str">
        <f t="shared" si="99"/>
        <v/>
      </c>
    </row>
    <row r="3213" spans="1:25" ht="24" x14ac:dyDescent="0.2">
      <c r="A3213" s="8">
        <v>3197</v>
      </c>
      <c r="B3213" s="47" t="str">
        <f>IFERROR(IF(Import_ZSO!$D$1="gmina",'tabela informacyjna dla JST'!$C$9,""),"")</f>
        <v>Ślemień gm. wiejska</v>
      </c>
      <c r="C3213" s="47" t="str">
        <f>IFERROR((VLOOKUP(B3213,Tabela1[],7,FALSE)),"")</f>
        <v>PL2405_KPP</v>
      </c>
      <c r="D3213" s="48" t="str">
        <f>IFERROR((VLOOKUP(C3213,KATALOGI!$A$34:$B$49,2,FALSE)),"")</f>
        <v>Kontrola przestrzegania zapisów uchwały antysmogowej dla województwa śląskiego oraz zakazu spalania odpadów</v>
      </c>
      <c r="E3213" s="57"/>
      <c r="F3213" s="57"/>
      <c r="G3213" s="57"/>
      <c r="H3213" s="57"/>
      <c r="I3213" s="57"/>
      <c r="J3213" s="57"/>
      <c r="K3213" s="57"/>
      <c r="L3213" s="57"/>
      <c r="M3213" s="57"/>
      <c r="N3213" s="57"/>
      <c r="O3213" s="57"/>
      <c r="P3213" s="57"/>
      <c r="Q3213" s="57"/>
      <c r="R3213" s="57"/>
      <c r="S3213" s="57"/>
      <c r="T3213" s="57"/>
      <c r="U3213" s="47" t="str">
        <f t="shared" si="98"/>
        <v/>
      </c>
      <c r="V3213" s="58"/>
      <c r="W3213" s="47" t="str">
        <f>IFERROR(IF(T3213="Poziom II",VLOOKUP(B3213,KAT_TER!A:K,10,FALSE),IF(T3213="Poziom III",VLOOKUP(B3213,KAT_TER!A:K,11,FALSE),"")),"")</f>
        <v/>
      </c>
      <c r="X3213" s="57"/>
      <c r="Y3213" s="47" t="str">
        <f t="shared" si="99"/>
        <v/>
      </c>
    </row>
    <row r="3214" spans="1:25" ht="24" x14ac:dyDescent="0.2">
      <c r="A3214" s="8">
        <v>3198</v>
      </c>
      <c r="B3214" s="47" t="str">
        <f>IFERROR(IF(Import_ZSO!$D$1="gmina",'tabela informacyjna dla JST'!$C$9,""),"")</f>
        <v>Ślemień gm. wiejska</v>
      </c>
      <c r="C3214" s="47" t="str">
        <f>IFERROR((VLOOKUP(B3214,Tabela1[],7,FALSE)),"")</f>
        <v>PL2405_KPP</v>
      </c>
      <c r="D3214" s="48" t="str">
        <f>IFERROR((VLOOKUP(C3214,KATALOGI!$A$34:$B$49,2,FALSE)),"")</f>
        <v>Kontrola przestrzegania zapisów uchwały antysmogowej dla województwa śląskiego oraz zakazu spalania odpadów</v>
      </c>
      <c r="E3214" s="57"/>
      <c r="F3214" s="57"/>
      <c r="G3214" s="57"/>
      <c r="H3214" s="57"/>
      <c r="I3214" s="57"/>
      <c r="J3214" s="57"/>
      <c r="K3214" s="57"/>
      <c r="L3214" s="57"/>
      <c r="M3214" s="57"/>
      <c r="N3214" s="57"/>
      <c r="O3214" s="57"/>
      <c r="P3214" s="57"/>
      <c r="Q3214" s="57"/>
      <c r="R3214" s="57"/>
      <c r="S3214" s="57"/>
      <c r="T3214" s="57"/>
      <c r="U3214" s="47" t="str">
        <f t="shared" si="98"/>
        <v/>
      </c>
      <c r="V3214" s="58"/>
      <c r="W3214" s="47" t="str">
        <f>IFERROR(IF(T3214="Poziom II",VLOOKUP(B3214,KAT_TER!A:K,10,FALSE),IF(T3214="Poziom III",VLOOKUP(B3214,KAT_TER!A:K,11,FALSE),"")),"")</f>
        <v/>
      </c>
      <c r="X3214" s="57"/>
      <c r="Y3214" s="47" t="str">
        <f t="shared" si="99"/>
        <v/>
      </c>
    </row>
    <row r="3215" spans="1:25" ht="24" x14ac:dyDescent="0.2">
      <c r="A3215" s="8">
        <v>3199</v>
      </c>
      <c r="B3215" s="47" t="str">
        <f>IFERROR(IF(Import_ZSO!$D$1="gmina",'tabela informacyjna dla JST'!$C$9,""),"")</f>
        <v>Ślemień gm. wiejska</v>
      </c>
      <c r="C3215" s="47" t="str">
        <f>IFERROR((VLOOKUP(B3215,Tabela1[],7,FALSE)),"")</f>
        <v>PL2405_KPP</v>
      </c>
      <c r="D3215" s="48" t="str">
        <f>IFERROR((VLOOKUP(C3215,KATALOGI!$A$34:$B$49,2,FALSE)),"")</f>
        <v>Kontrola przestrzegania zapisów uchwały antysmogowej dla województwa śląskiego oraz zakazu spalania odpadów</v>
      </c>
      <c r="E3215" s="57"/>
      <c r="F3215" s="57"/>
      <c r="G3215" s="57"/>
      <c r="H3215" s="57"/>
      <c r="I3215" s="57"/>
      <c r="J3215" s="57"/>
      <c r="K3215" s="57"/>
      <c r="L3215" s="57"/>
      <c r="M3215" s="57"/>
      <c r="N3215" s="57"/>
      <c r="O3215" s="57"/>
      <c r="P3215" s="57"/>
      <c r="Q3215" s="57"/>
      <c r="R3215" s="57"/>
      <c r="S3215" s="57"/>
      <c r="T3215" s="57"/>
      <c r="U3215" s="47" t="str">
        <f t="shared" si="98"/>
        <v/>
      </c>
      <c r="V3215" s="58"/>
      <c r="W3215" s="47" t="str">
        <f>IFERROR(IF(T3215="Poziom II",VLOOKUP(B3215,KAT_TER!A:K,10,FALSE),IF(T3215="Poziom III",VLOOKUP(B3215,KAT_TER!A:K,11,FALSE),"")),"")</f>
        <v/>
      </c>
      <c r="X3215" s="57"/>
      <c r="Y3215" s="47" t="str">
        <f t="shared" si="99"/>
        <v/>
      </c>
    </row>
    <row r="3216" spans="1:25" ht="24" x14ac:dyDescent="0.2">
      <c r="A3216" s="8">
        <v>3200</v>
      </c>
      <c r="B3216" s="47" t="str">
        <f>IFERROR(IF(Import_ZSO!$D$1="gmina",'tabela informacyjna dla JST'!$C$9,""),"")</f>
        <v>Ślemień gm. wiejska</v>
      </c>
      <c r="C3216" s="47" t="str">
        <f>IFERROR((VLOOKUP(B3216,Tabela1[],7,FALSE)),"")</f>
        <v>PL2405_KPP</v>
      </c>
      <c r="D3216" s="48" t="str">
        <f>IFERROR((VLOOKUP(C3216,KATALOGI!$A$34:$B$49,2,FALSE)),"")</f>
        <v>Kontrola przestrzegania zapisów uchwały antysmogowej dla województwa śląskiego oraz zakazu spalania odpadów</v>
      </c>
      <c r="E3216" s="57"/>
      <c r="F3216" s="57"/>
      <c r="G3216" s="57"/>
      <c r="H3216" s="57"/>
      <c r="I3216" s="57"/>
      <c r="J3216" s="57"/>
      <c r="K3216" s="57"/>
      <c r="L3216" s="57"/>
      <c r="M3216" s="57"/>
      <c r="N3216" s="57"/>
      <c r="O3216" s="57"/>
      <c r="P3216" s="57"/>
      <c r="Q3216" s="57"/>
      <c r="R3216" s="57"/>
      <c r="S3216" s="57"/>
      <c r="T3216" s="57"/>
      <c r="U3216" s="47" t="str">
        <f t="shared" si="98"/>
        <v/>
      </c>
      <c r="V3216" s="58"/>
      <c r="W3216" s="47" t="str">
        <f>IFERROR(IF(T3216="Poziom II",VLOOKUP(B3216,KAT_TER!A:K,10,FALSE),IF(T3216="Poziom III",VLOOKUP(B3216,KAT_TER!A:K,11,FALSE),"")),"")</f>
        <v/>
      </c>
      <c r="X3216" s="57"/>
      <c r="Y3216" s="47" t="str">
        <f t="shared" si="99"/>
        <v/>
      </c>
    </row>
    <row r="3217" spans="1:25" ht="24" x14ac:dyDescent="0.2">
      <c r="A3217" s="8">
        <v>3201</v>
      </c>
      <c r="B3217" s="47" t="str">
        <f>IFERROR(IF(Import_ZSO!$D$1="gmina",'tabela informacyjna dla JST'!$C$9,""),"")</f>
        <v>Ślemień gm. wiejska</v>
      </c>
      <c r="C3217" s="47" t="str">
        <f>IFERROR((VLOOKUP(B3217,Tabela1[],7,FALSE)),"")</f>
        <v>PL2405_KPP</v>
      </c>
      <c r="D3217" s="48" t="str">
        <f>IFERROR((VLOOKUP(C3217,KATALOGI!$A$34:$B$49,2,FALSE)),"")</f>
        <v>Kontrola przestrzegania zapisów uchwały antysmogowej dla województwa śląskiego oraz zakazu spalania odpadów</v>
      </c>
      <c r="E3217" s="57"/>
      <c r="F3217" s="57"/>
      <c r="G3217" s="57"/>
      <c r="H3217" s="57"/>
      <c r="I3217" s="57"/>
      <c r="J3217" s="57"/>
      <c r="K3217" s="57"/>
      <c r="L3217" s="57"/>
      <c r="M3217" s="57"/>
      <c r="N3217" s="57"/>
      <c r="O3217" s="57"/>
      <c r="P3217" s="57"/>
      <c r="Q3217" s="57"/>
      <c r="R3217" s="57"/>
      <c r="S3217" s="57"/>
      <c r="T3217" s="57"/>
      <c r="U3217" s="47" t="str">
        <f t="shared" si="98"/>
        <v/>
      </c>
      <c r="V3217" s="58"/>
      <c r="W3217" s="47" t="str">
        <f>IFERROR(IF(T3217="Poziom II",VLOOKUP(B3217,KAT_TER!A:K,10,FALSE),IF(T3217="Poziom III",VLOOKUP(B3217,KAT_TER!A:K,11,FALSE),"")),"")</f>
        <v/>
      </c>
      <c r="X3217" s="57"/>
      <c r="Y3217" s="47" t="str">
        <f t="shared" si="99"/>
        <v/>
      </c>
    </row>
    <row r="3218" spans="1:25" ht="24" x14ac:dyDescent="0.2">
      <c r="A3218" s="8">
        <v>3202</v>
      </c>
      <c r="B3218" s="47" t="str">
        <f>IFERROR(IF(Import_ZSO!$D$1="gmina",'tabela informacyjna dla JST'!$C$9,""),"")</f>
        <v>Ślemień gm. wiejska</v>
      </c>
      <c r="C3218" s="47" t="str">
        <f>IFERROR((VLOOKUP(B3218,Tabela1[],7,FALSE)),"")</f>
        <v>PL2405_KPP</v>
      </c>
      <c r="D3218" s="48" t="str">
        <f>IFERROR((VLOOKUP(C3218,KATALOGI!$A$34:$B$49,2,FALSE)),"")</f>
        <v>Kontrola przestrzegania zapisów uchwały antysmogowej dla województwa śląskiego oraz zakazu spalania odpadów</v>
      </c>
      <c r="E3218" s="57"/>
      <c r="F3218" s="57"/>
      <c r="G3218" s="57"/>
      <c r="H3218" s="57"/>
      <c r="I3218" s="57"/>
      <c r="J3218" s="57"/>
      <c r="K3218" s="57"/>
      <c r="L3218" s="57"/>
      <c r="M3218" s="57"/>
      <c r="N3218" s="57"/>
      <c r="O3218" s="57"/>
      <c r="P3218" s="57"/>
      <c r="Q3218" s="57"/>
      <c r="R3218" s="57"/>
      <c r="S3218" s="57"/>
      <c r="T3218" s="57"/>
      <c r="U3218" s="47" t="str">
        <f t="shared" ref="U3218:U3281" si="100">IF(T3218="Poziom II",$E$6,IF(T3218="Poziom III",$E$7,""))</f>
        <v/>
      </c>
      <c r="V3218" s="58"/>
      <c r="W3218" s="47" t="str">
        <f>IFERROR(IF(T3218="Poziom II",VLOOKUP(B3218,KAT_TER!A:K,10,FALSE),IF(T3218="Poziom III",VLOOKUP(B3218,KAT_TER!A:K,11,FALSE),"")),"")</f>
        <v/>
      </c>
      <c r="X3218" s="57"/>
      <c r="Y3218" s="47" t="str">
        <f t="shared" ref="Y3218:Y3281" si="101">IF(ISBLANK(V3218)=TRUE,"",(IF(X3218&gt;=W3218,"WYMAGANIE SPEŁNIONE","ZA MAŁO!")))</f>
        <v/>
      </c>
    </row>
    <row r="3219" spans="1:25" ht="24" x14ac:dyDescent="0.2">
      <c r="A3219" s="8">
        <v>3203</v>
      </c>
      <c r="B3219" s="47" t="str">
        <f>IFERROR(IF(Import_ZSO!$D$1="gmina",'tabela informacyjna dla JST'!$C$9,""),"")</f>
        <v>Ślemień gm. wiejska</v>
      </c>
      <c r="C3219" s="47" t="str">
        <f>IFERROR((VLOOKUP(B3219,Tabela1[],7,FALSE)),"")</f>
        <v>PL2405_KPP</v>
      </c>
      <c r="D3219" s="48" t="str">
        <f>IFERROR((VLOOKUP(C3219,KATALOGI!$A$34:$B$49,2,FALSE)),"")</f>
        <v>Kontrola przestrzegania zapisów uchwały antysmogowej dla województwa śląskiego oraz zakazu spalania odpadów</v>
      </c>
      <c r="E3219" s="57"/>
      <c r="F3219" s="57"/>
      <c r="G3219" s="57"/>
      <c r="H3219" s="57"/>
      <c r="I3219" s="57"/>
      <c r="J3219" s="57"/>
      <c r="K3219" s="57"/>
      <c r="L3219" s="57"/>
      <c r="M3219" s="57"/>
      <c r="N3219" s="57"/>
      <c r="O3219" s="57"/>
      <c r="P3219" s="57"/>
      <c r="Q3219" s="57"/>
      <c r="R3219" s="57"/>
      <c r="S3219" s="57"/>
      <c r="T3219" s="57"/>
      <c r="U3219" s="47" t="str">
        <f t="shared" si="100"/>
        <v/>
      </c>
      <c r="V3219" s="58"/>
      <c r="W3219" s="47" t="str">
        <f>IFERROR(IF(T3219="Poziom II",VLOOKUP(B3219,KAT_TER!A:K,10,FALSE),IF(T3219="Poziom III",VLOOKUP(B3219,KAT_TER!A:K,11,FALSE),"")),"")</f>
        <v/>
      </c>
      <c r="X3219" s="57"/>
      <c r="Y3219" s="47" t="str">
        <f t="shared" si="101"/>
        <v/>
      </c>
    </row>
    <row r="3220" spans="1:25" ht="24" x14ac:dyDescent="0.2">
      <c r="A3220" s="8">
        <v>3204</v>
      </c>
      <c r="B3220" s="47" t="str">
        <f>IFERROR(IF(Import_ZSO!$D$1="gmina",'tabela informacyjna dla JST'!$C$9,""),"")</f>
        <v>Ślemień gm. wiejska</v>
      </c>
      <c r="C3220" s="47" t="str">
        <f>IFERROR((VLOOKUP(B3220,Tabela1[],7,FALSE)),"")</f>
        <v>PL2405_KPP</v>
      </c>
      <c r="D3220" s="48" t="str">
        <f>IFERROR((VLOOKUP(C3220,KATALOGI!$A$34:$B$49,2,FALSE)),"")</f>
        <v>Kontrola przestrzegania zapisów uchwały antysmogowej dla województwa śląskiego oraz zakazu spalania odpadów</v>
      </c>
      <c r="E3220" s="57"/>
      <c r="F3220" s="57"/>
      <c r="G3220" s="57"/>
      <c r="H3220" s="57"/>
      <c r="I3220" s="57"/>
      <c r="J3220" s="57"/>
      <c r="K3220" s="57"/>
      <c r="L3220" s="57"/>
      <c r="M3220" s="57"/>
      <c r="N3220" s="57"/>
      <c r="O3220" s="57"/>
      <c r="P3220" s="57"/>
      <c r="Q3220" s="57"/>
      <c r="R3220" s="57"/>
      <c r="S3220" s="57"/>
      <c r="T3220" s="57"/>
      <c r="U3220" s="47" t="str">
        <f t="shared" si="100"/>
        <v/>
      </c>
      <c r="V3220" s="58"/>
      <c r="W3220" s="47" t="str">
        <f>IFERROR(IF(T3220="Poziom II",VLOOKUP(B3220,KAT_TER!A:K,10,FALSE),IF(T3220="Poziom III",VLOOKUP(B3220,KAT_TER!A:K,11,FALSE),"")),"")</f>
        <v/>
      </c>
      <c r="X3220" s="57"/>
      <c r="Y3220" s="47" t="str">
        <f t="shared" si="101"/>
        <v/>
      </c>
    </row>
    <row r="3221" spans="1:25" ht="24" x14ac:dyDescent="0.2">
      <c r="A3221" s="8">
        <v>3205</v>
      </c>
      <c r="B3221" s="47" t="str">
        <f>IFERROR(IF(Import_ZSO!$D$1="gmina",'tabela informacyjna dla JST'!$C$9,""),"")</f>
        <v>Ślemień gm. wiejska</v>
      </c>
      <c r="C3221" s="47" t="str">
        <f>IFERROR((VLOOKUP(B3221,Tabela1[],7,FALSE)),"")</f>
        <v>PL2405_KPP</v>
      </c>
      <c r="D3221" s="48" t="str">
        <f>IFERROR((VLOOKUP(C3221,KATALOGI!$A$34:$B$49,2,FALSE)),"")</f>
        <v>Kontrola przestrzegania zapisów uchwały antysmogowej dla województwa śląskiego oraz zakazu spalania odpadów</v>
      </c>
      <c r="E3221" s="57"/>
      <c r="F3221" s="57"/>
      <c r="G3221" s="57"/>
      <c r="H3221" s="57"/>
      <c r="I3221" s="57"/>
      <c r="J3221" s="57"/>
      <c r="K3221" s="57"/>
      <c r="L3221" s="57"/>
      <c r="M3221" s="57"/>
      <c r="N3221" s="57"/>
      <c r="O3221" s="57"/>
      <c r="P3221" s="57"/>
      <c r="Q3221" s="57"/>
      <c r="R3221" s="57"/>
      <c r="S3221" s="57"/>
      <c r="T3221" s="57"/>
      <c r="U3221" s="47" t="str">
        <f t="shared" si="100"/>
        <v/>
      </c>
      <c r="V3221" s="58"/>
      <c r="W3221" s="47" t="str">
        <f>IFERROR(IF(T3221="Poziom II",VLOOKUP(B3221,KAT_TER!A:K,10,FALSE),IF(T3221="Poziom III",VLOOKUP(B3221,KAT_TER!A:K,11,FALSE),"")),"")</f>
        <v/>
      </c>
      <c r="X3221" s="57"/>
      <c r="Y3221" s="47" t="str">
        <f t="shared" si="101"/>
        <v/>
      </c>
    </row>
    <row r="3222" spans="1:25" ht="24" x14ac:dyDescent="0.2">
      <c r="A3222" s="8">
        <v>3206</v>
      </c>
      <c r="B3222" s="47" t="str">
        <f>IFERROR(IF(Import_ZSO!$D$1="gmina",'tabela informacyjna dla JST'!$C$9,""),"")</f>
        <v>Ślemień gm. wiejska</v>
      </c>
      <c r="C3222" s="47" t="str">
        <f>IFERROR((VLOOKUP(B3222,Tabela1[],7,FALSE)),"")</f>
        <v>PL2405_KPP</v>
      </c>
      <c r="D3222" s="48" t="str">
        <f>IFERROR((VLOOKUP(C3222,KATALOGI!$A$34:$B$49,2,FALSE)),"")</f>
        <v>Kontrola przestrzegania zapisów uchwały antysmogowej dla województwa śląskiego oraz zakazu spalania odpadów</v>
      </c>
      <c r="E3222" s="57"/>
      <c r="F3222" s="57"/>
      <c r="G3222" s="57"/>
      <c r="H3222" s="57"/>
      <c r="I3222" s="57"/>
      <c r="J3222" s="57"/>
      <c r="K3222" s="57"/>
      <c r="L3222" s="57"/>
      <c r="M3222" s="57"/>
      <c r="N3222" s="57"/>
      <c r="O3222" s="57"/>
      <c r="P3222" s="57"/>
      <c r="Q3222" s="57"/>
      <c r="R3222" s="57"/>
      <c r="S3222" s="57"/>
      <c r="T3222" s="57"/>
      <c r="U3222" s="47" t="str">
        <f t="shared" si="100"/>
        <v/>
      </c>
      <c r="V3222" s="58"/>
      <c r="W3222" s="47" t="str">
        <f>IFERROR(IF(T3222="Poziom II",VLOOKUP(B3222,KAT_TER!A:K,10,FALSE),IF(T3222="Poziom III",VLOOKUP(B3222,KAT_TER!A:K,11,FALSE),"")),"")</f>
        <v/>
      </c>
      <c r="X3222" s="57"/>
      <c r="Y3222" s="47" t="str">
        <f t="shared" si="101"/>
        <v/>
      </c>
    </row>
    <row r="3223" spans="1:25" ht="24" x14ac:dyDescent="0.2">
      <c r="A3223" s="8">
        <v>3207</v>
      </c>
      <c r="B3223" s="47" t="str">
        <f>IFERROR(IF(Import_ZSO!$D$1="gmina",'tabela informacyjna dla JST'!$C$9,""),"")</f>
        <v>Ślemień gm. wiejska</v>
      </c>
      <c r="C3223" s="47" t="str">
        <f>IFERROR((VLOOKUP(B3223,Tabela1[],7,FALSE)),"")</f>
        <v>PL2405_KPP</v>
      </c>
      <c r="D3223" s="48" t="str">
        <f>IFERROR((VLOOKUP(C3223,KATALOGI!$A$34:$B$49,2,FALSE)),"")</f>
        <v>Kontrola przestrzegania zapisów uchwały antysmogowej dla województwa śląskiego oraz zakazu spalania odpadów</v>
      </c>
      <c r="E3223" s="57"/>
      <c r="F3223" s="57"/>
      <c r="G3223" s="57"/>
      <c r="H3223" s="57"/>
      <c r="I3223" s="57"/>
      <c r="J3223" s="57"/>
      <c r="K3223" s="57"/>
      <c r="L3223" s="57"/>
      <c r="M3223" s="57"/>
      <c r="N3223" s="57"/>
      <c r="O3223" s="57"/>
      <c r="P3223" s="57"/>
      <c r="Q3223" s="57"/>
      <c r="R3223" s="57"/>
      <c r="S3223" s="57"/>
      <c r="T3223" s="57"/>
      <c r="U3223" s="47" t="str">
        <f t="shared" si="100"/>
        <v/>
      </c>
      <c r="V3223" s="58"/>
      <c r="W3223" s="47" t="str">
        <f>IFERROR(IF(T3223="Poziom II",VLOOKUP(B3223,KAT_TER!A:K,10,FALSE),IF(T3223="Poziom III",VLOOKUP(B3223,KAT_TER!A:K,11,FALSE),"")),"")</f>
        <v/>
      </c>
      <c r="X3223" s="57"/>
      <c r="Y3223" s="47" t="str">
        <f t="shared" si="101"/>
        <v/>
      </c>
    </row>
    <row r="3224" spans="1:25" ht="24" x14ac:dyDescent="0.2">
      <c r="A3224" s="8">
        <v>3208</v>
      </c>
      <c r="B3224" s="47" t="str">
        <f>IFERROR(IF(Import_ZSO!$D$1="gmina",'tabela informacyjna dla JST'!$C$9,""),"")</f>
        <v>Ślemień gm. wiejska</v>
      </c>
      <c r="C3224" s="47" t="str">
        <f>IFERROR((VLOOKUP(B3224,Tabela1[],7,FALSE)),"")</f>
        <v>PL2405_KPP</v>
      </c>
      <c r="D3224" s="48" t="str">
        <f>IFERROR((VLOOKUP(C3224,KATALOGI!$A$34:$B$49,2,FALSE)),"")</f>
        <v>Kontrola przestrzegania zapisów uchwały antysmogowej dla województwa śląskiego oraz zakazu spalania odpadów</v>
      </c>
      <c r="E3224" s="57"/>
      <c r="F3224" s="57"/>
      <c r="G3224" s="57"/>
      <c r="H3224" s="57"/>
      <c r="I3224" s="57"/>
      <c r="J3224" s="57"/>
      <c r="K3224" s="57"/>
      <c r="L3224" s="57"/>
      <c r="M3224" s="57"/>
      <c r="N3224" s="57"/>
      <c r="O3224" s="57"/>
      <c r="P3224" s="57"/>
      <c r="Q3224" s="57"/>
      <c r="R3224" s="57"/>
      <c r="S3224" s="57"/>
      <c r="T3224" s="57"/>
      <c r="U3224" s="47" t="str">
        <f t="shared" si="100"/>
        <v/>
      </c>
      <c r="V3224" s="58"/>
      <c r="W3224" s="47" t="str">
        <f>IFERROR(IF(T3224="Poziom II",VLOOKUP(B3224,KAT_TER!A:K,10,FALSE),IF(T3224="Poziom III",VLOOKUP(B3224,KAT_TER!A:K,11,FALSE),"")),"")</f>
        <v/>
      </c>
      <c r="X3224" s="57"/>
      <c r="Y3224" s="47" t="str">
        <f t="shared" si="101"/>
        <v/>
      </c>
    </row>
    <row r="3225" spans="1:25" ht="24" x14ac:dyDescent="0.2">
      <c r="A3225" s="8">
        <v>3209</v>
      </c>
      <c r="B3225" s="47" t="str">
        <f>IFERROR(IF(Import_ZSO!$D$1="gmina",'tabela informacyjna dla JST'!$C$9,""),"")</f>
        <v>Ślemień gm. wiejska</v>
      </c>
      <c r="C3225" s="47" t="str">
        <f>IFERROR((VLOOKUP(B3225,Tabela1[],7,FALSE)),"")</f>
        <v>PL2405_KPP</v>
      </c>
      <c r="D3225" s="48" t="str">
        <f>IFERROR((VLOOKUP(C3225,KATALOGI!$A$34:$B$49,2,FALSE)),"")</f>
        <v>Kontrola przestrzegania zapisów uchwały antysmogowej dla województwa śląskiego oraz zakazu spalania odpadów</v>
      </c>
      <c r="E3225" s="57"/>
      <c r="F3225" s="57"/>
      <c r="G3225" s="57"/>
      <c r="H3225" s="57"/>
      <c r="I3225" s="57"/>
      <c r="J3225" s="57"/>
      <c r="K3225" s="57"/>
      <c r="L3225" s="57"/>
      <c r="M3225" s="57"/>
      <c r="N3225" s="57"/>
      <c r="O3225" s="57"/>
      <c r="P3225" s="57"/>
      <c r="Q3225" s="57"/>
      <c r="R3225" s="57"/>
      <c r="S3225" s="57"/>
      <c r="T3225" s="57"/>
      <c r="U3225" s="47" t="str">
        <f t="shared" si="100"/>
        <v/>
      </c>
      <c r="V3225" s="58"/>
      <c r="W3225" s="47" t="str">
        <f>IFERROR(IF(T3225="Poziom II",VLOOKUP(B3225,KAT_TER!A:K,10,FALSE),IF(T3225="Poziom III",VLOOKUP(B3225,KAT_TER!A:K,11,FALSE),"")),"")</f>
        <v/>
      </c>
      <c r="X3225" s="57"/>
      <c r="Y3225" s="47" t="str">
        <f t="shared" si="101"/>
        <v/>
      </c>
    </row>
    <row r="3226" spans="1:25" ht="24" x14ac:dyDescent="0.2">
      <c r="A3226" s="8">
        <v>3210</v>
      </c>
      <c r="B3226" s="47" t="str">
        <f>IFERROR(IF(Import_ZSO!$D$1="gmina",'tabela informacyjna dla JST'!$C$9,""),"")</f>
        <v>Ślemień gm. wiejska</v>
      </c>
      <c r="C3226" s="47" t="str">
        <f>IFERROR((VLOOKUP(B3226,Tabela1[],7,FALSE)),"")</f>
        <v>PL2405_KPP</v>
      </c>
      <c r="D3226" s="48" t="str">
        <f>IFERROR((VLOOKUP(C3226,KATALOGI!$A$34:$B$49,2,FALSE)),"")</f>
        <v>Kontrola przestrzegania zapisów uchwały antysmogowej dla województwa śląskiego oraz zakazu spalania odpadów</v>
      </c>
      <c r="E3226" s="57"/>
      <c r="F3226" s="57"/>
      <c r="G3226" s="57"/>
      <c r="H3226" s="57"/>
      <c r="I3226" s="57"/>
      <c r="J3226" s="57"/>
      <c r="K3226" s="57"/>
      <c r="L3226" s="57"/>
      <c r="M3226" s="57"/>
      <c r="N3226" s="57"/>
      <c r="O3226" s="57"/>
      <c r="P3226" s="57"/>
      <c r="Q3226" s="57"/>
      <c r="R3226" s="57"/>
      <c r="S3226" s="57"/>
      <c r="T3226" s="57"/>
      <c r="U3226" s="47" t="str">
        <f t="shared" si="100"/>
        <v/>
      </c>
      <c r="V3226" s="58"/>
      <c r="W3226" s="47" t="str">
        <f>IFERROR(IF(T3226="Poziom II",VLOOKUP(B3226,KAT_TER!A:K,10,FALSE),IF(T3226="Poziom III",VLOOKUP(B3226,KAT_TER!A:K,11,FALSE),"")),"")</f>
        <v/>
      </c>
      <c r="X3226" s="57"/>
      <c r="Y3226" s="47" t="str">
        <f t="shared" si="101"/>
        <v/>
      </c>
    </row>
    <row r="3227" spans="1:25" ht="24" x14ac:dyDescent="0.2">
      <c r="A3227" s="8">
        <v>3211</v>
      </c>
      <c r="B3227" s="47" t="str">
        <f>IFERROR(IF(Import_ZSO!$D$1="gmina",'tabela informacyjna dla JST'!$C$9,""),"")</f>
        <v>Ślemień gm. wiejska</v>
      </c>
      <c r="C3227" s="47" t="str">
        <f>IFERROR((VLOOKUP(B3227,Tabela1[],7,FALSE)),"")</f>
        <v>PL2405_KPP</v>
      </c>
      <c r="D3227" s="48" t="str">
        <f>IFERROR((VLOOKUP(C3227,KATALOGI!$A$34:$B$49,2,FALSE)),"")</f>
        <v>Kontrola przestrzegania zapisów uchwały antysmogowej dla województwa śląskiego oraz zakazu spalania odpadów</v>
      </c>
      <c r="E3227" s="57"/>
      <c r="F3227" s="57"/>
      <c r="G3227" s="57"/>
      <c r="H3227" s="57"/>
      <c r="I3227" s="57"/>
      <c r="J3227" s="57"/>
      <c r="K3227" s="57"/>
      <c r="L3227" s="57"/>
      <c r="M3227" s="57"/>
      <c r="N3227" s="57"/>
      <c r="O3227" s="57"/>
      <c r="P3227" s="57"/>
      <c r="Q3227" s="57"/>
      <c r="R3227" s="57"/>
      <c r="S3227" s="57"/>
      <c r="T3227" s="57"/>
      <c r="U3227" s="47" t="str">
        <f t="shared" si="100"/>
        <v/>
      </c>
      <c r="V3227" s="58"/>
      <c r="W3227" s="47" t="str">
        <f>IFERROR(IF(T3227="Poziom II",VLOOKUP(B3227,KAT_TER!A:K,10,FALSE),IF(T3227="Poziom III",VLOOKUP(B3227,KAT_TER!A:K,11,FALSE),"")),"")</f>
        <v/>
      </c>
      <c r="X3227" s="57"/>
      <c r="Y3227" s="47" t="str">
        <f t="shared" si="101"/>
        <v/>
      </c>
    </row>
    <row r="3228" spans="1:25" ht="24" x14ac:dyDescent="0.2">
      <c r="A3228" s="8">
        <v>3212</v>
      </c>
      <c r="B3228" s="47" t="str">
        <f>IFERROR(IF(Import_ZSO!$D$1="gmina",'tabela informacyjna dla JST'!$C$9,""),"")</f>
        <v>Ślemień gm. wiejska</v>
      </c>
      <c r="C3228" s="47" t="str">
        <f>IFERROR((VLOOKUP(B3228,Tabela1[],7,FALSE)),"")</f>
        <v>PL2405_KPP</v>
      </c>
      <c r="D3228" s="48" t="str">
        <f>IFERROR((VLOOKUP(C3228,KATALOGI!$A$34:$B$49,2,FALSE)),"")</f>
        <v>Kontrola przestrzegania zapisów uchwały antysmogowej dla województwa śląskiego oraz zakazu spalania odpadów</v>
      </c>
      <c r="E3228" s="57"/>
      <c r="F3228" s="57"/>
      <c r="G3228" s="57"/>
      <c r="H3228" s="57"/>
      <c r="I3228" s="57"/>
      <c r="J3228" s="57"/>
      <c r="K3228" s="57"/>
      <c r="L3228" s="57"/>
      <c r="M3228" s="57"/>
      <c r="N3228" s="57"/>
      <c r="O3228" s="57"/>
      <c r="P3228" s="57"/>
      <c r="Q3228" s="57"/>
      <c r="R3228" s="57"/>
      <c r="S3228" s="57"/>
      <c r="T3228" s="57"/>
      <c r="U3228" s="47" t="str">
        <f t="shared" si="100"/>
        <v/>
      </c>
      <c r="V3228" s="58"/>
      <c r="W3228" s="47" t="str">
        <f>IFERROR(IF(T3228="Poziom II",VLOOKUP(B3228,KAT_TER!A:K,10,FALSE),IF(T3228="Poziom III",VLOOKUP(B3228,KAT_TER!A:K,11,FALSE),"")),"")</f>
        <v/>
      </c>
      <c r="X3228" s="57"/>
      <c r="Y3228" s="47" t="str">
        <f t="shared" si="101"/>
        <v/>
      </c>
    </row>
    <row r="3229" spans="1:25" ht="24" x14ac:dyDescent="0.2">
      <c r="A3229" s="8">
        <v>3213</v>
      </c>
      <c r="B3229" s="47" t="str">
        <f>IFERROR(IF(Import_ZSO!$D$1="gmina",'tabela informacyjna dla JST'!$C$9,""),"")</f>
        <v>Ślemień gm. wiejska</v>
      </c>
      <c r="C3229" s="47" t="str">
        <f>IFERROR((VLOOKUP(B3229,Tabela1[],7,FALSE)),"")</f>
        <v>PL2405_KPP</v>
      </c>
      <c r="D3229" s="48" t="str">
        <f>IFERROR((VLOOKUP(C3229,KATALOGI!$A$34:$B$49,2,FALSE)),"")</f>
        <v>Kontrola przestrzegania zapisów uchwały antysmogowej dla województwa śląskiego oraz zakazu spalania odpadów</v>
      </c>
      <c r="E3229" s="57"/>
      <c r="F3229" s="57"/>
      <c r="G3229" s="57"/>
      <c r="H3229" s="57"/>
      <c r="I3229" s="57"/>
      <c r="J3229" s="57"/>
      <c r="K3229" s="57"/>
      <c r="L3229" s="57"/>
      <c r="M3229" s="57"/>
      <c r="N3229" s="57"/>
      <c r="O3229" s="57"/>
      <c r="P3229" s="57"/>
      <c r="Q3229" s="57"/>
      <c r="R3229" s="57"/>
      <c r="S3229" s="57"/>
      <c r="T3229" s="57"/>
      <c r="U3229" s="47" t="str">
        <f t="shared" si="100"/>
        <v/>
      </c>
      <c r="V3229" s="58"/>
      <c r="W3229" s="47" t="str">
        <f>IFERROR(IF(T3229="Poziom II",VLOOKUP(B3229,KAT_TER!A:K,10,FALSE),IF(T3229="Poziom III",VLOOKUP(B3229,KAT_TER!A:K,11,FALSE),"")),"")</f>
        <v/>
      </c>
      <c r="X3229" s="57"/>
      <c r="Y3229" s="47" t="str">
        <f t="shared" si="101"/>
        <v/>
      </c>
    </row>
    <row r="3230" spans="1:25" ht="24" x14ac:dyDescent="0.2">
      <c r="A3230" s="8">
        <v>3214</v>
      </c>
      <c r="B3230" s="47" t="str">
        <f>IFERROR(IF(Import_ZSO!$D$1="gmina",'tabela informacyjna dla JST'!$C$9,""),"")</f>
        <v>Ślemień gm. wiejska</v>
      </c>
      <c r="C3230" s="47" t="str">
        <f>IFERROR((VLOOKUP(B3230,Tabela1[],7,FALSE)),"")</f>
        <v>PL2405_KPP</v>
      </c>
      <c r="D3230" s="48" t="str">
        <f>IFERROR((VLOOKUP(C3230,KATALOGI!$A$34:$B$49,2,FALSE)),"")</f>
        <v>Kontrola przestrzegania zapisów uchwały antysmogowej dla województwa śląskiego oraz zakazu spalania odpadów</v>
      </c>
      <c r="E3230" s="57"/>
      <c r="F3230" s="57"/>
      <c r="G3230" s="57"/>
      <c r="H3230" s="57"/>
      <c r="I3230" s="57"/>
      <c r="J3230" s="57"/>
      <c r="K3230" s="57"/>
      <c r="L3230" s="57"/>
      <c r="M3230" s="57"/>
      <c r="N3230" s="57"/>
      <c r="O3230" s="57"/>
      <c r="P3230" s="57"/>
      <c r="Q3230" s="57"/>
      <c r="R3230" s="57"/>
      <c r="S3230" s="57"/>
      <c r="T3230" s="57"/>
      <c r="U3230" s="47" t="str">
        <f t="shared" si="100"/>
        <v/>
      </c>
      <c r="V3230" s="58"/>
      <c r="W3230" s="47" t="str">
        <f>IFERROR(IF(T3230="Poziom II",VLOOKUP(B3230,KAT_TER!A:K,10,FALSE),IF(T3230="Poziom III",VLOOKUP(B3230,KAT_TER!A:K,11,FALSE),"")),"")</f>
        <v/>
      </c>
      <c r="X3230" s="57"/>
      <c r="Y3230" s="47" t="str">
        <f t="shared" si="101"/>
        <v/>
      </c>
    </row>
    <row r="3231" spans="1:25" ht="24" x14ac:dyDescent="0.2">
      <c r="A3231" s="8">
        <v>3215</v>
      </c>
      <c r="B3231" s="47" t="str">
        <f>IFERROR(IF(Import_ZSO!$D$1="gmina",'tabela informacyjna dla JST'!$C$9,""),"")</f>
        <v>Ślemień gm. wiejska</v>
      </c>
      <c r="C3231" s="47" t="str">
        <f>IFERROR((VLOOKUP(B3231,Tabela1[],7,FALSE)),"")</f>
        <v>PL2405_KPP</v>
      </c>
      <c r="D3231" s="48" t="str">
        <f>IFERROR((VLOOKUP(C3231,KATALOGI!$A$34:$B$49,2,FALSE)),"")</f>
        <v>Kontrola przestrzegania zapisów uchwały antysmogowej dla województwa śląskiego oraz zakazu spalania odpadów</v>
      </c>
      <c r="E3231" s="57"/>
      <c r="F3231" s="57"/>
      <c r="G3231" s="57"/>
      <c r="H3231" s="57"/>
      <c r="I3231" s="57"/>
      <c r="J3231" s="57"/>
      <c r="K3231" s="57"/>
      <c r="L3231" s="57"/>
      <c r="M3231" s="57"/>
      <c r="N3231" s="57"/>
      <c r="O3231" s="57"/>
      <c r="P3231" s="57"/>
      <c r="Q3231" s="57"/>
      <c r="R3231" s="57"/>
      <c r="S3231" s="57"/>
      <c r="T3231" s="57"/>
      <c r="U3231" s="47" t="str">
        <f t="shared" si="100"/>
        <v/>
      </c>
      <c r="V3231" s="58"/>
      <c r="W3231" s="47" t="str">
        <f>IFERROR(IF(T3231="Poziom II",VLOOKUP(B3231,KAT_TER!A:K,10,FALSE),IF(T3231="Poziom III",VLOOKUP(B3231,KAT_TER!A:K,11,FALSE),"")),"")</f>
        <v/>
      </c>
      <c r="X3231" s="57"/>
      <c r="Y3231" s="47" t="str">
        <f t="shared" si="101"/>
        <v/>
      </c>
    </row>
    <row r="3232" spans="1:25" ht="24" x14ac:dyDescent="0.2">
      <c r="A3232" s="8">
        <v>3216</v>
      </c>
      <c r="B3232" s="47" t="str">
        <f>IFERROR(IF(Import_ZSO!$D$1="gmina",'tabela informacyjna dla JST'!$C$9,""),"")</f>
        <v>Ślemień gm. wiejska</v>
      </c>
      <c r="C3232" s="47" t="str">
        <f>IFERROR((VLOOKUP(B3232,Tabela1[],7,FALSE)),"")</f>
        <v>PL2405_KPP</v>
      </c>
      <c r="D3232" s="48" t="str">
        <f>IFERROR((VLOOKUP(C3232,KATALOGI!$A$34:$B$49,2,FALSE)),"")</f>
        <v>Kontrola przestrzegania zapisów uchwały antysmogowej dla województwa śląskiego oraz zakazu spalania odpadów</v>
      </c>
      <c r="E3232" s="57"/>
      <c r="F3232" s="57"/>
      <c r="G3232" s="57"/>
      <c r="H3232" s="57"/>
      <c r="I3232" s="57"/>
      <c r="J3232" s="57"/>
      <c r="K3232" s="57"/>
      <c r="L3232" s="57"/>
      <c r="M3232" s="57"/>
      <c r="N3232" s="57"/>
      <c r="O3232" s="57"/>
      <c r="P3232" s="57"/>
      <c r="Q3232" s="57"/>
      <c r="R3232" s="57"/>
      <c r="S3232" s="57"/>
      <c r="T3232" s="57"/>
      <c r="U3232" s="47" t="str">
        <f t="shared" si="100"/>
        <v/>
      </c>
      <c r="V3232" s="58"/>
      <c r="W3232" s="47" t="str">
        <f>IFERROR(IF(T3232="Poziom II",VLOOKUP(B3232,KAT_TER!A:K,10,FALSE),IF(T3232="Poziom III",VLOOKUP(B3232,KAT_TER!A:K,11,FALSE),"")),"")</f>
        <v/>
      </c>
      <c r="X3232" s="57"/>
      <c r="Y3232" s="47" t="str">
        <f t="shared" si="101"/>
        <v/>
      </c>
    </row>
    <row r="3233" spans="1:25" ht="24" x14ac:dyDescent="0.2">
      <c r="A3233" s="8">
        <v>3217</v>
      </c>
      <c r="B3233" s="47" t="str">
        <f>IFERROR(IF(Import_ZSO!$D$1="gmina",'tabela informacyjna dla JST'!$C$9,""),"")</f>
        <v>Ślemień gm. wiejska</v>
      </c>
      <c r="C3233" s="47" t="str">
        <f>IFERROR((VLOOKUP(B3233,Tabela1[],7,FALSE)),"")</f>
        <v>PL2405_KPP</v>
      </c>
      <c r="D3233" s="48" t="str">
        <f>IFERROR((VLOOKUP(C3233,KATALOGI!$A$34:$B$49,2,FALSE)),"")</f>
        <v>Kontrola przestrzegania zapisów uchwały antysmogowej dla województwa śląskiego oraz zakazu spalania odpadów</v>
      </c>
      <c r="E3233" s="57"/>
      <c r="F3233" s="57"/>
      <c r="G3233" s="57"/>
      <c r="H3233" s="57"/>
      <c r="I3233" s="57"/>
      <c r="J3233" s="57"/>
      <c r="K3233" s="57"/>
      <c r="L3233" s="57"/>
      <c r="M3233" s="57"/>
      <c r="N3233" s="57"/>
      <c r="O3233" s="57"/>
      <c r="P3233" s="57"/>
      <c r="Q3233" s="57"/>
      <c r="R3233" s="57"/>
      <c r="S3233" s="57"/>
      <c r="T3233" s="57"/>
      <c r="U3233" s="47" t="str">
        <f t="shared" si="100"/>
        <v/>
      </c>
      <c r="V3233" s="58"/>
      <c r="W3233" s="47" t="str">
        <f>IFERROR(IF(T3233="Poziom II",VLOOKUP(B3233,KAT_TER!A:K,10,FALSE),IF(T3233="Poziom III",VLOOKUP(B3233,KAT_TER!A:K,11,FALSE),"")),"")</f>
        <v/>
      </c>
      <c r="X3233" s="57"/>
      <c r="Y3233" s="47" t="str">
        <f t="shared" si="101"/>
        <v/>
      </c>
    </row>
    <row r="3234" spans="1:25" ht="24" x14ac:dyDescent="0.2">
      <c r="A3234" s="8">
        <v>3218</v>
      </c>
      <c r="B3234" s="47" t="str">
        <f>IFERROR(IF(Import_ZSO!$D$1="gmina",'tabela informacyjna dla JST'!$C$9,""),"")</f>
        <v>Ślemień gm. wiejska</v>
      </c>
      <c r="C3234" s="47" t="str">
        <f>IFERROR((VLOOKUP(B3234,Tabela1[],7,FALSE)),"")</f>
        <v>PL2405_KPP</v>
      </c>
      <c r="D3234" s="48" t="str">
        <f>IFERROR((VLOOKUP(C3234,KATALOGI!$A$34:$B$49,2,FALSE)),"")</f>
        <v>Kontrola przestrzegania zapisów uchwały antysmogowej dla województwa śląskiego oraz zakazu spalania odpadów</v>
      </c>
      <c r="E3234" s="57"/>
      <c r="F3234" s="57"/>
      <c r="G3234" s="57"/>
      <c r="H3234" s="57"/>
      <c r="I3234" s="57"/>
      <c r="J3234" s="57"/>
      <c r="K3234" s="57"/>
      <c r="L3234" s="57"/>
      <c r="M3234" s="57"/>
      <c r="N3234" s="57"/>
      <c r="O3234" s="57"/>
      <c r="P3234" s="57"/>
      <c r="Q3234" s="57"/>
      <c r="R3234" s="57"/>
      <c r="S3234" s="57"/>
      <c r="T3234" s="57"/>
      <c r="U3234" s="47" t="str">
        <f t="shared" si="100"/>
        <v/>
      </c>
      <c r="V3234" s="58"/>
      <c r="W3234" s="47" t="str">
        <f>IFERROR(IF(T3234="Poziom II",VLOOKUP(B3234,KAT_TER!A:K,10,FALSE),IF(T3234="Poziom III",VLOOKUP(B3234,KAT_TER!A:K,11,FALSE),"")),"")</f>
        <v/>
      </c>
      <c r="X3234" s="57"/>
      <c r="Y3234" s="47" t="str">
        <f t="shared" si="101"/>
        <v/>
      </c>
    </row>
    <row r="3235" spans="1:25" ht="24" x14ac:dyDescent="0.2">
      <c r="A3235" s="8">
        <v>3219</v>
      </c>
      <c r="B3235" s="47" t="str">
        <f>IFERROR(IF(Import_ZSO!$D$1="gmina",'tabela informacyjna dla JST'!$C$9,""),"")</f>
        <v>Ślemień gm. wiejska</v>
      </c>
      <c r="C3235" s="47" t="str">
        <f>IFERROR((VLOOKUP(B3235,Tabela1[],7,FALSE)),"")</f>
        <v>PL2405_KPP</v>
      </c>
      <c r="D3235" s="48" t="str">
        <f>IFERROR((VLOOKUP(C3235,KATALOGI!$A$34:$B$49,2,FALSE)),"")</f>
        <v>Kontrola przestrzegania zapisów uchwały antysmogowej dla województwa śląskiego oraz zakazu spalania odpadów</v>
      </c>
      <c r="E3235" s="57"/>
      <c r="F3235" s="57"/>
      <c r="G3235" s="57"/>
      <c r="H3235" s="57"/>
      <c r="I3235" s="57"/>
      <c r="J3235" s="57"/>
      <c r="K3235" s="57"/>
      <c r="L3235" s="57"/>
      <c r="M3235" s="57"/>
      <c r="N3235" s="57"/>
      <c r="O3235" s="57"/>
      <c r="P3235" s="57"/>
      <c r="Q3235" s="57"/>
      <c r="R3235" s="57"/>
      <c r="S3235" s="57"/>
      <c r="T3235" s="57"/>
      <c r="U3235" s="47" t="str">
        <f t="shared" si="100"/>
        <v/>
      </c>
      <c r="V3235" s="58"/>
      <c r="W3235" s="47" t="str">
        <f>IFERROR(IF(T3235="Poziom II",VLOOKUP(B3235,KAT_TER!A:K,10,FALSE),IF(T3235="Poziom III",VLOOKUP(B3235,KAT_TER!A:K,11,FALSE),"")),"")</f>
        <v/>
      </c>
      <c r="X3235" s="57"/>
      <c r="Y3235" s="47" t="str">
        <f t="shared" si="101"/>
        <v/>
      </c>
    </row>
    <row r="3236" spans="1:25" ht="24" x14ac:dyDescent="0.2">
      <c r="A3236" s="8">
        <v>3220</v>
      </c>
      <c r="B3236" s="47" t="str">
        <f>IFERROR(IF(Import_ZSO!$D$1="gmina",'tabela informacyjna dla JST'!$C$9,""),"")</f>
        <v>Ślemień gm. wiejska</v>
      </c>
      <c r="C3236" s="47" t="str">
        <f>IFERROR((VLOOKUP(B3236,Tabela1[],7,FALSE)),"")</f>
        <v>PL2405_KPP</v>
      </c>
      <c r="D3236" s="48" t="str">
        <f>IFERROR((VLOOKUP(C3236,KATALOGI!$A$34:$B$49,2,FALSE)),"")</f>
        <v>Kontrola przestrzegania zapisów uchwały antysmogowej dla województwa śląskiego oraz zakazu spalania odpadów</v>
      </c>
      <c r="E3236" s="57"/>
      <c r="F3236" s="57"/>
      <c r="G3236" s="57"/>
      <c r="H3236" s="57"/>
      <c r="I3236" s="57"/>
      <c r="J3236" s="57"/>
      <c r="K3236" s="57"/>
      <c r="L3236" s="57"/>
      <c r="M3236" s="57"/>
      <c r="N3236" s="57"/>
      <c r="O3236" s="57"/>
      <c r="P3236" s="57"/>
      <c r="Q3236" s="57"/>
      <c r="R3236" s="57"/>
      <c r="S3236" s="57"/>
      <c r="T3236" s="57"/>
      <c r="U3236" s="47" t="str">
        <f t="shared" si="100"/>
        <v/>
      </c>
      <c r="V3236" s="58"/>
      <c r="W3236" s="47" t="str">
        <f>IFERROR(IF(T3236="Poziom II",VLOOKUP(B3236,KAT_TER!A:K,10,FALSE),IF(T3236="Poziom III",VLOOKUP(B3236,KAT_TER!A:K,11,FALSE),"")),"")</f>
        <v/>
      </c>
      <c r="X3236" s="57"/>
      <c r="Y3236" s="47" t="str">
        <f t="shared" si="101"/>
        <v/>
      </c>
    </row>
    <row r="3237" spans="1:25" ht="24" x14ac:dyDescent="0.2">
      <c r="A3237" s="8">
        <v>3221</v>
      </c>
      <c r="B3237" s="47" t="str">
        <f>IFERROR(IF(Import_ZSO!$D$1="gmina",'tabela informacyjna dla JST'!$C$9,""),"")</f>
        <v>Ślemień gm. wiejska</v>
      </c>
      <c r="C3237" s="47" t="str">
        <f>IFERROR((VLOOKUP(B3237,Tabela1[],7,FALSE)),"")</f>
        <v>PL2405_KPP</v>
      </c>
      <c r="D3237" s="48" t="str">
        <f>IFERROR((VLOOKUP(C3237,KATALOGI!$A$34:$B$49,2,FALSE)),"")</f>
        <v>Kontrola przestrzegania zapisów uchwały antysmogowej dla województwa śląskiego oraz zakazu spalania odpadów</v>
      </c>
      <c r="E3237" s="57"/>
      <c r="F3237" s="57"/>
      <c r="G3237" s="57"/>
      <c r="H3237" s="57"/>
      <c r="I3237" s="57"/>
      <c r="J3237" s="57"/>
      <c r="K3237" s="57"/>
      <c r="L3237" s="57"/>
      <c r="M3237" s="57"/>
      <c r="N3237" s="57"/>
      <c r="O3237" s="57"/>
      <c r="P3237" s="57"/>
      <c r="Q3237" s="57"/>
      <c r="R3237" s="57"/>
      <c r="S3237" s="57"/>
      <c r="T3237" s="57"/>
      <c r="U3237" s="47" t="str">
        <f t="shared" si="100"/>
        <v/>
      </c>
      <c r="V3237" s="58"/>
      <c r="W3237" s="47" t="str">
        <f>IFERROR(IF(T3237="Poziom II",VLOOKUP(B3237,KAT_TER!A:K,10,FALSE),IF(T3237="Poziom III",VLOOKUP(B3237,KAT_TER!A:K,11,FALSE),"")),"")</f>
        <v/>
      </c>
      <c r="X3237" s="57"/>
      <c r="Y3237" s="47" t="str">
        <f t="shared" si="101"/>
        <v/>
      </c>
    </row>
    <row r="3238" spans="1:25" ht="24" x14ac:dyDescent="0.2">
      <c r="A3238" s="8">
        <v>3222</v>
      </c>
      <c r="B3238" s="47" t="str">
        <f>IFERROR(IF(Import_ZSO!$D$1="gmina",'tabela informacyjna dla JST'!$C$9,""),"")</f>
        <v>Ślemień gm. wiejska</v>
      </c>
      <c r="C3238" s="47" t="str">
        <f>IFERROR((VLOOKUP(B3238,Tabela1[],7,FALSE)),"")</f>
        <v>PL2405_KPP</v>
      </c>
      <c r="D3238" s="48" t="str">
        <f>IFERROR((VLOOKUP(C3238,KATALOGI!$A$34:$B$49,2,FALSE)),"")</f>
        <v>Kontrola przestrzegania zapisów uchwały antysmogowej dla województwa śląskiego oraz zakazu spalania odpadów</v>
      </c>
      <c r="E3238" s="57"/>
      <c r="F3238" s="57"/>
      <c r="G3238" s="57"/>
      <c r="H3238" s="57"/>
      <c r="I3238" s="57"/>
      <c r="J3238" s="57"/>
      <c r="K3238" s="57"/>
      <c r="L3238" s="57"/>
      <c r="M3238" s="57"/>
      <c r="N3238" s="57"/>
      <c r="O3238" s="57"/>
      <c r="P3238" s="57"/>
      <c r="Q3238" s="57"/>
      <c r="R3238" s="57"/>
      <c r="S3238" s="57"/>
      <c r="T3238" s="57"/>
      <c r="U3238" s="47" t="str">
        <f t="shared" si="100"/>
        <v/>
      </c>
      <c r="V3238" s="58"/>
      <c r="W3238" s="47" t="str">
        <f>IFERROR(IF(T3238="Poziom II",VLOOKUP(B3238,KAT_TER!A:K,10,FALSE),IF(T3238="Poziom III",VLOOKUP(B3238,KAT_TER!A:K,11,FALSE),"")),"")</f>
        <v/>
      </c>
      <c r="X3238" s="57"/>
      <c r="Y3238" s="47" t="str">
        <f t="shared" si="101"/>
        <v/>
      </c>
    </row>
    <row r="3239" spans="1:25" ht="24" x14ac:dyDescent="0.2">
      <c r="A3239" s="8">
        <v>3223</v>
      </c>
      <c r="B3239" s="47" t="str">
        <f>IFERROR(IF(Import_ZSO!$D$1="gmina",'tabela informacyjna dla JST'!$C$9,""),"")</f>
        <v>Ślemień gm. wiejska</v>
      </c>
      <c r="C3239" s="47" t="str">
        <f>IFERROR((VLOOKUP(B3239,Tabela1[],7,FALSE)),"")</f>
        <v>PL2405_KPP</v>
      </c>
      <c r="D3239" s="48" t="str">
        <f>IFERROR((VLOOKUP(C3239,KATALOGI!$A$34:$B$49,2,FALSE)),"")</f>
        <v>Kontrola przestrzegania zapisów uchwały antysmogowej dla województwa śląskiego oraz zakazu spalania odpadów</v>
      </c>
      <c r="E3239" s="57"/>
      <c r="F3239" s="57"/>
      <c r="G3239" s="57"/>
      <c r="H3239" s="57"/>
      <c r="I3239" s="57"/>
      <c r="J3239" s="57"/>
      <c r="K3239" s="57"/>
      <c r="L3239" s="57"/>
      <c r="M3239" s="57"/>
      <c r="N3239" s="57"/>
      <c r="O3239" s="57"/>
      <c r="P3239" s="57"/>
      <c r="Q3239" s="57"/>
      <c r="R3239" s="57"/>
      <c r="S3239" s="57"/>
      <c r="T3239" s="57"/>
      <c r="U3239" s="47" t="str">
        <f t="shared" si="100"/>
        <v/>
      </c>
      <c r="V3239" s="58"/>
      <c r="W3239" s="47" t="str">
        <f>IFERROR(IF(T3239="Poziom II",VLOOKUP(B3239,KAT_TER!A:K,10,FALSE),IF(T3239="Poziom III",VLOOKUP(B3239,KAT_TER!A:K,11,FALSE),"")),"")</f>
        <v/>
      </c>
      <c r="X3239" s="57"/>
      <c r="Y3239" s="47" t="str">
        <f t="shared" si="101"/>
        <v/>
      </c>
    </row>
    <row r="3240" spans="1:25" ht="24" x14ac:dyDescent="0.2">
      <c r="A3240" s="8">
        <v>3224</v>
      </c>
      <c r="B3240" s="47" t="str">
        <f>IFERROR(IF(Import_ZSO!$D$1="gmina",'tabela informacyjna dla JST'!$C$9,""),"")</f>
        <v>Ślemień gm. wiejska</v>
      </c>
      <c r="C3240" s="47" t="str">
        <f>IFERROR((VLOOKUP(B3240,Tabela1[],7,FALSE)),"")</f>
        <v>PL2405_KPP</v>
      </c>
      <c r="D3240" s="48" t="str">
        <f>IFERROR((VLOOKUP(C3240,KATALOGI!$A$34:$B$49,2,FALSE)),"")</f>
        <v>Kontrola przestrzegania zapisów uchwały antysmogowej dla województwa śląskiego oraz zakazu spalania odpadów</v>
      </c>
      <c r="E3240" s="57"/>
      <c r="F3240" s="57"/>
      <c r="G3240" s="57"/>
      <c r="H3240" s="57"/>
      <c r="I3240" s="57"/>
      <c r="J3240" s="57"/>
      <c r="K3240" s="57"/>
      <c r="L3240" s="57"/>
      <c r="M3240" s="57"/>
      <c r="N3240" s="57"/>
      <c r="O3240" s="57"/>
      <c r="P3240" s="57"/>
      <c r="Q3240" s="57"/>
      <c r="R3240" s="57"/>
      <c r="S3240" s="57"/>
      <c r="T3240" s="57"/>
      <c r="U3240" s="47" t="str">
        <f t="shared" si="100"/>
        <v/>
      </c>
      <c r="V3240" s="58"/>
      <c r="W3240" s="47" t="str">
        <f>IFERROR(IF(T3240="Poziom II",VLOOKUP(B3240,KAT_TER!A:K,10,FALSE),IF(T3240="Poziom III",VLOOKUP(B3240,KAT_TER!A:K,11,FALSE),"")),"")</f>
        <v/>
      </c>
      <c r="X3240" s="57"/>
      <c r="Y3240" s="47" t="str">
        <f t="shared" si="101"/>
        <v/>
      </c>
    </row>
    <row r="3241" spans="1:25" ht="24" x14ac:dyDescent="0.2">
      <c r="A3241" s="8">
        <v>3225</v>
      </c>
      <c r="B3241" s="47" t="str">
        <f>IFERROR(IF(Import_ZSO!$D$1="gmina",'tabela informacyjna dla JST'!$C$9,""),"")</f>
        <v>Ślemień gm. wiejska</v>
      </c>
      <c r="C3241" s="47" t="str">
        <f>IFERROR((VLOOKUP(B3241,Tabela1[],7,FALSE)),"")</f>
        <v>PL2405_KPP</v>
      </c>
      <c r="D3241" s="48" t="str">
        <f>IFERROR((VLOOKUP(C3241,KATALOGI!$A$34:$B$49,2,FALSE)),"")</f>
        <v>Kontrola przestrzegania zapisów uchwały antysmogowej dla województwa śląskiego oraz zakazu spalania odpadów</v>
      </c>
      <c r="E3241" s="57"/>
      <c r="F3241" s="57"/>
      <c r="G3241" s="57"/>
      <c r="H3241" s="57"/>
      <c r="I3241" s="57"/>
      <c r="J3241" s="57"/>
      <c r="K3241" s="57"/>
      <c r="L3241" s="57"/>
      <c r="M3241" s="57"/>
      <c r="N3241" s="57"/>
      <c r="O3241" s="57"/>
      <c r="P3241" s="57"/>
      <c r="Q3241" s="57"/>
      <c r="R3241" s="57"/>
      <c r="S3241" s="57"/>
      <c r="T3241" s="57"/>
      <c r="U3241" s="47" t="str">
        <f t="shared" si="100"/>
        <v/>
      </c>
      <c r="V3241" s="58"/>
      <c r="W3241" s="47" t="str">
        <f>IFERROR(IF(T3241="Poziom II",VLOOKUP(B3241,KAT_TER!A:K,10,FALSE),IF(T3241="Poziom III",VLOOKUP(B3241,KAT_TER!A:K,11,FALSE),"")),"")</f>
        <v/>
      </c>
      <c r="X3241" s="57"/>
      <c r="Y3241" s="47" t="str">
        <f t="shared" si="101"/>
        <v/>
      </c>
    </row>
    <row r="3242" spans="1:25" ht="24" x14ac:dyDescent="0.2">
      <c r="A3242" s="8">
        <v>3226</v>
      </c>
      <c r="B3242" s="47" t="str">
        <f>IFERROR(IF(Import_ZSO!$D$1="gmina",'tabela informacyjna dla JST'!$C$9,""),"")</f>
        <v>Ślemień gm. wiejska</v>
      </c>
      <c r="C3242" s="47" t="str">
        <f>IFERROR((VLOOKUP(B3242,Tabela1[],7,FALSE)),"")</f>
        <v>PL2405_KPP</v>
      </c>
      <c r="D3242" s="48" t="str">
        <f>IFERROR((VLOOKUP(C3242,KATALOGI!$A$34:$B$49,2,FALSE)),"")</f>
        <v>Kontrola przestrzegania zapisów uchwały antysmogowej dla województwa śląskiego oraz zakazu spalania odpadów</v>
      </c>
      <c r="E3242" s="57"/>
      <c r="F3242" s="57"/>
      <c r="G3242" s="57"/>
      <c r="H3242" s="57"/>
      <c r="I3242" s="57"/>
      <c r="J3242" s="57"/>
      <c r="K3242" s="57"/>
      <c r="L3242" s="57"/>
      <c r="M3242" s="57"/>
      <c r="N3242" s="57"/>
      <c r="O3242" s="57"/>
      <c r="P3242" s="57"/>
      <c r="Q3242" s="57"/>
      <c r="R3242" s="57"/>
      <c r="S3242" s="57"/>
      <c r="T3242" s="57"/>
      <c r="U3242" s="47" t="str">
        <f t="shared" si="100"/>
        <v/>
      </c>
      <c r="V3242" s="58"/>
      <c r="W3242" s="47" t="str">
        <f>IFERROR(IF(T3242="Poziom II",VLOOKUP(B3242,KAT_TER!A:K,10,FALSE),IF(T3242="Poziom III",VLOOKUP(B3242,KAT_TER!A:K,11,FALSE),"")),"")</f>
        <v/>
      </c>
      <c r="X3242" s="57"/>
      <c r="Y3242" s="47" t="str">
        <f t="shared" si="101"/>
        <v/>
      </c>
    </row>
    <row r="3243" spans="1:25" ht="24" x14ac:dyDescent="0.2">
      <c r="A3243" s="8">
        <v>3227</v>
      </c>
      <c r="B3243" s="47" t="str">
        <f>IFERROR(IF(Import_ZSO!$D$1="gmina",'tabela informacyjna dla JST'!$C$9,""),"")</f>
        <v>Ślemień gm. wiejska</v>
      </c>
      <c r="C3243" s="47" t="str">
        <f>IFERROR((VLOOKUP(B3243,Tabela1[],7,FALSE)),"")</f>
        <v>PL2405_KPP</v>
      </c>
      <c r="D3243" s="48" t="str">
        <f>IFERROR((VLOOKUP(C3243,KATALOGI!$A$34:$B$49,2,FALSE)),"")</f>
        <v>Kontrola przestrzegania zapisów uchwały antysmogowej dla województwa śląskiego oraz zakazu spalania odpadów</v>
      </c>
      <c r="E3243" s="57"/>
      <c r="F3243" s="57"/>
      <c r="G3243" s="57"/>
      <c r="H3243" s="57"/>
      <c r="I3243" s="57"/>
      <c r="J3243" s="57"/>
      <c r="K3243" s="57"/>
      <c r="L3243" s="57"/>
      <c r="M3243" s="57"/>
      <c r="N3243" s="57"/>
      <c r="O3243" s="57"/>
      <c r="P3243" s="57"/>
      <c r="Q3243" s="57"/>
      <c r="R3243" s="57"/>
      <c r="S3243" s="57"/>
      <c r="T3243" s="57"/>
      <c r="U3243" s="47" t="str">
        <f t="shared" si="100"/>
        <v/>
      </c>
      <c r="V3243" s="58"/>
      <c r="W3243" s="47" t="str">
        <f>IFERROR(IF(T3243="Poziom II",VLOOKUP(B3243,KAT_TER!A:K,10,FALSE),IF(T3243="Poziom III",VLOOKUP(B3243,KAT_TER!A:K,11,FALSE),"")),"")</f>
        <v/>
      </c>
      <c r="X3243" s="57"/>
      <c r="Y3243" s="47" t="str">
        <f t="shared" si="101"/>
        <v/>
      </c>
    </row>
    <row r="3244" spans="1:25" ht="24" x14ac:dyDescent="0.2">
      <c r="A3244" s="8">
        <v>3228</v>
      </c>
      <c r="B3244" s="47" t="str">
        <f>IFERROR(IF(Import_ZSO!$D$1="gmina",'tabela informacyjna dla JST'!$C$9,""),"")</f>
        <v>Ślemień gm. wiejska</v>
      </c>
      <c r="C3244" s="47" t="str">
        <f>IFERROR((VLOOKUP(B3244,Tabela1[],7,FALSE)),"")</f>
        <v>PL2405_KPP</v>
      </c>
      <c r="D3244" s="48" t="str">
        <f>IFERROR((VLOOKUP(C3244,KATALOGI!$A$34:$B$49,2,FALSE)),"")</f>
        <v>Kontrola przestrzegania zapisów uchwały antysmogowej dla województwa śląskiego oraz zakazu spalania odpadów</v>
      </c>
      <c r="E3244" s="57"/>
      <c r="F3244" s="57"/>
      <c r="G3244" s="57"/>
      <c r="H3244" s="57"/>
      <c r="I3244" s="57"/>
      <c r="J3244" s="57"/>
      <c r="K3244" s="57"/>
      <c r="L3244" s="57"/>
      <c r="M3244" s="57"/>
      <c r="N3244" s="57"/>
      <c r="O3244" s="57"/>
      <c r="P3244" s="57"/>
      <c r="Q3244" s="57"/>
      <c r="R3244" s="57"/>
      <c r="S3244" s="57"/>
      <c r="T3244" s="57"/>
      <c r="U3244" s="47" t="str">
        <f t="shared" si="100"/>
        <v/>
      </c>
      <c r="V3244" s="58"/>
      <c r="W3244" s="47" t="str">
        <f>IFERROR(IF(T3244="Poziom II",VLOOKUP(B3244,KAT_TER!A:K,10,FALSE),IF(T3244="Poziom III",VLOOKUP(B3244,KAT_TER!A:K,11,FALSE),"")),"")</f>
        <v/>
      </c>
      <c r="X3244" s="57"/>
      <c r="Y3244" s="47" t="str">
        <f t="shared" si="101"/>
        <v/>
      </c>
    </row>
    <row r="3245" spans="1:25" ht="24" x14ac:dyDescent="0.2">
      <c r="A3245" s="8">
        <v>3229</v>
      </c>
      <c r="B3245" s="47" t="str">
        <f>IFERROR(IF(Import_ZSO!$D$1="gmina",'tabela informacyjna dla JST'!$C$9,""),"")</f>
        <v>Ślemień gm. wiejska</v>
      </c>
      <c r="C3245" s="47" t="str">
        <f>IFERROR((VLOOKUP(B3245,Tabela1[],7,FALSE)),"")</f>
        <v>PL2405_KPP</v>
      </c>
      <c r="D3245" s="48" t="str">
        <f>IFERROR((VLOOKUP(C3245,KATALOGI!$A$34:$B$49,2,FALSE)),"")</f>
        <v>Kontrola przestrzegania zapisów uchwały antysmogowej dla województwa śląskiego oraz zakazu spalania odpadów</v>
      </c>
      <c r="E3245" s="57"/>
      <c r="F3245" s="57"/>
      <c r="G3245" s="57"/>
      <c r="H3245" s="57"/>
      <c r="I3245" s="57"/>
      <c r="J3245" s="57"/>
      <c r="K3245" s="57"/>
      <c r="L3245" s="57"/>
      <c r="M3245" s="57"/>
      <c r="N3245" s="57"/>
      <c r="O3245" s="57"/>
      <c r="P3245" s="57"/>
      <c r="Q3245" s="57"/>
      <c r="R3245" s="57"/>
      <c r="S3245" s="57"/>
      <c r="T3245" s="57"/>
      <c r="U3245" s="47" t="str">
        <f t="shared" si="100"/>
        <v/>
      </c>
      <c r="V3245" s="58"/>
      <c r="W3245" s="47" t="str">
        <f>IFERROR(IF(T3245="Poziom II",VLOOKUP(B3245,KAT_TER!A:K,10,FALSE),IF(T3245="Poziom III",VLOOKUP(B3245,KAT_TER!A:K,11,FALSE),"")),"")</f>
        <v/>
      </c>
      <c r="X3245" s="57"/>
      <c r="Y3245" s="47" t="str">
        <f t="shared" si="101"/>
        <v/>
      </c>
    </row>
    <row r="3246" spans="1:25" ht="24" x14ac:dyDescent="0.2">
      <c r="A3246" s="8">
        <v>3230</v>
      </c>
      <c r="B3246" s="47" t="str">
        <f>IFERROR(IF(Import_ZSO!$D$1="gmina",'tabela informacyjna dla JST'!$C$9,""),"")</f>
        <v>Ślemień gm. wiejska</v>
      </c>
      <c r="C3246" s="47" t="str">
        <f>IFERROR((VLOOKUP(B3246,Tabela1[],7,FALSE)),"")</f>
        <v>PL2405_KPP</v>
      </c>
      <c r="D3246" s="48" t="str">
        <f>IFERROR((VLOOKUP(C3246,KATALOGI!$A$34:$B$49,2,FALSE)),"")</f>
        <v>Kontrola przestrzegania zapisów uchwały antysmogowej dla województwa śląskiego oraz zakazu spalania odpadów</v>
      </c>
      <c r="E3246" s="57"/>
      <c r="F3246" s="57"/>
      <c r="G3246" s="57"/>
      <c r="H3246" s="57"/>
      <c r="I3246" s="57"/>
      <c r="J3246" s="57"/>
      <c r="K3246" s="57"/>
      <c r="L3246" s="57"/>
      <c r="M3246" s="57"/>
      <c r="N3246" s="57"/>
      <c r="O3246" s="57"/>
      <c r="P3246" s="57"/>
      <c r="Q3246" s="57"/>
      <c r="R3246" s="57"/>
      <c r="S3246" s="57"/>
      <c r="T3246" s="57"/>
      <c r="U3246" s="47" t="str">
        <f t="shared" si="100"/>
        <v/>
      </c>
      <c r="V3246" s="58"/>
      <c r="W3246" s="47" t="str">
        <f>IFERROR(IF(T3246="Poziom II",VLOOKUP(B3246,KAT_TER!A:K,10,FALSE),IF(T3246="Poziom III",VLOOKUP(B3246,KAT_TER!A:K,11,FALSE),"")),"")</f>
        <v/>
      </c>
      <c r="X3246" s="57"/>
      <c r="Y3246" s="47" t="str">
        <f t="shared" si="101"/>
        <v/>
      </c>
    </row>
    <row r="3247" spans="1:25" ht="24" x14ac:dyDescent="0.2">
      <c r="A3247" s="8">
        <v>3231</v>
      </c>
      <c r="B3247" s="47" t="str">
        <f>IFERROR(IF(Import_ZSO!$D$1="gmina",'tabela informacyjna dla JST'!$C$9,""),"")</f>
        <v>Ślemień gm. wiejska</v>
      </c>
      <c r="C3247" s="47" t="str">
        <f>IFERROR((VLOOKUP(B3247,Tabela1[],7,FALSE)),"")</f>
        <v>PL2405_KPP</v>
      </c>
      <c r="D3247" s="48" t="str">
        <f>IFERROR((VLOOKUP(C3247,KATALOGI!$A$34:$B$49,2,FALSE)),"")</f>
        <v>Kontrola przestrzegania zapisów uchwały antysmogowej dla województwa śląskiego oraz zakazu spalania odpadów</v>
      </c>
      <c r="E3247" s="57"/>
      <c r="F3247" s="57"/>
      <c r="G3247" s="57"/>
      <c r="H3247" s="57"/>
      <c r="I3247" s="57"/>
      <c r="J3247" s="57"/>
      <c r="K3247" s="57"/>
      <c r="L3247" s="57"/>
      <c r="M3247" s="57"/>
      <c r="N3247" s="57"/>
      <c r="O3247" s="57"/>
      <c r="P3247" s="57"/>
      <c r="Q3247" s="57"/>
      <c r="R3247" s="57"/>
      <c r="S3247" s="57"/>
      <c r="T3247" s="57"/>
      <c r="U3247" s="47" t="str">
        <f t="shared" si="100"/>
        <v/>
      </c>
      <c r="V3247" s="58"/>
      <c r="W3247" s="47" t="str">
        <f>IFERROR(IF(T3247="Poziom II",VLOOKUP(B3247,KAT_TER!A:K,10,FALSE),IF(T3247="Poziom III",VLOOKUP(B3247,KAT_TER!A:K,11,FALSE),"")),"")</f>
        <v/>
      </c>
      <c r="X3247" s="57"/>
      <c r="Y3247" s="47" t="str">
        <f t="shared" si="101"/>
        <v/>
      </c>
    </row>
    <row r="3248" spans="1:25" ht="24" x14ac:dyDescent="0.2">
      <c r="A3248" s="8">
        <v>3232</v>
      </c>
      <c r="B3248" s="47" t="str">
        <f>IFERROR(IF(Import_ZSO!$D$1="gmina",'tabela informacyjna dla JST'!$C$9,""),"")</f>
        <v>Ślemień gm. wiejska</v>
      </c>
      <c r="C3248" s="47" t="str">
        <f>IFERROR((VLOOKUP(B3248,Tabela1[],7,FALSE)),"")</f>
        <v>PL2405_KPP</v>
      </c>
      <c r="D3248" s="48" t="str">
        <f>IFERROR((VLOOKUP(C3248,KATALOGI!$A$34:$B$49,2,FALSE)),"")</f>
        <v>Kontrola przestrzegania zapisów uchwały antysmogowej dla województwa śląskiego oraz zakazu spalania odpadów</v>
      </c>
      <c r="E3248" s="57"/>
      <c r="F3248" s="57"/>
      <c r="G3248" s="57"/>
      <c r="H3248" s="57"/>
      <c r="I3248" s="57"/>
      <c r="J3248" s="57"/>
      <c r="K3248" s="57"/>
      <c r="L3248" s="57"/>
      <c r="M3248" s="57"/>
      <c r="N3248" s="57"/>
      <c r="O3248" s="57"/>
      <c r="P3248" s="57"/>
      <c r="Q3248" s="57"/>
      <c r="R3248" s="57"/>
      <c r="S3248" s="57"/>
      <c r="T3248" s="57"/>
      <c r="U3248" s="47" t="str">
        <f t="shared" si="100"/>
        <v/>
      </c>
      <c r="V3248" s="58"/>
      <c r="W3248" s="47" t="str">
        <f>IFERROR(IF(T3248="Poziom II",VLOOKUP(B3248,KAT_TER!A:K,10,FALSE),IF(T3248="Poziom III",VLOOKUP(B3248,KAT_TER!A:K,11,FALSE),"")),"")</f>
        <v/>
      </c>
      <c r="X3248" s="57"/>
      <c r="Y3248" s="47" t="str">
        <f t="shared" si="101"/>
        <v/>
      </c>
    </row>
    <row r="3249" spans="1:25" ht="24" x14ac:dyDescent="0.2">
      <c r="A3249" s="8">
        <v>3233</v>
      </c>
      <c r="B3249" s="47" t="str">
        <f>IFERROR(IF(Import_ZSO!$D$1="gmina",'tabela informacyjna dla JST'!$C$9,""),"")</f>
        <v>Ślemień gm. wiejska</v>
      </c>
      <c r="C3249" s="47" t="str">
        <f>IFERROR((VLOOKUP(B3249,Tabela1[],7,FALSE)),"")</f>
        <v>PL2405_KPP</v>
      </c>
      <c r="D3249" s="48" t="str">
        <f>IFERROR((VLOOKUP(C3249,KATALOGI!$A$34:$B$49,2,FALSE)),"")</f>
        <v>Kontrola przestrzegania zapisów uchwały antysmogowej dla województwa śląskiego oraz zakazu spalania odpadów</v>
      </c>
      <c r="E3249" s="57"/>
      <c r="F3249" s="57"/>
      <c r="G3249" s="57"/>
      <c r="H3249" s="57"/>
      <c r="I3249" s="57"/>
      <c r="J3249" s="57"/>
      <c r="K3249" s="57"/>
      <c r="L3249" s="57"/>
      <c r="M3249" s="57"/>
      <c r="N3249" s="57"/>
      <c r="O3249" s="57"/>
      <c r="P3249" s="57"/>
      <c r="Q3249" s="57"/>
      <c r="R3249" s="57"/>
      <c r="S3249" s="57"/>
      <c r="T3249" s="57"/>
      <c r="U3249" s="47" t="str">
        <f t="shared" si="100"/>
        <v/>
      </c>
      <c r="V3249" s="58"/>
      <c r="W3249" s="47" t="str">
        <f>IFERROR(IF(T3249="Poziom II",VLOOKUP(B3249,KAT_TER!A:K,10,FALSE),IF(T3249="Poziom III",VLOOKUP(B3249,KAT_TER!A:K,11,FALSE),"")),"")</f>
        <v/>
      </c>
      <c r="X3249" s="57"/>
      <c r="Y3249" s="47" t="str">
        <f t="shared" si="101"/>
        <v/>
      </c>
    </row>
    <row r="3250" spans="1:25" ht="24" x14ac:dyDescent="0.2">
      <c r="A3250" s="8">
        <v>3234</v>
      </c>
      <c r="B3250" s="47" t="str">
        <f>IFERROR(IF(Import_ZSO!$D$1="gmina",'tabela informacyjna dla JST'!$C$9,""),"")</f>
        <v>Ślemień gm. wiejska</v>
      </c>
      <c r="C3250" s="47" t="str">
        <f>IFERROR((VLOOKUP(B3250,Tabela1[],7,FALSE)),"")</f>
        <v>PL2405_KPP</v>
      </c>
      <c r="D3250" s="48" t="str">
        <f>IFERROR((VLOOKUP(C3250,KATALOGI!$A$34:$B$49,2,FALSE)),"")</f>
        <v>Kontrola przestrzegania zapisów uchwały antysmogowej dla województwa śląskiego oraz zakazu spalania odpadów</v>
      </c>
      <c r="E3250" s="57"/>
      <c r="F3250" s="57"/>
      <c r="G3250" s="57"/>
      <c r="H3250" s="57"/>
      <c r="I3250" s="57"/>
      <c r="J3250" s="57"/>
      <c r="K3250" s="57"/>
      <c r="L3250" s="57"/>
      <c r="M3250" s="57"/>
      <c r="N3250" s="57"/>
      <c r="O3250" s="57"/>
      <c r="P3250" s="57"/>
      <c r="Q3250" s="57"/>
      <c r="R3250" s="57"/>
      <c r="S3250" s="57"/>
      <c r="T3250" s="57"/>
      <c r="U3250" s="47" t="str">
        <f t="shared" si="100"/>
        <v/>
      </c>
      <c r="V3250" s="58"/>
      <c r="W3250" s="47" t="str">
        <f>IFERROR(IF(T3250="Poziom II",VLOOKUP(B3250,KAT_TER!A:K,10,FALSE),IF(T3250="Poziom III",VLOOKUP(B3250,KAT_TER!A:K,11,FALSE),"")),"")</f>
        <v/>
      </c>
      <c r="X3250" s="57"/>
      <c r="Y3250" s="47" t="str">
        <f t="shared" si="101"/>
        <v/>
      </c>
    </row>
    <row r="3251" spans="1:25" ht="24" x14ac:dyDescent="0.2">
      <c r="A3251" s="8">
        <v>3235</v>
      </c>
      <c r="B3251" s="47" t="str">
        <f>IFERROR(IF(Import_ZSO!$D$1="gmina",'tabela informacyjna dla JST'!$C$9,""),"")</f>
        <v>Ślemień gm. wiejska</v>
      </c>
      <c r="C3251" s="47" t="str">
        <f>IFERROR((VLOOKUP(B3251,Tabela1[],7,FALSE)),"")</f>
        <v>PL2405_KPP</v>
      </c>
      <c r="D3251" s="48" t="str">
        <f>IFERROR((VLOOKUP(C3251,KATALOGI!$A$34:$B$49,2,FALSE)),"")</f>
        <v>Kontrola przestrzegania zapisów uchwały antysmogowej dla województwa śląskiego oraz zakazu spalania odpadów</v>
      </c>
      <c r="E3251" s="57"/>
      <c r="F3251" s="57"/>
      <c r="G3251" s="57"/>
      <c r="H3251" s="57"/>
      <c r="I3251" s="57"/>
      <c r="J3251" s="57"/>
      <c r="K3251" s="57"/>
      <c r="L3251" s="57"/>
      <c r="M3251" s="57"/>
      <c r="N3251" s="57"/>
      <c r="O3251" s="57"/>
      <c r="P3251" s="57"/>
      <c r="Q3251" s="57"/>
      <c r="R3251" s="57"/>
      <c r="S3251" s="57"/>
      <c r="T3251" s="57"/>
      <c r="U3251" s="47" t="str">
        <f t="shared" si="100"/>
        <v/>
      </c>
      <c r="V3251" s="58"/>
      <c r="W3251" s="47" t="str">
        <f>IFERROR(IF(T3251="Poziom II",VLOOKUP(B3251,KAT_TER!A:K,10,FALSE),IF(T3251="Poziom III",VLOOKUP(B3251,KAT_TER!A:K,11,FALSE),"")),"")</f>
        <v/>
      </c>
      <c r="X3251" s="57"/>
      <c r="Y3251" s="47" t="str">
        <f t="shared" si="101"/>
        <v/>
      </c>
    </row>
    <row r="3252" spans="1:25" ht="24" x14ac:dyDescent="0.2">
      <c r="A3252" s="8">
        <v>3236</v>
      </c>
      <c r="B3252" s="47" t="str">
        <f>IFERROR(IF(Import_ZSO!$D$1="gmina",'tabela informacyjna dla JST'!$C$9,""),"")</f>
        <v>Ślemień gm. wiejska</v>
      </c>
      <c r="C3252" s="47" t="str">
        <f>IFERROR((VLOOKUP(B3252,Tabela1[],7,FALSE)),"")</f>
        <v>PL2405_KPP</v>
      </c>
      <c r="D3252" s="48" t="str">
        <f>IFERROR((VLOOKUP(C3252,KATALOGI!$A$34:$B$49,2,FALSE)),"")</f>
        <v>Kontrola przestrzegania zapisów uchwały antysmogowej dla województwa śląskiego oraz zakazu spalania odpadów</v>
      </c>
      <c r="E3252" s="57"/>
      <c r="F3252" s="57"/>
      <c r="G3252" s="57"/>
      <c r="H3252" s="57"/>
      <c r="I3252" s="57"/>
      <c r="J3252" s="57"/>
      <c r="K3252" s="57"/>
      <c r="L3252" s="57"/>
      <c r="M3252" s="57"/>
      <c r="N3252" s="57"/>
      <c r="O3252" s="57"/>
      <c r="P3252" s="57"/>
      <c r="Q3252" s="57"/>
      <c r="R3252" s="57"/>
      <c r="S3252" s="57"/>
      <c r="T3252" s="57"/>
      <c r="U3252" s="47" t="str">
        <f t="shared" si="100"/>
        <v/>
      </c>
      <c r="V3252" s="58"/>
      <c r="W3252" s="47" t="str">
        <f>IFERROR(IF(T3252="Poziom II",VLOOKUP(B3252,KAT_TER!A:K,10,FALSE),IF(T3252="Poziom III",VLOOKUP(B3252,KAT_TER!A:K,11,FALSE),"")),"")</f>
        <v/>
      </c>
      <c r="X3252" s="57"/>
      <c r="Y3252" s="47" t="str">
        <f t="shared" si="101"/>
        <v/>
      </c>
    </row>
    <row r="3253" spans="1:25" ht="24" x14ac:dyDescent="0.2">
      <c r="A3253" s="8">
        <v>3237</v>
      </c>
      <c r="B3253" s="47" t="str">
        <f>IFERROR(IF(Import_ZSO!$D$1="gmina",'tabela informacyjna dla JST'!$C$9,""),"")</f>
        <v>Ślemień gm. wiejska</v>
      </c>
      <c r="C3253" s="47" t="str">
        <f>IFERROR((VLOOKUP(B3253,Tabela1[],7,FALSE)),"")</f>
        <v>PL2405_KPP</v>
      </c>
      <c r="D3253" s="48" t="str">
        <f>IFERROR((VLOOKUP(C3253,KATALOGI!$A$34:$B$49,2,FALSE)),"")</f>
        <v>Kontrola przestrzegania zapisów uchwały antysmogowej dla województwa śląskiego oraz zakazu spalania odpadów</v>
      </c>
      <c r="E3253" s="57"/>
      <c r="F3253" s="57"/>
      <c r="G3253" s="57"/>
      <c r="H3253" s="57"/>
      <c r="I3253" s="57"/>
      <c r="J3253" s="57"/>
      <c r="K3253" s="57"/>
      <c r="L3253" s="57"/>
      <c r="M3253" s="57"/>
      <c r="N3253" s="57"/>
      <c r="O3253" s="57"/>
      <c r="P3253" s="57"/>
      <c r="Q3253" s="57"/>
      <c r="R3253" s="57"/>
      <c r="S3253" s="57"/>
      <c r="T3253" s="57"/>
      <c r="U3253" s="47" t="str">
        <f t="shared" si="100"/>
        <v/>
      </c>
      <c r="V3253" s="58"/>
      <c r="W3253" s="47" t="str">
        <f>IFERROR(IF(T3253="Poziom II",VLOOKUP(B3253,KAT_TER!A:K,10,FALSE),IF(T3253="Poziom III",VLOOKUP(B3253,KAT_TER!A:K,11,FALSE),"")),"")</f>
        <v/>
      </c>
      <c r="X3253" s="57"/>
      <c r="Y3253" s="47" t="str">
        <f t="shared" si="101"/>
        <v/>
      </c>
    </row>
    <row r="3254" spans="1:25" ht="24" x14ac:dyDescent="0.2">
      <c r="A3254" s="8">
        <v>3238</v>
      </c>
      <c r="B3254" s="47" t="str">
        <f>IFERROR(IF(Import_ZSO!$D$1="gmina",'tabela informacyjna dla JST'!$C$9,""),"")</f>
        <v>Ślemień gm. wiejska</v>
      </c>
      <c r="C3254" s="47" t="str">
        <f>IFERROR((VLOOKUP(B3254,Tabela1[],7,FALSE)),"")</f>
        <v>PL2405_KPP</v>
      </c>
      <c r="D3254" s="48" t="str">
        <f>IFERROR((VLOOKUP(C3254,KATALOGI!$A$34:$B$49,2,FALSE)),"")</f>
        <v>Kontrola przestrzegania zapisów uchwały antysmogowej dla województwa śląskiego oraz zakazu spalania odpadów</v>
      </c>
      <c r="E3254" s="57"/>
      <c r="F3254" s="57"/>
      <c r="G3254" s="57"/>
      <c r="H3254" s="57"/>
      <c r="I3254" s="57"/>
      <c r="J3254" s="57"/>
      <c r="K3254" s="57"/>
      <c r="L3254" s="57"/>
      <c r="M3254" s="57"/>
      <c r="N3254" s="57"/>
      <c r="O3254" s="57"/>
      <c r="P3254" s="57"/>
      <c r="Q3254" s="57"/>
      <c r="R3254" s="57"/>
      <c r="S3254" s="57"/>
      <c r="T3254" s="57"/>
      <c r="U3254" s="47" t="str">
        <f t="shared" si="100"/>
        <v/>
      </c>
      <c r="V3254" s="58"/>
      <c r="W3254" s="47" t="str">
        <f>IFERROR(IF(T3254="Poziom II",VLOOKUP(B3254,KAT_TER!A:K,10,FALSE),IF(T3254="Poziom III",VLOOKUP(B3254,KAT_TER!A:K,11,FALSE),"")),"")</f>
        <v/>
      </c>
      <c r="X3254" s="57"/>
      <c r="Y3254" s="47" t="str">
        <f t="shared" si="101"/>
        <v/>
      </c>
    </row>
    <row r="3255" spans="1:25" ht="24" x14ac:dyDescent="0.2">
      <c r="A3255" s="8">
        <v>3239</v>
      </c>
      <c r="B3255" s="47" t="str">
        <f>IFERROR(IF(Import_ZSO!$D$1="gmina",'tabela informacyjna dla JST'!$C$9,""),"")</f>
        <v>Ślemień gm. wiejska</v>
      </c>
      <c r="C3255" s="47" t="str">
        <f>IFERROR((VLOOKUP(B3255,Tabela1[],7,FALSE)),"")</f>
        <v>PL2405_KPP</v>
      </c>
      <c r="D3255" s="48" t="str">
        <f>IFERROR((VLOOKUP(C3255,KATALOGI!$A$34:$B$49,2,FALSE)),"")</f>
        <v>Kontrola przestrzegania zapisów uchwały antysmogowej dla województwa śląskiego oraz zakazu spalania odpadów</v>
      </c>
      <c r="E3255" s="57"/>
      <c r="F3255" s="57"/>
      <c r="G3255" s="57"/>
      <c r="H3255" s="57"/>
      <c r="I3255" s="57"/>
      <c r="J3255" s="57"/>
      <c r="K3255" s="57"/>
      <c r="L3255" s="57"/>
      <c r="M3255" s="57"/>
      <c r="N3255" s="57"/>
      <c r="O3255" s="57"/>
      <c r="P3255" s="57"/>
      <c r="Q3255" s="57"/>
      <c r="R3255" s="57"/>
      <c r="S3255" s="57"/>
      <c r="T3255" s="57"/>
      <c r="U3255" s="47" t="str">
        <f t="shared" si="100"/>
        <v/>
      </c>
      <c r="V3255" s="58"/>
      <c r="W3255" s="47" t="str">
        <f>IFERROR(IF(T3255="Poziom II",VLOOKUP(B3255,KAT_TER!A:K,10,FALSE),IF(T3255="Poziom III",VLOOKUP(B3255,KAT_TER!A:K,11,FALSE),"")),"")</f>
        <v/>
      </c>
      <c r="X3255" s="57"/>
      <c r="Y3255" s="47" t="str">
        <f t="shared" si="101"/>
        <v/>
      </c>
    </row>
    <row r="3256" spans="1:25" ht="24" x14ac:dyDescent="0.2">
      <c r="A3256" s="8">
        <v>3240</v>
      </c>
      <c r="B3256" s="47" t="str">
        <f>IFERROR(IF(Import_ZSO!$D$1="gmina",'tabela informacyjna dla JST'!$C$9,""),"")</f>
        <v>Ślemień gm. wiejska</v>
      </c>
      <c r="C3256" s="47" t="str">
        <f>IFERROR((VLOOKUP(B3256,Tabela1[],7,FALSE)),"")</f>
        <v>PL2405_KPP</v>
      </c>
      <c r="D3256" s="48" t="str">
        <f>IFERROR((VLOOKUP(C3256,KATALOGI!$A$34:$B$49,2,FALSE)),"")</f>
        <v>Kontrola przestrzegania zapisów uchwały antysmogowej dla województwa śląskiego oraz zakazu spalania odpadów</v>
      </c>
      <c r="E3256" s="57"/>
      <c r="F3256" s="57"/>
      <c r="G3256" s="57"/>
      <c r="H3256" s="57"/>
      <c r="I3256" s="57"/>
      <c r="J3256" s="57"/>
      <c r="K3256" s="57"/>
      <c r="L3256" s="57"/>
      <c r="M3256" s="57"/>
      <c r="N3256" s="57"/>
      <c r="O3256" s="57"/>
      <c r="P3256" s="57"/>
      <c r="Q3256" s="57"/>
      <c r="R3256" s="57"/>
      <c r="S3256" s="57"/>
      <c r="T3256" s="57"/>
      <c r="U3256" s="47" t="str">
        <f t="shared" si="100"/>
        <v/>
      </c>
      <c r="V3256" s="58"/>
      <c r="W3256" s="47" t="str">
        <f>IFERROR(IF(T3256="Poziom II",VLOOKUP(B3256,KAT_TER!A:K,10,FALSE),IF(T3256="Poziom III",VLOOKUP(B3256,KAT_TER!A:K,11,FALSE),"")),"")</f>
        <v/>
      </c>
      <c r="X3256" s="57"/>
      <c r="Y3256" s="47" t="str">
        <f t="shared" si="101"/>
        <v/>
      </c>
    </row>
    <row r="3257" spans="1:25" ht="24" x14ac:dyDescent="0.2">
      <c r="A3257" s="8">
        <v>3241</v>
      </c>
      <c r="B3257" s="47" t="str">
        <f>IFERROR(IF(Import_ZSO!$D$1="gmina",'tabela informacyjna dla JST'!$C$9,""),"")</f>
        <v>Ślemień gm. wiejska</v>
      </c>
      <c r="C3257" s="47" t="str">
        <f>IFERROR((VLOOKUP(B3257,Tabela1[],7,FALSE)),"")</f>
        <v>PL2405_KPP</v>
      </c>
      <c r="D3257" s="48" t="str">
        <f>IFERROR((VLOOKUP(C3257,KATALOGI!$A$34:$B$49,2,FALSE)),"")</f>
        <v>Kontrola przestrzegania zapisów uchwały antysmogowej dla województwa śląskiego oraz zakazu spalania odpadów</v>
      </c>
      <c r="E3257" s="57"/>
      <c r="F3257" s="57"/>
      <c r="G3257" s="57"/>
      <c r="H3257" s="57"/>
      <c r="I3257" s="57"/>
      <c r="J3257" s="57"/>
      <c r="K3257" s="57"/>
      <c r="L3257" s="57"/>
      <c r="M3257" s="57"/>
      <c r="N3257" s="57"/>
      <c r="O3257" s="57"/>
      <c r="P3257" s="57"/>
      <c r="Q3257" s="57"/>
      <c r="R3257" s="57"/>
      <c r="S3257" s="57"/>
      <c r="T3257" s="57"/>
      <c r="U3257" s="47" t="str">
        <f t="shared" si="100"/>
        <v/>
      </c>
      <c r="V3257" s="58"/>
      <c r="W3257" s="47" t="str">
        <f>IFERROR(IF(T3257="Poziom II",VLOOKUP(B3257,KAT_TER!A:K,10,FALSE),IF(T3257="Poziom III",VLOOKUP(B3257,KAT_TER!A:K,11,FALSE),"")),"")</f>
        <v/>
      </c>
      <c r="X3257" s="57"/>
      <c r="Y3257" s="47" t="str">
        <f t="shared" si="101"/>
        <v/>
      </c>
    </row>
    <row r="3258" spans="1:25" ht="24" x14ac:dyDescent="0.2">
      <c r="A3258" s="8">
        <v>3242</v>
      </c>
      <c r="B3258" s="47" t="str">
        <f>IFERROR(IF(Import_ZSO!$D$1="gmina",'tabela informacyjna dla JST'!$C$9,""),"")</f>
        <v>Ślemień gm. wiejska</v>
      </c>
      <c r="C3258" s="47" t="str">
        <f>IFERROR((VLOOKUP(B3258,Tabela1[],7,FALSE)),"")</f>
        <v>PL2405_KPP</v>
      </c>
      <c r="D3258" s="48" t="str">
        <f>IFERROR((VLOOKUP(C3258,KATALOGI!$A$34:$B$49,2,FALSE)),"")</f>
        <v>Kontrola przestrzegania zapisów uchwały antysmogowej dla województwa śląskiego oraz zakazu spalania odpadów</v>
      </c>
      <c r="E3258" s="57"/>
      <c r="F3258" s="57"/>
      <c r="G3258" s="57"/>
      <c r="H3258" s="57"/>
      <c r="I3258" s="57"/>
      <c r="J3258" s="57"/>
      <c r="K3258" s="57"/>
      <c r="L3258" s="57"/>
      <c r="M3258" s="57"/>
      <c r="N3258" s="57"/>
      <c r="O3258" s="57"/>
      <c r="P3258" s="57"/>
      <c r="Q3258" s="57"/>
      <c r="R3258" s="57"/>
      <c r="S3258" s="57"/>
      <c r="T3258" s="57"/>
      <c r="U3258" s="47" t="str">
        <f t="shared" si="100"/>
        <v/>
      </c>
      <c r="V3258" s="58"/>
      <c r="W3258" s="47" t="str">
        <f>IFERROR(IF(T3258="Poziom II",VLOOKUP(B3258,KAT_TER!A:K,10,FALSE),IF(T3258="Poziom III",VLOOKUP(B3258,KAT_TER!A:K,11,FALSE),"")),"")</f>
        <v/>
      </c>
      <c r="X3258" s="57"/>
      <c r="Y3258" s="47" t="str">
        <f t="shared" si="101"/>
        <v/>
      </c>
    </row>
    <row r="3259" spans="1:25" ht="24" x14ac:dyDescent="0.2">
      <c r="A3259" s="8">
        <v>3243</v>
      </c>
      <c r="B3259" s="47" t="str">
        <f>IFERROR(IF(Import_ZSO!$D$1="gmina",'tabela informacyjna dla JST'!$C$9,""),"")</f>
        <v>Ślemień gm. wiejska</v>
      </c>
      <c r="C3259" s="47" t="str">
        <f>IFERROR((VLOOKUP(B3259,Tabela1[],7,FALSE)),"")</f>
        <v>PL2405_KPP</v>
      </c>
      <c r="D3259" s="48" t="str">
        <f>IFERROR((VLOOKUP(C3259,KATALOGI!$A$34:$B$49,2,FALSE)),"")</f>
        <v>Kontrola przestrzegania zapisów uchwały antysmogowej dla województwa śląskiego oraz zakazu spalania odpadów</v>
      </c>
      <c r="E3259" s="57"/>
      <c r="F3259" s="57"/>
      <c r="G3259" s="57"/>
      <c r="H3259" s="57"/>
      <c r="I3259" s="57"/>
      <c r="J3259" s="57"/>
      <c r="K3259" s="57"/>
      <c r="L3259" s="57"/>
      <c r="M3259" s="57"/>
      <c r="N3259" s="57"/>
      <c r="O3259" s="57"/>
      <c r="P3259" s="57"/>
      <c r="Q3259" s="57"/>
      <c r="R3259" s="57"/>
      <c r="S3259" s="57"/>
      <c r="T3259" s="57"/>
      <c r="U3259" s="47" t="str">
        <f t="shared" si="100"/>
        <v/>
      </c>
      <c r="V3259" s="58"/>
      <c r="W3259" s="47" t="str">
        <f>IFERROR(IF(T3259="Poziom II",VLOOKUP(B3259,KAT_TER!A:K,10,FALSE),IF(T3259="Poziom III",VLOOKUP(B3259,KAT_TER!A:K,11,FALSE),"")),"")</f>
        <v/>
      </c>
      <c r="X3259" s="57"/>
      <c r="Y3259" s="47" t="str">
        <f t="shared" si="101"/>
        <v/>
      </c>
    </row>
    <row r="3260" spans="1:25" ht="24" x14ac:dyDescent="0.2">
      <c r="A3260" s="8">
        <v>3244</v>
      </c>
      <c r="B3260" s="47" t="str">
        <f>IFERROR(IF(Import_ZSO!$D$1="gmina",'tabela informacyjna dla JST'!$C$9,""),"")</f>
        <v>Ślemień gm. wiejska</v>
      </c>
      <c r="C3260" s="47" t="str">
        <f>IFERROR((VLOOKUP(B3260,Tabela1[],7,FALSE)),"")</f>
        <v>PL2405_KPP</v>
      </c>
      <c r="D3260" s="48" t="str">
        <f>IFERROR((VLOOKUP(C3260,KATALOGI!$A$34:$B$49,2,FALSE)),"")</f>
        <v>Kontrola przestrzegania zapisów uchwały antysmogowej dla województwa śląskiego oraz zakazu spalania odpadów</v>
      </c>
      <c r="E3260" s="57"/>
      <c r="F3260" s="57"/>
      <c r="G3260" s="57"/>
      <c r="H3260" s="57"/>
      <c r="I3260" s="57"/>
      <c r="J3260" s="57"/>
      <c r="K3260" s="57"/>
      <c r="L3260" s="57"/>
      <c r="M3260" s="57"/>
      <c r="N3260" s="57"/>
      <c r="O3260" s="57"/>
      <c r="P3260" s="57"/>
      <c r="Q3260" s="57"/>
      <c r="R3260" s="57"/>
      <c r="S3260" s="57"/>
      <c r="T3260" s="57"/>
      <c r="U3260" s="47" t="str">
        <f t="shared" si="100"/>
        <v/>
      </c>
      <c r="V3260" s="58"/>
      <c r="W3260" s="47" t="str">
        <f>IFERROR(IF(T3260="Poziom II",VLOOKUP(B3260,KAT_TER!A:K,10,FALSE),IF(T3260="Poziom III",VLOOKUP(B3260,KAT_TER!A:K,11,FALSE),"")),"")</f>
        <v/>
      </c>
      <c r="X3260" s="57"/>
      <c r="Y3260" s="47" t="str">
        <f t="shared" si="101"/>
        <v/>
      </c>
    </row>
    <row r="3261" spans="1:25" ht="24" x14ac:dyDescent="0.2">
      <c r="A3261" s="8">
        <v>3245</v>
      </c>
      <c r="B3261" s="47" t="str">
        <f>IFERROR(IF(Import_ZSO!$D$1="gmina",'tabela informacyjna dla JST'!$C$9,""),"")</f>
        <v>Ślemień gm. wiejska</v>
      </c>
      <c r="C3261" s="47" t="str">
        <f>IFERROR((VLOOKUP(B3261,Tabela1[],7,FALSE)),"")</f>
        <v>PL2405_KPP</v>
      </c>
      <c r="D3261" s="48" t="str">
        <f>IFERROR((VLOOKUP(C3261,KATALOGI!$A$34:$B$49,2,FALSE)),"")</f>
        <v>Kontrola przestrzegania zapisów uchwały antysmogowej dla województwa śląskiego oraz zakazu spalania odpadów</v>
      </c>
      <c r="E3261" s="57"/>
      <c r="F3261" s="57"/>
      <c r="G3261" s="57"/>
      <c r="H3261" s="57"/>
      <c r="I3261" s="57"/>
      <c r="J3261" s="57"/>
      <c r="K3261" s="57"/>
      <c r="L3261" s="57"/>
      <c r="M3261" s="57"/>
      <c r="N3261" s="57"/>
      <c r="O3261" s="57"/>
      <c r="P3261" s="57"/>
      <c r="Q3261" s="57"/>
      <c r="R3261" s="57"/>
      <c r="S3261" s="57"/>
      <c r="T3261" s="57"/>
      <c r="U3261" s="47" t="str">
        <f t="shared" si="100"/>
        <v/>
      </c>
      <c r="V3261" s="58"/>
      <c r="W3261" s="47" t="str">
        <f>IFERROR(IF(T3261="Poziom II",VLOOKUP(B3261,KAT_TER!A:K,10,FALSE),IF(T3261="Poziom III",VLOOKUP(B3261,KAT_TER!A:K,11,FALSE),"")),"")</f>
        <v/>
      </c>
      <c r="X3261" s="57"/>
      <c r="Y3261" s="47" t="str">
        <f t="shared" si="101"/>
        <v/>
      </c>
    </row>
    <row r="3262" spans="1:25" ht="24" x14ac:dyDescent="0.2">
      <c r="A3262" s="8">
        <v>3246</v>
      </c>
      <c r="B3262" s="47" t="str">
        <f>IFERROR(IF(Import_ZSO!$D$1="gmina",'tabela informacyjna dla JST'!$C$9,""),"")</f>
        <v>Ślemień gm. wiejska</v>
      </c>
      <c r="C3262" s="47" t="str">
        <f>IFERROR((VLOOKUP(B3262,Tabela1[],7,FALSE)),"")</f>
        <v>PL2405_KPP</v>
      </c>
      <c r="D3262" s="48" t="str">
        <f>IFERROR((VLOOKUP(C3262,KATALOGI!$A$34:$B$49,2,FALSE)),"")</f>
        <v>Kontrola przestrzegania zapisów uchwały antysmogowej dla województwa śląskiego oraz zakazu spalania odpadów</v>
      </c>
      <c r="E3262" s="57"/>
      <c r="F3262" s="57"/>
      <c r="G3262" s="57"/>
      <c r="H3262" s="57"/>
      <c r="I3262" s="57"/>
      <c r="J3262" s="57"/>
      <c r="K3262" s="57"/>
      <c r="L3262" s="57"/>
      <c r="M3262" s="57"/>
      <c r="N3262" s="57"/>
      <c r="O3262" s="57"/>
      <c r="P3262" s="57"/>
      <c r="Q3262" s="57"/>
      <c r="R3262" s="57"/>
      <c r="S3262" s="57"/>
      <c r="T3262" s="57"/>
      <c r="U3262" s="47" t="str">
        <f t="shared" si="100"/>
        <v/>
      </c>
      <c r="V3262" s="58"/>
      <c r="W3262" s="47" t="str">
        <f>IFERROR(IF(T3262="Poziom II",VLOOKUP(B3262,KAT_TER!A:K,10,FALSE),IF(T3262="Poziom III",VLOOKUP(B3262,KAT_TER!A:K,11,FALSE),"")),"")</f>
        <v/>
      </c>
      <c r="X3262" s="57"/>
      <c r="Y3262" s="47" t="str">
        <f t="shared" si="101"/>
        <v/>
      </c>
    </row>
    <row r="3263" spans="1:25" ht="24" x14ac:dyDescent="0.2">
      <c r="A3263" s="8">
        <v>3247</v>
      </c>
      <c r="B3263" s="47" t="str">
        <f>IFERROR(IF(Import_ZSO!$D$1="gmina",'tabela informacyjna dla JST'!$C$9,""),"")</f>
        <v>Ślemień gm. wiejska</v>
      </c>
      <c r="C3263" s="47" t="str">
        <f>IFERROR((VLOOKUP(B3263,Tabela1[],7,FALSE)),"")</f>
        <v>PL2405_KPP</v>
      </c>
      <c r="D3263" s="48" t="str">
        <f>IFERROR((VLOOKUP(C3263,KATALOGI!$A$34:$B$49,2,FALSE)),"")</f>
        <v>Kontrola przestrzegania zapisów uchwały antysmogowej dla województwa śląskiego oraz zakazu spalania odpadów</v>
      </c>
      <c r="E3263" s="57"/>
      <c r="F3263" s="57"/>
      <c r="G3263" s="57"/>
      <c r="H3263" s="57"/>
      <c r="I3263" s="57"/>
      <c r="J3263" s="57"/>
      <c r="K3263" s="57"/>
      <c r="L3263" s="57"/>
      <c r="M3263" s="57"/>
      <c r="N3263" s="57"/>
      <c r="O3263" s="57"/>
      <c r="P3263" s="57"/>
      <c r="Q3263" s="57"/>
      <c r="R3263" s="57"/>
      <c r="S3263" s="57"/>
      <c r="T3263" s="57"/>
      <c r="U3263" s="47" t="str">
        <f t="shared" si="100"/>
        <v/>
      </c>
      <c r="V3263" s="58"/>
      <c r="W3263" s="47" t="str">
        <f>IFERROR(IF(T3263="Poziom II",VLOOKUP(B3263,KAT_TER!A:K,10,FALSE),IF(T3263="Poziom III",VLOOKUP(B3263,KAT_TER!A:K,11,FALSE),"")),"")</f>
        <v/>
      </c>
      <c r="X3263" s="57"/>
      <c r="Y3263" s="47" t="str">
        <f t="shared" si="101"/>
        <v/>
      </c>
    </row>
    <row r="3264" spans="1:25" ht="24" x14ac:dyDescent="0.2">
      <c r="A3264" s="8">
        <v>3248</v>
      </c>
      <c r="B3264" s="47" t="str">
        <f>IFERROR(IF(Import_ZSO!$D$1="gmina",'tabela informacyjna dla JST'!$C$9,""),"")</f>
        <v>Ślemień gm. wiejska</v>
      </c>
      <c r="C3264" s="47" t="str">
        <f>IFERROR((VLOOKUP(B3264,Tabela1[],7,FALSE)),"")</f>
        <v>PL2405_KPP</v>
      </c>
      <c r="D3264" s="48" t="str">
        <f>IFERROR((VLOOKUP(C3264,KATALOGI!$A$34:$B$49,2,FALSE)),"")</f>
        <v>Kontrola przestrzegania zapisów uchwały antysmogowej dla województwa śląskiego oraz zakazu spalania odpadów</v>
      </c>
      <c r="E3264" s="57"/>
      <c r="F3264" s="57"/>
      <c r="G3264" s="57"/>
      <c r="H3264" s="57"/>
      <c r="I3264" s="57"/>
      <c r="J3264" s="57"/>
      <c r="K3264" s="57"/>
      <c r="L3264" s="57"/>
      <c r="M3264" s="57"/>
      <c r="N3264" s="57"/>
      <c r="O3264" s="57"/>
      <c r="P3264" s="57"/>
      <c r="Q3264" s="57"/>
      <c r="R3264" s="57"/>
      <c r="S3264" s="57"/>
      <c r="T3264" s="57"/>
      <c r="U3264" s="47" t="str">
        <f t="shared" si="100"/>
        <v/>
      </c>
      <c r="V3264" s="58"/>
      <c r="W3264" s="47" t="str">
        <f>IFERROR(IF(T3264="Poziom II",VLOOKUP(B3264,KAT_TER!A:K,10,FALSE),IF(T3264="Poziom III",VLOOKUP(B3264,KAT_TER!A:K,11,FALSE),"")),"")</f>
        <v/>
      </c>
      <c r="X3264" s="57"/>
      <c r="Y3264" s="47" t="str">
        <f t="shared" si="101"/>
        <v/>
      </c>
    </row>
    <row r="3265" spans="1:25" ht="24" x14ac:dyDescent="0.2">
      <c r="A3265" s="8">
        <v>3249</v>
      </c>
      <c r="B3265" s="47" t="str">
        <f>IFERROR(IF(Import_ZSO!$D$1="gmina",'tabela informacyjna dla JST'!$C$9,""),"")</f>
        <v>Ślemień gm. wiejska</v>
      </c>
      <c r="C3265" s="47" t="str">
        <f>IFERROR((VLOOKUP(B3265,Tabela1[],7,FALSE)),"")</f>
        <v>PL2405_KPP</v>
      </c>
      <c r="D3265" s="48" t="str">
        <f>IFERROR((VLOOKUP(C3265,KATALOGI!$A$34:$B$49,2,FALSE)),"")</f>
        <v>Kontrola przestrzegania zapisów uchwały antysmogowej dla województwa śląskiego oraz zakazu spalania odpadów</v>
      </c>
      <c r="E3265" s="57"/>
      <c r="F3265" s="57"/>
      <c r="G3265" s="57"/>
      <c r="H3265" s="57"/>
      <c r="I3265" s="57"/>
      <c r="J3265" s="57"/>
      <c r="K3265" s="57"/>
      <c r="L3265" s="57"/>
      <c r="M3265" s="57"/>
      <c r="N3265" s="57"/>
      <c r="O3265" s="57"/>
      <c r="P3265" s="57"/>
      <c r="Q3265" s="57"/>
      <c r="R3265" s="57"/>
      <c r="S3265" s="57"/>
      <c r="T3265" s="57"/>
      <c r="U3265" s="47" t="str">
        <f t="shared" si="100"/>
        <v/>
      </c>
      <c r="V3265" s="58"/>
      <c r="W3265" s="47" t="str">
        <f>IFERROR(IF(T3265="Poziom II",VLOOKUP(B3265,KAT_TER!A:K,10,FALSE),IF(T3265="Poziom III",VLOOKUP(B3265,KAT_TER!A:K,11,FALSE),"")),"")</f>
        <v/>
      </c>
      <c r="X3265" s="57"/>
      <c r="Y3265" s="47" t="str">
        <f t="shared" si="101"/>
        <v/>
      </c>
    </row>
    <row r="3266" spans="1:25" ht="24" x14ac:dyDescent="0.2">
      <c r="A3266" s="8">
        <v>3250</v>
      </c>
      <c r="B3266" s="47" t="str">
        <f>IFERROR(IF(Import_ZSO!$D$1="gmina",'tabela informacyjna dla JST'!$C$9,""),"")</f>
        <v>Ślemień gm. wiejska</v>
      </c>
      <c r="C3266" s="47" t="str">
        <f>IFERROR((VLOOKUP(B3266,Tabela1[],7,FALSE)),"")</f>
        <v>PL2405_KPP</v>
      </c>
      <c r="D3266" s="48" t="str">
        <f>IFERROR((VLOOKUP(C3266,KATALOGI!$A$34:$B$49,2,FALSE)),"")</f>
        <v>Kontrola przestrzegania zapisów uchwały antysmogowej dla województwa śląskiego oraz zakazu spalania odpadów</v>
      </c>
      <c r="E3266" s="57"/>
      <c r="F3266" s="57"/>
      <c r="G3266" s="57"/>
      <c r="H3266" s="57"/>
      <c r="I3266" s="57"/>
      <c r="J3266" s="57"/>
      <c r="K3266" s="57"/>
      <c r="L3266" s="57"/>
      <c r="M3266" s="57"/>
      <c r="N3266" s="57"/>
      <c r="O3266" s="57"/>
      <c r="P3266" s="57"/>
      <c r="Q3266" s="57"/>
      <c r="R3266" s="57"/>
      <c r="S3266" s="57"/>
      <c r="T3266" s="57"/>
      <c r="U3266" s="47" t="str">
        <f t="shared" si="100"/>
        <v/>
      </c>
      <c r="V3266" s="58"/>
      <c r="W3266" s="47" t="str">
        <f>IFERROR(IF(T3266="Poziom II",VLOOKUP(B3266,KAT_TER!A:K,10,FALSE),IF(T3266="Poziom III",VLOOKUP(B3266,KAT_TER!A:K,11,FALSE),"")),"")</f>
        <v/>
      </c>
      <c r="X3266" s="57"/>
      <c r="Y3266" s="47" t="str">
        <f t="shared" si="101"/>
        <v/>
      </c>
    </row>
    <row r="3267" spans="1:25" ht="24" x14ac:dyDescent="0.2">
      <c r="A3267" s="8">
        <v>3251</v>
      </c>
      <c r="B3267" s="47" t="str">
        <f>IFERROR(IF(Import_ZSO!$D$1="gmina",'tabela informacyjna dla JST'!$C$9,""),"")</f>
        <v>Ślemień gm. wiejska</v>
      </c>
      <c r="C3267" s="47" t="str">
        <f>IFERROR((VLOOKUP(B3267,Tabela1[],7,FALSE)),"")</f>
        <v>PL2405_KPP</v>
      </c>
      <c r="D3267" s="48" t="str">
        <f>IFERROR((VLOOKUP(C3267,KATALOGI!$A$34:$B$49,2,FALSE)),"")</f>
        <v>Kontrola przestrzegania zapisów uchwały antysmogowej dla województwa śląskiego oraz zakazu spalania odpadów</v>
      </c>
      <c r="E3267" s="57"/>
      <c r="F3267" s="57"/>
      <c r="G3267" s="57"/>
      <c r="H3267" s="57"/>
      <c r="I3267" s="57"/>
      <c r="J3267" s="57"/>
      <c r="K3267" s="57"/>
      <c r="L3267" s="57"/>
      <c r="M3267" s="57"/>
      <c r="N3267" s="57"/>
      <c r="O3267" s="57"/>
      <c r="P3267" s="57"/>
      <c r="Q3267" s="57"/>
      <c r="R3267" s="57"/>
      <c r="S3267" s="57"/>
      <c r="T3267" s="57"/>
      <c r="U3267" s="47" t="str">
        <f t="shared" si="100"/>
        <v/>
      </c>
      <c r="V3267" s="58"/>
      <c r="W3267" s="47" t="str">
        <f>IFERROR(IF(T3267="Poziom II",VLOOKUP(B3267,KAT_TER!A:K,10,FALSE),IF(T3267="Poziom III",VLOOKUP(B3267,KAT_TER!A:K,11,FALSE),"")),"")</f>
        <v/>
      </c>
      <c r="X3267" s="57"/>
      <c r="Y3267" s="47" t="str">
        <f t="shared" si="101"/>
        <v/>
      </c>
    </row>
    <row r="3268" spans="1:25" ht="24" x14ac:dyDescent="0.2">
      <c r="A3268" s="8">
        <v>3252</v>
      </c>
      <c r="B3268" s="47" t="str">
        <f>IFERROR(IF(Import_ZSO!$D$1="gmina",'tabela informacyjna dla JST'!$C$9,""),"")</f>
        <v>Ślemień gm. wiejska</v>
      </c>
      <c r="C3268" s="47" t="str">
        <f>IFERROR((VLOOKUP(B3268,Tabela1[],7,FALSE)),"")</f>
        <v>PL2405_KPP</v>
      </c>
      <c r="D3268" s="48" t="str">
        <f>IFERROR((VLOOKUP(C3268,KATALOGI!$A$34:$B$49,2,FALSE)),"")</f>
        <v>Kontrola przestrzegania zapisów uchwały antysmogowej dla województwa śląskiego oraz zakazu spalania odpadów</v>
      </c>
      <c r="E3268" s="57"/>
      <c r="F3268" s="57"/>
      <c r="G3268" s="57"/>
      <c r="H3268" s="57"/>
      <c r="I3268" s="57"/>
      <c r="J3268" s="57"/>
      <c r="K3268" s="57"/>
      <c r="L3268" s="57"/>
      <c r="M3268" s="57"/>
      <c r="N3268" s="57"/>
      <c r="O3268" s="57"/>
      <c r="P3268" s="57"/>
      <c r="Q3268" s="57"/>
      <c r="R3268" s="57"/>
      <c r="S3268" s="57"/>
      <c r="T3268" s="57"/>
      <c r="U3268" s="47" t="str">
        <f t="shared" si="100"/>
        <v/>
      </c>
      <c r="V3268" s="58"/>
      <c r="W3268" s="47" t="str">
        <f>IFERROR(IF(T3268="Poziom II",VLOOKUP(B3268,KAT_TER!A:K,10,FALSE),IF(T3268="Poziom III",VLOOKUP(B3268,KAT_TER!A:K,11,FALSE),"")),"")</f>
        <v/>
      </c>
      <c r="X3268" s="57"/>
      <c r="Y3268" s="47" t="str">
        <f t="shared" si="101"/>
        <v/>
      </c>
    </row>
    <row r="3269" spans="1:25" ht="24" x14ac:dyDescent="0.2">
      <c r="A3269" s="8">
        <v>3253</v>
      </c>
      <c r="B3269" s="47" t="str">
        <f>IFERROR(IF(Import_ZSO!$D$1="gmina",'tabela informacyjna dla JST'!$C$9,""),"")</f>
        <v>Ślemień gm. wiejska</v>
      </c>
      <c r="C3269" s="47" t="str">
        <f>IFERROR((VLOOKUP(B3269,Tabela1[],7,FALSE)),"")</f>
        <v>PL2405_KPP</v>
      </c>
      <c r="D3269" s="48" t="str">
        <f>IFERROR((VLOOKUP(C3269,KATALOGI!$A$34:$B$49,2,FALSE)),"")</f>
        <v>Kontrola przestrzegania zapisów uchwały antysmogowej dla województwa śląskiego oraz zakazu spalania odpadów</v>
      </c>
      <c r="E3269" s="57"/>
      <c r="F3269" s="57"/>
      <c r="G3269" s="57"/>
      <c r="H3269" s="57"/>
      <c r="I3269" s="57"/>
      <c r="J3269" s="57"/>
      <c r="K3269" s="57"/>
      <c r="L3269" s="57"/>
      <c r="M3269" s="57"/>
      <c r="N3269" s="57"/>
      <c r="O3269" s="57"/>
      <c r="P3269" s="57"/>
      <c r="Q3269" s="57"/>
      <c r="R3269" s="57"/>
      <c r="S3269" s="57"/>
      <c r="T3269" s="57"/>
      <c r="U3269" s="47" t="str">
        <f t="shared" si="100"/>
        <v/>
      </c>
      <c r="V3269" s="58"/>
      <c r="W3269" s="47" t="str">
        <f>IFERROR(IF(T3269="Poziom II",VLOOKUP(B3269,KAT_TER!A:K,10,FALSE),IF(T3269="Poziom III",VLOOKUP(B3269,KAT_TER!A:K,11,FALSE),"")),"")</f>
        <v/>
      </c>
      <c r="X3269" s="57"/>
      <c r="Y3269" s="47" t="str">
        <f t="shared" si="101"/>
        <v/>
      </c>
    </row>
    <row r="3270" spans="1:25" ht="24" x14ac:dyDescent="0.2">
      <c r="A3270" s="8">
        <v>3254</v>
      </c>
      <c r="B3270" s="47" t="str">
        <f>IFERROR(IF(Import_ZSO!$D$1="gmina",'tabela informacyjna dla JST'!$C$9,""),"")</f>
        <v>Ślemień gm. wiejska</v>
      </c>
      <c r="C3270" s="47" t="str">
        <f>IFERROR((VLOOKUP(B3270,Tabela1[],7,FALSE)),"")</f>
        <v>PL2405_KPP</v>
      </c>
      <c r="D3270" s="48" t="str">
        <f>IFERROR((VLOOKUP(C3270,KATALOGI!$A$34:$B$49,2,FALSE)),"")</f>
        <v>Kontrola przestrzegania zapisów uchwały antysmogowej dla województwa śląskiego oraz zakazu spalania odpadów</v>
      </c>
      <c r="E3270" s="57"/>
      <c r="F3270" s="57"/>
      <c r="G3270" s="57"/>
      <c r="H3270" s="57"/>
      <c r="I3270" s="57"/>
      <c r="J3270" s="57"/>
      <c r="K3270" s="57"/>
      <c r="L3270" s="57"/>
      <c r="M3270" s="57"/>
      <c r="N3270" s="57"/>
      <c r="O3270" s="57"/>
      <c r="P3270" s="57"/>
      <c r="Q3270" s="57"/>
      <c r="R3270" s="57"/>
      <c r="S3270" s="57"/>
      <c r="T3270" s="57"/>
      <c r="U3270" s="47" t="str">
        <f t="shared" si="100"/>
        <v/>
      </c>
      <c r="V3270" s="58"/>
      <c r="W3270" s="47" t="str">
        <f>IFERROR(IF(T3270="Poziom II",VLOOKUP(B3270,KAT_TER!A:K,10,FALSE),IF(T3270="Poziom III",VLOOKUP(B3270,KAT_TER!A:K,11,FALSE),"")),"")</f>
        <v/>
      </c>
      <c r="X3270" s="57"/>
      <c r="Y3270" s="47" t="str">
        <f t="shared" si="101"/>
        <v/>
      </c>
    </row>
    <row r="3271" spans="1:25" ht="24" x14ac:dyDescent="0.2">
      <c r="A3271" s="8">
        <v>3255</v>
      </c>
      <c r="B3271" s="47" t="str">
        <f>IFERROR(IF(Import_ZSO!$D$1="gmina",'tabela informacyjna dla JST'!$C$9,""),"")</f>
        <v>Ślemień gm. wiejska</v>
      </c>
      <c r="C3271" s="47" t="str">
        <f>IFERROR((VLOOKUP(B3271,Tabela1[],7,FALSE)),"")</f>
        <v>PL2405_KPP</v>
      </c>
      <c r="D3271" s="48" t="str">
        <f>IFERROR((VLOOKUP(C3271,KATALOGI!$A$34:$B$49,2,FALSE)),"")</f>
        <v>Kontrola przestrzegania zapisów uchwały antysmogowej dla województwa śląskiego oraz zakazu spalania odpadów</v>
      </c>
      <c r="E3271" s="57"/>
      <c r="F3271" s="57"/>
      <c r="G3271" s="57"/>
      <c r="H3271" s="57"/>
      <c r="I3271" s="57"/>
      <c r="J3271" s="57"/>
      <c r="K3271" s="57"/>
      <c r="L3271" s="57"/>
      <c r="M3271" s="57"/>
      <c r="N3271" s="57"/>
      <c r="O3271" s="57"/>
      <c r="P3271" s="57"/>
      <c r="Q3271" s="57"/>
      <c r="R3271" s="57"/>
      <c r="S3271" s="57"/>
      <c r="T3271" s="57"/>
      <c r="U3271" s="47" t="str">
        <f t="shared" si="100"/>
        <v/>
      </c>
      <c r="V3271" s="58"/>
      <c r="W3271" s="47" t="str">
        <f>IFERROR(IF(T3271="Poziom II",VLOOKUP(B3271,KAT_TER!A:K,10,FALSE),IF(T3271="Poziom III",VLOOKUP(B3271,KAT_TER!A:K,11,FALSE),"")),"")</f>
        <v/>
      </c>
      <c r="X3271" s="57"/>
      <c r="Y3271" s="47" t="str">
        <f t="shared" si="101"/>
        <v/>
      </c>
    </row>
    <row r="3272" spans="1:25" ht="24" x14ac:dyDescent="0.2">
      <c r="A3272" s="8">
        <v>3256</v>
      </c>
      <c r="B3272" s="47" t="str">
        <f>IFERROR(IF(Import_ZSO!$D$1="gmina",'tabela informacyjna dla JST'!$C$9,""),"")</f>
        <v>Ślemień gm. wiejska</v>
      </c>
      <c r="C3272" s="47" t="str">
        <f>IFERROR((VLOOKUP(B3272,Tabela1[],7,FALSE)),"")</f>
        <v>PL2405_KPP</v>
      </c>
      <c r="D3272" s="48" t="str">
        <f>IFERROR((VLOOKUP(C3272,KATALOGI!$A$34:$B$49,2,FALSE)),"")</f>
        <v>Kontrola przestrzegania zapisów uchwały antysmogowej dla województwa śląskiego oraz zakazu spalania odpadów</v>
      </c>
      <c r="E3272" s="57"/>
      <c r="F3272" s="57"/>
      <c r="G3272" s="57"/>
      <c r="H3272" s="57"/>
      <c r="I3272" s="57"/>
      <c r="J3272" s="57"/>
      <c r="K3272" s="57"/>
      <c r="L3272" s="57"/>
      <c r="M3272" s="57"/>
      <c r="N3272" s="57"/>
      <c r="O3272" s="57"/>
      <c r="P3272" s="57"/>
      <c r="Q3272" s="57"/>
      <c r="R3272" s="57"/>
      <c r="S3272" s="57"/>
      <c r="T3272" s="57"/>
      <c r="U3272" s="47" t="str">
        <f t="shared" si="100"/>
        <v/>
      </c>
      <c r="V3272" s="58"/>
      <c r="W3272" s="47" t="str">
        <f>IFERROR(IF(T3272="Poziom II",VLOOKUP(B3272,KAT_TER!A:K,10,FALSE),IF(T3272="Poziom III",VLOOKUP(B3272,KAT_TER!A:K,11,FALSE),"")),"")</f>
        <v/>
      </c>
      <c r="X3272" s="57"/>
      <c r="Y3272" s="47" t="str">
        <f t="shared" si="101"/>
        <v/>
      </c>
    </row>
    <row r="3273" spans="1:25" ht="24" x14ac:dyDescent="0.2">
      <c r="A3273" s="8">
        <v>3257</v>
      </c>
      <c r="B3273" s="47" t="str">
        <f>IFERROR(IF(Import_ZSO!$D$1="gmina",'tabela informacyjna dla JST'!$C$9,""),"")</f>
        <v>Ślemień gm. wiejska</v>
      </c>
      <c r="C3273" s="47" t="str">
        <f>IFERROR((VLOOKUP(B3273,Tabela1[],7,FALSE)),"")</f>
        <v>PL2405_KPP</v>
      </c>
      <c r="D3273" s="48" t="str">
        <f>IFERROR((VLOOKUP(C3273,KATALOGI!$A$34:$B$49,2,FALSE)),"")</f>
        <v>Kontrola przestrzegania zapisów uchwały antysmogowej dla województwa śląskiego oraz zakazu spalania odpadów</v>
      </c>
      <c r="E3273" s="57"/>
      <c r="F3273" s="57"/>
      <c r="G3273" s="57"/>
      <c r="H3273" s="57"/>
      <c r="I3273" s="57"/>
      <c r="J3273" s="57"/>
      <c r="K3273" s="57"/>
      <c r="L3273" s="57"/>
      <c r="M3273" s="57"/>
      <c r="N3273" s="57"/>
      <c r="O3273" s="57"/>
      <c r="P3273" s="57"/>
      <c r="Q3273" s="57"/>
      <c r="R3273" s="57"/>
      <c r="S3273" s="57"/>
      <c r="T3273" s="57"/>
      <c r="U3273" s="47" t="str">
        <f t="shared" si="100"/>
        <v/>
      </c>
      <c r="V3273" s="58"/>
      <c r="W3273" s="47" t="str">
        <f>IFERROR(IF(T3273="Poziom II",VLOOKUP(B3273,KAT_TER!A:K,10,FALSE),IF(T3273="Poziom III",VLOOKUP(B3273,KAT_TER!A:K,11,FALSE),"")),"")</f>
        <v/>
      </c>
      <c r="X3273" s="57"/>
      <c r="Y3273" s="47" t="str">
        <f t="shared" si="101"/>
        <v/>
      </c>
    </row>
    <row r="3274" spans="1:25" ht="24" x14ac:dyDescent="0.2">
      <c r="A3274" s="8">
        <v>3258</v>
      </c>
      <c r="B3274" s="47" t="str">
        <f>IFERROR(IF(Import_ZSO!$D$1="gmina",'tabela informacyjna dla JST'!$C$9,""),"")</f>
        <v>Ślemień gm. wiejska</v>
      </c>
      <c r="C3274" s="47" t="str">
        <f>IFERROR((VLOOKUP(B3274,Tabela1[],7,FALSE)),"")</f>
        <v>PL2405_KPP</v>
      </c>
      <c r="D3274" s="48" t="str">
        <f>IFERROR((VLOOKUP(C3274,KATALOGI!$A$34:$B$49,2,FALSE)),"")</f>
        <v>Kontrola przestrzegania zapisów uchwały antysmogowej dla województwa śląskiego oraz zakazu spalania odpadów</v>
      </c>
      <c r="E3274" s="57"/>
      <c r="F3274" s="57"/>
      <c r="G3274" s="57"/>
      <c r="H3274" s="57"/>
      <c r="I3274" s="57"/>
      <c r="J3274" s="57"/>
      <c r="K3274" s="57"/>
      <c r="L3274" s="57"/>
      <c r="M3274" s="57"/>
      <c r="N3274" s="57"/>
      <c r="O3274" s="57"/>
      <c r="P3274" s="57"/>
      <c r="Q3274" s="57"/>
      <c r="R3274" s="57"/>
      <c r="S3274" s="57"/>
      <c r="T3274" s="57"/>
      <c r="U3274" s="47" t="str">
        <f t="shared" si="100"/>
        <v/>
      </c>
      <c r="V3274" s="58"/>
      <c r="W3274" s="47" t="str">
        <f>IFERROR(IF(T3274="Poziom II",VLOOKUP(B3274,KAT_TER!A:K,10,FALSE),IF(T3274="Poziom III",VLOOKUP(B3274,KAT_TER!A:K,11,FALSE),"")),"")</f>
        <v/>
      </c>
      <c r="X3274" s="57"/>
      <c r="Y3274" s="47" t="str">
        <f t="shared" si="101"/>
        <v/>
      </c>
    </row>
    <row r="3275" spans="1:25" ht="24" x14ac:dyDescent="0.2">
      <c r="A3275" s="8">
        <v>3259</v>
      </c>
      <c r="B3275" s="47" t="str">
        <f>IFERROR(IF(Import_ZSO!$D$1="gmina",'tabela informacyjna dla JST'!$C$9,""),"")</f>
        <v>Ślemień gm. wiejska</v>
      </c>
      <c r="C3275" s="47" t="str">
        <f>IFERROR((VLOOKUP(B3275,Tabela1[],7,FALSE)),"")</f>
        <v>PL2405_KPP</v>
      </c>
      <c r="D3275" s="48" t="str">
        <f>IFERROR((VLOOKUP(C3275,KATALOGI!$A$34:$B$49,2,FALSE)),"")</f>
        <v>Kontrola przestrzegania zapisów uchwały antysmogowej dla województwa śląskiego oraz zakazu spalania odpadów</v>
      </c>
      <c r="E3275" s="57"/>
      <c r="F3275" s="57"/>
      <c r="G3275" s="57"/>
      <c r="H3275" s="57"/>
      <c r="I3275" s="57"/>
      <c r="J3275" s="57"/>
      <c r="K3275" s="57"/>
      <c r="L3275" s="57"/>
      <c r="M3275" s="57"/>
      <c r="N3275" s="57"/>
      <c r="O3275" s="57"/>
      <c r="P3275" s="57"/>
      <c r="Q3275" s="57"/>
      <c r="R3275" s="57"/>
      <c r="S3275" s="57"/>
      <c r="T3275" s="57"/>
      <c r="U3275" s="47" t="str">
        <f t="shared" si="100"/>
        <v/>
      </c>
      <c r="V3275" s="58"/>
      <c r="W3275" s="47" t="str">
        <f>IFERROR(IF(T3275="Poziom II",VLOOKUP(B3275,KAT_TER!A:K,10,FALSE),IF(T3275="Poziom III",VLOOKUP(B3275,KAT_TER!A:K,11,FALSE),"")),"")</f>
        <v/>
      </c>
      <c r="X3275" s="57"/>
      <c r="Y3275" s="47" t="str">
        <f t="shared" si="101"/>
        <v/>
      </c>
    </row>
    <row r="3276" spans="1:25" ht="24" x14ac:dyDescent="0.2">
      <c r="A3276" s="8">
        <v>3260</v>
      </c>
      <c r="B3276" s="47" t="str">
        <f>IFERROR(IF(Import_ZSO!$D$1="gmina",'tabela informacyjna dla JST'!$C$9,""),"")</f>
        <v>Ślemień gm. wiejska</v>
      </c>
      <c r="C3276" s="47" t="str">
        <f>IFERROR((VLOOKUP(B3276,Tabela1[],7,FALSE)),"")</f>
        <v>PL2405_KPP</v>
      </c>
      <c r="D3276" s="48" t="str">
        <f>IFERROR((VLOOKUP(C3276,KATALOGI!$A$34:$B$49,2,FALSE)),"")</f>
        <v>Kontrola przestrzegania zapisów uchwały antysmogowej dla województwa śląskiego oraz zakazu spalania odpadów</v>
      </c>
      <c r="E3276" s="57"/>
      <c r="F3276" s="57"/>
      <c r="G3276" s="57"/>
      <c r="H3276" s="57"/>
      <c r="I3276" s="57"/>
      <c r="J3276" s="57"/>
      <c r="K3276" s="57"/>
      <c r="L3276" s="57"/>
      <c r="M3276" s="57"/>
      <c r="N3276" s="57"/>
      <c r="O3276" s="57"/>
      <c r="P3276" s="57"/>
      <c r="Q3276" s="57"/>
      <c r="R3276" s="57"/>
      <c r="S3276" s="57"/>
      <c r="T3276" s="57"/>
      <c r="U3276" s="47" t="str">
        <f t="shared" si="100"/>
        <v/>
      </c>
      <c r="V3276" s="58"/>
      <c r="W3276" s="47" t="str">
        <f>IFERROR(IF(T3276="Poziom II",VLOOKUP(B3276,KAT_TER!A:K,10,FALSE),IF(T3276="Poziom III",VLOOKUP(B3276,KAT_TER!A:K,11,FALSE),"")),"")</f>
        <v/>
      </c>
      <c r="X3276" s="57"/>
      <c r="Y3276" s="47" t="str">
        <f t="shared" si="101"/>
        <v/>
      </c>
    </row>
    <row r="3277" spans="1:25" ht="24" x14ac:dyDescent="0.2">
      <c r="A3277" s="8">
        <v>3261</v>
      </c>
      <c r="B3277" s="47" t="str">
        <f>IFERROR(IF(Import_ZSO!$D$1="gmina",'tabela informacyjna dla JST'!$C$9,""),"")</f>
        <v>Ślemień gm. wiejska</v>
      </c>
      <c r="C3277" s="47" t="str">
        <f>IFERROR((VLOOKUP(B3277,Tabela1[],7,FALSE)),"")</f>
        <v>PL2405_KPP</v>
      </c>
      <c r="D3277" s="48" t="str">
        <f>IFERROR((VLOOKUP(C3277,KATALOGI!$A$34:$B$49,2,FALSE)),"")</f>
        <v>Kontrola przestrzegania zapisów uchwały antysmogowej dla województwa śląskiego oraz zakazu spalania odpadów</v>
      </c>
      <c r="E3277" s="57"/>
      <c r="F3277" s="57"/>
      <c r="G3277" s="57"/>
      <c r="H3277" s="57"/>
      <c r="I3277" s="57"/>
      <c r="J3277" s="57"/>
      <c r="K3277" s="57"/>
      <c r="L3277" s="57"/>
      <c r="M3277" s="57"/>
      <c r="N3277" s="57"/>
      <c r="O3277" s="57"/>
      <c r="P3277" s="57"/>
      <c r="Q3277" s="57"/>
      <c r="R3277" s="57"/>
      <c r="S3277" s="57"/>
      <c r="T3277" s="57"/>
      <c r="U3277" s="47" t="str">
        <f t="shared" si="100"/>
        <v/>
      </c>
      <c r="V3277" s="58"/>
      <c r="W3277" s="47" t="str">
        <f>IFERROR(IF(T3277="Poziom II",VLOOKUP(B3277,KAT_TER!A:K,10,FALSE),IF(T3277="Poziom III",VLOOKUP(B3277,KAT_TER!A:K,11,FALSE),"")),"")</f>
        <v/>
      </c>
      <c r="X3277" s="57"/>
      <c r="Y3277" s="47" t="str">
        <f t="shared" si="101"/>
        <v/>
      </c>
    </row>
    <row r="3278" spans="1:25" ht="24" x14ac:dyDescent="0.2">
      <c r="A3278" s="8">
        <v>3262</v>
      </c>
      <c r="B3278" s="47" t="str">
        <f>IFERROR(IF(Import_ZSO!$D$1="gmina",'tabela informacyjna dla JST'!$C$9,""),"")</f>
        <v>Ślemień gm. wiejska</v>
      </c>
      <c r="C3278" s="47" t="str">
        <f>IFERROR((VLOOKUP(B3278,Tabela1[],7,FALSE)),"")</f>
        <v>PL2405_KPP</v>
      </c>
      <c r="D3278" s="48" t="str">
        <f>IFERROR((VLOOKUP(C3278,KATALOGI!$A$34:$B$49,2,FALSE)),"")</f>
        <v>Kontrola przestrzegania zapisów uchwały antysmogowej dla województwa śląskiego oraz zakazu spalania odpadów</v>
      </c>
      <c r="E3278" s="57"/>
      <c r="F3278" s="57"/>
      <c r="G3278" s="57"/>
      <c r="H3278" s="57"/>
      <c r="I3278" s="57"/>
      <c r="J3278" s="57"/>
      <c r="K3278" s="57"/>
      <c r="L3278" s="57"/>
      <c r="M3278" s="57"/>
      <c r="N3278" s="57"/>
      <c r="O3278" s="57"/>
      <c r="P3278" s="57"/>
      <c r="Q3278" s="57"/>
      <c r="R3278" s="57"/>
      <c r="S3278" s="57"/>
      <c r="T3278" s="57"/>
      <c r="U3278" s="47" t="str">
        <f t="shared" si="100"/>
        <v/>
      </c>
      <c r="V3278" s="58"/>
      <c r="W3278" s="47" t="str">
        <f>IFERROR(IF(T3278="Poziom II",VLOOKUP(B3278,KAT_TER!A:K,10,FALSE),IF(T3278="Poziom III",VLOOKUP(B3278,KAT_TER!A:K,11,FALSE),"")),"")</f>
        <v/>
      </c>
      <c r="X3278" s="57"/>
      <c r="Y3278" s="47" t="str">
        <f t="shared" si="101"/>
        <v/>
      </c>
    </row>
    <row r="3279" spans="1:25" ht="24" x14ac:dyDescent="0.2">
      <c r="A3279" s="8">
        <v>3263</v>
      </c>
      <c r="B3279" s="47" t="str">
        <f>IFERROR(IF(Import_ZSO!$D$1="gmina",'tabela informacyjna dla JST'!$C$9,""),"")</f>
        <v>Ślemień gm. wiejska</v>
      </c>
      <c r="C3279" s="47" t="str">
        <f>IFERROR((VLOOKUP(B3279,Tabela1[],7,FALSE)),"")</f>
        <v>PL2405_KPP</v>
      </c>
      <c r="D3279" s="48" t="str">
        <f>IFERROR((VLOOKUP(C3279,KATALOGI!$A$34:$B$49,2,FALSE)),"")</f>
        <v>Kontrola przestrzegania zapisów uchwały antysmogowej dla województwa śląskiego oraz zakazu spalania odpadów</v>
      </c>
      <c r="E3279" s="57"/>
      <c r="F3279" s="57"/>
      <c r="G3279" s="57"/>
      <c r="H3279" s="57"/>
      <c r="I3279" s="57"/>
      <c r="J3279" s="57"/>
      <c r="K3279" s="57"/>
      <c r="L3279" s="57"/>
      <c r="M3279" s="57"/>
      <c r="N3279" s="57"/>
      <c r="O3279" s="57"/>
      <c r="P3279" s="57"/>
      <c r="Q3279" s="57"/>
      <c r="R3279" s="57"/>
      <c r="S3279" s="57"/>
      <c r="T3279" s="57"/>
      <c r="U3279" s="47" t="str">
        <f t="shared" si="100"/>
        <v/>
      </c>
      <c r="V3279" s="58"/>
      <c r="W3279" s="47" t="str">
        <f>IFERROR(IF(T3279="Poziom II",VLOOKUP(B3279,KAT_TER!A:K,10,FALSE),IF(T3279="Poziom III",VLOOKUP(B3279,KAT_TER!A:K,11,FALSE),"")),"")</f>
        <v/>
      </c>
      <c r="X3279" s="57"/>
      <c r="Y3279" s="47" t="str">
        <f t="shared" si="101"/>
        <v/>
      </c>
    </row>
    <row r="3280" spans="1:25" ht="24" x14ac:dyDescent="0.2">
      <c r="A3280" s="8">
        <v>3264</v>
      </c>
      <c r="B3280" s="47" t="str">
        <f>IFERROR(IF(Import_ZSO!$D$1="gmina",'tabela informacyjna dla JST'!$C$9,""),"")</f>
        <v>Ślemień gm. wiejska</v>
      </c>
      <c r="C3280" s="47" t="str">
        <f>IFERROR((VLOOKUP(B3280,Tabela1[],7,FALSE)),"")</f>
        <v>PL2405_KPP</v>
      </c>
      <c r="D3280" s="48" t="str">
        <f>IFERROR((VLOOKUP(C3280,KATALOGI!$A$34:$B$49,2,FALSE)),"")</f>
        <v>Kontrola przestrzegania zapisów uchwały antysmogowej dla województwa śląskiego oraz zakazu spalania odpadów</v>
      </c>
      <c r="E3280" s="57"/>
      <c r="F3280" s="57"/>
      <c r="G3280" s="57"/>
      <c r="H3280" s="57"/>
      <c r="I3280" s="57"/>
      <c r="J3280" s="57"/>
      <c r="K3280" s="57"/>
      <c r="L3280" s="57"/>
      <c r="M3280" s="57"/>
      <c r="N3280" s="57"/>
      <c r="O3280" s="57"/>
      <c r="P3280" s="57"/>
      <c r="Q3280" s="57"/>
      <c r="R3280" s="57"/>
      <c r="S3280" s="57"/>
      <c r="T3280" s="57"/>
      <c r="U3280" s="47" t="str">
        <f t="shared" si="100"/>
        <v/>
      </c>
      <c r="V3280" s="58"/>
      <c r="W3280" s="47" t="str">
        <f>IFERROR(IF(T3280="Poziom II",VLOOKUP(B3280,KAT_TER!A:K,10,FALSE),IF(T3280="Poziom III",VLOOKUP(B3280,KAT_TER!A:K,11,FALSE),"")),"")</f>
        <v/>
      </c>
      <c r="X3280" s="57"/>
      <c r="Y3280" s="47" t="str">
        <f t="shared" si="101"/>
        <v/>
      </c>
    </row>
    <row r="3281" spans="1:25" ht="24" x14ac:dyDescent="0.2">
      <c r="A3281" s="8">
        <v>3265</v>
      </c>
      <c r="B3281" s="47" t="str">
        <f>IFERROR(IF(Import_ZSO!$D$1="gmina",'tabela informacyjna dla JST'!$C$9,""),"")</f>
        <v>Ślemień gm. wiejska</v>
      </c>
      <c r="C3281" s="47" t="str">
        <f>IFERROR((VLOOKUP(B3281,Tabela1[],7,FALSE)),"")</f>
        <v>PL2405_KPP</v>
      </c>
      <c r="D3281" s="48" t="str">
        <f>IFERROR((VLOOKUP(C3281,KATALOGI!$A$34:$B$49,2,FALSE)),"")</f>
        <v>Kontrola przestrzegania zapisów uchwały antysmogowej dla województwa śląskiego oraz zakazu spalania odpadów</v>
      </c>
      <c r="E3281" s="57"/>
      <c r="F3281" s="57"/>
      <c r="G3281" s="57"/>
      <c r="H3281" s="57"/>
      <c r="I3281" s="57"/>
      <c r="J3281" s="57"/>
      <c r="K3281" s="57"/>
      <c r="L3281" s="57"/>
      <c r="M3281" s="57"/>
      <c r="N3281" s="57"/>
      <c r="O3281" s="57"/>
      <c r="P3281" s="57"/>
      <c r="Q3281" s="57"/>
      <c r="R3281" s="57"/>
      <c r="S3281" s="57"/>
      <c r="T3281" s="57"/>
      <c r="U3281" s="47" t="str">
        <f t="shared" si="100"/>
        <v/>
      </c>
      <c r="V3281" s="58"/>
      <c r="W3281" s="47" t="str">
        <f>IFERROR(IF(T3281="Poziom II",VLOOKUP(B3281,KAT_TER!A:K,10,FALSE),IF(T3281="Poziom III",VLOOKUP(B3281,KAT_TER!A:K,11,FALSE),"")),"")</f>
        <v/>
      </c>
      <c r="X3281" s="57"/>
      <c r="Y3281" s="47" t="str">
        <f t="shared" si="101"/>
        <v/>
      </c>
    </row>
    <row r="3282" spans="1:25" ht="24" x14ac:dyDescent="0.2">
      <c r="A3282" s="8">
        <v>3266</v>
      </c>
      <c r="B3282" s="47" t="str">
        <f>IFERROR(IF(Import_ZSO!$D$1="gmina",'tabela informacyjna dla JST'!$C$9,""),"")</f>
        <v>Ślemień gm. wiejska</v>
      </c>
      <c r="C3282" s="47" t="str">
        <f>IFERROR((VLOOKUP(B3282,Tabela1[],7,FALSE)),"")</f>
        <v>PL2405_KPP</v>
      </c>
      <c r="D3282" s="48" t="str">
        <f>IFERROR((VLOOKUP(C3282,KATALOGI!$A$34:$B$49,2,FALSE)),"")</f>
        <v>Kontrola przestrzegania zapisów uchwały antysmogowej dla województwa śląskiego oraz zakazu spalania odpadów</v>
      </c>
      <c r="E3282" s="57"/>
      <c r="F3282" s="57"/>
      <c r="G3282" s="57"/>
      <c r="H3282" s="57"/>
      <c r="I3282" s="57"/>
      <c r="J3282" s="57"/>
      <c r="K3282" s="57"/>
      <c r="L3282" s="57"/>
      <c r="M3282" s="57"/>
      <c r="N3282" s="57"/>
      <c r="O3282" s="57"/>
      <c r="P3282" s="57"/>
      <c r="Q3282" s="57"/>
      <c r="R3282" s="57"/>
      <c r="S3282" s="57"/>
      <c r="T3282" s="57"/>
      <c r="U3282" s="47" t="str">
        <f t="shared" ref="U3282:U3345" si="102">IF(T3282="Poziom II",$E$6,IF(T3282="Poziom III",$E$7,""))</f>
        <v/>
      </c>
      <c r="V3282" s="58"/>
      <c r="W3282" s="47" t="str">
        <f>IFERROR(IF(T3282="Poziom II",VLOOKUP(B3282,KAT_TER!A:K,10,FALSE),IF(T3282="Poziom III",VLOOKUP(B3282,KAT_TER!A:K,11,FALSE),"")),"")</f>
        <v/>
      </c>
      <c r="X3282" s="57"/>
      <c r="Y3282" s="47" t="str">
        <f t="shared" ref="Y3282:Y3345" si="103">IF(ISBLANK(V3282)=TRUE,"",(IF(X3282&gt;=W3282,"WYMAGANIE SPEŁNIONE","ZA MAŁO!")))</f>
        <v/>
      </c>
    </row>
    <row r="3283" spans="1:25" ht="24" x14ac:dyDescent="0.2">
      <c r="A3283" s="8">
        <v>3267</v>
      </c>
      <c r="B3283" s="47" t="str">
        <f>IFERROR(IF(Import_ZSO!$D$1="gmina",'tabela informacyjna dla JST'!$C$9,""),"")</f>
        <v>Ślemień gm. wiejska</v>
      </c>
      <c r="C3283" s="47" t="str">
        <f>IFERROR((VLOOKUP(B3283,Tabela1[],7,FALSE)),"")</f>
        <v>PL2405_KPP</v>
      </c>
      <c r="D3283" s="48" t="str">
        <f>IFERROR((VLOOKUP(C3283,KATALOGI!$A$34:$B$49,2,FALSE)),"")</f>
        <v>Kontrola przestrzegania zapisów uchwały antysmogowej dla województwa śląskiego oraz zakazu spalania odpadów</v>
      </c>
      <c r="E3283" s="57"/>
      <c r="F3283" s="57"/>
      <c r="G3283" s="57"/>
      <c r="H3283" s="57"/>
      <c r="I3283" s="57"/>
      <c r="J3283" s="57"/>
      <c r="K3283" s="57"/>
      <c r="L3283" s="57"/>
      <c r="M3283" s="57"/>
      <c r="N3283" s="57"/>
      <c r="O3283" s="57"/>
      <c r="P3283" s="57"/>
      <c r="Q3283" s="57"/>
      <c r="R3283" s="57"/>
      <c r="S3283" s="57"/>
      <c r="T3283" s="57"/>
      <c r="U3283" s="47" t="str">
        <f t="shared" si="102"/>
        <v/>
      </c>
      <c r="V3283" s="58"/>
      <c r="W3283" s="47" t="str">
        <f>IFERROR(IF(T3283="Poziom II",VLOOKUP(B3283,KAT_TER!A:K,10,FALSE),IF(T3283="Poziom III",VLOOKUP(B3283,KAT_TER!A:K,11,FALSE),"")),"")</f>
        <v/>
      </c>
      <c r="X3283" s="57"/>
      <c r="Y3283" s="47" t="str">
        <f t="shared" si="103"/>
        <v/>
      </c>
    </row>
    <row r="3284" spans="1:25" ht="24" x14ac:dyDescent="0.2">
      <c r="A3284" s="8">
        <v>3268</v>
      </c>
      <c r="B3284" s="47" t="str">
        <f>IFERROR(IF(Import_ZSO!$D$1="gmina",'tabela informacyjna dla JST'!$C$9,""),"")</f>
        <v>Ślemień gm. wiejska</v>
      </c>
      <c r="C3284" s="47" t="str">
        <f>IFERROR((VLOOKUP(B3284,Tabela1[],7,FALSE)),"")</f>
        <v>PL2405_KPP</v>
      </c>
      <c r="D3284" s="48" t="str">
        <f>IFERROR((VLOOKUP(C3284,KATALOGI!$A$34:$B$49,2,FALSE)),"")</f>
        <v>Kontrola przestrzegania zapisów uchwały antysmogowej dla województwa śląskiego oraz zakazu spalania odpadów</v>
      </c>
      <c r="E3284" s="57"/>
      <c r="F3284" s="57"/>
      <c r="G3284" s="57"/>
      <c r="H3284" s="57"/>
      <c r="I3284" s="57"/>
      <c r="J3284" s="57"/>
      <c r="K3284" s="57"/>
      <c r="L3284" s="57"/>
      <c r="M3284" s="57"/>
      <c r="N3284" s="57"/>
      <c r="O3284" s="57"/>
      <c r="P3284" s="57"/>
      <c r="Q3284" s="57"/>
      <c r="R3284" s="57"/>
      <c r="S3284" s="57"/>
      <c r="T3284" s="57"/>
      <c r="U3284" s="47" t="str">
        <f t="shared" si="102"/>
        <v/>
      </c>
      <c r="V3284" s="58"/>
      <c r="W3284" s="47" t="str">
        <f>IFERROR(IF(T3284="Poziom II",VLOOKUP(B3284,KAT_TER!A:K,10,FALSE),IF(T3284="Poziom III",VLOOKUP(B3284,KAT_TER!A:K,11,FALSE),"")),"")</f>
        <v/>
      </c>
      <c r="X3284" s="57"/>
      <c r="Y3284" s="47" t="str">
        <f t="shared" si="103"/>
        <v/>
      </c>
    </row>
    <row r="3285" spans="1:25" ht="24" x14ac:dyDescent="0.2">
      <c r="A3285" s="8">
        <v>3269</v>
      </c>
      <c r="B3285" s="47" t="str">
        <f>IFERROR(IF(Import_ZSO!$D$1="gmina",'tabela informacyjna dla JST'!$C$9,""),"")</f>
        <v>Ślemień gm. wiejska</v>
      </c>
      <c r="C3285" s="47" t="str">
        <f>IFERROR((VLOOKUP(B3285,Tabela1[],7,FALSE)),"")</f>
        <v>PL2405_KPP</v>
      </c>
      <c r="D3285" s="48" t="str">
        <f>IFERROR((VLOOKUP(C3285,KATALOGI!$A$34:$B$49,2,FALSE)),"")</f>
        <v>Kontrola przestrzegania zapisów uchwały antysmogowej dla województwa śląskiego oraz zakazu spalania odpadów</v>
      </c>
      <c r="E3285" s="57"/>
      <c r="F3285" s="57"/>
      <c r="G3285" s="57"/>
      <c r="H3285" s="57"/>
      <c r="I3285" s="57"/>
      <c r="J3285" s="57"/>
      <c r="K3285" s="57"/>
      <c r="L3285" s="57"/>
      <c r="M3285" s="57"/>
      <c r="N3285" s="57"/>
      <c r="O3285" s="57"/>
      <c r="P3285" s="57"/>
      <c r="Q3285" s="57"/>
      <c r="R3285" s="57"/>
      <c r="S3285" s="57"/>
      <c r="T3285" s="57"/>
      <c r="U3285" s="47" t="str">
        <f t="shared" si="102"/>
        <v/>
      </c>
      <c r="V3285" s="58"/>
      <c r="W3285" s="47" t="str">
        <f>IFERROR(IF(T3285="Poziom II",VLOOKUP(B3285,KAT_TER!A:K,10,FALSE),IF(T3285="Poziom III",VLOOKUP(B3285,KAT_TER!A:K,11,FALSE),"")),"")</f>
        <v/>
      </c>
      <c r="X3285" s="57"/>
      <c r="Y3285" s="47" t="str">
        <f t="shared" si="103"/>
        <v/>
      </c>
    </row>
    <row r="3286" spans="1:25" ht="24" x14ac:dyDescent="0.2">
      <c r="A3286" s="8">
        <v>3270</v>
      </c>
      <c r="B3286" s="47" t="str">
        <f>IFERROR(IF(Import_ZSO!$D$1="gmina",'tabela informacyjna dla JST'!$C$9,""),"")</f>
        <v>Ślemień gm. wiejska</v>
      </c>
      <c r="C3286" s="47" t="str">
        <f>IFERROR((VLOOKUP(B3286,Tabela1[],7,FALSE)),"")</f>
        <v>PL2405_KPP</v>
      </c>
      <c r="D3286" s="48" t="str">
        <f>IFERROR((VLOOKUP(C3286,KATALOGI!$A$34:$B$49,2,FALSE)),"")</f>
        <v>Kontrola przestrzegania zapisów uchwały antysmogowej dla województwa śląskiego oraz zakazu spalania odpadów</v>
      </c>
      <c r="E3286" s="57"/>
      <c r="F3286" s="57"/>
      <c r="G3286" s="57"/>
      <c r="H3286" s="57"/>
      <c r="I3286" s="57"/>
      <c r="J3286" s="57"/>
      <c r="K3286" s="57"/>
      <c r="L3286" s="57"/>
      <c r="M3286" s="57"/>
      <c r="N3286" s="57"/>
      <c r="O3286" s="57"/>
      <c r="P3286" s="57"/>
      <c r="Q3286" s="57"/>
      <c r="R3286" s="57"/>
      <c r="S3286" s="57"/>
      <c r="T3286" s="57"/>
      <c r="U3286" s="47" t="str">
        <f t="shared" si="102"/>
        <v/>
      </c>
      <c r="V3286" s="58"/>
      <c r="W3286" s="47" t="str">
        <f>IFERROR(IF(T3286="Poziom II",VLOOKUP(B3286,KAT_TER!A:K,10,FALSE),IF(T3286="Poziom III",VLOOKUP(B3286,KAT_TER!A:K,11,FALSE),"")),"")</f>
        <v/>
      </c>
      <c r="X3286" s="57"/>
      <c r="Y3286" s="47" t="str">
        <f t="shared" si="103"/>
        <v/>
      </c>
    </row>
    <row r="3287" spans="1:25" ht="24" x14ac:dyDescent="0.2">
      <c r="A3287" s="8">
        <v>3271</v>
      </c>
      <c r="B3287" s="47" t="str">
        <f>IFERROR(IF(Import_ZSO!$D$1="gmina",'tabela informacyjna dla JST'!$C$9,""),"")</f>
        <v>Ślemień gm. wiejska</v>
      </c>
      <c r="C3287" s="47" t="str">
        <f>IFERROR((VLOOKUP(B3287,Tabela1[],7,FALSE)),"")</f>
        <v>PL2405_KPP</v>
      </c>
      <c r="D3287" s="48" t="str">
        <f>IFERROR((VLOOKUP(C3287,KATALOGI!$A$34:$B$49,2,FALSE)),"")</f>
        <v>Kontrola przestrzegania zapisów uchwały antysmogowej dla województwa śląskiego oraz zakazu spalania odpadów</v>
      </c>
      <c r="E3287" s="57"/>
      <c r="F3287" s="57"/>
      <c r="G3287" s="57"/>
      <c r="H3287" s="57"/>
      <c r="I3287" s="57"/>
      <c r="J3287" s="57"/>
      <c r="K3287" s="57"/>
      <c r="L3287" s="57"/>
      <c r="M3287" s="57"/>
      <c r="N3287" s="57"/>
      <c r="O3287" s="57"/>
      <c r="P3287" s="57"/>
      <c r="Q3287" s="57"/>
      <c r="R3287" s="57"/>
      <c r="S3287" s="57"/>
      <c r="T3287" s="57"/>
      <c r="U3287" s="47" t="str">
        <f t="shared" si="102"/>
        <v/>
      </c>
      <c r="V3287" s="58"/>
      <c r="W3287" s="47" t="str">
        <f>IFERROR(IF(T3287="Poziom II",VLOOKUP(B3287,KAT_TER!A:K,10,FALSE),IF(T3287="Poziom III",VLOOKUP(B3287,KAT_TER!A:K,11,FALSE),"")),"")</f>
        <v/>
      </c>
      <c r="X3287" s="57"/>
      <c r="Y3287" s="47" t="str">
        <f t="shared" si="103"/>
        <v/>
      </c>
    </row>
    <row r="3288" spans="1:25" ht="24" x14ac:dyDescent="0.2">
      <c r="A3288" s="8">
        <v>3272</v>
      </c>
      <c r="B3288" s="47" t="str">
        <f>IFERROR(IF(Import_ZSO!$D$1="gmina",'tabela informacyjna dla JST'!$C$9,""),"")</f>
        <v>Ślemień gm. wiejska</v>
      </c>
      <c r="C3288" s="47" t="str">
        <f>IFERROR((VLOOKUP(B3288,Tabela1[],7,FALSE)),"")</f>
        <v>PL2405_KPP</v>
      </c>
      <c r="D3288" s="48" t="str">
        <f>IFERROR((VLOOKUP(C3288,KATALOGI!$A$34:$B$49,2,FALSE)),"")</f>
        <v>Kontrola przestrzegania zapisów uchwały antysmogowej dla województwa śląskiego oraz zakazu spalania odpadów</v>
      </c>
      <c r="E3288" s="57"/>
      <c r="F3288" s="57"/>
      <c r="G3288" s="57"/>
      <c r="H3288" s="57"/>
      <c r="I3288" s="57"/>
      <c r="J3288" s="57"/>
      <c r="K3288" s="57"/>
      <c r="L3288" s="57"/>
      <c r="M3288" s="57"/>
      <c r="N3288" s="57"/>
      <c r="O3288" s="57"/>
      <c r="P3288" s="57"/>
      <c r="Q3288" s="57"/>
      <c r="R3288" s="57"/>
      <c r="S3288" s="57"/>
      <c r="T3288" s="57"/>
      <c r="U3288" s="47" t="str">
        <f t="shared" si="102"/>
        <v/>
      </c>
      <c r="V3288" s="58"/>
      <c r="W3288" s="47" t="str">
        <f>IFERROR(IF(T3288="Poziom II",VLOOKUP(B3288,KAT_TER!A:K,10,FALSE),IF(T3288="Poziom III",VLOOKUP(B3288,KAT_TER!A:K,11,FALSE),"")),"")</f>
        <v/>
      </c>
      <c r="X3288" s="57"/>
      <c r="Y3288" s="47" t="str">
        <f t="shared" si="103"/>
        <v/>
      </c>
    </row>
    <row r="3289" spans="1:25" ht="24" x14ac:dyDescent="0.2">
      <c r="A3289" s="8">
        <v>3273</v>
      </c>
      <c r="B3289" s="47" t="str">
        <f>IFERROR(IF(Import_ZSO!$D$1="gmina",'tabela informacyjna dla JST'!$C$9,""),"")</f>
        <v>Ślemień gm. wiejska</v>
      </c>
      <c r="C3289" s="47" t="str">
        <f>IFERROR((VLOOKUP(B3289,Tabela1[],7,FALSE)),"")</f>
        <v>PL2405_KPP</v>
      </c>
      <c r="D3289" s="48" t="str">
        <f>IFERROR((VLOOKUP(C3289,KATALOGI!$A$34:$B$49,2,FALSE)),"")</f>
        <v>Kontrola przestrzegania zapisów uchwały antysmogowej dla województwa śląskiego oraz zakazu spalania odpadów</v>
      </c>
      <c r="E3289" s="57"/>
      <c r="F3289" s="57"/>
      <c r="G3289" s="57"/>
      <c r="H3289" s="57"/>
      <c r="I3289" s="57"/>
      <c r="J3289" s="57"/>
      <c r="K3289" s="57"/>
      <c r="L3289" s="57"/>
      <c r="M3289" s="57"/>
      <c r="N3289" s="57"/>
      <c r="O3289" s="57"/>
      <c r="P3289" s="57"/>
      <c r="Q3289" s="57"/>
      <c r="R3289" s="57"/>
      <c r="S3289" s="57"/>
      <c r="T3289" s="57"/>
      <c r="U3289" s="47" t="str">
        <f t="shared" si="102"/>
        <v/>
      </c>
      <c r="V3289" s="58"/>
      <c r="W3289" s="47" t="str">
        <f>IFERROR(IF(T3289="Poziom II",VLOOKUP(B3289,KAT_TER!A:K,10,FALSE),IF(T3289="Poziom III",VLOOKUP(B3289,KAT_TER!A:K,11,FALSE),"")),"")</f>
        <v/>
      </c>
      <c r="X3289" s="57"/>
      <c r="Y3289" s="47" t="str">
        <f t="shared" si="103"/>
        <v/>
      </c>
    </row>
    <row r="3290" spans="1:25" ht="24" x14ac:dyDescent="0.2">
      <c r="A3290" s="8">
        <v>3274</v>
      </c>
      <c r="B3290" s="47" t="str">
        <f>IFERROR(IF(Import_ZSO!$D$1="gmina",'tabela informacyjna dla JST'!$C$9,""),"")</f>
        <v>Ślemień gm. wiejska</v>
      </c>
      <c r="C3290" s="47" t="str">
        <f>IFERROR((VLOOKUP(B3290,Tabela1[],7,FALSE)),"")</f>
        <v>PL2405_KPP</v>
      </c>
      <c r="D3290" s="48" t="str">
        <f>IFERROR((VLOOKUP(C3290,KATALOGI!$A$34:$B$49,2,FALSE)),"")</f>
        <v>Kontrola przestrzegania zapisów uchwały antysmogowej dla województwa śląskiego oraz zakazu spalania odpadów</v>
      </c>
      <c r="E3290" s="57"/>
      <c r="F3290" s="57"/>
      <c r="G3290" s="57"/>
      <c r="H3290" s="57"/>
      <c r="I3290" s="57"/>
      <c r="J3290" s="57"/>
      <c r="K3290" s="57"/>
      <c r="L3290" s="57"/>
      <c r="M3290" s="57"/>
      <c r="N3290" s="57"/>
      <c r="O3290" s="57"/>
      <c r="P3290" s="57"/>
      <c r="Q3290" s="57"/>
      <c r="R3290" s="57"/>
      <c r="S3290" s="57"/>
      <c r="T3290" s="57"/>
      <c r="U3290" s="47" t="str">
        <f t="shared" si="102"/>
        <v/>
      </c>
      <c r="V3290" s="58"/>
      <c r="W3290" s="47" t="str">
        <f>IFERROR(IF(T3290="Poziom II",VLOOKUP(B3290,KAT_TER!A:K,10,FALSE),IF(T3290="Poziom III",VLOOKUP(B3290,KAT_TER!A:K,11,FALSE),"")),"")</f>
        <v/>
      </c>
      <c r="X3290" s="57"/>
      <c r="Y3290" s="47" t="str">
        <f t="shared" si="103"/>
        <v/>
      </c>
    </row>
    <row r="3291" spans="1:25" ht="24" x14ac:dyDescent="0.2">
      <c r="A3291" s="8">
        <v>3275</v>
      </c>
      <c r="B3291" s="47" t="str">
        <f>IFERROR(IF(Import_ZSO!$D$1="gmina",'tabela informacyjna dla JST'!$C$9,""),"")</f>
        <v>Ślemień gm. wiejska</v>
      </c>
      <c r="C3291" s="47" t="str">
        <f>IFERROR((VLOOKUP(B3291,Tabela1[],7,FALSE)),"")</f>
        <v>PL2405_KPP</v>
      </c>
      <c r="D3291" s="48" t="str">
        <f>IFERROR((VLOOKUP(C3291,KATALOGI!$A$34:$B$49,2,FALSE)),"")</f>
        <v>Kontrola przestrzegania zapisów uchwały antysmogowej dla województwa śląskiego oraz zakazu spalania odpadów</v>
      </c>
      <c r="E3291" s="57"/>
      <c r="F3291" s="57"/>
      <c r="G3291" s="57"/>
      <c r="H3291" s="57"/>
      <c r="I3291" s="57"/>
      <c r="J3291" s="57"/>
      <c r="K3291" s="57"/>
      <c r="L3291" s="57"/>
      <c r="M3291" s="57"/>
      <c r="N3291" s="57"/>
      <c r="O3291" s="57"/>
      <c r="P3291" s="57"/>
      <c r="Q3291" s="57"/>
      <c r="R3291" s="57"/>
      <c r="S3291" s="57"/>
      <c r="T3291" s="57"/>
      <c r="U3291" s="47" t="str">
        <f t="shared" si="102"/>
        <v/>
      </c>
      <c r="V3291" s="58"/>
      <c r="W3291" s="47" t="str">
        <f>IFERROR(IF(T3291="Poziom II",VLOOKUP(B3291,KAT_TER!A:K,10,FALSE),IF(T3291="Poziom III",VLOOKUP(B3291,KAT_TER!A:K,11,FALSE),"")),"")</f>
        <v/>
      </c>
      <c r="X3291" s="57"/>
      <c r="Y3291" s="47" t="str">
        <f t="shared" si="103"/>
        <v/>
      </c>
    </row>
    <row r="3292" spans="1:25" ht="24" x14ac:dyDescent="0.2">
      <c r="A3292" s="8">
        <v>3276</v>
      </c>
      <c r="B3292" s="47" t="str">
        <f>IFERROR(IF(Import_ZSO!$D$1="gmina",'tabela informacyjna dla JST'!$C$9,""),"")</f>
        <v>Ślemień gm. wiejska</v>
      </c>
      <c r="C3292" s="47" t="str">
        <f>IFERROR((VLOOKUP(B3292,Tabela1[],7,FALSE)),"")</f>
        <v>PL2405_KPP</v>
      </c>
      <c r="D3292" s="48" t="str">
        <f>IFERROR((VLOOKUP(C3292,KATALOGI!$A$34:$B$49,2,FALSE)),"")</f>
        <v>Kontrola przestrzegania zapisów uchwały antysmogowej dla województwa śląskiego oraz zakazu spalania odpadów</v>
      </c>
      <c r="E3292" s="57"/>
      <c r="F3292" s="57"/>
      <c r="G3292" s="57"/>
      <c r="H3292" s="57"/>
      <c r="I3292" s="57"/>
      <c r="J3292" s="57"/>
      <c r="K3292" s="57"/>
      <c r="L3292" s="57"/>
      <c r="M3292" s="57"/>
      <c r="N3292" s="57"/>
      <c r="O3292" s="57"/>
      <c r="P3292" s="57"/>
      <c r="Q3292" s="57"/>
      <c r="R3292" s="57"/>
      <c r="S3292" s="57"/>
      <c r="T3292" s="57"/>
      <c r="U3292" s="47" t="str">
        <f t="shared" si="102"/>
        <v/>
      </c>
      <c r="V3292" s="58"/>
      <c r="W3292" s="47" t="str">
        <f>IFERROR(IF(T3292="Poziom II",VLOOKUP(B3292,KAT_TER!A:K,10,FALSE),IF(T3292="Poziom III",VLOOKUP(B3292,KAT_TER!A:K,11,FALSE),"")),"")</f>
        <v/>
      </c>
      <c r="X3292" s="57"/>
      <c r="Y3292" s="47" t="str">
        <f t="shared" si="103"/>
        <v/>
      </c>
    </row>
    <row r="3293" spans="1:25" ht="24" x14ac:dyDescent="0.2">
      <c r="A3293" s="8">
        <v>3277</v>
      </c>
      <c r="B3293" s="47" t="str">
        <f>IFERROR(IF(Import_ZSO!$D$1="gmina",'tabela informacyjna dla JST'!$C$9,""),"")</f>
        <v>Ślemień gm. wiejska</v>
      </c>
      <c r="C3293" s="47" t="str">
        <f>IFERROR((VLOOKUP(B3293,Tabela1[],7,FALSE)),"")</f>
        <v>PL2405_KPP</v>
      </c>
      <c r="D3293" s="48" t="str">
        <f>IFERROR((VLOOKUP(C3293,KATALOGI!$A$34:$B$49,2,FALSE)),"")</f>
        <v>Kontrola przestrzegania zapisów uchwały antysmogowej dla województwa śląskiego oraz zakazu spalania odpadów</v>
      </c>
      <c r="E3293" s="57"/>
      <c r="F3293" s="57"/>
      <c r="G3293" s="57"/>
      <c r="H3293" s="57"/>
      <c r="I3293" s="57"/>
      <c r="J3293" s="57"/>
      <c r="K3293" s="57"/>
      <c r="L3293" s="57"/>
      <c r="M3293" s="57"/>
      <c r="N3293" s="57"/>
      <c r="O3293" s="57"/>
      <c r="P3293" s="57"/>
      <c r="Q3293" s="57"/>
      <c r="R3293" s="57"/>
      <c r="S3293" s="57"/>
      <c r="T3293" s="57"/>
      <c r="U3293" s="47" t="str">
        <f t="shared" si="102"/>
        <v/>
      </c>
      <c r="V3293" s="58"/>
      <c r="W3293" s="47" t="str">
        <f>IFERROR(IF(T3293="Poziom II",VLOOKUP(B3293,KAT_TER!A:K,10,FALSE),IF(T3293="Poziom III",VLOOKUP(B3293,KAT_TER!A:K,11,FALSE),"")),"")</f>
        <v/>
      </c>
      <c r="X3293" s="57"/>
      <c r="Y3293" s="47" t="str">
        <f t="shared" si="103"/>
        <v/>
      </c>
    </row>
    <row r="3294" spans="1:25" ht="24" x14ac:dyDescent="0.2">
      <c r="A3294" s="8">
        <v>3278</v>
      </c>
      <c r="B3294" s="47" t="str">
        <f>IFERROR(IF(Import_ZSO!$D$1="gmina",'tabela informacyjna dla JST'!$C$9,""),"")</f>
        <v>Ślemień gm. wiejska</v>
      </c>
      <c r="C3294" s="47" t="str">
        <f>IFERROR((VLOOKUP(B3294,Tabela1[],7,FALSE)),"")</f>
        <v>PL2405_KPP</v>
      </c>
      <c r="D3294" s="48" t="str">
        <f>IFERROR((VLOOKUP(C3294,KATALOGI!$A$34:$B$49,2,FALSE)),"")</f>
        <v>Kontrola przestrzegania zapisów uchwały antysmogowej dla województwa śląskiego oraz zakazu spalania odpadów</v>
      </c>
      <c r="E3294" s="57"/>
      <c r="F3294" s="57"/>
      <c r="G3294" s="57"/>
      <c r="H3294" s="57"/>
      <c r="I3294" s="57"/>
      <c r="J3294" s="57"/>
      <c r="K3294" s="57"/>
      <c r="L3294" s="57"/>
      <c r="M3294" s="57"/>
      <c r="N3294" s="57"/>
      <c r="O3294" s="57"/>
      <c r="P3294" s="57"/>
      <c r="Q3294" s="57"/>
      <c r="R3294" s="57"/>
      <c r="S3294" s="57"/>
      <c r="T3294" s="57"/>
      <c r="U3294" s="47" t="str">
        <f t="shared" si="102"/>
        <v/>
      </c>
      <c r="V3294" s="58"/>
      <c r="W3294" s="47" t="str">
        <f>IFERROR(IF(T3294="Poziom II",VLOOKUP(B3294,KAT_TER!A:K,10,FALSE),IF(T3294="Poziom III",VLOOKUP(B3294,KAT_TER!A:K,11,FALSE),"")),"")</f>
        <v/>
      </c>
      <c r="X3294" s="57"/>
      <c r="Y3294" s="47" t="str">
        <f t="shared" si="103"/>
        <v/>
      </c>
    </row>
    <row r="3295" spans="1:25" ht="24" x14ac:dyDescent="0.2">
      <c r="A3295" s="8">
        <v>3279</v>
      </c>
      <c r="B3295" s="47" t="str">
        <f>IFERROR(IF(Import_ZSO!$D$1="gmina",'tabela informacyjna dla JST'!$C$9,""),"")</f>
        <v>Ślemień gm. wiejska</v>
      </c>
      <c r="C3295" s="47" t="str">
        <f>IFERROR((VLOOKUP(B3295,Tabela1[],7,FALSE)),"")</f>
        <v>PL2405_KPP</v>
      </c>
      <c r="D3295" s="48" t="str">
        <f>IFERROR((VLOOKUP(C3295,KATALOGI!$A$34:$B$49,2,FALSE)),"")</f>
        <v>Kontrola przestrzegania zapisów uchwały antysmogowej dla województwa śląskiego oraz zakazu spalania odpadów</v>
      </c>
      <c r="E3295" s="57"/>
      <c r="F3295" s="57"/>
      <c r="G3295" s="57"/>
      <c r="H3295" s="57"/>
      <c r="I3295" s="57"/>
      <c r="J3295" s="57"/>
      <c r="K3295" s="57"/>
      <c r="L3295" s="57"/>
      <c r="M3295" s="57"/>
      <c r="N3295" s="57"/>
      <c r="O3295" s="57"/>
      <c r="P3295" s="57"/>
      <c r="Q3295" s="57"/>
      <c r="R3295" s="57"/>
      <c r="S3295" s="57"/>
      <c r="T3295" s="57"/>
      <c r="U3295" s="47" t="str">
        <f t="shared" si="102"/>
        <v/>
      </c>
      <c r="V3295" s="58"/>
      <c r="W3295" s="47" t="str">
        <f>IFERROR(IF(T3295="Poziom II",VLOOKUP(B3295,KAT_TER!A:K,10,FALSE),IF(T3295="Poziom III",VLOOKUP(B3295,KAT_TER!A:K,11,FALSE),"")),"")</f>
        <v/>
      </c>
      <c r="X3295" s="57"/>
      <c r="Y3295" s="47" t="str">
        <f t="shared" si="103"/>
        <v/>
      </c>
    </row>
    <row r="3296" spans="1:25" ht="24" x14ac:dyDescent="0.2">
      <c r="A3296" s="8">
        <v>3280</v>
      </c>
      <c r="B3296" s="47" t="str">
        <f>IFERROR(IF(Import_ZSO!$D$1="gmina",'tabela informacyjna dla JST'!$C$9,""),"")</f>
        <v>Ślemień gm. wiejska</v>
      </c>
      <c r="C3296" s="47" t="str">
        <f>IFERROR((VLOOKUP(B3296,Tabela1[],7,FALSE)),"")</f>
        <v>PL2405_KPP</v>
      </c>
      <c r="D3296" s="48" t="str">
        <f>IFERROR((VLOOKUP(C3296,KATALOGI!$A$34:$B$49,2,FALSE)),"")</f>
        <v>Kontrola przestrzegania zapisów uchwały antysmogowej dla województwa śląskiego oraz zakazu spalania odpadów</v>
      </c>
      <c r="E3296" s="57"/>
      <c r="F3296" s="57"/>
      <c r="G3296" s="57"/>
      <c r="H3296" s="57"/>
      <c r="I3296" s="57"/>
      <c r="J3296" s="57"/>
      <c r="K3296" s="57"/>
      <c r="L3296" s="57"/>
      <c r="M3296" s="57"/>
      <c r="N3296" s="57"/>
      <c r="O3296" s="57"/>
      <c r="P3296" s="57"/>
      <c r="Q3296" s="57"/>
      <c r="R3296" s="57"/>
      <c r="S3296" s="57"/>
      <c r="T3296" s="57"/>
      <c r="U3296" s="47" t="str">
        <f t="shared" si="102"/>
        <v/>
      </c>
      <c r="V3296" s="58"/>
      <c r="W3296" s="47" t="str">
        <f>IFERROR(IF(T3296="Poziom II",VLOOKUP(B3296,KAT_TER!A:K,10,FALSE),IF(T3296="Poziom III",VLOOKUP(B3296,KAT_TER!A:K,11,FALSE),"")),"")</f>
        <v/>
      </c>
      <c r="X3296" s="57"/>
      <c r="Y3296" s="47" t="str">
        <f t="shared" si="103"/>
        <v/>
      </c>
    </row>
    <row r="3297" spans="1:25" ht="24" x14ac:dyDescent="0.2">
      <c r="A3297" s="8">
        <v>3281</v>
      </c>
      <c r="B3297" s="47" t="str">
        <f>IFERROR(IF(Import_ZSO!$D$1="gmina",'tabela informacyjna dla JST'!$C$9,""),"")</f>
        <v>Ślemień gm. wiejska</v>
      </c>
      <c r="C3297" s="47" t="str">
        <f>IFERROR((VLOOKUP(B3297,Tabela1[],7,FALSE)),"")</f>
        <v>PL2405_KPP</v>
      </c>
      <c r="D3297" s="48" t="str">
        <f>IFERROR((VLOOKUP(C3297,KATALOGI!$A$34:$B$49,2,FALSE)),"")</f>
        <v>Kontrola przestrzegania zapisów uchwały antysmogowej dla województwa śląskiego oraz zakazu spalania odpadów</v>
      </c>
      <c r="E3297" s="57"/>
      <c r="F3297" s="57"/>
      <c r="G3297" s="57"/>
      <c r="H3297" s="57"/>
      <c r="I3297" s="57"/>
      <c r="J3297" s="57"/>
      <c r="K3297" s="57"/>
      <c r="L3297" s="57"/>
      <c r="M3297" s="57"/>
      <c r="N3297" s="57"/>
      <c r="O3297" s="57"/>
      <c r="P3297" s="57"/>
      <c r="Q3297" s="57"/>
      <c r="R3297" s="57"/>
      <c r="S3297" s="57"/>
      <c r="T3297" s="57"/>
      <c r="U3297" s="47" t="str">
        <f t="shared" si="102"/>
        <v/>
      </c>
      <c r="V3297" s="58"/>
      <c r="W3297" s="47" t="str">
        <f>IFERROR(IF(T3297="Poziom II",VLOOKUP(B3297,KAT_TER!A:K,10,FALSE),IF(T3297="Poziom III",VLOOKUP(B3297,KAT_TER!A:K,11,FALSE),"")),"")</f>
        <v/>
      </c>
      <c r="X3297" s="57"/>
      <c r="Y3297" s="47" t="str">
        <f t="shared" si="103"/>
        <v/>
      </c>
    </row>
    <row r="3298" spans="1:25" ht="24" x14ac:dyDescent="0.2">
      <c r="A3298" s="8">
        <v>3282</v>
      </c>
      <c r="B3298" s="47" t="str">
        <f>IFERROR(IF(Import_ZSO!$D$1="gmina",'tabela informacyjna dla JST'!$C$9,""),"")</f>
        <v>Ślemień gm. wiejska</v>
      </c>
      <c r="C3298" s="47" t="str">
        <f>IFERROR((VLOOKUP(B3298,Tabela1[],7,FALSE)),"")</f>
        <v>PL2405_KPP</v>
      </c>
      <c r="D3298" s="48" t="str">
        <f>IFERROR((VLOOKUP(C3298,KATALOGI!$A$34:$B$49,2,FALSE)),"")</f>
        <v>Kontrola przestrzegania zapisów uchwały antysmogowej dla województwa śląskiego oraz zakazu spalania odpadów</v>
      </c>
      <c r="E3298" s="57"/>
      <c r="F3298" s="57"/>
      <c r="G3298" s="57"/>
      <c r="H3298" s="57"/>
      <c r="I3298" s="57"/>
      <c r="J3298" s="57"/>
      <c r="K3298" s="57"/>
      <c r="L3298" s="57"/>
      <c r="M3298" s="57"/>
      <c r="N3298" s="57"/>
      <c r="O3298" s="57"/>
      <c r="P3298" s="57"/>
      <c r="Q3298" s="57"/>
      <c r="R3298" s="57"/>
      <c r="S3298" s="57"/>
      <c r="T3298" s="57"/>
      <c r="U3298" s="47" t="str">
        <f t="shared" si="102"/>
        <v/>
      </c>
      <c r="V3298" s="58"/>
      <c r="W3298" s="47" t="str">
        <f>IFERROR(IF(T3298="Poziom II",VLOOKUP(B3298,KAT_TER!A:K,10,FALSE),IF(T3298="Poziom III",VLOOKUP(B3298,KAT_TER!A:K,11,FALSE),"")),"")</f>
        <v/>
      </c>
      <c r="X3298" s="57"/>
      <c r="Y3298" s="47" t="str">
        <f t="shared" si="103"/>
        <v/>
      </c>
    </row>
    <row r="3299" spans="1:25" ht="24" x14ac:dyDescent="0.2">
      <c r="A3299" s="8">
        <v>3283</v>
      </c>
      <c r="B3299" s="47" t="str">
        <f>IFERROR(IF(Import_ZSO!$D$1="gmina",'tabela informacyjna dla JST'!$C$9,""),"")</f>
        <v>Ślemień gm. wiejska</v>
      </c>
      <c r="C3299" s="47" t="str">
        <f>IFERROR((VLOOKUP(B3299,Tabela1[],7,FALSE)),"")</f>
        <v>PL2405_KPP</v>
      </c>
      <c r="D3299" s="48" t="str">
        <f>IFERROR((VLOOKUP(C3299,KATALOGI!$A$34:$B$49,2,FALSE)),"")</f>
        <v>Kontrola przestrzegania zapisów uchwały antysmogowej dla województwa śląskiego oraz zakazu spalania odpadów</v>
      </c>
      <c r="E3299" s="57"/>
      <c r="F3299" s="57"/>
      <c r="G3299" s="57"/>
      <c r="H3299" s="57"/>
      <c r="I3299" s="57"/>
      <c r="J3299" s="57"/>
      <c r="K3299" s="57"/>
      <c r="L3299" s="57"/>
      <c r="M3299" s="57"/>
      <c r="N3299" s="57"/>
      <c r="O3299" s="57"/>
      <c r="P3299" s="57"/>
      <c r="Q3299" s="57"/>
      <c r="R3299" s="57"/>
      <c r="S3299" s="57"/>
      <c r="T3299" s="57"/>
      <c r="U3299" s="47" t="str">
        <f t="shared" si="102"/>
        <v/>
      </c>
      <c r="V3299" s="58"/>
      <c r="W3299" s="47" t="str">
        <f>IFERROR(IF(T3299="Poziom II",VLOOKUP(B3299,KAT_TER!A:K,10,FALSE),IF(T3299="Poziom III",VLOOKUP(B3299,KAT_TER!A:K,11,FALSE),"")),"")</f>
        <v/>
      </c>
      <c r="X3299" s="57"/>
      <c r="Y3299" s="47" t="str">
        <f t="shared" si="103"/>
        <v/>
      </c>
    </row>
    <row r="3300" spans="1:25" ht="24" x14ac:dyDescent="0.2">
      <c r="A3300" s="8">
        <v>3284</v>
      </c>
      <c r="B3300" s="47" t="str">
        <f>IFERROR(IF(Import_ZSO!$D$1="gmina",'tabela informacyjna dla JST'!$C$9,""),"")</f>
        <v>Ślemień gm. wiejska</v>
      </c>
      <c r="C3300" s="47" t="str">
        <f>IFERROR((VLOOKUP(B3300,Tabela1[],7,FALSE)),"")</f>
        <v>PL2405_KPP</v>
      </c>
      <c r="D3300" s="48" t="str">
        <f>IFERROR((VLOOKUP(C3300,KATALOGI!$A$34:$B$49,2,FALSE)),"")</f>
        <v>Kontrola przestrzegania zapisów uchwały antysmogowej dla województwa śląskiego oraz zakazu spalania odpadów</v>
      </c>
      <c r="E3300" s="57"/>
      <c r="F3300" s="57"/>
      <c r="G3300" s="57"/>
      <c r="H3300" s="57"/>
      <c r="I3300" s="57"/>
      <c r="J3300" s="57"/>
      <c r="K3300" s="57"/>
      <c r="L3300" s="57"/>
      <c r="M3300" s="57"/>
      <c r="N3300" s="57"/>
      <c r="O3300" s="57"/>
      <c r="P3300" s="57"/>
      <c r="Q3300" s="57"/>
      <c r="R3300" s="57"/>
      <c r="S3300" s="57"/>
      <c r="T3300" s="57"/>
      <c r="U3300" s="47" t="str">
        <f t="shared" si="102"/>
        <v/>
      </c>
      <c r="V3300" s="58"/>
      <c r="W3300" s="47" t="str">
        <f>IFERROR(IF(T3300="Poziom II",VLOOKUP(B3300,KAT_TER!A:K,10,FALSE),IF(T3300="Poziom III",VLOOKUP(B3300,KAT_TER!A:K,11,FALSE),"")),"")</f>
        <v/>
      </c>
      <c r="X3300" s="57"/>
      <c r="Y3300" s="47" t="str">
        <f t="shared" si="103"/>
        <v/>
      </c>
    </row>
    <row r="3301" spans="1:25" ht="24" x14ac:dyDescent="0.2">
      <c r="A3301" s="8">
        <v>3285</v>
      </c>
      <c r="B3301" s="47" t="str">
        <f>IFERROR(IF(Import_ZSO!$D$1="gmina",'tabela informacyjna dla JST'!$C$9,""),"")</f>
        <v>Ślemień gm. wiejska</v>
      </c>
      <c r="C3301" s="47" t="str">
        <f>IFERROR((VLOOKUP(B3301,Tabela1[],7,FALSE)),"")</f>
        <v>PL2405_KPP</v>
      </c>
      <c r="D3301" s="48" t="str">
        <f>IFERROR((VLOOKUP(C3301,KATALOGI!$A$34:$B$49,2,FALSE)),"")</f>
        <v>Kontrola przestrzegania zapisów uchwały antysmogowej dla województwa śląskiego oraz zakazu spalania odpadów</v>
      </c>
      <c r="E3301" s="57"/>
      <c r="F3301" s="57"/>
      <c r="G3301" s="57"/>
      <c r="H3301" s="57"/>
      <c r="I3301" s="57"/>
      <c r="J3301" s="57"/>
      <c r="K3301" s="57"/>
      <c r="L3301" s="57"/>
      <c r="M3301" s="57"/>
      <c r="N3301" s="57"/>
      <c r="O3301" s="57"/>
      <c r="P3301" s="57"/>
      <c r="Q3301" s="57"/>
      <c r="R3301" s="57"/>
      <c r="S3301" s="57"/>
      <c r="T3301" s="57"/>
      <c r="U3301" s="47" t="str">
        <f t="shared" si="102"/>
        <v/>
      </c>
      <c r="V3301" s="58"/>
      <c r="W3301" s="47" t="str">
        <f>IFERROR(IF(T3301="Poziom II",VLOOKUP(B3301,KAT_TER!A:K,10,FALSE),IF(T3301="Poziom III",VLOOKUP(B3301,KAT_TER!A:K,11,FALSE),"")),"")</f>
        <v/>
      </c>
      <c r="X3301" s="57"/>
      <c r="Y3301" s="47" t="str">
        <f t="shared" si="103"/>
        <v/>
      </c>
    </row>
    <row r="3302" spans="1:25" ht="24" x14ac:dyDescent="0.2">
      <c r="A3302" s="8">
        <v>3286</v>
      </c>
      <c r="B3302" s="47" t="str">
        <f>IFERROR(IF(Import_ZSO!$D$1="gmina",'tabela informacyjna dla JST'!$C$9,""),"")</f>
        <v>Ślemień gm. wiejska</v>
      </c>
      <c r="C3302" s="47" t="str">
        <f>IFERROR((VLOOKUP(B3302,Tabela1[],7,FALSE)),"")</f>
        <v>PL2405_KPP</v>
      </c>
      <c r="D3302" s="48" t="str">
        <f>IFERROR((VLOOKUP(C3302,KATALOGI!$A$34:$B$49,2,FALSE)),"")</f>
        <v>Kontrola przestrzegania zapisów uchwały antysmogowej dla województwa śląskiego oraz zakazu spalania odpadów</v>
      </c>
      <c r="E3302" s="57"/>
      <c r="F3302" s="57"/>
      <c r="G3302" s="57"/>
      <c r="H3302" s="57"/>
      <c r="I3302" s="57"/>
      <c r="J3302" s="57"/>
      <c r="K3302" s="57"/>
      <c r="L3302" s="57"/>
      <c r="M3302" s="57"/>
      <c r="N3302" s="57"/>
      <c r="O3302" s="57"/>
      <c r="P3302" s="57"/>
      <c r="Q3302" s="57"/>
      <c r="R3302" s="57"/>
      <c r="S3302" s="57"/>
      <c r="T3302" s="57"/>
      <c r="U3302" s="47" t="str">
        <f t="shared" si="102"/>
        <v/>
      </c>
      <c r="V3302" s="58"/>
      <c r="W3302" s="47" t="str">
        <f>IFERROR(IF(T3302="Poziom II",VLOOKUP(B3302,KAT_TER!A:K,10,FALSE),IF(T3302="Poziom III",VLOOKUP(B3302,KAT_TER!A:K,11,FALSE),"")),"")</f>
        <v/>
      </c>
      <c r="X3302" s="57"/>
      <c r="Y3302" s="47" t="str">
        <f t="shared" si="103"/>
        <v/>
      </c>
    </row>
    <row r="3303" spans="1:25" ht="24" x14ac:dyDescent="0.2">
      <c r="A3303" s="8">
        <v>3287</v>
      </c>
      <c r="B3303" s="47" t="str">
        <f>IFERROR(IF(Import_ZSO!$D$1="gmina",'tabela informacyjna dla JST'!$C$9,""),"")</f>
        <v>Ślemień gm. wiejska</v>
      </c>
      <c r="C3303" s="47" t="str">
        <f>IFERROR((VLOOKUP(B3303,Tabela1[],7,FALSE)),"")</f>
        <v>PL2405_KPP</v>
      </c>
      <c r="D3303" s="48" t="str">
        <f>IFERROR((VLOOKUP(C3303,KATALOGI!$A$34:$B$49,2,FALSE)),"")</f>
        <v>Kontrola przestrzegania zapisów uchwały antysmogowej dla województwa śląskiego oraz zakazu spalania odpadów</v>
      </c>
      <c r="E3303" s="57"/>
      <c r="F3303" s="57"/>
      <c r="G3303" s="57"/>
      <c r="H3303" s="57"/>
      <c r="I3303" s="57"/>
      <c r="J3303" s="57"/>
      <c r="K3303" s="57"/>
      <c r="L3303" s="57"/>
      <c r="M3303" s="57"/>
      <c r="N3303" s="57"/>
      <c r="O3303" s="57"/>
      <c r="P3303" s="57"/>
      <c r="Q3303" s="57"/>
      <c r="R3303" s="57"/>
      <c r="S3303" s="57"/>
      <c r="T3303" s="57"/>
      <c r="U3303" s="47" t="str">
        <f t="shared" si="102"/>
        <v/>
      </c>
      <c r="V3303" s="58"/>
      <c r="W3303" s="47" t="str">
        <f>IFERROR(IF(T3303="Poziom II",VLOOKUP(B3303,KAT_TER!A:K,10,FALSE),IF(T3303="Poziom III",VLOOKUP(B3303,KAT_TER!A:K,11,FALSE),"")),"")</f>
        <v/>
      </c>
      <c r="X3303" s="57"/>
      <c r="Y3303" s="47" t="str">
        <f t="shared" si="103"/>
        <v/>
      </c>
    </row>
    <row r="3304" spans="1:25" ht="24" x14ac:dyDescent="0.2">
      <c r="A3304" s="8">
        <v>3288</v>
      </c>
      <c r="B3304" s="47" t="str">
        <f>IFERROR(IF(Import_ZSO!$D$1="gmina",'tabela informacyjna dla JST'!$C$9,""),"")</f>
        <v>Ślemień gm. wiejska</v>
      </c>
      <c r="C3304" s="47" t="str">
        <f>IFERROR((VLOOKUP(B3304,Tabela1[],7,FALSE)),"")</f>
        <v>PL2405_KPP</v>
      </c>
      <c r="D3304" s="48" t="str">
        <f>IFERROR((VLOOKUP(C3304,KATALOGI!$A$34:$B$49,2,FALSE)),"")</f>
        <v>Kontrola przestrzegania zapisów uchwały antysmogowej dla województwa śląskiego oraz zakazu spalania odpadów</v>
      </c>
      <c r="E3304" s="57"/>
      <c r="F3304" s="57"/>
      <c r="G3304" s="57"/>
      <c r="H3304" s="57"/>
      <c r="I3304" s="57"/>
      <c r="J3304" s="57"/>
      <c r="K3304" s="57"/>
      <c r="L3304" s="57"/>
      <c r="M3304" s="57"/>
      <c r="N3304" s="57"/>
      <c r="O3304" s="57"/>
      <c r="P3304" s="57"/>
      <c r="Q3304" s="57"/>
      <c r="R3304" s="57"/>
      <c r="S3304" s="57"/>
      <c r="T3304" s="57"/>
      <c r="U3304" s="47" t="str">
        <f t="shared" si="102"/>
        <v/>
      </c>
      <c r="V3304" s="58"/>
      <c r="W3304" s="47" t="str">
        <f>IFERROR(IF(T3304="Poziom II",VLOOKUP(B3304,KAT_TER!A:K,10,FALSE),IF(T3304="Poziom III",VLOOKUP(B3304,KAT_TER!A:K,11,FALSE),"")),"")</f>
        <v/>
      </c>
      <c r="X3304" s="57"/>
      <c r="Y3304" s="47" t="str">
        <f t="shared" si="103"/>
        <v/>
      </c>
    </row>
    <row r="3305" spans="1:25" ht="24" x14ac:dyDescent="0.2">
      <c r="A3305" s="8">
        <v>3289</v>
      </c>
      <c r="B3305" s="47" t="str">
        <f>IFERROR(IF(Import_ZSO!$D$1="gmina",'tabela informacyjna dla JST'!$C$9,""),"")</f>
        <v>Ślemień gm. wiejska</v>
      </c>
      <c r="C3305" s="47" t="str">
        <f>IFERROR((VLOOKUP(B3305,Tabela1[],7,FALSE)),"")</f>
        <v>PL2405_KPP</v>
      </c>
      <c r="D3305" s="48" t="str">
        <f>IFERROR((VLOOKUP(C3305,KATALOGI!$A$34:$B$49,2,FALSE)),"")</f>
        <v>Kontrola przestrzegania zapisów uchwały antysmogowej dla województwa śląskiego oraz zakazu spalania odpadów</v>
      </c>
      <c r="E3305" s="57"/>
      <c r="F3305" s="57"/>
      <c r="G3305" s="57"/>
      <c r="H3305" s="57"/>
      <c r="I3305" s="57"/>
      <c r="J3305" s="57"/>
      <c r="K3305" s="57"/>
      <c r="L3305" s="57"/>
      <c r="M3305" s="57"/>
      <c r="N3305" s="57"/>
      <c r="O3305" s="57"/>
      <c r="P3305" s="57"/>
      <c r="Q3305" s="57"/>
      <c r="R3305" s="57"/>
      <c r="S3305" s="57"/>
      <c r="T3305" s="57"/>
      <c r="U3305" s="47" t="str">
        <f t="shared" si="102"/>
        <v/>
      </c>
      <c r="V3305" s="58"/>
      <c r="W3305" s="47" t="str">
        <f>IFERROR(IF(T3305="Poziom II",VLOOKUP(B3305,KAT_TER!A:K,10,FALSE),IF(T3305="Poziom III",VLOOKUP(B3305,KAT_TER!A:K,11,FALSE),"")),"")</f>
        <v/>
      </c>
      <c r="X3305" s="57"/>
      <c r="Y3305" s="47" t="str">
        <f t="shared" si="103"/>
        <v/>
      </c>
    </row>
    <row r="3306" spans="1:25" ht="24" x14ac:dyDescent="0.2">
      <c r="A3306" s="8">
        <v>3290</v>
      </c>
      <c r="B3306" s="47" t="str">
        <f>IFERROR(IF(Import_ZSO!$D$1="gmina",'tabela informacyjna dla JST'!$C$9,""),"")</f>
        <v>Ślemień gm. wiejska</v>
      </c>
      <c r="C3306" s="47" t="str">
        <f>IFERROR((VLOOKUP(B3306,Tabela1[],7,FALSE)),"")</f>
        <v>PL2405_KPP</v>
      </c>
      <c r="D3306" s="48" t="str">
        <f>IFERROR((VLOOKUP(C3306,KATALOGI!$A$34:$B$49,2,FALSE)),"")</f>
        <v>Kontrola przestrzegania zapisów uchwały antysmogowej dla województwa śląskiego oraz zakazu spalania odpadów</v>
      </c>
      <c r="E3306" s="57"/>
      <c r="F3306" s="57"/>
      <c r="G3306" s="57"/>
      <c r="H3306" s="57"/>
      <c r="I3306" s="57"/>
      <c r="J3306" s="57"/>
      <c r="K3306" s="57"/>
      <c r="L3306" s="57"/>
      <c r="M3306" s="57"/>
      <c r="N3306" s="57"/>
      <c r="O3306" s="57"/>
      <c r="P3306" s="57"/>
      <c r="Q3306" s="57"/>
      <c r="R3306" s="57"/>
      <c r="S3306" s="57"/>
      <c r="T3306" s="57"/>
      <c r="U3306" s="47" t="str">
        <f t="shared" si="102"/>
        <v/>
      </c>
      <c r="V3306" s="58"/>
      <c r="W3306" s="47" t="str">
        <f>IFERROR(IF(T3306="Poziom II",VLOOKUP(B3306,KAT_TER!A:K,10,FALSE),IF(T3306="Poziom III",VLOOKUP(B3306,KAT_TER!A:K,11,FALSE),"")),"")</f>
        <v/>
      </c>
      <c r="X3306" s="57"/>
      <c r="Y3306" s="47" t="str">
        <f t="shared" si="103"/>
        <v/>
      </c>
    </row>
    <row r="3307" spans="1:25" ht="24" x14ac:dyDescent="0.2">
      <c r="A3307" s="8">
        <v>3291</v>
      </c>
      <c r="B3307" s="47" t="str">
        <f>IFERROR(IF(Import_ZSO!$D$1="gmina",'tabela informacyjna dla JST'!$C$9,""),"")</f>
        <v>Ślemień gm. wiejska</v>
      </c>
      <c r="C3307" s="47" t="str">
        <f>IFERROR((VLOOKUP(B3307,Tabela1[],7,FALSE)),"")</f>
        <v>PL2405_KPP</v>
      </c>
      <c r="D3307" s="48" t="str">
        <f>IFERROR((VLOOKUP(C3307,KATALOGI!$A$34:$B$49,2,FALSE)),"")</f>
        <v>Kontrola przestrzegania zapisów uchwały antysmogowej dla województwa śląskiego oraz zakazu spalania odpadów</v>
      </c>
      <c r="E3307" s="57"/>
      <c r="F3307" s="57"/>
      <c r="G3307" s="57"/>
      <c r="H3307" s="57"/>
      <c r="I3307" s="57"/>
      <c r="J3307" s="57"/>
      <c r="K3307" s="57"/>
      <c r="L3307" s="57"/>
      <c r="M3307" s="57"/>
      <c r="N3307" s="57"/>
      <c r="O3307" s="57"/>
      <c r="P3307" s="57"/>
      <c r="Q3307" s="57"/>
      <c r="R3307" s="57"/>
      <c r="S3307" s="57"/>
      <c r="T3307" s="57"/>
      <c r="U3307" s="47" t="str">
        <f t="shared" si="102"/>
        <v/>
      </c>
      <c r="V3307" s="58"/>
      <c r="W3307" s="47" t="str">
        <f>IFERROR(IF(T3307="Poziom II",VLOOKUP(B3307,KAT_TER!A:K,10,FALSE),IF(T3307="Poziom III",VLOOKUP(B3307,KAT_TER!A:K,11,FALSE),"")),"")</f>
        <v/>
      </c>
      <c r="X3307" s="57"/>
      <c r="Y3307" s="47" t="str">
        <f t="shared" si="103"/>
        <v/>
      </c>
    </row>
    <row r="3308" spans="1:25" ht="24" x14ac:dyDescent="0.2">
      <c r="A3308" s="8">
        <v>3292</v>
      </c>
      <c r="B3308" s="47" t="str">
        <f>IFERROR(IF(Import_ZSO!$D$1="gmina",'tabela informacyjna dla JST'!$C$9,""),"")</f>
        <v>Ślemień gm. wiejska</v>
      </c>
      <c r="C3308" s="47" t="str">
        <f>IFERROR((VLOOKUP(B3308,Tabela1[],7,FALSE)),"")</f>
        <v>PL2405_KPP</v>
      </c>
      <c r="D3308" s="48" t="str">
        <f>IFERROR((VLOOKUP(C3308,KATALOGI!$A$34:$B$49,2,FALSE)),"")</f>
        <v>Kontrola przestrzegania zapisów uchwały antysmogowej dla województwa śląskiego oraz zakazu spalania odpadów</v>
      </c>
      <c r="E3308" s="57"/>
      <c r="F3308" s="57"/>
      <c r="G3308" s="57"/>
      <c r="H3308" s="57"/>
      <c r="I3308" s="57"/>
      <c r="J3308" s="57"/>
      <c r="K3308" s="57"/>
      <c r="L3308" s="57"/>
      <c r="M3308" s="57"/>
      <c r="N3308" s="57"/>
      <c r="O3308" s="57"/>
      <c r="P3308" s="57"/>
      <c r="Q3308" s="57"/>
      <c r="R3308" s="57"/>
      <c r="S3308" s="57"/>
      <c r="T3308" s="57"/>
      <c r="U3308" s="47" t="str">
        <f t="shared" si="102"/>
        <v/>
      </c>
      <c r="V3308" s="58"/>
      <c r="W3308" s="47" t="str">
        <f>IFERROR(IF(T3308="Poziom II",VLOOKUP(B3308,KAT_TER!A:K,10,FALSE),IF(T3308="Poziom III",VLOOKUP(B3308,KAT_TER!A:K,11,FALSE),"")),"")</f>
        <v/>
      </c>
      <c r="X3308" s="57"/>
      <c r="Y3308" s="47" t="str">
        <f t="shared" si="103"/>
        <v/>
      </c>
    </row>
    <row r="3309" spans="1:25" ht="24" x14ac:dyDescent="0.2">
      <c r="A3309" s="8">
        <v>3293</v>
      </c>
      <c r="B3309" s="47" t="str">
        <f>IFERROR(IF(Import_ZSO!$D$1="gmina",'tabela informacyjna dla JST'!$C$9,""),"")</f>
        <v>Ślemień gm. wiejska</v>
      </c>
      <c r="C3309" s="47" t="str">
        <f>IFERROR((VLOOKUP(B3309,Tabela1[],7,FALSE)),"")</f>
        <v>PL2405_KPP</v>
      </c>
      <c r="D3309" s="48" t="str">
        <f>IFERROR((VLOOKUP(C3309,KATALOGI!$A$34:$B$49,2,FALSE)),"")</f>
        <v>Kontrola przestrzegania zapisów uchwały antysmogowej dla województwa śląskiego oraz zakazu spalania odpadów</v>
      </c>
      <c r="E3309" s="57"/>
      <c r="F3309" s="57"/>
      <c r="G3309" s="57"/>
      <c r="H3309" s="57"/>
      <c r="I3309" s="57"/>
      <c r="J3309" s="57"/>
      <c r="K3309" s="57"/>
      <c r="L3309" s="57"/>
      <c r="M3309" s="57"/>
      <c r="N3309" s="57"/>
      <c r="O3309" s="57"/>
      <c r="P3309" s="57"/>
      <c r="Q3309" s="57"/>
      <c r="R3309" s="57"/>
      <c r="S3309" s="57"/>
      <c r="T3309" s="57"/>
      <c r="U3309" s="47" t="str">
        <f t="shared" si="102"/>
        <v/>
      </c>
      <c r="V3309" s="58"/>
      <c r="W3309" s="47" t="str">
        <f>IFERROR(IF(T3309="Poziom II",VLOOKUP(B3309,KAT_TER!A:K,10,FALSE),IF(T3309="Poziom III",VLOOKUP(B3309,KAT_TER!A:K,11,FALSE),"")),"")</f>
        <v/>
      </c>
      <c r="X3309" s="57"/>
      <c r="Y3309" s="47" t="str">
        <f t="shared" si="103"/>
        <v/>
      </c>
    </row>
    <row r="3310" spans="1:25" ht="24" x14ac:dyDescent="0.2">
      <c r="A3310" s="8">
        <v>3294</v>
      </c>
      <c r="B3310" s="47" t="str">
        <f>IFERROR(IF(Import_ZSO!$D$1="gmina",'tabela informacyjna dla JST'!$C$9,""),"")</f>
        <v>Ślemień gm. wiejska</v>
      </c>
      <c r="C3310" s="47" t="str">
        <f>IFERROR((VLOOKUP(B3310,Tabela1[],7,FALSE)),"")</f>
        <v>PL2405_KPP</v>
      </c>
      <c r="D3310" s="48" t="str">
        <f>IFERROR((VLOOKUP(C3310,KATALOGI!$A$34:$B$49,2,FALSE)),"")</f>
        <v>Kontrola przestrzegania zapisów uchwały antysmogowej dla województwa śląskiego oraz zakazu spalania odpadów</v>
      </c>
      <c r="E3310" s="57"/>
      <c r="F3310" s="57"/>
      <c r="G3310" s="57"/>
      <c r="H3310" s="57"/>
      <c r="I3310" s="57"/>
      <c r="J3310" s="57"/>
      <c r="K3310" s="57"/>
      <c r="L3310" s="57"/>
      <c r="M3310" s="57"/>
      <c r="N3310" s="57"/>
      <c r="O3310" s="57"/>
      <c r="P3310" s="57"/>
      <c r="Q3310" s="57"/>
      <c r="R3310" s="57"/>
      <c r="S3310" s="57"/>
      <c r="T3310" s="57"/>
      <c r="U3310" s="47" t="str">
        <f t="shared" si="102"/>
        <v/>
      </c>
      <c r="V3310" s="58"/>
      <c r="W3310" s="47" t="str">
        <f>IFERROR(IF(T3310="Poziom II",VLOOKUP(B3310,KAT_TER!A:K,10,FALSE),IF(T3310="Poziom III",VLOOKUP(B3310,KAT_TER!A:K,11,FALSE),"")),"")</f>
        <v/>
      </c>
      <c r="X3310" s="57"/>
      <c r="Y3310" s="47" t="str">
        <f t="shared" si="103"/>
        <v/>
      </c>
    </row>
    <row r="3311" spans="1:25" ht="24" x14ac:dyDescent="0.2">
      <c r="A3311" s="8">
        <v>3295</v>
      </c>
      <c r="B3311" s="47" t="str">
        <f>IFERROR(IF(Import_ZSO!$D$1="gmina",'tabela informacyjna dla JST'!$C$9,""),"")</f>
        <v>Ślemień gm. wiejska</v>
      </c>
      <c r="C3311" s="47" t="str">
        <f>IFERROR((VLOOKUP(B3311,Tabela1[],7,FALSE)),"")</f>
        <v>PL2405_KPP</v>
      </c>
      <c r="D3311" s="48" t="str">
        <f>IFERROR((VLOOKUP(C3311,KATALOGI!$A$34:$B$49,2,FALSE)),"")</f>
        <v>Kontrola przestrzegania zapisów uchwały antysmogowej dla województwa śląskiego oraz zakazu spalania odpadów</v>
      </c>
      <c r="E3311" s="57"/>
      <c r="F3311" s="57"/>
      <c r="G3311" s="57"/>
      <c r="H3311" s="57"/>
      <c r="I3311" s="57"/>
      <c r="J3311" s="57"/>
      <c r="K3311" s="57"/>
      <c r="L3311" s="57"/>
      <c r="M3311" s="57"/>
      <c r="N3311" s="57"/>
      <c r="O3311" s="57"/>
      <c r="P3311" s="57"/>
      <c r="Q3311" s="57"/>
      <c r="R3311" s="57"/>
      <c r="S3311" s="57"/>
      <c r="T3311" s="57"/>
      <c r="U3311" s="47" t="str">
        <f t="shared" si="102"/>
        <v/>
      </c>
      <c r="V3311" s="58"/>
      <c r="W3311" s="47" t="str">
        <f>IFERROR(IF(T3311="Poziom II",VLOOKUP(B3311,KAT_TER!A:K,10,FALSE),IF(T3311="Poziom III",VLOOKUP(B3311,KAT_TER!A:K,11,FALSE),"")),"")</f>
        <v/>
      </c>
      <c r="X3311" s="57"/>
      <c r="Y3311" s="47" t="str">
        <f t="shared" si="103"/>
        <v/>
      </c>
    </row>
    <row r="3312" spans="1:25" ht="24" x14ac:dyDescent="0.2">
      <c r="A3312" s="8">
        <v>3296</v>
      </c>
      <c r="B3312" s="47" t="str">
        <f>IFERROR(IF(Import_ZSO!$D$1="gmina",'tabela informacyjna dla JST'!$C$9,""),"")</f>
        <v>Ślemień gm. wiejska</v>
      </c>
      <c r="C3312" s="47" t="str">
        <f>IFERROR((VLOOKUP(B3312,Tabela1[],7,FALSE)),"")</f>
        <v>PL2405_KPP</v>
      </c>
      <c r="D3312" s="48" t="str">
        <f>IFERROR((VLOOKUP(C3312,KATALOGI!$A$34:$B$49,2,FALSE)),"")</f>
        <v>Kontrola przestrzegania zapisów uchwały antysmogowej dla województwa śląskiego oraz zakazu spalania odpadów</v>
      </c>
      <c r="E3312" s="57"/>
      <c r="F3312" s="57"/>
      <c r="G3312" s="57"/>
      <c r="H3312" s="57"/>
      <c r="I3312" s="57"/>
      <c r="J3312" s="57"/>
      <c r="K3312" s="57"/>
      <c r="L3312" s="57"/>
      <c r="M3312" s="57"/>
      <c r="N3312" s="57"/>
      <c r="O3312" s="57"/>
      <c r="P3312" s="57"/>
      <c r="Q3312" s="57"/>
      <c r="R3312" s="57"/>
      <c r="S3312" s="57"/>
      <c r="T3312" s="57"/>
      <c r="U3312" s="47" t="str">
        <f t="shared" si="102"/>
        <v/>
      </c>
      <c r="V3312" s="58"/>
      <c r="W3312" s="47" t="str">
        <f>IFERROR(IF(T3312="Poziom II",VLOOKUP(B3312,KAT_TER!A:K,10,FALSE),IF(T3312="Poziom III",VLOOKUP(B3312,KAT_TER!A:K,11,FALSE),"")),"")</f>
        <v/>
      </c>
      <c r="X3312" s="57"/>
      <c r="Y3312" s="47" t="str">
        <f t="shared" si="103"/>
        <v/>
      </c>
    </row>
    <row r="3313" spans="1:25" ht="24" x14ac:dyDescent="0.2">
      <c r="A3313" s="8">
        <v>3297</v>
      </c>
      <c r="B3313" s="47" t="str">
        <f>IFERROR(IF(Import_ZSO!$D$1="gmina",'tabela informacyjna dla JST'!$C$9,""),"")</f>
        <v>Ślemień gm. wiejska</v>
      </c>
      <c r="C3313" s="47" t="str">
        <f>IFERROR((VLOOKUP(B3313,Tabela1[],7,FALSE)),"")</f>
        <v>PL2405_KPP</v>
      </c>
      <c r="D3313" s="48" t="str">
        <f>IFERROR((VLOOKUP(C3313,KATALOGI!$A$34:$B$49,2,FALSE)),"")</f>
        <v>Kontrola przestrzegania zapisów uchwały antysmogowej dla województwa śląskiego oraz zakazu spalania odpadów</v>
      </c>
      <c r="E3313" s="57"/>
      <c r="F3313" s="57"/>
      <c r="G3313" s="57"/>
      <c r="H3313" s="57"/>
      <c r="I3313" s="57"/>
      <c r="J3313" s="57"/>
      <c r="K3313" s="57"/>
      <c r="L3313" s="57"/>
      <c r="M3313" s="57"/>
      <c r="N3313" s="57"/>
      <c r="O3313" s="57"/>
      <c r="P3313" s="57"/>
      <c r="Q3313" s="57"/>
      <c r="R3313" s="57"/>
      <c r="S3313" s="57"/>
      <c r="T3313" s="57"/>
      <c r="U3313" s="47" t="str">
        <f t="shared" si="102"/>
        <v/>
      </c>
      <c r="V3313" s="58"/>
      <c r="W3313" s="47" t="str">
        <f>IFERROR(IF(T3313="Poziom II",VLOOKUP(B3313,KAT_TER!A:K,10,FALSE),IF(T3313="Poziom III",VLOOKUP(B3313,KAT_TER!A:K,11,FALSE),"")),"")</f>
        <v/>
      </c>
      <c r="X3313" s="57"/>
      <c r="Y3313" s="47" t="str">
        <f t="shared" si="103"/>
        <v/>
      </c>
    </row>
    <row r="3314" spans="1:25" ht="24" x14ac:dyDescent="0.2">
      <c r="A3314" s="8">
        <v>3298</v>
      </c>
      <c r="B3314" s="47" t="str">
        <f>IFERROR(IF(Import_ZSO!$D$1="gmina",'tabela informacyjna dla JST'!$C$9,""),"")</f>
        <v>Ślemień gm. wiejska</v>
      </c>
      <c r="C3314" s="47" t="str">
        <f>IFERROR((VLOOKUP(B3314,Tabela1[],7,FALSE)),"")</f>
        <v>PL2405_KPP</v>
      </c>
      <c r="D3314" s="48" t="str">
        <f>IFERROR((VLOOKUP(C3314,KATALOGI!$A$34:$B$49,2,FALSE)),"")</f>
        <v>Kontrola przestrzegania zapisów uchwały antysmogowej dla województwa śląskiego oraz zakazu spalania odpadów</v>
      </c>
      <c r="E3314" s="57"/>
      <c r="F3314" s="57"/>
      <c r="G3314" s="57"/>
      <c r="H3314" s="57"/>
      <c r="I3314" s="57"/>
      <c r="J3314" s="57"/>
      <c r="K3314" s="57"/>
      <c r="L3314" s="57"/>
      <c r="M3314" s="57"/>
      <c r="N3314" s="57"/>
      <c r="O3314" s="57"/>
      <c r="P3314" s="57"/>
      <c r="Q3314" s="57"/>
      <c r="R3314" s="57"/>
      <c r="S3314" s="57"/>
      <c r="T3314" s="57"/>
      <c r="U3314" s="47" t="str">
        <f t="shared" si="102"/>
        <v/>
      </c>
      <c r="V3314" s="58"/>
      <c r="W3314" s="47" t="str">
        <f>IFERROR(IF(T3314="Poziom II",VLOOKUP(B3314,KAT_TER!A:K,10,FALSE),IF(T3314="Poziom III",VLOOKUP(B3314,KAT_TER!A:K,11,FALSE),"")),"")</f>
        <v/>
      </c>
      <c r="X3314" s="57"/>
      <c r="Y3314" s="47" t="str">
        <f t="shared" si="103"/>
        <v/>
      </c>
    </row>
    <row r="3315" spans="1:25" ht="24" x14ac:dyDescent="0.2">
      <c r="A3315" s="8">
        <v>3299</v>
      </c>
      <c r="B3315" s="47" t="str">
        <f>IFERROR(IF(Import_ZSO!$D$1="gmina",'tabela informacyjna dla JST'!$C$9,""),"")</f>
        <v>Ślemień gm. wiejska</v>
      </c>
      <c r="C3315" s="47" t="str">
        <f>IFERROR((VLOOKUP(B3315,Tabela1[],7,FALSE)),"")</f>
        <v>PL2405_KPP</v>
      </c>
      <c r="D3315" s="48" t="str">
        <f>IFERROR((VLOOKUP(C3315,KATALOGI!$A$34:$B$49,2,FALSE)),"")</f>
        <v>Kontrola przestrzegania zapisów uchwały antysmogowej dla województwa śląskiego oraz zakazu spalania odpadów</v>
      </c>
      <c r="E3315" s="57"/>
      <c r="F3315" s="57"/>
      <c r="G3315" s="57"/>
      <c r="H3315" s="57"/>
      <c r="I3315" s="57"/>
      <c r="J3315" s="57"/>
      <c r="K3315" s="57"/>
      <c r="L3315" s="57"/>
      <c r="M3315" s="57"/>
      <c r="N3315" s="57"/>
      <c r="O3315" s="57"/>
      <c r="P3315" s="57"/>
      <c r="Q3315" s="57"/>
      <c r="R3315" s="57"/>
      <c r="S3315" s="57"/>
      <c r="T3315" s="57"/>
      <c r="U3315" s="47" t="str">
        <f t="shared" si="102"/>
        <v/>
      </c>
      <c r="V3315" s="58"/>
      <c r="W3315" s="47" t="str">
        <f>IFERROR(IF(T3315="Poziom II",VLOOKUP(B3315,KAT_TER!A:K,10,FALSE),IF(T3315="Poziom III",VLOOKUP(B3315,KAT_TER!A:K,11,FALSE),"")),"")</f>
        <v/>
      </c>
      <c r="X3315" s="57"/>
      <c r="Y3315" s="47" t="str">
        <f t="shared" si="103"/>
        <v/>
      </c>
    </row>
    <row r="3316" spans="1:25" ht="24" x14ac:dyDescent="0.2">
      <c r="A3316" s="8">
        <v>3300</v>
      </c>
      <c r="B3316" s="47" t="str">
        <f>IFERROR(IF(Import_ZSO!$D$1="gmina",'tabela informacyjna dla JST'!$C$9,""),"")</f>
        <v>Ślemień gm. wiejska</v>
      </c>
      <c r="C3316" s="47" t="str">
        <f>IFERROR((VLOOKUP(B3316,Tabela1[],7,FALSE)),"")</f>
        <v>PL2405_KPP</v>
      </c>
      <c r="D3316" s="48" t="str">
        <f>IFERROR((VLOOKUP(C3316,KATALOGI!$A$34:$B$49,2,FALSE)),"")</f>
        <v>Kontrola przestrzegania zapisów uchwały antysmogowej dla województwa śląskiego oraz zakazu spalania odpadów</v>
      </c>
      <c r="E3316" s="57"/>
      <c r="F3316" s="57"/>
      <c r="G3316" s="57"/>
      <c r="H3316" s="57"/>
      <c r="I3316" s="57"/>
      <c r="J3316" s="57"/>
      <c r="K3316" s="57"/>
      <c r="L3316" s="57"/>
      <c r="M3316" s="57"/>
      <c r="N3316" s="57"/>
      <c r="O3316" s="57"/>
      <c r="P3316" s="57"/>
      <c r="Q3316" s="57"/>
      <c r="R3316" s="57"/>
      <c r="S3316" s="57"/>
      <c r="T3316" s="57"/>
      <c r="U3316" s="47" t="str">
        <f t="shared" si="102"/>
        <v/>
      </c>
      <c r="V3316" s="58"/>
      <c r="W3316" s="47" t="str">
        <f>IFERROR(IF(T3316="Poziom II",VLOOKUP(B3316,KAT_TER!A:K,10,FALSE),IF(T3316="Poziom III",VLOOKUP(B3316,KAT_TER!A:K,11,FALSE),"")),"")</f>
        <v/>
      </c>
      <c r="X3316" s="57"/>
      <c r="Y3316" s="47" t="str">
        <f t="shared" si="103"/>
        <v/>
      </c>
    </row>
    <row r="3317" spans="1:25" ht="24" x14ac:dyDescent="0.2">
      <c r="A3317" s="8">
        <v>3301</v>
      </c>
      <c r="B3317" s="47" t="str">
        <f>IFERROR(IF(Import_ZSO!$D$1="gmina",'tabela informacyjna dla JST'!$C$9,""),"")</f>
        <v>Ślemień gm. wiejska</v>
      </c>
      <c r="C3317" s="47" t="str">
        <f>IFERROR((VLOOKUP(B3317,Tabela1[],7,FALSE)),"")</f>
        <v>PL2405_KPP</v>
      </c>
      <c r="D3317" s="48" t="str">
        <f>IFERROR((VLOOKUP(C3317,KATALOGI!$A$34:$B$49,2,FALSE)),"")</f>
        <v>Kontrola przestrzegania zapisów uchwały antysmogowej dla województwa śląskiego oraz zakazu spalania odpadów</v>
      </c>
      <c r="E3317" s="57"/>
      <c r="F3317" s="57"/>
      <c r="G3317" s="57"/>
      <c r="H3317" s="57"/>
      <c r="I3317" s="57"/>
      <c r="J3317" s="57"/>
      <c r="K3317" s="57"/>
      <c r="L3317" s="57"/>
      <c r="M3317" s="57"/>
      <c r="N3317" s="57"/>
      <c r="O3317" s="57"/>
      <c r="P3317" s="57"/>
      <c r="Q3317" s="57"/>
      <c r="R3317" s="57"/>
      <c r="S3317" s="57"/>
      <c r="T3317" s="57"/>
      <c r="U3317" s="47" t="str">
        <f t="shared" si="102"/>
        <v/>
      </c>
      <c r="V3317" s="58"/>
      <c r="W3317" s="47" t="str">
        <f>IFERROR(IF(T3317="Poziom II",VLOOKUP(B3317,KAT_TER!A:K,10,FALSE),IF(T3317="Poziom III",VLOOKUP(B3317,KAT_TER!A:K,11,FALSE),"")),"")</f>
        <v/>
      </c>
      <c r="X3317" s="57"/>
      <c r="Y3317" s="47" t="str">
        <f t="shared" si="103"/>
        <v/>
      </c>
    </row>
    <row r="3318" spans="1:25" ht="24" x14ac:dyDescent="0.2">
      <c r="A3318" s="8">
        <v>3302</v>
      </c>
      <c r="B3318" s="47" t="str">
        <f>IFERROR(IF(Import_ZSO!$D$1="gmina",'tabela informacyjna dla JST'!$C$9,""),"")</f>
        <v>Ślemień gm. wiejska</v>
      </c>
      <c r="C3318" s="47" t="str">
        <f>IFERROR((VLOOKUP(B3318,Tabela1[],7,FALSE)),"")</f>
        <v>PL2405_KPP</v>
      </c>
      <c r="D3318" s="48" t="str">
        <f>IFERROR((VLOOKUP(C3318,KATALOGI!$A$34:$B$49,2,FALSE)),"")</f>
        <v>Kontrola przestrzegania zapisów uchwały antysmogowej dla województwa śląskiego oraz zakazu spalania odpadów</v>
      </c>
      <c r="E3318" s="57"/>
      <c r="F3318" s="57"/>
      <c r="G3318" s="57"/>
      <c r="H3318" s="57"/>
      <c r="I3318" s="57"/>
      <c r="J3318" s="57"/>
      <c r="K3318" s="57"/>
      <c r="L3318" s="57"/>
      <c r="M3318" s="57"/>
      <c r="N3318" s="57"/>
      <c r="O3318" s="57"/>
      <c r="P3318" s="57"/>
      <c r="Q3318" s="57"/>
      <c r="R3318" s="57"/>
      <c r="S3318" s="57"/>
      <c r="T3318" s="57"/>
      <c r="U3318" s="47" t="str">
        <f t="shared" si="102"/>
        <v/>
      </c>
      <c r="V3318" s="58"/>
      <c r="W3318" s="47" t="str">
        <f>IFERROR(IF(T3318="Poziom II",VLOOKUP(B3318,KAT_TER!A:K,10,FALSE),IF(T3318="Poziom III",VLOOKUP(B3318,KAT_TER!A:K,11,FALSE),"")),"")</f>
        <v/>
      </c>
      <c r="X3318" s="57"/>
      <c r="Y3318" s="47" t="str">
        <f t="shared" si="103"/>
        <v/>
      </c>
    </row>
    <row r="3319" spans="1:25" ht="24" x14ac:dyDescent="0.2">
      <c r="A3319" s="8">
        <v>3303</v>
      </c>
      <c r="B3319" s="47" t="str">
        <f>IFERROR(IF(Import_ZSO!$D$1="gmina",'tabela informacyjna dla JST'!$C$9,""),"")</f>
        <v>Ślemień gm. wiejska</v>
      </c>
      <c r="C3319" s="47" t="str">
        <f>IFERROR((VLOOKUP(B3319,Tabela1[],7,FALSE)),"")</f>
        <v>PL2405_KPP</v>
      </c>
      <c r="D3319" s="48" t="str">
        <f>IFERROR((VLOOKUP(C3319,KATALOGI!$A$34:$B$49,2,FALSE)),"")</f>
        <v>Kontrola przestrzegania zapisów uchwały antysmogowej dla województwa śląskiego oraz zakazu spalania odpadów</v>
      </c>
      <c r="E3319" s="57"/>
      <c r="F3319" s="57"/>
      <c r="G3319" s="57"/>
      <c r="H3319" s="57"/>
      <c r="I3319" s="57"/>
      <c r="J3319" s="57"/>
      <c r="K3319" s="57"/>
      <c r="L3319" s="57"/>
      <c r="M3319" s="57"/>
      <c r="N3319" s="57"/>
      <c r="O3319" s="57"/>
      <c r="P3319" s="57"/>
      <c r="Q3319" s="57"/>
      <c r="R3319" s="57"/>
      <c r="S3319" s="57"/>
      <c r="T3319" s="57"/>
      <c r="U3319" s="47" t="str">
        <f t="shared" si="102"/>
        <v/>
      </c>
      <c r="V3319" s="58"/>
      <c r="W3319" s="47" t="str">
        <f>IFERROR(IF(T3319="Poziom II",VLOOKUP(B3319,KAT_TER!A:K,10,FALSE),IF(T3319="Poziom III",VLOOKUP(B3319,KAT_TER!A:K,11,FALSE),"")),"")</f>
        <v/>
      </c>
      <c r="X3319" s="57"/>
      <c r="Y3319" s="47" t="str">
        <f t="shared" si="103"/>
        <v/>
      </c>
    </row>
    <row r="3320" spans="1:25" ht="24" x14ac:dyDescent="0.2">
      <c r="A3320" s="8">
        <v>3304</v>
      </c>
      <c r="B3320" s="47" t="str">
        <f>IFERROR(IF(Import_ZSO!$D$1="gmina",'tabela informacyjna dla JST'!$C$9,""),"")</f>
        <v>Ślemień gm. wiejska</v>
      </c>
      <c r="C3320" s="47" t="str">
        <f>IFERROR((VLOOKUP(B3320,Tabela1[],7,FALSE)),"")</f>
        <v>PL2405_KPP</v>
      </c>
      <c r="D3320" s="48" t="str">
        <f>IFERROR((VLOOKUP(C3320,KATALOGI!$A$34:$B$49,2,FALSE)),"")</f>
        <v>Kontrola przestrzegania zapisów uchwały antysmogowej dla województwa śląskiego oraz zakazu spalania odpadów</v>
      </c>
      <c r="E3320" s="57"/>
      <c r="F3320" s="57"/>
      <c r="G3320" s="57"/>
      <c r="H3320" s="57"/>
      <c r="I3320" s="57"/>
      <c r="J3320" s="57"/>
      <c r="K3320" s="57"/>
      <c r="L3320" s="57"/>
      <c r="M3320" s="57"/>
      <c r="N3320" s="57"/>
      <c r="O3320" s="57"/>
      <c r="P3320" s="57"/>
      <c r="Q3320" s="57"/>
      <c r="R3320" s="57"/>
      <c r="S3320" s="57"/>
      <c r="T3320" s="57"/>
      <c r="U3320" s="47" t="str">
        <f t="shared" si="102"/>
        <v/>
      </c>
      <c r="V3320" s="58"/>
      <c r="W3320" s="47" t="str">
        <f>IFERROR(IF(T3320="Poziom II",VLOOKUP(B3320,KAT_TER!A:K,10,FALSE),IF(T3320="Poziom III",VLOOKUP(B3320,KAT_TER!A:K,11,FALSE),"")),"")</f>
        <v/>
      </c>
      <c r="X3320" s="57"/>
      <c r="Y3320" s="47" t="str">
        <f t="shared" si="103"/>
        <v/>
      </c>
    </row>
    <row r="3321" spans="1:25" ht="24" x14ac:dyDescent="0.2">
      <c r="A3321" s="8">
        <v>3305</v>
      </c>
      <c r="B3321" s="47" t="str">
        <f>IFERROR(IF(Import_ZSO!$D$1="gmina",'tabela informacyjna dla JST'!$C$9,""),"")</f>
        <v>Ślemień gm. wiejska</v>
      </c>
      <c r="C3321" s="47" t="str">
        <f>IFERROR((VLOOKUP(B3321,Tabela1[],7,FALSE)),"")</f>
        <v>PL2405_KPP</v>
      </c>
      <c r="D3321" s="48" t="str">
        <f>IFERROR((VLOOKUP(C3321,KATALOGI!$A$34:$B$49,2,FALSE)),"")</f>
        <v>Kontrola przestrzegania zapisów uchwały antysmogowej dla województwa śląskiego oraz zakazu spalania odpadów</v>
      </c>
      <c r="E3321" s="57"/>
      <c r="F3321" s="57"/>
      <c r="G3321" s="57"/>
      <c r="H3321" s="57"/>
      <c r="I3321" s="57"/>
      <c r="J3321" s="57"/>
      <c r="K3321" s="57"/>
      <c r="L3321" s="57"/>
      <c r="M3321" s="57"/>
      <c r="N3321" s="57"/>
      <c r="O3321" s="57"/>
      <c r="P3321" s="57"/>
      <c r="Q3321" s="57"/>
      <c r="R3321" s="57"/>
      <c r="S3321" s="57"/>
      <c r="T3321" s="57"/>
      <c r="U3321" s="47" t="str">
        <f t="shared" si="102"/>
        <v/>
      </c>
      <c r="V3321" s="58"/>
      <c r="W3321" s="47" t="str">
        <f>IFERROR(IF(T3321="Poziom II",VLOOKUP(B3321,KAT_TER!A:K,10,FALSE),IF(T3321="Poziom III",VLOOKUP(B3321,KAT_TER!A:K,11,FALSE),"")),"")</f>
        <v/>
      </c>
      <c r="X3321" s="57"/>
      <c r="Y3321" s="47" t="str">
        <f t="shared" si="103"/>
        <v/>
      </c>
    </row>
    <row r="3322" spans="1:25" ht="24" x14ac:dyDescent="0.2">
      <c r="A3322" s="8">
        <v>3306</v>
      </c>
      <c r="B3322" s="47" t="str">
        <f>IFERROR(IF(Import_ZSO!$D$1="gmina",'tabela informacyjna dla JST'!$C$9,""),"")</f>
        <v>Ślemień gm. wiejska</v>
      </c>
      <c r="C3322" s="47" t="str">
        <f>IFERROR((VLOOKUP(B3322,Tabela1[],7,FALSE)),"")</f>
        <v>PL2405_KPP</v>
      </c>
      <c r="D3322" s="48" t="str">
        <f>IFERROR((VLOOKUP(C3322,KATALOGI!$A$34:$B$49,2,FALSE)),"")</f>
        <v>Kontrola przestrzegania zapisów uchwały antysmogowej dla województwa śląskiego oraz zakazu spalania odpadów</v>
      </c>
      <c r="E3322" s="57"/>
      <c r="F3322" s="57"/>
      <c r="G3322" s="57"/>
      <c r="H3322" s="57"/>
      <c r="I3322" s="57"/>
      <c r="J3322" s="57"/>
      <c r="K3322" s="57"/>
      <c r="L3322" s="57"/>
      <c r="M3322" s="57"/>
      <c r="N3322" s="57"/>
      <c r="O3322" s="57"/>
      <c r="P3322" s="57"/>
      <c r="Q3322" s="57"/>
      <c r="R3322" s="57"/>
      <c r="S3322" s="57"/>
      <c r="T3322" s="57"/>
      <c r="U3322" s="47" t="str">
        <f t="shared" si="102"/>
        <v/>
      </c>
      <c r="V3322" s="58"/>
      <c r="W3322" s="47" t="str">
        <f>IFERROR(IF(T3322="Poziom II",VLOOKUP(B3322,KAT_TER!A:K,10,FALSE),IF(T3322="Poziom III",VLOOKUP(B3322,KAT_TER!A:K,11,FALSE),"")),"")</f>
        <v/>
      </c>
      <c r="X3322" s="57"/>
      <c r="Y3322" s="47" t="str">
        <f t="shared" si="103"/>
        <v/>
      </c>
    </row>
    <row r="3323" spans="1:25" ht="24" x14ac:dyDescent="0.2">
      <c r="A3323" s="8">
        <v>3307</v>
      </c>
      <c r="B3323" s="47" t="str">
        <f>IFERROR(IF(Import_ZSO!$D$1="gmina",'tabela informacyjna dla JST'!$C$9,""),"")</f>
        <v>Ślemień gm. wiejska</v>
      </c>
      <c r="C3323" s="47" t="str">
        <f>IFERROR((VLOOKUP(B3323,Tabela1[],7,FALSE)),"")</f>
        <v>PL2405_KPP</v>
      </c>
      <c r="D3323" s="48" t="str">
        <f>IFERROR((VLOOKUP(C3323,KATALOGI!$A$34:$B$49,2,FALSE)),"")</f>
        <v>Kontrola przestrzegania zapisów uchwały antysmogowej dla województwa śląskiego oraz zakazu spalania odpadów</v>
      </c>
      <c r="E3323" s="57"/>
      <c r="F3323" s="57"/>
      <c r="G3323" s="57"/>
      <c r="H3323" s="57"/>
      <c r="I3323" s="57"/>
      <c r="J3323" s="57"/>
      <c r="K3323" s="57"/>
      <c r="L3323" s="57"/>
      <c r="M3323" s="57"/>
      <c r="N3323" s="57"/>
      <c r="O3323" s="57"/>
      <c r="P3323" s="57"/>
      <c r="Q3323" s="57"/>
      <c r="R3323" s="57"/>
      <c r="S3323" s="57"/>
      <c r="T3323" s="57"/>
      <c r="U3323" s="47" t="str">
        <f t="shared" si="102"/>
        <v/>
      </c>
      <c r="V3323" s="58"/>
      <c r="W3323" s="47" t="str">
        <f>IFERROR(IF(T3323="Poziom II",VLOOKUP(B3323,KAT_TER!A:K,10,FALSE),IF(T3323="Poziom III",VLOOKUP(B3323,KAT_TER!A:K,11,FALSE),"")),"")</f>
        <v/>
      </c>
      <c r="X3323" s="57"/>
      <c r="Y3323" s="47" t="str">
        <f t="shared" si="103"/>
        <v/>
      </c>
    </row>
    <row r="3324" spans="1:25" ht="24" x14ac:dyDescent="0.2">
      <c r="A3324" s="8">
        <v>3308</v>
      </c>
      <c r="B3324" s="47" t="str">
        <f>IFERROR(IF(Import_ZSO!$D$1="gmina",'tabela informacyjna dla JST'!$C$9,""),"")</f>
        <v>Ślemień gm. wiejska</v>
      </c>
      <c r="C3324" s="47" t="str">
        <f>IFERROR((VLOOKUP(B3324,Tabela1[],7,FALSE)),"")</f>
        <v>PL2405_KPP</v>
      </c>
      <c r="D3324" s="48" t="str">
        <f>IFERROR((VLOOKUP(C3324,KATALOGI!$A$34:$B$49,2,FALSE)),"")</f>
        <v>Kontrola przestrzegania zapisów uchwały antysmogowej dla województwa śląskiego oraz zakazu spalania odpadów</v>
      </c>
      <c r="E3324" s="57"/>
      <c r="F3324" s="57"/>
      <c r="G3324" s="57"/>
      <c r="H3324" s="57"/>
      <c r="I3324" s="57"/>
      <c r="J3324" s="57"/>
      <c r="K3324" s="57"/>
      <c r="L3324" s="57"/>
      <c r="M3324" s="57"/>
      <c r="N3324" s="57"/>
      <c r="O3324" s="57"/>
      <c r="P3324" s="57"/>
      <c r="Q3324" s="57"/>
      <c r="R3324" s="57"/>
      <c r="S3324" s="57"/>
      <c r="T3324" s="57"/>
      <c r="U3324" s="47" t="str">
        <f t="shared" si="102"/>
        <v/>
      </c>
      <c r="V3324" s="58"/>
      <c r="W3324" s="47" t="str">
        <f>IFERROR(IF(T3324="Poziom II",VLOOKUP(B3324,KAT_TER!A:K,10,FALSE),IF(T3324="Poziom III",VLOOKUP(B3324,KAT_TER!A:K,11,FALSE),"")),"")</f>
        <v/>
      </c>
      <c r="X3324" s="57"/>
      <c r="Y3324" s="47" t="str">
        <f t="shared" si="103"/>
        <v/>
      </c>
    </row>
    <row r="3325" spans="1:25" ht="24" x14ac:dyDescent="0.2">
      <c r="A3325" s="8">
        <v>3309</v>
      </c>
      <c r="B3325" s="47" t="str">
        <f>IFERROR(IF(Import_ZSO!$D$1="gmina",'tabela informacyjna dla JST'!$C$9,""),"")</f>
        <v>Ślemień gm. wiejska</v>
      </c>
      <c r="C3325" s="47" t="str">
        <f>IFERROR((VLOOKUP(B3325,Tabela1[],7,FALSE)),"")</f>
        <v>PL2405_KPP</v>
      </c>
      <c r="D3325" s="48" t="str">
        <f>IFERROR((VLOOKUP(C3325,KATALOGI!$A$34:$B$49,2,FALSE)),"")</f>
        <v>Kontrola przestrzegania zapisów uchwały antysmogowej dla województwa śląskiego oraz zakazu spalania odpadów</v>
      </c>
      <c r="E3325" s="57"/>
      <c r="F3325" s="57"/>
      <c r="G3325" s="57"/>
      <c r="H3325" s="57"/>
      <c r="I3325" s="57"/>
      <c r="J3325" s="57"/>
      <c r="K3325" s="57"/>
      <c r="L3325" s="57"/>
      <c r="M3325" s="57"/>
      <c r="N3325" s="57"/>
      <c r="O3325" s="57"/>
      <c r="P3325" s="57"/>
      <c r="Q3325" s="57"/>
      <c r="R3325" s="57"/>
      <c r="S3325" s="57"/>
      <c r="T3325" s="57"/>
      <c r="U3325" s="47" t="str">
        <f t="shared" si="102"/>
        <v/>
      </c>
      <c r="V3325" s="58"/>
      <c r="W3325" s="47" t="str">
        <f>IFERROR(IF(T3325="Poziom II",VLOOKUP(B3325,KAT_TER!A:K,10,FALSE),IF(T3325="Poziom III",VLOOKUP(B3325,KAT_TER!A:K,11,FALSE),"")),"")</f>
        <v/>
      </c>
      <c r="X3325" s="57"/>
      <c r="Y3325" s="47" t="str">
        <f t="shared" si="103"/>
        <v/>
      </c>
    </row>
    <row r="3326" spans="1:25" ht="24" x14ac:dyDescent="0.2">
      <c r="A3326" s="8">
        <v>3310</v>
      </c>
      <c r="B3326" s="47" t="str">
        <f>IFERROR(IF(Import_ZSO!$D$1="gmina",'tabela informacyjna dla JST'!$C$9,""),"")</f>
        <v>Ślemień gm. wiejska</v>
      </c>
      <c r="C3326" s="47" t="str">
        <f>IFERROR((VLOOKUP(B3326,Tabela1[],7,FALSE)),"")</f>
        <v>PL2405_KPP</v>
      </c>
      <c r="D3326" s="48" t="str">
        <f>IFERROR((VLOOKUP(C3326,KATALOGI!$A$34:$B$49,2,FALSE)),"")</f>
        <v>Kontrola przestrzegania zapisów uchwały antysmogowej dla województwa śląskiego oraz zakazu spalania odpadów</v>
      </c>
      <c r="E3326" s="57"/>
      <c r="F3326" s="57"/>
      <c r="G3326" s="57"/>
      <c r="H3326" s="57"/>
      <c r="I3326" s="57"/>
      <c r="J3326" s="57"/>
      <c r="K3326" s="57"/>
      <c r="L3326" s="57"/>
      <c r="M3326" s="57"/>
      <c r="N3326" s="57"/>
      <c r="O3326" s="57"/>
      <c r="P3326" s="57"/>
      <c r="Q3326" s="57"/>
      <c r="R3326" s="57"/>
      <c r="S3326" s="57"/>
      <c r="T3326" s="57"/>
      <c r="U3326" s="47" t="str">
        <f t="shared" si="102"/>
        <v/>
      </c>
      <c r="V3326" s="58"/>
      <c r="W3326" s="47" t="str">
        <f>IFERROR(IF(T3326="Poziom II",VLOOKUP(B3326,KAT_TER!A:K,10,FALSE),IF(T3326="Poziom III",VLOOKUP(B3326,KAT_TER!A:K,11,FALSE),"")),"")</f>
        <v/>
      </c>
      <c r="X3326" s="57"/>
      <c r="Y3326" s="47" t="str">
        <f t="shared" si="103"/>
        <v/>
      </c>
    </row>
    <row r="3327" spans="1:25" ht="24" x14ac:dyDescent="0.2">
      <c r="A3327" s="8">
        <v>3311</v>
      </c>
      <c r="B3327" s="47" t="str">
        <f>IFERROR(IF(Import_ZSO!$D$1="gmina",'tabela informacyjna dla JST'!$C$9,""),"")</f>
        <v>Ślemień gm. wiejska</v>
      </c>
      <c r="C3327" s="47" t="str">
        <f>IFERROR((VLOOKUP(B3327,Tabela1[],7,FALSE)),"")</f>
        <v>PL2405_KPP</v>
      </c>
      <c r="D3327" s="48" t="str">
        <f>IFERROR((VLOOKUP(C3327,KATALOGI!$A$34:$B$49,2,FALSE)),"")</f>
        <v>Kontrola przestrzegania zapisów uchwały antysmogowej dla województwa śląskiego oraz zakazu spalania odpadów</v>
      </c>
      <c r="E3327" s="57"/>
      <c r="F3327" s="57"/>
      <c r="G3327" s="57"/>
      <c r="H3327" s="57"/>
      <c r="I3327" s="57"/>
      <c r="J3327" s="57"/>
      <c r="K3327" s="57"/>
      <c r="L3327" s="57"/>
      <c r="M3327" s="57"/>
      <c r="N3327" s="57"/>
      <c r="O3327" s="57"/>
      <c r="P3327" s="57"/>
      <c r="Q3327" s="57"/>
      <c r="R3327" s="57"/>
      <c r="S3327" s="57"/>
      <c r="T3327" s="57"/>
      <c r="U3327" s="47" t="str">
        <f t="shared" si="102"/>
        <v/>
      </c>
      <c r="V3327" s="58"/>
      <c r="W3327" s="47" t="str">
        <f>IFERROR(IF(T3327="Poziom II",VLOOKUP(B3327,KAT_TER!A:K,10,FALSE),IF(T3327="Poziom III",VLOOKUP(B3327,KAT_TER!A:K,11,FALSE),"")),"")</f>
        <v/>
      </c>
      <c r="X3327" s="57"/>
      <c r="Y3327" s="47" t="str">
        <f t="shared" si="103"/>
        <v/>
      </c>
    </row>
    <row r="3328" spans="1:25" ht="24" x14ac:dyDescent="0.2">
      <c r="A3328" s="8">
        <v>3312</v>
      </c>
      <c r="B3328" s="47" t="str">
        <f>IFERROR(IF(Import_ZSO!$D$1="gmina",'tabela informacyjna dla JST'!$C$9,""),"")</f>
        <v>Ślemień gm. wiejska</v>
      </c>
      <c r="C3328" s="47" t="str">
        <f>IFERROR((VLOOKUP(B3328,Tabela1[],7,FALSE)),"")</f>
        <v>PL2405_KPP</v>
      </c>
      <c r="D3328" s="48" t="str">
        <f>IFERROR((VLOOKUP(C3328,KATALOGI!$A$34:$B$49,2,FALSE)),"")</f>
        <v>Kontrola przestrzegania zapisów uchwały antysmogowej dla województwa śląskiego oraz zakazu spalania odpadów</v>
      </c>
      <c r="E3328" s="57"/>
      <c r="F3328" s="57"/>
      <c r="G3328" s="57"/>
      <c r="H3328" s="57"/>
      <c r="I3328" s="57"/>
      <c r="J3328" s="57"/>
      <c r="K3328" s="57"/>
      <c r="L3328" s="57"/>
      <c r="M3328" s="57"/>
      <c r="N3328" s="57"/>
      <c r="O3328" s="57"/>
      <c r="P3328" s="57"/>
      <c r="Q3328" s="57"/>
      <c r="R3328" s="57"/>
      <c r="S3328" s="57"/>
      <c r="T3328" s="57"/>
      <c r="U3328" s="47" t="str">
        <f t="shared" si="102"/>
        <v/>
      </c>
      <c r="V3328" s="58"/>
      <c r="W3328" s="47" t="str">
        <f>IFERROR(IF(T3328="Poziom II",VLOOKUP(B3328,KAT_TER!A:K,10,FALSE),IF(T3328="Poziom III",VLOOKUP(B3328,KAT_TER!A:K,11,FALSE),"")),"")</f>
        <v/>
      </c>
      <c r="X3328" s="57"/>
      <c r="Y3328" s="47" t="str">
        <f t="shared" si="103"/>
        <v/>
      </c>
    </row>
    <row r="3329" spans="1:25" ht="24" x14ac:dyDescent="0.2">
      <c r="A3329" s="8">
        <v>3313</v>
      </c>
      <c r="B3329" s="47" t="str">
        <f>IFERROR(IF(Import_ZSO!$D$1="gmina",'tabela informacyjna dla JST'!$C$9,""),"")</f>
        <v>Ślemień gm. wiejska</v>
      </c>
      <c r="C3329" s="47" t="str">
        <f>IFERROR((VLOOKUP(B3329,Tabela1[],7,FALSE)),"")</f>
        <v>PL2405_KPP</v>
      </c>
      <c r="D3329" s="48" t="str">
        <f>IFERROR((VLOOKUP(C3329,KATALOGI!$A$34:$B$49,2,FALSE)),"")</f>
        <v>Kontrola przestrzegania zapisów uchwały antysmogowej dla województwa śląskiego oraz zakazu spalania odpadów</v>
      </c>
      <c r="E3329" s="57"/>
      <c r="F3329" s="57"/>
      <c r="G3329" s="57"/>
      <c r="H3329" s="57"/>
      <c r="I3329" s="57"/>
      <c r="J3329" s="57"/>
      <c r="K3329" s="57"/>
      <c r="L3329" s="57"/>
      <c r="M3329" s="57"/>
      <c r="N3329" s="57"/>
      <c r="O3329" s="57"/>
      <c r="P3329" s="57"/>
      <c r="Q3329" s="57"/>
      <c r="R3329" s="57"/>
      <c r="S3329" s="57"/>
      <c r="T3329" s="57"/>
      <c r="U3329" s="47" t="str">
        <f t="shared" si="102"/>
        <v/>
      </c>
      <c r="V3329" s="58"/>
      <c r="W3329" s="47" t="str">
        <f>IFERROR(IF(T3329="Poziom II",VLOOKUP(B3329,KAT_TER!A:K,10,FALSE),IF(T3329="Poziom III",VLOOKUP(B3329,KAT_TER!A:K,11,FALSE),"")),"")</f>
        <v/>
      </c>
      <c r="X3329" s="57"/>
      <c r="Y3329" s="47" t="str">
        <f t="shared" si="103"/>
        <v/>
      </c>
    </row>
    <row r="3330" spans="1:25" ht="24" x14ac:dyDescent="0.2">
      <c r="A3330" s="8">
        <v>3314</v>
      </c>
      <c r="B3330" s="47" t="str">
        <f>IFERROR(IF(Import_ZSO!$D$1="gmina",'tabela informacyjna dla JST'!$C$9,""),"")</f>
        <v>Ślemień gm. wiejska</v>
      </c>
      <c r="C3330" s="47" t="str">
        <f>IFERROR((VLOOKUP(B3330,Tabela1[],7,FALSE)),"")</f>
        <v>PL2405_KPP</v>
      </c>
      <c r="D3330" s="48" t="str">
        <f>IFERROR((VLOOKUP(C3330,KATALOGI!$A$34:$B$49,2,FALSE)),"")</f>
        <v>Kontrola przestrzegania zapisów uchwały antysmogowej dla województwa śląskiego oraz zakazu spalania odpadów</v>
      </c>
      <c r="E3330" s="57"/>
      <c r="F3330" s="57"/>
      <c r="G3330" s="57"/>
      <c r="H3330" s="57"/>
      <c r="I3330" s="57"/>
      <c r="J3330" s="57"/>
      <c r="K3330" s="57"/>
      <c r="L3330" s="57"/>
      <c r="M3330" s="57"/>
      <c r="N3330" s="57"/>
      <c r="O3330" s="57"/>
      <c r="P3330" s="57"/>
      <c r="Q3330" s="57"/>
      <c r="R3330" s="57"/>
      <c r="S3330" s="57"/>
      <c r="T3330" s="57"/>
      <c r="U3330" s="47" t="str">
        <f t="shared" si="102"/>
        <v/>
      </c>
      <c r="V3330" s="58"/>
      <c r="W3330" s="47" t="str">
        <f>IFERROR(IF(T3330="Poziom II",VLOOKUP(B3330,KAT_TER!A:K,10,FALSE),IF(T3330="Poziom III",VLOOKUP(B3330,KAT_TER!A:K,11,FALSE),"")),"")</f>
        <v/>
      </c>
      <c r="X3330" s="57"/>
      <c r="Y3330" s="47" t="str">
        <f t="shared" si="103"/>
        <v/>
      </c>
    </row>
    <row r="3331" spans="1:25" ht="24" x14ac:dyDescent="0.2">
      <c r="A3331" s="8">
        <v>3315</v>
      </c>
      <c r="B3331" s="47" t="str">
        <f>IFERROR(IF(Import_ZSO!$D$1="gmina",'tabela informacyjna dla JST'!$C$9,""),"")</f>
        <v>Ślemień gm. wiejska</v>
      </c>
      <c r="C3331" s="47" t="str">
        <f>IFERROR((VLOOKUP(B3331,Tabela1[],7,FALSE)),"")</f>
        <v>PL2405_KPP</v>
      </c>
      <c r="D3331" s="48" t="str">
        <f>IFERROR((VLOOKUP(C3331,KATALOGI!$A$34:$B$49,2,FALSE)),"")</f>
        <v>Kontrola przestrzegania zapisów uchwały antysmogowej dla województwa śląskiego oraz zakazu spalania odpadów</v>
      </c>
      <c r="E3331" s="57"/>
      <c r="F3331" s="57"/>
      <c r="G3331" s="57"/>
      <c r="H3331" s="57"/>
      <c r="I3331" s="57"/>
      <c r="J3331" s="57"/>
      <c r="K3331" s="57"/>
      <c r="L3331" s="57"/>
      <c r="M3331" s="57"/>
      <c r="N3331" s="57"/>
      <c r="O3331" s="57"/>
      <c r="P3331" s="57"/>
      <c r="Q3331" s="57"/>
      <c r="R3331" s="57"/>
      <c r="S3331" s="57"/>
      <c r="T3331" s="57"/>
      <c r="U3331" s="47" t="str">
        <f t="shared" si="102"/>
        <v/>
      </c>
      <c r="V3331" s="58"/>
      <c r="W3331" s="47" t="str">
        <f>IFERROR(IF(T3331="Poziom II",VLOOKUP(B3331,KAT_TER!A:K,10,FALSE),IF(T3331="Poziom III",VLOOKUP(B3331,KAT_TER!A:K,11,FALSE),"")),"")</f>
        <v/>
      </c>
      <c r="X3331" s="57"/>
      <c r="Y3331" s="47" t="str">
        <f t="shared" si="103"/>
        <v/>
      </c>
    </row>
    <row r="3332" spans="1:25" ht="24" x14ac:dyDescent="0.2">
      <c r="A3332" s="8">
        <v>3316</v>
      </c>
      <c r="B3332" s="47" t="str">
        <f>IFERROR(IF(Import_ZSO!$D$1="gmina",'tabela informacyjna dla JST'!$C$9,""),"")</f>
        <v>Ślemień gm. wiejska</v>
      </c>
      <c r="C3332" s="47" t="str">
        <f>IFERROR((VLOOKUP(B3332,Tabela1[],7,FALSE)),"")</f>
        <v>PL2405_KPP</v>
      </c>
      <c r="D3332" s="48" t="str">
        <f>IFERROR((VLOOKUP(C3332,KATALOGI!$A$34:$B$49,2,FALSE)),"")</f>
        <v>Kontrola przestrzegania zapisów uchwały antysmogowej dla województwa śląskiego oraz zakazu spalania odpadów</v>
      </c>
      <c r="E3332" s="57"/>
      <c r="F3332" s="57"/>
      <c r="G3332" s="57"/>
      <c r="H3332" s="57"/>
      <c r="I3332" s="57"/>
      <c r="J3332" s="57"/>
      <c r="K3332" s="57"/>
      <c r="L3332" s="57"/>
      <c r="M3332" s="57"/>
      <c r="N3332" s="57"/>
      <c r="O3332" s="57"/>
      <c r="P3332" s="57"/>
      <c r="Q3332" s="57"/>
      <c r="R3332" s="57"/>
      <c r="S3332" s="57"/>
      <c r="T3332" s="57"/>
      <c r="U3332" s="47" t="str">
        <f t="shared" si="102"/>
        <v/>
      </c>
      <c r="V3332" s="58"/>
      <c r="W3332" s="47" t="str">
        <f>IFERROR(IF(T3332="Poziom II",VLOOKUP(B3332,KAT_TER!A:K,10,FALSE),IF(T3332="Poziom III",VLOOKUP(B3332,KAT_TER!A:K,11,FALSE),"")),"")</f>
        <v/>
      </c>
      <c r="X3332" s="57"/>
      <c r="Y3332" s="47" t="str">
        <f t="shared" si="103"/>
        <v/>
      </c>
    </row>
    <row r="3333" spans="1:25" ht="24" x14ac:dyDescent="0.2">
      <c r="A3333" s="8">
        <v>3317</v>
      </c>
      <c r="B3333" s="47" t="str">
        <f>IFERROR(IF(Import_ZSO!$D$1="gmina",'tabela informacyjna dla JST'!$C$9,""),"")</f>
        <v>Ślemień gm. wiejska</v>
      </c>
      <c r="C3333" s="47" t="str">
        <f>IFERROR((VLOOKUP(B3333,Tabela1[],7,FALSE)),"")</f>
        <v>PL2405_KPP</v>
      </c>
      <c r="D3333" s="48" t="str">
        <f>IFERROR((VLOOKUP(C3333,KATALOGI!$A$34:$B$49,2,FALSE)),"")</f>
        <v>Kontrola przestrzegania zapisów uchwały antysmogowej dla województwa śląskiego oraz zakazu spalania odpadów</v>
      </c>
      <c r="E3333" s="57"/>
      <c r="F3333" s="57"/>
      <c r="G3333" s="57"/>
      <c r="H3333" s="57"/>
      <c r="I3333" s="57"/>
      <c r="J3333" s="57"/>
      <c r="K3333" s="57"/>
      <c r="L3333" s="57"/>
      <c r="M3333" s="57"/>
      <c r="N3333" s="57"/>
      <c r="O3333" s="57"/>
      <c r="P3333" s="57"/>
      <c r="Q3333" s="57"/>
      <c r="R3333" s="57"/>
      <c r="S3333" s="57"/>
      <c r="T3333" s="57"/>
      <c r="U3333" s="47" t="str">
        <f t="shared" si="102"/>
        <v/>
      </c>
      <c r="V3333" s="58"/>
      <c r="W3333" s="47" t="str">
        <f>IFERROR(IF(T3333="Poziom II",VLOOKUP(B3333,KAT_TER!A:K,10,FALSE),IF(T3333="Poziom III",VLOOKUP(B3333,KAT_TER!A:K,11,FALSE),"")),"")</f>
        <v/>
      </c>
      <c r="X3333" s="57"/>
      <c r="Y3333" s="47" t="str">
        <f t="shared" si="103"/>
        <v/>
      </c>
    </row>
    <row r="3334" spans="1:25" ht="24" x14ac:dyDescent="0.2">
      <c r="A3334" s="8">
        <v>3318</v>
      </c>
      <c r="B3334" s="47" t="str">
        <f>IFERROR(IF(Import_ZSO!$D$1="gmina",'tabela informacyjna dla JST'!$C$9,""),"")</f>
        <v>Ślemień gm. wiejska</v>
      </c>
      <c r="C3334" s="47" t="str">
        <f>IFERROR((VLOOKUP(B3334,Tabela1[],7,FALSE)),"")</f>
        <v>PL2405_KPP</v>
      </c>
      <c r="D3334" s="48" t="str">
        <f>IFERROR((VLOOKUP(C3334,KATALOGI!$A$34:$B$49,2,FALSE)),"")</f>
        <v>Kontrola przestrzegania zapisów uchwały antysmogowej dla województwa śląskiego oraz zakazu spalania odpadów</v>
      </c>
      <c r="E3334" s="57"/>
      <c r="F3334" s="57"/>
      <c r="G3334" s="57"/>
      <c r="H3334" s="57"/>
      <c r="I3334" s="57"/>
      <c r="J3334" s="57"/>
      <c r="K3334" s="57"/>
      <c r="L3334" s="57"/>
      <c r="M3334" s="57"/>
      <c r="N3334" s="57"/>
      <c r="O3334" s="57"/>
      <c r="P3334" s="57"/>
      <c r="Q3334" s="57"/>
      <c r="R3334" s="57"/>
      <c r="S3334" s="57"/>
      <c r="T3334" s="57"/>
      <c r="U3334" s="47" t="str">
        <f t="shared" si="102"/>
        <v/>
      </c>
      <c r="V3334" s="58"/>
      <c r="W3334" s="47" t="str">
        <f>IFERROR(IF(T3334="Poziom II",VLOOKUP(B3334,KAT_TER!A:K,10,FALSE),IF(T3334="Poziom III",VLOOKUP(B3334,KAT_TER!A:K,11,FALSE),"")),"")</f>
        <v/>
      </c>
      <c r="X3334" s="57"/>
      <c r="Y3334" s="47" t="str">
        <f t="shared" si="103"/>
        <v/>
      </c>
    </row>
    <row r="3335" spans="1:25" ht="24" x14ac:dyDescent="0.2">
      <c r="A3335" s="8">
        <v>3319</v>
      </c>
      <c r="B3335" s="47" t="str">
        <f>IFERROR(IF(Import_ZSO!$D$1="gmina",'tabela informacyjna dla JST'!$C$9,""),"")</f>
        <v>Ślemień gm. wiejska</v>
      </c>
      <c r="C3335" s="47" t="str">
        <f>IFERROR((VLOOKUP(B3335,Tabela1[],7,FALSE)),"")</f>
        <v>PL2405_KPP</v>
      </c>
      <c r="D3335" s="48" t="str">
        <f>IFERROR((VLOOKUP(C3335,KATALOGI!$A$34:$B$49,2,FALSE)),"")</f>
        <v>Kontrola przestrzegania zapisów uchwały antysmogowej dla województwa śląskiego oraz zakazu spalania odpadów</v>
      </c>
      <c r="E3335" s="57"/>
      <c r="F3335" s="57"/>
      <c r="G3335" s="57"/>
      <c r="H3335" s="57"/>
      <c r="I3335" s="57"/>
      <c r="J3335" s="57"/>
      <c r="K3335" s="57"/>
      <c r="L3335" s="57"/>
      <c r="M3335" s="57"/>
      <c r="N3335" s="57"/>
      <c r="O3335" s="57"/>
      <c r="P3335" s="57"/>
      <c r="Q3335" s="57"/>
      <c r="R3335" s="57"/>
      <c r="S3335" s="57"/>
      <c r="T3335" s="57"/>
      <c r="U3335" s="47" t="str">
        <f t="shared" si="102"/>
        <v/>
      </c>
      <c r="V3335" s="58"/>
      <c r="W3335" s="47" t="str">
        <f>IFERROR(IF(T3335="Poziom II",VLOOKUP(B3335,KAT_TER!A:K,10,FALSE),IF(T3335="Poziom III",VLOOKUP(B3335,KAT_TER!A:K,11,FALSE),"")),"")</f>
        <v/>
      </c>
      <c r="X3335" s="57"/>
      <c r="Y3335" s="47" t="str">
        <f t="shared" si="103"/>
        <v/>
      </c>
    </row>
    <row r="3336" spans="1:25" ht="24" x14ac:dyDescent="0.2">
      <c r="A3336" s="8">
        <v>3320</v>
      </c>
      <c r="B3336" s="47" t="str">
        <f>IFERROR(IF(Import_ZSO!$D$1="gmina",'tabela informacyjna dla JST'!$C$9,""),"")</f>
        <v>Ślemień gm. wiejska</v>
      </c>
      <c r="C3336" s="47" t="str">
        <f>IFERROR((VLOOKUP(B3336,Tabela1[],7,FALSE)),"")</f>
        <v>PL2405_KPP</v>
      </c>
      <c r="D3336" s="48" t="str">
        <f>IFERROR((VLOOKUP(C3336,KATALOGI!$A$34:$B$49,2,FALSE)),"")</f>
        <v>Kontrola przestrzegania zapisów uchwały antysmogowej dla województwa śląskiego oraz zakazu spalania odpadów</v>
      </c>
      <c r="E3336" s="57"/>
      <c r="F3336" s="57"/>
      <c r="G3336" s="57"/>
      <c r="H3336" s="57"/>
      <c r="I3336" s="57"/>
      <c r="J3336" s="57"/>
      <c r="K3336" s="57"/>
      <c r="L3336" s="57"/>
      <c r="M3336" s="57"/>
      <c r="N3336" s="57"/>
      <c r="O3336" s="57"/>
      <c r="P3336" s="57"/>
      <c r="Q3336" s="57"/>
      <c r="R3336" s="57"/>
      <c r="S3336" s="57"/>
      <c r="T3336" s="57"/>
      <c r="U3336" s="47" t="str">
        <f t="shared" si="102"/>
        <v/>
      </c>
      <c r="V3336" s="58"/>
      <c r="W3336" s="47" t="str">
        <f>IFERROR(IF(T3336="Poziom II",VLOOKUP(B3336,KAT_TER!A:K,10,FALSE),IF(T3336="Poziom III",VLOOKUP(B3336,KAT_TER!A:K,11,FALSE),"")),"")</f>
        <v/>
      </c>
      <c r="X3336" s="57"/>
      <c r="Y3336" s="47" t="str">
        <f t="shared" si="103"/>
        <v/>
      </c>
    </row>
    <row r="3337" spans="1:25" ht="24" x14ac:dyDescent="0.2">
      <c r="A3337" s="8">
        <v>3321</v>
      </c>
      <c r="B3337" s="47" t="str">
        <f>IFERROR(IF(Import_ZSO!$D$1="gmina",'tabela informacyjna dla JST'!$C$9,""),"")</f>
        <v>Ślemień gm. wiejska</v>
      </c>
      <c r="C3337" s="47" t="str">
        <f>IFERROR((VLOOKUP(B3337,Tabela1[],7,FALSE)),"")</f>
        <v>PL2405_KPP</v>
      </c>
      <c r="D3337" s="48" t="str">
        <f>IFERROR((VLOOKUP(C3337,KATALOGI!$A$34:$B$49,2,FALSE)),"")</f>
        <v>Kontrola przestrzegania zapisów uchwały antysmogowej dla województwa śląskiego oraz zakazu spalania odpadów</v>
      </c>
      <c r="E3337" s="57"/>
      <c r="F3337" s="57"/>
      <c r="G3337" s="57"/>
      <c r="H3337" s="57"/>
      <c r="I3337" s="57"/>
      <c r="J3337" s="57"/>
      <c r="K3337" s="57"/>
      <c r="L3337" s="57"/>
      <c r="M3337" s="57"/>
      <c r="N3337" s="57"/>
      <c r="O3337" s="57"/>
      <c r="P3337" s="57"/>
      <c r="Q3337" s="57"/>
      <c r="R3337" s="57"/>
      <c r="S3337" s="57"/>
      <c r="T3337" s="57"/>
      <c r="U3337" s="47" t="str">
        <f t="shared" si="102"/>
        <v/>
      </c>
      <c r="V3337" s="58"/>
      <c r="W3337" s="47" t="str">
        <f>IFERROR(IF(T3337="Poziom II",VLOOKUP(B3337,KAT_TER!A:K,10,FALSE),IF(T3337="Poziom III",VLOOKUP(B3337,KAT_TER!A:K,11,FALSE),"")),"")</f>
        <v/>
      </c>
      <c r="X3337" s="57"/>
      <c r="Y3337" s="47" t="str">
        <f t="shared" si="103"/>
        <v/>
      </c>
    </row>
    <row r="3338" spans="1:25" ht="24" x14ac:dyDescent="0.2">
      <c r="A3338" s="8">
        <v>3322</v>
      </c>
      <c r="B3338" s="47" t="str">
        <f>IFERROR(IF(Import_ZSO!$D$1="gmina",'tabela informacyjna dla JST'!$C$9,""),"")</f>
        <v>Ślemień gm. wiejska</v>
      </c>
      <c r="C3338" s="47" t="str">
        <f>IFERROR((VLOOKUP(B3338,Tabela1[],7,FALSE)),"")</f>
        <v>PL2405_KPP</v>
      </c>
      <c r="D3338" s="48" t="str">
        <f>IFERROR((VLOOKUP(C3338,KATALOGI!$A$34:$B$49,2,FALSE)),"")</f>
        <v>Kontrola przestrzegania zapisów uchwały antysmogowej dla województwa śląskiego oraz zakazu spalania odpadów</v>
      </c>
      <c r="E3338" s="57"/>
      <c r="F3338" s="57"/>
      <c r="G3338" s="57"/>
      <c r="H3338" s="57"/>
      <c r="I3338" s="57"/>
      <c r="J3338" s="57"/>
      <c r="K3338" s="57"/>
      <c r="L3338" s="57"/>
      <c r="M3338" s="57"/>
      <c r="N3338" s="57"/>
      <c r="O3338" s="57"/>
      <c r="P3338" s="57"/>
      <c r="Q3338" s="57"/>
      <c r="R3338" s="57"/>
      <c r="S3338" s="57"/>
      <c r="T3338" s="57"/>
      <c r="U3338" s="47" t="str">
        <f t="shared" si="102"/>
        <v/>
      </c>
      <c r="V3338" s="58"/>
      <c r="W3338" s="47" t="str">
        <f>IFERROR(IF(T3338="Poziom II",VLOOKUP(B3338,KAT_TER!A:K,10,FALSE),IF(T3338="Poziom III",VLOOKUP(B3338,KAT_TER!A:K,11,FALSE),"")),"")</f>
        <v/>
      </c>
      <c r="X3338" s="57"/>
      <c r="Y3338" s="47" t="str">
        <f t="shared" si="103"/>
        <v/>
      </c>
    </row>
    <row r="3339" spans="1:25" ht="24" x14ac:dyDescent="0.2">
      <c r="A3339" s="8">
        <v>3323</v>
      </c>
      <c r="B3339" s="47" t="str">
        <f>IFERROR(IF(Import_ZSO!$D$1="gmina",'tabela informacyjna dla JST'!$C$9,""),"")</f>
        <v>Ślemień gm. wiejska</v>
      </c>
      <c r="C3339" s="47" t="str">
        <f>IFERROR((VLOOKUP(B3339,Tabela1[],7,FALSE)),"")</f>
        <v>PL2405_KPP</v>
      </c>
      <c r="D3339" s="48" t="str">
        <f>IFERROR((VLOOKUP(C3339,KATALOGI!$A$34:$B$49,2,FALSE)),"")</f>
        <v>Kontrola przestrzegania zapisów uchwały antysmogowej dla województwa śląskiego oraz zakazu spalania odpadów</v>
      </c>
      <c r="E3339" s="57"/>
      <c r="F3339" s="57"/>
      <c r="G3339" s="57"/>
      <c r="H3339" s="57"/>
      <c r="I3339" s="57"/>
      <c r="J3339" s="57"/>
      <c r="K3339" s="57"/>
      <c r="L3339" s="57"/>
      <c r="M3339" s="57"/>
      <c r="N3339" s="57"/>
      <c r="O3339" s="57"/>
      <c r="P3339" s="57"/>
      <c r="Q3339" s="57"/>
      <c r="R3339" s="57"/>
      <c r="S3339" s="57"/>
      <c r="T3339" s="57"/>
      <c r="U3339" s="47" t="str">
        <f t="shared" si="102"/>
        <v/>
      </c>
      <c r="V3339" s="58"/>
      <c r="W3339" s="47" t="str">
        <f>IFERROR(IF(T3339="Poziom II",VLOOKUP(B3339,KAT_TER!A:K,10,FALSE),IF(T3339="Poziom III",VLOOKUP(B3339,KAT_TER!A:K,11,FALSE),"")),"")</f>
        <v/>
      </c>
      <c r="X3339" s="57"/>
      <c r="Y3339" s="47" t="str">
        <f t="shared" si="103"/>
        <v/>
      </c>
    </row>
    <row r="3340" spans="1:25" ht="24" x14ac:dyDescent="0.2">
      <c r="A3340" s="8">
        <v>3324</v>
      </c>
      <c r="B3340" s="47" t="str">
        <f>IFERROR(IF(Import_ZSO!$D$1="gmina",'tabela informacyjna dla JST'!$C$9,""),"")</f>
        <v>Ślemień gm. wiejska</v>
      </c>
      <c r="C3340" s="47" t="str">
        <f>IFERROR((VLOOKUP(B3340,Tabela1[],7,FALSE)),"")</f>
        <v>PL2405_KPP</v>
      </c>
      <c r="D3340" s="48" t="str">
        <f>IFERROR((VLOOKUP(C3340,KATALOGI!$A$34:$B$49,2,FALSE)),"")</f>
        <v>Kontrola przestrzegania zapisów uchwały antysmogowej dla województwa śląskiego oraz zakazu spalania odpadów</v>
      </c>
      <c r="E3340" s="57"/>
      <c r="F3340" s="57"/>
      <c r="G3340" s="57"/>
      <c r="H3340" s="57"/>
      <c r="I3340" s="57"/>
      <c r="J3340" s="57"/>
      <c r="K3340" s="57"/>
      <c r="L3340" s="57"/>
      <c r="M3340" s="57"/>
      <c r="N3340" s="57"/>
      <c r="O3340" s="57"/>
      <c r="P3340" s="57"/>
      <c r="Q3340" s="57"/>
      <c r="R3340" s="57"/>
      <c r="S3340" s="57"/>
      <c r="T3340" s="57"/>
      <c r="U3340" s="47" t="str">
        <f t="shared" si="102"/>
        <v/>
      </c>
      <c r="V3340" s="58"/>
      <c r="W3340" s="47" t="str">
        <f>IFERROR(IF(T3340="Poziom II",VLOOKUP(B3340,KAT_TER!A:K,10,FALSE),IF(T3340="Poziom III",VLOOKUP(B3340,KAT_TER!A:K,11,FALSE),"")),"")</f>
        <v/>
      </c>
      <c r="X3340" s="57"/>
      <c r="Y3340" s="47" t="str">
        <f t="shared" si="103"/>
        <v/>
      </c>
    </row>
    <row r="3341" spans="1:25" ht="24" x14ac:dyDescent="0.2">
      <c r="A3341" s="8">
        <v>3325</v>
      </c>
      <c r="B3341" s="47" t="str">
        <f>IFERROR(IF(Import_ZSO!$D$1="gmina",'tabela informacyjna dla JST'!$C$9,""),"")</f>
        <v>Ślemień gm. wiejska</v>
      </c>
      <c r="C3341" s="47" t="str">
        <f>IFERROR((VLOOKUP(B3341,Tabela1[],7,FALSE)),"")</f>
        <v>PL2405_KPP</v>
      </c>
      <c r="D3341" s="48" t="str">
        <f>IFERROR((VLOOKUP(C3341,KATALOGI!$A$34:$B$49,2,FALSE)),"")</f>
        <v>Kontrola przestrzegania zapisów uchwały antysmogowej dla województwa śląskiego oraz zakazu spalania odpadów</v>
      </c>
      <c r="E3341" s="57"/>
      <c r="F3341" s="57"/>
      <c r="G3341" s="57"/>
      <c r="H3341" s="57"/>
      <c r="I3341" s="57"/>
      <c r="J3341" s="57"/>
      <c r="K3341" s="57"/>
      <c r="L3341" s="57"/>
      <c r="M3341" s="57"/>
      <c r="N3341" s="57"/>
      <c r="O3341" s="57"/>
      <c r="P3341" s="57"/>
      <c r="Q3341" s="57"/>
      <c r="R3341" s="57"/>
      <c r="S3341" s="57"/>
      <c r="T3341" s="57"/>
      <c r="U3341" s="47" t="str">
        <f t="shared" si="102"/>
        <v/>
      </c>
      <c r="V3341" s="58"/>
      <c r="W3341" s="47" t="str">
        <f>IFERROR(IF(T3341="Poziom II",VLOOKUP(B3341,KAT_TER!A:K,10,FALSE),IF(T3341="Poziom III",VLOOKUP(B3341,KAT_TER!A:K,11,FALSE),"")),"")</f>
        <v/>
      </c>
      <c r="X3341" s="57"/>
      <c r="Y3341" s="47" t="str">
        <f t="shared" si="103"/>
        <v/>
      </c>
    </row>
    <row r="3342" spans="1:25" ht="24" x14ac:dyDescent="0.2">
      <c r="A3342" s="8">
        <v>3326</v>
      </c>
      <c r="B3342" s="47" t="str">
        <f>IFERROR(IF(Import_ZSO!$D$1="gmina",'tabela informacyjna dla JST'!$C$9,""),"")</f>
        <v>Ślemień gm. wiejska</v>
      </c>
      <c r="C3342" s="47" t="str">
        <f>IFERROR((VLOOKUP(B3342,Tabela1[],7,FALSE)),"")</f>
        <v>PL2405_KPP</v>
      </c>
      <c r="D3342" s="48" t="str">
        <f>IFERROR((VLOOKUP(C3342,KATALOGI!$A$34:$B$49,2,FALSE)),"")</f>
        <v>Kontrola przestrzegania zapisów uchwały antysmogowej dla województwa śląskiego oraz zakazu spalania odpadów</v>
      </c>
      <c r="E3342" s="57"/>
      <c r="F3342" s="57"/>
      <c r="G3342" s="57"/>
      <c r="H3342" s="57"/>
      <c r="I3342" s="57"/>
      <c r="J3342" s="57"/>
      <c r="K3342" s="57"/>
      <c r="L3342" s="57"/>
      <c r="M3342" s="57"/>
      <c r="N3342" s="57"/>
      <c r="O3342" s="57"/>
      <c r="P3342" s="57"/>
      <c r="Q3342" s="57"/>
      <c r="R3342" s="57"/>
      <c r="S3342" s="57"/>
      <c r="T3342" s="57"/>
      <c r="U3342" s="47" t="str">
        <f t="shared" si="102"/>
        <v/>
      </c>
      <c r="V3342" s="58"/>
      <c r="W3342" s="47" t="str">
        <f>IFERROR(IF(T3342="Poziom II",VLOOKUP(B3342,KAT_TER!A:K,10,FALSE),IF(T3342="Poziom III",VLOOKUP(B3342,KAT_TER!A:K,11,FALSE),"")),"")</f>
        <v/>
      </c>
      <c r="X3342" s="57"/>
      <c r="Y3342" s="47" t="str">
        <f t="shared" si="103"/>
        <v/>
      </c>
    </row>
    <row r="3343" spans="1:25" ht="24" x14ac:dyDescent="0.2">
      <c r="A3343" s="8">
        <v>3327</v>
      </c>
      <c r="B3343" s="47" t="str">
        <f>IFERROR(IF(Import_ZSO!$D$1="gmina",'tabela informacyjna dla JST'!$C$9,""),"")</f>
        <v>Ślemień gm. wiejska</v>
      </c>
      <c r="C3343" s="47" t="str">
        <f>IFERROR((VLOOKUP(B3343,Tabela1[],7,FALSE)),"")</f>
        <v>PL2405_KPP</v>
      </c>
      <c r="D3343" s="48" t="str">
        <f>IFERROR((VLOOKUP(C3343,KATALOGI!$A$34:$B$49,2,FALSE)),"")</f>
        <v>Kontrola przestrzegania zapisów uchwały antysmogowej dla województwa śląskiego oraz zakazu spalania odpadów</v>
      </c>
      <c r="E3343" s="57"/>
      <c r="F3343" s="57"/>
      <c r="G3343" s="57"/>
      <c r="H3343" s="57"/>
      <c r="I3343" s="57"/>
      <c r="J3343" s="57"/>
      <c r="K3343" s="57"/>
      <c r="L3343" s="57"/>
      <c r="M3343" s="57"/>
      <c r="N3343" s="57"/>
      <c r="O3343" s="57"/>
      <c r="P3343" s="57"/>
      <c r="Q3343" s="57"/>
      <c r="R3343" s="57"/>
      <c r="S3343" s="57"/>
      <c r="T3343" s="57"/>
      <c r="U3343" s="47" t="str">
        <f t="shared" si="102"/>
        <v/>
      </c>
      <c r="V3343" s="58"/>
      <c r="W3343" s="47" t="str">
        <f>IFERROR(IF(T3343="Poziom II",VLOOKUP(B3343,KAT_TER!A:K,10,FALSE),IF(T3343="Poziom III",VLOOKUP(B3343,KAT_TER!A:K,11,FALSE),"")),"")</f>
        <v/>
      </c>
      <c r="X3343" s="57"/>
      <c r="Y3343" s="47" t="str">
        <f t="shared" si="103"/>
        <v/>
      </c>
    </row>
    <row r="3344" spans="1:25" ht="24" x14ac:dyDescent="0.2">
      <c r="A3344" s="8">
        <v>3328</v>
      </c>
      <c r="B3344" s="47" t="str">
        <f>IFERROR(IF(Import_ZSO!$D$1="gmina",'tabela informacyjna dla JST'!$C$9,""),"")</f>
        <v>Ślemień gm. wiejska</v>
      </c>
      <c r="C3344" s="47" t="str">
        <f>IFERROR((VLOOKUP(B3344,Tabela1[],7,FALSE)),"")</f>
        <v>PL2405_KPP</v>
      </c>
      <c r="D3344" s="48" t="str">
        <f>IFERROR((VLOOKUP(C3344,KATALOGI!$A$34:$B$49,2,FALSE)),"")</f>
        <v>Kontrola przestrzegania zapisów uchwały antysmogowej dla województwa śląskiego oraz zakazu spalania odpadów</v>
      </c>
      <c r="E3344" s="57"/>
      <c r="F3344" s="57"/>
      <c r="G3344" s="57"/>
      <c r="H3344" s="57"/>
      <c r="I3344" s="57"/>
      <c r="J3344" s="57"/>
      <c r="K3344" s="57"/>
      <c r="L3344" s="57"/>
      <c r="M3344" s="57"/>
      <c r="N3344" s="57"/>
      <c r="O3344" s="57"/>
      <c r="P3344" s="57"/>
      <c r="Q3344" s="57"/>
      <c r="R3344" s="57"/>
      <c r="S3344" s="57"/>
      <c r="T3344" s="57"/>
      <c r="U3344" s="47" t="str">
        <f t="shared" si="102"/>
        <v/>
      </c>
      <c r="V3344" s="58"/>
      <c r="W3344" s="47" t="str">
        <f>IFERROR(IF(T3344="Poziom II",VLOOKUP(B3344,KAT_TER!A:K,10,FALSE),IF(T3344="Poziom III",VLOOKUP(B3344,KAT_TER!A:K,11,FALSE),"")),"")</f>
        <v/>
      </c>
      <c r="X3344" s="57"/>
      <c r="Y3344" s="47" t="str">
        <f t="shared" si="103"/>
        <v/>
      </c>
    </row>
    <row r="3345" spans="1:25" ht="24" x14ac:dyDescent="0.2">
      <c r="A3345" s="8">
        <v>3329</v>
      </c>
      <c r="B3345" s="47" t="str">
        <f>IFERROR(IF(Import_ZSO!$D$1="gmina",'tabela informacyjna dla JST'!$C$9,""),"")</f>
        <v>Ślemień gm. wiejska</v>
      </c>
      <c r="C3345" s="47" t="str">
        <f>IFERROR((VLOOKUP(B3345,Tabela1[],7,FALSE)),"")</f>
        <v>PL2405_KPP</v>
      </c>
      <c r="D3345" s="48" t="str">
        <f>IFERROR((VLOOKUP(C3345,KATALOGI!$A$34:$B$49,2,FALSE)),"")</f>
        <v>Kontrola przestrzegania zapisów uchwały antysmogowej dla województwa śląskiego oraz zakazu spalania odpadów</v>
      </c>
      <c r="E3345" s="57"/>
      <c r="F3345" s="57"/>
      <c r="G3345" s="57"/>
      <c r="H3345" s="57"/>
      <c r="I3345" s="57"/>
      <c r="J3345" s="57"/>
      <c r="K3345" s="57"/>
      <c r="L3345" s="57"/>
      <c r="M3345" s="57"/>
      <c r="N3345" s="57"/>
      <c r="O3345" s="57"/>
      <c r="P3345" s="57"/>
      <c r="Q3345" s="57"/>
      <c r="R3345" s="57"/>
      <c r="S3345" s="57"/>
      <c r="T3345" s="57"/>
      <c r="U3345" s="47" t="str">
        <f t="shared" si="102"/>
        <v/>
      </c>
      <c r="V3345" s="58"/>
      <c r="W3345" s="47" t="str">
        <f>IFERROR(IF(T3345="Poziom II",VLOOKUP(B3345,KAT_TER!A:K,10,FALSE),IF(T3345="Poziom III",VLOOKUP(B3345,KAT_TER!A:K,11,FALSE),"")),"")</f>
        <v/>
      </c>
      <c r="X3345" s="57"/>
      <c r="Y3345" s="47" t="str">
        <f t="shared" si="103"/>
        <v/>
      </c>
    </row>
    <row r="3346" spans="1:25" ht="24" x14ac:dyDescent="0.2">
      <c r="A3346" s="8">
        <v>3330</v>
      </c>
      <c r="B3346" s="47" t="str">
        <f>IFERROR(IF(Import_ZSO!$D$1="gmina",'tabela informacyjna dla JST'!$C$9,""),"")</f>
        <v>Ślemień gm. wiejska</v>
      </c>
      <c r="C3346" s="47" t="str">
        <f>IFERROR((VLOOKUP(B3346,Tabela1[],7,FALSE)),"")</f>
        <v>PL2405_KPP</v>
      </c>
      <c r="D3346" s="48" t="str">
        <f>IFERROR((VLOOKUP(C3346,KATALOGI!$A$34:$B$49,2,FALSE)),"")</f>
        <v>Kontrola przestrzegania zapisów uchwały antysmogowej dla województwa śląskiego oraz zakazu spalania odpadów</v>
      </c>
      <c r="E3346" s="57"/>
      <c r="F3346" s="57"/>
      <c r="G3346" s="57"/>
      <c r="H3346" s="57"/>
      <c r="I3346" s="57"/>
      <c r="J3346" s="57"/>
      <c r="K3346" s="57"/>
      <c r="L3346" s="57"/>
      <c r="M3346" s="57"/>
      <c r="N3346" s="57"/>
      <c r="O3346" s="57"/>
      <c r="P3346" s="57"/>
      <c r="Q3346" s="57"/>
      <c r="R3346" s="57"/>
      <c r="S3346" s="57"/>
      <c r="T3346" s="57"/>
      <c r="U3346" s="47" t="str">
        <f t="shared" ref="U3346:U3409" si="104">IF(T3346="Poziom II",$E$6,IF(T3346="Poziom III",$E$7,""))</f>
        <v/>
      </c>
      <c r="V3346" s="58"/>
      <c r="W3346" s="47" t="str">
        <f>IFERROR(IF(T3346="Poziom II",VLOOKUP(B3346,KAT_TER!A:K,10,FALSE),IF(T3346="Poziom III",VLOOKUP(B3346,KAT_TER!A:K,11,FALSE),"")),"")</f>
        <v/>
      </c>
      <c r="X3346" s="57"/>
      <c r="Y3346" s="47" t="str">
        <f t="shared" ref="Y3346:Y3409" si="105">IF(ISBLANK(V3346)=TRUE,"",(IF(X3346&gt;=W3346,"WYMAGANIE SPEŁNIONE","ZA MAŁO!")))</f>
        <v/>
      </c>
    </row>
    <row r="3347" spans="1:25" ht="24" x14ac:dyDescent="0.2">
      <c r="A3347" s="8">
        <v>3331</v>
      </c>
      <c r="B3347" s="47" t="str">
        <f>IFERROR(IF(Import_ZSO!$D$1="gmina",'tabela informacyjna dla JST'!$C$9,""),"")</f>
        <v>Ślemień gm. wiejska</v>
      </c>
      <c r="C3347" s="47" t="str">
        <f>IFERROR((VLOOKUP(B3347,Tabela1[],7,FALSE)),"")</f>
        <v>PL2405_KPP</v>
      </c>
      <c r="D3347" s="48" t="str">
        <f>IFERROR((VLOOKUP(C3347,KATALOGI!$A$34:$B$49,2,FALSE)),"")</f>
        <v>Kontrola przestrzegania zapisów uchwały antysmogowej dla województwa śląskiego oraz zakazu spalania odpadów</v>
      </c>
      <c r="E3347" s="57"/>
      <c r="F3347" s="57"/>
      <c r="G3347" s="57"/>
      <c r="H3347" s="57"/>
      <c r="I3347" s="57"/>
      <c r="J3347" s="57"/>
      <c r="K3347" s="57"/>
      <c r="L3347" s="57"/>
      <c r="M3347" s="57"/>
      <c r="N3347" s="57"/>
      <c r="O3347" s="57"/>
      <c r="P3347" s="57"/>
      <c r="Q3347" s="57"/>
      <c r="R3347" s="57"/>
      <c r="S3347" s="57"/>
      <c r="T3347" s="57"/>
      <c r="U3347" s="47" t="str">
        <f t="shared" si="104"/>
        <v/>
      </c>
      <c r="V3347" s="58"/>
      <c r="W3347" s="47" t="str">
        <f>IFERROR(IF(T3347="Poziom II",VLOOKUP(B3347,KAT_TER!A:K,10,FALSE),IF(T3347="Poziom III",VLOOKUP(B3347,KAT_TER!A:K,11,FALSE),"")),"")</f>
        <v/>
      </c>
      <c r="X3347" s="57"/>
      <c r="Y3347" s="47" t="str">
        <f t="shared" si="105"/>
        <v/>
      </c>
    </row>
    <row r="3348" spans="1:25" ht="24" x14ac:dyDescent="0.2">
      <c r="A3348" s="8">
        <v>3332</v>
      </c>
      <c r="B3348" s="47" t="str">
        <f>IFERROR(IF(Import_ZSO!$D$1="gmina",'tabela informacyjna dla JST'!$C$9,""),"")</f>
        <v>Ślemień gm. wiejska</v>
      </c>
      <c r="C3348" s="47" t="str">
        <f>IFERROR((VLOOKUP(B3348,Tabela1[],7,FALSE)),"")</f>
        <v>PL2405_KPP</v>
      </c>
      <c r="D3348" s="48" t="str">
        <f>IFERROR((VLOOKUP(C3348,KATALOGI!$A$34:$B$49,2,FALSE)),"")</f>
        <v>Kontrola przestrzegania zapisów uchwały antysmogowej dla województwa śląskiego oraz zakazu spalania odpadów</v>
      </c>
      <c r="E3348" s="57"/>
      <c r="F3348" s="57"/>
      <c r="G3348" s="57"/>
      <c r="H3348" s="57"/>
      <c r="I3348" s="57"/>
      <c r="J3348" s="57"/>
      <c r="K3348" s="57"/>
      <c r="L3348" s="57"/>
      <c r="M3348" s="57"/>
      <c r="N3348" s="57"/>
      <c r="O3348" s="57"/>
      <c r="P3348" s="57"/>
      <c r="Q3348" s="57"/>
      <c r="R3348" s="57"/>
      <c r="S3348" s="57"/>
      <c r="T3348" s="57"/>
      <c r="U3348" s="47" t="str">
        <f t="shared" si="104"/>
        <v/>
      </c>
      <c r="V3348" s="58"/>
      <c r="W3348" s="47" t="str">
        <f>IFERROR(IF(T3348="Poziom II",VLOOKUP(B3348,KAT_TER!A:K,10,FALSE),IF(T3348="Poziom III",VLOOKUP(B3348,KAT_TER!A:K,11,FALSE),"")),"")</f>
        <v/>
      </c>
      <c r="X3348" s="57"/>
      <c r="Y3348" s="47" t="str">
        <f t="shared" si="105"/>
        <v/>
      </c>
    </row>
    <row r="3349" spans="1:25" ht="24" x14ac:dyDescent="0.2">
      <c r="A3349" s="8">
        <v>3333</v>
      </c>
      <c r="B3349" s="47" t="str">
        <f>IFERROR(IF(Import_ZSO!$D$1="gmina",'tabela informacyjna dla JST'!$C$9,""),"")</f>
        <v>Ślemień gm. wiejska</v>
      </c>
      <c r="C3349" s="47" t="str">
        <f>IFERROR((VLOOKUP(B3349,Tabela1[],7,FALSE)),"")</f>
        <v>PL2405_KPP</v>
      </c>
      <c r="D3349" s="48" t="str">
        <f>IFERROR((VLOOKUP(C3349,KATALOGI!$A$34:$B$49,2,FALSE)),"")</f>
        <v>Kontrola przestrzegania zapisów uchwały antysmogowej dla województwa śląskiego oraz zakazu spalania odpadów</v>
      </c>
      <c r="E3349" s="57"/>
      <c r="F3349" s="57"/>
      <c r="G3349" s="57"/>
      <c r="H3349" s="57"/>
      <c r="I3349" s="57"/>
      <c r="J3349" s="57"/>
      <c r="K3349" s="57"/>
      <c r="L3349" s="57"/>
      <c r="M3349" s="57"/>
      <c r="N3349" s="57"/>
      <c r="O3349" s="57"/>
      <c r="P3349" s="57"/>
      <c r="Q3349" s="57"/>
      <c r="R3349" s="57"/>
      <c r="S3349" s="57"/>
      <c r="T3349" s="57"/>
      <c r="U3349" s="47" t="str">
        <f t="shared" si="104"/>
        <v/>
      </c>
      <c r="V3349" s="58"/>
      <c r="W3349" s="47" t="str">
        <f>IFERROR(IF(T3349="Poziom II",VLOOKUP(B3349,KAT_TER!A:K,10,FALSE),IF(T3349="Poziom III",VLOOKUP(B3349,KAT_TER!A:K,11,FALSE),"")),"")</f>
        <v/>
      </c>
      <c r="X3349" s="57"/>
      <c r="Y3349" s="47" t="str">
        <f t="shared" si="105"/>
        <v/>
      </c>
    </row>
    <row r="3350" spans="1:25" ht="24" x14ac:dyDescent="0.2">
      <c r="A3350" s="8">
        <v>3334</v>
      </c>
      <c r="B3350" s="47" t="str">
        <f>IFERROR(IF(Import_ZSO!$D$1="gmina",'tabela informacyjna dla JST'!$C$9,""),"")</f>
        <v>Ślemień gm. wiejska</v>
      </c>
      <c r="C3350" s="47" t="str">
        <f>IFERROR((VLOOKUP(B3350,Tabela1[],7,FALSE)),"")</f>
        <v>PL2405_KPP</v>
      </c>
      <c r="D3350" s="48" t="str">
        <f>IFERROR((VLOOKUP(C3350,KATALOGI!$A$34:$B$49,2,FALSE)),"")</f>
        <v>Kontrola przestrzegania zapisów uchwały antysmogowej dla województwa śląskiego oraz zakazu spalania odpadów</v>
      </c>
      <c r="E3350" s="57"/>
      <c r="F3350" s="57"/>
      <c r="G3350" s="57"/>
      <c r="H3350" s="57"/>
      <c r="I3350" s="57"/>
      <c r="J3350" s="57"/>
      <c r="K3350" s="57"/>
      <c r="L3350" s="57"/>
      <c r="M3350" s="57"/>
      <c r="N3350" s="57"/>
      <c r="O3350" s="57"/>
      <c r="P3350" s="57"/>
      <c r="Q3350" s="57"/>
      <c r="R3350" s="57"/>
      <c r="S3350" s="57"/>
      <c r="T3350" s="57"/>
      <c r="U3350" s="47" t="str">
        <f t="shared" si="104"/>
        <v/>
      </c>
      <c r="V3350" s="58"/>
      <c r="W3350" s="47" t="str">
        <f>IFERROR(IF(T3350="Poziom II",VLOOKUP(B3350,KAT_TER!A:K,10,FALSE),IF(T3350="Poziom III",VLOOKUP(B3350,KAT_TER!A:K,11,FALSE),"")),"")</f>
        <v/>
      </c>
      <c r="X3350" s="57"/>
      <c r="Y3350" s="47" t="str">
        <f t="shared" si="105"/>
        <v/>
      </c>
    </row>
    <row r="3351" spans="1:25" ht="24" x14ac:dyDescent="0.2">
      <c r="A3351" s="8">
        <v>3335</v>
      </c>
      <c r="B3351" s="47" t="str">
        <f>IFERROR(IF(Import_ZSO!$D$1="gmina",'tabela informacyjna dla JST'!$C$9,""),"")</f>
        <v>Ślemień gm. wiejska</v>
      </c>
      <c r="C3351" s="47" t="str">
        <f>IFERROR((VLOOKUP(B3351,Tabela1[],7,FALSE)),"")</f>
        <v>PL2405_KPP</v>
      </c>
      <c r="D3351" s="48" t="str">
        <f>IFERROR((VLOOKUP(C3351,KATALOGI!$A$34:$B$49,2,FALSE)),"")</f>
        <v>Kontrola przestrzegania zapisów uchwały antysmogowej dla województwa śląskiego oraz zakazu spalania odpadów</v>
      </c>
      <c r="E3351" s="57"/>
      <c r="F3351" s="57"/>
      <c r="G3351" s="57"/>
      <c r="H3351" s="57"/>
      <c r="I3351" s="57"/>
      <c r="J3351" s="57"/>
      <c r="K3351" s="57"/>
      <c r="L3351" s="57"/>
      <c r="M3351" s="57"/>
      <c r="N3351" s="57"/>
      <c r="O3351" s="57"/>
      <c r="P3351" s="57"/>
      <c r="Q3351" s="57"/>
      <c r="R3351" s="57"/>
      <c r="S3351" s="57"/>
      <c r="T3351" s="57"/>
      <c r="U3351" s="47" t="str">
        <f t="shared" si="104"/>
        <v/>
      </c>
      <c r="V3351" s="58"/>
      <c r="W3351" s="47" t="str">
        <f>IFERROR(IF(T3351="Poziom II",VLOOKUP(B3351,KAT_TER!A:K,10,FALSE),IF(T3351="Poziom III",VLOOKUP(B3351,KAT_TER!A:K,11,FALSE),"")),"")</f>
        <v/>
      </c>
      <c r="X3351" s="57"/>
      <c r="Y3351" s="47" t="str">
        <f t="shared" si="105"/>
        <v/>
      </c>
    </row>
    <row r="3352" spans="1:25" ht="24" x14ac:dyDescent="0.2">
      <c r="A3352" s="8">
        <v>3336</v>
      </c>
      <c r="B3352" s="47" t="str">
        <f>IFERROR(IF(Import_ZSO!$D$1="gmina",'tabela informacyjna dla JST'!$C$9,""),"")</f>
        <v>Ślemień gm. wiejska</v>
      </c>
      <c r="C3352" s="47" t="str">
        <f>IFERROR((VLOOKUP(B3352,Tabela1[],7,FALSE)),"")</f>
        <v>PL2405_KPP</v>
      </c>
      <c r="D3352" s="48" t="str">
        <f>IFERROR((VLOOKUP(C3352,KATALOGI!$A$34:$B$49,2,FALSE)),"")</f>
        <v>Kontrola przestrzegania zapisów uchwały antysmogowej dla województwa śląskiego oraz zakazu spalania odpadów</v>
      </c>
      <c r="E3352" s="57"/>
      <c r="F3352" s="57"/>
      <c r="G3352" s="57"/>
      <c r="H3352" s="57"/>
      <c r="I3352" s="57"/>
      <c r="J3352" s="57"/>
      <c r="K3352" s="57"/>
      <c r="L3352" s="57"/>
      <c r="M3352" s="57"/>
      <c r="N3352" s="57"/>
      <c r="O3352" s="57"/>
      <c r="P3352" s="57"/>
      <c r="Q3352" s="57"/>
      <c r="R3352" s="57"/>
      <c r="S3352" s="57"/>
      <c r="T3352" s="57"/>
      <c r="U3352" s="47" t="str">
        <f t="shared" si="104"/>
        <v/>
      </c>
      <c r="V3352" s="58"/>
      <c r="W3352" s="47" t="str">
        <f>IFERROR(IF(T3352="Poziom II",VLOOKUP(B3352,KAT_TER!A:K,10,FALSE),IF(T3352="Poziom III",VLOOKUP(B3352,KAT_TER!A:K,11,FALSE),"")),"")</f>
        <v/>
      </c>
      <c r="X3352" s="57"/>
      <c r="Y3352" s="47" t="str">
        <f t="shared" si="105"/>
        <v/>
      </c>
    </row>
    <row r="3353" spans="1:25" ht="24" x14ac:dyDescent="0.2">
      <c r="A3353" s="8">
        <v>3337</v>
      </c>
      <c r="B3353" s="47" t="str">
        <f>IFERROR(IF(Import_ZSO!$D$1="gmina",'tabela informacyjna dla JST'!$C$9,""),"")</f>
        <v>Ślemień gm. wiejska</v>
      </c>
      <c r="C3353" s="47" t="str">
        <f>IFERROR((VLOOKUP(B3353,Tabela1[],7,FALSE)),"")</f>
        <v>PL2405_KPP</v>
      </c>
      <c r="D3353" s="48" t="str">
        <f>IFERROR((VLOOKUP(C3353,KATALOGI!$A$34:$B$49,2,FALSE)),"")</f>
        <v>Kontrola przestrzegania zapisów uchwały antysmogowej dla województwa śląskiego oraz zakazu spalania odpadów</v>
      </c>
      <c r="E3353" s="57"/>
      <c r="F3353" s="57"/>
      <c r="G3353" s="57"/>
      <c r="H3353" s="57"/>
      <c r="I3353" s="57"/>
      <c r="J3353" s="57"/>
      <c r="K3353" s="57"/>
      <c r="L3353" s="57"/>
      <c r="M3353" s="57"/>
      <c r="N3353" s="57"/>
      <c r="O3353" s="57"/>
      <c r="P3353" s="57"/>
      <c r="Q3353" s="57"/>
      <c r="R3353" s="57"/>
      <c r="S3353" s="57"/>
      <c r="T3353" s="57"/>
      <c r="U3353" s="47" t="str">
        <f t="shared" si="104"/>
        <v/>
      </c>
      <c r="V3353" s="58"/>
      <c r="W3353" s="47" t="str">
        <f>IFERROR(IF(T3353="Poziom II",VLOOKUP(B3353,KAT_TER!A:K,10,FALSE),IF(T3353="Poziom III",VLOOKUP(B3353,KAT_TER!A:K,11,FALSE),"")),"")</f>
        <v/>
      </c>
      <c r="X3353" s="57"/>
      <c r="Y3353" s="47" t="str">
        <f t="shared" si="105"/>
        <v/>
      </c>
    </row>
    <row r="3354" spans="1:25" ht="24" x14ac:dyDescent="0.2">
      <c r="A3354" s="8">
        <v>3338</v>
      </c>
      <c r="B3354" s="47" t="str">
        <f>IFERROR(IF(Import_ZSO!$D$1="gmina",'tabela informacyjna dla JST'!$C$9,""),"")</f>
        <v>Ślemień gm. wiejska</v>
      </c>
      <c r="C3354" s="47" t="str">
        <f>IFERROR((VLOOKUP(B3354,Tabela1[],7,FALSE)),"")</f>
        <v>PL2405_KPP</v>
      </c>
      <c r="D3354" s="48" t="str">
        <f>IFERROR((VLOOKUP(C3354,KATALOGI!$A$34:$B$49,2,FALSE)),"")</f>
        <v>Kontrola przestrzegania zapisów uchwały antysmogowej dla województwa śląskiego oraz zakazu spalania odpadów</v>
      </c>
      <c r="E3354" s="57"/>
      <c r="F3354" s="57"/>
      <c r="G3354" s="57"/>
      <c r="H3354" s="57"/>
      <c r="I3354" s="57"/>
      <c r="J3354" s="57"/>
      <c r="K3354" s="57"/>
      <c r="L3354" s="57"/>
      <c r="M3354" s="57"/>
      <c r="N3354" s="57"/>
      <c r="O3354" s="57"/>
      <c r="P3354" s="57"/>
      <c r="Q3354" s="57"/>
      <c r="R3354" s="57"/>
      <c r="S3354" s="57"/>
      <c r="T3354" s="57"/>
      <c r="U3354" s="47" t="str">
        <f t="shared" si="104"/>
        <v/>
      </c>
      <c r="V3354" s="58"/>
      <c r="W3354" s="47" t="str">
        <f>IFERROR(IF(T3354="Poziom II",VLOOKUP(B3354,KAT_TER!A:K,10,FALSE),IF(T3354="Poziom III",VLOOKUP(B3354,KAT_TER!A:K,11,FALSE),"")),"")</f>
        <v/>
      </c>
      <c r="X3354" s="57"/>
      <c r="Y3354" s="47" t="str">
        <f t="shared" si="105"/>
        <v/>
      </c>
    </row>
    <row r="3355" spans="1:25" ht="24" x14ac:dyDescent="0.2">
      <c r="A3355" s="8">
        <v>3339</v>
      </c>
      <c r="B3355" s="47" t="str">
        <f>IFERROR(IF(Import_ZSO!$D$1="gmina",'tabela informacyjna dla JST'!$C$9,""),"")</f>
        <v>Ślemień gm. wiejska</v>
      </c>
      <c r="C3355" s="47" t="str">
        <f>IFERROR((VLOOKUP(B3355,Tabela1[],7,FALSE)),"")</f>
        <v>PL2405_KPP</v>
      </c>
      <c r="D3355" s="48" t="str">
        <f>IFERROR((VLOOKUP(C3355,KATALOGI!$A$34:$B$49,2,FALSE)),"")</f>
        <v>Kontrola przestrzegania zapisów uchwały antysmogowej dla województwa śląskiego oraz zakazu spalania odpadów</v>
      </c>
      <c r="E3355" s="57"/>
      <c r="F3355" s="57"/>
      <c r="G3355" s="57"/>
      <c r="H3355" s="57"/>
      <c r="I3355" s="57"/>
      <c r="J3355" s="57"/>
      <c r="K3355" s="57"/>
      <c r="L3355" s="57"/>
      <c r="M3355" s="57"/>
      <c r="N3355" s="57"/>
      <c r="O3355" s="57"/>
      <c r="P3355" s="57"/>
      <c r="Q3355" s="57"/>
      <c r="R3355" s="57"/>
      <c r="S3355" s="57"/>
      <c r="T3355" s="57"/>
      <c r="U3355" s="47" t="str">
        <f t="shared" si="104"/>
        <v/>
      </c>
      <c r="V3355" s="58"/>
      <c r="W3355" s="47" t="str">
        <f>IFERROR(IF(T3355="Poziom II",VLOOKUP(B3355,KAT_TER!A:K,10,FALSE),IF(T3355="Poziom III",VLOOKUP(B3355,KAT_TER!A:K,11,FALSE),"")),"")</f>
        <v/>
      </c>
      <c r="X3355" s="57"/>
      <c r="Y3355" s="47" t="str">
        <f t="shared" si="105"/>
        <v/>
      </c>
    </row>
    <row r="3356" spans="1:25" ht="24" x14ac:dyDescent="0.2">
      <c r="A3356" s="8">
        <v>3340</v>
      </c>
      <c r="B3356" s="47" t="str">
        <f>IFERROR(IF(Import_ZSO!$D$1="gmina",'tabela informacyjna dla JST'!$C$9,""),"")</f>
        <v>Ślemień gm. wiejska</v>
      </c>
      <c r="C3356" s="47" t="str">
        <f>IFERROR((VLOOKUP(B3356,Tabela1[],7,FALSE)),"")</f>
        <v>PL2405_KPP</v>
      </c>
      <c r="D3356" s="48" t="str">
        <f>IFERROR((VLOOKUP(C3356,KATALOGI!$A$34:$B$49,2,FALSE)),"")</f>
        <v>Kontrola przestrzegania zapisów uchwały antysmogowej dla województwa śląskiego oraz zakazu spalania odpadów</v>
      </c>
      <c r="E3356" s="57"/>
      <c r="F3356" s="57"/>
      <c r="G3356" s="57"/>
      <c r="H3356" s="57"/>
      <c r="I3356" s="57"/>
      <c r="J3356" s="57"/>
      <c r="K3356" s="57"/>
      <c r="L3356" s="57"/>
      <c r="M3356" s="57"/>
      <c r="N3356" s="57"/>
      <c r="O3356" s="57"/>
      <c r="P3356" s="57"/>
      <c r="Q3356" s="57"/>
      <c r="R3356" s="57"/>
      <c r="S3356" s="57"/>
      <c r="T3356" s="57"/>
      <c r="U3356" s="47" t="str">
        <f t="shared" si="104"/>
        <v/>
      </c>
      <c r="V3356" s="58"/>
      <c r="W3356" s="47" t="str">
        <f>IFERROR(IF(T3356="Poziom II",VLOOKUP(B3356,KAT_TER!A:K,10,FALSE),IF(T3356="Poziom III",VLOOKUP(B3356,KAT_TER!A:K,11,FALSE),"")),"")</f>
        <v/>
      </c>
      <c r="X3356" s="57"/>
      <c r="Y3356" s="47" t="str">
        <f t="shared" si="105"/>
        <v/>
      </c>
    </row>
    <row r="3357" spans="1:25" ht="24" x14ac:dyDescent="0.2">
      <c r="A3357" s="8">
        <v>3341</v>
      </c>
      <c r="B3357" s="47" t="str">
        <f>IFERROR(IF(Import_ZSO!$D$1="gmina",'tabela informacyjna dla JST'!$C$9,""),"")</f>
        <v>Ślemień gm. wiejska</v>
      </c>
      <c r="C3357" s="47" t="str">
        <f>IFERROR((VLOOKUP(B3357,Tabela1[],7,FALSE)),"")</f>
        <v>PL2405_KPP</v>
      </c>
      <c r="D3357" s="48" t="str">
        <f>IFERROR((VLOOKUP(C3357,KATALOGI!$A$34:$B$49,2,FALSE)),"")</f>
        <v>Kontrola przestrzegania zapisów uchwały antysmogowej dla województwa śląskiego oraz zakazu spalania odpadów</v>
      </c>
      <c r="E3357" s="57"/>
      <c r="F3357" s="57"/>
      <c r="G3357" s="57"/>
      <c r="H3357" s="57"/>
      <c r="I3357" s="57"/>
      <c r="J3357" s="57"/>
      <c r="K3357" s="57"/>
      <c r="L3357" s="57"/>
      <c r="M3357" s="57"/>
      <c r="N3357" s="57"/>
      <c r="O3357" s="57"/>
      <c r="P3357" s="57"/>
      <c r="Q3357" s="57"/>
      <c r="R3357" s="57"/>
      <c r="S3357" s="57"/>
      <c r="T3357" s="57"/>
      <c r="U3357" s="47" t="str">
        <f t="shared" si="104"/>
        <v/>
      </c>
      <c r="V3357" s="58"/>
      <c r="W3357" s="47" t="str">
        <f>IFERROR(IF(T3357="Poziom II",VLOOKUP(B3357,KAT_TER!A:K,10,FALSE),IF(T3357="Poziom III",VLOOKUP(B3357,KAT_TER!A:K,11,FALSE),"")),"")</f>
        <v/>
      </c>
      <c r="X3357" s="57"/>
      <c r="Y3357" s="47" t="str">
        <f t="shared" si="105"/>
        <v/>
      </c>
    </row>
    <row r="3358" spans="1:25" ht="24" x14ac:dyDescent="0.2">
      <c r="A3358" s="8">
        <v>3342</v>
      </c>
      <c r="B3358" s="47" t="str">
        <f>IFERROR(IF(Import_ZSO!$D$1="gmina",'tabela informacyjna dla JST'!$C$9,""),"")</f>
        <v>Ślemień gm. wiejska</v>
      </c>
      <c r="C3358" s="47" t="str">
        <f>IFERROR((VLOOKUP(B3358,Tabela1[],7,FALSE)),"")</f>
        <v>PL2405_KPP</v>
      </c>
      <c r="D3358" s="48" t="str">
        <f>IFERROR((VLOOKUP(C3358,KATALOGI!$A$34:$B$49,2,FALSE)),"")</f>
        <v>Kontrola przestrzegania zapisów uchwały antysmogowej dla województwa śląskiego oraz zakazu spalania odpadów</v>
      </c>
      <c r="E3358" s="57"/>
      <c r="F3358" s="57"/>
      <c r="G3358" s="57"/>
      <c r="H3358" s="57"/>
      <c r="I3358" s="57"/>
      <c r="J3358" s="57"/>
      <c r="K3358" s="57"/>
      <c r="L3358" s="57"/>
      <c r="M3358" s="57"/>
      <c r="N3358" s="57"/>
      <c r="O3358" s="57"/>
      <c r="P3358" s="57"/>
      <c r="Q3358" s="57"/>
      <c r="R3358" s="57"/>
      <c r="S3358" s="57"/>
      <c r="T3358" s="57"/>
      <c r="U3358" s="47" t="str">
        <f t="shared" si="104"/>
        <v/>
      </c>
      <c r="V3358" s="58"/>
      <c r="W3358" s="47" t="str">
        <f>IFERROR(IF(T3358="Poziom II",VLOOKUP(B3358,KAT_TER!A:K,10,FALSE),IF(T3358="Poziom III",VLOOKUP(B3358,KAT_TER!A:K,11,FALSE),"")),"")</f>
        <v/>
      </c>
      <c r="X3358" s="57"/>
      <c r="Y3358" s="47" t="str">
        <f t="shared" si="105"/>
        <v/>
      </c>
    </row>
    <row r="3359" spans="1:25" ht="24" x14ac:dyDescent="0.2">
      <c r="A3359" s="8">
        <v>3343</v>
      </c>
      <c r="B3359" s="47" t="str">
        <f>IFERROR(IF(Import_ZSO!$D$1="gmina",'tabela informacyjna dla JST'!$C$9,""),"")</f>
        <v>Ślemień gm. wiejska</v>
      </c>
      <c r="C3359" s="47" t="str">
        <f>IFERROR((VLOOKUP(B3359,Tabela1[],7,FALSE)),"")</f>
        <v>PL2405_KPP</v>
      </c>
      <c r="D3359" s="48" t="str">
        <f>IFERROR((VLOOKUP(C3359,KATALOGI!$A$34:$B$49,2,FALSE)),"")</f>
        <v>Kontrola przestrzegania zapisów uchwały antysmogowej dla województwa śląskiego oraz zakazu spalania odpadów</v>
      </c>
      <c r="E3359" s="57"/>
      <c r="F3359" s="57"/>
      <c r="G3359" s="57"/>
      <c r="H3359" s="57"/>
      <c r="I3359" s="57"/>
      <c r="J3359" s="57"/>
      <c r="K3359" s="57"/>
      <c r="L3359" s="57"/>
      <c r="M3359" s="57"/>
      <c r="N3359" s="57"/>
      <c r="O3359" s="57"/>
      <c r="P3359" s="57"/>
      <c r="Q3359" s="57"/>
      <c r="R3359" s="57"/>
      <c r="S3359" s="57"/>
      <c r="T3359" s="57"/>
      <c r="U3359" s="47" t="str">
        <f t="shared" si="104"/>
        <v/>
      </c>
      <c r="V3359" s="58"/>
      <c r="W3359" s="47" t="str">
        <f>IFERROR(IF(T3359="Poziom II",VLOOKUP(B3359,KAT_TER!A:K,10,FALSE),IF(T3359="Poziom III",VLOOKUP(B3359,KAT_TER!A:K,11,FALSE),"")),"")</f>
        <v/>
      </c>
      <c r="X3359" s="57"/>
      <c r="Y3359" s="47" t="str">
        <f t="shared" si="105"/>
        <v/>
      </c>
    </row>
    <row r="3360" spans="1:25" ht="24" x14ac:dyDescent="0.2">
      <c r="A3360" s="8">
        <v>3344</v>
      </c>
      <c r="B3360" s="47" t="str">
        <f>IFERROR(IF(Import_ZSO!$D$1="gmina",'tabela informacyjna dla JST'!$C$9,""),"")</f>
        <v>Ślemień gm. wiejska</v>
      </c>
      <c r="C3360" s="47" t="str">
        <f>IFERROR((VLOOKUP(B3360,Tabela1[],7,FALSE)),"")</f>
        <v>PL2405_KPP</v>
      </c>
      <c r="D3360" s="48" t="str">
        <f>IFERROR((VLOOKUP(C3360,KATALOGI!$A$34:$B$49,2,FALSE)),"")</f>
        <v>Kontrola przestrzegania zapisów uchwały antysmogowej dla województwa śląskiego oraz zakazu spalania odpadów</v>
      </c>
      <c r="E3360" s="57"/>
      <c r="F3360" s="57"/>
      <c r="G3360" s="57"/>
      <c r="H3360" s="57"/>
      <c r="I3360" s="57"/>
      <c r="J3360" s="57"/>
      <c r="K3360" s="57"/>
      <c r="L3360" s="57"/>
      <c r="M3360" s="57"/>
      <c r="N3360" s="57"/>
      <c r="O3360" s="57"/>
      <c r="P3360" s="57"/>
      <c r="Q3360" s="57"/>
      <c r="R3360" s="57"/>
      <c r="S3360" s="57"/>
      <c r="T3360" s="57"/>
      <c r="U3360" s="47" t="str">
        <f t="shared" si="104"/>
        <v/>
      </c>
      <c r="V3360" s="58"/>
      <c r="W3360" s="47" t="str">
        <f>IFERROR(IF(T3360="Poziom II",VLOOKUP(B3360,KAT_TER!A:K,10,FALSE),IF(T3360="Poziom III",VLOOKUP(B3360,KAT_TER!A:K,11,FALSE),"")),"")</f>
        <v/>
      </c>
      <c r="X3360" s="57"/>
      <c r="Y3360" s="47" t="str">
        <f t="shared" si="105"/>
        <v/>
      </c>
    </row>
    <row r="3361" spans="1:25" ht="24" x14ac:dyDescent="0.2">
      <c r="A3361" s="8">
        <v>3345</v>
      </c>
      <c r="B3361" s="47" t="str">
        <f>IFERROR(IF(Import_ZSO!$D$1="gmina",'tabela informacyjna dla JST'!$C$9,""),"")</f>
        <v>Ślemień gm. wiejska</v>
      </c>
      <c r="C3361" s="47" t="str">
        <f>IFERROR((VLOOKUP(B3361,Tabela1[],7,FALSE)),"")</f>
        <v>PL2405_KPP</v>
      </c>
      <c r="D3361" s="48" t="str">
        <f>IFERROR((VLOOKUP(C3361,KATALOGI!$A$34:$B$49,2,FALSE)),"")</f>
        <v>Kontrola przestrzegania zapisów uchwały antysmogowej dla województwa śląskiego oraz zakazu spalania odpadów</v>
      </c>
      <c r="E3361" s="57"/>
      <c r="F3361" s="57"/>
      <c r="G3361" s="57"/>
      <c r="H3361" s="57"/>
      <c r="I3361" s="57"/>
      <c r="J3361" s="57"/>
      <c r="K3361" s="57"/>
      <c r="L3361" s="57"/>
      <c r="M3361" s="57"/>
      <c r="N3361" s="57"/>
      <c r="O3361" s="57"/>
      <c r="P3361" s="57"/>
      <c r="Q3361" s="57"/>
      <c r="R3361" s="57"/>
      <c r="S3361" s="57"/>
      <c r="T3361" s="57"/>
      <c r="U3361" s="47" t="str">
        <f t="shared" si="104"/>
        <v/>
      </c>
      <c r="V3361" s="58"/>
      <c r="W3361" s="47" t="str">
        <f>IFERROR(IF(T3361="Poziom II",VLOOKUP(B3361,KAT_TER!A:K,10,FALSE),IF(T3361="Poziom III",VLOOKUP(B3361,KAT_TER!A:K,11,FALSE),"")),"")</f>
        <v/>
      </c>
      <c r="X3361" s="57"/>
      <c r="Y3361" s="47" t="str">
        <f t="shared" si="105"/>
        <v/>
      </c>
    </row>
    <row r="3362" spans="1:25" ht="24" x14ac:dyDescent="0.2">
      <c r="A3362" s="8">
        <v>3346</v>
      </c>
      <c r="B3362" s="47" t="str">
        <f>IFERROR(IF(Import_ZSO!$D$1="gmina",'tabela informacyjna dla JST'!$C$9,""),"")</f>
        <v>Ślemień gm. wiejska</v>
      </c>
      <c r="C3362" s="47" t="str">
        <f>IFERROR((VLOOKUP(B3362,Tabela1[],7,FALSE)),"")</f>
        <v>PL2405_KPP</v>
      </c>
      <c r="D3362" s="48" t="str">
        <f>IFERROR((VLOOKUP(C3362,KATALOGI!$A$34:$B$49,2,FALSE)),"")</f>
        <v>Kontrola przestrzegania zapisów uchwały antysmogowej dla województwa śląskiego oraz zakazu spalania odpadów</v>
      </c>
      <c r="E3362" s="57"/>
      <c r="F3362" s="57"/>
      <c r="G3362" s="57"/>
      <c r="H3362" s="57"/>
      <c r="I3362" s="57"/>
      <c r="J3362" s="57"/>
      <c r="K3362" s="57"/>
      <c r="L3362" s="57"/>
      <c r="M3362" s="57"/>
      <c r="N3362" s="57"/>
      <c r="O3362" s="57"/>
      <c r="P3362" s="57"/>
      <c r="Q3362" s="57"/>
      <c r="R3362" s="57"/>
      <c r="S3362" s="57"/>
      <c r="T3362" s="57"/>
      <c r="U3362" s="47" t="str">
        <f t="shared" si="104"/>
        <v/>
      </c>
      <c r="V3362" s="58"/>
      <c r="W3362" s="47" t="str">
        <f>IFERROR(IF(T3362="Poziom II",VLOOKUP(B3362,KAT_TER!A:K,10,FALSE),IF(T3362="Poziom III",VLOOKUP(B3362,KAT_TER!A:K,11,FALSE),"")),"")</f>
        <v/>
      </c>
      <c r="X3362" s="57"/>
      <c r="Y3362" s="47" t="str">
        <f t="shared" si="105"/>
        <v/>
      </c>
    </row>
    <row r="3363" spans="1:25" ht="24" x14ac:dyDescent="0.2">
      <c r="A3363" s="8">
        <v>3347</v>
      </c>
      <c r="B3363" s="47" t="str">
        <f>IFERROR(IF(Import_ZSO!$D$1="gmina",'tabela informacyjna dla JST'!$C$9,""),"")</f>
        <v>Ślemień gm. wiejska</v>
      </c>
      <c r="C3363" s="47" t="str">
        <f>IFERROR((VLOOKUP(B3363,Tabela1[],7,FALSE)),"")</f>
        <v>PL2405_KPP</v>
      </c>
      <c r="D3363" s="48" t="str">
        <f>IFERROR((VLOOKUP(C3363,KATALOGI!$A$34:$B$49,2,FALSE)),"")</f>
        <v>Kontrola przestrzegania zapisów uchwały antysmogowej dla województwa śląskiego oraz zakazu spalania odpadów</v>
      </c>
      <c r="E3363" s="57"/>
      <c r="F3363" s="57"/>
      <c r="G3363" s="57"/>
      <c r="H3363" s="57"/>
      <c r="I3363" s="57"/>
      <c r="J3363" s="57"/>
      <c r="K3363" s="57"/>
      <c r="L3363" s="57"/>
      <c r="M3363" s="57"/>
      <c r="N3363" s="57"/>
      <c r="O3363" s="57"/>
      <c r="P3363" s="57"/>
      <c r="Q3363" s="57"/>
      <c r="R3363" s="57"/>
      <c r="S3363" s="57"/>
      <c r="T3363" s="57"/>
      <c r="U3363" s="47" t="str">
        <f t="shared" si="104"/>
        <v/>
      </c>
      <c r="V3363" s="58"/>
      <c r="W3363" s="47" t="str">
        <f>IFERROR(IF(T3363="Poziom II",VLOOKUP(B3363,KAT_TER!A:K,10,FALSE),IF(T3363="Poziom III",VLOOKUP(B3363,KAT_TER!A:K,11,FALSE),"")),"")</f>
        <v/>
      </c>
      <c r="X3363" s="57"/>
      <c r="Y3363" s="47" t="str">
        <f t="shared" si="105"/>
        <v/>
      </c>
    </row>
    <row r="3364" spans="1:25" ht="24" x14ac:dyDescent="0.2">
      <c r="A3364" s="8">
        <v>3348</v>
      </c>
      <c r="B3364" s="47" t="str">
        <f>IFERROR(IF(Import_ZSO!$D$1="gmina",'tabela informacyjna dla JST'!$C$9,""),"")</f>
        <v>Ślemień gm. wiejska</v>
      </c>
      <c r="C3364" s="47" t="str">
        <f>IFERROR((VLOOKUP(B3364,Tabela1[],7,FALSE)),"")</f>
        <v>PL2405_KPP</v>
      </c>
      <c r="D3364" s="48" t="str">
        <f>IFERROR((VLOOKUP(C3364,KATALOGI!$A$34:$B$49,2,FALSE)),"")</f>
        <v>Kontrola przestrzegania zapisów uchwały antysmogowej dla województwa śląskiego oraz zakazu spalania odpadów</v>
      </c>
      <c r="E3364" s="57"/>
      <c r="F3364" s="57"/>
      <c r="G3364" s="57"/>
      <c r="H3364" s="57"/>
      <c r="I3364" s="57"/>
      <c r="J3364" s="57"/>
      <c r="K3364" s="57"/>
      <c r="L3364" s="57"/>
      <c r="M3364" s="57"/>
      <c r="N3364" s="57"/>
      <c r="O3364" s="57"/>
      <c r="P3364" s="57"/>
      <c r="Q3364" s="57"/>
      <c r="R3364" s="57"/>
      <c r="S3364" s="57"/>
      <c r="T3364" s="57"/>
      <c r="U3364" s="47" t="str">
        <f t="shared" si="104"/>
        <v/>
      </c>
      <c r="V3364" s="58"/>
      <c r="W3364" s="47" t="str">
        <f>IFERROR(IF(T3364="Poziom II",VLOOKUP(B3364,KAT_TER!A:K,10,FALSE),IF(T3364="Poziom III",VLOOKUP(B3364,KAT_TER!A:K,11,FALSE),"")),"")</f>
        <v/>
      </c>
      <c r="X3364" s="57"/>
      <c r="Y3364" s="47" t="str">
        <f t="shared" si="105"/>
        <v/>
      </c>
    </row>
    <row r="3365" spans="1:25" ht="24" x14ac:dyDescent="0.2">
      <c r="A3365" s="8">
        <v>3349</v>
      </c>
      <c r="B3365" s="47" t="str">
        <f>IFERROR(IF(Import_ZSO!$D$1="gmina",'tabela informacyjna dla JST'!$C$9,""),"")</f>
        <v>Ślemień gm. wiejska</v>
      </c>
      <c r="C3365" s="47" t="str">
        <f>IFERROR((VLOOKUP(B3365,Tabela1[],7,FALSE)),"")</f>
        <v>PL2405_KPP</v>
      </c>
      <c r="D3365" s="48" t="str">
        <f>IFERROR((VLOOKUP(C3365,KATALOGI!$A$34:$B$49,2,FALSE)),"")</f>
        <v>Kontrola przestrzegania zapisów uchwały antysmogowej dla województwa śląskiego oraz zakazu spalania odpadów</v>
      </c>
      <c r="E3365" s="57"/>
      <c r="F3365" s="57"/>
      <c r="G3365" s="57"/>
      <c r="H3365" s="57"/>
      <c r="I3365" s="57"/>
      <c r="J3365" s="57"/>
      <c r="K3365" s="57"/>
      <c r="L3365" s="57"/>
      <c r="M3365" s="57"/>
      <c r="N3365" s="57"/>
      <c r="O3365" s="57"/>
      <c r="P3365" s="57"/>
      <c r="Q3365" s="57"/>
      <c r="R3365" s="57"/>
      <c r="S3365" s="57"/>
      <c r="T3365" s="57"/>
      <c r="U3365" s="47" t="str">
        <f t="shared" si="104"/>
        <v/>
      </c>
      <c r="V3365" s="58"/>
      <c r="W3365" s="47" t="str">
        <f>IFERROR(IF(T3365="Poziom II",VLOOKUP(B3365,KAT_TER!A:K,10,FALSE),IF(T3365="Poziom III",VLOOKUP(B3365,KAT_TER!A:K,11,FALSE),"")),"")</f>
        <v/>
      </c>
      <c r="X3365" s="57"/>
      <c r="Y3365" s="47" t="str">
        <f t="shared" si="105"/>
        <v/>
      </c>
    </row>
    <row r="3366" spans="1:25" ht="24" x14ac:dyDescent="0.2">
      <c r="A3366" s="8">
        <v>3350</v>
      </c>
      <c r="B3366" s="47" t="str">
        <f>IFERROR(IF(Import_ZSO!$D$1="gmina",'tabela informacyjna dla JST'!$C$9,""),"")</f>
        <v>Ślemień gm. wiejska</v>
      </c>
      <c r="C3366" s="47" t="str">
        <f>IFERROR((VLOOKUP(B3366,Tabela1[],7,FALSE)),"")</f>
        <v>PL2405_KPP</v>
      </c>
      <c r="D3366" s="48" t="str">
        <f>IFERROR((VLOOKUP(C3366,KATALOGI!$A$34:$B$49,2,FALSE)),"")</f>
        <v>Kontrola przestrzegania zapisów uchwały antysmogowej dla województwa śląskiego oraz zakazu spalania odpadów</v>
      </c>
      <c r="E3366" s="57"/>
      <c r="F3366" s="57"/>
      <c r="G3366" s="57"/>
      <c r="H3366" s="57"/>
      <c r="I3366" s="57"/>
      <c r="J3366" s="57"/>
      <c r="K3366" s="57"/>
      <c r="L3366" s="57"/>
      <c r="M3366" s="57"/>
      <c r="N3366" s="57"/>
      <c r="O3366" s="57"/>
      <c r="P3366" s="57"/>
      <c r="Q3366" s="57"/>
      <c r="R3366" s="57"/>
      <c r="S3366" s="57"/>
      <c r="T3366" s="57"/>
      <c r="U3366" s="47" t="str">
        <f t="shared" si="104"/>
        <v/>
      </c>
      <c r="V3366" s="58"/>
      <c r="W3366" s="47" t="str">
        <f>IFERROR(IF(T3366="Poziom II",VLOOKUP(B3366,KAT_TER!A:K,10,FALSE),IF(T3366="Poziom III",VLOOKUP(B3366,KAT_TER!A:K,11,FALSE),"")),"")</f>
        <v/>
      </c>
      <c r="X3366" s="57"/>
      <c r="Y3366" s="47" t="str">
        <f t="shared" si="105"/>
        <v/>
      </c>
    </row>
    <row r="3367" spans="1:25" ht="24" x14ac:dyDescent="0.2">
      <c r="A3367" s="8">
        <v>3351</v>
      </c>
      <c r="B3367" s="47" t="str">
        <f>IFERROR(IF(Import_ZSO!$D$1="gmina",'tabela informacyjna dla JST'!$C$9,""),"")</f>
        <v>Ślemień gm. wiejska</v>
      </c>
      <c r="C3367" s="47" t="str">
        <f>IFERROR((VLOOKUP(B3367,Tabela1[],7,FALSE)),"")</f>
        <v>PL2405_KPP</v>
      </c>
      <c r="D3367" s="48" t="str">
        <f>IFERROR((VLOOKUP(C3367,KATALOGI!$A$34:$B$49,2,FALSE)),"")</f>
        <v>Kontrola przestrzegania zapisów uchwały antysmogowej dla województwa śląskiego oraz zakazu spalania odpadów</v>
      </c>
      <c r="E3367" s="57"/>
      <c r="F3367" s="57"/>
      <c r="G3367" s="57"/>
      <c r="H3367" s="57"/>
      <c r="I3367" s="57"/>
      <c r="J3367" s="57"/>
      <c r="K3367" s="57"/>
      <c r="L3367" s="57"/>
      <c r="M3367" s="57"/>
      <c r="N3367" s="57"/>
      <c r="O3367" s="57"/>
      <c r="P3367" s="57"/>
      <c r="Q3367" s="57"/>
      <c r="R3367" s="57"/>
      <c r="S3367" s="57"/>
      <c r="T3367" s="57"/>
      <c r="U3367" s="47" t="str">
        <f t="shared" si="104"/>
        <v/>
      </c>
      <c r="V3367" s="58"/>
      <c r="W3367" s="47" t="str">
        <f>IFERROR(IF(T3367="Poziom II",VLOOKUP(B3367,KAT_TER!A:K,10,FALSE),IF(T3367="Poziom III",VLOOKUP(B3367,KAT_TER!A:K,11,FALSE),"")),"")</f>
        <v/>
      </c>
      <c r="X3367" s="57"/>
      <c r="Y3367" s="47" t="str">
        <f t="shared" si="105"/>
        <v/>
      </c>
    </row>
    <row r="3368" spans="1:25" ht="24" x14ac:dyDescent="0.2">
      <c r="A3368" s="8">
        <v>3352</v>
      </c>
      <c r="B3368" s="47" t="str">
        <f>IFERROR(IF(Import_ZSO!$D$1="gmina",'tabela informacyjna dla JST'!$C$9,""),"")</f>
        <v>Ślemień gm. wiejska</v>
      </c>
      <c r="C3368" s="47" t="str">
        <f>IFERROR((VLOOKUP(B3368,Tabela1[],7,FALSE)),"")</f>
        <v>PL2405_KPP</v>
      </c>
      <c r="D3368" s="48" t="str">
        <f>IFERROR((VLOOKUP(C3368,KATALOGI!$A$34:$B$49,2,FALSE)),"")</f>
        <v>Kontrola przestrzegania zapisów uchwały antysmogowej dla województwa śląskiego oraz zakazu spalania odpadów</v>
      </c>
      <c r="E3368" s="57"/>
      <c r="F3368" s="57"/>
      <c r="G3368" s="57"/>
      <c r="H3368" s="57"/>
      <c r="I3368" s="57"/>
      <c r="J3368" s="57"/>
      <c r="K3368" s="57"/>
      <c r="L3368" s="57"/>
      <c r="M3368" s="57"/>
      <c r="N3368" s="57"/>
      <c r="O3368" s="57"/>
      <c r="P3368" s="57"/>
      <c r="Q3368" s="57"/>
      <c r="R3368" s="57"/>
      <c r="S3368" s="57"/>
      <c r="T3368" s="57"/>
      <c r="U3368" s="47" t="str">
        <f t="shared" si="104"/>
        <v/>
      </c>
      <c r="V3368" s="58"/>
      <c r="W3368" s="47" t="str">
        <f>IFERROR(IF(T3368="Poziom II",VLOOKUP(B3368,KAT_TER!A:K,10,FALSE),IF(T3368="Poziom III",VLOOKUP(B3368,KAT_TER!A:K,11,FALSE),"")),"")</f>
        <v/>
      </c>
      <c r="X3368" s="57"/>
      <c r="Y3368" s="47" t="str">
        <f t="shared" si="105"/>
        <v/>
      </c>
    </row>
    <row r="3369" spans="1:25" ht="24" x14ac:dyDescent="0.2">
      <c r="A3369" s="8">
        <v>3353</v>
      </c>
      <c r="B3369" s="47" t="str">
        <f>IFERROR(IF(Import_ZSO!$D$1="gmina",'tabela informacyjna dla JST'!$C$9,""),"")</f>
        <v>Ślemień gm. wiejska</v>
      </c>
      <c r="C3369" s="47" t="str">
        <f>IFERROR((VLOOKUP(B3369,Tabela1[],7,FALSE)),"")</f>
        <v>PL2405_KPP</v>
      </c>
      <c r="D3369" s="48" t="str">
        <f>IFERROR((VLOOKUP(C3369,KATALOGI!$A$34:$B$49,2,FALSE)),"")</f>
        <v>Kontrola przestrzegania zapisów uchwały antysmogowej dla województwa śląskiego oraz zakazu spalania odpadów</v>
      </c>
      <c r="E3369" s="57"/>
      <c r="F3369" s="57"/>
      <c r="G3369" s="57"/>
      <c r="H3369" s="57"/>
      <c r="I3369" s="57"/>
      <c r="J3369" s="57"/>
      <c r="K3369" s="57"/>
      <c r="L3369" s="57"/>
      <c r="M3369" s="57"/>
      <c r="N3369" s="57"/>
      <c r="O3369" s="57"/>
      <c r="P3369" s="57"/>
      <c r="Q3369" s="57"/>
      <c r="R3369" s="57"/>
      <c r="S3369" s="57"/>
      <c r="T3369" s="57"/>
      <c r="U3369" s="47" t="str">
        <f t="shared" si="104"/>
        <v/>
      </c>
      <c r="V3369" s="58"/>
      <c r="W3369" s="47" t="str">
        <f>IFERROR(IF(T3369="Poziom II",VLOOKUP(B3369,KAT_TER!A:K,10,FALSE),IF(T3369="Poziom III",VLOOKUP(B3369,KAT_TER!A:K,11,FALSE),"")),"")</f>
        <v/>
      </c>
      <c r="X3369" s="57"/>
      <c r="Y3369" s="47" t="str">
        <f t="shared" si="105"/>
        <v/>
      </c>
    </row>
    <row r="3370" spans="1:25" ht="24" x14ac:dyDescent="0.2">
      <c r="A3370" s="8">
        <v>3354</v>
      </c>
      <c r="B3370" s="47" t="str">
        <f>IFERROR(IF(Import_ZSO!$D$1="gmina",'tabela informacyjna dla JST'!$C$9,""),"")</f>
        <v>Ślemień gm. wiejska</v>
      </c>
      <c r="C3370" s="47" t="str">
        <f>IFERROR((VLOOKUP(B3370,Tabela1[],7,FALSE)),"")</f>
        <v>PL2405_KPP</v>
      </c>
      <c r="D3370" s="48" t="str">
        <f>IFERROR((VLOOKUP(C3370,KATALOGI!$A$34:$B$49,2,FALSE)),"")</f>
        <v>Kontrola przestrzegania zapisów uchwały antysmogowej dla województwa śląskiego oraz zakazu spalania odpadów</v>
      </c>
      <c r="E3370" s="57"/>
      <c r="F3370" s="57"/>
      <c r="G3370" s="57"/>
      <c r="H3370" s="57"/>
      <c r="I3370" s="57"/>
      <c r="J3370" s="57"/>
      <c r="K3370" s="57"/>
      <c r="L3370" s="57"/>
      <c r="M3370" s="57"/>
      <c r="N3370" s="57"/>
      <c r="O3370" s="57"/>
      <c r="P3370" s="57"/>
      <c r="Q3370" s="57"/>
      <c r="R3370" s="57"/>
      <c r="S3370" s="57"/>
      <c r="T3370" s="57"/>
      <c r="U3370" s="47" t="str">
        <f t="shared" si="104"/>
        <v/>
      </c>
      <c r="V3370" s="58"/>
      <c r="W3370" s="47" t="str">
        <f>IFERROR(IF(T3370="Poziom II",VLOOKUP(B3370,KAT_TER!A:K,10,FALSE),IF(T3370="Poziom III",VLOOKUP(B3370,KAT_TER!A:K,11,FALSE),"")),"")</f>
        <v/>
      </c>
      <c r="X3370" s="57"/>
      <c r="Y3370" s="47" t="str">
        <f t="shared" si="105"/>
        <v/>
      </c>
    </row>
    <row r="3371" spans="1:25" ht="24" x14ac:dyDescent="0.2">
      <c r="A3371" s="8">
        <v>3355</v>
      </c>
      <c r="B3371" s="47" t="str">
        <f>IFERROR(IF(Import_ZSO!$D$1="gmina",'tabela informacyjna dla JST'!$C$9,""),"")</f>
        <v>Ślemień gm. wiejska</v>
      </c>
      <c r="C3371" s="47" t="str">
        <f>IFERROR((VLOOKUP(B3371,Tabela1[],7,FALSE)),"")</f>
        <v>PL2405_KPP</v>
      </c>
      <c r="D3371" s="48" t="str">
        <f>IFERROR((VLOOKUP(C3371,KATALOGI!$A$34:$B$49,2,FALSE)),"")</f>
        <v>Kontrola przestrzegania zapisów uchwały antysmogowej dla województwa śląskiego oraz zakazu spalania odpadów</v>
      </c>
      <c r="E3371" s="57"/>
      <c r="F3371" s="57"/>
      <c r="G3371" s="57"/>
      <c r="H3371" s="57"/>
      <c r="I3371" s="57"/>
      <c r="J3371" s="57"/>
      <c r="K3371" s="57"/>
      <c r="L3371" s="57"/>
      <c r="M3371" s="57"/>
      <c r="N3371" s="57"/>
      <c r="O3371" s="57"/>
      <c r="P3371" s="57"/>
      <c r="Q3371" s="57"/>
      <c r="R3371" s="57"/>
      <c r="S3371" s="57"/>
      <c r="T3371" s="57"/>
      <c r="U3371" s="47" t="str">
        <f t="shared" si="104"/>
        <v/>
      </c>
      <c r="V3371" s="58"/>
      <c r="W3371" s="47" t="str">
        <f>IFERROR(IF(T3371="Poziom II",VLOOKUP(B3371,KAT_TER!A:K,10,FALSE),IF(T3371="Poziom III",VLOOKUP(B3371,KAT_TER!A:K,11,FALSE),"")),"")</f>
        <v/>
      </c>
      <c r="X3371" s="57"/>
      <c r="Y3371" s="47" t="str">
        <f t="shared" si="105"/>
        <v/>
      </c>
    </row>
    <row r="3372" spans="1:25" ht="24" x14ac:dyDescent="0.2">
      <c r="A3372" s="8">
        <v>3356</v>
      </c>
      <c r="B3372" s="47" t="str">
        <f>IFERROR(IF(Import_ZSO!$D$1="gmina",'tabela informacyjna dla JST'!$C$9,""),"")</f>
        <v>Ślemień gm. wiejska</v>
      </c>
      <c r="C3372" s="47" t="str">
        <f>IFERROR((VLOOKUP(B3372,Tabela1[],7,FALSE)),"")</f>
        <v>PL2405_KPP</v>
      </c>
      <c r="D3372" s="48" t="str">
        <f>IFERROR((VLOOKUP(C3372,KATALOGI!$A$34:$B$49,2,FALSE)),"")</f>
        <v>Kontrola przestrzegania zapisów uchwały antysmogowej dla województwa śląskiego oraz zakazu spalania odpadów</v>
      </c>
      <c r="E3372" s="57"/>
      <c r="F3372" s="57"/>
      <c r="G3372" s="57"/>
      <c r="H3372" s="57"/>
      <c r="I3372" s="57"/>
      <c r="J3372" s="57"/>
      <c r="K3372" s="57"/>
      <c r="L3372" s="57"/>
      <c r="M3372" s="57"/>
      <c r="N3372" s="57"/>
      <c r="O3372" s="57"/>
      <c r="P3372" s="57"/>
      <c r="Q3372" s="57"/>
      <c r="R3372" s="57"/>
      <c r="S3372" s="57"/>
      <c r="T3372" s="57"/>
      <c r="U3372" s="47" t="str">
        <f t="shared" si="104"/>
        <v/>
      </c>
      <c r="V3372" s="58"/>
      <c r="W3372" s="47" t="str">
        <f>IFERROR(IF(T3372="Poziom II",VLOOKUP(B3372,KAT_TER!A:K,10,FALSE),IF(T3372="Poziom III",VLOOKUP(B3372,KAT_TER!A:K,11,FALSE),"")),"")</f>
        <v/>
      </c>
      <c r="X3372" s="57"/>
      <c r="Y3372" s="47" t="str">
        <f t="shared" si="105"/>
        <v/>
      </c>
    </row>
    <row r="3373" spans="1:25" ht="24" x14ac:dyDescent="0.2">
      <c r="A3373" s="8">
        <v>3357</v>
      </c>
      <c r="B3373" s="47" t="str">
        <f>IFERROR(IF(Import_ZSO!$D$1="gmina",'tabela informacyjna dla JST'!$C$9,""),"")</f>
        <v>Ślemień gm. wiejska</v>
      </c>
      <c r="C3373" s="47" t="str">
        <f>IFERROR((VLOOKUP(B3373,Tabela1[],7,FALSE)),"")</f>
        <v>PL2405_KPP</v>
      </c>
      <c r="D3373" s="48" t="str">
        <f>IFERROR((VLOOKUP(C3373,KATALOGI!$A$34:$B$49,2,FALSE)),"")</f>
        <v>Kontrola przestrzegania zapisów uchwały antysmogowej dla województwa śląskiego oraz zakazu spalania odpadów</v>
      </c>
      <c r="E3373" s="57"/>
      <c r="F3373" s="57"/>
      <c r="G3373" s="57"/>
      <c r="H3373" s="57"/>
      <c r="I3373" s="57"/>
      <c r="J3373" s="57"/>
      <c r="K3373" s="57"/>
      <c r="L3373" s="57"/>
      <c r="M3373" s="57"/>
      <c r="N3373" s="57"/>
      <c r="O3373" s="57"/>
      <c r="P3373" s="57"/>
      <c r="Q3373" s="57"/>
      <c r="R3373" s="57"/>
      <c r="S3373" s="57"/>
      <c r="T3373" s="57"/>
      <c r="U3373" s="47" t="str">
        <f t="shared" si="104"/>
        <v/>
      </c>
      <c r="V3373" s="58"/>
      <c r="W3373" s="47" t="str">
        <f>IFERROR(IF(T3373="Poziom II",VLOOKUP(B3373,KAT_TER!A:K,10,FALSE),IF(T3373="Poziom III",VLOOKUP(B3373,KAT_TER!A:K,11,FALSE),"")),"")</f>
        <v/>
      </c>
      <c r="X3373" s="57"/>
      <c r="Y3373" s="47" t="str">
        <f t="shared" si="105"/>
        <v/>
      </c>
    </row>
    <row r="3374" spans="1:25" ht="24" x14ac:dyDescent="0.2">
      <c r="A3374" s="8">
        <v>3358</v>
      </c>
      <c r="B3374" s="47" t="str">
        <f>IFERROR(IF(Import_ZSO!$D$1="gmina",'tabela informacyjna dla JST'!$C$9,""),"")</f>
        <v>Ślemień gm. wiejska</v>
      </c>
      <c r="C3374" s="47" t="str">
        <f>IFERROR((VLOOKUP(B3374,Tabela1[],7,FALSE)),"")</f>
        <v>PL2405_KPP</v>
      </c>
      <c r="D3374" s="48" t="str">
        <f>IFERROR((VLOOKUP(C3374,KATALOGI!$A$34:$B$49,2,FALSE)),"")</f>
        <v>Kontrola przestrzegania zapisów uchwały antysmogowej dla województwa śląskiego oraz zakazu spalania odpadów</v>
      </c>
      <c r="E3374" s="57"/>
      <c r="F3374" s="57"/>
      <c r="G3374" s="57"/>
      <c r="H3374" s="57"/>
      <c r="I3374" s="57"/>
      <c r="J3374" s="57"/>
      <c r="K3374" s="57"/>
      <c r="L3374" s="57"/>
      <c r="M3374" s="57"/>
      <c r="N3374" s="57"/>
      <c r="O3374" s="57"/>
      <c r="P3374" s="57"/>
      <c r="Q3374" s="57"/>
      <c r="R3374" s="57"/>
      <c r="S3374" s="57"/>
      <c r="T3374" s="57"/>
      <c r="U3374" s="47" t="str">
        <f t="shared" si="104"/>
        <v/>
      </c>
      <c r="V3374" s="58"/>
      <c r="W3374" s="47" t="str">
        <f>IFERROR(IF(T3374="Poziom II",VLOOKUP(B3374,KAT_TER!A:K,10,FALSE),IF(T3374="Poziom III",VLOOKUP(B3374,KAT_TER!A:K,11,FALSE),"")),"")</f>
        <v/>
      </c>
      <c r="X3374" s="57"/>
      <c r="Y3374" s="47" t="str">
        <f t="shared" si="105"/>
        <v/>
      </c>
    </row>
    <row r="3375" spans="1:25" ht="24" x14ac:dyDescent="0.2">
      <c r="A3375" s="8">
        <v>3359</v>
      </c>
      <c r="B3375" s="47" t="str">
        <f>IFERROR(IF(Import_ZSO!$D$1="gmina",'tabela informacyjna dla JST'!$C$9,""),"")</f>
        <v>Ślemień gm. wiejska</v>
      </c>
      <c r="C3375" s="47" t="str">
        <f>IFERROR((VLOOKUP(B3375,Tabela1[],7,FALSE)),"")</f>
        <v>PL2405_KPP</v>
      </c>
      <c r="D3375" s="48" t="str">
        <f>IFERROR((VLOOKUP(C3375,KATALOGI!$A$34:$B$49,2,FALSE)),"")</f>
        <v>Kontrola przestrzegania zapisów uchwały antysmogowej dla województwa śląskiego oraz zakazu spalania odpadów</v>
      </c>
      <c r="E3375" s="57"/>
      <c r="F3375" s="57"/>
      <c r="G3375" s="57"/>
      <c r="H3375" s="57"/>
      <c r="I3375" s="57"/>
      <c r="J3375" s="57"/>
      <c r="K3375" s="57"/>
      <c r="L3375" s="57"/>
      <c r="M3375" s="57"/>
      <c r="N3375" s="57"/>
      <c r="O3375" s="57"/>
      <c r="P3375" s="57"/>
      <c r="Q3375" s="57"/>
      <c r="R3375" s="57"/>
      <c r="S3375" s="57"/>
      <c r="T3375" s="57"/>
      <c r="U3375" s="47" t="str">
        <f t="shared" si="104"/>
        <v/>
      </c>
      <c r="V3375" s="58"/>
      <c r="W3375" s="47" t="str">
        <f>IFERROR(IF(T3375="Poziom II",VLOOKUP(B3375,KAT_TER!A:K,10,FALSE),IF(T3375="Poziom III",VLOOKUP(B3375,KAT_TER!A:K,11,FALSE),"")),"")</f>
        <v/>
      </c>
      <c r="X3375" s="57"/>
      <c r="Y3375" s="47" t="str">
        <f t="shared" si="105"/>
        <v/>
      </c>
    </row>
    <row r="3376" spans="1:25" ht="24" x14ac:dyDescent="0.2">
      <c r="A3376" s="8">
        <v>3360</v>
      </c>
      <c r="B3376" s="47" t="str">
        <f>IFERROR(IF(Import_ZSO!$D$1="gmina",'tabela informacyjna dla JST'!$C$9,""),"")</f>
        <v>Ślemień gm. wiejska</v>
      </c>
      <c r="C3376" s="47" t="str">
        <f>IFERROR((VLOOKUP(B3376,Tabela1[],7,FALSE)),"")</f>
        <v>PL2405_KPP</v>
      </c>
      <c r="D3376" s="48" t="str">
        <f>IFERROR((VLOOKUP(C3376,KATALOGI!$A$34:$B$49,2,FALSE)),"")</f>
        <v>Kontrola przestrzegania zapisów uchwały antysmogowej dla województwa śląskiego oraz zakazu spalania odpadów</v>
      </c>
      <c r="E3376" s="57"/>
      <c r="F3376" s="57"/>
      <c r="G3376" s="57"/>
      <c r="H3376" s="57"/>
      <c r="I3376" s="57"/>
      <c r="J3376" s="57"/>
      <c r="K3376" s="57"/>
      <c r="L3376" s="57"/>
      <c r="M3376" s="57"/>
      <c r="N3376" s="57"/>
      <c r="O3376" s="57"/>
      <c r="P3376" s="57"/>
      <c r="Q3376" s="57"/>
      <c r="R3376" s="57"/>
      <c r="S3376" s="57"/>
      <c r="T3376" s="57"/>
      <c r="U3376" s="47" t="str">
        <f t="shared" si="104"/>
        <v/>
      </c>
      <c r="V3376" s="58"/>
      <c r="W3376" s="47" t="str">
        <f>IFERROR(IF(T3376="Poziom II",VLOOKUP(B3376,KAT_TER!A:K,10,FALSE),IF(T3376="Poziom III",VLOOKUP(B3376,KAT_TER!A:K,11,FALSE),"")),"")</f>
        <v/>
      </c>
      <c r="X3376" s="57"/>
      <c r="Y3376" s="47" t="str">
        <f t="shared" si="105"/>
        <v/>
      </c>
    </row>
    <row r="3377" spans="1:25" ht="24" x14ac:dyDescent="0.2">
      <c r="A3377" s="8">
        <v>3361</v>
      </c>
      <c r="B3377" s="47" t="str">
        <f>IFERROR(IF(Import_ZSO!$D$1="gmina",'tabela informacyjna dla JST'!$C$9,""),"")</f>
        <v>Ślemień gm. wiejska</v>
      </c>
      <c r="C3377" s="47" t="str">
        <f>IFERROR((VLOOKUP(B3377,Tabela1[],7,FALSE)),"")</f>
        <v>PL2405_KPP</v>
      </c>
      <c r="D3377" s="48" t="str">
        <f>IFERROR((VLOOKUP(C3377,KATALOGI!$A$34:$B$49,2,FALSE)),"")</f>
        <v>Kontrola przestrzegania zapisów uchwały antysmogowej dla województwa śląskiego oraz zakazu spalania odpadów</v>
      </c>
      <c r="E3377" s="57"/>
      <c r="F3377" s="57"/>
      <c r="G3377" s="57"/>
      <c r="H3377" s="57"/>
      <c r="I3377" s="57"/>
      <c r="J3377" s="57"/>
      <c r="K3377" s="57"/>
      <c r="L3377" s="57"/>
      <c r="M3377" s="57"/>
      <c r="N3377" s="57"/>
      <c r="O3377" s="57"/>
      <c r="P3377" s="57"/>
      <c r="Q3377" s="57"/>
      <c r="R3377" s="57"/>
      <c r="S3377" s="57"/>
      <c r="T3377" s="57"/>
      <c r="U3377" s="47" t="str">
        <f t="shared" si="104"/>
        <v/>
      </c>
      <c r="V3377" s="58"/>
      <c r="W3377" s="47" t="str">
        <f>IFERROR(IF(T3377="Poziom II",VLOOKUP(B3377,KAT_TER!A:K,10,FALSE),IF(T3377="Poziom III",VLOOKUP(B3377,KAT_TER!A:K,11,FALSE),"")),"")</f>
        <v/>
      </c>
      <c r="X3377" s="57"/>
      <c r="Y3377" s="47" t="str">
        <f t="shared" si="105"/>
        <v/>
      </c>
    </row>
    <row r="3378" spans="1:25" ht="24" x14ac:dyDescent="0.2">
      <c r="A3378" s="8">
        <v>3362</v>
      </c>
      <c r="B3378" s="47" t="str">
        <f>IFERROR(IF(Import_ZSO!$D$1="gmina",'tabela informacyjna dla JST'!$C$9,""),"")</f>
        <v>Ślemień gm. wiejska</v>
      </c>
      <c r="C3378" s="47" t="str">
        <f>IFERROR((VLOOKUP(B3378,Tabela1[],7,FALSE)),"")</f>
        <v>PL2405_KPP</v>
      </c>
      <c r="D3378" s="48" t="str">
        <f>IFERROR((VLOOKUP(C3378,KATALOGI!$A$34:$B$49,2,FALSE)),"")</f>
        <v>Kontrola przestrzegania zapisów uchwały antysmogowej dla województwa śląskiego oraz zakazu spalania odpadów</v>
      </c>
      <c r="E3378" s="57"/>
      <c r="F3378" s="57"/>
      <c r="G3378" s="57"/>
      <c r="H3378" s="57"/>
      <c r="I3378" s="57"/>
      <c r="J3378" s="57"/>
      <c r="K3378" s="57"/>
      <c r="L3378" s="57"/>
      <c r="M3378" s="57"/>
      <c r="N3378" s="57"/>
      <c r="O3378" s="57"/>
      <c r="P3378" s="57"/>
      <c r="Q3378" s="57"/>
      <c r="R3378" s="57"/>
      <c r="S3378" s="57"/>
      <c r="T3378" s="57"/>
      <c r="U3378" s="47" t="str">
        <f t="shared" si="104"/>
        <v/>
      </c>
      <c r="V3378" s="58"/>
      <c r="W3378" s="47" t="str">
        <f>IFERROR(IF(T3378="Poziom II",VLOOKUP(B3378,KAT_TER!A:K,10,FALSE),IF(T3378="Poziom III",VLOOKUP(B3378,KAT_TER!A:K,11,FALSE),"")),"")</f>
        <v/>
      </c>
      <c r="X3378" s="57"/>
      <c r="Y3378" s="47" t="str">
        <f t="shared" si="105"/>
        <v/>
      </c>
    </row>
    <row r="3379" spans="1:25" ht="24" x14ac:dyDescent="0.2">
      <c r="A3379" s="8">
        <v>3363</v>
      </c>
      <c r="B3379" s="47" t="str">
        <f>IFERROR(IF(Import_ZSO!$D$1="gmina",'tabela informacyjna dla JST'!$C$9,""),"")</f>
        <v>Ślemień gm. wiejska</v>
      </c>
      <c r="C3379" s="47" t="str">
        <f>IFERROR((VLOOKUP(B3379,Tabela1[],7,FALSE)),"")</f>
        <v>PL2405_KPP</v>
      </c>
      <c r="D3379" s="48" t="str">
        <f>IFERROR((VLOOKUP(C3379,KATALOGI!$A$34:$B$49,2,FALSE)),"")</f>
        <v>Kontrola przestrzegania zapisów uchwały antysmogowej dla województwa śląskiego oraz zakazu spalania odpadów</v>
      </c>
      <c r="E3379" s="57"/>
      <c r="F3379" s="57"/>
      <c r="G3379" s="57"/>
      <c r="H3379" s="57"/>
      <c r="I3379" s="57"/>
      <c r="J3379" s="57"/>
      <c r="K3379" s="57"/>
      <c r="L3379" s="57"/>
      <c r="M3379" s="57"/>
      <c r="N3379" s="57"/>
      <c r="O3379" s="57"/>
      <c r="P3379" s="57"/>
      <c r="Q3379" s="57"/>
      <c r="R3379" s="57"/>
      <c r="S3379" s="57"/>
      <c r="T3379" s="57"/>
      <c r="U3379" s="47" t="str">
        <f t="shared" si="104"/>
        <v/>
      </c>
      <c r="V3379" s="58"/>
      <c r="W3379" s="47" t="str">
        <f>IFERROR(IF(T3379="Poziom II",VLOOKUP(B3379,KAT_TER!A:K,10,FALSE),IF(T3379="Poziom III",VLOOKUP(B3379,KAT_TER!A:K,11,FALSE),"")),"")</f>
        <v/>
      </c>
      <c r="X3379" s="57"/>
      <c r="Y3379" s="47" t="str">
        <f t="shared" si="105"/>
        <v/>
      </c>
    </row>
    <row r="3380" spans="1:25" ht="24" x14ac:dyDescent="0.2">
      <c r="A3380" s="8">
        <v>3364</v>
      </c>
      <c r="B3380" s="47" t="str">
        <f>IFERROR(IF(Import_ZSO!$D$1="gmina",'tabela informacyjna dla JST'!$C$9,""),"")</f>
        <v>Ślemień gm. wiejska</v>
      </c>
      <c r="C3380" s="47" t="str">
        <f>IFERROR((VLOOKUP(B3380,Tabela1[],7,FALSE)),"")</f>
        <v>PL2405_KPP</v>
      </c>
      <c r="D3380" s="48" t="str">
        <f>IFERROR((VLOOKUP(C3380,KATALOGI!$A$34:$B$49,2,FALSE)),"")</f>
        <v>Kontrola przestrzegania zapisów uchwały antysmogowej dla województwa śląskiego oraz zakazu spalania odpadów</v>
      </c>
      <c r="E3380" s="57"/>
      <c r="F3380" s="57"/>
      <c r="G3380" s="57"/>
      <c r="H3380" s="57"/>
      <c r="I3380" s="57"/>
      <c r="J3380" s="57"/>
      <c r="K3380" s="57"/>
      <c r="L3380" s="57"/>
      <c r="M3380" s="57"/>
      <c r="N3380" s="57"/>
      <c r="O3380" s="57"/>
      <c r="P3380" s="57"/>
      <c r="Q3380" s="57"/>
      <c r="R3380" s="57"/>
      <c r="S3380" s="57"/>
      <c r="T3380" s="57"/>
      <c r="U3380" s="47" t="str">
        <f t="shared" si="104"/>
        <v/>
      </c>
      <c r="V3380" s="58"/>
      <c r="W3380" s="47" t="str">
        <f>IFERROR(IF(T3380="Poziom II",VLOOKUP(B3380,KAT_TER!A:K,10,FALSE),IF(T3380="Poziom III",VLOOKUP(B3380,KAT_TER!A:K,11,FALSE),"")),"")</f>
        <v/>
      </c>
      <c r="X3380" s="57"/>
      <c r="Y3380" s="47" t="str">
        <f t="shared" si="105"/>
        <v/>
      </c>
    </row>
    <row r="3381" spans="1:25" ht="24" x14ac:dyDescent="0.2">
      <c r="A3381" s="8">
        <v>3365</v>
      </c>
      <c r="B3381" s="47" t="str">
        <f>IFERROR(IF(Import_ZSO!$D$1="gmina",'tabela informacyjna dla JST'!$C$9,""),"")</f>
        <v>Ślemień gm. wiejska</v>
      </c>
      <c r="C3381" s="47" t="str">
        <f>IFERROR((VLOOKUP(B3381,Tabela1[],7,FALSE)),"")</f>
        <v>PL2405_KPP</v>
      </c>
      <c r="D3381" s="48" t="str">
        <f>IFERROR((VLOOKUP(C3381,KATALOGI!$A$34:$B$49,2,FALSE)),"")</f>
        <v>Kontrola przestrzegania zapisów uchwały antysmogowej dla województwa śląskiego oraz zakazu spalania odpadów</v>
      </c>
      <c r="E3381" s="57"/>
      <c r="F3381" s="57"/>
      <c r="G3381" s="57"/>
      <c r="H3381" s="57"/>
      <c r="I3381" s="57"/>
      <c r="J3381" s="57"/>
      <c r="K3381" s="57"/>
      <c r="L3381" s="57"/>
      <c r="M3381" s="57"/>
      <c r="N3381" s="57"/>
      <c r="O3381" s="57"/>
      <c r="P3381" s="57"/>
      <c r="Q3381" s="57"/>
      <c r="R3381" s="57"/>
      <c r="S3381" s="57"/>
      <c r="T3381" s="57"/>
      <c r="U3381" s="47" t="str">
        <f t="shared" si="104"/>
        <v/>
      </c>
      <c r="V3381" s="58"/>
      <c r="W3381" s="47" t="str">
        <f>IFERROR(IF(T3381="Poziom II",VLOOKUP(B3381,KAT_TER!A:K,10,FALSE),IF(T3381="Poziom III",VLOOKUP(B3381,KAT_TER!A:K,11,FALSE),"")),"")</f>
        <v/>
      </c>
      <c r="X3381" s="57"/>
      <c r="Y3381" s="47" t="str">
        <f t="shared" si="105"/>
        <v/>
      </c>
    </row>
    <row r="3382" spans="1:25" ht="24" x14ac:dyDescent="0.2">
      <c r="A3382" s="8">
        <v>3366</v>
      </c>
      <c r="B3382" s="47" t="str">
        <f>IFERROR(IF(Import_ZSO!$D$1="gmina",'tabela informacyjna dla JST'!$C$9,""),"")</f>
        <v>Ślemień gm. wiejska</v>
      </c>
      <c r="C3382" s="47" t="str">
        <f>IFERROR((VLOOKUP(B3382,Tabela1[],7,FALSE)),"")</f>
        <v>PL2405_KPP</v>
      </c>
      <c r="D3382" s="48" t="str">
        <f>IFERROR((VLOOKUP(C3382,KATALOGI!$A$34:$B$49,2,FALSE)),"")</f>
        <v>Kontrola przestrzegania zapisów uchwały antysmogowej dla województwa śląskiego oraz zakazu spalania odpadów</v>
      </c>
      <c r="E3382" s="57"/>
      <c r="F3382" s="57"/>
      <c r="G3382" s="57"/>
      <c r="H3382" s="57"/>
      <c r="I3382" s="57"/>
      <c r="J3382" s="57"/>
      <c r="K3382" s="57"/>
      <c r="L3382" s="57"/>
      <c r="M3382" s="57"/>
      <c r="N3382" s="57"/>
      <c r="O3382" s="57"/>
      <c r="P3382" s="57"/>
      <c r="Q3382" s="57"/>
      <c r="R3382" s="57"/>
      <c r="S3382" s="57"/>
      <c r="T3382" s="57"/>
      <c r="U3382" s="47" t="str">
        <f t="shared" si="104"/>
        <v/>
      </c>
      <c r="V3382" s="58"/>
      <c r="W3382" s="47" t="str">
        <f>IFERROR(IF(T3382="Poziom II",VLOOKUP(B3382,KAT_TER!A:K,10,FALSE),IF(T3382="Poziom III",VLOOKUP(B3382,KAT_TER!A:K,11,FALSE),"")),"")</f>
        <v/>
      </c>
      <c r="X3382" s="57"/>
      <c r="Y3382" s="47" t="str">
        <f t="shared" si="105"/>
        <v/>
      </c>
    </row>
    <row r="3383" spans="1:25" ht="24" x14ac:dyDescent="0.2">
      <c r="A3383" s="8">
        <v>3367</v>
      </c>
      <c r="B3383" s="47" t="str">
        <f>IFERROR(IF(Import_ZSO!$D$1="gmina",'tabela informacyjna dla JST'!$C$9,""),"")</f>
        <v>Ślemień gm. wiejska</v>
      </c>
      <c r="C3383" s="47" t="str">
        <f>IFERROR((VLOOKUP(B3383,Tabela1[],7,FALSE)),"")</f>
        <v>PL2405_KPP</v>
      </c>
      <c r="D3383" s="48" t="str">
        <f>IFERROR((VLOOKUP(C3383,KATALOGI!$A$34:$B$49,2,FALSE)),"")</f>
        <v>Kontrola przestrzegania zapisów uchwały antysmogowej dla województwa śląskiego oraz zakazu spalania odpadów</v>
      </c>
      <c r="E3383" s="57"/>
      <c r="F3383" s="57"/>
      <c r="G3383" s="57"/>
      <c r="H3383" s="57"/>
      <c r="I3383" s="57"/>
      <c r="J3383" s="57"/>
      <c r="K3383" s="57"/>
      <c r="L3383" s="57"/>
      <c r="M3383" s="57"/>
      <c r="N3383" s="57"/>
      <c r="O3383" s="57"/>
      <c r="P3383" s="57"/>
      <c r="Q3383" s="57"/>
      <c r="R3383" s="57"/>
      <c r="S3383" s="57"/>
      <c r="T3383" s="57"/>
      <c r="U3383" s="47" t="str">
        <f t="shared" si="104"/>
        <v/>
      </c>
      <c r="V3383" s="58"/>
      <c r="W3383" s="47" t="str">
        <f>IFERROR(IF(T3383="Poziom II",VLOOKUP(B3383,KAT_TER!A:K,10,FALSE),IF(T3383="Poziom III",VLOOKUP(B3383,KAT_TER!A:K,11,FALSE),"")),"")</f>
        <v/>
      </c>
      <c r="X3383" s="57"/>
      <c r="Y3383" s="47" t="str">
        <f t="shared" si="105"/>
        <v/>
      </c>
    </row>
    <row r="3384" spans="1:25" ht="24" x14ac:dyDescent="0.2">
      <c r="A3384" s="8">
        <v>3368</v>
      </c>
      <c r="B3384" s="47" t="str">
        <f>IFERROR(IF(Import_ZSO!$D$1="gmina",'tabela informacyjna dla JST'!$C$9,""),"")</f>
        <v>Ślemień gm. wiejska</v>
      </c>
      <c r="C3384" s="47" t="str">
        <f>IFERROR((VLOOKUP(B3384,Tabela1[],7,FALSE)),"")</f>
        <v>PL2405_KPP</v>
      </c>
      <c r="D3384" s="48" t="str">
        <f>IFERROR((VLOOKUP(C3384,KATALOGI!$A$34:$B$49,2,FALSE)),"")</f>
        <v>Kontrola przestrzegania zapisów uchwały antysmogowej dla województwa śląskiego oraz zakazu spalania odpadów</v>
      </c>
      <c r="E3384" s="57"/>
      <c r="F3384" s="57"/>
      <c r="G3384" s="57"/>
      <c r="H3384" s="57"/>
      <c r="I3384" s="57"/>
      <c r="J3384" s="57"/>
      <c r="K3384" s="57"/>
      <c r="L3384" s="57"/>
      <c r="M3384" s="57"/>
      <c r="N3384" s="57"/>
      <c r="O3384" s="57"/>
      <c r="P3384" s="57"/>
      <c r="Q3384" s="57"/>
      <c r="R3384" s="57"/>
      <c r="S3384" s="57"/>
      <c r="T3384" s="57"/>
      <c r="U3384" s="47" t="str">
        <f t="shared" si="104"/>
        <v/>
      </c>
      <c r="V3384" s="58"/>
      <c r="W3384" s="47" t="str">
        <f>IFERROR(IF(T3384="Poziom II",VLOOKUP(B3384,KAT_TER!A:K,10,FALSE),IF(T3384="Poziom III",VLOOKUP(B3384,KAT_TER!A:K,11,FALSE),"")),"")</f>
        <v/>
      </c>
      <c r="X3384" s="57"/>
      <c r="Y3384" s="47" t="str">
        <f t="shared" si="105"/>
        <v/>
      </c>
    </row>
    <row r="3385" spans="1:25" ht="24" x14ac:dyDescent="0.2">
      <c r="A3385" s="8">
        <v>3369</v>
      </c>
      <c r="B3385" s="47" t="str">
        <f>IFERROR(IF(Import_ZSO!$D$1="gmina",'tabela informacyjna dla JST'!$C$9,""),"")</f>
        <v>Ślemień gm. wiejska</v>
      </c>
      <c r="C3385" s="47" t="str">
        <f>IFERROR((VLOOKUP(B3385,Tabela1[],7,FALSE)),"")</f>
        <v>PL2405_KPP</v>
      </c>
      <c r="D3385" s="48" t="str">
        <f>IFERROR((VLOOKUP(C3385,KATALOGI!$A$34:$B$49,2,FALSE)),"")</f>
        <v>Kontrola przestrzegania zapisów uchwały antysmogowej dla województwa śląskiego oraz zakazu spalania odpadów</v>
      </c>
      <c r="E3385" s="57"/>
      <c r="F3385" s="57"/>
      <c r="G3385" s="57"/>
      <c r="H3385" s="57"/>
      <c r="I3385" s="57"/>
      <c r="J3385" s="57"/>
      <c r="K3385" s="57"/>
      <c r="L3385" s="57"/>
      <c r="M3385" s="57"/>
      <c r="N3385" s="57"/>
      <c r="O3385" s="57"/>
      <c r="P3385" s="57"/>
      <c r="Q3385" s="57"/>
      <c r="R3385" s="57"/>
      <c r="S3385" s="57"/>
      <c r="T3385" s="57"/>
      <c r="U3385" s="47" t="str">
        <f t="shared" si="104"/>
        <v/>
      </c>
      <c r="V3385" s="58"/>
      <c r="W3385" s="47" t="str">
        <f>IFERROR(IF(T3385="Poziom II",VLOOKUP(B3385,KAT_TER!A:K,10,FALSE),IF(T3385="Poziom III",VLOOKUP(B3385,KAT_TER!A:K,11,FALSE),"")),"")</f>
        <v/>
      </c>
      <c r="X3385" s="57"/>
      <c r="Y3385" s="47" t="str">
        <f t="shared" si="105"/>
        <v/>
      </c>
    </row>
    <row r="3386" spans="1:25" ht="24" x14ac:dyDescent="0.2">
      <c r="A3386" s="8">
        <v>3370</v>
      </c>
      <c r="B3386" s="47" t="str">
        <f>IFERROR(IF(Import_ZSO!$D$1="gmina",'tabela informacyjna dla JST'!$C$9,""),"")</f>
        <v>Ślemień gm. wiejska</v>
      </c>
      <c r="C3386" s="47" t="str">
        <f>IFERROR((VLOOKUP(B3386,Tabela1[],7,FALSE)),"")</f>
        <v>PL2405_KPP</v>
      </c>
      <c r="D3386" s="48" t="str">
        <f>IFERROR((VLOOKUP(C3386,KATALOGI!$A$34:$B$49,2,FALSE)),"")</f>
        <v>Kontrola przestrzegania zapisów uchwały antysmogowej dla województwa śląskiego oraz zakazu spalania odpadów</v>
      </c>
      <c r="E3386" s="57"/>
      <c r="F3386" s="57"/>
      <c r="G3386" s="57"/>
      <c r="H3386" s="57"/>
      <c r="I3386" s="57"/>
      <c r="J3386" s="57"/>
      <c r="K3386" s="57"/>
      <c r="L3386" s="57"/>
      <c r="M3386" s="57"/>
      <c r="N3386" s="57"/>
      <c r="O3386" s="57"/>
      <c r="P3386" s="57"/>
      <c r="Q3386" s="57"/>
      <c r="R3386" s="57"/>
      <c r="S3386" s="57"/>
      <c r="T3386" s="57"/>
      <c r="U3386" s="47" t="str">
        <f t="shared" si="104"/>
        <v/>
      </c>
      <c r="V3386" s="58"/>
      <c r="W3386" s="47" t="str">
        <f>IFERROR(IF(T3386="Poziom II",VLOOKUP(B3386,KAT_TER!A:K,10,FALSE),IF(T3386="Poziom III",VLOOKUP(B3386,KAT_TER!A:K,11,FALSE),"")),"")</f>
        <v/>
      </c>
      <c r="X3386" s="57"/>
      <c r="Y3386" s="47" t="str">
        <f t="shared" si="105"/>
        <v/>
      </c>
    </row>
    <row r="3387" spans="1:25" ht="24" x14ac:dyDescent="0.2">
      <c r="A3387" s="8">
        <v>3371</v>
      </c>
      <c r="B3387" s="47" t="str">
        <f>IFERROR(IF(Import_ZSO!$D$1="gmina",'tabela informacyjna dla JST'!$C$9,""),"")</f>
        <v>Ślemień gm. wiejska</v>
      </c>
      <c r="C3387" s="47" t="str">
        <f>IFERROR((VLOOKUP(B3387,Tabela1[],7,FALSE)),"")</f>
        <v>PL2405_KPP</v>
      </c>
      <c r="D3387" s="48" t="str">
        <f>IFERROR((VLOOKUP(C3387,KATALOGI!$A$34:$B$49,2,FALSE)),"")</f>
        <v>Kontrola przestrzegania zapisów uchwały antysmogowej dla województwa śląskiego oraz zakazu spalania odpadów</v>
      </c>
      <c r="E3387" s="57"/>
      <c r="F3387" s="57"/>
      <c r="G3387" s="57"/>
      <c r="H3387" s="57"/>
      <c r="I3387" s="57"/>
      <c r="J3387" s="57"/>
      <c r="K3387" s="57"/>
      <c r="L3387" s="57"/>
      <c r="M3387" s="57"/>
      <c r="N3387" s="57"/>
      <c r="O3387" s="57"/>
      <c r="P3387" s="57"/>
      <c r="Q3387" s="57"/>
      <c r="R3387" s="57"/>
      <c r="S3387" s="57"/>
      <c r="T3387" s="57"/>
      <c r="U3387" s="47" t="str">
        <f t="shared" si="104"/>
        <v/>
      </c>
      <c r="V3387" s="58"/>
      <c r="W3387" s="47" t="str">
        <f>IFERROR(IF(T3387="Poziom II",VLOOKUP(B3387,KAT_TER!A:K,10,FALSE),IF(T3387="Poziom III",VLOOKUP(B3387,KAT_TER!A:K,11,FALSE),"")),"")</f>
        <v/>
      </c>
      <c r="X3387" s="57"/>
      <c r="Y3387" s="47" t="str">
        <f t="shared" si="105"/>
        <v/>
      </c>
    </row>
    <row r="3388" spans="1:25" ht="24" x14ac:dyDescent="0.2">
      <c r="A3388" s="8">
        <v>3372</v>
      </c>
      <c r="B3388" s="47" t="str">
        <f>IFERROR(IF(Import_ZSO!$D$1="gmina",'tabela informacyjna dla JST'!$C$9,""),"")</f>
        <v>Ślemień gm. wiejska</v>
      </c>
      <c r="C3388" s="47" t="str">
        <f>IFERROR((VLOOKUP(B3388,Tabela1[],7,FALSE)),"")</f>
        <v>PL2405_KPP</v>
      </c>
      <c r="D3388" s="48" t="str">
        <f>IFERROR((VLOOKUP(C3388,KATALOGI!$A$34:$B$49,2,FALSE)),"")</f>
        <v>Kontrola przestrzegania zapisów uchwały antysmogowej dla województwa śląskiego oraz zakazu spalania odpadów</v>
      </c>
      <c r="E3388" s="57"/>
      <c r="F3388" s="57"/>
      <c r="G3388" s="57"/>
      <c r="H3388" s="57"/>
      <c r="I3388" s="57"/>
      <c r="J3388" s="57"/>
      <c r="K3388" s="57"/>
      <c r="L3388" s="57"/>
      <c r="M3388" s="57"/>
      <c r="N3388" s="57"/>
      <c r="O3388" s="57"/>
      <c r="P3388" s="57"/>
      <c r="Q3388" s="57"/>
      <c r="R3388" s="57"/>
      <c r="S3388" s="57"/>
      <c r="T3388" s="57"/>
      <c r="U3388" s="47" t="str">
        <f t="shared" si="104"/>
        <v/>
      </c>
      <c r="V3388" s="58"/>
      <c r="W3388" s="47" t="str">
        <f>IFERROR(IF(T3388="Poziom II",VLOOKUP(B3388,KAT_TER!A:K,10,FALSE),IF(T3388="Poziom III",VLOOKUP(B3388,KAT_TER!A:K,11,FALSE),"")),"")</f>
        <v/>
      </c>
      <c r="X3388" s="57"/>
      <c r="Y3388" s="47" t="str">
        <f t="shared" si="105"/>
        <v/>
      </c>
    </row>
    <row r="3389" spans="1:25" ht="24" x14ac:dyDescent="0.2">
      <c r="A3389" s="8">
        <v>3373</v>
      </c>
      <c r="B3389" s="47" t="str">
        <f>IFERROR(IF(Import_ZSO!$D$1="gmina",'tabela informacyjna dla JST'!$C$9,""),"")</f>
        <v>Ślemień gm. wiejska</v>
      </c>
      <c r="C3389" s="47" t="str">
        <f>IFERROR((VLOOKUP(B3389,Tabela1[],7,FALSE)),"")</f>
        <v>PL2405_KPP</v>
      </c>
      <c r="D3389" s="48" t="str">
        <f>IFERROR((VLOOKUP(C3389,KATALOGI!$A$34:$B$49,2,FALSE)),"")</f>
        <v>Kontrola przestrzegania zapisów uchwały antysmogowej dla województwa śląskiego oraz zakazu spalania odpadów</v>
      </c>
      <c r="E3389" s="57"/>
      <c r="F3389" s="57"/>
      <c r="G3389" s="57"/>
      <c r="H3389" s="57"/>
      <c r="I3389" s="57"/>
      <c r="J3389" s="57"/>
      <c r="K3389" s="57"/>
      <c r="L3389" s="57"/>
      <c r="M3389" s="57"/>
      <c r="N3389" s="57"/>
      <c r="O3389" s="57"/>
      <c r="P3389" s="57"/>
      <c r="Q3389" s="57"/>
      <c r="R3389" s="57"/>
      <c r="S3389" s="57"/>
      <c r="T3389" s="57"/>
      <c r="U3389" s="47" t="str">
        <f t="shared" si="104"/>
        <v/>
      </c>
      <c r="V3389" s="58"/>
      <c r="W3389" s="47" t="str">
        <f>IFERROR(IF(T3389="Poziom II",VLOOKUP(B3389,KAT_TER!A:K,10,FALSE),IF(T3389="Poziom III",VLOOKUP(B3389,KAT_TER!A:K,11,FALSE),"")),"")</f>
        <v/>
      </c>
      <c r="X3389" s="57"/>
      <c r="Y3389" s="47" t="str">
        <f t="shared" si="105"/>
        <v/>
      </c>
    </row>
    <row r="3390" spans="1:25" ht="24" x14ac:dyDescent="0.2">
      <c r="A3390" s="8">
        <v>3374</v>
      </c>
      <c r="B3390" s="47" t="str">
        <f>IFERROR(IF(Import_ZSO!$D$1="gmina",'tabela informacyjna dla JST'!$C$9,""),"")</f>
        <v>Ślemień gm. wiejska</v>
      </c>
      <c r="C3390" s="47" t="str">
        <f>IFERROR((VLOOKUP(B3390,Tabela1[],7,FALSE)),"")</f>
        <v>PL2405_KPP</v>
      </c>
      <c r="D3390" s="48" t="str">
        <f>IFERROR((VLOOKUP(C3390,KATALOGI!$A$34:$B$49,2,FALSE)),"")</f>
        <v>Kontrola przestrzegania zapisów uchwały antysmogowej dla województwa śląskiego oraz zakazu spalania odpadów</v>
      </c>
      <c r="E3390" s="57"/>
      <c r="F3390" s="57"/>
      <c r="G3390" s="57"/>
      <c r="H3390" s="57"/>
      <c r="I3390" s="57"/>
      <c r="J3390" s="57"/>
      <c r="K3390" s="57"/>
      <c r="L3390" s="57"/>
      <c r="M3390" s="57"/>
      <c r="N3390" s="57"/>
      <c r="O3390" s="57"/>
      <c r="P3390" s="57"/>
      <c r="Q3390" s="57"/>
      <c r="R3390" s="57"/>
      <c r="S3390" s="57"/>
      <c r="T3390" s="57"/>
      <c r="U3390" s="47" t="str">
        <f t="shared" si="104"/>
        <v/>
      </c>
      <c r="V3390" s="58"/>
      <c r="W3390" s="47" t="str">
        <f>IFERROR(IF(T3390="Poziom II",VLOOKUP(B3390,KAT_TER!A:K,10,FALSE),IF(T3390="Poziom III",VLOOKUP(B3390,KAT_TER!A:K,11,FALSE),"")),"")</f>
        <v/>
      </c>
      <c r="X3390" s="57"/>
      <c r="Y3390" s="47" t="str">
        <f t="shared" si="105"/>
        <v/>
      </c>
    </row>
    <row r="3391" spans="1:25" ht="24" x14ac:dyDescent="0.2">
      <c r="A3391" s="8">
        <v>3375</v>
      </c>
      <c r="B3391" s="47" t="str">
        <f>IFERROR(IF(Import_ZSO!$D$1="gmina",'tabela informacyjna dla JST'!$C$9,""),"")</f>
        <v>Ślemień gm. wiejska</v>
      </c>
      <c r="C3391" s="47" t="str">
        <f>IFERROR((VLOOKUP(B3391,Tabela1[],7,FALSE)),"")</f>
        <v>PL2405_KPP</v>
      </c>
      <c r="D3391" s="48" t="str">
        <f>IFERROR((VLOOKUP(C3391,KATALOGI!$A$34:$B$49,2,FALSE)),"")</f>
        <v>Kontrola przestrzegania zapisów uchwały antysmogowej dla województwa śląskiego oraz zakazu spalania odpadów</v>
      </c>
      <c r="E3391" s="57"/>
      <c r="F3391" s="57"/>
      <c r="G3391" s="57"/>
      <c r="H3391" s="57"/>
      <c r="I3391" s="57"/>
      <c r="J3391" s="57"/>
      <c r="K3391" s="57"/>
      <c r="L3391" s="57"/>
      <c r="M3391" s="57"/>
      <c r="N3391" s="57"/>
      <c r="O3391" s="57"/>
      <c r="P3391" s="57"/>
      <c r="Q3391" s="57"/>
      <c r="R3391" s="57"/>
      <c r="S3391" s="57"/>
      <c r="T3391" s="57"/>
      <c r="U3391" s="47" t="str">
        <f t="shared" si="104"/>
        <v/>
      </c>
      <c r="V3391" s="58"/>
      <c r="W3391" s="47" t="str">
        <f>IFERROR(IF(T3391="Poziom II",VLOOKUP(B3391,KAT_TER!A:K,10,FALSE),IF(T3391="Poziom III",VLOOKUP(B3391,KAT_TER!A:K,11,FALSE),"")),"")</f>
        <v/>
      </c>
      <c r="X3391" s="57"/>
      <c r="Y3391" s="47" t="str">
        <f t="shared" si="105"/>
        <v/>
      </c>
    </row>
    <row r="3392" spans="1:25" ht="24" x14ac:dyDescent="0.2">
      <c r="A3392" s="8">
        <v>3376</v>
      </c>
      <c r="B3392" s="47" t="str">
        <f>IFERROR(IF(Import_ZSO!$D$1="gmina",'tabela informacyjna dla JST'!$C$9,""),"")</f>
        <v>Ślemień gm. wiejska</v>
      </c>
      <c r="C3392" s="47" t="str">
        <f>IFERROR((VLOOKUP(B3392,Tabela1[],7,FALSE)),"")</f>
        <v>PL2405_KPP</v>
      </c>
      <c r="D3392" s="48" t="str">
        <f>IFERROR((VLOOKUP(C3392,KATALOGI!$A$34:$B$49,2,FALSE)),"")</f>
        <v>Kontrola przestrzegania zapisów uchwały antysmogowej dla województwa śląskiego oraz zakazu spalania odpadów</v>
      </c>
      <c r="E3392" s="57"/>
      <c r="F3392" s="57"/>
      <c r="G3392" s="57"/>
      <c r="H3392" s="57"/>
      <c r="I3392" s="57"/>
      <c r="J3392" s="57"/>
      <c r="K3392" s="57"/>
      <c r="L3392" s="57"/>
      <c r="M3392" s="57"/>
      <c r="N3392" s="57"/>
      <c r="O3392" s="57"/>
      <c r="P3392" s="57"/>
      <c r="Q3392" s="57"/>
      <c r="R3392" s="57"/>
      <c r="S3392" s="57"/>
      <c r="T3392" s="57"/>
      <c r="U3392" s="47" t="str">
        <f t="shared" si="104"/>
        <v/>
      </c>
      <c r="V3392" s="58"/>
      <c r="W3392" s="47" t="str">
        <f>IFERROR(IF(T3392="Poziom II",VLOOKUP(B3392,KAT_TER!A:K,10,FALSE),IF(T3392="Poziom III",VLOOKUP(B3392,KAT_TER!A:K,11,FALSE),"")),"")</f>
        <v/>
      </c>
      <c r="X3392" s="57"/>
      <c r="Y3392" s="47" t="str">
        <f t="shared" si="105"/>
        <v/>
      </c>
    </row>
    <row r="3393" spans="1:25" ht="24" x14ac:dyDescent="0.2">
      <c r="A3393" s="8">
        <v>3377</v>
      </c>
      <c r="B3393" s="47" t="str">
        <f>IFERROR(IF(Import_ZSO!$D$1="gmina",'tabela informacyjna dla JST'!$C$9,""),"")</f>
        <v>Ślemień gm. wiejska</v>
      </c>
      <c r="C3393" s="47" t="str">
        <f>IFERROR((VLOOKUP(B3393,Tabela1[],7,FALSE)),"")</f>
        <v>PL2405_KPP</v>
      </c>
      <c r="D3393" s="48" t="str">
        <f>IFERROR((VLOOKUP(C3393,KATALOGI!$A$34:$B$49,2,FALSE)),"")</f>
        <v>Kontrola przestrzegania zapisów uchwały antysmogowej dla województwa śląskiego oraz zakazu spalania odpadów</v>
      </c>
      <c r="E3393" s="57"/>
      <c r="F3393" s="57"/>
      <c r="G3393" s="57"/>
      <c r="H3393" s="57"/>
      <c r="I3393" s="57"/>
      <c r="J3393" s="57"/>
      <c r="K3393" s="57"/>
      <c r="L3393" s="57"/>
      <c r="M3393" s="57"/>
      <c r="N3393" s="57"/>
      <c r="O3393" s="57"/>
      <c r="P3393" s="57"/>
      <c r="Q3393" s="57"/>
      <c r="R3393" s="57"/>
      <c r="S3393" s="57"/>
      <c r="T3393" s="57"/>
      <c r="U3393" s="47" t="str">
        <f t="shared" si="104"/>
        <v/>
      </c>
      <c r="V3393" s="58"/>
      <c r="W3393" s="47" t="str">
        <f>IFERROR(IF(T3393="Poziom II",VLOOKUP(B3393,KAT_TER!A:K,10,FALSE),IF(T3393="Poziom III",VLOOKUP(B3393,KAT_TER!A:K,11,FALSE),"")),"")</f>
        <v/>
      </c>
      <c r="X3393" s="57"/>
      <c r="Y3393" s="47" t="str">
        <f t="shared" si="105"/>
        <v/>
      </c>
    </row>
    <row r="3394" spans="1:25" ht="24" x14ac:dyDescent="0.2">
      <c r="A3394" s="8">
        <v>3378</v>
      </c>
      <c r="B3394" s="47" t="str">
        <f>IFERROR(IF(Import_ZSO!$D$1="gmina",'tabela informacyjna dla JST'!$C$9,""),"")</f>
        <v>Ślemień gm. wiejska</v>
      </c>
      <c r="C3394" s="47" t="str">
        <f>IFERROR((VLOOKUP(B3394,Tabela1[],7,FALSE)),"")</f>
        <v>PL2405_KPP</v>
      </c>
      <c r="D3394" s="48" t="str">
        <f>IFERROR((VLOOKUP(C3394,KATALOGI!$A$34:$B$49,2,FALSE)),"")</f>
        <v>Kontrola przestrzegania zapisów uchwały antysmogowej dla województwa śląskiego oraz zakazu spalania odpadów</v>
      </c>
      <c r="E3394" s="57"/>
      <c r="F3394" s="57"/>
      <c r="G3394" s="57"/>
      <c r="H3394" s="57"/>
      <c r="I3394" s="57"/>
      <c r="J3394" s="57"/>
      <c r="K3394" s="57"/>
      <c r="L3394" s="57"/>
      <c r="M3394" s="57"/>
      <c r="N3394" s="57"/>
      <c r="O3394" s="57"/>
      <c r="P3394" s="57"/>
      <c r="Q3394" s="57"/>
      <c r="R3394" s="57"/>
      <c r="S3394" s="57"/>
      <c r="T3394" s="57"/>
      <c r="U3394" s="47" t="str">
        <f t="shared" si="104"/>
        <v/>
      </c>
      <c r="V3394" s="58"/>
      <c r="W3394" s="47" t="str">
        <f>IFERROR(IF(T3394="Poziom II",VLOOKUP(B3394,KAT_TER!A:K,10,FALSE),IF(T3394="Poziom III",VLOOKUP(B3394,KAT_TER!A:K,11,FALSE),"")),"")</f>
        <v/>
      </c>
      <c r="X3394" s="57"/>
      <c r="Y3394" s="47" t="str">
        <f t="shared" si="105"/>
        <v/>
      </c>
    </row>
    <row r="3395" spans="1:25" ht="24" x14ac:dyDescent="0.2">
      <c r="A3395" s="8">
        <v>3379</v>
      </c>
      <c r="B3395" s="47" t="str">
        <f>IFERROR(IF(Import_ZSO!$D$1="gmina",'tabela informacyjna dla JST'!$C$9,""),"")</f>
        <v>Ślemień gm. wiejska</v>
      </c>
      <c r="C3395" s="47" t="str">
        <f>IFERROR((VLOOKUP(B3395,Tabela1[],7,FALSE)),"")</f>
        <v>PL2405_KPP</v>
      </c>
      <c r="D3395" s="48" t="str">
        <f>IFERROR((VLOOKUP(C3395,KATALOGI!$A$34:$B$49,2,FALSE)),"")</f>
        <v>Kontrola przestrzegania zapisów uchwały antysmogowej dla województwa śląskiego oraz zakazu spalania odpadów</v>
      </c>
      <c r="E3395" s="57"/>
      <c r="F3395" s="57"/>
      <c r="G3395" s="57"/>
      <c r="H3395" s="57"/>
      <c r="I3395" s="57"/>
      <c r="J3395" s="57"/>
      <c r="K3395" s="57"/>
      <c r="L3395" s="57"/>
      <c r="M3395" s="57"/>
      <c r="N3395" s="57"/>
      <c r="O3395" s="57"/>
      <c r="P3395" s="57"/>
      <c r="Q3395" s="57"/>
      <c r="R3395" s="57"/>
      <c r="S3395" s="57"/>
      <c r="T3395" s="57"/>
      <c r="U3395" s="47" t="str">
        <f t="shared" si="104"/>
        <v/>
      </c>
      <c r="V3395" s="58"/>
      <c r="W3395" s="47" t="str">
        <f>IFERROR(IF(T3395="Poziom II",VLOOKUP(B3395,KAT_TER!A:K,10,FALSE),IF(T3395="Poziom III",VLOOKUP(B3395,KAT_TER!A:K,11,FALSE),"")),"")</f>
        <v/>
      </c>
      <c r="X3395" s="57"/>
      <c r="Y3395" s="47" t="str">
        <f t="shared" si="105"/>
        <v/>
      </c>
    </row>
    <row r="3396" spans="1:25" ht="24" x14ac:dyDescent="0.2">
      <c r="A3396" s="8">
        <v>3380</v>
      </c>
      <c r="B3396" s="47" t="str">
        <f>IFERROR(IF(Import_ZSO!$D$1="gmina",'tabela informacyjna dla JST'!$C$9,""),"")</f>
        <v>Ślemień gm. wiejska</v>
      </c>
      <c r="C3396" s="47" t="str">
        <f>IFERROR((VLOOKUP(B3396,Tabela1[],7,FALSE)),"")</f>
        <v>PL2405_KPP</v>
      </c>
      <c r="D3396" s="48" t="str">
        <f>IFERROR((VLOOKUP(C3396,KATALOGI!$A$34:$B$49,2,FALSE)),"")</f>
        <v>Kontrola przestrzegania zapisów uchwały antysmogowej dla województwa śląskiego oraz zakazu spalania odpadów</v>
      </c>
      <c r="E3396" s="57"/>
      <c r="F3396" s="57"/>
      <c r="G3396" s="57"/>
      <c r="H3396" s="57"/>
      <c r="I3396" s="57"/>
      <c r="J3396" s="57"/>
      <c r="K3396" s="57"/>
      <c r="L3396" s="57"/>
      <c r="M3396" s="57"/>
      <c r="N3396" s="57"/>
      <c r="O3396" s="57"/>
      <c r="P3396" s="57"/>
      <c r="Q3396" s="57"/>
      <c r="R3396" s="57"/>
      <c r="S3396" s="57"/>
      <c r="T3396" s="57"/>
      <c r="U3396" s="47" t="str">
        <f t="shared" si="104"/>
        <v/>
      </c>
      <c r="V3396" s="58"/>
      <c r="W3396" s="47" t="str">
        <f>IFERROR(IF(T3396="Poziom II",VLOOKUP(B3396,KAT_TER!A:K,10,FALSE),IF(T3396="Poziom III",VLOOKUP(B3396,KAT_TER!A:K,11,FALSE),"")),"")</f>
        <v/>
      </c>
      <c r="X3396" s="57"/>
      <c r="Y3396" s="47" t="str">
        <f t="shared" si="105"/>
        <v/>
      </c>
    </row>
    <row r="3397" spans="1:25" ht="24" x14ac:dyDescent="0.2">
      <c r="A3397" s="8">
        <v>3381</v>
      </c>
      <c r="B3397" s="47" t="str">
        <f>IFERROR(IF(Import_ZSO!$D$1="gmina",'tabela informacyjna dla JST'!$C$9,""),"")</f>
        <v>Ślemień gm. wiejska</v>
      </c>
      <c r="C3397" s="47" t="str">
        <f>IFERROR((VLOOKUP(B3397,Tabela1[],7,FALSE)),"")</f>
        <v>PL2405_KPP</v>
      </c>
      <c r="D3397" s="48" t="str">
        <f>IFERROR((VLOOKUP(C3397,KATALOGI!$A$34:$B$49,2,FALSE)),"")</f>
        <v>Kontrola przestrzegania zapisów uchwały antysmogowej dla województwa śląskiego oraz zakazu spalania odpadów</v>
      </c>
      <c r="E3397" s="57"/>
      <c r="F3397" s="57"/>
      <c r="G3397" s="57"/>
      <c r="H3397" s="57"/>
      <c r="I3397" s="57"/>
      <c r="J3397" s="57"/>
      <c r="K3397" s="57"/>
      <c r="L3397" s="57"/>
      <c r="M3397" s="57"/>
      <c r="N3397" s="57"/>
      <c r="O3397" s="57"/>
      <c r="P3397" s="57"/>
      <c r="Q3397" s="57"/>
      <c r="R3397" s="57"/>
      <c r="S3397" s="57"/>
      <c r="T3397" s="57"/>
      <c r="U3397" s="47" t="str">
        <f t="shared" si="104"/>
        <v/>
      </c>
      <c r="V3397" s="58"/>
      <c r="W3397" s="47" t="str">
        <f>IFERROR(IF(T3397="Poziom II",VLOOKUP(B3397,KAT_TER!A:K,10,FALSE),IF(T3397="Poziom III",VLOOKUP(B3397,KAT_TER!A:K,11,FALSE),"")),"")</f>
        <v/>
      </c>
      <c r="X3397" s="57"/>
      <c r="Y3397" s="47" t="str">
        <f t="shared" si="105"/>
        <v/>
      </c>
    </row>
    <row r="3398" spans="1:25" ht="24" x14ac:dyDescent="0.2">
      <c r="A3398" s="8">
        <v>3382</v>
      </c>
      <c r="B3398" s="47" t="str">
        <f>IFERROR(IF(Import_ZSO!$D$1="gmina",'tabela informacyjna dla JST'!$C$9,""),"")</f>
        <v>Ślemień gm. wiejska</v>
      </c>
      <c r="C3398" s="47" t="str">
        <f>IFERROR((VLOOKUP(B3398,Tabela1[],7,FALSE)),"")</f>
        <v>PL2405_KPP</v>
      </c>
      <c r="D3398" s="48" t="str">
        <f>IFERROR((VLOOKUP(C3398,KATALOGI!$A$34:$B$49,2,FALSE)),"")</f>
        <v>Kontrola przestrzegania zapisów uchwały antysmogowej dla województwa śląskiego oraz zakazu spalania odpadów</v>
      </c>
      <c r="E3398" s="57"/>
      <c r="F3398" s="57"/>
      <c r="G3398" s="57"/>
      <c r="H3398" s="57"/>
      <c r="I3398" s="57"/>
      <c r="J3398" s="57"/>
      <c r="K3398" s="57"/>
      <c r="L3398" s="57"/>
      <c r="M3398" s="57"/>
      <c r="N3398" s="57"/>
      <c r="O3398" s="57"/>
      <c r="P3398" s="57"/>
      <c r="Q3398" s="57"/>
      <c r="R3398" s="57"/>
      <c r="S3398" s="57"/>
      <c r="T3398" s="57"/>
      <c r="U3398" s="47" t="str">
        <f t="shared" si="104"/>
        <v/>
      </c>
      <c r="V3398" s="58"/>
      <c r="W3398" s="47" t="str">
        <f>IFERROR(IF(T3398="Poziom II",VLOOKUP(B3398,KAT_TER!A:K,10,FALSE),IF(T3398="Poziom III",VLOOKUP(B3398,KAT_TER!A:K,11,FALSE),"")),"")</f>
        <v/>
      </c>
      <c r="X3398" s="57"/>
      <c r="Y3398" s="47" t="str">
        <f t="shared" si="105"/>
        <v/>
      </c>
    </row>
    <row r="3399" spans="1:25" ht="24" x14ac:dyDescent="0.2">
      <c r="A3399" s="8">
        <v>3383</v>
      </c>
      <c r="B3399" s="47" t="str">
        <f>IFERROR(IF(Import_ZSO!$D$1="gmina",'tabela informacyjna dla JST'!$C$9,""),"")</f>
        <v>Ślemień gm. wiejska</v>
      </c>
      <c r="C3399" s="47" t="str">
        <f>IFERROR((VLOOKUP(B3399,Tabela1[],7,FALSE)),"")</f>
        <v>PL2405_KPP</v>
      </c>
      <c r="D3399" s="48" t="str">
        <f>IFERROR((VLOOKUP(C3399,KATALOGI!$A$34:$B$49,2,FALSE)),"")</f>
        <v>Kontrola przestrzegania zapisów uchwały antysmogowej dla województwa śląskiego oraz zakazu spalania odpadów</v>
      </c>
      <c r="E3399" s="57"/>
      <c r="F3399" s="57"/>
      <c r="G3399" s="57"/>
      <c r="H3399" s="57"/>
      <c r="I3399" s="57"/>
      <c r="J3399" s="57"/>
      <c r="K3399" s="57"/>
      <c r="L3399" s="57"/>
      <c r="M3399" s="57"/>
      <c r="N3399" s="57"/>
      <c r="O3399" s="57"/>
      <c r="P3399" s="57"/>
      <c r="Q3399" s="57"/>
      <c r="R3399" s="57"/>
      <c r="S3399" s="57"/>
      <c r="T3399" s="57"/>
      <c r="U3399" s="47" t="str">
        <f t="shared" si="104"/>
        <v/>
      </c>
      <c r="V3399" s="58"/>
      <c r="W3399" s="47" t="str">
        <f>IFERROR(IF(T3399="Poziom II",VLOOKUP(B3399,KAT_TER!A:K,10,FALSE),IF(T3399="Poziom III",VLOOKUP(B3399,KAT_TER!A:K,11,FALSE),"")),"")</f>
        <v/>
      </c>
      <c r="X3399" s="57"/>
      <c r="Y3399" s="47" t="str">
        <f t="shared" si="105"/>
        <v/>
      </c>
    </row>
    <row r="3400" spans="1:25" ht="24" x14ac:dyDescent="0.2">
      <c r="A3400" s="8">
        <v>3384</v>
      </c>
      <c r="B3400" s="47" t="str">
        <f>IFERROR(IF(Import_ZSO!$D$1="gmina",'tabela informacyjna dla JST'!$C$9,""),"")</f>
        <v>Ślemień gm. wiejska</v>
      </c>
      <c r="C3400" s="47" t="str">
        <f>IFERROR((VLOOKUP(B3400,Tabela1[],7,FALSE)),"")</f>
        <v>PL2405_KPP</v>
      </c>
      <c r="D3400" s="48" t="str">
        <f>IFERROR((VLOOKUP(C3400,KATALOGI!$A$34:$B$49,2,FALSE)),"")</f>
        <v>Kontrola przestrzegania zapisów uchwały antysmogowej dla województwa śląskiego oraz zakazu spalania odpadów</v>
      </c>
      <c r="E3400" s="57"/>
      <c r="F3400" s="57"/>
      <c r="G3400" s="57"/>
      <c r="H3400" s="57"/>
      <c r="I3400" s="57"/>
      <c r="J3400" s="57"/>
      <c r="K3400" s="57"/>
      <c r="L3400" s="57"/>
      <c r="M3400" s="57"/>
      <c r="N3400" s="57"/>
      <c r="O3400" s="57"/>
      <c r="P3400" s="57"/>
      <c r="Q3400" s="57"/>
      <c r="R3400" s="57"/>
      <c r="S3400" s="57"/>
      <c r="T3400" s="57"/>
      <c r="U3400" s="47" t="str">
        <f t="shared" si="104"/>
        <v/>
      </c>
      <c r="V3400" s="58"/>
      <c r="W3400" s="47" t="str">
        <f>IFERROR(IF(T3400="Poziom II",VLOOKUP(B3400,KAT_TER!A:K,10,FALSE),IF(T3400="Poziom III",VLOOKUP(B3400,KAT_TER!A:K,11,FALSE),"")),"")</f>
        <v/>
      </c>
      <c r="X3400" s="57"/>
      <c r="Y3400" s="47" t="str">
        <f t="shared" si="105"/>
        <v/>
      </c>
    </row>
    <row r="3401" spans="1:25" ht="24" x14ac:dyDescent="0.2">
      <c r="A3401" s="8">
        <v>3385</v>
      </c>
      <c r="B3401" s="47" t="str">
        <f>IFERROR(IF(Import_ZSO!$D$1="gmina",'tabela informacyjna dla JST'!$C$9,""),"")</f>
        <v>Ślemień gm. wiejska</v>
      </c>
      <c r="C3401" s="47" t="str">
        <f>IFERROR((VLOOKUP(B3401,Tabela1[],7,FALSE)),"")</f>
        <v>PL2405_KPP</v>
      </c>
      <c r="D3401" s="48" t="str">
        <f>IFERROR((VLOOKUP(C3401,KATALOGI!$A$34:$B$49,2,FALSE)),"")</f>
        <v>Kontrola przestrzegania zapisów uchwały antysmogowej dla województwa śląskiego oraz zakazu spalania odpadów</v>
      </c>
      <c r="E3401" s="57"/>
      <c r="F3401" s="57"/>
      <c r="G3401" s="57"/>
      <c r="H3401" s="57"/>
      <c r="I3401" s="57"/>
      <c r="J3401" s="57"/>
      <c r="K3401" s="57"/>
      <c r="L3401" s="57"/>
      <c r="M3401" s="57"/>
      <c r="N3401" s="57"/>
      <c r="O3401" s="57"/>
      <c r="P3401" s="57"/>
      <c r="Q3401" s="57"/>
      <c r="R3401" s="57"/>
      <c r="S3401" s="57"/>
      <c r="T3401" s="57"/>
      <c r="U3401" s="47" t="str">
        <f t="shared" si="104"/>
        <v/>
      </c>
      <c r="V3401" s="58"/>
      <c r="W3401" s="47" t="str">
        <f>IFERROR(IF(T3401="Poziom II",VLOOKUP(B3401,KAT_TER!A:K,10,FALSE),IF(T3401="Poziom III",VLOOKUP(B3401,KAT_TER!A:K,11,FALSE),"")),"")</f>
        <v/>
      </c>
      <c r="X3401" s="57"/>
      <c r="Y3401" s="47" t="str">
        <f t="shared" si="105"/>
        <v/>
      </c>
    </row>
    <row r="3402" spans="1:25" ht="24" x14ac:dyDescent="0.2">
      <c r="A3402" s="8">
        <v>3386</v>
      </c>
      <c r="B3402" s="47" t="str">
        <f>IFERROR(IF(Import_ZSO!$D$1="gmina",'tabela informacyjna dla JST'!$C$9,""),"")</f>
        <v>Ślemień gm. wiejska</v>
      </c>
      <c r="C3402" s="47" t="str">
        <f>IFERROR((VLOOKUP(B3402,Tabela1[],7,FALSE)),"")</f>
        <v>PL2405_KPP</v>
      </c>
      <c r="D3402" s="48" t="str">
        <f>IFERROR((VLOOKUP(C3402,KATALOGI!$A$34:$B$49,2,FALSE)),"")</f>
        <v>Kontrola przestrzegania zapisów uchwały antysmogowej dla województwa śląskiego oraz zakazu spalania odpadów</v>
      </c>
      <c r="E3402" s="57"/>
      <c r="F3402" s="57"/>
      <c r="G3402" s="57"/>
      <c r="H3402" s="57"/>
      <c r="I3402" s="57"/>
      <c r="J3402" s="57"/>
      <c r="K3402" s="57"/>
      <c r="L3402" s="57"/>
      <c r="M3402" s="57"/>
      <c r="N3402" s="57"/>
      <c r="O3402" s="57"/>
      <c r="P3402" s="57"/>
      <c r="Q3402" s="57"/>
      <c r="R3402" s="57"/>
      <c r="S3402" s="57"/>
      <c r="T3402" s="57"/>
      <c r="U3402" s="47" t="str">
        <f t="shared" si="104"/>
        <v/>
      </c>
      <c r="V3402" s="58"/>
      <c r="W3402" s="47" t="str">
        <f>IFERROR(IF(T3402="Poziom II",VLOOKUP(B3402,KAT_TER!A:K,10,FALSE),IF(T3402="Poziom III",VLOOKUP(B3402,KAT_TER!A:K,11,FALSE),"")),"")</f>
        <v/>
      </c>
      <c r="X3402" s="57"/>
      <c r="Y3402" s="47" t="str">
        <f t="shared" si="105"/>
        <v/>
      </c>
    </row>
    <row r="3403" spans="1:25" ht="24" x14ac:dyDescent="0.2">
      <c r="A3403" s="8">
        <v>3387</v>
      </c>
      <c r="B3403" s="47" t="str">
        <f>IFERROR(IF(Import_ZSO!$D$1="gmina",'tabela informacyjna dla JST'!$C$9,""),"")</f>
        <v>Ślemień gm. wiejska</v>
      </c>
      <c r="C3403" s="47" t="str">
        <f>IFERROR((VLOOKUP(B3403,Tabela1[],7,FALSE)),"")</f>
        <v>PL2405_KPP</v>
      </c>
      <c r="D3403" s="48" t="str">
        <f>IFERROR((VLOOKUP(C3403,KATALOGI!$A$34:$B$49,2,FALSE)),"")</f>
        <v>Kontrola przestrzegania zapisów uchwały antysmogowej dla województwa śląskiego oraz zakazu spalania odpadów</v>
      </c>
      <c r="E3403" s="57"/>
      <c r="F3403" s="57"/>
      <c r="G3403" s="57"/>
      <c r="H3403" s="57"/>
      <c r="I3403" s="57"/>
      <c r="J3403" s="57"/>
      <c r="K3403" s="57"/>
      <c r="L3403" s="57"/>
      <c r="M3403" s="57"/>
      <c r="N3403" s="57"/>
      <c r="O3403" s="57"/>
      <c r="P3403" s="57"/>
      <c r="Q3403" s="57"/>
      <c r="R3403" s="57"/>
      <c r="S3403" s="57"/>
      <c r="T3403" s="57"/>
      <c r="U3403" s="47" t="str">
        <f t="shared" si="104"/>
        <v/>
      </c>
      <c r="V3403" s="58"/>
      <c r="W3403" s="47" t="str">
        <f>IFERROR(IF(T3403="Poziom II",VLOOKUP(B3403,KAT_TER!A:K,10,FALSE),IF(T3403="Poziom III",VLOOKUP(B3403,KAT_TER!A:K,11,FALSE),"")),"")</f>
        <v/>
      </c>
      <c r="X3403" s="57"/>
      <c r="Y3403" s="47" t="str">
        <f t="shared" si="105"/>
        <v/>
      </c>
    </row>
    <row r="3404" spans="1:25" ht="24" x14ac:dyDescent="0.2">
      <c r="A3404" s="8">
        <v>3388</v>
      </c>
      <c r="B3404" s="47" t="str">
        <f>IFERROR(IF(Import_ZSO!$D$1="gmina",'tabela informacyjna dla JST'!$C$9,""),"")</f>
        <v>Ślemień gm. wiejska</v>
      </c>
      <c r="C3404" s="47" t="str">
        <f>IFERROR((VLOOKUP(B3404,Tabela1[],7,FALSE)),"")</f>
        <v>PL2405_KPP</v>
      </c>
      <c r="D3404" s="48" t="str">
        <f>IFERROR((VLOOKUP(C3404,KATALOGI!$A$34:$B$49,2,FALSE)),"")</f>
        <v>Kontrola przestrzegania zapisów uchwały antysmogowej dla województwa śląskiego oraz zakazu spalania odpadów</v>
      </c>
      <c r="E3404" s="57"/>
      <c r="F3404" s="57"/>
      <c r="G3404" s="57"/>
      <c r="H3404" s="57"/>
      <c r="I3404" s="57"/>
      <c r="J3404" s="57"/>
      <c r="K3404" s="57"/>
      <c r="L3404" s="57"/>
      <c r="M3404" s="57"/>
      <c r="N3404" s="57"/>
      <c r="O3404" s="57"/>
      <c r="P3404" s="57"/>
      <c r="Q3404" s="57"/>
      <c r="R3404" s="57"/>
      <c r="S3404" s="57"/>
      <c r="T3404" s="57"/>
      <c r="U3404" s="47" t="str">
        <f t="shared" si="104"/>
        <v/>
      </c>
      <c r="V3404" s="58"/>
      <c r="W3404" s="47" t="str">
        <f>IFERROR(IF(T3404="Poziom II",VLOOKUP(B3404,KAT_TER!A:K,10,FALSE),IF(T3404="Poziom III",VLOOKUP(B3404,KAT_TER!A:K,11,FALSE),"")),"")</f>
        <v/>
      </c>
      <c r="X3404" s="57"/>
      <c r="Y3404" s="47" t="str">
        <f t="shared" si="105"/>
        <v/>
      </c>
    </row>
    <row r="3405" spans="1:25" ht="24" x14ac:dyDescent="0.2">
      <c r="A3405" s="8">
        <v>3389</v>
      </c>
      <c r="B3405" s="47" t="str">
        <f>IFERROR(IF(Import_ZSO!$D$1="gmina",'tabela informacyjna dla JST'!$C$9,""),"")</f>
        <v>Ślemień gm. wiejska</v>
      </c>
      <c r="C3405" s="47" t="str">
        <f>IFERROR((VLOOKUP(B3405,Tabela1[],7,FALSE)),"")</f>
        <v>PL2405_KPP</v>
      </c>
      <c r="D3405" s="48" t="str">
        <f>IFERROR((VLOOKUP(C3405,KATALOGI!$A$34:$B$49,2,FALSE)),"")</f>
        <v>Kontrola przestrzegania zapisów uchwały antysmogowej dla województwa śląskiego oraz zakazu spalania odpadów</v>
      </c>
      <c r="E3405" s="57"/>
      <c r="F3405" s="57"/>
      <c r="G3405" s="57"/>
      <c r="H3405" s="57"/>
      <c r="I3405" s="57"/>
      <c r="J3405" s="57"/>
      <c r="K3405" s="57"/>
      <c r="L3405" s="57"/>
      <c r="M3405" s="57"/>
      <c r="N3405" s="57"/>
      <c r="O3405" s="57"/>
      <c r="P3405" s="57"/>
      <c r="Q3405" s="57"/>
      <c r="R3405" s="57"/>
      <c r="S3405" s="57"/>
      <c r="T3405" s="57"/>
      <c r="U3405" s="47" t="str">
        <f t="shared" si="104"/>
        <v/>
      </c>
      <c r="V3405" s="58"/>
      <c r="W3405" s="47" t="str">
        <f>IFERROR(IF(T3405="Poziom II",VLOOKUP(B3405,KAT_TER!A:K,10,FALSE),IF(T3405="Poziom III",VLOOKUP(B3405,KAT_TER!A:K,11,FALSE),"")),"")</f>
        <v/>
      </c>
      <c r="X3405" s="57"/>
      <c r="Y3405" s="47" t="str">
        <f t="shared" si="105"/>
        <v/>
      </c>
    </row>
    <row r="3406" spans="1:25" ht="24" x14ac:dyDescent="0.2">
      <c r="A3406" s="8">
        <v>3390</v>
      </c>
      <c r="B3406" s="47" t="str">
        <f>IFERROR(IF(Import_ZSO!$D$1="gmina",'tabela informacyjna dla JST'!$C$9,""),"")</f>
        <v>Ślemień gm. wiejska</v>
      </c>
      <c r="C3406" s="47" t="str">
        <f>IFERROR((VLOOKUP(B3406,Tabela1[],7,FALSE)),"")</f>
        <v>PL2405_KPP</v>
      </c>
      <c r="D3406" s="48" t="str">
        <f>IFERROR((VLOOKUP(C3406,KATALOGI!$A$34:$B$49,2,FALSE)),"")</f>
        <v>Kontrola przestrzegania zapisów uchwały antysmogowej dla województwa śląskiego oraz zakazu spalania odpadów</v>
      </c>
      <c r="E3406" s="57"/>
      <c r="F3406" s="57"/>
      <c r="G3406" s="57"/>
      <c r="H3406" s="57"/>
      <c r="I3406" s="57"/>
      <c r="J3406" s="57"/>
      <c r="K3406" s="57"/>
      <c r="L3406" s="57"/>
      <c r="M3406" s="57"/>
      <c r="N3406" s="57"/>
      <c r="O3406" s="57"/>
      <c r="P3406" s="57"/>
      <c r="Q3406" s="57"/>
      <c r="R3406" s="57"/>
      <c r="S3406" s="57"/>
      <c r="T3406" s="57"/>
      <c r="U3406" s="47" t="str">
        <f t="shared" si="104"/>
        <v/>
      </c>
      <c r="V3406" s="58"/>
      <c r="W3406" s="47" t="str">
        <f>IFERROR(IF(T3406="Poziom II",VLOOKUP(B3406,KAT_TER!A:K,10,FALSE),IF(T3406="Poziom III",VLOOKUP(B3406,KAT_TER!A:K,11,FALSE),"")),"")</f>
        <v/>
      </c>
      <c r="X3406" s="57"/>
      <c r="Y3406" s="47" t="str">
        <f t="shared" si="105"/>
        <v/>
      </c>
    </row>
    <row r="3407" spans="1:25" ht="24" x14ac:dyDescent="0.2">
      <c r="A3407" s="8">
        <v>3391</v>
      </c>
      <c r="B3407" s="47" t="str">
        <f>IFERROR(IF(Import_ZSO!$D$1="gmina",'tabela informacyjna dla JST'!$C$9,""),"")</f>
        <v>Ślemień gm. wiejska</v>
      </c>
      <c r="C3407" s="47" t="str">
        <f>IFERROR((VLOOKUP(B3407,Tabela1[],7,FALSE)),"")</f>
        <v>PL2405_KPP</v>
      </c>
      <c r="D3407" s="48" t="str">
        <f>IFERROR((VLOOKUP(C3407,KATALOGI!$A$34:$B$49,2,FALSE)),"")</f>
        <v>Kontrola przestrzegania zapisów uchwały antysmogowej dla województwa śląskiego oraz zakazu spalania odpadów</v>
      </c>
      <c r="E3407" s="57"/>
      <c r="F3407" s="57"/>
      <c r="G3407" s="57"/>
      <c r="H3407" s="57"/>
      <c r="I3407" s="57"/>
      <c r="J3407" s="57"/>
      <c r="K3407" s="57"/>
      <c r="L3407" s="57"/>
      <c r="M3407" s="57"/>
      <c r="N3407" s="57"/>
      <c r="O3407" s="57"/>
      <c r="P3407" s="57"/>
      <c r="Q3407" s="57"/>
      <c r="R3407" s="57"/>
      <c r="S3407" s="57"/>
      <c r="T3407" s="57"/>
      <c r="U3407" s="47" t="str">
        <f t="shared" si="104"/>
        <v/>
      </c>
      <c r="V3407" s="58"/>
      <c r="W3407" s="47" t="str">
        <f>IFERROR(IF(T3407="Poziom II",VLOOKUP(B3407,KAT_TER!A:K,10,FALSE),IF(T3407="Poziom III",VLOOKUP(B3407,KAT_TER!A:K,11,FALSE),"")),"")</f>
        <v/>
      </c>
      <c r="X3407" s="57"/>
      <c r="Y3407" s="47" t="str">
        <f t="shared" si="105"/>
        <v/>
      </c>
    </row>
    <row r="3408" spans="1:25" ht="24" x14ac:dyDescent="0.2">
      <c r="A3408" s="8">
        <v>3392</v>
      </c>
      <c r="B3408" s="47" t="str">
        <f>IFERROR(IF(Import_ZSO!$D$1="gmina",'tabela informacyjna dla JST'!$C$9,""),"")</f>
        <v>Ślemień gm. wiejska</v>
      </c>
      <c r="C3408" s="47" t="str">
        <f>IFERROR((VLOOKUP(B3408,Tabela1[],7,FALSE)),"")</f>
        <v>PL2405_KPP</v>
      </c>
      <c r="D3408" s="48" t="str">
        <f>IFERROR((VLOOKUP(C3408,KATALOGI!$A$34:$B$49,2,FALSE)),"")</f>
        <v>Kontrola przestrzegania zapisów uchwały antysmogowej dla województwa śląskiego oraz zakazu spalania odpadów</v>
      </c>
      <c r="E3408" s="57"/>
      <c r="F3408" s="57"/>
      <c r="G3408" s="57"/>
      <c r="H3408" s="57"/>
      <c r="I3408" s="57"/>
      <c r="J3408" s="57"/>
      <c r="K3408" s="57"/>
      <c r="L3408" s="57"/>
      <c r="M3408" s="57"/>
      <c r="N3408" s="57"/>
      <c r="O3408" s="57"/>
      <c r="P3408" s="57"/>
      <c r="Q3408" s="57"/>
      <c r="R3408" s="57"/>
      <c r="S3408" s="57"/>
      <c r="T3408" s="57"/>
      <c r="U3408" s="47" t="str">
        <f t="shared" si="104"/>
        <v/>
      </c>
      <c r="V3408" s="58"/>
      <c r="W3408" s="47" t="str">
        <f>IFERROR(IF(T3408="Poziom II",VLOOKUP(B3408,KAT_TER!A:K,10,FALSE),IF(T3408="Poziom III",VLOOKUP(B3408,KAT_TER!A:K,11,FALSE),"")),"")</f>
        <v/>
      </c>
      <c r="X3408" s="57"/>
      <c r="Y3408" s="47" t="str">
        <f t="shared" si="105"/>
        <v/>
      </c>
    </row>
    <row r="3409" spans="1:25" ht="24" x14ac:dyDescent="0.2">
      <c r="A3409" s="8">
        <v>3393</v>
      </c>
      <c r="B3409" s="47" t="str">
        <f>IFERROR(IF(Import_ZSO!$D$1="gmina",'tabela informacyjna dla JST'!$C$9,""),"")</f>
        <v>Ślemień gm. wiejska</v>
      </c>
      <c r="C3409" s="47" t="str">
        <f>IFERROR((VLOOKUP(B3409,Tabela1[],7,FALSE)),"")</f>
        <v>PL2405_KPP</v>
      </c>
      <c r="D3409" s="48" t="str">
        <f>IFERROR((VLOOKUP(C3409,KATALOGI!$A$34:$B$49,2,FALSE)),"")</f>
        <v>Kontrola przestrzegania zapisów uchwały antysmogowej dla województwa śląskiego oraz zakazu spalania odpadów</v>
      </c>
      <c r="E3409" s="57"/>
      <c r="F3409" s="57"/>
      <c r="G3409" s="57"/>
      <c r="H3409" s="57"/>
      <c r="I3409" s="57"/>
      <c r="J3409" s="57"/>
      <c r="K3409" s="57"/>
      <c r="L3409" s="57"/>
      <c r="M3409" s="57"/>
      <c r="N3409" s="57"/>
      <c r="O3409" s="57"/>
      <c r="P3409" s="57"/>
      <c r="Q3409" s="57"/>
      <c r="R3409" s="57"/>
      <c r="S3409" s="57"/>
      <c r="T3409" s="57"/>
      <c r="U3409" s="47" t="str">
        <f t="shared" si="104"/>
        <v/>
      </c>
      <c r="V3409" s="58"/>
      <c r="W3409" s="47" t="str">
        <f>IFERROR(IF(T3409="Poziom II",VLOOKUP(B3409,KAT_TER!A:K,10,FALSE),IF(T3409="Poziom III",VLOOKUP(B3409,KAT_TER!A:K,11,FALSE),"")),"")</f>
        <v/>
      </c>
      <c r="X3409" s="57"/>
      <c r="Y3409" s="47" t="str">
        <f t="shared" si="105"/>
        <v/>
      </c>
    </row>
    <row r="3410" spans="1:25" ht="24" x14ac:dyDescent="0.2">
      <c r="A3410" s="8">
        <v>3394</v>
      </c>
      <c r="B3410" s="47" t="str">
        <f>IFERROR(IF(Import_ZSO!$D$1="gmina",'tabela informacyjna dla JST'!$C$9,""),"")</f>
        <v>Ślemień gm. wiejska</v>
      </c>
      <c r="C3410" s="47" t="str">
        <f>IFERROR((VLOOKUP(B3410,Tabela1[],7,FALSE)),"")</f>
        <v>PL2405_KPP</v>
      </c>
      <c r="D3410" s="48" t="str">
        <f>IFERROR((VLOOKUP(C3410,KATALOGI!$A$34:$B$49,2,FALSE)),"")</f>
        <v>Kontrola przestrzegania zapisów uchwały antysmogowej dla województwa śląskiego oraz zakazu spalania odpadów</v>
      </c>
      <c r="E3410" s="57"/>
      <c r="F3410" s="57"/>
      <c r="G3410" s="57"/>
      <c r="H3410" s="57"/>
      <c r="I3410" s="57"/>
      <c r="J3410" s="57"/>
      <c r="K3410" s="57"/>
      <c r="L3410" s="57"/>
      <c r="M3410" s="57"/>
      <c r="N3410" s="57"/>
      <c r="O3410" s="57"/>
      <c r="P3410" s="57"/>
      <c r="Q3410" s="57"/>
      <c r="R3410" s="57"/>
      <c r="S3410" s="57"/>
      <c r="T3410" s="57"/>
      <c r="U3410" s="47" t="str">
        <f t="shared" ref="U3410:U3473" si="106">IF(T3410="Poziom II",$E$6,IF(T3410="Poziom III",$E$7,""))</f>
        <v/>
      </c>
      <c r="V3410" s="58"/>
      <c r="W3410" s="47" t="str">
        <f>IFERROR(IF(T3410="Poziom II",VLOOKUP(B3410,KAT_TER!A:K,10,FALSE),IF(T3410="Poziom III",VLOOKUP(B3410,KAT_TER!A:K,11,FALSE),"")),"")</f>
        <v/>
      </c>
      <c r="X3410" s="57"/>
      <c r="Y3410" s="47" t="str">
        <f t="shared" ref="Y3410:Y3473" si="107">IF(ISBLANK(V3410)=TRUE,"",(IF(X3410&gt;=W3410,"WYMAGANIE SPEŁNIONE","ZA MAŁO!")))</f>
        <v/>
      </c>
    </row>
    <row r="3411" spans="1:25" ht="24" x14ac:dyDescent="0.2">
      <c r="A3411" s="8">
        <v>3395</v>
      </c>
      <c r="B3411" s="47" t="str">
        <f>IFERROR(IF(Import_ZSO!$D$1="gmina",'tabela informacyjna dla JST'!$C$9,""),"")</f>
        <v>Ślemień gm. wiejska</v>
      </c>
      <c r="C3411" s="47" t="str">
        <f>IFERROR((VLOOKUP(B3411,Tabela1[],7,FALSE)),"")</f>
        <v>PL2405_KPP</v>
      </c>
      <c r="D3411" s="48" t="str">
        <f>IFERROR((VLOOKUP(C3411,KATALOGI!$A$34:$B$49,2,FALSE)),"")</f>
        <v>Kontrola przestrzegania zapisów uchwały antysmogowej dla województwa śląskiego oraz zakazu spalania odpadów</v>
      </c>
      <c r="E3411" s="57"/>
      <c r="F3411" s="57"/>
      <c r="G3411" s="57"/>
      <c r="H3411" s="57"/>
      <c r="I3411" s="57"/>
      <c r="J3411" s="57"/>
      <c r="K3411" s="57"/>
      <c r="L3411" s="57"/>
      <c r="M3411" s="57"/>
      <c r="N3411" s="57"/>
      <c r="O3411" s="57"/>
      <c r="P3411" s="57"/>
      <c r="Q3411" s="57"/>
      <c r="R3411" s="57"/>
      <c r="S3411" s="57"/>
      <c r="T3411" s="57"/>
      <c r="U3411" s="47" t="str">
        <f t="shared" si="106"/>
        <v/>
      </c>
      <c r="V3411" s="58"/>
      <c r="W3411" s="47" t="str">
        <f>IFERROR(IF(T3411="Poziom II",VLOOKUP(B3411,KAT_TER!A:K,10,FALSE),IF(T3411="Poziom III",VLOOKUP(B3411,KAT_TER!A:K,11,FALSE),"")),"")</f>
        <v/>
      </c>
      <c r="X3411" s="57"/>
      <c r="Y3411" s="47" t="str">
        <f t="shared" si="107"/>
        <v/>
      </c>
    </row>
    <row r="3412" spans="1:25" ht="24" x14ac:dyDescent="0.2">
      <c r="A3412" s="8">
        <v>3396</v>
      </c>
      <c r="B3412" s="47" t="str">
        <f>IFERROR(IF(Import_ZSO!$D$1="gmina",'tabela informacyjna dla JST'!$C$9,""),"")</f>
        <v>Ślemień gm. wiejska</v>
      </c>
      <c r="C3412" s="47" t="str">
        <f>IFERROR((VLOOKUP(B3412,Tabela1[],7,FALSE)),"")</f>
        <v>PL2405_KPP</v>
      </c>
      <c r="D3412" s="48" t="str">
        <f>IFERROR((VLOOKUP(C3412,KATALOGI!$A$34:$B$49,2,FALSE)),"")</f>
        <v>Kontrola przestrzegania zapisów uchwały antysmogowej dla województwa śląskiego oraz zakazu spalania odpadów</v>
      </c>
      <c r="E3412" s="57"/>
      <c r="F3412" s="57"/>
      <c r="G3412" s="57"/>
      <c r="H3412" s="57"/>
      <c r="I3412" s="57"/>
      <c r="J3412" s="57"/>
      <c r="K3412" s="57"/>
      <c r="L3412" s="57"/>
      <c r="M3412" s="57"/>
      <c r="N3412" s="57"/>
      <c r="O3412" s="57"/>
      <c r="P3412" s="57"/>
      <c r="Q3412" s="57"/>
      <c r="R3412" s="57"/>
      <c r="S3412" s="57"/>
      <c r="T3412" s="57"/>
      <c r="U3412" s="47" t="str">
        <f t="shared" si="106"/>
        <v/>
      </c>
      <c r="V3412" s="58"/>
      <c r="W3412" s="47" t="str">
        <f>IFERROR(IF(T3412="Poziom II",VLOOKUP(B3412,KAT_TER!A:K,10,FALSE),IF(T3412="Poziom III",VLOOKUP(B3412,KAT_TER!A:K,11,FALSE),"")),"")</f>
        <v/>
      </c>
      <c r="X3412" s="57"/>
      <c r="Y3412" s="47" t="str">
        <f t="shared" si="107"/>
        <v/>
      </c>
    </row>
    <row r="3413" spans="1:25" ht="24" x14ac:dyDescent="0.2">
      <c r="A3413" s="8">
        <v>3397</v>
      </c>
      <c r="B3413" s="47" t="str">
        <f>IFERROR(IF(Import_ZSO!$D$1="gmina",'tabela informacyjna dla JST'!$C$9,""),"")</f>
        <v>Ślemień gm. wiejska</v>
      </c>
      <c r="C3413" s="47" t="str">
        <f>IFERROR((VLOOKUP(B3413,Tabela1[],7,FALSE)),"")</f>
        <v>PL2405_KPP</v>
      </c>
      <c r="D3413" s="48" t="str">
        <f>IFERROR((VLOOKUP(C3413,KATALOGI!$A$34:$B$49,2,FALSE)),"")</f>
        <v>Kontrola przestrzegania zapisów uchwały antysmogowej dla województwa śląskiego oraz zakazu spalania odpadów</v>
      </c>
      <c r="E3413" s="57"/>
      <c r="F3413" s="57"/>
      <c r="G3413" s="57"/>
      <c r="H3413" s="57"/>
      <c r="I3413" s="57"/>
      <c r="J3413" s="57"/>
      <c r="K3413" s="57"/>
      <c r="L3413" s="57"/>
      <c r="M3413" s="57"/>
      <c r="N3413" s="57"/>
      <c r="O3413" s="57"/>
      <c r="P3413" s="57"/>
      <c r="Q3413" s="57"/>
      <c r="R3413" s="57"/>
      <c r="S3413" s="57"/>
      <c r="T3413" s="57"/>
      <c r="U3413" s="47" t="str">
        <f t="shared" si="106"/>
        <v/>
      </c>
      <c r="V3413" s="58"/>
      <c r="W3413" s="47" t="str">
        <f>IFERROR(IF(T3413="Poziom II",VLOOKUP(B3413,KAT_TER!A:K,10,FALSE),IF(T3413="Poziom III",VLOOKUP(B3413,KAT_TER!A:K,11,FALSE),"")),"")</f>
        <v/>
      </c>
      <c r="X3413" s="57"/>
      <c r="Y3413" s="47" t="str">
        <f t="shared" si="107"/>
        <v/>
      </c>
    </row>
    <row r="3414" spans="1:25" ht="24" x14ac:dyDescent="0.2">
      <c r="A3414" s="8">
        <v>3398</v>
      </c>
      <c r="B3414" s="47" t="str">
        <f>IFERROR(IF(Import_ZSO!$D$1="gmina",'tabela informacyjna dla JST'!$C$9,""),"")</f>
        <v>Ślemień gm. wiejska</v>
      </c>
      <c r="C3414" s="47" t="str">
        <f>IFERROR((VLOOKUP(B3414,Tabela1[],7,FALSE)),"")</f>
        <v>PL2405_KPP</v>
      </c>
      <c r="D3414" s="48" t="str">
        <f>IFERROR((VLOOKUP(C3414,KATALOGI!$A$34:$B$49,2,FALSE)),"")</f>
        <v>Kontrola przestrzegania zapisów uchwały antysmogowej dla województwa śląskiego oraz zakazu spalania odpadów</v>
      </c>
      <c r="E3414" s="57"/>
      <c r="F3414" s="57"/>
      <c r="G3414" s="57"/>
      <c r="H3414" s="57"/>
      <c r="I3414" s="57"/>
      <c r="J3414" s="57"/>
      <c r="K3414" s="57"/>
      <c r="L3414" s="57"/>
      <c r="M3414" s="57"/>
      <c r="N3414" s="57"/>
      <c r="O3414" s="57"/>
      <c r="P3414" s="57"/>
      <c r="Q3414" s="57"/>
      <c r="R3414" s="57"/>
      <c r="S3414" s="57"/>
      <c r="T3414" s="57"/>
      <c r="U3414" s="47" t="str">
        <f t="shared" si="106"/>
        <v/>
      </c>
      <c r="V3414" s="58"/>
      <c r="W3414" s="47" t="str">
        <f>IFERROR(IF(T3414="Poziom II",VLOOKUP(B3414,KAT_TER!A:K,10,FALSE),IF(T3414="Poziom III",VLOOKUP(B3414,KAT_TER!A:K,11,FALSE),"")),"")</f>
        <v/>
      </c>
      <c r="X3414" s="57"/>
      <c r="Y3414" s="47" t="str">
        <f t="shared" si="107"/>
        <v/>
      </c>
    </row>
    <row r="3415" spans="1:25" ht="24" x14ac:dyDescent="0.2">
      <c r="A3415" s="8">
        <v>3399</v>
      </c>
      <c r="B3415" s="47" t="str">
        <f>IFERROR(IF(Import_ZSO!$D$1="gmina",'tabela informacyjna dla JST'!$C$9,""),"")</f>
        <v>Ślemień gm. wiejska</v>
      </c>
      <c r="C3415" s="47" t="str">
        <f>IFERROR((VLOOKUP(B3415,Tabela1[],7,FALSE)),"")</f>
        <v>PL2405_KPP</v>
      </c>
      <c r="D3415" s="48" t="str">
        <f>IFERROR((VLOOKUP(C3415,KATALOGI!$A$34:$B$49,2,FALSE)),"")</f>
        <v>Kontrola przestrzegania zapisów uchwały antysmogowej dla województwa śląskiego oraz zakazu spalania odpadów</v>
      </c>
      <c r="E3415" s="57"/>
      <c r="F3415" s="57"/>
      <c r="G3415" s="57"/>
      <c r="H3415" s="57"/>
      <c r="I3415" s="57"/>
      <c r="J3415" s="57"/>
      <c r="K3415" s="57"/>
      <c r="L3415" s="57"/>
      <c r="M3415" s="57"/>
      <c r="N3415" s="57"/>
      <c r="O3415" s="57"/>
      <c r="P3415" s="57"/>
      <c r="Q3415" s="57"/>
      <c r="R3415" s="57"/>
      <c r="S3415" s="57"/>
      <c r="T3415" s="57"/>
      <c r="U3415" s="47" t="str">
        <f t="shared" si="106"/>
        <v/>
      </c>
      <c r="V3415" s="58"/>
      <c r="W3415" s="47" t="str">
        <f>IFERROR(IF(T3415="Poziom II",VLOOKUP(B3415,KAT_TER!A:K,10,FALSE),IF(T3415="Poziom III",VLOOKUP(B3415,KAT_TER!A:K,11,FALSE),"")),"")</f>
        <v/>
      </c>
      <c r="X3415" s="57"/>
      <c r="Y3415" s="47" t="str">
        <f t="shared" si="107"/>
        <v/>
      </c>
    </row>
    <row r="3416" spans="1:25" ht="24" x14ac:dyDescent="0.2">
      <c r="A3416" s="8">
        <v>3400</v>
      </c>
      <c r="B3416" s="47" t="str">
        <f>IFERROR(IF(Import_ZSO!$D$1="gmina",'tabela informacyjna dla JST'!$C$9,""),"")</f>
        <v>Ślemień gm. wiejska</v>
      </c>
      <c r="C3416" s="47" t="str">
        <f>IFERROR((VLOOKUP(B3416,Tabela1[],7,FALSE)),"")</f>
        <v>PL2405_KPP</v>
      </c>
      <c r="D3416" s="48" t="str">
        <f>IFERROR((VLOOKUP(C3416,KATALOGI!$A$34:$B$49,2,FALSE)),"")</f>
        <v>Kontrola przestrzegania zapisów uchwały antysmogowej dla województwa śląskiego oraz zakazu spalania odpadów</v>
      </c>
      <c r="E3416" s="57"/>
      <c r="F3416" s="57"/>
      <c r="G3416" s="57"/>
      <c r="H3416" s="57"/>
      <c r="I3416" s="57"/>
      <c r="J3416" s="57"/>
      <c r="K3416" s="57"/>
      <c r="L3416" s="57"/>
      <c r="M3416" s="57"/>
      <c r="N3416" s="57"/>
      <c r="O3416" s="57"/>
      <c r="P3416" s="57"/>
      <c r="Q3416" s="57"/>
      <c r="R3416" s="57"/>
      <c r="S3416" s="57"/>
      <c r="T3416" s="57"/>
      <c r="U3416" s="47" t="str">
        <f t="shared" si="106"/>
        <v/>
      </c>
      <c r="V3416" s="58"/>
      <c r="W3416" s="47" t="str">
        <f>IFERROR(IF(T3416="Poziom II",VLOOKUP(B3416,KAT_TER!A:K,10,FALSE),IF(T3416="Poziom III",VLOOKUP(B3416,KAT_TER!A:K,11,FALSE),"")),"")</f>
        <v/>
      </c>
      <c r="X3416" s="57"/>
      <c r="Y3416" s="47" t="str">
        <f t="shared" si="107"/>
        <v/>
      </c>
    </row>
    <row r="3417" spans="1:25" ht="24" x14ac:dyDescent="0.2">
      <c r="A3417" s="8">
        <v>3401</v>
      </c>
      <c r="B3417" s="47" t="str">
        <f>IFERROR(IF(Import_ZSO!$D$1="gmina",'tabela informacyjna dla JST'!$C$9,""),"")</f>
        <v>Ślemień gm. wiejska</v>
      </c>
      <c r="C3417" s="47" t="str">
        <f>IFERROR((VLOOKUP(B3417,Tabela1[],7,FALSE)),"")</f>
        <v>PL2405_KPP</v>
      </c>
      <c r="D3417" s="48" t="str">
        <f>IFERROR((VLOOKUP(C3417,KATALOGI!$A$34:$B$49,2,FALSE)),"")</f>
        <v>Kontrola przestrzegania zapisów uchwały antysmogowej dla województwa śląskiego oraz zakazu spalania odpadów</v>
      </c>
      <c r="E3417" s="57"/>
      <c r="F3417" s="57"/>
      <c r="G3417" s="57"/>
      <c r="H3417" s="57"/>
      <c r="I3417" s="57"/>
      <c r="J3417" s="57"/>
      <c r="K3417" s="57"/>
      <c r="L3417" s="57"/>
      <c r="M3417" s="57"/>
      <c r="N3417" s="57"/>
      <c r="O3417" s="57"/>
      <c r="P3417" s="57"/>
      <c r="Q3417" s="57"/>
      <c r="R3417" s="57"/>
      <c r="S3417" s="57"/>
      <c r="T3417" s="57"/>
      <c r="U3417" s="47" t="str">
        <f t="shared" si="106"/>
        <v/>
      </c>
      <c r="V3417" s="58"/>
      <c r="W3417" s="47" t="str">
        <f>IFERROR(IF(T3417="Poziom II",VLOOKUP(B3417,KAT_TER!A:K,10,FALSE),IF(T3417="Poziom III",VLOOKUP(B3417,KAT_TER!A:K,11,FALSE),"")),"")</f>
        <v/>
      </c>
      <c r="X3417" s="57"/>
      <c r="Y3417" s="47" t="str">
        <f t="shared" si="107"/>
        <v/>
      </c>
    </row>
    <row r="3418" spans="1:25" ht="24" x14ac:dyDescent="0.2">
      <c r="A3418" s="8">
        <v>3402</v>
      </c>
      <c r="B3418" s="47" t="str">
        <f>IFERROR(IF(Import_ZSO!$D$1="gmina",'tabela informacyjna dla JST'!$C$9,""),"")</f>
        <v>Ślemień gm. wiejska</v>
      </c>
      <c r="C3418" s="47" t="str">
        <f>IFERROR((VLOOKUP(B3418,Tabela1[],7,FALSE)),"")</f>
        <v>PL2405_KPP</v>
      </c>
      <c r="D3418" s="48" t="str">
        <f>IFERROR((VLOOKUP(C3418,KATALOGI!$A$34:$B$49,2,FALSE)),"")</f>
        <v>Kontrola przestrzegania zapisów uchwały antysmogowej dla województwa śląskiego oraz zakazu spalania odpadów</v>
      </c>
      <c r="E3418" s="57"/>
      <c r="F3418" s="57"/>
      <c r="G3418" s="57"/>
      <c r="H3418" s="57"/>
      <c r="I3418" s="57"/>
      <c r="J3418" s="57"/>
      <c r="K3418" s="57"/>
      <c r="L3418" s="57"/>
      <c r="M3418" s="57"/>
      <c r="N3418" s="57"/>
      <c r="O3418" s="57"/>
      <c r="P3418" s="57"/>
      <c r="Q3418" s="57"/>
      <c r="R3418" s="57"/>
      <c r="S3418" s="57"/>
      <c r="T3418" s="57"/>
      <c r="U3418" s="47" t="str">
        <f t="shared" si="106"/>
        <v/>
      </c>
      <c r="V3418" s="58"/>
      <c r="W3418" s="47" t="str">
        <f>IFERROR(IF(T3418="Poziom II",VLOOKUP(B3418,KAT_TER!A:K,10,FALSE),IF(T3418="Poziom III",VLOOKUP(B3418,KAT_TER!A:K,11,FALSE),"")),"")</f>
        <v/>
      </c>
      <c r="X3418" s="57"/>
      <c r="Y3418" s="47" t="str">
        <f t="shared" si="107"/>
        <v/>
      </c>
    </row>
    <row r="3419" spans="1:25" ht="24" x14ac:dyDescent="0.2">
      <c r="A3419" s="8">
        <v>3403</v>
      </c>
      <c r="B3419" s="47" t="str">
        <f>IFERROR(IF(Import_ZSO!$D$1="gmina",'tabela informacyjna dla JST'!$C$9,""),"")</f>
        <v>Ślemień gm. wiejska</v>
      </c>
      <c r="C3419" s="47" t="str">
        <f>IFERROR((VLOOKUP(B3419,Tabela1[],7,FALSE)),"")</f>
        <v>PL2405_KPP</v>
      </c>
      <c r="D3419" s="48" t="str">
        <f>IFERROR((VLOOKUP(C3419,KATALOGI!$A$34:$B$49,2,FALSE)),"")</f>
        <v>Kontrola przestrzegania zapisów uchwały antysmogowej dla województwa śląskiego oraz zakazu spalania odpadów</v>
      </c>
      <c r="E3419" s="57"/>
      <c r="F3419" s="57"/>
      <c r="G3419" s="57"/>
      <c r="H3419" s="57"/>
      <c r="I3419" s="57"/>
      <c r="J3419" s="57"/>
      <c r="K3419" s="57"/>
      <c r="L3419" s="57"/>
      <c r="M3419" s="57"/>
      <c r="N3419" s="57"/>
      <c r="O3419" s="57"/>
      <c r="P3419" s="57"/>
      <c r="Q3419" s="57"/>
      <c r="R3419" s="57"/>
      <c r="S3419" s="57"/>
      <c r="T3419" s="57"/>
      <c r="U3419" s="47" t="str">
        <f t="shared" si="106"/>
        <v/>
      </c>
      <c r="V3419" s="58"/>
      <c r="W3419" s="47" t="str">
        <f>IFERROR(IF(T3419="Poziom II",VLOOKUP(B3419,KAT_TER!A:K,10,FALSE),IF(T3419="Poziom III",VLOOKUP(B3419,KAT_TER!A:K,11,FALSE),"")),"")</f>
        <v/>
      </c>
      <c r="X3419" s="57"/>
      <c r="Y3419" s="47" t="str">
        <f t="shared" si="107"/>
        <v/>
      </c>
    </row>
    <row r="3420" spans="1:25" ht="24" x14ac:dyDescent="0.2">
      <c r="A3420" s="8">
        <v>3404</v>
      </c>
      <c r="B3420" s="47" t="str">
        <f>IFERROR(IF(Import_ZSO!$D$1="gmina",'tabela informacyjna dla JST'!$C$9,""),"")</f>
        <v>Ślemień gm. wiejska</v>
      </c>
      <c r="C3420" s="47" t="str">
        <f>IFERROR((VLOOKUP(B3420,Tabela1[],7,FALSE)),"")</f>
        <v>PL2405_KPP</v>
      </c>
      <c r="D3420" s="48" t="str">
        <f>IFERROR((VLOOKUP(C3420,KATALOGI!$A$34:$B$49,2,FALSE)),"")</f>
        <v>Kontrola przestrzegania zapisów uchwały antysmogowej dla województwa śląskiego oraz zakazu spalania odpadów</v>
      </c>
      <c r="E3420" s="57"/>
      <c r="F3420" s="57"/>
      <c r="G3420" s="57"/>
      <c r="H3420" s="57"/>
      <c r="I3420" s="57"/>
      <c r="J3420" s="57"/>
      <c r="K3420" s="57"/>
      <c r="L3420" s="57"/>
      <c r="M3420" s="57"/>
      <c r="N3420" s="57"/>
      <c r="O3420" s="57"/>
      <c r="P3420" s="57"/>
      <c r="Q3420" s="57"/>
      <c r="R3420" s="57"/>
      <c r="S3420" s="57"/>
      <c r="T3420" s="57"/>
      <c r="U3420" s="47" t="str">
        <f t="shared" si="106"/>
        <v/>
      </c>
      <c r="V3420" s="58"/>
      <c r="W3420" s="47" t="str">
        <f>IFERROR(IF(T3420="Poziom II",VLOOKUP(B3420,KAT_TER!A:K,10,FALSE),IF(T3420="Poziom III",VLOOKUP(B3420,KAT_TER!A:K,11,FALSE),"")),"")</f>
        <v/>
      </c>
      <c r="X3420" s="57"/>
      <c r="Y3420" s="47" t="str">
        <f t="shared" si="107"/>
        <v/>
      </c>
    </row>
    <row r="3421" spans="1:25" ht="24" x14ac:dyDescent="0.2">
      <c r="A3421" s="8">
        <v>3405</v>
      </c>
      <c r="B3421" s="47" t="str">
        <f>IFERROR(IF(Import_ZSO!$D$1="gmina",'tabela informacyjna dla JST'!$C$9,""),"")</f>
        <v>Ślemień gm. wiejska</v>
      </c>
      <c r="C3421" s="47" t="str">
        <f>IFERROR((VLOOKUP(B3421,Tabela1[],7,FALSE)),"")</f>
        <v>PL2405_KPP</v>
      </c>
      <c r="D3421" s="48" t="str">
        <f>IFERROR((VLOOKUP(C3421,KATALOGI!$A$34:$B$49,2,FALSE)),"")</f>
        <v>Kontrola przestrzegania zapisów uchwały antysmogowej dla województwa śląskiego oraz zakazu spalania odpadów</v>
      </c>
      <c r="E3421" s="57"/>
      <c r="F3421" s="57"/>
      <c r="G3421" s="57"/>
      <c r="H3421" s="57"/>
      <c r="I3421" s="57"/>
      <c r="J3421" s="57"/>
      <c r="K3421" s="57"/>
      <c r="L3421" s="57"/>
      <c r="M3421" s="57"/>
      <c r="N3421" s="57"/>
      <c r="O3421" s="57"/>
      <c r="P3421" s="57"/>
      <c r="Q3421" s="57"/>
      <c r="R3421" s="57"/>
      <c r="S3421" s="57"/>
      <c r="T3421" s="57"/>
      <c r="U3421" s="47" t="str">
        <f t="shared" si="106"/>
        <v/>
      </c>
      <c r="V3421" s="58"/>
      <c r="W3421" s="47" t="str">
        <f>IFERROR(IF(T3421="Poziom II",VLOOKUP(B3421,KAT_TER!A:K,10,FALSE),IF(T3421="Poziom III",VLOOKUP(B3421,KAT_TER!A:K,11,FALSE),"")),"")</f>
        <v/>
      </c>
      <c r="X3421" s="57"/>
      <c r="Y3421" s="47" t="str">
        <f t="shared" si="107"/>
        <v/>
      </c>
    </row>
    <row r="3422" spans="1:25" ht="24" x14ac:dyDescent="0.2">
      <c r="A3422" s="8">
        <v>3406</v>
      </c>
      <c r="B3422" s="47" t="str">
        <f>IFERROR(IF(Import_ZSO!$D$1="gmina",'tabela informacyjna dla JST'!$C$9,""),"")</f>
        <v>Ślemień gm. wiejska</v>
      </c>
      <c r="C3422" s="47" t="str">
        <f>IFERROR((VLOOKUP(B3422,Tabela1[],7,FALSE)),"")</f>
        <v>PL2405_KPP</v>
      </c>
      <c r="D3422" s="48" t="str">
        <f>IFERROR((VLOOKUP(C3422,KATALOGI!$A$34:$B$49,2,FALSE)),"")</f>
        <v>Kontrola przestrzegania zapisów uchwały antysmogowej dla województwa śląskiego oraz zakazu spalania odpadów</v>
      </c>
      <c r="E3422" s="57"/>
      <c r="F3422" s="57"/>
      <c r="G3422" s="57"/>
      <c r="H3422" s="57"/>
      <c r="I3422" s="57"/>
      <c r="J3422" s="57"/>
      <c r="K3422" s="57"/>
      <c r="L3422" s="57"/>
      <c r="M3422" s="57"/>
      <c r="N3422" s="57"/>
      <c r="O3422" s="57"/>
      <c r="P3422" s="57"/>
      <c r="Q3422" s="57"/>
      <c r="R3422" s="57"/>
      <c r="S3422" s="57"/>
      <c r="T3422" s="57"/>
      <c r="U3422" s="47" t="str">
        <f t="shared" si="106"/>
        <v/>
      </c>
      <c r="V3422" s="58"/>
      <c r="W3422" s="47" t="str">
        <f>IFERROR(IF(T3422="Poziom II",VLOOKUP(B3422,KAT_TER!A:K,10,FALSE),IF(T3422="Poziom III",VLOOKUP(B3422,KAT_TER!A:K,11,FALSE),"")),"")</f>
        <v/>
      </c>
      <c r="X3422" s="57"/>
      <c r="Y3422" s="47" t="str">
        <f t="shared" si="107"/>
        <v/>
      </c>
    </row>
    <row r="3423" spans="1:25" ht="24" x14ac:dyDescent="0.2">
      <c r="A3423" s="8">
        <v>3407</v>
      </c>
      <c r="B3423" s="47" t="str">
        <f>IFERROR(IF(Import_ZSO!$D$1="gmina",'tabela informacyjna dla JST'!$C$9,""),"")</f>
        <v>Ślemień gm. wiejska</v>
      </c>
      <c r="C3423" s="47" t="str">
        <f>IFERROR((VLOOKUP(B3423,Tabela1[],7,FALSE)),"")</f>
        <v>PL2405_KPP</v>
      </c>
      <c r="D3423" s="48" t="str">
        <f>IFERROR((VLOOKUP(C3423,KATALOGI!$A$34:$B$49,2,FALSE)),"")</f>
        <v>Kontrola przestrzegania zapisów uchwały antysmogowej dla województwa śląskiego oraz zakazu spalania odpadów</v>
      </c>
      <c r="E3423" s="57"/>
      <c r="F3423" s="57"/>
      <c r="G3423" s="57"/>
      <c r="H3423" s="57"/>
      <c r="I3423" s="57"/>
      <c r="J3423" s="57"/>
      <c r="K3423" s="57"/>
      <c r="L3423" s="57"/>
      <c r="M3423" s="57"/>
      <c r="N3423" s="57"/>
      <c r="O3423" s="57"/>
      <c r="P3423" s="57"/>
      <c r="Q3423" s="57"/>
      <c r="R3423" s="57"/>
      <c r="S3423" s="57"/>
      <c r="T3423" s="57"/>
      <c r="U3423" s="47" t="str">
        <f t="shared" si="106"/>
        <v/>
      </c>
      <c r="V3423" s="58"/>
      <c r="W3423" s="47" t="str">
        <f>IFERROR(IF(T3423="Poziom II",VLOOKUP(B3423,KAT_TER!A:K,10,FALSE),IF(T3423="Poziom III",VLOOKUP(B3423,KAT_TER!A:K,11,FALSE),"")),"")</f>
        <v/>
      </c>
      <c r="X3423" s="57"/>
      <c r="Y3423" s="47" t="str">
        <f t="shared" si="107"/>
        <v/>
      </c>
    </row>
    <row r="3424" spans="1:25" ht="24" x14ac:dyDescent="0.2">
      <c r="A3424" s="8">
        <v>3408</v>
      </c>
      <c r="B3424" s="47" t="str">
        <f>IFERROR(IF(Import_ZSO!$D$1="gmina",'tabela informacyjna dla JST'!$C$9,""),"")</f>
        <v>Ślemień gm. wiejska</v>
      </c>
      <c r="C3424" s="47" t="str">
        <f>IFERROR((VLOOKUP(B3424,Tabela1[],7,FALSE)),"")</f>
        <v>PL2405_KPP</v>
      </c>
      <c r="D3424" s="48" t="str">
        <f>IFERROR((VLOOKUP(C3424,KATALOGI!$A$34:$B$49,2,FALSE)),"")</f>
        <v>Kontrola przestrzegania zapisów uchwały antysmogowej dla województwa śląskiego oraz zakazu spalania odpadów</v>
      </c>
      <c r="E3424" s="57"/>
      <c r="F3424" s="57"/>
      <c r="G3424" s="57"/>
      <c r="H3424" s="57"/>
      <c r="I3424" s="57"/>
      <c r="J3424" s="57"/>
      <c r="K3424" s="57"/>
      <c r="L3424" s="57"/>
      <c r="M3424" s="57"/>
      <c r="N3424" s="57"/>
      <c r="O3424" s="57"/>
      <c r="P3424" s="57"/>
      <c r="Q3424" s="57"/>
      <c r="R3424" s="57"/>
      <c r="S3424" s="57"/>
      <c r="T3424" s="57"/>
      <c r="U3424" s="47" t="str">
        <f t="shared" si="106"/>
        <v/>
      </c>
      <c r="V3424" s="58"/>
      <c r="W3424" s="47" t="str">
        <f>IFERROR(IF(T3424="Poziom II",VLOOKUP(B3424,KAT_TER!A:K,10,FALSE),IF(T3424="Poziom III",VLOOKUP(B3424,KAT_TER!A:K,11,FALSE),"")),"")</f>
        <v/>
      </c>
      <c r="X3424" s="57"/>
      <c r="Y3424" s="47" t="str">
        <f t="shared" si="107"/>
        <v/>
      </c>
    </row>
    <row r="3425" spans="1:25" ht="24" x14ac:dyDescent="0.2">
      <c r="A3425" s="8">
        <v>3409</v>
      </c>
      <c r="B3425" s="47" t="str">
        <f>IFERROR(IF(Import_ZSO!$D$1="gmina",'tabela informacyjna dla JST'!$C$9,""),"")</f>
        <v>Ślemień gm. wiejska</v>
      </c>
      <c r="C3425" s="47" t="str">
        <f>IFERROR((VLOOKUP(B3425,Tabela1[],7,FALSE)),"")</f>
        <v>PL2405_KPP</v>
      </c>
      <c r="D3425" s="48" t="str">
        <f>IFERROR((VLOOKUP(C3425,KATALOGI!$A$34:$B$49,2,FALSE)),"")</f>
        <v>Kontrola przestrzegania zapisów uchwały antysmogowej dla województwa śląskiego oraz zakazu spalania odpadów</v>
      </c>
      <c r="E3425" s="57"/>
      <c r="F3425" s="57"/>
      <c r="G3425" s="57"/>
      <c r="H3425" s="57"/>
      <c r="I3425" s="57"/>
      <c r="J3425" s="57"/>
      <c r="K3425" s="57"/>
      <c r="L3425" s="57"/>
      <c r="M3425" s="57"/>
      <c r="N3425" s="57"/>
      <c r="O3425" s="57"/>
      <c r="P3425" s="57"/>
      <c r="Q3425" s="57"/>
      <c r="R3425" s="57"/>
      <c r="S3425" s="57"/>
      <c r="T3425" s="57"/>
      <c r="U3425" s="47" t="str">
        <f t="shared" si="106"/>
        <v/>
      </c>
      <c r="V3425" s="58"/>
      <c r="W3425" s="47" t="str">
        <f>IFERROR(IF(T3425="Poziom II",VLOOKUP(B3425,KAT_TER!A:K,10,FALSE),IF(T3425="Poziom III",VLOOKUP(B3425,KAT_TER!A:K,11,FALSE),"")),"")</f>
        <v/>
      </c>
      <c r="X3425" s="57"/>
      <c r="Y3425" s="47" t="str">
        <f t="shared" si="107"/>
        <v/>
      </c>
    </row>
    <row r="3426" spans="1:25" ht="24" x14ac:dyDescent="0.2">
      <c r="A3426" s="8">
        <v>3410</v>
      </c>
      <c r="B3426" s="47" t="str">
        <f>IFERROR(IF(Import_ZSO!$D$1="gmina",'tabela informacyjna dla JST'!$C$9,""),"")</f>
        <v>Ślemień gm. wiejska</v>
      </c>
      <c r="C3426" s="47" t="str">
        <f>IFERROR((VLOOKUP(B3426,Tabela1[],7,FALSE)),"")</f>
        <v>PL2405_KPP</v>
      </c>
      <c r="D3426" s="48" t="str">
        <f>IFERROR((VLOOKUP(C3426,KATALOGI!$A$34:$B$49,2,FALSE)),"")</f>
        <v>Kontrola przestrzegania zapisów uchwały antysmogowej dla województwa śląskiego oraz zakazu spalania odpadów</v>
      </c>
      <c r="E3426" s="57"/>
      <c r="F3426" s="57"/>
      <c r="G3426" s="57"/>
      <c r="H3426" s="57"/>
      <c r="I3426" s="57"/>
      <c r="J3426" s="57"/>
      <c r="K3426" s="57"/>
      <c r="L3426" s="57"/>
      <c r="M3426" s="57"/>
      <c r="N3426" s="57"/>
      <c r="O3426" s="57"/>
      <c r="P3426" s="57"/>
      <c r="Q3426" s="57"/>
      <c r="R3426" s="57"/>
      <c r="S3426" s="57"/>
      <c r="T3426" s="57"/>
      <c r="U3426" s="47" t="str">
        <f t="shared" si="106"/>
        <v/>
      </c>
      <c r="V3426" s="58"/>
      <c r="W3426" s="47" t="str">
        <f>IFERROR(IF(T3426="Poziom II",VLOOKUP(B3426,KAT_TER!A:K,10,FALSE),IF(T3426="Poziom III",VLOOKUP(B3426,KAT_TER!A:K,11,FALSE),"")),"")</f>
        <v/>
      </c>
      <c r="X3426" s="57"/>
      <c r="Y3426" s="47" t="str">
        <f t="shared" si="107"/>
        <v/>
      </c>
    </row>
    <row r="3427" spans="1:25" ht="24" x14ac:dyDescent="0.2">
      <c r="A3427" s="8">
        <v>3411</v>
      </c>
      <c r="B3427" s="47" t="str">
        <f>IFERROR(IF(Import_ZSO!$D$1="gmina",'tabela informacyjna dla JST'!$C$9,""),"")</f>
        <v>Ślemień gm. wiejska</v>
      </c>
      <c r="C3427" s="47" t="str">
        <f>IFERROR((VLOOKUP(B3427,Tabela1[],7,FALSE)),"")</f>
        <v>PL2405_KPP</v>
      </c>
      <c r="D3427" s="48" t="str">
        <f>IFERROR((VLOOKUP(C3427,KATALOGI!$A$34:$B$49,2,FALSE)),"")</f>
        <v>Kontrola przestrzegania zapisów uchwały antysmogowej dla województwa śląskiego oraz zakazu spalania odpadów</v>
      </c>
      <c r="E3427" s="57"/>
      <c r="F3427" s="57"/>
      <c r="G3427" s="57"/>
      <c r="H3427" s="57"/>
      <c r="I3427" s="57"/>
      <c r="J3427" s="57"/>
      <c r="K3427" s="57"/>
      <c r="L3427" s="57"/>
      <c r="M3427" s="57"/>
      <c r="N3427" s="57"/>
      <c r="O3427" s="57"/>
      <c r="P3427" s="57"/>
      <c r="Q3427" s="57"/>
      <c r="R3427" s="57"/>
      <c r="S3427" s="57"/>
      <c r="T3427" s="57"/>
      <c r="U3427" s="47" t="str">
        <f t="shared" si="106"/>
        <v/>
      </c>
      <c r="V3427" s="58"/>
      <c r="W3427" s="47" t="str">
        <f>IFERROR(IF(T3427="Poziom II",VLOOKUP(B3427,KAT_TER!A:K,10,FALSE),IF(T3427="Poziom III",VLOOKUP(B3427,KAT_TER!A:K,11,FALSE),"")),"")</f>
        <v/>
      </c>
      <c r="X3427" s="57"/>
      <c r="Y3427" s="47" t="str">
        <f t="shared" si="107"/>
        <v/>
      </c>
    </row>
    <row r="3428" spans="1:25" ht="24" x14ac:dyDescent="0.2">
      <c r="A3428" s="8">
        <v>3412</v>
      </c>
      <c r="B3428" s="47" t="str">
        <f>IFERROR(IF(Import_ZSO!$D$1="gmina",'tabela informacyjna dla JST'!$C$9,""),"")</f>
        <v>Ślemień gm. wiejska</v>
      </c>
      <c r="C3428" s="47" t="str">
        <f>IFERROR((VLOOKUP(B3428,Tabela1[],7,FALSE)),"")</f>
        <v>PL2405_KPP</v>
      </c>
      <c r="D3428" s="48" t="str">
        <f>IFERROR((VLOOKUP(C3428,KATALOGI!$A$34:$B$49,2,FALSE)),"")</f>
        <v>Kontrola przestrzegania zapisów uchwały antysmogowej dla województwa śląskiego oraz zakazu spalania odpadów</v>
      </c>
      <c r="E3428" s="57"/>
      <c r="F3428" s="57"/>
      <c r="G3428" s="57"/>
      <c r="H3428" s="57"/>
      <c r="I3428" s="57"/>
      <c r="J3428" s="57"/>
      <c r="K3428" s="57"/>
      <c r="L3428" s="57"/>
      <c r="M3428" s="57"/>
      <c r="N3428" s="57"/>
      <c r="O3428" s="57"/>
      <c r="P3428" s="57"/>
      <c r="Q3428" s="57"/>
      <c r="R3428" s="57"/>
      <c r="S3428" s="57"/>
      <c r="T3428" s="57"/>
      <c r="U3428" s="47" t="str">
        <f t="shared" si="106"/>
        <v/>
      </c>
      <c r="V3428" s="58"/>
      <c r="W3428" s="47" t="str">
        <f>IFERROR(IF(T3428="Poziom II",VLOOKUP(B3428,KAT_TER!A:K,10,FALSE),IF(T3428="Poziom III",VLOOKUP(B3428,KAT_TER!A:K,11,FALSE),"")),"")</f>
        <v/>
      </c>
      <c r="X3428" s="57"/>
      <c r="Y3428" s="47" t="str">
        <f t="shared" si="107"/>
        <v/>
      </c>
    </row>
    <row r="3429" spans="1:25" ht="24" x14ac:dyDescent="0.2">
      <c r="A3429" s="8">
        <v>3413</v>
      </c>
      <c r="B3429" s="47" t="str">
        <f>IFERROR(IF(Import_ZSO!$D$1="gmina",'tabela informacyjna dla JST'!$C$9,""),"")</f>
        <v>Ślemień gm. wiejska</v>
      </c>
      <c r="C3429" s="47" t="str">
        <f>IFERROR((VLOOKUP(B3429,Tabela1[],7,FALSE)),"")</f>
        <v>PL2405_KPP</v>
      </c>
      <c r="D3429" s="48" t="str">
        <f>IFERROR((VLOOKUP(C3429,KATALOGI!$A$34:$B$49,2,FALSE)),"")</f>
        <v>Kontrola przestrzegania zapisów uchwały antysmogowej dla województwa śląskiego oraz zakazu spalania odpadów</v>
      </c>
      <c r="E3429" s="57"/>
      <c r="F3429" s="57"/>
      <c r="G3429" s="57"/>
      <c r="H3429" s="57"/>
      <c r="I3429" s="57"/>
      <c r="J3429" s="57"/>
      <c r="K3429" s="57"/>
      <c r="L3429" s="57"/>
      <c r="M3429" s="57"/>
      <c r="N3429" s="57"/>
      <c r="O3429" s="57"/>
      <c r="P3429" s="57"/>
      <c r="Q3429" s="57"/>
      <c r="R3429" s="57"/>
      <c r="S3429" s="57"/>
      <c r="T3429" s="57"/>
      <c r="U3429" s="47" t="str">
        <f t="shared" si="106"/>
        <v/>
      </c>
      <c r="V3429" s="58"/>
      <c r="W3429" s="47" t="str">
        <f>IFERROR(IF(T3429="Poziom II",VLOOKUP(B3429,KAT_TER!A:K,10,FALSE),IF(T3429="Poziom III",VLOOKUP(B3429,KAT_TER!A:K,11,FALSE),"")),"")</f>
        <v/>
      </c>
      <c r="X3429" s="57"/>
      <c r="Y3429" s="47" t="str">
        <f t="shared" si="107"/>
        <v/>
      </c>
    </row>
    <row r="3430" spans="1:25" ht="24" x14ac:dyDescent="0.2">
      <c r="A3430" s="8">
        <v>3414</v>
      </c>
      <c r="B3430" s="47" t="str">
        <f>IFERROR(IF(Import_ZSO!$D$1="gmina",'tabela informacyjna dla JST'!$C$9,""),"")</f>
        <v>Ślemień gm. wiejska</v>
      </c>
      <c r="C3430" s="47" t="str">
        <f>IFERROR((VLOOKUP(B3430,Tabela1[],7,FALSE)),"")</f>
        <v>PL2405_KPP</v>
      </c>
      <c r="D3430" s="48" t="str">
        <f>IFERROR((VLOOKUP(C3430,KATALOGI!$A$34:$B$49,2,FALSE)),"")</f>
        <v>Kontrola przestrzegania zapisów uchwały antysmogowej dla województwa śląskiego oraz zakazu spalania odpadów</v>
      </c>
      <c r="E3430" s="57"/>
      <c r="F3430" s="57"/>
      <c r="G3430" s="57"/>
      <c r="H3430" s="57"/>
      <c r="I3430" s="57"/>
      <c r="J3430" s="57"/>
      <c r="K3430" s="57"/>
      <c r="L3430" s="57"/>
      <c r="M3430" s="57"/>
      <c r="N3430" s="57"/>
      <c r="O3430" s="57"/>
      <c r="P3430" s="57"/>
      <c r="Q3430" s="57"/>
      <c r="R3430" s="57"/>
      <c r="S3430" s="57"/>
      <c r="T3430" s="57"/>
      <c r="U3430" s="47" t="str">
        <f t="shared" si="106"/>
        <v/>
      </c>
      <c r="V3430" s="58"/>
      <c r="W3430" s="47" t="str">
        <f>IFERROR(IF(T3430="Poziom II",VLOOKUP(B3430,KAT_TER!A:K,10,FALSE),IF(T3430="Poziom III",VLOOKUP(B3430,KAT_TER!A:K,11,FALSE),"")),"")</f>
        <v/>
      </c>
      <c r="X3430" s="57"/>
      <c r="Y3430" s="47" t="str">
        <f t="shared" si="107"/>
        <v/>
      </c>
    </row>
    <row r="3431" spans="1:25" ht="24" x14ac:dyDescent="0.2">
      <c r="A3431" s="8">
        <v>3415</v>
      </c>
      <c r="B3431" s="47" t="str">
        <f>IFERROR(IF(Import_ZSO!$D$1="gmina",'tabela informacyjna dla JST'!$C$9,""),"")</f>
        <v>Ślemień gm. wiejska</v>
      </c>
      <c r="C3431" s="47" t="str">
        <f>IFERROR((VLOOKUP(B3431,Tabela1[],7,FALSE)),"")</f>
        <v>PL2405_KPP</v>
      </c>
      <c r="D3431" s="48" t="str">
        <f>IFERROR((VLOOKUP(C3431,KATALOGI!$A$34:$B$49,2,FALSE)),"")</f>
        <v>Kontrola przestrzegania zapisów uchwały antysmogowej dla województwa śląskiego oraz zakazu spalania odpadów</v>
      </c>
      <c r="E3431" s="57"/>
      <c r="F3431" s="57"/>
      <c r="G3431" s="57"/>
      <c r="H3431" s="57"/>
      <c r="I3431" s="57"/>
      <c r="J3431" s="57"/>
      <c r="K3431" s="57"/>
      <c r="L3431" s="57"/>
      <c r="M3431" s="57"/>
      <c r="N3431" s="57"/>
      <c r="O3431" s="57"/>
      <c r="P3431" s="57"/>
      <c r="Q3431" s="57"/>
      <c r="R3431" s="57"/>
      <c r="S3431" s="57"/>
      <c r="T3431" s="57"/>
      <c r="U3431" s="47" t="str">
        <f t="shared" si="106"/>
        <v/>
      </c>
      <c r="V3431" s="58"/>
      <c r="W3431" s="47" t="str">
        <f>IFERROR(IF(T3431="Poziom II",VLOOKUP(B3431,KAT_TER!A:K,10,FALSE),IF(T3431="Poziom III",VLOOKUP(B3431,KAT_TER!A:K,11,FALSE),"")),"")</f>
        <v/>
      </c>
      <c r="X3431" s="57"/>
      <c r="Y3431" s="47" t="str">
        <f t="shared" si="107"/>
        <v/>
      </c>
    </row>
    <row r="3432" spans="1:25" ht="24" x14ac:dyDescent="0.2">
      <c r="A3432" s="8">
        <v>3416</v>
      </c>
      <c r="B3432" s="47" t="str">
        <f>IFERROR(IF(Import_ZSO!$D$1="gmina",'tabela informacyjna dla JST'!$C$9,""),"")</f>
        <v>Ślemień gm. wiejska</v>
      </c>
      <c r="C3432" s="47" t="str">
        <f>IFERROR((VLOOKUP(B3432,Tabela1[],7,FALSE)),"")</f>
        <v>PL2405_KPP</v>
      </c>
      <c r="D3432" s="48" t="str">
        <f>IFERROR((VLOOKUP(C3432,KATALOGI!$A$34:$B$49,2,FALSE)),"")</f>
        <v>Kontrola przestrzegania zapisów uchwały antysmogowej dla województwa śląskiego oraz zakazu spalania odpadów</v>
      </c>
      <c r="E3432" s="57"/>
      <c r="F3432" s="57"/>
      <c r="G3432" s="57"/>
      <c r="H3432" s="57"/>
      <c r="I3432" s="57"/>
      <c r="J3432" s="57"/>
      <c r="K3432" s="57"/>
      <c r="L3432" s="57"/>
      <c r="M3432" s="57"/>
      <c r="N3432" s="57"/>
      <c r="O3432" s="57"/>
      <c r="P3432" s="57"/>
      <c r="Q3432" s="57"/>
      <c r="R3432" s="57"/>
      <c r="S3432" s="57"/>
      <c r="T3432" s="57"/>
      <c r="U3432" s="47" t="str">
        <f t="shared" si="106"/>
        <v/>
      </c>
      <c r="V3432" s="58"/>
      <c r="W3432" s="47" t="str">
        <f>IFERROR(IF(T3432="Poziom II",VLOOKUP(B3432,KAT_TER!A:K,10,FALSE),IF(T3432="Poziom III",VLOOKUP(B3432,KAT_TER!A:K,11,FALSE),"")),"")</f>
        <v/>
      </c>
      <c r="X3432" s="57"/>
      <c r="Y3432" s="47" t="str">
        <f t="shared" si="107"/>
        <v/>
      </c>
    </row>
    <row r="3433" spans="1:25" ht="24" x14ac:dyDescent="0.2">
      <c r="A3433" s="8">
        <v>3417</v>
      </c>
      <c r="B3433" s="47" t="str">
        <f>IFERROR(IF(Import_ZSO!$D$1="gmina",'tabela informacyjna dla JST'!$C$9,""),"")</f>
        <v>Ślemień gm. wiejska</v>
      </c>
      <c r="C3433" s="47" t="str">
        <f>IFERROR((VLOOKUP(B3433,Tabela1[],7,FALSE)),"")</f>
        <v>PL2405_KPP</v>
      </c>
      <c r="D3433" s="48" t="str">
        <f>IFERROR((VLOOKUP(C3433,KATALOGI!$A$34:$B$49,2,FALSE)),"")</f>
        <v>Kontrola przestrzegania zapisów uchwały antysmogowej dla województwa śląskiego oraz zakazu spalania odpadów</v>
      </c>
      <c r="E3433" s="57"/>
      <c r="F3433" s="57"/>
      <c r="G3433" s="57"/>
      <c r="H3433" s="57"/>
      <c r="I3433" s="57"/>
      <c r="J3433" s="57"/>
      <c r="K3433" s="57"/>
      <c r="L3433" s="57"/>
      <c r="M3433" s="57"/>
      <c r="N3433" s="57"/>
      <c r="O3433" s="57"/>
      <c r="P3433" s="57"/>
      <c r="Q3433" s="57"/>
      <c r="R3433" s="57"/>
      <c r="S3433" s="57"/>
      <c r="T3433" s="57"/>
      <c r="U3433" s="47" t="str">
        <f t="shared" si="106"/>
        <v/>
      </c>
      <c r="V3433" s="58"/>
      <c r="W3433" s="47" t="str">
        <f>IFERROR(IF(T3433="Poziom II",VLOOKUP(B3433,KAT_TER!A:K,10,FALSE),IF(T3433="Poziom III",VLOOKUP(B3433,KAT_TER!A:K,11,FALSE),"")),"")</f>
        <v/>
      </c>
      <c r="X3433" s="57"/>
      <c r="Y3433" s="47" t="str">
        <f t="shared" si="107"/>
        <v/>
      </c>
    </row>
    <row r="3434" spans="1:25" ht="24" x14ac:dyDescent="0.2">
      <c r="A3434" s="8">
        <v>3418</v>
      </c>
      <c r="B3434" s="47" t="str">
        <f>IFERROR(IF(Import_ZSO!$D$1="gmina",'tabela informacyjna dla JST'!$C$9,""),"")</f>
        <v>Ślemień gm. wiejska</v>
      </c>
      <c r="C3434" s="47" t="str">
        <f>IFERROR((VLOOKUP(B3434,Tabela1[],7,FALSE)),"")</f>
        <v>PL2405_KPP</v>
      </c>
      <c r="D3434" s="48" t="str">
        <f>IFERROR((VLOOKUP(C3434,KATALOGI!$A$34:$B$49,2,FALSE)),"")</f>
        <v>Kontrola przestrzegania zapisów uchwały antysmogowej dla województwa śląskiego oraz zakazu spalania odpadów</v>
      </c>
      <c r="E3434" s="57"/>
      <c r="F3434" s="57"/>
      <c r="G3434" s="57"/>
      <c r="H3434" s="57"/>
      <c r="I3434" s="57"/>
      <c r="J3434" s="57"/>
      <c r="K3434" s="57"/>
      <c r="L3434" s="57"/>
      <c r="M3434" s="57"/>
      <c r="N3434" s="57"/>
      <c r="O3434" s="57"/>
      <c r="P3434" s="57"/>
      <c r="Q3434" s="57"/>
      <c r="R3434" s="57"/>
      <c r="S3434" s="57"/>
      <c r="T3434" s="57"/>
      <c r="U3434" s="47" t="str">
        <f t="shared" si="106"/>
        <v/>
      </c>
      <c r="V3434" s="58"/>
      <c r="W3434" s="47" t="str">
        <f>IFERROR(IF(T3434="Poziom II",VLOOKUP(B3434,KAT_TER!A:K,10,FALSE),IF(T3434="Poziom III",VLOOKUP(B3434,KAT_TER!A:K,11,FALSE),"")),"")</f>
        <v/>
      </c>
      <c r="X3434" s="57"/>
      <c r="Y3434" s="47" t="str">
        <f t="shared" si="107"/>
        <v/>
      </c>
    </row>
    <row r="3435" spans="1:25" ht="24" x14ac:dyDescent="0.2">
      <c r="A3435" s="8">
        <v>3419</v>
      </c>
      <c r="B3435" s="47" t="str">
        <f>IFERROR(IF(Import_ZSO!$D$1="gmina",'tabela informacyjna dla JST'!$C$9,""),"")</f>
        <v>Ślemień gm. wiejska</v>
      </c>
      <c r="C3435" s="47" t="str">
        <f>IFERROR((VLOOKUP(B3435,Tabela1[],7,FALSE)),"")</f>
        <v>PL2405_KPP</v>
      </c>
      <c r="D3435" s="48" t="str">
        <f>IFERROR((VLOOKUP(C3435,KATALOGI!$A$34:$B$49,2,FALSE)),"")</f>
        <v>Kontrola przestrzegania zapisów uchwały antysmogowej dla województwa śląskiego oraz zakazu spalania odpadów</v>
      </c>
      <c r="E3435" s="57"/>
      <c r="F3435" s="57"/>
      <c r="G3435" s="57"/>
      <c r="H3435" s="57"/>
      <c r="I3435" s="57"/>
      <c r="J3435" s="57"/>
      <c r="K3435" s="57"/>
      <c r="L3435" s="57"/>
      <c r="M3435" s="57"/>
      <c r="N3435" s="57"/>
      <c r="O3435" s="57"/>
      <c r="P3435" s="57"/>
      <c r="Q3435" s="57"/>
      <c r="R3435" s="57"/>
      <c r="S3435" s="57"/>
      <c r="T3435" s="57"/>
      <c r="U3435" s="47" t="str">
        <f t="shared" si="106"/>
        <v/>
      </c>
      <c r="V3435" s="58"/>
      <c r="W3435" s="47" t="str">
        <f>IFERROR(IF(T3435="Poziom II",VLOOKUP(B3435,KAT_TER!A:K,10,FALSE),IF(T3435="Poziom III",VLOOKUP(B3435,KAT_TER!A:K,11,FALSE),"")),"")</f>
        <v/>
      </c>
      <c r="X3435" s="57"/>
      <c r="Y3435" s="47" t="str">
        <f t="shared" si="107"/>
        <v/>
      </c>
    </row>
    <row r="3436" spans="1:25" ht="24" x14ac:dyDescent="0.2">
      <c r="A3436" s="8">
        <v>3420</v>
      </c>
      <c r="B3436" s="47" t="str">
        <f>IFERROR(IF(Import_ZSO!$D$1="gmina",'tabela informacyjna dla JST'!$C$9,""),"")</f>
        <v>Ślemień gm. wiejska</v>
      </c>
      <c r="C3436" s="47" t="str">
        <f>IFERROR((VLOOKUP(B3436,Tabela1[],7,FALSE)),"")</f>
        <v>PL2405_KPP</v>
      </c>
      <c r="D3436" s="48" t="str">
        <f>IFERROR((VLOOKUP(C3436,KATALOGI!$A$34:$B$49,2,FALSE)),"")</f>
        <v>Kontrola przestrzegania zapisów uchwały antysmogowej dla województwa śląskiego oraz zakazu spalania odpadów</v>
      </c>
      <c r="E3436" s="57"/>
      <c r="F3436" s="57"/>
      <c r="G3436" s="57"/>
      <c r="H3436" s="57"/>
      <c r="I3436" s="57"/>
      <c r="J3436" s="57"/>
      <c r="K3436" s="57"/>
      <c r="L3436" s="57"/>
      <c r="M3436" s="57"/>
      <c r="N3436" s="57"/>
      <c r="O3436" s="57"/>
      <c r="P3436" s="57"/>
      <c r="Q3436" s="57"/>
      <c r="R3436" s="57"/>
      <c r="S3436" s="57"/>
      <c r="T3436" s="57"/>
      <c r="U3436" s="47" t="str">
        <f t="shared" si="106"/>
        <v/>
      </c>
      <c r="V3436" s="58"/>
      <c r="W3436" s="47" t="str">
        <f>IFERROR(IF(T3436="Poziom II",VLOOKUP(B3436,KAT_TER!A:K,10,FALSE),IF(T3436="Poziom III",VLOOKUP(B3436,KAT_TER!A:K,11,FALSE),"")),"")</f>
        <v/>
      </c>
      <c r="X3436" s="57"/>
      <c r="Y3436" s="47" t="str">
        <f t="shared" si="107"/>
        <v/>
      </c>
    </row>
    <row r="3437" spans="1:25" ht="24" x14ac:dyDescent="0.2">
      <c r="A3437" s="8">
        <v>3421</v>
      </c>
      <c r="B3437" s="47" t="str">
        <f>IFERROR(IF(Import_ZSO!$D$1="gmina",'tabela informacyjna dla JST'!$C$9,""),"")</f>
        <v>Ślemień gm. wiejska</v>
      </c>
      <c r="C3437" s="47" t="str">
        <f>IFERROR((VLOOKUP(B3437,Tabela1[],7,FALSE)),"")</f>
        <v>PL2405_KPP</v>
      </c>
      <c r="D3437" s="48" t="str">
        <f>IFERROR((VLOOKUP(C3437,KATALOGI!$A$34:$B$49,2,FALSE)),"")</f>
        <v>Kontrola przestrzegania zapisów uchwały antysmogowej dla województwa śląskiego oraz zakazu spalania odpadów</v>
      </c>
      <c r="E3437" s="57"/>
      <c r="F3437" s="57"/>
      <c r="G3437" s="57"/>
      <c r="H3437" s="57"/>
      <c r="I3437" s="57"/>
      <c r="J3437" s="57"/>
      <c r="K3437" s="57"/>
      <c r="L3437" s="57"/>
      <c r="M3437" s="57"/>
      <c r="N3437" s="57"/>
      <c r="O3437" s="57"/>
      <c r="P3437" s="57"/>
      <c r="Q3437" s="57"/>
      <c r="R3437" s="57"/>
      <c r="S3437" s="57"/>
      <c r="T3437" s="57"/>
      <c r="U3437" s="47" t="str">
        <f t="shared" si="106"/>
        <v/>
      </c>
      <c r="V3437" s="58"/>
      <c r="W3437" s="47" t="str">
        <f>IFERROR(IF(T3437="Poziom II",VLOOKUP(B3437,KAT_TER!A:K,10,FALSE),IF(T3437="Poziom III",VLOOKUP(B3437,KAT_TER!A:K,11,FALSE),"")),"")</f>
        <v/>
      </c>
      <c r="X3437" s="57"/>
      <c r="Y3437" s="47" t="str">
        <f t="shared" si="107"/>
        <v/>
      </c>
    </row>
    <row r="3438" spans="1:25" ht="24" x14ac:dyDescent="0.2">
      <c r="A3438" s="8">
        <v>3422</v>
      </c>
      <c r="B3438" s="47" t="str">
        <f>IFERROR(IF(Import_ZSO!$D$1="gmina",'tabela informacyjna dla JST'!$C$9,""),"")</f>
        <v>Ślemień gm. wiejska</v>
      </c>
      <c r="C3438" s="47" t="str">
        <f>IFERROR((VLOOKUP(B3438,Tabela1[],7,FALSE)),"")</f>
        <v>PL2405_KPP</v>
      </c>
      <c r="D3438" s="48" t="str">
        <f>IFERROR((VLOOKUP(C3438,KATALOGI!$A$34:$B$49,2,FALSE)),"")</f>
        <v>Kontrola przestrzegania zapisów uchwały antysmogowej dla województwa śląskiego oraz zakazu spalania odpadów</v>
      </c>
      <c r="E3438" s="57"/>
      <c r="F3438" s="57"/>
      <c r="G3438" s="57"/>
      <c r="H3438" s="57"/>
      <c r="I3438" s="57"/>
      <c r="J3438" s="57"/>
      <c r="K3438" s="57"/>
      <c r="L3438" s="57"/>
      <c r="M3438" s="57"/>
      <c r="N3438" s="57"/>
      <c r="O3438" s="57"/>
      <c r="P3438" s="57"/>
      <c r="Q3438" s="57"/>
      <c r="R3438" s="57"/>
      <c r="S3438" s="57"/>
      <c r="T3438" s="57"/>
      <c r="U3438" s="47" t="str">
        <f t="shared" si="106"/>
        <v/>
      </c>
      <c r="V3438" s="58"/>
      <c r="W3438" s="47" t="str">
        <f>IFERROR(IF(T3438="Poziom II",VLOOKUP(B3438,KAT_TER!A:K,10,FALSE),IF(T3438="Poziom III",VLOOKUP(B3438,KAT_TER!A:K,11,FALSE),"")),"")</f>
        <v/>
      </c>
      <c r="X3438" s="57"/>
      <c r="Y3438" s="47" t="str">
        <f t="shared" si="107"/>
        <v/>
      </c>
    </row>
    <row r="3439" spans="1:25" ht="24" x14ac:dyDescent="0.2">
      <c r="A3439" s="8">
        <v>3423</v>
      </c>
      <c r="B3439" s="47" t="str">
        <f>IFERROR(IF(Import_ZSO!$D$1="gmina",'tabela informacyjna dla JST'!$C$9,""),"")</f>
        <v>Ślemień gm. wiejska</v>
      </c>
      <c r="C3439" s="47" t="str">
        <f>IFERROR((VLOOKUP(B3439,Tabela1[],7,FALSE)),"")</f>
        <v>PL2405_KPP</v>
      </c>
      <c r="D3439" s="48" t="str">
        <f>IFERROR((VLOOKUP(C3439,KATALOGI!$A$34:$B$49,2,FALSE)),"")</f>
        <v>Kontrola przestrzegania zapisów uchwały antysmogowej dla województwa śląskiego oraz zakazu spalania odpadów</v>
      </c>
      <c r="E3439" s="57"/>
      <c r="F3439" s="57"/>
      <c r="G3439" s="57"/>
      <c r="H3439" s="57"/>
      <c r="I3439" s="57"/>
      <c r="J3439" s="57"/>
      <c r="K3439" s="57"/>
      <c r="L3439" s="57"/>
      <c r="M3439" s="57"/>
      <c r="N3439" s="57"/>
      <c r="O3439" s="57"/>
      <c r="P3439" s="57"/>
      <c r="Q3439" s="57"/>
      <c r="R3439" s="57"/>
      <c r="S3439" s="57"/>
      <c r="T3439" s="57"/>
      <c r="U3439" s="47" t="str">
        <f t="shared" si="106"/>
        <v/>
      </c>
      <c r="V3439" s="58"/>
      <c r="W3439" s="47" t="str">
        <f>IFERROR(IF(T3439="Poziom II",VLOOKUP(B3439,KAT_TER!A:K,10,FALSE),IF(T3439="Poziom III",VLOOKUP(B3439,KAT_TER!A:K,11,FALSE),"")),"")</f>
        <v/>
      </c>
      <c r="X3439" s="57"/>
      <c r="Y3439" s="47" t="str">
        <f t="shared" si="107"/>
        <v/>
      </c>
    </row>
    <row r="3440" spans="1:25" ht="24" x14ac:dyDescent="0.2">
      <c r="A3440" s="8">
        <v>3424</v>
      </c>
      <c r="B3440" s="47" t="str">
        <f>IFERROR(IF(Import_ZSO!$D$1="gmina",'tabela informacyjna dla JST'!$C$9,""),"")</f>
        <v>Ślemień gm. wiejska</v>
      </c>
      <c r="C3440" s="47" t="str">
        <f>IFERROR((VLOOKUP(B3440,Tabela1[],7,FALSE)),"")</f>
        <v>PL2405_KPP</v>
      </c>
      <c r="D3440" s="48" t="str">
        <f>IFERROR((VLOOKUP(C3440,KATALOGI!$A$34:$B$49,2,FALSE)),"")</f>
        <v>Kontrola przestrzegania zapisów uchwały antysmogowej dla województwa śląskiego oraz zakazu spalania odpadów</v>
      </c>
      <c r="E3440" s="57"/>
      <c r="F3440" s="57"/>
      <c r="G3440" s="57"/>
      <c r="H3440" s="57"/>
      <c r="I3440" s="57"/>
      <c r="J3440" s="57"/>
      <c r="K3440" s="57"/>
      <c r="L3440" s="57"/>
      <c r="M3440" s="57"/>
      <c r="N3440" s="57"/>
      <c r="O3440" s="57"/>
      <c r="P3440" s="57"/>
      <c r="Q3440" s="57"/>
      <c r="R3440" s="57"/>
      <c r="S3440" s="57"/>
      <c r="T3440" s="57"/>
      <c r="U3440" s="47" t="str">
        <f t="shared" si="106"/>
        <v/>
      </c>
      <c r="V3440" s="58"/>
      <c r="W3440" s="47" t="str">
        <f>IFERROR(IF(T3440="Poziom II",VLOOKUP(B3440,KAT_TER!A:K,10,FALSE),IF(T3440="Poziom III",VLOOKUP(B3440,KAT_TER!A:K,11,FALSE),"")),"")</f>
        <v/>
      </c>
      <c r="X3440" s="57"/>
      <c r="Y3440" s="47" t="str">
        <f t="shared" si="107"/>
        <v/>
      </c>
    </row>
    <row r="3441" spans="1:25" ht="24" x14ac:dyDescent="0.2">
      <c r="A3441" s="8">
        <v>3425</v>
      </c>
      <c r="B3441" s="47" t="str">
        <f>IFERROR(IF(Import_ZSO!$D$1="gmina",'tabela informacyjna dla JST'!$C$9,""),"")</f>
        <v>Ślemień gm. wiejska</v>
      </c>
      <c r="C3441" s="47" t="str">
        <f>IFERROR((VLOOKUP(B3441,Tabela1[],7,FALSE)),"")</f>
        <v>PL2405_KPP</v>
      </c>
      <c r="D3441" s="48" t="str">
        <f>IFERROR((VLOOKUP(C3441,KATALOGI!$A$34:$B$49,2,FALSE)),"")</f>
        <v>Kontrola przestrzegania zapisów uchwały antysmogowej dla województwa śląskiego oraz zakazu spalania odpadów</v>
      </c>
      <c r="E3441" s="57"/>
      <c r="F3441" s="57"/>
      <c r="G3441" s="57"/>
      <c r="H3441" s="57"/>
      <c r="I3441" s="57"/>
      <c r="J3441" s="57"/>
      <c r="K3441" s="57"/>
      <c r="L3441" s="57"/>
      <c r="M3441" s="57"/>
      <c r="N3441" s="57"/>
      <c r="O3441" s="57"/>
      <c r="P3441" s="57"/>
      <c r="Q3441" s="57"/>
      <c r="R3441" s="57"/>
      <c r="S3441" s="57"/>
      <c r="T3441" s="57"/>
      <c r="U3441" s="47" t="str">
        <f t="shared" si="106"/>
        <v/>
      </c>
      <c r="V3441" s="58"/>
      <c r="W3441" s="47" t="str">
        <f>IFERROR(IF(T3441="Poziom II",VLOOKUP(B3441,KAT_TER!A:K,10,FALSE),IF(T3441="Poziom III",VLOOKUP(B3441,KAT_TER!A:K,11,FALSE),"")),"")</f>
        <v/>
      </c>
      <c r="X3441" s="57"/>
      <c r="Y3441" s="47" t="str">
        <f t="shared" si="107"/>
        <v/>
      </c>
    </row>
    <row r="3442" spans="1:25" ht="24" x14ac:dyDescent="0.2">
      <c r="A3442" s="8">
        <v>3426</v>
      </c>
      <c r="B3442" s="47" t="str">
        <f>IFERROR(IF(Import_ZSO!$D$1="gmina",'tabela informacyjna dla JST'!$C$9,""),"")</f>
        <v>Ślemień gm. wiejska</v>
      </c>
      <c r="C3442" s="47" t="str">
        <f>IFERROR((VLOOKUP(B3442,Tabela1[],7,FALSE)),"")</f>
        <v>PL2405_KPP</v>
      </c>
      <c r="D3442" s="48" t="str">
        <f>IFERROR((VLOOKUP(C3442,KATALOGI!$A$34:$B$49,2,FALSE)),"")</f>
        <v>Kontrola przestrzegania zapisów uchwały antysmogowej dla województwa śląskiego oraz zakazu spalania odpadów</v>
      </c>
      <c r="E3442" s="57"/>
      <c r="F3442" s="57"/>
      <c r="G3442" s="57"/>
      <c r="H3442" s="57"/>
      <c r="I3442" s="57"/>
      <c r="J3442" s="57"/>
      <c r="K3442" s="57"/>
      <c r="L3442" s="57"/>
      <c r="M3442" s="57"/>
      <c r="N3442" s="57"/>
      <c r="O3442" s="57"/>
      <c r="P3442" s="57"/>
      <c r="Q3442" s="57"/>
      <c r="R3442" s="57"/>
      <c r="S3442" s="57"/>
      <c r="T3442" s="57"/>
      <c r="U3442" s="47" t="str">
        <f t="shared" si="106"/>
        <v/>
      </c>
      <c r="V3442" s="58"/>
      <c r="W3442" s="47" t="str">
        <f>IFERROR(IF(T3442="Poziom II",VLOOKUP(B3442,KAT_TER!A:K,10,FALSE),IF(T3442="Poziom III",VLOOKUP(B3442,KAT_TER!A:K,11,FALSE),"")),"")</f>
        <v/>
      </c>
      <c r="X3442" s="57"/>
      <c r="Y3442" s="47" t="str">
        <f t="shared" si="107"/>
        <v/>
      </c>
    </row>
    <row r="3443" spans="1:25" ht="24" x14ac:dyDescent="0.2">
      <c r="A3443" s="8">
        <v>3427</v>
      </c>
      <c r="B3443" s="47" t="str">
        <f>IFERROR(IF(Import_ZSO!$D$1="gmina",'tabela informacyjna dla JST'!$C$9,""),"")</f>
        <v>Ślemień gm. wiejska</v>
      </c>
      <c r="C3443" s="47" t="str">
        <f>IFERROR((VLOOKUP(B3443,Tabela1[],7,FALSE)),"")</f>
        <v>PL2405_KPP</v>
      </c>
      <c r="D3443" s="48" t="str">
        <f>IFERROR((VLOOKUP(C3443,KATALOGI!$A$34:$B$49,2,FALSE)),"")</f>
        <v>Kontrola przestrzegania zapisów uchwały antysmogowej dla województwa śląskiego oraz zakazu spalania odpadów</v>
      </c>
      <c r="E3443" s="57"/>
      <c r="F3443" s="57"/>
      <c r="G3443" s="57"/>
      <c r="H3443" s="57"/>
      <c r="I3443" s="57"/>
      <c r="J3443" s="57"/>
      <c r="K3443" s="57"/>
      <c r="L3443" s="57"/>
      <c r="M3443" s="57"/>
      <c r="N3443" s="57"/>
      <c r="O3443" s="57"/>
      <c r="P3443" s="57"/>
      <c r="Q3443" s="57"/>
      <c r="R3443" s="57"/>
      <c r="S3443" s="57"/>
      <c r="T3443" s="57"/>
      <c r="U3443" s="47" t="str">
        <f t="shared" si="106"/>
        <v/>
      </c>
      <c r="V3443" s="58"/>
      <c r="W3443" s="47" t="str">
        <f>IFERROR(IF(T3443="Poziom II",VLOOKUP(B3443,KAT_TER!A:K,10,FALSE),IF(T3443="Poziom III",VLOOKUP(B3443,KAT_TER!A:K,11,FALSE),"")),"")</f>
        <v/>
      </c>
      <c r="X3443" s="57"/>
      <c r="Y3443" s="47" t="str">
        <f t="shared" si="107"/>
        <v/>
      </c>
    </row>
    <row r="3444" spans="1:25" ht="24" x14ac:dyDescent="0.2">
      <c r="A3444" s="8">
        <v>3428</v>
      </c>
      <c r="B3444" s="47" t="str">
        <f>IFERROR(IF(Import_ZSO!$D$1="gmina",'tabela informacyjna dla JST'!$C$9,""),"")</f>
        <v>Ślemień gm. wiejska</v>
      </c>
      <c r="C3444" s="47" t="str">
        <f>IFERROR((VLOOKUP(B3444,Tabela1[],7,FALSE)),"")</f>
        <v>PL2405_KPP</v>
      </c>
      <c r="D3444" s="48" t="str">
        <f>IFERROR((VLOOKUP(C3444,KATALOGI!$A$34:$B$49,2,FALSE)),"")</f>
        <v>Kontrola przestrzegania zapisów uchwały antysmogowej dla województwa śląskiego oraz zakazu spalania odpadów</v>
      </c>
      <c r="E3444" s="57"/>
      <c r="F3444" s="57"/>
      <c r="G3444" s="57"/>
      <c r="H3444" s="57"/>
      <c r="I3444" s="57"/>
      <c r="J3444" s="57"/>
      <c r="K3444" s="57"/>
      <c r="L3444" s="57"/>
      <c r="M3444" s="57"/>
      <c r="N3444" s="57"/>
      <c r="O3444" s="57"/>
      <c r="P3444" s="57"/>
      <c r="Q3444" s="57"/>
      <c r="R3444" s="57"/>
      <c r="S3444" s="57"/>
      <c r="T3444" s="57"/>
      <c r="U3444" s="47" t="str">
        <f t="shared" si="106"/>
        <v/>
      </c>
      <c r="V3444" s="58"/>
      <c r="W3444" s="47" t="str">
        <f>IFERROR(IF(T3444="Poziom II",VLOOKUP(B3444,KAT_TER!A:K,10,FALSE),IF(T3444="Poziom III",VLOOKUP(B3444,KAT_TER!A:K,11,FALSE),"")),"")</f>
        <v/>
      </c>
      <c r="X3444" s="57"/>
      <c r="Y3444" s="47" t="str">
        <f t="shared" si="107"/>
        <v/>
      </c>
    </row>
    <row r="3445" spans="1:25" ht="24" x14ac:dyDescent="0.2">
      <c r="A3445" s="8">
        <v>3429</v>
      </c>
      <c r="B3445" s="47" t="str">
        <f>IFERROR(IF(Import_ZSO!$D$1="gmina",'tabela informacyjna dla JST'!$C$9,""),"")</f>
        <v>Ślemień gm. wiejska</v>
      </c>
      <c r="C3445" s="47" t="str">
        <f>IFERROR((VLOOKUP(B3445,Tabela1[],7,FALSE)),"")</f>
        <v>PL2405_KPP</v>
      </c>
      <c r="D3445" s="48" t="str">
        <f>IFERROR((VLOOKUP(C3445,KATALOGI!$A$34:$B$49,2,FALSE)),"")</f>
        <v>Kontrola przestrzegania zapisów uchwały antysmogowej dla województwa śląskiego oraz zakazu spalania odpadów</v>
      </c>
      <c r="E3445" s="57"/>
      <c r="F3445" s="57"/>
      <c r="G3445" s="57"/>
      <c r="H3445" s="57"/>
      <c r="I3445" s="57"/>
      <c r="J3445" s="57"/>
      <c r="K3445" s="57"/>
      <c r="L3445" s="57"/>
      <c r="M3445" s="57"/>
      <c r="N3445" s="57"/>
      <c r="O3445" s="57"/>
      <c r="P3445" s="57"/>
      <c r="Q3445" s="57"/>
      <c r="R3445" s="57"/>
      <c r="S3445" s="57"/>
      <c r="T3445" s="57"/>
      <c r="U3445" s="47" t="str">
        <f t="shared" si="106"/>
        <v/>
      </c>
      <c r="V3445" s="58"/>
      <c r="W3445" s="47" t="str">
        <f>IFERROR(IF(T3445="Poziom II",VLOOKUP(B3445,KAT_TER!A:K,10,FALSE),IF(T3445="Poziom III",VLOOKUP(B3445,KAT_TER!A:K,11,FALSE),"")),"")</f>
        <v/>
      </c>
      <c r="X3445" s="57"/>
      <c r="Y3445" s="47" t="str">
        <f t="shared" si="107"/>
        <v/>
      </c>
    </row>
    <row r="3446" spans="1:25" ht="24" x14ac:dyDescent="0.2">
      <c r="A3446" s="8">
        <v>3430</v>
      </c>
      <c r="B3446" s="47" t="str">
        <f>IFERROR(IF(Import_ZSO!$D$1="gmina",'tabela informacyjna dla JST'!$C$9,""),"")</f>
        <v>Ślemień gm. wiejska</v>
      </c>
      <c r="C3446" s="47" t="str">
        <f>IFERROR((VLOOKUP(B3446,Tabela1[],7,FALSE)),"")</f>
        <v>PL2405_KPP</v>
      </c>
      <c r="D3446" s="48" t="str">
        <f>IFERROR((VLOOKUP(C3446,KATALOGI!$A$34:$B$49,2,FALSE)),"")</f>
        <v>Kontrola przestrzegania zapisów uchwały antysmogowej dla województwa śląskiego oraz zakazu spalania odpadów</v>
      </c>
      <c r="E3446" s="57"/>
      <c r="F3446" s="57"/>
      <c r="G3446" s="57"/>
      <c r="H3446" s="57"/>
      <c r="I3446" s="57"/>
      <c r="J3446" s="57"/>
      <c r="K3446" s="57"/>
      <c r="L3446" s="57"/>
      <c r="M3446" s="57"/>
      <c r="N3446" s="57"/>
      <c r="O3446" s="57"/>
      <c r="P3446" s="57"/>
      <c r="Q3446" s="57"/>
      <c r="R3446" s="57"/>
      <c r="S3446" s="57"/>
      <c r="T3446" s="57"/>
      <c r="U3446" s="47" t="str">
        <f t="shared" si="106"/>
        <v/>
      </c>
      <c r="V3446" s="58"/>
      <c r="W3446" s="47" t="str">
        <f>IFERROR(IF(T3446="Poziom II",VLOOKUP(B3446,KAT_TER!A:K,10,FALSE),IF(T3446="Poziom III",VLOOKUP(B3446,KAT_TER!A:K,11,FALSE),"")),"")</f>
        <v/>
      </c>
      <c r="X3446" s="57"/>
      <c r="Y3446" s="47" t="str">
        <f t="shared" si="107"/>
        <v/>
      </c>
    </row>
    <row r="3447" spans="1:25" ht="24" x14ac:dyDescent="0.2">
      <c r="A3447" s="8">
        <v>3431</v>
      </c>
      <c r="B3447" s="47" t="str">
        <f>IFERROR(IF(Import_ZSO!$D$1="gmina",'tabela informacyjna dla JST'!$C$9,""),"")</f>
        <v>Ślemień gm. wiejska</v>
      </c>
      <c r="C3447" s="47" t="str">
        <f>IFERROR((VLOOKUP(B3447,Tabela1[],7,FALSE)),"")</f>
        <v>PL2405_KPP</v>
      </c>
      <c r="D3447" s="48" t="str">
        <f>IFERROR((VLOOKUP(C3447,KATALOGI!$A$34:$B$49,2,FALSE)),"")</f>
        <v>Kontrola przestrzegania zapisów uchwały antysmogowej dla województwa śląskiego oraz zakazu spalania odpadów</v>
      </c>
      <c r="E3447" s="57"/>
      <c r="F3447" s="57"/>
      <c r="G3447" s="57"/>
      <c r="H3447" s="57"/>
      <c r="I3447" s="57"/>
      <c r="J3447" s="57"/>
      <c r="K3447" s="57"/>
      <c r="L3447" s="57"/>
      <c r="M3447" s="57"/>
      <c r="N3447" s="57"/>
      <c r="O3447" s="57"/>
      <c r="P3447" s="57"/>
      <c r="Q3447" s="57"/>
      <c r="R3447" s="57"/>
      <c r="S3447" s="57"/>
      <c r="T3447" s="57"/>
      <c r="U3447" s="47" t="str">
        <f t="shared" si="106"/>
        <v/>
      </c>
      <c r="V3447" s="58"/>
      <c r="W3447" s="47" t="str">
        <f>IFERROR(IF(T3447="Poziom II",VLOOKUP(B3447,KAT_TER!A:K,10,FALSE),IF(T3447="Poziom III",VLOOKUP(B3447,KAT_TER!A:K,11,FALSE),"")),"")</f>
        <v/>
      </c>
      <c r="X3447" s="57"/>
      <c r="Y3447" s="47" t="str">
        <f t="shared" si="107"/>
        <v/>
      </c>
    </row>
    <row r="3448" spans="1:25" ht="24" x14ac:dyDescent="0.2">
      <c r="A3448" s="8">
        <v>3432</v>
      </c>
      <c r="B3448" s="47" t="str">
        <f>IFERROR(IF(Import_ZSO!$D$1="gmina",'tabela informacyjna dla JST'!$C$9,""),"")</f>
        <v>Ślemień gm. wiejska</v>
      </c>
      <c r="C3448" s="47" t="str">
        <f>IFERROR((VLOOKUP(B3448,Tabela1[],7,FALSE)),"")</f>
        <v>PL2405_KPP</v>
      </c>
      <c r="D3448" s="48" t="str">
        <f>IFERROR((VLOOKUP(C3448,KATALOGI!$A$34:$B$49,2,FALSE)),"")</f>
        <v>Kontrola przestrzegania zapisów uchwały antysmogowej dla województwa śląskiego oraz zakazu spalania odpadów</v>
      </c>
      <c r="E3448" s="57"/>
      <c r="F3448" s="57"/>
      <c r="G3448" s="57"/>
      <c r="H3448" s="57"/>
      <c r="I3448" s="57"/>
      <c r="J3448" s="57"/>
      <c r="K3448" s="57"/>
      <c r="L3448" s="57"/>
      <c r="M3448" s="57"/>
      <c r="N3448" s="57"/>
      <c r="O3448" s="57"/>
      <c r="P3448" s="57"/>
      <c r="Q3448" s="57"/>
      <c r="R3448" s="57"/>
      <c r="S3448" s="57"/>
      <c r="T3448" s="57"/>
      <c r="U3448" s="47" t="str">
        <f t="shared" si="106"/>
        <v/>
      </c>
      <c r="V3448" s="58"/>
      <c r="W3448" s="47" t="str">
        <f>IFERROR(IF(T3448="Poziom II",VLOOKUP(B3448,KAT_TER!A:K,10,FALSE),IF(T3448="Poziom III",VLOOKUP(B3448,KAT_TER!A:K,11,FALSE),"")),"")</f>
        <v/>
      </c>
      <c r="X3448" s="57"/>
      <c r="Y3448" s="47" t="str">
        <f t="shared" si="107"/>
        <v/>
      </c>
    </row>
    <row r="3449" spans="1:25" ht="24" x14ac:dyDescent="0.2">
      <c r="A3449" s="8">
        <v>3433</v>
      </c>
      <c r="B3449" s="47" t="str">
        <f>IFERROR(IF(Import_ZSO!$D$1="gmina",'tabela informacyjna dla JST'!$C$9,""),"")</f>
        <v>Ślemień gm. wiejska</v>
      </c>
      <c r="C3449" s="47" t="str">
        <f>IFERROR((VLOOKUP(B3449,Tabela1[],7,FALSE)),"")</f>
        <v>PL2405_KPP</v>
      </c>
      <c r="D3449" s="48" t="str">
        <f>IFERROR((VLOOKUP(C3449,KATALOGI!$A$34:$B$49,2,FALSE)),"")</f>
        <v>Kontrola przestrzegania zapisów uchwały antysmogowej dla województwa śląskiego oraz zakazu spalania odpadów</v>
      </c>
      <c r="E3449" s="57"/>
      <c r="F3449" s="57"/>
      <c r="G3449" s="57"/>
      <c r="H3449" s="57"/>
      <c r="I3449" s="57"/>
      <c r="J3449" s="57"/>
      <c r="K3449" s="57"/>
      <c r="L3449" s="57"/>
      <c r="M3449" s="57"/>
      <c r="N3449" s="57"/>
      <c r="O3449" s="57"/>
      <c r="P3449" s="57"/>
      <c r="Q3449" s="57"/>
      <c r="R3449" s="57"/>
      <c r="S3449" s="57"/>
      <c r="T3449" s="57"/>
      <c r="U3449" s="47" t="str">
        <f t="shared" si="106"/>
        <v/>
      </c>
      <c r="V3449" s="58"/>
      <c r="W3449" s="47" t="str">
        <f>IFERROR(IF(T3449="Poziom II",VLOOKUP(B3449,KAT_TER!A:K,10,FALSE),IF(T3449="Poziom III",VLOOKUP(B3449,KAT_TER!A:K,11,FALSE),"")),"")</f>
        <v/>
      </c>
      <c r="X3449" s="57"/>
      <c r="Y3449" s="47" t="str">
        <f t="shared" si="107"/>
        <v/>
      </c>
    </row>
    <row r="3450" spans="1:25" ht="24" x14ac:dyDescent="0.2">
      <c r="A3450" s="8">
        <v>3434</v>
      </c>
      <c r="B3450" s="47" t="str">
        <f>IFERROR(IF(Import_ZSO!$D$1="gmina",'tabela informacyjna dla JST'!$C$9,""),"")</f>
        <v>Ślemień gm. wiejska</v>
      </c>
      <c r="C3450" s="47" t="str">
        <f>IFERROR((VLOOKUP(B3450,Tabela1[],7,FALSE)),"")</f>
        <v>PL2405_KPP</v>
      </c>
      <c r="D3450" s="48" t="str">
        <f>IFERROR((VLOOKUP(C3450,KATALOGI!$A$34:$B$49,2,FALSE)),"")</f>
        <v>Kontrola przestrzegania zapisów uchwały antysmogowej dla województwa śląskiego oraz zakazu spalania odpadów</v>
      </c>
      <c r="E3450" s="57"/>
      <c r="F3450" s="57"/>
      <c r="G3450" s="57"/>
      <c r="H3450" s="57"/>
      <c r="I3450" s="57"/>
      <c r="J3450" s="57"/>
      <c r="K3450" s="57"/>
      <c r="L3450" s="57"/>
      <c r="M3450" s="57"/>
      <c r="N3450" s="57"/>
      <c r="O3450" s="57"/>
      <c r="P3450" s="57"/>
      <c r="Q3450" s="57"/>
      <c r="R3450" s="57"/>
      <c r="S3450" s="57"/>
      <c r="T3450" s="57"/>
      <c r="U3450" s="47" t="str">
        <f t="shared" si="106"/>
        <v/>
      </c>
      <c r="V3450" s="58"/>
      <c r="W3450" s="47" t="str">
        <f>IFERROR(IF(T3450="Poziom II",VLOOKUP(B3450,KAT_TER!A:K,10,FALSE),IF(T3450="Poziom III",VLOOKUP(B3450,KAT_TER!A:K,11,FALSE),"")),"")</f>
        <v/>
      </c>
      <c r="X3450" s="57"/>
      <c r="Y3450" s="47" t="str">
        <f t="shared" si="107"/>
        <v/>
      </c>
    </row>
    <row r="3451" spans="1:25" ht="24" x14ac:dyDescent="0.2">
      <c r="A3451" s="8">
        <v>3435</v>
      </c>
      <c r="B3451" s="47" t="str">
        <f>IFERROR(IF(Import_ZSO!$D$1="gmina",'tabela informacyjna dla JST'!$C$9,""),"")</f>
        <v>Ślemień gm. wiejska</v>
      </c>
      <c r="C3451" s="47" t="str">
        <f>IFERROR((VLOOKUP(B3451,Tabela1[],7,FALSE)),"")</f>
        <v>PL2405_KPP</v>
      </c>
      <c r="D3451" s="48" t="str">
        <f>IFERROR((VLOOKUP(C3451,KATALOGI!$A$34:$B$49,2,FALSE)),"")</f>
        <v>Kontrola przestrzegania zapisów uchwały antysmogowej dla województwa śląskiego oraz zakazu spalania odpadów</v>
      </c>
      <c r="E3451" s="57"/>
      <c r="F3451" s="57"/>
      <c r="G3451" s="57"/>
      <c r="H3451" s="57"/>
      <c r="I3451" s="57"/>
      <c r="J3451" s="57"/>
      <c r="K3451" s="57"/>
      <c r="L3451" s="57"/>
      <c r="M3451" s="57"/>
      <c r="N3451" s="57"/>
      <c r="O3451" s="57"/>
      <c r="P3451" s="57"/>
      <c r="Q3451" s="57"/>
      <c r="R3451" s="57"/>
      <c r="S3451" s="57"/>
      <c r="T3451" s="57"/>
      <c r="U3451" s="47" t="str">
        <f t="shared" si="106"/>
        <v/>
      </c>
      <c r="V3451" s="58"/>
      <c r="W3451" s="47" t="str">
        <f>IFERROR(IF(T3451="Poziom II",VLOOKUP(B3451,KAT_TER!A:K,10,FALSE),IF(T3451="Poziom III",VLOOKUP(B3451,KAT_TER!A:K,11,FALSE),"")),"")</f>
        <v/>
      </c>
      <c r="X3451" s="57"/>
      <c r="Y3451" s="47" t="str">
        <f t="shared" si="107"/>
        <v/>
      </c>
    </row>
    <row r="3452" spans="1:25" ht="24" x14ac:dyDescent="0.2">
      <c r="A3452" s="8">
        <v>3436</v>
      </c>
      <c r="B3452" s="47" t="str">
        <f>IFERROR(IF(Import_ZSO!$D$1="gmina",'tabela informacyjna dla JST'!$C$9,""),"")</f>
        <v>Ślemień gm. wiejska</v>
      </c>
      <c r="C3452" s="47" t="str">
        <f>IFERROR((VLOOKUP(B3452,Tabela1[],7,FALSE)),"")</f>
        <v>PL2405_KPP</v>
      </c>
      <c r="D3452" s="48" t="str">
        <f>IFERROR((VLOOKUP(C3452,KATALOGI!$A$34:$B$49,2,FALSE)),"")</f>
        <v>Kontrola przestrzegania zapisów uchwały antysmogowej dla województwa śląskiego oraz zakazu spalania odpadów</v>
      </c>
      <c r="E3452" s="57"/>
      <c r="F3452" s="57"/>
      <c r="G3452" s="57"/>
      <c r="H3452" s="57"/>
      <c r="I3452" s="57"/>
      <c r="J3452" s="57"/>
      <c r="K3452" s="57"/>
      <c r="L3452" s="57"/>
      <c r="M3452" s="57"/>
      <c r="N3452" s="57"/>
      <c r="O3452" s="57"/>
      <c r="P3452" s="57"/>
      <c r="Q3452" s="57"/>
      <c r="R3452" s="57"/>
      <c r="S3452" s="57"/>
      <c r="T3452" s="57"/>
      <c r="U3452" s="47" t="str">
        <f t="shared" si="106"/>
        <v/>
      </c>
      <c r="V3452" s="58"/>
      <c r="W3452" s="47" t="str">
        <f>IFERROR(IF(T3452="Poziom II",VLOOKUP(B3452,KAT_TER!A:K,10,FALSE),IF(T3452="Poziom III",VLOOKUP(B3452,KAT_TER!A:K,11,FALSE),"")),"")</f>
        <v/>
      </c>
      <c r="X3452" s="57"/>
      <c r="Y3452" s="47" t="str">
        <f t="shared" si="107"/>
        <v/>
      </c>
    </row>
    <row r="3453" spans="1:25" ht="24" x14ac:dyDescent="0.2">
      <c r="A3453" s="8">
        <v>3437</v>
      </c>
      <c r="B3453" s="47" t="str">
        <f>IFERROR(IF(Import_ZSO!$D$1="gmina",'tabela informacyjna dla JST'!$C$9,""),"")</f>
        <v>Ślemień gm. wiejska</v>
      </c>
      <c r="C3453" s="47" t="str">
        <f>IFERROR((VLOOKUP(B3453,Tabela1[],7,FALSE)),"")</f>
        <v>PL2405_KPP</v>
      </c>
      <c r="D3453" s="48" t="str">
        <f>IFERROR((VLOOKUP(C3453,KATALOGI!$A$34:$B$49,2,FALSE)),"")</f>
        <v>Kontrola przestrzegania zapisów uchwały antysmogowej dla województwa śląskiego oraz zakazu spalania odpadów</v>
      </c>
      <c r="E3453" s="57"/>
      <c r="F3453" s="57"/>
      <c r="G3453" s="57"/>
      <c r="H3453" s="57"/>
      <c r="I3453" s="57"/>
      <c r="J3453" s="57"/>
      <c r="K3453" s="57"/>
      <c r="L3453" s="57"/>
      <c r="M3453" s="57"/>
      <c r="N3453" s="57"/>
      <c r="O3453" s="57"/>
      <c r="P3453" s="57"/>
      <c r="Q3453" s="57"/>
      <c r="R3453" s="57"/>
      <c r="S3453" s="57"/>
      <c r="T3453" s="57"/>
      <c r="U3453" s="47" t="str">
        <f t="shared" si="106"/>
        <v/>
      </c>
      <c r="V3453" s="58"/>
      <c r="W3453" s="47" t="str">
        <f>IFERROR(IF(T3453="Poziom II",VLOOKUP(B3453,KAT_TER!A:K,10,FALSE),IF(T3453="Poziom III",VLOOKUP(B3453,KAT_TER!A:K,11,FALSE),"")),"")</f>
        <v/>
      </c>
      <c r="X3453" s="57"/>
      <c r="Y3453" s="47" t="str">
        <f t="shared" si="107"/>
        <v/>
      </c>
    </row>
    <row r="3454" spans="1:25" ht="24" x14ac:dyDescent="0.2">
      <c r="A3454" s="8">
        <v>3438</v>
      </c>
      <c r="B3454" s="47" t="str">
        <f>IFERROR(IF(Import_ZSO!$D$1="gmina",'tabela informacyjna dla JST'!$C$9,""),"")</f>
        <v>Ślemień gm. wiejska</v>
      </c>
      <c r="C3454" s="47" t="str">
        <f>IFERROR((VLOOKUP(B3454,Tabela1[],7,FALSE)),"")</f>
        <v>PL2405_KPP</v>
      </c>
      <c r="D3454" s="48" t="str">
        <f>IFERROR((VLOOKUP(C3454,KATALOGI!$A$34:$B$49,2,FALSE)),"")</f>
        <v>Kontrola przestrzegania zapisów uchwały antysmogowej dla województwa śląskiego oraz zakazu spalania odpadów</v>
      </c>
      <c r="E3454" s="57"/>
      <c r="F3454" s="57"/>
      <c r="G3454" s="57"/>
      <c r="H3454" s="57"/>
      <c r="I3454" s="57"/>
      <c r="J3454" s="57"/>
      <c r="K3454" s="57"/>
      <c r="L3454" s="57"/>
      <c r="M3454" s="57"/>
      <c r="N3454" s="57"/>
      <c r="O3454" s="57"/>
      <c r="P3454" s="57"/>
      <c r="Q3454" s="57"/>
      <c r="R3454" s="57"/>
      <c r="S3454" s="57"/>
      <c r="T3454" s="57"/>
      <c r="U3454" s="47" t="str">
        <f t="shared" si="106"/>
        <v/>
      </c>
      <c r="V3454" s="58"/>
      <c r="W3454" s="47" t="str">
        <f>IFERROR(IF(T3454="Poziom II",VLOOKUP(B3454,KAT_TER!A:K,10,FALSE),IF(T3454="Poziom III",VLOOKUP(B3454,KAT_TER!A:K,11,FALSE),"")),"")</f>
        <v/>
      </c>
      <c r="X3454" s="57"/>
      <c r="Y3454" s="47" t="str">
        <f t="shared" si="107"/>
        <v/>
      </c>
    </row>
    <row r="3455" spans="1:25" ht="24" x14ac:dyDescent="0.2">
      <c r="A3455" s="8">
        <v>3439</v>
      </c>
      <c r="B3455" s="47" t="str">
        <f>IFERROR(IF(Import_ZSO!$D$1="gmina",'tabela informacyjna dla JST'!$C$9,""),"")</f>
        <v>Ślemień gm. wiejska</v>
      </c>
      <c r="C3455" s="47" t="str">
        <f>IFERROR((VLOOKUP(B3455,Tabela1[],7,FALSE)),"")</f>
        <v>PL2405_KPP</v>
      </c>
      <c r="D3455" s="48" t="str">
        <f>IFERROR((VLOOKUP(C3455,KATALOGI!$A$34:$B$49,2,FALSE)),"")</f>
        <v>Kontrola przestrzegania zapisów uchwały antysmogowej dla województwa śląskiego oraz zakazu spalania odpadów</v>
      </c>
      <c r="E3455" s="57"/>
      <c r="F3455" s="57"/>
      <c r="G3455" s="57"/>
      <c r="H3455" s="57"/>
      <c r="I3455" s="57"/>
      <c r="J3455" s="57"/>
      <c r="K3455" s="57"/>
      <c r="L3455" s="57"/>
      <c r="M3455" s="57"/>
      <c r="N3455" s="57"/>
      <c r="O3455" s="57"/>
      <c r="P3455" s="57"/>
      <c r="Q3455" s="57"/>
      <c r="R3455" s="57"/>
      <c r="S3455" s="57"/>
      <c r="T3455" s="57"/>
      <c r="U3455" s="47" t="str">
        <f t="shared" si="106"/>
        <v/>
      </c>
      <c r="V3455" s="58"/>
      <c r="W3455" s="47" t="str">
        <f>IFERROR(IF(T3455="Poziom II",VLOOKUP(B3455,KAT_TER!A:K,10,FALSE),IF(T3455="Poziom III",VLOOKUP(B3455,KAT_TER!A:K,11,FALSE),"")),"")</f>
        <v/>
      </c>
      <c r="X3455" s="57"/>
      <c r="Y3455" s="47" t="str">
        <f t="shared" si="107"/>
        <v/>
      </c>
    </row>
    <row r="3456" spans="1:25" ht="24" x14ac:dyDescent="0.2">
      <c r="A3456" s="8">
        <v>3440</v>
      </c>
      <c r="B3456" s="47" t="str">
        <f>IFERROR(IF(Import_ZSO!$D$1="gmina",'tabela informacyjna dla JST'!$C$9,""),"")</f>
        <v>Ślemień gm. wiejska</v>
      </c>
      <c r="C3456" s="47" t="str">
        <f>IFERROR((VLOOKUP(B3456,Tabela1[],7,FALSE)),"")</f>
        <v>PL2405_KPP</v>
      </c>
      <c r="D3456" s="48" t="str">
        <f>IFERROR((VLOOKUP(C3456,KATALOGI!$A$34:$B$49,2,FALSE)),"")</f>
        <v>Kontrola przestrzegania zapisów uchwały antysmogowej dla województwa śląskiego oraz zakazu spalania odpadów</v>
      </c>
      <c r="E3456" s="57"/>
      <c r="F3456" s="57"/>
      <c r="G3456" s="57"/>
      <c r="H3456" s="57"/>
      <c r="I3456" s="57"/>
      <c r="J3456" s="57"/>
      <c r="K3456" s="57"/>
      <c r="L3456" s="57"/>
      <c r="M3456" s="57"/>
      <c r="N3456" s="57"/>
      <c r="O3456" s="57"/>
      <c r="P3456" s="57"/>
      <c r="Q3456" s="57"/>
      <c r="R3456" s="57"/>
      <c r="S3456" s="57"/>
      <c r="T3456" s="57"/>
      <c r="U3456" s="47" t="str">
        <f t="shared" si="106"/>
        <v/>
      </c>
      <c r="V3456" s="58"/>
      <c r="W3456" s="47" t="str">
        <f>IFERROR(IF(T3456="Poziom II",VLOOKUP(B3456,KAT_TER!A:K,10,FALSE),IF(T3456="Poziom III",VLOOKUP(B3456,KAT_TER!A:K,11,FALSE),"")),"")</f>
        <v/>
      </c>
      <c r="X3456" s="57"/>
      <c r="Y3456" s="47" t="str">
        <f t="shared" si="107"/>
        <v/>
      </c>
    </row>
    <row r="3457" spans="1:25" ht="24" x14ac:dyDescent="0.2">
      <c r="A3457" s="8">
        <v>3441</v>
      </c>
      <c r="B3457" s="47" t="str">
        <f>IFERROR(IF(Import_ZSO!$D$1="gmina",'tabela informacyjna dla JST'!$C$9,""),"")</f>
        <v>Ślemień gm. wiejska</v>
      </c>
      <c r="C3457" s="47" t="str">
        <f>IFERROR((VLOOKUP(B3457,Tabela1[],7,FALSE)),"")</f>
        <v>PL2405_KPP</v>
      </c>
      <c r="D3457" s="48" t="str">
        <f>IFERROR((VLOOKUP(C3457,KATALOGI!$A$34:$B$49,2,FALSE)),"")</f>
        <v>Kontrola przestrzegania zapisów uchwały antysmogowej dla województwa śląskiego oraz zakazu spalania odpadów</v>
      </c>
      <c r="E3457" s="57"/>
      <c r="F3457" s="57"/>
      <c r="G3457" s="57"/>
      <c r="H3457" s="57"/>
      <c r="I3457" s="57"/>
      <c r="J3457" s="57"/>
      <c r="K3457" s="57"/>
      <c r="L3457" s="57"/>
      <c r="M3457" s="57"/>
      <c r="N3457" s="57"/>
      <c r="O3457" s="57"/>
      <c r="P3457" s="57"/>
      <c r="Q3457" s="57"/>
      <c r="R3457" s="57"/>
      <c r="S3457" s="57"/>
      <c r="T3457" s="57"/>
      <c r="U3457" s="47" t="str">
        <f t="shared" si="106"/>
        <v/>
      </c>
      <c r="V3457" s="58"/>
      <c r="W3457" s="47" t="str">
        <f>IFERROR(IF(T3457="Poziom II",VLOOKUP(B3457,KAT_TER!A:K,10,FALSE),IF(T3457="Poziom III",VLOOKUP(B3457,KAT_TER!A:K,11,FALSE),"")),"")</f>
        <v/>
      </c>
      <c r="X3457" s="57"/>
      <c r="Y3457" s="47" t="str">
        <f t="shared" si="107"/>
        <v/>
      </c>
    </row>
    <row r="3458" spans="1:25" ht="24" x14ac:dyDescent="0.2">
      <c r="A3458" s="8">
        <v>3442</v>
      </c>
      <c r="B3458" s="47" t="str">
        <f>IFERROR(IF(Import_ZSO!$D$1="gmina",'tabela informacyjna dla JST'!$C$9,""),"")</f>
        <v>Ślemień gm. wiejska</v>
      </c>
      <c r="C3458" s="47" t="str">
        <f>IFERROR((VLOOKUP(B3458,Tabela1[],7,FALSE)),"")</f>
        <v>PL2405_KPP</v>
      </c>
      <c r="D3458" s="48" t="str">
        <f>IFERROR((VLOOKUP(C3458,KATALOGI!$A$34:$B$49,2,FALSE)),"")</f>
        <v>Kontrola przestrzegania zapisów uchwały antysmogowej dla województwa śląskiego oraz zakazu spalania odpadów</v>
      </c>
      <c r="E3458" s="57"/>
      <c r="F3458" s="57"/>
      <c r="G3458" s="57"/>
      <c r="H3458" s="57"/>
      <c r="I3458" s="57"/>
      <c r="J3458" s="57"/>
      <c r="K3458" s="57"/>
      <c r="L3458" s="57"/>
      <c r="M3458" s="57"/>
      <c r="N3458" s="57"/>
      <c r="O3458" s="57"/>
      <c r="P3458" s="57"/>
      <c r="Q3458" s="57"/>
      <c r="R3458" s="57"/>
      <c r="S3458" s="57"/>
      <c r="T3458" s="57"/>
      <c r="U3458" s="47" t="str">
        <f t="shared" si="106"/>
        <v/>
      </c>
      <c r="V3458" s="58"/>
      <c r="W3458" s="47" t="str">
        <f>IFERROR(IF(T3458="Poziom II",VLOOKUP(B3458,KAT_TER!A:K,10,FALSE),IF(T3458="Poziom III",VLOOKUP(B3458,KAT_TER!A:K,11,FALSE),"")),"")</f>
        <v/>
      </c>
      <c r="X3458" s="57"/>
      <c r="Y3458" s="47" t="str">
        <f t="shared" si="107"/>
        <v/>
      </c>
    </row>
    <row r="3459" spans="1:25" ht="24" x14ac:dyDescent="0.2">
      <c r="A3459" s="8">
        <v>3443</v>
      </c>
      <c r="B3459" s="47" t="str">
        <f>IFERROR(IF(Import_ZSO!$D$1="gmina",'tabela informacyjna dla JST'!$C$9,""),"")</f>
        <v>Ślemień gm. wiejska</v>
      </c>
      <c r="C3459" s="47" t="str">
        <f>IFERROR((VLOOKUP(B3459,Tabela1[],7,FALSE)),"")</f>
        <v>PL2405_KPP</v>
      </c>
      <c r="D3459" s="48" t="str">
        <f>IFERROR((VLOOKUP(C3459,KATALOGI!$A$34:$B$49,2,FALSE)),"")</f>
        <v>Kontrola przestrzegania zapisów uchwały antysmogowej dla województwa śląskiego oraz zakazu spalania odpadów</v>
      </c>
      <c r="E3459" s="57"/>
      <c r="F3459" s="57"/>
      <c r="G3459" s="57"/>
      <c r="H3459" s="57"/>
      <c r="I3459" s="57"/>
      <c r="J3459" s="57"/>
      <c r="K3459" s="57"/>
      <c r="L3459" s="57"/>
      <c r="M3459" s="57"/>
      <c r="N3459" s="57"/>
      <c r="O3459" s="57"/>
      <c r="P3459" s="57"/>
      <c r="Q3459" s="57"/>
      <c r="R3459" s="57"/>
      <c r="S3459" s="57"/>
      <c r="T3459" s="57"/>
      <c r="U3459" s="47" t="str">
        <f t="shared" si="106"/>
        <v/>
      </c>
      <c r="V3459" s="58"/>
      <c r="W3459" s="47" t="str">
        <f>IFERROR(IF(T3459="Poziom II",VLOOKUP(B3459,KAT_TER!A:K,10,FALSE),IF(T3459="Poziom III",VLOOKUP(B3459,KAT_TER!A:K,11,FALSE),"")),"")</f>
        <v/>
      </c>
      <c r="X3459" s="57"/>
      <c r="Y3459" s="47" t="str">
        <f t="shared" si="107"/>
        <v/>
      </c>
    </row>
    <row r="3460" spans="1:25" ht="24" x14ac:dyDescent="0.2">
      <c r="A3460" s="8">
        <v>3444</v>
      </c>
      <c r="B3460" s="47" t="str">
        <f>IFERROR(IF(Import_ZSO!$D$1="gmina",'tabela informacyjna dla JST'!$C$9,""),"")</f>
        <v>Ślemień gm. wiejska</v>
      </c>
      <c r="C3460" s="47" t="str">
        <f>IFERROR((VLOOKUP(B3460,Tabela1[],7,FALSE)),"")</f>
        <v>PL2405_KPP</v>
      </c>
      <c r="D3460" s="48" t="str">
        <f>IFERROR((VLOOKUP(C3460,KATALOGI!$A$34:$B$49,2,FALSE)),"")</f>
        <v>Kontrola przestrzegania zapisów uchwały antysmogowej dla województwa śląskiego oraz zakazu spalania odpadów</v>
      </c>
      <c r="E3460" s="57"/>
      <c r="F3460" s="57"/>
      <c r="G3460" s="57"/>
      <c r="H3460" s="57"/>
      <c r="I3460" s="57"/>
      <c r="J3460" s="57"/>
      <c r="K3460" s="57"/>
      <c r="L3460" s="57"/>
      <c r="M3460" s="57"/>
      <c r="N3460" s="57"/>
      <c r="O3460" s="57"/>
      <c r="P3460" s="57"/>
      <c r="Q3460" s="57"/>
      <c r="R3460" s="57"/>
      <c r="S3460" s="57"/>
      <c r="T3460" s="57"/>
      <c r="U3460" s="47" t="str">
        <f t="shared" si="106"/>
        <v/>
      </c>
      <c r="V3460" s="58"/>
      <c r="W3460" s="47" t="str">
        <f>IFERROR(IF(T3460="Poziom II",VLOOKUP(B3460,KAT_TER!A:K,10,FALSE),IF(T3460="Poziom III",VLOOKUP(B3460,KAT_TER!A:K,11,FALSE),"")),"")</f>
        <v/>
      </c>
      <c r="X3460" s="57"/>
      <c r="Y3460" s="47" t="str">
        <f t="shared" si="107"/>
        <v/>
      </c>
    </row>
    <row r="3461" spans="1:25" ht="24" x14ac:dyDescent="0.2">
      <c r="A3461" s="8">
        <v>3445</v>
      </c>
      <c r="B3461" s="47" t="str">
        <f>IFERROR(IF(Import_ZSO!$D$1="gmina",'tabela informacyjna dla JST'!$C$9,""),"")</f>
        <v>Ślemień gm. wiejska</v>
      </c>
      <c r="C3461" s="47" t="str">
        <f>IFERROR((VLOOKUP(B3461,Tabela1[],7,FALSE)),"")</f>
        <v>PL2405_KPP</v>
      </c>
      <c r="D3461" s="48" t="str">
        <f>IFERROR((VLOOKUP(C3461,KATALOGI!$A$34:$B$49,2,FALSE)),"")</f>
        <v>Kontrola przestrzegania zapisów uchwały antysmogowej dla województwa śląskiego oraz zakazu spalania odpadów</v>
      </c>
      <c r="E3461" s="57"/>
      <c r="F3461" s="57"/>
      <c r="G3461" s="57"/>
      <c r="H3461" s="57"/>
      <c r="I3461" s="57"/>
      <c r="J3461" s="57"/>
      <c r="K3461" s="57"/>
      <c r="L3461" s="57"/>
      <c r="M3461" s="57"/>
      <c r="N3461" s="57"/>
      <c r="O3461" s="57"/>
      <c r="P3461" s="57"/>
      <c r="Q3461" s="57"/>
      <c r="R3461" s="57"/>
      <c r="S3461" s="57"/>
      <c r="T3461" s="57"/>
      <c r="U3461" s="47" t="str">
        <f t="shared" si="106"/>
        <v/>
      </c>
      <c r="V3461" s="58"/>
      <c r="W3461" s="47" t="str">
        <f>IFERROR(IF(T3461="Poziom II",VLOOKUP(B3461,KAT_TER!A:K,10,FALSE),IF(T3461="Poziom III",VLOOKUP(B3461,KAT_TER!A:K,11,FALSE),"")),"")</f>
        <v/>
      </c>
      <c r="X3461" s="57"/>
      <c r="Y3461" s="47" t="str">
        <f t="shared" si="107"/>
        <v/>
      </c>
    </row>
    <row r="3462" spans="1:25" ht="24" x14ac:dyDescent="0.2">
      <c r="A3462" s="8">
        <v>3446</v>
      </c>
      <c r="B3462" s="47" t="str">
        <f>IFERROR(IF(Import_ZSO!$D$1="gmina",'tabela informacyjna dla JST'!$C$9,""),"")</f>
        <v>Ślemień gm. wiejska</v>
      </c>
      <c r="C3462" s="47" t="str">
        <f>IFERROR((VLOOKUP(B3462,Tabela1[],7,FALSE)),"")</f>
        <v>PL2405_KPP</v>
      </c>
      <c r="D3462" s="48" t="str">
        <f>IFERROR((VLOOKUP(C3462,KATALOGI!$A$34:$B$49,2,FALSE)),"")</f>
        <v>Kontrola przestrzegania zapisów uchwały antysmogowej dla województwa śląskiego oraz zakazu spalania odpadów</v>
      </c>
      <c r="E3462" s="57"/>
      <c r="F3462" s="57"/>
      <c r="G3462" s="57"/>
      <c r="H3462" s="57"/>
      <c r="I3462" s="57"/>
      <c r="J3462" s="57"/>
      <c r="K3462" s="57"/>
      <c r="L3462" s="57"/>
      <c r="M3462" s="57"/>
      <c r="N3462" s="57"/>
      <c r="O3462" s="57"/>
      <c r="P3462" s="57"/>
      <c r="Q3462" s="57"/>
      <c r="R3462" s="57"/>
      <c r="S3462" s="57"/>
      <c r="T3462" s="57"/>
      <c r="U3462" s="47" t="str">
        <f t="shared" si="106"/>
        <v/>
      </c>
      <c r="V3462" s="58"/>
      <c r="W3462" s="47" t="str">
        <f>IFERROR(IF(T3462="Poziom II",VLOOKUP(B3462,KAT_TER!A:K,10,FALSE),IF(T3462="Poziom III",VLOOKUP(B3462,KAT_TER!A:K,11,FALSE),"")),"")</f>
        <v/>
      </c>
      <c r="X3462" s="57"/>
      <c r="Y3462" s="47" t="str">
        <f t="shared" si="107"/>
        <v/>
      </c>
    </row>
    <row r="3463" spans="1:25" ht="24" x14ac:dyDescent="0.2">
      <c r="A3463" s="8">
        <v>3447</v>
      </c>
      <c r="B3463" s="47" t="str">
        <f>IFERROR(IF(Import_ZSO!$D$1="gmina",'tabela informacyjna dla JST'!$C$9,""),"")</f>
        <v>Ślemień gm. wiejska</v>
      </c>
      <c r="C3463" s="47" t="str">
        <f>IFERROR((VLOOKUP(B3463,Tabela1[],7,FALSE)),"")</f>
        <v>PL2405_KPP</v>
      </c>
      <c r="D3463" s="48" t="str">
        <f>IFERROR((VLOOKUP(C3463,KATALOGI!$A$34:$B$49,2,FALSE)),"")</f>
        <v>Kontrola przestrzegania zapisów uchwały antysmogowej dla województwa śląskiego oraz zakazu spalania odpadów</v>
      </c>
      <c r="E3463" s="57"/>
      <c r="F3463" s="57"/>
      <c r="G3463" s="57"/>
      <c r="H3463" s="57"/>
      <c r="I3463" s="57"/>
      <c r="J3463" s="57"/>
      <c r="K3463" s="57"/>
      <c r="L3463" s="57"/>
      <c r="M3463" s="57"/>
      <c r="N3463" s="57"/>
      <c r="O3463" s="57"/>
      <c r="P3463" s="57"/>
      <c r="Q3463" s="57"/>
      <c r="R3463" s="57"/>
      <c r="S3463" s="57"/>
      <c r="T3463" s="57"/>
      <c r="U3463" s="47" t="str">
        <f t="shared" si="106"/>
        <v/>
      </c>
      <c r="V3463" s="58"/>
      <c r="W3463" s="47" t="str">
        <f>IFERROR(IF(T3463="Poziom II",VLOOKUP(B3463,KAT_TER!A:K,10,FALSE),IF(T3463="Poziom III",VLOOKUP(B3463,KAT_TER!A:K,11,FALSE),"")),"")</f>
        <v/>
      </c>
      <c r="X3463" s="57"/>
      <c r="Y3463" s="47" t="str">
        <f t="shared" si="107"/>
        <v/>
      </c>
    </row>
    <row r="3464" spans="1:25" ht="24" x14ac:dyDescent="0.2">
      <c r="A3464" s="8">
        <v>3448</v>
      </c>
      <c r="B3464" s="47" t="str">
        <f>IFERROR(IF(Import_ZSO!$D$1="gmina",'tabela informacyjna dla JST'!$C$9,""),"")</f>
        <v>Ślemień gm. wiejska</v>
      </c>
      <c r="C3464" s="47" t="str">
        <f>IFERROR((VLOOKUP(B3464,Tabela1[],7,FALSE)),"")</f>
        <v>PL2405_KPP</v>
      </c>
      <c r="D3464" s="48" t="str">
        <f>IFERROR((VLOOKUP(C3464,KATALOGI!$A$34:$B$49,2,FALSE)),"")</f>
        <v>Kontrola przestrzegania zapisów uchwały antysmogowej dla województwa śląskiego oraz zakazu spalania odpadów</v>
      </c>
      <c r="E3464" s="57"/>
      <c r="F3464" s="57"/>
      <c r="G3464" s="57"/>
      <c r="H3464" s="57"/>
      <c r="I3464" s="57"/>
      <c r="J3464" s="57"/>
      <c r="K3464" s="57"/>
      <c r="L3464" s="57"/>
      <c r="M3464" s="57"/>
      <c r="N3464" s="57"/>
      <c r="O3464" s="57"/>
      <c r="P3464" s="57"/>
      <c r="Q3464" s="57"/>
      <c r="R3464" s="57"/>
      <c r="S3464" s="57"/>
      <c r="T3464" s="57"/>
      <c r="U3464" s="47" t="str">
        <f t="shared" si="106"/>
        <v/>
      </c>
      <c r="V3464" s="58"/>
      <c r="W3464" s="47" t="str">
        <f>IFERROR(IF(T3464="Poziom II",VLOOKUP(B3464,KAT_TER!A:K,10,FALSE),IF(T3464="Poziom III",VLOOKUP(B3464,KAT_TER!A:K,11,FALSE),"")),"")</f>
        <v/>
      </c>
      <c r="X3464" s="57"/>
      <c r="Y3464" s="47" t="str">
        <f t="shared" si="107"/>
        <v/>
      </c>
    </row>
    <row r="3465" spans="1:25" ht="24" x14ac:dyDescent="0.2">
      <c r="A3465" s="8">
        <v>3449</v>
      </c>
      <c r="B3465" s="47" t="str">
        <f>IFERROR(IF(Import_ZSO!$D$1="gmina",'tabela informacyjna dla JST'!$C$9,""),"")</f>
        <v>Ślemień gm. wiejska</v>
      </c>
      <c r="C3465" s="47" t="str">
        <f>IFERROR((VLOOKUP(B3465,Tabela1[],7,FALSE)),"")</f>
        <v>PL2405_KPP</v>
      </c>
      <c r="D3465" s="48" t="str">
        <f>IFERROR((VLOOKUP(C3465,KATALOGI!$A$34:$B$49,2,FALSE)),"")</f>
        <v>Kontrola przestrzegania zapisów uchwały antysmogowej dla województwa śląskiego oraz zakazu spalania odpadów</v>
      </c>
      <c r="E3465" s="57"/>
      <c r="F3465" s="57"/>
      <c r="G3465" s="57"/>
      <c r="H3465" s="57"/>
      <c r="I3465" s="57"/>
      <c r="J3465" s="57"/>
      <c r="K3465" s="57"/>
      <c r="L3465" s="57"/>
      <c r="M3465" s="57"/>
      <c r="N3465" s="57"/>
      <c r="O3465" s="57"/>
      <c r="P3465" s="57"/>
      <c r="Q3465" s="57"/>
      <c r="R3465" s="57"/>
      <c r="S3465" s="57"/>
      <c r="T3465" s="57"/>
      <c r="U3465" s="47" t="str">
        <f t="shared" si="106"/>
        <v/>
      </c>
      <c r="V3465" s="58"/>
      <c r="W3465" s="47" t="str">
        <f>IFERROR(IF(T3465="Poziom II",VLOOKUP(B3465,KAT_TER!A:K,10,FALSE),IF(T3465="Poziom III",VLOOKUP(B3465,KAT_TER!A:K,11,FALSE),"")),"")</f>
        <v/>
      </c>
      <c r="X3465" s="57"/>
      <c r="Y3465" s="47" t="str">
        <f t="shared" si="107"/>
        <v/>
      </c>
    </row>
    <row r="3466" spans="1:25" ht="24" x14ac:dyDescent="0.2">
      <c r="A3466" s="8">
        <v>3450</v>
      </c>
      <c r="B3466" s="47" t="str">
        <f>IFERROR(IF(Import_ZSO!$D$1="gmina",'tabela informacyjna dla JST'!$C$9,""),"")</f>
        <v>Ślemień gm. wiejska</v>
      </c>
      <c r="C3466" s="47" t="str">
        <f>IFERROR((VLOOKUP(B3466,Tabela1[],7,FALSE)),"")</f>
        <v>PL2405_KPP</v>
      </c>
      <c r="D3466" s="48" t="str">
        <f>IFERROR((VLOOKUP(C3466,KATALOGI!$A$34:$B$49,2,FALSE)),"")</f>
        <v>Kontrola przestrzegania zapisów uchwały antysmogowej dla województwa śląskiego oraz zakazu spalania odpadów</v>
      </c>
      <c r="E3466" s="57"/>
      <c r="F3466" s="57"/>
      <c r="G3466" s="57"/>
      <c r="H3466" s="57"/>
      <c r="I3466" s="57"/>
      <c r="J3466" s="57"/>
      <c r="K3466" s="57"/>
      <c r="L3466" s="57"/>
      <c r="M3466" s="57"/>
      <c r="N3466" s="57"/>
      <c r="O3466" s="57"/>
      <c r="P3466" s="57"/>
      <c r="Q3466" s="57"/>
      <c r="R3466" s="57"/>
      <c r="S3466" s="57"/>
      <c r="T3466" s="57"/>
      <c r="U3466" s="47" t="str">
        <f t="shared" si="106"/>
        <v/>
      </c>
      <c r="V3466" s="58"/>
      <c r="W3466" s="47" t="str">
        <f>IFERROR(IF(T3466="Poziom II",VLOOKUP(B3466,KAT_TER!A:K,10,FALSE),IF(T3466="Poziom III",VLOOKUP(B3466,KAT_TER!A:K,11,FALSE),"")),"")</f>
        <v/>
      </c>
      <c r="X3466" s="57"/>
      <c r="Y3466" s="47" t="str">
        <f t="shared" si="107"/>
        <v/>
      </c>
    </row>
    <row r="3467" spans="1:25" ht="24" x14ac:dyDescent="0.2">
      <c r="A3467" s="8">
        <v>3451</v>
      </c>
      <c r="B3467" s="47" t="str">
        <f>IFERROR(IF(Import_ZSO!$D$1="gmina",'tabela informacyjna dla JST'!$C$9,""),"")</f>
        <v>Ślemień gm. wiejska</v>
      </c>
      <c r="C3467" s="47" t="str">
        <f>IFERROR((VLOOKUP(B3467,Tabela1[],7,FALSE)),"")</f>
        <v>PL2405_KPP</v>
      </c>
      <c r="D3467" s="48" t="str">
        <f>IFERROR((VLOOKUP(C3467,KATALOGI!$A$34:$B$49,2,FALSE)),"")</f>
        <v>Kontrola przestrzegania zapisów uchwały antysmogowej dla województwa śląskiego oraz zakazu spalania odpadów</v>
      </c>
      <c r="E3467" s="57"/>
      <c r="F3467" s="57"/>
      <c r="G3467" s="57"/>
      <c r="H3467" s="57"/>
      <c r="I3467" s="57"/>
      <c r="J3467" s="57"/>
      <c r="K3467" s="57"/>
      <c r="L3467" s="57"/>
      <c r="M3467" s="57"/>
      <c r="N3467" s="57"/>
      <c r="O3467" s="57"/>
      <c r="P3467" s="57"/>
      <c r="Q3467" s="57"/>
      <c r="R3467" s="57"/>
      <c r="S3467" s="57"/>
      <c r="T3467" s="57"/>
      <c r="U3467" s="47" t="str">
        <f t="shared" si="106"/>
        <v/>
      </c>
      <c r="V3467" s="58"/>
      <c r="W3467" s="47" t="str">
        <f>IFERROR(IF(T3467="Poziom II",VLOOKUP(B3467,KAT_TER!A:K,10,FALSE),IF(T3467="Poziom III",VLOOKUP(B3467,KAT_TER!A:K,11,FALSE),"")),"")</f>
        <v/>
      </c>
      <c r="X3467" s="57"/>
      <c r="Y3467" s="47" t="str">
        <f t="shared" si="107"/>
        <v/>
      </c>
    </row>
    <row r="3468" spans="1:25" ht="24" x14ac:dyDescent="0.2">
      <c r="A3468" s="8">
        <v>3452</v>
      </c>
      <c r="B3468" s="47" t="str">
        <f>IFERROR(IF(Import_ZSO!$D$1="gmina",'tabela informacyjna dla JST'!$C$9,""),"")</f>
        <v>Ślemień gm. wiejska</v>
      </c>
      <c r="C3468" s="47" t="str">
        <f>IFERROR((VLOOKUP(B3468,Tabela1[],7,FALSE)),"")</f>
        <v>PL2405_KPP</v>
      </c>
      <c r="D3468" s="48" t="str">
        <f>IFERROR((VLOOKUP(C3468,KATALOGI!$A$34:$B$49,2,FALSE)),"")</f>
        <v>Kontrola przestrzegania zapisów uchwały antysmogowej dla województwa śląskiego oraz zakazu spalania odpadów</v>
      </c>
      <c r="E3468" s="57"/>
      <c r="F3468" s="57"/>
      <c r="G3468" s="57"/>
      <c r="H3468" s="57"/>
      <c r="I3468" s="57"/>
      <c r="J3468" s="57"/>
      <c r="K3468" s="57"/>
      <c r="L3468" s="57"/>
      <c r="M3468" s="57"/>
      <c r="N3468" s="57"/>
      <c r="O3468" s="57"/>
      <c r="P3468" s="57"/>
      <c r="Q3468" s="57"/>
      <c r="R3468" s="57"/>
      <c r="S3468" s="57"/>
      <c r="T3468" s="57"/>
      <c r="U3468" s="47" t="str">
        <f t="shared" si="106"/>
        <v/>
      </c>
      <c r="V3468" s="58"/>
      <c r="W3468" s="47" t="str">
        <f>IFERROR(IF(T3468="Poziom II",VLOOKUP(B3468,KAT_TER!A:K,10,FALSE),IF(T3468="Poziom III",VLOOKUP(B3468,KAT_TER!A:K,11,FALSE),"")),"")</f>
        <v/>
      </c>
      <c r="X3468" s="57"/>
      <c r="Y3468" s="47" t="str">
        <f t="shared" si="107"/>
        <v/>
      </c>
    </row>
    <row r="3469" spans="1:25" ht="24" x14ac:dyDescent="0.2">
      <c r="A3469" s="8">
        <v>3453</v>
      </c>
      <c r="B3469" s="47" t="str">
        <f>IFERROR(IF(Import_ZSO!$D$1="gmina",'tabela informacyjna dla JST'!$C$9,""),"")</f>
        <v>Ślemień gm. wiejska</v>
      </c>
      <c r="C3469" s="47" t="str">
        <f>IFERROR((VLOOKUP(B3469,Tabela1[],7,FALSE)),"")</f>
        <v>PL2405_KPP</v>
      </c>
      <c r="D3469" s="48" t="str">
        <f>IFERROR((VLOOKUP(C3469,KATALOGI!$A$34:$B$49,2,FALSE)),"")</f>
        <v>Kontrola przestrzegania zapisów uchwały antysmogowej dla województwa śląskiego oraz zakazu spalania odpadów</v>
      </c>
      <c r="E3469" s="57"/>
      <c r="F3469" s="57"/>
      <c r="G3469" s="57"/>
      <c r="H3469" s="57"/>
      <c r="I3469" s="57"/>
      <c r="J3469" s="57"/>
      <c r="K3469" s="57"/>
      <c r="L3469" s="57"/>
      <c r="M3469" s="57"/>
      <c r="N3469" s="57"/>
      <c r="O3469" s="57"/>
      <c r="P3469" s="57"/>
      <c r="Q3469" s="57"/>
      <c r="R3469" s="57"/>
      <c r="S3469" s="57"/>
      <c r="T3469" s="57"/>
      <c r="U3469" s="47" t="str">
        <f t="shared" si="106"/>
        <v/>
      </c>
      <c r="V3469" s="58"/>
      <c r="W3469" s="47" t="str">
        <f>IFERROR(IF(T3469="Poziom II",VLOOKUP(B3469,KAT_TER!A:K,10,FALSE),IF(T3469="Poziom III",VLOOKUP(B3469,KAT_TER!A:K,11,FALSE),"")),"")</f>
        <v/>
      </c>
      <c r="X3469" s="57"/>
      <c r="Y3469" s="47" t="str">
        <f t="shared" si="107"/>
        <v/>
      </c>
    </row>
    <row r="3470" spans="1:25" ht="24" x14ac:dyDescent="0.2">
      <c r="A3470" s="8">
        <v>3454</v>
      </c>
      <c r="B3470" s="47" t="str">
        <f>IFERROR(IF(Import_ZSO!$D$1="gmina",'tabela informacyjna dla JST'!$C$9,""),"")</f>
        <v>Ślemień gm. wiejska</v>
      </c>
      <c r="C3470" s="47" t="str">
        <f>IFERROR((VLOOKUP(B3470,Tabela1[],7,FALSE)),"")</f>
        <v>PL2405_KPP</v>
      </c>
      <c r="D3470" s="48" t="str">
        <f>IFERROR((VLOOKUP(C3470,KATALOGI!$A$34:$B$49,2,FALSE)),"")</f>
        <v>Kontrola przestrzegania zapisów uchwały antysmogowej dla województwa śląskiego oraz zakazu spalania odpadów</v>
      </c>
      <c r="E3470" s="57"/>
      <c r="F3470" s="57"/>
      <c r="G3470" s="57"/>
      <c r="H3470" s="57"/>
      <c r="I3470" s="57"/>
      <c r="J3470" s="57"/>
      <c r="K3470" s="57"/>
      <c r="L3470" s="57"/>
      <c r="M3470" s="57"/>
      <c r="N3470" s="57"/>
      <c r="O3470" s="57"/>
      <c r="P3470" s="57"/>
      <c r="Q3470" s="57"/>
      <c r="R3470" s="57"/>
      <c r="S3470" s="57"/>
      <c r="T3470" s="57"/>
      <c r="U3470" s="47" t="str">
        <f t="shared" si="106"/>
        <v/>
      </c>
      <c r="V3470" s="58"/>
      <c r="W3470" s="47" t="str">
        <f>IFERROR(IF(T3470="Poziom II",VLOOKUP(B3470,KAT_TER!A:K,10,FALSE),IF(T3470="Poziom III",VLOOKUP(B3470,KAT_TER!A:K,11,FALSE),"")),"")</f>
        <v/>
      </c>
      <c r="X3470" s="57"/>
      <c r="Y3470" s="47" t="str">
        <f t="shared" si="107"/>
        <v/>
      </c>
    </row>
    <row r="3471" spans="1:25" ht="24" x14ac:dyDescent="0.2">
      <c r="A3471" s="8">
        <v>3455</v>
      </c>
      <c r="B3471" s="47" t="str">
        <f>IFERROR(IF(Import_ZSO!$D$1="gmina",'tabela informacyjna dla JST'!$C$9,""),"")</f>
        <v>Ślemień gm. wiejska</v>
      </c>
      <c r="C3471" s="47" t="str">
        <f>IFERROR((VLOOKUP(B3471,Tabela1[],7,FALSE)),"")</f>
        <v>PL2405_KPP</v>
      </c>
      <c r="D3471" s="48" t="str">
        <f>IFERROR((VLOOKUP(C3471,KATALOGI!$A$34:$B$49,2,FALSE)),"")</f>
        <v>Kontrola przestrzegania zapisów uchwały antysmogowej dla województwa śląskiego oraz zakazu spalania odpadów</v>
      </c>
      <c r="E3471" s="57"/>
      <c r="F3471" s="57"/>
      <c r="G3471" s="57"/>
      <c r="H3471" s="57"/>
      <c r="I3471" s="57"/>
      <c r="J3471" s="57"/>
      <c r="K3471" s="57"/>
      <c r="L3471" s="57"/>
      <c r="M3471" s="57"/>
      <c r="N3471" s="57"/>
      <c r="O3471" s="57"/>
      <c r="P3471" s="57"/>
      <c r="Q3471" s="57"/>
      <c r="R3471" s="57"/>
      <c r="S3471" s="57"/>
      <c r="T3471" s="57"/>
      <c r="U3471" s="47" t="str">
        <f t="shared" si="106"/>
        <v/>
      </c>
      <c r="V3471" s="58"/>
      <c r="W3471" s="47" t="str">
        <f>IFERROR(IF(T3471="Poziom II",VLOOKUP(B3471,KAT_TER!A:K,10,FALSE),IF(T3471="Poziom III",VLOOKUP(B3471,KAT_TER!A:K,11,FALSE),"")),"")</f>
        <v/>
      </c>
      <c r="X3471" s="57"/>
      <c r="Y3471" s="47" t="str">
        <f t="shared" si="107"/>
        <v/>
      </c>
    </row>
    <row r="3472" spans="1:25" ht="24" x14ac:dyDescent="0.2">
      <c r="A3472" s="8">
        <v>3456</v>
      </c>
      <c r="B3472" s="47" t="str">
        <f>IFERROR(IF(Import_ZSO!$D$1="gmina",'tabela informacyjna dla JST'!$C$9,""),"")</f>
        <v>Ślemień gm. wiejska</v>
      </c>
      <c r="C3472" s="47" t="str">
        <f>IFERROR((VLOOKUP(B3472,Tabela1[],7,FALSE)),"")</f>
        <v>PL2405_KPP</v>
      </c>
      <c r="D3472" s="48" t="str">
        <f>IFERROR((VLOOKUP(C3472,KATALOGI!$A$34:$B$49,2,FALSE)),"")</f>
        <v>Kontrola przestrzegania zapisów uchwały antysmogowej dla województwa śląskiego oraz zakazu spalania odpadów</v>
      </c>
      <c r="E3472" s="57"/>
      <c r="F3472" s="57"/>
      <c r="G3472" s="57"/>
      <c r="H3472" s="57"/>
      <c r="I3472" s="57"/>
      <c r="J3472" s="57"/>
      <c r="K3472" s="57"/>
      <c r="L3472" s="57"/>
      <c r="M3472" s="57"/>
      <c r="N3472" s="57"/>
      <c r="O3472" s="57"/>
      <c r="P3472" s="57"/>
      <c r="Q3472" s="57"/>
      <c r="R3472" s="57"/>
      <c r="S3472" s="57"/>
      <c r="T3472" s="57"/>
      <c r="U3472" s="47" t="str">
        <f t="shared" si="106"/>
        <v/>
      </c>
      <c r="V3472" s="58"/>
      <c r="W3472" s="47" t="str">
        <f>IFERROR(IF(T3472="Poziom II",VLOOKUP(B3472,KAT_TER!A:K,10,FALSE),IF(T3472="Poziom III",VLOOKUP(B3472,KAT_TER!A:K,11,FALSE),"")),"")</f>
        <v/>
      </c>
      <c r="X3472" s="57"/>
      <c r="Y3472" s="47" t="str">
        <f t="shared" si="107"/>
        <v/>
      </c>
    </row>
    <row r="3473" spans="1:25" ht="24" x14ac:dyDescent="0.2">
      <c r="A3473" s="8">
        <v>3457</v>
      </c>
      <c r="B3473" s="47" t="str">
        <f>IFERROR(IF(Import_ZSO!$D$1="gmina",'tabela informacyjna dla JST'!$C$9,""),"")</f>
        <v>Ślemień gm. wiejska</v>
      </c>
      <c r="C3473" s="47" t="str">
        <f>IFERROR((VLOOKUP(B3473,Tabela1[],7,FALSE)),"")</f>
        <v>PL2405_KPP</v>
      </c>
      <c r="D3473" s="48" t="str">
        <f>IFERROR((VLOOKUP(C3473,KATALOGI!$A$34:$B$49,2,FALSE)),"")</f>
        <v>Kontrola przestrzegania zapisów uchwały antysmogowej dla województwa śląskiego oraz zakazu spalania odpadów</v>
      </c>
      <c r="E3473" s="57"/>
      <c r="F3473" s="57"/>
      <c r="G3473" s="57"/>
      <c r="H3473" s="57"/>
      <c r="I3473" s="57"/>
      <c r="J3473" s="57"/>
      <c r="K3473" s="57"/>
      <c r="L3473" s="57"/>
      <c r="M3473" s="57"/>
      <c r="N3473" s="57"/>
      <c r="O3473" s="57"/>
      <c r="P3473" s="57"/>
      <c r="Q3473" s="57"/>
      <c r="R3473" s="57"/>
      <c r="S3473" s="57"/>
      <c r="T3473" s="57"/>
      <c r="U3473" s="47" t="str">
        <f t="shared" si="106"/>
        <v/>
      </c>
      <c r="V3473" s="58"/>
      <c r="W3473" s="47" t="str">
        <f>IFERROR(IF(T3473="Poziom II",VLOOKUP(B3473,KAT_TER!A:K,10,FALSE),IF(T3473="Poziom III",VLOOKUP(B3473,KAT_TER!A:K,11,FALSE),"")),"")</f>
        <v/>
      </c>
      <c r="X3473" s="57"/>
      <c r="Y3473" s="47" t="str">
        <f t="shared" si="107"/>
        <v/>
      </c>
    </row>
    <row r="3474" spans="1:25" ht="24" x14ac:dyDescent="0.2">
      <c r="A3474" s="8">
        <v>3458</v>
      </c>
      <c r="B3474" s="47" t="str">
        <f>IFERROR(IF(Import_ZSO!$D$1="gmina",'tabela informacyjna dla JST'!$C$9,""),"")</f>
        <v>Ślemień gm. wiejska</v>
      </c>
      <c r="C3474" s="47" t="str">
        <f>IFERROR((VLOOKUP(B3474,Tabela1[],7,FALSE)),"")</f>
        <v>PL2405_KPP</v>
      </c>
      <c r="D3474" s="48" t="str">
        <f>IFERROR((VLOOKUP(C3474,KATALOGI!$A$34:$B$49,2,FALSE)),"")</f>
        <v>Kontrola przestrzegania zapisów uchwały antysmogowej dla województwa śląskiego oraz zakazu spalania odpadów</v>
      </c>
      <c r="E3474" s="57"/>
      <c r="F3474" s="57"/>
      <c r="G3474" s="57"/>
      <c r="H3474" s="57"/>
      <c r="I3474" s="57"/>
      <c r="J3474" s="57"/>
      <c r="K3474" s="57"/>
      <c r="L3474" s="57"/>
      <c r="M3474" s="57"/>
      <c r="N3474" s="57"/>
      <c r="O3474" s="57"/>
      <c r="P3474" s="57"/>
      <c r="Q3474" s="57"/>
      <c r="R3474" s="57"/>
      <c r="S3474" s="57"/>
      <c r="T3474" s="57"/>
      <c r="U3474" s="47" t="str">
        <f t="shared" ref="U3474:U3537" si="108">IF(T3474="Poziom II",$E$6,IF(T3474="Poziom III",$E$7,""))</f>
        <v/>
      </c>
      <c r="V3474" s="58"/>
      <c r="W3474" s="47" t="str">
        <f>IFERROR(IF(T3474="Poziom II",VLOOKUP(B3474,KAT_TER!A:K,10,FALSE),IF(T3474="Poziom III",VLOOKUP(B3474,KAT_TER!A:K,11,FALSE),"")),"")</f>
        <v/>
      </c>
      <c r="X3474" s="57"/>
      <c r="Y3474" s="47" t="str">
        <f t="shared" ref="Y3474:Y3537" si="109">IF(ISBLANK(V3474)=TRUE,"",(IF(X3474&gt;=W3474,"WYMAGANIE SPEŁNIONE","ZA MAŁO!")))</f>
        <v/>
      </c>
    </row>
    <row r="3475" spans="1:25" ht="24" x14ac:dyDescent="0.2">
      <c r="A3475" s="8">
        <v>3459</v>
      </c>
      <c r="B3475" s="47" t="str">
        <f>IFERROR(IF(Import_ZSO!$D$1="gmina",'tabela informacyjna dla JST'!$C$9,""),"")</f>
        <v>Ślemień gm. wiejska</v>
      </c>
      <c r="C3475" s="47" t="str">
        <f>IFERROR((VLOOKUP(B3475,Tabela1[],7,FALSE)),"")</f>
        <v>PL2405_KPP</v>
      </c>
      <c r="D3475" s="48" t="str">
        <f>IFERROR((VLOOKUP(C3475,KATALOGI!$A$34:$B$49,2,FALSE)),"")</f>
        <v>Kontrola przestrzegania zapisów uchwały antysmogowej dla województwa śląskiego oraz zakazu spalania odpadów</v>
      </c>
      <c r="E3475" s="57"/>
      <c r="F3475" s="57"/>
      <c r="G3475" s="57"/>
      <c r="H3475" s="57"/>
      <c r="I3475" s="57"/>
      <c r="J3475" s="57"/>
      <c r="K3475" s="57"/>
      <c r="L3475" s="57"/>
      <c r="M3475" s="57"/>
      <c r="N3475" s="57"/>
      <c r="O3475" s="57"/>
      <c r="P3475" s="57"/>
      <c r="Q3475" s="57"/>
      <c r="R3475" s="57"/>
      <c r="S3475" s="57"/>
      <c r="T3475" s="57"/>
      <c r="U3475" s="47" t="str">
        <f t="shared" si="108"/>
        <v/>
      </c>
      <c r="V3475" s="58"/>
      <c r="W3475" s="47" t="str">
        <f>IFERROR(IF(T3475="Poziom II",VLOOKUP(B3475,KAT_TER!A:K,10,FALSE),IF(T3475="Poziom III",VLOOKUP(B3475,KAT_TER!A:K,11,FALSE),"")),"")</f>
        <v/>
      </c>
      <c r="X3475" s="57"/>
      <c r="Y3475" s="47" t="str">
        <f t="shared" si="109"/>
        <v/>
      </c>
    </row>
    <row r="3476" spans="1:25" ht="24" x14ac:dyDescent="0.2">
      <c r="A3476" s="8">
        <v>3460</v>
      </c>
      <c r="B3476" s="47" t="str">
        <f>IFERROR(IF(Import_ZSO!$D$1="gmina",'tabela informacyjna dla JST'!$C$9,""),"")</f>
        <v>Ślemień gm. wiejska</v>
      </c>
      <c r="C3476" s="47" t="str">
        <f>IFERROR((VLOOKUP(B3476,Tabela1[],7,FALSE)),"")</f>
        <v>PL2405_KPP</v>
      </c>
      <c r="D3476" s="48" t="str">
        <f>IFERROR((VLOOKUP(C3476,KATALOGI!$A$34:$B$49,2,FALSE)),"")</f>
        <v>Kontrola przestrzegania zapisów uchwały antysmogowej dla województwa śląskiego oraz zakazu spalania odpadów</v>
      </c>
      <c r="E3476" s="57"/>
      <c r="F3476" s="57"/>
      <c r="G3476" s="57"/>
      <c r="H3476" s="57"/>
      <c r="I3476" s="57"/>
      <c r="J3476" s="57"/>
      <c r="K3476" s="57"/>
      <c r="L3476" s="57"/>
      <c r="M3476" s="57"/>
      <c r="N3476" s="57"/>
      <c r="O3476" s="57"/>
      <c r="P3476" s="57"/>
      <c r="Q3476" s="57"/>
      <c r="R3476" s="57"/>
      <c r="S3476" s="57"/>
      <c r="T3476" s="57"/>
      <c r="U3476" s="47" t="str">
        <f t="shared" si="108"/>
        <v/>
      </c>
      <c r="V3476" s="58"/>
      <c r="W3476" s="47" t="str">
        <f>IFERROR(IF(T3476="Poziom II",VLOOKUP(B3476,KAT_TER!A:K,10,FALSE),IF(T3476="Poziom III",VLOOKUP(B3476,KAT_TER!A:K,11,FALSE),"")),"")</f>
        <v/>
      </c>
      <c r="X3476" s="57"/>
      <c r="Y3476" s="47" t="str">
        <f t="shared" si="109"/>
        <v/>
      </c>
    </row>
    <row r="3477" spans="1:25" ht="24" x14ac:dyDescent="0.2">
      <c r="A3477" s="8">
        <v>3461</v>
      </c>
      <c r="B3477" s="47" t="str">
        <f>IFERROR(IF(Import_ZSO!$D$1="gmina",'tabela informacyjna dla JST'!$C$9,""),"")</f>
        <v>Ślemień gm. wiejska</v>
      </c>
      <c r="C3477" s="47" t="str">
        <f>IFERROR((VLOOKUP(B3477,Tabela1[],7,FALSE)),"")</f>
        <v>PL2405_KPP</v>
      </c>
      <c r="D3477" s="48" t="str">
        <f>IFERROR((VLOOKUP(C3477,KATALOGI!$A$34:$B$49,2,FALSE)),"")</f>
        <v>Kontrola przestrzegania zapisów uchwały antysmogowej dla województwa śląskiego oraz zakazu spalania odpadów</v>
      </c>
      <c r="E3477" s="57"/>
      <c r="F3477" s="57"/>
      <c r="G3477" s="57"/>
      <c r="H3477" s="57"/>
      <c r="I3477" s="57"/>
      <c r="J3477" s="57"/>
      <c r="K3477" s="57"/>
      <c r="L3477" s="57"/>
      <c r="M3477" s="57"/>
      <c r="N3477" s="57"/>
      <c r="O3477" s="57"/>
      <c r="P3477" s="57"/>
      <c r="Q3477" s="57"/>
      <c r="R3477" s="57"/>
      <c r="S3477" s="57"/>
      <c r="T3477" s="57"/>
      <c r="U3477" s="47" t="str">
        <f t="shared" si="108"/>
        <v/>
      </c>
      <c r="V3477" s="58"/>
      <c r="W3477" s="47" t="str">
        <f>IFERROR(IF(T3477="Poziom II",VLOOKUP(B3477,KAT_TER!A:K,10,FALSE),IF(T3477="Poziom III",VLOOKUP(B3477,KAT_TER!A:K,11,FALSE),"")),"")</f>
        <v/>
      </c>
      <c r="X3477" s="57"/>
      <c r="Y3477" s="47" t="str">
        <f t="shared" si="109"/>
        <v/>
      </c>
    </row>
    <row r="3478" spans="1:25" ht="24" x14ac:dyDescent="0.2">
      <c r="A3478" s="8">
        <v>3462</v>
      </c>
      <c r="B3478" s="47" t="str">
        <f>IFERROR(IF(Import_ZSO!$D$1="gmina",'tabela informacyjna dla JST'!$C$9,""),"")</f>
        <v>Ślemień gm. wiejska</v>
      </c>
      <c r="C3478" s="47" t="str">
        <f>IFERROR((VLOOKUP(B3478,Tabela1[],7,FALSE)),"")</f>
        <v>PL2405_KPP</v>
      </c>
      <c r="D3478" s="48" t="str">
        <f>IFERROR((VLOOKUP(C3478,KATALOGI!$A$34:$B$49,2,FALSE)),"")</f>
        <v>Kontrola przestrzegania zapisów uchwały antysmogowej dla województwa śląskiego oraz zakazu spalania odpadów</v>
      </c>
      <c r="E3478" s="57"/>
      <c r="F3478" s="57"/>
      <c r="G3478" s="57"/>
      <c r="H3478" s="57"/>
      <c r="I3478" s="57"/>
      <c r="J3478" s="57"/>
      <c r="K3478" s="57"/>
      <c r="L3478" s="57"/>
      <c r="M3478" s="57"/>
      <c r="N3478" s="57"/>
      <c r="O3478" s="57"/>
      <c r="P3478" s="57"/>
      <c r="Q3478" s="57"/>
      <c r="R3478" s="57"/>
      <c r="S3478" s="57"/>
      <c r="T3478" s="57"/>
      <c r="U3478" s="47" t="str">
        <f t="shared" si="108"/>
        <v/>
      </c>
      <c r="V3478" s="58"/>
      <c r="W3478" s="47" t="str">
        <f>IFERROR(IF(T3478="Poziom II",VLOOKUP(B3478,KAT_TER!A:K,10,FALSE),IF(T3478="Poziom III",VLOOKUP(B3478,KAT_TER!A:K,11,FALSE),"")),"")</f>
        <v/>
      </c>
      <c r="X3478" s="57"/>
      <c r="Y3478" s="47" t="str">
        <f t="shared" si="109"/>
        <v/>
      </c>
    </row>
    <row r="3479" spans="1:25" ht="24" x14ac:dyDescent="0.2">
      <c r="A3479" s="8">
        <v>3463</v>
      </c>
      <c r="B3479" s="47" t="str">
        <f>IFERROR(IF(Import_ZSO!$D$1="gmina",'tabela informacyjna dla JST'!$C$9,""),"")</f>
        <v>Ślemień gm. wiejska</v>
      </c>
      <c r="C3479" s="47" t="str">
        <f>IFERROR((VLOOKUP(B3479,Tabela1[],7,FALSE)),"")</f>
        <v>PL2405_KPP</v>
      </c>
      <c r="D3479" s="48" t="str">
        <f>IFERROR((VLOOKUP(C3479,KATALOGI!$A$34:$B$49,2,FALSE)),"")</f>
        <v>Kontrola przestrzegania zapisów uchwały antysmogowej dla województwa śląskiego oraz zakazu spalania odpadów</v>
      </c>
      <c r="E3479" s="57"/>
      <c r="F3479" s="57"/>
      <c r="G3479" s="57"/>
      <c r="H3479" s="57"/>
      <c r="I3479" s="57"/>
      <c r="J3479" s="57"/>
      <c r="K3479" s="57"/>
      <c r="L3479" s="57"/>
      <c r="M3479" s="57"/>
      <c r="N3479" s="57"/>
      <c r="O3479" s="57"/>
      <c r="P3479" s="57"/>
      <c r="Q3479" s="57"/>
      <c r="R3479" s="57"/>
      <c r="S3479" s="57"/>
      <c r="T3479" s="57"/>
      <c r="U3479" s="47" t="str">
        <f t="shared" si="108"/>
        <v/>
      </c>
      <c r="V3479" s="58"/>
      <c r="W3479" s="47" t="str">
        <f>IFERROR(IF(T3479="Poziom II",VLOOKUP(B3479,KAT_TER!A:K,10,FALSE),IF(T3479="Poziom III",VLOOKUP(B3479,KAT_TER!A:K,11,FALSE),"")),"")</f>
        <v/>
      </c>
      <c r="X3479" s="57"/>
      <c r="Y3479" s="47" t="str">
        <f t="shared" si="109"/>
        <v/>
      </c>
    </row>
    <row r="3480" spans="1:25" ht="24" x14ac:dyDescent="0.2">
      <c r="A3480" s="8">
        <v>3464</v>
      </c>
      <c r="B3480" s="47" t="str">
        <f>IFERROR(IF(Import_ZSO!$D$1="gmina",'tabela informacyjna dla JST'!$C$9,""),"")</f>
        <v>Ślemień gm. wiejska</v>
      </c>
      <c r="C3480" s="47" t="str">
        <f>IFERROR((VLOOKUP(B3480,Tabela1[],7,FALSE)),"")</f>
        <v>PL2405_KPP</v>
      </c>
      <c r="D3480" s="48" t="str">
        <f>IFERROR((VLOOKUP(C3480,KATALOGI!$A$34:$B$49,2,FALSE)),"")</f>
        <v>Kontrola przestrzegania zapisów uchwały antysmogowej dla województwa śląskiego oraz zakazu spalania odpadów</v>
      </c>
      <c r="E3480" s="57"/>
      <c r="F3480" s="57"/>
      <c r="G3480" s="57"/>
      <c r="H3480" s="57"/>
      <c r="I3480" s="57"/>
      <c r="J3480" s="57"/>
      <c r="K3480" s="57"/>
      <c r="L3480" s="57"/>
      <c r="M3480" s="57"/>
      <c r="N3480" s="57"/>
      <c r="O3480" s="57"/>
      <c r="P3480" s="57"/>
      <c r="Q3480" s="57"/>
      <c r="R3480" s="57"/>
      <c r="S3480" s="57"/>
      <c r="T3480" s="57"/>
      <c r="U3480" s="47" t="str">
        <f t="shared" si="108"/>
        <v/>
      </c>
      <c r="V3480" s="58"/>
      <c r="W3480" s="47" t="str">
        <f>IFERROR(IF(T3480="Poziom II",VLOOKUP(B3480,KAT_TER!A:K,10,FALSE),IF(T3480="Poziom III",VLOOKUP(B3480,KAT_TER!A:K,11,FALSE),"")),"")</f>
        <v/>
      </c>
      <c r="X3480" s="57"/>
      <c r="Y3480" s="47" t="str">
        <f t="shared" si="109"/>
        <v/>
      </c>
    </row>
    <row r="3481" spans="1:25" ht="24" x14ac:dyDescent="0.2">
      <c r="A3481" s="8">
        <v>3465</v>
      </c>
      <c r="B3481" s="47" t="str">
        <f>IFERROR(IF(Import_ZSO!$D$1="gmina",'tabela informacyjna dla JST'!$C$9,""),"")</f>
        <v>Ślemień gm. wiejska</v>
      </c>
      <c r="C3481" s="47" t="str">
        <f>IFERROR((VLOOKUP(B3481,Tabela1[],7,FALSE)),"")</f>
        <v>PL2405_KPP</v>
      </c>
      <c r="D3481" s="48" t="str">
        <f>IFERROR((VLOOKUP(C3481,KATALOGI!$A$34:$B$49,2,FALSE)),"")</f>
        <v>Kontrola przestrzegania zapisów uchwały antysmogowej dla województwa śląskiego oraz zakazu spalania odpadów</v>
      </c>
      <c r="E3481" s="57"/>
      <c r="F3481" s="57"/>
      <c r="G3481" s="57"/>
      <c r="H3481" s="57"/>
      <c r="I3481" s="57"/>
      <c r="J3481" s="57"/>
      <c r="K3481" s="57"/>
      <c r="L3481" s="57"/>
      <c r="M3481" s="57"/>
      <c r="N3481" s="57"/>
      <c r="O3481" s="57"/>
      <c r="P3481" s="57"/>
      <c r="Q3481" s="57"/>
      <c r="R3481" s="57"/>
      <c r="S3481" s="57"/>
      <c r="T3481" s="57"/>
      <c r="U3481" s="47" t="str">
        <f t="shared" si="108"/>
        <v/>
      </c>
      <c r="V3481" s="58"/>
      <c r="W3481" s="47" t="str">
        <f>IFERROR(IF(T3481="Poziom II",VLOOKUP(B3481,KAT_TER!A:K,10,FALSE),IF(T3481="Poziom III",VLOOKUP(B3481,KAT_TER!A:K,11,FALSE),"")),"")</f>
        <v/>
      </c>
      <c r="X3481" s="57"/>
      <c r="Y3481" s="47" t="str">
        <f t="shared" si="109"/>
        <v/>
      </c>
    </row>
    <row r="3482" spans="1:25" ht="24" x14ac:dyDescent="0.2">
      <c r="A3482" s="8">
        <v>3466</v>
      </c>
      <c r="B3482" s="47" t="str">
        <f>IFERROR(IF(Import_ZSO!$D$1="gmina",'tabela informacyjna dla JST'!$C$9,""),"")</f>
        <v>Ślemień gm. wiejska</v>
      </c>
      <c r="C3482" s="47" t="str">
        <f>IFERROR((VLOOKUP(B3482,Tabela1[],7,FALSE)),"")</f>
        <v>PL2405_KPP</v>
      </c>
      <c r="D3482" s="48" t="str">
        <f>IFERROR((VLOOKUP(C3482,KATALOGI!$A$34:$B$49,2,FALSE)),"")</f>
        <v>Kontrola przestrzegania zapisów uchwały antysmogowej dla województwa śląskiego oraz zakazu spalania odpadów</v>
      </c>
      <c r="E3482" s="57"/>
      <c r="F3482" s="57"/>
      <c r="G3482" s="57"/>
      <c r="H3482" s="57"/>
      <c r="I3482" s="57"/>
      <c r="J3482" s="57"/>
      <c r="K3482" s="57"/>
      <c r="L3482" s="57"/>
      <c r="M3482" s="57"/>
      <c r="N3482" s="57"/>
      <c r="O3482" s="57"/>
      <c r="P3482" s="57"/>
      <c r="Q3482" s="57"/>
      <c r="R3482" s="57"/>
      <c r="S3482" s="57"/>
      <c r="T3482" s="57"/>
      <c r="U3482" s="47" t="str">
        <f t="shared" si="108"/>
        <v/>
      </c>
      <c r="V3482" s="58"/>
      <c r="W3482" s="47" t="str">
        <f>IFERROR(IF(T3482="Poziom II",VLOOKUP(B3482,KAT_TER!A:K,10,FALSE),IF(T3482="Poziom III",VLOOKUP(B3482,KAT_TER!A:K,11,FALSE),"")),"")</f>
        <v/>
      </c>
      <c r="X3482" s="57"/>
      <c r="Y3482" s="47" t="str">
        <f t="shared" si="109"/>
        <v/>
      </c>
    </row>
    <row r="3483" spans="1:25" ht="24" x14ac:dyDescent="0.2">
      <c r="A3483" s="8">
        <v>3467</v>
      </c>
      <c r="B3483" s="47" t="str">
        <f>IFERROR(IF(Import_ZSO!$D$1="gmina",'tabela informacyjna dla JST'!$C$9,""),"")</f>
        <v>Ślemień gm. wiejska</v>
      </c>
      <c r="C3483" s="47" t="str">
        <f>IFERROR((VLOOKUP(B3483,Tabela1[],7,FALSE)),"")</f>
        <v>PL2405_KPP</v>
      </c>
      <c r="D3483" s="48" t="str">
        <f>IFERROR((VLOOKUP(C3483,KATALOGI!$A$34:$B$49,2,FALSE)),"")</f>
        <v>Kontrola przestrzegania zapisów uchwały antysmogowej dla województwa śląskiego oraz zakazu spalania odpadów</v>
      </c>
      <c r="E3483" s="57"/>
      <c r="F3483" s="57"/>
      <c r="G3483" s="57"/>
      <c r="H3483" s="57"/>
      <c r="I3483" s="57"/>
      <c r="J3483" s="57"/>
      <c r="K3483" s="57"/>
      <c r="L3483" s="57"/>
      <c r="M3483" s="57"/>
      <c r="N3483" s="57"/>
      <c r="O3483" s="57"/>
      <c r="P3483" s="57"/>
      <c r="Q3483" s="57"/>
      <c r="R3483" s="57"/>
      <c r="S3483" s="57"/>
      <c r="T3483" s="57"/>
      <c r="U3483" s="47" t="str">
        <f t="shared" si="108"/>
        <v/>
      </c>
      <c r="V3483" s="58"/>
      <c r="W3483" s="47" t="str">
        <f>IFERROR(IF(T3483="Poziom II",VLOOKUP(B3483,KAT_TER!A:K,10,FALSE),IF(T3483="Poziom III",VLOOKUP(B3483,KAT_TER!A:K,11,FALSE),"")),"")</f>
        <v/>
      </c>
      <c r="X3483" s="57"/>
      <c r="Y3483" s="47" t="str">
        <f t="shared" si="109"/>
        <v/>
      </c>
    </row>
    <row r="3484" spans="1:25" ht="24" x14ac:dyDescent="0.2">
      <c r="A3484" s="8">
        <v>3468</v>
      </c>
      <c r="B3484" s="47" t="str">
        <f>IFERROR(IF(Import_ZSO!$D$1="gmina",'tabela informacyjna dla JST'!$C$9,""),"")</f>
        <v>Ślemień gm. wiejska</v>
      </c>
      <c r="C3484" s="47" t="str">
        <f>IFERROR((VLOOKUP(B3484,Tabela1[],7,FALSE)),"")</f>
        <v>PL2405_KPP</v>
      </c>
      <c r="D3484" s="48" t="str">
        <f>IFERROR((VLOOKUP(C3484,KATALOGI!$A$34:$B$49,2,FALSE)),"")</f>
        <v>Kontrola przestrzegania zapisów uchwały antysmogowej dla województwa śląskiego oraz zakazu spalania odpadów</v>
      </c>
      <c r="E3484" s="57"/>
      <c r="F3484" s="57"/>
      <c r="G3484" s="57"/>
      <c r="H3484" s="57"/>
      <c r="I3484" s="57"/>
      <c r="J3484" s="57"/>
      <c r="K3484" s="57"/>
      <c r="L3484" s="57"/>
      <c r="M3484" s="57"/>
      <c r="N3484" s="57"/>
      <c r="O3484" s="57"/>
      <c r="P3484" s="57"/>
      <c r="Q3484" s="57"/>
      <c r="R3484" s="57"/>
      <c r="S3484" s="57"/>
      <c r="T3484" s="57"/>
      <c r="U3484" s="47" t="str">
        <f t="shared" si="108"/>
        <v/>
      </c>
      <c r="V3484" s="58"/>
      <c r="W3484" s="47" t="str">
        <f>IFERROR(IF(T3484="Poziom II",VLOOKUP(B3484,KAT_TER!A:K,10,FALSE),IF(T3484="Poziom III",VLOOKUP(B3484,KAT_TER!A:K,11,FALSE),"")),"")</f>
        <v/>
      </c>
      <c r="X3484" s="57"/>
      <c r="Y3484" s="47" t="str">
        <f t="shared" si="109"/>
        <v/>
      </c>
    </row>
    <row r="3485" spans="1:25" ht="24" x14ac:dyDescent="0.2">
      <c r="A3485" s="8">
        <v>3469</v>
      </c>
      <c r="B3485" s="47" t="str">
        <f>IFERROR(IF(Import_ZSO!$D$1="gmina",'tabela informacyjna dla JST'!$C$9,""),"")</f>
        <v>Ślemień gm. wiejska</v>
      </c>
      <c r="C3485" s="47" t="str">
        <f>IFERROR((VLOOKUP(B3485,Tabela1[],7,FALSE)),"")</f>
        <v>PL2405_KPP</v>
      </c>
      <c r="D3485" s="48" t="str">
        <f>IFERROR((VLOOKUP(C3485,KATALOGI!$A$34:$B$49,2,FALSE)),"")</f>
        <v>Kontrola przestrzegania zapisów uchwały antysmogowej dla województwa śląskiego oraz zakazu spalania odpadów</v>
      </c>
      <c r="E3485" s="57"/>
      <c r="F3485" s="57"/>
      <c r="G3485" s="57"/>
      <c r="H3485" s="57"/>
      <c r="I3485" s="57"/>
      <c r="J3485" s="57"/>
      <c r="K3485" s="57"/>
      <c r="L3485" s="57"/>
      <c r="M3485" s="57"/>
      <c r="N3485" s="57"/>
      <c r="O3485" s="57"/>
      <c r="P3485" s="57"/>
      <c r="Q3485" s="57"/>
      <c r="R3485" s="57"/>
      <c r="S3485" s="57"/>
      <c r="T3485" s="57"/>
      <c r="U3485" s="47" t="str">
        <f t="shared" si="108"/>
        <v/>
      </c>
      <c r="V3485" s="58"/>
      <c r="W3485" s="47" t="str">
        <f>IFERROR(IF(T3485="Poziom II",VLOOKUP(B3485,KAT_TER!A:K,10,FALSE),IF(T3485="Poziom III",VLOOKUP(B3485,KAT_TER!A:K,11,FALSE),"")),"")</f>
        <v/>
      </c>
      <c r="X3485" s="57"/>
      <c r="Y3485" s="47" t="str">
        <f t="shared" si="109"/>
        <v/>
      </c>
    </row>
    <row r="3486" spans="1:25" ht="24" x14ac:dyDescent="0.2">
      <c r="A3486" s="8">
        <v>3470</v>
      </c>
      <c r="B3486" s="47" t="str">
        <f>IFERROR(IF(Import_ZSO!$D$1="gmina",'tabela informacyjna dla JST'!$C$9,""),"")</f>
        <v>Ślemień gm. wiejska</v>
      </c>
      <c r="C3486" s="47" t="str">
        <f>IFERROR((VLOOKUP(B3486,Tabela1[],7,FALSE)),"")</f>
        <v>PL2405_KPP</v>
      </c>
      <c r="D3486" s="48" t="str">
        <f>IFERROR((VLOOKUP(C3486,KATALOGI!$A$34:$B$49,2,FALSE)),"")</f>
        <v>Kontrola przestrzegania zapisów uchwały antysmogowej dla województwa śląskiego oraz zakazu spalania odpadów</v>
      </c>
      <c r="E3486" s="57"/>
      <c r="F3486" s="57"/>
      <c r="G3486" s="57"/>
      <c r="H3486" s="57"/>
      <c r="I3486" s="57"/>
      <c r="J3486" s="57"/>
      <c r="K3486" s="57"/>
      <c r="L3486" s="57"/>
      <c r="M3486" s="57"/>
      <c r="N3486" s="57"/>
      <c r="O3486" s="57"/>
      <c r="P3486" s="57"/>
      <c r="Q3486" s="57"/>
      <c r="R3486" s="57"/>
      <c r="S3486" s="57"/>
      <c r="T3486" s="57"/>
      <c r="U3486" s="47" t="str">
        <f t="shared" si="108"/>
        <v/>
      </c>
      <c r="V3486" s="58"/>
      <c r="W3486" s="47" t="str">
        <f>IFERROR(IF(T3486="Poziom II",VLOOKUP(B3486,KAT_TER!A:K,10,FALSE),IF(T3486="Poziom III",VLOOKUP(B3486,KAT_TER!A:K,11,FALSE),"")),"")</f>
        <v/>
      </c>
      <c r="X3486" s="57"/>
      <c r="Y3486" s="47" t="str">
        <f t="shared" si="109"/>
        <v/>
      </c>
    </row>
    <row r="3487" spans="1:25" ht="24" x14ac:dyDescent="0.2">
      <c r="A3487" s="8">
        <v>3471</v>
      </c>
      <c r="B3487" s="47" t="str">
        <f>IFERROR(IF(Import_ZSO!$D$1="gmina",'tabela informacyjna dla JST'!$C$9,""),"")</f>
        <v>Ślemień gm. wiejska</v>
      </c>
      <c r="C3487" s="47" t="str">
        <f>IFERROR((VLOOKUP(B3487,Tabela1[],7,FALSE)),"")</f>
        <v>PL2405_KPP</v>
      </c>
      <c r="D3487" s="48" t="str">
        <f>IFERROR((VLOOKUP(C3487,KATALOGI!$A$34:$B$49,2,FALSE)),"")</f>
        <v>Kontrola przestrzegania zapisów uchwały antysmogowej dla województwa śląskiego oraz zakazu spalania odpadów</v>
      </c>
      <c r="E3487" s="57"/>
      <c r="F3487" s="57"/>
      <c r="G3487" s="57"/>
      <c r="H3487" s="57"/>
      <c r="I3487" s="57"/>
      <c r="J3487" s="57"/>
      <c r="K3487" s="57"/>
      <c r="L3487" s="57"/>
      <c r="M3487" s="57"/>
      <c r="N3487" s="57"/>
      <c r="O3487" s="57"/>
      <c r="P3487" s="57"/>
      <c r="Q3487" s="57"/>
      <c r="R3487" s="57"/>
      <c r="S3487" s="57"/>
      <c r="T3487" s="57"/>
      <c r="U3487" s="47" t="str">
        <f t="shared" si="108"/>
        <v/>
      </c>
      <c r="V3487" s="58"/>
      <c r="W3487" s="47" t="str">
        <f>IFERROR(IF(T3487="Poziom II",VLOOKUP(B3487,KAT_TER!A:K,10,FALSE),IF(T3487="Poziom III",VLOOKUP(B3487,KAT_TER!A:K,11,FALSE),"")),"")</f>
        <v/>
      </c>
      <c r="X3487" s="57"/>
      <c r="Y3487" s="47" t="str">
        <f t="shared" si="109"/>
        <v/>
      </c>
    </row>
    <row r="3488" spans="1:25" ht="24" x14ac:dyDescent="0.2">
      <c r="A3488" s="8">
        <v>3472</v>
      </c>
      <c r="B3488" s="47" t="str">
        <f>IFERROR(IF(Import_ZSO!$D$1="gmina",'tabela informacyjna dla JST'!$C$9,""),"")</f>
        <v>Ślemień gm. wiejska</v>
      </c>
      <c r="C3488" s="47" t="str">
        <f>IFERROR((VLOOKUP(B3488,Tabela1[],7,FALSE)),"")</f>
        <v>PL2405_KPP</v>
      </c>
      <c r="D3488" s="48" t="str">
        <f>IFERROR((VLOOKUP(C3488,KATALOGI!$A$34:$B$49,2,FALSE)),"")</f>
        <v>Kontrola przestrzegania zapisów uchwały antysmogowej dla województwa śląskiego oraz zakazu spalania odpadów</v>
      </c>
      <c r="E3488" s="57"/>
      <c r="F3488" s="57"/>
      <c r="G3488" s="57"/>
      <c r="H3488" s="57"/>
      <c r="I3488" s="57"/>
      <c r="J3488" s="57"/>
      <c r="K3488" s="57"/>
      <c r="L3488" s="57"/>
      <c r="M3488" s="57"/>
      <c r="N3488" s="57"/>
      <c r="O3488" s="57"/>
      <c r="P3488" s="57"/>
      <c r="Q3488" s="57"/>
      <c r="R3488" s="57"/>
      <c r="S3488" s="57"/>
      <c r="T3488" s="57"/>
      <c r="U3488" s="47" t="str">
        <f t="shared" si="108"/>
        <v/>
      </c>
      <c r="V3488" s="58"/>
      <c r="W3488" s="47" t="str">
        <f>IFERROR(IF(T3488="Poziom II",VLOOKUP(B3488,KAT_TER!A:K,10,FALSE),IF(T3488="Poziom III",VLOOKUP(B3488,KAT_TER!A:K,11,FALSE),"")),"")</f>
        <v/>
      </c>
      <c r="X3488" s="57"/>
      <c r="Y3488" s="47" t="str">
        <f t="shared" si="109"/>
        <v/>
      </c>
    </row>
    <row r="3489" spans="1:25" ht="24" x14ac:dyDescent="0.2">
      <c r="A3489" s="8">
        <v>3473</v>
      </c>
      <c r="B3489" s="47" t="str">
        <f>IFERROR(IF(Import_ZSO!$D$1="gmina",'tabela informacyjna dla JST'!$C$9,""),"")</f>
        <v>Ślemień gm. wiejska</v>
      </c>
      <c r="C3489" s="47" t="str">
        <f>IFERROR((VLOOKUP(B3489,Tabela1[],7,FALSE)),"")</f>
        <v>PL2405_KPP</v>
      </c>
      <c r="D3489" s="48" t="str">
        <f>IFERROR((VLOOKUP(C3489,KATALOGI!$A$34:$B$49,2,FALSE)),"")</f>
        <v>Kontrola przestrzegania zapisów uchwały antysmogowej dla województwa śląskiego oraz zakazu spalania odpadów</v>
      </c>
      <c r="E3489" s="57"/>
      <c r="F3489" s="57"/>
      <c r="G3489" s="57"/>
      <c r="H3489" s="57"/>
      <c r="I3489" s="57"/>
      <c r="J3489" s="57"/>
      <c r="K3489" s="57"/>
      <c r="L3489" s="57"/>
      <c r="M3489" s="57"/>
      <c r="N3489" s="57"/>
      <c r="O3489" s="57"/>
      <c r="P3489" s="57"/>
      <c r="Q3489" s="57"/>
      <c r="R3489" s="57"/>
      <c r="S3489" s="57"/>
      <c r="T3489" s="57"/>
      <c r="U3489" s="47" t="str">
        <f t="shared" si="108"/>
        <v/>
      </c>
      <c r="V3489" s="58"/>
      <c r="W3489" s="47" t="str">
        <f>IFERROR(IF(T3489="Poziom II",VLOOKUP(B3489,KAT_TER!A:K,10,FALSE),IF(T3489="Poziom III",VLOOKUP(B3489,KAT_TER!A:K,11,FALSE),"")),"")</f>
        <v/>
      </c>
      <c r="X3489" s="57"/>
      <c r="Y3489" s="47" t="str">
        <f t="shared" si="109"/>
        <v/>
      </c>
    </row>
    <row r="3490" spans="1:25" ht="24" x14ac:dyDescent="0.2">
      <c r="A3490" s="8">
        <v>3474</v>
      </c>
      <c r="B3490" s="47" t="str">
        <f>IFERROR(IF(Import_ZSO!$D$1="gmina",'tabela informacyjna dla JST'!$C$9,""),"")</f>
        <v>Ślemień gm. wiejska</v>
      </c>
      <c r="C3490" s="47" t="str">
        <f>IFERROR((VLOOKUP(B3490,Tabela1[],7,FALSE)),"")</f>
        <v>PL2405_KPP</v>
      </c>
      <c r="D3490" s="48" t="str">
        <f>IFERROR((VLOOKUP(C3490,KATALOGI!$A$34:$B$49,2,FALSE)),"")</f>
        <v>Kontrola przestrzegania zapisów uchwały antysmogowej dla województwa śląskiego oraz zakazu spalania odpadów</v>
      </c>
      <c r="E3490" s="57"/>
      <c r="F3490" s="57"/>
      <c r="G3490" s="57"/>
      <c r="H3490" s="57"/>
      <c r="I3490" s="57"/>
      <c r="J3490" s="57"/>
      <c r="K3490" s="57"/>
      <c r="L3490" s="57"/>
      <c r="M3490" s="57"/>
      <c r="N3490" s="57"/>
      <c r="O3490" s="57"/>
      <c r="P3490" s="57"/>
      <c r="Q3490" s="57"/>
      <c r="R3490" s="57"/>
      <c r="S3490" s="57"/>
      <c r="T3490" s="57"/>
      <c r="U3490" s="47" t="str">
        <f t="shared" si="108"/>
        <v/>
      </c>
      <c r="V3490" s="58"/>
      <c r="W3490" s="47" t="str">
        <f>IFERROR(IF(T3490="Poziom II",VLOOKUP(B3490,KAT_TER!A:K,10,FALSE),IF(T3490="Poziom III",VLOOKUP(B3490,KAT_TER!A:K,11,FALSE),"")),"")</f>
        <v/>
      </c>
      <c r="X3490" s="57"/>
      <c r="Y3490" s="47" t="str">
        <f t="shared" si="109"/>
        <v/>
      </c>
    </row>
    <row r="3491" spans="1:25" ht="24" x14ac:dyDescent="0.2">
      <c r="A3491" s="8">
        <v>3475</v>
      </c>
      <c r="B3491" s="47" t="str">
        <f>IFERROR(IF(Import_ZSO!$D$1="gmina",'tabela informacyjna dla JST'!$C$9,""),"")</f>
        <v>Ślemień gm. wiejska</v>
      </c>
      <c r="C3491" s="47" t="str">
        <f>IFERROR((VLOOKUP(B3491,Tabela1[],7,FALSE)),"")</f>
        <v>PL2405_KPP</v>
      </c>
      <c r="D3491" s="48" t="str">
        <f>IFERROR((VLOOKUP(C3491,KATALOGI!$A$34:$B$49,2,FALSE)),"")</f>
        <v>Kontrola przestrzegania zapisów uchwały antysmogowej dla województwa śląskiego oraz zakazu spalania odpadów</v>
      </c>
      <c r="E3491" s="57"/>
      <c r="F3491" s="57"/>
      <c r="G3491" s="57"/>
      <c r="H3491" s="57"/>
      <c r="I3491" s="57"/>
      <c r="J3491" s="57"/>
      <c r="K3491" s="57"/>
      <c r="L3491" s="57"/>
      <c r="M3491" s="57"/>
      <c r="N3491" s="57"/>
      <c r="O3491" s="57"/>
      <c r="P3491" s="57"/>
      <c r="Q3491" s="57"/>
      <c r="R3491" s="57"/>
      <c r="S3491" s="57"/>
      <c r="T3491" s="57"/>
      <c r="U3491" s="47" t="str">
        <f t="shared" si="108"/>
        <v/>
      </c>
      <c r="V3491" s="58"/>
      <c r="W3491" s="47" t="str">
        <f>IFERROR(IF(T3491="Poziom II",VLOOKUP(B3491,KAT_TER!A:K,10,FALSE),IF(T3491="Poziom III",VLOOKUP(B3491,KAT_TER!A:K,11,FALSE),"")),"")</f>
        <v/>
      </c>
      <c r="X3491" s="57"/>
      <c r="Y3491" s="47" t="str">
        <f t="shared" si="109"/>
        <v/>
      </c>
    </row>
    <row r="3492" spans="1:25" ht="24" x14ac:dyDescent="0.2">
      <c r="A3492" s="8">
        <v>3476</v>
      </c>
      <c r="B3492" s="47" t="str">
        <f>IFERROR(IF(Import_ZSO!$D$1="gmina",'tabela informacyjna dla JST'!$C$9,""),"")</f>
        <v>Ślemień gm. wiejska</v>
      </c>
      <c r="C3492" s="47" t="str">
        <f>IFERROR((VLOOKUP(B3492,Tabela1[],7,FALSE)),"")</f>
        <v>PL2405_KPP</v>
      </c>
      <c r="D3492" s="48" t="str">
        <f>IFERROR((VLOOKUP(C3492,KATALOGI!$A$34:$B$49,2,FALSE)),"")</f>
        <v>Kontrola przestrzegania zapisów uchwały antysmogowej dla województwa śląskiego oraz zakazu spalania odpadów</v>
      </c>
      <c r="E3492" s="57"/>
      <c r="F3492" s="57"/>
      <c r="G3492" s="57"/>
      <c r="H3492" s="57"/>
      <c r="I3492" s="57"/>
      <c r="J3492" s="57"/>
      <c r="K3492" s="57"/>
      <c r="L3492" s="57"/>
      <c r="M3492" s="57"/>
      <c r="N3492" s="57"/>
      <c r="O3492" s="57"/>
      <c r="P3492" s="57"/>
      <c r="Q3492" s="57"/>
      <c r="R3492" s="57"/>
      <c r="S3492" s="57"/>
      <c r="T3492" s="57"/>
      <c r="U3492" s="47" t="str">
        <f t="shared" si="108"/>
        <v/>
      </c>
      <c r="V3492" s="58"/>
      <c r="W3492" s="47" t="str">
        <f>IFERROR(IF(T3492="Poziom II",VLOOKUP(B3492,KAT_TER!A:K,10,FALSE),IF(T3492="Poziom III",VLOOKUP(B3492,KAT_TER!A:K,11,FALSE),"")),"")</f>
        <v/>
      </c>
      <c r="X3492" s="57"/>
      <c r="Y3492" s="47" t="str">
        <f t="shared" si="109"/>
        <v/>
      </c>
    </row>
    <row r="3493" spans="1:25" ht="24" x14ac:dyDescent="0.2">
      <c r="A3493" s="8">
        <v>3477</v>
      </c>
      <c r="B3493" s="47" t="str">
        <f>IFERROR(IF(Import_ZSO!$D$1="gmina",'tabela informacyjna dla JST'!$C$9,""),"")</f>
        <v>Ślemień gm. wiejska</v>
      </c>
      <c r="C3493" s="47" t="str">
        <f>IFERROR((VLOOKUP(B3493,Tabela1[],7,FALSE)),"")</f>
        <v>PL2405_KPP</v>
      </c>
      <c r="D3493" s="48" t="str">
        <f>IFERROR((VLOOKUP(C3493,KATALOGI!$A$34:$B$49,2,FALSE)),"")</f>
        <v>Kontrola przestrzegania zapisów uchwały antysmogowej dla województwa śląskiego oraz zakazu spalania odpadów</v>
      </c>
      <c r="E3493" s="57"/>
      <c r="F3493" s="57"/>
      <c r="G3493" s="57"/>
      <c r="H3493" s="57"/>
      <c r="I3493" s="57"/>
      <c r="J3493" s="57"/>
      <c r="K3493" s="57"/>
      <c r="L3493" s="57"/>
      <c r="M3493" s="57"/>
      <c r="N3493" s="57"/>
      <c r="O3493" s="57"/>
      <c r="P3493" s="57"/>
      <c r="Q3493" s="57"/>
      <c r="R3493" s="57"/>
      <c r="S3493" s="57"/>
      <c r="T3493" s="57"/>
      <c r="U3493" s="47" t="str">
        <f t="shared" si="108"/>
        <v/>
      </c>
      <c r="V3493" s="58"/>
      <c r="W3493" s="47" t="str">
        <f>IFERROR(IF(T3493="Poziom II",VLOOKUP(B3493,KAT_TER!A:K,10,FALSE),IF(T3493="Poziom III",VLOOKUP(B3493,KAT_TER!A:K,11,FALSE),"")),"")</f>
        <v/>
      </c>
      <c r="X3493" s="57"/>
      <c r="Y3493" s="47" t="str">
        <f t="shared" si="109"/>
        <v/>
      </c>
    </row>
    <row r="3494" spans="1:25" ht="24" x14ac:dyDescent="0.2">
      <c r="A3494" s="8">
        <v>3478</v>
      </c>
      <c r="B3494" s="47" t="str">
        <f>IFERROR(IF(Import_ZSO!$D$1="gmina",'tabela informacyjna dla JST'!$C$9,""),"")</f>
        <v>Ślemień gm. wiejska</v>
      </c>
      <c r="C3494" s="47" t="str">
        <f>IFERROR((VLOOKUP(B3494,Tabela1[],7,FALSE)),"")</f>
        <v>PL2405_KPP</v>
      </c>
      <c r="D3494" s="48" t="str">
        <f>IFERROR((VLOOKUP(C3494,KATALOGI!$A$34:$B$49,2,FALSE)),"")</f>
        <v>Kontrola przestrzegania zapisów uchwały antysmogowej dla województwa śląskiego oraz zakazu spalania odpadów</v>
      </c>
      <c r="E3494" s="57"/>
      <c r="F3494" s="57"/>
      <c r="G3494" s="57"/>
      <c r="H3494" s="57"/>
      <c r="I3494" s="57"/>
      <c r="J3494" s="57"/>
      <c r="K3494" s="57"/>
      <c r="L3494" s="57"/>
      <c r="M3494" s="57"/>
      <c r="N3494" s="57"/>
      <c r="O3494" s="57"/>
      <c r="P3494" s="57"/>
      <c r="Q3494" s="57"/>
      <c r="R3494" s="57"/>
      <c r="S3494" s="57"/>
      <c r="T3494" s="57"/>
      <c r="U3494" s="47" t="str">
        <f t="shared" si="108"/>
        <v/>
      </c>
      <c r="V3494" s="58"/>
      <c r="W3494" s="47" t="str">
        <f>IFERROR(IF(T3494="Poziom II",VLOOKUP(B3494,KAT_TER!A:K,10,FALSE),IF(T3494="Poziom III",VLOOKUP(B3494,KAT_TER!A:K,11,FALSE),"")),"")</f>
        <v/>
      </c>
      <c r="X3494" s="57"/>
      <c r="Y3494" s="47" t="str">
        <f t="shared" si="109"/>
        <v/>
      </c>
    </row>
    <row r="3495" spans="1:25" ht="24" x14ac:dyDescent="0.2">
      <c r="A3495" s="8">
        <v>3479</v>
      </c>
      <c r="B3495" s="47" t="str">
        <f>IFERROR(IF(Import_ZSO!$D$1="gmina",'tabela informacyjna dla JST'!$C$9,""),"")</f>
        <v>Ślemień gm. wiejska</v>
      </c>
      <c r="C3495" s="47" t="str">
        <f>IFERROR((VLOOKUP(B3495,Tabela1[],7,FALSE)),"")</f>
        <v>PL2405_KPP</v>
      </c>
      <c r="D3495" s="48" t="str">
        <f>IFERROR((VLOOKUP(C3495,KATALOGI!$A$34:$B$49,2,FALSE)),"")</f>
        <v>Kontrola przestrzegania zapisów uchwały antysmogowej dla województwa śląskiego oraz zakazu spalania odpadów</v>
      </c>
      <c r="E3495" s="57"/>
      <c r="F3495" s="57"/>
      <c r="G3495" s="57"/>
      <c r="H3495" s="57"/>
      <c r="I3495" s="57"/>
      <c r="J3495" s="57"/>
      <c r="K3495" s="57"/>
      <c r="L3495" s="57"/>
      <c r="M3495" s="57"/>
      <c r="N3495" s="57"/>
      <c r="O3495" s="57"/>
      <c r="P3495" s="57"/>
      <c r="Q3495" s="57"/>
      <c r="R3495" s="57"/>
      <c r="S3495" s="57"/>
      <c r="T3495" s="57"/>
      <c r="U3495" s="47" t="str">
        <f t="shared" si="108"/>
        <v/>
      </c>
      <c r="V3495" s="58"/>
      <c r="W3495" s="47" t="str">
        <f>IFERROR(IF(T3495="Poziom II",VLOOKUP(B3495,KAT_TER!A:K,10,FALSE),IF(T3495="Poziom III",VLOOKUP(B3495,KAT_TER!A:K,11,FALSE),"")),"")</f>
        <v/>
      </c>
      <c r="X3495" s="57"/>
      <c r="Y3495" s="47" t="str">
        <f t="shared" si="109"/>
        <v/>
      </c>
    </row>
    <row r="3496" spans="1:25" ht="24" x14ac:dyDescent="0.2">
      <c r="A3496" s="8">
        <v>3480</v>
      </c>
      <c r="B3496" s="47" t="str">
        <f>IFERROR(IF(Import_ZSO!$D$1="gmina",'tabela informacyjna dla JST'!$C$9,""),"")</f>
        <v>Ślemień gm. wiejska</v>
      </c>
      <c r="C3496" s="47" t="str">
        <f>IFERROR((VLOOKUP(B3496,Tabela1[],7,FALSE)),"")</f>
        <v>PL2405_KPP</v>
      </c>
      <c r="D3496" s="48" t="str">
        <f>IFERROR((VLOOKUP(C3496,KATALOGI!$A$34:$B$49,2,FALSE)),"")</f>
        <v>Kontrola przestrzegania zapisów uchwały antysmogowej dla województwa śląskiego oraz zakazu spalania odpadów</v>
      </c>
      <c r="E3496" s="57"/>
      <c r="F3496" s="57"/>
      <c r="G3496" s="57"/>
      <c r="H3496" s="57"/>
      <c r="I3496" s="57"/>
      <c r="J3496" s="57"/>
      <c r="K3496" s="57"/>
      <c r="L3496" s="57"/>
      <c r="M3496" s="57"/>
      <c r="N3496" s="57"/>
      <c r="O3496" s="57"/>
      <c r="P3496" s="57"/>
      <c r="Q3496" s="57"/>
      <c r="R3496" s="57"/>
      <c r="S3496" s="57"/>
      <c r="T3496" s="57"/>
      <c r="U3496" s="47" t="str">
        <f t="shared" si="108"/>
        <v/>
      </c>
      <c r="V3496" s="58"/>
      <c r="W3496" s="47" t="str">
        <f>IFERROR(IF(T3496="Poziom II",VLOOKUP(B3496,KAT_TER!A:K,10,FALSE),IF(T3496="Poziom III",VLOOKUP(B3496,KAT_TER!A:K,11,FALSE),"")),"")</f>
        <v/>
      </c>
      <c r="X3496" s="57"/>
      <c r="Y3496" s="47" t="str">
        <f t="shared" si="109"/>
        <v/>
      </c>
    </row>
    <row r="3497" spans="1:25" ht="24" x14ac:dyDescent="0.2">
      <c r="A3497" s="8">
        <v>3481</v>
      </c>
      <c r="B3497" s="47" t="str">
        <f>IFERROR(IF(Import_ZSO!$D$1="gmina",'tabela informacyjna dla JST'!$C$9,""),"")</f>
        <v>Ślemień gm. wiejska</v>
      </c>
      <c r="C3497" s="47" t="str">
        <f>IFERROR((VLOOKUP(B3497,Tabela1[],7,FALSE)),"")</f>
        <v>PL2405_KPP</v>
      </c>
      <c r="D3497" s="48" t="str">
        <f>IFERROR((VLOOKUP(C3497,KATALOGI!$A$34:$B$49,2,FALSE)),"")</f>
        <v>Kontrola przestrzegania zapisów uchwały antysmogowej dla województwa śląskiego oraz zakazu spalania odpadów</v>
      </c>
      <c r="E3497" s="57"/>
      <c r="F3497" s="57"/>
      <c r="G3497" s="57"/>
      <c r="H3497" s="57"/>
      <c r="I3497" s="57"/>
      <c r="J3497" s="57"/>
      <c r="K3497" s="57"/>
      <c r="L3497" s="57"/>
      <c r="M3497" s="57"/>
      <c r="N3497" s="57"/>
      <c r="O3497" s="57"/>
      <c r="P3497" s="57"/>
      <c r="Q3497" s="57"/>
      <c r="R3497" s="57"/>
      <c r="S3497" s="57"/>
      <c r="T3497" s="57"/>
      <c r="U3497" s="47" t="str">
        <f t="shared" si="108"/>
        <v/>
      </c>
      <c r="V3497" s="58"/>
      <c r="W3497" s="47" t="str">
        <f>IFERROR(IF(T3497="Poziom II",VLOOKUP(B3497,KAT_TER!A:K,10,FALSE),IF(T3497="Poziom III",VLOOKUP(B3497,KAT_TER!A:K,11,FALSE),"")),"")</f>
        <v/>
      </c>
      <c r="X3497" s="57"/>
      <c r="Y3497" s="47" t="str">
        <f t="shared" si="109"/>
        <v/>
      </c>
    </row>
    <row r="3498" spans="1:25" ht="24" x14ac:dyDescent="0.2">
      <c r="A3498" s="8">
        <v>3482</v>
      </c>
      <c r="B3498" s="47" t="str">
        <f>IFERROR(IF(Import_ZSO!$D$1="gmina",'tabela informacyjna dla JST'!$C$9,""),"")</f>
        <v>Ślemień gm. wiejska</v>
      </c>
      <c r="C3498" s="47" t="str">
        <f>IFERROR((VLOOKUP(B3498,Tabela1[],7,FALSE)),"")</f>
        <v>PL2405_KPP</v>
      </c>
      <c r="D3498" s="48" t="str">
        <f>IFERROR((VLOOKUP(C3498,KATALOGI!$A$34:$B$49,2,FALSE)),"")</f>
        <v>Kontrola przestrzegania zapisów uchwały antysmogowej dla województwa śląskiego oraz zakazu spalania odpadów</v>
      </c>
      <c r="E3498" s="57"/>
      <c r="F3498" s="57"/>
      <c r="G3498" s="57"/>
      <c r="H3498" s="57"/>
      <c r="I3498" s="57"/>
      <c r="J3498" s="57"/>
      <c r="K3498" s="57"/>
      <c r="L3498" s="57"/>
      <c r="M3498" s="57"/>
      <c r="N3498" s="57"/>
      <c r="O3498" s="57"/>
      <c r="P3498" s="57"/>
      <c r="Q3498" s="57"/>
      <c r="R3498" s="57"/>
      <c r="S3498" s="57"/>
      <c r="T3498" s="57"/>
      <c r="U3498" s="47" t="str">
        <f t="shared" si="108"/>
        <v/>
      </c>
      <c r="V3498" s="58"/>
      <c r="W3498" s="47" t="str">
        <f>IFERROR(IF(T3498="Poziom II",VLOOKUP(B3498,KAT_TER!A:K,10,FALSE),IF(T3498="Poziom III",VLOOKUP(B3498,KAT_TER!A:K,11,FALSE),"")),"")</f>
        <v/>
      </c>
      <c r="X3498" s="57"/>
      <c r="Y3498" s="47" t="str">
        <f t="shared" si="109"/>
        <v/>
      </c>
    </row>
    <row r="3499" spans="1:25" ht="24" x14ac:dyDescent="0.2">
      <c r="A3499" s="8">
        <v>3483</v>
      </c>
      <c r="B3499" s="47" t="str">
        <f>IFERROR(IF(Import_ZSO!$D$1="gmina",'tabela informacyjna dla JST'!$C$9,""),"")</f>
        <v>Ślemień gm. wiejska</v>
      </c>
      <c r="C3499" s="47" t="str">
        <f>IFERROR((VLOOKUP(B3499,Tabela1[],7,FALSE)),"")</f>
        <v>PL2405_KPP</v>
      </c>
      <c r="D3499" s="48" t="str">
        <f>IFERROR((VLOOKUP(C3499,KATALOGI!$A$34:$B$49,2,FALSE)),"")</f>
        <v>Kontrola przestrzegania zapisów uchwały antysmogowej dla województwa śląskiego oraz zakazu spalania odpadów</v>
      </c>
      <c r="E3499" s="57"/>
      <c r="F3499" s="57"/>
      <c r="G3499" s="57"/>
      <c r="H3499" s="57"/>
      <c r="I3499" s="57"/>
      <c r="J3499" s="57"/>
      <c r="K3499" s="57"/>
      <c r="L3499" s="57"/>
      <c r="M3499" s="57"/>
      <c r="N3499" s="57"/>
      <c r="O3499" s="57"/>
      <c r="P3499" s="57"/>
      <c r="Q3499" s="57"/>
      <c r="R3499" s="57"/>
      <c r="S3499" s="57"/>
      <c r="T3499" s="57"/>
      <c r="U3499" s="47" t="str">
        <f t="shared" si="108"/>
        <v/>
      </c>
      <c r="V3499" s="58"/>
      <c r="W3499" s="47" t="str">
        <f>IFERROR(IF(T3499="Poziom II",VLOOKUP(B3499,KAT_TER!A:K,10,FALSE),IF(T3499="Poziom III",VLOOKUP(B3499,KAT_TER!A:K,11,FALSE),"")),"")</f>
        <v/>
      </c>
      <c r="X3499" s="57"/>
      <c r="Y3499" s="47" t="str">
        <f t="shared" si="109"/>
        <v/>
      </c>
    </row>
    <row r="3500" spans="1:25" ht="24" x14ac:dyDescent="0.2">
      <c r="A3500" s="8">
        <v>3484</v>
      </c>
      <c r="B3500" s="47" t="str">
        <f>IFERROR(IF(Import_ZSO!$D$1="gmina",'tabela informacyjna dla JST'!$C$9,""),"")</f>
        <v>Ślemień gm. wiejska</v>
      </c>
      <c r="C3500" s="47" t="str">
        <f>IFERROR((VLOOKUP(B3500,Tabela1[],7,FALSE)),"")</f>
        <v>PL2405_KPP</v>
      </c>
      <c r="D3500" s="48" t="str">
        <f>IFERROR((VLOOKUP(C3500,KATALOGI!$A$34:$B$49,2,FALSE)),"")</f>
        <v>Kontrola przestrzegania zapisów uchwały antysmogowej dla województwa śląskiego oraz zakazu spalania odpadów</v>
      </c>
      <c r="E3500" s="57"/>
      <c r="F3500" s="57"/>
      <c r="G3500" s="57"/>
      <c r="H3500" s="57"/>
      <c r="I3500" s="57"/>
      <c r="J3500" s="57"/>
      <c r="K3500" s="57"/>
      <c r="L3500" s="57"/>
      <c r="M3500" s="57"/>
      <c r="N3500" s="57"/>
      <c r="O3500" s="57"/>
      <c r="P3500" s="57"/>
      <c r="Q3500" s="57"/>
      <c r="R3500" s="57"/>
      <c r="S3500" s="57"/>
      <c r="T3500" s="57"/>
      <c r="U3500" s="47" t="str">
        <f t="shared" si="108"/>
        <v/>
      </c>
      <c r="V3500" s="58"/>
      <c r="W3500" s="47" t="str">
        <f>IFERROR(IF(T3500="Poziom II",VLOOKUP(B3500,KAT_TER!A:K,10,FALSE),IF(T3500="Poziom III",VLOOKUP(B3500,KAT_TER!A:K,11,FALSE),"")),"")</f>
        <v/>
      </c>
      <c r="X3500" s="57"/>
      <c r="Y3500" s="47" t="str">
        <f t="shared" si="109"/>
        <v/>
      </c>
    </row>
    <row r="3501" spans="1:25" ht="24" x14ac:dyDescent="0.2">
      <c r="A3501" s="8">
        <v>3485</v>
      </c>
      <c r="B3501" s="47" t="str">
        <f>IFERROR(IF(Import_ZSO!$D$1="gmina",'tabela informacyjna dla JST'!$C$9,""),"")</f>
        <v>Ślemień gm. wiejska</v>
      </c>
      <c r="C3501" s="47" t="str">
        <f>IFERROR((VLOOKUP(B3501,Tabela1[],7,FALSE)),"")</f>
        <v>PL2405_KPP</v>
      </c>
      <c r="D3501" s="48" t="str">
        <f>IFERROR((VLOOKUP(C3501,KATALOGI!$A$34:$B$49,2,FALSE)),"")</f>
        <v>Kontrola przestrzegania zapisów uchwały antysmogowej dla województwa śląskiego oraz zakazu spalania odpadów</v>
      </c>
      <c r="E3501" s="57"/>
      <c r="F3501" s="57"/>
      <c r="G3501" s="57"/>
      <c r="H3501" s="57"/>
      <c r="I3501" s="57"/>
      <c r="J3501" s="57"/>
      <c r="K3501" s="57"/>
      <c r="L3501" s="57"/>
      <c r="M3501" s="57"/>
      <c r="N3501" s="57"/>
      <c r="O3501" s="57"/>
      <c r="P3501" s="57"/>
      <c r="Q3501" s="57"/>
      <c r="R3501" s="57"/>
      <c r="S3501" s="57"/>
      <c r="T3501" s="57"/>
      <c r="U3501" s="47" t="str">
        <f t="shared" si="108"/>
        <v/>
      </c>
      <c r="V3501" s="58"/>
      <c r="W3501" s="47" t="str">
        <f>IFERROR(IF(T3501="Poziom II",VLOOKUP(B3501,KAT_TER!A:K,10,FALSE),IF(T3501="Poziom III",VLOOKUP(B3501,KAT_TER!A:K,11,FALSE),"")),"")</f>
        <v/>
      </c>
      <c r="X3501" s="57"/>
      <c r="Y3501" s="47" t="str">
        <f t="shared" si="109"/>
        <v/>
      </c>
    </row>
    <row r="3502" spans="1:25" ht="24" x14ac:dyDescent="0.2">
      <c r="A3502" s="8">
        <v>3486</v>
      </c>
      <c r="B3502" s="47" t="str">
        <f>IFERROR(IF(Import_ZSO!$D$1="gmina",'tabela informacyjna dla JST'!$C$9,""),"")</f>
        <v>Ślemień gm. wiejska</v>
      </c>
      <c r="C3502" s="47" t="str">
        <f>IFERROR((VLOOKUP(B3502,Tabela1[],7,FALSE)),"")</f>
        <v>PL2405_KPP</v>
      </c>
      <c r="D3502" s="48" t="str">
        <f>IFERROR((VLOOKUP(C3502,KATALOGI!$A$34:$B$49,2,FALSE)),"")</f>
        <v>Kontrola przestrzegania zapisów uchwały antysmogowej dla województwa śląskiego oraz zakazu spalania odpadów</v>
      </c>
      <c r="E3502" s="57"/>
      <c r="F3502" s="57"/>
      <c r="G3502" s="57"/>
      <c r="H3502" s="57"/>
      <c r="I3502" s="57"/>
      <c r="J3502" s="57"/>
      <c r="K3502" s="57"/>
      <c r="L3502" s="57"/>
      <c r="M3502" s="57"/>
      <c r="N3502" s="57"/>
      <c r="O3502" s="57"/>
      <c r="P3502" s="57"/>
      <c r="Q3502" s="57"/>
      <c r="R3502" s="57"/>
      <c r="S3502" s="57"/>
      <c r="T3502" s="57"/>
      <c r="U3502" s="47" t="str">
        <f t="shared" si="108"/>
        <v/>
      </c>
      <c r="V3502" s="58"/>
      <c r="W3502" s="47" t="str">
        <f>IFERROR(IF(T3502="Poziom II",VLOOKUP(B3502,KAT_TER!A:K,10,FALSE),IF(T3502="Poziom III",VLOOKUP(B3502,KAT_TER!A:K,11,FALSE),"")),"")</f>
        <v/>
      </c>
      <c r="X3502" s="57"/>
      <c r="Y3502" s="47" t="str">
        <f t="shared" si="109"/>
        <v/>
      </c>
    </row>
    <row r="3503" spans="1:25" ht="24" x14ac:dyDescent="0.2">
      <c r="A3503" s="8">
        <v>3487</v>
      </c>
      <c r="B3503" s="47" t="str">
        <f>IFERROR(IF(Import_ZSO!$D$1="gmina",'tabela informacyjna dla JST'!$C$9,""),"")</f>
        <v>Ślemień gm. wiejska</v>
      </c>
      <c r="C3503" s="47" t="str">
        <f>IFERROR((VLOOKUP(B3503,Tabela1[],7,FALSE)),"")</f>
        <v>PL2405_KPP</v>
      </c>
      <c r="D3503" s="48" t="str">
        <f>IFERROR((VLOOKUP(C3503,KATALOGI!$A$34:$B$49,2,FALSE)),"")</f>
        <v>Kontrola przestrzegania zapisów uchwały antysmogowej dla województwa śląskiego oraz zakazu spalania odpadów</v>
      </c>
      <c r="E3503" s="57"/>
      <c r="F3503" s="57"/>
      <c r="G3503" s="57"/>
      <c r="H3503" s="57"/>
      <c r="I3503" s="57"/>
      <c r="J3503" s="57"/>
      <c r="K3503" s="57"/>
      <c r="L3503" s="57"/>
      <c r="M3503" s="57"/>
      <c r="N3503" s="57"/>
      <c r="O3503" s="57"/>
      <c r="P3503" s="57"/>
      <c r="Q3503" s="57"/>
      <c r="R3503" s="57"/>
      <c r="S3503" s="57"/>
      <c r="T3503" s="57"/>
      <c r="U3503" s="47" t="str">
        <f t="shared" si="108"/>
        <v/>
      </c>
      <c r="V3503" s="58"/>
      <c r="W3503" s="47" t="str">
        <f>IFERROR(IF(T3503="Poziom II",VLOOKUP(B3503,KAT_TER!A:K,10,FALSE),IF(T3503="Poziom III",VLOOKUP(B3503,KAT_TER!A:K,11,FALSE),"")),"")</f>
        <v/>
      </c>
      <c r="X3503" s="57"/>
      <c r="Y3503" s="47" t="str">
        <f t="shared" si="109"/>
        <v/>
      </c>
    </row>
    <row r="3504" spans="1:25" ht="24" x14ac:dyDescent="0.2">
      <c r="A3504" s="8">
        <v>3488</v>
      </c>
      <c r="B3504" s="47" t="str">
        <f>IFERROR(IF(Import_ZSO!$D$1="gmina",'tabela informacyjna dla JST'!$C$9,""),"")</f>
        <v>Ślemień gm. wiejska</v>
      </c>
      <c r="C3504" s="47" t="str">
        <f>IFERROR((VLOOKUP(B3504,Tabela1[],7,FALSE)),"")</f>
        <v>PL2405_KPP</v>
      </c>
      <c r="D3504" s="48" t="str">
        <f>IFERROR((VLOOKUP(C3504,KATALOGI!$A$34:$B$49,2,FALSE)),"")</f>
        <v>Kontrola przestrzegania zapisów uchwały antysmogowej dla województwa śląskiego oraz zakazu spalania odpadów</v>
      </c>
      <c r="E3504" s="57"/>
      <c r="F3504" s="57"/>
      <c r="G3504" s="57"/>
      <c r="H3504" s="57"/>
      <c r="I3504" s="57"/>
      <c r="J3504" s="57"/>
      <c r="K3504" s="57"/>
      <c r="L3504" s="57"/>
      <c r="M3504" s="57"/>
      <c r="N3504" s="57"/>
      <c r="O3504" s="57"/>
      <c r="P3504" s="57"/>
      <c r="Q3504" s="57"/>
      <c r="R3504" s="57"/>
      <c r="S3504" s="57"/>
      <c r="T3504" s="57"/>
      <c r="U3504" s="47" t="str">
        <f t="shared" si="108"/>
        <v/>
      </c>
      <c r="V3504" s="58"/>
      <c r="W3504" s="47" t="str">
        <f>IFERROR(IF(T3504="Poziom II",VLOOKUP(B3504,KAT_TER!A:K,10,FALSE),IF(T3504="Poziom III",VLOOKUP(B3504,KAT_TER!A:K,11,FALSE),"")),"")</f>
        <v/>
      </c>
      <c r="X3504" s="57"/>
      <c r="Y3504" s="47" t="str">
        <f t="shared" si="109"/>
        <v/>
      </c>
    </row>
    <row r="3505" spans="1:25" ht="24" x14ac:dyDescent="0.2">
      <c r="A3505" s="8">
        <v>3489</v>
      </c>
      <c r="B3505" s="47" t="str">
        <f>IFERROR(IF(Import_ZSO!$D$1="gmina",'tabela informacyjna dla JST'!$C$9,""),"")</f>
        <v>Ślemień gm. wiejska</v>
      </c>
      <c r="C3505" s="47" t="str">
        <f>IFERROR((VLOOKUP(B3505,Tabela1[],7,FALSE)),"")</f>
        <v>PL2405_KPP</v>
      </c>
      <c r="D3505" s="48" t="str">
        <f>IFERROR((VLOOKUP(C3505,KATALOGI!$A$34:$B$49,2,FALSE)),"")</f>
        <v>Kontrola przestrzegania zapisów uchwały antysmogowej dla województwa śląskiego oraz zakazu spalania odpadów</v>
      </c>
      <c r="E3505" s="57"/>
      <c r="F3505" s="57"/>
      <c r="G3505" s="57"/>
      <c r="H3505" s="57"/>
      <c r="I3505" s="57"/>
      <c r="J3505" s="57"/>
      <c r="K3505" s="57"/>
      <c r="L3505" s="57"/>
      <c r="M3505" s="57"/>
      <c r="N3505" s="57"/>
      <c r="O3505" s="57"/>
      <c r="P3505" s="57"/>
      <c r="Q3505" s="57"/>
      <c r="R3505" s="57"/>
      <c r="S3505" s="57"/>
      <c r="T3505" s="57"/>
      <c r="U3505" s="47" t="str">
        <f t="shared" si="108"/>
        <v/>
      </c>
      <c r="V3505" s="58"/>
      <c r="W3505" s="47" t="str">
        <f>IFERROR(IF(T3505="Poziom II",VLOOKUP(B3505,KAT_TER!A:K,10,FALSE),IF(T3505="Poziom III",VLOOKUP(B3505,KAT_TER!A:K,11,FALSE),"")),"")</f>
        <v/>
      </c>
      <c r="X3505" s="57"/>
      <c r="Y3505" s="47" t="str">
        <f t="shared" si="109"/>
        <v/>
      </c>
    </row>
    <row r="3506" spans="1:25" ht="24" x14ac:dyDescent="0.2">
      <c r="A3506" s="8">
        <v>3490</v>
      </c>
      <c r="B3506" s="47" t="str">
        <f>IFERROR(IF(Import_ZSO!$D$1="gmina",'tabela informacyjna dla JST'!$C$9,""),"")</f>
        <v>Ślemień gm. wiejska</v>
      </c>
      <c r="C3506" s="47" t="str">
        <f>IFERROR((VLOOKUP(B3506,Tabela1[],7,FALSE)),"")</f>
        <v>PL2405_KPP</v>
      </c>
      <c r="D3506" s="48" t="str">
        <f>IFERROR((VLOOKUP(C3506,KATALOGI!$A$34:$B$49,2,FALSE)),"")</f>
        <v>Kontrola przestrzegania zapisów uchwały antysmogowej dla województwa śląskiego oraz zakazu spalania odpadów</v>
      </c>
      <c r="E3506" s="57"/>
      <c r="F3506" s="57"/>
      <c r="G3506" s="57"/>
      <c r="H3506" s="57"/>
      <c r="I3506" s="57"/>
      <c r="J3506" s="57"/>
      <c r="K3506" s="57"/>
      <c r="L3506" s="57"/>
      <c r="M3506" s="57"/>
      <c r="N3506" s="57"/>
      <c r="O3506" s="57"/>
      <c r="P3506" s="57"/>
      <c r="Q3506" s="57"/>
      <c r="R3506" s="57"/>
      <c r="S3506" s="57"/>
      <c r="T3506" s="57"/>
      <c r="U3506" s="47" t="str">
        <f t="shared" si="108"/>
        <v/>
      </c>
      <c r="V3506" s="58"/>
      <c r="W3506" s="47" t="str">
        <f>IFERROR(IF(T3506="Poziom II",VLOOKUP(B3506,KAT_TER!A:K,10,FALSE),IF(T3506="Poziom III",VLOOKUP(B3506,KAT_TER!A:K,11,FALSE),"")),"")</f>
        <v/>
      </c>
      <c r="X3506" s="57"/>
      <c r="Y3506" s="47" t="str">
        <f t="shared" si="109"/>
        <v/>
      </c>
    </row>
    <row r="3507" spans="1:25" ht="24" x14ac:dyDescent="0.2">
      <c r="A3507" s="8">
        <v>3491</v>
      </c>
      <c r="B3507" s="47" t="str">
        <f>IFERROR(IF(Import_ZSO!$D$1="gmina",'tabela informacyjna dla JST'!$C$9,""),"")</f>
        <v>Ślemień gm. wiejska</v>
      </c>
      <c r="C3507" s="47" t="str">
        <f>IFERROR((VLOOKUP(B3507,Tabela1[],7,FALSE)),"")</f>
        <v>PL2405_KPP</v>
      </c>
      <c r="D3507" s="48" t="str">
        <f>IFERROR((VLOOKUP(C3507,KATALOGI!$A$34:$B$49,2,FALSE)),"")</f>
        <v>Kontrola przestrzegania zapisów uchwały antysmogowej dla województwa śląskiego oraz zakazu spalania odpadów</v>
      </c>
      <c r="E3507" s="57"/>
      <c r="F3507" s="57"/>
      <c r="G3507" s="57"/>
      <c r="H3507" s="57"/>
      <c r="I3507" s="57"/>
      <c r="J3507" s="57"/>
      <c r="K3507" s="57"/>
      <c r="L3507" s="57"/>
      <c r="M3507" s="57"/>
      <c r="N3507" s="57"/>
      <c r="O3507" s="57"/>
      <c r="P3507" s="57"/>
      <c r="Q3507" s="57"/>
      <c r="R3507" s="57"/>
      <c r="S3507" s="57"/>
      <c r="T3507" s="57"/>
      <c r="U3507" s="47" t="str">
        <f t="shared" si="108"/>
        <v/>
      </c>
      <c r="V3507" s="58"/>
      <c r="W3507" s="47" t="str">
        <f>IFERROR(IF(T3507="Poziom II",VLOOKUP(B3507,KAT_TER!A:K,10,FALSE),IF(T3507="Poziom III",VLOOKUP(B3507,KAT_TER!A:K,11,FALSE),"")),"")</f>
        <v/>
      </c>
      <c r="X3507" s="57"/>
      <c r="Y3507" s="47" t="str">
        <f t="shared" si="109"/>
        <v/>
      </c>
    </row>
    <row r="3508" spans="1:25" ht="24" x14ac:dyDescent="0.2">
      <c r="A3508" s="8">
        <v>3492</v>
      </c>
      <c r="B3508" s="47" t="str">
        <f>IFERROR(IF(Import_ZSO!$D$1="gmina",'tabela informacyjna dla JST'!$C$9,""),"")</f>
        <v>Ślemień gm. wiejska</v>
      </c>
      <c r="C3508" s="47" t="str">
        <f>IFERROR((VLOOKUP(B3508,Tabela1[],7,FALSE)),"")</f>
        <v>PL2405_KPP</v>
      </c>
      <c r="D3508" s="48" t="str">
        <f>IFERROR((VLOOKUP(C3508,KATALOGI!$A$34:$B$49,2,FALSE)),"")</f>
        <v>Kontrola przestrzegania zapisów uchwały antysmogowej dla województwa śląskiego oraz zakazu spalania odpadów</v>
      </c>
      <c r="E3508" s="57"/>
      <c r="F3508" s="57"/>
      <c r="G3508" s="57"/>
      <c r="H3508" s="57"/>
      <c r="I3508" s="57"/>
      <c r="J3508" s="57"/>
      <c r="K3508" s="57"/>
      <c r="L3508" s="57"/>
      <c r="M3508" s="57"/>
      <c r="N3508" s="57"/>
      <c r="O3508" s="57"/>
      <c r="P3508" s="57"/>
      <c r="Q3508" s="57"/>
      <c r="R3508" s="57"/>
      <c r="S3508" s="57"/>
      <c r="T3508" s="57"/>
      <c r="U3508" s="47" t="str">
        <f t="shared" si="108"/>
        <v/>
      </c>
      <c r="V3508" s="58"/>
      <c r="W3508" s="47" t="str">
        <f>IFERROR(IF(T3508="Poziom II",VLOOKUP(B3508,KAT_TER!A:K,10,FALSE),IF(T3508="Poziom III",VLOOKUP(B3508,KAT_TER!A:K,11,FALSE),"")),"")</f>
        <v/>
      </c>
      <c r="X3508" s="57"/>
      <c r="Y3508" s="47" t="str">
        <f t="shared" si="109"/>
        <v/>
      </c>
    </row>
    <row r="3509" spans="1:25" ht="24" x14ac:dyDescent="0.2">
      <c r="A3509" s="8">
        <v>3493</v>
      </c>
      <c r="B3509" s="47" t="str">
        <f>IFERROR(IF(Import_ZSO!$D$1="gmina",'tabela informacyjna dla JST'!$C$9,""),"")</f>
        <v>Ślemień gm. wiejska</v>
      </c>
      <c r="C3509" s="47" t="str">
        <f>IFERROR((VLOOKUP(B3509,Tabela1[],7,FALSE)),"")</f>
        <v>PL2405_KPP</v>
      </c>
      <c r="D3509" s="48" t="str">
        <f>IFERROR((VLOOKUP(C3509,KATALOGI!$A$34:$B$49,2,FALSE)),"")</f>
        <v>Kontrola przestrzegania zapisów uchwały antysmogowej dla województwa śląskiego oraz zakazu spalania odpadów</v>
      </c>
      <c r="E3509" s="57"/>
      <c r="F3509" s="57"/>
      <c r="G3509" s="57"/>
      <c r="H3509" s="57"/>
      <c r="I3509" s="57"/>
      <c r="J3509" s="57"/>
      <c r="K3509" s="57"/>
      <c r="L3509" s="57"/>
      <c r="M3509" s="57"/>
      <c r="N3509" s="57"/>
      <c r="O3509" s="57"/>
      <c r="P3509" s="57"/>
      <c r="Q3509" s="57"/>
      <c r="R3509" s="57"/>
      <c r="S3509" s="57"/>
      <c r="T3509" s="57"/>
      <c r="U3509" s="47" t="str">
        <f t="shared" si="108"/>
        <v/>
      </c>
      <c r="V3509" s="58"/>
      <c r="W3509" s="47" t="str">
        <f>IFERROR(IF(T3509="Poziom II",VLOOKUP(B3509,KAT_TER!A:K,10,FALSE),IF(T3509="Poziom III",VLOOKUP(B3509,KAT_TER!A:K,11,FALSE),"")),"")</f>
        <v/>
      </c>
      <c r="X3509" s="57"/>
      <c r="Y3509" s="47" t="str">
        <f t="shared" si="109"/>
        <v/>
      </c>
    </row>
    <row r="3510" spans="1:25" ht="24" x14ac:dyDescent="0.2">
      <c r="A3510" s="8">
        <v>3494</v>
      </c>
      <c r="B3510" s="47" t="str">
        <f>IFERROR(IF(Import_ZSO!$D$1="gmina",'tabela informacyjna dla JST'!$C$9,""),"")</f>
        <v>Ślemień gm. wiejska</v>
      </c>
      <c r="C3510" s="47" t="str">
        <f>IFERROR((VLOOKUP(B3510,Tabela1[],7,FALSE)),"")</f>
        <v>PL2405_KPP</v>
      </c>
      <c r="D3510" s="48" t="str">
        <f>IFERROR((VLOOKUP(C3510,KATALOGI!$A$34:$B$49,2,FALSE)),"")</f>
        <v>Kontrola przestrzegania zapisów uchwały antysmogowej dla województwa śląskiego oraz zakazu spalania odpadów</v>
      </c>
      <c r="E3510" s="57"/>
      <c r="F3510" s="57"/>
      <c r="G3510" s="57"/>
      <c r="H3510" s="57"/>
      <c r="I3510" s="57"/>
      <c r="J3510" s="57"/>
      <c r="K3510" s="57"/>
      <c r="L3510" s="57"/>
      <c r="M3510" s="57"/>
      <c r="N3510" s="57"/>
      <c r="O3510" s="57"/>
      <c r="P3510" s="57"/>
      <c r="Q3510" s="57"/>
      <c r="R3510" s="57"/>
      <c r="S3510" s="57"/>
      <c r="T3510" s="57"/>
      <c r="U3510" s="47" t="str">
        <f t="shared" si="108"/>
        <v/>
      </c>
      <c r="V3510" s="58"/>
      <c r="W3510" s="47" t="str">
        <f>IFERROR(IF(T3510="Poziom II",VLOOKUP(B3510,KAT_TER!A:K,10,FALSE),IF(T3510="Poziom III",VLOOKUP(B3510,KAT_TER!A:K,11,FALSE),"")),"")</f>
        <v/>
      </c>
      <c r="X3510" s="57"/>
      <c r="Y3510" s="47" t="str">
        <f t="shared" si="109"/>
        <v/>
      </c>
    </row>
    <row r="3511" spans="1:25" ht="24" x14ac:dyDescent="0.2">
      <c r="A3511" s="8">
        <v>3495</v>
      </c>
      <c r="B3511" s="47" t="str">
        <f>IFERROR(IF(Import_ZSO!$D$1="gmina",'tabela informacyjna dla JST'!$C$9,""),"")</f>
        <v>Ślemień gm. wiejska</v>
      </c>
      <c r="C3511" s="47" t="str">
        <f>IFERROR((VLOOKUP(B3511,Tabela1[],7,FALSE)),"")</f>
        <v>PL2405_KPP</v>
      </c>
      <c r="D3511" s="48" t="str">
        <f>IFERROR((VLOOKUP(C3511,KATALOGI!$A$34:$B$49,2,FALSE)),"")</f>
        <v>Kontrola przestrzegania zapisów uchwały antysmogowej dla województwa śląskiego oraz zakazu spalania odpadów</v>
      </c>
      <c r="E3511" s="57"/>
      <c r="F3511" s="57"/>
      <c r="G3511" s="57"/>
      <c r="H3511" s="57"/>
      <c r="I3511" s="57"/>
      <c r="J3511" s="57"/>
      <c r="K3511" s="57"/>
      <c r="L3511" s="57"/>
      <c r="M3511" s="57"/>
      <c r="N3511" s="57"/>
      <c r="O3511" s="57"/>
      <c r="P3511" s="57"/>
      <c r="Q3511" s="57"/>
      <c r="R3511" s="57"/>
      <c r="S3511" s="57"/>
      <c r="T3511" s="57"/>
      <c r="U3511" s="47" t="str">
        <f t="shared" si="108"/>
        <v/>
      </c>
      <c r="V3511" s="58"/>
      <c r="W3511" s="47" t="str">
        <f>IFERROR(IF(T3511="Poziom II",VLOOKUP(B3511,KAT_TER!A:K,10,FALSE),IF(T3511="Poziom III",VLOOKUP(B3511,KAT_TER!A:K,11,FALSE),"")),"")</f>
        <v/>
      </c>
      <c r="X3511" s="57"/>
      <c r="Y3511" s="47" t="str">
        <f t="shared" si="109"/>
        <v/>
      </c>
    </row>
    <row r="3512" spans="1:25" ht="24" x14ac:dyDescent="0.2">
      <c r="A3512" s="8">
        <v>3496</v>
      </c>
      <c r="B3512" s="47" t="str">
        <f>IFERROR(IF(Import_ZSO!$D$1="gmina",'tabela informacyjna dla JST'!$C$9,""),"")</f>
        <v>Ślemień gm. wiejska</v>
      </c>
      <c r="C3512" s="47" t="str">
        <f>IFERROR((VLOOKUP(B3512,Tabela1[],7,FALSE)),"")</f>
        <v>PL2405_KPP</v>
      </c>
      <c r="D3512" s="48" t="str">
        <f>IFERROR((VLOOKUP(C3512,KATALOGI!$A$34:$B$49,2,FALSE)),"")</f>
        <v>Kontrola przestrzegania zapisów uchwały antysmogowej dla województwa śląskiego oraz zakazu spalania odpadów</v>
      </c>
      <c r="E3512" s="57"/>
      <c r="F3512" s="57"/>
      <c r="G3512" s="57"/>
      <c r="H3512" s="57"/>
      <c r="I3512" s="57"/>
      <c r="J3512" s="57"/>
      <c r="K3512" s="57"/>
      <c r="L3512" s="57"/>
      <c r="M3512" s="57"/>
      <c r="N3512" s="57"/>
      <c r="O3512" s="57"/>
      <c r="P3512" s="57"/>
      <c r="Q3512" s="57"/>
      <c r="R3512" s="57"/>
      <c r="S3512" s="57"/>
      <c r="T3512" s="57"/>
      <c r="U3512" s="47" t="str">
        <f t="shared" si="108"/>
        <v/>
      </c>
      <c r="V3512" s="58"/>
      <c r="W3512" s="47" t="str">
        <f>IFERROR(IF(T3512="Poziom II",VLOOKUP(B3512,KAT_TER!A:K,10,FALSE),IF(T3512="Poziom III",VLOOKUP(B3512,KAT_TER!A:K,11,FALSE),"")),"")</f>
        <v/>
      </c>
      <c r="X3512" s="57"/>
      <c r="Y3512" s="47" t="str">
        <f t="shared" si="109"/>
        <v/>
      </c>
    </row>
    <row r="3513" spans="1:25" ht="24" x14ac:dyDescent="0.2">
      <c r="A3513" s="8">
        <v>3497</v>
      </c>
      <c r="B3513" s="47" t="str">
        <f>IFERROR(IF(Import_ZSO!$D$1="gmina",'tabela informacyjna dla JST'!$C$9,""),"")</f>
        <v>Ślemień gm. wiejska</v>
      </c>
      <c r="C3513" s="47" t="str">
        <f>IFERROR((VLOOKUP(B3513,Tabela1[],7,FALSE)),"")</f>
        <v>PL2405_KPP</v>
      </c>
      <c r="D3513" s="48" t="str">
        <f>IFERROR((VLOOKUP(C3513,KATALOGI!$A$34:$B$49,2,FALSE)),"")</f>
        <v>Kontrola przestrzegania zapisów uchwały antysmogowej dla województwa śląskiego oraz zakazu spalania odpadów</v>
      </c>
      <c r="E3513" s="57"/>
      <c r="F3513" s="57"/>
      <c r="G3513" s="57"/>
      <c r="H3513" s="57"/>
      <c r="I3513" s="57"/>
      <c r="J3513" s="57"/>
      <c r="K3513" s="57"/>
      <c r="L3513" s="57"/>
      <c r="M3513" s="57"/>
      <c r="N3513" s="57"/>
      <c r="O3513" s="57"/>
      <c r="P3513" s="57"/>
      <c r="Q3513" s="57"/>
      <c r="R3513" s="57"/>
      <c r="S3513" s="57"/>
      <c r="T3513" s="57"/>
      <c r="U3513" s="47" t="str">
        <f t="shared" si="108"/>
        <v/>
      </c>
      <c r="V3513" s="58"/>
      <c r="W3513" s="47" t="str">
        <f>IFERROR(IF(T3513="Poziom II",VLOOKUP(B3513,KAT_TER!A:K,10,FALSE),IF(T3513="Poziom III",VLOOKUP(B3513,KAT_TER!A:K,11,FALSE),"")),"")</f>
        <v/>
      </c>
      <c r="X3513" s="57"/>
      <c r="Y3513" s="47" t="str">
        <f t="shared" si="109"/>
        <v/>
      </c>
    </row>
    <row r="3514" spans="1:25" ht="24" x14ac:dyDescent="0.2">
      <c r="A3514" s="8">
        <v>3498</v>
      </c>
      <c r="B3514" s="47" t="str">
        <f>IFERROR(IF(Import_ZSO!$D$1="gmina",'tabela informacyjna dla JST'!$C$9,""),"")</f>
        <v>Ślemień gm. wiejska</v>
      </c>
      <c r="C3514" s="47" t="str">
        <f>IFERROR((VLOOKUP(B3514,Tabela1[],7,FALSE)),"")</f>
        <v>PL2405_KPP</v>
      </c>
      <c r="D3514" s="48" t="str">
        <f>IFERROR((VLOOKUP(C3514,KATALOGI!$A$34:$B$49,2,FALSE)),"")</f>
        <v>Kontrola przestrzegania zapisów uchwały antysmogowej dla województwa śląskiego oraz zakazu spalania odpadów</v>
      </c>
      <c r="E3514" s="57"/>
      <c r="F3514" s="57"/>
      <c r="G3514" s="57"/>
      <c r="H3514" s="57"/>
      <c r="I3514" s="57"/>
      <c r="J3514" s="57"/>
      <c r="K3514" s="57"/>
      <c r="L3514" s="57"/>
      <c r="M3514" s="57"/>
      <c r="N3514" s="57"/>
      <c r="O3514" s="57"/>
      <c r="P3514" s="57"/>
      <c r="Q3514" s="57"/>
      <c r="R3514" s="57"/>
      <c r="S3514" s="57"/>
      <c r="T3514" s="57"/>
      <c r="U3514" s="47" t="str">
        <f t="shared" si="108"/>
        <v/>
      </c>
      <c r="V3514" s="58"/>
      <c r="W3514" s="47" t="str">
        <f>IFERROR(IF(T3514="Poziom II",VLOOKUP(B3514,KAT_TER!A:K,10,FALSE),IF(T3514="Poziom III",VLOOKUP(B3514,KAT_TER!A:K,11,FALSE),"")),"")</f>
        <v/>
      </c>
      <c r="X3514" s="57"/>
      <c r="Y3514" s="47" t="str">
        <f t="shared" si="109"/>
        <v/>
      </c>
    </row>
    <row r="3515" spans="1:25" ht="24" x14ac:dyDescent="0.2">
      <c r="A3515" s="8">
        <v>3499</v>
      </c>
      <c r="B3515" s="47" t="str">
        <f>IFERROR(IF(Import_ZSO!$D$1="gmina",'tabela informacyjna dla JST'!$C$9,""),"")</f>
        <v>Ślemień gm. wiejska</v>
      </c>
      <c r="C3515" s="47" t="str">
        <f>IFERROR((VLOOKUP(B3515,Tabela1[],7,FALSE)),"")</f>
        <v>PL2405_KPP</v>
      </c>
      <c r="D3515" s="48" t="str">
        <f>IFERROR((VLOOKUP(C3515,KATALOGI!$A$34:$B$49,2,FALSE)),"")</f>
        <v>Kontrola przestrzegania zapisów uchwały antysmogowej dla województwa śląskiego oraz zakazu spalania odpadów</v>
      </c>
      <c r="E3515" s="57"/>
      <c r="F3515" s="57"/>
      <c r="G3515" s="57"/>
      <c r="H3515" s="57"/>
      <c r="I3515" s="57"/>
      <c r="J3515" s="57"/>
      <c r="K3515" s="57"/>
      <c r="L3515" s="57"/>
      <c r="M3515" s="57"/>
      <c r="N3515" s="57"/>
      <c r="O3515" s="57"/>
      <c r="P3515" s="57"/>
      <c r="Q3515" s="57"/>
      <c r="R3515" s="57"/>
      <c r="S3515" s="57"/>
      <c r="T3515" s="57"/>
      <c r="U3515" s="47" t="str">
        <f t="shared" si="108"/>
        <v/>
      </c>
      <c r="V3515" s="58"/>
      <c r="W3515" s="47" t="str">
        <f>IFERROR(IF(T3515="Poziom II",VLOOKUP(B3515,KAT_TER!A:K,10,FALSE),IF(T3515="Poziom III",VLOOKUP(B3515,KAT_TER!A:K,11,FALSE),"")),"")</f>
        <v/>
      </c>
      <c r="X3515" s="57"/>
      <c r="Y3515" s="47" t="str">
        <f t="shared" si="109"/>
        <v/>
      </c>
    </row>
    <row r="3516" spans="1:25" ht="24" x14ac:dyDescent="0.2">
      <c r="A3516" s="8">
        <v>3500</v>
      </c>
      <c r="B3516" s="47" t="str">
        <f>IFERROR(IF(Import_ZSO!$D$1="gmina",'tabela informacyjna dla JST'!$C$9,""),"")</f>
        <v>Ślemień gm. wiejska</v>
      </c>
      <c r="C3516" s="47" t="str">
        <f>IFERROR((VLOOKUP(B3516,Tabela1[],7,FALSE)),"")</f>
        <v>PL2405_KPP</v>
      </c>
      <c r="D3516" s="48" t="str">
        <f>IFERROR((VLOOKUP(C3516,KATALOGI!$A$34:$B$49,2,FALSE)),"")</f>
        <v>Kontrola przestrzegania zapisów uchwały antysmogowej dla województwa śląskiego oraz zakazu spalania odpadów</v>
      </c>
      <c r="E3516" s="57"/>
      <c r="F3516" s="57"/>
      <c r="G3516" s="57"/>
      <c r="H3516" s="57"/>
      <c r="I3516" s="57"/>
      <c r="J3516" s="57"/>
      <c r="K3516" s="57"/>
      <c r="L3516" s="57"/>
      <c r="M3516" s="57"/>
      <c r="N3516" s="57"/>
      <c r="O3516" s="57"/>
      <c r="P3516" s="57"/>
      <c r="Q3516" s="57"/>
      <c r="R3516" s="57"/>
      <c r="S3516" s="57"/>
      <c r="T3516" s="57"/>
      <c r="U3516" s="47" t="str">
        <f t="shared" si="108"/>
        <v/>
      </c>
      <c r="V3516" s="58"/>
      <c r="W3516" s="47" t="str">
        <f>IFERROR(IF(T3516="Poziom II",VLOOKUP(B3516,KAT_TER!A:K,10,FALSE),IF(T3516="Poziom III",VLOOKUP(B3516,KAT_TER!A:K,11,FALSE),"")),"")</f>
        <v/>
      </c>
      <c r="X3516" s="57"/>
      <c r="Y3516" s="47" t="str">
        <f t="shared" si="109"/>
        <v/>
      </c>
    </row>
    <row r="3517" spans="1:25" ht="24" x14ac:dyDescent="0.2">
      <c r="A3517" s="8">
        <v>3501</v>
      </c>
      <c r="B3517" s="47" t="str">
        <f>IFERROR(IF(Import_ZSO!$D$1="gmina",'tabela informacyjna dla JST'!$C$9,""),"")</f>
        <v>Ślemień gm. wiejska</v>
      </c>
      <c r="C3517" s="47" t="str">
        <f>IFERROR((VLOOKUP(B3517,Tabela1[],7,FALSE)),"")</f>
        <v>PL2405_KPP</v>
      </c>
      <c r="D3517" s="48" t="str">
        <f>IFERROR((VLOOKUP(C3517,KATALOGI!$A$34:$B$49,2,FALSE)),"")</f>
        <v>Kontrola przestrzegania zapisów uchwały antysmogowej dla województwa śląskiego oraz zakazu spalania odpadów</v>
      </c>
      <c r="E3517" s="57"/>
      <c r="F3517" s="57"/>
      <c r="G3517" s="57"/>
      <c r="H3517" s="57"/>
      <c r="I3517" s="57"/>
      <c r="J3517" s="57"/>
      <c r="K3517" s="57"/>
      <c r="L3517" s="57"/>
      <c r="M3517" s="57"/>
      <c r="N3517" s="57"/>
      <c r="O3517" s="57"/>
      <c r="P3517" s="57"/>
      <c r="Q3517" s="57"/>
      <c r="R3517" s="57"/>
      <c r="S3517" s="57"/>
      <c r="T3517" s="57"/>
      <c r="U3517" s="47" t="str">
        <f t="shared" si="108"/>
        <v/>
      </c>
      <c r="V3517" s="58"/>
      <c r="W3517" s="47" t="str">
        <f>IFERROR(IF(T3517="Poziom II",VLOOKUP(B3517,KAT_TER!A:K,10,FALSE),IF(T3517="Poziom III",VLOOKUP(B3517,KAT_TER!A:K,11,FALSE),"")),"")</f>
        <v/>
      </c>
      <c r="X3517" s="57"/>
      <c r="Y3517" s="47" t="str">
        <f t="shared" si="109"/>
        <v/>
      </c>
    </row>
    <row r="3518" spans="1:25" ht="24" x14ac:dyDescent="0.2">
      <c r="A3518" s="8">
        <v>3502</v>
      </c>
      <c r="B3518" s="47" t="str">
        <f>IFERROR(IF(Import_ZSO!$D$1="gmina",'tabela informacyjna dla JST'!$C$9,""),"")</f>
        <v>Ślemień gm. wiejska</v>
      </c>
      <c r="C3518" s="47" t="str">
        <f>IFERROR((VLOOKUP(B3518,Tabela1[],7,FALSE)),"")</f>
        <v>PL2405_KPP</v>
      </c>
      <c r="D3518" s="48" t="str">
        <f>IFERROR((VLOOKUP(C3518,KATALOGI!$A$34:$B$49,2,FALSE)),"")</f>
        <v>Kontrola przestrzegania zapisów uchwały antysmogowej dla województwa śląskiego oraz zakazu spalania odpadów</v>
      </c>
      <c r="E3518" s="57"/>
      <c r="F3518" s="57"/>
      <c r="G3518" s="57"/>
      <c r="H3518" s="57"/>
      <c r="I3518" s="57"/>
      <c r="J3518" s="57"/>
      <c r="K3518" s="57"/>
      <c r="L3518" s="57"/>
      <c r="M3518" s="57"/>
      <c r="N3518" s="57"/>
      <c r="O3518" s="57"/>
      <c r="P3518" s="57"/>
      <c r="Q3518" s="57"/>
      <c r="R3518" s="57"/>
      <c r="S3518" s="57"/>
      <c r="T3518" s="57"/>
      <c r="U3518" s="47" t="str">
        <f t="shared" si="108"/>
        <v/>
      </c>
      <c r="V3518" s="58"/>
      <c r="W3518" s="47" t="str">
        <f>IFERROR(IF(T3518="Poziom II",VLOOKUP(B3518,KAT_TER!A:K,10,FALSE),IF(T3518="Poziom III",VLOOKUP(B3518,KAT_TER!A:K,11,FALSE),"")),"")</f>
        <v/>
      </c>
      <c r="X3518" s="57"/>
      <c r="Y3518" s="47" t="str">
        <f t="shared" si="109"/>
        <v/>
      </c>
    </row>
    <row r="3519" spans="1:25" ht="24" x14ac:dyDescent="0.2">
      <c r="A3519" s="8">
        <v>3503</v>
      </c>
      <c r="B3519" s="47" t="str">
        <f>IFERROR(IF(Import_ZSO!$D$1="gmina",'tabela informacyjna dla JST'!$C$9,""),"")</f>
        <v>Ślemień gm. wiejska</v>
      </c>
      <c r="C3519" s="47" t="str">
        <f>IFERROR((VLOOKUP(B3519,Tabela1[],7,FALSE)),"")</f>
        <v>PL2405_KPP</v>
      </c>
      <c r="D3519" s="48" t="str">
        <f>IFERROR((VLOOKUP(C3519,KATALOGI!$A$34:$B$49,2,FALSE)),"")</f>
        <v>Kontrola przestrzegania zapisów uchwały antysmogowej dla województwa śląskiego oraz zakazu spalania odpadów</v>
      </c>
      <c r="E3519" s="57"/>
      <c r="F3519" s="57"/>
      <c r="G3519" s="57"/>
      <c r="H3519" s="57"/>
      <c r="I3519" s="57"/>
      <c r="J3519" s="57"/>
      <c r="K3519" s="57"/>
      <c r="L3519" s="57"/>
      <c r="M3519" s="57"/>
      <c r="N3519" s="57"/>
      <c r="O3519" s="57"/>
      <c r="P3519" s="57"/>
      <c r="Q3519" s="57"/>
      <c r="R3519" s="57"/>
      <c r="S3519" s="57"/>
      <c r="T3519" s="57"/>
      <c r="U3519" s="47" t="str">
        <f t="shared" si="108"/>
        <v/>
      </c>
      <c r="V3519" s="58"/>
      <c r="W3519" s="47" t="str">
        <f>IFERROR(IF(T3519="Poziom II",VLOOKUP(B3519,KAT_TER!A:K,10,FALSE),IF(T3519="Poziom III",VLOOKUP(B3519,KAT_TER!A:K,11,FALSE),"")),"")</f>
        <v/>
      </c>
      <c r="X3519" s="57"/>
      <c r="Y3519" s="47" t="str">
        <f t="shared" si="109"/>
        <v/>
      </c>
    </row>
    <row r="3520" spans="1:25" ht="24" x14ac:dyDescent="0.2">
      <c r="A3520" s="8">
        <v>3504</v>
      </c>
      <c r="B3520" s="47" t="str">
        <f>IFERROR(IF(Import_ZSO!$D$1="gmina",'tabela informacyjna dla JST'!$C$9,""),"")</f>
        <v>Ślemień gm. wiejska</v>
      </c>
      <c r="C3520" s="47" t="str">
        <f>IFERROR((VLOOKUP(B3520,Tabela1[],7,FALSE)),"")</f>
        <v>PL2405_KPP</v>
      </c>
      <c r="D3520" s="48" t="str">
        <f>IFERROR((VLOOKUP(C3520,KATALOGI!$A$34:$B$49,2,FALSE)),"")</f>
        <v>Kontrola przestrzegania zapisów uchwały antysmogowej dla województwa śląskiego oraz zakazu spalania odpadów</v>
      </c>
      <c r="E3520" s="57"/>
      <c r="F3520" s="57"/>
      <c r="G3520" s="57"/>
      <c r="H3520" s="57"/>
      <c r="I3520" s="57"/>
      <c r="J3520" s="57"/>
      <c r="K3520" s="57"/>
      <c r="L3520" s="57"/>
      <c r="M3520" s="57"/>
      <c r="N3520" s="57"/>
      <c r="O3520" s="57"/>
      <c r="P3520" s="57"/>
      <c r="Q3520" s="57"/>
      <c r="R3520" s="57"/>
      <c r="S3520" s="57"/>
      <c r="T3520" s="57"/>
      <c r="U3520" s="47" t="str">
        <f t="shared" si="108"/>
        <v/>
      </c>
      <c r="V3520" s="58"/>
      <c r="W3520" s="47" t="str">
        <f>IFERROR(IF(T3520="Poziom II",VLOOKUP(B3520,KAT_TER!A:K,10,FALSE),IF(T3520="Poziom III",VLOOKUP(B3520,KAT_TER!A:K,11,FALSE),"")),"")</f>
        <v/>
      </c>
      <c r="X3520" s="57"/>
      <c r="Y3520" s="47" t="str">
        <f t="shared" si="109"/>
        <v/>
      </c>
    </row>
    <row r="3521" spans="1:25" ht="24" x14ac:dyDescent="0.2">
      <c r="A3521" s="8">
        <v>3505</v>
      </c>
      <c r="B3521" s="47" t="str">
        <f>IFERROR(IF(Import_ZSO!$D$1="gmina",'tabela informacyjna dla JST'!$C$9,""),"")</f>
        <v>Ślemień gm. wiejska</v>
      </c>
      <c r="C3521" s="47" t="str">
        <f>IFERROR((VLOOKUP(B3521,Tabela1[],7,FALSE)),"")</f>
        <v>PL2405_KPP</v>
      </c>
      <c r="D3521" s="48" t="str">
        <f>IFERROR((VLOOKUP(C3521,KATALOGI!$A$34:$B$49,2,FALSE)),"")</f>
        <v>Kontrola przestrzegania zapisów uchwały antysmogowej dla województwa śląskiego oraz zakazu spalania odpadów</v>
      </c>
      <c r="E3521" s="57"/>
      <c r="F3521" s="57"/>
      <c r="G3521" s="57"/>
      <c r="H3521" s="57"/>
      <c r="I3521" s="57"/>
      <c r="J3521" s="57"/>
      <c r="K3521" s="57"/>
      <c r="L3521" s="57"/>
      <c r="M3521" s="57"/>
      <c r="N3521" s="57"/>
      <c r="O3521" s="57"/>
      <c r="P3521" s="57"/>
      <c r="Q3521" s="57"/>
      <c r="R3521" s="57"/>
      <c r="S3521" s="57"/>
      <c r="T3521" s="57"/>
      <c r="U3521" s="47" t="str">
        <f t="shared" si="108"/>
        <v/>
      </c>
      <c r="V3521" s="58"/>
      <c r="W3521" s="47" t="str">
        <f>IFERROR(IF(T3521="Poziom II",VLOOKUP(B3521,KAT_TER!A:K,10,FALSE),IF(T3521="Poziom III",VLOOKUP(B3521,KAT_TER!A:K,11,FALSE),"")),"")</f>
        <v/>
      </c>
      <c r="X3521" s="57"/>
      <c r="Y3521" s="47" t="str">
        <f t="shared" si="109"/>
        <v/>
      </c>
    </row>
    <row r="3522" spans="1:25" ht="24" x14ac:dyDescent="0.2">
      <c r="A3522" s="8">
        <v>3506</v>
      </c>
      <c r="B3522" s="47" t="str">
        <f>IFERROR(IF(Import_ZSO!$D$1="gmina",'tabela informacyjna dla JST'!$C$9,""),"")</f>
        <v>Ślemień gm. wiejska</v>
      </c>
      <c r="C3522" s="47" t="str">
        <f>IFERROR((VLOOKUP(B3522,Tabela1[],7,FALSE)),"")</f>
        <v>PL2405_KPP</v>
      </c>
      <c r="D3522" s="48" t="str">
        <f>IFERROR((VLOOKUP(C3522,KATALOGI!$A$34:$B$49,2,FALSE)),"")</f>
        <v>Kontrola przestrzegania zapisów uchwały antysmogowej dla województwa śląskiego oraz zakazu spalania odpadów</v>
      </c>
      <c r="E3522" s="57"/>
      <c r="F3522" s="57"/>
      <c r="G3522" s="57"/>
      <c r="H3522" s="57"/>
      <c r="I3522" s="57"/>
      <c r="J3522" s="57"/>
      <c r="K3522" s="57"/>
      <c r="L3522" s="57"/>
      <c r="M3522" s="57"/>
      <c r="N3522" s="57"/>
      <c r="O3522" s="57"/>
      <c r="P3522" s="57"/>
      <c r="Q3522" s="57"/>
      <c r="R3522" s="57"/>
      <c r="S3522" s="57"/>
      <c r="T3522" s="57"/>
      <c r="U3522" s="47" t="str">
        <f t="shared" si="108"/>
        <v/>
      </c>
      <c r="V3522" s="58"/>
      <c r="W3522" s="47" t="str">
        <f>IFERROR(IF(T3522="Poziom II",VLOOKUP(B3522,KAT_TER!A:K,10,FALSE),IF(T3522="Poziom III",VLOOKUP(B3522,KAT_TER!A:K,11,FALSE),"")),"")</f>
        <v/>
      </c>
      <c r="X3522" s="57"/>
      <c r="Y3522" s="47" t="str">
        <f t="shared" si="109"/>
        <v/>
      </c>
    </row>
    <row r="3523" spans="1:25" ht="24" x14ac:dyDescent="0.2">
      <c r="A3523" s="8">
        <v>3507</v>
      </c>
      <c r="B3523" s="47" t="str">
        <f>IFERROR(IF(Import_ZSO!$D$1="gmina",'tabela informacyjna dla JST'!$C$9,""),"")</f>
        <v>Ślemień gm. wiejska</v>
      </c>
      <c r="C3523" s="47" t="str">
        <f>IFERROR((VLOOKUP(B3523,Tabela1[],7,FALSE)),"")</f>
        <v>PL2405_KPP</v>
      </c>
      <c r="D3523" s="48" t="str">
        <f>IFERROR((VLOOKUP(C3523,KATALOGI!$A$34:$B$49,2,FALSE)),"")</f>
        <v>Kontrola przestrzegania zapisów uchwały antysmogowej dla województwa śląskiego oraz zakazu spalania odpadów</v>
      </c>
      <c r="E3523" s="57"/>
      <c r="F3523" s="57"/>
      <c r="G3523" s="57"/>
      <c r="H3523" s="57"/>
      <c r="I3523" s="57"/>
      <c r="J3523" s="57"/>
      <c r="K3523" s="57"/>
      <c r="L3523" s="57"/>
      <c r="M3523" s="57"/>
      <c r="N3523" s="57"/>
      <c r="O3523" s="57"/>
      <c r="P3523" s="57"/>
      <c r="Q3523" s="57"/>
      <c r="R3523" s="57"/>
      <c r="S3523" s="57"/>
      <c r="T3523" s="57"/>
      <c r="U3523" s="47" t="str">
        <f t="shared" si="108"/>
        <v/>
      </c>
      <c r="V3523" s="58"/>
      <c r="W3523" s="47" t="str">
        <f>IFERROR(IF(T3523="Poziom II",VLOOKUP(B3523,KAT_TER!A:K,10,FALSE),IF(T3523="Poziom III",VLOOKUP(B3523,KAT_TER!A:K,11,FALSE),"")),"")</f>
        <v/>
      </c>
      <c r="X3523" s="57"/>
      <c r="Y3523" s="47" t="str">
        <f t="shared" si="109"/>
        <v/>
      </c>
    </row>
    <row r="3524" spans="1:25" ht="24" x14ac:dyDescent="0.2">
      <c r="A3524" s="8">
        <v>3508</v>
      </c>
      <c r="B3524" s="47" t="str">
        <f>IFERROR(IF(Import_ZSO!$D$1="gmina",'tabela informacyjna dla JST'!$C$9,""),"")</f>
        <v>Ślemień gm. wiejska</v>
      </c>
      <c r="C3524" s="47" t="str">
        <f>IFERROR((VLOOKUP(B3524,Tabela1[],7,FALSE)),"")</f>
        <v>PL2405_KPP</v>
      </c>
      <c r="D3524" s="48" t="str">
        <f>IFERROR((VLOOKUP(C3524,KATALOGI!$A$34:$B$49,2,FALSE)),"")</f>
        <v>Kontrola przestrzegania zapisów uchwały antysmogowej dla województwa śląskiego oraz zakazu spalania odpadów</v>
      </c>
      <c r="E3524" s="57"/>
      <c r="F3524" s="57"/>
      <c r="G3524" s="57"/>
      <c r="H3524" s="57"/>
      <c r="I3524" s="57"/>
      <c r="J3524" s="57"/>
      <c r="K3524" s="57"/>
      <c r="L3524" s="57"/>
      <c r="M3524" s="57"/>
      <c r="N3524" s="57"/>
      <c r="O3524" s="57"/>
      <c r="P3524" s="57"/>
      <c r="Q3524" s="57"/>
      <c r="R3524" s="57"/>
      <c r="S3524" s="57"/>
      <c r="T3524" s="57"/>
      <c r="U3524" s="47" t="str">
        <f t="shared" si="108"/>
        <v/>
      </c>
      <c r="V3524" s="58"/>
      <c r="W3524" s="47" t="str">
        <f>IFERROR(IF(T3524="Poziom II",VLOOKUP(B3524,KAT_TER!A:K,10,FALSE),IF(T3524="Poziom III",VLOOKUP(B3524,KAT_TER!A:K,11,FALSE),"")),"")</f>
        <v/>
      </c>
      <c r="X3524" s="57"/>
      <c r="Y3524" s="47" t="str">
        <f t="shared" si="109"/>
        <v/>
      </c>
    </row>
    <row r="3525" spans="1:25" ht="24" x14ac:dyDescent="0.2">
      <c r="A3525" s="8">
        <v>3509</v>
      </c>
      <c r="B3525" s="47" t="str">
        <f>IFERROR(IF(Import_ZSO!$D$1="gmina",'tabela informacyjna dla JST'!$C$9,""),"")</f>
        <v>Ślemień gm. wiejska</v>
      </c>
      <c r="C3525" s="47" t="str">
        <f>IFERROR((VLOOKUP(B3525,Tabela1[],7,FALSE)),"")</f>
        <v>PL2405_KPP</v>
      </c>
      <c r="D3525" s="48" t="str">
        <f>IFERROR((VLOOKUP(C3525,KATALOGI!$A$34:$B$49,2,FALSE)),"")</f>
        <v>Kontrola przestrzegania zapisów uchwały antysmogowej dla województwa śląskiego oraz zakazu spalania odpadów</v>
      </c>
      <c r="E3525" s="57"/>
      <c r="F3525" s="57"/>
      <c r="G3525" s="57"/>
      <c r="H3525" s="57"/>
      <c r="I3525" s="57"/>
      <c r="J3525" s="57"/>
      <c r="K3525" s="57"/>
      <c r="L3525" s="57"/>
      <c r="M3525" s="57"/>
      <c r="N3525" s="57"/>
      <c r="O3525" s="57"/>
      <c r="P3525" s="57"/>
      <c r="Q3525" s="57"/>
      <c r="R3525" s="57"/>
      <c r="S3525" s="57"/>
      <c r="T3525" s="57"/>
      <c r="U3525" s="47" t="str">
        <f t="shared" si="108"/>
        <v/>
      </c>
      <c r="V3525" s="58"/>
      <c r="W3525" s="47" t="str">
        <f>IFERROR(IF(T3525="Poziom II",VLOOKUP(B3525,KAT_TER!A:K,10,FALSE),IF(T3525="Poziom III",VLOOKUP(B3525,KAT_TER!A:K,11,FALSE),"")),"")</f>
        <v/>
      </c>
      <c r="X3525" s="57"/>
      <c r="Y3525" s="47" t="str">
        <f t="shared" si="109"/>
        <v/>
      </c>
    </row>
    <row r="3526" spans="1:25" ht="24" x14ac:dyDescent="0.2">
      <c r="A3526" s="8">
        <v>3510</v>
      </c>
      <c r="B3526" s="47" t="str">
        <f>IFERROR(IF(Import_ZSO!$D$1="gmina",'tabela informacyjna dla JST'!$C$9,""),"")</f>
        <v>Ślemień gm. wiejska</v>
      </c>
      <c r="C3526" s="47" t="str">
        <f>IFERROR((VLOOKUP(B3526,Tabela1[],7,FALSE)),"")</f>
        <v>PL2405_KPP</v>
      </c>
      <c r="D3526" s="48" t="str">
        <f>IFERROR((VLOOKUP(C3526,KATALOGI!$A$34:$B$49,2,FALSE)),"")</f>
        <v>Kontrola przestrzegania zapisów uchwały antysmogowej dla województwa śląskiego oraz zakazu spalania odpadów</v>
      </c>
      <c r="E3526" s="57"/>
      <c r="F3526" s="57"/>
      <c r="G3526" s="57"/>
      <c r="H3526" s="57"/>
      <c r="I3526" s="57"/>
      <c r="J3526" s="57"/>
      <c r="K3526" s="57"/>
      <c r="L3526" s="57"/>
      <c r="M3526" s="57"/>
      <c r="N3526" s="57"/>
      <c r="O3526" s="57"/>
      <c r="P3526" s="57"/>
      <c r="Q3526" s="57"/>
      <c r="R3526" s="57"/>
      <c r="S3526" s="57"/>
      <c r="T3526" s="57"/>
      <c r="U3526" s="47" t="str">
        <f t="shared" si="108"/>
        <v/>
      </c>
      <c r="V3526" s="58"/>
      <c r="W3526" s="47" t="str">
        <f>IFERROR(IF(T3526="Poziom II",VLOOKUP(B3526,KAT_TER!A:K,10,FALSE),IF(T3526="Poziom III",VLOOKUP(B3526,KAT_TER!A:K,11,FALSE),"")),"")</f>
        <v/>
      </c>
      <c r="X3526" s="57"/>
      <c r="Y3526" s="47" t="str">
        <f t="shared" si="109"/>
        <v/>
      </c>
    </row>
    <row r="3527" spans="1:25" ht="24" x14ac:dyDescent="0.2">
      <c r="A3527" s="8">
        <v>3511</v>
      </c>
      <c r="B3527" s="47" t="str">
        <f>IFERROR(IF(Import_ZSO!$D$1="gmina",'tabela informacyjna dla JST'!$C$9,""),"")</f>
        <v>Ślemień gm. wiejska</v>
      </c>
      <c r="C3527" s="47" t="str">
        <f>IFERROR((VLOOKUP(B3527,Tabela1[],7,FALSE)),"")</f>
        <v>PL2405_KPP</v>
      </c>
      <c r="D3527" s="48" t="str">
        <f>IFERROR((VLOOKUP(C3527,KATALOGI!$A$34:$B$49,2,FALSE)),"")</f>
        <v>Kontrola przestrzegania zapisów uchwały antysmogowej dla województwa śląskiego oraz zakazu spalania odpadów</v>
      </c>
      <c r="E3527" s="57"/>
      <c r="F3527" s="57"/>
      <c r="G3527" s="57"/>
      <c r="H3527" s="57"/>
      <c r="I3527" s="57"/>
      <c r="J3527" s="57"/>
      <c r="K3527" s="57"/>
      <c r="L3527" s="57"/>
      <c r="M3527" s="57"/>
      <c r="N3527" s="57"/>
      <c r="O3527" s="57"/>
      <c r="P3527" s="57"/>
      <c r="Q3527" s="57"/>
      <c r="R3527" s="57"/>
      <c r="S3527" s="57"/>
      <c r="T3527" s="57"/>
      <c r="U3527" s="47" t="str">
        <f t="shared" si="108"/>
        <v/>
      </c>
      <c r="V3527" s="58"/>
      <c r="W3527" s="47" t="str">
        <f>IFERROR(IF(T3527="Poziom II",VLOOKUP(B3527,KAT_TER!A:K,10,FALSE),IF(T3527="Poziom III",VLOOKUP(B3527,KAT_TER!A:K,11,FALSE),"")),"")</f>
        <v/>
      </c>
      <c r="X3527" s="57"/>
      <c r="Y3527" s="47" t="str">
        <f t="shared" si="109"/>
        <v/>
      </c>
    </row>
    <row r="3528" spans="1:25" ht="24" x14ac:dyDescent="0.2">
      <c r="A3528" s="8">
        <v>3512</v>
      </c>
      <c r="B3528" s="47" t="str">
        <f>IFERROR(IF(Import_ZSO!$D$1="gmina",'tabela informacyjna dla JST'!$C$9,""),"")</f>
        <v>Ślemień gm. wiejska</v>
      </c>
      <c r="C3528" s="47" t="str">
        <f>IFERROR((VLOOKUP(B3528,Tabela1[],7,FALSE)),"")</f>
        <v>PL2405_KPP</v>
      </c>
      <c r="D3528" s="48" t="str">
        <f>IFERROR((VLOOKUP(C3528,KATALOGI!$A$34:$B$49,2,FALSE)),"")</f>
        <v>Kontrola przestrzegania zapisów uchwały antysmogowej dla województwa śląskiego oraz zakazu spalania odpadów</v>
      </c>
      <c r="E3528" s="57"/>
      <c r="F3528" s="57"/>
      <c r="G3528" s="57"/>
      <c r="H3528" s="57"/>
      <c r="I3528" s="57"/>
      <c r="J3528" s="57"/>
      <c r="K3528" s="57"/>
      <c r="L3528" s="57"/>
      <c r="M3528" s="57"/>
      <c r="N3528" s="57"/>
      <c r="O3528" s="57"/>
      <c r="P3528" s="57"/>
      <c r="Q3528" s="57"/>
      <c r="R3528" s="57"/>
      <c r="S3528" s="57"/>
      <c r="T3528" s="57"/>
      <c r="U3528" s="47" t="str">
        <f t="shared" si="108"/>
        <v/>
      </c>
      <c r="V3528" s="58"/>
      <c r="W3528" s="47" t="str">
        <f>IFERROR(IF(T3528="Poziom II",VLOOKUP(B3528,KAT_TER!A:K,10,FALSE),IF(T3528="Poziom III",VLOOKUP(B3528,KAT_TER!A:K,11,FALSE),"")),"")</f>
        <v/>
      </c>
      <c r="X3528" s="57"/>
      <c r="Y3528" s="47" t="str">
        <f t="shared" si="109"/>
        <v/>
      </c>
    </row>
    <row r="3529" spans="1:25" ht="24" x14ac:dyDescent="0.2">
      <c r="A3529" s="8">
        <v>3513</v>
      </c>
      <c r="B3529" s="47" t="str">
        <f>IFERROR(IF(Import_ZSO!$D$1="gmina",'tabela informacyjna dla JST'!$C$9,""),"")</f>
        <v>Ślemień gm. wiejska</v>
      </c>
      <c r="C3529" s="47" t="str">
        <f>IFERROR((VLOOKUP(B3529,Tabela1[],7,FALSE)),"")</f>
        <v>PL2405_KPP</v>
      </c>
      <c r="D3529" s="48" t="str">
        <f>IFERROR((VLOOKUP(C3529,KATALOGI!$A$34:$B$49,2,FALSE)),"")</f>
        <v>Kontrola przestrzegania zapisów uchwały antysmogowej dla województwa śląskiego oraz zakazu spalania odpadów</v>
      </c>
      <c r="E3529" s="57"/>
      <c r="F3529" s="57"/>
      <c r="G3529" s="57"/>
      <c r="H3529" s="57"/>
      <c r="I3529" s="57"/>
      <c r="J3529" s="57"/>
      <c r="K3529" s="57"/>
      <c r="L3529" s="57"/>
      <c r="M3529" s="57"/>
      <c r="N3529" s="57"/>
      <c r="O3529" s="57"/>
      <c r="P3529" s="57"/>
      <c r="Q3529" s="57"/>
      <c r="R3529" s="57"/>
      <c r="S3529" s="57"/>
      <c r="T3529" s="57"/>
      <c r="U3529" s="47" t="str">
        <f t="shared" si="108"/>
        <v/>
      </c>
      <c r="V3529" s="58"/>
      <c r="W3529" s="47" t="str">
        <f>IFERROR(IF(T3529="Poziom II",VLOOKUP(B3529,KAT_TER!A:K,10,FALSE),IF(T3529="Poziom III",VLOOKUP(B3529,KAT_TER!A:K,11,FALSE),"")),"")</f>
        <v/>
      </c>
      <c r="X3529" s="57"/>
      <c r="Y3529" s="47" t="str">
        <f t="shared" si="109"/>
        <v/>
      </c>
    </row>
    <row r="3530" spans="1:25" ht="24" x14ac:dyDescent="0.2">
      <c r="A3530" s="8">
        <v>3514</v>
      </c>
      <c r="B3530" s="47" t="str">
        <f>IFERROR(IF(Import_ZSO!$D$1="gmina",'tabela informacyjna dla JST'!$C$9,""),"")</f>
        <v>Ślemień gm. wiejska</v>
      </c>
      <c r="C3530" s="47" t="str">
        <f>IFERROR((VLOOKUP(B3530,Tabela1[],7,FALSE)),"")</f>
        <v>PL2405_KPP</v>
      </c>
      <c r="D3530" s="48" t="str">
        <f>IFERROR((VLOOKUP(C3530,KATALOGI!$A$34:$B$49,2,FALSE)),"")</f>
        <v>Kontrola przestrzegania zapisów uchwały antysmogowej dla województwa śląskiego oraz zakazu spalania odpadów</v>
      </c>
      <c r="E3530" s="57"/>
      <c r="F3530" s="57"/>
      <c r="G3530" s="57"/>
      <c r="H3530" s="57"/>
      <c r="I3530" s="57"/>
      <c r="J3530" s="57"/>
      <c r="K3530" s="57"/>
      <c r="L3530" s="57"/>
      <c r="M3530" s="57"/>
      <c r="N3530" s="57"/>
      <c r="O3530" s="57"/>
      <c r="P3530" s="57"/>
      <c r="Q3530" s="57"/>
      <c r="R3530" s="57"/>
      <c r="S3530" s="57"/>
      <c r="T3530" s="57"/>
      <c r="U3530" s="47" t="str">
        <f t="shared" si="108"/>
        <v/>
      </c>
      <c r="V3530" s="58"/>
      <c r="W3530" s="47" t="str">
        <f>IFERROR(IF(T3530="Poziom II",VLOOKUP(B3530,KAT_TER!A:K,10,FALSE),IF(T3530="Poziom III",VLOOKUP(B3530,KAT_TER!A:K,11,FALSE),"")),"")</f>
        <v/>
      </c>
      <c r="X3530" s="57"/>
      <c r="Y3530" s="47" t="str">
        <f t="shared" si="109"/>
        <v/>
      </c>
    </row>
    <row r="3531" spans="1:25" ht="24" x14ac:dyDescent="0.2">
      <c r="A3531" s="8">
        <v>3515</v>
      </c>
      <c r="B3531" s="47" t="str">
        <f>IFERROR(IF(Import_ZSO!$D$1="gmina",'tabela informacyjna dla JST'!$C$9,""),"")</f>
        <v>Ślemień gm. wiejska</v>
      </c>
      <c r="C3531" s="47" t="str">
        <f>IFERROR((VLOOKUP(B3531,Tabela1[],7,FALSE)),"")</f>
        <v>PL2405_KPP</v>
      </c>
      <c r="D3531" s="48" t="str">
        <f>IFERROR((VLOOKUP(C3531,KATALOGI!$A$34:$B$49,2,FALSE)),"")</f>
        <v>Kontrola przestrzegania zapisów uchwały antysmogowej dla województwa śląskiego oraz zakazu spalania odpadów</v>
      </c>
      <c r="E3531" s="57"/>
      <c r="F3531" s="57"/>
      <c r="G3531" s="57"/>
      <c r="H3531" s="57"/>
      <c r="I3531" s="57"/>
      <c r="J3531" s="57"/>
      <c r="K3531" s="57"/>
      <c r="L3531" s="57"/>
      <c r="M3531" s="57"/>
      <c r="N3531" s="57"/>
      <c r="O3531" s="57"/>
      <c r="P3531" s="57"/>
      <c r="Q3531" s="57"/>
      <c r="R3531" s="57"/>
      <c r="S3531" s="57"/>
      <c r="T3531" s="57"/>
      <c r="U3531" s="47" t="str">
        <f t="shared" si="108"/>
        <v/>
      </c>
      <c r="V3531" s="58"/>
      <c r="W3531" s="47" t="str">
        <f>IFERROR(IF(T3531="Poziom II",VLOOKUP(B3531,KAT_TER!A:K,10,FALSE),IF(T3531="Poziom III",VLOOKUP(B3531,KAT_TER!A:K,11,FALSE),"")),"")</f>
        <v/>
      </c>
      <c r="X3531" s="57"/>
      <c r="Y3531" s="47" t="str">
        <f t="shared" si="109"/>
        <v/>
      </c>
    </row>
    <row r="3532" spans="1:25" ht="24" x14ac:dyDescent="0.2">
      <c r="A3532" s="8">
        <v>3516</v>
      </c>
      <c r="B3532" s="47" t="str">
        <f>IFERROR(IF(Import_ZSO!$D$1="gmina",'tabela informacyjna dla JST'!$C$9,""),"")</f>
        <v>Ślemień gm. wiejska</v>
      </c>
      <c r="C3532" s="47" t="str">
        <f>IFERROR((VLOOKUP(B3532,Tabela1[],7,FALSE)),"")</f>
        <v>PL2405_KPP</v>
      </c>
      <c r="D3532" s="48" t="str">
        <f>IFERROR((VLOOKUP(C3532,KATALOGI!$A$34:$B$49,2,FALSE)),"")</f>
        <v>Kontrola przestrzegania zapisów uchwały antysmogowej dla województwa śląskiego oraz zakazu spalania odpadów</v>
      </c>
      <c r="E3532" s="57"/>
      <c r="F3532" s="57"/>
      <c r="G3532" s="57"/>
      <c r="H3532" s="57"/>
      <c r="I3532" s="57"/>
      <c r="J3532" s="57"/>
      <c r="K3532" s="57"/>
      <c r="L3532" s="57"/>
      <c r="M3532" s="57"/>
      <c r="N3532" s="57"/>
      <c r="O3532" s="57"/>
      <c r="P3532" s="57"/>
      <c r="Q3532" s="57"/>
      <c r="R3532" s="57"/>
      <c r="S3532" s="57"/>
      <c r="T3532" s="57"/>
      <c r="U3532" s="47" t="str">
        <f t="shared" si="108"/>
        <v/>
      </c>
      <c r="V3532" s="58"/>
      <c r="W3532" s="47" t="str">
        <f>IFERROR(IF(T3532="Poziom II",VLOOKUP(B3532,KAT_TER!A:K,10,FALSE),IF(T3532="Poziom III",VLOOKUP(B3532,KAT_TER!A:K,11,FALSE),"")),"")</f>
        <v/>
      </c>
      <c r="X3532" s="57"/>
      <c r="Y3532" s="47" t="str">
        <f t="shared" si="109"/>
        <v/>
      </c>
    </row>
    <row r="3533" spans="1:25" ht="24" x14ac:dyDescent="0.2">
      <c r="A3533" s="8">
        <v>3517</v>
      </c>
      <c r="B3533" s="47" t="str">
        <f>IFERROR(IF(Import_ZSO!$D$1="gmina",'tabela informacyjna dla JST'!$C$9,""),"")</f>
        <v>Ślemień gm. wiejska</v>
      </c>
      <c r="C3533" s="47" t="str">
        <f>IFERROR((VLOOKUP(B3533,Tabela1[],7,FALSE)),"")</f>
        <v>PL2405_KPP</v>
      </c>
      <c r="D3533" s="48" t="str">
        <f>IFERROR((VLOOKUP(C3533,KATALOGI!$A$34:$B$49,2,FALSE)),"")</f>
        <v>Kontrola przestrzegania zapisów uchwały antysmogowej dla województwa śląskiego oraz zakazu spalania odpadów</v>
      </c>
      <c r="E3533" s="57"/>
      <c r="F3533" s="57"/>
      <c r="G3533" s="57"/>
      <c r="H3533" s="57"/>
      <c r="I3533" s="57"/>
      <c r="J3533" s="57"/>
      <c r="K3533" s="57"/>
      <c r="L3533" s="57"/>
      <c r="M3533" s="57"/>
      <c r="N3533" s="57"/>
      <c r="O3533" s="57"/>
      <c r="P3533" s="57"/>
      <c r="Q3533" s="57"/>
      <c r="R3533" s="57"/>
      <c r="S3533" s="57"/>
      <c r="T3533" s="57"/>
      <c r="U3533" s="47" t="str">
        <f t="shared" si="108"/>
        <v/>
      </c>
      <c r="V3533" s="58"/>
      <c r="W3533" s="47" t="str">
        <f>IFERROR(IF(T3533="Poziom II",VLOOKUP(B3533,KAT_TER!A:K,10,FALSE),IF(T3533="Poziom III",VLOOKUP(B3533,KAT_TER!A:K,11,FALSE),"")),"")</f>
        <v/>
      </c>
      <c r="X3533" s="57"/>
      <c r="Y3533" s="47" t="str">
        <f t="shared" si="109"/>
        <v/>
      </c>
    </row>
    <row r="3534" spans="1:25" ht="24" x14ac:dyDescent="0.2">
      <c r="A3534" s="8">
        <v>3518</v>
      </c>
      <c r="B3534" s="47" t="str">
        <f>IFERROR(IF(Import_ZSO!$D$1="gmina",'tabela informacyjna dla JST'!$C$9,""),"")</f>
        <v>Ślemień gm. wiejska</v>
      </c>
      <c r="C3534" s="47" t="str">
        <f>IFERROR((VLOOKUP(B3534,Tabela1[],7,FALSE)),"")</f>
        <v>PL2405_KPP</v>
      </c>
      <c r="D3534" s="48" t="str">
        <f>IFERROR((VLOOKUP(C3534,KATALOGI!$A$34:$B$49,2,FALSE)),"")</f>
        <v>Kontrola przestrzegania zapisów uchwały antysmogowej dla województwa śląskiego oraz zakazu spalania odpadów</v>
      </c>
      <c r="E3534" s="57"/>
      <c r="F3534" s="57"/>
      <c r="G3534" s="57"/>
      <c r="H3534" s="57"/>
      <c r="I3534" s="57"/>
      <c r="J3534" s="57"/>
      <c r="K3534" s="57"/>
      <c r="L3534" s="57"/>
      <c r="M3534" s="57"/>
      <c r="N3534" s="57"/>
      <c r="O3534" s="57"/>
      <c r="P3534" s="57"/>
      <c r="Q3534" s="57"/>
      <c r="R3534" s="57"/>
      <c r="S3534" s="57"/>
      <c r="T3534" s="57"/>
      <c r="U3534" s="47" t="str">
        <f t="shared" si="108"/>
        <v/>
      </c>
      <c r="V3534" s="58"/>
      <c r="W3534" s="47" t="str">
        <f>IFERROR(IF(T3534="Poziom II",VLOOKUP(B3534,KAT_TER!A:K,10,FALSE),IF(T3534="Poziom III",VLOOKUP(B3534,KAT_TER!A:K,11,FALSE),"")),"")</f>
        <v/>
      </c>
      <c r="X3534" s="57"/>
      <c r="Y3534" s="47" t="str">
        <f t="shared" si="109"/>
        <v/>
      </c>
    </row>
    <row r="3535" spans="1:25" ht="24" x14ac:dyDescent="0.2">
      <c r="A3535" s="8">
        <v>3519</v>
      </c>
      <c r="B3535" s="47" t="str">
        <f>IFERROR(IF(Import_ZSO!$D$1="gmina",'tabela informacyjna dla JST'!$C$9,""),"")</f>
        <v>Ślemień gm. wiejska</v>
      </c>
      <c r="C3535" s="47" t="str">
        <f>IFERROR((VLOOKUP(B3535,Tabela1[],7,FALSE)),"")</f>
        <v>PL2405_KPP</v>
      </c>
      <c r="D3535" s="48" t="str">
        <f>IFERROR((VLOOKUP(C3535,KATALOGI!$A$34:$B$49,2,FALSE)),"")</f>
        <v>Kontrola przestrzegania zapisów uchwały antysmogowej dla województwa śląskiego oraz zakazu spalania odpadów</v>
      </c>
      <c r="E3535" s="57"/>
      <c r="F3535" s="57"/>
      <c r="G3535" s="57"/>
      <c r="H3535" s="57"/>
      <c r="I3535" s="57"/>
      <c r="J3535" s="57"/>
      <c r="K3535" s="57"/>
      <c r="L3535" s="57"/>
      <c r="M3535" s="57"/>
      <c r="N3535" s="57"/>
      <c r="O3535" s="57"/>
      <c r="P3535" s="57"/>
      <c r="Q3535" s="57"/>
      <c r="R3535" s="57"/>
      <c r="S3535" s="57"/>
      <c r="T3535" s="57"/>
      <c r="U3535" s="47" t="str">
        <f t="shared" si="108"/>
        <v/>
      </c>
      <c r="V3535" s="58"/>
      <c r="W3535" s="47" t="str">
        <f>IFERROR(IF(T3535="Poziom II",VLOOKUP(B3535,KAT_TER!A:K,10,FALSE),IF(T3535="Poziom III",VLOOKUP(B3535,KAT_TER!A:K,11,FALSE),"")),"")</f>
        <v/>
      </c>
      <c r="X3535" s="57"/>
      <c r="Y3535" s="47" t="str">
        <f t="shared" si="109"/>
        <v/>
      </c>
    </row>
    <row r="3536" spans="1:25" ht="24" x14ac:dyDescent="0.2">
      <c r="A3536" s="8">
        <v>3520</v>
      </c>
      <c r="B3536" s="47" t="str">
        <f>IFERROR(IF(Import_ZSO!$D$1="gmina",'tabela informacyjna dla JST'!$C$9,""),"")</f>
        <v>Ślemień gm. wiejska</v>
      </c>
      <c r="C3536" s="47" t="str">
        <f>IFERROR((VLOOKUP(B3536,Tabela1[],7,FALSE)),"")</f>
        <v>PL2405_KPP</v>
      </c>
      <c r="D3536" s="48" t="str">
        <f>IFERROR((VLOOKUP(C3536,KATALOGI!$A$34:$B$49,2,FALSE)),"")</f>
        <v>Kontrola przestrzegania zapisów uchwały antysmogowej dla województwa śląskiego oraz zakazu spalania odpadów</v>
      </c>
      <c r="E3536" s="57"/>
      <c r="F3536" s="57"/>
      <c r="G3536" s="57"/>
      <c r="H3536" s="57"/>
      <c r="I3536" s="57"/>
      <c r="J3536" s="57"/>
      <c r="K3536" s="57"/>
      <c r="L3536" s="57"/>
      <c r="M3536" s="57"/>
      <c r="N3536" s="57"/>
      <c r="O3536" s="57"/>
      <c r="P3536" s="57"/>
      <c r="Q3536" s="57"/>
      <c r="R3536" s="57"/>
      <c r="S3536" s="57"/>
      <c r="T3536" s="57"/>
      <c r="U3536" s="47" t="str">
        <f t="shared" si="108"/>
        <v/>
      </c>
      <c r="V3536" s="58"/>
      <c r="W3536" s="47" t="str">
        <f>IFERROR(IF(T3536="Poziom II",VLOOKUP(B3536,KAT_TER!A:K,10,FALSE),IF(T3536="Poziom III",VLOOKUP(B3536,KAT_TER!A:K,11,FALSE),"")),"")</f>
        <v/>
      </c>
      <c r="X3536" s="57"/>
      <c r="Y3536" s="47" t="str">
        <f t="shared" si="109"/>
        <v/>
      </c>
    </row>
    <row r="3537" spans="1:25" ht="24" x14ac:dyDescent="0.2">
      <c r="A3537" s="8">
        <v>3521</v>
      </c>
      <c r="B3537" s="47" t="str">
        <f>IFERROR(IF(Import_ZSO!$D$1="gmina",'tabela informacyjna dla JST'!$C$9,""),"")</f>
        <v>Ślemień gm. wiejska</v>
      </c>
      <c r="C3537" s="47" t="str">
        <f>IFERROR((VLOOKUP(B3537,Tabela1[],7,FALSE)),"")</f>
        <v>PL2405_KPP</v>
      </c>
      <c r="D3537" s="48" t="str">
        <f>IFERROR((VLOOKUP(C3537,KATALOGI!$A$34:$B$49,2,FALSE)),"")</f>
        <v>Kontrola przestrzegania zapisów uchwały antysmogowej dla województwa śląskiego oraz zakazu spalania odpadów</v>
      </c>
      <c r="E3537" s="57"/>
      <c r="F3537" s="57"/>
      <c r="G3537" s="57"/>
      <c r="H3537" s="57"/>
      <c r="I3537" s="57"/>
      <c r="J3537" s="57"/>
      <c r="K3537" s="57"/>
      <c r="L3537" s="57"/>
      <c r="M3537" s="57"/>
      <c r="N3537" s="57"/>
      <c r="O3537" s="57"/>
      <c r="P3537" s="57"/>
      <c r="Q3537" s="57"/>
      <c r="R3537" s="57"/>
      <c r="S3537" s="57"/>
      <c r="T3537" s="57"/>
      <c r="U3537" s="47" t="str">
        <f t="shared" si="108"/>
        <v/>
      </c>
      <c r="V3537" s="58"/>
      <c r="W3537" s="47" t="str">
        <f>IFERROR(IF(T3537="Poziom II",VLOOKUP(B3537,KAT_TER!A:K,10,FALSE),IF(T3537="Poziom III",VLOOKUP(B3537,KAT_TER!A:K,11,FALSE),"")),"")</f>
        <v/>
      </c>
      <c r="X3537" s="57"/>
      <c r="Y3537" s="47" t="str">
        <f t="shared" si="109"/>
        <v/>
      </c>
    </row>
    <row r="3538" spans="1:25" ht="24" x14ac:dyDescent="0.2">
      <c r="A3538" s="8">
        <v>3522</v>
      </c>
      <c r="B3538" s="47" t="str">
        <f>IFERROR(IF(Import_ZSO!$D$1="gmina",'tabela informacyjna dla JST'!$C$9,""),"")</f>
        <v>Ślemień gm. wiejska</v>
      </c>
      <c r="C3538" s="47" t="str">
        <f>IFERROR((VLOOKUP(B3538,Tabela1[],7,FALSE)),"")</f>
        <v>PL2405_KPP</v>
      </c>
      <c r="D3538" s="48" t="str">
        <f>IFERROR((VLOOKUP(C3538,KATALOGI!$A$34:$B$49,2,FALSE)),"")</f>
        <v>Kontrola przestrzegania zapisów uchwały antysmogowej dla województwa śląskiego oraz zakazu spalania odpadów</v>
      </c>
      <c r="E3538" s="57"/>
      <c r="F3538" s="57"/>
      <c r="G3538" s="57"/>
      <c r="H3538" s="57"/>
      <c r="I3538" s="57"/>
      <c r="J3538" s="57"/>
      <c r="K3538" s="57"/>
      <c r="L3538" s="57"/>
      <c r="M3538" s="57"/>
      <c r="N3538" s="57"/>
      <c r="O3538" s="57"/>
      <c r="P3538" s="57"/>
      <c r="Q3538" s="57"/>
      <c r="R3538" s="57"/>
      <c r="S3538" s="57"/>
      <c r="T3538" s="57"/>
      <c r="U3538" s="47" t="str">
        <f t="shared" ref="U3538:U3601" si="110">IF(T3538="Poziom II",$E$6,IF(T3538="Poziom III",$E$7,""))</f>
        <v/>
      </c>
      <c r="V3538" s="58"/>
      <c r="W3538" s="47" t="str">
        <f>IFERROR(IF(T3538="Poziom II",VLOOKUP(B3538,KAT_TER!A:K,10,FALSE),IF(T3538="Poziom III",VLOOKUP(B3538,KAT_TER!A:K,11,FALSE),"")),"")</f>
        <v/>
      </c>
      <c r="X3538" s="57"/>
      <c r="Y3538" s="47" t="str">
        <f t="shared" ref="Y3538:Y3601" si="111">IF(ISBLANK(V3538)=TRUE,"",(IF(X3538&gt;=W3538,"WYMAGANIE SPEŁNIONE","ZA MAŁO!")))</f>
        <v/>
      </c>
    </row>
    <row r="3539" spans="1:25" ht="24" x14ac:dyDescent="0.2">
      <c r="A3539" s="8">
        <v>3523</v>
      </c>
      <c r="B3539" s="47" t="str">
        <f>IFERROR(IF(Import_ZSO!$D$1="gmina",'tabela informacyjna dla JST'!$C$9,""),"")</f>
        <v>Ślemień gm. wiejska</v>
      </c>
      <c r="C3539" s="47" t="str">
        <f>IFERROR((VLOOKUP(B3539,Tabela1[],7,FALSE)),"")</f>
        <v>PL2405_KPP</v>
      </c>
      <c r="D3539" s="48" t="str">
        <f>IFERROR((VLOOKUP(C3539,KATALOGI!$A$34:$B$49,2,FALSE)),"")</f>
        <v>Kontrola przestrzegania zapisów uchwały antysmogowej dla województwa śląskiego oraz zakazu spalania odpadów</v>
      </c>
      <c r="E3539" s="57"/>
      <c r="F3539" s="57"/>
      <c r="G3539" s="57"/>
      <c r="H3539" s="57"/>
      <c r="I3539" s="57"/>
      <c r="J3539" s="57"/>
      <c r="K3539" s="57"/>
      <c r="L3539" s="57"/>
      <c r="M3539" s="57"/>
      <c r="N3539" s="57"/>
      <c r="O3539" s="57"/>
      <c r="P3539" s="57"/>
      <c r="Q3539" s="57"/>
      <c r="R3539" s="57"/>
      <c r="S3539" s="57"/>
      <c r="T3539" s="57"/>
      <c r="U3539" s="47" t="str">
        <f t="shared" si="110"/>
        <v/>
      </c>
      <c r="V3539" s="58"/>
      <c r="W3539" s="47" t="str">
        <f>IFERROR(IF(T3539="Poziom II",VLOOKUP(B3539,KAT_TER!A:K,10,FALSE),IF(T3539="Poziom III",VLOOKUP(B3539,KAT_TER!A:K,11,FALSE),"")),"")</f>
        <v/>
      </c>
      <c r="X3539" s="57"/>
      <c r="Y3539" s="47" t="str">
        <f t="shared" si="111"/>
        <v/>
      </c>
    </row>
    <row r="3540" spans="1:25" ht="24" x14ac:dyDescent="0.2">
      <c r="A3540" s="8">
        <v>3524</v>
      </c>
      <c r="B3540" s="47" t="str">
        <f>IFERROR(IF(Import_ZSO!$D$1="gmina",'tabela informacyjna dla JST'!$C$9,""),"")</f>
        <v>Ślemień gm. wiejska</v>
      </c>
      <c r="C3540" s="47" t="str">
        <f>IFERROR((VLOOKUP(B3540,Tabela1[],7,FALSE)),"")</f>
        <v>PL2405_KPP</v>
      </c>
      <c r="D3540" s="48" t="str">
        <f>IFERROR((VLOOKUP(C3540,KATALOGI!$A$34:$B$49,2,FALSE)),"")</f>
        <v>Kontrola przestrzegania zapisów uchwały antysmogowej dla województwa śląskiego oraz zakazu spalania odpadów</v>
      </c>
      <c r="E3540" s="57"/>
      <c r="F3540" s="57"/>
      <c r="G3540" s="57"/>
      <c r="H3540" s="57"/>
      <c r="I3540" s="57"/>
      <c r="J3540" s="57"/>
      <c r="K3540" s="57"/>
      <c r="L3540" s="57"/>
      <c r="M3540" s="57"/>
      <c r="N3540" s="57"/>
      <c r="O3540" s="57"/>
      <c r="P3540" s="57"/>
      <c r="Q3540" s="57"/>
      <c r="R3540" s="57"/>
      <c r="S3540" s="57"/>
      <c r="T3540" s="57"/>
      <c r="U3540" s="47" t="str">
        <f t="shared" si="110"/>
        <v/>
      </c>
      <c r="V3540" s="58"/>
      <c r="W3540" s="47" t="str">
        <f>IFERROR(IF(T3540="Poziom II",VLOOKUP(B3540,KAT_TER!A:K,10,FALSE),IF(T3540="Poziom III",VLOOKUP(B3540,KAT_TER!A:K,11,FALSE),"")),"")</f>
        <v/>
      </c>
      <c r="X3540" s="57"/>
      <c r="Y3540" s="47" t="str">
        <f t="shared" si="111"/>
        <v/>
      </c>
    </row>
    <row r="3541" spans="1:25" ht="24" x14ac:dyDescent="0.2">
      <c r="A3541" s="8">
        <v>3525</v>
      </c>
      <c r="B3541" s="47" t="str">
        <f>IFERROR(IF(Import_ZSO!$D$1="gmina",'tabela informacyjna dla JST'!$C$9,""),"")</f>
        <v>Ślemień gm. wiejska</v>
      </c>
      <c r="C3541" s="47" t="str">
        <f>IFERROR((VLOOKUP(B3541,Tabela1[],7,FALSE)),"")</f>
        <v>PL2405_KPP</v>
      </c>
      <c r="D3541" s="48" t="str">
        <f>IFERROR((VLOOKUP(C3541,KATALOGI!$A$34:$B$49,2,FALSE)),"")</f>
        <v>Kontrola przestrzegania zapisów uchwały antysmogowej dla województwa śląskiego oraz zakazu spalania odpadów</v>
      </c>
      <c r="E3541" s="57"/>
      <c r="F3541" s="57"/>
      <c r="G3541" s="57"/>
      <c r="H3541" s="57"/>
      <c r="I3541" s="57"/>
      <c r="J3541" s="57"/>
      <c r="K3541" s="57"/>
      <c r="L3541" s="57"/>
      <c r="M3541" s="57"/>
      <c r="N3541" s="57"/>
      <c r="O3541" s="57"/>
      <c r="P3541" s="57"/>
      <c r="Q3541" s="57"/>
      <c r="R3541" s="57"/>
      <c r="S3541" s="57"/>
      <c r="T3541" s="57"/>
      <c r="U3541" s="47" t="str">
        <f t="shared" si="110"/>
        <v/>
      </c>
      <c r="V3541" s="58"/>
      <c r="W3541" s="47" t="str">
        <f>IFERROR(IF(T3541="Poziom II",VLOOKUP(B3541,KAT_TER!A:K,10,FALSE),IF(T3541="Poziom III",VLOOKUP(B3541,KAT_TER!A:K,11,FALSE),"")),"")</f>
        <v/>
      </c>
      <c r="X3541" s="57"/>
      <c r="Y3541" s="47" t="str">
        <f t="shared" si="111"/>
        <v/>
      </c>
    </row>
    <row r="3542" spans="1:25" ht="24" x14ac:dyDescent="0.2">
      <c r="A3542" s="8">
        <v>3526</v>
      </c>
      <c r="B3542" s="47" t="str">
        <f>IFERROR(IF(Import_ZSO!$D$1="gmina",'tabela informacyjna dla JST'!$C$9,""),"")</f>
        <v>Ślemień gm. wiejska</v>
      </c>
      <c r="C3542" s="47" t="str">
        <f>IFERROR((VLOOKUP(B3542,Tabela1[],7,FALSE)),"")</f>
        <v>PL2405_KPP</v>
      </c>
      <c r="D3542" s="48" t="str">
        <f>IFERROR((VLOOKUP(C3542,KATALOGI!$A$34:$B$49,2,FALSE)),"")</f>
        <v>Kontrola przestrzegania zapisów uchwały antysmogowej dla województwa śląskiego oraz zakazu spalania odpadów</v>
      </c>
      <c r="E3542" s="57"/>
      <c r="F3542" s="57"/>
      <c r="G3542" s="57"/>
      <c r="H3542" s="57"/>
      <c r="I3542" s="57"/>
      <c r="J3542" s="57"/>
      <c r="K3542" s="57"/>
      <c r="L3542" s="57"/>
      <c r="M3542" s="57"/>
      <c r="N3542" s="57"/>
      <c r="O3542" s="57"/>
      <c r="P3542" s="57"/>
      <c r="Q3542" s="57"/>
      <c r="R3542" s="57"/>
      <c r="S3542" s="57"/>
      <c r="T3542" s="57"/>
      <c r="U3542" s="47" t="str">
        <f t="shared" si="110"/>
        <v/>
      </c>
      <c r="V3542" s="58"/>
      <c r="W3542" s="47" t="str">
        <f>IFERROR(IF(T3542="Poziom II",VLOOKUP(B3542,KAT_TER!A:K,10,FALSE),IF(T3542="Poziom III",VLOOKUP(B3542,KAT_TER!A:K,11,FALSE),"")),"")</f>
        <v/>
      </c>
      <c r="X3542" s="57"/>
      <c r="Y3542" s="47" t="str">
        <f t="shared" si="111"/>
        <v/>
      </c>
    </row>
    <row r="3543" spans="1:25" ht="24" x14ac:dyDescent="0.2">
      <c r="A3543" s="8">
        <v>3527</v>
      </c>
      <c r="B3543" s="47" t="str">
        <f>IFERROR(IF(Import_ZSO!$D$1="gmina",'tabela informacyjna dla JST'!$C$9,""),"")</f>
        <v>Ślemień gm. wiejska</v>
      </c>
      <c r="C3543" s="47" t="str">
        <f>IFERROR((VLOOKUP(B3543,Tabela1[],7,FALSE)),"")</f>
        <v>PL2405_KPP</v>
      </c>
      <c r="D3543" s="48" t="str">
        <f>IFERROR((VLOOKUP(C3543,KATALOGI!$A$34:$B$49,2,FALSE)),"")</f>
        <v>Kontrola przestrzegania zapisów uchwały antysmogowej dla województwa śląskiego oraz zakazu spalania odpadów</v>
      </c>
      <c r="E3543" s="57"/>
      <c r="F3543" s="57"/>
      <c r="G3543" s="57"/>
      <c r="H3543" s="57"/>
      <c r="I3543" s="57"/>
      <c r="J3543" s="57"/>
      <c r="K3543" s="57"/>
      <c r="L3543" s="57"/>
      <c r="M3543" s="57"/>
      <c r="N3543" s="57"/>
      <c r="O3543" s="57"/>
      <c r="P3543" s="57"/>
      <c r="Q3543" s="57"/>
      <c r="R3543" s="57"/>
      <c r="S3543" s="57"/>
      <c r="T3543" s="57"/>
      <c r="U3543" s="47" t="str">
        <f t="shared" si="110"/>
        <v/>
      </c>
      <c r="V3543" s="58"/>
      <c r="W3543" s="47" t="str">
        <f>IFERROR(IF(T3543="Poziom II",VLOOKUP(B3543,KAT_TER!A:K,10,FALSE),IF(T3543="Poziom III",VLOOKUP(B3543,KAT_TER!A:K,11,FALSE),"")),"")</f>
        <v/>
      </c>
      <c r="X3543" s="57"/>
      <c r="Y3543" s="47" t="str">
        <f t="shared" si="111"/>
        <v/>
      </c>
    </row>
    <row r="3544" spans="1:25" ht="24" x14ac:dyDescent="0.2">
      <c r="A3544" s="8">
        <v>3528</v>
      </c>
      <c r="B3544" s="47" t="str">
        <f>IFERROR(IF(Import_ZSO!$D$1="gmina",'tabela informacyjna dla JST'!$C$9,""),"")</f>
        <v>Ślemień gm. wiejska</v>
      </c>
      <c r="C3544" s="47" t="str">
        <f>IFERROR((VLOOKUP(B3544,Tabela1[],7,FALSE)),"")</f>
        <v>PL2405_KPP</v>
      </c>
      <c r="D3544" s="48" t="str">
        <f>IFERROR((VLOOKUP(C3544,KATALOGI!$A$34:$B$49,2,FALSE)),"")</f>
        <v>Kontrola przestrzegania zapisów uchwały antysmogowej dla województwa śląskiego oraz zakazu spalania odpadów</v>
      </c>
      <c r="E3544" s="57"/>
      <c r="F3544" s="57"/>
      <c r="G3544" s="57"/>
      <c r="H3544" s="57"/>
      <c r="I3544" s="57"/>
      <c r="J3544" s="57"/>
      <c r="K3544" s="57"/>
      <c r="L3544" s="57"/>
      <c r="M3544" s="57"/>
      <c r="N3544" s="57"/>
      <c r="O3544" s="57"/>
      <c r="P3544" s="57"/>
      <c r="Q3544" s="57"/>
      <c r="R3544" s="57"/>
      <c r="S3544" s="57"/>
      <c r="T3544" s="57"/>
      <c r="U3544" s="47" t="str">
        <f t="shared" si="110"/>
        <v/>
      </c>
      <c r="V3544" s="58"/>
      <c r="W3544" s="47" t="str">
        <f>IFERROR(IF(T3544="Poziom II",VLOOKUP(B3544,KAT_TER!A:K,10,FALSE),IF(T3544="Poziom III",VLOOKUP(B3544,KAT_TER!A:K,11,FALSE),"")),"")</f>
        <v/>
      </c>
      <c r="X3544" s="57"/>
      <c r="Y3544" s="47" t="str">
        <f t="shared" si="111"/>
        <v/>
      </c>
    </row>
    <row r="3545" spans="1:25" ht="24" x14ac:dyDescent="0.2">
      <c r="A3545" s="8">
        <v>3529</v>
      </c>
      <c r="B3545" s="47" t="str">
        <f>IFERROR(IF(Import_ZSO!$D$1="gmina",'tabela informacyjna dla JST'!$C$9,""),"")</f>
        <v>Ślemień gm. wiejska</v>
      </c>
      <c r="C3545" s="47" t="str">
        <f>IFERROR((VLOOKUP(B3545,Tabela1[],7,FALSE)),"")</f>
        <v>PL2405_KPP</v>
      </c>
      <c r="D3545" s="48" t="str">
        <f>IFERROR((VLOOKUP(C3545,KATALOGI!$A$34:$B$49,2,FALSE)),"")</f>
        <v>Kontrola przestrzegania zapisów uchwały antysmogowej dla województwa śląskiego oraz zakazu spalania odpadów</v>
      </c>
      <c r="E3545" s="57"/>
      <c r="F3545" s="57"/>
      <c r="G3545" s="57"/>
      <c r="H3545" s="57"/>
      <c r="I3545" s="57"/>
      <c r="J3545" s="57"/>
      <c r="K3545" s="57"/>
      <c r="L3545" s="57"/>
      <c r="M3545" s="57"/>
      <c r="N3545" s="57"/>
      <c r="O3545" s="57"/>
      <c r="P3545" s="57"/>
      <c r="Q3545" s="57"/>
      <c r="R3545" s="57"/>
      <c r="S3545" s="57"/>
      <c r="T3545" s="57"/>
      <c r="U3545" s="47" t="str">
        <f t="shared" si="110"/>
        <v/>
      </c>
      <c r="V3545" s="58"/>
      <c r="W3545" s="47" t="str">
        <f>IFERROR(IF(T3545="Poziom II",VLOOKUP(B3545,KAT_TER!A:K,10,FALSE),IF(T3545="Poziom III",VLOOKUP(B3545,KAT_TER!A:K,11,FALSE),"")),"")</f>
        <v/>
      </c>
      <c r="X3545" s="57"/>
      <c r="Y3545" s="47" t="str">
        <f t="shared" si="111"/>
        <v/>
      </c>
    </row>
    <row r="3546" spans="1:25" ht="24" x14ac:dyDescent="0.2">
      <c r="A3546" s="8">
        <v>3530</v>
      </c>
      <c r="B3546" s="47" t="str">
        <f>IFERROR(IF(Import_ZSO!$D$1="gmina",'tabela informacyjna dla JST'!$C$9,""),"")</f>
        <v>Ślemień gm. wiejska</v>
      </c>
      <c r="C3546" s="47" t="str">
        <f>IFERROR((VLOOKUP(B3546,Tabela1[],7,FALSE)),"")</f>
        <v>PL2405_KPP</v>
      </c>
      <c r="D3546" s="48" t="str">
        <f>IFERROR((VLOOKUP(C3546,KATALOGI!$A$34:$B$49,2,FALSE)),"")</f>
        <v>Kontrola przestrzegania zapisów uchwały antysmogowej dla województwa śląskiego oraz zakazu spalania odpadów</v>
      </c>
      <c r="E3546" s="57"/>
      <c r="F3546" s="57"/>
      <c r="G3546" s="57"/>
      <c r="H3546" s="57"/>
      <c r="I3546" s="57"/>
      <c r="J3546" s="57"/>
      <c r="K3546" s="57"/>
      <c r="L3546" s="57"/>
      <c r="M3546" s="57"/>
      <c r="N3546" s="57"/>
      <c r="O3546" s="57"/>
      <c r="P3546" s="57"/>
      <c r="Q3546" s="57"/>
      <c r="R3546" s="57"/>
      <c r="S3546" s="57"/>
      <c r="T3546" s="57"/>
      <c r="U3546" s="47" t="str">
        <f t="shared" si="110"/>
        <v/>
      </c>
      <c r="V3546" s="58"/>
      <c r="W3546" s="47" t="str">
        <f>IFERROR(IF(T3546="Poziom II",VLOOKUP(B3546,KAT_TER!A:K,10,FALSE),IF(T3546="Poziom III",VLOOKUP(B3546,KAT_TER!A:K,11,FALSE),"")),"")</f>
        <v/>
      </c>
      <c r="X3546" s="57"/>
      <c r="Y3546" s="47" t="str">
        <f t="shared" si="111"/>
        <v/>
      </c>
    </row>
    <row r="3547" spans="1:25" ht="24" x14ac:dyDescent="0.2">
      <c r="A3547" s="8">
        <v>3531</v>
      </c>
      <c r="B3547" s="47" t="str">
        <f>IFERROR(IF(Import_ZSO!$D$1="gmina",'tabela informacyjna dla JST'!$C$9,""),"")</f>
        <v>Ślemień gm. wiejska</v>
      </c>
      <c r="C3547" s="47" t="str">
        <f>IFERROR((VLOOKUP(B3547,Tabela1[],7,FALSE)),"")</f>
        <v>PL2405_KPP</v>
      </c>
      <c r="D3547" s="48" t="str">
        <f>IFERROR((VLOOKUP(C3547,KATALOGI!$A$34:$B$49,2,FALSE)),"")</f>
        <v>Kontrola przestrzegania zapisów uchwały antysmogowej dla województwa śląskiego oraz zakazu spalania odpadów</v>
      </c>
      <c r="E3547" s="57"/>
      <c r="F3547" s="57"/>
      <c r="G3547" s="57"/>
      <c r="H3547" s="57"/>
      <c r="I3547" s="57"/>
      <c r="J3547" s="57"/>
      <c r="K3547" s="57"/>
      <c r="L3547" s="57"/>
      <c r="M3547" s="57"/>
      <c r="N3547" s="57"/>
      <c r="O3547" s="57"/>
      <c r="P3547" s="57"/>
      <c r="Q3547" s="57"/>
      <c r="R3547" s="57"/>
      <c r="S3547" s="57"/>
      <c r="T3547" s="57"/>
      <c r="U3547" s="47" t="str">
        <f t="shared" si="110"/>
        <v/>
      </c>
      <c r="V3547" s="58"/>
      <c r="W3547" s="47" t="str">
        <f>IFERROR(IF(T3547="Poziom II",VLOOKUP(B3547,KAT_TER!A:K,10,FALSE),IF(T3547="Poziom III",VLOOKUP(B3547,KAT_TER!A:K,11,FALSE),"")),"")</f>
        <v/>
      </c>
      <c r="X3547" s="57"/>
      <c r="Y3547" s="47" t="str">
        <f t="shared" si="111"/>
        <v/>
      </c>
    </row>
    <row r="3548" spans="1:25" ht="24" x14ac:dyDescent="0.2">
      <c r="A3548" s="8">
        <v>3532</v>
      </c>
      <c r="B3548" s="47" t="str">
        <f>IFERROR(IF(Import_ZSO!$D$1="gmina",'tabela informacyjna dla JST'!$C$9,""),"")</f>
        <v>Ślemień gm. wiejska</v>
      </c>
      <c r="C3548" s="47" t="str">
        <f>IFERROR((VLOOKUP(B3548,Tabela1[],7,FALSE)),"")</f>
        <v>PL2405_KPP</v>
      </c>
      <c r="D3548" s="48" t="str">
        <f>IFERROR((VLOOKUP(C3548,KATALOGI!$A$34:$B$49,2,FALSE)),"")</f>
        <v>Kontrola przestrzegania zapisów uchwały antysmogowej dla województwa śląskiego oraz zakazu spalania odpadów</v>
      </c>
      <c r="E3548" s="57"/>
      <c r="F3548" s="57"/>
      <c r="G3548" s="57"/>
      <c r="H3548" s="57"/>
      <c r="I3548" s="57"/>
      <c r="J3548" s="57"/>
      <c r="K3548" s="57"/>
      <c r="L3548" s="57"/>
      <c r="M3548" s="57"/>
      <c r="N3548" s="57"/>
      <c r="O3548" s="57"/>
      <c r="P3548" s="57"/>
      <c r="Q3548" s="57"/>
      <c r="R3548" s="57"/>
      <c r="S3548" s="57"/>
      <c r="T3548" s="57"/>
      <c r="U3548" s="47" t="str">
        <f t="shared" si="110"/>
        <v/>
      </c>
      <c r="V3548" s="58"/>
      <c r="W3548" s="47" t="str">
        <f>IFERROR(IF(T3548="Poziom II",VLOOKUP(B3548,KAT_TER!A:K,10,FALSE),IF(T3548="Poziom III",VLOOKUP(B3548,KAT_TER!A:K,11,FALSE),"")),"")</f>
        <v/>
      </c>
      <c r="X3548" s="57"/>
      <c r="Y3548" s="47" t="str">
        <f t="shared" si="111"/>
        <v/>
      </c>
    </row>
    <row r="3549" spans="1:25" ht="24" x14ac:dyDescent="0.2">
      <c r="A3549" s="8">
        <v>3533</v>
      </c>
      <c r="B3549" s="47" t="str">
        <f>IFERROR(IF(Import_ZSO!$D$1="gmina",'tabela informacyjna dla JST'!$C$9,""),"")</f>
        <v>Ślemień gm. wiejska</v>
      </c>
      <c r="C3549" s="47" t="str">
        <f>IFERROR((VLOOKUP(B3549,Tabela1[],7,FALSE)),"")</f>
        <v>PL2405_KPP</v>
      </c>
      <c r="D3549" s="48" t="str">
        <f>IFERROR((VLOOKUP(C3549,KATALOGI!$A$34:$B$49,2,FALSE)),"")</f>
        <v>Kontrola przestrzegania zapisów uchwały antysmogowej dla województwa śląskiego oraz zakazu spalania odpadów</v>
      </c>
      <c r="E3549" s="57"/>
      <c r="F3549" s="57"/>
      <c r="G3549" s="57"/>
      <c r="H3549" s="57"/>
      <c r="I3549" s="57"/>
      <c r="J3549" s="57"/>
      <c r="K3549" s="57"/>
      <c r="L3549" s="57"/>
      <c r="M3549" s="57"/>
      <c r="N3549" s="57"/>
      <c r="O3549" s="57"/>
      <c r="P3549" s="57"/>
      <c r="Q3549" s="57"/>
      <c r="R3549" s="57"/>
      <c r="S3549" s="57"/>
      <c r="T3549" s="57"/>
      <c r="U3549" s="47" t="str">
        <f t="shared" si="110"/>
        <v/>
      </c>
      <c r="V3549" s="58"/>
      <c r="W3549" s="47" t="str">
        <f>IFERROR(IF(T3549="Poziom II",VLOOKUP(B3549,KAT_TER!A:K,10,FALSE),IF(T3549="Poziom III",VLOOKUP(B3549,KAT_TER!A:K,11,FALSE),"")),"")</f>
        <v/>
      </c>
      <c r="X3549" s="57"/>
      <c r="Y3549" s="47" t="str">
        <f t="shared" si="111"/>
        <v/>
      </c>
    </row>
    <row r="3550" spans="1:25" ht="24" x14ac:dyDescent="0.2">
      <c r="A3550" s="8">
        <v>3534</v>
      </c>
      <c r="B3550" s="47" t="str">
        <f>IFERROR(IF(Import_ZSO!$D$1="gmina",'tabela informacyjna dla JST'!$C$9,""),"")</f>
        <v>Ślemień gm. wiejska</v>
      </c>
      <c r="C3550" s="47" t="str">
        <f>IFERROR((VLOOKUP(B3550,Tabela1[],7,FALSE)),"")</f>
        <v>PL2405_KPP</v>
      </c>
      <c r="D3550" s="48" t="str">
        <f>IFERROR((VLOOKUP(C3550,KATALOGI!$A$34:$B$49,2,FALSE)),"")</f>
        <v>Kontrola przestrzegania zapisów uchwały antysmogowej dla województwa śląskiego oraz zakazu spalania odpadów</v>
      </c>
      <c r="E3550" s="57"/>
      <c r="F3550" s="57"/>
      <c r="G3550" s="57"/>
      <c r="H3550" s="57"/>
      <c r="I3550" s="57"/>
      <c r="J3550" s="57"/>
      <c r="K3550" s="57"/>
      <c r="L3550" s="57"/>
      <c r="M3550" s="57"/>
      <c r="N3550" s="57"/>
      <c r="O3550" s="57"/>
      <c r="P3550" s="57"/>
      <c r="Q3550" s="57"/>
      <c r="R3550" s="57"/>
      <c r="S3550" s="57"/>
      <c r="T3550" s="57"/>
      <c r="U3550" s="47" t="str">
        <f t="shared" si="110"/>
        <v/>
      </c>
      <c r="V3550" s="58"/>
      <c r="W3550" s="47" t="str">
        <f>IFERROR(IF(T3550="Poziom II",VLOOKUP(B3550,KAT_TER!A:K,10,FALSE),IF(T3550="Poziom III",VLOOKUP(B3550,KAT_TER!A:K,11,FALSE),"")),"")</f>
        <v/>
      </c>
      <c r="X3550" s="57"/>
      <c r="Y3550" s="47" t="str">
        <f t="shared" si="111"/>
        <v/>
      </c>
    </row>
    <row r="3551" spans="1:25" ht="24" x14ac:dyDescent="0.2">
      <c r="A3551" s="8">
        <v>3535</v>
      </c>
      <c r="B3551" s="47" t="str">
        <f>IFERROR(IF(Import_ZSO!$D$1="gmina",'tabela informacyjna dla JST'!$C$9,""),"")</f>
        <v>Ślemień gm. wiejska</v>
      </c>
      <c r="C3551" s="47" t="str">
        <f>IFERROR((VLOOKUP(B3551,Tabela1[],7,FALSE)),"")</f>
        <v>PL2405_KPP</v>
      </c>
      <c r="D3551" s="48" t="str">
        <f>IFERROR((VLOOKUP(C3551,KATALOGI!$A$34:$B$49,2,FALSE)),"")</f>
        <v>Kontrola przestrzegania zapisów uchwały antysmogowej dla województwa śląskiego oraz zakazu spalania odpadów</v>
      </c>
      <c r="E3551" s="57"/>
      <c r="F3551" s="57"/>
      <c r="G3551" s="57"/>
      <c r="H3551" s="57"/>
      <c r="I3551" s="57"/>
      <c r="J3551" s="57"/>
      <c r="K3551" s="57"/>
      <c r="L3551" s="57"/>
      <c r="M3551" s="57"/>
      <c r="N3551" s="57"/>
      <c r="O3551" s="57"/>
      <c r="P3551" s="57"/>
      <c r="Q3551" s="57"/>
      <c r="R3551" s="57"/>
      <c r="S3551" s="57"/>
      <c r="T3551" s="57"/>
      <c r="U3551" s="47" t="str">
        <f t="shared" si="110"/>
        <v/>
      </c>
      <c r="V3551" s="58"/>
      <c r="W3551" s="47" t="str">
        <f>IFERROR(IF(T3551="Poziom II",VLOOKUP(B3551,KAT_TER!A:K,10,FALSE),IF(T3551="Poziom III",VLOOKUP(B3551,KAT_TER!A:K,11,FALSE),"")),"")</f>
        <v/>
      </c>
      <c r="X3551" s="57"/>
      <c r="Y3551" s="47" t="str">
        <f t="shared" si="111"/>
        <v/>
      </c>
    </row>
    <row r="3552" spans="1:25" ht="24" x14ac:dyDescent="0.2">
      <c r="A3552" s="8">
        <v>3536</v>
      </c>
      <c r="B3552" s="47" t="str">
        <f>IFERROR(IF(Import_ZSO!$D$1="gmina",'tabela informacyjna dla JST'!$C$9,""),"")</f>
        <v>Ślemień gm. wiejska</v>
      </c>
      <c r="C3552" s="47" t="str">
        <f>IFERROR((VLOOKUP(B3552,Tabela1[],7,FALSE)),"")</f>
        <v>PL2405_KPP</v>
      </c>
      <c r="D3552" s="48" t="str">
        <f>IFERROR((VLOOKUP(C3552,KATALOGI!$A$34:$B$49,2,FALSE)),"")</f>
        <v>Kontrola przestrzegania zapisów uchwały antysmogowej dla województwa śląskiego oraz zakazu spalania odpadów</v>
      </c>
      <c r="E3552" s="57"/>
      <c r="F3552" s="57"/>
      <c r="G3552" s="57"/>
      <c r="H3552" s="57"/>
      <c r="I3552" s="57"/>
      <c r="J3552" s="57"/>
      <c r="K3552" s="57"/>
      <c r="L3552" s="57"/>
      <c r="M3552" s="57"/>
      <c r="N3552" s="57"/>
      <c r="O3552" s="57"/>
      <c r="P3552" s="57"/>
      <c r="Q3552" s="57"/>
      <c r="R3552" s="57"/>
      <c r="S3552" s="57"/>
      <c r="T3552" s="57"/>
      <c r="U3552" s="47" t="str">
        <f t="shared" si="110"/>
        <v/>
      </c>
      <c r="V3552" s="58"/>
      <c r="W3552" s="47" t="str">
        <f>IFERROR(IF(T3552="Poziom II",VLOOKUP(B3552,KAT_TER!A:K,10,FALSE),IF(T3552="Poziom III",VLOOKUP(B3552,KAT_TER!A:K,11,FALSE),"")),"")</f>
        <v/>
      </c>
      <c r="X3552" s="57"/>
      <c r="Y3552" s="47" t="str">
        <f t="shared" si="111"/>
        <v/>
      </c>
    </row>
    <row r="3553" spans="1:25" ht="24" x14ac:dyDescent="0.2">
      <c r="A3553" s="8">
        <v>3537</v>
      </c>
      <c r="B3553" s="47" t="str">
        <f>IFERROR(IF(Import_ZSO!$D$1="gmina",'tabela informacyjna dla JST'!$C$9,""),"")</f>
        <v>Ślemień gm. wiejska</v>
      </c>
      <c r="C3553" s="47" t="str">
        <f>IFERROR((VLOOKUP(B3553,Tabela1[],7,FALSE)),"")</f>
        <v>PL2405_KPP</v>
      </c>
      <c r="D3553" s="48" t="str">
        <f>IFERROR((VLOOKUP(C3553,KATALOGI!$A$34:$B$49,2,FALSE)),"")</f>
        <v>Kontrola przestrzegania zapisów uchwały antysmogowej dla województwa śląskiego oraz zakazu spalania odpadów</v>
      </c>
      <c r="E3553" s="57"/>
      <c r="F3553" s="57"/>
      <c r="G3553" s="57"/>
      <c r="H3553" s="57"/>
      <c r="I3553" s="57"/>
      <c r="J3553" s="57"/>
      <c r="K3553" s="57"/>
      <c r="L3553" s="57"/>
      <c r="M3553" s="57"/>
      <c r="N3553" s="57"/>
      <c r="O3553" s="57"/>
      <c r="P3553" s="57"/>
      <c r="Q3553" s="57"/>
      <c r="R3553" s="57"/>
      <c r="S3553" s="57"/>
      <c r="T3553" s="57"/>
      <c r="U3553" s="47" t="str">
        <f t="shared" si="110"/>
        <v/>
      </c>
      <c r="V3553" s="58"/>
      <c r="W3553" s="47" t="str">
        <f>IFERROR(IF(T3553="Poziom II",VLOOKUP(B3553,KAT_TER!A:K,10,FALSE),IF(T3553="Poziom III",VLOOKUP(B3553,KAT_TER!A:K,11,FALSE),"")),"")</f>
        <v/>
      </c>
      <c r="X3553" s="57"/>
      <c r="Y3553" s="47" t="str">
        <f t="shared" si="111"/>
        <v/>
      </c>
    </row>
    <row r="3554" spans="1:25" ht="24" x14ac:dyDescent="0.2">
      <c r="A3554" s="8">
        <v>3538</v>
      </c>
      <c r="B3554" s="47" t="str">
        <f>IFERROR(IF(Import_ZSO!$D$1="gmina",'tabela informacyjna dla JST'!$C$9,""),"")</f>
        <v>Ślemień gm. wiejska</v>
      </c>
      <c r="C3554" s="47" t="str">
        <f>IFERROR((VLOOKUP(B3554,Tabela1[],7,FALSE)),"")</f>
        <v>PL2405_KPP</v>
      </c>
      <c r="D3554" s="48" t="str">
        <f>IFERROR((VLOOKUP(C3554,KATALOGI!$A$34:$B$49,2,FALSE)),"")</f>
        <v>Kontrola przestrzegania zapisów uchwały antysmogowej dla województwa śląskiego oraz zakazu spalania odpadów</v>
      </c>
      <c r="E3554" s="57"/>
      <c r="F3554" s="57"/>
      <c r="G3554" s="57"/>
      <c r="H3554" s="57"/>
      <c r="I3554" s="57"/>
      <c r="J3554" s="57"/>
      <c r="K3554" s="57"/>
      <c r="L3554" s="57"/>
      <c r="M3554" s="57"/>
      <c r="N3554" s="57"/>
      <c r="O3554" s="57"/>
      <c r="P3554" s="57"/>
      <c r="Q3554" s="57"/>
      <c r="R3554" s="57"/>
      <c r="S3554" s="57"/>
      <c r="T3554" s="57"/>
      <c r="U3554" s="47" t="str">
        <f t="shared" si="110"/>
        <v/>
      </c>
      <c r="V3554" s="58"/>
      <c r="W3554" s="47" t="str">
        <f>IFERROR(IF(T3554="Poziom II",VLOOKUP(B3554,KAT_TER!A:K,10,FALSE),IF(T3554="Poziom III",VLOOKUP(B3554,KAT_TER!A:K,11,FALSE),"")),"")</f>
        <v/>
      </c>
      <c r="X3554" s="57"/>
      <c r="Y3554" s="47" t="str">
        <f t="shared" si="111"/>
        <v/>
      </c>
    </row>
    <row r="3555" spans="1:25" ht="24" x14ac:dyDescent="0.2">
      <c r="A3555" s="8">
        <v>3539</v>
      </c>
      <c r="B3555" s="47" t="str">
        <f>IFERROR(IF(Import_ZSO!$D$1="gmina",'tabela informacyjna dla JST'!$C$9,""),"")</f>
        <v>Ślemień gm. wiejska</v>
      </c>
      <c r="C3555" s="47" t="str">
        <f>IFERROR((VLOOKUP(B3555,Tabela1[],7,FALSE)),"")</f>
        <v>PL2405_KPP</v>
      </c>
      <c r="D3555" s="48" t="str">
        <f>IFERROR((VLOOKUP(C3555,KATALOGI!$A$34:$B$49,2,FALSE)),"")</f>
        <v>Kontrola przestrzegania zapisów uchwały antysmogowej dla województwa śląskiego oraz zakazu spalania odpadów</v>
      </c>
      <c r="E3555" s="57"/>
      <c r="F3555" s="57"/>
      <c r="G3555" s="57"/>
      <c r="H3555" s="57"/>
      <c r="I3555" s="57"/>
      <c r="J3555" s="57"/>
      <c r="K3555" s="57"/>
      <c r="L3555" s="57"/>
      <c r="M3555" s="57"/>
      <c r="N3555" s="57"/>
      <c r="O3555" s="57"/>
      <c r="P3555" s="57"/>
      <c r="Q3555" s="57"/>
      <c r="R3555" s="57"/>
      <c r="S3555" s="57"/>
      <c r="T3555" s="57"/>
      <c r="U3555" s="47" t="str">
        <f t="shared" si="110"/>
        <v/>
      </c>
      <c r="V3555" s="58"/>
      <c r="W3555" s="47" t="str">
        <f>IFERROR(IF(T3555="Poziom II",VLOOKUP(B3555,KAT_TER!A:K,10,FALSE),IF(T3555="Poziom III",VLOOKUP(B3555,KAT_TER!A:K,11,FALSE),"")),"")</f>
        <v/>
      </c>
      <c r="X3555" s="57"/>
      <c r="Y3555" s="47" t="str">
        <f t="shared" si="111"/>
        <v/>
      </c>
    </row>
    <row r="3556" spans="1:25" ht="24" x14ac:dyDescent="0.2">
      <c r="A3556" s="8">
        <v>3540</v>
      </c>
      <c r="B3556" s="47" t="str">
        <f>IFERROR(IF(Import_ZSO!$D$1="gmina",'tabela informacyjna dla JST'!$C$9,""),"")</f>
        <v>Ślemień gm. wiejska</v>
      </c>
      <c r="C3556" s="47" t="str">
        <f>IFERROR((VLOOKUP(B3556,Tabela1[],7,FALSE)),"")</f>
        <v>PL2405_KPP</v>
      </c>
      <c r="D3556" s="48" t="str">
        <f>IFERROR((VLOOKUP(C3556,KATALOGI!$A$34:$B$49,2,FALSE)),"")</f>
        <v>Kontrola przestrzegania zapisów uchwały antysmogowej dla województwa śląskiego oraz zakazu spalania odpadów</v>
      </c>
      <c r="E3556" s="57"/>
      <c r="F3556" s="57"/>
      <c r="G3556" s="57"/>
      <c r="H3556" s="57"/>
      <c r="I3556" s="57"/>
      <c r="J3556" s="57"/>
      <c r="K3556" s="57"/>
      <c r="L3556" s="57"/>
      <c r="M3556" s="57"/>
      <c r="N3556" s="57"/>
      <c r="O3556" s="57"/>
      <c r="P3556" s="57"/>
      <c r="Q3556" s="57"/>
      <c r="R3556" s="57"/>
      <c r="S3556" s="57"/>
      <c r="T3556" s="57"/>
      <c r="U3556" s="47" t="str">
        <f t="shared" si="110"/>
        <v/>
      </c>
      <c r="V3556" s="58"/>
      <c r="W3556" s="47" t="str">
        <f>IFERROR(IF(T3556="Poziom II",VLOOKUP(B3556,KAT_TER!A:K,10,FALSE),IF(T3556="Poziom III",VLOOKUP(B3556,KAT_TER!A:K,11,FALSE),"")),"")</f>
        <v/>
      </c>
      <c r="X3556" s="57"/>
      <c r="Y3556" s="47" t="str">
        <f t="shared" si="111"/>
        <v/>
      </c>
    </row>
    <row r="3557" spans="1:25" ht="24" x14ac:dyDescent="0.2">
      <c r="A3557" s="8">
        <v>3541</v>
      </c>
      <c r="B3557" s="47" t="str">
        <f>IFERROR(IF(Import_ZSO!$D$1="gmina",'tabela informacyjna dla JST'!$C$9,""),"")</f>
        <v>Ślemień gm. wiejska</v>
      </c>
      <c r="C3557" s="47" t="str">
        <f>IFERROR((VLOOKUP(B3557,Tabela1[],7,FALSE)),"")</f>
        <v>PL2405_KPP</v>
      </c>
      <c r="D3557" s="48" t="str">
        <f>IFERROR((VLOOKUP(C3557,KATALOGI!$A$34:$B$49,2,FALSE)),"")</f>
        <v>Kontrola przestrzegania zapisów uchwały antysmogowej dla województwa śląskiego oraz zakazu spalania odpadów</v>
      </c>
      <c r="E3557" s="57"/>
      <c r="F3557" s="57"/>
      <c r="G3557" s="57"/>
      <c r="H3557" s="57"/>
      <c r="I3557" s="57"/>
      <c r="J3557" s="57"/>
      <c r="K3557" s="57"/>
      <c r="L3557" s="57"/>
      <c r="M3557" s="57"/>
      <c r="N3557" s="57"/>
      <c r="O3557" s="57"/>
      <c r="P3557" s="57"/>
      <c r="Q3557" s="57"/>
      <c r="R3557" s="57"/>
      <c r="S3557" s="57"/>
      <c r="T3557" s="57"/>
      <c r="U3557" s="47" t="str">
        <f t="shared" si="110"/>
        <v/>
      </c>
      <c r="V3557" s="58"/>
      <c r="W3557" s="47" t="str">
        <f>IFERROR(IF(T3557="Poziom II",VLOOKUP(B3557,KAT_TER!A:K,10,FALSE),IF(T3557="Poziom III",VLOOKUP(B3557,KAT_TER!A:K,11,FALSE),"")),"")</f>
        <v/>
      </c>
      <c r="X3557" s="57"/>
      <c r="Y3557" s="47" t="str">
        <f t="shared" si="111"/>
        <v/>
      </c>
    </row>
    <row r="3558" spans="1:25" ht="24" x14ac:dyDescent="0.2">
      <c r="A3558" s="8">
        <v>3542</v>
      </c>
      <c r="B3558" s="47" t="str">
        <f>IFERROR(IF(Import_ZSO!$D$1="gmina",'tabela informacyjna dla JST'!$C$9,""),"")</f>
        <v>Ślemień gm. wiejska</v>
      </c>
      <c r="C3558" s="47" t="str">
        <f>IFERROR((VLOOKUP(B3558,Tabela1[],7,FALSE)),"")</f>
        <v>PL2405_KPP</v>
      </c>
      <c r="D3558" s="48" t="str">
        <f>IFERROR((VLOOKUP(C3558,KATALOGI!$A$34:$B$49,2,FALSE)),"")</f>
        <v>Kontrola przestrzegania zapisów uchwały antysmogowej dla województwa śląskiego oraz zakazu spalania odpadów</v>
      </c>
      <c r="E3558" s="57"/>
      <c r="F3558" s="57"/>
      <c r="G3558" s="57"/>
      <c r="H3558" s="57"/>
      <c r="I3558" s="57"/>
      <c r="J3558" s="57"/>
      <c r="K3558" s="57"/>
      <c r="L3558" s="57"/>
      <c r="M3558" s="57"/>
      <c r="N3558" s="57"/>
      <c r="O3558" s="57"/>
      <c r="P3558" s="57"/>
      <c r="Q3558" s="57"/>
      <c r="R3558" s="57"/>
      <c r="S3558" s="57"/>
      <c r="T3558" s="57"/>
      <c r="U3558" s="47" t="str">
        <f t="shared" si="110"/>
        <v/>
      </c>
      <c r="V3558" s="58"/>
      <c r="W3558" s="47" t="str">
        <f>IFERROR(IF(T3558="Poziom II",VLOOKUP(B3558,KAT_TER!A:K,10,FALSE),IF(T3558="Poziom III",VLOOKUP(B3558,KAT_TER!A:K,11,FALSE),"")),"")</f>
        <v/>
      </c>
      <c r="X3558" s="57"/>
      <c r="Y3558" s="47" t="str">
        <f t="shared" si="111"/>
        <v/>
      </c>
    </row>
    <row r="3559" spans="1:25" ht="24" x14ac:dyDescent="0.2">
      <c r="A3559" s="8">
        <v>3543</v>
      </c>
      <c r="B3559" s="47" t="str">
        <f>IFERROR(IF(Import_ZSO!$D$1="gmina",'tabela informacyjna dla JST'!$C$9,""),"")</f>
        <v>Ślemień gm. wiejska</v>
      </c>
      <c r="C3559" s="47" t="str">
        <f>IFERROR((VLOOKUP(B3559,Tabela1[],7,FALSE)),"")</f>
        <v>PL2405_KPP</v>
      </c>
      <c r="D3559" s="48" t="str">
        <f>IFERROR((VLOOKUP(C3559,KATALOGI!$A$34:$B$49,2,FALSE)),"")</f>
        <v>Kontrola przestrzegania zapisów uchwały antysmogowej dla województwa śląskiego oraz zakazu spalania odpadów</v>
      </c>
      <c r="E3559" s="57"/>
      <c r="F3559" s="57"/>
      <c r="G3559" s="57"/>
      <c r="H3559" s="57"/>
      <c r="I3559" s="57"/>
      <c r="J3559" s="57"/>
      <c r="K3559" s="57"/>
      <c r="L3559" s="57"/>
      <c r="M3559" s="57"/>
      <c r="N3559" s="57"/>
      <c r="O3559" s="57"/>
      <c r="P3559" s="57"/>
      <c r="Q3559" s="57"/>
      <c r="R3559" s="57"/>
      <c r="S3559" s="57"/>
      <c r="T3559" s="57"/>
      <c r="U3559" s="47" t="str">
        <f t="shared" si="110"/>
        <v/>
      </c>
      <c r="V3559" s="58"/>
      <c r="W3559" s="47" t="str">
        <f>IFERROR(IF(T3559="Poziom II",VLOOKUP(B3559,KAT_TER!A:K,10,FALSE),IF(T3559="Poziom III",VLOOKUP(B3559,KAT_TER!A:K,11,FALSE),"")),"")</f>
        <v/>
      </c>
      <c r="X3559" s="57"/>
      <c r="Y3559" s="47" t="str">
        <f t="shared" si="111"/>
        <v/>
      </c>
    </row>
    <row r="3560" spans="1:25" ht="24" x14ac:dyDescent="0.2">
      <c r="A3560" s="8">
        <v>3544</v>
      </c>
      <c r="B3560" s="47" t="str">
        <f>IFERROR(IF(Import_ZSO!$D$1="gmina",'tabela informacyjna dla JST'!$C$9,""),"")</f>
        <v>Ślemień gm. wiejska</v>
      </c>
      <c r="C3560" s="47" t="str">
        <f>IFERROR((VLOOKUP(B3560,Tabela1[],7,FALSE)),"")</f>
        <v>PL2405_KPP</v>
      </c>
      <c r="D3560" s="48" t="str">
        <f>IFERROR((VLOOKUP(C3560,KATALOGI!$A$34:$B$49,2,FALSE)),"")</f>
        <v>Kontrola przestrzegania zapisów uchwały antysmogowej dla województwa śląskiego oraz zakazu spalania odpadów</v>
      </c>
      <c r="E3560" s="57"/>
      <c r="F3560" s="57"/>
      <c r="G3560" s="57"/>
      <c r="H3560" s="57"/>
      <c r="I3560" s="57"/>
      <c r="J3560" s="57"/>
      <c r="K3560" s="57"/>
      <c r="L3560" s="57"/>
      <c r="M3560" s="57"/>
      <c r="N3560" s="57"/>
      <c r="O3560" s="57"/>
      <c r="P3560" s="57"/>
      <c r="Q3560" s="57"/>
      <c r="R3560" s="57"/>
      <c r="S3560" s="57"/>
      <c r="T3560" s="57"/>
      <c r="U3560" s="47" t="str">
        <f t="shared" si="110"/>
        <v/>
      </c>
      <c r="V3560" s="58"/>
      <c r="W3560" s="47" t="str">
        <f>IFERROR(IF(T3560="Poziom II",VLOOKUP(B3560,KAT_TER!A:K,10,FALSE),IF(T3560="Poziom III",VLOOKUP(B3560,KAT_TER!A:K,11,FALSE),"")),"")</f>
        <v/>
      </c>
      <c r="X3560" s="57"/>
      <c r="Y3560" s="47" t="str">
        <f t="shared" si="111"/>
        <v/>
      </c>
    </row>
    <row r="3561" spans="1:25" ht="24" x14ac:dyDescent="0.2">
      <c r="A3561" s="8">
        <v>3545</v>
      </c>
      <c r="B3561" s="47" t="str">
        <f>IFERROR(IF(Import_ZSO!$D$1="gmina",'tabela informacyjna dla JST'!$C$9,""),"")</f>
        <v>Ślemień gm. wiejska</v>
      </c>
      <c r="C3561" s="47" t="str">
        <f>IFERROR((VLOOKUP(B3561,Tabela1[],7,FALSE)),"")</f>
        <v>PL2405_KPP</v>
      </c>
      <c r="D3561" s="48" t="str">
        <f>IFERROR((VLOOKUP(C3561,KATALOGI!$A$34:$B$49,2,FALSE)),"")</f>
        <v>Kontrola przestrzegania zapisów uchwały antysmogowej dla województwa śląskiego oraz zakazu spalania odpadów</v>
      </c>
      <c r="E3561" s="57"/>
      <c r="F3561" s="57"/>
      <c r="G3561" s="57"/>
      <c r="H3561" s="57"/>
      <c r="I3561" s="57"/>
      <c r="J3561" s="57"/>
      <c r="K3561" s="57"/>
      <c r="L3561" s="57"/>
      <c r="M3561" s="57"/>
      <c r="N3561" s="57"/>
      <c r="O3561" s="57"/>
      <c r="P3561" s="57"/>
      <c r="Q3561" s="57"/>
      <c r="R3561" s="57"/>
      <c r="S3561" s="57"/>
      <c r="T3561" s="57"/>
      <c r="U3561" s="47" t="str">
        <f t="shared" si="110"/>
        <v/>
      </c>
      <c r="V3561" s="58"/>
      <c r="W3561" s="47" t="str">
        <f>IFERROR(IF(T3561="Poziom II",VLOOKUP(B3561,KAT_TER!A:K,10,FALSE),IF(T3561="Poziom III",VLOOKUP(B3561,KAT_TER!A:K,11,FALSE),"")),"")</f>
        <v/>
      </c>
      <c r="X3561" s="57"/>
      <c r="Y3561" s="47" t="str">
        <f t="shared" si="111"/>
        <v/>
      </c>
    </row>
    <row r="3562" spans="1:25" ht="24" x14ac:dyDescent="0.2">
      <c r="A3562" s="8">
        <v>3546</v>
      </c>
      <c r="B3562" s="47" t="str">
        <f>IFERROR(IF(Import_ZSO!$D$1="gmina",'tabela informacyjna dla JST'!$C$9,""),"")</f>
        <v>Ślemień gm. wiejska</v>
      </c>
      <c r="C3562" s="47" t="str">
        <f>IFERROR((VLOOKUP(B3562,Tabela1[],7,FALSE)),"")</f>
        <v>PL2405_KPP</v>
      </c>
      <c r="D3562" s="48" t="str">
        <f>IFERROR((VLOOKUP(C3562,KATALOGI!$A$34:$B$49,2,FALSE)),"")</f>
        <v>Kontrola przestrzegania zapisów uchwały antysmogowej dla województwa śląskiego oraz zakazu spalania odpadów</v>
      </c>
      <c r="E3562" s="57"/>
      <c r="F3562" s="57"/>
      <c r="G3562" s="57"/>
      <c r="H3562" s="57"/>
      <c r="I3562" s="57"/>
      <c r="J3562" s="57"/>
      <c r="K3562" s="57"/>
      <c r="L3562" s="57"/>
      <c r="M3562" s="57"/>
      <c r="N3562" s="57"/>
      <c r="O3562" s="57"/>
      <c r="P3562" s="57"/>
      <c r="Q3562" s="57"/>
      <c r="R3562" s="57"/>
      <c r="S3562" s="57"/>
      <c r="T3562" s="57"/>
      <c r="U3562" s="47" t="str">
        <f t="shared" si="110"/>
        <v/>
      </c>
      <c r="V3562" s="58"/>
      <c r="W3562" s="47" t="str">
        <f>IFERROR(IF(T3562="Poziom II",VLOOKUP(B3562,KAT_TER!A:K,10,FALSE),IF(T3562="Poziom III",VLOOKUP(B3562,KAT_TER!A:K,11,FALSE),"")),"")</f>
        <v/>
      </c>
      <c r="X3562" s="57"/>
      <c r="Y3562" s="47" t="str">
        <f t="shared" si="111"/>
        <v/>
      </c>
    </row>
    <row r="3563" spans="1:25" ht="24" x14ac:dyDescent="0.2">
      <c r="A3563" s="8">
        <v>3547</v>
      </c>
      <c r="B3563" s="47" t="str">
        <f>IFERROR(IF(Import_ZSO!$D$1="gmina",'tabela informacyjna dla JST'!$C$9,""),"")</f>
        <v>Ślemień gm. wiejska</v>
      </c>
      <c r="C3563" s="47" t="str">
        <f>IFERROR((VLOOKUP(B3563,Tabela1[],7,FALSE)),"")</f>
        <v>PL2405_KPP</v>
      </c>
      <c r="D3563" s="48" t="str">
        <f>IFERROR((VLOOKUP(C3563,KATALOGI!$A$34:$B$49,2,FALSE)),"")</f>
        <v>Kontrola przestrzegania zapisów uchwały antysmogowej dla województwa śląskiego oraz zakazu spalania odpadów</v>
      </c>
      <c r="E3563" s="57"/>
      <c r="F3563" s="57"/>
      <c r="G3563" s="57"/>
      <c r="H3563" s="57"/>
      <c r="I3563" s="57"/>
      <c r="J3563" s="57"/>
      <c r="K3563" s="57"/>
      <c r="L3563" s="57"/>
      <c r="M3563" s="57"/>
      <c r="N3563" s="57"/>
      <c r="O3563" s="57"/>
      <c r="P3563" s="57"/>
      <c r="Q3563" s="57"/>
      <c r="R3563" s="57"/>
      <c r="S3563" s="57"/>
      <c r="T3563" s="57"/>
      <c r="U3563" s="47" t="str">
        <f t="shared" si="110"/>
        <v/>
      </c>
      <c r="V3563" s="58"/>
      <c r="W3563" s="47" t="str">
        <f>IFERROR(IF(T3563="Poziom II",VLOOKUP(B3563,KAT_TER!A:K,10,FALSE),IF(T3563="Poziom III",VLOOKUP(B3563,KAT_TER!A:K,11,FALSE),"")),"")</f>
        <v/>
      </c>
      <c r="X3563" s="57"/>
      <c r="Y3563" s="47" t="str">
        <f t="shared" si="111"/>
        <v/>
      </c>
    </row>
    <row r="3564" spans="1:25" ht="24" x14ac:dyDescent="0.2">
      <c r="A3564" s="8">
        <v>3548</v>
      </c>
      <c r="B3564" s="47" t="str">
        <f>IFERROR(IF(Import_ZSO!$D$1="gmina",'tabela informacyjna dla JST'!$C$9,""),"")</f>
        <v>Ślemień gm. wiejska</v>
      </c>
      <c r="C3564" s="47" t="str">
        <f>IFERROR((VLOOKUP(B3564,Tabela1[],7,FALSE)),"")</f>
        <v>PL2405_KPP</v>
      </c>
      <c r="D3564" s="48" t="str">
        <f>IFERROR((VLOOKUP(C3564,KATALOGI!$A$34:$B$49,2,FALSE)),"")</f>
        <v>Kontrola przestrzegania zapisów uchwały antysmogowej dla województwa śląskiego oraz zakazu spalania odpadów</v>
      </c>
      <c r="E3564" s="57"/>
      <c r="F3564" s="57"/>
      <c r="G3564" s="57"/>
      <c r="H3564" s="57"/>
      <c r="I3564" s="57"/>
      <c r="J3564" s="57"/>
      <c r="K3564" s="57"/>
      <c r="L3564" s="57"/>
      <c r="M3564" s="57"/>
      <c r="N3564" s="57"/>
      <c r="O3564" s="57"/>
      <c r="P3564" s="57"/>
      <c r="Q3564" s="57"/>
      <c r="R3564" s="57"/>
      <c r="S3564" s="57"/>
      <c r="T3564" s="57"/>
      <c r="U3564" s="47" t="str">
        <f t="shared" si="110"/>
        <v/>
      </c>
      <c r="V3564" s="58"/>
      <c r="W3564" s="47" t="str">
        <f>IFERROR(IF(T3564="Poziom II",VLOOKUP(B3564,KAT_TER!A:K,10,FALSE),IF(T3564="Poziom III",VLOOKUP(B3564,KAT_TER!A:K,11,FALSE),"")),"")</f>
        <v/>
      </c>
      <c r="X3564" s="57"/>
      <c r="Y3564" s="47" t="str">
        <f t="shared" si="111"/>
        <v/>
      </c>
    </row>
    <row r="3565" spans="1:25" ht="24" x14ac:dyDescent="0.2">
      <c r="A3565" s="8">
        <v>3549</v>
      </c>
      <c r="B3565" s="47" t="str">
        <f>IFERROR(IF(Import_ZSO!$D$1="gmina",'tabela informacyjna dla JST'!$C$9,""),"")</f>
        <v>Ślemień gm. wiejska</v>
      </c>
      <c r="C3565" s="47" t="str">
        <f>IFERROR((VLOOKUP(B3565,Tabela1[],7,FALSE)),"")</f>
        <v>PL2405_KPP</v>
      </c>
      <c r="D3565" s="48" t="str">
        <f>IFERROR((VLOOKUP(C3565,KATALOGI!$A$34:$B$49,2,FALSE)),"")</f>
        <v>Kontrola przestrzegania zapisów uchwały antysmogowej dla województwa śląskiego oraz zakazu spalania odpadów</v>
      </c>
      <c r="E3565" s="57"/>
      <c r="F3565" s="57"/>
      <c r="G3565" s="57"/>
      <c r="H3565" s="57"/>
      <c r="I3565" s="57"/>
      <c r="J3565" s="57"/>
      <c r="K3565" s="57"/>
      <c r="L3565" s="57"/>
      <c r="M3565" s="57"/>
      <c r="N3565" s="57"/>
      <c r="O3565" s="57"/>
      <c r="P3565" s="57"/>
      <c r="Q3565" s="57"/>
      <c r="R3565" s="57"/>
      <c r="S3565" s="57"/>
      <c r="T3565" s="57"/>
      <c r="U3565" s="47" t="str">
        <f t="shared" si="110"/>
        <v/>
      </c>
      <c r="V3565" s="58"/>
      <c r="W3565" s="47" t="str">
        <f>IFERROR(IF(T3565="Poziom II",VLOOKUP(B3565,KAT_TER!A:K,10,FALSE),IF(T3565="Poziom III",VLOOKUP(B3565,KAT_TER!A:K,11,FALSE),"")),"")</f>
        <v/>
      </c>
      <c r="X3565" s="57"/>
      <c r="Y3565" s="47" t="str">
        <f t="shared" si="111"/>
        <v/>
      </c>
    </row>
    <row r="3566" spans="1:25" ht="24" x14ac:dyDescent="0.2">
      <c r="A3566" s="8">
        <v>3550</v>
      </c>
      <c r="B3566" s="47" t="str">
        <f>IFERROR(IF(Import_ZSO!$D$1="gmina",'tabela informacyjna dla JST'!$C$9,""),"")</f>
        <v>Ślemień gm. wiejska</v>
      </c>
      <c r="C3566" s="47" t="str">
        <f>IFERROR((VLOOKUP(B3566,Tabela1[],7,FALSE)),"")</f>
        <v>PL2405_KPP</v>
      </c>
      <c r="D3566" s="48" t="str">
        <f>IFERROR((VLOOKUP(C3566,KATALOGI!$A$34:$B$49,2,FALSE)),"")</f>
        <v>Kontrola przestrzegania zapisów uchwały antysmogowej dla województwa śląskiego oraz zakazu spalania odpadów</v>
      </c>
      <c r="E3566" s="57"/>
      <c r="F3566" s="57"/>
      <c r="G3566" s="57"/>
      <c r="H3566" s="57"/>
      <c r="I3566" s="57"/>
      <c r="J3566" s="57"/>
      <c r="K3566" s="57"/>
      <c r="L3566" s="57"/>
      <c r="M3566" s="57"/>
      <c r="N3566" s="57"/>
      <c r="O3566" s="57"/>
      <c r="P3566" s="57"/>
      <c r="Q3566" s="57"/>
      <c r="R3566" s="57"/>
      <c r="S3566" s="57"/>
      <c r="T3566" s="57"/>
      <c r="U3566" s="47" t="str">
        <f t="shared" si="110"/>
        <v/>
      </c>
      <c r="V3566" s="58"/>
      <c r="W3566" s="47" t="str">
        <f>IFERROR(IF(T3566="Poziom II",VLOOKUP(B3566,KAT_TER!A:K,10,FALSE),IF(T3566="Poziom III",VLOOKUP(B3566,KAT_TER!A:K,11,FALSE),"")),"")</f>
        <v/>
      </c>
      <c r="X3566" s="57"/>
      <c r="Y3566" s="47" t="str">
        <f t="shared" si="111"/>
        <v/>
      </c>
    </row>
    <row r="3567" spans="1:25" ht="24" x14ac:dyDescent="0.2">
      <c r="A3567" s="8">
        <v>3551</v>
      </c>
      <c r="B3567" s="47" t="str">
        <f>IFERROR(IF(Import_ZSO!$D$1="gmina",'tabela informacyjna dla JST'!$C$9,""),"")</f>
        <v>Ślemień gm. wiejska</v>
      </c>
      <c r="C3567" s="47" t="str">
        <f>IFERROR((VLOOKUP(B3567,Tabela1[],7,FALSE)),"")</f>
        <v>PL2405_KPP</v>
      </c>
      <c r="D3567" s="48" t="str">
        <f>IFERROR((VLOOKUP(C3567,KATALOGI!$A$34:$B$49,2,FALSE)),"")</f>
        <v>Kontrola przestrzegania zapisów uchwały antysmogowej dla województwa śląskiego oraz zakazu spalania odpadów</v>
      </c>
      <c r="E3567" s="57"/>
      <c r="F3567" s="57"/>
      <c r="G3567" s="57"/>
      <c r="H3567" s="57"/>
      <c r="I3567" s="57"/>
      <c r="J3567" s="57"/>
      <c r="K3567" s="57"/>
      <c r="L3567" s="57"/>
      <c r="M3567" s="57"/>
      <c r="N3567" s="57"/>
      <c r="O3567" s="57"/>
      <c r="P3567" s="57"/>
      <c r="Q3567" s="57"/>
      <c r="R3567" s="57"/>
      <c r="S3567" s="57"/>
      <c r="T3567" s="57"/>
      <c r="U3567" s="47" t="str">
        <f t="shared" si="110"/>
        <v/>
      </c>
      <c r="V3567" s="58"/>
      <c r="W3567" s="47" t="str">
        <f>IFERROR(IF(T3567="Poziom II",VLOOKUP(B3567,KAT_TER!A:K,10,FALSE),IF(T3567="Poziom III",VLOOKUP(B3567,KAT_TER!A:K,11,FALSE),"")),"")</f>
        <v/>
      </c>
      <c r="X3567" s="57"/>
      <c r="Y3567" s="47" t="str">
        <f t="shared" si="111"/>
        <v/>
      </c>
    </row>
    <row r="3568" spans="1:25" ht="24" x14ac:dyDescent="0.2">
      <c r="A3568" s="8">
        <v>3552</v>
      </c>
      <c r="B3568" s="47" t="str">
        <f>IFERROR(IF(Import_ZSO!$D$1="gmina",'tabela informacyjna dla JST'!$C$9,""),"")</f>
        <v>Ślemień gm. wiejska</v>
      </c>
      <c r="C3568" s="47" t="str">
        <f>IFERROR((VLOOKUP(B3568,Tabela1[],7,FALSE)),"")</f>
        <v>PL2405_KPP</v>
      </c>
      <c r="D3568" s="48" t="str">
        <f>IFERROR((VLOOKUP(C3568,KATALOGI!$A$34:$B$49,2,FALSE)),"")</f>
        <v>Kontrola przestrzegania zapisów uchwały antysmogowej dla województwa śląskiego oraz zakazu spalania odpadów</v>
      </c>
      <c r="E3568" s="57"/>
      <c r="F3568" s="57"/>
      <c r="G3568" s="57"/>
      <c r="H3568" s="57"/>
      <c r="I3568" s="57"/>
      <c r="J3568" s="57"/>
      <c r="K3568" s="57"/>
      <c r="L3568" s="57"/>
      <c r="M3568" s="57"/>
      <c r="N3568" s="57"/>
      <c r="O3568" s="57"/>
      <c r="P3568" s="57"/>
      <c r="Q3568" s="57"/>
      <c r="R3568" s="57"/>
      <c r="S3568" s="57"/>
      <c r="T3568" s="57"/>
      <c r="U3568" s="47" t="str">
        <f t="shared" si="110"/>
        <v/>
      </c>
      <c r="V3568" s="58"/>
      <c r="W3568" s="47" t="str">
        <f>IFERROR(IF(T3568="Poziom II",VLOOKUP(B3568,KAT_TER!A:K,10,FALSE),IF(T3568="Poziom III",VLOOKUP(B3568,KAT_TER!A:K,11,FALSE),"")),"")</f>
        <v/>
      </c>
      <c r="X3568" s="57"/>
      <c r="Y3568" s="47" t="str">
        <f t="shared" si="111"/>
        <v/>
      </c>
    </row>
    <row r="3569" spans="1:25" ht="24" x14ac:dyDescent="0.2">
      <c r="A3569" s="8">
        <v>3553</v>
      </c>
      <c r="B3569" s="47" t="str">
        <f>IFERROR(IF(Import_ZSO!$D$1="gmina",'tabela informacyjna dla JST'!$C$9,""),"")</f>
        <v>Ślemień gm. wiejska</v>
      </c>
      <c r="C3569" s="47" t="str">
        <f>IFERROR((VLOOKUP(B3569,Tabela1[],7,FALSE)),"")</f>
        <v>PL2405_KPP</v>
      </c>
      <c r="D3569" s="48" t="str">
        <f>IFERROR((VLOOKUP(C3569,KATALOGI!$A$34:$B$49,2,FALSE)),"")</f>
        <v>Kontrola przestrzegania zapisów uchwały antysmogowej dla województwa śląskiego oraz zakazu spalania odpadów</v>
      </c>
      <c r="E3569" s="57"/>
      <c r="F3569" s="57"/>
      <c r="G3569" s="57"/>
      <c r="H3569" s="57"/>
      <c r="I3569" s="57"/>
      <c r="J3569" s="57"/>
      <c r="K3569" s="57"/>
      <c r="L3569" s="57"/>
      <c r="M3569" s="57"/>
      <c r="N3569" s="57"/>
      <c r="O3569" s="57"/>
      <c r="P3569" s="57"/>
      <c r="Q3569" s="57"/>
      <c r="R3569" s="57"/>
      <c r="S3569" s="57"/>
      <c r="T3569" s="57"/>
      <c r="U3569" s="47" t="str">
        <f t="shared" si="110"/>
        <v/>
      </c>
      <c r="V3569" s="58"/>
      <c r="W3569" s="47" t="str">
        <f>IFERROR(IF(T3569="Poziom II",VLOOKUP(B3569,KAT_TER!A:K,10,FALSE),IF(T3569="Poziom III",VLOOKUP(B3569,KAT_TER!A:K,11,FALSE),"")),"")</f>
        <v/>
      </c>
      <c r="X3569" s="57"/>
      <c r="Y3569" s="47" t="str">
        <f t="shared" si="111"/>
        <v/>
      </c>
    </row>
    <row r="3570" spans="1:25" ht="24" x14ac:dyDescent="0.2">
      <c r="A3570" s="8">
        <v>3554</v>
      </c>
      <c r="B3570" s="47" t="str">
        <f>IFERROR(IF(Import_ZSO!$D$1="gmina",'tabela informacyjna dla JST'!$C$9,""),"")</f>
        <v>Ślemień gm. wiejska</v>
      </c>
      <c r="C3570" s="47" t="str">
        <f>IFERROR((VLOOKUP(B3570,Tabela1[],7,FALSE)),"")</f>
        <v>PL2405_KPP</v>
      </c>
      <c r="D3570" s="48" t="str">
        <f>IFERROR((VLOOKUP(C3570,KATALOGI!$A$34:$B$49,2,FALSE)),"")</f>
        <v>Kontrola przestrzegania zapisów uchwały antysmogowej dla województwa śląskiego oraz zakazu spalania odpadów</v>
      </c>
      <c r="E3570" s="57"/>
      <c r="F3570" s="57"/>
      <c r="G3570" s="57"/>
      <c r="H3570" s="57"/>
      <c r="I3570" s="57"/>
      <c r="J3570" s="57"/>
      <c r="K3570" s="57"/>
      <c r="L3570" s="57"/>
      <c r="M3570" s="57"/>
      <c r="N3570" s="57"/>
      <c r="O3570" s="57"/>
      <c r="P3570" s="57"/>
      <c r="Q3570" s="57"/>
      <c r="R3570" s="57"/>
      <c r="S3570" s="57"/>
      <c r="T3570" s="57"/>
      <c r="U3570" s="47" t="str">
        <f t="shared" si="110"/>
        <v/>
      </c>
      <c r="V3570" s="58"/>
      <c r="W3570" s="47" t="str">
        <f>IFERROR(IF(T3570="Poziom II",VLOOKUP(B3570,KAT_TER!A:K,10,FALSE),IF(T3570="Poziom III",VLOOKUP(B3570,KAT_TER!A:K,11,FALSE),"")),"")</f>
        <v/>
      </c>
      <c r="X3570" s="57"/>
      <c r="Y3570" s="47" t="str">
        <f t="shared" si="111"/>
        <v/>
      </c>
    </row>
    <row r="3571" spans="1:25" ht="24" x14ac:dyDescent="0.2">
      <c r="A3571" s="8">
        <v>3555</v>
      </c>
      <c r="B3571" s="47" t="str">
        <f>IFERROR(IF(Import_ZSO!$D$1="gmina",'tabela informacyjna dla JST'!$C$9,""),"")</f>
        <v>Ślemień gm. wiejska</v>
      </c>
      <c r="C3571" s="47" t="str">
        <f>IFERROR((VLOOKUP(B3571,Tabela1[],7,FALSE)),"")</f>
        <v>PL2405_KPP</v>
      </c>
      <c r="D3571" s="48" t="str">
        <f>IFERROR((VLOOKUP(C3571,KATALOGI!$A$34:$B$49,2,FALSE)),"")</f>
        <v>Kontrola przestrzegania zapisów uchwały antysmogowej dla województwa śląskiego oraz zakazu spalania odpadów</v>
      </c>
      <c r="E3571" s="57"/>
      <c r="F3571" s="57"/>
      <c r="G3571" s="57"/>
      <c r="H3571" s="57"/>
      <c r="I3571" s="57"/>
      <c r="J3571" s="57"/>
      <c r="K3571" s="57"/>
      <c r="L3571" s="57"/>
      <c r="M3571" s="57"/>
      <c r="N3571" s="57"/>
      <c r="O3571" s="57"/>
      <c r="P3571" s="57"/>
      <c r="Q3571" s="57"/>
      <c r="R3571" s="57"/>
      <c r="S3571" s="57"/>
      <c r="T3571" s="57"/>
      <c r="U3571" s="47" t="str">
        <f t="shared" si="110"/>
        <v/>
      </c>
      <c r="V3571" s="58"/>
      <c r="W3571" s="47" t="str">
        <f>IFERROR(IF(T3571="Poziom II",VLOOKUP(B3571,KAT_TER!A:K,10,FALSE),IF(T3571="Poziom III",VLOOKUP(B3571,KAT_TER!A:K,11,FALSE),"")),"")</f>
        <v/>
      </c>
      <c r="X3571" s="57"/>
      <c r="Y3571" s="47" t="str">
        <f t="shared" si="111"/>
        <v/>
      </c>
    </row>
    <row r="3572" spans="1:25" ht="24" x14ac:dyDescent="0.2">
      <c r="A3572" s="8">
        <v>3556</v>
      </c>
      <c r="B3572" s="47" t="str">
        <f>IFERROR(IF(Import_ZSO!$D$1="gmina",'tabela informacyjna dla JST'!$C$9,""),"")</f>
        <v>Ślemień gm. wiejska</v>
      </c>
      <c r="C3572" s="47" t="str">
        <f>IFERROR((VLOOKUP(B3572,Tabela1[],7,FALSE)),"")</f>
        <v>PL2405_KPP</v>
      </c>
      <c r="D3572" s="48" t="str">
        <f>IFERROR((VLOOKUP(C3572,KATALOGI!$A$34:$B$49,2,FALSE)),"")</f>
        <v>Kontrola przestrzegania zapisów uchwały antysmogowej dla województwa śląskiego oraz zakazu spalania odpadów</v>
      </c>
      <c r="E3572" s="57"/>
      <c r="F3572" s="57"/>
      <c r="G3572" s="57"/>
      <c r="H3572" s="57"/>
      <c r="I3572" s="57"/>
      <c r="J3572" s="57"/>
      <c r="K3572" s="57"/>
      <c r="L3572" s="57"/>
      <c r="M3572" s="57"/>
      <c r="N3572" s="57"/>
      <c r="O3572" s="57"/>
      <c r="P3572" s="57"/>
      <c r="Q3572" s="57"/>
      <c r="R3572" s="57"/>
      <c r="S3572" s="57"/>
      <c r="T3572" s="57"/>
      <c r="U3572" s="47" t="str">
        <f t="shared" si="110"/>
        <v/>
      </c>
      <c r="V3572" s="58"/>
      <c r="W3572" s="47" t="str">
        <f>IFERROR(IF(T3572="Poziom II",VLOOKUP(B3572,KAT_TER!A:K,10,FALSE),IF(T3572="Poziom III",VLOOKUP(B3572,KAT_TER!A:K,11,FALSE),"")),"")</f>
        <v/>
      </c>
      <c r="X3572" s="57"/>
      <c r="Y3572" s="47" t="str">
        <f t="shared" si="111"/>
        <v/>
      </c>
    </row>
    <row r="3573" spans="1:25" ht="24" x14ac:dyDescent="0.2">
      <c r="A3573" s="8">
        <v>3557</v>
      </c>
      <c r="B3573" s="47" t="str">
        <f>IFERROR(IF(Import_ZSO!$D$1="gmina",'tabela informacyjna dla JST'!$C$9,""),"")</f>
        <v>Ślemień gm. wiejska</v>
      </c>
      <c r="C3573" s="47" t="str">
        <f>IFERROR((VLOOKUP(B3573,Tabela1[],7,FALSE)),"")</f>
        <v>PL2405_KPP</v>
      </c>
      <c r="D3573" s="48" t="str">
        <f>IFERROR((VLOOKUP(C3573,KATALOGI!$A$34:$B$49,2,FALSE)),"")</f>
        <v>Kontrola przestrzegania zapisów uchwały antysmogowej dla województwa śląskiego oraz zakazu spalania odpadów</v>
      </c>
      <c r="E3573" s="57"/>
      <c r="F3573" s="57"/>
      <c r="G3573" s="57"/>
      <c r="H3573" s="57"/>
      <c r="I3573" s="57"/>
      <c r="J3573" s="57"/>
      <c r="K3573" s="57"/>
      <c r="L3573" s="57"/>
      <c r="M3573" s="57"/>
      <c r="N3573" s="57"/>
      <c r="O3573" s="57"/>
      <c r="P3573" s="57"/>
      <c r="Q3573" s="57"/>
      <c r="R3573" s="57"/>
      <c r="S3573" s="57"/>
      <c r="T3573" s="57"/>
      <c r="U3573" s="47" t="str">
        <f t="shared" si="110"/>
        <v/>
      </c>
      <c r="V3573" s="58"/>
      <c r="W3573" s="47" t="str">
        <f>IFERROR(IF(T3573="Poziom II",VLOOKUP(B3573,KAT_TER!A:K,10,FALSE),IF(T3573="Poziom III",VLOOKUP(B3573,KAT_TER!A:K,11,FALSE),"")),"")</f>
        <v/>
      </c>
      <c r="X3573" s="57"/>
      <c r="Y3573" s="47" t="str">
        <f t="shared" si="111"/>
        <v/>
      </c>
    </row>
    <row r="3574" spans="1:25" ht="24" x14ac:dyDescent="0.2">
      <c r="A3574" s="8">
        <v>3558</v>
      </c>
      <c r="B3574" s="47" t="str">
        <f>IFERROR(IF(Import_ZSO!$D$1="gmina",'tabela informacyjna dla JST'!$C$9,""),"")</f>
        <v>Ślemień gm. wiejska</v>
      </c>
      <c r="C3574" s="47" t="str">
        <f>IFERROR((VLOOKUP(B3574,Tabela1[],7,FALSE)),"")</f>
        <v>PL2405_KPP</v>
      </c>
      <c r="D3574" s="48" t="str">
        <f>IFERROR((VLOOKUP(C3574,KATALOGI!$A$34:$B$49,2,FALSE)),"")</f>
        <v>Kontrola przestrzegania zapisów uchwały antysmogowej dla województwa śląskiego oraz zakazu spalania odpadów</v>
      </c>
      <c r="E3574" s="57"/>
      <c r="F3574" s="57"/>
      <c r="G3574" s="57"/>
      <c r="H3574" s="57"/>
      <c r="I3574" s="57"/>
      <c r="J3574" s="57"/>
      <c r="K3574" s="57"/>
      <c r="L3574" s="57"/>
      <c r="M3574" s="57"/>
      <c r="N3574" s="57"/>
      <c r="O3574" s="57"/>
      <c r="P3574" s="57"/>
      <c r="Q3574" s="57"/>
      <c r="R3574" s="57"/>
      <c r="S3574" s="57"/>
      <c r="T3574" s="57"/>
      <c r="U3574" s="47" t="str">
        <f t="shared" si="110"/>
        <v/>
      </c>
      <c r="V3574" s="58"/>
      <c r="W3574" s="47" t="str">
        <f>IFERROR(IF(T3574="Poziom II",VLOOKUP(B3574,KAT_TER!A:K,10,FALSE),IF(T3574="Poziom III",VLOOKUP(B3574,KAT_TER!A:K,11,FALSE),"")),"")</f>
        <v/>
      </c>
      <c r="X3574" s="57"/>
      <c r="Y3574" s="47" t="str">
        <f t="shared" si="111"/>
        <v/>
      </c>
    </row>
    <row r="3575" spans="1:25" ht="24" x14ac:dyDescent="0.2">
      <c r="A3575" s="8">
        <v>3559</v>
      </c>
      <c r="B3575" s="47" t="str">
        <f>IFERROR(IF(Import_ZSO!$D$1="gmina",'tabela informacyjna dla JST'!$C$9,""),"")</f>
        <v>Ślemień gm. wiejska</v>
      </c>
      <c r="C3575" s="47" t="str">
        <f>IFERROR((VLOOKUP(B3575,Tabela1[],7,FALSE)),"")</f>
        <v>PL2405_KPP</v>
      </c>
      <c r="D3575" s="48" t="str">
        <f>IFERROR((VLOOKUP(C3575,KATALOGI!$A$34:$B$49,2,FALSE)),"")</f>
        <v>Kontrola przestrzegania zapisów uchwały antysmogowej dla województwa śląskiego oraz zakazu spalania odpadów</v>
      </c>
      <c r="E3575" s="57"/>
      <c r="F3575" s="57"/>
      <c r="G3575" s="57"/>
      <c r="H3575" s="57"/>
      <c r="I3575" s="57"/>
      <c r="J3575" s="57"/>
      <c r="K3575" s="57"/>
      <c r="L3575" s="57"/>
      <c r="M3575" s="57"/>
      <c r="N3575" s="57"/>
      <c r="O3575" s="57"/>
      <c r="P3575" s="57"/>
      <c r="Q3575" s="57"/>
      <c r="R3575" s="57"/>
      <c r="S3575" s="57"/>
      <c r="T3575" s="57"/>
      <c r="U3575" s="47" t="str">
        <f t="shared" si="110"/>
        <v/>
      </c>
      <c r="V3575" s="58"/>
      <c r="W3575" s="47" t="str">
        <f>IFERROR(IF(T3575="Poziom II",VLOOKUP(B3575,KAT_TER!A:K,10,FALSE),IF(T3575="Poziom III",VLOOKUP(B3575,KAT_TER!A:K,11,FALSE),"")),"")</f>
        <v/>
      </c>
      <c r="X3575" s="57"/>
      <c r="Y3575" s="47" t="str">
        <f t="shared" si="111"/>
        <v/>
      </c>
    </row>
    <row r="3576" spans="1:25" ht="24" x14ac:dyDescent="0.2">
      <c r="A3576" s="8">
        <v>3560</v>
      </c>
      <c r="B3576" s="47" t="str">
        <f>IFERROR(IF(Import_ZSO!$D$1="gmina",'tabela informacyjna dla JST'!$C$9,""),"")</f>
        <v>Ślemień gm. wiejska</v>
      </c>
      <c r="C3576" s="47" t="str">
        <f>IFERROR((VLOOKUP(B3576,Tabela1[],7,FALSE)),"")</f>
        <v>PL2405_KPP</v>
      </c>
      <c r="D3576" s="48" t="str">
        <f>IFERROR((VLOOKUP(C3576,KATALOGI!$A$34:$B$49,2,FALSE)),"")</f>
        <v>Kontrola przestrzegania zapisów uchwały antysmogowej dla województwa śląskiego oraz zakazu spalania odpadów</v>
      </c>
      <c r="E3576" s="57"/>
      <c r="F3576" s="57"/>
      <c r="G3576" s="57"/>
      <c r="H3576" s="57"/>
      <c r="I3576" s="57"/>
      <c r="J3576" s="57"/>
      <c r="K3576" s="57"/>
      <c r="L3576" s="57"/>
      <c r="M3576" s="57"/>
      <c r="N3576" s="57"/>
      <c r="O3576" s="57"/>
      <c r="P3576" s="57"/>
      <c r="Q3576" s="57"/>
      <c r="R3576" s="57"/>
      <c r="S3576" s="57"/>
      <c r="T3576" s="57"/>
      <c r="U3576" s="47" t="str">
        <f t="shared" si="110"/>
        <v/>
      </c>
      <c r="V3576" s="58"/>
      <c r="W3576" s="47" t="str">
        <f>IFERROR(IF(T3576="Poziom II",VLOOKUP(B3576,KAT_TER!A:K,10,FALSE),IF(T3576="Poziom III",VLOOKUP(B3576,KAT_TER!A:K,11,FALSE),"")),"")</f>
        <v/>
      </c>
      <c r="X3576" s="57"/>
      <c r="Y3576" s="47" t="str">
        <f t="shared" si="111"/>
        <v/>
      </c>
    </row>
    <row r="3577" spans="1:25" ht="24" x14ac:dyDescent="0.2">
      <c r="A3577" s="8">
        <v>3561</v>
      </c>
      <c r="B3577" s="47" t="str">
        <f>IFERROR(IF(Import_ZSO!$D$1="gmina",'tabela informacyjna dla JST'!$C$9,""),"")</f>
        <v>Ślemień gm. wiejska</v>
      </c>
      <c r="C3577" s="47" t="str">
        <f>IFERROR((VLOOKUP(B3577,Tabela1[],7,FALSE)),"")</f>
        <v>PL2405_KPP</v>
      </c>
      <c r="D3577" s="48" t="str">
        <f>IFERROR((VLOOKUP(C3577,KATALOGI!$A$34:$B$49,2,FALSE)),"")</f>
        <v>Kontrola przestrzegania zapisów uchwały antysmogowej dla województwa śląskiego oraz zakazu spalania odpadów</v>
      </c>
      <c r="E3577" s="57"/>
      <c r="F3577" s="57"/>
      <c r="G3577" s="57"/>
      <c r="H3577" s="57"/>
      <c r="I3577" s="57"/>
      <c r="J3577" s="57"/>
      <c r="K3577" s="57"/>
      <c r="L3577" s="57"/>
      <c r="M3577" s="57"/>
      <c r="N3577" s="57"/>
      <c r="O3577" s="57"/>
      <c r="P3577" s="57"/>
      <c r="Q3577" s="57"/>
      <c r="R3577" s="57"/>
      <c r="S3577" s="57"/>
      <c r="T3577" s="57"/>
      <c r="U3577" s="47" t="str">
        <f t="shared" si="110"/>
        <v/>
      </c>
      <c r="V3577" s="58"/>
      <c r="W3577" s="47" t="str">
        <f>IFERROR(IF(T3577="Poziom II",VLOOKUP(B3577,KAT_TER!A:K,10,FALSE),IF(T3577="Poziom III",VLOOKUP(B3577,KAT_TER!A:K,11,FALSE),"")),"")</f>
        <v/>
      </c>
      <c r="X3577" s="57"/>
      <c r="Y3577" s="47" t="str">
        <f t="shared" si="111"/>
        <v/>
      </c>
    </row>
    <row r="3578" spans="1:25" ht="24" x14ac:dyDescent="0.2">
      <c r="A3578" s="8">
        <v>3562</v>
      </c>
      <c r="B3578" s="47" t="str">
        <f>IFERROR(IF(Import_ZSO!$D$1="gmina",'tabela informacyjna dla JST'!$C$9,""),"")</f>
        <v>Ślemień gm. wiejska</v>
      </c>
      <c r="C3578" s="47" t="str">
        <f>IFERROR((VLOOKUP(B3578,Tabela1[],7,FALSE)),"")</f>
        <v>PL2405_KPP</v>
      </c>
      <c r="D3578" s="48" t="str">
        <f>IFERROR((VLOOKUP(C3578,KATALOGI!$A$34:$B$49,2,FALSE)),"")</f>
        <v>Kontrola przestrzegania zapisów uchwały antysmogowej dla województwa śląskiego oraz zakazu spalania odpadów</v>
      </c>
      <c r="E3578" s="57"/>
      <c r="F3578" s="57"/>
      <c r="G3578" s="57"/>
      <c r="H3578" s="57"/>
      <c r="I3578" s="57"/>
      <c r="J3578" s="57"/>
      <c r="K3578" s="57"/>
      <c r="L3578" s="57"/>
      <c r="M3578" s="57"/>
      <c r="N3578" s="57"/>
      <c r="O3578" s="57"/>
      <c r="P3578" s="57"/>
      <c r="Q3578" s="57"/>
      <c r="R3578" s="57"/>
      <c r="S3578" s="57"/>
      <c r="T3578" s="57"/>
      <c r="U3578" s="47" t="str">
        <f t="shared" si="110"/>
        <v/>
      </c>
      <c r="V3578" s="58"/>
      <c r="W3578" s="47" t="str">
        <f>IFERROR(IF(T3578="Poziom II",VLOOKUP(B3578,KAT_TER!A:K,10,FALSE),IF(T3578="Poziom III",VLOOKUP(B3578,KAT_TER!A:K,11,FALSE),"")),"")</f>
        <v/>
      </c>
      <c r="X3578" s="57"/>
      <c r="Y3578" s="47" t="str">
        <f t="shared" si="111"/>
        <v/>
      </c>
    </row>
    <row r="3579" spans="1:25" ht="24" x14ac:dyDescent="0.2">
      <c r="A3579" s="8">
        <v>3563</v>
      </c>
      <c r="B3579" s="47" t="str">
        <f>IFERROR(IF(Import_ZSO!$D$1="gmina",'tabela informacyjna dla JST'!$C$9,""),"")</f>
        <v>Ślemień gm. wiejska</v>
      </c>
      <c r="C3579" s="47" t="str">
        <f>IFERROR((VLOOKUP(B3579,Tabela1[],7,FALSE)),"")</f>
        <v>PL2405_KPP</v>
      </c>
      <c r="D3579" s="48" t="str">
        <f>IFERROR((VLOOKUP(C3579,KATALOGI!$A$34:$B$49,2,FALSE)),"")</f>
        <v>Kontrola przestrzegania zapisów uchwały antysmogowej dla województwa śląskiego oraz zakazu spalania odpadów</v>
      </c>
      <c r="E3579" s="57"/>
      <c r="F3579" s="57"/>
      <c r="G3579" s="57"/>
      <c r="H3579" s="57"/>
      <c r="I3579" s="57"/>
      <c r="J3579" s="57"/>
      <c r="K3579" s="57"/>
      <c r="L3579" s="57"/>
      <c r="M3579" s="57"/>
      <c r="N3579" s="57"/>
      <c r="O3579" s="57"/>
      <c r="P3579" s="57"/>
      <c r="Q3579" s="57"/>
      <c r="R3579" s="57"/>
      <c r="S3579" s="57"/>
      <c r="T3579" s="57"/>
      <c r="U3579" s="47" t="str">
        <f t="shared" si="110"/>
        <v/>
      </c>
      <c r="V3579" s="58"/>
      <c r="W3579" s="47" t="str">
        <f>IFERROR(IF(T3579="Poziom II",VLOOKUP(B3579,KAT_TER!A:K,10,FALSE),IF(T3579="Poziom III",VLOOKUP(B3579,KAT_TER!A:K,11,FALSE),"")),"")</f>
        <v/>
      </c>
      <c r="X3579" s="57"/>
      <c r="Y3579" s="47" t="str">
        <f t="shared" si="111"/>
        <v/>
      </c>
    </row>
    <row r="3580" spans="1:25" ht="24" x14ac:dyDescent="0.2">
      <c r="A3580" s="8">
        <v>3564</v>
      </c>
      <c r="B3580" s="47" t="str">
        <f>IFERROR(IF(Import_ZSO!$D$1="gmina",'tabela informacyjna dla JST'!$C$9,""),"")</f>
        <v>Ślemień gm. wiejska</v>
      </c>
      <c r="C3580" s="47" t="str">
        <f>IFERROR((VLOOKUP(B3580,Tabela1[],7,FALSE)),"")</f>
        <v>PL2405_KPP</v>
      </c>
      <c r="D3580" s="48" t="str">
        <f>IFERROR((VLOOKUP(C3580,KATALOGI!$A$34:$B$49,2,FALSE)),"")</f>
        <v>Kontrola przestrzegania zapisów uchwały antysmogowej dla województwa śląskiego oraz zakazu spalania odpadów</v>
      </c>
      <c r="E3580" s="57"/>
      <c r="F3580" s="57"/>
      <c r="G3580" s="57"/>
      <c r="H3580" s="57"/>
      <c r="I3580" s="57"/>
      <c r="J3580" s="57"/>
      <c r="K3580" s="57"/>
      <c r="L3580" s="57"/>
      <c r="M3580" s="57"/>
      <c r="N3580" s="57"/>
      <c r="O3580" s="57"/>
      <c r="P3580" s="57"/>
      <c r="Q3580" s="57"/>
      <c r="R3580" s="57"/>
      <c r="S3580" s="57"/>
      <c r="T3580" s="57"/>
      <c r="U3580" s="47" t="str">
        <f t="shared" si="110"/>
        <v/>
      </c>
      <c r="V3580" s="58"/>
      <c r="W3580" s="47" t="str">
        <f>IFERROR(IF(T3580="Poziom II",VLOOKUP(B3580,KAT_TER!A:K,10,FALSE),IF(T3580="Poziom III",VLOOKUP(B3580,KAT_TER!A:K,11,FALSE),"")),"")</f>
        <v/>
      </c>
      <c r="X3580" s="57"/>
      <c r="Y3580" s="47" t="str">
        <f t="shared" si="111"/>
        <v/>
      </c>
    </row>
    <row r="3581" spans="1:25" ht="24" x14ac:dyDescent="0.2">
      <c r="A3581" s="8">
        <v>3565</v>
      </c>
      <c r="B3581" s="47" t="str">
        <f>IFERROR(IF(Import_ZSO!$D$1="gmina",'tabela informacyjna dla JST'!$C$9,""),"")</f>
        <v>Ślemień gm. wiejska</v>
      </c>
      <c r="C3581" s="47" t="str">
        <f>IFERROR((VLOOKUP(B3581,Tabela1[],7,FALSE)),"")</f>
        <v>PL2405_KPP</v>
      </c>
      <c r="D3581" s="48" t="str">
        <f>IFERROR((VLOOKUP(C3581,KATALOGI!$A$34:$B$49,2,FALSE)),"")</f>
        <v>Kontrola przestrzegania zapisów uchwały antysmogowej dla województwa śląskiego oraz zakazu spalania odpadów</v>
      </c>
      <c r="E3581" s="57"/>
      <c r="F3581" s="57"/>
      <c r="G3581" s="57"/>
      <c r="H3581" s="57"/>
      <c r="I3581" s="57"/>
      <c r="J3581" s="57"/>
      <c r="K3581" s="57"/>
      <c r="L3581" s="57"/>
      <c r="M3581" s="57"/>
      <c r="N3581" s="57"/>
      <c r="O3581" s="57"/>
      <c r="P3581" s="57"/>
      <c r="Q3581" s="57"/>
      <c r="R3581" s="57"/>
      <c r="S3581" s="57"/>
      <c r="T3581" s="57"/>
      <c r="U3581" s="47" t="str">
        <f t="shared" si="110"/>
        <v/>
      </c>
      <c r="V3581" s="58"/>
      <c r="W3581" s="47" t="str">
        <f>IFERROR(IF(T3581="Poziom II",VLOOKUP(B3581,KAT_TER!A:K,10,FALSE),IF(T3581="Poziom III",VLOOKUP(B3581,KAT_TER!A:K,11,FALSE),"")),"")</f>
        <v/>
      </c>
      <c r="X3581" s="57"/>
      <c r="Y3581" s="47" t="str">
        <f t="shared" si="111"/>
        <v/>
      </c>
    </row>
    <row r="3582" spans="1:25" ht="24" x14ac:dyDescent="0.2">
      <c r="A3582" s="8">
        <v>3566</v>
      </c>
      <c r="B3582" s="47" t="str">
        <f>IFERROR(IF(Import_ZSO!$D$1="gmina",'tabela informacyjna dla JST'!$C$9,""),"")</f>
        <v>Ślemień gm. wiejska</v>
      </c>
      <c r="C3582" s="47" t="str">
        <f>IFERROR((VLOOKUP(B3582,Tabela1[],7,FALSE)),"")</f>
        <v>PL2405_KPP</v>
      </c>
      <c r="D3582" s="48" t="str">
        <f>IFERROR((VLOOKUP(C3582,KATALOGI!$A$34:$B$49,2,FALSE)),"")</f>
        <v>Kontrola przestrzegania zapisów uchwały antysmogowej dla województwa śląskiego oraz zakazu spalania odpadów</v>
      </c>
      <c r="E3582" s="57"/>
      <c r="F3582" s="57"/>
      <c r="G3582" s="57"/>
      <c r="H3582" s="57"/>
      <c r="I3582" s="57"/>
      <c r="J3582" s="57"/>
      <c r="K3582" s="57"/>
      <c r="L3582" s="57"/>
      <c r="M3582" s="57"/>
      <c r="N3582" s="57"/>
      <c r="O3582" s="57"/>
      <c r="P3582" s="57"/>
      <c r="Q3582" s="57"/>
      <c r="R3582" s="57"/>
      <c r="S3582" s="57"/>
      <c r="T3582" s="57"/>
      <c r="U3582" s="47" t="str">
        <f t="shared" si="110"/>
        <v/>
      </c>
      <c r="V3582" s="58"/>
      <c r="W3582" s="47" t="str">
        <f>IFERROR(IF(T3582="Poziom II",VLOOKUP(B3582,KAT_TER!A:K,10,FALSE),IF(T3582="Poziom III",VLOOKUP(B3582,KAT_TER!A:K,11,FALSE),"")),"")</f>
        <v/>
      </c>
      <c r="X3582" s="57"/>
      <c r="Y3582" s="47" t="str">
        <f t="shared" si="111"/>
        <v/>
      </c>
    </row>
    <row r="3583" spans="1:25" ht="24" x14ac:dyDescent="0.2">
      <c r="A3583" s="8">
        <v>3567</v>
      </c>
      <c r="B3583" s="47" t="str">
        <f>IFERROR(IF(Import_ZSO!$D$1="gmina",'tabela informacyjna dla JST'!$C$9,""),"")</f>
        <v>Ślemień gm. wiejska</v>
      </c>
      <c r="C3583" s="47" t="str">
        <f>IFERROR((VLOOKUP(B3583,Tabela1[],7,FALSE)),"")</f>
        <v>PL2405_KPP</v>
      </c>
      <c r="D3583" s="48" t="str">
        <f>IFERROR((VLOOKUP(C3583,KATALOGI!$A$34:$B$49,2,FALSE)),"")</f>
        <v>Kontrola przestrzegania zapisów uchwały antysmogowej dla województwa śląskiego oraz zakazu spalania odpadów</v>
      </c>
      <c r="E3583" s="57"/>
      <c r="F3583" s="57"/>
      <c r="G3583" s="57"/>
      <c r="H3583" s="57"/>
      <c r="I3583" s="57"/>
      <c r="J3583" s="57"/>
      <c r="K3583" s="57"/>
      <c r="L3583" s="57"/>
      <c r="M3583" s="57"/>
      <c r="N3583" s="57"/>
      <c r="O3583" s="57"/>
      <c r="P3583" s="57"/>
      <c r="Q3583" s="57"/>
      <c r="R3583" s="57"/>
      <c r="S3583" s="57"/>
      <c r="T3583" s="57"/>
      <c r="U3583" s="47" t="str">
        <f t="shared" si="110"/>
        <v/>
      </c>
      <c r="V3583" s="58"/>
      <c r="W3583" s="47" t="str">
        <f>IFERROR(IF(T3583="Poziom II",VLOOKUP(B3583,KAT_TER!A:K,10,FALSE),IF(T3583="Poziom III",VLOOKUP(B3583,KAT_TER!A:K,11,FALSE),"")),"")</f>
        <v/>
      </c>
      <c r="X3583" s="57"/>
      <c r="Y3583" s="47" t="str">
        <f t="shared" si="111"/>
        <v/>
      </c>
    </row>
    <row r="3584" spans="1:25" ht="24" x14ac:dyDescent="0.2">
      <c r="A3584" s="8">
        <v>3568</v>
      </c>
      <c r="B3584" s="47" t="str">
        <f>IFERROR(IF(Import_ZSO!$D$1="gmina",'tabela informacyjna dla JST'!$C$9,""),"")</f>
        <v>Ślemień gm. wiejska</v>
      </c>
      <c r="C3584" s="47" t="str">
        <f>IFERROR((VLOOKUP(B3584,Tabela1[],7,FALSE)),"")</f>
        <v>PL2405_KPP</v>
      </c>
      <c r="D3584" s="48" t="str">
        <f>IFERROR((VLOOKUP(C3584,KATALOGI!$A$34:$B$49,2,FALSE)),"")</f>
        <v>Kontrola przestrzegania zapisów uchwały antysmogowej dla województwa śląskiego oraz zakazu spalania odpadów</v>
      </c>
      <c r="E3584" s="57"/>
      <c r="F3584" s="57"/>
      <c r="G3584" s="57"/>
      <c r="H3584" s="57"/>
      <c r="I3584" s="57"/>
      <c r="J3584" s="57"/>
      <c r="K3584" s="57"/>
      <c r="L3584" s="57"/>
      <c r="M3584" s="57"/>
      <c r="N3584" s="57"/>
      <c r="O3584" s="57"/>
      <c r="P3584" s="57"/>
      <c r="Q3584" s="57"/>
      <c r="R3584" s="57"/>
      <c r="S3584" s="57"/>
      <c r="T3584" s="57"/>
      <c r="U3584" s="47" t="str">
        <f t="shared" si="110"/>
        <v/>
      </c>
      <c r="V3584" s="58"/>
      <c r="W3584" s="47" t="str">
        <f>IFERROR(IF(T3584="Poziom II",VLOOKUP(B3584,KAT_TER!A:K,10,FALSE),IF(T3584="Poziom III",VLOOKUP(B3584,KAT_TER!A:K,11,FALSE),"")),"")</f>
        <v/>
      </c>
      <c r="X3584" s="57"/>
      <c r="Y3584" s="47" t="str">
        <f t="shared" si="111"/>
        <v/>
      </c>
    </row>
    <row r="3585" spans="1:25" ht="24" x14ac:dyDescent="0.2">
      <c r="A3585" s="8">
        <v>3569</v>
      </c>
      <c r="B3585" s="47" t="str">
        <f>IFERROR(IF(Import_ZSO!$D$1="gmina",'tabela informacyjna dla JST'!$C$9,""),"")</f>
        <v>Ślemień gm. wiejska</v>
      </c>
      <c r="C3585" s="47" t="str">
        <f>IFERROR((VLOOKUP(B3585,Tabela1[],7,FALSE)),"")</f>
        <v>PL2405_KPP</v>
      </c>
      <c r="D3585" s="48" t="str">
        <f>IFERROR((VLOOKUP(C3585,KATALOGI!$A$34:$B$49,2,FALSE)),"")</f>
        <v>Kontrola przestrzegania zapisów uchwały antysmogowej dla województwa śląskiego oraz zakazu spalania odpadów</v>
      </c>
      <c r="E3585" s="57"/>
      <c r="F3585" s="57"/>
      <c r="G3585" s="57"/>
      <c r="H3585" s="57"/>
      <c r="I3585" s="57"/>
      <c r="J3585" s="57"/>
      <c r="K3585" s="57"/>
      <c r="L3585" s="57"/>
      <c r="M3585" s="57"/>
      <c r="N3585" s="57"/>
      <c r="O3585" s="57"/>
      <c r="P3585" s="57"/>
      <c r="Q3585" s="57"/>
      <c r="R3585" s="57"/>
      <c r="S3585" s="57"/>
      <c r="T3585" s="57"/>
      <c r="U3585" s="47" t="str">
        <f t="shared" si="110"/>
        <v/>
      </c>
      <c r="V3585" s="58"/>
      <c r="W3585" s="47" t="str">
        <f>IFERROR(IF(T3585="Poziom II",VLOOKUP(B3585,KAT_TER!A:K,10,FALSE),IF(T3585="Poziom III",VLOOKUP(B3585,KAT_TER!A:K,11,FALSE),"")),"")</f>
        <v/>
      </c>
      <c r="X3585" s="57"/>
      <c r="Y3585" s="47" t="str">
        <f t="shared" si="111"/>
        <v/>
      </c>
    </row>
    <row r="3586" spans="1:25" ht="24" x14ac:dyDescent="0.2">
      <c r="A3586" s="8">
        <v>3570</v>
      </c>
      <c r="B3586" s="47" t="str">
        <f>IFERROR(IF(Import_ZSO!$D$1="gmina",'tabela informacyjna dla JST'!$C$9,""),"")</f>
        <v>Ślemień gm. wiejska</v>
      </c>
      <c r="C3586" s="47" t="str">
        <f>IFERROR((VLOOKUP(B3586,Tabela1[],7,FALSE)),"")</f>
        <v>PL2405_KPP</v>
      </c>
      <c r="D3586" s="48" t="str">
        <f>IFERROR((VLOOKUP(C3586,KATALOGI!$A$34:$B$49,2,FALSE)),"")</f>
        <v>Kontrola przestrzegania zapisów uchwały antysmogowej dla województwa śląskiego oraz zakazu spalania odpadów</v>
      </c>
      <c r="E3586" s="57"/>
      <c r="F3586" s="57"/>
      <c r="G3586" s="57"/>
      <c r="H3586" s="57"/>
      <c r="I3586" s="57"/>
      <c r="J3586" s="57"/>
      <c r="K3586" s="57"/>
      <c r="L3586" s="57"/>
      <c r="M3586" s="57"/>
      <c r="N3586" s="57"/>
      <c r="O3586" s="57"/>
      <c r="P3586" s="57"/>
      <c r="Q3586" s="57"/>
      <c r="R3586" s="57"/>
      <c r="S3586" s="57"/>
      <c r="T3586" s="57"/>
      <c r="U3586" s="47" t="str">
        <f t="shared" si="110"/>
        <v/>
      </c>
      <c r="V3586" s="58"/>
      <c r="W3586" s="47" t="str">
        <f>IFERROR(IF(T3586="Poziom II",VLOOKUP(B3586,KAT_TER!A:K,10,FALSE),IF(T3586="Poziom III",VLOOKUP(B3586,KAT_TER!A:K,11,FALSE),"")),"")</f>
        <v/>
      </c>
      <c r="X3586" s="57"/>
      <c r="Y3586" s="47" t="str">
        <f t="shared" si="111"/>
        <v/>
      </c>
    </row>
    <row r="3587" spans="1:25" ht="24" x14ac:dyDescent="0.2">
      <c r="A3587" s="8">
        <v>3571</v>
      </c>
      <c r="B3587" s="47" t="str">
        <f>IFERROR(IF(Import_ZSO!$D$1="gmina",'tabela informacyjna dla JST'!$C$9,""),"")</f>
        <v>Ślemień gm. wiejska</v>
      </c>
      <c r="C3587" s="47" t="str">
        <f>IFERROR((VLOOKUP(B3587,Tabela1[],7,FALSE)),"")</f>
        <v>PL2405_KPP</v>
      </c>
      <c r="D3587" s="48" t="str">
        <f>IFERROR((VLOOKUP(C3587,KATALOGI!$A$34:$B$49,2,FALSE)),"")</f>
        <v>Kontrola przestrzegania zapisów uchwały antysmogowej dla województwa śląskiego oraz zakazu spalania odpadów</v>
      </c>
      <c r="E3587" s="57"/>
      <c r="F3587" s="57"/>
      <c r="G3587" s="57"/>
      <c r="H3587" s="57"/>
      <c r="I3587" s="57"/>
      <c r="J3587" s="57"/>
      <c r="K3587" s="57"/>
      <c r="L3587" s="57"/>
      <c r="M3587" s="57"/>
      <c r="N3587" s="57"/>
      <c r="O3587" s="57"/>
      <c r="P3587" s="57"/>
      <c r="Q3587" s="57"/>
      <c r="R3587" s="57"/>
      <c r="S3587" s="57"/>
      <c r="T3587" s="57"/>
      <c r="U3587" s="47" t="str">
        <f t="shared" si="110"/>
        <v/>
      </c>
      <c r="V3587" s="58"/>
      <c r="W3587" s="47" t="str">
        <f>IFERROR(IF(T3587="Poziom II",VLOOKUP(B3587,KAT_TER!A:K,10,FALSE),IF(T3587="Poziom III",VLOOKUP(B3587,KAT_TER!A:K,11,FALSE),"")),"")</f>
        <v/>
      </c>
      <c r="X3587" s="57"/>
      <c r="Y3587" s="47" t="str">
        <f t="shared" si="111"/>
        <v/>
      </c>
    </row>
    <row r="3588" spans="1:25" ht="24" x14ac:dyDescent="0.2">
      <c r="A3588" s="8">
        <v>3572</v>
      </c>
      <c r="B3588" s="47" t="str">
        <f>IFERROR(IF(Import_ZSO!$D$1="gmina",'tabela informacyjna dla JST'!$C$9,""),"")</f>
        <v>Ślemień gm. wiejska</v>
      </c>
      <c r="C3588" s="47" t="str">
        <f>IFERROR((VLOOKUP(B3588,Tabela1[],7,FALSE)),"")</f>
        <v>PL2405_KPP</v>
      </c>
      <c r="D3588" s="48" t="str">
        <f>IFERROR((VLOOKUP(C3588,KATALOGI!$A$34:$B$49,2,FALSE)),"")</f>
        <v>Kontrola przestrzegania zapisów uchwały antysmogowej dla województwa śląskiego oraz zakazu spalania odpadów</v>
      </c>
      <c r="E3588" s="57"/>
      <c r="F3588" s="57"/>
      <c r="G3588" s="57"/>
      <c r="H3588" s="57"/>
      <c r="I3588" s="57"/>
      <c r="J3588" s="57"/>
      <c r="K3588" s="57"/>
      <c r="L3588" s="57"/>
      <c r="M3588" s="57"/>
      <c r="N3588" s="57"/>
      <c r="O3588" s="57"/>
      <c r="P3588" s="57"/>
      <c r="Q3588" s="57"/>
      <c r="R3588" s="57"/>
      <c r="S3588" s="57"/>
      <c r="T3588" s="57"/>
      <c r="U3588" s="47" t="str">
        <f t="shared" si="110"/>
        <v/>
      </c>
      <c r="V3588" s="58"/>
      <c r="W3588" s="47" t="str">
        <f>IFERROR(IF(T3588="Poziom II",VLOOKUP(B3588,KAT_TER!A:K,10,FALSE),IF(T3588="Poziom III",VLOOKUP(B3588,KAT_TER!A:K,11,FALSE),"")),"")</f>
        <v/>
      </c>
      <c r="X3588" s="57"/>
      <c r="Y3588" s="47" t="str">
        <f t="shared" si="111"/>
        <v/>
      </c>
    </row>
    <row r="3589" spans="1:25" ht="24" x14ac:dyDescent="0.2">
      <c r="A3589" s="8">
        <v>3573</v>
      </c>
      <c r="B3589" s="47" t="str">
        <f>IFERROR(IF(Import_ZSO!$D$1="gmina",'tabela informacyjna dla JST'!$C$9,""),"")</f>
        <v>Ślemień gm. wiejska</v>
      </c>
      <c r="C3589" s="47" t="str">
        <f>IFERROR((VLOOKUP(B3589,Tabela1[],7,FALSE)),"")</f>
        <v>PL2405_KPP</v>
      </c>
      <c r="D3589" s="48" t="str">
        <f>IFERROR((VLOOKUP(C3589,KATALOGI!$A$34:$B$49,2,FALSE)),"")</f>
        <v>Kontrola przestrzegania zapisów uchwały antysmogowej dla województwa śląskiego oraz zakazu spalania odpadów</v>
      </c>
      <c r="E3589" s="57"/>
      <c r="F3589" s="57"/>
      <c r="G3589" s="57"/>
      <c r="H3589" s="57"/>
      <c r="I3589" s="57"/>
      <c r="J3589" s="57"/>
      <c r="K3589" s="57"/>
      <c r="L3589" s="57"/>
      <c r="M3589" s="57"/>
      <c r="N3589" s="57"/>
      <c r="O3589" s="57"/>
      <c r="P3589" s="57"/>
      <c r="Q3589" s="57"/>
      <c r="R3589" s="57"/>
      <c r="S3589" s="57"/>
      <c r="T3589" s="57"/>
      <c r="U3589" s="47" t="str">
        <f t="shared" si="110"/>
        <v/>
      </c>
      <c r="V3589" s="58"/>
      <c r="W3589" s="47" t="str">
        <f>IFERROR(IF(T3589="Poziom II",VLOOKUP(B3589,KAT_TER!A:K,10,FALSE),IF(T3589="Poziom III",VLOOKUP(B3589,KAT_TER!A:K,11,FALSE),"")),"")</f>
        <v/>
      </c>
      <c r="X3589" s="57"/>
      <c r="Y3589" s="47" t="str">
        <f t="shared" si="111"/>
        <v/>
      </c>
    </row>
    <row r="3590" spans="1:25" ht="24" x14ac:dyDescent="0.2">
      <c r="A3590" s="8">
        <v>3574</v>
      </c>
      <c r="B3590" s="47" t="str">
        <f>IFERROR(IF(Import_ZSO!$D$1="gmina",'tabela informacyjna dla JST'!$C$9,""),"")</f>
        <v>Ślemień gm. wiejska</v>
      </c>
      <c r="C3590" s="47" t="str">
        <f>IFERROR((VLOOKUP(B3590,Tabela1[],7,FALSE)),"")</f>
        <v>PL2405_KPP</v>
      </c>
      <c r="D3590" s="48" t="str">
        <f>IFERROR((VLOOKUP(C3590,KATALOGI!$A$34:$B$49,2,FALSE)),"")</f>
        <v>Kontrola przestrzegania zapisów uchwały antysmogowej dla województwa śląskiego oraz zakazu spalania odpadów</v>
      </c>
      <c r="E3590" s="57"/>
      <c r="F3590" s="57"/>
      <c r="G3590" s="57"/>
      <c r="H3590" s="57"/>
      <c r="I3590" s="57"/>
      <c r="J3590" s="57"/>
      <c r="K3590" s="57"/>
      <c r="L3590" s="57"/>
      <c r="M3590" s="57"/>
      <c r="N3590" s="57"/>
      <c r="O3590" s="57"/>
      <c r="P3590" s="57"/>
      <c r="Q3590" s="57"/>
      <c r="R3590" s="57"/>
      <c r="S3590" s="57"/>
      <c r="T3590" s="57"/>
      <c r="U3590" s="47" t="str">
        <f t="shared" si="110"/>
        <v/>
      </c>
      <c r="V3590" s="58"/>
      <c r="W3590" s="47" t="str">
        <f>IFERROR(IF(T3590="Poziom II",VLOOKUP(B3590,KAT_TER!A:K,10,FALSE),IF(T3590="Poziom III",VLOOKUP(B3590,KAT_TER!A:K,11,FALSE),"")),"")</f>
        <v/>
      </c>
      <c r="X3590" s="57"/>
      <c r="Y3590" s="47" t="str">
        <f t="shared" si="111"/>
        <v/>
      </c>
    </row>
    <row r="3591" spans="1:25" ht="24" x14ac:dyDescent="0.2">
      <c r="A3591" s="8">
        <v>3575</v>
      </c>
      <c r="B3591" s="47" t="str">
        <f>IFERROR(IF(Import_ZSO!$D$1="gmina",'tabela informacyjna dla JST'!$C$9,""),"")</f>
        <v>Ślemień gm. wiejska</v>
      </c>
      <c r="C3591" s="47" t="str">
        <f>IFERROR((VLOOKUP(B3591,Tabela1[],7,FALSE)),"")</f>
        <v>PL2405_KPP</v>
      </c>
      <c r="D3591" s="48" t="str">
        <f>IFERROR((VLOOKUP(C3591,KATALOGI!$A$34:$B$49,2,FALSE)),"")</f>
        <v>Kontrola przestrzegania zapisów uchwały antysmogowej dla województwa śląskiego oraz zakazu spalania odpadów</v>
      </c>
      <c r="E3591" s="57"/>
      <c r="F3591" s="57"/>
      <c r="G3591" s="57"/>
      <c r="H3591" s="57"/>
      <c r="I3591" s="57"/>
      <c r="J3591" s="57"/>
      <c r="K3591" s="57"/>
      <c r="L3591" s="57"/>
      <c r="M3591" s="57"/>
      <c r="N3591" s="57"/>
      <c r="O3591" s="57"/>
      <c r="P3591" s="57"/>
      <c r="Q3591" s="57"/>
      <c r="R3591" s="57"/>
      <c r="S3591" s="57"/>
      <c r="T3591" s="57"/>
      <c r="U3591" s="47" t="str">
        <f t="shared" si="110"/>
        <v/>
      </c>
      <c r="V3591" s="58"/>
      <c r="W3591" s="47" t="str">
        <f>IFERROR(IF(T3591="Poziom II",VLOOKUP(B3591,KAT_TER!A:K,10,FALSE),IF(T3591="Poziom III",VLOOKUP(B3591,KAT_TER!A:K,11,FALSE),"")),"")</f>
        <v/>
      </c>
      <c r="X3591" s="57"/>
      <c r="Y3591" s="47" t="str">
        <f t="shared" si="111"/>
        <v/>
      </c>
    </row>
    <row r="3592" spans="1:25" ht="24" x14ac:dyDescent="0.2">
      <c r="A3592" s="8">
        <v>3576</v>
      </c>
      <c r="B3592" s="47" t="str">
        <f>IFERROR(IF(Import_ZSO!$D$1="gmina",'tabela informacyjna dla JST'!$C$9,""),"")</f>
        <v>Ślemień gm. wiejska</v>
      </c>
      <c r="C3592" s="47" t="str">
        <f>IFERROR((VLOOKUP(B3592,Tabela1[],7,FALSE)),"")</f>
        <v>PL2405_KPP</v>
      </c>
      <c r="D3592" s="48" t="str">
        <f>IFERROR((VLOOKUP(C3592,KATALOGI!$A$34:$B$49,2,FALSE)),"")</f>
        <v>Kontrola przestrzegania zapisów uchwały antysmogowej dla województwa śląskiego oraz zakazu spalania odpadów</v>
      </c>
      <c r="E3592" s="57"/>
      <c r="F3592" s="57"/>
      <c r="G3592" s="57"/>
      <c r="H3592" s="57"/>
      <c r="I3592" s="57"/>
      <c r="J3592" s="57"/>
      <c r="K3592" s="57"/>
      <c r="L3592" s="57"/>
      <c r="M3592" s="57"/>
      <c r="N3592" s="57"/>
      <c r="O3592" s="57"/>
      <c r="P3592" s="57"/>
      <c r="Q3592" s="57"/>
      <c r="R3592" s="57"/>
      <c r="S3592" s="57"/>
      <c r="T3592" s="57"/>
      <c r="U3592" s="47" t="str">
        <f t="shared" si="110"/>
        <v/>
      </c>
      <c r="V3592" s="58"/>
      <c r="W3592" s="47" t="str">
        <f>IFERROR(IF(T3592="Poziom II",VLOOKUP(B3592,KAT_TER!A:K,10,FALSE),IF(T3592="Poziom III",VLOOKUP(B3592,KAT_TER!A:K,11,FALSE),"")),"")</f>
        <v/>
      </c>
      <c r="X3592" s="57"/>
      <c r="Y3592" s="47" t="str">
        <f t="shared" si="111"/>
        <v/>
      </c>
    </row>
    <row r="3593" spans="1:25" ht="24" x14ac:dyDescent="0.2">
      <c r="A3593" s="8">
        <v>3577</v>
      </c>
      <c r="B3593" s="47" t="str">
        <f>IFERROR(IF(Import_ZSO!$D$1="gmina",'tabela informacyjna dla JST'!$C$9,""),"")</f>
        <v>Ślemień gm. wiejska</v>
      </c>
      <c r="C3593" s="47" t="str">
        <f>IFERROR((VLOOKUP(B3593,Tabela1[],7,FALSE)),"")</f>
        <v>PL2405_KPP</v>
      </c>
      <c r="D3593" s="48" t="str">
        <f>IFERROR((VLOOKUP(C3593,KATALOGI!$A$34:$B$49,2,FALSE)),"")</f>
        <v>Kontrola przestrzegania zapisów uchwały antysmogowej dla województwa śląskiego oraz zakazu spalania odpadów</v>
      </c>
      <c r="E3593" s="57"/>
      <c r="F3593" s="57"/>
      <c r="G3593" s="57"/>
      <c r="H3593" s="57"/>
      <c r="I3593" s="57"/>
      <c r="J3593" s="57"/>
      <c r="K3593" s="57"/>
      <c r="L3593" s="57"/>
      <c r="M3593" s="57"/>
      <c r="N3593" s="57"/>
      <c r="O3593" s="57"/>
      <c r="P3593" s="57"/>
      <c r="Q3593" s="57"/>
      <c r="R3593" s="57"/>
      <c r="S3593" s="57"/>
      <c r="T3593" s="57"/>
      <c r="U3593" s="47" t="str">
        <f t="shared" si="110"/>
        <v/>
      </c>
      <c r="V3593" s="58"/>
      <c r="W3593" s="47" t="str">
        <f>IFERROR(IF(T3593="Poziom II",VLOOKUP(B3593,KAT_TER!A:K,10,FALSE),IF(T3593="Poziom III",VLOOKUP(B3593,KAT_TER!A:K,11,FALSE),"")),"")</f>
        <v/>
      </c>
      <c r="X3593" s="57"/>
      <c r="Y3593" s="47" t="str">
        <f t="shared" si="111"/>
        <v/>
      </c>
    </row>
    <row r="3594" spans="1:25" ht="24" x14ac:dyDescent="0.2">
      <c r="A3594" s="8">
        <v>3578</v>
      </c>
      <c r="B3594" s="47" t="str">
        <f>IFERROR(IF(Import_ZSO!$D$1="gmina",'tabela informacyjna dla JST'!$C$9,""),"")</f>
        <v>Ślemień gm. wiejska</v>
      </c>
      <c r="C3594" s="47" t="str">
        <f>IFERROR((VLOOKUP(B3594,Tabela1[],7,FALSE)),"")</f>
        <v>PL2405_KPP</v>
      </c>
      <c r="D3594" s="48" t="str">
        <f>IFERROR((VLOOKUP(C3594,KATALOGI!$A$34:$B$49,2,FALSE)),"")</f>
        <v>Kontrola przestrzegania zapisów uchwały antysmogowej dla województwa śląskiego oraz zakazu spalania odpadów</v>
      </c>
      <c r="E3594" s="57"/>
      <c r="F3594" s="57"/>
      <c r="G3594" s="57"/>
      <c r="H3594" s="57"/>
      <c r="I3594" s="57"/>
      <c r="J3594" s="57"/>
      <c r="K3594" s="57"/>
      <c r="L3594" s="57"/>
      <c r="M3594" s="57"/>
      <c r="N3594" s="57"/>
      <c r="O3594" s="57"/>
      <c r="P3594" s="57"/>
      <c r="Q3594" s="57"/>
      <c r="R3594" s="57"/>
      <c r="S3594" s="57"/>
      <c r="T3594" s="57"/>
      <c r="U3594" s="47" t="str">
        <f t="shared" si="110"/>
        <v/>
      </c>
      <c r="V3594" s="58"/>
      <c r="W3594" s="47" t="str">
        <f>IFERROR(IF(T3594="Poziom II",VLOOKUP(B3594,KAT_TER!A:K,10,FALSE),IF(T3594="Poziom III",VLOOKUP(B3594,KAT_TER!A:K,11,FALSE),"")),"")</f>
        <v/>
      </c>
      <c r="X3594" s="57"/>
      <c r="Y3594" s="47" t="str">
        <f t="shared" si="111"/>
        <v/>
      </c>
    </row>
    <row r="3595" spans="1:25" ht="24" x14ac:dyDescent="0.2">
      <c r="A3595" s="8">
        <v>3579</v>
      </c>
      <c r="B3595" s="47" t="str">
        <f>IFERROR(IF(Import_ZSO!$D$1="gmina",'tabela informacyjna dla JST'!$C$9,""),"")</f>
        <v>Ślemień gm. wiejska</v>
      </c>
      <c r="C3595" s="47" t="str">
        <f>IFERROR((VLOOKUP(B3595,Tabela1[],7,FALSE)),"")</f>
        <v>PL2405_KPP</v>
      </c>
      <c r="D3595" s="48" t="str">
        <f>IFERROR((VLOOKUP(C3595,KATALOGI!$A$34:$B$49,2,FALSE)),"")</f>
        <v>Kontrola przestrzegania zapisów uchwały antysmogowej dla województwa śląskiego oraz zakazu spalania odpadów</v>
      </c>
      <c r="E3595" s="57"/>
      <c r="F3595" s="57"/>
      <c r="G3595" s="57"/>
      <c r="H3595" s="57"/>
      <c r="I3595" s="57"/>
      <c r="J3595" s="57"/>
      <c r="K3595" s="57"/>
      <c r="L3595" s="57"/>
      <c r="M3595" s="57"/>
      <c r="N3595" s="57"/>
      <c r="O3595" s="57"/>
      <c r="P3595" s="57"/>
      <c r="Q3595" s="57"/>
      <c r="R3595" s="57"/>
      <c r="S3595" s="57"/>
      <c r="T3595" s="57"/>
      <c r="U3595" s="47" t="str">
        <f t="shared" si="110"/>
        <v/>
      </c>
      <c r="V3595" s="58"/>
      <c r="W3595" s="47" t="str">
        <f>IFERROR(IF(T3595="Poziom II",VLOOKUP(B3595,KAT_TER!A:K,10,FALSE),IF(T3595="Poziom III",VLOOKUP(B3595,KAT_TER!A:K,11,FALSE),"")),"")</f>
        <v/>
      </c>
      <c r="X3595" s="57"/>
      <c r="Y3595" s="47" t="str">
        <f t="shared" si="111"/>
        <v/>
      </c>
    </row>
    <row r="3596" spans="1:25" ht="24" x14ac:dyDescent="0.2">
      <c r="A3596" s="8">
        <v>3580</v>
      </c>
      <c r="B3596" s="47" t="str">
        <f>IFERROR(IF(Import_ZSO!$D$1="gmina",'tabela informacyjna dla JST'!$C$9,""),"")</f>
        <v>Ślemień gm. wiejska</v>
      </c>
      <c r="C3596" s="47" t="str">
        <f>IFERROR((VLOOKUP(B3596,Tabela1[],7,FALSE)),"")</f>
        <v>PL2405_KPP</v>
      </c>
      <c r="D3596" s="48" t="str">
        <f>IFERROR((VLOOKUP(C3596,KATALOGI!$A$34:$B$49,2,FALSE)),"")</f>
        <v>Kontrola przestrzegania zapisów uchwały antysmogowej dla województwa śląskiego oraz zakazu spalania odpadów</v>
      </c>
      <c r="E3596" s="57"/>
      <c r="F3596" s="57"/>
      <c r="G3596" s="57"/>
      <c r="H3596" s="57"/>
      <c r="I3596" s="57"/>
      <c r="J3596" s="57"/>
      <c r="K3596" s="57"/>
      <c r="L3596" s="57"/>
      <c r="M3596" s="57"/>
      <c r="N3596" s="57"/>
      <c r="O3596" s="57"/>
      <c r="P3596" s="57"/>
      <c r="Q3596" s="57"/>
      <c r="R3596" s="57"/>
      <c r="S3596" s="57"/>
      <c r="T3596" s="57"/>
      <c r="U3596" s="47" t="str">
        <f t="shared" si="110"/>
        <v/>
      </c>
      <c r="V3596" s="58"/>
      <c r="W3596" s="47" t="str">
        <f>IFERROR(IF(T3596="Poziom II",VLOOKUP(B3596,KAT_TER!A:K,10,FALSE),IF(T3596="Poziom III",VLOOKUP(B3596,KAT_TER!A:K,11,FALSE),"")),"")</f>
        <v/>
      </c>
      <c r="X3596" s="57"/>
      <c r="Y3596" s="47" t="str">
        <f t="shared" si="111"/>
        <v/>
      </c>
    </row>
    <row r="3597" spans="1:25" ht="24" x14ac:dyDescent="0.2">
      <c r="A3597" s="8">
        <v>3581</v>
      </c>
      <c r="B3597" s="47" t="str">
        <f>IFERROR(IF(Import_ZSO!$D$1="gmina",'tabela informacyjna dla JST'!$C$9,""),"")</f>
        <v>Ślemień gm. wiejska</v>
      </c>
      <c r="C3597" s="47" t="str">
        <f>IFERROR((VLOOKUP(B3597,Tabela1[],7,FALSE)),"")</f>
        <v>PL2405_KPP</v>
      </c>
      <c r="D3597" s="48" t="str">
        <f>IFERROR((VLOOKUP(C3597,KATALOGI!$A$34:$B$49,2,FALSE)),"")</f>
        <v>Kontrola przestrzegania zapisów uchwały antysmogowej dla województwa śląskiego oraz zakazu spalania odpadów</v>
      </c>
      <c r="E3597" s="57"/>
      <c r="F3597" s="57"/>
      <c r="G3597" s="57"/>
      <c r="H3597" s="57"/>
      <c r="I3597" s="57"/>
      <c r="J3597" s="57"/>
      <c r="K3597" s="57"/>
      <c r="L3597" s="57"/>
      <c r="M3597" s="57"/>
      <c r="N3597" s="57"/>
      <c r="O3597" s="57"/>
      <c r="P3597" s="57"/>
      <c r="Q3597" s="57"/>
      <c r="R3597" s="57"/>
      <c r="S3597" s="57"/>
      <c r="T3597" s="57"/>
      <c r="U3597" s="47" t="str">
        <f t="shared" si="110"/>
        <v/>
      </c>
      <c r="V3597" s="58"/>
      <c r="W3597" s="47" t="str">
        <f>IFERROR(IF(T3597="Poziom II",VLOOKUP(B3597,KAT_TER!A:K,10,FALSE),IF(T3597="Poziom III",VLOOKUP(B3597,KAT_TER!A:K,11,FALSE),"")),"")</f>
        <v/>
      </c>
      <c r="X3597" s="57"/>
      <c r="Y3597" s="47" t="str">
        <f t="shared" si="111"/>
        <v/>
      </c>
    </row>
    <row r="3598" spans="1:25" ht="24" x14ac:dyDescent="0.2">
      <c r="A3598" s="8">
        <v>3582</v>
      </c>
      <c r="B3598" s="47" t="str">
        <f>IFERROR(IF(Import_ZSO!$D$1="gmina",'tabela informacyjna dla JST'!$C$9,""),"")</f>
        <v>Ślemień gm. wiejska</v>
      </c>
      <c r="C3598" s="47" t="str">
        <f>IFERROR((VLOOKUP(B3598,Tabela1[],7,FALSE)),"")</f>
        <v>PL2405_KPP</v>
      </c>
      <c r="D3598" s="48" t="str">
        <f>IFERROR((VLOOKUP(C3598,KATALOGI!$A$34:$B$49,2,FALSE)),"")</f>
        <v>Kontrola przestrzegania zapisów uchwały antysmogowej dla województwa śląskiego oraz zakazu spalania odpadów</v>
      </c>
      <c r="E3598" s="57"/>
      <c r="F3598" s="57"/>
      <c r="G3598" s="57"/>
      <c r="H3598" s="57"/>
      <c r="I3598" s="57"/>
      <c r="J3598" s="57"/>
      <c r="K3598" s="57"/>
      <c r="L3598" s="57"/>
      <c r="M3598" s="57"/>
      <c r="N3598" s="57"/>
      <c r="O3598" s="57"/>
      <c r="P3598" s="57"/>
      <c r="Q3598" s="57"/>
      <c r="R3598" s="57"/>
      <c r="S3598" s="57"/>
      <c r="T3598" s="57"/>
      <c r="U3598" s="47" t="str">
        <f t="shared" si="110"/>
        <v/>
      </c>
      <c r="V3598" s="58"/>
      <c r="W3598" s="47" t="str">
        <f>IFERROR(IF(T3598="Poziom II",VLOOKUP(B3598,KAT_TER!A:K,10,FALSE),IF(T3598="Poziom III",VLOOKUP(B3598,KAT_TER!A:K,11,FALSE),"")),"")</f>
        <v/>
      </c>
      <c r="X3598" s="57"/>
      <c r="Y3598" s="47" t="str">
        <f t="shared" si="111"/>
        <v/>
      </c>
    </row>
    <row r="3599" spans="1:25" ht="24" x14ac:dyDescent="0.2">
      <c r="A3599" s="8">
        <v>3583</v>
      </c>
      <c r="B3599" s="47" t="str">
        <f>IFERROR(IF(Import_ZSO!$D$1="gmina",'tabela informacyjna dla JST'!$C$9,""),"")</f>
        <v>Ślemień gm. wiejska</v>
      </c>
      <c r="C3599" s="47" t="str">
        <f>IFERROR((VLOOKUP(B3599,Tabela1[],7,FALSE)),"")</f>
        <v>PL2405_KPP</v>
      </c>
      <c r="D3599" s="48" t="str">
        <f>IFERROR((VLOOKUP(C3599,KATALOGI!$A$34:$B$49,2,FALSE)),"")</f>
        <v>Kontrola przestrzegania zapisów uchwały antysmogowej dla województwa śląskiego oraz zakazu spalania odpadów</v>
      </c>
      <c r="E3599" s="57"/>
      <c r="F3599" s="57"/>
      <c r="G3599" s="57"/>
      <c r="H3599" s="57"/>
      <c r="I3599" s="57"/>
      <c r="J3599" s="57"/>
      <c r="K3599" s="57"/>
      <c r="L3599" s="57"/>
      <c r="M3599" s="57"/>
      <c r="N3599" s="57"/>
      <c r="O3599" s="57"/>
      <c r="P3599" s="57"/>
      <c r="Q3599" s="57"/>
      <c r="R3599" s="57"/>
      <c r="S3599" s="57"/>
      <c r="T3599" s="57"/>
      <c r="U3599" s="47" t="str">
        <f t="shared" si="110"/>
        <v/>
      </c>
      <c r="V3599" s="58"/>
      <c r="W3599" s="47" t="str">
        <f>IFERROR(IF(T3599="Poziom II",VLOOKUP(B3599,KAT_TER!A:K,10,FALSE),IF(T3599="Poziom III",VLOOKUP(B3599,KAT_TER!A:K,11,FALSE),"")),"")</f>
        <v/>
      </c>
      <c r="X3599" s="57"/>
      <c r="Y3599" s="47" t="str">
        <f t="shared" si="111"/>
        <v/>
      </c>
    </row>
    <row r="3600" spans="1:25" ht="24" x14ac:dyDescent="0.2">
      <c r="A3600" s="8">
        <v>3584</v>
      </c>
      <c r="B3600" s="47" t="str">
        <f>IFERROR(IF(Import_ZSO!$D$1="gmina",'tabela informacyjna dla JST'!$C$9,""),"")</f>
        <v>Ślemień gm. wiejska</v>
      </c>
      <c r="C3600" s="47" t="str">
        <f>IFERROR((VLOOKUP(B3600,Tabela1[],7,FALSE)),"")</f>
        <v>PL2405_KPP</v>
      </c>
      <c r="D3600" s="48" t="str">
        <f>IFERROR((VLOOKUP(C3600,KATALOGI!$A$34:$B$49,2,FALSE)),"")</f>
        <v>Kontrola przestrzegania zapisów uchwały antysmogowej dla województwa śląskiego oraz zakazu spalania odpadów</v>
      </c>
      <c r="E3600" s="57"/>
      <c r="F3600" s="57"/>
      <c r="G3600" s="57"/>
      <c r="H3600" s="57"/>
      <c r="I3600" s="57"/>
      <c r="J3600" s="57"/>
      <c r="K3600" s="57"/>
      <c r="L3600" s="57"/>
      <c r="M3600" s="57"/>
      <c r="N3600" s="57"/>
      <c r="O3600" s="57"/>
      <c r="P3600" s="57"/>
      <c r="Q3600" s="57"/>
      <c r="R3600" s="57"/>
      <c r="S3600" s="57"/>
      <c r="T3600" s="57"/>
      <c r="U3600" s="47" t="str">
        <f t="shared" si="110"/>
        <v/>
      </c>
      <c r="V3600" s="58"/>
      <c r="W3600" s="47" t="str">
        <f>IFERROR(IF(T3600="Poziom II",VLOOKUP(B3600,KAT_TER!A:K,10,FALSE),IF(T3600="Poziom III",VLOOKUP(B3600,KAT_TER!A:K,11,FALSE),"")),"")</f>
        <v/>
      </c>
      <c r="X3600" s="57"/>
      <c r="Y3600" s="47" t="str">
        <f t="shared" si="111"/>
        <v/>
      </c>
    </row>
    <row r="3601" spans="1:25" ht="24" x14ac:dyDescent="0.2">
      <c r="A3601" s="8">
        <v>3585</v>
      </c>
      <c r="B3601" s="47" t="str">
        <f>IFERROR(IF(Import_ZSO!$D$1="gmina",'tabela informacyjna dla JST'!$C$9,""),"")</f>
        <v>Ślemień gm. wiejska</v>
      </c>
      <c r="C3601" s="47" t="str">
        <f>IFERROR((VLOOKUP(B3601,Tabela1[],7,FALSE)),"")</f>
        <v>PL2405_KPP</v>
      </c>
      <c r="D3601" s="48" t="str">
        <f>IFERROR((VLOOKUP(C3601,KATALOGI!$A$34:$B$49,2,FALSE)),"")</f>
        <v>Kontrola przestrzegania zapisów uchwały antysmogowej dla województwa śląskiego oraz zakazu spalania odpadów</v>
      </c>
      <c r="E3601" s="57"/>
      <c r="F3601" s="57"/>
      <c r="G3601" s="57"/>
      <c r="H3601" s="57"/>
      <c r="I3601" s="57"/>
      <c r="J3601" s="57"/>
      <c r="K3601" s="57"/>
      <c r="L3601" s="57"/>
      <c r="M3601" s="57"/>
      <c r="N3601" s="57"/>
      <c r="O3601" s="57"/>
      <c r="P3601" s="57"/>
      <c r="Q3601" s="57"/>
      <c r="R3601" s="57"/>
      <c r="S3601" s="57"/>
      <c r="T3601" s="57"/>
      <c r="U3601" s="47" t="str">
        <f t="shared" si="110"/>
        <v/>
      </c>
      <c r="V3601" s="58"/>
      <c r="W3601" s="47" t="str">
        <f>IFERROR(IF(T3601="Poziom II",VLOOKUP(B3601,KAT_TER!A:K,10,FALSE),IF(T3601="Poziom III",VLOOKUP(B3601,KAT_TER!A:K,11,FALSE),"")),"")</f>
        <v/>
      </c>
      <c r="X3601" s="57"/>
      <c r="Y3601" s="47" t="str">
        <f t="shared" si="111"/>
        <v/>
      </c>
    </row>
    <row r="3602" spans="1:25" ht="24" x14ac:dyDescent="0.2">
      <c r="A3602" s="8">
        <v>3586</v>
      </c>
      <c r="B3602" s="47" t="str">
        <f>IFERROR(IF(Import_ZSO!$D$1="gmina",'tabela informacyjna dla JST'!$C$9,""),"")</f>
        <v>Ślemień gm. wiejska</v>
      </c>
      <c r="C3602" s="47" t="str">
        <f>IFERROR((VLOOKUP(B3602,Tabela1[],7,FALSE)),"")</f>
        <v>PL2405_KPP</v>
      </c>
      <c r="D3602" s="48" t="str">
        <f>IFERROR((VLOOKUP(C3602,KATALOGI!$A$34:$B$49,2,FALSE)),"")</f>
        <v>Kontrola przestrzegania zapisów uchwały antysmogowej dla województwa śląskiego oraz zakazu spalania odpadów</v>
      </c>
      <c r="E3602" s="57"/>
      <c r="F3602" s="57"/>
      <c r="G3602" s="57"/>
      <c r="H3602" s="57"/>
      <c r="I3602" s="57"/>
      <c r="J3602" s="57"/>
      <c r="K3602" s="57"/>
      <c r="L3602" s="57"/>
      <c r="M3602" s="57"/>
      <c r="N3602" s="57"/>
      <c r="O3602" s="57"/>
      <c r="P3602" s="57"/>
      <c r="Q3602" s="57"/>
      <c r="R3602" s="57"/>
      <c r="S3602" s="57"/>
      <c r="T3602" s="57"/>
      <c r="U3602" s="47" t="str">
        <f t="shared" ref="U3602:U3665" si="112">IF(T3602="Poziom II",$E$6,IF(T3602="Poziom III",$E$7,""))</f>
        <v/>
      </c>
      <c r="V3602" s="58"/>
      <c r="W3602" s="47" t="str">
        <f>IFERROR(IF(T3602="Poziom II",VLOOKUP(B3602,KAT_TER!A:K,10,FALSE),IF(T3602="Poziom III",VLOOKUP(B3602,KAT_TER!A:K,11,FALSE),"")),"")</f>
        <v/>
      </c>
      <c r="X3602" s="57"/>
      <c r="Y3602" s="47" t="str">
        <f t="shared" ref="Y3602:Y3665" si="113">IF(ISBLANK(V3602)=TRUE,"",(IF(X3602&gt;=W3602,"WYMAGANIE SPEŁNIONE","ZA MAŁO!")))</f>
        <v/>
      </c>
    </row>
    <row r="3603" spans="1:25" ht="24" x14ac:dyDescent="0.2">
      <c r="A3603" s="8">
        <v>3587</v>
      </c>
      <c r="B3603" s="47" t="str">
        <f>IFERROR(IF(Import_ZSO!$D$1="gmina",'tabela informacyjna dla JST'!$C$9,""),"")</f>
        <v>Ślemień gm. wiejska</v>
      </c>
      <c r="C3603" s="47" t="str">
        <f>IFERROR((VLOOKUP(B3603,Tabela1[],7,FALSE)),"")</f>
        <v>PL2405_KPP</v>
      </c>
      <c r="D3603" s="48" t="str">
        <f>IFERROR((VLOOKUP(C3603,KATALOGI!$A$34:$B$49,2,FALSE)),"")</f>
        <v>Kontrola przestrzegania zapisów uchwały antysmogowej dla województwa śląskiego oraz zakazu spalania odpadów</v>
      </c>
      <c r="E3603" s="57"/>
      <c r="F3603" s="57"/>
      <c r="G3603" s="57"/>
      <c r="H3603" s="57"/>
      <c r="I3603" s="57"/>
      <c r="J3603" s="57"/>
      <c r="K3603" s="57"/>
      <c r="L3603" s="57"/>
      <c r="M3603" s="57"/>
      <c r="N3603" s="57"/>
      <c r="O3603" s="57"/>
      <c r="P3603" s="57"/>
      <c r="Q3603" s="57"/>
      <c r="R3603" s="57"/>
      <c r="S3603" s="57"/>
      <c r="T3603" s="57"/>
      <c r="U3603" s="47" t="str">
        <f t="shared" si="112"/>
        <v/>
      </c>
      <c r="V3603" s="58"/>
      <c r="W3603" s="47" t="str">
        <f>IFERROR(IF(T3603="Poziom II",VLOOKUP(B3603,KAT_TER!A:K,10,FALSE),IF(T3603="Poziom III",VLOOKUP(B3603,KAT_TER!A:K,11,FALSE),"")),"")</f>
        <v/>
      </c>
      <c r="X3603" s="57"/>
      <c r="Y3603" s="47" t="str">
        <f t="shared" si="113"/>
        <v/>
      </c>
    </row>
    <row r="3604" spans="1:25" ht="24" x14ac:dyDescent="0.2">
      <c r="A3604" s="8">
        <v>3588</v>
      </c>
      <c r="B3604" s="47" t="str">
        <f>IFERROR(IF(Import_ZSO!$D$1="gmina",'tabela informacyjna dla JST'!$C$9,""),"")</f>
        <v>Ślemień gm. wiejska</v>
      </c>
      <c r="C3604" s="47" t="str">
        <f>IFERROR((VLOOKUP(B3604,Tabela1[],7,FALSE)),"")</f>
        <v>PL2405_KPP</v>
      </c>
      <c r="D3604" s="48" t="str">
        <f>IFERROR((VLOOKUP(C3604,KATALOGI!$A$34:$B$49,2,FALSE)),"")</f>
        <v>Kontrola przestrzegania zapisów uchwały antysmogowej dla województwa śląskiego oraz zakazu spalania odpadów</v>
      </c>
      <c r="E3604" s="57"/>
      <c r="F3604" s="57"/>
      <c r="G3604" s="57"/>
      <c r="H3604" s="57"/>
      <c r="I3604" s="57"/>
      <c r="J3604" s="57"/>
      <c r="K3604" s="57"/>
      <c r="L3604" s="57"/>
      <c r="M3604" s="57"/>
      <c r="N3604" s="57"/>
      <c r="O3604" s="57"/>
      <c r="P3604" s="57"/>
      <c r="Q3604" s="57"/>
      <c r="R3604" s="57"/>
      <c r="S3604" s="57"/>
      <c r="T3604" s="57"/>
      <c r="U3604" s="47" t="str">
        <f t="shared" si="112"/>
        <v/>
      </c>
      <c r="V3604" s="58"/>
      <c r="W3604" s="47" t="str">
        <f>IFERROR(IF(T3604="Poziom II",VLOOKUP(B3604,KAT_TER!A:K,10,FALSE),IF(T3604="Poziom III",VLOOKUP(B3604,KAT_TER!A:K,11,FALSE),"")),"")</f>
        <v/>
      </c>
      <c r="X3604" s="57"/>
      <c r="Y3604" s="47" t="str">
        <f t="shared" si="113"/>
        <v/>
      </c>
    </row>
    <row r="3605" spans="1:25" ht="24" x14ac:dyDescent="0.2">
      <c r="A3605" s="8">
        <v>3589</v>
      </c>
      <c r="B3605" s="47" t="str">
        <f>IFERROR(IF(Import_ZSO!$D$1="gmina",'tabela informacyjna dla JST'!$C$9,""),"")</f>
        <v>Ślemień gm. wiejska</v>
      </c>
      <c r="C3605" s="47" t="str">
        <f>IFERROR((VLOOKUP(B3605,Tabela1[],7,FALSE)),"")</f>
        <v>PL2405_KPP</v>
      </c>
      <c r="D3605" s="48" t="str">
        <f>IFERROR((VLOOKUP(C3605,KATALOGI!$A$34:$B$49,2,FALSE)),"")</f>
        <v>Kontrola przestrzegania zapisów uchwały antysmogowej dla województwa śląskiego oraz zakazu spalania odpadów</v>
      </c>
      <c r="E3605" s="57"/>
      <c r="F3605" s="57"/>
      <c r="G3605" s="57"/>
      <c r="H3605" s="57"/>
      <c r="I3605" s="57"/>
      <c r="J3605" s="57"/>
      <c r="K3605" s="57"/>
      <c r="L3605" s="57"/>
      <c r="M3605" s="57"/>
      <c r="N3605" s="57"/>
      <c r="O3605" s="57"/>
      <c r="P3605" s="57"/>
      <c r="Q3605" s="57"/>
      <c r="R3605" s="57"/>
      <c r="S3605" s="57"/>
      <c r="T3605" s="57"/>
      <c r="U3605" s="47" t="str">
        <f t="shared" si="112"/>
        <v/>
      </c>
      <c r="V3605" s="58"/>
      <c r="W3605" s="47" t="str">
        <f>IFERROR(IF(T3605="Poziom II",VLOOKUP(B3605,KAT_TER!A:K,10,FALSE),IF(T3605="Poziom III",VLOOKUP(B3605,KAT_TER!A:K,11,FALSE),"")),"")</f>
        <v/>
      </c>
      <c r="X3605" s="57"/>
      <c r="Y3605" s="47" t="str">
        <f t="shared" si="113"/>
        <v/>
      </c>
    </row>
    <row r="3606" spans="1:25" ht="24" x14ac:dyDescent="0.2">
      <c r="A3606" s="8">
        <v>3590</v>
      </c>
      <c r="B3606" s="47" t="str">
        <f>IFERROR(IF(Import_ZSO!$D$1="gmina",'tabela informacyjna dla JST'!$C$9,""),"")</f>
        <v>Ślemień gm. wiejska</v>
      </c>
      <c r="C3606" s="47" t="str">
        <f>IFERROR((VLOOKUP(B3606,Tabela1[],7,FALSE)),"")</f>
        <v>PL2405_KPP</v>
      </c>
      <c r="D3606" s="48" t="str">
        <f>IFERROR((VLOOKUP(C3606,KATALOGI!$A$34:$B$49,2,FALSE)),"")</f>
        <v>Kontrola przestrzegania zapisów uchwały antysmogowej dla województwa śląskiego oraz zakazu spalania odpadów</v>
      </c>
      <c r="E3606" s="57"/>
      <c r="F3606" s="57"/>
      <c r="G3606" s="57"/>
      <c r="H3606" s="57"/>
      <c r="I3606" s="57"/>
      <c r="J3606" s="57"/>
      <c r="K3606" s="57"/>
      <c r="L3606" s="57"/>
      <c r="M3606" s="57"/>
      <c r="N3606" s="57"/>
      <c r="O3606" s="57"/>
      <c r="P3606" s="57"/>
      <c r="Q3606" s="57"/>
      <c r="R3606" s="57"/>
      <c r="S3606" s="57"/>
      <c r="T3606" s="57"/>
      <c r="U3606" s="47" t="str">
        <f t="shared" si="112"/>
        <v/>
      </c>
      <c r="V3606" s="58"/>
      <c r="W3606" s="47" t="str">
        <f>IFERROR(IF(T3606="Poziom II",VLOOKUP(B3606,KAT_TER!A:K,10,FALSE),IF(T3606="Poziom III",VLOOKUP(B3606,KAT_TER!A:K,11,FALSE),"")),"")</f>
        <v/>
      </c>
      <c r="X3606" s="57"/>
      <c r="Y3606" s="47" t="str">
        <f t="shared" si="113"/>
        <v/>
      </c>
    </row>
    <row r="3607" spans="1:25" ht="24" x14ac:dyDescent="0.2">
      <c r="A3607" s="8">
        <v>3591</v>
      </c>
      <c r="B3607" s="47" t="str">
        <f>IFERROR(IF(Import_ZSO!$D$1="gmina",'tabela informacyjna dla JST'!$C$9,""),"")</f>
        <v>Ślemień gm. wiejska</v>
      </c>
      <c r="C3607" s="47" t="str">
        <f>IFERROR((VLOOKUP(B3607,Tabela1[],7,FALSE)),"")</f>
        <v>PL2405_KPP</v>
      </c>
      <c r="D3607" s="48" t="str">
        <f>IFERROR((VLOOKUP(C3607,KATALOGI!$A$34:$B$49,2,FALSE)),"")</f>
        <v>Kontrola przestrzegania zapisów uchwały antysmogowej dla województwa śląskiego oraz zakazu spalania odpadów</v>
      </c>
      <c r="E3607" s="57"/>
      <c r="F3607" s="57"/>
      <c r="G3607" s="57"/>
      <c r="H3607" s="57"/>
      <c r="I3607" s="57"/>
      <c r="J3607" s="57"/>
      <c r="K3607" s="57"/>
      <c r="L3607" s="57"/>
      <c r="M3607" s="57"/>
      <c r="N3607" s="57"/>
      <c r="O3607" s="57"/>
      <c r="P3607" s="57"/>
      <c r="Q3607" s="57"/>
      <c r="R3607" s="57"/>
      <c r="S3607" s="57"/>
      <c r="T3607" s="57"/>
      <c r="U3607" s="47" t="str">
        <f t="shared" si="112"/>
        <v/>
      </c>
      <c r="V3607" s="58"/>
      <c r="W3607" s="47" t="str">
        <f>IFERROR(IF(T3607="Poziom II",VLOOKUP(B3607,KAT_TER!A:K,10,FALSE),IF(T3607="Poziom III",VLOOKUP(B3607,KAT_TER!A:K,11,FALSE),"")),"")</f>
        <v/>
      </c>
      <c r="X3607" s="57"/>
      <c r="Y3607" s="47" t="str">
        <f t="shared" si="113"/>
        <v/>
      </c>
    </row>
    <row r="3608" spans="1:25" ht="24" x14ac:dyDescent="0.2">
      <c r="A3608" s="8">
        <v>3592</v>
      </c>
      <c r="B3608" s="47" t="str">
        <f>IFERROR(IF(Import_ZSO!$D$1="gmina",'tabela informacyjna dla JST'!$C$9,""),"")</f>
        <v>Ślemień gm. wiejska</v>
      </c>
      <c r="C3608" s="47" t="str">
        <f>IFERROR((VLOOKUP(B3608,Tabela1[],7,FALSE)),"")</f>
        <v>PL2405_KPP</v>
      </c>
      <c r="D3608" s="48" t="str">
        <f>IFERROR((VLOOKUP(C3608,KATALOGI!$A$34:$B$49,2,FALSE)),"")</f>
        <v>Kontrola przestrzegania zapisów uchwały antysmogowej dla województwa śląskiego oraz zakazu spalania odpadów</v>
      </c>
      <c r="E3608" s="57"/>
      <c r="F3608" s="57"/>
      <c r="G3608" s="57"/>
      <c r="H3608" s="57"/>
      <c r="I3608" s="57"/>
      <c r="J3608" s="57"/>
      <c r="K3608" s="57"/>
      <c r="L3608" s="57"/>
      <c r="M3608" s="57"/>
      <c r="N3608" s="57"/>
      <c r="O3608" s="57"/>
      <c r="P3608" s="57"/>
      <c r="Q3608" s="57"/>
      <c r="R3608" s="57"/>
      <c r="S3608" s="57"/>
      <c r="T3608" s="57"/>
      <c r="U3608" s="47" t="str">
        <f t="shared" si="112"/>
        <v/>
      </c>
      <c r="V3608" s="58"/>
      <c r="W3608" s="47" t="str">
        <f>IFERROR(IF(T3608="Poziom II",VLOOKUP(B3608,KAT_TER!A:K,10,FALSE),IF(T3608="Poziom III",VLOOKUP(B3608,KAT_TER!A:K,11,FALSE),"")),"")</f>
        <v/>
      </c>
      <c r="X3608" s="57"/>
      <c r="Y3608" s="47" t="str">
        <f t="shared" si="113"/>
        <v/>
      </c>
    </row>
    <row r="3609" spans="1:25" ht="24" x14ac:dyDescent="0.2">
      <c r="A3609" s="8">
        <v>3593</v>
      </c>
      <c r="B3609" s="47" t="str">
        <f>IFERROR(IF(Import_ZSO!$D$1="gmina",'tabela informacyjna dla JST'!$C$9,""),"")</f>
        <v>Ślemień gm. wiejska</v>
      </c>
      <c r="C3609" s="47" t="str">
        <f>IFERROR((VLOOKUP(B3609,Tabela1[],7,FALSE)),"")</f>
        <v>PL2405_KPP</v>
      </c>
      <c r="D3609" s="48" t="str">
        <f>IFERROR((VLOOKUP(C3609,KATALOGI!$A$34:$B$49,2,FALSE)),"")</f>
        <v>Kontrola przestrzegania zapisów uchwały antysmogowej dla województwa śląskiego oraz zakazu spalania odpadów</v>
      </c>
      <c r="E3609" s="57"/>
      <c r="F3609" s="57"/>
      <c r="G3609" s="57"/>
      <c r="H3609" s="57"/>
      <c r="I3609" s="57"/>
      <c r="J3609" s="57"/>
      <c r="K3609" s="57"/>
      <c r="L3609" s="57"/>
      <c r="M3609" s="57"/>
      <c r="N3609" s="57"/>
      <c r="O3609" s="57"/>
      <c r="P3609" s="57"/>
      <c r="Q3609" s="57"/>
      <c r="R3609" s="57"/>
      <c r="S3609" s="57"/>
      <c r="T3609" s="57"/>
      <c r="U3609" s="47" t="str">
        <f t="shared" si="112"/>
        <v/>
      </c>
      <c r="V3609" s="58"/>
      <c r="W3609" s="47" t="str">
        <f>IFERROR(IF(T3609="Poziom II",VLOOKUP(B3609,KAT_TER!A:K,10,FALSE),IF(T3609="Poziom III",VLOOKUP(B3609,KAT_TER!A:K,11,FALSE),"")),"")</f>
        <v/>
      </c>
      <c r="X3609" s="57"/>
      <c r="Y3609" s="47" t="str">
        <f t="shared" si="113"/>
        <v/>
      </c>
    </row>
    <row r="3610" spans="1:25" ht="24" x14ac:dyDescent="0.2">
      <c r="A3610" s="8">
        <v>3594</v>
      </c>
      <c r="B3610" s="47" t="str">
        <f>IFERROR(IF(Import_ZSO!$D$1="gmina",'tabela informacyjna dla JST'!$C$9,""),"")</f>
        <v>Ślemień gm. wiejska</v>
      </c>
      <c r="C3610" s="47" t="str">
        <f>IFERROR((VLOOKUP(B3610,Tabela1[],7,FALSE)),"")</f>
        <v>PL2405_KPP</v>
      </c>
      <c r="D3610" s="48" t="str">
        <f>IFERROR((VLOOKUP(C3610,KATALOGI!$A$34:$B$49,2,FALSE)),"")</f>
        <v>Kontrola przestrzegania zapisów uchwały antysmogowej dla województwa śląskiego oraz zakazu spalania odpadów</v>
      </c>
      <c r="E3610" s="57"/>
      <c r="F3610" s="57"/>
      <c r="G3610" s="57"/>
      <c r="H3610" s="57"/>
      <c r="I3610" s="57"/>
      <c r="J3610" s="57"/>
      <c r="K3610" s="57"/>
      <c r="L3610" s="57"/>
      <c r="M3610" s="57"/>
      <c r="N3610" s="57"/>
      <c r="O3610" s="57"/>
      <c r="P3610" s="57"/>
      <c r="Q3610" s="57"/>
      <c r="R3610" s="57"/>
      <c r="S3610" s="57"/>
      <c r="T3610" s="57"/>
      <c r="U3610" s="47" t="str">
        <f t="shared" si="112"/>
        <v/>
      </c>
      <c r="V3610" s="58"/>
      <c r="W3610" s="47" t="str">
        <f>IFERROR(IF(T3610="Poziom II",VLOOKUP(B3610,KAT_TER!A:K,10,FALSE),IF(T3610="Poziom III",VLOOKUP(B3610,KAT_TER!A:K,11,FALSE),"")),"")</f>
        <v/>
      </c>
      <c r="X3610" s="57"/>
      <c r="Y3610" s="47" t="str">
        <f t="shared" si="113"/>
        <v/>
      </c>
    </row>
    <row r="3611" spans="1:25" ht="24" x14ac:dyDescent="0.2">
      <c r="A3611" s="8">
        <v>3595</v>
      </c>
      <c r="B3611" s="47" t="str">
        <f>IFERROR(IF(Import_ZSO!$D$1="gmina",'tabela informacyjna dla JST'!$C$9,""),"")</f>
        <v>Ślemień gm. wiejska</v>
      </c>
      <c r="C3611" s="47" t="str">
        <f>IFERROR((VLOOKUP(B3611,Tabela1[],7,FALSE)),"")</f>
        <v>PL2405_KPP</v>
      </c>
      <c r="D3611" s="48" t="str">
        <f>IFERROR((VLOOKUP(C3611,KATALOGI!$A$34:$B$49,2,FALSE)),"")</f>
        <v>Kontrola przestrzegania zapisów uchwały antysmogowej dla województwa śląskiego oraz zakazu spalania odpadów</v>
      </c>
      <c r="E3611" s="57"/>
      <c r="F3611" s="57"/>
      <c r="G3611" s="57"/>
      <c r="H3611" s="57"/>
      <c r="I3611" s="57"/>
      <c r="J3611" s="57"/>
      <c r="K3611" s="57"/>
      <c r="L3611" s="57"/>
      <c r="M3611" s="57"/>
      <c r="N3611" s="57"/>
      <c r="O3611" s="57"/>
      <c r="P3611" s="57"/>
      <c r="Q3611" s="57"/>
      <c r="R3611" s="57"/>
      <c r="S3611" s="57"/>
      <c r="T3611" s="57"/>
      <c r="U3611" s="47" t="str">
        <f t="shared" si="112"/>
        <v/>
      </c>
      <c r="V3611" s="58"/>
      <c r="W3611" s="47" t="str">
        <f>IFERROR(IF(T3611="Poziom II",VLOOKUP(B3611,KAT_TER!A:K,10,FALSE),IF(T3611="Poziom III",VLOOKUP(B3611,KAT_TER!A:K,11,FALSE),"")),"")</f>
        <v/>
      </c>
      <c r="X3611" s="57"/>
      <c r="Y3611" s="47" t="str">
        <f t="shared" si="113"/>
        <v/>
      </c>
    </row>
    <row r="3612" spans="1:25" ht="24" x14ac:dyDescent="0.2">
      <c r="A3612" s="8">
        <v>3596</v>
      </c>
      <c r="B3612" s="47" t="str">
        <f>IFERROR(IF(Import_ZSO!$D$1="gmina",'tabela informacyjna dla JST'!$C$9,""),"")</f>
        <v>Ślemień gm. wiejska</v>
      </c>
      <c r="C3612" s="47" t="str">
        <f>IFERROR((VLOOKUP(B3612,Tabela1[],7,FALSE)),"")</f>
        <v>PL2405_KPP</v>
      </c>
      <c r="D3612" s="48" t="str">
        <f>IFERROR((VLOOKUP(C3612,KATALOGI!$A$34:$B$49,2,FALSE)),"")</f>
        <v>Kontrola przestrzegania zapisów uchwały antysmogowej dla województwa śląskiego oraz zakazu spalania odpadów</v>
      </c>
      <c r="E3612" s="57"/>
      <c r="F3612" s="57"/>
      <c r="G3612" s="57"/>
      <c r="H3612" s="57"/>
      <c r="I3612" s="57"/>
      <c r="J3612" s="57"/>
      <c r="K3612" s="57"/>
      <c r="L3612" s="57"/>
      <c r="M3612" s="57"/>
      <c r="N3612" s="57"/>
      <c r="O3612" s="57"/>
      <c r="P3612" s="57"/>
      <c r="Q3612" s="57"/>
      <c r="R3612" s="57"/>
      <c r="S3612" s="57"/>
      <c r="T3612" s="57"/>
      <c r="U3612" s="47" t="str">
        <f t="shared" si="112"/>
        <v/>
      </c>
      <c r="V3612" s="58"/>
      <c r="W3612" s="47" t="str">
        <f>IFERROR(IF(T3612="Poziom II",VLOOKUP(B3612,KAT_TER!A:K,10,FALSE),IF(T3612="Poziom III",VLOOKUP(B3612,KAT_TER!A:K,11,FALSE),"")),"")</f>
        <v/>
      </c>
      <c r="X3612" s="57"/>
      <c r="Y3612" s="47" t="str">
        <f t="shared" si="113"/>
        <v/>
      </c>
    </row>
    <row r="3613" spans="1:25" ht="24" x14ac:dyDescent="0.2">
      <c r="A3613" s="8">
        <v>3597</v>
      </c>
      <c r="B3613" s="47" t="str">
        <f>IFERROR(IF(Import_ZSO!$D$1="gmina",'tabela informacyjna dla JST'!$C$9,""),"")</f>
        <v>Ślemień gm. wiejska</v>
      </c>
      <c r="C3613" s="47" t="str">
        <f>IFERROR((VLOOKUP(B3613,Tabela1[],7,FALSE)),"")</f>
        <v>PL2405_KPP</v>
      </c>
      <c r="D3613" s="48" t="str">
        <f>IFERROR((VLOOKUP(C3613,KATALOGI!$A$34:$B$49,2,FALSE)),"")</f>
        <v>Kontrola przestrzegania zapisów uchwały antysmogowej dla województwa śląskiego oraz zakazu spalania odpadów</v>
      </c>
      <c r="E3613" s="57"/>
      <c r="F3613" s="57"/>
      <c r="G3613" s="57"/>
      <c r="H3613" s="57"/>
      <c r="I3613" s="57"/>
      <c r="J3613" s="57"/>
      <c r="K3613" s="57"/>
      <c r="L3613" s="57"/>
      <c r="M3613" s="57"/>
      <c r="N3613" s="57"/>
      <c r="O3613" s="57"/>
      <c r="P3613" s="57"/>
      <c r="Q3613" s="57"/>
      <c r="R3613" s="57"/>
      <c r="S3613" s="57"/>
      <c r="T3613" s="57"/>
      <c r="U3613" s="47" t="str">
        <f t="shared" si="112"/>
        <v/>
      </c>
      <c r="V3613" s="58"/>
      <c r="W3613" s="47" t="str">
        <f>IFERROR(IF(T3613="Poziom II",VLOOKUP(B3613,KAT_TER!A:K,10,FALSE),IF(T3613="Poziom III",VLOOKUP(B3613,KAT_TER!A:K,11,FALSE),"")),"")</f>
        <v/>
      </c>
      <c r="X3613" s="57"/>
      <c r="Y3613" s="47" t="str">
        <f t="shared" si="113"/>
        <v/>
      </c>
    </row>
    <row r="3614" spans="1:25" ht="24" x14ac:dyDescent="0.2">
      <c r="A3614" s="8">
        <v>3598</v>
      </c>
      <c r="B3614" s="47" t="str">
        <f>IFERROR(IF(Import_ZSO!$D$1="gmina",'tabela informacyjna dla JST'!$C$9,""),"")</f>
        <v>Ślemień gm. wiejska</v>
      </c>
      <c r="C3614" s="47" t="str">
        <f>IFERROR((VLOOKUP(B3614,Tabela1[],7,FALSE)),"")</f>
        <v>PL2405_KPP</v>
      </c>
      <c r="D3614" s="48" t="str">
        <f>IFERROR((VLOOKUP(C3614,KATALOGI!$A$34:$B$49,2,FALSE)),"")</f>
        <v>Kontrola przestrzegania zapisów uchwały antysmogowej dla województwa śląskiego oraz zakazu spalania odpadów</v>
      </c>
      <c r="E3614" s="57"/>
      <c r="F3614" s="57"/>
      <c r="G3614" s="57"/>
      <c r="H3614" s="57"/>
      <c r="I3614" s="57"/>
      <c r="J3614" s="57"/>
      <c r="K3614" s="57"/>
      <c r="L3614" s="57"/>
      <c r="M3614" s="57"/>
      <c r="N3614" s="57"/>
      <c r="O3614" s="57"/>
      <c r="P3614" s="57"/>
      <c r="Q3614" s="57"/>
      <c r="R3614" s="57"/>
      <c r="S3614" s="57"/>
      <c r="T3614" s="57"/>
      <c r="U3614" s="47" t="str">
        <f t="shared" si="112"/>
        <v/>
      </c>
      <c r="V3614" s="58"/>
      <c r="W3614" s="47" t="str">
        <f>IFERROR(IF(T3614="Poziom II",VLOOKUP(B3614,KAT_TER!A:K,10,FALSE),IF(T3614="Poziom III",VLOOKUP(B3614,KAT_TER!A:K,11,FALSE),"")),"")</f>
        <v/>
      </c>
      <c r="X3614" s="57"/>
      <c r="Y3614" s="47" t="str">
        <f t="shared" si="113"/>
        <v/>
      </c>
    </row>
    <row r="3615" spans="1:25" ht="24" x14ac:dyDescent="0.2">
      <c r="A3615" s="8">
        <v>3599</v>
      </c>
      <c r="B3615" s="47" t="str">
        <f>IFERROR(IF(Import_ZSO!$D$1="gmina",'tabela informacyjna dla JST'!$C$9,""),"")</f>
        <v>Ślemień gm. wiejska</v>
      </c>
      <c r="C3615" s="47" t="str">
        <f>IFERROR((VLOOKUP(B3615,Tabela1[],7,FALSE)),"")</f>
        <v>PL2405_KPP</v>
      </c>
      <c r="D3615" s="48" t="str">
        <f>IFERROR((VLOOKUP(C3615,KATALOGI!$A$34:$B$49,2,FALSE)),"")</f>
        <v>Kontrola przestrzegania zapisów uchwały antysmogowej dla województwa śląskiego oraz zakazu spalania odpadów</v>
      </c>
      <c r="E3615" s="57"/>
      <c r="F3615" s="57"/>
      <c r="G3615" s="57"/>
      <c r="H3615" s="57"/>
      <c r="I3615" s="57"/>
      <c r="J3615" s="57"/>
      <c r="K3615" s="57"/>
      <c r="L3615" s="57"/>
      <c r="M3615" s="57"/>
      <c r="N3615" s="57"/>
      <c r="O3615" s="57"/>
      <c r="P3615" s="57"/>
      <c r="Q3615" s="57"/>
      <c r="R3615" s="57"/>
      <c r="S3615" s="57"/>
      <c r="T3615" s="57"/>
      <c r="U3615" s="47" t="str">
        <f t="shared" si="112"/>
        <v/>
      </c>
      <c r="V3615" s="58"/>
      <c r="W3615" s="47" t="str">
        <f>IFERROR(IF(T3615="Poziom II",VLOOKUP(B3615,KAT_TER!A:K,10,FALSE),IF(T3615="Poziom III",VLOOKUP(B3615,KAT_TER!A:K,11,FALSE),"")),"")</f>
        <v/>
      </c>
      <c r="X3615" s="57"/>
      <c r="Y3615" s="47" t="str">
        <f t="shared" si="113"/>
        <v/>
      </c>
    </row>
    <row r="3616" spans="1:25" ht="24" x14ac:dyDescent="0.2">
      <c r="A3616" s="8">
        <v>3600</v>
      </c>
      <c r="B3616" s="47" t="str">
        <f>IFERROR(IF(Import_ZSO!$D$1="gmina",'tabela informacyjna dla JST'!$C$9,""),"")</f>
        <v>Ślemień gm. wiejska</v>
      </c>
      <c r="C3616" s="47" t="str">
        <f>IFERROR((VLOOKUP(B3616,Tabela1[],7,FALSE)),"")</f>
        <v>PL2405_KPP</v>
      </c>
      <c r="D3616" s="48" t="str">
        <f>IFERROR((VLOOKUP(C3616,KATALOGI!$A$34:$B$49,2,FALSE)),"")</f>
        <v>Kontrola przestrzegania zapisów uchwały antysmogowej dla województwa śląskiego oraz zakazu spalania odpadów</v>
      </c>
      <c r="E3616" s="57"/>
      <c r="F3616" s="57"/>
      <c r="G3616" s="57"/>
      <c r="H3616" s="57"/>
      <c r="I3616" s="57"/>
      <c r="J3616" s="57"/>
      <c r="K3616" s="57"/>
      <c r="L3616" s="57"/>
      <c r="M3616" s="57"/>
      <c r="N3616" s="57"/>
      <c r="O3616" s="57"/>
      <c r="P3616" s="57"/>
      <c r="Q3616" s="57"/>
      <c r="R3616" s="57"/>
      <c r="S3616" s="57"/>
      <c r="T3616" s="57"/>
      <c r="U3616" s="47" t="str">
        <f t="shared" si="112"/>
        <v/>
      </c>
      <c r="V3616" s="58"/>
      <c r="W3616" s="47" t="str">
        <f>IFERROR(IF(T3616="Poziom II",VLOOKUP(B3616,KAT_TER!A:K,10,FALSE),IF(T3616="Poziom III",VLOOKUP(B3616,KAT_TER!A:K,11,FALSE),"")),"")</f>
        <v/>
      </c>
      <c r="X3616" s="57"/>
      <c r="Y3616" s="47" t="str">
        <f t="shared" si="113"/>
        <v/>
      </c>
    </row>
    <row r="3617" spans="1:25" ht="24" x14ac:dyDescent="0.2">
      <c r="A3617" s="8">
        <v>3601</v>
      </c>
      <c r="B3617" s="47" t="str">
        <f>IFERROR(IF(Import_ZSO!$D$1="gmina",'tabela informacyjna dla JST'!$C$9,""),"")</f>
        <v>Ślemień gm. wiejska</v>
      </c>
      <c r="C3617" s="47" t="str">
        <f>IFERROR((VLOOKUP(B3617,Tabela1[],7,FALSE)),"")</f>
        <v>PL2405_KPP</v>
      </c>
      <c r="D3617" s="48" t="str">
        <f>IFERROR((VLOOKUP(C3617,KATALOGI!$A$34:$B$49,2,FALSE)),"")</f>
        <v>Kontrola przestrzegania zapisów uchwały antysmogowej dla województwa śląskiego oraz zakazu spalania odpadów</v>
      </c>
      <c r="E3617" s="57"/>
      <c r="F3617" s="57"/>
      <c r="G3617" s="57"/>
      <c r="H3617" s="57"/>
      <c r="I3617" s="57"/>
      <c r="J3617" s="57"/>
      <c r="K3617" s="57"/>
      <c r="L3617" s="57"/>
      <c r="M3617" s="57"/>
      <c r="N3617" s="57"/>
      <c r="O3617" s="57"/>
      <c r="P3617" s="57"/>
      <c r="Q3617" s="57"/>
      <c r="R3617" s="57"/>
      <c r="S3617" s="57"/>
      <c r="T3617" s="57"/>
      <c r="U3617" s="47" t="str">
        <f t="shared" si="112"/>
        <v/>
      </c>
      <c r="V3617" s="58"/>
      <c r="W3617" s="47" t="str">
        <f>IFERROR(IF(T3617="Poziom II",VLOOKUP(B3617,KAT_TER!A:K,10,FALSE),IF(T3617="Poziom III",VLOOKUP(B3617,KAT_TER!A:K,11,FALSE),"")),"")</f>
        <v/>
      </c>
      <c r="X3617" s="57"/>
      <c r="Y3617" s="47" t="str">
        <f t="shared" si="113"/>
        <v/>
      </c>
    </row>
    <row r="3618" spans="1:25" ht="24" x14ac:dyDescent="0.2">
      <c r="A3618" s="8">
        <v>3602</v>
      </c>
      <c r="B3618" s="47" t="str">
        <f>IFERROR(IF(Import_ZSO!$D$1="gmina",'tabela informacyjna dla JST'!$C$9,""),"")</f>
        <v>Ślemień gm. wiejska</v>
      </c>
      <c r="C3618" s="47" t="str">
        <f>IFERROR((VLOOKUP(B3618,Tabela1[],7,FALSE)),"")</f>
        <v>PL2405_KPP</v>
      </c>
      <c r="D3618" s="48" t="str">
        <f>IFERROR((VLOOKUP(C3618,KATALOGI!$A$34:$B$49,2,FALSE)),"")</f>
        <v>Kontrola przestrzegania zapisów uchwały antysmogowej dla województwa śląskiego oraz zakazu spalania odpadów</v>
      </c>
      <c r="E3618" s="57"/>
      <c r="F3618" s="57"/>
      <c r="G3618" s="57"/>
      <c r="H3618" s="57"/>
      <c r="I3618" s="57"/>
      <c r="J3618" s="57"/>
      <c r="K3618" s="57"/>
      <c r="L3618" s="57"/>
      <c r="M3618" s="57"/>
      <c r="N3618" s="57"/>
      <c r="O3618" s="57"/>
      <c r="P3618" s="57"/>
      <c r="Q3618" s="57"/>
      <c r="R3618" s="57"/>
      <c r="S3618" s="57"/>
      <c r="T3618" s="57"/>
      <c r="U3618" s="47" t="str">
        <f t="shared" si="112"/>
        <v/>
      </c>
      <c r="V3618" s="58"/>
      <c r="W3618" s="47" t="str">
        <f>IFERROR(IF(T3618="Poziom II",VLOOKUP(B3618,KAT_TER!A:K,10,FALSE),IF(T3618="Poziom III",VLOOKUP(B3618,KAT_TER!A:K,11,FALSE),"")),"")</f>
        <v/>
      </c>
      <c r="X3618" s="57"/>
      <c r="Y3618" s="47" t="str">
        <f t="shared" si="113"/>
        <v/>
      </c>
    </row>
    <row r="3619" spans="1:25" ht="24" x14ac:dyDescent="0.2">
      <c r="A3619" s="8">
        <v>3603</v>
      </c>
      <c r="B3619" s="47" t="str">
        <f>IFERROR(IF(Import_ZSO!$D$1="gmina",'tabela informacyjna dla JST'!$C$9,""),"")</f>
        <v>Ślemień gm. wiejska</v>
      </c>
      <c r="C3619" s="47" t="str">
        <f>IFERROR((VLOOKUP(B3619,Tabela1[],7,FALSE)),"")</f>
        <v>PL2405_KPP</v>
      </c>
      <c r="D3619" s="48" t="str">
        <f>IFERROR((VLOOKUP(C3619,KATALOGI!$A$34:$B$49,2,FALSE)),"")</f>
        <v>Kontrola przestrzegania zapisów uchwały antysmogowej dla województwa śląskiego oraz zakazu spalania odpadów</v>
      </c>
      <c r="E3619" s="57"/>
      <c r="F3619" s="57"/>
      <c r="G3619" s="57"/>
      <c r="H3619" s="57"/>
      <c r="I3619" s="57"/>
      <c r="J3619" s="57"/>
      <c r="K3619" s="57"/>
      <c r="L3619" s="57"/>
      <c r="M3619" s="57"/>
      <c r="N3619" s="57"/>
      <c r="O3619" s="57"/>
      <c r="P3619" s="57"/>
      <c r="Q3619" s="57"/>
      <c r="R3619" s="57"/>
      <c r="S3619" s="57"/>
      <c r="T3619" s="57"/>
      <c r="U3619" s="47" t="str">
        <f t="shared" si="112"/>
        <v/>
      </c>
      <c r="V3619" s="58"/>
      <c r="W3619" s="47" t="str">
        <f>IFERROR(IF(T3619="Poziom II",VLOOKUP(B3619,KAT_TER!A:K,10,FALSE),IF(T3619="Poziom III",VLOOKUP(B3619,KAT_TER!A:K,11,FALSE),"")),"")</f>
        <v/>
      </c>
      <c r="X3619" s="57"/>
      <c r="Y3619" s="47" t="str">
        <f t="shared" si="113"/>
        <v/>
      </c>
    </row>
    <row r="3620" spans="1:25" ht="24" x14ac:dyDescent="0.2">
      <c r="A3620" s="8">
        <v>3604</v>
      </c>
      <c r="B3620" s="47" t="str">
        <f>IFERROR(IF(Import_ZSO!$D$1="gmina",'tabela informacyjna dla JST'!$C$9,""),"")</f>
        <v>Ślemień gm. wiejska</v>
      </c>
      <c r="C3620" s="47" t="str">
        <f>IFERROR((VLOOKUP(B3620,Tabela1[],7,FALSE)),"")</f>
        <v>PL2405_KPP</v>
      </c>
      <c r="D3620" s="48" t="str">
        <f>IFERROR((VLOOKUP(C3620,KATALOGI!$A$34:$B$49,2,FALSE)),"")</f>
        <v>Kontrola przestrzegania zapisów uchwały antysmogowej dla województwa śląskiego oraz zakazu spalania odpadów</v>
      </c>
      <c r="E3620" s="57"/>
      <c r="F3620" s="57"/>
      <c r="G3620" s="57"/>
      <c r="H3620" s="57"/>
      <c r="I3620" s="57"/>
      <c r="J3620" s="57"/>
      <c r="K3620" s="57"/>
      <c r="L3620" s="57"/>
      <c r="M3620" s="57"/>
      <c r="N3620" s="57"/>
      <c r="O3620" s="57"/>
      <c r="P3620" s="57"/>
      <c r="Q3620" s="57"/>
      <c r="R3620" s="57"/>
      <c r="S3620" s="57"/>
      <c r="T3620" s="57"/>
      <c r="U3620" s="47" t="str">
        <f t="shared" si="112"/>
        <v/>
      </c>
      <c r="V3620" s="58"/>
      <c r="W3620" s="47" t="str">
        <f>IFERROR(IF(T3620="Poziom II",VLOOKUP(B3620,KAT_TER!A:K,10,FALSE),IF(T3620="Poziom III",VLOOKUP(B3620,KAT_TER!A:K,11,FALSE),"")),"")</f>
        <v/>
      </c>
      <c r="X3620" s="57"/>
      <c r="Y3620" s="47" t="str">
        <f t="shared" si="113"/>
        <v/>
      </c>
    </row>
    <row r="3621" spans="1:25" ht="24" x14ac:dyDescent="0.2">
      <c r="A3621" s="8">
        <v>3605</v>
      </c>
      <c r="B3621" s="47" t="str">
        <f>IFERROR(IF(Import_ZSO!$D$1="gmina",'tabela informacyjna dla JST'!$C$9,""),"")</f>
        <v>Ślemień gm. wiejska</v>
      </c>
      <c r="C3621" s="47" t="str">
        <f>IFERROR((VLOOKUP(B3621,Tabela1[],7,FALSE)),"")</f>
        <v>PL2405_KPP</v>
      </c>
      <c r="D3621" s="48" t="str">
        <f>IFERROR((VLOOKUP(C3621,KATALOGI!$A$34:$B$49,2,FALSE)),"")</f>
        <v>Kontrola przestrzegania zapisów uchwały antysmogowej dla województwa śląskiego oraz zakazu spalania odpadów</v>
      </c>
      <c r="E3621" s="57"/>
      <c r="F3621" s="57"/>
      <c r="G3621" s="57"/>
      <c r="H3621" s="57"/>
      <c r="I3621" s="57"/>
      <c r="J3621" s="57"/>
      <c r="K3621" s="57"/>
      <c r="L3621" s="57"/>
      <c r="M3621" s="57"/>
      <c r="N3621" s="57"/>
      <c r="O3621" s="57"/>
      <c r="P3621" s="57"/>
      <c r="Q3621" s="57"/>
      <c r="R3621" s="57"/>
      <c r="S3621" s="57"/>
      <c r="T3621" s="57"/>
      <c r="U3621" s="47" t="str">
        <f t="shared" si="112"/>
        <v/>
      </c>
      <c r="V3621" s="58"/>
      <c r="W3621" s="47" t="str">
        <f>IFERROR(IF(T3621="Poziom II",VLOOKUP(B3621,KAT_TER!A:K,10,FALSE),IF(T3621="Poziom III",VLOOKUP(B3621,KAT_TER!A:K,11,FALSE),"")),"")</f>
        <v/>
      </c>
      <c r="X3621" s="57"/>
      <c r="Y3621" s="47" t="str">
        <f t="shared" si="113"/>
        <v/>
      </c>
    </row>
    <row r="3622" spans="1:25" ht="24" x14ac:dyDescent="0.2">
      <c r="A3622" s="8">
        <v>3606</v>
      </c>
      <c r="B3622" s="47" t="str">
        <f>IFERROR(IF(Import_ZSO!$D$1="gmina",'tabela informacyjna dla JST'!$C$9,""),"")</f>
        <v>Ślemień gm. wiejska</v>
      </c>
      <c r="C3622" s="47" t="str">
        <f>IFERROR((VLOOKUP(B3622,Tabela1[],7,FALSE)),"")</f>
        <v>PL2405_KPP</v>
      </c>
      <c r="D3622" s="48" t="str">
        <f>IFERROR((VLOOKUP(C3622,KATALOGI!$A$34:$B$49,2,FALSE)),"")</f>
        <v>Kontrola przestrzegania zapisów uchwały antysmogowej dla województwa śląskiego oraz zakazu spalania odpadów</v>
      </c>
      <c r="E3622" s="57"/>
      <c r="F3622" s="57"/>
      <c r="G3622" s="57"/>
      <c r="H3622" s="57"/>
      <c r="I3622" s="57"/>
      <c r="J3622" s="57"/>
      <c r="K3622" s="57"/>
      <c r="L3622" s="57"/>
      <c r="M3622" s="57"/>
      <c r="N3622" s="57"/>
      <c r="O3622" s="57"/>
      <c r="P3622" s="57"/>
      <c r="Q3622" s="57"/>
      <c r="R3622" s="57"/>
      <c r="S3622" s="57"/>
      <c r="T3622" s="57"/>
      <c r="U3622" s="47" t="str">
        <f t="shared" si="112"/>
        <v/>
      </c>
      <c r="V3622" s="58"/>
      <c r="W3622" s="47" t="str">
        <f>IFERROR(IF(T3622="Poziom II",VLOOKUP(B3622,KAT_TER!A:K,10,FALSE),IF(T3622="Poziom III",VLOOKUP(B3622,KAT_TER!A:K,11,FALSE),"")),"")</f>
        <v/>
      </c>
      <c r="X3622" s="57"/>
      <c r="Y3622" s="47" t="str">
        <f t="shared" si="113"/>
        <v/>
      </c>
    </row>
    <row r="3623" spans="1:25" ht="24" x14ac:dyDescent="0.2">
      <c r="A3623" s="8">
        <v>3607</v>
      </c>
      <c r="B3623" s="47" t="str">
        <f>IFERROR(IF(Import_ZSO!$D$1="gmina",'tabela informacyjna dla JST'!$C$9,""),"")</f>
        <v>Ślemień gm. wiejska</v>
      </c>
      <c r="C3623" s="47" t="str">
        <f>IFERROR((VLOOKUP(B3623,Tabela1[],7,FALSE)),"")</f>
        <v>PL2405_KPP</v>
      </c>
      <c r="D3623" s="48" t="str">
        <f>IFERROR((VLOOKUP(C3623,KATALOGI!$A$34:$B$49,2,FALSE)),"")</f>
        <v>Kontrola przestrzegania zapisów uchwały antysmogowej dla województwa śląskiego oraz zakazu spalania odpadów</v>
      </c>
      <c r="E3623" s="57"/>
      <c r="F3623" s="57"/>
      <c r="G3623" s="57"/>
      <c r="H3623" s="57"/>
      <c r="I3623" s="57"/>
      <c r="J3623" s="57"/>
      <c r="K3623" s="57"/>
      <c r="L3623" s="57"/>
      <c r="M3623" s="57"/>
      <c r="N3623" s="57"/>
      <c r="O3623" s="57"/>
      <c r="P3623" s="57"/>
      <c r="Q3623" s="57"/>
      <c r="R3623" s="57"/>
      <c r="S3623" s="57"/>
      <c r="T3623" s="57"/>
      <c r="U3623" s="47" t="str">
        <f t="shared" si="112"/>
        <v/>
      </c>
      <c r="V3623" s="58"/>
      <c r="W3623" s="47" t="str">
        <f>IFERROR(IF(T3623="Poziom II",VLOOKUP(B3623,KAT_TER!A:K,10,FALSE),IF(T3623="Poziom III",VLOOKUP(B3623,KAT_TER!A:K,11,FALSE),"")),"")</f>
        <v/>
      </c>
      <c r="X3623" s="57"/>
      <c r="Y3623" s="47" t="str">
        <f t="shared" si="113"/>
        <v/>
      </c>
    </row>
    <row r="3624" spans="1:25" ht="24" x14ac:dyDescent="0.2">
      <c r="A3624" s="8">
        <v>3608</v>
      </c>
      <c r="B3624" s="47" t="str">
        <f>IFERROR(IF(Import_ZSO!$D$1="gmina",'tabela informacyjna dla JST'!$C$9,""),"")</f>
        <v>Ślemień gm. wiejska</v>
      </c>
      <c r="C3624" s="47" t="str">
        <f>IFERROR((VLOOKUP(B3624,Tabela1[],7,FALSE)),"")</f>
        <v>PL2405_KPP</v>
      </c>
      <c r="D3624" s="48" t="str">
        <f>IFERROR((VLOOKUP(C3624,KATALOGI!$A$34:$B$49,2,FALSE)),"")</f>
        <v>Kontrola przestrzegania zapisów uchwały antysmogowej dla województwa śląskiego oraz zakazu spalania odpadów</v>
      </c>
      <c r="E3624" s="57"/>
      <c r="F3624" s="57"/>
      <c r="G3624" s="57"/>
      <c r="H3624" s="57"/>
      <c r="I3624" s="57"/>
      <c r="J3624" s="57"/>
      <c r="K3624" s="57"/>
      <c r="L3624" s="57"/>
      <c r="M3624" s="57"/>
      <c r="N3624" s="57"/>
      <c r="O3624" s="57"/>
      <c r="P3624" s="57"/>
      <c r="Q3624" s="57"/>
      <c r="R3624" s="57"/>
      <c r="S3624" s="57"/>
      <c r="T3624" s="57"/>
      <c r="U3624" s="47" t="str">
        <f t="shared" si="112"/>
        <v/>
      </c>
      <c r="V3624" s="58"/>
      <c r="W3624" s="47" t="str">
        <f>IFERROR(IF(T3624="Poziom II",VLOOKUP(B3624,KAT_TER!A:K,10,FALSE),IF(T3624="Poziom III",VLOOKUP(B3624,KAT_TER!A:K,11,FALSE),"")),"")</f>
        <v/>
      </c>
      <c r="X3624" s="57"/>
      <c r="Y3624" s="47" t="str">
        <f t="shared" si="113"/>
        <v/>
      </c>
    </row>
    <row r="3625" spans="1:25" ht="24" x14ac:dyDescent="0.2">
      <c r="A3625" s="8">
        <v>3609</v>
      </c>
      <c r="B3625" s="47" t="str">
        <f>IFERROR(IF(Import_ZSO!$D$1="gmina",'tabela informacyjna dla JST'!$C$9,""),"")</f>
        <v>Ślemień gm. wiejska</v>
      </c>
      <c r="C3625" s="47" t="str">
        <f>IFERROR((VLOOKUP(B3625,Tabela1[],7,FALSE)),"")</f>
        <v>PL2405_KPP</v>
      </c>
      <c r="D3625" s="48" t="str">
        <f>IFERROR((VLOOKUP(C3625,KATALOGI!$A$34:$B$49,2,FALSE)),"")</f>
        <v>Kontrola przestrzegania zapisów uchwały antysmogowej dla województwa śląskiego oraz zakazu spalania odpadów</v>
      </c>
      <c r="E3625" s="57"/>
      <c r="F3625" s="57"/>
      <c r="G3625" s="57"/>
      <c r="H3625" s="57"/>
      <c r="I3625" s="57"/>
      <c r="J3625" s="57"/>
      <c r="K3625" s="57"/>
      <c r="L3625" s="57"/>
      <c r="M3625" s="57"/>
      <c r="N3625" s="57"/>
      <c r="O3625" s="57"/>
      <c r="P3625" s="57"/>
      <c r="Q3625" s="57"/>
      <c r="R3625" s="57"/>
      <c r="S3625" s="57"/>
      <c r="T3625" s="57"/>
      <c r="U3625" s="47" t="str">
        <f t="shared" si="112"/>
        <v/>
      </c>
      <c r="V3625" s="58"/>
      <c r="W3625" s="47" t="str">
        <f>IFERROR(IF(T3625="Poziom II",VLOOKUP(B3625,KAT_TER!A:K,10,FALSE),IF(T3625="Poziom III",VLOOKUP(B3625,KAT_TER!A:K,11,FALSE),"")),"")</f>
        <v/>
      </c>
      <c r="X3625" s="57"/>
      <c r="Y3625" s="47" t="str">
        <f t="shared" si="113"/>
        <v/>
      </c>
    </row>
    <row r="3626" spans="1:25" ht="24" x14ac:dyDescent="0.2">
      <c r="A3626" s="8">
        <v>3610</v>
      </c>
      <c r="B3626" s="47" t="str">
        <f>IFERROR(IF(Import_ZSO!$D$1="gmina",'tabela informacyjna dla JST'!$C$9,""),"")</f>
        <v>Ślemień gm. wiejska</v>
      </c>
      <c r="C3626" s="47" t="str">
        <f>IFERROR((VLOOKUP(B3626,Tabela1[],7,FALSE)),"")</f>
        <v>PL2405_KPP</v>
      </c>
      <c r="D3626" s="48" t="str">
        <f>IFERROR((VLOOKUP(C3626,KATALOGI!$A$34:$B$49,2,FALSE)),"")</f>
        <v>Kontrola przestrzegania zapisów uchwały antysmogowej dla województwa śląskiego oraz zakazu spalania odpadów</v>
      </c>
      <c r="E3626" s="57"/>
      <c r="F3626" s="57"/>
      <c r="G3626" s="57"/>
      <c r="H3626" s="57"/>
      <c r="I3626" s="57"/>
      <c r="J3626" s="57"/>
      <c r="K3626" s="57"/>
      <c r="L3626" s="57"/>
      <c r="M3626" s="57"/>
      <c r="N3626" s="57"/>
      <c r="O3626" s="57"/>
      <c r="P3626" s="57"/>
      <c r="Q3626" s="57"/>
      <c r="R3626" s="57"/>
      <c r="S3626" s="57"/>
      <c r="T3626" s="57"/>
      <c r="U3626" s="47" t="str">
        <f t="shared" si="112"/>
        <v/>
      </c>
      <c r="V3626" s="58"/>
      <c r="W3626" s="47" t="str">
        <f>IFERROR(IF(T3626="Poziom II",VLOOKUP(B3626,KAT_TER!A:K,10,FALSE),IF(T3626="Poziom III",VLOOKUP(B3626,KAT_TER!A:K,11,FALSE),"")),"")</f>
        <v/>
      </c>
      <c r="X3626" s="57"/>
      <c r="Y3626" s="47" t="str">
        <f t="shared" si="113"/>
        <v/>
      </c>
    </row>
    <row r="3627" spans="1:25" ht="24" x14ac:dyDescent="0.2">
      <c r="A3627" s="8">
        <v>3611</v>
      </c>
      <c r="B3627" s="47" t="str">
        <f>IFERROR(IF(Import_ZSO!$D$1="gmina",'tabela informacyjna dla JST'!$C$9,""),"")</f>
        <v>Ślemień gm. wiejska</v>
      </c>
      <c r="C3627" s="47" t="str">
        <f>IFERROR((VLOOKUP(B3627,Tabela1[],7,FALSE)),"")</f>
        <v>PL2405_KPP</v>
      </c>
      <c r="D3627" s="48" t="str">
        <f>IFERROR((VLOOKUP(C3627,KATALOGI!$A$34:$B$49,2,FALSE)),"")</f>
        <v>Kontrola przestrzegania zapisów uchwały antysmogowej dla województwa śląskiego oraz zakazu spalania odpadów</v>
      </c>
      <c r="E3627" s="57"/>
      <c r="F3627" s="57"/>
      <c r="G3627" s="57"/>
      <c r="H3627" s="57"/>
      <c r="I3627" s="57"/>
      <c r="J3627" s="57"/>
      <c r="K3627" s="57"/>
      <c r="L3627" s="57"/>
      <c r="M3627" s="57"/>
      <c r="N3627" s="57"/>
      <c r="O3627" s="57"/>
      <c r="P3627" s="57"/>
      <c r="Q3627" s="57"/>
      <c r="R3627" s="57"/>
      <c r="S3627" s="57"/>
      <c r="T3627" s="57"/>
      <c r="U3627" s="47" t="str">
        <f t="shared" si="112"/>
        <v/>
      </c>
      <c r="V3627" s="58"/>
      <c r="W3627" s="47" t="str">
        <f>IFERROR(IF(T3627="Poziom II",VLOOKUP(B3627,KAT_TER!A:K,10,FALSE),IF(T3627="Poziom III",VLOOKUP(B3627,KAT_TER!A:K,11,FALSE),"")),"")</f>
        <v/>
      </c>
      <c r="X3627" s="57"/>
      <c r="Y3627" s="47" t="str">
        <f t="shared" si="113"/>
        <v/>
      </c>
    </row>
    <row r="3628" spans="1:25" ht="24" x14ac:dyDescent="0.2">
      <c r="A3628" s="8">
        <v>3612</v>
      </c>
      <c r="B3628" s="47" t="str">
        <f>IFERROR(IF(Import_ZSO!$D$1="gmina",'tabela informacyjna dla JST'!$C$9,""),"")</f>
        <v>Ślemień gm. wiejska</v>
      </c>
      <c r="C3628" s="47" t="str">
        <f>IFERROR((VLOOKUP(B3628,Tabela1[],7,FALSE)),"")</f>
        <v>PL2405_KPP</v>
      </c>
      <c r="D3628" s="48" t="str">
        <f>IFERROR((VLOOKUP(C3628,KATALOGI!$A$34:$B$49,2,FALSE)),"")</f>
        <v>Kontrola przestrzegania zapisów uchwały antysmogowej dla województwa śląskiego oraz zakazu spalania odpadów</v>
      </c>
      <c r="E3628" s="57"/>
      <c r="F3628" s="57"/>
      <c r="G3628" s="57"/>
      <c r="H3628" s="57"/>
      <c r="I3628" s="57"/>
      <c r="J3628" s="57"/>
      <c r="K3628" s="57"/>
      <c r="L3628" s="57"/>
      <c r="M3628" s="57"/>
      <c r="N3628" s="57"/>
      <c r="O3628" s="57"/>
      <c r="P3628" s="57"/>
      <c r="Q3628" s="57"/>
      <c r="R3628" s="57"/>
      <c r="S3628" s="57"/>
      <c r="T3628" s="57"/>
      <c r="U3628" s="47" t="str">
        <f t="shared" si="112"/>
        <v/>
      </c>
      <c r="V3628" s="58"/>
      <c r="W3628" s="47" t="str">
        <f>IFERROR(IF(T3628="Poziom II",VLOOKUP(B3628,KAT_TER!A:K,10,FALSE),IF(T3628="Poziom III",VLOOKUP(B3628,KAT_TER!A:K,11,FALSE),"")),"")</f>
        <v/>
      </c>
      <c r="X3628" s="57"/>
      <c r="Y3628" s="47" t="str">
        <f t="shared" si="113"/>
        <v/>
      </c>
    </row>
    <row r="3629" spans="1:25" ht="24" x14ac:dyDescent="0.2">
      <c r="A3629" s="8">
        <v>3613</v>
      </c>
      <c r="B3629" s="47" t="str">
        <f>IFERROR(IF(Import_ZSO!$D$1="gmina",'tabela informacyjna dla JST'!$C$9,""),"")</f>
        <v>Ślemień gm. wiejska</v>
      </c>
      <c r="C3629" s="47" t="str">
        <f>IFERROR((VLOOKUP(B3629,Tabela1[],7,FALSE)),"")</f>
        <v>PL2405_KPP</v>
      </c>
      <c r="D3629" s="48" t="str">
        <f>IFERROR((VLOOKUP(C3629,KATALOGI!$A$34:$B$49,2,FALSE)),"")</f>
        <v>Kontrola przestrzegania zapisów uchwały antysmogowej dla województwa śląskiego oraz zakazu spalania odpadów</v>
      </c>
      <c r="E3629" s="57"/>
      <c r="F3629" s="57"/>
      <c r="G3629" s="57"/>
      <c r="H3629" s="57"/>
      <c r="I3629" s="57"/>
      <c r="J3629" s="57"/>
      <c r="K3629" s="57"/>
      <c r="L3629" s="57"/>
      <c r="M3629" s="57"/>
      <c r="N3629" s="57"/>
      <c r="O3629" s="57"/>
      <c r="P3629" s="57"/>
      <c r="Q3629" s="57"/>
      <c r="R3629" s="57"/>
      <c r="S3629" s="57"/>
      <c r="T3629" s="57"/>
      <c r="U3629" s="47" t="str">
        <f t="shared" si="112"/>
        <v/>
      </c>
      <c r="V3629" s="58"/>
      <c r="W3629" s="47" t="str">
        <f>IFERROR(IF(T3629="Poziom II",VLOOKUP(B3629,KAT_TER!A:K,10,FALSE),IF(T3629="Poziom III",VLOOKUP(B3629,KAT_TER!A:K,11,FALSE),"")),"")</f>
        <v/>
      </c>
      <c r="X3629" s="57"/>
      <c r="Y3629" s="47" t="str">
        <f t="shared" si="113"/>
        <v/>
      </c>
    </row>
    <row r="3630" spans="1:25" ht="24" x14ac:dyDescent="0.2">
      <c r="A3630" s="8">
        <v>3614</v>
      </c>
      <c r="B3630" s="47" t="str">
        <f>IFERROR(IF(Import_ZSO!$D$1="gmina",'tabela informacyjna dla JST'!$C$9,""),"")</f>
        <v>Ślemień gm. wiejska</v>
      </c>
      <c r="C3630" s="47" t="str">
        <f>IFERROR((VLOOKUP(B3630,Tabela1[],7,FALSE)),"")</f>
        <v>PL2405_KPP</v>
      </c>
      <c r="D3630" s="48" t="str">
        <f>IFERROR((VLOOKUP(C3630,KATALOGI!$A$34:$B$49,2,FALSE)),"")</f>
        <v>Kontrola przestrzegania zapisów uchwały antysmogowej dla województwa śląskiego oraz zakazu spalania odpadów</v>
      </c>
      <c r="E3630" s="57"/>
      <c r="F3630" s="57"/>
      <c r="G3630" s="57"/>
      <c r="H3630" s="57"/>
      <c r="I3630" s="57"/>
      <c r="J3630" s="57"/>
      <c r="K3630" s="57"/>
      <c r="L3630" s="57"/>
      <c r="M3630" s="57"/>
      <c r="N3630" s="57"/>
      <c r="O3630" s="57"/>
      <c r="P3630" s="57"/>
      <c r="Q3630" s="57"/>
      <c r="R3630" s="57"/>
      <c r="S3630" s="57"/>
      <c r="T3630" s="57"/>
      <c r="U3630" s="47" t="str">
        <f t="shared" si="112"/>
        <v/>
      </c>
      <c r="V3630" s="58"/>
      <c r="W3630" s="47" t="str">
        <f>IFERROR(IF(T3630="Poziom II",VLOOKUP(B3630,KAT_TER!A:K,10,FALSE),IF(T3630="Poziom III",VLOOKUP(B3630,KAT_TER!A:K,11,FALSE),"")),"")</f>
        <v/>
      </c>
      <c r="X3630" s="57"/>
      <c r="Y3630" s="47" t="str">
        <f t="shared" si="113"/>
        <v/>
      </c>
    </row>
    <row r="3631" spans="1:25" ht="24" x14ac:dyDescent="0.2">
      <c r="A3631" s="8">
        <v>3615</v>
      </c>
      <c r="B3631" s="47" t="str">
        <f>IFERROR(IF(Import_ZSO!$D$1="gmina",'tabela informacyjna dla JST'!$C$9,""),"")</f>
        <v>Ślemień gm. wiejska</v>
      </c>
      <c r="C3631" s="47" t="str">
        <f>IFERROR((VLOOKUP(B3631,Tabela1[],7,FALSE)),"")</f>
        <v>PL2405_KPP</v>
      </c>
      <c r="D3631" s="48" t="str">
        <f>IFERROR((VLOOKUP(C3631,KATALOGI!$A$34:$B$49,2,FALSE)),"")</f>
        <v>Kontrola przestrzegania zapisów uchwały antysmogowej dla województwa śląskiego oraz zakazu spalania odpadów</v>
      </c>
      <c r="E3631" s="57"/>
      <c r="F3631" s="57"/>
      <c r="G3631" s="57"/>
      <c r="H3631" s="57"/>
      <c r="I3631" s="57"/>
      <c r="J3631" s="57"/>
      <c r="K3631" s="57"/>
      <c r="L3631" s="57"/>
      <c r="M3631" s="57"/>
      <c r="N3631" s="57"/>
      <c r="O3631" s="57"/>
      <c r="P3631" s="57"/>
      <c r="Q3631" s="57"/>
      <c r="R3631" s="57"/>
      <c r="S3631" s="57"/>
      <c r="T3631" s="57"/>
      <c r="U3631" s="47" t="str">
        <f t="shared" si="112"/>
        <v/>
      </c>
      <c r="V3631" s="58"/>
      <c r="W3631" s="47" t="str">
        <f>IFERROR(IF(T3631="Poziom II",VLOOKUP(B3631,KAT_TER!A:K,10,FALSE),IF(T3631="Poziom III",VLOOKUP(B3631,KAT_TER!A:K,11,FALSE),"")),"")</f>
        <v/>
      </c>
      <c r="X3631" s="57"/>
      <c r="Y3631" s="47" t="str">
        <f t="shared" si="113"/>
        <v/>
      </c>
    </row>
    <row r="3632" spans="1:25" ht="24" x14ac:dyDescent="0.2">
      <c r="A3632" s="8">
        <v>3616</v>
      </c>
      <c r="B3632" s="47" t="str">
        <f>IFERROR(IF(Import_ZSO!$D$1="gmina",'tabela informacyjna dla JST'!$C$9,""),"")</f>
        <v>Ślemień gm. wiejska</v>
      </c>
      <c r="C3632" s="47" t="str">
        <f>IFERROR((VLOOKUP(B3632,Tabela1[],7,FALSE)),"")</f>
        <v>PL2405_KPP</v>
      </c>
      <c r="D3632" s="48" t="str">
        <f>IFERROR((VLOOKUP(C3632,KATALOGI!$A$34:$B$49,2,FALSE)),"")</f>
        <v>Kontrola przestrzegania zapisów uchwały antysmogowej dla województwa śląskiego oraz zakazu spalania odpadów</v>
      </c>
      <c r="E3632" s="57"/>
      <c r="F3632" s="57"/>
      <c r="G3632" s="57"/>
      <c r="H3632" s="57"/>
      <c r="I3632" s="57"/>
      <c r="J3632" s="57"/>
      <c r="K3632" s="57"/>
      <c r="L3632" s="57"/>
      <c r="M3632" s="57"/>
      <c r="N3632" s="57"/>
      <c r="O3632" s="57"/>
      <c r="P3632" s="57"/>
      <c r="Q3632" s="57"/>
      <c r="R3632" s="57"/>
      <c r="S3632" s="57"/>
      <c r="T3632" s="57"/>
      <c r="U3632" s="47" t="str">
        <f t="shared" si="112"/>
        <v/>
      </c>
      <c r="V3632" s="58"/>
      <c r="W3632" s="47" t="str">
        <f>IFERROR(IF(T3632="Poziom II",VLOOKUP(B3632,KAT_TER!A:K,10,FALSE),IF(T3632="Poziom III",VLOOKUP(B3632,KAT_TER!A:K,11,FALSE),"")),"")</f>
        <v/>
      </c>
      <c r="X3632" s="57"/>
      <c r="Y3632" s="47" t="str">
        <f t="shared" si="113"/>
        <v/>
      </c>
    </row>
    <row r="3633" spans="1:25" ht="24" x14ac:dyDescent="0.2">
      <c r="A3633" s="8">
        <v>3617</v>
      </c>
      <c r="B3633" s="47" t="str">
        <f>IFERROR(IF(Import_ZSO!$D$1="gmina",'tabela informacyjna dla JST'!$C$9,""),"")</f>
        <v>Ślemień gm. wiejska</v>
      </c>
      <c r="C3633" s="47" t="str">
        <f>IFERROR((VLOOKUP(B3633,Tabela1[],7,FALSE)),"")</f>
        <v>PL2405_KPP</v>
      </c>
      <c r="D3633" s="48" t="str">
        <f>IFERROR((VLOOKUP(C3633,KATALOGI!$A$34:$B$49,2,FALSE)),"")</f>
        <v>Kontrola przestrzegania zapisów uchwały antysmogowej dla województwa śląskiego oraz zakazu spalania odpadów</v>
      </c>
      <c r="E3633" s="57"/>
      <c r="F3633" s="57"/>
      <c r="G3633" s="57"/>
      <c r="H3633" s="57"/>
      <c r="I3633" s="57"/>
      <c r="J3633" s="57"/>
      <c r="K3633" s="57"/>
      <c r="L3633" s="57"/>
      <c r="M3633" s="57"/>
      <c r="N3633" s="57"/>
      <c r="O3633" s="57"/>
      <c r="P3633" s="57"/>
      <c r="Q3633" s="57"/>
      <c r="R3633" s="57"/>
      <c r="S3633" s="57"/>
      <c r="T3633" s="57"/>
      <c r="U3633" s="47" t="str">
        <f t="shared" si="112"/>
        <v/>
      </c>
      <c r="V3633" s="58"/>
      <c r="W3633" s="47" t="str">
        <f>IFERROR(IF(T3633="Poziom II",VLOOKUP(B3633,KAT_TER!A:K,10,FALSE),IF(T3633="Poziom III",VLOOKUP(B3633,KAT_TER!A:K,11,FALSE),"")),"")</f>
        <v/>
      </c>
      <c r="X3633" s="57"/>
      <c r="Y3633" s="47" t="str">
        <f t="shared" si="113"/>
        <v/>
      </c>
    </row>
    <row r="3634" spans="1:25" ht="24" x14ac:dyDescent="0.2">
      <c r="A3634" s="8">
        <v>3618</v>
      </c>
      <c r="B3634" s="47" t="str">
        <f>IFERROR(IF(Import_ZSO!$D$1="gmina",'tabela informacyjna dla JST'!$C$9,""),"")</f>
        <v>Ślemień gm. wiejska</v>
      </c>
      <c r="C3634" s="47" t="str">
        <f>IFERROR((VLOOKUP(B3634,Tabela1[],7,FALSE)),"")</f>
        <v>PL2405_KPP</v>
      </c>
      <c r="D3634" s="48" t="str">
        <f>IFERROR((VLOOKUP(C3634,KATALOGI!$A$34:$B$49,2,FALSE)),"")</f>
        <v>Kontrola przestrzegania zapisów uchwały antysmogowej dla województwa śląskiego oraz zakazu spalania odpadów</v>
      </c>
      <c r="E3634" s="57"/>
      <c r="F3634" s="57"/>
      <c r="G3634" s="57"/>
      <c r="H3634" s="57"/>
      <c r="I3634" s="57"/>
      <c r="J3634" s="57"/>
      <c r="K3634" s="57"/>
      <c r="L3634" s="57"/>
      <c r="M3634" s="57"/>
      <c r="N3634" s="57"/>
      <c r="O3634" s="57"/>
      <c r="P3634" s="57"/>
      <c r="Q3634" s="57"/>
      <c r="R3634" s="57"/>
      <c r="S3634" s="57"/>
      <c r="T3634" s="57"/>
      <c r="U3634" s="47" t="str">
        <f t="shared" si="112"/>
        <v/>
      </c>
      <c r="V3634" s="58"/>
      <c r="W3634" s="47" t="str">
        <f>IFERROR(IF(T3634="Poziom II",VLOOKUP(B3634,KAT_TER!A:K,10,FALSE),IF(T3634="Poziom III",VLOOKUP(B3634,KAT_TER!A:K,11,FALSE),"")),"")</f>
        <v/>
      </c>
      <c r="X3634" s="57"/>
      <c r="Y3634" s="47" t="str">
        <f t="shared" si="113"/>
        <v/>
      </c>
    </row>
    <row r="3635" spans="1:25" ht="24" x14ac:dyDescent="0.2">
      <c r="A3635" s="8">
        <v>3619</v>
      </c>
      <c r="B3635" s="47" t="str">
        <f>IFERROR(IF(Import_ZSO!$D$1="gmina",'tabela informacyjna dla JST'!$C$9,""),"")</f>
        <v>Ślemień gm. wiejska</v>
      </c>
      <c r="C3635" s="47" t="str">
        <f>IFERROR((VLOOKUP(B3635,Tabela1[],7,FALSE)),"")</f>
        <v>PL2405_KPP</v>
      </c>
      <c r="D3635" s="48" t="str">
        <f>IFERROR((VLOOKUP(C3635,KATALOGI!$A$34:$B$49,2,FALSE)),"")</f>
        <v>Kontrola przestrzegania zapisów uchwały antysmogowej dla województwa śląskiego oraz zakazu spalania odpadów</v>
      </c>
      <c r="E3635" s="57"/>
      <c r="F3635" s="57"/>
      <c r="G3635" s="57"/>
      <c r="H3635" s="57"/>
      <c r="I3635" s="57"/>
      <c r="J3635" s="57"/>
      <c r="K3635" s="57"/>
      <c r="L3635" s="57"/>
      <c r="M3635" s="57"/>
      <c r="N3635" s="57"/>
      <c r="O3635" s="57"/>
      <c r="P3635" s="57"/>
      <c r="Q3635" s="57"/>
      <c r="R3635" s="57"/>
      <c r="S3635" s="57"/>
      <c r="T3635" s="57"/>
      <c r="U3635" s="47" t="str">
        <f t="shared" si="112"/>
        <v/>
      </c>
      <c r="V3635" s="58"/>
      <c r="W3635" s="47" t="str">
        <f>IFERROR(IF(T3635="Poziom II",VLOOKUP(B3635,KAT_TER!A:K,10,FALSE),IF(T3635="Poziom III",VLOOKUP(B3635,KAT_TER!A:K,11,FALSE),"")),"")</f>
        <v/>
      </c>
      <c r="X3635" s="57"/>
      <c r="Y3635" s="47" t="str">
        <f t="shared" si="113"/>
        <v/>
      </c>
    </row>
    <row r="3636" spans="1:25" ht="24" x14ac:dyDescent="0.2">
      <c r="A3636" s="8">
        <v>3620</v>
      </c>
      <c r="B3636" s="47" t="str">
        <f>IFERROR(IF(Import_ZSO!$D$1="gmina",'tabela informacyjna dla JST'!$C$9,""),"")</f>
        <v>Ślemień gm. wiejska</v>
      </c>
      <c r="C3636" s="47" t="str">
        <f>IFERROR((VLOOKUP(B3636,Tabela1[],7,FALSE)),"")</f>
        <v>PL2405_KPP</v>
      </c>
      <c r="D3636" s="48" t="str">
        <f>IFERROR((VLOOKUP(C3636,KATALOGI!$A$34:$B$49,2,FALSE)),"")</f>
        <v>Kontrola przestrzegania zapisów uchwały antysmogowej dla województwa śląskiego oraz zakazu spalania odpadów</v>
      </c>
      <c r="E3636" s="57"/>
      <c r="F3636" s="57"/>
      <c r="G3636" s="57"/>
      <c r="H3636" s="57"/>
      <c r="I3636" s="57"/>
      <c r="J3636" s="57"/>
      <c r="K3636" s="57"/>
      <c r="L3636" s="57"/>
      <c r="M3636" s="57"/>
      <c r="N3636" s="57"/>
      <c r="O3636" s="57"/>
      <c r="P3636" s="57"/>
      <c r="Q3636" s="57"/>
      <c r="R3636" s="57"/>
      <c r="S3636" s="57"/>
      <c r="T3636" s="57"/>
      <c r="U3636" s="47" t="str">
        <f t="shared" si="112"/>
        <v/>
      </c>
      <c r="V3636" s="58"/>
      <c r="W3636" s="47" t="str">
        <f>IFERROR(IF(T3636="Poziom II",VLOOKUP(B3636,KAT_TER!A:K,10,FALSE),IF(T3636="Poziom III",VLOOKUP(B3636,KAT_TER!A:K,11,FALSE),"")),"")</f>
        <v/>
      </c>
      <c r="X3636" s="57"/>
      <c r="Y3636" s="47" t="str">
        <f t="shared" si="113"/>
        <v/>
      </c>
    </row>
    <row r="3637" spans="1:25" ht="24" x14ac:dyDescent="0.2">
      <c r="A3637" s="8">
        <v>3621</v>
      </c>
      <c r="B3637" s="47" t="str">
        <f>IFERROR(IF(Import_ZSO!$D$1="gmina",'tabela informacyjna dla JST'!$C$9,""),"")</f>
        <v>Ślemień gm. wiejska</v>
      </c>
      <c r="C3637" s="47" t="str">
        <f>IFERROR((VLOOKUP(B3637,Tabela1[],7,FALSE)),"")</f>
        <v>PL2405_KPP</v>
      </c>
      <c r="D3637" s="48" t="str">
        <f>IFERROR((VLOOKUP(C3637,KATALOGI!$A$34:$B$49,2,FALSE)),"")</f>
        <v>Kontrola przestrzegania zapisów uchwały antysmogowej dla województwa śląskiego oraz zakazu spalania odpadów</v>
      </c>
      <c r="E3637" s="57"/>
      <c r="F3637" s="57"/>
      <c r="G3637" s="57"/>
      <c r="H3637" s="57"/>
      <c r="I3637" s="57"/>
      <c r="J3637" s="57"/>
      <c r="K3637" s="57"/>
      <c r="L3637" s="57"/>
      <c r="M3637" s="57"/>
      <c r="N3637" s="57"/>
      <c r="O3637" s="57"/>
      <c r="P3637" s="57"/>
      <c r="Q3637" s="57"/>
      <c r="R3637" s="57"/>
      <c r="S3637" s="57"/>
      <c r="T3637" s="57"/>
      <c r="U3637" s="47" t="str">
        <f t="shared" si="112"/>
        <v/>
      </c>
      <c r="V3637" s="58"/>
      <c r="W3637" s="47" t="str">
        <f>IFERROR(IF(T3637="Poziom II",VLOOKUP(B3637,KAT_TER!A:K,10,FALSE),IF(T3637="Poziom III",VLOOKUP(B3637,KAT_TER!A:K,11,FALSE),"")),"")</f>
        <v/>
      </c>
      <c r="X3637" s="57"/>
      <c r="Y3637" s="47" t="str">
        <f t="shared" si="113"/>
        <v/>
      </c>
    </row>
    <row r="3638" spans="1:25" ht="24" x14ac:dyDescent="0.2">
      <c r="A3638" s="8">
        <v>3622</v>
      </c>
      <c r="B3638" s="47" t="str">
        <f>IFERROR(IF(Import_ZSO!$D$1="gmina",'tabela informacyjna dla JST'!$C$9,""),"")</f>
        <v>Ślemień gm. wiejska</v>
      </c>
      <c r="C3638" s="47" t="str">
        <f>IFERROR((VLOOKUP(B3638,Tabela1[],7,FALSE)),"")</f>
        <v>PL2405_KPP</v>
      </c>
      <c r="D3638" s="48" t="str">
        <f>IFERROR((VLOOKUP(C3638,KATALOGI!$A$34:$B$49,2,FALSE)),"")</f>
        <v>Kontrola przestrzegania zapisów uchwały antysmogowej dla województwa śląskiego oraz zakazu spalania odpadów</v>
      </c>
      <c r="E3638" s="57"/>
      <c r="F3638" s="57"/>
      <c r="G3638" s="57"/>
      <c r="H3638" s="57"/>
      <c r="I3638" s="57"/>
      <c r="J3638" s="57"/>
      <c r="K3638" s="57"/>
      <c r="L3638" s="57"/>
      <c r="M3638" s="57"/>
      <c r="N3638" s="57"/>
      <c r="O3638" s="57"/>
      <c r="P3638" s="57"/>
      <c r="Q3638" s="57"/>
      <c r="R3638" s="57"/>
      <c r="S3638" s="57"/>
      <c r="T3638" s="57"/>
      <c r="U3638" s="47" t="str">
        <f t="shared" si="112"/>
        <v/>
      </c>
      <c r="V3638" s="58"/>
      <c r="W3638" s="47" t="str">
        <f>IFERROR(IF(T3638="Poziom II",VLOOKUP(B3638,KAT_TER!A:K,10,FALSE),IF(T3638="Poziom III",VLOOKUP(B3638,KAT_TER!A:K,11,FALSE),"")),"")</f>
        <v/>
      </c>
      <c r="X3638" s="57"/>
      <c r="Y3638" s="47" t="str">
        <f t="shared" si="113"/>
        <v/>
      </c>
    </row>
    <row r="3639" spans="1:25" ht="24" x14ac:dyDescent="0.2">
      <c r="A3639" s="8">
        <v>3623</v>
      </c>
      <c r="B3639" s="47" t="str">
        <f>IFERROR(IF(Import_ZSO!$D$1="gmina",'tabela informacyjna dla JST'!$C$9,""),"")</f>
        <v>Ślemień gm. wiejska</v>
      </c>
      <c r="C3639" s="47" t="str">
        <f>IFERROR((VLOOKUP(B3639,Tabela1[],7,FALSE)),"")</f>
        <v>PL2405_KPP</v>
      </c>
      <c r="D3639" s="48" t="str">
        <f>IFERROR((VLOOKUP(C3639,KATALOGI!$A$34:$B$49,2,FALSE)),"")</f>
        <v>Kontrola przestrzegania zapisów uchwały antysmogowej dla województwa śląskiego oraz zakazu spalania odpadów</v>
      </c>
      <c r="E3639" s="57"/>
      <c r="F3639" s="57"/>
      <c r="G3639" s="57"/>
      <c r="H3639" s="57"/>
      <c r="I3639" s="57"/>
      <c r="J3639" s="57"/>
      <c r="K3639" s="57"/>
      <c r="L3639" s="57"/>
      <c r="M3639" s="57"/>
      <c r="N3639" s="57"/>
      <c r="O3639" s="57"/>
      <c r="P3639" s="57"/>
      <c r="Q3639" s="57"/>
      <c r="R3639" s="57"/>
      <c r="S3639" s="57"/>
      <c r="T3639" s="57"/>
      <c r="U3639" s="47" t="str">
        <f t="shared" si="112"/>
        <v/>
      </c>
      <c r="V3639" s="58"/>
      <c r="W3639" s="47" t="str">
        <f>IFERROR(IF(T3639="Poziom II",VLOOKUP(B3639,KAT_TER!A:K,10,FALSE),IF(T3639="Poziom III",VLOOKUP(B3639,KAT_TER!A:K,11,FALSE),"")),"")</f>
        <v/>
      </c>
      <c r="X3639" s="57"/>
      <c r="Y3639" s="47" t="str">
        <f t="shared" si="113"/>
        <v/>
      </c>
    </row>
    <row r="3640" spans="1:25" ht="24" x14ac:dyDescent="0.2">
      <c r="A3640" s="8">
        <v>3624</v>
      </c>
      <c r="B3640" s="47" t="str">
        <f>IFERROR(IF(Import_ZSO!$D$1="gmina",'tabela informacyjna dla JST'!$C$9,""),"")</f>
        <v>Ślemień gm. wiejska</v>
      </c>
      <c r="C3640" s="47" t="str">
        <f>IFERROR((VLOOKUP(B3640,Tabela1[],7,FALSE)),"")</f>
        <v>PL2405_KPP</v>
      </c>
      <c r="D3640" s="48" t="str">
        <f>IFERROR((VLOOKUP(C3640,KATALOGI!$A$34:$B$49,2,FALSE)),"")</f>
        <v>Kontrola przestrzegania zapisów uchwały antysmogowej dla województwa śląskiego oraz zakazu spalania odpadów</v>
      </c>
      <c r="E3640" s="57"/>
      <c r="F3640" s="57"/>
      <c r="G3640" s="57"/>
      <c r="H3640" s="57"/>
      <c r="I3640" s="57"/>
      <c r="J3640" s="57"/>
      <c r="K3640" s="57"/>
      <c r="L3640" s="57"/>
      <c r="M3640" s="57"/>
      <c r="N3640" s="57"/>
      <c r="O3640" s="57"/>
      <c r="P3640" s="57"/>
      <c r="Q3640" s="57"/>
      <c r="R3640" s="57"/>
      <c r="S3640" s="57"/>
      <c r="T3640" s="57"/>
      <c r="U3640" s="47" t="str">
        <f t="shared" si="112"/>
        <v/>
      </c>
      <c r="V3640" s="58"/>
      <c r="W3640" s="47" t="str">
        <f>IFERROR(IF(T3640="Poziom II",VLOOKUP(B3640,KAT_TER!A:K,10,FALSE),IF(T3640="Poziom III",VLOOKUP(B3640,KAT_TER!A:K,11,FALSE),"")),"")</f>
        <v/>
      </c>
      <c r="X3640" s="57"/>
      <c r="Y3640" s="47" t="str">
        <f t="shared" si="113"/>
        <v/>
      </c>
    </row>
    <row r="3641" spans="1:25" ht="24" x14ac:dyDescent="0.2">
      <c r="A3641" s="8">
        <v>3625</v>
      </c>
      <c r="B3641" s="47" t="str">
        <f>IFERROR(IF(Import_ZSO!$D$1="gmina",'tabela informacyjna dla JST'!$C$9,""),"")</f>
        <v>Ślemień gm. wiejska</v>
      </c>
      <c r="C3641" s="47" t="str">
        <f>IFERROR((VLOOKUP(B3641,Tabela1[],7,FALSE)),"")</f>
        <v>PL2405_KPP</v>
      </c>
      <c r="D3641" s="48" t="str">
        <f>IFERROR((VLOOKUP(C3641,KATALOGI!$A$34:$B$49,2,FALSE)),"")</f>
        <v>Kontrola przestrzegania zapisów uchwały antysmogowej dla województwa śląskiego oraz zakazu spalania odpadów</v>
      </c>
      <c r="E3641" s="57"/>
      <c r="F3641" s="57"/>
      <c r="G3641" s="57"/>
      <c r="H3641" s="57"/>
      <c r="I3641" s="57"/>
      <c r="J3641" s="57"/>
      <c r="K3641" s="57"/>
      <c r="L3641" s="57"/>
      <c r="M3641" s="57"/>
      <c r="N3641" s="57"/>
      <c r="O3641" s="57"/>
      <c r="P3641" s="57"/>
      <c r="Q3641" s="57"/>
      <c r="R3641" s="57"/>
      <c r="S3641" s="57"/>
      <c r="T3641" s="57"/>
      <c r="U3641" s="47" t="str">
        <f t="shared" si="112"/>
        <v/>
      </c>
      <c r="V3641" s="58"/>
      <c r="W3641" s="47" t="str">
        <f>IFERROR(IF(T3641="Poziom II",VLOOKUP(B3641,KAT_TER!A:K,10,FALSE),IF(T3641="Poziom III",VLOOKUP(B3641,KAT_TER!A:K,11,FALSE),"")),"")</f>
        <v/>
      </c>
      <c r="X3641" s="57"/>
      <c r="Y3641" s="47" t="str">
        <f t="shared" si="113"/>
        <v/>
      </c>
    </row>
    <row r="3642" spans="1:25" ht="24" x14ac:dyDescent="0.2">
      <c r="A3642" s="8">
        <v>3626</v>
      </c>
      <c r="B3642" s="47" t="str">
        <f>IFERROR(IF(Import_ZSO!$D$1="gmina",'tabela informacyjna dla JST'!$C$9,""),"")</f>
        <v>Ślemień gm. wiejska</v>
      </c>
      <c r="C3642" s="47" t="str">
        <f>IFERROR((VLOOKUP(B3642,Tabela1[],7,FALSE)),"")</f>
        <v>PL2405_KPP</v>
      </c>
      <c r="D3642" s="48" t="str">
        <f>IFERROR((VLOOKUP(C3642,KATALOGI!$A$34:$B$49,2,FALSE)),"")</f>
        <v>Kontrola przestrzegania zapisów uchwały antysmogowej dla województwa śląskiego oraz zakazu spalania odpadów</v>
      </c>
      <c r="E3642" s="57"/>
      <c r="F3642" s="57"/>
      <c r="G3642" s="57"/>
      <c r="H3642" s="57"/>
      <c r="I3642" s="57"/>
      <c r="J3642" s="57"/>
      <c r="K3642" s="57"/>
      <c r="L3642" s="57"/>
      <c r="M3642" s="57"/>
      <c r="N3642" s="57"/>
      <c r="O3642" s="57"/>
      <c r="P3642" s="57"/>
      <c r="Q3642" s="57"/>
      <c r="R3642" s="57"/>
      <c r="S3642" s="57"/>
      <c r="T3642" s="57"/>
      <c r="U3642" s="47" t="str">
        <f t="shared" si="112"/>
        <v/>
      </c>
      <c r="V3642" s="58"/>
      <c r="W3642" s="47" t="str">
        <f>IFERROR(IF(T3642="Poziom II",VLOOKUP(B3642,KAT_TER!A:K,10,FALSE),IF(T3642="Poziom III",VLOOKUP(B3642,KAT_TER!A:K,11,FALSE),"")),"")</f>
        <v/>
      </c>
      <c r="X3642" s="57"/>
      <c r="Y3642" s="47" t="str">
        <f t="shared" si="113"/>
        <v/>
      </c>
    </row>
    <row r="3643" spans="1:25" ht="24" x14ac:dyDescent="0.2">
      <c r="A3643" s="8">
        <v>3627</v>
      </c>
      <c r="B3643" s="47" t="str">
        <f>IFERROR(IF(Import_ZSO!$D$1="gmina",'tabela informacyjna dla JST'!$C$9,""),"")</f>
        <v>Ślemień gm. wiejska</v>
      </c>
      <c r="C3643" s="47" t="str">
        <f>IFERROR((VLOOKUP(B3643,Tabela1[],7,FALSE)),"")</f>
        <v>PL2405_KPP</v>
      </c>
      <c r="D3643" s="48" t="str">
        <f>IFERROR((VLOOKUP(C3643,KATALOGI!$A$34:$B$49,2,FALSE)),"")</f>
        <v>Kontrola przestrzegania zapisów uchwały antysmogowej dla województwa śląskiego oraz zakazu spalania odpadów</v>
      </c>
      <c r="E3643" s="57"/>
      <c r="F3643" s="57"/>
      <c r="G3643" s="57"/>
      <c r="H3643" s="57"/>
      <c r="I3643" s="57"/>
      <c r="J3643" s="57"/>
      <c r="K3643" s="57"/>
      <c r="L3643" s="57"/>
      <c r="M3643" s="57"/>
      <c r="N3643" s="57"/>
      <c r="O3643" s="57"/>
      <c r="P3643" s="57"/>
      <c r="Q3643" s="57"/>
      <c r="R3643" s="57"/>
      <c r="S3643" s="57"/>
      <c r="T3643" s="57"/>
      <c r="U3643" s="47" t="str">
        <f t="shared" si="112"/>
        <v/>
      </c>
      <c r="V3643" s="58"/>
      <c r="W3643" s="47" t="str">
        <f>IFERROR(IF(T3643="Poziom II",VLOOKUP(B3643,KAT_TER!A:K,10,FALSE),IF(T3643="Poziom III",VLOOKUP(B3643,KAT_TER!A:K,11,FALSE),"")),"")</f>
        <v/>
      </c>
      <c r="X3643" s="57"/>
      <c r="Y3643" s="47" t="str">
        <f t="shared" si="113"/>
        <v/>
      </c>
    </row>
    <row r="3644" spans="1:25" ht="24" x14ac:dyDescent="0.2">
      <c r="A3644" s="8">
        <v>3628</v>
      </c>
      <c r="B3644" s="47" t="str">
        <f>IFERROR(IF(Import_ZSO!$D$1="gmina",'tabela informacyjna dla JST'!$C$9,""),"")</f>
        <v>Ślemień gm. wiejska</v>
      </c>
      <c r="C3644" s="47" t="str">
        <f>IFERROR((VLOOKUP(B3644,Tabela1[],7,FALSE)),"")</f>
        <v>PL2405_KPP</v>
      </c>
      <c r="D3644" s="48" t="str">
        <f>IFERROR((VLOOKUP(C3644,KATALOGI!$A$34:$B$49,2,FALSE)),"")</f>
        <v>Kontrola przestrzegania zapisów uchwały antysmogowej dla województwa śląskiego oraz zakazu spalania odpadów</v>
      </c>
      <c r="E3644" s="57"/>
      <c r="F3644" s="57"/>
      <c r="G3644" s="57"/>
      <c r="H3644" s="57"/>
      <c r="I3644" s="57"/>
      <c r="J3644" s="57"/>
      <c r="K3644" s="57"/>
      <c r="L3644" s="57"/>
      <c r="M3644" s="57"/>
      <c r="N3644" s="57"/>
      <c r="O3644" s="57"/>
      <c r="P3644" s="57"/>
      <c r="Q3644" s="57"/>
      <c r="R3644" s="57"/>
      <c r="S3644" s="57"/>
      <c r="T3644" s="57"/>
      <c r="U3644" s="47" t="str">
        <f t="shared" si="112"/>
        <v/>
      </c>
      <c r="V3644" s="58"/>
      <c r="W3644" s="47" t="str">
        <f>IFERROR(IF(T3644="Poziom II",VLOOKUP(B3644,KAT_TER!A:K,10,FALSE),IF(T3644="Poziom III",VLOOKUP(B3644,KAT_TER!A:K,11,FALSE),"")),"")</f>
        <v/>
      </c>
      <c r="X3644" s="57"/>
      <c r="Y3644" s="47" t="str">
        <f t="shared" si="113"/>
        <v/>
      </c>
    </row>
    <row r="3645" spans="1:25" ht="24" x14ac:dyDescent="0.2">
      <c r="A3645" s="8">
        <v>3629</v>
      </c>
      <c r="B3645" s="47" t="str">
        <f>IFERROR(IF(Import_ZSO!$D$1="gmina",'tabela informacyjna dla JST'!$C$9,""),"")</f>
        <v>Ślemień gm. wiejska</v>
      </c>
      <c r="C3645" s="47" t="str">
        <f>IFERROR((VLOOKUP(B3645,Tabela1[],7,FALSE)),"")</f>
        <v>PL2405_KPP</v>
      </c>
      <c r="D3645" s="48" t="str">
        <f>IFERROR((VLOOKUP(C3645,KATALOGI!$A$34:$B$49,2,FALSE)),"")</f>
        <v>Kontrola przestrzegania zapisów uchwały antysmogowej dla województwa śląskiego oraz zakazu spalania odpadów</v>
      </c>
      <c r="E3645" s="57"/>
      <c r="F3645" s="57"/>
      <c r="G3645" s="57"/>
      <c r="H3645" s="57"/>
      <c r="I3645" s="57"/>
      <c r="J3645" s="57"/>
      <c r="K3645" s="57"/>
      <c r="L3645" s="57"/>
      <c r="M3645" s="57"/>
      <c r="N3645" s="57"/>
      <c r="O3645" s="57"/>
      <c r="P3645" s="57"/>
      <c r="Q3645" s="57"/>
      <c r="R3645" s="57"/>
      <c r="S3645" s="57"/>
      <c r="T3645" s="57"/>
      <c r="U3645" s="47" t="str">
        <f t="shared" si="112"/>
        <v/>
      </c>
      <c r="V3645" s="58"/>
      <c r="W3645" s="47" t="str">
        <f>IFERROR(IF(T3645="Poziom II",VLOOKUP(B3645,KAT_TER!A:K,10,FALSE),IF(T3645="Poziom III",VLOOKUP(B3645,KAT_TER!A:K,11,FALSE),"")),"")</f>
        <v/>
      </c>
      <c r="X3645" s="57"/>
      <c r="Y3645" s="47" t="str">
        <f t="shared" si="113"/>
        <v/>
      </c>
    </row>
    <row r="3646" spans="1:25" ht="24" x14ac:dyDescent="0.2">
      <c r="A3646" s="8">
        <v>3630</v>
      </c>
      <c r="B3646" s="47" t="str">
        <f>IFERROR(IF(Import_ZSO!$D$1="gmina",'tabela informacyjna dla JST'!$C$9,""),"")</f>
        <v>Ślemień gm. wiejska</v>
      </c>
      <c r="C3646" s="47" t="str">
        <f>IFERROR((VLOOKUP(B3646,Tabela1[],7,FALSE)),"")</f>
        <v>PL2405_KPP</v>
      </c>
      <c r="D3646" s="48" t="str">
        <f>IFERROR((VLOOKUP(C3646,KATALOGI!$A$34:$B$49,2,FALSE)),"")</f>
        <v>Kontrola przestrzegania zapisów uchwały antysmogowej dla województwa śląskiego oraz zakazu spalania odpadów</v>
      </c>
      <c r="E3646" s="57"/>
      <c r="F3646" s="57"/>
      <c r="G3646" s="57"/>
      <c r="H3646" s="57"/>
      <c r="I3646" s="57"/>
      <c r="J3646" s="57"/>
      <c r="K3646" s="57"/>
      <c r="L3646" s="57"/>
      <c r="M3646" s="57"/>
      <c r="N3646" s="57"/>
      <c r="O3646" s="57"/>
      <c r="P3646" s="57"/>
      <c r="Q3646" s="57"/>
      <c r="R3646" s="57"/>
      <c r="S3646" s="57"/>
      <c r="T3646" s="57"/>
      <c r="U3646" s="47" t="str">
        <f t="shared" si="112"/>
        <v/>
      </c>
      <c r="V3646" s="58"/>
      <c r="W3646" s="47" t="str">
        <f>IFERROR(IF(T3646="Poziom II",VLOOKUP(B3646,KAT_TER!A:K,10,FALSE),IF(T3646="Poziom III",VLOOKUP(B3646,KAT_TER!A:K,11,FALSE),"")),"")</f>
        <v/>
      </c>
      <c r="X3646" s="57"/>
      <c r="Y3646" s="47" t="str">
        <f t="shared" si="113"/>
        <v/>
      </c>
    </row>
    <row r="3647" spans="1:25" ht="24" x14ac:dyDescent="0.2">
      <c r="A3647" s="8">
        <v>3631</v>
      </c>
      <c r="B3647" s="47" t="str">
        <f>IFERROR(IF(Import_ZSO!$D$1="gmina",'tabela informacyjna dla JST'!$C$9,""),"")</f>
        <v>Ślemień gm. wiejska</v>
      </c>
      <c r="C3647" s="47" t="str">
        <f>IFERROR((VLOOKUP(B3647,Tabela1[],7,FALSE)),"")</f>
        <v>PL2405_KPP</v>
      </c>
      <c r="D3647" s="48" t="str">
        <f>IFERROR((VLOOKUP(C3647,KATALOGI!$A$34:$B$49,2,FALSE)),"")</f>
        <v>Kontrola przestrzegania zapisów uchwały antysmogowej dla województwa śląskiego oraz zakazu spalania odpadów</v>
      </c>
      <c r="E3647" s="57"/>
      <c r="F3647" s="57"/>
      <c r="G3647" s="57"/>
      <c r="H3647" s="57"/>
      <c r="I3647" s="57"/>
      <c r="J3647" s="57"/>
      <c r="K3647" s="57"/>
      <c r="L3647" s="57"/>
      <c r="M3647" s="57"/>
      <c r="N3647" s="57"/>
      <c r="O3647" s="57"/>
      <c r="P3647" s="57"/>
      <c r="Q3647" s="57"/>
      <c r="R3647" s="57"/>
      <c r="S3647" s="57"/>
      <c r="T3647" s="57"/>
      <c r="U3647" s="47" t="str">
        <f t="shared" si="112"/>
        <v/>
      </c>
      <c r="V3647" s="58"/>
      <c r="W3647" s="47" t="str">
        <f>IFERROR(IF(T3647="Poziom II",VLOOKUP(B3647,KAT_TER!A:K,10,FALSE),IF(T3647="Poziom III",VLOOKUP(B3647,KAT_TER!A:K,11,FALSE),"")),"")</f>
        <v/>
      </c>
      <c r="X3647" s="57"/>
      <c r="Y3647" s="47" t="str">
        <f t="shared" si="113"/>
        <v/>
      </c>
    </row>
    <row r="3648" spans="1:25" ht="24" x14ac:dyDescent="0.2">
      <c r="A3648" s="8">
        <v>3632</v>
      </c>
      <c r="B3648" s="47" t="str">
        <f>IFERROR(IF(Import_ZSO!$D$1="gmina",'tabela informacyjna dla JST'!$C$9,""),"")</f>
        <v>Ślemień gm. wiejska</v>
      </c>
      <c r="C3648" s="47" t="str">
        <f>IFERROR((VLOOKUP(B3648,Tabela1[],7,FALSE)),"")</f>
        <v>PL2405_KPP</v>
      </c>
      <c r="D3648" s="48" t="str">
        <f>IFERROR((VLOOKUP(C3648,KATALOGI!$A$34:$B$49,2,FALSE)),"")</f>
        <v>Kontrola przestrzegania zapisów uchwały antysmogowej dla województwa śląskiego oraz zakazu spalania odpadów</v>
      </c>
      <c r="E3648" s="57"/>
      <c r="F3648" s="57"/>
      <c r="G3648" s="57"/>
      <c r="H3648" s="57"/>
      <c r="I3648" s="57"/>
      <c r="J3648" s="57"/>
      <c r="K3648" s="57"/>
      <c r="L3648" s="57"/>
      <c r="M3648" s="57"/>
      <c r="N3648" s="57"/>
      <c r="O3648" s="57"/>
      <c r="P3648" s="57"/>
      <c r="Q3648" s="57"/>
      <c r="R3648" s="57"/>
      <c r="S3648" s="57"/>
      <c r="T3648" s="57"/>
      <c r="U3648" s="47" t="str">
        <f t="shared" si="112"/>
        <v/>
      </c>
      <c r="V3648" s="58"/>
      <c r="W3648" s="47" t="str">
        <f>IFERROR(IF(T3648="Poziom II",VLOOKUP(B3648,KAT_TER!A:K,10,FALSE),IF(T3648="Poziom III",VLOOKUP(B3648,KAT_TER!A:K,11,FALSE),"")),"")</f>
        <v/>
      </c>
      <c r="X3648" s="57"/>
      <c r="Y3648" s="47" t="str">
        <f t="shared" si="113"/>
        <v/>
      </c>
    </row>
    <row r="3649" spans="1:25" ht="24" x14ac:dyDescent="0.2">
      <c r="A3649" s="8">
        <v>3633</v>
      </c>
      <c r="B3649" s="47" t="str">
        <f>IFERROR(IF(Import_ZSO!$D$1="gmina",'tabela informacyjna dla JST'!$C$9,""),"")</f>
        <v>Ślemień gm. wiejska</v>
      </c>
      <c r="C3649" s="47" t="str">
        <f>IFERROR((VLOOKUP(B3649,Tabela1[],7,FALSE)),"")</f>
        <v>PL2405_KPP</v>
      </c>
      <c r="D3649" s="48" t="str">
        <f>IFERROR((VLOOKUP(C3649,KATALOGI!$A$34:$B$49,2,FALSE)),"")</f>
        <v>Kontrola przestrzegania zapisów uchwały antysmogowej dla województwa śląskiego oraz zakazu spalania odpadów</v>
      </c>
      <c r="E3649" s="57"/>
      <c r="F3649" s="57"/>
      <c r="G3649" s="57"/>
      <c r="H3649" s="57"/>
      <c r="I3649" s="57"/>
      <c r="J3649" s="57"/>
      <c r="K3649" s="57"/>
      <c r="L3649" s="57"/>
      <c r="M3649" s="57"/>
      <c r="N3649" s="57"/>
      <c r="O3649" s="57"/>
      <c r="P3649" s="57"/>
      <c r="Q3649" s="57"/>
      <c r="R3649" s="57"/>
      <c r="S3649" s="57"/>
      <c r="T3649" s="57"/>
      <c r="U3649" s="47" t="str">
        <f t="shared" si="112"/>
        <v/>
      </c>
      <c r="V3649" s="58"/>
      <c r="W3649" s="47" t="str">
        <f>IFERROR(IF(T3649="Poziom II",VLOOKUP(B3649,KAT_TER!A:K,10,FALSE),IF(T3649="Poziom III",VLOOKUP(B3649,KAT_TER!A:K,11,FALSE),"")),"")</f>
        <v/>
      </c>
      <c r="X3649" s="57"/>
      <c r="Y3649" s="47" t="str">
        <f t="shared" si="113"/>
        <v/>
      </c>
    </row>
    <row r="3650" spans="1:25" ht="24" x14ac:dyDescent="0.2">
      <c r="A3650" s="8">
        <v>3634</v>
      </c>
      <c r="B3650" s="47" t="str">
        <f>IFERROR(IF(Import_ZSO!$D$1="gmina",'tabela informacyjna dla JST'!$C$9,""),"")</f>
        <v>Ślemień gm. wiejska</v>
      </c>
      <c r="C3650" s="47" t="str">
        <f>IFERROR((VLOOKUP(B3650,Tabela1[],7,FALSE)),"")</f>
        <v>PL2405_KPP</v>
      </c>
      <c r="D3650" s="48" t="str">
        <f>IFERROR((VLOOKUP(C3650,KATALOGI!$A$34:$B$49,2,FALSE)),"")</f>
        <v>Kontrola przestrzegania zapisów uchwały antysmogowej dla województwa śląskiego oraz zakazu spalania odpadów</v>
      </c>
      <c r="E3650" s="57"/>
      <c r="F3650" s="57"/>
      <c r="G3650" s="57"/>
      <c r="H3650" s="57"/>
      <c r="I3650" s="57"/>
      <c r="J3650" s="57"/>
      <c r="K3650" s="57"/>
      <c r="L3650" s="57"/>
      <c r="M3650" s="57"/>
      <c r="N3650" s="57"/>
      <c r="O3650" s="57"/>
      <c r="P3650" s="57"/>
      <c r="Q3650" s="57"/>
      <c r="R3650" s="57"/>
      <c r="S3650" s="57"/>
      <c r="T3650" s="57"/>
      <c r="U3650" s="47" t="str">
        <f t="shared" si="112"/>
        <v/>
      </c>
      <c r="V3650" s="58"/>
      <c r="W3650" s="47" t="str">
        <f>IFERROR(IF(T3650="Poziom II",VLOOKUP(B3650,KAT_TER!A:K,10,FALSE),IF(T3650="Poziom III",VLOOKUP(B3650,KAT_TER!A:K,11,FALSE),"")),"")</f>
        <v/>
      </c>
      <c r="X3650" s="57"/>
      <c r="Y3650" s="47" t="str">
        <f t="shared" si="113"/>
        <v/>
      </c>
    </row>
    <row r="3651" spans="1:25" ht="24" x14ac:dyDescent="0.2">
      <c r="A3651" s="8">
        <v>3635</v>
      </c>
      <c r="B3651" s="47" t="str">
        <f>IFERROR(IF(Import_ZSO!$D$1="gmina",'tabela informacyjna dla JST'!$C$9,""),"")</f>
        <v>Ślemień gm. wiejska</v>
      </c>
      <c r="C3651" s="47" t="str">
        <f>IFERROR((VLOOKUP(B3651,Tabela1[],7,FALSE)),"")</f>
        <v>PL2405_KPP</v>
      </c>
      <c r="D3651" s="48" t="str">
        <f>IFERROR((VLOOKUP(C3651,KATALOGI!$A$34:$B$49,2,FALSE)),"")</f>
        <v>Kontrola przestrzegania zapisów uchwały antysmogowej dla województwa śląskiego oraz zakazu spalania odpadów</v>
      </c>
      <c r="E3651" s="57"/>
      <c r="F3651" s="57"/>
      <c r="G3651" s="57"/>
      <c r="H3651" s="57"/>
      <c r="I3651" s="57"/>
      <c r="J3651" s="57"/>
      <c r="K3651" s="57"/>
      <c r="L3651" s="57"/>
      <c r="M3651" s="57"/>
      <c r="N3651" s="57"/>
      <c r="O3651" s="57"/>
      <c r="P3651" s="57"/>
      <c r="Q3651" s="57"/>
      <c r="R3651" s="57"/>
      <c r="S3651" s="57"/>
      <c r="T3651" s="57"/>
      <c r="U3651" s="47" t="str">
        <f t="shared" si="112"/>
        <v/>
      </c>
      <c r="V3651" s="58"/>
      <c r="W3651" s="47" t="str">
        <f>IFERROR(IF(T3651="Poziom II",VLOOKUP(B3651,KAT_TER!A:K,10,FALSE),IF(T3651="Poziom III",VLOOKUP(B3651,KAT_TER!A:K,11,FALSE),"")),"")</f>
        <v/>
      </c>
      <c r="X3651" s="57"/>
      <c r="Y3651" s="47" t="str">
        <f t="shared" si="113"/>
        <v/>
      </c>
    </row>
    <row r="3652" spans="1:25" ht="24" x14ac:dyDescent="0.2">
      <c r="A3652" s="8">
        <v>3636</v>
      </c>
      <c r="B3652" s="47" t="str">
        <f>IFERROR(IF(Import_ZSO!$D$1="gmina",'tabela informacyjna dla JST'!$C$9,""),"")</f>
        <v>Ślemień gm. wiejska</v>
      </c>
      <c r="C3652" s="47" t="str">
        <f>IFERROR((VLOOKUP(B3652,Tabela1[],7,FALSE)),"")</f>
        <v>PL2405_KPP</v>
      </c>
      <c r="D3652" s="48" t="str">
        <f>IFERROR((VLOOKUP(C3652,KATALOGI!$A$34:$B$49,2,FALSE)),"")</f>
        <v>Kontrola przestrzegania zapisów uchwały antysmogowej dla województwa śląskiego oraz zakazu spalania odpadów</v>
      </c>
      <c r="E3652" s="57"/>
      <c r="F3652" s="57"/>
      <c r="G3652" s="57"/>
      <c r="H3652" s="57"/>
      <c r="I3652" s="57"/>
      <c r="J3652" s="57"/>
      <c r="K3652" s="57"/>
      <c r="L3652" s="57"/>
      <c r="M3652" s="57"/>
      <c r="N3652" s="57"/>
      <c r="O3652" s="57"/>
      <c r="P3652" s="57"/>
      <c r="Q3652" s="57"/>
      <c r="R3652" s="57"/>
      <c r="S3652" s="57"/>
      <c r="T3652" s="57"/>
      <c r="U3652" s="47" t="str">
        <f t="shared" si="112"/>
        <v/>
      </c>
      <c r="V3652" s="58"/>
      <c r="W3652" s="47" t="str">
        <f>IFERROR(IF(T3652="Poziom II",VLOOKUP(B3652,KAT_TER!A:K,10,FALSE),IF(T3652="Poziom III",VLOOKUP(B3652,KAT_TER!A:K,11,FALSE),"")),"")</f>
        <v/>
      </c>
      <c r="X3652" s="57"/>
      <c r="Y3652" s="47" t="str">
        <f t="shared" si="113"/>
        <v/>
      </c>
    </row>
    <row r="3653" spans="1:25" ht="24" x14ac:dyDescent="0.2">
      <c r="A3653" s="8">
        <v>3637</v>
      </c>
      <c r="B3653" s="47" t="str">
        <f>IFERROR(IF(Import_ZSO!$D$1="gmina",'tabela informacyjna dla JST'!$C$9,""),"")</f>
        <v>Ślemień gm. wiejska</v>
      </c>
      <c r="C3653" s="47" t="str">
        <f>IFERROR((VLOOKUP(B3653,Tabela1[],7,FALSE)),"")</f>
        <v>PL2405_KPP</v>
      </c>
      <c r="D3653" s="48" t="str">
        <f>IFERROR((VLOOKUP(C3653,KATALOGI!$A$34:$B$49,2,FALSE)),"")</f>
        <v>Kontrola przestrzegania zapisów uchwały antysmogowej dla województwa śląskiego oraz zakazu spalania odpadów</v>
      </c>
      <c r="E3653" s="57"/>
      <c r="F3653" s="57"/>
      <c r="G3653" s="57"/>
      <c r="H3653" s="57"/>
      <c r="I3653" s="57"/>
      <c r="J3653" s="57"/>
      <c r="K3653" s="57"/>
      <c r="L3653" s="57"/>
      <c r="M3653" s="57"/>
      <c r="N3653" s="57"/>
      <c r="O3653" s="57"/>
      <c r="P3653" s="57"/>
      <c r="Q3653" s="57"/>
      <c r="R3653" s="57"/>
      <c r="S3653" s="57"/>
      <c r="T3653" s="57"/>
      <c r="U3653" s="47" t="str">
        <f t="shared" si="112"/>
        <v/>
      </c>
      <c r="V3653" s="58"/>
      <c r="W3653" s="47" t="str">
        <f>IFERROR(IF(T3653="Poziom II",VLOOKUP(B3653,KAT_TER!A:K,10,FALSE),IF(T3653="Poziom III",VLOOKUP(B3653,KAT_TER!A:K,11,FALSE),"")),"")</f>
        <v/>
      </c>
      <c r="X3653" s="57"/>
      <c r="Y3653" s="47" t="str">
        <f t="shared" si="113"/>
        <v/>
      </c>
    </row>
    <row r="3654" spans="1:25" ht="24" x14ac:dyDescent="0.2">
      <c r="A3654" s="8">
        <v>3638</v>
      </c>
      <c r="B3654" s="47" t="str">
        <f>IFERROR(IF(Import_ZSO!$D$1="gmina",'tabela informacyjna dla JST'!$C$9,""),"")</f>
        <v>Ślemień gm. wiejska</v>
      </c>
      <c r="C3654" s="47" t="str">
        <f>IFERROR((VLOOKUP(B3654,Tabela1[],7,FALSE)),"")</f>
        <v>PL2405_KPP</v>
      </c>
      <c r="D3654" s="48" t="str">
        <f>IFERROR((VLOOKUP(C3654,KATALOGI!$A$34:$B$49,2,FALSE)),"")</f>
        <v>Kontrola przestrzegania zapisów uchwały antysmogowej dla województwa śląskiego oraz zakazu spalania odpadów</v>
      </c>
      <c r="E3654" s="57"/>
      <c r="F3654" s="57"/>
      <c r="G3654" s="57"/>
      <c r="H3654" s="57"/>
      <c r="I3654" s="57"/>
      <c r="J3654" s="57"/>
      <c r="K3654" s="57"/>
      <c r="L3654" s="57"/>
      <c r="M3654" s="57"/>
      <c r="N3654" s="57"/>
      <c r="O3654" s="57"/>
      <c r="P3654" s="57"/>
      <c r="Q3654" s="57"/>
      <c r="R3654" s="57"/>
      <c r="S3654" s="57"/>
      <c r="T3654" s="57"/>
      <c r="U3654" s="47" t="str">
        <f t="shared" si="112"/>
        <v/>
      </c>
      <c r="V3654" s="58"/>
      <c r="W3654" s="47" t="str">
        <f>IFERROR(IF(T3654="Poziom II",VLOOKUP(B3654,KAT_TER!A:K,10,FALSE),IF(T3654="Poziom III",VLOOKUP(B3654,KAT_TER!A:K,11,FALSE),"")),"")</f>
        <v/>
      </c>
      <c r="X3654" s="57"/>
      <c r="Y3654" s="47" t="str">
        <f t="shared" si="113"/>
        <v/>
      </c>
    </row>
    <row r="3655" spans="1:25" ht="24" x14ac:dyDescent="0.2">
      <c r="A3655" s="8">
        <v>3639</v>
      </c>
      <c r="B3655" s="47" t="str">
        <f>IFERROR(IF(Import_ZSO!$D$1="gmina",'tabela informacyjna dla JST'!$C$9,""),"")</f>
        <v>Ślemień gm. wiejska</v>
      </c>
      <c r="C3655" s="47" t="str">
        <f>IFERROR((VLOOKUP(B3655,Tabela1[],7,FALSE)),"")</f>
        <v>PL2405_KPP</v>
      </c>
      <c r="D3655" s="48" t="str">
        <f>IFERROR((VLOOKUP(C3655,KATALOGI!$A$34:$B$49,2,FALSE)),"")</f>
        <v>Kontrola przestrzegania zapisów uchwały antysmogowej dla województwa śląskiego oraz zakazu spalania odpadów</v>
      </c>
      <c r="E3655" s="57"/>
      <c r="F3655" s="57"/>
      <c r="G3655" s="57"/>
      <c r="H3655" s="57"/>
      <c r="I3655" s="57"/>
      <c r="J3655" s="57"/>
      <c r="K3655" s="57"/>
      <c r="L3655" s="57"/>
      <c r="M3655" s="57"/>
      <c r="N3655" s="57"/>
      <c r="O3655" s="57"/>
      <c r="P3655" s="57"/>
      <c r="Q3655" s="57"/>
      <c r="R3655" s="57"/>
      <c r="S3655" s="57"/>
      <c r="T3655" s="57"/>
      <c r="U3655" s="47" t="str">
        <f t="shared" si="112"/>
        <v/>
      </c>
      <c r="V3655" s="58"/>
      <c r="W3655" s="47" t="str">
        <f>IFERROR(IF(T3655="Poziom II",VLOOKUP(B3655,KAT_TER!A:K,10,FALSE),IF(T3655="Poziom III",VLOOKUP(B3655,KAT_TER!A:K,11,FALSE),"")),"")</f>
        <v/>
      </c>
      <c r="X3655" s="57"/>
      <c r="Y3655" s="47" t="str">
        <f t="shared" si="113"/>
        <v/>
      </c>
    </row>
    <row r="3656" spans="1:25" ht="24" x14ac:dyDescent="0.2">
      <c r="A3656" s="8">
        <v>3640</v>
      </c>
      <c r="B3656" s="47" t="str">
        <f>IFERROR(IF(Import_ZSO!$D$1="gmina",'tabela informacyjna dla JST'!$C$9,""),"")</f>
        <v>Ślemień gm. wiejska</v>
      </c>
      <c r="C3656" s="47" t="str">
        <f>IFERROR((VLOOKUP(B3656,Tabela1[],7,FALSE)),"")</f>
        <v>PL2405_KPP</v>
      </c>
      <c r="D3656" s="48" t="str">
        <f>IFERROR((VLOOKUP(C3656,KATALOGI!$A$34:$B$49,2,FALSE)),"")</f>
        <v>Kontrola przestrzegania zapisów uchwały antysmogowej dla województwa śląskiego oraz zakazu spalania odpadów</v>
      </c>
      <c r="E3656" s="57"/>
      <c r="F3656" s="57"/>
      <c r="G3656" s="57"/>
      <c r="H3656" s="57"/>
      <c r="I3656" s="57"/>
      <c r="J3656" s="57"/>
      <c r="K3656" s="57"/>
      <c r="L3656" s="57"/>
      <c r="M3656" s="57"/>
      <c r="N3656" s="57"/>
      <c r="O3656" s="57"/>
      <c r="P3656" s="57"/>
      <c r="Q3656" s="57"/>
      <c r="R3656" s="57"/>
      <c r="S3656" s="57"/>
      <c r="T3656" s="57"/>
      <c r="U3656" s="47" t="str">
        <f t="shared" si="112"/>
        <v/>
      </c>
      <c r="V3656" s="58"/>
      <c r="W3656" s="47" t="str">
        <f>IFERROR(IF(T3656="Poziom II",VLOOKUP(B3656,KAT_TER!A:K,10,FALSE),IF(T3656="Poziom III",VLOOKUP(B3656,KAT_TER!A:K,11,FALSE),"")),"")</f>
        <v/>
      </c>
      <c r="X3656" s="57"/>
      <c r="Y3656" s="47" t="str">
        <f t="shared" si="113"/>
        <v/>
      </c>
    </row>
    <row r="3657" spans="1:25" ht="24" x14ac:dyDescent="0.2">
      <c r="A3657" s="8">
        <v>3641</v>
      </c>
      <c r="B3657" s="47" t="str">
        <f>IFERROR(IF(Import_ZSO!$D$1="gmina",'tabela informacyjna dla JST'!$C$9,""),"")</f>
        <v>Ślemień gm. wiejska</v>
      </c>
      <c r="C3657" s="47" t="str">
        <f>IFERROR((VLOOKUP(B3657,Tabela1[],7,FALSE)),"")</f>
        <v>PL2405_KPP</v>
      </c>
      <c r="D3657" s="48" t="str">
        <f>IFERROR((VLOOKUP(C3657,KATALOGI!$A$34:$B$49,2,FALSE)),"")</f>
        <v>Kontrola przestrzegania zapisów uchwały antysmogowej dla województwa śląskiego oraz zakazu spalania odpadów</v>
      </c>
      <c r="E3657" s="57"/>
      <c r="F3657" s="57"/>
      <c r="G3657" s="57"/>
      <c r="H3657" s="57"/>
      <c r="I3657" s="57"/>
      <c r="J3657" s="57"/>
      <c r="K3657" s="57"/>
      <c r="L3657" s="57"/>
      <c r="M3657" s="57"/>
      <c r="N3657" s="57"/>
      <c r="O3657" s="57"/>
      <c r="P3657" s="57"/>
      <c r="Q3657" s="57"/>
      <c r="R3657" s="57"/>
      <c r="S3657" s="57"/>
      <c r="T3657" s="57"/>
      <c r="U3657" s="47" t="str">
        <f t="shared" si="112"/>
        <v/>
      </c>
      <c r="V3657" s="58"/>
      <c r="W3657" s="47" t="str">
        <f>IFERROR(IF(T3657="Poziom II",VLOOKUP(B3657,KAT_TER!A:K,10,FALSE),IF(T3657="Poziom III",VLOOKUP(B3657,KAT_TER!A:K,11,FALSE),"")),"")</f>
        <v/>
      </c>
      <c r="X3657" s="57"/>
      <c r="Y3657" s="47" t="str">
        <f t="shared" si="113"/>
        <v/>
      </c>
    </row>
    <row r="3658" spans="1:25" ht="24" x14ac:dyDescent="0.2">
      <c r="A3658" s="8">
        <v>3642</v>
      </c>
      <c r="B3658" s="47" t="str">
        <f>IFERROR(IF(Import_ZSO!$D$1="gmina",'tabela informacyjna dla JST'!$C$9,""),"")</f>
        <v>Ślemień gm. wiejska</v>
      </c>
      <c r="C3658" s="47" t="str">
        <f>IFERROR((VLOOKUP(B3658,Tabela1[],7,FALSE)),"")</f>
        <v>PL2405_KPP</v>
      </c>
      <c r="D3658" s="48" t="str">
        <f>IFERROR((VLOOKUP(C3658,KATALOGI!$A$34:$B$49,2,FALSE)),"")</f>
        <v>Kontrola przestrzegania zapisów uchwały antysmogowej dla województwa śląskiego oraz zakazu spalania odpadów</v>
      </c>
      <c r="E3658" s="57"/>
      <c r="F3658" s="57"/>
      <c r="G3658" s="57"/>
      <c r="H3658" s="57"/>
      <c r="I3658" s="57"/>
      <c r="J3658" s="57"/>
      <c r="K3658" s="57"/>
      <c r="L3658" s="57"/>
      <c r="M3658" s="57"/>
      <c r="N3658" s="57"/>
      <c r="O3658" s="57"/>
      <c r="P3658" s="57"/>
      <c r="Q3658" s="57"/>
      <c r="R3658" s="57"/>
      <c r="S3658" s="57"/>
      <c r="T3658" s="57"/>
      <c r="U3658" s="47" t="str">
        <f t="shared" si="112"/>
        <v/>
      </c>
      <c r="V3658" s="58"/>
      <c r="W3658" s="47" t="str">
        <f>IFERROR(IF(T3658="Poziom II",VLOOKUP(B3658,KAT_TER!A:K,10,FALSE),IF(T3658="Poziom III",VLOOKUP(B3658,KAT_TER!A:K,11,FALSE),"")),"")</f>
        <v/>
      </c>
      <c r="X3658" s="57"/>
      <c r="Y3658" s="47" t="str">
        <f t="shared" si="113"/>
        <v/>
      </c>
    </row>
    <row r="3659" spans="1:25" ht="24" x14ac:dyDescent="0.2">
      <c r="A3659" s="8">
        <v>3643</v>
      </c>
      <c r="B3659" s="47" t="str">
        <f>IFERROR(IF(Import_ZSO!$D$1="gmina",'tabela informacyjna dla JST'!$C$9,""),"")</f>
        <v>Ślemień gm. wiejska</v>
      </c>
      <c r="C3659" s="47" t="str">
        <f>IFERROR((VLOOKUP(B3659,Tabela1[],7,FALSE)),"")</f>
        <v>PL2405_KPP</v>
      </c>
      <c r="D3659" s="48" t="str">
        <f>IFERROR((VLOOKUP(C3659,KATALOGI!$A$34:$B$49,2,FALSE)),"")</f>
        <v>Kontrola przestrzegania zapisów uchwały antysmogowej dla województwa śląskiego oraz zakazu spalania odpadów</v>
      </c>
      <c r="E3659" s="57"/>
      <c r="F3659" s="57"/>
      <c r="G3659" s="57"/>
      <c r="H3659" s="57"/>
      <c r="I3659" s="57"/>
      <c r="J3659" s="57"/>
      <c r="K3659" s="57"/>
      <c r="L3659" s="57"/>
      <c r="M3659" s="57"/>
      <c r="N3659" s="57"/>
      <c r="O3659" s="57"/>
      <c r="P3659" s="57"/>
      <c r="Q3659" s="57"/>
      <c r="R3659" s="57"/>
      <c r="S3659" s="57"/>
      <c r="T3659" s="57"/>
      <c r="U3659" s="47" t="str">
        <f t="shared" si="112"/>
        <v/>
      </c>
      <c r="V3659" s="58"/>
      <c r="W3659" s="47" t="str">
        <f>IFERROR(IF(T3659="Poziom II",VLOOKUP(B3659,KAT_TER!A:K,10,FALSE),IF(T3659="Poziom III",VLOOKUP(B3659,KAT_TER!A:K,11,FALSE),"")),"")</f>
        <v/>
      </c>
      <c r="X3659" s="57"/>
      <c r="Y3659" s="47" t="str">
        <f t="shared" si="113"/>
        <v/>
      </c>
    </row>
    <row r="3660" spans="1:25" ht="24" x14ac:dyDescent="0.2">
      <c r="A3660" s="8">
        <v>3644</v>
      </c>
      <c r="B3660" s="47" t="str">
        <f>IFERROR(IF(Import_ZSO!$D$1="gmina",'tabela informacyjna dla JST'!$C$9,""),"")</f>
        <v>Ślemień gm. wiejska</v>
      </c>
      <c r="C3660" s="47" t="str">
        <f>IFERROR((VLOOKUP(B3660,Tabela1[],7,FALSE)),"")</f>
        <v>PL2405_KPP</v>
      </c>
      <c r="D3660" s="48" t="str">
        <f>IFERROR((VLOOKUP(C3660,KATALOGI!$A$34:$B$49,2,FALSE)),"")</f>
        <v>Kontrola przestrzegania zapisów uchwały antysmogowej dla województwa śląskiego oraz zakazu spalania odpadów</v>
      </c>
      <c r="E3660" s="57"/>
      <c r="F3660" s="57"/>
      <c r="G3660" s="57"/>
      <c r="H3660" s="57"/>
      <c r="I3660" s="57"/>
      <c r="J3660" s="57"/>
      <c r="K3660" s="57"/>
      <c r="L3660" s="57"/>
      <c r="M3660" s="57"/>
      <c r="N3660" s="57"/>
      <c r="O3660" s="57"/>
      <c r="P3660" s="57"/>
      <c r="Q3660" s="57"/>
      <c r="R3660" s="57"/>
      <c r="S3660" s="57"/>
      <c r="T3660" s="57"/>
      <c r="U3660" s="47" t="str">
        <f t="shared" si="112"/>
        <v/>
      </c>
      <c r="V3660" s="58"/>
      <c r="W3660" s="47" t="str">
        <f>IFERROR(IF(T3660="Poziom II",VLOOKUP(B3660,KAT_TER!A:K,10,FALSE),IF(T3660="Poziom III",VLOOKUP(B3660,KAT_TER!A:K,11,FALSE),"")),"")</f>
        <v/>
      </c>
      <c r="X3660" s="57"/>
      <c r="Y3660" s="47" t="str">
        <f t="shared" si="113"/>
        <v/>
      </c>
    </row>
    <row r="3661" spans="1:25" ht="24" x14ac:dyDescent="0.2">
      <c r="A3661" s="8">
        <v>3645</v>
      </c>
      <c r="B3661" s="47" t="str">
        <f>IFERROR(IF(Import_ZSO!$D$1="gmina",'tabela informacyjna dla JST'!$C$9,""),"")</f>
        <v>Ślemień gm. wiejska</v>
      </c>
      <c r="C3661" s="47" t="str">
        <f>IFERROR((VLOOKUP(B3661,Tabela1[],7,FALSE)),"")</f>
        <v>PL2405_KPP</v>
      </c>
      <c r="D3661" s="48" t="str">
        <f>IFERROR((VLOOKUP(C3661,KATALOGI!$A$34:$B$49,2,FALSE)),"")</f>
        <v>Kontrola przestrzegania zapisów uchwały antysmogowej dla województwa śląskiego oraz zakazu spalania odpadów</v>
      </c>
      <c r="E3661" s="57"/>
      <c r="F3661" s="57"/>
      <c r="G3661" s="57"/>
      <c r="H3661" s="57"/>
      <c r="I3661" s="57"/>
      <c r="J3661" s="57"/>
      <c r="K3661" s="57"/>
      <c r="L3661" s="57"/>
      <c r="M3661" s="57"/>
      <c r="N3661" s="57"/>
      <c r="O3661" s="57"/>
      <c r="P3661" s="57"/>
      <c r="Q3661" s="57"/>
      <c r="R3661" s="57"/>
      <c r="S3661" s="57"/>
      <c r="T3661" s="57"/>
      <c r="U3661" s="47" t="str">
        <f t="shared" si="112"/>
        <v/>
      </c>
      <c r="V3661" s="58"/>
      <c r="W3661" s="47" t="str">
        <f>IFERROR(IF(T3661="Poziom II",VLOOKUP(B3661,KAT_TER!A:K,10,FALSE),IF(T3661="Poziom III",VLOOKUP(B3661,KAT_TER!A:K,11,FALSE),"")),"")</f>
        <v/>
      </c>
      <c r="X3661" s="57"/>
      <c r="Y3661" s="47" t="str">
        <f t="shared" si="113"/>
        <v/>
      </c>
    </row>
    <row r="3662" spans="1:25" ht="24" x14ac:dyDescent="0.2">
      <c r="A3662" s="8">
        <v>3646</v>
      </c>
      <c r="B3662" s="47" t="str">
        <f>IFERROR(IF(Import_ZSO!$D$1="gmina",'tabela informacyjna dla JST'!$C$9,""),"")</f>
        <v>Ślemień gm. wiejska</v>
      </c>
      <c r="C3662" s="47" t="str">
        <f>IFERROR((VLOOKUP(B3662,Tabela1[],7,FALSE)),"")</f>
        <v>PL2405_KPP</v>
      </c>
      <c r="D3662" s="48" t="str">
        <f>IFERROR((VLOOKUP(C3662,KATALOGI!$A$34:$B$49,2,FALSE)),"")</f>
        <v>Kontrola przestrzegania zapisów uchwały antysmogowej dla województwa śląskiego oraz zakazu spalania odpadów</v>
      </c>
      <c r="E3662" s="57"/>
      <c r="F3662" s="57"/>
      <c r="G3662" s="57"/>
      <c r="H3662" s="57"/>
      <c r="I3662" s="57"/>
      <c r="J3662" s="57"/>
      <c r="K3662" s="57"/>
      <c r="L3662" s="57"/>
      <c r="M3662" s="57"/>
      <c r="N3662" s="57"/>
      <c r="O3662" s="57"/>
      <c r="P3662" s="57"/>
      <c r="Q3662" s="57"/>
      <c r="R3662" s="57"/>
      <c r="S3662" s="57"/>
      <c r="T3662" s="57"/>
      <c r="U3662" s="47" t="str">
        <f t="shared" si="112"/>
        <v/>
      </c>
      <c r="V3662" s="58"/>
      <c r="W3662" s="47" t="str">
        <f>IFERROR(IF(T3662="Poziom II",VLOOKUP(B3662,KAT_TER!A:K,10,FALSE),IF(T3662="Poziom III",VLOOKUP(B3662,KAT_TER!A:K,11,FALSE),"")),"")</f>
        <v/>
      </c>
      <c r="X3662" s="57"/>
      <c r="Y3662" s="47" t="str">
        <f t="shared" si="113"/>
        <v/>
      </c>
    </row>
    <row r="3663" spans="1:25" ht="24" x14ac:dyDescent="0.2">
      <c r="A3663" s="8">
        <v>3647</v>
      </c>
      <c r="B3663" s="47" t="str">
        <f>IFERROR(IF(Import_ZSO!$D$1="gmina",'tabela informacyjna dla JST'!$C$9,""),"")</f>
        <v>Ślemień gm. wiejska</v>
      </c>
      <c r="C3663" s="47" t="str">
        <f>IFERROR((VLOOKUP(B3663,Tabela1[],7,FALSE)),"")</f>
        <v>PL2405_KPP</v>
      </c>
      <c r="D3663" s="48" t="str">
        <f>IFERROR((VLOOKUP(C3663,KATALOGI!$A$34:$B$49,2,FALSE)),"")</f>
        <v>Kontrola przestrzegania zapisów uchwały antysmogowej dla województwa śląskiego oraz zakazu spalania odpadów</v>
      </c>
      <c r="E3663" s="57"/>
      <c r="F3663" s="57"/>
      <c r="G3663" s="57"/>
      <c r="H3663" s="57"/>
      <c r="I3663" s="57"/>
      <c r="J3663" s="57"/>
      <c r="K3663" s="57"/>
      <c r="L3663" s="57"/>
      <c r="M3663" s="57"/>
      <c r="N3663" s="57"/>
      <c r="O3663" s="57"/>
      <c r="P3663" s="57"/>
      <c r="Q3663" s="57"/>
      <c r="R3663" s="57"/>
      <c r="S3663" s="57"/>
      <c r="T3663" s="57"/>
      <c r="U3663" s="47" t="str">
        <f t="shared" si="112"/>
        <v/>
      </c>
      <c r="V3663" s="58"/>
      <c r="W3663" s="47" t="str">
        <f>IFERROR(IF(T3663="Poziom II",VLOOKUP(B3663,KAT_TER!A:K,10,FALSE),IF(T3663="Poziom III",VLOOKUP(B3663,KAT_TER!A:K,11,FALSE),"")),"")</f>
        <v/>
      </c>
      <c r="X3663" s="57"/>
      <c r="Y3663" s="47" t="str">
        <f t="shared" si="113"/>
        <v/>
      </c>
    </row>
    <row r="3664" spans="1:25" ht="24" x14ac:dyDescent="0.2">
      <c r="A3664" s="8">
        <v>3648</v>
      </c>
      <c r="B3664" s="47" t="str">
        <f>IFERROR(IF(Import_ZSO!$D$1="gmina",'tabela informacyjna dla JST'!$C$9,""),"")</f>
        <v>Ślemień gm. wiejska</v>
      </c>
      <c r="C3664" s="47" t="str">
        <f>IFERROR((VLOOKUP(B3664,Tabela1[],7,FALSE)),"")</f>
        <v>PL2405_KPP</v>
      </c>
      <c r="D3664" s="48" t="str">
        <f>IFERROR((VLOOKUP(C3664,KATALOGI!$A$34:$B$49,2,FALSE)),"")</f>
        <v>Kontrola przestrzegania zapisów uchwały antysmogowej dla województwa śląskiego oraz zakazu spalania odpadów</v>
      </c>
      <c r="E3664" s="57"/>
      <c r="F3664" s="57"/>
      <c r="G3664" s="57"/>
      <c r="H3664" s="57"/>
      <c r="I3664" s="57"/>
      <c r="J3664" s="57"/>
      <c r="K3664" s="57"/>
      <c r="L3664" s="57"/>
      <c r="M3664" s="57"/>
      <c r="N3664" s="57"/>
      <c r="O3664" s="57"/>
      <c r="P3664" s="57"/>
      <c r="Q3664" s="57"/>
      <c r="R3664" s="57"/>
      <c r="S3664" s="57"/>
      <c r="T3664" s="57"/>
      <c r="U3664" s="47" t="str">
        <f t="shared" si="112"/>
        <v/>
      </c>
      <c r="V3664" s="58"/>
      <c r="W3664" s="47" t="str">
        <f>IFERROR(IF(T3664="Poziom II",VLOOKUP(B3664,KAT_TER!A:K,10,FALSE),IF(T3664="Poziom III",VLOOKUP(B3664,KAT_TER!A:K,11,FALSE),"")),"")</f>
        <v/>
      </c>
      <c r="X3664" s="57"/>
      <c r="Y3664" s="47" t="str">
        <f t="shared" si="113"/>
        <v/>
      </c>
    </row>
    <row r="3665" spans="1:25" ht="24" x14ac:dyDescent="0.2">
      <c r="A3665" s="8">
        <v>3649</v>
      </c>
      <c r="B3665" s="47" t="str">
        <f>IFERROR(IF(Import_ZSO!$D$1="gmina",'tabela informacyjna dla JST'!$C$9,""),"")</f>
        <v>Ślemień gm. wiejska</v>
      </c>
      <c r="C3665" s="47" t="str">
        <f>IFERROR((VLOOKUP(B3665,Tabela1[],7,FALSE)),"")</f>
        <v>PL2405_KPP</v>
      </c>
      <c r="D3665" s="48" t="str">
        <f>IFERROR((VLOOKUP(C3665,KATALOGI!$A$34:$B$49,2,FALSE)),"")</f>
        <v>Kontrola przestrzegania zapisów uchwały antysmogowej dla województwa śląskiego oraz zakazu spalania odpadów</v>
      </c>
      <c r="E3665" s="57"/>
      <c r="F3665" s="57"/>
      <c r="G3665" s="57"/>
      <c r="H3665" s="57"/>
      <c r="I3665" s="57"/>
      <c r="J3665" s="57"/>
      <c r="K3665" s="57"/>
      <c r="L3665" s="57"/>
      <c r="M3665" s="57"/>
      <c r="N3665" s="57"/>
      <c r="O3665" s="57"/>
      <c r="P3665" s="57"/>
      <c r="Q3665" s="57"/>
      <c r="R3665" s="57"/>
      <c r="S3665" s="57"/>
      <c r="T3665" s="57"/>
      <c r="U3665" s="47" t="str">
        <f t="shared" si="112"/>
        <v/>
      </c>
      <c r="V3665" s="58"/>
      <c r="W3665" s="47" t="str">
        <f>IFERROR(IF(T3665="Poziom II",VLOOKUP(B3665,KAT_TER!A:K,10,FALSE),IF(T3665="Poziom III",VLOOKUP(B3665,KAT_TER!A:K,11,FALSE),"")),"")</f>
        <v/>
      </c>
      <c r="X3665" s="57"/>
      <c r="Y3665" s="47" t="str">
        <f t="shared" si="113"/>
        <v/>
      </c>
    </row>
    <row r="3666" spans="1:25" ht="24" x14ac:dyDescent="0.2">
      <c r="A3666" s="8">
        <v>3650</v>
      </c>
      <c r="B3666" s="47" t="str">
        <f>IFERROR(IF(Import_ZSO!$D$1="gmina",'tabela informacyjna dla JST'!$C$9,""),"")</f>
        <v>Ślemień gm. wiejska</v>
      </c>
      <c r="C3666" s="47" t="str">
        <f>IFERROR((VLOOKUP(B3666,Tabela1[],7,FALSE)),"")</f>
        <v>PL2405_KPP</v>
      </c>
      <c r="D3666" s="48" t="str">
        <f>IFERROR((VLOOKUP(C3666,KATALOGI!$A$34:$B$49,2,FALSE)),"")</f>
        <v>Kontrola przestrzegania zapisów uchwały antysmogowej dla województwa śląskiego oraz zakazu spalania odpadów</v>
      </c>
      <c r="E3666" s="57"/>
      <c r="F3666" s="57"/>
      <c r="G3666" s="57"/>
      <c r="H3666" s="57"/>
      <c r="I3666" s="57"/>
      <c r="J3666" s="57"/>
      <c r="K3666" s="57"/>
      <c r="L3666" s="57"/>
      <c r="M3666" s="57"/>
      <c r="N3666" s="57"/>
      <c r="O3666" s="57"/>
      <c r="P3666" s="57"/>
      <c r="Q3666" s="57"/>
      <c r="R3666" s="57"/>
      <c r="S3666" s="57"/>
      <c r="T3666" s="57"/>
      <c r="U3666" s="47" t="str">
        <f t="shared" ref="U3666:U3729" si="114">IF(T3666="Poziom II",$E$6,IF(T3666="Poziom III",$E$7,""))</f>
        <v/>
      </c>
      <c r="V3666" s="58"/>
      <c r="W3666" s="47" t="str">
        <f>IFERROR(IF(T3666="Poziom II",VLOOKUP(B3666,KAT_TER!A:K,10,FALSE),IF(T3666="Poziom III",VLOOKUP(B3666,KAT_TER!A:K,11,FALSE),"")),"")</f>
        <v/>
      </c>
      <c r="X3666" s="57"/>
      <c r="Y3666" s="47" t="str">
        <f t="shared" ref="Y3666:Y3729" si="115">IF(ISBLANK(V3666)=TRUE,"",(IF(X3666&gt;=W3666,"WYMAGANIE SPEŁNIONE","ZA MAŁO!")))</f>
        <v/>
      </c>
    </row>
    <row r="3667" spans="1:25" ht="24" x14ac:dyDescent="0.2">
      <c r="A3667" s="8">
        <v>3651</v>
      </c>
      <c r="B3667" s="47" t="str">
        <f>IFERROR(IF(Import_ZSO!$D$1="gmina",'tabela informacyjna dla JST'!$C$9,""),"")</f>
        <v>Ślemień gm. wiejska</v>
      </c>
      <c r="C3667" s="47" t="str">
        <f>IFERROR((VLOOKUP(B3667,Tabela1[],7,FALSE)),"")</f>
        <v>PL2405_KPP</v>
      </c>
      <c r="D3667" s="48" t="str">
        <f>IFERROR((VLOOKUP(C3667,KATALOGI!$A$34:$B$49,2,FALSE)),"")</f>
        <v>Kontrola przestrzegania zapisów uchwały antysmogowej dla województwa śląskiego oraz zakazu spalania odpadów</v>
      </c>
      <c r="E3667" s="57"/>
      <c r="F3667" s="57"/>
      <c r="G3667" s="57"/>
      <c r="H3667" s="57"/>
      <c r="I3667" s="57"/>
      <c r="J3667" s="57"/>
      <c r="K3667" s="57"/>
      <c r="L3667" s="57"/>
      <c r="M3667" s="57"/>
      <c r="N3667" s="57"/>
      <c r="O3667" s="57"/>
      <c r="P3667" s="57"/>
      <c r="Q3667" s="57"/>
      <c r="R3667" s="57"/>
      <c r="S3667" s="57"/>
      <c r="T3667" s="57"/>
      <c r="U3667" s="47" t="str">
        <f t="shared" si="114"/>
        <v/>
      </c>
      <c r="V3667" s="58"/>
      <c r="W3667" s="47" t="str">
        <f>IFERROR(IF(T3667="Poziom II",VLOOKUP(B3667,KAT_TER!A:K,10,FALSE),IF(T3667="Poziom III",VLOOKUP(B3667,KAT_TER!A:K,11,FALSE),"")),"")</f>
        <v/>
      </c>
      <c r="X3667" s="57"/>
      <c r="Y3667" s="47" t="str">
        <f t="shared" si="115"/>
        <v/>
      </c>
    </row>
    <row r="3668" spans="1:25" ht="24" x14ac:dyDescent="0.2">
      <c r="A3668" s="8">
        <v>3652</v>
      </c>
      <c r="B3668" s="47" t="str">
        <f>IFERROR(IF(Import_ZSO!$D$1="gmina",'tabela informacyjna dla JST'!$C$9,""),"")</f>
        <v>Ślemień gm. wiejska</v>
      </c>
      <c r="C3668" s="47" t="str">
        <f>IFERROR((VLOOKUP(B3668,Tabela1[],7,FALSE)),"")</f>
        <v>PL2405_KPP</v>
      </c>
      <c r="D3668" s="48" t="str">
        <f>IFERROR((VLOOKUP(C3668,KATALOGI!$A$34:$B$49,2,FALSE)),"")</f>
        <v>Kontrola przestrzegania zapisów uchwały antysmogowej dla województwa śląskiego oraz zakazu spalania odpadów</v>
      </c>
      <c r="E3668" s="57"/>
      <c r="F3668" s="57"/>
      <c r="G3668" s="57"/>
      <c r="H3668" s="57"/>
      <c r="I3668" s="57"/>
      <c r="J3668" s="57"/>
      <c r="K3668" s="57"/>
      <c r="L3668" s="57"/>
      <c r="M3668" s="57"/>
      <c r="N3668" s="57"/>
      <c r="O3668" s="57"/>
      <c r="P3668" s="57"/>
      <c r="Q3668" s="57"/>
      <c r="R3668" s="57"/>
      <c r="S3668" s="57"/>
      <c r="T3668" s="57"/>
      <c r="U3668" s="47" t="str">
        <f t="shared" si="114"/>
        <v/>
      </c>
      <c r="V3668" s="58"/>
      <c r="W3668" s="47" t="str">
        <f>IFERROR(IF(T3668="Poziom II",VLOOKUP(B3668,KAT_TER!A:K,10,FALSE),IF(T3668="Poziom III",VLOOKUP(B3668,KAT_TER!A:K,11,FALSE),"")),"")</f>
        <v/>
      </c>
      <c r="X3668" s="57"/>
      <c r="Y3668" s="47" t="str">
        <f t="shared" si="115"/>
        <v/>
      </c>
    </row>
    <row r="3669" spans="1:25" ht="24" x14ac:dyDescent="0.2">
      <c r="A3669" s="8">
        <v>3653</v>
      </c>
      <c r="B3669" s="47" t="str">
        <f>IFERROR(IF(Import_ZSO!$D$1="gmina",'tabela informacyjna dla JST'!$C$9,""),"")</f>
        <v>Ślemień gm. wiejska</v>
      </c>
      <c r="C3669" s="47" t="str">
        <f>IFERROR((VLOOKUP(B3669,Tabela1[],7,FALSE)),"")</f>
        <v>PL2405_KPP</v>
      </c>
      <c r="D3669" s="48" t="str">
        <f>IFERROR((VLOOKUP(C3669,KATALOGI!$A$34:$B$49,2,FALSE)),"")</f>
        <v>Kontrola przestrzegania zapisów uchwały antysmogowej dla województwa śląskiego oraz zakazu spalania odpadów</v>
      </c>
      <c r="E3669" s="57"/>
      <c r="F3669" s="57"/>
      <c r="G3669" s="57"/>
      <c r="H3669" s="57"/>
      <c r="I3669" s="57"/>
      <c r="J3669" s="57"/>
      <c r="K3669" s="57"/>
      <c r="L3669" s="57"/>
      <c r="M3669" s="57"/>
      <c r="N3669" s="57"/>
      <c r="O3669" s="57"/>
      <c r="P3669" s="57"/>
      <c r="Q3669" s="57"/>
      <c r="R3669" s="57"/>
      <c r="S3669" s="57"/>
      <c r="T3669" s="57"/>
      <c r="U3669" s="47" t="str">
        <f t="shared" si="114"/>
        <v/>
      </c>
      <c r="V3669" s="58"/>
      <c r="W3669" s="47" t="str">
        <f>IFERROR(IF(T3669="Poziom II",VLOOKUP(B3669,KAT_TER!A:K,10,FALSE),IF(T3669="Poziom III",VLOOKUP(B3669,KAT_TER!A:K,11,FALSE),"")),"")</f>
        <v/>
      </c>
      <c r="X3669" s="57"/>
      <c r="Y3669" s="47" t="str">
        <f t="shared" si="115"/>
        <v/>
      </c>
    </row>
    <row r="3670" spans="1:25" ht="24" x14ac:dyDescent="0.2">
      <c r="A3670" s="8">
        <v>3654</v>
      </c>
      <c r="B3670" s="47" t="str">
        <f>IFERROR(IF(Import_ZSO!$D$1="gmina",'tabela informacyjna dla JST'!$C$9,""),"")</f>
        <v>Ślemień gm. wiejska</v>
      </c>
      <c r="C3670" s="47" t="str">
        <f>IFERROR((VLOOKUP(B3670,Tabela1[],7,FALSE)),"")</f>
        <v>PL2405_KPP</v>
      </c>
      <c r="D3670" s="48" t="str">
        <f>IFERROR((VLOOKUP(C3670,KATALOGI!$A$34:$B$49,2,FALSE)),"")</f>
        <v>Kontrola przestrzegania zapisów uchwały antysmogowej dla województwa śląskiego oraz zakazu spalania odpadów</v>
      </c>
      <c r="E3670" s="57"/>
      <c r="F3670" s="57"/>
      <c r="G3670" s="57"/>
      <c r="H3670" s="57"/>
      <c r="I3670" s="57"/>
      <c r="J3670" s="57"/>
      <c r="K3670" s="57"/>
      <c r="L3670" s="57"/>
      <c r="M3670" s="57"/>
      <c r="N3670" s="57"/>
      <c r="O3670" s="57"/>
      <c r="P3670" s="57"/>
      <c r="Q3670" s="57"/>
      <c r="R3670" s="57"/>
      <c r="S3670" s="57"/>
      <c r="T3670" s="57"/>
      <c r="U3670" s="47" t="str">
        <f t="shared" si="114"/>
        <v/>
      </c>
      <c r="V3670" s="58"/>
      <c r="W3670" s="47" t="str">
        <f>IFERROR(IF(T3670="Poziom II",VLOOKUP(B3670,KAT_TER!A:K,10,FALSE),IF(T3670="Poziom III",VLOOKUP(B3670,KAT_TER!A:K,11,FALSE),"")),"")</f>
        <v/>
      </c>
      <c r="X3670" s="57"/>
      <c r="Y3670" s="47" t="str">
        <f t="shared" si="115"/>
        <v/>
      </c>
    </row>
    <row r="3671" spans="1:25" ht="24" x14ac:dyDescent="0.2">
      <c r="A3671" s="8">
        <v>3655</v>
      </c>
      <c r="B3671" s="47" t="str">
        <f>IFERROR(IF(Import_ZSO!$D$1="gmina",'tabela informacyjna dla JST'!$C$9,""),"")</f>
        <v>Ślemień gm. wiejska</v>
      </c>
      <c r="C3671" s="47" t="str">
        <f>IFERROR((VLOOKUP(B3671,Tabela1[],7,FALSE)),"")</f>
        <v>PL2405_KPP</v>
      </c>
      <c r="D3671" s="48" t="str">
        <f>IFERROR((VLOOKUP(C3671,KATALOGI!$A$34:$B$49,2,FALSE)),"")</f>
        <v>Kontrola przestrzegania zapisów uchwały antysmogowej dla województwa śląskiego oraz zakazu spalania odpadów</v>
      </c>
      <c r="E3671" s="57"/>
      <c r="F3671" s="57"/>
      <c r="G3671" s="57"/>
      <c r="H3671" s="57"/>
      <c r="I3671" s="57"/>
      <c r="J3671" s="57"/>
      <c r="K3671" s="57"/>
      <c r="L3671" s="57"/>
      <c r="M3671" s="57"/>
      <c r="N3671" s="57"/>
      <c r="O3671" s="57"/>
      <c r="P3671" s="57"/>
      <c r="Q3671" s="57"/>
      <c r="R3671" s="57"/>
      <c r="S3671" s="57"/>
      <c r="T3671" s="57"/>
      <c r="U3671" s="47" t="str">
        <f t="shared" si="114"/>
        <v/>
      </c>
      <c r="V3671" s="58"/>
      <c r="W3671" s="47" t="str">
        <f>IFERROR(IF(T3671="Poziom II",VLOOKUP(B3671,KAT_TER!A:K,10,FALSE),IF(T3671="Poziom III",VLOOKUP(B3671,KAT_TER!A:K,11,FALSE),"")),"")</f>
        <v/>
      </c>
      <c r="X3671" s="57"/>
      <c r="Y3671" s="47" t="str">
        <f t="shared" si="115"/>
        <v/>
      </c>
    </row>
    <row r="3672" spans="1:25" ht="24" x14ac:dyDescent="0.2">
      <c r="A3672" s="8">
        <v>3656</v>
      </c>
      <c r="B3672" s="47" t="str">
        <f>IFERROR(IF(Import_ZSO!$D$1="gmina",'tabela informacyjna dla JST'!$C$9,""),"")</f>
        <v>Ślemień gm. wiejska</v>
      </c>
      <c r="C3672" s="47" t="str">
        <f>IFERROR((VLOOKUP(B3672,Tabela1[],7,FALSE)),"")</f>
        <v>PL2405_KPP</v>
      </c>
      <c r="D3672" s="48" t="str">
        <f>IFERROR((VLOOKUP(C3672,KATALOGI!$A$34:$B$49,2,FALSE)),"")</f>
        <v>Kontrola przestrzegania zapisów uchwały antysmogowej dla województwa śląskiego oraz zakazu spalania odpadów</v>
      </c>
      <c r="E3672" s="57"/>
      <c r="F3672" s="57"/>
      <c r="G3672" s="57"/>
      <c r="H3672" s="57"/>
      <c r="I3672" s="57"/>
      <c r="J3672" s="57"/>
      <c r="K3672" s="57"/>
      <c r="L3672" s="57"/>
      <c r="M3672" s="57"/>
      <c r="N3672" s="57"/>
      <c r="O3672" s="57"/>
      <c r="P3672" s="57"/>
      <c r="Q3672" s="57"/>
      <c r="R3672" s="57"/>
      <c r="S3672" s="57"/>
      <c r="T3672" s="57"/>
      <c r="U3672" s="47" t="str">
        <f t="shared" si="114"/>
        <v/>
      </c>
      <c r="V3672" s="58"/>
      <c r="W3672" s="47" t="str">
        <f>IFERROR(IF(T3672="Poziom II",VLOOKUP(B3672,KAT_TER!A:K,10,FALSE),IF(T3672="Poziom III",VLOOKUP(B3672,KAT_TER!A:K,11,FALSE),"")),"")</f>
        <v/>
      </c>
      <c r="X3672" s="57"/>
      <c r="Y3672" s="47" t="str">
        <f t="shared" si="115"/>
        <v/>
      </c>
    </row>
    <row r="3673" spans="1:25" ht="24" x14ac:dyDescent="0.2">
      <c r="A3673" s="8">
        <v>3657</v>
      </c>
      <c r="B3673" s="47" t="str">
        <f>IFERROR(IF(Import_ZSO!$D$1="gmina",'tabela informacyjna dla JST'!$C$9,""),"")</f>
        <v>Ślemień gm. wiejska</v>
      </c>
      <c r="C3673" s="47" t="str">
        <f>IFERROR((VLOOKUP(B3673,Tabela1[],7,FALSE)),"")</f>
        <v>PL2405_KPP</v>
      </c>
      <c r="D3673" s="48" t="str">
        <f>IFERROR((VLOOKUP(C3673,KATALOGI!$A$34:$B$49,2,FALSE)),"")</f>
        <v>Kontrola przestrzegania zapisów uchwały antysmogowej dla województwa śląskiego oraz zakazu spalania odpadów</v>
      </c>
      <c r="E3673" s="57"/>
      <c r="F3673" s="57"/>
      <c r="G3673" s="57"/>
      <c r="H3673" s="57"/>
      <c r="I3673" s="57"/>
      <c r="J3673" s="57"/>
      <c r="K3673" s="57"/>
      <c r="L3673" s="57"/>
      <c r="M3673" s="57"/>
      <c r="N3673" s="57"/>
      <c r="O3673" s="57"/>
      <c r="P3673" s="57"/>
      <c r="Q3673" s="57"/>
      <c r="R3673" s="57"/>
      <c r="S3673" s="57"/>
      <c r="T3673" s="57"/>
      <c r="U3673" s="47" t="str">
        <f t="shared" si="114"/>
        <v/>
      </c>
      <c r="V3673" s="58"/>
      <c r="W3673" s="47" t="str">
        <f>IFERROR(IF(T3673="Poziom II",VLOOKUP(B3673,KAT_TER!A:K,10,FALSE),IF(T3673="Poziom III",VLOOKUP(B3673,KAT_TER!A:K,11,FALSE),"")),"")</f>
        <v/>
      </c>
      <c r="X3673" s="57"/>
      <c r="Y3673" s="47" t="str">
        <f t="shared" si="115"/>
        <v/>
      </c>
    </row>
    <row r="3674" spans="1:25" ht="24" x14ac:dyDescent="0.2">
      <c r="A3674" s="8">
        <v>3658</v>
      </c>
      <c r="B3674" s="47" t="str">
        <f>IFERROR(IF(Import_ZSO!$D$1="gmina",'tabela informacyjna dla JST'!$C$9,""),"")</f>
        <v>Ślemień gm. wiejska</v>
      </c>
      <c r="C3674" s="47" t="str">
        <f>IFERROR((VLOOKUP(B3674,Tabela1[],7,FALSE)),"")</f>
        <v>PL2405_KPP</v>
      </c>
      <c r="D3674" s="48" t="str">
        <f>IFERROR((VLOOKUP(C3674,KATALOGI!$A$34:$B$49,2,FALSE)),"")</f>
        <v>Kontrola przestrzegania zapisów uchwały antysmogowej dla województwa śląskiego oraz zakazu spalania odpadów</v>
      </c>
      <c r="E3674" s="57"/>
      <c r="F3674" s="57"/>
      <c r="G3674" s="57"/>
      <c r="H3674" s="57"/>
      <c r="I3674" s="57"/>
      <c r="J3674" s="57"/>
      <c r="K3674" s="57"/>
      <c r="L3674" s="57"/>
      <c r="M3674" s="57"/>
      <c r="N3674" s="57"/>
      <c r="O3674" s="57"/>
      <c r="P3674" s="57"/>
      <c r="Q3674" s="57"/>
      <c r="R3674" s="57"/>
      <c r="S3674" s="57"/>
      <c r="T3674" s="57"/>
      <c r="U3674" s="47" t="str">
        <f t="shared" si="114"/>
        <v/>
      </c>
      <c r="V3674" s="58"/>
      <c r="W3674" s="47" t="str">
        <f>IFERROR(IF(T3674="Poziom II",VLOOKUP(B3674,KAT_TER!A:K,10,FALSE),IF(T3674="Poziom III",VLOOKUP(B3674,KAT_TER!A:K,11,FALSE),"")),"")</f>
        <v/>
      </c>
      <c r="X3674" s="57"/>
      <c r="Y3674" s="47" t="str">
        <f t="shared" si="115"/>
        <v/>
      </c>
    </row>
    <row r="3675" spans="1:25" ht="24" x14ac:dyDescent="0.2">
      <c r="A3675" s="8">
        <v>3659</v>
      </c>
      <c r="B3675" s="47" t="str">
        <f>IFERROR(IF(Import_ZSO!$D$1="gmina",'tabela informacyjna dla JST'!$C$9,""),"")</f>
        <v>Ślemień gm. wiejska</v>
      </c>
      <c r="C3675" s="47" t="str">
        <f>IFERROR((VLOOKUP(B3675,Tabela1[],7,FALSE)),"")</f>
        <v>PL2405_KPP</v>
      </c>
      <c r="D3675" s="48" t="str">
        <f>IFERROR((VLOOKUP(C3675,KATALOGI!$A$34:$B$49,2,FALSE)),"")</f>
        <v>Kontrola przestrzegania zapisów uchwały antysmogowej dla województwa śląskiego oraz zakazu spalania odpadów</v>
      </c>
      <c r="E3675" s="57"/>
      <c r="F3675" s="57"/>
      <c r="G3675" s="57"/>
      <c r="H3675" s="57"/>
      <c r="I3675" s="57"/>
      <c r="J3675" s="57"/>
      <c r="K3675" s="57"/>
      <c r="L3675" s="57"/>
      <c r="M3675" s="57"/>
      <c r="N3675" s="57"/>
      <c r="O3675" s="57"/>
      <c r="P3675" s="57"/>
      <c r="Q3675" s="57"/>
      <c r="R3675" s="57"/>
      <c r="S3675" s="57"/>
      <c r="T3675" s="57"/>
      <c r="U3675" s="47" t="str">
        <f t="shared" si="114"/>
        <v/>
      </c>
      <c r="V3675" s="58"/>
      <c r="W3675" s="47" t="str">
        <f>IFERROR(IF(T3675="Poziom II",VLOOKUP(B3675,KAT_TER!A:K,10,FALSE),IF(T3675="Poziom III",VLOOKUP(B3675,KAT_TER!A:K,11,FALSE),"")),"")</f>
        <v/>
      </c>
      <c r="X3675" s="57"/>
      <c r="Y3675" s="47" t="str">
        <f t="shared" si="115"/>
        <v/>
      </c>
    </row>
    <row r="3676" spans="1:25" ht="24" x14ac:dyDescent="0.2">
      <c r="A3676" s="8">
        <v>3660</v>
      </c>
      <c r="B3676" s="47" t="str">
        <f>IFERROR(IF(Import_ZSO!$D$1="gmina",'tabela informacyjna dla JST'!$C$9,""),"")</f>
        <v>Ślemień gm. wiejska</v>
      </c>
      <c r="C3676" s="47" t="str">
        <f>IFERROR((VLOOKUP(B3676,Tabela1[],7,FALSE)),"")</f>
        <v>PL2405_KPP</v>
      </c>
      <c r="D3676" s="48" t="str">
        <f>IFERROR((VLOOKUP(C3676,KATALOGI!$A$34:$B$49,2,FALSE)),"")</f>
        <v>Kontrola przestrzegania zapisów uchwały antysmogowej dla województwa śląskiego oraz zakazu spalania odpadów</v>
      </c>
      <c r="E3676" s="57"/>
      <c r="F3676" s="57"/>
      <c r="G3676" s="57"/>
      <c r="H3676" s="57"/>
      <c r="I3676" s="57"/>
      <c r="J3676" s="57"/>
      <c r="K3676" s="57"/>
      <c r="L3676" s="57"/>
      <c r="M3676" s="57"/>
      <c r="N3676" s="57"/>
      <c r="O3676" s="57"/>
      <c r="P3676" s="57"/>
      <c r="Q3676" s="57"/>
      <c r="R3676" s="57"/>
      <c r="S3676" s="57"/>
      <c r="T3676" s="57"/>
      <c r="U3676" s="47" t="str">
        <f t="shared" si="114"/>
        <v/>
      </c>
      <c r="V3676" s="58"/>
      <c r="W3676" s="47" t="str">
        <f>IFERROR(IF(T3676="Poziom II",VLOOKUP(B3676,KAT_TER!A:K,10,FALSE),IF(T3676="Poziom III",VLOOKUP(B3676,KAT_TER!A:K,11,FALSE),"")),"")</f>
        <v/>
      </c>
      <c r="X3676" s="57"/>
      <c r="Y3676" s="47" t="str">
        <f t="shared" si="115"/>
        <v/>
      </c>
    </row>
    <row r="3677" spans="1:25" ht="24" x14ac:dyDescent="0.2">
      <c r="A3677" s="8">
        <v>3661</v>
      </c>
      <c r="B3677" s="47" t="str">
        <f>IFERROR(IF(Import_ZSO!$D$1="gmina",'tabela informacyjna dla JST'!$C$9,""),"")</f>
        <v>Ślemień gm. wiejska</v>
      </c>
      <c r="C3677" s="47" t="str">
        <f>IFERROR((VLOOKUP(B3677,Tabela1[],7,FALSE)),"")</f>
        <v>PL2405_KPP</v>
      </c>
      <c r="D3677" s="48" t="str">
        <f>IFERROR((VLOOKUP(C3677,KATALOGI!$A$34:$B$49,2,FALSE)),"")</f>
        <v>Kontrola przestrzegania zapisów uchwały antysmogowej dla województwa śląskiego oraz zakazu spalania odpadów</v>
      </c>
      <c r="E3677" s="57"/>
      <c r="F3677" s="57"/>
      <c r="G3677" s="57"/>
      <c r="H3677" s="57"/>
      <c r="I3677" s="57"/>
      <c r="J3677" s="57"/>
      <c r="K3677" s="57"/>
      <c r="L3677" s="57"/>
      <c r="M3677" s="57"/>
      <c r="N3677" s="57"/>
      <c r="O3677" s="57"/>
      <c r="P3677" s="57"/>
      <c r="Q3677" s="57"/>
      <c r="R3677" s="57"/>
      <c r="S3677" s="57"/>
      <c r="T3677" s="57"/>
      <c r="U3677" s="47" t="str">
        <f t="shared" si="114"/>
        <v/>
      </c>
      <c r="V3677" s="58"/>
      <c r="W3677" s="47" t="str">
        <f>IFERROR(IF(T3677="Poziom II",VLOOKUP(B3677,KAT_TER!A:K,10,FALSE),IF(T3677="Poziom III",VLOOKUP(B3677,KAT_TER!A:K,11,FALSE),"")),"")</f>
        <v/>
      </c>
      <c r="X3677" s="57"/>
      <c r="Y3677" s="47" t="str">
        <f t="shared" si="115"/>
        <v/>
      </c>
    </row>
    <row r="3678" spans="1:25" ht="24" x14ac:dyDescent="0.2">
      <c r="A3678" s="8">
        <v>3662</v>
      </c>
      <c r="B3678" s="47" t="str">
        <f>IFERROR(IF(Import_ZSO!$D$1="gmina",'tabela informacyjna dla JST'!$C$9,""),"")</f>
        <v>Ślemień gm. wiejska</v>
      </c>
      <c r="C3678" s="47" t="str">
        <f>IFERROR((VLOOKUP(B3678,Tabela1[],7,FALSE)),"")</f>
        <v>PL2405_KPP</v>
      </c>
      <c r="D3678" s="48" t="str">
        <f>IFERROR((VLOOKUP(C3678,KATALOGI!$A$34:$B$49,2,FALSE)),"")</f>
        <v>Kontrola przestrzegania zapisów uchwały antysmogowej dla województwa śląskiego oraz zakazu spalania odpadów</v>
      </c>
      <c r="E3678" s="57"/>
      <c r="F3678" s="57"/>
      <c r="G3678" s="57"/>
      <c r="H3678" s="57"/>
      <c r="I3678" s="57"/>
      <c r="J3678" s="57"/>
      <c r="K3678" s="57"/>
      <c r="L3678" s="57"/>
      <c r="M3678" s="57"/>
      <c r="N3678" s="57"/>
      <c r="O3678" s="57"/>
      <c r="P3678" s="57"/>
      <c r="Q3678" s="57"/>
      <c r="R3678" s="57"/>
      <c r="S3678" s="57"/>
      <c r="T3678" s="57"/>
      <c r="U3678" s="47" t="str">
        <f t="shared" si="114"/>
        <v/>
      </c>
      <c r="V3678" s="58"/>
      <c r="W3678" s="47" t="str">
        <f>IFERROR(IF(T3678="Poziom II",VLOOKUP(B3678,KAT_TER!A:K,10,FALSE),IF(T3678="Poziom III",VLOOKUP(B3678,KAT_TER!A:K,11,FALSE),"")),"")</f>
        <v/>
      </c>
      <c r="X3678" s="57"/>
      <c r="Y3678" s="47" t="str">
        <f t="shared" si="115"/>
        <v/>
      </c>
    </row>
    <row r="3679" spans="1:25" ht="24" x14ac:dyDescent="0.2">
      <c r="A3679" s="8">
        <v>3663</v>
      </c>
      <c r="B3679" s="47" t="str">
        <f>IFERROR(IF(Import_ZSO!$D$1="gmina",'tabela informacyjna dla JST'!$C$9,""),"")</f>
        <v>Ślemień gm. wiejska</v>
      </c>
      <c r="C3679" s="47" t="str">
        <f>IFERROR((VLOOKUP(B3679,Tabela1[],7,FALSE)),"")</f>
        <v>PL2405_KPP</v>
      </c>
      <c r="D3679" s="48" t="str">
        <f>IFERROR((VLOOKUP(C3679,KATALOGI!$A$34:$B$49,2,FALSE)),"")</f>
        <v>Kontrola przestrzegania zapisów uchwały antysmogowej dla województwa śląskiego oraz zakazu spalania odpadów</v>
      </c>
      <c r="E3679" s="57"/>
      <c r="F3679" s="57"/>
      <c r="G3679" s="57"/>
      <c r="H3679" s="57"/>
      <c r="I3679" s="57"/>
      <c r="J3679" s="57"/>
      <c r="K3679" s="57"/>
      <c r="L3679" s="57"/>
      <c r="M3679" s="57"/>
      <c r="N3679" s="57"/>
      <c r="O3679" s="57"/>
      <c r="P3679" s="57"/>
      <c r="Q3679" s="57"/>
      <c r="R3679" s="57"/>
      <c r="S3679" s="57"/>
      <c r="T3679" s="57"/>
      <c r="U3679" s="47" t="str">
        <f t="shared" si="114"/>
        <v/>
      </c>
      <c r="V3679" s="58"/>
      <c r="W3679" s="47" t="str">
        <f>IFERROR(IF(T3679="Poziom II",VLOOKUP(B3679,KAT_TER!A:K,10,FALSE),IF(T3679="Poziom III",VLOOKUP(B3679,KAT_TER!A:K,11,FALSE),"")),"")</f>
        <v/>
      </c>
      <c r="X3679" s="57"/>
      <c r="Y3679" s="47" t="str">
        <f t="shared" si="115"/>
        <v/>
      </c>
    </row>
    <row r="3680" spans="1:25" ht="24" x14ac:dyDescent="0.2">
      <c r="A3680" s="8">
        <v>3664</v>
      </c>
      <c r="B3680" s="47" t="str">
        <f>IFERROR(IF(Import_ZSO!$D$1="gmina",'tabela informacyjna dla JST'!$C$9,""),"")</f>
        <v>Ślemień gm. wiejska</v>
      </c>
      <c r="C3680" s="47" t="str">
        <f>IFERROR((VLOOKUP(B3680,Tabela1[],7,FALSE)),"")</f>
        <v>PL2405_KPP</v>
      </c>
      <c r="D3680" s="48" t="str">
        <f>IFERROR((VLOOKUP(C3680,KATALOGI!$A$34:$B$49,2,FALSE)),"")</f>
        <v>Kontrola przestrzegania zapisów uchwały antysmogowej dla województwa śląskiego oraz zakazu spalania odpadów</v>
      </c>
      <c r="E3680" s="57"/>
      <c r="F3680" s="57"/>
      <c r="G3680" s="57"/>
      <c r="H3680" s="57"/>
      <c r="I3680" s="57"/>
      <c r="J3680" s="57"/>
      <c r="K3680" s="57"/>
      <c r="L3680" s="57"/>
      <c r="M3680" s="57"/>
      <c r="N3680" s="57"/>
      <c r="O3680" s="57"/>
      <c r="P3680" s="57"/>
      <c r="Q3680" s="57"/>
      <c r="R3680" s="57"/>
      <c r="S3680" s="57"/>
      <c r="T3680" s="57"/>
      <c r="U3680" s="47" t="str">
        <f t="shared" si="114"/>
        <v/>
      </c>
      <c r="V3680" s="58"/>
      <c r="W3680" s="47" t="str">
        <f>IFERROR(IF(T3680="Poziom II",VLOOKUP(B3680,KAT_TER!A:K,10,FALSE),IF(T3680="Poziom III",VLOOKUP(B3680,KAT_TER!A:K,11,FALSE),"")),"")</f>
        <v/>
      </c>
      <c r="X3680" s="57"/>
      <c r="Y3680" s="47" t="str">
        <f t="shared" si="115"/>
        <v/>
      </c>
    </row>
    <row r="3681" spans="1:25" ht="24" x14ac:dyDescent="0.2">
      <c r="A3681" s="8">
        <v>3665</v>
      </c>
      <c r="B3681" s="47" t="str">
        <f>IFERROR(IF(Import_ZSO!$D$1="gmina",'tabela informacyjna dla JST'!$C$9,""),"")</f>
        <v>Ślemień gm. wiejska</v>
      </c>
      <c r="C3681" s="47" t="str">
        <f>IFERROR((VLOOKUP(B3681,Tabela1[],7,FALSE)),"")</f>
        <v>PL2405_KPP</v>
      </c>
      <c r="D3681" s="48" t="str">
        <f>IFERROR((VLOOKUP(C3681,KATALOGI!$A$34:$B$49,2,FALSE)),"")</f>
        <v>Kontrola przestrzegania zapisów uchwały antysmogowej dla województwa śląskiego oraz zakazu spalania odpadów</v>
      </c>
      <c r="E3681" s="57"/>
      <c r="F3681" s="57"/>
      <c r="G3681" s="57"/>
      <c r="H3681" s="57"/>
      <c r="I3681" s="57"/>
      <c r="J3681" s="57"/>
      <c r="K3681" s="57"/>
      <c r="L3681" s="57"/>
      <c r="M3681" s="57"/>
      <c r="N3681" s="57"/>
      <c r="O3681" s="57"/>
      <c r="P3681" s="57"/>
      <c r="Q3681" s="57"/>
      <c r="R3681" s="57"/>
      <c r="S3681" s="57"/>
      <c r="T3681" s="57"/>
      <c r="U3681" s="47" t="str">
        <f t="shared" si="114"/>
        <v/>
      </c>
      <c r="V3681" s="58"/>
      <c r="W3681" s="47" t="str">
        <f>IFERROR(IF(T3681="Poziom II",VLOOKUP(B3681,KAT_TER!A:K,10,FALSE),IF(T3681="Poziom III",VLOOKUP(B3681,KAT_TER!A:K,11,FALSE),"")),"")</f>
        <v/>
      </c>
      <c r="X3681" s="57"/>
      <c r="Y3681" s="47" t="str">
        <f t="shared" si="115"/>
        <v/>
      </c>
    </row>
    <row r="3682" spans="1:25" ht="24" x14ac:dyDescent="0.2">
      <c r="A3682" s="8">
        <v>3666</v>
      </c>
      <c r="B3682" s="47" t="str">
        <f>IFERROR(IF(Import_ZSO!$D$1="gmina",'tabela informacyjna dla JST'!$C$9,""),"")</f>
        <v>Ślemień gm. wiejska</v>
      </c>
      <c r="C3682" s="47" t="str">
        <f>IFERROR((VLOOKUP(B3682,Tabela1[],7,FALSE)),"")</f>
        <v>PL2405_KPP</v>
      </c>
      <c r="D3682" s="48" t="str">
        <f>IFERROR((VLOOKUP(C3682,KATALOGI!$A$34:$B$49,2,FALSE)),"")</f>
        <v>Kontrola przestrzegania zapisów uchwały antysmogowej dla województwa śląskiego oraz zakazu spalania odpadów</v>
      </c>
      <c r="E3682" s="57"/>
      <c r="F3682" s="57"/>
      <c r="G3682" s="57"/>
      <c r="H3682" s="57"/>
      <c r="I3682" s="57"/>
      <c r="J3682" s="57"/>
      <c r="K3682" s="57"/>
      <c r="L3682" s="57"/>
      <c r="M3682" s="57"/>
      <c r="N3682" s="57"/>
      <c r="O3682" s="57"/>
      <c r="P3682" s="57"/>
      <c r="Q3682" s="57"/>
      <c r="R3682" s="57"/>
      <c r="S3682" s="57"/>
      <c r="T3682" s="57"/>
      <c r="U3682" s="47" t="str">
        <f t="shared" si="114"/>
        <v/>
      </c>
      <c r="V3682" s="58"/>
      <c r="W3682" s="47" t="str">
        <f>IFERROR(IF(T3682="Poziom II",VLOOKUP(B3682,KAT_TER!A:K,10,FALSE),IF(T3682="Poziom III",VLOOKUP(B3682,KAT_TER!A:K,11,FALSE),"")),"")</f>
        <v/>
      </c>
      <c r="X3682" s="57"/>
      <c r="Y3682" s="47" t="str">
        <f t="shared" si="115"/>
        <v/>
      </c>
    </row>
    <row r="3683" spans="1:25" ht="24" x14ac:dyDescent="0.2">
      <c r="A3683" s="8">
        <v>3667</v>
      </c>
      <c r="B3683" s="47" t="str">
        <f>IFERROR(IF(Import_ZSO!$D$1="gmina",'tabela informacyjna dla JST'!$C$9,""),"")</f>
        <v>Ślemień gm. wiejska</v>
      </c>
      <c r="C3683" s="47" t="str">
        <f>IFERROR((VLOOKUP(B3683,Tabela1[],7,FALSE)),"")</f>
        <v>PL2405_KPP</v>
      </c>
      <c r="D3683" s="48" t="str">
        <f>IFERROR((VLOOKUP(C3683,KATALOGI!$A$34:$B$49,2,FALSE)),"")</f>
        <v>Kontrola przestrzegania zapisów uchwały antysmogowej dla województwa śląskiego oraz zakazu spalania odpadów</v>
      </c>
      <c r="E3683" s="57"/>
      <c r="F3683" s="57"/>
      <c r="G3683" s="57"/>
      <c r="H3683" s="57"/>
      <c r="I3683" s="57"/>
      <c r="J3683" s="57"/>
      <c r="K3683" s="57"/>
      <c r="L3683" s="57"/>
      <c r="M3683" s="57"/>
      <c r="N3683" s="57"/>
      <c r="O3683" s="57"/>
      <c r="P3683" s="57"/>
      <c r="Q3683" s="57"/>
      <c r="R3683" s="57"/>
      <c r="S3683" s="57"/>
      <c r="T3683" s="57"/>
      <c r="U3683" s="47" t="str">
        <f t="shared" si="114"/>
        <v/>
      </c>
      <c r="V3683" s="58"/>
      <c r="W3683" s="47" t="str">
        <f>IFERROR(IF(T3683="Poziom II",VLOOKUP(B3683,KAT_TER!A:K,10,FALSE),IF(T3683="Poziom III",VLOOKUP(B3683,KAT_TER!A:K,11,FALSE),"")),"")</f>
        <v/>
      </c>
      <c r="X3683" s="57"/>
      <c r="Y3683" s="47" t="str">
        <f t="shared" si="115"/>
        <v/>
      </c>
    </row>
    <row r="3684" spans="1:25" ht="24" x14ac:dyDescent="0.2">
      <c r="A3684" s="8">
        <v>3668</v>
      </c>
      <c r="B3684" s="47" t="str">
        <f>IFERROR(IF(Import_ZSO!$D$1="gmina",'tabela informacyjna dla JST'!$C$9,""),"")</f>
        <v>Ślemień gm. wiejska</v>
      </c>
      <c r="C3684" s="47" t="str">
        <f>IFERROR((VLOOKUP(B3684,Tabela1[],7,FALSE)),"")</f>
        <v>PL2405_KPP</v>
      </c>
      <c r="D3684" s="48" t="str">
        <f>IFERROR((VLOOKUP(C3684,KATALOGI!$A$34:$B$49,2,FALSE)),"")</f>
        <v>Kontrola przestrzegania zapisów uchwały antysmogowej dla województwa śląskiego oraz zakazu spalania odpadów</v>
      </c>
      <c r="E3684" s="57"/>
      <c r="F3684" s="57"/>
      <c r="G3684" s="57"/>
      <c r="H3684" s="57"/>
      <c r="I3684" s="57"/>
      <c r="J3684" s="57"/>
      <c r="K3684" s="57"/>
      <c r="L3684" s="57"/>
      <c r="M3684" s="57"/>
      <c r="N3684" s="57"/>
      <c r="O3684" s="57"/>
      <c r="P3684" s="57"/>
      <c r="Q3684" s="57"/>
      <c r="R3684" s="57"/>
      <c r="S3684" s="57"/>
      <c r="T3684" s="57"/>
      <c r="U3684" s="47" t="str">
        <f t="shared" si="114"/>
        <v/>
      </c>
      <c r="V3684" s="58"/>
      <c r="W3684" s="47" t="str">
        <f>IFERROR(IF(T3684="Poziom II",VLOOKUP(B3684,KAT_TER!A:K,10,FALSE),IF(T3684="Poziom III",VLOOKUP(B3684,KAT_TER!A:K,11,FALSE),"")),"")</f>
        <v/>
      </c>
      <c r="X3684" s="57"/>
      <c r="Y3684" s="47" t="str">
        <f t="shared" si="115"/>
        <v/>
      </c>
    </row>
    <row r="3685" spans="1:25" ht="24" x14ac:dyDescent="0.2">
      <c r="A3685" s="8">
        <v>3669</v>
      </c>
      <c r="B3685" s="47" t="str">
        <f>IFERROR(IF(Import_ZSO!$D$1="gmina",'tabela informacyjna dla JST'!$C$9,""),"")</f>
        <v>Ślemień gm. wiejska</v>
      </c>
      <c r="C3685" s="47" t="str">
        <f>IFERROR((VLOOKUP(B3685,Tabela1[],7,FALSE)),"")</f>
        <v>PL2405_KPP</v>
      </c>
      <c r="D3685" s="48" t="str">
        <f>IFERROR((VLOOKUP(C3685,KATALOGI!$A$34:$B$49,2,FALSE)),"")</f>
        <v>Kontrola przestrzegania zapisów uchwały antysmogowej dla województwa śląskiego oraz zakazu spalania odpadów</v>
      </c>
      <c r="E3685" s="57"/>
      <c r="F3685" s="57"/>
      <c r="G3685" s="57"/>
      <c r="H3685" s="57"/>
      <c r="I3685" s="57"/>
      <c r="J3685" s="57"/>
      <c r="K3685" s="57"/>
      <c r="L3685" s="57"/>
      <c r="M3685" s="57"/>
      <c r="N3685" s="57"/>
      <c r="O3685" s="57"/>
      <c r="P3685" s="57"/>
      <c r="Q3685" s="57"/>
      <c r="R3685" s="57"/>
      <c r="S3685" s="57"/>
      <c r="T3685" s="57"/>
      <c r="U3685" s="47" t="str">
        <f t="shared" si="114"/>
        <v/>
      </c>
      <c r="V3685" s="58"/>
      <c r="W3685" s="47" t="str">
        <f>IFERROR(IF(T3685="Poziom II",VLOOKUP(B3685,KAT_TER!A:K,10,FALSE),IF(T3685="Poziom III",VLOOKUP(B3685,KAT_TER!A:K,11,FALSE),"")),"")</f>
        <v/>
      </c>
      <c r="X3685" s="57"/>
      <c r="Y3685" s="47" t="str">
        <f t="shared" si="115"/>
        <v/>
      </c>
    </row>
    <row r="3686" spans="1:25" ht="24" x14ac:dyDescent="0.2">
      <c r="A3686" s="8">
        <v>3670</v>
      </c>
      <c r="B3686" s="47" t="str">
        <f>IFERROR(IF(Import_ZSO!$D$1="gmina",'tabela informacyjna dla JST'!$C$9,""),"")</f>
        <v>Ślemień gm. wiejska</v>
      </c>
      <c r="C3686" s="47" t="str">
        <f>IFERROR((VLOOKUP(B3686,Tabela1[],7,FALSE)),"")</f>
        <v>PL2405_KPP</v>
      </c>
      <c r="D3686" s="48" t="str">
        <f>IFERROR((VLOOKUP(C3686,KATALOGI!$A$34:$B$49,2,FALSE)),"")</f>
        <v>Kontrola przestrzegania zapisów uchwały antysmogowej dla województwa śląskiego oraz zakazu spalania odpadów</v>
      </c>
      <c r="E3686" s="57"/>
      <c r="F3686" s="57"/>
      <c r="G3686" s="57"/>
      <c r="H3686" s="57"/>
      <c r="I3686" s="57"/>
      <c r="J3686" s="57"/>
      <c r="K3686" s="57"/>
      <c r="L3686" s="57"/>
      <c r="M3686" s="57"/>
      <c r="N3686" s="57"/>
      <c r="O3686" s="57"/>
      <c r="P3686" s="57"/>
      <c r="Q3686" s="57"/>
      <c r="R3686" s="57"/>
      <c r="S3686" s="57"/>
      <c r="T3686" s="57"/>
      <c r="U3686" s="47" t="str">
        <f t="shared" si="114"/>
        <v/>
      </c>
      <c r="V3686" s="58"/>
      <c r="W3686" s="47" t="str">
        <f>IFERROR(IF(T3686="Poziom II",VLOOKUP(B3686,KAT_TER!A:K,10,FALSE),IF(T3686="Poziom III",VLOOKUP(B3686,KAT_TER!A:K,11,FALSE),"")),"")</f>
        <v/>
      </c>
      <c r="X3686" s="57"/>
      <c r="Y3686" s="47" t="str">
        <f t="shared" si="115"/>
        <v/>
      </c>
    </row>
    <row r="3687" spans="1:25" ht="24" x14ac:dyDescent="0.2">
      <c r="A3687" s="8">
        <v>3671</v>
      </c>
      <c r="B3687" s="47" t="str">
        <f>IFERROR(IF(Import_ZSO!$D$1="gmina",'tabela informacyjna dla JST'!$C$9,""),"")</f>
        <v>Ślemień gm. wiejska</v>
      </c>
      <c r="C3687" s="47" t="str">
        <f>IFERROR((VLOOKUP(B3687,Tabela1[],7,FALSE)),"")</f>
        <v>PL2405_KPP</v>
      </c>
      <c r="D3687" s="48" t="str">
        <f>IFERROR((VLOOKUP(C3687,KATALOGI!$A$34:$B$49,2,FALSE)),"")</f>
        <v>Kontrola przestrzegania zapisów uchwały antysmogowej dla województwa śląskiego oraz zakazu spalania odpadów</v>
      </c>
      <c r="E3687" s="57"/>
      <c r="F3687" s="57"/>
      <c r="G3687" s="57"/>
      <c r="H3687" s="57"/>
      <c r="I3687" s="57"/>
      <c r="J3687" s="57"/>
      <c r="K3687" s="57"/>
      <c r="L3687" s="57"/>
      <c r="M3687" s="57"/>
      <c r="N3687" s="57"/>
      <c r="O3687" s="57"/>
      <c r="P3687" s="57"/>
      <c r="Q3687" s="57"/>
      <c r="R3687" s="57"/>
      <c r="S3687" s="57"/>
      <c r="T3687" s="57"/>
      <c r="U3687" s="47" t="str">
        <f t="shared" si="114"/>
        <v/>
      </c>
      <c r="V3687" s="58"/>
      <c r="W3687" s="47" t="str">
        <f>IFERROR(IF(T3687="Poziom II",VLOOKUP(B3687,KAT_TER!A:K,10,FALSE),IF(T3687="Poziom III",VLOOKUP(B3687,KAT_TER!A:K,11,FALSE),"")),"")</f>
        <v/>
      </c>
      <c r="X3687" s="57"/>
      <c r="Y3687" s="47" t="str">
        <f t="shared" si="115"/>
        <v/>
      </c>
    </row>
    <row r="3688" spans="1:25" ht="24" x14ac:dyDescent="0.2">
      <c r="A3688" s="8">
        <v>3672</v>
      </c>
      <c r="B3688" s="47" t="str">
        <f>IFERROR(IF(Import_ZSO!$D$1="gmina",'tabela informacyjna dla JST'!$C$9,""),"")</f>
        <v>Ślemień gm. wiejska</v>
      </c>
      <c r="C3688" s="47" t="str">
        <f>IFERROR((VLOOKUP(B3688,Tabela1[],7,FALSE)),"")</f>
        <v>PL2405_KPP</v>
      </c>
      <c r="D3688" s="48" t="str">
        <f>IFERROR((VLOOKUP(C3688,KATALOGI!$A$34:$B$49,2,FALSE)),"")</f>
        <v>Kontrola przestrzegania zapisów uchwały antysmogowej dla województwa śląskiego oraz zakazu spalania odpadów</v>
      </c>
      <c r="E3688" s="57"/>
      <c r="F3688" s="57"/>
      <c r="G3688" s="57"/>
      <c r="H3688" s="57"/>
      <c r="I3688" s="57"/>
      <c r="J3688" s="57"/>
      <c r="K3688" s="57"/>
      <c r="L3688" s="57"/>
      <c r="M3688" s="57"/>
      <c r="N3688" s="57"/>
      <c r="O3688" s="57"/>
      <c r="P3688" s="57"/>
      <c r="Q3688" s="57"/>
      <c r="R3688" s="57"/>
      <c r="S3688" s="57"/>
      <c r="T3688" s="57"/>
      <c r="U3688" s="47" t="str">
        <f t="shared" si="114"/>
        <v/>
      </c>
      <c r="V3688" s="58"/>
      <c r="W3688" s="47" t="str">
        <f>IFERROR(IF(T3688="Poziom II",VLOOKUP(B3688,KAT_TER!A:K,10,FALSE),IF(T3688="Poziom III",VLOOKUP(B3688,KAT_TER!A:K,11,FALSE),"")),"")</f>
        <v/>
      </c>
      <c r="X3688" s="57"/>
      <c r="Y3688" s="47" t="str">
        <f t="shared" si="115"/>
        <v/>
      </c>
    </row>
    <row r="3689" spans="1:25" ht="24" x14ac:dyDescent="0.2">
      <c r="A3689" s="8">
        <v>3673</v>
      </c>
      <c r="B3689" s="47" t="str">
        <f>IFERROR(IF(Import_ZSO!$D$1="gmina",'tabela informacyjna dla JST'!$C$9,""),"")</f>
        <v>Ślemień gm. wiejska</v>
      </c>
      <c r="C3689" s="47" t="str">
        <f>IFERROR((VLOOKUP(B3689,Tabela1[],7,FALSE)),"")</f>
        <v>PL2405_KPP</v>
      </c>
      <c r="D3689" s="48" t="str">
        <f>IFERROR((VLOOKUP(C3689,KATALOGI!$A$34:$B$49,2,FALSE)),"")</f>
        <v>Kontrola przestrzegania zapisów uchwały antysmogowej dla województwa śląskiego oraz zakazu spalania odpadów</v>
      </c>
      <c r="E3689" s="57"/>
      <c r="F3689" s="57"/>
      <c r="G3689" s="57"/>
      <c r="H3689" s="57"/>
      <c r="I3689" s="57"/>
      <c r="J3689" s="57"/>
      <c r="K3689" s="57"/>
      <c r="L3689" s="57"/>
      <c r="M3689" s="57"/>
      <c r="N3689" s="57"/>
      <c r="O3689" s="57"/>
      <c r="P3689" s="57"/>
      <c r="Q3689" s="57"/>
      <c r="R3689" s="57"/>
      <c r="S3689" s="57"/>
      <c r="T3689" s="57"/>
      <c r="U3689" s="47" t="str">
        <f t="shared" si="114"/>
        <v/>
      </c>
      <c r="V3689" s="58"/>
      <c r="W3689" s="47" t="str">
        <f>IFERROR(IF(T3689="Poziom II",VLOOKUP(B3689,KAT_TER!A:K,10,FALSE),IF(T3689="Poziom III",VLOOKUP(B3689,KAT_TER!A:K,11,FALSE),"")),"")</f>
        <v/>
      </c>
      <c r="X3689" s="57"/>
      <c r="Y3689" s="47" t="str">
        <f t="shared" si="115"/>
        <v/>
      </c>
    </row>
    <row r="3690" spans="1:25" ht="24" x14ac:dyDescent="0.2">
      <c r="A3690" s="8">
        <v>3674</v>
      </c>
      <c r="B3690" s="47" t="str">
        <f>IFERROR(IF(Import_ZSO!$D$1="gmina",'tabela informacyjna dla JST'!$C$9,""),"")</f>
        <v>Ślemień gm. wiejska</v>
      </c>
      <c r="C3690" s="47" t="str">
        <f>IFERROR((VLOOKUP(B3690,Tabela1[],7,FALSE)),"")</f>
        <v>PL2405_KPP</v>
      </c>
      <c r="D3690" s="48" t="str">
        <f>IFERROR((VLOOKUP(C3690,KATALOGI!$A$34:$B$49,2,FALSE)),"")</f>
        <v>Kontrola przestrzegania zapisów uchwały antysmogowej dla województwa śląskiego oraz zakazu spalania odpadów</v>
      </c>
      <c r="E3690" s="57"/>
      <c r="F3690" s="57"/>
      <c r="G3690" s="57"/>
      <c r="H3690" s="57"/>
      <c r="I3690" s="57"/>
      <c r="J3690" s="57"/>
      <c r="K3690" s="57"/>
      <c r="L3690" s="57"/>
      <c r="M3690" s="57"/>
      <c r="N3690" s="57"/>
      <c r="O3690" s="57"/>
      <c r="P3690" s="57"/>
      <c r="Q3690" s="57"/>
      <c r="R3690" s="57"/>
      <c r="S3690" s="57"/>
      <c r="T3690" s="57"/>
      <c r="U3690" s="47" t="str">
        <f t="shared" si="114"/>
        <v/>
      </c>
      <c r="V3690" s="58"/>
      <c r="W3690" s="47" t="str">
        <f>IFERROR(IF(T3690="Poziom II",VLOOKUP(B3690,KAT_TER!A:K,10,FALSE),IF(T3690="Poziom III",VLOOKUP(B3690,KAT_TER!A:K,11,FALSE),"")),"")</f>
        <v/>
      </c>
      <c r="X3690" s="57"/>
      <c r="Y3690" s="47" t="str">
        <f t="shared" si="115"/>
        <v/>
      </c>
    </row>
    <row r="3691" spans="1:25" ht="24" x14ac:dyDescent="0.2">
      <c r="A3691" s="8">
        <v>3675</v>
      </c>
      <c r="B3691" s="47" t="str">
        <f>IFERROR(IF(Import_ZSO!$D$1="gmina",'tabela informacyjna dla JST'!$C$9,""),"")</f>
        <v>Ślemień gm. wiejska</v>
      </c>
      <c r="C3691" s="47" t="str">
        <f>IFERROR((VLOOKUP(B3691,Tabela1[],7,FALSE)),"")</f>
        <v>PL2405_KPP</v>
      </c>
      <c r="D3691" s="48" t="str">
        <f>IFERROR((VLOOKUP(C3691,KATALOGI!$A$34:$B$49,2,FALSE)),"")</f>
        <v>Kontrola przestrzegania zapisów uchwały antysmogowej dla województwa śląskiego oraz zakazu spalania odpadów</v>
      </c>
      <c r="E3691" s="57"/>
      <c r="F3691" s="57"/>
      <c r="G3691" s="57"/>
      <c r="H3691" s="57"/>
      <c r="I3691" s="57"/>
      <c r="J3691" s="57"/>
      <c r="K3691" s="57"/>
      <c r="L3691" s="57"/>
      <c r="M3691" s="57"/>
      <c r="N3691" s="57"/>
      <c r="O3691" s="57"/>
      <c r="P3691" s="57"/>
      <c r="Q3691" s="57"/>
      <c r="R3691" s="57"/>
      <c r="S3691" s="57"/>
      <c r="T3691" s="57"/>
      <c r="U3691" s="47" t="str">
        <f t="shared" si="114"/>
        <v/>
      </c>
      <c r="V3691" s="58"/>
      <c r="W3691" s="47" t="str">
        <f>IFERROR(IF(T3691="Poziom II",VLOOKUP(B3691,KAT_TER!A:K,10,FALSE),IF(T3691="Poziom III",VLOOKUP(B3691,KAT_TER!A:K,11,FALSE),"")),"")</f>
        <v/>
      </c>
      <c r="X3691" s="57"/>
      <c r="Y3691" s="47" t="str">
        <f t="shared" si="115"/>
        <v/>
      </c>
    </row>
    <row r="3692" spans="1:25" ht="24" x14ac:dyDescent="0.2">
      <c r="A3692" s="8">
        <v>3676</v>
      </c>
      <c r="B3692" s="47" t="str">
        <f>IFERROR(IF(Import_ZSO!$D$1="gmina",'tabela informacyjna dla JST'!$C$9,""),"")</f>
        <v>Ślemień gm. wiejska</v>
      </c>
      <c r="C3692" s="47" t="str">
        <f>IFERROR((VLOOKUP(B3692,Tabela1[],7,FALSE)),"")</f>
        <v>PL2405_KPP</v>
      </c>
      <c r="D3692" s="48" t="str">
        <f>IFERROR((VLOOKUP(C3692,KATALOGI!$A$34:$B$49,2,FALSE)),"")</f>
        <v>Kontrola przestrzegania zapisów uchwały antysmogowej dla województwa śląskiego oraz zakazu spalania odpadów</v>
      </c>
      <c r="E3692" s="57"/>
      <c r="F3692" s="57"/>
      <c r="G3692" s="57"/>
      <c r="H3692" s="57"/>
      <c r="I3692" s="57"/>
      <c r="J3692" s="57"/>
      <c r="K3692" s="57"/>
      <c r="L3692" s="57"/>
      <c r="M3692" s="57"/>
      <c r="N3692" s="57"/>
      <c r="O3692" s="57"/>
      <c r="P3692" s="57"/>
      <c r="Q3692" s="57"/>
      <c r="R3692" s="57"/>
      <c r="S3692" s="57"/>
      <c r="T3692" s="57"/>
      <c r="U3692" s="47" t="str">
        <f t="shared" si="114"/>
        <v/>
      </c>
      <c r="V3692" s="58"/>
      <c r="W3692" s="47" t="str">
        <f>IFERROR(IF(T3692="Poziom II",VLOOKUP(B3692,KAT_TER!A:K,10,FALSE),IF(T3692="Poziom III",VLOOKUP(B3692,KAT_TER!A:K,11,FALSE),"")),"")</f>
        <v/>
      </c>
      <c r="X3692" s="57"/>
      <c r="Y3692" s="47" t="str">
        <f t="shared" si="115"/>
        <v/>
      </c>
    </row>
    <row r="3693" spans="1:25" ht="24" x14ac:dyDescent="0.2">
      <c r="A3693" s="8">
        <v>3677</v>
      </c>
      <c r="B3693" s="47" t="str">
        <f>IFERROR(IF(Import_ZSO!$D$1="gmina",'tabela informacyjna dla JST'!$C$9,""),"")</f>
        <v>Ślemień gm. wiejska</v>
      </c>
      <c r="C3693" s="47" t="str">
        <f>IFERROR((VLOOKUP(B3693,Tabela1[],7,FALSE)),"")</f>
        <v>PL2405_KPP</v>
      </c>
      <c r="D3693" s="48" t="str">
        <f>IFERROR((VLOOKUP(C3693,KATALOGI!$A$34:$B$49,2,FALSE)),"")</f>
        <v>Kontrola przestrzegania zapisów uchwały antysmogowej dla województwa śląskiego oraz zakazu spalania odpadów</v>
      </c>
      <c r="E3693" s="57"/>
      <c r="F3693" s="57"/>
      <c r="G3693" s="57"/>
      <c r="H3693" s="57"/>
      <c r="I3693" s="57"/>
      <c r="J3693" s="57"/>
      <c r="K3693" s="57"/>
      <c r="L3693" s="57"/>
      <c r="M3693" s="57"/>
      <c r="N3693" s="57"/>
      <c r="O3693" s="57"/>
      <c r="P3693" s="57"/>
      <c r="Q3693" s="57"/>
      <c r="R3693" s="57"/>
      <c r="S3693" s="57"/>
      <c r="T3693" s="57"/>
      <c r="U3693" s="47" t="str">
        <f t="shared" si="114"/>
        <v/>
      </c>
      <c r="V3693" s="58"/>
      <c r="W3693" s="47" t="str">
        <f>IFERROR(IF(T3693="Poziom II",VLOOKUP(B3693,KAT_TER!A:K,10,FALSE),IF(T3693="Poziom III",VLOOKUP(B3693,KAT_TER!A:K,11,FALSE),"")),"")</f>
        <v/>
      </c>
      <c r="X3693" s="57"/>
      <c r="Y3693" s="47" t="str">
        <f t="shared" si="115"/>
        <v/>
      </c>
    </row>
    <row r="3694" spans="1:25" ht="24" x14ac:dyDescent="0.2">
      <c r="A3694" s="8">
        <v>3678</v>
      </c>
      <c r="B3694" s="47" t="str">
        <f>IFERROR(IF(Import_ZSO!$D$1="gmina",'tabela informacyjna dla JST'!$C$9,""),"")</f>
        <v>Ślemień gm. wiejska</v>
      </c>
      <c r="C3694" s="47" t="str">
        <f>IFERROR((VLOOKUP(B3694,Tabela1[],7,FALSE)),"")</f>
        <v>PL2405_KPP</v>
      </c>
      <c r="D3694" s="48" t="str">
        <f>IFERROR((VLOOKUP(C3694,KATALOGI!$A$34:$B$49,2,FALSE)),"")</f>
        <v>Kontrola przestrzegania zapisów uchwały antysmogowej dla województwa śląskiego oraz zakazu spalania odpadów</v>
      </c>
      <c r="E3694" s="57"/>
      <c r="F3694" s="57"/>
      <c r="G3694" s="57"/>
      <c r="H3694" s="57"/>
      <c r="I3694" s="57"/>
      <c r="J3694" s="57"/>
      <c r="K3694" s="57"/>
      <c r="L3694" s="57"/>
      <c r="M3694" s="57"/>
      <c r="N3694" s="57"/>
      <c r="O3694" s="57"/>
      <c r="P3694" s="57"/>
      <c r="Q3694" s="57"/>
      <c r="R3694" s="57"/>
      <c r="S3694" s="57"/>
      <c r="T3694" s="57"/>
      <c r="U3694" s="47" t="str">
        <f t="shared" si="114"/>
        <v/>
      </c>
      <c r="V3694" s="58"/>
      <c r="W3694" s="47" t="str">
        <f>IFERROR(IF(T3694="Poziom II",VLOOKUP(B3694,KAT_TER!A:K,10,FALSE),IF(T3694="Poziom III",VLOOKUP(B3694,KAT_TER!A:K,11,FALSE),"")),"")</f>
        <v/>
      </c>
      <c r="X3694" s="57"/>
      <c r="Y3694" s="47" t="str">
        <f t="shared" si="115"/>
        <v/>
      </c>
    </row>
    <row r="3695" spans="1:25" ht="24" x14ac:dyDescent="0.2">
      <c r="A3695" s="8">
        <v>3679</v>
      </c>
      <c r="B3695" s="47" t="str">
        <f>IFERROR(IF(Import_ZSO!$D$1="gmina",'tabela informacyjna dla JST'!$C$9,""),"")</f>
        <v>Ślemień gm. wiejska</v>
      </c>
      <c r="C3695" s="47" t="str">
        <f>IFERROR((VLOOKUP(B3695,Tabela1[],7,FALSE)),"")</f>
        <v>PL2405_KPP</v>
      </c>
      <c r="D3695" s="48" t="str">
        <f>IFERROR((VLOOKUP(C3695,KATALOGI!$A$34:$B$49,2,FALSE)),"")</f>
        <v>Kontrola przestrzegania zapisów uchwały antysmogowej dla województwa śląskiego oraz zakazu spalania odpadów</v>
      </c>
      <c r="E3695" s="57"/>
      <c r="F3695" s="57"/>
      <c r="G3695" s="57"/>
      <c r="H3695" s="57"/>
      <c r="I3695" s="57"/>
      <c r="J3695" s="57"/>
      <c r="K3695" s="57"/>
      <c r="L3695" s="57"/>
      <c r="M3695" s="57"/>
      <c r="N3695" s="57"/>
      <c r="O3695" s="57"/>
      <c r="P3695" s="57"/>
      <c r="Q3695" s="57"/>
      <c r="R3695" s="57"/>
      <c r="S3695" s="57"/>
      <c r="T3695" s="57"/>
      <c r="U3695" s="47" t="str">
        <f t="shared" si="114"/>
        <v/>
      </c>
      <c r="V3695" s="58"/>
      <c r="W3695" s="47" t="str">
        <f>IFERROR(IF(T3695="Poziom II",VLOOKUP(B3695,KAT_TER!A:K,10,FALSE),IF(T3695="Poziom III",VLOOKUP(B3695,KAT_TER!A:K,11,FALSE),"")),"")</f>
        <v/>
      </c>
      <c r="X3695" s="57"/>
      <c r="Y3695" s="47" t="str">
        <f t="shared" si="115"/>
        <v/>
      </c>
    </row>
    <row r="3696" spans="1:25" ht="24" x14ac:dyDescent="0.2">
      <c r="A3696" s="8">
        <v>3680</v>
      </c>
      <c r="B3696" s="47" t="str">
        <f>IFERROR(IF(Import_ZSO!$D$1="gmina",'tabela informacyjna dla JST'!$C$9,""),"")</f>
        <v>Ślemień gm. wiejska</v>
      </c>
      <c r="C3696" s="47" t="str">
        <f>IFERROR((VLOOKUP(B3696,Tabela1[],7,FALSE)),"")</f>
        <v>PL2405_KPP</v>
      </c>
      <c r="D3696" s="48" t="str">
        <f>IFERROR((VLOOKUP(C3696,KATALOGI!$A$34:$B$49,2,FALSE)),"")</f>
        <v>Kontrola przestrzegania zapisów uchwały antysmogowej dla województwa śląskiego oraz zakazu spalania odpadów</v>
      </c>
      <c r="E3696" s="57"/>
      <c r="F3696" s="57"/>
      <c r="G3696" s="57"/>
      <c r="H3696" s="57"/>
      <c r="I3696" s="57"/>
      <c r="J3696" s="57"/>
      <c r="K3696" s="57"/>
      <c r="L3696" s="57"/>
      <c r="M3696" s="57"/>
      <c r="N3696" s="57"/>
      <c r="O3696" s="57"/>
      <c r="P3696" s="57"/>
      <c r="Q3696" s="57"/>
      <c r="R3696" s="57"/>
      <c r="S3696" s="57"/>
      <c r="T3696" s="57"/>
      <c r="U3696" s="47" t="str">
        <f t="shared" si="114"/>
        <v/>
      </c>
      <c r="V3696" s="58"/>
      <c r="W3696" s="47" t="str">
        <f>IFERROR(IF(T3696="Poziom II",VLOOKUP(B3696,KAT_TER!A:K,10,FALSE),IF(T3696="Poziom III",VLOOKUP(B3696,KAT_TER!A:K,11,FALSE),"")),"")</f>
        <v/>
      </c>
      <c r="X3696" s="57"/>
      <c r="Y3696" s="47" t="str">
        <f t="shared" si="115"/>
        <v/>
      </c>
    </row>
    <row r="3697" spans="1:25" ht="24" x14ac:dyDescent="0.2">
      <c r="A3697" s="8">
        <v>3681</v>
      </c>
      <c r="B3697" s="47" t="str">
        <f>IFERROR(IF(Import_ZSO!$D$1="gmina",'tabela informacyjna dla JST'!$C$9,""),"")</f>
        <v>Ślemień gm. wiejska</v>
      </c>
      <c r="C3697" s="47" t="str">
        <f>IFERROR((VLOOKUP(B3697,Tabela1[],7,FALSE)),"")</f>
        <v>PL2405_KPP</v>
      </c>
      <c r="D3697" s="48" t="str">
        <f>IFERROR((VLOOKUP(C3697,KATALOGI!$A$34:$B$49,2,FALSE)),"")</f>
        <v>Kontrola przestrzegania zapisów uchwały antysmogowej dla województwa śląskiego oraz zakazu spalania odpadów</v>
      </c>
      <c r="E3697" s="57"/>
      <c r="F3697" s="57"/>
      <c r="G3697" s="57"/>
      <c r="H3697" s="57"/>
      <c r="I3697" s="57"/>
      <c r="J3697" s="57"/>
      <c r="K3697" s="57"/>
      <c r="L3697" s="57"/>
      <c r="M3697" s="57"/>
      <c r="N3697" s="57"/>
      <c r="O3697" s="57"/>
      <c r="P3697" s="57"/>
      <c r="Q3697" s="57"/>
      <c r="R3697" s="57"/>
      <c r="S3697" s="57"/>
      <c r="T3697" s="57"/>
      <c r="U3697" s="47" t="str">
        <f t="shared" si="114"/>
        <v/>
      </c>
      <c r="V3697" s="58"/>
      <c r="W3697" s="47" t="str">
        <f>IFERROR(IF(T3697="Poziom II",VLOOKUP(B3697,KAT_TER!A:K,10,FALSE),IF(T3697="Poziom III",VLOOKUP(B3697,KAT_TER!A:K,11,FALSE),"")),"")</f>
        <v/>
      </c>
      <c r="X3697" s="57"/>
      <c r="Y3697" s="47" t="str">
        <f t="shared" si="115"/>
        <v/>
      </c>
    </row>
    <row r="3698" spans="1:25" ht="24" x14ac:dyDescent="0.2">
      <c r="A3698" s="8">
        <v>3682</v>
      </c>
      <c r="B3698" s="47" t="str">
        <f>IFERROR(IF(Import_ZSO!$D$1="gmina",'tabela informacyjna dla JST'!$C$9,""),"")</f>
        <v>Ślemień gm. wiejska</v>
      </c>
      <c r="C3698" s="47" t="str">
        <f>IFERROR((VLOOKUP(B3698,Tabela1[],7,FALSE)),"")</f>
        <v>PL2405_KPP</v>
      </c>
      <c r="D3698" s="48" t="str">
        <f>IFERROR((VLOOKUP(C3698,KATALOGI!$A$34:$B$49,2,FALSE)),"")</f>
        <v>Kontrola przestrzegania zapisów uchwały antysmogowej dla województwa śląskiego oraz zakazu spalania odpadów</v>
      </c>
      <c r="E3698" s="57"/>
      <c r="F3698" s="57"/>
      <c r="G3698" s="57"/>
      <c r="H3698" s="57"/>
      <c r="I3698" s="57"/>
      <c r="J3698" s="57"/>
      <c r="K3698" s="57"/>
      <c r="L3698" s="57"/>
      <c r="M3698" s="57"/>
      <c r="N3698" s="57"/>
      <c r="O3698" s="57"/>
      <c r="P3698" s="57"/>
      <c r="Q3698" s="57"/>
      <c r="R3698" s="57"/>
      <c r="S3698" s="57"/>
      <c r="T3698" s="57"/>
      <c r="U3698" s="47" t="str">
        <f t="shared" si="114"/>
        <v/>
      </c>
      <c r="V3698" s="58"/>
      <c r="W3698" s="47" t="str">
        <f>IFERROR(IF(T3698="Poziom II",VLOOKUP(B3698,KAT_TER!A:K,10,FALSE),IF(T3698="Poziom III",VLOOKUP(B3698,KAT_TER!A:K,11,FALSE),"")),"")</f>
        <v/>
      </c>
      <c r="X3698" s="57"/>
      <c r="Y3698" s="47" t="str">
        <f t="shared" si="115"/>
        <v/>
      </c>
    </row>
    <row r="3699" spans="1:25" ht="24" x14ac:dyDescent="0.2">
      <c r="A3699" s="8">
        <v>3683</v>
      </c>
      <c r="B3699" s="47" t="str">
        <f>IFERROR(IF(Import_ZSO!$D$1="gmina",'tabela informacyjna dla JST'!$C$9,""),"")</f>
        <v>Ślemień gm. wiejska</v>
      </c>
      <c r="C3699" s="47" t="str">
        <f>IFERROR((VLOOKUP(B3699,Tabela1[],7,FALSE)),"")</f>
        <v>PL2405_KPP</v>
      </c>
      <c r="D3699" s="48" t="str">
        <f>IFERROR((VLOOKUP(C3699,KATALOGI!$A$34:$B$49,2,FALSE)),"")</f>
        <v>Kontrola przestrzegania zapisów uchwały antysmogowej dla województwa śląskiego oraz zakazu spalania odpadów</v>
      </c>
      <c r="E3699" s="57"/>
      <c r="F3699" s="57"/>
      <c r="G3699" s="57"/>
      <c r="H3699" s="57"/>
      <c r="I3699" s="57"/>
      <c r="J3699" s="57"/>
      <c r="K3699" s="57"/>
      <c r="L3699" s="57"/>
      <c r="M3699" s="57"/>
      <c r="N3699" s="57"/>
      <c r="O3699" s="57"/>
      <c r="P3699" s="57"/>
      <c r="Q3699" s="57"/>
      <c r="R3699" s="57"/>
      <c r="S3699" s="57"/>
      <c r="T3699" s="57"/>
      <c r="U3699" s="47" t="str">
        <f t="shared" si="114"/>
        <v/>
      </c>
      <c r="V3699" s="58"/>
      <c r="W3699" s="47" t="str">
        <f>IFERROR(IF(T3699="Poziom II",VLOOKUP(B3699,KAT_TER!A:K,10,FALSE),IF(T3699="Poziom III",VLOOKUP(B3699,KAT_TER!A:K,11,FALSE),"")),"")</f>
        <v/>
      </c>
      <c r="X3699" s="57"/>
      <c r="Y3699" s="47" t="str">
        <f t="shared" si="115"/>
        <v/>
      </c>
    </row>
    <row r="3700" spans="1:25" ht="24" x14ac:dyDescent="0.2">
      <c r="A3700" s="8">
        <v>3684</v>
      </c>
      <c r="B3700" s="47" t="str">
        <f>IFERROR(IF(Import_ZSO!$D$1="gmina",'tabela informacyjna dla JST'!$C$9,""),"")</f>
        <v>Ślemień gm. wiejska</v>
      </c>
      <c r="C3700" s="47" t="str">
        <f>IFERROR((VLOOKUP(B3700,Tabela1[],7,FALSE)),"")</f>
        <v>PL2405_KPP</v>
      </c>
      <c r="D3700" s="48" t="str">
        <f>IFERROR((VLOOKUP(C3700,KATALOGI!$A$34:$B$49,2,FALSE)),"")</f>
        <v>Kontrola przestrzegania zapisów uchwały antysmogowej dla województwa śląskiego oraz zakazu spalania odpadów</v>
      </c>
      <c r="E3700" s="57"/>
      <c r="F3700" s="57"/>
      <c r="G3700" s="57"/>
      <c r="H3700" s="57"/>
      <c r="I3700" s="57"/>
      <c r="J3700" s="57"/>
      <c r="K3700" s="57"/>
      <c r="L3700" s="57"/>
      <c r="M3700" s="57"/>
      <c r="N3700" s="57"/>
      <c r="O3700" s="57"/>
      <c r="P3700" s="57"/>
      <c r="Q3700" s="57"/>
      <c r="R3700" s="57"/>
      <c r="S3700" s="57"/>
      <c r="T3700" s="57"/>
      <c r="U3700" s="47" t="str">
        <f t="shared" si="114"/>
        <v/>
      </c>
      <c r="V3700" s="58"/>
      <c r="W3700" s="47" t="str">
        <f>IFERROR(IF(T3700="Poziom II",VLOOKUP(B3700,KAT_TER!A:K,10,FALSE),IF(T3700="Poziom III",VLOOKUP(B3700,KAT_TER!A:K,11,FALSE),"")),"")</f>
        <v/>
      </c>
      <c r="X3700" s="57"/>
      <c r="Y3700" s="47" t="str">
        <f t="shared" si="115"/>
        <v/>
      </c>
    </row>
    <row r="3701" spans="1:25" ht="24" x14ac:dyDescent="0.2">
      <c r="A3701" s="8">
        <v>3685</v>
      </c>
      <c r="B3701" s="47" t="str">
        <f>IFERROR(IF(Import_ZSO!$D$1="gmina",'tabela informacyjna dla JST'!$C$9,""),"")</f>
        <v>Ślemień gm. wiejska</v>
      </c>
      <c r="C3701" s="47" t="str">
        <f>IFERROR((VLOOKUP(B3701,Tabela1[],7,FALSE)),"")</f>
        <v>PL2405_KPP</v>
      </c>
      <c r="D3701" s="48" t="str">
        <f>IFERROR((VLOOKUP(C3701,KATALOGI!$A$34:$B$49,2,FALSE)),"")</f>
        <v>Kontrola przestrzegania zapisów uchwały antysmogowej dla województwa śląskiego oraz zakazu spalania odpadów</v>
      </c>
      <c r="E3701" s="57"/>
      <c r="F3701" s="57"/>
      <c r="G3701" s="57"/>
      <c r="H3701" s="57"/>
      <c r="I3701" s="57"/>
      <c r="J3701" s="57"/>
      <c r="K3701" s="57"/>
      <c r="L3701" s="57"/>
      <c r="M3701" s="57"/>
      <c r="N3701" s="57"/>
      <c r="O3701" s="57"/>
      <c r="P3701" s="57"/>
      <c r="Q3701" s="57"/>
      <c r="R3701" s="57"/>
      <c r="S3701" s="57"/>
      <c r="T3701" s="57"/>
      <c r="U3701" s="47" t="str">
        <f t="shared" si="114"/>
        <v/>
      </c>
      <c r="V3701" s="58"/>
      <c r="W3701" s="47" t="str">
        <f>IFERROR(IF(T3701="Poziom II",VLOOKUP(B3701,KAT_TER!A:K,10,FALSE),IF(T3701="Poziom III",VLOOKUP(B3701,KAT_TER!A:K,11,FALSE),"")),"")</f>
        <v/>
      </c>
      <c r="X3701" s="57"/>
      <c r="Y3701" s="47" t="str">
        <f t="shared" si="115"/>
        <v/>
      </c>
    </row>
    <row r="3702" spans="1:25" ht="24" x14ac:dyDescent="0.2">
      <c r="A3702" s="8">
        <v>3686</v>
      </c>
      <c r="B3702" s="47" t="str">
        <f>IFERROR(IF(Import_ZSO!$D$1="gmina",'tabela informacyjna dla JST'!$C$9,""),"")</f>
        <v>Ślemień gm. wiejska</v>
      </c>
      <c r="C3702" s="47" t="str">
        <f>IFERROR((VLOOKUP(B3702,Tabela1[],7,FALSE)),"")</f>
        <v>PL2405_KPP</v>
      </c>
      <c r="D3702" s="48" t="str">
        <f>IFERROR((VLOOKUP(C3702,KATALOGI!$A$34:$B$49,2,FALSE)),"")</f>
        <v>Kontrola przestrzegania zapisów uchwały antysmogowej dla województwa śląskiego oraz zakazu spalania odpadów</v>
      </c>
      <c r="E3702" s="57"/>
      <c r="F3702" s="57"/>
      <c r="G3702" s="57"/>
      <c r="H3702" s="57"/>
      <c r="I3702" s="57"/>
      <c r="J3702" s="57"/>
      <c r="K3702" s="57"/>
      <c r="L3702" s="57"/>
      <c r="M3702" s="57"/>
      <c r="N3702" s="57"/>
      <c r="O3702" s="57"/>
      <c r="P3702" s="57"/>
      <c r="Q3702" s="57"/>
      <c r="R3702" s="57"/>
      <c r="S3702" s="57"/>
      <c r="T3702" s="57"/>
      <c r="U3702" s="47" t="str">
        <f t="shared" si="114"/>
        <v/>
      </c>
      <c r="V3702" s="58"/>
      <c r="W3702" s="47" t="str">
        <f>IFERROR(IF(T3702="Poziom II",VLOOKUP(B3702,KAT_TER!A:K,10,FALSE),IF(T3702="Poziom III",VLOOKUP(B3702,KAT_TER!A:K,11,FALSE),"")),"")</f>
        <v/>
      </c>
      <c r="X3702" s="57"/>
      <c r="Y3702" s="47" t="str">
        <f t="shared" si="115"/>
        <v/>
      </c>
    </row>
    <row r="3703" spans="1:25" ht="24" x14ac:dyDescent="0.2">
      <c r="A3703" s="8">
        <v>3687</v>
      </c>
      <c r="B3703" s="47" t="str">
        <f>IFERROR(IF(Import_ZSO!$D$1="gmina",'tabela informacyjna dla JST'!$C$9,""),"")</f>
        <v>Ślemień gm. wiejska</v>
      </c>
      <c r="C3703" s="47" t="str">
        <f>IFERROR((VLOOKUP(B3703,Tabela1[],7,FALSE)),"")</f>
        <v>PL2405_KPP</v>
      </c>
      <c r="D3703" s="48" t="str">
        <f>IFERROR((VLOOKUP(C3703,KATALOGI!$A$34:$B$49,2,FALSE)),"")</f>
        <v>Kontrola przestrzegania zapisów uchwały antysmogowej dla województwa śląskiego oraz zakazu spalania odpadów</v>
      </c>
      <c r="E3703" s="57"/>
      <c r="F3703" s="57"/>
      <c r="G3703" s="57"/>
      <c r="H3703" s="57"/>
      <c r="I3703" s="57"/>
      <c r="J3703" s="57"/>
      <c r="K3703" s="57"/>
      <c r="L3703" s="57"/>
      <c r="M3703" s="57"/>
      <c r="N3703" s="57"/>
      <c r="O3703" s="57"/>
      <c r="P3703" s="57"/>
      <c r="Q3703" s="57"/>
      <c r="R3703" s="57"/>
      <c r="S3703" s="57"/>
      <c r="T3703" s="57"/>
      <c r="U3703" s="47" t="str">
        <f t="shared" si="114"/>
        <v/>
      </c>
      <c r="V3703" s="58"/>
      <c r="W3703" s="47" t="str">
        <f>IFERROR(IF(T3703="Poziom II",VLOOKUP(B3703,KAT_TER!A:K,10,FALSE),IF(T3703="Poziom III",VLOOKUP(B3703,KAT_TER!A:K,11,FALSE),"")),"")</f>
        <v/>
      </c>
      <c r="X3703" s="57"/>
      <c r="Y3703" s="47" t="str">
        <f t="shared" si="115"/>
        <v/>
      </c>
    </row>
    <row r="3704" spans="1:25" ht="24" x14ac:dyDescent="0.2">
      <c r="A3704" s="8">
        <v>3688</v>
      </c>
      <c r="B3704" s="47" t="str">
        <f>IFERROR(IF(Import_ZSO!$D$1="gmina",'tabela informacyjna dla JST'!$C$9,""),"")</f>
        <v>Ślemień gm. wiejska</v>
      </c>
      <c r="C3704" s="47" t="str">
        <f>IFERROR((VLOOKUP(B3704,Tabela1[],7,FALSE)),"")</f>
        <v>PL2405_KPP</v>
      </c>
      <c r="D3704" s="48" t="str">
        <f>IFERROR((VLOOKUP(C3704,KATALOGI!$A$34:$B$49,2,FALSE)),"")</f>
        <v>Kontrola przestrzegania zapisów uchwały antysmogowej dla województwa śląskiego oraz zakazu spalania odpadów</v>
      </c>
      <c r="E3704" s="57"/>
      <c r="F3704" s="57"/>
      <c r="G3704" s="57"/>
      <c r="H3704" s="57"/>
      <c r="I3704" s="57"/>
      <c r="J3704" s="57"/>
      <c r="K3704" s="57"/>
      <c r="L3704" s="57"/>
      <c r="M3704" s="57"/>
      <c r="N3704" s="57"/>
      <c r="O3704" s="57"/>
      <c r="P3704" s="57"/>
      <c r="Q3704" s="57"/>
      <c r="R3704" s="57"/>
      <c r="S3704" s="57"/>
      <c r="T3704" s="57"/>
      <c r="U3704" s="47" t="str">
        <f t="shared" si="114"/>
        <v/>
      </c>
      <c r="V3704" s="58"/>
      <c r="W3704" s="47" t="str">
        <f>IFERROR(IF(T3704="Poziom II",VLOOKUP(B3704,KAT_TER!A:K,10,FALSE),IF(T3704="Poziom III",VLOOKUP(B3704,KAT_TER!A:K,11,FALSE),"")),"")</f>
        <v/>
      </c>
      <c r="X3704" s="57"/>
      <c r="Y3704" s="47" t="str">
        <f t="shared" si="115"/>
        <v/>
      </c>
    </row>
    <row r="3705" spans="1:25" ht="24" x14ac:dyDescent="0.2">
      <c r="A3705" s="8">
        <v>3689</v>
      </c>
      <c r="B3705" s="47" t="str">
        <f>IFERROR(IF(Import_ZSO!$D$1="gmina",'tabela informacyjna dla JST'!$C$9,""),"")</f>
        <v>Ślemień gm. wiejska</v>
      </c>
      <c r="C3705" s="47" t="str">
        <f>IFERROR((VLOOKUP(B3705,Tabela1[],7,FALSE)),"")</f>
        <v>PL2405_KPP</v>
      </c>
      <c r="D3705" s="48" t="str">
        <f>IFERROR((VLOOKUP(C3705,KATALOGI!$A$34:$B$49,2,FALSE)),"")</f>
        <v>Kontrola przestrzegania zapisów uchwały antysmogowej dla województwa śląskiego oraz zakazu spalania odpadów</v>
      </c>
      <c r="E3705" s="57"/>
      <c r="F3705" s="57"/>
      <c r="G3705" s="57"/>
      <c r="H3705" s="57"/>
      <c r="I3705" s="57"/>
      <c r="J3705" s="57"/>
      <c r="K3705" s="57"/>
      <c r="L3705" s="57"/>
      <c r="M3705" s="57"/>
      <c r="N3705" s="57"/>
      <c r="O3705" s="57"/>
      <c r="P3705" s="57"/>
      <c r="Q3705" s="57"/>
      <c r="R3705" s="57"/>
      <c r="S3705" s="57"/>
      <c r="T3705" s="57"/>
      <c r="U3705" s="47" t="str">
        <f t="shared" si="114"/>
        <v/>
      </c>
      <c r="V3705" s="58"/>
      <c r="W3705" s="47" t="str">
        <f>IFERROR(IF(T3705="Poziom II",VLOOKUP(B3705,KAT_TER!A:K,10,FALSE),IF(T3705="Poziom III",VLOOKUP(B3705,KAT_TER!A:K,11,FALSE),"")),"")</f>
        <v/>
      </c>
      <c r="X3705" s="57"/>
      <c r="Y3705" s="47" t="str">
        <f t="shared" si="115"/>
        <v/>
      </c>
    </row>
    <row r="3706" spans="1:25" ht="24" x14ac:dyDescent="0.2">
      <c r="A3706" s="8">
        <v>3690</v>
      </c>
      <c r="B3706" s="47" t="str">
        <f>IFERROR(IF(Import_ZSO!$D$1="gmina",'tabela informacyjna dla JST'!$C$9,""),"")</f>
        <v>Ślemień gm. wiejska</v>
      </c>
      <c r="C3706" s="47" t="str">
        <f>IFERROR((VLOOKUP(B3706,Tabela1[],7,FALSE)),"")</f>
        <v>PL2405_KPP</v>
      </c>
      <c r="D3706" s="48" t="str">
        <f>IFERROR((VLOOKUP(C3706,KATALOGI!$A$34:$B$49,2,FALSE)),"")</f>
        <v>Kontrola przestrzegania zapisów uchwały antysmogowej dla województwa śląskiego oraz zakazu spalania odpadów</v>
      </c>
      <c r="E3706" s="57"/>
      <c r="F3706" s="57"/>
      <c r="G3706" s="57"/>
      <c r="H3706" s="57"/>
      <c r="I3706" s="57"/>
      <c r="J3706" s="57"/>
      <c r="K3706" s="57"/>
      <c r="L3706" s="57"/>
      <c r="M3706" s="57"/>
      <c r="N3706" s="57"/>
      <c r="O3706" s="57"/>
      <c r="P3706" s="57"/>
      <c r="Q3706" s="57"/>
      <c r="R3706" s="57"/>
      <c r="S3706" s="57"/>
      <c r="T3706" s="57"/>
      <c r="U3706" s="47" t="str">
        <f t="shared" si="114"/>
        <v/>
      </c>
      <c r="V3706" s="58"/>
      <c r="W3706" s="47" t="str">
        <f>IFERROR(IF(T3706="Poziom II",VLOOKUP(B3706,KAT_TER!A:K,10,FALSE),IF(T3706="Poziom III",VLOOKUP(B3706,KAT_TER!A:K,11,FALSE),"")),"")</f>
        <v/>
      </c>
      <c r="X3706" s="57"/>
      <c r="Y3706" s="47" t="str">
        <f t="shared" si="115"/>
        <v/>
      </c>
    </row>
    <row r="3707" spans="1:25" ht="24" x14ac:dyDescent="0.2">
      <c r="A3707" s="8">
        <v>3691</v>
      </c>
      <c r="B3707" s="47" t="str">
        <f>IFERROR(IF(Import_ZSO!$D$1="gmina",'tabela informacyjna dla JST'!$C$9,""),"")</f>
        <v>Ślemień gm. wiejska</v>
      </c>
      <c r="C3707" s="47" t="str">
        <f>IFERROR((VLOOKUP(B3707,Tabela1[],7,FALSE)),"")</f>
        <v>PL2405_KPP</v>
      </c>
      <c r="D3707" s="48" t="str">
        <f>IFERROR((VLOOKUP(C3707,KATALOGI!$A$34:$B$49,2,FALSE)),"")</f>
        <v>Kontrola przestrzegania zapisów uchwały antysmogowej dla województwa śląskiego oraz zakazu spalania odpadów</v>
      </c>
      <c r="E3707" s="57"/>
      <c r="F3707" s="57"/>
      <c r="G3707" s="57"/>
      <c r="H3707" s="57"/>
      <c r="I3707" s="57"/>
      <c r="J3707" s="57"/>
      <c r="K3707" s="57"/>
      <c r="L3707" s="57"/>
      <c r="M3707" s="57"/>
      <c r="N3707" s="57"/>
      <c r="O3707" s="57"/>
      <c r="P3707" s="57"/>
      <c r="Q3707" s="57"/>
      <c r="R3707" s="57"/>
      <c r="S3707" s="57"/>
      <c r="T3707" s="57"/>
      <c r="U3707" s="47" t="str">
        <f t="shared" si="114"/>
        <v/>
      </c>
      <c r="V3707" s="58"/>
      <c r="W3707" s="47" t="str">
        <f>IFERROR(IF(T3707="Poziom II",VLOOKUP(B3707,KAT_TER!A:K,10,FALSE),IF(T3707="Poziom III",VLOOKUP(B3707,KAT_TER!A:K,11,FALSE),"")),"")</f>
        <v/>
      </c>
      <c r="X3707" s="57"/>
      <c r="Y3707" s="47" t="str">
        <f t="shared" si="115"/>
        <v/>
      </c>
    </row>
    <row r="3708" spans="1:25" ht="24" x14ac:dyDescent="0.2">
      <c r="A3708" s="8">
        <v>3692</v>
      </c>
      <c r="B3708" s="47" t="str">
        <f>IFERROR(IF(Import_ZSO!$D$1="gmina",'tabela informacyjna dla JST'!$C$9,""),"")</f>
        <v>Ślemień gm. wiejska</v>
      </c>
      <c r="C3708" s="47" t="str">
        <f>IFERROR((VLOOKUP(B3708,Tabela1[],7,FALSE)),"")</f>
        <v>PL2405_KPP</v>
      </c>
      <c r="D3708" s="48" t="str">
        <f>IFERROR((VLOOKUP(C3708,KATALOGI!$A$34:$B$49,2,FALSE)),"")</f>
        <v>Kontrola przestrzegania zapisów uchwały antysmogowej dla województwa śląskiego oraz zakazu spalania odpadów</v>
      </c>
      <c r="E3708" s="57"/>
      <c r="F3708" s="57"/>
      <c r="G3708" s="57"/>
      <c r="H3708" s="57"/>
      <c r="I3708" s="57"/>
      <c r="J3708" s="57"/>
      <c r="K3708" s="57"/>
      <c r="L3708" s="57"/>
      <c r="M3708" s="57"/>
      <c r="N3708" s="57"/>
      <c r="O3708" s="57"/>
      <c r="P3708" s="57"/>
      <c r="Q3708" s="57"/>
      <c r="R3708" s="57"/>
      <c r="S3708" s="57"/>
      <c r="T3708" s="57"/>
      <c r="U3708" s="47" t="str">
        <f t="shared" si="114"/>
        <v/>
      </c>
      <c r="V3708" s="58"/>
      <c r="W3708" s="47" t="str">
        <f>IFERROR(IF(T3708="Poziom II",VLOOKUP(B3708,KAT_TER!A:K,10,FALSE),IF(T3708="Poziom III",VLOOKUP(B3708,KAT_TER!A:K,11,FALSE),"")),"")</f>
        <v/>
      </c>
      <c r="X3708" s="57"/>
      <c r="Y3708" s="47" t="str">
        <f t="shared" si="115"/>
        <v/>
      </c>
    </row>
    <row r="3709" spans="1:25" ht="24" x14ac:dyDescent="0.2">
      <c r="A3709" s="8">
        <v>3693</v>
      </c>
      <c r="B3709" s="47" t="str">
        <f>IFERROR(IF(Import_ZSO!$D$1="gmina",'tabela informacyjna dla JST'!$C$9,""),"")</f>
        <v>Ślemień gm. wiejska</v>
      </c>
      <c r="C3709" s="47" t="str">
        <f>IFERROR((VLOOKUP(B3709,Tabela1[],7,FALSE)),"")</f>
        <v>PL2405_KPP</v>
      </c>
      <c r="D3709" s="48" t="str">
        <f>IFERROR((VLOOKUP(C3709,KATALOGI!$A$34:$B$49,2,FALSE)),"")</f>
        <v>Kontrola przestrzegania zapisów uchwały antysmogowej dla województwa śląskiego oraz zakazu spalania odpadów</v>
      </c>
      <c r="E3709" s="57"/>
      <c r="F3709" s="57"/>
      <c r="G3709" s="57"/>
      <c r="H3709" s="57"/>
      <c r="I3709" s="57"/>
      <c r="J3709" s="57"/>
      <c r="K3709" s="57"/>
      <c r="L3709" s="57"/>
      <c r="M3709" s="57"/>
      <c r="N3709" s="57"/>
      <c r="O3709" s="57"/>
      <c r="P3709" s="57"/>
      <c r="Q3709" s="57"/>
      <c r="R3709" s="57"/>
      <c r="S3709" s="57"/>
      <c r="T3709" s="57"/>
      <c r="U3709" s="47" t="str">
        <f t="shared" si="114"/>
        <v/>
      </c>
      <c r="V3709" s="58"/>
      <c r="W3709" s="47" t="str">
        <f>IFERROR(IF(T3709="Poziom II",VLOOKUP(B3709,KAT_TER!A:K,10,FALSE),IF(T3709="Poziom III",VLOOKUP(B3709,KAT_TER!A:K,11,FALSE),"")),"")</f>
        <v/>
      </c>
      <c r="X3709" s="57"/>
      <c r="Y3709" s="47" t="str">
        <f t="shared" si="115"/>
        <v/>
      </c>
    </row>
    <row r="3710" spans="1:25" ht="24" x14ac:dyDescent="0.2">
      <c r="A3710" s="8">
        <v>3694</v>
      </c>
      <c r="B3710" s="47" t="str">
        <f>IFERROR(IF(Import_ZSO!$D$1="gmina",'tabela informacyjna dla JST'!$C$9,""),"")</f>
        <v>Ślemień gm. wiejska</v>
      </c>
      <c r="C3710" s="47" t="str">
        <f>IFERROR((VLOOKUP(B3710,Tabela1[],7,FALSE)),"")</f>
        <v>PL2405_KPP</v>
      </c>
      <c r="D3710" s="48" t="str">
        <f>IFERROR((VLOOKUP(C3710,KATALOGI!$A$34:$B$49,2,FALSE)),"")</f>
        <v>Kontrola przestrzegania zapisów uchwały antysmogowej dla województwa śląskiego oraz zakazu spalania odpadów</v>
      </c>
      <c r="E3710" s="57"/>
      <c r="F3710" s="57"/>
      <c r="G3710" s="57"/>
      <c r="H3710" s="57"/>
      <c r="I3710" s="57"/>
      <c r="J3710" s="57"/>
      <c r="K3710" s="57"/>
      <c r="L3710" s="57"/>
      <c r="M3710" s="57"/>
      <c r="N3710" s="57"/>
      <c r="O3710" s="57"/>
      <c r="P3710" s="57"/>
      <c r="Q3710" s="57"/>
      <c r="R3710" s="57"/>
      <c r="S3710" s="57"/>
      <c r="T3710" s="57"/>
      <c r="U3710" s="47" t="str">
        <f t="shared" si="114"/>
        <v/>
      </c>
      <c r="V3710" s="58"/>
      <c r="W3710" s="47" t="str">
        <f>IFERROR(IF(T3710="Poziom II",VLOOKUP(B3710,KAT_TER!A:K,10,FALSE),IF(T3710="Poziom III",VLOOKUP(B3710,KAT_TER!A:K,11,FALSE),"")),"")</f>
        <v/>
      </c>
      <c r="X3710" s="57"/>
      <c r="Y3710" s="47" t="str">
        <f t="shared" si="115"/>
        <v/>
      </c>
    </row>
    <row r="3711" spans="1:25" ht="24" x14ac:dyDescent="0.2">
      <c r="A3711" s="8">
        <v>3695</v>
      </c>
      <c r="B3711" s="47" t="str">
        <f>IFERROR(IF(Import_ZSO!$D$1="gmina",'tabela informacyjna dla JST'!$C$9,""),"")</f>
        <v>Ślemień gm. wiejska</v>
      </c>
      <c r="C3711" s="47" t="str">
        <f>IFERROR((VLOOKUP(B3711,Tabela1[],7,FALSE)),"")</f>
        <v>PL2405_KPP</v>
      </c>
      <c r="D3711" s="48" t="str">
        <f>IFERROR((VLOOKUP(C3711,KATALOGI!$A$34:$B$49,2,FALSE)),"")</f>
        <v>Kontrola przestrzegania zapisów uchwały antysmogowej dla województwa śląskiego oraz zakazu spalania odpadów</v>
      </c>
      <c r="E3711" s="57"/>
      <c r="F3711" s="57"/>
      <c r="G3711" s="57"/>
      <c r="H3711" s="57"/>
      <c r="I3711" s="57"/>
      <c r="J3711" s="57"/>
      <c r="K3711" s="57"/>
      <c r="L3711" s="57"/>
      <c r="M3711" s="57"/>
      <c r="N3711" s="57"/>
      <c r="O3711" s="57"/>
      <c r="P3711" s="57"/>
      <c r="Q3711" s="57"/>
      <c r="R3711" s="57"/>
      <c r="S3711" s="57"/>
      <c r="T3711" s="57"/>
      <c r="U3711" s="47" t="str">
        <f t="shared" si="114"/>
        <v/>
      </c>
      <c r="V3711" s="58"/>
      <c r="W3711" s="47" t="str">
        <f>IFERROR(IF(T3711="Poziom II",VLOOKUP(B3711,KAT_TER!A:K,10,FALSE),IF(T3711="Poziom III",VLOOKUP(B3711,KAT_TER!A:K,11,FALSE),"")),"")</f>
        <v/>
      </c>
      <c r="X3711" s="57"/>
      <c r="Y3711" s="47" t="str">
        <f t="shared" si="115"/>
        <v/>
      </c>
    </row>
    <row r="3712" spans="1:25" ht="24" x14ac:dyDescent="0.2">
      <c r="A3712" s="8">
        <v>3696</v>
      </c>
      <c r="B3712" s="47" t="str">
        <f>IFERROR(IF(Import_ZSO!$D$1="gmina",'tabela informacyjna dla JST'!$C$9,""),"")</f>
        <v>Ślemień gm. wiejska</v>
      </c>
      <c r="C3712" s="47" t="str">
        <f>IFERROR((VLOOKUP(B3712,Tabela1[],7,FALSE)),"")</f>
        <v>PL2405_KPP</v>
      </c>
      <c r="D3712" s="48" t="str">
        <f>IFERROR((VLOOKUP(C3712,KATALOGI!$A$34:$B$49,2,FALSE)),"")</f>
        <v>Kontrola przestrzegania zapisów uchwały antysmogowej dla województwa śląskiego oraz zakazu spalania odpadów</v>
      </c>
      <c r="E3712" s="57"/>
      <c r="F3712" s="57"/>
      <c r="G3712" s="57"/>
      <c r="H3712" s="57"/>
      <c r="I3712" s="57"/>
      <c r="J3712" s="57"/>
      <c r="K3712" s="57"/>
      <c r="L3712" s="57"/>
      <c r="M3712" s="57"/>
      <c r="N3712" s="57"/>
      <c r="O3712" s="57"/>
      <c r="P3712" s="57"/>
      <c r="Q3712" s="57"/>
      <c r="R3712" s="57"/>
      <c r="S3712" s="57"/>
      <c r="T3712" s="57"/>
      <c r="U3712" s="47" t="str">
        <f t="shared" si="114"/>
        <v/>
      </c>
      <c r="V3712" s="58"/>
      <c r="W3712" s="47" t="str">
        <f>IFERROR(IF(T3712="Poziom II",VLOOKUP(B3712,KAT_TER!A:K,10,FALSE),IF(T3712="Poziom III",VLOOKUP(B3712,KAT_TER!A:K,11,FALSE),"")),"")</f>
        <v/>
      </c>
      <c r="X3712" s="57"/>
      <c r="Y3712" s="47" t="str">
        <f t="shared" si="115"/>
        <v/>
      </c>
    </row>
    <row r="3713" spans="1:25" ht="24" x14ac:dyDescent="0.2">
      <c r="A3713" s="8">
        <v>3697</v>
      </c>
      <c r="B3713" s="47" t="str">
        <f>IFERROR(IF(Import_ZSO!$D$1="gmina",'tabela informacyjna dla JST'!$C$9,""),"")</f>
        <v>Ślemień gm. wiejska</v>
      </c>
      <c r="C3713" s="47" t="str">
        <f>IFERROR((VLOOKUP(B3713,Tabela1[],7,FALSE)),"")</f>
        <v>PL2405_KPP</v>
      </c>
      <c r="D3713" s="48" t="str">
        <f>IFERROR((VLOOKUP(C3713,KATALOGI!$A$34:$B$49,2,FALSE)),"")</f>
        <v>Kontrola przestrzegania zapisów uchwały antysmogowej dla województwa śląskiego oraz zakazu spalania odpadów</v>
      </c>
      <c r="E3713" s="57"/>
      <c r="F3713" s="57"/>
      <c r="G3713" s="57"/>
      <c r="H3713" s="57"/>
      <c r="I3713" s="57"/>
      <c r="J3713" s="57"/>
      <c r="K3713" s="57"/>
      <c r="L3713" s="57"/>
      <c r="M3713" s="57"/>
      <c r="N3713" s="57"/>
      <c r="O3713" s="57"/>
      <c r="P3713" s="57"/>
      <c r="Q3713" s="57"/>
      <c r="R3713" s="57"/>
      <c r="S3713" s="57"/>
      <c r="T3713" s="57"/>
      <c r="U3713" s="47" t="str">
        <f t="shared" si="114"/>
        <v/>
      </c>
      <c r="V3713" s="58"/>
      <c r="W3713" s="47" t="str">
        <f>IFERROR(IF(T3713="Poziom II",VLOOKUP(B3713,KAT_TER!A:K,10,FALSE),IF(T3713="Poziom III",VLOOKUP(B3713,KAT_TER!A:K,11,FALSE),"")),"")</f>
        <v/>
      </c>
      <c r="X3713" s="57"/>
      <c r="Y3713" s="47" t="str">
        <f t="shared" si="115"/>
        <v/>
      </c>
    </row>
    <row r="3714" spans="1:25" ht="24" x14ac:dyDescent="0.2">
      <c r="A3714" s="8">
        <v>3698</v>
      </c>
      <c r="B3714" s="47" t="str">
        <f>IFERROR(IF(Import_ZSO!$D$1="gmina",'tabela informacyjna dla JST'!$C$9,""),"")</f>
        <v>Ślemień gm. wiejska</v>
      </c>
      <c r="C3714" s="47" t="str">
        <f>IFERROR((VLOOKUP(B3714,Tabela1[],7,FALSE)),"")</f>
        <v>PL2405_KPP</v>
      </c>
      <c r="D3714" s="48" t="str">
        <f>IFERROR((VLOOKUP(C3714,KATALOGI!$A$34:$B$49,2,FALSE)),"")</f>
        <v>Kontrola przestrzegania zapisów uchwały antysmogowej dla województwa śląskiego oraz zakazu spalania odpadów</v>
      </c>
      <c r="E3714" s="57"/>
      <c r="F3714" s="57"/>
      <c r="G3714" s="57"/>
      <c r="H3714" s="57"/>
      <c r="I3714" s="57"/>
      <c r="J3714" s="57"/>
      <c r="K3714" s="57"/>
      <c r="L3714" s="57"/>
      <c r="M3714" s="57"/>
      <c r="N3714" s="57"/>
      <c r="O3714" s="57"/>
      <c r="P3714" s="57"/>
      <c r="Q3714" s="57"/>
      <c r="R3714" s="57"/>
      <c r="S3714" s="57"/>
      <c r="T3714" s="57"/>
      <c r="U3714" s="47" t="str">
        <f t="shared" si="114"/>
        <v/>
      </c>
      <c r="V3714" s="58"/>
      <c r="W3714" s="47" t="str">
        <f>IFERROR(IF(T3714="Poziom II",VLOOKUP(B3714,KAT_TER!A:K,10,FALSE),IF(T3714="Poziom III",VLOOKUP(B3714,KAT_TER!A:K,11,FALSE),"")),"")</f>
        <v/>
      </c>
      <c r="X3714" s="57"/>
      <c r="Y3714" s="47" t="str">
        <f t="shared" si="115"/>
        <v/>
      </c>
    </row>
    <row r="3715" spans="1:25" ht="24" x14ac:dyDescent="0.2">
      <c r="A3715" s="8">
        <v>3699</v>
      </c>
      <c r="B3715" s="47" t="str">
        <f>IFERROR(IF(Import_ZSO!$D$1="gmina",'tabela informacyjna dla JST'!$C$9,""),"")</f>
        <v>Ślemień gm. wiejska</v>
      </c>
      <c r="C3715" s="47" t="str">
        <f>IFERROR((VLOOKUP(B3715,Tabela1[],7,FALSE)),"")</f>
        <v>PL2405_KPP</v>
      </c>
      <c r="D3715" s="48" t="str">
        <f>IFERROR((VLOOKUP(C3715,KATALOGI!$A$34:$B$49,2,FALSE)),"")</f>
        <v>Kontrola przestrzegania zapisów uchwały antysmogowej dla województwa śląskiego oraz zakazu spalania odpadów</v>
      </c>
      <c r="E3715" s="57"/>
      <c r="F3715" s="57"/>
      <c r="G3715" s="57"/>
      <c r="H3715" s="57"/>
      <c r="I3715" s="57"/>
      <c r="J3715" s="57"/>
      <c r="K3715" s="57"/>
      <c r="L3715" s="57"/>
      <c r="M3715" s="57"/>
      <c r="N3715" s="57"/>
      <c r="O3715" s="57"/>
      <c r="P3715" s="57"/>
      <c r="Q3715" s="57"/>
      <c r="R3715" s="57"/>
      <c r="S3715" s="57"/>
      <c r="T3715" s="57"/>
      <c r="U3715" s="47" t="str">
        <f t="shared" si="114"/>
        <v/>
      </c>
      <c r="V3715" s="58"/>
      <c r="W3715" s="47" t="str">
        <f>IFERROR(IF(T3715="Poziom II",VLOOKUP(B3715,KAT_TER!A:K,10,FALSE),IF(T3715="Poziom III",VLOOKUP(B3715,KAT_TER!A:K,11,FALSE),"")),"")</f>
        <v/>
      </c>
      <c r="X3715" s="57"/>
      <c r="Y3715" s="47" t="str">
        <f t="shared" si="115"/>
        <v/>
      </c>
    </row>
    <row r="3716" spans="1:25" ht="24" x14ac:dyDescent="0.2">
      <c r="A3716" s="8">
        <v>3700</v>
      </c>
      <c r="B3716" s="47" t="str">
        <f>IFERROR(IF(Import_ZSO!$D$1="gmina",'tabela informacyjna dla JST'!$C$9,""),"")</f>
        <v>Ślemień gm. wiejska</v>
      </c>
      <c r="C3716" s="47" t="str">
        <f>IFERROR((VLOOKUP(B3716,Tabela1[],7,FALSE)),"")</f>
        <v>PL2405_KPP</v>
      </c>
      <c r="D3716" s="48" t="str">
        <f>IFERROR((VLOOKUP(C3716,KATALOGI!$A$34:$B$49,2,FALSE)),"")</f>
        <v>Kontrola przestrzegania zapisów uchwały antysmogowej dla województwa śląskiego oraz zakazu spalania odpadów</v>
      </c>
      <c r="E3716" s="57"/>
      <c r="F3716" s="57"/>
      <c r="G3716" s="57"/>
      <c r="H3716" s="57"/>
      <c r="I3716" s="57"/>
      <c r="J3716" s="57"/>
      <c r="K3716" s="57"/>
      <c r="L3716" s="57"/>
      <c r="M3716" s="57"/>
      <c r="N3716" s="57"/>
      <c r="O3716" s="57"/>
      <c r="P3716" s="57"/>
      <c r="Q3716" s="57"/>
      <c r="R3716" s="57"/>
      <c r="S3716" s="57"/>
      <c r="T3716" s="57"/>
      <c r="U3716" s="47" t="str">
        <f t="shared" si="114"/>
        <v/>
      </c>
      <c r="V3716" s="58"/>
      <c r="W3716" s="47" t="str">
        <f>IFERROR(IF(T3716="Poziom II",VLOOKUP(B3716,KAT_TER!A:K,10,FALSE),IF(T3716="Poziom III",VLOOKUP(B3716,KAT_TER!A:K,11,FALSE),"")),"")</f>
        <v/>
      </c>
      <c r="X3716" s="57"/>
      <c r="Y3716" s="47" t="str">
        <f t="shared" si="115"/>
        <v/>
      </c>
    </row>
    <row r="3717" spans="1:25" ht="24" x14ac:dyDescent="0.2">
      <c r="A3717" s="8">
        <v>3701</v>
      </c>
      <c r="B3717" s="47" t="str">
        <f>IFERROR(IF(Import_ZSO!$D$1="gmina",'tabela informacyjna dla JST'!$C$9,""),"")</f>
        <v>Ślemień gm. wiejska</v>
      </c>
      <c r="C3717" s="47" t="str">
        <f>IFERROR((VLOOKUP(B3717,Tabela1[],7,FALSE)),"")</f>
        <v>PL2405_KPP</v>
      </c>
      <c r="D3717" s="48" t="str">
        <f>IFERROR((VLOOKUP(C3717,KATALOGI!$A$34:$B$49,2,FALSE)),"")</f>
        <v>Kontrola przestrzegania zapisów uchwały antysmogowej dla województwa śląskiego oraz zakazu spalania odpadów</v>
      </c>
      <c r="E3717" s="57"/>
      <c r="F3717" s="57"/>
      <c r="G3717" s="57"/>
      <c r="H3717" s="57"/>
      <c r="I3717" s="57"/>
      <c r="J3717" s="57"/>
      <c r="K3717" s="57"/>
      <c r="L3717" s="57"/>
      <c r="M3717" s="57"/>
      <c r="N3717" s="57"/>
      <c r="O3717" s="57"/>
      <c r="P3717" s="57"/>
      <c r="Q3717" s="57"/>
      <c r="R3717" s="57"/>
      <c r="S3717" s="57"/>
      <c r="T3717" s="57"/>
      <c r="U3717" s="47" t="str">
        <f t="shared" si="114"/>
        <v/>
      </c>
      <c r="V3717" s="58"/>
      <c r="W3717" s="47" t="str">
        <f>IFERROR(IF(T3717="Poziom II",VLOOKUP(B3717,KAT_TER!A:K,10,FALSE),IF(T3717="Poziom III",VLOOKUP(B3717,KAT_TER!A:K,11,FALSE),"")),"")</f>
        <v/>
      </c>
      <c r="X3717" s="57"/>
      <c r="Y3717" s="47" t="str">
        <f t="shared" si="115"/>
        <v/>
      </c>
    </row>
    <row r="3718" spans="1:25" ht="24" x14ac:dyDescent="0.2">
      <c r="A3718" s="8">
        <v>3702</v>
      </c>
      <c r="B3718" s="47" t="str">
        <f>IFERROR(IF(Import_ZSO!$D$1="gmina",'tabela informacyjna dla JST'!$C$9,""),"")</f>
        <v>Ślemień gm. wiejska</v>
      </c>
      <c r="C3718" s="47" t="str">
        <f>IFERROR((VLOOKUP(B3718,Tabela1[],7,FALSE)),"")</f>
        <v>PL2405_KPP</v>
      </c>
      <c r="D3718" s="48" t="str">
        <f>IFERROR((VLOOKUP(C3718,KATALOGI!$A$34:$B$49,2,FALSE)),"")</f>
        <v>Kontrola przestrzegania zapisów uchwały antysmogowej dla województwa śląskiego oraz zakazu spalania odpadów</v>
      </c>
      <c r="E3718" s="57"/>
      <c r="F3718" s="57"/>
      <c r="G3718" s="57"/>
      <c r="H3718" s="57"/>
      <c r="I3718" s="57"/>
      <c r="J3718" s="57"/>
      <c r="K3718" s="57"/>
      <c r="L3718" s="57"/>
      <c r="M3718" s="57"/>
      <c r="N3718" s="57"/>
      <c r="O3718" s="57"/>
      <c r="P3718" s="57"/>
      <c r="Q3718" s="57"/>
      <c r="R3718" s="57"/>
      <c r="S3718" s="57"/>
      <c r="T3718" s="57"/>
      <c r="U3718" s="47" t="str">
        <f t="shared" si="114"/>
        <v/>
      </c>
      <c r="V3718" s="58"/>
      <c r="W3718" s="47" t="str">
        <f>IFERROR(IF(T3718="Poziom II",VLOOKUP(B3718,KAT_TER!A:K,10,FALSE),IF(T3718="Poziom III",VLOOKUP(B3718,KAT_TER!A:K,11,FALSE),"")),"")</f>
        <v/>
      </c>
      <c r="X3718" s="57"/>
      <c r="Y3718" s="47" t="str">
        <f t="shared" si="115"/>
        <v/>
      </c>
    </row>
    <row r="3719" spans="1:25" ht="24" x14ac:dyDescent="0.2">
      <c r="A3719" s="8">
        <v>3703</v>
      </c>
      <c r="B3719" s="47" t="str">
        <f>IFERROR(IF(Import_ZSO!$D$1="gmina",'tabela informacyjna dla JST'!$C$9,""),"")</f>
        <v>Ślemień gm. wiejska</v>
      </c>
      <c r="C3719" s="47" t="str">
        <f>IFERROR((VLOOKUP(B3719,Tabela1[],7,FALSE)),"")</f>
        <v>PL2405_KPP</v>
      </c>
      <c r="D3719" s="48" t="str">
        <f>IFERROR((VLOOKUP(C3719,KATALOGI!$A$34:$B$49,2,FALSE)),"")</f>
        <v>Kontrola przestrzegania zapisów uchwały antysmogowej dla województwa śląskiego oraz zakazu spalania odpadów</v>
      </c>
      <c r="E3719" s="57"/>
      <c r="F3719" s="57"/>
      <c r="G3719" s="57"/>
      <c r="H3719" s="57"/>
      <c r="I3719" s="57"/>
      <c r="J3719" s="57"/>
      <c r="K3719" s="57"/>
      <c r="L3719" s="57"/>
      <c r="M3719" s="57"/>
      <c r="N3719" s="57"/>
      <c r="O3719" s="57"/>
      <c r="P3719" s="57"/>
      <c r="Q3719" s="57"/>
      <c r="R3719" s="57"/>
      <c r="S3719" s="57"/>
      <c r="T3719" s="57"/>
      <c r="U3719" s="47" t="str">
        <f t="shared" si="114"/>
        <v/>
      </c>
      <c r="V3719" s="58"/>
      <c r="W3719" s="47" t="str">
        <f>IFERROR(IF(T3719="Poziom II",VLOOKUP(B3719,KAT_TER!A:K,10,FALSE),IF(T3719="Poziom III",VLOOKUP(B3719,KAT_TER!A:K,11,FALSE),"")),"")</f>
        <v/>
      </c>
      <c r="X3719" s="57"/>
      <c r="Y3719" s="47" t="str">
        <f t="shared" si="115"/>
        <v/>
      </c>
    </row>
    <row r="3720" spans="1:25" ht="24" x14ac:dyDescent="0.2">
      <c r="A3720" s="8">
        <v>3704</v>
      </c>
      <c r="B3720" s="47" t="str">
        <f>IFERROR(IF(Import_ZSO!$D$1="gmina",'tabela informacyjna dla JST'!$C$9,""),"")</f>
        <v>Ślemień gm. wiejska</v>
      </c>
      <c r="C3720" s="47" t="str">
        <f>IFERROR((VLOOKUP(B3720,Tabela1[],7,FALSE)),"")</f>
        <v>PL2405_KPP</v>
      </c>
      <c r="D3720" s="48" t="str">
        <f>IFERROR((VLOOKUP(C3720,KATALOGI!$A$34:$B$49,2,FALSE)),"")</f>
        <v>Kontrola przestrzegania zapisów uchwały antysmogowej dla województwa śląskiego oraz zakazu spalania odpadów</v>
      </c>
      <c r="E3720" s="57"/>
      <c r="F3720" s="57"/>
      <c r="G3720" s="57"/>
      <c r="H3720" s="57"/>
      <c r="I3720" s="57"/>
      <c r="J3720" s="57"/>
      <c r="K3720" s="57"/>
      <c r="L3720" s="57"/>
      <c r="M3720" s="57"/>
      <c r="N3720" s="57"/>
      <c r="O3720" s="57"/>
      <c r="P3720" s="57"/>
      <c r="Q3720" s="57"/>
      <c r="R3720" s="57"/>
      <c r="S3720" s="57"/>
      <c r="T3720" s="57"/>
      <c r="U3720" s="47" t="str">
        <f t="shared" si="114"/>
        <v/>
      </c>
      <c r="V3720" s="58"/>
      <c r="W3720" s="47" t="str">
        <f>IFERROR(IF(T3720="Poziom II",VLOOKUP(B3720,KAT_TER!A:K,10,FALSE),IF(T3720="Poziom III",VLOOKUP(B3720,KAT_TER!A:K,11,FALSE),"")),"")</f>
        <v/>
      </c>
      <c r="X3720" s="57"/>
      <c r="Y3720" s="47" t="str">
        <f t="shared" si="115"/>
        <v/>
      </c>
    </row>
    <row r="3721" spans="1:25" ht="24" x14ac:dyDescent="0.2">
      <c r="A3721" s="8">
        <v>3705</v>
      </c>
      <c r="B3721" s="47" t="str">
        <f>IFERROR(IF(Import_ZSO!$D$1="gmina",'tabela informacyjna dla JST'!$C$9,""),"")</f>
        <v>Ślemień gm. wiejska</v>
      </c>
      <c r="C3721" s="47" t="str">
        <f>IFERROR((VLOOKUP(B3721,Tabela1[],7,FALSE)),"")</f>
        <v>PL2405_KPP</v>
      </c>
      <c r="D3721" s="48" t="str">
        <f>IFERROR((VLOOKUP(C3721,KATALOGI!$A$34:$B$49,2,FALSE)),"")</f>
        <v>Kontrola przestrzegania zapisów uchwały antysmogowej dla województwa śląskiego oraz zakazu spalania odpadów</v>
      </c>
      <c r="E3721" s="57"/>
      <c r="F3721" s="57"/>
      <c r="G3721" s="57"/>
      <c r="H3721" s="57"/>
      <c r="I3721" s="57"/>
      <c r="J3721" s="57"/>
      <c r="K3721" s="57"/>
      <c r="L3721" s="57"/>
      <c r="M3721" s="57"/>
      <c r="N3721" s="57"/>
      <c r="O3721" s="57"/>
      <c r="P3721" s="57"/>
      <c r="Q3721" s="57"/>
      <c r="R3721" s="57"/>
      <c r="S3721" s="57"/>
      <c r="T3721" s="57"/>
      <c r="U3721" s="47" t="str">
        <f t="shared" si="114"/>
        <v/>
      </c>
      <c r="V3721" s="58"/>
      <c r="W3721" s="47" t="str">
        <f>IFERROR(IF(T3721="Poziom II",VLOOKUP(B3721,KAT_TER!A:K,10,FALSE),IF(T3721="Poziom III",VLOOKUP(B3721,KAT_TER!A:K,11,FALSE),"")),"")</f>
        <v/>
      </c>
      <c r="X3721" s="57"/>
      <c r="Y3721" s="47" t="str">
        <f t="shared" si="115"/>
        <v/>
      </c>
    </row>
    <row r="3722" spans="1:25" ht="24" x14ac:dyDescent="0.2">
      <c r="A3722" s="8">
        <v>3706</v>
      </c>
      <c r="B3722" s="47" t="str">
        <f>IFERROR(IF(Import_ZSO!$D$1="gmina",'tabela informacyjna dla JST'!$C$9,""),"")</f>
        <v>Ślemień gm. wiejska</v>
      </c>
      <c r="C3722" s="47" t="str">
        <f>IFERROR((VLOOKUP(B3722,Tabela1[],7,FALSE)),"")</f>
        <v>PL2405_KPP</v>
      </c>
      <c r="D3722" s="48" t="str">
        <f>IFERROR((VLOOKUP(C3722,KATALOGI!$A$34:$B$49,2,FALSE)),"")</f>
        <v>Kontrola przestrzegania zapisów uchwały antysmogowej dla województwa śląskiego oraz zakazu spalania odpadów</v>
      </c>
      <c r="E3722" s="57"/>
      <c r="F3722" s="57"/>
      <c r="G3722" s="57"/>
      <c r="H3722" s="57"/>
      <c r="I3722" s="57"/>
      <c r="J3722" s="57"/>
      <c r="K3722" s="57"/>
      <c r="L3722" s="57"/>
      <c r="M3722" s="57"/>
      <c r="N3722" s="57"/>
      <c r="O3722" s="57"/>
      <c r="P3722" s="57"/>
      <c r="Q3722" s="57"/>
      <c r="R3722" s="57"/>
      <c r="S3722" s="57"/>
      <c r="T3722" s="57"/>
      <c r="U3722" s="47" t="str">
        <f t="shared" si="114"/>
        <v/>
      </c>
      <c r="V3722" s="58"/>
      <c r="W3722" s="47" t="str">
        <f>IFERROR(IF(T3722="Poziom II",VLOOKUP(B3722,KAT_TER!A:K,10,FALSE),IF(T3722="Poziom III",VLOOKUP(B3722,KAT_TER!A:K,11,FALSE),"")),"")</f>
        <v/>
      </c>
      <c r="X3722" s="57"/>
      <c r="Y3722" s="47" t="str">
        <f t="shared" si="115"/>
        <v/>
      </c>
    </row>
    <row r="3723" spans="1:25" ht="24" x14ac:dyDescent="0.2">
      <c r="A3723" s="8">
        <v>3707</v>
      </c>
      <c r="B3723" s="47" t="str">
        <f>IFERROR(IF(Import_ZSO!$D$1="gmina",'tabela informacyjna dla JST'!$C$9,""),"")</f>
        <v>Ślemień gm. wiejska</v>
      </c>
      <c r="C3723" s="47" t="str">
        <f>IFERROR((VLOOKUP(B3723,Tabela1[],7,FALSE)),"")</f>
        <v>PL2405_KPP</v>
      </c>
      <c r="D3723" s="48" t="str">
        <f>IFERROR((VLOOKUP(C3723,KATALOGI!$A$34:$B$49,2,FALSE)),"")</f>
        <v>Kontrola przestrzegania zapisów uchwały antysmogowej dla województwa śląskiego oraz zakazu spalania odpadów</v>
      </c>
      <c r="E3723" s="57"/>
      <c r="F3723" s="57"/>
      <c r="G3723" s="57"/>
      <c r="H3723" s="57"/>
      <c r="I3723" s="57"/>
      <c r="J3723" s="57"/>
      <c r="K3723" s="57"/>
      <c r="L3723" s="57"/>
      <c r="M3723" s="57"/>
      <c r="N3723" s="57"/>
      <c r="O3723" s="57"/>
      <c r="P3723" s="57"/>
      <c r="Q3723" s="57"/>
      <c r="R3723" s="57"/>
      <c r="S3723" s="57"/>
      <c r="T3723" s="57"/>
      <c r="U3723" s="47" t="str">
        <f t="shared" si="114"/>
        <v/>
      </c>
      <c r="V3723" s="58"/>
      <c r="W3723" s="47" t="str">
        <f>IFERROR(IF(T3723="Poziom II",VLOOKUP(B3723,KAT_TER!A:K,10,FALSE),IF(T3723="Poziom III",VLOOKUP(B3723,KAT_TER!A:K,11,FALSE),"")),"")</f>
        <v/>
      </c>
      <c r="X3723" s="57"/>
      <c r="Y3723" s="47" t="str">
        <f t="shared" si="115"/>
        <v/>
      </c>
    </row>
    <row r="3724" spans="1:25" ht="24" x14ac:dyDescent="0.2">
      <c r="A3724" s="8">
        <v>3708</v>
      </c>
      <c r="B3724" s="47" t="str">
        <f>IFERROR(IF(Import_ZSO!$D$1="gmina",'tabela informacyjna dla JST'!$C$9,""),"")</f>
        <v>Ślemień gm. wiejska</v>
      </c>
      <c r="C3724" s="47" t="str">
        <f>IFERROR((VLOOKUP(B3724,Tabela1[],7,FALSE)),"")</f>
        <v>PL2405_KPP</v>
      </c>
      <c r="D3724" s="48" t="str">
        <f>IFERROR((VLOOKUP(C3724,KATALOGI!$A$34:$B$49,2,FALSE)),"")</f>
        <v>Kontrola przestrzegania zapisów uchwały antysmogowej dla województwa śląskiego oraz zakazu spalania odpadów</v>
      </c>
      <c r="E3724" s="57"/>
      <c r="F3724" s="57"/>
      <c r="G3724" s="57"/>
      <c r="H3724" s="57"/>
      <c r="I3724" s="57"/>
      <c r="J3724" s="57"/>
      <c r="K3724" s="57"/>
      <c r="L3724" s="57"/>
      <c r="M3724" s="57"/>
      <c r="N3724" s="57"/>
      <c r="O3724" s="57"/>
      <c r="P3724" s="57"/>
      <c r="Q3724" s="57"/>
      <c r="R3724" s="57"/>
      <c r="S3724" s="57"/>
      <c r="T3724" s="57"/>
      <c r="U3724" s="47" t="str">
        <f t="shared" si="114"/>
        <v/>
      </c>
      <c r="V3724" s="58"/>
      <c r="W3724" s="47" t="str">
        <f>IFERROR(IF(T3724="Poziom II",VLOOKUP(B3724,KAT_TER!A:K,10,FALSE),IF(T3724="Poziom III",VLOOKUP(B3724,KAT_TER!A:K,11,FALSE),"")),"")</f>
        <v/>
      </c>
      <c r="X3724" s="57"/>
      <c r="Y3724" s="47" t="str">
        <f t="shared" si="115"/>
        <v/>
      </c>
    </row>
    <row r="3725" spans="1:25" ht="24" x14ac:dyDescent="0.2">
      <c r="A3725" s="8">
        <v>3709</v>
      </c>
      <c r="B3725" s="47" t="str">
        <f>IFERROR(IF(Import_ZSO!$D$1="gmina",'tabela informacyjna dla JST'!$C$9,""),"")</f>
        <v>Ślemień gm. wiejska</v>
      </c>
      <c r="C3725" s="47" t="str">
        <f>IFERROR((VLOOKUP(B3725,Tabela1[],7,FALSE)),"")</f>
        <v>PL2405_KPP</v>
      </c>
      <c r="D3725" s="48" t="str">
        <f>IFERROR((VLOOKUP(C3725,KATALOGI!$A$34:$B$49,2,FALSE)),"")</f>
        <v>Kontrola przestrzegania zapisów uchwały antysmogowej dla województwa śląskiego oraz zakazu spalania odpadów</v>
      </c>
      <c r="E3725" s="57"/>
      <c r="F3725" s="57"/>
      <c r="G3725" s="57"/>
      <c r="H3725" s="57"/>
      <c r="I3725" s="57"/>
      <c r="J3725" s="57"/>
      <c r="K3725" s="57"/>
      <c r="L3725" s="57"/>
      <c r="M3725" s="57"/>
      <c r="N3725" s="57"/>
      <c r="O3725" s="57"/>
      <c r="P3725" s="57"/>
      <c r="Q3725" s="57"/>
      <c r="R3725" s="57"/>
      <c r="S3725" s="57"/>
      <c r="T3725" s="57"/>
      <c r="U3725" s="47" t="str">
        <f t="shared" si="114"/>
        <v/>
      </c>
      <c r="V3725" s="58"/>
      <c r="W3725" s="47" t="str">
        <f>IFERROR(IF(T3725="Poziom II",VLOOKUP(B3725,KAT_TER!A:K,10,FALSE),IF(T3725="Poziom III",VLOOKUP(B3725,KAT_TER!A:K,11,FALSE),"")),"")</f>
        <v/>
      </c>
      <c r="X3725" s="57"/>
      <c r="Y3725" s="47" t="str">
        <f t="shared" si="115"/>
        <v/>
      </c>
    </row>
    <row r="3726" spans="1:25" ht="24" x14ac:dyDescent="0.2">
      <c r="A3726" s="8">
        <v>3710</v>
      </c>
      <c r="B3726" s="47" t="str">
        <f>IFERROR(IF(Import_ZSO!$D$1="gmina",'tabela informacyjna dla JST'!$C$9,""),"")</f>
        <v>Ślemień gm. wiejska</v>
      </c>
      <c r="C3726" s="47" t="str">
        <f>IFERROR((VLOOKUP(B3726,Tabela1[],7,FALSE)),"")</f>
        <v>PL2405_KPP</v>
      </c>
      <c r="D3726" s="48" t="str">
        <f>IFERROR((VLOOKUP(C3726,KATALOGI!$A$34:$B$49,2,FALSE)),"")</f>
        <v>Kontrola przestrzegania zapisów uchwały antysmogowej dla województwa śląskiego oraz zakazu spalania odpadów</v>
      </c>
      <c r="E3726" s="57"/>
      <c r="F3726" s="57"/>
      <c r="G3726" s="57"/>
      <c r="H3726" s="57"/>
      <c r="I3726" s="57"/>
      <c r="J3726" s="57"/>
      <c r="K3726" s="57"/>
      <c r="L3726" s="57"/>
      <c r="M3726" s="57"/>
      <c r="N3726" s="57"/>
      <c r="O3726" s="57"/>
      <c r="P3726" s="57"/>
      <c r="Q3726" s="57"/>
      <c r="R3726" s="57"/>
      <c r="S3726" s="57"/>
      <c r="T3726" s="57"/>
      <c r="U3726" s="47" t="str">
        <f t="shared" si="114"/>
        <v/>
      </c>
      <c r="V3726" s="58"/>
      <c r="W3726" s="47" t="str">
        <f>IFERROR(IF(T3726="Poziom II",VLOOKUP(B3726,KAT_TER!A:K,10,FALSE),IF(T3726="Poziom III",VLOOKUP(B3726,KAT_TER!A:K,11,FALSE),"")),"")</f>
        <v/>
      </c>
      <c r="X3726" s="57"/>
      <c r="Y3726" s="47" t="str">
        <f t="shared" si="115"/>
        <v/>
      </c>
    </row>
    <row r="3727" spans="1:25" ht="24" x14ac:dyDescent="0.2">
      <c r="A3727" s="8">
        <v>3711</v>
      </c>
      <c r="B3727" s="47" t="str">
        <f>IFERROR(IF(Import_ZSO!$D$1="gmina",'tabela informacyjna dla JST'!$C$9,""),"")</f>
        <v>Ślemień gm. wiejska</v>
      </c>
      <c r="C3727" s="47" t="str">
        <f>IFERROR((VLOOKUP(B3727,Tabela1[],7,FALSE)),"")</f>
        <v>PL2405_KPP</v>
      </c>
      <c r="D3727" s="48" t="str">
        <f>IFERROR((VLOOKUP(C3727,KATALOGI!$A$34:$B$49,2,FALSE)),"")</f>
        <v>Kontrola przestrzegania zapisów uchwały antysmogowej dla województwa śląskiego oraz zakazu spalania odpadów</v>
      </c>
      <c r="E3727" s="57"/>
      <c r="F3727" s="57"/>
      <c r="G3727" s="57"/>
      <c r="H3727" s="57"/>
      <c r="I3727" s="57"/>
      <c r="J3727" s="57"/>
      <c r="K3727" s="57"/>
      <c r="L3727" s="57"/>
      <c r="M3727" s="57"/>
      <c r="N3727" s="57"/>
      <c r="O3727" s="57"/>
      <c r="P3727" s="57"/>
      <c r="Q3727" s="57"/>
      <c r="R3727" s="57"/>
      <c r="S3727" s="57"/>
      <c r="T3727" s="57"/>
      <c r="U3727" s="47" t="str">
        <f t="shared" si="114"/>
        <v/>
      </c>
      <c r="V3727" s="58"/>
      <c r="W3727" s="47" t="str">
        <f>IFERROR(IF(T3727="Poziom II",VLOOKUP(B3727,KAT_TER!A:K,10,FALSE),IF(T3727="Poziom III",VLOOKUP(B3727,KAT_TER!A:K,11,FALSE),"")),"")</f>
        <v/>
      </c>
      <c r="X3727" s="57"/>
      <c r="Y3727" s="47" t="str">
        <f t="shared" si="115"/>
        <v/>
      </c>
    </row>
    <row r="3728" spans="1:25" ht="24" x14ac:dyDescent="0.2">
      <c r="A3728" s="8">
        <v>3712</v>
      </c>
      <c r="B3728" s="47" t="str">
        <f>IFERROR(IF(Import_ZSO!$D$1="gmina",'tabela informacyjna dla JST'!$C$9,""),"")</f>
        <v>Ślemień gm. wiejska</v>
      </c>
      <c r="C3728" s="47" t="str">
        <f>IFERROR((VLOOKUP(B3728,Tabela1[],7,FALSE)),"")</f>
        <v>PL2405_KPP</v>
      </c>
      <c r="D3728" s="48" t="str">
        <f>IFERROR((VLOOKUP(C3728,KATALOGI!$A$34:$B$49,2,FALSE)),"")</f>
        <v>Kontrola przestrzegania zapisów uchwały antysmogowej dla województwa śląskiego oraz zakazu spalania odpadów</v>
      </c>
      <c r="E3728" s="57"/>
      <c r="F3728" s="57"/>
      <c r="G3728" s="57"/>
      <c r="H3728" s="57"/>
      <c r="I3728" s="57"/>
      <c r="J3728" s="57"/>
      <c r="K3728" s="57"/>
      <c r="L3728" s="57"/>
      <c r="M3728" s="57"/>
      <c r="N3728" s="57"/>
      <c r="O3728" s="57"/>
      <c r="P3728" s="57"/>
      <c r="Q3728" s="57"/>
      <c r="R3728" s="57"/>
      <c r="S3728" s="57"/>
      <c r="T3728" s="57"/>
      <c r="U3728" s="47" t="str">
        <f t="shared" si="114"/>
        <v/>
      </c>
      <c r="V3728" s="58"/>
      <c r="W3728" s="47" t="str">
        <f>IFERROR(IF(T3728="Poziom II",VLOOKUP(B3728,KAT_TER!A:K,10,FALSE),IF(T3728="Poziom III",VLOOKUP(B3728,KAT_TER!A:K,11,FALSE),"")),"")</f>
        <v/>
      </c>
      <c r="X3728" s="57"/>
      <c r="Y3728" s="47" t="str">
        <f t="shared" si="115"/>
        <v/>
      </c>
    </row>
    <row r="3729" spans="1:25" ht="24" x14ac:dyDescent="0.2">
      <c r="A3729" s="8">
        <v>3713</v>
      </c>
      <c r="B3729" s="47" t="str">
        <f>IFERROR(IF(Import_ZSO!$D$1="gmina",'tabela informacyjna dla JST'!$C$9,""),"")</f>
        <v>Ślemień gm. wiejska</v>
      </c>
      <c r="C3729" s="47" t="str">
        <f>IFERROR((VLOOKUP(B3729,Tabela1[],7,FALSE)),"")</f>
        <v>PL2405_KPP</v>
      </c>
      <c r="D3729" s="48" t="str">
        <f>IFERROR((VLOOKUP(C3729,KATALOGI!$A$34:$B$49,2,FALSE)),"")</f>
        <v>Kontrola przestrzegania zapisów uchwały antysmogowej dla województwa śląskiego oraz zakazu spalania odpadów</v>
      </c>
      <c r="E3729" s="57"/>
      <c r="F3729" s="57"/>
      <c r="G3729" s="57"/>
      <c r="H3729" s="57"/>
      <c r="I3729" s="57"/>
      <c r="J3729" s="57"/>
      <c r="K3729" s="57"/>
      <c r="L3729" s="57"/>
      <c r="M3729" s="57"/>
      <c r="N3729" s="57"/>
      <c r="O3729" s="57"/>
      <c r="P3729" s="57"/>
      <c r="Q3729" s="57"/>
      <c r="R3729" s="57"/>
      <c r="S3729" s="57"/>
      <c r="T3729" s="57"/>
      <c r="U3729" s="47" t="str">
        <f t="shared" si="114"/>
        <v/>
      </c>
      <c r="V3729" s="58"/>
      <c r="W3729" s="47" t="str">
        <f>IFERROR(IF(T3729="Poziom II",VLOOKUP(B3729,KAT_TER!A:K,10,FALSE),IF(T3729="Poziom III",VLOOKUP(B3729,KAT_TER!A:K,11,FALSE),"")),"")</f>
        <v/>
      </c>
      <c r="X3729" s="57"/>
      <c r="Y3729" s="47" t="str">
        <f t="shared" si="115"/>
        <v/>
      </c>
    </row>
    <row r="3730" spans="1:25" ht="24" x14ac:dyDescent="0.2">
      <c r="A3730" s="8">
        <v>3714</v>
      </c>
      <c r="B3730" s="47" t="str">
        <f>IFERROR(IF(Import_ZSO!$D$1="gmina",'tabela informacyjna dla JST'!$C$9,""),"")</f>
        <v>Ślemień gm. wiejska</v>
      </c>
      <c r="C3730" s="47" t="str">
        <f>IFERROR((VLOOKUP(B3730,Tabela1[],7,FALSE)),"")</f>
        <v>PL2405_KPP</v>
      </c>
      <c r="D3730" s="48" t="str">
        <f>IFERROR((VLOOKUP(C3730,KATALOGI!$A$34:$B$49,2,FALSE)),"")</f>
        <v>Kontrola przestrzegania zapisów uchwały antysmogowej dla województwa śląskiego oraz zakazu spalania odpadów</v>
      </c>
      <c r="E3730" s="57"/>
      <c r="F3730" s="57"/>
      <c r="G3730" s="57"/>
      <c r="H3730" s="57"/>
      <c r="I3730" s="57"/>
      <c r="J3730" s="57"/>
      <c r="K3730" s="57"/>
      <c r="L3730" s="57"/>
      <c r="M3730" s="57"/>
      <c r="N3730" s="57"/>
      <c r="O3730" s="57"/>
      <c r="P3730" s="57"/>
      <c r="Q3730" s="57"/>
      <c r="R3730" s="57"/>
      <c r="S3730" s="57"/>
      <c r="T3730" s="57"/>
      <c r="U3730" s="47" t="str">
        <f t="shared" ref="U3730:U3793" si="116">IF(T3730="Poziom II",$E$6,IF(T3730="Poziom III",$E$7,""))</f>
        <v/>
      </c>
      <c r="V3730" s="58"/>
      <c r="W3730" s="47" t="str">
        <f>IFERROR(IF(T3730="Poziom II",VLOOKUP(B3730,KAT_TER!A:K,10,FALSE),IF(T3730="Poziom III",VLOOKUP(B3730,KAT_TER!A:K,11,FALSE),"")),"")</f>
        <v/>
      </c>
      <c r="X3730" s="57"/>
      <c r="Y3730" s="47" t="str">
        <f t="shared" ref="Y3730:Y3793" si="117">IF(ISBLANK(V3730)=TRUE,"",(IF(X3730&gt;=W3730,"WYMAGANIE SPEŁNIONE","ZA MAŁO!")))</f>
        <v/>
      </c>
    </row>
    <row r="3731" spans="1:25" ht="24" x14ac:dyDescent="0.2">
      <c r="A3731" s="8">
        <v>3715</v>
      </c>
      <c r="B3731" s="47" t="str">
        <f>IFERROR(IF(Import_ZSO!$D$1="gmina",'tabela informacyjna dla JST'!$C$9,""),"")</f>
        <v>Ślemień gm. wiejska</v>
      </c>
      <c r="C3731" s="47" t="str">
        <f>IFERROR((VLOOKUP(B3731,Tabela1[],7,FALSE)),"")</f>
        <v>PL2405_KPP</v>
      </c>
      <c r="D3731" s="48" t="str">
        <f>IFERROR((VLOOKUP(C3731,KATALOGI!$A$34:$B$49,2,FALSE)),"")</f>
        <v>Kontrola przestrzegania zapisów uchwały antysmogowej dla województwa śląskiego oraz zakazu spalania odpadów</v>
      </c>
      <c r="E3731" s="57"/>
      <c r="F3731" s="57"/>
      <c r="G3731" s="57"/>
      <c r="H3731" s="57"/>
      <c r="I3731" s="57"/>
      <c r="J3731" s="57"/>
      <c r="K3731" s="57"/>
      <c r="L3731" s="57"/>
      <c r="M3731" s="57"/>
      <c r="N3731" s="57"/>
      <c r="O3731" s="57"/>
      <c r="P3731" s="57"/>
      <c r="Q3731" s="57"/>
      <c r="R3731" s="57"/>
      <c r="S3731" s="57"/>
      <c r="T3731" s="57"/>
      <c r="U3731" s="47" t="str">
        <f t="shared" si="116"/>
        <v/>
      </c>
      <c r="V3731" s="58"/>
      <c r="W3731" s="47" t="str">
        <f>IFERROR(IF(T3731="Poziom II",VLOOKUP(B3731,KAT_TER!A:K,10,FALSE),IF(T3731="Poziom III",VLOOKUP(B3731,KAT_TER!A:K,11,FALSE),"")),"")</f>
        <v/>
      </c>
      <c r="X3731" s="57"/>
      <c r="Y3731" s="47" t="str">
        <f t="shared" si="117"/>
        <v/>
      </c>
    </row>
    <row r="3732" spans="1:25" ht="24" x14ac:dyDescent="0.2">
      <c r="A3732" s="8">
        <v>3716</v>
      </c>
      <c r="B3732" s="47" t="str">
        <f>IFERROR(IF(Import_ZSO!$D$1="gmina",'tabela informacyjna dla JST'!$C$9,""),"")</f>
        <v>Ślemień gm. wiejska</v>
      </c>
      <c r="C3732" s="47" t="str">
        <f>IFERROR((VLOOKUP(B3732,Tabela1[],7,FALSE)),"")</f>
        <v>PL2405_KPP</v>
      </c>
      <c r="D3732" s="48" t="str">
        <f>IFERROR((VLOOKUP(C3732,KATALOGI!$A$34:$B$49,2,FALSE)),"")</f>
        <v>Kontrola przestrzegania zapisów uchwały antysmogowej dla województwa śląskiego oraz zakazu spalania odpadów</v>
      </c>
      <c r="E3732" s="57"/>
      <c r="F3732" s="57"/>
      <c r="G3732" s="57"/>
      <c r="H3732" s="57"/>
      <c r="I3732" s="57"/>
      <c r="J3732" s="57"/>
      <c r="K3732" s="57"/>
      <c r="L3732" s="57"/>
      <c r="M3732" s="57"/>
      <c r="N3732" s="57"/>
      <c r="O3732" s="57"/>
      <c r="P3732" s="57"/>
      <c r="Q3732" s="57"/>
      <c r="R3732" s="57"/>
      <c r="S3732" s="57"/>
      <c r="T3732" s="57"/>
      <c r="U3732" s="47" t="str">
        <f t="shared" si="116"/>
        <v/>
      </c>
      <c r="V3732" s="58"/>
      <c r="W3732" s="47" t="str">
        <f>IFERROR(IF(T3732="Poziom II",VLOOKUP(B3732,KAT_TER!A:K,10,FALSE),IF(T3732="Poziom III",VLOOKUP(B3732,KAT_TER!A:K,11,FALSE),"")),"")</f>
        <v/>
      </c>
      <c r="X3732" s="57"/>
      <c r="Y3732" s="47" t="str">
        <f t="shared" si="117"/>
        <v/>
      </c>
    </row>
    <row r="3733" spans="1:25" ht="24" x14ac:dyDescent="0.2">
      <c r="A3733" s="8">
        <v>3717</v>
      </c>
      <c r="B3733" s="47" t="str">
        <f>IFERROR(IF(Import_ZSO!$D$1="gmina",'tabela informacyjna dla JST'!$C$9,""),"")</f>
        <v>Ślemień gm. wiejska</v>
      </c>
      <c r="C3733" s="47" t="str">
        <f>IFERROR((VLOOKUP(B3733,Tabela1[],7,FALSE)),"")</f>
        <v>PL2405_KPP</v>
      </c>
      <c r="D3733" s="48" t="str">
        <f>IFERROR((VLOOKUP(C3733,KATALOGI!$A$34:$B$49,2,FALSE)),"")</f>
        <v>Kontrola przestrzegania zapisów uchwały antysmogowej dla województwa śląskiego oraz zakazu spalania odpadów</v>
      </c>
      <c r="E3733" s="57"/>
      <c r="F3733" s="57"/>
      <c r="G3733" s="57"/>
      <c r="H3733" s="57"/>
      <c r="I3733" s="57"/>
      <c r="J3733" s="57"/>
      <c r="K3733" s="57"/>
      <c r="L3733" s="57"/>
      <c r="M3733" s="57"/>
      <c r="N3733" s="57"/>
      <c r="O3733" s="57"/>
      <c r="P3733" s="57"/>
      <c r="Q3733" s="57"/>
      <c r="R3733" s="57"/>
      <c r="S3733" s="57"/>
      <c r="T3733" s="57"/>
      <c r="U3733" s="47" t="str">
        <f t="shared" si="116"/>
        <v/>
      </c>
      <c r="V3733" s="58"/>
      <c r="W3733" s="47" t="str">
        <f>IFERROR(IF(T3733="Poziom II",VLOOKUP(B3733,KAT_TER!A:K,10,FALSE),IF(T3733="Poziom III",VLOOKUP(B3733,KAT_TER!A:K,11,FALSE),"")),"")</f>
        <v/>
      </c>
      <c r="X3733" s="57"/>
      <c r="Y3733" s="47" t="str">
        <f t="shared" si="117"/>
        <v/>
      </c>
    </row>
    <row r="3734" spans="1:25" ht="24" x14ac:dyDescent="0.2">
      <c r="A3734" s="8">
        <v>3718</v>
      </c>
      <c r="B3734" s="47" t="str">
        <f>IFERROR(IF(Import_ZSO!$D$1="gmina",'tabela informacyjna dla JST'!$C$9,""),"")</f>
        <v>Ślemień gm. wiejska</v>
      </c>
      <c r="C3734" s="47" t="str">
        <f>IFERROR((VLOOKUP(B3734,Tabela1[],7,FALSE)),"")</f>
        <v>PL2405_KPP</v>
      </c>
      <c r="D3734" s="48" t="str">
        <f>IFERROR((VLOOKUP(C3734,KATALOGI!$A$34:$B$49,2,FALSE)),"")</f>
        <v>Kontrola przestrzegania zapisów uchwały antysmogowej dla województwa śląskiego oraz zakazu spalania odpadów</v>
      </c>
      <c r="E3734" s="57"/>
      <c r="F3734" s="57"/>
      <c r="G3734" s="57"/>
      <c r="H3734" s="57"/>
      <c r="I3734" s="57"/>
      <c r="J3734" s="57"/>
      <c r="K3734" s="57"/>
      <c r="L3734" s="57"/>
      <c r="M3734" s="57"/>
      <c r="N3734" s="57"/>
      <c r="O3734" s="57"/>
      <c r="P3734" s="57"/>
      <c r="Q3734" s="57"/>
      <c r="R3734" s="57"/>
      <c r="S3734" s="57"/>
      <c r="T3734" s="57"/>
      <c r="U3734" s="47" t="str">
        <f t="shared" si="116"/>
        <v/>
      </c>
      <c r="V3734" s="58"/>
      <c r="W3734" s="47" t="str">
        <f>IFERROR(IF(T3734="Poziom II",VLOOKUP(B3734,KAT_TER!A:K,10,FALSE),IF(T3734="Poziom III",VLOOKUP(B3734,KAT_TER!A:K,11,FALSE),"")),"")</f>
        <v/>
      </c>
      <c r="X3734" s="57"/>
      <c r="Y3734" s="47" t="str">
        <f t="shared" si="117"/>
        <v/>
      </c>
    </row>
    <row r="3735" spans="1:25" ht="24" x14ac:dyDescent="0.2">
      <c r="A3735" s="8">
        <v>3719</v>
      </c>
      <c r="B3735" s="47" t="str">
        <f>IFERROR(IF(Import_ZSO!$D$1="gmina",'tabela informacyjna dla JST'!$C$9,""),"")</f>
        <v>Ślemień gm. wiejska</v>
      </c>
      <c r="C3735" s="47" t="str">
        <f>IFERROR((VLOOKUP(B3735,Tabela1[],7,FALSE)),"")</f>
        <v>PL2405_KPP</v>
      </c>
      <c r="D3735" s="48" t="str">
        <f>IFERROR((VLOOKUP(C3735,KATALOGI!$A$34:$B$49,2,FALSE)),"")</f>
        <v>Kontrola przestrzegania zapisów uchwały antysmogowej dla województwa śląskiego oraz zakazu spalania odpadów</v>
      </c>
      <c r="E3735" s="57"/>
      <c r="F3735" s="57"/>
      <c r="G3735" s="57"/>
      <c r="H3735" s="57"/>
      <c r="I3735" s="57"/>
      <c r="J3735" s="57"/>
      <c r="K3735" s="57"/>
      <c r="L3735" s="57"/>
      <c r="M3735" s="57"/>
      <c r="N3735" s="57"/>
      <c r="O3735" s="57"/>
      <c r="P3735" s="57"/>
      <c r="Q3735" s="57"/>
      <c r="R3735" s="57"/>
      <c r="S3735" s="57"/>
      <c r="T3735" s="57"/>
      <c r="U3735" s="47" t="str">
        <f t="shared" si="116"/>
        <v/>
      </c>
      <c r="V3735" s="58"/>
      <c r="W3735" s="47" t="str">
        <f>IFERROR(IF(T3735="Poziom II",VLOOKUP(B3735,KAT_TER!A:K,10,FALSE),IF(T3735="Poziom III",VLOOKUP(B3735,KAT_TER!A:K,11,FALSE),"")),"")</f>
        <v/>
      </c>
      <c r="X3735" s="57"/>
      <c r="Y3735" s="47" t="str">
        <f t="shared" si="117"/>
        <v/>
      </c>
    </row>
    <row r="3736" spans="1:25" ht="24" x14ac:dyDescent="0.2">
      <c r="A3736" s="8">
        <v>3720</v>
      </c>
      <c r="B3736" s="47" t="str">
        <f>IFERROR(IF(Import_ZSO!$D$1="gmina",'tabela informacyjna dla JST'!$C$9,""),"")</f>
        <v>Ślemień gm. wiejska</v>
      </c>
      <c r="C3736" s="47" t="str">
        <f>IFERROR((VLOOKUP(B3736,Tabela1[],7,FALSE)),"")</f>
        <v>PL2405_KPP</v>
      </c>
      <c r="D3736" s="48" t="str">
        <f>IFERROR((VLOOKUP(C3736,KATALOGI!$A$34:$B$49,2,FALSE)),"")</f>
        <v>Kontrola przestrzegania zapisów uchwały antysmogowej dla województwa śląskiego oraz zakazu spalania odpadów</v>
      </c>
      <c r="E3736" s="57"/>
      <c r="F3736" s="57"/>
      <c r="G3736" s="57"/>
      <c r="H3736" s="57"/>
      <c r="I3736" s="57"/>
      <c r="J3736" s="57"/>
      <c r="K3736" s="57"/>
      <c r="L3736" s="57"/>
      <c r="M3736" s="57"/>
      <c r="N3736" s="57"/>
      <c r="O3736" s="57"/>
      <c r="P3736" s="57"/>
      <c r="Q3736" s="57"/>
      <c r="R3736" s="57"/>
      <c r="S3736" s="57"/>
      <c r="T3736" s="57"/>
      <c r="U3736" s="47" t="str">
        <f t="shared" si="116"/>
        <v/>
      </c>
      <c r="V3736" s="58"/>
      <c r="W3736" s="47" t="str">
        <f>IFERROR(IF(T3736="Poziom II",VLOOKUP(B3736,KAT_TER!A:K,10,FALSE),IF(T3736="Poziom III",VLOOKUP(B3736,KAT_TER!A:K,11,FALSE),"")),"")</f>
        <v/>
      </c>
      <c r="X3736" s="57"/>
      <c r="Y3736" s="47" t="str">
        <f t="shared" si="117"/>
        <v/>
      </c>
    </row>
    <row r="3737" spans="1:25" ht="24" x14ac:dyDescent="0.2">
      <c r="A3737" s="8">
        <v>3721</v>
      </c>
      <c r="B3737" s="47" t="str">
        <f>IFERROR(IF(Import_ZSO!$D$1="gmina",'tabela informacyjna dla JST'!$C$9,""),"")</f>
        <v>Ślemień gm. wiejska</v>
      </c>
      <c r="C3737" s="47" t="str">
        <f>IFERROR((VLOOKUP(B3737,Tabela1[],7,FALSE)),"")</f>
        <v>PL2405_KPP</v>
      </c>
      <c r="D3737" s="48" t="str">
        <f>IFERROR((VLOOKUP(C3737,KATALOGI!$A$34:$B$49,2,FALSE)),"")</f>
        <v>Kontrola przestrzegania zapisów uchwały antysmogowej dla województwa śląskiego oraz zakazu spalania odpadów</v>
      </c>
      <c r="E3737" s="57"/>
      <c r="F3737" s="57"/>
      <c r="G3737" s="57"/>
      <c r="H3737" s="57"/>
      <c r="I3737" s="57"/>
      <c r="J3737" s="57"/>
      <c r="K3737" s="57"/>
      <c r="L3737" s="57"/>
      <c r="M3737" s="57"/>
      <c r="N3737" s="57"/>
      <c r="O3737" s="57"/>
      <c r="P3737" s="57"/>
      <c r="Q3737" s="57"/>
      <c r="R3737" s="57"/>
      <c r="S3737" s="57"/>
      <c r="T3737" s="57"/>
      <c r="U3737" s="47" t="str">
        <f t="shared" si="116"/>
        <v/>
      </c>
      <c r="V3737" s="58"/>
      <c r="W3737" s="47" t="str">
        <f>IFERROR(IF(T3737="Poziom II",VLOOKUP(B3737,KAT_TER!A:K,10,FALSE),IF(T3737="Poziom III",VLOOKUP(B3737,KAT_TER!A:K,11,FALSE),"")),"")</f>
        <v/>
      </c>
      <c r="X3737" s="57"/>
      <c r="Y3737" s="47" t="str">
        <f t="shared" si="117"/>
        <v/>
      </c>
    </row>
    <row r="3738" spans="1:25" ht="24" x14ac:dyDescent="0.2">
      <c r="A3738" s="8">
        <v>3722</v>
      </c>
      <c r="B3738" s="47" t="str">
        <f>IFERROR(IF(Import_ZSO!$D$1="gmina",'tabela informacyjna dla JST'!$C$9,""),"")</f>
        <v>Ślemień gm. wiejska</v>
      </c>
      <c r="C3738" s="47" t="str">
        <f>IFERROR((VLOOKUP(B3738,Tabela1[],7,FALSE)),"")</f>
        <v>PL2405_KPP</v>
      </c>
      <c r="D3738" s="48" t="str">
        <f>IFERROR((VLOOKUP(C3738,KATALOGI!$A$34:$B$49,2,FALSE)),"")</f>
        <v>Kontrola przestrzegania zapisów uchwały antysmogowej dla województwa śląskiego oraz zakazu spalania odpadów</v>
      </c>
      <c r="E3738" s="57"/>
      <c r="F3738" s="57"/>
      <c r="G3738" s="57"/>
      <c r="H3738" s="57"/>
      <c r="I3738" s="57"/>
      <c r="J3738" s="57"/>
      <c r="K3738" s="57"/>
      <c r="L3738" s="57"/>
      <c r="M3738" s="57"/>
      <c r="N3738" s="57"/>
      <c r="O3738" s="57"/>
      <c r="P3738" s="57"/>
      <c r="Q3738" s="57"/>
      <c r="R3738" s="57"/>
      <c r="S3738" s="57"/>
      <c r="T3738" s="57"/>
      <c r="U3738" s="47" t="str">
        <f t="shared" si="116"/>
        <v/>
      </c>
      <c r="V3738" s="58"/>
      <c r="W3738" s="47" t="str">
        <f>IFERROR(IF(T3738="Poziom II",VLOOKUP(B3738,KAT_TER!A:K,10,FALSE),IF(T3738="Poziom III",VLOOKUP(B3738,KAT_TER!A:K,11,FALSE),"")),"")</f>
        <v/>
      </c>
      <c r="X3738" s="57"/>
      <c r="Y3738" s="47" t="str">
        <f t="shared" si="117"/>
        <v/>
      </c>
    </row>
    <row r="3739" spans="1:25" ht="24" x14ac:dyDescent="0.2">
      <c r="A3739" s="8">
        <v>3723</v>
      </c>
      <c r="B3739" s="47" t="str">
        <f>IFERROR(IF(Import_ZSO!$D$1="gmina",'tabela informacyjna dla JST'!$C$9,""),"")</f>
        <v>Ślemień gm. wiejska</v>
      </c>
      <c r="C3739" s="47" t="str">
        <f>IFERROR((VLOOKUP(B3739,Tabela1[],7,FALSE)),"")</f>
        <v>PL2405_KPP</v>
      </c>
      <c r="D3739" s="48" t="str">
        <f>IFERROR((VLOOKUP(C3739,KATALOGI!$A$34:$B$49,2,FALSE)),"")</f>
        <v>Kontrola przestrzegania zapisów uchwały antysmogowej dla województwa śląskiego oraz zakazu spalania odpadów</v>
      </c>
      <c r="E3739" s="57"/>
      <c r="F3739" s="57"/>
      <c r="G3739" s="57"/>
      <c r="H3739" s="57"/>
      <c r="I3739" s="57"/>
      <c r="J3739" s="57"/>
      <c r="K3739" s="57"/>
      <c r="L3739" s="57"/>
      <c r="M3739" s="57"/>
      <c r="N3739" s="57"/>
      <c r="O3739" s="57"/>
      <c r="P3739" s="57"/>
      <c r="Q3739" s="57"/>
      <c r="R3739" s="57"/>
      <c r="S3739" s="57"/>
      <c r="T3739" s="57"/>
      <c r="U3739" s="47" t="str">
        <f t="shared" si="116"/>
        <v/>
      </c>
      <c r="V3739" s="58"/>
      <c r="W3739" s="47" t="str">
        <f>IFERROR(IF(T3739="Poziom II",VLOOKUP(B3739,KAT_TER!A:K,10,FALSE),IF(T3739="Poziom III",VLOOKUP(B3739,KAT_TER!A:K,11,FALSE),"")),"")</f>
        <v/>
      </c>
      <c r="X3739" s="57"/>
      <c r="Y3739" s="47" t="str">
        <f t="shared" si="117"/>
        <v/>
      </c>
    </row>
    <row r="3740" spans="1:25" ht="24" x14ac:dyDescent="0.2">
      <c r="A3740" s="8">
        <v>3724</v>
      </c>
      <c r="B3740" s="47" t="str">
        <f>IFERROR(IF(Import_ZSO!$D$1="gmina",'tabela informacyjna dla JST'!$C$9,""),"")</f>
        <v>Ślemień gm. wiejska</v>
      </c>
      <c r="C3740" s="47" t="str">
        <f>IFERROR((VLOOKUP(B3740,Tabela1[],7,FALSE)),"")</f>
        <v>PL2405_KPP</v>
      </c>
      <c r="D3740" s="48" t="str">
        <f>IFERROR((VLOOKUP(C3740,KATALOGI!$A$34:$B$49,2,FALSE)),"")</f>
        <v>Kontrola przestrzegania zapisów uchwały antysmogowej dla województwa śląskiego oraz zakazu spalania odpadów</v>
      </c>
      <c r="E3740" s="57"/>
      <c r="F3740" s="57"/>
      <c r="G3740" s="57"/>
      <c r="H3740" s="57"/>
      <c r="I3740" s="57"/>
      <c r="J3740" s="57"/>
      <c r="K3740" s="57"/>
      <c r="L3740" s="57"/>
      <c r="M3740" s="57"/>
      <c r="N3740" s="57"/>
      <c r="O3740" s="57"/>
      <c r="P3740" s="57"/>
      <c r="Q3740" s="57"/>
      <c r="R3740" s="57"/>
      <c r="S3740" s="57"/>
      <c r="T3740" s="57"/>
      <c r="U3740" s="47" t="str">
        <f t="shared" si="116"/>
        <v/>
      </c>
      <c r="V3740" s="58"/>
      <c r="W3740" s="47" t="str">
        <f>IFERROR(IF(T3740="Poziom II",VLOOKUP(B3740,KAT_TER!A:K,10,FALSE),IF(T3740="Poziom III",VLOOKUP(B3740,KAT_TER!A:K,11,FALSE),"")),"")</f>
        <v/>
      </c>
      <c r="X3740" s="57"/>
      <c r="Y3740" s="47" t="str">
        <f t="shared" si="117"/>
        <v/>
      </c>
    </row>
    <row r="3741" spans="1:25" ht="24" x14ac:dyDescent="0.2">
      <c r="A3741" s="8">
        <v>3725</v>
      </c>
      <c r="B3741" s="47" t="str">
        <f>IFERROR(IF(Import_ZSO!$D$1="gmina",'tabela informacyjna dla JST'!$C$9,""),"")</f>
        <v>Ślemień gm. wiejska</v>
      </c>
      <c r="C3741" s="47" t="str">
        <f>IFERROR((VLOOKUP(B3741,Tabela1[],7,FALSE)),"")</f>
        <v>PL2405_KPP</v>
      </c>
      <c r="D3741" s="48" t="str">
        <f>IFERROR((VLOOKUP(C3741,KATALOGI!$A$34:$B$49,2,FALSE)),"")</f>
        <v>Kontrola przestrzegania zapisów uchwały antysmogowej dla województwa śląskiego oraz zakazu spalania odpadów</v>
      </c>
      <c r="E3741" s="57"/>
      <c r="F3741" s="57"/>
      <c r="G3741" s="57"/>
      <c r="H3741" s="57"/>
      <c r="I3741" s="57"/>
      <c r="J3741" s="57"/>
      <c r="K3741" s="57"/>
      <c r="L3741" s="57"/>
      <c r="M3741" s="57"/>
      <c r="N3741" s="57"/>
      <c r="O3741" s="57"/>
      <c r="P3741" s="57"/>
      <c r="Q3741" s="57"/>
      <c r="R3741" s="57"/>
      <c r="S3741" s="57"/>
      <c r="T3741" s="57"/>
      <c r="U3741" s="47" t="str">
        <f t="shared" si="116"/>
        <v/>
      </c>
      <c r="V3741" s="58"/>
      <c r="W3741" s="47" t="str">
        <f>IFERROR(IF(T3741="Poziom II",VLOOKUP(B3741,KAT_TER!A:K,10,FALSE),IF(T3741="Poziom III",VLOOKUP(B3741,KAT_TER!A:K,11,FALSE),"")),"")</f>
        <v/>
      </c>
      <c r="X3741" s="57"/>
      <c r="Y3741" s="47" t="str">
        <f t="shared" si="117"/>
        <v/>
      </c>
    </row>
    <row r="3742" spans="1:25" ht="24" x14ac:dyDescent="0.2">
      <c r="A3742" s="8">
        <v>3726</v>
      </c>
      <c r="B3742" s="47" t="str">
        <f>IFERROR(IF(Import_ZSO!$D$1="gmina",'tabela informacyjna dla JST'!$C$9,""),"")</f>
        <v>Ślemień gm. wiejska</v>
      </c>
      <c r="C3742" s="47" t="str">
        <f>IFERROR((VLOOKUP(B3742,Tabela1[],7,FALSE)),"")</f>
        <v>PL2405_KPP</v>
      </c>
      <c r="D3742" s="48" t="str">
        <f>IFERROR((VLOOKUP(C3742,KATALOGI!$A$34:$B$49,2,FALSE)),"")</f>
        <v>Kontrola przestrzegania zapisów uchwały antysmogowej dla województwa śląskiego oraz zakazu spalania odpadów</v>
      </c>
      <c r="E3742" s="57"/>
      <c r="F3742" s="57"/>
      <c r="G3742" s="57"/>
      <c r="H3742" s="57"/>
      <c r="I3742" s="57"/>
      <c r="J3742" s="57"/>
      <c r="K3742" s="57"/>
      <c r="L3742" s="57"/>
      <c r="M3742" s="57"/>
      <c r="N3742" s="57"/>
      <c r="O3742" s="57"/>
      <c r="P3742" s="57"/>
      <c r="Q3742" s="57"/>
      <c r="R3742" s="57"/>
      <c r="S3742" s="57"/>
      <c r="T3742" s="57"/>
      <c r="U3742" s="47" t="str">
        <f t="shared" si="116"/>
        <v/>
      </c>
      <c r="V3742" s="58"/>
      <c r="W3742" s="47" t="str">
        <f>IFERROR(IF(T3742="Poziom II",VLOOKUP(B3742,KAT_TER!A:K,10,FALSE),IF(T3742="Poziom III",VLOOKUP(B3742,KAT_TER!A:K,11,FALSE),"")),"")</f>
        <v/>
      </c>
      <c r="X3742" s="57"/>
      <c r="Y3742" s="47" t="str">
        <f t="shared" si="117"/>
        <v/>
      </c>
    </row>
    <row r="3743" spans="1:25" ht="24" x14ac:dyDescent="0.2">
      <c r="A3743" s="8">
        <v>3727</v>
      </c>
      <c r="B3743" s="47" t="str">
        <f>IFERROR(IF(Import_ZSO!$D$1="gmina",'tabela informacyjna dla JST'!$C$9,""),"")</f>
        <v>Ślemień gm. wiejska</v>
      </c>
      <c r="C3743" s="47" t="str">
        <f>IFERROR((VLOOKUP(B3743,Tabela1[],7,FALSE)),"")</f>
        <v>PL2405_KPP</v>
      </c>
      <c r="D3743" s="48" t="str">
        <f>IFERROR((VLOOKUP(C3743,KATALOGI!$A$34:$B$49,2,FALSE)),"")</f>
        <v>Kontrola przestrzegania zapisów uchwały antysmogowej dla województwa śląskiego oraz zakazu spalania odpadów</v>
      </c>
      <c r="E3743" s="57"/>
      <c r="F3743" s="57"/>
      <c r="G3743" s="57"/>
      <c r="H3743" s="57"/>
      <c r="I3743" s="57"/>
      <c r="J3743" s="57"/>
      <c r="K3743" s="57"/>
      <c r="L3743" s="57"/>
      <c r="M3743" s="57"/>
      <c r="N3743" s="57"/>
      <c r="O3743" s="57"/>
      <c r="P3743" s="57"/>
      <c r="Q3743" s="57"/>
      <c r="R3743" s="57"/>
      <c r="S3743" s="57"/>
      <c r="T3743" s="57"/>
      <c r="U3743" s="47" t="str">
        <f t="shared" si="116"/>
        <v/>
      </c>
      <c r="V3743" s="58"/>
      <c r="W3743" s="47" t="str">
        <f>IFERROR(IF(T3743="Poziom II",VLOOKUP(B3743,KAT_TER!A:K,10,FALSE),IF(T3743="Poziom III",VLOOKUP(B3743,KAT_TER!A:K,11,FALSE),"")),"")</f>
        <v/>
      </c>
      <c r="X3743" s="57"/>
      <c r="Y3743" s="47" t="str">
        <f t="shared" si="117"/>
        <v/>
      </c>
    </row>
    <row r="3744" spans="1:25" ht="24" x14ac:dyDescent="0.2">
      <c r="A3744" s="8">
        <v>3728</v>
      </c>
      <c r="B3744" s="47" t="str">
        <f>IFERROR(IF(Import_ZSO!$D$1="gmina",'tabela informacyjna dla JST'!$C$9,""),"")</f>
        <v>Ślemień gm. wiejska</v>
      </c>
      <c r="C3744" s="47" t="str">
        <f>IFERROR((VLOOKUP(B3744,Tabela1[],7,FALSE)),"")</f>
        <v>PL2405_KPP</v>
      </c>
      <c r="D3744" s="48" t="str">
        <f>IFERROR((VLOOKUP(C3744,KATALOGI!$A$34:$B$49,2,FALSE)),"")</f>
        <v>Kontrola przestrzegania zapisów uchwały antysmogowej dla województwa śląskiego oraz zakazu spalania odpadów</v>
      </c>
      <c r="E3744" s="57"/>
      <c r="F3744" s="57"/>
      <c r="G3744" s="57"/>
      <c r="H3744" s="57"/>
      <c r="I3744" s="57"/>
      <c r="J3744" s="57"/>
      <c r="K3744" s="57"/>
      <c r="L3744" s="57"/>
      <c r="M3744" s="57"/>
      <c r="N3744" s="57"/>
      <c r="O3744" s="57"/>
      <c r="P3744" s="57"/>
      <c r="Q3744" s="57"/>
      <c r="R3744" s="57"/>
      <c r="S3744" s="57"/>
      <c r="T3744" s="57"/>
      <c r="U3744" s="47" t="str">
        <f t="shared" si="116"/>
        <v/>
      </c>
      <c r="V3744" s="58"/>
      <c r="W3744" s="47" t="str">
        <f>IFERROR(IF(T3744="Poziom II",VLOOKUP(B3744,KAT_TER!A:K,10,FALSE),IF(T3744="Poziom III",VLOOKUP(B3744,KAT_TER!A:K,11,FALSE),"")),"")</f>
        <v/>
      </c>
      <c r="X3744" s="57"/>
      <c r="Y3744" s="47" t="str">
        <f t="shared" si="117"/>
        <v/>
      </c>
    </row>
    <row r="3745" spans="1:25" ht="24" x14ac:dyDescent="0.2">
      <c r="A3745" s="8">
        <v>3729</v>
      </c>
      <c r="B3745" s="47" t="str">
        <f>IFERROR(IF(Import_ZSO!$D$1="gmina",'tabela informacyjna dla JST'!$C$9,""),"")</f>
        <v>Ślemień gm. wiejska</v>
      </c>
      <c r="C3745" s="47" t="str">
        <f>IFERROR((VLOOKUP(B3745,Tabela1[],7,FALSE)),"")</f>
        <v>PL2405_KPP</v>
      </c>
      <c r="D3745" s="48" t="str">
        <f>IFERROR((VLOOKUP(C3745,KATALOGI!$A$34:$B$49,2,FALSE)),"")</f>
        <v>Kontrola przestrzegania zapisów uchwały antysmogowej dla województwa śląskiego oraz zakazu spalania odpadów</v>
      </c>
      <c r="E3745" s="57"/>
      <c r="F3745" s="57"/>
      <c r="G3745" s="57"/>
      <c r="H3745" s="57"/>
      <c r="I3745" s="57"/>
      <c r="J3745" s="57"/>
      <c r="K3745" s="57"/>
      <c r="L3745" s="57"/>
      <c r="M3745" s="57"/>
      <c r="N3745" s="57"/>
      <c r="O3745" s="57"/>
      <c r="P3745" s="57"/>
      <c r="Q3745" s="57"/>
      <c r="R3745" s="57"/>
      <c r="S3745" s="57"/>
      <c r="T3745" s="57"/>
      <c r="U3745" s="47" t="str">
        <f t="shared" si="116"/>
        <v/>
      </c>
      <c r="V3745" s="58"/>
      <c r="W3745" s="47" t="str">
        <f>IFERROR(IF(T3745="Poziom II",VLOOKUP(B3745,KAT_TER!A:K,10,FALSE),IF(T3745="Poziom III",VLOOKUP(B3745,KAT_TER!A:K,11,FALSE),"")),"")</f>
        <v/>
      </c>
      <c r="X3745" s="57"/>
      <c r="Y3745" s="47" t="str">
        <f t="shared" si="117"/>
        <v/>
      </c>
    </row>
    <row r="3746" spans="1:25" ht="24" x14ac:dyDescent="0.2">
      <c r="A3746" s="8">
        <v>3730</v>
      </c>
      <c r="B3746" s="47" t="str">
        <f>IFERROR(IF(Import_ZSO!$D$1="gmina",'tabela informacyjna dla JST'!$C$9,""),"")</f>
        <v>Ślemień gm. wiejska</v>
      </c>
      <c r="C3746" s="47" t="str">
        <f>IFERROR((VLOOKUP(B3746,Tabela1[],7,FALSE)),"")</f>
        <v>PL2405_KPP</v>
      </c>
      <c r="D3746" s="48" t="str">
        <f>IFERROR((VLOOKUP(C3746,KATALOGI!$A$34:$B$49,2,FALSE)),"")</f>
        <v>Kontrola przestrzegania zapisów uchwały antysmogowej dla województwa śląskiego oraz zakazu spalania odpadów</v>
      </c>
      <c r="E3746" s="57"/>
      <c r="F3746" s="57"/>
      <c r="G3746" s="57"/>
      <c r="H3746" s="57"/>
      <c r="I3746" s="57"/>
      <c r="J3746" s="57"/>
      <c r="K3746" s="57"/>
      <c r="L3746" s="57"/>
      <c r="M3746" s="57"/>
      <c r="N3746" s="57"/>
      <c r="O3746" s="57"/>
      <c r="P3746" s="57"/>
      <c r="Q3746" s="57"/>
      <c r="R3746" s="57"/>
      <c r="S3746" s="57"/>
      <c r="T3746" s="57"/>
      <c r="U3746" s="47" t="str">
        <f t="shared" si="116"/>
        <v/>
      </c>
      <c r="V3746" s="58"/>
      <c r="W3746" s="47" t="str">
        <f>IFERROR(IF(T3746="Poziom II",VLOOKUP(B3746,KAT_TER!A:K,10,FALSE),IF(T3746="Poziom III",VLOOKUP(B3746,KAT_TER!A:K,11,FALSE),"")),"")</f>
        <v/>
      </c>
      <c r="X3746" s="57"/>
      <c r="Y3746" s="47" t="str">
        <f t="shared" si="117"/>
        <v/>
      </c>
    </row>
    <row r="3747" spans="1:25" ht="24" x14ac:dyDescent="0.2">
      <c r="A3747" s="8">
        <v>3731</v>
      </c>
      <c r="B3747" s="47" t="str">
        <f>IFERROR(IF(Import_ZSO!$D$1="gmina",'tabela informacyjna dla JST'!$C$9,""),"")</f>
        <v>Ślemień gm. wiejska</v>
      </c>
      <c r="C3747" s="47" t="str">
        <f>IFERROR((VLOOKUP(B3747,Tabela1[],7,FALSE)),"")</f>
        <v>PL2405_KPP</v>
      </c>
      <c r="D3747" s="48" t="str">
        <f>IFERROR((VLOOKUP(C3747,KATALOGI!$A$34:$B$49,2,FALSE)),"")</f>
        <v>Kontrola przestrzegania zapisów uchwały antysmogowej dla województwa śląskiego oraz zakazu spalania odpadów</v>
      </c>
      <c r="E3747" s="57"/>
      <c r="F3747" s="57"/>
      <c r="G3747" s="57"/>
      <c r="H3747" s="57"/>
      <c r="I3747" s="57"/>
      <c r="J3747" s="57"/>
      <c r="K3747" s="57"/>
      <c r="L3747" s="57"/>
      <c r="M3747" s="57"/>
      <c r="N3747" s="57"/>
      <c r="O3747" s="57"/>
      <c r="P3747" s="57"/>
      <c r="Q3747" s="57"/>
      <c r="R3747" s="57"/>
      <c r="S3747" s="57"/>
      <c r="T3747" s="57"/>
      <c r="U3747" s="47" t="str">
        <f t="shared" si="116"/>
        <v/>
      </c>
      <c r="V3747" s="58"/>
      <c r="W3747" s="47" t="str">
        <f>IFERROR(IF(T3747="Poziom II",VLOOKUP(B3747,KAT_TER!A:K,10,FALSE),IF(T3747="Poziom III",VLOOKUP(B3747,KAT_TER!A:K,11,FALSE),"")),"")</f>
        <v/>
      </c>
      <c r="X3747" s="57"/>
      <c r="Y3747" s="47" t="str">
        <f t="shared" si="117"/>
        <v/>
      </c>
    </row>
    <row r="3748" spans="1:25" ht="24" x14ac:dyDescent="0.2">
      <c r="A3748" s="8">
        <v>3732</v>
      </c>
      <c r="B3748" s="47" t="str">
        <f>IFERROR(IF(Import_ZSO!$D$1="gmina",'tabela informacyjna dla JST'!$C$9,""),"")</f>
        <v>Ślemień gm. wiejska</v>
      </c>
      <c r="C3748" s="47" t="str">
        <f>IFERROR((VLOOKUP(B3748,Tabela1[],7,FALSE)),"")</f>
        <v>PL2405_KPP</v>
      </c>
      <c r="D3748" s="48" t="str">
        <f>IFERROR((VLOOKUP(C3748,KATALOGI!$A$34:$B$49,2,FALSE)),"")</f>
        <v>Kontrola przestrzegania zapisów uchwały antysmogowej dla województwa śląskiego oraz zakazu spalania odpadów</v>
      </c>
      <c r="E3748" s="57"/>
      <c r="F3748" s="57"/>
      <c r="G3748" s="57"/>
      <c r="H3748" s="57"/>
      <c r="I3748" s="57"/>
      <c r="J3748" s="57"/>
      <c r="K3748" s="57"/>
      <c r="L3748" s="57"/>
      <c r="M3748" s="57"/>
      <c r="N3748" s="57"/>
      <c r="O3748" s="57"/>
      <c r="P3748" s="57"/>
      <c r="Q3748" s="57"/>
      <c r="R3748" s="57"/>
      <c r="S3748" s="57"/>
      <c r="T3748" s="57"/>
      <c r="U3748" s="47" t="str">
        <f t="shared" si="116"/>
        <v/>
      </c>
      <c r="V3748" s="58"/>
      <c r="W3748" s="47" t="str">
        <f>IFERROR(IF(T3748="Poziom II",VLOOKUP(B3748,KAT_TER!A:K,10,FALSE),IF(T3748="Poziom III",VLOOKUP(B3748,KAT_TER!A:K,11,FALSE),"")),"")</f>
        <v/>
      </c>
      <c r="X3748" s="57"/>
      <c r="Y3748" s="47" t="str">
        <f t="shared" si="117"/>
        <v/>
      </c>
    </row>
    <row r="3749" spans="1:25" ht="24" x14ac:dyDescent="0.2">
      <c r="A3749" s="8">
        <v>3733</v>
      </c>
      <c r="B3749" s="47" t="str">
        <f>IFERROR(IF(Import_ZSO!$D$1="gmina",'tabela informacyjna dla JST'!$C$9,""),"")</f>
        <v>Ślemień gm. wiejska</v>
      </c>
      <c r="C3749" s="47" t="str">
        <f>IFERROR((VLOOKUP(B3749,Tabela1[],7,FALSE)),"")</f>
        <v>PL2405_KPP</v>
      </c>
      <c r="D3749" s="48" t="str">
        <f>IFERROR((VLOOKUP(C3749,KATALOGI!$A$34:$B$49,2,FALSE)),"")</f>
        <v>Kontrola przestrzegania zapisów uchwały antysmogowej dla województwa śląskiego oraz zakazu spalania odpadów</v>
      </c>
      <c r="E3749" s="57"/>
      <c r="F3749" s="57"/>
      <c r="G3749" s="57"/>
      <c r="H3749" s="57"/>
      <c r="I3749" s="57"/>
      <c r="J3749" s="57"/>
      <c r="K3749" s="57"/>
      <c r="L3749" s="57"/>
      <c r="M3749" s="57"/>
      <c r="N3749" s="57"/>
      <c r="O3749" s="57"/>
      <c r="P3749" s="57"/>
      <c r="Q3749" s="57"/>
      <c r="R3749" s="57"/>
      <c r="S3749" s="57"/>
      <c r="T3749" s="57"/>
      <c r="U3749" s="47" t="str">
        <f t="shared" si="116"/>
        <v/>
      </c>
      <c r="V3749" s="58"/>
      <c r="W3749" s="47" t="str">
        <f>IFERROR(IF(T3749="Poziom II",VLOOKUP(B3749,KAT_TER!A:K,10,FALSE),IF(T3749="Poziom III",VLOOKUP(B3749,KAT_TER!A:K,11,FALSE),"")),"")</f>
        <v/>
      </c>
      <c r="X3749" s="57"/>
      <c r="Y3749" s="47" t="str">
        <f t="shared" si="117"/>
        <v/>
      </c>
    </row>
    <row r="3750" spans="1:25" ht="24" x14ac:dyDescent="0.2">
      <c r="A3750" s="8">
        <v>3734</v>
      </c>
      <c r="B3750" s="47" t="str">
        <f>IFERROR(IF(Import_ZSO!$D$1="gmina",'tabela informacyjna dla JST'!$C$9,""),"")</f>
        <v>Ślemień gm. wiejska</v>
      </c>
      <c r="C3750" s="47" t="str">
        <f>IFERROR((VLOOKUP(B3750,Tabela1[],7,FALSE)),"")</f>
        <v>PL2405_KPP</v>
      </c>
      <c r="D3750" s="48" t="str">
        <f>IFERROR((VLOOKUP(C3750,KATALOGI!$A$34:$B$49,2,FALSE)),"")</f>
        <v>Kontrola przestrzegania zapisów uchwały antysmogowej dla województwa śląskiego oraz zakazu spalania odpadów</v>
      </c>
      <c r="E3750" s="57"/>
      <c r="F3750" s="57"/>
      <c r="G3750" s="57"/>
      <c r="H3750" s="57"/>
      <c r="I3750" s="57"/>
      <c r="J3750" s="57"/>
      <c r="K3750" s="57"/>
      <c r="L3750" s="57"/>
      <c r="M3750" s="57"/>
      <c r="N3750" s="57"/>
      <c r="O3750" s="57"/>
      <c r="P3750" s="57"/>
      <c r="Q3750" s="57"/>
      <c r="R3750" s="57"/>
      <c r="S3750" s="57"/>
      <c r="T3750" s="57"/>
      <c r="U3750" s="47" t="str">
        <f t="shared" si="116"/>
        <v/>
      </c>
      <c r="V3750" s="58"/>
      <c r="W3750" s="47" t="str">
        <f>IFERROR(IF(T3750="Poziom II",VLOOKUP(B3750,KAT_TER!A:K,10,FALSE),IF(T3750="Poziom III",VLOOKUP(B3750,KAT_TER!A:K,11,FALSE),"")),"")</f>
        <v/>
      </c>
      <c r="X3750" s="57"/>
      <c r="Y3750" s="47" t="str">
        <f t="shared" si="117"/>
        <v/>
      </c>
    </row>
    <row r="3751" spans="1:25" ht="24" x14ac:dyDescent="0.2">
      <c r="A3751" s="8">
        <v>3735</v>
      </c>
      <c r="B3751" s="47" t="str">
        <f>IFERROR(IF(Import_ZSO!$D$1="gmina",'tabela informacyjna dla JST'!$C$9,""),"")</f>
        <v>Ślemień gm. wiejska</v>
      </c>
      <c r="C3751" s="47" t="str">
        <f>IFERROR((VLOOKUP(B3751,Tabela1[],7,FALSE)),"")</f>
        <v>PL2405_KPP</v>
      </c>
      <c r="D3751" s="48" t="str">
        <f>IFERROR((VLOOKUP(C3751,KATALOGI!$A$34:$B$49,2,FALSE)),"")</f>
        <v>Kontrola przestrzegania zapisów uchwały antysmogowej dla województwa śląskiego oraz zakazu spalania odpadów</v>
      </c>
      <c r="E3751" s="57"/>
      <c r="F3751" s="57"/>
      <c r="G3751" s="57"/>
      <c r="H3751" s="57"/>
      <c r="I3751" s="57"/>
      <c r="J3751" s="57"/>
      <c r="K3751" s="57"/>
      <c r="L3751" s="57"/>
      <c r="M3751" s="57"/>
      <c r="N3751" s="57"/>
      <c r="O3751" s="57"/>
      <c r="P3751" s="57"/>
      <c r="Q3751" s="57"/>
      <c r="R3751" s="57"/>
      <c r="S3751" s="57"/>
      <c r="T3751" s="57"/>
      <c r="U3751" s="47" t="str">
        <f t="shared" si="116"/>
        <v/>
      </c>
      <c r="V3751" s="58"/>
      <c r="W3751" s="47" t="str">
        <f>IFERROR(IF(T3751="Poziom II",VLOOKUP(B3751,KAT_TER!A:K,10,FALSE),IF(T3751="Poziom III",VLOOKUP(B3751,KAT_TER!A:K,11,FALSE),"")),"")</f>
        <v/>
      </c>
      <c r="X3751" s="57"/>
      <c r="Y3751" s="47" t="str">
        <f t="shared" si="117"/>
        <v/>
      </c>
    </row>
    <row r="3752" spans="1:25" ht="24" x14ac:dyDescent="0.2">
      <c r="A3752" s="8">
        <v>3736</v>
      </c>
      <c r="B3752" s="47" t="str">
        <f>IFERROR(IF(Import_ZSO!$D$1="gmina",'tabela informacyjna dla JST'!$C$9,""),"")</f>
        <v>Ślemień gm. wiejska</v>
      </c>
      <c r="C3752" s="47" t="str">
        <f>IFERROR((VLOOKUP(B3752,Tabela1[],7,FALSE)),"")</f>
        <v>PL2405_KPP</v>
      </c>
      <c r="D3752" s="48" t="str">
        <f>IFERROR((VLOOKUP(C3752,KATALOGI!$A$34:$B$49,2,FALSE)),"")</f>
        <v>Kontrola przestrzegania zapisów uchwały antysmogowej dla województwa śląskiego oraz zakazu spalania odpadów</v>
      </c>
      <c r="E3752" s="57"/>
      <c r="F3752" s="57"/>
      <c r="G3752" s="57"/>
      <c r="H3752" s="57"/>
      <c r="I3752" s="57"/>
      <c r="J3752" s="57"/>
      <c r="K3752" s="57"/>
      <c r="L3752" s="57"/>
      <c r="M3752" s="57"/>
      <c r="N3752" s="57"/>
      <c r="O3752" s="57"/>
      <c r="P3752" s="57"/>
      <c r="Q3752" s="57"/>
      <c r="R3752" s="57"/>
      <c r="S3752" s="57"/>
      <c r="T3752" s="57"/>
      <c r="U3752" s="47" t="str">
        <f t="shared" si="116"/>
        <v/>
      </c>
      <c r="V3752" s="58"/>
      <c r="W3752" s="47" t="str">
        <f>IFERROR(IF(T3752="Poziom II",VLOOKUP(B3752,KAT_TER!A:K,10,FALSE),IF(T3752="Poziom III",VLOOKUP(B3752,KAT_TER!A:K,11,FALSE),"")),"")</f>
        <v/>
      </c>
      <c r="X3752" s="57"/>
      <c r="Y3752" s="47" t="str">
        <f t="shared" si="117"/>
        <v/>
      </c>
    </row>
    <row r="3753" spans="1:25" ht="24" x14ac:dyDescent="0.2">
      <c r="A3753" s="8">
        <v>3737</v>
      </c>
      <c r="B3753" s="47" t="str">
        <f>IFERROR(IF(Import_ZSO!$D$1="gmina",'tabela informacyjna dla JST'!$C$9,""),"")</f>
        <v>Ślemień gm. wiejska</v>
      </c>
      <c r="C3753" s="47" t="str">
        <f>IFERROR((VLOOKUP(B3753,Tabela1[],7,FALSE)),"")</f>
        <v>PL2405_KPP</v>
      </c>
      <c r="D3753" s="48" t="str">
        <f>IFERROR((VLOOKUP(C3753,KATALOGI!$A$34:$B$49,2,FALSE)),"")</f>
        <v>Kontrola przestrzegania zapisów uchwały antysmogowej dla województwa śląskiego oraz zakazu spalania odpadów</v>
      </c>
      <c r="E3753" s="57"/>
      <c r="F3753" s="57"/>
      <c r="G3753" s="57"/>
      <c r="H3753" s="57"/>
      <c r="I3753" s="57"/>
      <c r="J3753" s="57"/>
      <c r="K3753" s="57"/>
      <c r="L3753" s="57"/>
      <c r="M3753" s="57"/>
      <c r="N3753" s="57"/>
      <c r="O3753" s="57"/>
      <c r="P3753" s="57"/>
      <c r="Q3753" s="57"/>
      <c r="R3753" s="57"/>
      <c r="S3753" s="57"/>
      <c r="T3753" s="57"/>
      <c r="U3753" s="47" t="str">
        <f t="shared" si="116"/>
        <v/>
      </c>
      <c r="V3753" s="58"/>
      <c r="W3753" s="47" t="str">
        <f>IFERROR(IF(T3753="Poziom II",VLOOKUP(B3753,KAT_TER!A:K,10,FALSE),IF(T3753="Poziom III",VLOOKUP(B3753,KAT_TER!A:K,11,FALSE),"")),"")</f>
        <v/>
      </c>
      <c r="X3753" s="57"/>
      <c r="Y3753" s="47" t="str">
        <f t="shared" si="117"/>
        <v/>
      </c>
    </row>
    <row r="3754" spans="1:25" ht="24" x14ac:dyDescent="0.2">
      <c r="A3754" s="8">
        <v>3738</v>
      </c>
      <c r="B3754" s="47" t="str">
        <f>IFERROR(IF(Import_ZSO!$D$1="gmina",'tabela informacyjna dla JST'!$C$9,""),"")</f>
        <v>Ślemień gm. wiejska</v>
      </c>
      <c r="C3754" s="47" t="str">
        <f>IFERROR((VLOOKUP(B3754,Tabela1[],7,FALSE)),"")</f>
        <v>PL2405_KPP</v>
      </c>
      <c r="D3754" s="48" t="str">
        <f>IFERROR((VLOOKUP(C3754,KATALOGI!$A$34:$B$49,2,FALSE)),"")</f>
        <v>Kontrola przestrzegania zapisów uchwały antysmogowej dla województwa śląskiego oraz zakazu spalania odpadów</v>
      </c>
      <c r="E3754" s="57"/>
      <c r="F3754" s="57"/>
      <c r="G3754" s="57"/>
      <c r="H3754" s="57"/>
      <c r="I3754" s="57"/>
      <c r="J3754" s="57"/>
      <c r="K3754" s="57"/>
      <c r="L3754" s="57"/>
      <c r="M3754" s="57"/>
      <c r="N3754" s="57"/>
      <c r="O3754" s="57"/>
      <c r="P3754" s="57"/>
      <c r="Q3754" s="57"/>
      <c r="R3754" s="57"/>
      <c r="S3754" s="57"/>
      <c r="T3754" s="57"/>
      <c r="U3754" s="47" t="str">
        <f t="shared" si="116"/>
        <v/>
      </c>
      <c r="V3754" s="58"/>
      <c r="W3754" s="47" t="str">
        <f>IFERROR(IF(T3754="Poziom II",VLOOKUP(B3754,KAT_TER!A:K,10,FALSE),IF(T3754="Poziom III",VLOOKUP(B3754,KAT_TER!A:K,11,FALSE),"")),"")</f>
        <v/>
      </c>
      <c r="X3754" s="57"/>
      <c r="Y3754" s="47" t="str">
        <f t="shared" si="117"/>
        <v/>
      </c>
    </row>
    <row r="3755" spans="1:25" ht="24" x14ac:dyDescent="0.2">
      <c r="A3755" s="8">
        <v>3739</v>
      </c>
      <c r="B3755" s="47" t="str">
        <f>IFERROR(IF(Import_ZSO!$D$1="gmina",'tabela informacyjna dla JST'!$C$9,""),"")</f>
        <v>Ślemień gm. wiejska</v>
      </c>
      <c r="C3755" s="47" t="str">
        <f>IFERROR((VLOOKUP(B3755,Tabela1[],7,FALSE)),"")</f>
        <v>PL2405_KPP</v>
      </c>
      <c r="D3755" s="48" t="str">
        <f>IFERROR((VLOOKUP(C3755,KATALOGI!$A$34:$B$49,2,FALSE)),"")</f>
        <v>Kontrola przestrzegania zapisów uchwały antysmogowej dla województwa śląskiego oraz zakazu spalania odpadów</v>
      </c>
      <c r="E3755" s="57"/>
      <c r="F3755" s="57"/>
      <c r="G3755" s="57"/>
      <c r="H3755" s="57"/>
      <c r="I3755" s="57"/>
      <c r="J3755" s="57"/>
      <c r="K3755" s="57"/>
      <c r="L3755" s="57"/>
      <c r="M3755" s="57"/>
      <c r="N3755" s="57"/>
      <c r="O3755" s="57"/>
      <c r="P3755" s="57"/>
      <c r="Q3755" s="57"/>
      <c r="R3755" s="57"/>
      <c r="S3755" s="57"/>
      <c r="T3755" s="57"/>
      <c r="U3755" s="47" t="str">
        <f t="shared" si="116"/>
        <v/>
      </c>
      <c r="V3755" s="58"/>
      <c r="W3755" s="47" t="str">
        <f>IFERROR(IF(T3755="Poziom II",VLOOKUP(B3755,KAT_TER!A:K,10,FALSE),IF(T3755="Poziom III",VLOOKUP(B3755,KAT_TER!A:K,11,FALSE),"")),"")</f>
        <v/>
      </c>
      <c r="X3755" s="57"/>
      <c r="Y3755" s="47" t="str">
        <f t="shared" si="117"/>
        <v/>
      </c>
    </row>
    <row r="3756" spans="1:25" ht="24" x14ac:dyDescent="0.2">
      <c r="A3756" s="8">
        <v>3740</v>
      </c>
      <c r="B3756" s="47" t="str">
        <f>IFERROR(IF(Import_ZSO!$D$1="gmina",'tabela informacyjna dla JST'!$C$9,""),"")</f>
        <v>Ślemień gm. wiejska</v>
      </c>
      <c r="C3756" s="47" t="str">
        <f>IFERROR((VLOOKUP(B3756,Tabela1[],7,FALSE)),"")</f>
        <v>PL2405_KPP</v>
      </c>
      <c r="D3756" s="48" t="str">
        <f>IFERROR((VLOOKUP(C3756,KATALOGI!$A$34:$B$49,2,FALSE)),"")</f>
        <v>Kontrola przestrzegania zapisów uchwały antysmogowej dla województwa śląskiego oraz zakazu spalania odpadów</v>
      </c>
      <c r="E3756" s="57"/>
      <c r="F3756" s="57"/>
      <c r="G3756" s="57"/>
      <c r="H3756" s="57"/>
      <c r="I3756" s="57"/>
      <c r="J3756" s="57"/>
      <c r="K3756" s="57"/>
      <c r="L3756" s="57"/>
      <c r="M3756" s="57"/>
      <c r="N3756" s="57"/>
      <c r="O3756" s="57"/>
      <c r="P3756" s="57"/>
      <c r="Q3756" s="57"/>
      <c r="R3756" s="57"/>
      <c r="S3756" s="57"/>
      <c r="T3756" s="57"/>
      <c r="U3756" s="47" t="str">
        <f t="shared" si="116"/>
        <v/>
      </c>
      <c r="V3756" s="58"/>
      <c r="W3756" s="47" t="str">
        <f>IFERROR(IF(T3756="Poziom II",VLOOKUP(B3756,KAT_TER!A:K,10,FALSE),IF(T3756="Poziom III",VLOOKUP(B3756,KAT_TER!A:K,11,FALSE),"")),"")</f>
        <v/>
      </c>
      <c r="X3756" s="57"/>
      <c r="Y3756" s="47" t="str">
        <f t="shared" si="117"/>
        <v/>
      </c>
    </row>
    <row r="3757" spans="1:25" ht="24" x14ac:dyDescent="0.2">
      <c r="A3757" s="8">
        <v>3741</v>
      </c>
      <c r="B3757" s="47" t="str">
        <f>IFERROR(IF(Import_ZSO!$D$1="gmina",'tabela informacyjna dla JST'!$C$9,""),"")</f>
        <v>Ślemień gm. wiejska</v>
      </c>
      <c r="C3757" s="47" t="str">
        <f>IFERROR((VLOOKUP(B3757,Tabela1[],7,FALSE)),"")</f>
        <v>PL2405_KPP</v>
      </c>
      <c r="D3757" s="48" t="str">
        <f>IFERROR((VLOOKUP(C3757,KATALOGI!$A$34:$B$49,2,FALSE)),"")</f>
        <v>Kontrola przestrzegania zapisów uchwały antysmogowej dla województwa śląskiego oraz zakazu spalania odpadów</v>
      </c>
      <c r="E3757" s="57"/>
      <c r="F3757" s="57"/>
      <c r="G3757" s="57"/>
      <c r="H3757" s="57"/>
      <c r="I3757" s="57"/>
      <c r="J3757" s="57"/>
      <c r="K3757" s="57"/>
      <c r="L3757" s="57"/>
      <c r="M3757" s="57"/>
      <c r="N3757" s="57"/>
      <c r="O3757" s="57"/>
      <c r="P3757" s="57"/>
      <c r="Q3757" s="57"/>
      <c r="R3757" s="57"/>
      <c r="S3757" s="57"/>
      <c r="T3757" s="57"/>
      <c r="U3757" s="47" t="str">
        <f t="shared" si="116"/>
        <v/>
      </c>
      <c r="V3757" s="58"/>
      <c r="W3757" s="47" t="str">
        <f>IFERROR(IF(T3757="Poziom II",VLOOKUP(B3757,KAT_TER!A:K,10,FALSE),IF(T3757="Poziom III",VLOOKUP(B3757,KAT_TER!A:K,11,FALSE),"")),"")</f>
        <v/>
      </c>
      <c r="X3757" s="57"/>
      <c r="Y3757" s="47" t="str">
        <f t="shared" si="117"/>
        <v/>
      </c>
    </row>
    <row r="3758" spans="1:25" ht="24" x14ac:dyDescent="0.2">
      <c r="A3758" s="8">
        <v>3742</v>
      </c>
      <c r="B3758" s="47" t="str">
        <f>IFERROR(IF(Import_ZSO!$D$1="gmina",'tabela informacyjna dla JST'!$C$9,""),"")</f>
        <v>Ślemień gm. wiejska</v>
      </c>
      <c r="C3758" s="47" t="str">
        <f>IFERROR((VLOOKUP(B3758,Tabela1[],7,FALSE)),"")</f>
        <v>PL2405_KPP</v>
      </c>
      <c r="D3758" s="48" t="str">
        <f>IFERROR((VLOOKUP(C3758,KATALOGI!$A$34:$B$49,2,FALSE)),"")</f>
        <v>Kontrola przestrzegania zapisów uchwały antysmogowej dla województwa śląskiego oraz zakazu spalania odpadów</v>
      </c>
      <c r="E3758" s="57"/>
      <c r="F3758" s="57"/>
      <c r="G3758" s="57"/>
      <c r="H3758" s="57"/>
      <c r="I3758" s="57"/>
      <c r="J3758" s="57"/>
      <c r="K3758" s="57"/>
      <c r="L3758" s="57"/>
      <c r="M3758" s="57"/>
      <c r="N3758" s="57"/>
      <c r="O3758" s="57"/>
      <c r="P3758" s="57"/>
      <c r="Q3758" s="57"/>
      <c r="R3758" s="57"/>
      <c r="S3758" s="57"/>
      <c r="T3758" s="57"/>
      <c r="U3758" s="47" t="str">
        <f t="shared" si="116"/>
        <v/>
      </c>
      <c r="V3758" s="58"/>
      <c r="W3758" s="47" t="str">
        <f>IFERROR(IF(T3758="Poziom II",VLOOKUP(B3758,KAT_TER!A:K,10,FALSE),IF(T3758="Poziom III",VLOOKUP(B3758,KAT_TER!A:K,11,FALSE),"")),"")</f>
        <v/>
      </c>
      <c r="X3758" s="57"/>
      <c r="Y3758" s="47" t="str">
        <f t="shared" si="117"/>
        <v/>
      </c>
    </row>
    <row r="3759" spans="1:25" ht="24" x14ac:dyDescent="0.2">
      <c r="A3759" s="8">
        <v>3743</v>
      </c>
      <c r="B3759" s="47" t="str">
        <f>IFERROR(IF(Import_ZSO!$D$1="gmina",'tabela informacyjna dla JST'!$C$9,""),"")</f>
        <v>Ślemień gm. wiejska</v>
      </c>
      <c r="C3759" s="47" t="str">
        <f>IFERROR((VLOOKUP(B3759,Tabela1[],7,FALSE)),"")</f>
        <v>PL2405_KPP</v>
      </c>
      <c r="D3759" s="48" t="str">
        <f>IFERROR((VLOOKUP(C3759,KATALOGI!$A$34:$B$49,2,FALSE)),"")</f>
        <v>Kontrola przestrzegania zapisów uchwały antysmogowej dla województwa śląskiego oraz zakazu spalania odpadów</v>
      </c>
      <c r="E3759" s="57"/>
      <c r="F3759" s="57"/>
      <c r="G3759" s="57"/>
      <c r="H3759" s="57"/>
      <c r="I3759" s="57"/>
      <c r="J3759" s="57"/>
      <c r="K3759" s="57"/>
      <c r="L3759" s="57"/>
      <c r="M3759" s="57"/>
      <c r="N3759" s="57"/>
      <c r="O3759" s="57"/>
      <c r="P3759" s="57"/>
      <c r="Q3759" s="57"/>
      <c r="R3759" s="57"/>
      <c r="S3759" s="57"/>
      <c r="T3759" s="57"/>
      <c r="U3759" s="47" t="str">
        <f t="shared" si="116"/>
        <v/>
      </c>
      <c r="V3759" s="58"/>
      <c r="W3759" s="47" t="str">
        <f>IFERROR(IF(T3759="Poziom II",VLOOKUP(B3759,KAT_TER!A:K,10,FALSE),IF(T3759="Poziom III",VLOOKUP(B3759,KAT_TER!A:K,11,FALSE),"")),"")</f>
        <v/>
      </c>
      <c r="X3759" s="57"/>
      <c r="Y3759" s="47" t="str">
        <f t="shared" si="117"/>
        <v/>
      </c>
    </row>
    <row r="3760" spans="1:25" ht="24" x14ac:dyDescent="0.2">
      <c r="A3760" s="8">
        <v>3744</v>
      </c>
      <c r="B3760" s="47" t="str">
        <f>IFERROR(IF(Import_ZSO!$D$1="gmina",'tabela informacyjna dla JST'!$C$9,""),"")</f>
        <v>Ślemień gm. wiejska</v>
      </c>
      <c r="C3760" s="47" t="str">
        <f>IFERROR((VLOOKUP(B3760,Tabela1[],7,FALSE)),"")</f>
        <v>PL2405_KPP</v>
      </c>
      <c r="D3760" s="48" t="str">
        <f>IFERROR((VLOOKUP(C3760,KATALOGI!$A$34:$B$49,2,FALSE)),"")</f>
        <v>Kontrola przestrzegania zapisów uchwały antysmogowej dla województwa śląskiego oraz zakazu spalania odpadów</v>
      </c>
      <c r="E3760" s="57"/>
      <c r="F3760" s="57"/>
      <c r="G3760" s="57"/>
      <c r="H3760" s="57"/>
      <c r="I3760" s="57"/>
      <c r="J3760" s="57"/>
      <c r="K3760" s="57"/>
      <c r="L3760" s="57"/>
      <c r="M3760" s="57"/>
      <c r="N3760" s="57"/>
      <c r="O3760" s="57"/>
      <c r="P3760" s="57"/>
      <c r="Q3760" s="57"/>
      <c r="R3760" s="57"/>
      <c r="S3760" s="57"/>
      <c r="T3760" s="57"/>
      <c r="U3760" s="47" t="str">
        <f t="shared" si="116"/>
        <v/>
      </c>
      <c r="V3760" s="58"/>
      <c r="W3760" s="47" t="str">
        <f>IFERROR(IF(T3760="Poziom II",VLOOKUP(B3760,KAT_TER!A:K,10,FALSE),IF(T3760="Poziom III",VLOOKUP(B3760,KAT_TER!A:K,11,FALSE),"")),"")</f>
        <v/>
      </c>
      <c r="X3760" s="57"/>
      <c r="Y3760" s="47" t="str">
        <f t="shared" si="117"/>
        <v/>
      </c>
    </row>
    <row r="3761" spans="1:25" ht="24" x14ac:dyDescent="0.2">
      <c r="A3761" s="8">
        <v>3745</v>
      </c>
      <c r="B3761" s="47" t="str">
        <f>IFERROR(IF(Import_ZSO!$D$1="gmina",'tabela informacyjna dla JST'!$C$9,""),"")</f>
        <v>Ślemień gm. wiejska</v>
      </c>
      <c r="C3761" s="47" t="str">
        <f>IFERROR((VLOOKUP(B3761,Tabela1[],7,FALSE)),"")</f>
        <v>PL2405_KPP</v>
      </c>
      <c r="D3761" s="48" t="str">
        <f>IFERROR((VLOOKUP(C3761,KATALOGI!$A$34:$B$49,2,FALSE)),"")</f>
        <v>Kontrola przestrzegania zapisów uchwały antysmogowej dla województwa śląskiego oraz zakazu spalania odpadów</v>
      </c>
      <c r="E3761" s="57"/>
      <c r="F3761" s="57"/>
      <c r="G3761" s="57"/>
      <c r="H3761" s="57"/>
      <c r="I3761" s="57"/>
      <c r="J3761" s="57"/>
      <c r="K3761" s="57"/>
      <c r="L3761" s="57"/>
      <c r="M3761" s="57"/>
      <c r="N3761" s="57"/>
      <c r="O3761" s="57"/>
      <c r="P3761" s="57"/>
      <c r="Q3761" s="57"/>
      <c r="R3761" s="57"/>
      <c r="S3761" s="57"/>
      <c r="T3761" s="57"/>
      <c r="U3761" s="47" t="str">
        <f t="shared" si="116"/>
        <v/>
      </c>
      <c r="V3761" s="58"/>
      <c r="W3761" s="47" t="str">
        <f>IFERROR(IF(T3761="Poziom II",VLOOKUP(B3761,KAT_TER!A:K,10,FALSE),IF(T3761="Poziom III",VLOOKUP(B3761,KAT_TER!A:K,11,FALSE),"")),"")</f>
        <v/>
      </c>
      <c r="X3761" s="57"/>
      <c r="Y3761" s="47" t="str">
        <f t="shared" si="117"/>
        <v/>
      </c>
    </row>
    <row r="3762" spans="1:25" ht="24" x14ac:dyDescent="0.2">
      <c r="A3762" s="8">
        <v>3746</v>
      </c>
      <c r="B3762" s="47" t="str">
        <f>IFERROR(IF(Import_ZSO!$D$1="gmina",'tabela informacyjna dla JST'!$C$9,""),"")</f>
        <v>Ślemień gm. wiejska</v>
      </c>
      <c r="C3762" s="47" t="str">
        <f>IFERROR((VLOOKUP(B3762,Tabela1[],7,FALSE)),"")</f>
        <v>PL2405_KPP</v>
      </c>
      <c r="D3762" s="48" t="str">
        <f>IFERROR((VLOOKUP(C3762,KATALOGI!$A$34:$B$49,2,FALSE)),"")</f>
        <v>Kontrola przestrzegania zapisów uchwały antysmogowej dla województwa śląskiego oraz zakazu spalania odpadów</v>
      </c>
      <c r="E3762" s="57"/>
      <c r="F3762" s="57"/>
      <c r="G3762" s="57"/>
      <c r="H3762" s="57"/>
      <c r="I3762" s="57"/>
      <c r="J3762" s="57"/>
      <c r="K3762" s="57"/>
      <c r="L3762" s="57"/>
      <c r="M3762" s="57"/>
      <c r="N3762" s="57"/>
      <c r="O3762" s="57"/>
      <c r="P3762" s="57"/>
      <c r="Q3762" s="57"/>
      <c r="R3762" s="57"/>
      <c r="S3762" s="57"/>
      <c r="T3762" s="57"/>
      <c r="U3762" s="47" t="str">
        <f t="shared" si="116"/>
        <v/>
      </c>
      <c r="V3762" s="58"/>
      <c r="W3762" s="47" t="str">
        <f>IFERROR(IF(T3762="Poziom II",VLOOKUP(B3762,KAT_TER!A:K,10,FALSE),IF(T3762="Poziom III",VLOOKUP(B3762,KAT_TER!A:K,11,FALSE),"")),"")</f>
        <v/>
      </c>
      <c r="X3762" s="57"/>
      <c r="Y3762" s="47" t="str">
        <f t="shared" si="117"/>
        <v/>
      </c>
    </row>
    <row r="3763" spans="1:25" ht="24" x14ac:dyDescent="0.2">
      <c r="A3763" s="8">
        <v>3747</v>
      </c>
      <c r="B3763" s="47" t="str">
        <f>IFERROR(IF(Import_ZSO!$D$1="gmina",'tabela informacyjna dla JST'!$C$9,""),"")</f>
        <v>Ślemień gm. wiejska</v>
      </c>
      <c r="C3763" s="47" t="str">
        <f>IFERROR((VLOOKUP(B3763,Tabela1[],7,FALSE)),"")</f>
        <v>PL2405_KPP</v>
      </c>
      <c r="D3763" s="48" t="str">
        <f>IFERROR((VLOOKUP(C3763,KATALOGI!$A$34:$B$49,2,FALSE)),"")</f>
        <v>Kontrola przestrzegania zapisów uchwały antysmogowej dla województwa śląskiego oraz zakazu spalania odpadów</v>
      </c>
      <c r="E3763" s="57"/>
      <c r="F3763" s="57"/>
      <c r="G3763" s="57"/>
      <c r="H3763" s="57"/>
      <c r="I3763" s="57"/>
      <c r="J3763" s="57"/>
      <c r="K3763" s="57"/>
      <c r="L3763" s="57"/>
      <c r="M3763" s="57"/>
      <c r="N3763" s="57"/>
      <c r="O3763" s="57"/>
      <c r="P3763" s="57"/>
      <c r="Q3763" s="57"/>
      <c r="R3763" s="57"/>
      <c r="S3763" s="57"/>
      <c r="T3763" s="57"/>
      <c r="U3763" s="47" t="str">
        <f t="shared" si="116"/>
        <v/>
      </c>
      <c r="V3763" s="58"/>
      <c r="W3763" s="47" t="str">
        <f>IFERROR(IF(T3763="Poziom II",VLOOKUP(B3763,KAT_TER!A:K,10,FALSE),IF(T3763="Poziom III",VLOOKUP(B3763,KAT_TER!A:K,11,FALSE),"")),"")</f>
        <v/>
      </c>
      <c r="X3763" s="57"/>
      <c r="Y3763" s="47" t="str">
        <f t="shared" si="117"/>
        <v/>
      </c>
    </row>
    <row r="3764" spans="1:25" ht="24" x14ac:dyDescent="0.2">
      <c r="A3764" s="8">
        <v>3748</v>
      </c>
      <c r="B3764" s="47" t="str">
        <f>IFERROR(IF(Import_ZSO!$D$1="gmina",'tabela informacyjna dla JST'!$C$9,""),"")</f>
        <v>Ślemień gm. wiejska</v>
      </c>
      <c r="C3764" s="47" t="str">
        <f>IFERROR((VLOOKUP(B3764,Tabela1[],7,FALSE)),"")</f>
        <v>PL2405_KPP</v>
      </c>
      <c r="D3764" s="48" t="str">
        <f>IFERROR((VLOOKUP(C3764,KATALOGI!$A$34:$B$49,2,FALSE)),"")</f>
        <v>Kontrola przestrzegania zapisów uchwały antysmogowej dla województwa śląskiego oraz zakazu spalania odpadów</v>
      </c>
      <c r="E3764" s="57"/>
      <c r="F3764" s="57"/>
      <c r="G3764" s="57"/>
      <c r="H3764" s="57"/>
      <c r="I3764" s="57"/>
      <c r="J3764" s="57"/>
      <c r="K3764" s="57"/>
      <c r="L3764" s="57"/>
      <c r="M3764" s="57"/>
      <c r="N3764" s="57"/>
      <c r="O3764" s="57"/>
      <c r="P3764" s="57"/>
      <c r="Q3764" s="57"/>
      <c r="R3764" s="57"/>
      <c r="S3764" s="57"/>
      <c r="T3764" s="57"/>
      <c r="U3764" s="47" t="str">
        <f t="shared" si="116"/>
        <v/>
      </c>
      <c r="V3764" s="58"/>
      <c r="W3764" s="47" t="str">
        <f>IFERROR(IF(T3764="Poziom II",VLOOKUP(B3764,KAT_TER!A:K,10,FALSE),IF(T3764="Poziom III",VLOOKUP(B3764,KAT_TER!A:K,11,FALSE),"")),"")</f>
        <v/>
      </c>
      <c r="X3764" s="57"/>
      <c r="Y3764" s="47" t="str">
        <f t="shared" si="117"/>
        <v/>
      </c>
    </row>
    <row r="3765" spans="1:25" ht="24" x14ac:dyDescent="0.2">
      <c r="A3765" s="8">
        <v>3749</v>
      </c>
      <c r="B3765" s="47" t="str">
        <f>IFERROR(IF(Import_ZSO!$D$1="gmina",'tabela informacyjna dla JST'!$C$9,""),"")</f>
        <v>Ślemień gm. wiejska</v>
      </c>
      <c r="C3765" s="47" t="str">
        <f>IFERROR((VLOOKUP(B3765,Tabela1[],7,FALSE)),"")</f>
        <v>PL2405_KPP</v>
      </c>
      <c r="D3765" s="48" t="str">
        <f>IFERROR((VLOOKUP(C3765,KATALOGI!$A$34:$B$49,2,FALSE)),"")</f>
        <v>Kontrola przestrzegania zapisów uchwały antysmogowej dla województwa śląskiego oraz zakazu spalania odpadów</v>
      </c>
      <c r="E3765" s="57"/>
      <c r="F3765" s="57"/>
      <c r="G3765" s="57"/>
      <c r="H3765" s="57"/>
      <c r="I3765" s="57"/>
      <c r="J3765" s="57"/>
      <c r="K3765" s="57"/>
      <c r="L3765" s="57"/>
      <c r="M3765" s="57"/>
      <c r="N3765" s="57"/>
      <c r="O3765" s="57"/>
      <c r="P3765" s="57"/>
      <c r="Q3765" s="57"/>
      <c r="R3765" s="57"/>
      <c r="S3765" s="57"/>
      <c r="T3765" s="57"/>
      <c r="U3765" s="47" t="str">
        <f t="shared" si="116"/>
        <v/>
      </c>
      <c r="V3765" s="58"/>
      <c r="W3765" s="47" t="str">
        <f>IFERROR(IF(T3765="Poziom II",VLOOKUP(B3765,KAT_TER!A:K,10,FALSE),IF(T3765="Poziom III",VLOOKUP(B3765,KAT_TER!A:K,11,FALSE),"")),"")</f>
        <v/>
      </c>
      <c r="X3765" s="57"/>
      <c r="Y3765" s="47" t="str">
        <f t="shared" si="117"/>
        <v/>
      </c>
    </row>
    <row r="3766" spans="1:25" ht="24" x14ac:dyDescent="0.2">
      <c r="A3766" s="8">
        <v>3750</v>
      </c>
      <c r="B3766" s="47" t="str">
        <f>IFERROR(IF(Import_ZSO!$D$1="gmina",'tabela informacyjna dla JST'!$C$9,""),"")</f>
        <v>Ślemień gm. wiejska</v>
      </c>
      <c r="C3766" s="47" t="str">
        <f>IFERROR((VLOOKUP(B3766,Tabela1[],7,FALSE)),"")</f>
        <v>PL2405_KPP</v>
      </c>
      <c r="D3766" s="48" t="str">
        <f>IFERROR((VLOOKUP(C3766,KATALOGI!$A$34:$B$49,2,FALSE)),"")</f>
        <v>Kontrola przestrzegania zapisów uchwały antysmogowej dla województwa śląskiego oraz zakazu spalania odpadów</v>
      </c>
      <c r="E3766" s="57"/>
      <c r="F3766" s="57"/>
      <c r="G3766" s="57"/>
      <c r="H3766" s="57"/>
      <c r="I3766" s="57"/>
      <c r="J3766" s="57"/>
      <c r="K3766" s="57"/>
      <c r="L3766" s="57"/>
      <c r="M3766" s="57"/>
      <c r="N3766" s="57"/>
      <c r="O3766" s="57"/>
      <c r="P3766" s="57"/>
      <c r="Q3766" s="57"/>
      <c r="R3766" s="57"/>
      <c r="S3766" s="57"/>
      <c r="T3766" s="57"/>
      <c r="U3766" s="47" t="str">
        <f t="shared" si="116"/>
        <v/>
      </c>
      <c r="V3766" s="58"/>
      <c r="W3766" s="47" t="str">
        <f>IFERROR(IF(T3766="Poziom II",VLOOKUP(B3766,KAT_TER!A:K,10,FALSE),IF(T3766="Poziom III",VLOOKUP(B3766,KAT_TER!A:K,11,FALSE),"")),"")</f>
        <v/>
      </c>
      <c r="X3766" s="57"/>
      <c r="Y3766" s="47" t="str">
        <f t="shared" si="117"/>
        <v/>
      </c>
    </row>
    <row r="3767" spans="1:25" ht="24" x14ac:dyDescent="0.2">
      <c r="A3767" s="8">
        <v>3751</v>
      </c>
      <c r="B3767" s="47" t="str">
        <f>IFERROR(IF(Import_ZSO!$D$1="gmina",'tabela informacyjna dla JST'!$C$9,""),"")</f>
        <v>Ślemień gm. wiejska</v>
      </c>
      <c r="C3767" s="47" t="str">
        <f>IFERROR((VLOOKUP(B3767,Tabela1[],7,FALSE)),"")</f>
        <v>PL2405_KPP</v>
      </c>
      <c r="D3767" s="48" t="str">
        <f>IFERROR((VLOOKUP(C3767,KATALOGI!$A$34:$B$49,2,FALSE)),"")</f>
        <v>Kontrola przestrzegania zapisów uchwały antysmogowej dla województwa śląskiego oraz zakazu spalania odpadów</v>
      </c>
      <c r="E3767" s="57"/>
      <c r="F3767" s="57"/>
      <c r="G3767" s="57"/>
      <c r="H3767" s="57"/>
      <c r="I3767" s="57"/>
      <c r="J3767" s="57"/>
      <c r="K3767" s="57"/>
      <c r="L3767" s="57"/>
      <c r="M3767" s="57"/>
      <c r="N3767" s="57"/>
      <c r="O3767" s="57"/>
      <c r="P3767" s="57"/>
      <c r="Q3767" s="57"/>
      <c r="R3767" s="57"/>
      <c r="S3767" s="57"/>
      <c r="T3767" s="57"/>
      <c r="U3767" s="47" t="str">
        <f t="shared" si="116"/>
        <v/>
      </c>
      <c r="V3767" s="58"/>
      <c r="W3767" s="47" t="str">
        <f>IFERROR(IF(T3767="Poziom II",VLOOKUP(B3767,KAT_TER!A:K,10,FALSE),IF(T3767="Poziom III",VLOOKUP(B3767,KAT_TER!A:K,11,FALSE),"")),"")</f>
        <v/>
      </c>
      <c r="X3767" s="57"/>
      <c r="Y3767" s="47" t="str">
        <f t="shared" si="117"/>
        <v/>
      </c>
    </row>
    <row r="3768" spans="1:25" ht="24" x14ac:dyDescent="0.2">
      <c r="A3768" s="8">
        <v>3752</v>
      </c>
      <c r="B3768" s="47" t="str">
        <f>IFERROR(IF(Import_ZSO!$D$1="gmina",'tabela informacyjna dla JST'!$C$9,""),"")</f>
        <v>Ślemień gm. wiejska</v>
      </c>
      <c r="C3768" s="47" t="str">
        <f>IFERROR((VLOOKUP(B3768,Tabela1[],7,FALSE)),"")</f>
        <v>PL2405_KPP</v>
      </c>
      <c r="D3768" s="48" t="str">
        <f>IFERROR((VLOOKUP(C3768,KATALOGI!$A$34:$B$49,2,FALSE)),"")</f>
        <v>Kontrola przestrzegania zapisów uchwały antysmogowej dla województwa śląskiego oraz zakazu spalania odpadów</v>
      </c>
      <c r="E3768" s="57"/>
      <c r="F3768" s="57"/>
      <c r="G3768" s="57"/>
      <c r="H3768" s="57"/>
      <c r="I3768" s="57"/>
      <c r="J3768" s="57"/>
      <c r="K3768" s="57"/>
      <c r="L3768" s="57"/>
      <c r="M3768" s="57"/>
      <c r="N3768" s="57"/>
      <c r="O3768" s="57"/>
      <c r="P3768" s="57"/>
      <c r="Q3768" s="57"/>
      <c r="R3768" s="57"/>
      <c r="S3768" s="57"/>
      <c r="T3768" s="57"/>
      <c r="U3768" s="47" t="str">
        <f t="shared" si="116"/>
        <v/>
      </c>
      <c r="V3768" s="58"/>
      <c r="W3768" s="47" t="str">
        <f>IFERROR(IF(T3768="Poziom II",VLOOKUP(B3768,KAT_TER!A:K,10,FALSE),IF(T3768="Poziom III",VLOOKUP(B3768,KAT_TER!A:K,11,FALSE),"")),"")</f>
        <v/>
      </c>
      <c r="X3768" s="57"/>
      <c r="Y3768" s="47" t="str">
        <f t="shared" si="117"/>
        <v/>
      </c>
    </row>
    <row r="3769" spans="1:25" ht="24" x14ac:dyDescent="0.2">
      <c r="A3769" s="8">
        <v>3753</v>
      </c>
      <c r="B3769" s="47" t="str">
        <f>IFERROR(IF(Import_ZSO!$D$1="gmina",'tabela informacyjna dla JST'!$C$9,""),"")</f>
        <v>Ślemień gm. wiejska</v>
      </c>
      <c r="C3769" s="47" t="str">
        <f>IFERROR((VLOOKUP(B3769,Tabela1[],7,FALSE)),"")</f>
        <v>PL2405_KPP</v>
      </c>
      <c r="D3769" s="48" t="str">
        <f>IFERROR((VLOOKUP(C3769,KATALOGI!$A$34:$B$49,2,FALSE)),"")</f>
        <v>Kontrola przestrzegania zapisów uchwały antysmogowej dla województwa śląskiego oraz zakazu spalania odpadów</v>
      </c>
      <c r="E3769" s="57"/>
      <c r="F3769" s="57"/>
      <c r="G3769" s="57"/>
      <c r="H3769" s="57"/>
      <c r="I3769" s="57"/>
      <c r="J3769" s="57"/>
      <c r="K3769" s="57"/>
      <c r="L3769" s="57"/>
      <c r="M3769" s="57"/>
      <c r="N3769" s="57"/>
      <c r="O3769" s="57"/>
      <c r="P3769" s="57"/>
      <c r="Q3769" s="57"/>
      <c r="R3769" s="57"/>
      <c r="S3769" s="57"/>
      <c r="T3769" s="57"/>
      <c r="U3769" s="47" t="str">
        <f t="shared" si="116"/>
        <v/>
      </c>
      <c r="V3769" s="58"/>
      <c r="W3769" s="47" t="str">
        <f>IFERROR(IF(T3769="Poziom II",VLOOKUP(B3769,KAT_TER!A:K,10,FALSE),IF(T3769="Poziom III",VLOOKUP(B3769,KAT_TER!A:K,11,FALSE),"")),"")</f>
        <v/>
      </c>
      <c r="X3769" s="57"/>
      <c r="Y3769" s="47" t="str">
        <f t="shared" si="117"/>
        <v/>
      </c>
    </row>
    <row r="3770" spans="1:25" ht="24" x14ac:dyDescent="0.2">
      <c r="A3770" s="8">
        <v>3754</v>
      </c>
      <c r="B3770" s="47" t="str">
        <f>IFERROR(IF(Import_ZSO!$D$1="gmina",'tabela informacyjna dla JST'!$C$9,""),"")</f>
        <v>Ślemień gm. wiejska</v>
      </c>
      <c r="C3770" s="47" t="str">
        <f>IFERROR((VLOOKUP(B3770,Tabela1[],7,FALSE)),"")</f>
        <v>PL2405_KPP</v>
      </c>
      <c r="D3770" s="48" t="str">
        <f>IFERROR((VLOOKUP(C3770,KATALOGI!$A$34:$B$49,2,FALSE)),"")</f>
        <v>Kontrola przestrzegania zapisów uchwały antysmogowej dla województwa śląskiego oraz zakazu spalania odpadów</v>
      </c>
      <c r="E3770" s="57"/>
      <c r="F3770" s="57"/>
      <c r="G3770" s="57"/>
      <c r="H3770" s="57"/>
      <c r="I3770" s="57"/>
      <c r="J3770" s="57"/>
      <c r="K3770" s="57"/>
      <c r="L3770" s="57"/>
      <c r="M3770" s="57"/>
      <c r="N3770" s="57"/>
      <c r="O3770" s="57"/>
      <c r="P3770" s="57"/>
      <c r="Q3770" s="57"/>
      <c r="R3770" s="57"/>
      <c r="S3770" s="57"/>
      <c r="T3770" s="57"/>
      <c r="U3770" s="47" t="str">
        <f t="shared" si="116"/>
        <v/>
      </c>
      <c r="V3770" s="58"/>
      <c r="W3770" s="47" t="str">
        <f>IFERROR(IF(T3770="Poziom II",VLOOKUP(B3770,KAT_TER!A:K,10,FALSE),IF(T3770="Poziom III",VLOOKUP(B3770,KAT_TER!A:K,11,FALSE),"")),"")</f>
        <v/>
      </c>
      <c r="X3770" s="57"/>
      <c r="Y3770" s="47" t="str">
        <f t="shared" si="117"/>
        <v/>
      </c>
    </row>
    <row r="3771" spans="1:25" ht="24" x14ac:dyDescent="0.2">
      <c r="A3771" s="8">
        <v>3755</v>
      </c>
      <c r="B3771" s="47" t="str">
        <f>IFERROR(IF(Import_ZSO!$D$1="gmina",'tabela informacyjna dla JST'!$C$9,""),"")</f>
        <v>Ślemień gm. wiejska</v>
      </c>
      <c r="C3771" s="47" t="str">
        <f>IFERROR((VLOOKUP(B3771,Tabela1[],7,FALSE)),"")</f>
        <v>PL2405_KPP</v>
      </c>
      <c r="D3771" s="48" t="str">
        <f>IFERROR((VLOOKUP(C3771,KATALOGI!$A$34:$B$49,2,FALSE)),"")</f>
        <v>Kontrola przestrzegania zapisów uchwały antysmogowej dla województwa śląskiego oraz zakazu spalania odpadów</v>
      </c>
      <c r="E3771" s="57"/>
      <c r="F3771" s="57"/>
      <c r="G3771" s="57"/>
      <c r="H3771" s="57"/>
      <c r="I3771" s="57"/>
      <c r="J3771" s="57"/>
      <c r="K3771" s="57"/>
      <c r="L3771" s="57"/>
      <c r="M3771" s="57"/>
      <c r="N3771" s="57"/>
      <c r="O3771" s="57"/>
      <c r="P3771" s="57"/>
      <c r="Q3771" s="57"/>
      <c r="R3771" s="57"/>
      <c r="S3771" s="57"/>
      <c r="T3771" s="57"/>
      <c r="U3771" s="47" t="str">
        <f t="shared" si="116"/>
        <v/>
      </c>
      <c r="V3771" s="58"/>
      <c r="W3771" s="47" t="str">
        <f>IFERROR(IF(T3771="Poziom II",VLOOKUP(B3771,KAT_TER!A:K,10,FALSE),IF(T3771="Poziom III",VLOOKUP(B3771,KAT_TER!A:K,11,FALSE),"")),"")</f>
        <v/>
      </c>
      <c r="X3771" s="57"/>
      <c r="Y3771" s="47" t="str">
        <f t="shared" si="117"/>
        <v/>
      </c>
    </row>
    <row r="3772" spans="1:25" ht="24" x14ac:dyDescent="0.2">
      <c r="A3772" s="8">
        <v>3756</v>
      </c>
      <c r="B3772" s="47" t="str">
        <f>IFERROR(IF(Import_ZSO!$D$1="gmina",'tabela informacyjna dla JST'!$C$9,""),"")</f>
        <v>Ślemień gm. wiejska</v>
      </c>
      <c r="C3772" s="47" t="str">
        <f>IFERROR((VLOOKUP(B3772,Tabela1[],7,FALSE)),"")</f>
        <v>PL2405_KPP</v>
      </c>
      <c r="D3772" s="48" t="str">
        <f>IFERROR((VLOOKUP(C3772,KATALOGI!$A$34:$B$49,2,FALSE)),"")</f>
        <v>Kontrola przestrzegania zapisów uchwały antysmogowej dla województwa śląskiego oraz zakazu spalania odpadów</v>
      </c>
      <c r="E3772" s="57"/>
      <c r="F3772" s="57"/>
      <c r="G3772" s="57"/>
      <c r="H3772" s="57"/>
      <c r="I3772" s="57"/>
      <c r="J3772" s="57"/>
      <c r="K3772" s="57"/>
      <c r="L3772" s="57"/>
      <c r="M3772" s="57"/>
      <c r="N3772" s="57"/>
      <c r="O3772" s="57"/>
      <c r="P3772" s="57"/>
      <c r="Q3772" s="57"/>
      <c r="R3772" s="57"/>
      <c r="S3772" s="57"/>
      <c r="T3772" s="57"/>
      <c r="U3772" s="47" t="str">
        <f t="shared" si="116"/>
        <v/>
      </c>
      <c r="V3772" s="58"/>
      <c r="W3772" s="47" t="str">
        <f>IFERROR(IF(T3772="Poziom II",VLOOKUP(B3772,KAT_TER!A:K,10,FALSE),IF(T3772="Poziom III",VLOOKUP(B3772,KAT_TER!A:K,11,FALSE),"")),"")</f>
        <v/>
      </c>
      <c r="X3772" s="57"/>
      <c r="Y3772" s="47" t="str">
        <f t="shared" si="117"/>
        <v/>
      </c>
    </row>
    <row r="3773" spans="1:25" ht="24" x14ac:dyDescent="0.2">
      <c r="A3773" s="8">
        <v>3757</v>
      </c>
      <c r="B3773" s="47" t="str">
        <f>IFERROR(IF(Import_ZSO!$D$1="gmina",'tabela informacyjna dla JST'!$C$9,""),"")</f>
        <v>Ślemień gm. wiejska</v>
      </c>
      <c r="C3773" s="47" t="str">
        <f>IFERROR((VLOOKUP(B3773,Tabela1[],7,FALSE)),"")</f>
        <v>PL2405_KPP</v>
      </c>
      <c r="D3773" s="48" t="str">
        <f>IFERROR((VLOOKUP(C3773,KATALOGI!$A$34:$B$49,2,FALSE)),"")</f>
        <v>Kontrola przestrzegania zapisów uchwały antysmogowej dla województwa śląskiego oraz zakazu spalania odpadów</v>
      </c>
      <c r="E3773" s="57"/>
      <c r="F3773" s="57"/>
      <c r="G3773" s="57"/>
      <c r="H3773" s="57"/>
      <c r="I3773" s="57"/>
      <c r="J3773" s="57"/>
      <c r="K3773" s="57"/>
      <c r="L3773" s="57"/>
      <c r="M3773" s="57"/>
      <c r="N3773" s="57"/>
      <c r="O3773" s="57"/>
      <c r="P3773" s="57"/>
      <c r="Q3773" s="57"/>
      <c r="R3773" s="57"/>
      <c r="S3773" s="57"/>
      <c r="T3773" s="57"/>
      <c r="U3773" s="47" t="str">
        <f t="shared" si="116"/>
        <v/>
      </c>
      <c r="V3773" s="58"/>
      <c r="W3773" s="47" t="str">
        <f>IFERROR(IF(T3773="Poziom II",VLOOKUP(B3773,KAT_TER!A:K,10,FALSE),IF(T3773="Poziom III",VLOOKUP(B3773,KAT_TER!A:K,11,FALSE),"")),"")</f>
        <v/>
      </c>
      <c r="X3773" s="57"/>
      <c r="Y3773" s="47" t="str">
        <f t="shared" si="117"/>
        <v/>
      </c>
    </row>
    <row r="3774" spans="1:25" ht="24" x14ac:dyDescent="0.2">
      <c r="A3774" s="8">
        <v>3758</v>
      </c>
      <c r="B3774" s="47" t="str">
        <f>IFERROR(IF(Import_ZSO!$D$1="gmina",'tabela informacyjna dla JST'!$C$9,""),"")</f>
        <v>Ślemień gm. wiejska</v>
      </c>
      <c r="C3774" s="47" t="str">
        <f>IFERROR((VLOOKUP(B3774,Tabela1[],7,FALSE)),"")</f>
        <v>PL2405_KPP</v>
      </c>
      <c r="D3774" s="48" t="str">
        <f>IFERROR((VLOOKUP(C3774,KATALOGI!$A$34:$B$49,2,FALSE)),"")</f>
        <v>Kontrola przestrzegania zapisów uchwały antysmogowej dla województwa śląskiego oraz zakazu spalania odpadów</v>
      </c>
      <c r="E3774" s="57"/>
      <c r="F3774" s="57"/>
      <c r="G3774" s="57"/>
      <c r="H3774" s="57"/>
      <c r="I3774" s="57"/>
      <c r="J3774" s="57"/>
      <c r="K3774" s="57"/>
      <c r="L3774" s="57"/>
      <c r="M3774" s="57"/>
      <c r="N3774" s="57"/>
      <c r="O3774" s="57"/>
      <c r="P3774" s="57"/>
      <c r="Q3774" s="57"/>
      <c r="R3774" s="57"/>
      <c r="S3774" s="57"/>
      <c r="T3774" s="57"/>
      <c r="U3774" s="47" t="str">
        <f t="shared" si="116"/>
        <v/>
      </c>
      <c r="V3774" s="58"/>
      <c r="W3774" s="47" t="str">
        <f>IFERROR(IF(T3774="Poziom II",VLOOKUP(B3774,KAT_TER!A:K,10,FALSE),IF(T3774="Poziom III",VLOOKUP(B3774,KAT_TER!A:K,11,FALSE),"")),"")</f>
        <v/>
      </c>
      <c r="X3774" s="57"/>
      <c r="Y3774" s="47" t="str">
        <f t="shared" si="117"/>
        <v/>
      </c>
    </row>
    <row r="3775" spans="1:25" ht="24" x14ac:dyDescent="0.2">
      <c r="A3775" s="8">
        <v>3759</v>
      </c>
      <c r="B3775" s="47" t="str">
        <f>IFERROR(IF(Import_ZSO!$D$1="gmina",'tabela informacyjna dla JST'!$C$9,""),"")</f>
        <v>Ślemień gm. wiejska</v>
      </c>
      <c r="C3775" s="47" t="str">
        <f>IFERROR((VLOOKUP(B3775,Tabela1[],7,FALSE)),"")</f>
        <v>PL2405_KPP</v>
      </c>
      <c r="D3775" s="48" t="str">
        <f>IFERROR((VLOOKUP(C3775,KATALOGI!$A$34:$B$49,2,FALSE)),"")</f>
        <v>Kontrola przestrzegania zapisów uchwały antysmogowej dla województwa śląskiego oraz zakazu spalania odpadów</v>
      </c>
      <c r="E3775" s="57"/>
      <c r="F3775" s="57"/>
      <c r="G3775" s="57"/>
      <c r="H3775" s="57"/>
      <c r="I3775" s="57"/>
      <c r="J3775" s="57"/>
      <c r="K3775" s="57"/>
      <c r="L3775" s="57"/>
      <c r="M3775" s="57"/>
      <c r="N3775" s="57"/>
      <c r="O3775" s="57"/>
      <c r="P3775" s="57"/>
      <c r="Q3775" s="57"/>
      <c r="R3775" s="57"/>
      <c r="S3775" s="57"/>
      <c r="T3775" s="57"/>
      <c r="U3775" s="47" t="str">
        <f t="shared" si="116"/>
        <v/>
      </c>
      <c r="V3775" s="58"/>
      <c r="W3775" s="47" t="str">
        <f>IFERROR(IF(T3775="Poziom II",VLOOKUP(B3775,KAT_TER!A:K,10,FALSE),IF(T3775="Poziom III",VLOOKUP(B3775,KAT_TER!A:K,11,FALSE),"")),"")</f>
        <v/>
      </c>
      <c r="X3775" s="57"/>
      <c r="Y3775" s="47" t="str">
        <f t="shared" si="117"/>
        <v/>
      </c>
    </row>
    <row r="3776" spans="1:25" ht="24" x14ac:dyDescent="0.2">
      <c r="A3776" s="8">
        <v>3760</v>
      </c>
      <c r="B3776" s="47" t="str">
        <f>IFERROR(IF(Import_ZSO!$D$1="gmina",'tabela informacyjna dla JST'!$C$9,""),"")</f>
        <v>Ślemień gm. wiejska</v>
      </c>
      <c r="C3776" s="47" t="str">
        <f>IFERROR((VLOOKUP(B3776,Tabela1[],7,FALSE)),"")</f>
        <v>PL2405_KPP</v>
      </c>
      <c r="D3776" s="48" t="str">
        <f>IFERROR((VLOOKUP(C3776,KATALOGI!$A$34:$B$49,2,FALSE)),"")</f>
        <v>Kontrola przestrzegania zapisów uchwały antysmogowej dla województwa śląskiego oraz zakazu spalania odpadów</v>
      </c>
      <c r="E3776" s="57"/>
      <c r="F3776" s="57"/>
      <c r="G3776" s="57"/>
      <c r="H3776" s="57"/>
      <c r="I3776" s="57"/>
      <c r="J3776" s="57"/>
      <c r="K3776" s="57"/>
      <c r="L3776" s="57"/>
      <c r="M3776" s="57"/>
      <c r="N3776" s="57"/>
      <c r="O3776" s="57"/>
      <c r="P3776" s="57"/>
      <c r="Q3776" s="57"/>
      <c r="R3776" s="57"/>
      <c r="S3776" s="57"/>
      <c r="T3776" s="57"/>
      <c r="U3776" s="47" t="str">
        <f t="shared" si="116"/>
        <v/>
      </c>
      <c r="V3776" s="58"/>
      <c r="W3776" s="47" t="str">
        <f>IFERROR(IF(T3776="Poziom II",VLOOKUP(B3776,KAT_TER!A:K,10,FALSE),IF(T3776="Poziom III",VLOOKUP(B3776,KAT_TER!A:K,11,FALSE),"")),"")</f>
        <v/>
      </c>
      <c r="X3776" s="57"/>
      <c r="Y3776" s="47" t="str">
        <f t="shared" si="117"/>
        <v/>
      </c>
    </row>
    <row r="3777" spans="1:25" ht="24" x14ac:dyDescent="0.2">
      <c r="A3777" s="8">
        <v>3761</v>
      </c>
      <c r="B3777" s="47" t="str">
        <f>IFERROR(IF(Import_ZSO!$D$1="gmina",'tabela informacyjna dla JST'!$C$9,""),"")</f>
        <v>Ślemień gm. wiejska</v>
      </c>
      <c r="C3777" s="47" t="str">
        <f>IFERROR((VLOOKUP(B3777,Tabela1[],7,FALSE)),"")</f>
        <v>PL2405_KPP</v>
      </c>
      <c r="D3777" s="48" t="str">
        <f>IFERROR((VLOOKUP(C3777,KATALOGI!$A$34:$B$49,2,FALSE)),"")</f>
        <v>Kontrola przestrzegania zapisów uchwały antysmogowej dla województwa śląskiego oraz zakazu spalania odpadów</v>
      </c>
      <c r="E3777" s="57"/>
      <c r="F3777" s="57"/>
      <c r="G3777" s="57"/>
      <c r="H3777" s="57"/>
      <c r="I3777" s="57"/>
      <c r="J3777" s="57"/>
      <c r="K3777" s="57"/>
      <c r="L3777" s="57"/>
      <c r="M3777" s="57"/>
      <c r="N3777" s="57"/>
      <c r="O3777" s="57"/>
      <c r="P3777" s="57"/>
      <c r="Q3777" s="57"/>
      <c r="R3777" s="57"/>
      <c r="S3777" s="57"/>
      <c r="T3777" s="57"/>
      <c r="U3777" s="47" t="str">
        <f t="shared" si="116"/>
        <v/>
      </c>
      <c r="V3777" s="58"/>
      <c r="W3777" s="47" t="str">
        <f>IFERROR(IF(T3777="Poziom II",VLOOKUP(B3777,KAT_TER!A:K,10,FALSE),IF(T3777="Poziom III",VLOOKUP(B3777,KAT_TER!A:K,11,FALSE),"")),"")</f>
        <v/>
      </c>
      <c r="X3777" s="57"/>
      <c r="Y3777" s="47" t="str">
        <f t="shared" si="117"/>
        <v/>
      </c>
    </row>
    <row r="3778" spans="1:25" ht="24" x14ac:dyDescent="0.2">
      <c r="A3778" s="8">
        <v>3762</v>
      </c>
      <c r="B3778" s="47" t="str">
        <f>IFERROR(IF(Import_ZSO!$D$1="gmina",'tabela informacyjna dla JST'!$C$9,""),"")</f>
        <v>Ślemień gm. wiejska</v>
      </c>
      <c r="C3778" s="47" t="str">
        <f>IFERROR((VLOOKUP(B3778,Tabela1[],7,FALSE)),"")</f>
        <v>PL2405_KPP</v>
      </c>
      <c r="D3778" s="48" t="str">
        <f>IFERROR((VLOOKUP(C3778,KATALOGI!$A$34:$B$49,2,FALSE)),"")</f>
        <v>Kontrola przestrzegania zapisów uchwały antysmogowej dla województwa śląskiego oraz zakazu spalania odpadów</v>
      </c>
      <c r="E3778" s="57"/>
      <c r="F3778" s="57"/>
      <c r="G3778" s="57"/>
      <c r="H3778" s="57"/>
      <c r="I3778" s="57"/>
      <c r="J3778" s="57"/>
      <c r="K3778" s="57"/>
      <c r="L3778" s="57"/>
      <c r="M3778" s="57"/>
      <c r="N3778" s="57"/>
      <c r="O3778" s="57"/>
      <c r="P3778" s="57"/>
      <c r="Q3778" s="57"/>
      <c r="R3778" s="57"/>
      <c r="S3778" s="57"/>
      <c r="T3778" s="57"/>
      <c r="U3778" s="47" t="str">
        <f t="shared" si="116"/>
        <v/>
      </c>
      <c r="V3778" s="58"/>
      <c r="W3778" s="47" t="str">
        <f>IFERROR(IF(T3778="Poziom II",VLOOKUP(B3778,KAT_TER!A:K,10,FALSE),IF(T3778="Poziom III",VLOOKUP(B3778,KAT_TER!A:K,11,FALSE),"")),"")</f>
        <v/>
      </c>
      <c r="X3778" s="57"/>
      <c r="Y3778" s="47" t="str">
        <f t="shared" si="117"/>
        <v/>
      </c>
    </row>
    <row r="3779" spans="1:25" ht="24" x14ac:dyDescent="0.2">
      <c r="A3779" s="8">
        <v>3763</v>
      </c>
      <c r="B3779" s="47" t="str">
        <f>IFERROR(IF(Import_ZSO!$D$1="gmina",'tabela informacyjna dla JST'!$C$9,""),"")</f>
        <v>Ślemień gm. wiejska</v>
      </c>
      <c r="C3779" s="47" t="str">
        <f>IFERROR((VLOOKUP(B3779,Tabela1[],7,FALSE)),"")</f>
        <v>PL2405_KPP</v>
      </c>
      <c r="D3779" s="48" t="str">
        <f>IFERROR((VLOOKUP(C3779,KATALOGI!$A$34:$B$49,2,FALSE)),"")</f>
        <v>Kontrola przestrzegania zapisów uchwały antysmogowej dla województwa śląskiego oraz zakazu spalania odpadów</v>
      </c>
      <c r="E3779" s="57"/>
      <c r="F3779" s="57"/>
      <c r="G3779" s="57"/>
      <c r="H3779" s="57"/>
      <c r="I3779" s="57"/>
      <c r="J3779" s="57"/>
      <c r="K3779" s="57"/>
      <c r="L3779" s="57"/>
      <c r="M3779" s="57"/>
      <c r="N3779" s="57"/>
      <c r="O3779" s="57"/>
      <c r="P3779" s="57"/>
      <c r="Q3779" s="57"/>
      <c r="R3779" s="57"/>
      <c r="S3779" s="57"/>
      <c r="T3779" s="57"/>
      <c r="U3779" s="47" t="str">
        <f t="shared" si="116"/>
        <v/>
      </c>
      <c r="V3779" s="58"/>
      <c r="W3779" s="47" t="str">
        <f>IFERROR(IF(T3779="Poziom II",VLOOKUP(B3779,KAT_TER!A:K,10,FALSE),IF(T3779="Poziom III",VLOOKUP(B3779,KAT_TER!A:K,11,FALSE),"")),"")</f>
        <v/>
      </c>
      <c r="X3779" s="57"/>
      <c r="Y3779" s="47" t="str">
        <f t="shared" si="117"/>
        <v/>
      </c>
    </row>
    <row r="3780" spans="1:25" ht="24" x14ac:dyDescent="0.2">
      <c r="A3780" s="8">
        <v>3764</v>
      </c>
      <c r="B3780" s="47" t="str">
        <f>IFERROR(IF(Import_ZSO!$D$1="gmina",'tabela informacyjna dla JST'!$C$9,""),"")</f>
        <v>Ślemień gm. wiejska</v>
      </c>
      <c r="C3780" s="47" t="str">
        <f>IFERROR((VLOOKUP(B3780,Tabela1[],7,FALSE)),"")</f>
        <v>PL2405_KPP</v>
      </c>
      <c r="D3780" s="48" t="str">
        <f>IFERROR((VLOOKUP(C3780,KATALOGI!$A$34:$B$49,2,FALSE)),"")</f>
        <v>Kontrola przestrzegania zapisów uchwały antysmogowej dla województwa śląskiego oraz zakazu spalania odpadów</v>
      </c>
      <c r="E3780" s="57"/>
      <c r="F3780" s="57"/>
      <c r="G3780" s="57"/>
      <c r="H3780" s="57"/>
      <c r="I3780" s="57"/>
      <c r="J3780" s="57"/>
      <c r="K3780" s="57"/>
      <c r="L3780" s="57"/>
      <c r="M3780" s="57"/>
      <c r="N3780" s="57"/>
      <c r="O3780" s="57"/>
      <c r="P3780" s="57"/>
      <c r="Q3780" s="57"/>
      <c r="R3780" s="57"/>
      <c r="S3780" s="57"/>
      <c r="T3780" s="57"/>
      <c r="U3780" s="47" t="str">
        <f t="shared" si="116"/>
        <v/>
      </c>
      <c r="V3780" s="58"/>
      <c r="W3780" s="47" t="str">
        <f>IFERROR(IF(T3780="Poziom II",VLOOKUP(B3780,KAT_TER!A:K,10,FALSE),IF(T3780="Poziom III",VLOOKUP(B3780,KAT_TER!A:K,11,FALSE),"")),"")</f>
        <v/>
      </c>
      <c r="X3780" s="57"/>
      <c r="Y3780" s="47" t="str">
        <f t="shared" si="117"/>
        <v/>
      </c>
    </row>
    <row r="3781" spans="1:25" ht="24" x14ac:dyDescent="0.2">
      <c r="A3781" s="8">
        <v>3765</v>
      </c>
      <c r="B3781" s="47" t="str">
        <f>IFERROR(IF(Import_ZSO!$D$1="gmina",'tabela informacyjna dla JST'!$C$9,""),"")</f>
        <v>Ślemień gm. wiejska</v>
      </c>
      <c r="C3781" s="47" t="str">
        <f>IFERROR((VLOOKUP(B3781,Tabela1[],7,FALSE)),"")</f>
        <v>PL2405_KPP</v>
      </c>
      <c r="D3781" s="48" t="str">
        <f>IFERROR((VLOOKUP(C3781,KATALOGI!$A$34:$B$49,2,FALSE)),"")</f>
        <v>Kontrola przestrzegania zapisów uchwały antysmogowej dla województwa śląskiego oraz zakazu spalania odpadów</v>
      </c>
      <c r="E3781" s="57"/>
      <c r="F3781" s="57"/>
      <c r="G3781" s="57"/>
      <c r="H3781" s="57"/>
      <c r="I3781" s="57"/>
      <c r="J3781" s="57"/>
      <c r="K3781" s="57"/>
      <c r="L3781" s="57"/>
      <c r="M3781" s="57"/>
      <c r="N3781" s="57"/>
      <c r="O3781" s="57"/>
      <c r="P3781" s="57"/>
      <c r="Q3781" s="57"/>
      <c r="R3781" s="57"/>
      <c r="S3781" s="57"/>
      <c r="T3781" s="57"/>
      <c r="U3781" s="47" t="str">
        <f t="shared" si="116"/>
        <v/>
      </c>
      <c r="V3781" s="58"/>
      <c r="W3781" s="47" t="str">
        <f>IFERROR(IF(T3781="Poziom II",VLOOKUP(B3781,KAT_TER!A:K,10,FALSE),IF(T3781="Poziom III",VLOOKUP(B3781,KAT_TER!A:K,11,FALSE),"")),"")</f>
        <v/>
      </c>
      <c r="X3781" s="57"/>
      <c r="Y3781" s="47" t="str">
        <f t="shared" si="117"/>
        <v/>
      </c>
    </row>
    <row r="3782" spans="1:25" ht="24" x14ac:dyDescent="0.2">
      <c r="A3782" s="8">
        <v>3766</v>
      </c>
      <c r="B3782" s="47" t="str">
        <f>IFERROR(IF(Import_ZSO!$D$1="gmina",'tabela informacyjna dla JST'!$C$9,""),"")</f>
        <v>Ślemień gm. wiejska</v>
      </c>
      <c r="C3782" s="47" t="str">
        <f>IFERROR((VLOOKUP(B3782,Tabela1[],7,FALSE)),"")</f>
        <v>PL2405_KPP</v>
      </c>
      <c r="D3782" s="48" t="str">
        <f>IFERROR((VLOOKUP(C3782,KATALOGI!$A$34:$B$49,2,FALSE)),"")</f>
        <v>Kontrola przestrzegania zapisów uchwały antysmogowej dla województwa śląskiego oraz zakazu spalania odpadów</v>
      </c>
      <c r="E3782" s="57"/>
      <c r="F3782" s="57"/>
      <c r="G3782" s="57"/>
      <c r="H3782" s="57"/>
      <c r="I3782" s="57"/>
      <c r="J3782" s="57"/>
      <c r="K3782" s="57"/>
      <c r="L3782" s="57"/>
      <c r="M3782" s="57"/>
      <c r="N3782" s="57"/>
      <c r="O3782" s="57"/>
      <c r="P3782" s="57"/>
      <c r="Q3782" s="57"/>
      <c r="R3782" s="57"/>
      <c r="S3782" s="57"/>
      <c r="T3782" s="57"/>
      <c r="U3782" s="47" t="str">
        <f t="shared" si="116"/>
        <v/>
      </c>
      <c r="V3782" s="58"/>
      <c r="W3782" s="47" t="str">
        <f>IFERROR(IF(T3782="Poziom II",VLOOKUP(B3782,KAT_TER!A:K,10,FALSE),IF(T3782="Poziom III",VLOOKUP(B3782,KAT_TER!A:K,11,FALSE),"")),"")</f>
        <v/>
      </c>
      <c r="X3782" s="57"/>
      <c r="Y3782" s="47" t="str">
        <f t="shared" si="117"/>
        <v/>
      </c>
    </row>
    <row r="3783" spans="1:25" ht="24" x14ac:dyDescent="0.2">
      <c r="A3783" s="8">
        <v>3767</v>
      </c>
      <c r="B3783" s="47" t="str">
        <f>IFERROR(IF(Import_ZSO!$D$1="gmina",'tabela informacyjna dla JST'!$C$9,""),"")</f>
        <v>Ślemień gm. wiejska</v>
      </c>
      <c r="C3783" s="47" t="str">
        <f>IFERROR((VLOOKUP(B3783,Tabela1[],7,FALSE)),"")</f>
        <v>PL2405_KPP</v>
      </c>
      <c r="D3783" s="48" t="str">
        <f>IFERROR((VLOOKUP(C3783,KATALOGI!$A$34:$B$49,2,FALSE)),"")</f>
        <v>Kontrola przestrzegania zapisów uchwały antysmogowej dla województwa śląskiego oraz zakazu spalania odpadów</v>
      </c>
      <c r="E3783" s="57"/>
      <c r="F3783" s="57"/>
      <c r="G3783" s="57"/>
      <c r="H3783" s="57"/>
      <c r="I3783" s="57"/>
      <c r="J3783" s="57"/>
      <c r="K3783" s="57"/>
      <c r="L3783" s="57"/>
      <c r="M3783" s="57"/>
      <c r="N3783" s="57"/>
      <c r="O3783" s="57"/>
      <c r="P3783" s="57"/>
      <c r="Q3783" s="57"/>
      <c r="R3783" s="57"/>
      <c r="S3783" s="57"/>
      <c r="T3783" s="57"/>
      <c r="U3783" s="47" t="str">
        <f t="shared" si="116"/>
        <v/>
      </c>
      <c r="V3783" s="58"/>
      <c r="W3783" s="47" t="str">
        <f>IFERROR(IF(T3783="Poziom II",VLOOKUP(B3783,KAT_TER!A:K,10,FALSE),IF(T3783="Poziom III",VLOOKUP(B3783,KAT_TER!A:K,11,FALSE),"")),"")</f>
        <v/>
      </c>
      <c r="X3783" s="57"/>
      <c r="Y3783" s="47" t="str">
        <f t="shared" si="117"/>
        <v/>
      </c>
    </row>
    <row r="3784" spans="1:25" ht="24" x14ac:dyDescent="0.2">
      <c r="A3784" s="8">
        <v>3768</v>
      </c>
      <c r="B3784" s="47" t="str">
        <f>IFERROR(IF(Import_ZSO!$D$1="gmina",'tabela informacyjna dla JST'!$C$9,""),"")</f>
        <v>Ślemień gm. wiejska</v>
      </c>
      <c r="C3784" s="47" t="str">
        <f>IFERROR((VLOOKUP(B3784,Tabela1[],7,FALSE)),"")</f>
        <v>PL2405_KPP</v>
      </c>
      <c r="D3784" s="48" t="str">
        <f>IFERROR((VLOOKUP(C3784,KATALOGI!$A$34:$B$49,2,FALSE)),"")</f>
        <v>Kontrola przestrzegania zapisów uchwały antysmogowej dla województwa śląskiego oraz zakazu spalania odpadów</v>
      </c>
      <c r="E3784" s="57"/>
      <c r="F3784" s="57"/>
      <c r="G3784" s="57"/>
      <c r="H3784" s="57"/>
      <c r="I3784" s="57"/>
      <c r="J3784" s="57"/>
      <c r="K3784" s="57"/>
      <c r="L3784" s="57"/>
      <c r="M3784" s="57"/>
      <c r="N3784" s="57"/>
      <c r="O3784" s="57"/>
      <c r="P3784" s="57"/>
      <c r="Q3784" s="57"/>
      <c r="R3784" s="57"/>
      <c r="S3784" s="57"/>
      <c r="T3784" s="57"/>
      <c r="U3784" s="47" t="str">
        <f t="shared" si="116"/>
        <v/>
      </c>
      <c r="V3784" s="58"/>
      <c r="W3784" s="47" t="str">
        <f>IFERROR(IF(T3784="Poziom II",VLOOKUP(B3784,KAT_TER!A:K,10,FALSE),IF(T3784="Poziom III",VLOOKUP(B3784,KAT_TER!A:K,11,FALSE),"")),"")</f>
        <v/>
      </c>
      <c r="X3784" s="57"/>
      <c r="Y3784" s="47" t="str">
        <f t="shared" si="117"/>
        <v/>
      </c>
    </row>
    <row r="3785" spans="1:25" ht="24" x14ac:dyDescent="0.2">
      <c r="A3785" s="8">
        <v>3769</v>
      </c>
      <c r="B3785" s="47" t="str">
        <f>IFERROR(IF(Import_ZSO!$D$1="gmina",'tabela informacyjna dla JST'!$C$9,""),"")</f>
        <v>Ślemień gm. wiejska</v>
      </c>
      <c r="C3785" s="47" t="str">
        <f>IFERROR((VLOOKUP(B3785,Tabela1[],7,FALSE)),"")</f>
        <v>PL2405_KPP</v>
      </c>
      <c r="D3785" s="48" t="str">
        <f>IFERROR((VLOOKUP(C3785,KATALOGI!$A$34:$B$49,2,FALSE)),"")</f>
        <v>Kontrola przestrzegania zapisów uchwały antysmogowej dla województwa śląskiego oraz zakazu spalania odpadów</v>
      </c>
      <c r="E3785" s="57"/>
      <c r="F3785" s="57"/>
      <c r="G3785" s="57"/>
      <c r="H3785" s="57"/>
      <c r="I3785" s="57"/>
      <c r="J3785" s="57"/>
      <c r="K3785" s="57"/>
      <c r="L3785" s="57"/>
      <c r="M3785" s="57"/>
      <c r="N3785" s="57"/>
      <c r="O3785" s="57"/>
      <c r="P3785" s="57"/>
      <c r="Q3785" s="57"/>
      <c r="R3785" s="57"/>
      <c r="S3785" s="57"/>
      <c r="T3785" s="57"/>
      <c r="U3785" s="47" t="str">
        <f t="shared" si="116"/>
        <v/>
      </c>
      <c r="V3785" s="58"/>
      <c r="W3785" s="47" t="str">
        <f>IFERROR(IF(T3785="Poziom II",VLOOKUP(B3785,KAT_TER!A:K,10,FALSE),IF(T3785="Poziom III",VLOOKUP(B3785,KAT_TER!A:K,11,FALSE),"")),"")</f>
        <v/>
      </c>
      <c r="X3785" s="57"/>
      <c r="Y3785" s="47" t="str">
        <f t="shared" si="117"/>
        <v/>
      </c>
    </row>
    <row r="3786" spans="1:25" ht="24" x14ac:dyDescent="0.2">
      <c r="A3786" s="8">
        <v>3770</v>
      </c>
      <c r="B3786" s="47" t="str">
        <f>IFERROR(IF(Import_ZSO!$D$1="gmina",'tabela informacyjna dla JST'!$C$9,""),"")</f>
        <v>Ślemień gm. wiejska</v>
      </c>
      <c r="C3786" s="47" t="str">
        <f>IFERROR((VLOOKUP(B3786,Tabela1[],7,FALSE)),"")</f>
        <v>PL2405_KPP</v>
      </c>
      <c r="D3786" s="48" t="str">
        <f>IFERROR((VLOOKUP(C3786,KATALOGI!$A$34:$B$49,2,FALSE)),"")</f>
        <v>Kontrola przestrzegania zapisów uchwały antysmogowej dla województwa śląskiego oraz zakazu spalania odpadów</v>
      </c>
      <c r="E3786" s="57"/>
      <c r="F3786" s="57"/>
      <c r="G3786" s="57"/>
      <c r="H3786" s="57"/>
      <c r="I3786" s="57"/>
      <c r="J3786" s="57"/>
      <c r="K3786" s="57"/>
      <c r="L3786" s="57"/>
      <c r="M3786" s="57"/>
      <c r="N3786" s="57"/>
      <c r="O3786" s="57"/>
      <c r="P3786" s="57"/>
      <c r="Q3786" s="57"/>
      <c r="R3786" s="57"/>
      <c r="S3786" s="57"/>
      <c r="T3786" s="57"/>
      <c r="U3786" s="47" t="str">
        <f t="shared" si="116"/>
        <v/>
      </c>
      <c r="V3786" s="58"/>
      <c r="W3786" s="47" t="str">
        <f>IFERROR(IF(T3786="Poziom II",VLOOKUP(B3786,KAT_TER!A:K,10,FALSE),IF(T3786="Poziom III",VLOOKUP(B3786,KAT_TER!A:K,11,FALSE),"")),"")</f>
        <v/>
      </c>
      <c r="X3786" s="57"/>
      <c r="Y3786" s="47" t="str">
        <f t="shared" si="117"/>
        <v/>
      </c>
    </row>
    <row r="3787" spans="1:25" ht="24" x14ac:dyDescent="0.2">
      <c r="A3787" s="8">
        <v>3771</v>
      </c>
      <c r="B3787" s="47" t="str">
        <f>IFERROR(IF(Import_ZSO!$D$1="gmina",'tabela informacyjna dla JST'!$C$9,""),"")</f>
        <v>Ślemień gm. wiejska</v>
      </c>
      <c r="C3787" s="47" t="str">
        <f>IFERROR((VLOOKUP(B3787,Tabela1[],7,FALSE)),"")</f>
        <v>PL2405_KPP</v>
      </c>
      <c r="D3787" s="48" t="str">
        <f>IFERROR((VLOOKUP(C3787,KATALOGI!$A$34:$B$49,2,FALSE)),"")</f>
        <v>Kontrola przestrzegania zapisów uchwały antysmogowej dla województwa śląskiego oraz zakazu spalania odpadów</v>
      </c>
      <c r="E3787" s="57"/>
      <c r="F3787" s="57"/>
      <c r="G3787" s="57"/>
      <c r="H3787" s="57"/>
      <c r="I3787" s="57"/>
      <c r="J3787" s="57"/>
      <c r="K3787" s="57"/>
      <c r="L3787" s="57"/>
      <c r="M3787" s="57"/>
      <c r="N3787" s="57"/>
      <c r="O3787" s="57"/>
      <c r="P3787" s="57"/>
      <c r="Q3787" s="57"/>
      <c r="R3787" s="57"/>
      <c r="S3787" s="57"/>
      <c r="T3787" s="57"/>
      <c r="U3787" s="47" t="str">
        <f t="shared" si="116"/>
        <v/>
      </c>
      <c r="V3787" s="58"/>
      <c r="W3787" s="47" t="str">
        <f>IFERROR(IF(T3787="Poziom II",VLOOKUP(B3787,KAT_TER!A:K,10,FALSE),IF(T3787="Poziom III",VLOOKUP(B3787,KAT_TER!A:K,11,FALSE),"")),"")</f>
        <v/>
      </c>
      <c r="X3787" s="57"/>
      <c r="Y3787" s="47" t="str">
        <f t="shared" si="117"/>
        <v/>
      </c>
    </row>
    <row r="3788" spans="1:25" ht="24" x14ac:dyDescent="0.2">
      <c r="A3788" s="8">
        <v>3772</v>
      </c>
      <c r="B3788" s="47" t="str">
        <f>IFERROR(IF(Import_ZSO!$D$1="gmina",'tabela informacyjna dla JST'!$C$9,""),"")</f>
        <v>Ślemień gm. wiejska</v>
      </c>
      <c r="C3788" s="47" t="str">
        <f>IFERROR((VLOOKUP(B3788,Tabela1[],7,FALSE)),"")</f>
        <v>PL2405_KPP</v>
      </c>
      <c r="D3788" s="48" t="str">
        <f>IFERROR((VLOOKUP(C3788,KATALOGI!$A$34:$B$49,2,FALSE)),"")</f>
        <v>Kontrola przestrzegania zapisów uchwały antysmogowej dla województwa śląskiego oraz zakazu spalania odpadów</v>
      </c>
      <c r="E3788" s="57"/>
      <c r="F3788" s="57"/>
      <c r="G3788" s="57"/>
      <c r="H3788" s="57"/>
      <c r="I3788" s="57"/>
      <c r="J3788" s="57"/>
      <c r="K3788" s="57"/>
      <c r="L3788" s="57"/>
      <c r="M3788" s="57"/>
      <c r="N3788" s="57"/>
      <c r="O3788" s="57"/>
      <c r="P3788" s="57"/>
      <c r="Q3788" s="57"/>
      <c r="R3788" s="57"/>
      <c r="S3788" s="57"/>
      <c r="T3788" s="57"/>
      <c r="U3788" s="47" t="str">
        <f t="shared" si="116"/>
        <v/>
      </c>
      <c r="V3788" s="58"/>
      <c r="W3788" s="47" t="str">
        <f>IFERROR(IF(T3788="Poziom II",VLOOKUP(B3788,KAT_TER!A:K,10,FALSE),IF(T3788="Poziom III",VLOOKUP(B3788,KAT_TER!A:K,11,FALSE),"")),"")</f>
        <v/>
      </c>
      <c r="X3788" s="57"/>
      <c r="Y3788" s="47" t="str">
        <f t="shared" si="117"/>
        <v/>
      </c>
    </row>
    <row r="3789" spans="1:25" ht="24" x14ac:dyDescent="0.2">
      <c r="A3789" s="8">
        <v>3773</v>
      </c>
      <c r="B3789" s="47" t="str">
        <f>IFERROR(IF(Import_ZSO!$D$1="gmina",'tabela informacyjna dla JST'!$C$9,""),"")</f>
        <v>Ślemień gm. wiejska</v>
      </c>
      <c r="C3789" s="47" t="str">
        <f>IFERROR((VLOOKUP(B3789,Tabela1[],7,FALSE)),"")</f>
        <v>PL2405_KPP</v>
      </c>
      <c r="D3789" s="48" t="str">
        <f>IFERROR((VLOOKUP(C3789,KATALOGI!$A$34:$B$49,2,FALSE)),"")</f>
        <v>Kontrola przestrzegania zapisów uchwały antysmogowej dla województwa śląskiego oraz zakazu spalania odpadów</v>
      </c>
      <c r="E3789" s="57"/>
      <c r="F3789" s="57"/>
      <c r="G3789" s="57"/>
      <c r="H3789" s="57"/>
      <c r="I3789" s="57"/>
      <c r="J3789" s="57"/>
      <c r="K3789" s="57"/>
      <c r="L3789" s="57"/>
      <c r="M3789" s="57"/>
      <c r="N3789" s="57"/>
      <c r="O3789" s="57"/>
      <c r="P3789" s="57"/>
      <c r="Q3789" s="57"/>
      <c r="R3789" s="57"/>
      <c r="S3789" s="57"/>
      <c r="T3789" s="57"/>
      <c r="U3789" s="47" t="str">
        <f t="shared" si="116"/>
        <v/>
      </c>
      <c r="V3789" s="58"/>
      <c r="W3789" s="47" t="str">
        <f>IFERROR(IF(T3789="Poziom II",VLOOKUP(B3789,KAT_TER!A:K,10,FALSE),IF(T3789="Poziom III",VLOOKUP(B3789,KAT_TER!A:K,11,FALSE),"")),"")</f>
        <v/>
      </c>
      <c r="X3789" s="57"/>
      <c r="Y3789" s="47" t="str">
        <f t="shared" si="117"/>
        <v/>
      </c>
    </row>
    <row r="3790" spans="1:25" ht="24" x14ac:dyDescent="0.2">
      <c r="A3790" s="8">
        <v>3774</v>
      </c>
      <c r="B3790" s="47" t="str">
        <f>IFERROR(IF(Import_ZSO!$D$1="gmina",'tabela informacyjna dla JST'!$C$9,""),"")</f>
        <v>Ślemień gm. wiejska</v>
      </c>
      <c r="C3790" s="47" t="str">
        <f>IFERROR((VLOOKUP(B3790,Tabela1[],7,FALSE)),"")</f>
        <v>PL2405_KPP</v>
      </c>
      <c r="D3790" s="48" t="str">
        <f>IFERROR((VLOOKUP(C3790,KATALOGI!$A$34:$B$49,2,FALSE)),"")</f>
        <v>Kontrola przestrzegania zapisów uchwały antysmogowej dla województwa śląskiego oraz zakazu spalania odpadów</v>
      </c>
      <c r="E3790" s="57"/>
      <c r="F3790" s="57"/>
      <c r="G3790" s="57"/>
      <c r="H3790" s="57"/>
      <c r="I3790" s="57"/>
      <c r="J3790" s="57"/>
      <c r="K3790" s="57"/>
      <c r="L3790" s="57"/>
      <c r="M3790" s="57"/>
      <c r="N3790" s="57"/>
      <c r="O3790" s="57"/>
      <c r="P3790" s="57"/>
      <c r="Q3790" s="57"/>
      <c r="R3790" s="57"/>
      <c r="S3790" s="57"/>
      <c r="T3790" s="57"/>
      <c r="U3790" s="47" t="str">
        <f t="shared" si="116"/>
        <v/>
      </c>
      <c r="V3790" s="58"/>
      <c r="W3790" s="47" t="str">
        <f>IFERROR(IF(T3790="Poziom II",VLOOKUP(B3790,KAT_TER!A:K,10,FALSE),IF(T3790="Poziom III",VLOOKUP(B3790,KAT_TER!A:K,11,FALSE),"")),"")</f>
        <v/>
      </c>
      <c r="X3790" s="57"/>
      <c r="Y3790" s="47" t="str">
        <f t="shared" si="117"/>
        <v/>
      </c>
    </row>
    <row r="3791" spans="1:25" ht="24" x14ac:dyDescent="0.2">
      <c r="A3791" s="8">
        <v>3775</v>
      </c>
      <c r="B3791" s="47" t="str">
        <f>IFERROR(IF(Import_ZSO!$D$1="gmina",'tabela informacyjna dla JST'!$C$9,""),"")</f>
        <v>Ślemień gm. wiejska</v>
      </c>
      <c r="C3791" s="47" t="str">
        <f>IFERROR((VLOOKUP(B3791,Tabela1[],7,FALSE)),"")</f>
        <v>PL2405_KPP</v>
      </c>
      <c r="D3791" s="48" t="str">
        <f>IFERROR((VLOOKUP(C3791,KATALOGI!$A$34:$B$49,2,FALSE)),"")</f>
        <v>Kontrola przestrzegania zapisów uchwały antysmogowej dla województwa śląskiego oraz zakazu spalania odpadów</v>
      </c>
      <c r="E3791" s="57"/>
      <c r="F3791" s="57"/>
      <c r="G3791" s="57"/>
      <c r="H3791" s="57"/>
      <c r="I3791" s="57"/>
      <c r="J3791" s="57"/>
      <c r="K3791" s="57"/>
      <c r="L3791" s="57"/>
      <c r="M3791" s="57"/>
      <c r="N3791" s="57"/>
      <c r="O3791" s="57"/>
      <c r="P3791" s="57"/>
      <c r="Q3791" s="57"/>
      <c r="R3791" s="57"/>
      <c r="S3791" s="57"/>
      <c r="T3791" s="57"/>
      <c r="U3791" s="47" t="str">
        <f t="shared" si="116"/>
        <v/>
      </c>
      <c r="V3791" s="58"/>
      <c r="W3791" s="47" t="str">
        <f>IFERROR(IF(T3791="Poziom II",VLOOKUP(B3791,KAT_TER!A:K,10,FALSE),IF(T3791="Poziom III",VLOOKUP(B3791,KAT_TER!A:K,11,FALSE),"")),"")</f>
        <v/>
      </c>
      <c r="X3791" s="57"/>
      <c r="Y3791" s="47" t="str">
        <f t="shared" si="117"/>
        <v/>
      </c>
    </row>
    <row r="3792" spans="1:25" ht="24" x14ac:dyDescent="0.2">
      <c r="A3792" s="8">
        <v>3776</v>
      </c>
      <c r="B3792" s="47" t="str">
        <f>IFERROR(IF(Import_ZSO!$D$1="gmina",'tabela informacyjna dla JST'!$C$9,""),"")</f>
        <v>Ślemień gm. wiejska</v>
      </c>
      <c r="C3792" s="47" t="str">
        <f>IFERROR((VLOOKUP(B3792,Tabela1[],7,FALSE)),"")</f>
        <v>PL2405_KPP</v>
      </c>
      <c r="D3792" s="48" t="str">
        <f>IFERROR((VLOOKUP(C3792,KATALOGI!$A$34:$B$49,2,FALSE)),"")</f>
        <v>Kontrola przestrzegania zapisów uchwały antysmogowej dla województwa śląskiego oraz zakazu spalania odpadów</v>
      </c>
      <c r="E3792" s="57"/>
      <c r="F3792" s="57"/>
      <c r="G3792" s="57"/>
      <c r="H3792" s="57"/>
      <c r="I3792" s="57"/>
      <c r="J3792" s="57"/>
      <c r="K3792" s="57"/>
      <c r="L3792" s="57"/>
      <c r="M3792" s="57"/>
      <c r="N3792" s="57"/>
      <c r="O3792" s="57"/>
      <c r="P3792" s="57"/>
      <c r="Q3792" s="57"/>
      <c r="R3792" s="57"/>
      <c r="S3792" s="57"/>
      <c r="T3792" s="57"/>
      <c r="U3792" s="47" t="str">
        <f t="shared" si="116"/>
        <v/>
      </c>
      <c r="V3792" s="58"/>
      <c r="W3792" s="47" t="str">
        <f>IFERROR(IF(T3792="Poziom II",VLOOKUP(B3792,KAT_TER!A:K,10,FALSE),IF(T3792="Poziom III",VLOOKUP(B3792,KAT_TER!A:K,11,FALSE),"")),"")</f>
        <v/>
      </c>
      <c r="X3792" s="57"/>
      <c r="Y3792" s="47" t="str">
        <f t="shared" si="117"/>
        <v/>
      </c>
    </row>
    <row r="3793" spans="1:25" ht="24" x14ac:dyDescent="0.2">
      <c r="A3793" s="8">
        <v>3777</v>
      </c>
      <c r="B3793" s="47" t="str">
        <f>IFERROR(IF(Import_ZSO!$D$1="gmina",'tabela informacyjna dla JST'!$C$9,""),"")</f>
        <v>Ślemień gm. wiejska</v>
      </c>
      <c r="C3793" s="47" t="str">
        <f>IFERROR((VLOOKUP(B3793,Tabela1[],7,FALSE)),"")</f>
        <v>PL2405_KPP</v>
      </c>
      <c r="D3793" s="48" t="str">
        <f>IFERROR((VLOOKUP(C3793,KATALOGI!$A$34:$B$49,2,FALSE)),"")</f>
        <v>Kontrola przestrzegania zapisów uchwały antysmogowej dla województwa śląskiego oraz zakazu spalania odpadów</v>
      </c>
      <c r="E3793" s="57"/>
      <c r="F3793" s="57"/>
      <c r="G3793" s="57"/>
      <c r="H3793" s="57"/>
      <c r="I3793" s="57"/>
      <c r="J3793" s="57"/>
      <c r="K3793" s="57"/>
      <c r="L3793" s="57"/>
      <c r="M3793" s="57"/>
      <c r="N3793" s="57"/>
      <c r="O3793" s="57"/>
      <c r="P3793" s="57"/>
      <c r="Q3793" s="57"/>
      <c r="R3793" s="57"/>
      <c r="S3793" s="57"/>
      <c r="T3793" s="57"/>
      <c r="U3793" s="47" t="str">
        <f t="shared" si="116"/>
        <v/>
      </c>
      <c r="V3793" s="58"/>
      <c r="W3793" s="47" t="str">
        <f>IFERROR(IF(T3793="Poziom II",VLOOKUP(B3793,KAT_TER!A:K,10,FALSE),IF(T3793="Poziom III",VLOOKUP(B3793,KAT_TER!A:K,11,FALSE),"")),"")</f>
        <v/>
      </c>
      <c r="X3793" s="57"/>
      <c r="Y3793" s="47" t="str">
        <f t="shared" si="117"/>
        <v/>
      </c>
    </row>
    <row r="3794" spans="1:25" ht="24" x14ac:dyDescent="0.2">
      <c r="A3794" s="8">
        <v>3778</v>
      </c>
      <c r="B3794" s="47" t="str">
        <f>IFERROR(IF(Import_ZSO!$D$1="gmina",'tabela informacyjna dla JST'!$C$9,""),"")</f>
        <v>Ślemień gm. wiejska</v>
      </c>
      <c r="C3794" s="47" t="str">
        <f>IFERROR((VLOOKUP(B3794,Tabela1[],7,FALSE)),"")</f>
        <v>PL2405_KPP</v>
      </c>
      <c r="D3794" s="48" t="str">
        <f>IFERROR((VLOOKUP(C3794,KATALOGI!$A$34:$B$49,2,FALSE)),"")</f>
        <v>Kontrola przestrzegania zapisów uchwały antysmogowej dla województwa śląskiego oraz zakazu spalania odpadów</v>
      </c>
      <c r="E3794" s="57"/>
      <c r="F3794" s="57"/>
      <c r="G3794" s="57"/>
      <c r="H3794" s="57"/>
      <c r="I3794" s="57"/>
      <c r="J3794" s="57"/>
      <c r="K3794" s="57"/>
      <c r="L3794" s="57"/>
      <c r="M3794" s="57"/>
      <c r="N3794" s="57"/>
      <c r="O3794" s="57"/>
      <c r="P3794" s="57"/>
      <c r="Q3794" s="57"/>
      <c r="R3794" s="57"/>
      <c r="S3794" s="57"/>
      <c r="T3794" s="57"/>
      <c r="U3794" s="47" t="str">
        <f t="shared" ref="U3794:U3857" si="118">IF(T3794="Poziom II",$E$6,IF(T3794="Poziom III",$E$7,""))</f>
        <v/>
      </c>
      <c r="V3794" s="58"/>
      <c r="W3794" s="47" t="str">
        <f>IFERROR(IF(T3794="Poziom II",VLOOKUP(B3794,KAT_TER!A:K,10,FALSE),IF(T3794="Poziom III",VLOOKUP(B3794,KAT_TER!A:K,11,FALSE),"")),"")</f>
        <v/>
      </c>
      <c r="X3794" s="57"/>
      <c r="Y3794" s="47" t="str">
        <f t="shared" ref="Y3794:Y3857" si="119">IF(ISBLANK(V3794)=TRUE,"",(IF(X3794&gt;=W3794,"WYMAGANIE SPEŁNIONE","ZA MAŁO!")))</f>
        <v/>
      </c>
    </row>
    <row r="3795" spans="1:25" ht="24" x14ac:dyDescent="0.2">
      <c r="A3795" s="8">
        <v>3779</v>
      </c>
      <c r="B3795" s="47" t="str">
        <f>IFERROR(IF(Import_ZSO!$D$1="gmina",'tabela informacyjna dla JST'!$C$9,""),"")</f>
        <v>Ślemień gm. wiejska</v>
      </c>
      <c r="C3795" s="47" t="str">
        <f>IFERROR((VLOOKUP(B3795,Tabela1[],7,FALSE)),"")</f>
        <v>PL2405_KPP</v>
      </c>
      <c r="D3795" s="48" t="str">
        <f>IFERROR((VLOOKUP(C3795,KATALOGI!$A$34:$B$49,2,FALSE)),"")</f>
        <v>Kontrola przestrzegania zapisów uchwały antysmogowej dla województwa śląskiego oraz zakazu spalania odpadów</v>
      </c>
      <c r="E3795" s="57"/>
      <c r="F3795" s="57"/>
      <c r="G3795" s="57"/>
      <c r="H3795" s="57"/>
      <c r="I3795" s="57"/>
      <c r="J3795" s="57"/>
      <c r="K3795" s="57"/>
      <c r="L3795" s="57"/>
      <c r="M3795" s="57"/>
      <c r="N3795" s="57"/>
      <c r="O3795" s="57"/>
      <c r="P3795" s="57"/>
      <c r="Q3795" s="57"/>
      <c r="R3795" s="57"/>
      <c r="S3795" s="57"/>
      <c r="T3795" s="57"/>
      <c r="U3795" s="47" t="str">
        <f t="shared" si="118"/>
        <v/>
      </c>
      <c r="V3795" s="58"/>
      <c r="W3795" s="47" t="str">
        <f>IFERROR(IF(T3795="Poziom II",VLOOKUP(B3795,KAT_TER!A:K,10,FALSE),IF(T3795="Poziom III",VLOOKUP(B3795,KAT_TER!A:K,11,FALSE),"")),"")</f>
        <v/>
      </c>
      <c r="X3795" s="57"/>
      <c r="Y3795" s="47" t="str">
        <f t="shared" si="119"/>
        <v/>
      </c>
    </row>
    <row r="3796" spans="1:25" ht="24" x14ac:dyDescent="0.2">
      <c r="A3796" s="8">
        <v>3780</v>
      </c>
      <c r="B3796" s="47" t="str">
        <f>IFERROR(IF(Import_ZSO!$D$1="gmina",'tabela informacyjna dla JST'!$C$9,""),"")</f>
        <v>Ślemień gm. wiejska</v>
      </c>
      <c r="C3796" s="47" t="str">
        <f>IFERROR((VLOOKUP(B3796,Tabela1[],7,FALSE)),"")</f>
        <v>PL2405_KPP</v>
      </c>
      <c r="D3796" s="48" t="str">
        <f>IFERROR((VLOOKUP(C3796,KATALOGI!$A$34:$B$49,2,FALSE)),"")</f>
        <v>Kontrola przestrzegania zapisów uchwały antysmogowej dla województwa śląskiego oraz zakazu spalania odpadów</v>
      </c>
      <c r="E3796" s="57"/>
      <c r="F3796" s="57"/>
      <c r="G3796" s="57"/>
      <c r="H3796" s="57"/>
      <c r="I3796" s="57"/>
      <c r="J3796" s="57"/>
      <c r="K3796" s="57"/>
      <c r="L3796" s="57"/>
      <c r="M3796" s="57"/>
      <c r="N3796" s="57"/>
      <c r="O3796" s="57"/>
      <c r="P3796" s="57"/>
      <c r="Q3796" s="57"/>
      <c r="R3796" s="57"/>
      <c r="S3796" s="57"/>
      <c r="T3796" s="57"/>
      <c r="U3796" s="47" t="str">
        <f t="shared" si="118"/>
        <v/>
      </c>
      <c r="V3796" s="58"/>
      <c r="W3796" s="47" t="str">
        <f>IFERROR(IF(T3796="Poziom II",VLOOKUP(B3796,KAT_TER!A:K,10,FALSE),IF(T3796="Poziom III",VLOOKUP(B3796,KAT_TER!A:K,11,FALSE),"")),"")</f>
        <v/>
      </c>
      <c r="X3796" s="57"/>
      <c r="Y3796" s="47" t="str">
        <f t="shared" si="119"/>
        <v/>
      </c>
    </row>
    <row r="3797" spans="1:25" ht="24" x14ac:dyDescent="0.2">
      <c r="A3797" s="8">
        <v>3781</v>
      </c>
      <c r="B3797" s="47" t="str">
        <f>IFERROR(IF(Import_ZSO!$D$1="gmina",'tabela informacyjna dla JST'!$C$9,""),"")</f>
        <v>Ślemień gm. wiejska</v>
      </c>
      <c r="C3797" s="47" t="str">
        <f>IFERROR((VLOOKUP(B3797,Tabela1[],7,FALSE)),"")</f>
        <v>PL2405_KPP</v>
      </c>
      <c r="D3797" s="48" t="str">
        <f>IFERROR((VLOOKUP(C3797,KATALOGI!$A$34:$B$49,2,FALSE)),"")</f>
        <v>Kontrola przestrzegania zapisów uchwały antysmogowej dla województwa śląskiego oraz zakazu spalania odpadów</v>
      </c>
      <c r="E3797" s="57"/>
      <c r="F3797" s="57"/>
      <c r="G3797" s="57"/>
      <c r="H3797" s="57"/>
      <c r="I3797" s="57"/>
      <c r="J3797" s="57"/>
      <c r="K3797" s="57"/>
      <c r="L3797" s="57"/>
      <c r="M3797" s="57"/>
      <c r="N3797" s="57"/>
      <c r="O3797" s="57"/>
      <c r="P3797" s="57"/>
      <c r="Q3797" s="57"/>
      <c r="R3797" s="57"/>
      <c r="S3797" s="57"/>
      <c r="T3797" s="57"/>
      <c r="U3797" s="47" t="str">
        <f t="shared" si="118"/>
        <v/>
      </c>
      <c r="V3797" s="58"/>
      <c r="W3797" s="47" t="str">
        <f>IFERROR(IF(T3797="Poziom II",VLOOKUP(B3797,KAT_TER!A:K,10,FALSE),IF(T3797="Poziom III",VLOOKUP(B3797,KAT_TER!A:K,11,FALSE),"")),"")</f>
        <v/>
      </c>
      <c r="X3797" s="57"/>
      <c r="Y3797" s="47" t="str">
        <f t="shared" si="119"/>
        <v/>
      </c>
    </row>
    <row r="3798" spans="1:25" ht="24" x14ac:dyDescent="0.2">
      <c r="A3798" s="8">
        <v>3782</v>
      </c>
      <c r="B3798" s="47" t="str">
        <f>IFERROR(IF(Import_ZSO!$D$1="gmina",'tabela informacyjna dla JST'!$C$9,""),"")</f>
        <v>Ślemień gm. wiejska</v>
      </c>
      <c r="C3798" s="47" t="str">
        <f>IFERROR((VLOOKUP(B3798,Tabela1[],7,FALSE)),"")</f>
        <v>PL2405_KPP</v>
      </c>
      <c r="D3798" s="48" t="str">
        <f>IFERROR((VLOOKUP(C3798,KATALOGI!$A$34:$B$49,2,FALSE)),"")</f>
        <v>Kontrola przestrzegania zapisów uchwały antysmogowej dla województwa śląskiego oraz zakazu spalania odpadów</v>
      </c>
      <c r="E3798" s="57"/>
      <c r="F3798" s="57"/>
      <c r="G3798" s="57"/>
      <c r="H3798" s="57"/>
      <c r="I3798" s="57"/>
      <c r="J3798" s="57"/>
      <c r="K3798" s="57"/>
      <c r="L3798" s="57"/>
      <c r="M3798" s="57"/>
      <c r="N3798" s="57"/>
      <c r="O3798" s="57"/>
      <c r="P3798" s="57"/>
      <c r="Q3798" s="57"/>
      <c r="R3798" s="57"/>
      <c r="S3798" s="57"/>
      <c r="T3798" s="57"/>
      <c r="U3798" s="47" t="str">
        <f t="shared" si="118"/>
        <v/>
      </c>
      <c r="V3798" s="58"/>
      <c r="W3798" s="47" t="str">
        <f>IFERROR(IF(T3798="Poziom II",VLOOKUP(B3798,KAT_TER!A:K,10,FALSE),IF(T3798="Poziom III",VLOOKUP(B3798,KAT_TER!A:K,11,FALSE),"")),"")</f>
        <v/>
      </c>
      <c r="X3798" s="57"/>
      <c r="Y3798" s="47" t="str">
        <f t="shared" si="119"/>
        <v/>
      </c>
    </row>
    <row r="3799" spans="1:25" ht="24" x14ac:dyDescent="0.2">
      <c r="A3799" s="8">
        <v>3783</v>
      </c>
      <c r="B3799" s="47" t="str">
        <f>IFERROR(IF(Import_ZSO!$D$1="gmina",'tabela informacyjna dla JST'!$C$9,""),"")</f>
        <v>Ślemień gm. wiejska</v>
      </c>
      <c r="C3799" s="47" t="str">
        <f>IFERROR((VLOOKUP(B3799,Tabela1[],7,FALSE)),"")</f>
        <v>PL2405_KPP</v>
      </c>
      <c r="D3799" s="48" t="str">
        <f>IFERROR((VLOOKUP(C3799,KATALOGI!$A$34:$B$49,2,FALSE)),"")</f>
        <v>Kontrola przestrzegania zapisów uchwały antysmogowej dla województwa śląskiego oraz zakazu spalania odpadów</v>
      </c>
      <c r="E3799" s="57"/>
      <c r="F3799" s="57"/>
      <c r="G3799" s="57"/>
      <c r="H3799" s="57"/>
      <c r="I3799" s="57"/>
      <c r="J3799" s="57"/>
      <c r="K3799" s="57"/>
      <c r="L3799" s="57"/>
      <c r="M3799" s="57"/>
      <c r="N3799" s="57"/>
      <c r="O3799" s="57"/>
      <c r="P3799" s="57"/>
      <c r="Q3799" s="57"/>
      <c r="R3799" s="57"/>
      <c r="S3799" s="57"/>
      <c r="T3799" s="57"/>
      <c r="U3799" s="47" t="str">
        <f t="shared" si="118"/>
        <v/>
      </c>
      <c r="V3799" s="58"/>
      <c r="W3799" s="47" t="str">
        <f>IFERROR(IF(T3799="Poziom II",VLOOKUP(B3799,KAT_TER!A:K,10,FALSE),IF(T3799="Poziom III",VLOOKUP(B3799,KAT_TER!A:K,11,FALSE),"")),"")</f>
        <v/>
      </c>
      <c r="X3799" s="57"/>
      <c r="Y3799" s="47" t="str">
        <f t="shared" si="119"/>
        <v/>
      </c>
    </row>
    <row r="3800" spans="1:25" ht="24" x14ac:dyDescent="0.2">
      <c r="A3800" s="8">
        <v>3784</v>
      </c>
      <c r="B3800" s="47" t="str">
        <f>IFERROR(IF(Import_ZSO!$D$1="gmina",'tabela informacyjna dla JST'!$C$9,""),"")</f>
        <v>Ślemień gm. wiejska</v>
      </c>
      <c r="C3800" s="47" t="str">
        <f>IFERROR((VLOOKUP(B3800,Tabela1[],7,FALSE)),"")</f>
        <v>PL2405_KPP</v>
      </c>
      <c r="D3800" s="48" t="str">
        <f>IFERROR((VLOOKUP(C3800,KATALOGI!$A$34:$B$49,2,FALSE)),"")</f>
        <v>Kontrola przestrzegania zapisów uchwały antysmogowej dla województwa śląskiego oraz zakazu spalania odpadów</v>
      </c>
      <c r="E3800" s="57"/>
      <c r="F3800" s="57"/>
      <c r="G3800" s="57"/>
      <c r="H3800" s="57"/>
      <c r="I3800" s="57"/>
      <c r="J3800" s="57"/>
      <c r="K3800" s="57"/>
      <c r="L3800" s="57"/>
      <c r="M3800" s="57"/>
      <c r="N3800" s="57"/>
      <c r="O3800" s="57"/>
      <c r="P3800" s="57"/>
      <c r="Q3800" s="57"/>
      <c r="R3800" s="57"/>
      <c r="S3800" s="57"/>
      <c r="T3800" s="57"/>
      <c r="U3800" s="47" t="str">
        <f t="shared" si="118"/>
        <v/>
      </c>
      <c r="V3800" s="58"/>
      <c r="W3800" s="47" t="str">
        <f>IFERROR(IF(T3800="Poziom II",VLOOKUP(B3800,KAT_TER!A:K,10,FALSE),IF(T3800="Poziom III",VLOOKUP(B3800,KAT_TER!A:K,11,FALSE),"")),"")</f>
        <v/>
      </c>
      <c r="X3800" s="57"/>
      <c r="Y3800" s="47" t="str">
        <f t="shared" si="119"/>
        <v/>
      </c>
    </row>
    <row r="3801" spans="1:25" ht="24" x14ac:dyDescent="0.2">
      <c r="A3801" s="8">
        <v>3785</v>
      </c>
      <c r="B3801" s="47" t="str">
        <f>IFERROR(IF(Import_ZSO!$D$1="gmina",'tabela informacyjna dla JST'!$C$9,""),"")</f>
        <v>Ślemień gm. wiejska</v>
      </c>
      <c r="C3801" s="47" t="str">
        <f>IFERROR((VLOOKUP(B3801,Tabela1[],7,FALSE)),"")</f>
        <v>PL2405_KPP</v>
      </c>
      <c r="D3801" s="48" t="str">
        <f>IFERROR((VLOOKUP(C3801,KATALOGI!$A$34:$B$49,2,FALSE)),"")</f>
        <v>Kontrola przestrzegania zapisów uchwały antysmogowej dla województwa śląskiego oraz zakazu spalania odpadów</v>
      </c>
      <c r="E3801" s="57"/>
      <c r="F3801" s="57"/>
      <c r="G3801" s="57"/>
      <c r="H3801" s="57"/>
      <c r="I3801" s="57"/>
      <c r="J3801" s="57"/>
      <c r="K3801" s="57"/>
      <c r="L3801" s="57"/>
      <c r="M3801" s="57"/>
      <c r="N3801" s="57"/>
      <c r="O3801" s="57"/>
      <c r="P3801" s="57"/>
      <c r="Q3801" s="57"/>
      <c r="R3801" s="57"/>
      <c r="S3801" s="57"/>
      <c r="T3801" s="57"/>
      <c r="U3801" s="47" t="str">
        <f t="shared" si="118"/>
        <v/>
      </c>
      <c r="V3801" s="58"/>
      <c r="W3801" s="47" t="str">
        <f>IFERROR(IF(T3801="Poziom II",VLOOKUP(B3801,KAT_TER!A:K,10,FALSE),IF(T3801="Poziom III",VLOOKUP(B3801,KAT_TER!A:K,11,FALSE),"")),"")</f>
        <v/>
      </c>
      <c r="X3801" s="57"/>
      <c r="Y3801" s="47" t="str">
        <f t="shared" si="119"/>
        <v/>
      </c>
    </row>
    <row r="3802" spans="1:25" ht="24" x14ac:dyDescent="0.2">
      <c r="A3802" s="8">
        <v>3786</v>
      </c>
      <c r="B3802" s="47" t="str">
        <f>IFERROR(IF(Import_ZSO!$D$1="gmina",'tabela informacyjna dla JST'!$C$9,""),"")</f>
        <v>Ślemień gm. wiejska</v>
      </c>
      <c r="C3802" s="47" t="str">
        <f>IFERROR((VLOOKUP(B3802,Tabela1[],7,FALSE)),"")</f>
        <v>PL2405_KPP</v>
      </c>
      <c r="D3802" s="48" t="str">
        <f>IFERROR((VLOOKUP(C3802,KATALOGI!$A$34:$B$49,2,FALSE)),"")</f>
        <v>Kontrola przestrzegania zapisów uchwały antysmogowej dla województwa śląskiego oraz zakazu spalania odpadów</v>
      </c>
      <c r="E3802" s="57"/>
      <c r="F3802" s="57"/>
      <c r="G3802" s="57"/>
      <c r="H3802" s="57"/>
      <c r="I3802" s="57"/>
      <c r="J3802" s="57"/>
      <c r="K3802" s="57"/>
      <c r="L3802" s="57"/>
      <c r="M3802" s="57"/>
      <c r="N3802" s="57"/>
      <c r="O3802" s="57"/>
      <c r="P3802" s="57"/>
      <c r="Q3802" s="57"/>
      <c r="R3802" s="57"/>
      <c r="S3802" s="57"/>
      <c r="T3802" s="57"/>
      <c r="U3802" s="47" t="str">
        <f t="shared" si="118"/>
        <v/>
      </c>
      <c r="V3802" s="58"/>
      <c r="W3802" s="47" t="str">
        <f>IFERROR(IF(T3802="Poziom II",VLOOKUP(B3802,KAT_TER!A:K,10,FALSE),IF(T3802="Poziom III",VLOOKUP(B3802,KAT_TER!A:K,11,FALSE),"")),"")</f>
        <v/>
      </c>
      <c r="X3802" s="57"/>
      <c r="Y3802" s="47" t="str">
        <f t="shared" si="119"/>
        <v/>
      </c>
    </row>
    <row r="3803" spans="1:25" ht="24" x14ac:dyDescent="0.2">
      <c r="A3803" s="8">
        <v>3787</v>
      </c>
      <c r="B3803" s="47" t="str">
        <f>IFERROR(IF(Import_ZSO!$D$1="gmina",'tabela informacyjna dla JST'!$C$9,""),"")</f>
        <v>Ślemień gm. wiejska</v>
      </c>
      <c r="C3803" s="47" t="str">
        <f>IFERROR((VLOOKUP(B3803,Tabela1[],7,FALSE)),"")</f>
        <v>PL2405_KPP</v>
      </c>
      <c r="D3803" s="48" t="str">
        <f>IFERROR((VLOOKUP(C3803,KATALOGI!$A$34:$B$49,2,FALSE)),"")</f>
        <v>Kontrola przestrzegania zapisów uchwały antysmogowej dla województwa śląskiego oraz zakazu spalania odpadów</v>
      </c>
      <c r="E3803" s="57"/>
      <c r="F3803" s="57"/>
      <c r="G3803" s="57"/>
      <c r="H3803" s="57"/>
      <c r="I3803" s="57"/>
      <c r="J3803" s="57"/>
      <c r="K3803" s="57"/>
      <c r="L3803" s="57"/>
      <c r="M3803" s="57"/>
      <c r="N3803" s="57"/>
      <c r="O3803" s="57"/>
      <c r="P3803" s="57"/>
      <c r="Q3803" s="57"/>
      <c r="R3803" s="57"/>
      <c r="S3803" s="57"/>
      <c r="T3803" s="57"/>
      <c r="U3803" s="47" t="str">
        <f t="shared" si="118"/>
        <v/>
      </c>
      <c r="V3803" s="58"/>
      <c r="W3803" s="47" t="str">
        <f>IFERROR(IF(T3803="Poziom II",VLOOKUP(B3803,KAT_TER!A:K,10,FALSE),IF(T3803="Poziom III",VLOOKUP(B3803,KAT_TER!A:K,11,FALSE),"")),"")</f>
        <v/>
      </c>
      <c r="X3803" s="57"/>
      <c r="Y3803" s="47" t="str">
        <f t="shared" si="119"/>
        <v/>
      </c>
    </row>
    <row r="3804" spans="1:25" ht="24" x14ac:dyDescent="0.2">
      <c r="A3804" s="8">
        <v>3788</v>
      </c>
      <c r="B3804" s="47" t="str">
        <f>IFERROR(IF(Import_ZSO!$D$1="gmina",'tabela informacyjna dla JST'!$C$9,""),"")</f>
        <v>Ślemień gm. wiejska</v>
      </c>
      <c r="C3804" s="47" t="str">
        <f>IFERROR((VLOOKUP(B3804,Tabela1[],7,FALSE)),"")</f>
        <v>PL2405_KPP</v>
      </c>
      <c r="D3804" s="48" t="str">
        <f>IFERROR((VLOOKUP(C3804,KATALOGI!$A$34:$B$49,2,FALSE)),"")</f>
        <v>Kontrola przestrzegania zapisów uchwały antysmogowej dla województwa śląskiego oraz zakazu spalania odpadów</v>
      </c>
      <c r="E3804" s="57"/>
      <c r="F3804" s="57"/>
      <c r="G3804" s="57"/>
      <c r="H3804" s="57"/>
      <c r="I3804" s="57"/>
      <c r="J3804" s="57"/>
      <c r="K3804" s="57"/>
      <c r="L3804" s="57"/>
      <c r="M3804" s="57"/>
      <c r="N3804" s="57"/>
      <c r="O3804" s="57"/>
      <c r="P3804" s="57"/>
      <c r="Q3804" s="57"/>
      <c r="R3804" s="57"/>
      <c r="S3804" s="57"/>
      <c r="T3804" s="57"/>
      <c r="U3804" s="47" t="str">
        <f t="shared" si="118"/>
        <v/>
      </c>
      <c r="V3804" s="58"/>
      <c r="W3804" s="47" t="str">
        <f>IFERROR(IF(T3804="Poziom II",VLOOKUP(B3804,KAT_TER!A:K,10,FALSE),IF(T3804="Poziom III",VLOOKUP(B3804,KAT_TER!A:K,11,FALSE),"")),"")</f>
        <v/>
      </c>
      <c r="X3804" s="57"/>
      <c r="Y3804" s="47" t="str">
        <f t="shared" si="119"/>
        <v/>
      </c>
    </row>
    <row r="3805" spans="1:25" ht="24" x14ac:dyDescent="0.2">
      <c r="A3805" s="8">
        <v>3789</v>
      </c>
      <c r="B3805" s="47" t="str">
        <f>IFERROR(IF(Import_ZSO!$D$1="gmina",'tabela informacyjna dla JST'!$C$9,""),"")</f>
        <v>Ślemień gm. wiejska</v>
      </c>
      <c r="C3805" s="47" t="str">
        <f>IFERROR((VLOOKUP(B3805,Tabela1[],7,FALSE)),"")</f>
        <v>PL2405_KPP</v>
      </c>
      <c r="D3805" s="48" t="str">
        <f>IFERROR((VLOOKUP(C3805,KATALOGI!$A$34:$B$49,2,FALSE)),"")</f>
        <v>Kontrola przestrzegania zapisów uchwały antysmogowej dla województwa śląskiego oraz zakazu spalania odpadów</v>
      </c>
      <c r="E3805" s="57"/>
      <c r="F3805" s="57"/>
      <c r="G3805" s="57"/>
      <c r="H3805" s="57"/>
      <c r="I3805" s="57"/>
      <c r="J3805" s="57"/>
      <c r="K3805" s="57"/>
      <c r="L3805" s="57"/>
      <c r="M3805" s="57"/>
      <c r="N3805" s="57"/>
      <c r="O3805" s="57"/>
      <c r="P3805" s="57"/>
      <c r="Q3805" s="57"/>
      <c r="R3805" s="57"/>
      <c r="S3805" s="57"/>
      <c r="T3805" s="57"/>
      <c r="U3805" s="47" t="str">
        <f t="shared" si="118"/>
        <v/>
      </c>
      <c r="V3805" s="58"/>
      <c r="W3805" s="47" t="str">
        <f>IFERROR(IF(T3805="Poziom II",VLOOKUP(B3805,KAT_TER!A:K,10,FALSE),IF(T3805="Poziom III",VLOOKUP(B3805,KAT_TER!A:K,11,FALSE),"")),"")</f>
        <v/>
      </c>
      <c r="X3805" s="57"/>
      <c r="Y3805" s="47" t="str">
        <f t="shared" si="119"/>
        <v/>
      </c>
    </row>
    <row r="3806" spans="1:25" ht="24" x14ac:dyDescent="0.2">
      <c r="A3806" s="8">
        <v>3790</v>
      </c>
      <c r="B3806" s="47" t="str">
        <f>IFERROR(IF(Import_ZSO!$D$1="gmina",'tabela informacyjna dla JST'!$C$9,""),"")</f>
        <v>Ślemień gm. wiejska</v>
      </c>
      <c r="C3806" s="47" t="str">
        <f>IFERROR((VLOOKUP(B3806,Tabela1[],7,FALSE)),"")</f>
        <v>PL2405_KPP</v>
      </c>
      <c r="D3806" s="48" t="str">
        <f>IFERROR((VLOOKUP(C3806,KATALOGI!$A$34:$B$49,2,FALSE)),"")</f>
        <v>Kontrola przestrzegania zapisów uchwały antysmogowej dla województwa śląskiego oraz zakazu spalania odpadów</v>
      </c>
      <c r="E3806" s="57"/>
      <c r="F3806" s="57"/>
      <c r="G3806" s="57"/>
      <c r="H3806" s="57"/>
      <c r="I3806" s="57"/>
      <c r="J3806" s="57"/>
      <c r="K3806" s="57"/>
      <c r="L3806" s="57"/>
      <c r="M3806" s="57"/>
      <c r="N3806" s="57"/>
      <c r="O3806" s="57"/>
      <c r="P3806" s="57"/>
      <c r="Q3806" s="57"/>
      <c r="R3806" s="57"/>
      <c r="S3806" s="57"/>
      <c r="T3806" s="57"/>
      <c r="U3806" s="47" t="str">
        <f t="shared" si="118"/>
        <v/>
      </c>
      <c r="V3806" s="58"/>
      <c r="W3806" s="47" t="str">
        <f>IFERROR(IF(T3806="Poziom II",VLOOKUP(B3806,KAT_TER!A:K,10,FALSE),IF(T3806="Poziom III",VLOOKUP(B3806,KAT_TER!A:K,11,FALSE),"")),"")</f>
        <v/>
      </c>
      <c r="X3806" s="57"/>
      <c r="Y3806" s="47" t="str">
        <f t="shared" si="119"/>
        <v/>
      </c>
    </row>
    <row r="3807" spans="1:25" ht="24" x14ac:dyDescent="0.2">
      <c r="A3807" s="8">
        <v>3791</v>
      </c>
      <c r="B3807" s="47" t="str">
        <f>IFERROR(IF(Import_ZSO!$D$1="gmina",'tabela informacyjna dla JST'!$C$9,""),"")</f>
        <v>Ślemień gm. wiejska</v>
      </c>
      <c r="C3807" s="47" t="str">
        <f>IFERROR((VLOOKUP(B3807,Tabela1[],7,FALSE)),"")</f>
        <v>PL2405_KPP</v>
      </c>
      <c r="D3807" s="48" t="str">
        <f>IFERROR((VLOOKUP(C3807,KATALOGI!$A$34:$B$49,2,FALSE)),"")</f>
        <v>Kontrola przestrzegania zapisów uchwały antysmogowej dla województwa śląskiego oraz zakazu spalania odpadów</v>
      </c>
      <c r="E3807" s="57"/>
      <c r="F3807" s="57"/>
      <c r="G3807" s="57"/>
      <c r="H3807" s="57"/>
      <c r="I3807" s="57"/>
      <c r="J3807" s="57"/>
      <c r="K3807" s="57"/>
      <c r="L3807" s="57"/>
      <c r="M3807" s="57"/>
      <c r="N3807" s="57"/>
      <c r="O3807" s="57"/>
      <c r="P3807" s="57"/>
      <c r="Q3807" s="57"/>
      <c r="R3807" s="57"/>
      <c r="S3807" s="57"/>
      <c r="T3807" s="57"/>
      <c r="U3807" s="47" t="str">
        <f t="shared" si="118"/>
        <v/>
      </c>
      <c r="V3807" s="58"/>
      <c r="W3807" s="47" t="str">
        <f>IFERROR(IF(T3807="Poziom II",VLOOKUP(B3807,KAT_TER!A:K,10,FALSE),IF(T3807="Poziom III",VLOOKUP(B3807,KAT_TER!A:K,11,FALSE),"")),"")</f>
        <v/>
      </c>
      <c r="X3807" s="57"/>
      <c r="Y3807" s="47" t="str">
        <f t="shared" si="119"/>
        <v/>
      </c>
    </row>
    <row r="3808" spans="1:25" ht="24" x14ac:dyDescent="0.2">
      <c r="A3808" s="8">
        <v>3792</v>
      </c>
      <c r="B3808" s="47" t="str">
        <f>IFERROR(IF(Import_ZSO!$D$1="gmina",'tabela informacyjna dla JST'!$C$9,""),"")</f>
        <v>Ślemień gm. wiejska</v>
      </c>
      <c r="C3808" s="47" t="str">
        <f>IFERROR((VLOOKUP(B3808,Tabela1[],7,FALSE)),"")</f>
        <v>PL2405_KPP</v>
      </c>
      <c r="D3808" s="48" t="str">
        <f>IFERROR((VLOOKUP(C3808,KATALOGI!$A$34:$B$49,2,FALSE)),"")</f>
        <v>Kontrola przestrzegania zapisów uchwały antysmogowej dla województwa śląskiego oraz zakazu spalania odpadów</v>
      </c>
      <c r="E3808" s="57"/>
      <c r="F3808" s="57"/>
      <c r="G3808" s="57"/>
      <c r="H3808" s="57"/>
      <c r="I3808" s="57"/>
      <c r="J3808" s="57"/>
      <c r="K3808" s="57"/>
      <c r="L3808" s="57"/>
      <c r="M3808" s="57"/>
      <c r="N3808" s="57"/>
      <c r="O3808" s="57"/>
      <c r="P3808" s="57"/>
      <c r="Q3808" s="57"/>
      <c r="R3808" s="57"/>
      <c r="S3808" s="57"/>
      <c r="T3808" s="57"/>
      <c r="U3808" s="47" t="str">
        <f t="shared" si="118"/>
        <v/>
      </c>
      <c r="V3808" s="58"/>
      <c r="W3808" s="47" t="str">
        <f>IFERROR(IF(T3808="Poziom II",VLOOKUP(B3808,KAT_TER!A:K,10,FALSE),IF(T3808="Poziom III",VLOOKUP(B3808,KAT_TER!A:K,11,FALSE),"")),"")</f>
        <v/>
      </c>
      <c r="X3808" s="57"/>
      <c r="Y3808" s="47" t="str">
        <f t="shared" si="119"/>
        <v/>
      </c>
    </row>
    <row r="3809" spans="1:25" ht="24" x14ac:dyDescent="0.2">
      <c r="A3809" s="8">
        <v>3793</v>
      </c>
      <c r="B3809" s="47" t="str">
        <f>IFERROR(IF(Import_ZSO!$D$1="gmina",'tabela informacyjna dla JST'!$C$9,""),"")</f>
        <v>Ślemień gm. wiejska</v>
      </c>
      <c r="C3809" s="47" t="str">
        <f>IFERROR((VLOOKUP(B3809,Tabela1[],7,FALSE)),"")</f>
        <v>PL2405_KPP</v>
      </c>
      <c r="D3809" s="48" t="str">
        <f>IFERROR((VLOOKUP(C3809,KATALOGI!$A$34:$B$49,2,FALSE)),"")</f>
        <v>Kontrola przestrzegania zapisów uchwały antysmogowej dla województwa śląskiego oraz zakazu spalania odpadów</v>
      </c>
      <c r="E3809" s="57"/>
      <c r="F3809" s="57"/>
      <c r="G3809" s="57"/>
      <c r="H3809" s="57"/>
      <c r="I3809" s="57"/>
      <c r="J3809" s="57"/>
      <c r="K3809" s="57"/>
      <c r="L3809" s="57"/>
      <c r="M3809" s="57"/>
      <c r="N3809" s="57"/>
      <c r="O3809" s="57"/>
      <c r="P3809" s="57"/>
      <c r="Q3809" s="57"/>
      <c r="R3809" s="57"/>
      <c r="S3809" s="57"/>
      <c r="T3809" s="57"/>
      <c r="U3809" s="47" t="str">
        <f t="shared" si="118"/>
        <v/>
      </c>
      <c r="V3809" s="58"/>
      <c r="W3809" s="47" t="str">
        <f>IFERROR(IF(T3809="Poziom II",VLOOKUP(B3809,KAT_TER!A:K,10,FALSE),IF(T3809="Poziom III",VLOOKUP(B3809,KAT_TER!A:K,11,FALSE),"")),"")</f>
        <v/>
      </c>
      <c r="X3809" s="57"/>
      <c r="Y3809" s="47" t="str">
        <f t="shared" si="119"/>
        <v/>
      </c>
    </row>
    <row r="3810" spans="1:25" ht="24" x14ac:dyDescent="0.2">
      <c r="A3810" s="8">
        <v>3794</v>
      </c>
      <c r="B3810" s="47" t="str">
        <f>IFERROR(IF(Import_ZSO!$D$1="gmina",'tabela informacyjna dla JST'!$C$9,""),"")</f>
        <v>Ślemień gm. wiejska</v>
      </c>
      <c r="C3810" s="47" t="str">
        <f>IFERROR((VLOOKUP(B3810,Tabela1[],7,FALSE)),"")</f>
        <v>PL2405_KPP</v>
      </c>
      <c r="D3810" s="48" t="str">
        <f>IFERROR((VLOOKUP(C3810,KATALOGI!$A$34:$B$49,2,FALSE)),"")</f>
        <v>Kontrola przestrzegania zapisów uchwały antysmogowej dla województwa śląskiego oraz zakazu spalania odpadów</v>
      </c>
      <c r="E3810" s="57"/>
      <c r="F3810" s="57"/>
      <c r="G3810" s="57"/>
      <c r="H3810" s="57"/>
      <c r="I3810" s="57"/>
      <c r="J3810" s="57"/>
      <c r="K3810" s="57"/>
      <c r="L3810" s="57"/>
      <c r="M3810" s="57"/>
      <c r="N3810" s="57"/>
      <c r="O3810" s="57"/>
      <c r="P3810" s="57"/>
      <c r="Q3810" s="57"/>
      <c r="R3810" s="57"/>
      <c r="S3810" s="57"/>
      <c r="T3810" s="57"/>
      <c r="U3810" s="47" t="str">
        <f t="shared" si="118"/>
        <v/>
      </c>
      <c r="V3810" s="58"/>
      <c r="W3810" s="47" t="str">
        <f>IFERROR(IF(T3810="Poziom II",VLOOKUP(B3810,KAT_TER!A:K,10,FALSE),IF(T3810="Poziom III",VLOOKUP(B3810,KAT_TER!A:K,11,FALSE),"")),"")</f>
        <v/>
      </c>
      <c r="X3810" s="57"/>
      <c r="Y3810" s="47" t="str">
        <f t="shared" si="119"/>
        <v/>
      </c>
    </row>
    <row r="3811" spans="1:25" ht="24" x14ac:dyDescent="0.2">
      <c r="A3811" s="8">
        <v>3795</v>
      </c>
      <c r="B3811" s="47" t="str">
        <f>IFERROR(IF(Import_ZSO!$D$1="gmina",'tabela informacyjna dla JST'!$C$9,""),"")</f>
        <v>Ślemień gm. wiejska</v>
      </c>
      <c r="C3811" s="47" t="str">
        <f>IFERROR((VLOOKUP(B3811,Tabela1[],7,FALSE)),"")</f>
        <v>PL2405_KPP</v>
      </c>
      <c r="D3811" s="48" t="str">
        <f>IFERROR((VLOOKUP(C3811,KATALOGI!$A$34:$B$49,2,FALSE)),"")</f>
        <v>Kontrola przestrzegania zapisów uchwały antysmogowej dla województwa śląskiego oraz zakazu spalania odpadów</v>
      </c>
      <c r="E3811" s="57"/>
      <c r="F3811" s="57"/>
      <c r="G3811" s="57"/>
      <c r="H3811" s="57"/>
      <c r="I3811" s="57"/>
      <c r="J3811" s="57"/>
      <c r="K3811" s="57"/>
      <c r="L3811" s="57"/>
      <c r="M3811" s="57"/>
      <c r="N3811" s="57"/>
      <c r="O3811" s="57"/>
      <c r="P3811" s="57"/>
      <c r="Q3811" s="57"/>
      <c r="R3811" s="57"/>
      <c r="S3811" s="57"/>
      <c r="T3811" s="57"/>
      <c r="U3811" s="47" t="str">
        <f t="shared" si="118"/>
        <v/>
      </c>
      <c r="V3811" s="58"/>
      <c r="W3811" s="47" t="str">
        <f>IFERROR(IF(T3811="Poziom II",VLOOKUP(B3811,KAT_TER!A:K,10,FALSE),IF(T3811="Poziom III",VLOOKUP(B3811,KAT_TER!A:K,11,FALSE),"")),"")</f>
        <v/>
      </c>
      <c r="X3811" s="57"/>
      <c r="Y3811" s="47" t="str">
        <f t="shared" si="119"/>
        <v/>
      </c>
    </row>
    <row r="3812" spans="1:25" ht="24" x14ac:dyDescent="0.2">
      <c r="A3812" s="8">
        <v>3796</v>
      </c>
      <c r="B3812" s="47" t="str">
        <f>IFERROR(IF(Import_ZSO!$D$1="gmina",'tabela informacyjna dla JST'!$C$9,""),"")</f>
        <v>Ślemień gm. wiejska</v>
      </c>
      <c r="C3812" s="47" t="str">
        <f>IFERROR((VLOOKUP(B3812,Tabela1[],7,FALSE)),"")</f>
        <v>PL2405_KPP</v>
      </c>
      <c r="D3812" s="48" t="str">
        <f>IFERROR((VLOOKUP(C3812,KATALOGI!$A$34:$B$49,2,FALSE)),"")</f>
        <v>Kontrola przestrzegania zapisów uchwały antysmogowej dla województwa śląskiego oraz zakazu spalania odpadów</v>
      </c>
      <c r="E3812" s="57"/>
      <c r="F3812" s="57"/>
      <c r="G3812" s="57"/>
      <c r="H3812" s="57"/>
      <c r="I3812" s="57"/>
      <c r="J3812" s="57"/>
      <c r="K3812" s="57"/>
      <c r="L3812" s="57"/>
      <c r="M3812" s="57"/>
      <c r="N3812" s="57"/>
      <c r="O3812" s="57"/>
      <c r="P3812" s="57"/>
      <c r="Q3812" s="57"/>
      <c r="R3812" s="57"/>
      <c r="S3812" s="57"/>
      <c r="T3812" s="57"/>
      <c r="U3812" s="47" t="str">
        <f t="shared" si="118"/>
        <v/>
      </c>
      <c r="V3812" s="58"/>
      <c r="W3812" s="47" t="str">
        <f>IFERROR(IF(T3812="Poziom II",VLOOKUP(B3812,KAT_TER!A:K,10,FALSE),IF(T3812="Poziom III",VLOOKUP(B3812,KAT_TER!A:K,11,FALSE),"")),"")</f>
        <v/>
      </c>
      <c r="X3812" s="57"/>
      <c r="Y3812" s="47" t="str">
        <f t="shared" si="119"/>
        <v/>
      </c>
    </row>
    <row r="3813" spans="1:25" ht="24" x14ac:dyDescent="0.2">
      <c r="A3813" s="8">
        <v>3797</v>
      </c>
      <c r="B3813" s="47" t="str">
        <f>IFERROR(IF(Import_ZSO!$D$1="gmina",'tabela informacyjna dla JST'!$C$9,""),"")</f>
        <v>Ślemień gm. wiejska</v>
      </c>
      <c r="C3813" s="47" t="str">
        <f>IFERROR((VLOOKUP(B3813,Tabela1[],7,FALSE)),"")</f>
        <v>PL2405_KPP</v>
      </c>
      <c r="D3813" s="48" t="str">
        <f>IFERROR((VLOOKUP(C3813,KATALOGI!$A$34:$B$49,2,FALSE)),"")</f>
        <v>Kontrola przestrzegania zapisów uchwały antysmogowej dla województwa śląskiego oraz zakazu spalania odpadów</v>
      </c>
      <c r="E3813" s="57"/>
      <c r="F3813" s="57"/>
      <c r="G3813" s="57"/>
      <c r="H3813" s="57"/>
      <c r="I3813" s="57"/>
      <c r="J3813" s="57"/>
      <c r="K3813" s="57"/>
      <c r="L3813" s="57"/>
      <c r="M3813" s="57"/>
      <c r="N3813" s="57"/>
      <c r="O3813" s="57"/>
      <c r="P3813" s="57"/>
      <c r="Q3813" s="57"/>
      <c r="R3813" s="57"/>
      <c r="S3813" s="57"/>
      <c r="T3813" s="57"/>
      <c r="U3813" s="47" t="str">
        <f t="shared" si="118"/>
        <v/>
      </c>
      <c r="V3813" s="58"/>
      <c r="W3813" s="47" t="str">
        <f>IFERROR(IF(T3813="Poziom II",VLOOKUP(B3813,KAT_TER!A:K,10,FALSE),IF(T3813="Poziom III",VLOOKUP(B3813,KAT_TER!A:K,11,FALSE),"")),"")</f>
        <v/>
      </c>
      <c r="X3813" s="57"/>
      <c r="Y3813" s="47" t="str">
        <f t="shared" si="119"/>
        <v/>
      </c>
    </row>
    <row r="3814" spans="1:25" ht="24" x14ac:dyDescent="0.2">
      <c r="A3814" s="8">
        <v>3798</v>
      </c>
      <c r="B3814" s="47" t="str">
        <f>IFERROR(IF(Import_ZSO!$D$1="gmina",'tabela informacyjna dla JST'!$C$9,""),"")</f>
        <v>Ślemień gm. wiejska</v>
      </c>
      <c r="C3814" s="47" t="str">
        <f>IFERROR((VLOOKUP(B3814,Tabela1[],7,FALSE)),"")</f>
        <v>PL2405_KPP</v>
      </c>
      <c r="D3814" s="48" t="str">
        <f>IFERROR((VLOOKUP(C3814,KATALOGI!$A$34:$B$49,2,FALSE)),"")</f>
        <v>Kontrola przestrzegania zapisów uchwały antysmogowej dla województwa śląskiego oraz zakazu spalania odpadów</v>
      </c>
      <c r="E3814" s="57"/>
      <c r="F3814" s="57"/>
      <c r="G3814" s="57"/>
      <c r="H3814" s="57"/>
      <c r="I3814" s="57"/>
      <c r="J3814" s="57"/>
      <c r="K3814" s="57"/>
      <c r="L3814" s="57"/>
      <c r="M3814" s="57"/>
      <c r="N3814" s="57"/>
      <c r="O3814" s="57"/>
      <c r="P3814" s="57"/>
      <c r="Q3814" s="57"/>
      <c r="R3814" s="57"/>
      <c r="S3814" s="57"/>
      <c r="T3814" s="57"/>
      <c r="U3814" s="47" t="str">
        <f t="shared" si="118"/>
        <v/>
      </c>
      <c r="V3814" s="58"/>
      <c r="W3814" s="47" t="str">
        <f>IFERROR(IF(T3814="Poziom II",VLOOKUP(B3814,KAT_TER!A:K,10,FALSE),IF(T3814="Poziom III",VLOOKUP(B3814,KAT_TER!A:K,11,FALSE),"")),"")</f>
        <v/>
      </c>
      <c r="X3814" s="57"/>
      <c r="Y3814" s="47" t="str">
        <f t="shared" si="119"/>
        <v/>
      </c>
    </row>
    <row r="3815" spans="1:25" ht="24" x14ac:dyDescent="0.2">
      <c r="A3815" s="8">
        <v>3799</v>
      </c>
      <c r="B3815" s="47" t="str">
        <f>IFERROR(IF(Import_ZSO!$D$1="gmina",'tabela informacyjna dla JST'!$C$9,""),"")</f>
        <v>Ślemień gm. wiejska</v>
      </c>
      <c r="C3815" s="47" t="str">
        <f>IFERROR((VLOOKUP(B3815,Tabela1[],7,FALSE)),"")</f>
        <v>PL2405_KPP</v>
      </c>
      <c r="D3815" s="48" t="str">
        <f>IFERROR((VLOOKUP(C3815,KATALOGI!$A$34:$B$49,2,FALSE)),"")</f>
        <v>Kontrola przestrzegania zapisów uchwały antysmogowej dla województwa śląskiego oraz zakazu spalania odpadów</v>
      </c>
      <c r="E3815" s="57"/>
      <c r="F3815" s="57"/>
      <c r="G3815" s="57"/>
      <c r="H3815" s="57"/>
      <c r="I3815" s="57"/>
      <c r="J3815" s="57"/>
      <c r="K3815" s="57"/>
      <c r="L3815" s="57"/>
      <c r="M3815" s="57"/>
      <c r="N3815" s="57"/>
      <c r="O3815" s="57"/>
      <c r="P3815" s="57"/>
      <c r="Q3815" s="57"/>
      <c r="R3815" s="57"/>
      <c r="S3815" s="57"/>
      <c r="T3815" s="57"/>
      <c r="U3815" s="47" t="str">
        <f t="shared" si="118"/>
        <v/>
      </c>
      <c r="V3815" s="58"/>
      <c r="W3815" s="47" t="str">
        <f>IFERROR(IF(T3815="Poziom II",VLOOKUP(B3815,KAT_TER!A:K,10,FALSE),IF(T3815="Poziom III",VLOOKUP(B3815,KAT_TER!A:K,11,FALSE),"")),"")</f>
        <v/>
      </c>
      <c r="X3815" s="57"/>
      <c r="Y3815" s="47" t="str">
        <f t="shared" si="119"/>
        <v/>
      </c>
    </row>
    <row r="3816" spans="1:25" ht="24" x14ac:dyDescent="0.2">
      <c r="A3816" s="8">
        <v>3800</v>
      </c>
      <c r="B3816" s="47" t="str">
        <f>IFERROR(IF(Import_ZSO!$D$1="gmina",'tabela informacyjna dla JST'!$C$9,""),"")</f>
        <v>Ślemień gm. wiejska</v>
      </c>
      <c r="C3816" s="47" t="str">
        <f>IFERROR((VLOOKUP(B3816,Tabela1[],7,FALSE)),"")</f>
        <v>PL2405_KPP</v>
      </c>
      <c r="D3816" s="48" t="str">
        <f>IFERROR((VLOOKUP(C3816,KATALOGI!$A$34:$B$49,2,FALSE)),"")</f>
        <v>Kontrola przestrzegania zapisów uchwały antysmogowej dla województwa śląskiego oraz zakazu spalania odpadów</v>
      </c>
      <c r="E3816" s="57"/>
      <c r="F3816" s="57"/>
      <c r="G3816" s="57"/>
      <c r="H3816" s="57"/>
      <c r="I3816" s="57"/>
      <c r="J3816" s="57"/>
      <c r="K3816" s="57"/>
      <c r="L3816" s="57"/>
      <c r="M3816" s="57"/>
      <c r="N3816" s="57"/>
      <c r="O3816" s="57"/>
      <c r="P3816" s="57"/>
      <c r="Q3816" s="57"/>
      <c r="R3816" s="57"/>
      <c r="S3816" s="57"/>
      <c r="T3816" s="57"/>
      <c r="U3816" s="47" t="str">
        <f t="shared" si="118"/>
        <v/>
      </c>
      <c r="V3816" s="58"/>
      <c r="W3816" s="47" t="str">
        <f>IFERROR(IF(T3816="Poziom II",VLOOKUP(B3816,KAT_TER!A:K,10,FALSE),IF(T3816="Poziom III",VLOOKUP(B3816,KAT_TER!A:K,11,FALSE),"")),"")</f>
        <v/>
      </c>
      <c r="X3816" s="57"/>
      <c r="Y3816" s="47" t="str">
        <f t="shared" si="119"/>
        <v/>
      </c>
    </row>
    <row r="3817" spans="1:25" ht="24" x14ac:dyDescent="0.2">
      <c r="A3817" s="8">
        <v>3801</v>
      </c>
      <c r="B3817" s="47" t="str">
        <f>IFERROR(IF(Import_ZSO!$D$1="gmina",'tabela informacyjna dla JST'!$C$9,""),"")</f>
        <v>Ślemień gm. wiejska</v>
      </c>
      <c r="C3817" s="47" t="str">
        <f>IFERROR((VLOOKUP(B3817,Tabela1[],7,FALSE)),"")</f>
        <v>PL2405_KPP</v>
      </c>
      <c r="D3817" s="48" t="str">
        <f>IFERROR((VLOOKUP(C3817,KATALOGI!$A$34:$B$49,2,FALSE)),"")</f>
        <v>Kontrola przestrzegania zapisów uchwały antysmogowej dla województwa śląskiego oraz zakazu spalania odpadów</v>
      </c>
      <c r="E3817" s="57"/>
      <c r="F3817" s="57"/>
      <c r="G3817" s="57"/>
      <c r="H3817" s="57"/>
      <c r="I3817" s="57"/>
      <c r="J3817" s="57"/>
      <c r="K3817" s="57"/>
      <c r="L3817" s="57"/>
      <c r="M3817" s="57"/>
      <c r="N3817" s="57"/>
      <c r="O3817" s="57"/>
      <c r="P3817" s="57"/>
      <c r="Q3817" s="57"/>
      <c r="R3817" s="57"/>
      <c r="S3817" s="57"/>
      <c r="T3817" s="57"/>
      <c r="U3817" s="47" t="str">
        <f t="shared" si="118"/>
        <v/>
      </c>
      <c r="V3817" s="58"/>
      <c r="W3817" s="47" t="str">
        <f>IFERROR(IF(T3817="Poziom II",VLOOKUP(B3817,KAT_TER!A:K,10,FALSE),IF(T3817="Poziom III",VLOOKUP(B3817,KAT_TER!A:K,11,FALSE),"")),"")</f>
        <v/>
      </c>
      <c r="X3817" s="57"/>
      <c r="Y3817" s="47" t="str">
        <f t="shared" si="119"/>
        <v/>
      </c>
    </row>
    <row r="3818" spans="1:25" ht="24" x14ac:dyDescent="0.2">
      <c r="A3818" s="8">
        <v>3802</v>
      </c>
      <c r="B3818" s="47" t="str">
        <f>IFERROR(IF(Import_ZSO!$D$1="gmina",'tabela informacyjna dla JST'!$C$9,""),"")</f>
        <v>Ślemień gm. wiejska</v>
      </c>
      <c r="C3818" s="47" t="str">
        <f>IFERROR((VLOOKUP(B3818,Tabela1[],7,FALSE)),"")</f>
        <v>PL2405_KPP</v>
      </c>
      <c r="D3818" s="48" t="str">
        <f>IFERROR((VLOOKUP(C3818,KATALOGI!$A$34:$B$49,2,FALSE)),"")</f>
        <v>Kontrola przestrzegania zapisów uchwały antysmogowej dla województwa śląskiego oraz zakazu spalania odpadów</v>
      </c>
      <c r="E3818" s="57"/>
      <c r="F3818" s="57"/>
      <c r="G3818" s="57"/>
      <c r="H3818" s="57"/>
      <c r="I3818" s="57"/>
      <c r="J3818" s="57"/>
      <c r="K3818" s="57"/>
      <c r="L3818" s="57"/>
      <c r="M3818" s="57"/>
      <c r="N3818" s="57"/>
      <c r="O3818" s="57"/>
      <c r="P3818" s="57"/>
      <c r="Q3818" s="57"/>
      <c r="R3818" s="57"/>
      <c r="S3818" s="57"/>
      <c r="T3818" s="57"/>
      <c r="U3818" s="47" t="str">
        <f t="shared" si="118"/>
        <v/>
      </c>
      <c r="V3818" s="58"/>
      <c r="W3818" s="47" t="str">
        <f>IFERROR(IF(T3818="Poziom II",VLOOKUP(B3818,KAT_TER!A:K,10,FALSE),IF(T3818="Poziom III",VLOOKUP(B3818,KAT_TER!A:K,11,FALSE),"")),"")</f>
        <v/>
      </c>
      <c r="X3818" s="57"/>
      <c r="Y3818" s="47" t="str">
        <f t="shared" si="119"/>
        <v/>
      </c>
    </row>
    <row r="3819" spans="1:25" ht="24" x14ac:dyDescent="0.2">
      <c r="A3819" s="8">
        <v>3803</v>
      </c>
      <c r="B3819" s="47" t="str">
        <f>IFERROR(IF(Import_ZSO!$D$1="gmina",'tabela informacyjna dla JST'!$C$9,""),"")</f>
        <v>Ślemień gm. wiejska</v>
      </c>
      <c r="C3819" s="47" t="str">
        <f>IFERROR((VLOOKUP(B3819,Tabela1[],7,FALSE)),"")</f>
        <v>PL2405_KPP</v>
      </c>
      <c r="D3819" s="48" t="str">
        <f>IFERROR((VLOOKUP(C3819,KATALOGI!$A$34:$B$49,2,FALSE)),"")</f>
        <v>Kontrola przestrzegania zapisów uchwały antysmogowej dla województwa śląskiego oraz zakazu spalania odpadów</v>
      </c>
      <c r="E3819" s="57"/>
      <c r="F3819" s="57"/>
      <c r="G3819" s="57"/>
      <c r="H3819" s="57"/>
      <c r="I3819" s="57"/>
      <c r="J3819" s="57"/>
      <c r="K3819" s="57"/>
      <c r="L3819" s="57"/>
      <c r="M3819" s="57"/>
      <c r="N3819" s="57"/>
      <c r="O3819" s="57"/>
      <c r="P3819" s="57"/>
      <c r="Q3819" s="57"/>
      <c r="R3819" s="57"/>
      <c r="S3819" s="57"/>
      <c r="T3819" s="57"/>
      <c r="U3819" s="47" t="str">
        <f t="shared" si="118"/>
        <v/>
      </c>
      <c r="V3819" s="58"/>
      <c r="W3819" s="47" t="str">
        <f>IFERROR(IF(T3819="Poziom II",VLOOKUP(B3819,KAT_TER!A:K,10,FALSE),IF(T3819="Poziom III",VLOOKUP(B3819,KAT_TER!A:K,11,FALSE),"")),"")</f>
        <v/>
      </c>
      <c r="X3819" s="57"/>
      <c r="Y3819" s="47" t="str">
        <f t="shared" si="119"/>
        <v/>
      </c>
    </row>
    <row r="3820" spans="1:25" ht="24" x14ac:dyDescent="0.2">
      <c r="A3820" s="8">
        <v>3804</v>
      </c>
      <c r="B3820" s="47" t="str">
        <f>IFERROR(IF(Import_ZSO!$D$1="gmina",'tabela informacyjna dla JST'!$C$9,""),"")</f>
        <v>Ślemień gm. wiejska</v>
      </c>
      <c r="C3820" s="47" t="str">
        <f>IFERROR((VLOOKUP(B3820,Tabela1[],7,FALSE)),"")</f>
        <v>PL2405_KPP</v>
      </c>
      <c r="D3820" s="48" t="str">
        <f>IFERROR((VLOOKUP(C3820,KATALOGI!$A$34:$B$49,2,FALSE)),"")</f>
        <v>Kontrola przestrzegania zapisów uchwały antysmogowej dla województwa śląskiego oraz zakazu spalania odpadów</v>
      </c>
      <c r="E3820" s="57"/>
      <c r="F3820" s="57"/>
      <c r="G3820" s="57"/>
      <c r="H3820" s="57"/>
      <c r="I3820" s="57"/>
      <c r="J3820" s="57"/>
      <c r="K3820" s="57"/>
      <c r="L3820" s="57"/>
      <c r="M3820" s="57"/>
      <c r="N3820" s="57"/>
      <c r="O3820" s="57"/>
      <c r="P3820" s="57"/>
      <c r="Q3820" s="57"/>
      <c r="R3820" s="57"/>
      <c r="S3820" s="57"/>
      <c r="T3820" s="57"/>
      <c r="U3820" s="47" t="str">
        <f t="shared" si="118"/>
        <v/>
      </c>
      <c r="V3820" s="58"/>
      <c r="W3820" s="47" t="str">
        <f>IFERROR(IF(T3820="Poziom II",VLOOKUP(B3820,KAT_TER!A:K,10,FALSE),IF(T3820="Poziom III",VLOOKUP(B3820,KAT_TER!A:K,11,FALSE),"")),"")</f>
        <v/>
      </c>
      <c r="X3820" s="57"/>
      <c r="Y3820" s="47" t="str">
        <f t="shared" si="119"/>
        <v/>
      </c>
    </row>
    <row r="3821" spans="1:25" ht="24" x14ac:dyDescent="0.2">
      <c r="A3821" s="8">
        <v>3805</v>
      </c>
      <c r="B3821" s="47" t="str">
        <f>IFERROR(IF(Import_ZSO!$D$1="gmina",'tabela informacyjna dla JST'!$C$9,""),"")</f>
        <v>Ślemień gm. wiejska</v>
      </c>
      <c r="C3821" s="47" t="str">
        <f>IFERROR((VLOOKUP(B3821,Tabela1[],7,FALSE)),"")</f>
        <v>PL2405_KPP</v>
      </c>
      <c r="D3821" s="48" t="str">
        <f>IFERROR((VLOOKUP(C3821,KATALOGI!$A$34:$B$49,2,FALSE)),"")</f>
        <v>Kontrola przestrzegania zapisów uchwały antysmogowej dla województwa śląskiego oraz zakazu spalania odpadów</v>
      </c>
      <c r="E3821" s="57"/>
      <c r="F3821" s="57"/>
      <c r="G3821" s="57"/>
      <c r="H3821" s="57"/>
      <c r="I3821" s="57"/>
      <c r="J3821" s="57"/>
      <c r="K3821" s="57"/>
      <c r="L3821" s="57"/>
      <c r="M3821" s="57"/>
      <c r="N3821" s="57"/>
      <c r="O3821" s="57"/>
      <c r="P3821" s="57"/>
      <c r="Q3821" s="57"/>
      <c r="R3821" s="57"/>
      <c r="S3821" s="57"/>
      <c r="T3821" s="57"/>
      <c r="U3821" s="47" t="str">
        <f t="shared" si="118"/>
        <v/>
      </c>
      <c r="V3821" s="58"/>
      <c r="W3821" s="47" t="str">
        <f>IFERROR(IF(T3821="Poziom II",VLOOKUP(B3821,KAT_TER!A:K,10,FALSE),IF(T3821="Poziom III",VLOOKUP(B3821,KAT_TER!A:K,11,FALSE),"")),"")</f>
        <v/>
      </c>
      <c r="X3821" s="57"/>
      <c r="Y3821" s="47" t="str">
        <f t="shared" si="119"/>
        <v/>
      </c>
    </row>
    <row r="3822" spans="1:25" ht="24" x14ac:dyDescent="0.2">
      <c r="A3822" s="8">
        <v>3806</v>
      </c>
      <c r="B3822" s="47" t="str">
        <f>IFERROR(IF(Import_ZSO!$D$1="gmina",'tabela informacyjna dla JST'!$C$9,""),"")</f>
        <v>Ślemień gm. wiejska</v>
      </c>
      <c r="C3822" s="47" t="str">
        <f>IFERROR((VLOOKUP(B3822,Tabela1[],7,FALSE)),"")</f>
        <v>PL2405_KPP</v>
      </c>
      <c r="D3822" s="48" t="str">
        <f>IFERROR((VLOOKUP(C3822,KATALOGI!$A$34:$B$49,2,FALSE)),"")</f>
        <v>Kontrola przestrzegania zapisów uchwały antysmogowej dla województwa śląskiego oraz zakazu spalania odpadów</v>
      </c>
      <c r="E3822" s="57"/>
      <c r="F3822" s="57"/>
      <c r="G3822" s="57"/>
      <c r="H3822" s="57"/>
      <c r="I3822" s="57"/>
      <c r="J3822" s="57"/>
      <c r="K3822" s="57"/>
      <c r="L3822" s="57"/>
      <c r="M3822" s="57"/>
      <c r="N3822" s="57"/>
      <c r="O3822" s="57"/>
      <c r="P3822" s="57"/>
      <c r="Q3822" s="57"/>
      <c r="R3822" s="57"/>
      <c r="S3822" s="57"/>
      <c r="T3822" s="57"/>
      <c r="U3822" s="47" t="str">
        <f t="shared" si="118"/>
        <v/>
      </c>
      <c r="V3822" s="58"/>
      <c r="W3822" s="47" t="str">
        <f>IFERROR(IF(T3822="Poziom II",VLOOKUP(B3822,KAT_TER!A:K,10,FALSE),IF(T3822="Poziom III",VLOOKUP(B3822,KAT_TER!A:K,11,FALSE),"")),"")</f>
        <v/>
      </c>
      <c r="X3822" s="57"/>
      <c r="Y3822" s="47" t="str">
        <f t="shared" si="119"/>
        <v/>
      </c>
    </row>
    <row r="3823" spans="1:25" ht="24" x14ac:dyDescent="0.2">
      <c r="A3823" s="8">
        <v>3807</v>
      </c>
      <c r="B3823" s="47" t="str">
        <f>IFERROR(IF(Import_ZSO!$D$1="gmina",'tabela informacyjna dla JST'!$C$9,""),"")</f>
        <v>Ślemień gm. wiejska</v>
      </c>
      <c r="C3823" s="47" t="str">
        <f>IFERROR((VLOOKUP(B3823,Tabela1[],7,FALSE)),"")</f>
        <v>PL2405_KPP</v>
      </c>
      <c r="D3823" s="48" t="str">
        <f>IFERROR((VLOOKUP(C3823,KATALOGI!$A$34:$B$49,2,FALSE)),"")</f>
        <v>Kontrola przestrzegania zapisów uchwały antysmogowej dla województwa śląskiego oraz zakazu spalania odpadów</v>
      </c>
      <c r="E3823" s="57"/>
      <c r="F3823" s="57"/>
      <c r="G3823" s="57"/>
      <c r="H3823" s="57"/>
      <c r="I3823" s="57"/>
      <c r="J3823" s="57"/>
      <c r="K3823" s="57"/>
      <c r="L3823" s="57"/>
      <c r="M3823" s="57"/>
      <c r="N3823" s="57"/>
      <c r="O3823" s="57"/>
      <c r="P3823" s="57"/>
      <c r="Q3823" s="57"/>
      <c r="R3823" s="57"/>
      <c r="S3823" s="57"/>
      <c r="T3823" s="57"/>
      <c r="U3823" s="47" t="str">
        <f t="shared" si="118"/>
        <v/>
      </c>
      <c r="V3823" s="58"/>
      <c r="W3823" s="47" t="str">
        <f>IFERROR(IF(T3823="Poziom II",VLOOKUP(B3823,KAT_TER!A:K,10,FALSE),IF(T3823="Poziom III",VLOOKUP(B3823,KAT_TER!A:K,11,FALSE),"")),"")</f>
        <v/>
      </c>
      <c r="X3823" s="57"/>
      <c r="Y3823" s="47" t="str">
        <f t="shared" si="119"/>
        <v/>
      </c>
    </row>
    <row r="3824" spans="1:25" ht="24" x14ac:dyDescent="0.2">
      <c r="A3824" s="8">
        <v>3808</v>
      </c>
      <c r="B3824" s="47" t="str">
        <f>IFERROR(IF(Import_ZSO!$D$1="gmina",'tabela informacyjna dla JST'!$C$9,""),"")</f>
        <v>Ślemień gm. wiejska</v>
      </c>
      <c r="C3824" s="47" t="str">
        <f>IFERROR((VLOOKUP(B3824,Tabela1[],7,FALSE)),"")</f>
        <v>PL2405_KPP</v>
      </c>
      <c r="D3824" s="48" t="str">
        <f>IFERROR((VLOOKUP(C3824,KATALOGI!$A$34:$B$49,2,FALSE)),"")</f>
        <v>Kontrola przestrzegania zapisów uchwały antysmogowej dla województwa śląskiego oraz zakazu spalania odpadów</v>
      </c>
      <c r="E3824" s="57"/>
      <c r="F3824" s="57"/>
      <c r="G3824" s="57"/>
      <c r="H3824" s="57"/>
      <c r="I3824" s="57"/>
      <c r="J3824" s="57"/>
      <c r="K3824" s="57"/>
      <c r="L3824" s="57"/>
      <c r="M3824" s="57"/>
      <c r="N3824" s="57"/>
      <c r="O3824" s="57"/>
      <c r="P3824" s="57"/>
      <c r="Q3824" s="57"/>
      <c r="R3824" s="57"/>
      <c r="S3824" s="57"/>
      <c r="T3824" s="57"/>
      <c r="U3824" s="47" t="str">
        <f t="shared" si="118"/>
        <v/>
      </c>
      <c r="V3824" s="58"/>
      <c r="W3824" s="47" t="str">
        <f>IFERROR(IF(T3824="Poziom II",VLOOKUP(B3824,KAT_TER!A:K,10,FALSE),IF(T3824="Poziom III",VLOOKUP(B3824,KAT_TER!A:K,11,FALSE),"")),"")</f>
        <v/>
      </c>
      <c r="X3824" s="57"/>
      <c r="Y3824" s="47" t="str">
        <f t="shared" si="119"/>
        <v/>
      </c>
    </row>
    <row r="3825" spans="1:25" ht="24" x14ac:dyDescent="0.2">
      <c r="A3825" s="8">
        <v>3809</v>
      </c>
      <c r="B3825" s="47" t="str">
        <f>IFERROR(IF(Import_ZSO!$D$1="gmina",'tabela informacyjna dla JST'!$C$9,""),"")</f>
        <v>Ślemień gm. wiejska</v>
      </c>
      <c r="C3825" s="47" t="str">
        <f>IFERROR((VLOOKUP(B3825,Tabela1[],7,FALSE)),"")</f>
        <v>PL2405_KPP</v>
      </c>
      <c r="D3825" s="48" t="str">
        <f>IFERROR((VLOOKUP(C3825,KATALOGI!$A$34:$B$49,2,FALSE)),"")</f>
        <v>Kontrola przestrzegania zapisów uchwały antysmogowej dla województwa śląskiego oraz zakazu spalania odpadów</v>
      </c>
      <c r="E3825" s="57"/>
      <c r="F3825" s="57"/>
      <c r="G3825" s="57"/>
      <c r="H3825" s="57"/>
      <c r="I3825" s="57"/>
      <c r="J3825" s="57"/>
      <c r="K3825" s="57"/>
      <c r="L3825" s="57"/>
      <c r="M3825" s="57"/>
      <c r="N3825" s="57"/>
      <c r="O3825" s="57"/>
      <c r="P3825" s="57"/>
      <c r="Q3825" s="57"/>
      <c r="R3825" s="57"/>
      <c r="S3825" s="57"/>
      <c r="T3825" s="57"/>
      <c r="U3825" s="47" t="str">
        <f t="shared" si="118"/>
        <v/>
      </c>
      <c r="V3825" s="58"/>
      <c r="W3825" s="47" t="str">
        <f>IFERROR(IF(T3825="Poziom II",VLOOKUP(B3825,KAT_TER!A:K,10,FALSE),IF(T3825="Poziom III",VLOOKUP(B3825,KAT_TER!A:K,11,FALSE),"")),"")</f>
        <v/>
      </c>
      <c r="X3825" s="57"/>
      <c r="Y3825" s="47" t="str">
        <f t="shared" si="119"/>
        <v/>
      </c>
    </row>
    <row r="3826" spans="1:25" ht="24" x14ac:dyDescent="0.2">
      <c r="A3826" s="8">
        <v>3810</v>
      </c>
      <c r="B3826" s="47" t="str">
        <f>IFERROR(IF(Import_ZSO!$D$1="gmina",'tabela informacyjna dla JST'!$C$9,""),"")</f>
        <v>Ślemień gm. wiejska</v>
      </c>
      <c r="C3826" s="47" t="str">
        <f>IFERROR((VLOOKUP(B3826,Tabela1[],7,FALSE)),"")</f>
        <v>PL2405_KPP</v>
      </c>
      <c r="D3826" s="48" t="str">
        <f>IFERROR((VLOOKUP(C3826,KATALOGI!$A$34:$B$49,2,FALSE)),"")</f>
        <v>Kontrola przestrzegania zapisów uchwały antysmogowej dla województwa śląskiego oraz zakazu spalania odpadów</v>
      </c>
      <c r="E3826" s="57"/>
      <c r="F3826" s="57"/>
      <c r="G3826" s="57"/>
      <c r="H3826" s="57"/>
      <c r="I3826" s="57"/>
      <c r="J3826" s="57"/>
      <c r="K3826" s="57"/>
      <c r="L3826" s="57"/>
      <c r="M3826" s="57"/>
      <c r="N3826" s="57"/>
      <c r="O3826" s="57"/>
      <c r="P3826" s="57"/>
      <c r="Q3826" s="57"/>
      <c r="R3826" s="57"/>
      <c r="S3826" s="57"/>
      <c r="T3826" s="57"/>
      <c r="U3826" s="47" t="str">
        <f t="shared" si="118"/>
        <v/>
      </c>
      <c r="V3826" s="58"/>
      <c r="W3826" s="47" t="str">
        <f>IFERROR(IF(T3826="Poziom II",VLOOKUP(B3826,KAT_TER!A:K,10,FALSE),IF(T3826="Poziom III",VLOOKUP(B3826,KAT_TER!A:K,11,FALSE),"")),"")</f>
        <v/>
      </c>
      <c r="X3826" s="57"/>
      <c r="Y3826" s="47" t="str">
        <f t="shared" si="119"/>
        <v/>
      </c>
    </row>
    <row r="3827" spans="1:25" ht="24" x14ac:dyDescent="0.2">
      <c r="A3827" s="8">
        <v>3811</v>
      </c>
      <c r="B3827" s="47" t="str">
        <f>IFERROR(IF(Import_ZSO!$D$1="gmina",'tabela informacyjna dla JST'!$C$9,""),"")</f>
        <v>Ślemień gm. wiejska</v>
      </c>
      <c r="C3827" s="47" t="str">
        <f>IFERROR((VLOOKUP(B3827,Tabela1[],7,FALSE)),"")</f>
        <v>PL2405_KPP</v>
      </c>
      <c r="D3827" s="48" t="str">
        <f>IFERROR((VLOOKUP(C3827,KATALOGI!$A$34:$B$49,2,FALSE)),"")</f>
        <v>Kontrola przestrzegania zapisów uchwały antysmogowej dla województwa śląskiego oraz zakazu spalania odpadów</v>
      </c>
      <c r="E3827" s="57"/>
      <c r="F3827" s="57"/>
      <c r="G3827" s="57"/>
      <c r="H3827" s="57"/>
      <c r="I3827" s="57"/>
      <c r="J3827" s="57"/>
      <c r="K3827" s="57"/>
      <c r="L3827" s="57"/>
      <c r="M3827" s="57"/>
      <c r="N3827" s="57"/>
      <c r="O3827" s="57"/>
      <c r="P3827" s="57"/>
      <c r="Q3827" s="57"/>
      <c r="R3827" s="57"/>
      <c r="S3827" s="57"/>
      <c r="T3827" s="57"/>
      <c r="U3827" s="47" t="str">
        <f t="shared" si="118"/>
        <v/>
      </c>
      <c r="V3827" s="58"/>
      <c r="W3827" s="47" t="str">
        <f>IFERROR(IF(T3827="Poziom II",VLOOKUP(B3827,KAT_TER!A:K,10,FALSE),IF(T3827="Poziom III",VLOOKUP(B3827,KAT_TER!A:K,11,FALSE),"")),"")</f>
        <v/>
      </c>
      <c r="X3827" s="57"/>
      <c r="Y3827" s="47" t="str">
        <f t="shared" si="119"/>
        <v/>
      </c>
    </row>
    <row r="3828" spans="1:25" ht="24" x14ac:dyDescent="0.2">
      <c r="A3828" s="8">
        <v>3812</v>
      </c>
      <c r="B3828" s="47" t="str">
        <f>IFERROR(IF(Import_ZSO!$D$1="gmina",'tabela informacyjna dla JST'!$C$9,""),"")</f>
        <v>Ślemień gm. wiejska</v>
      </c>
      <c r="C3828" s="47" t="str">
        <f>IFERROR((VLOOKUP(B3828,Tabela1[],7,FALSE)),"")</f>
        <v>PL2405_KPP</v>
      </c>
      <c r="D3828" s="48" t="str">
        <f>IFERROR((VLOOKUP(C3828,KATALOGI!$A$34:$B$49,2,FALSE)),"")</f>
        <v>Kontrola przestrzegania zapisów uchwały antysmogowej dla województwa śląskiego oraz zakazu spalania odpadów</v>
      </c>
      <c r="E3828" s="57"/>
      <c r="F3828" s="57"/>
      <c r="G3828" s="57"/>
      <c r="H3828" s="57"/>
      <c r="I3828" s="57"/>
      <c r="J3828" s="57"/>
      <c r="K3828" s="57"/>
      <c r="L3828" s="57"/>
      <c r="M3828" s="57"/>
      <c r="N3828" s="57"/>
      <c r="O3828" s="57"/>
      <c r="P3828" s="57"/>
      <c r="Q3828" s="57"/>
      <c r="R3828" s="57"/>
      <c r="S3828" s="57"/>
      <c r="T3828" s="57"/>
      <c r="U3828" s="47" t="str">
        <f t="shared" si="118"/>
        <v/>
      </c>
      <c r="V3828" s="58"/>
      <c r="W3828" s="47" t="str">
        <f>IFERROR(IF(T3828="Poziom II",VLOOKUP(B3828,KAT_TER!A:K,10,FALSE),IF(T3828="Poziom III",VLOOKUP(B3828,KAT_TER!A:K,11,FALSE),"")),"")</f>
        <v/>
      </c>
      <c r="X3828" s="57"/>
      <c r="Y3828" s="47" t="str">
        <f t="shared" si="119"/>
        <v/>
      </c>
    </row>
    <row r="3829" spans="1:25" ht="24" x14ac:dyDescent="0.2">
      <c r="A3829" s="8">
        <v>3813</v>
      </c>
      <c r="B3829" s="47" t="str">
        <f>IFERROR(IF(Import_ZSO!$D$1="gmina",'tabela informacyjna dla JST'!$C$9,""),"")</f>
        <v>Ślemień gm. wiejska</v>
      </c>
      <c r="C3829" s="47" t="str">
        <f>IFERROR((VLOOKUP(B3829,Tabela1[],7,FALSE)),"")</f>
        <v>PL2405_KPP</v>
      </c>
      <c r="D3829" s="48" t="str">
        <f>IFERROR((VLOOKUP(C3829,KATALOGI!$A$34:$B$49,2,FALSE)),"")</f>
        <v>Kontrola przestrzegania zapisów uchwały antysmogowej dla województwa śląskiego oraz zakazu spalania odpadów</v>
      </c>
      <c r="E3829" s="57"/>
      <c r="F3829" s="57"/>
      <c r="G3829" s="57"/>
      <c r="H3829" s="57"/>
      <c r="I3829" s="57"/>
      <c r="J3829" s="57"/>
      <c r="K3829" s="57"/>
      <c r="L3829" s="57"/>
      <c r="M3829" s="57"/>
      <c r="N3829" s="57"/>
      <c r="O3829" s="57"/>
      <c r="P3829" s="57"/>
      <c r="Q3829" s="57"/>
      <c r="R3829" s="57"/>
      <c r="S3829" s="57"/>
      <c r="T3829" s="57"/>
      <c r="U3829" s="47" t="str">
        <f t="shared" si="118"/>
        <v/>
      </c>
      <c r="V3829" s="58"/>
      <c r="W3829" s="47" t="str">
        <f>IFERROR(IF(T3829="Poziom II",VLOOKUP(B3829,KAT_TER!A:K,10,FALSE),IF(T3829="Poziom III",VLOOKUP(B3829,KAT_TER!A:K,11,FALSE),"")),"")</f>
        <v/>
      </c>
      <c r="X3829" s="57"/>
      <c r="Y3829" s="47" t="str">
        <f t="shared" si="119"/>
        <v/>
      </c>
    </row>
    <row r="3830" spans="1:25" ht="24" x14ac:dyDescent="0.2">
      <c r="A3830" s="8">
        <v>3814</v>
      </c>
      <c r="B3830" s="47" t="str">
        <f>IFERROR(IF(Import_ZSO!$D$1="gmina",'tabela informacyjna dla JST'!$C$9,""),"")</f>
        <v>Ślemień gm. wiejska</v>
      </c>
      <c r="C3830" s="47" t="str">
        <f>IFERROR((VLOOKUP(B3830,Tabela1[],7,FALSE)),"")</f>
        <v>PL2405_KPP</v>
      </c>
      <c r="D3830" s="48" t="str">
        <f>IFERROR((VLOOKUP(C3830,KATALOGI!$A$34:$B$49,2,FALSE)),"")</f>
        <v>Kontrola przestrzegania zapisów uchwały antysmogowej dla województwa śląskiego oraz zakazu spalania odpadów</v>
      </c>
      <c r="E3830" s="57"/>
      <c r="F3830" s="57"/>
      <c r="G3830" s="57"/>
      <c r="H3830" s="57"/>
      <c r="I3830" s="57"/>
      <c r="J3830" s="57"/>
      <c r="K3830" s="57"/>
      <c r="L3830" s="57"/>
      <c r="M3830" s="57"/>
      <c r="N3830" s="57"/>
      <c r="O3830" s="57"/>
      <c r="P3830" s="57"/>
      <c r="Q3830" s="57"/>
      <c r="R3830" s="57"/>
      <c r="S3830" s="57"/>
      <c r="T3830" s="57"/>
      <c r="U3830" s="47" t="str">
        <f t="shared" si="118"/>
        <v/>
      </c>
      <c r="V3830" s="58"/>
      <c r="W3830" s="47" t="str">
        <f>IFERROR(IF(T3830="Poziom II",VLOOKUP(B3830,KAT_TER!A:K,10,FALSE),IF(T3830="Poziom III",VLOOKUP(B3830,KAT_TER!A:K,11,FALSE),"")),"")</f>
        <v/>
      </c>
      <c r="X3830" s="57"/>
      <c r="Y3830" s="47" t="str">
        <f t="shared" si="119"/>
        <v/>
      </c>
    </row>
    <row r="3831" spans="1:25" ht="24" x14ac:dyDescent="0.2">
      <c r="A3831" s="8">
        <v>3815</v>
      </c>
      <c r="B3831" s="47" t="str">
        <f>IFERROR(IF(Import_ZSO!$D$1="gmina",'tabela informacyjna dla JST'!$C$9,""),"")</f>
        <v>Ślemień gm. wiejska</v>
      </c>
      <c r="C3831" s="47" t="str">
        <f>IFERROR((VLOOKUP(B3831,Tabela1[],7,FALSE)),"")</f>
        <v>PL2405_KPP</v>
      </c>
      <c r="D3831" s="48" t="str">
        <f>IFERROR((VLOOKUP(C3831,KATALOGI!$A$34:$B$49,2,FALSE)),"")</f>
        <v>Kontrola przestrzegania zapisów uchwały antysmogowej dla województwa śląskiego oraz zakazu spalania odpadów</v>
      </c>
      <c r="E3831" s="57"/>
      <c r="F3831" s="57"/>
      <c r="G3831" s="57"/>
      <c r="H3831" s="57"/>
      <c r="I3831" s="57"/>
      <c r="J3831" s="57"/>
      <c r="K3831" s="57"/>
      <c r="L3831" s="57"/>
      <c r="M3831" s="57"/>
      <c r="N3831" s="57"/>
      <c r="O3831" s="57"/>
      <c r="P3831" s="57"/>
      <c r="Q3831" s="57"/>
      <c r="R3831" s="57"/>
      <c r="S3831" s="57"/>
      <c r="T3831" s="57"/>
      <c r="U3831" s="47" t="str">
        <f t="shared" si="118"/>
        <v/>
      </c>
      <c r="V3831" s="58"/>
      <c r="W3831" s="47" t="str">
        <f>IFERROR(IF(T3831="Poziom II",VLOOKUP(B3831,KAT_TER!A:K,10,FALSE),IF(T3831="Poziom III",VLOOKUP(B3831,KAT_TER!A:K,11,FALSE),"")),"")</f>
        <v/>
      </c>
      <c r="X3831" s="57"/>
      <c r="Y3831" s="47" t="str">
        <f t="shared" si="119"/>
        <v/>
      </c>
    </row>
    <row r="3832" spans="1:25" ht="24" x14ac:dyDescent="0.2">
      <c r="A3832" s="8">
        <v>3816</v>
      </c>
      <c r="B3832" s="47" t="str">
        <f>IFERROR(IF(Import_ZSO!$D$1="gmina",'tabela informacyjna dla JST'!$C$9,""),"")</f>
        <v>Ślemień gm. wiejska</v>
      </c>
      <c r="C3832" s="47" t="str">
        <f>IFERROR((VLOOKUP(B3832,Tabela1[],7,FALSE)),"")</f>
        <v>PL2405_KPP</v>
      </c>
      <c r="D3832" s="48" t="str">
        <f>IFERROR((VLOOKUP(C3832,KATALOGI!$A$34:$B$49,2,FALSE)),"")</f>
        <v>Kontrola przestrzegania zapisów uchwały antysmogowej dla województwa śląskiego oraz zakazu spalania odpadów</v>
      </c>
      <c r="E3832" s="57"/>
      <c r="F3832" s="57"/>
      <c r="G3832" s="57"/>
      <c r="H3832" s="57"/>
      <c r="I3832" s="57"/>
      <c r="J3832" s="57"/>
      <c r="K3832" s="57"/>
      <c r="L3832" s="57"/>
      <c r="M3832" s="57"/>
      <c r="N3832" s="57"/>
      <c r="O3832" s="57"/>
      <c r="P3832" s="57"/>
      <c r="Q3832" s="57"/>
      <c r="R3832" s="57"/>
      <c r="S3832" s="57"/>
      <c r="T3832" s="57"/>
      <c r="U3832" s="47" t="str">
        <f t="shared" si="118"/>
        <v/>
      </c>
      <c r="V3832" s="58"/>
      <c r="W3832" s="47" t="str">
        <f>IFERROR(IF(T3832="Poziom II",VLOOKUP(B3832,KAT_TER!A:K,10,FALSE),IF(T3832="Poziom III",VLOOKUP(B3832,KAT_TER!A:K,11,FALSE),"")),"")</f>
        <v/>
      </c>
      <c r="X3832" s="57"/>
      <c r="Y3832" s="47" t="str">
        <f t="shared" si="119"/>
        <v/>
      </c>
    </row>
    <row r="3833" spans="1:25" ht="24" x14ac:dyDescent="0.2">
      <c r="A3833" s="8">
        <v>3817</v>
      </c>
      <c r="B3833" s="47" t="str">
        <f>IFERROR(IF(Import_ZSO!$D$1="gmina",'tabela informacyjna dla JST'!$C$9,""),"")</f>
        <v>Ślemień gm. wiejska</v>
      </c>
      <c r="C3833" s="47" t="str">
        <f>IFERROR((VLOOKUP(B3833,Tabela1[],7,FALSE)),"")</f>
        <v>PL2405_KPP</v>
      </c>
      <c r="D3833" s="48" t="str">
        <f>IFERROR((VLOOKUP(C3833,KATALOGI!$A$34:$B$49,2,FALSE)),"")</f>
        <v>Kontrola przestrzegania zapisów uchwały antysmogowej dla województwa śląskiego oraz zakazu spalania odpadów</v>
      </c>
      <c r="E3833" s="57"/>
      <c r="F3833" s="57"/>
      <c r="G3833" s="57"/>
      <c r="H3833" s="57"/>
      <c r="I3833" s="57"/>
      <c r="J3833" s="57"/>
      <c r="K3833" s="57"/>
      <c r="L3833" s="57"/>
      <c r="M3833" s="57"/>
      <c r="N3833" s="57"/>
      <c r="O3833" s="57"/>
      <c r="P3833" s="57"/>
      <c r="Q3833" s="57"/>
      <c r="R3833" s="57"/>
      <c r="S3833" s="57"/>
      <c r="T3833" s="57"/>
      <c r="U3833" s="47" t="str">
        <f t="shared" si="118"/>
        <v/>
      </c>
      <c r="V3833" s="58"/>
      <c r="W3833" s="47" t="str">
        <f>IFERROR(IF(T3833="Poziom II",VLOOKUP(B3833,KAT_TER!A:K,10,FALSE),IF(T3833="Poziom III",VLOOKUP(B3833,KAT_TER!A:K,11,FALSE),"")),"")</f>
        <v/>
      </c>
      <c r="X3833" s="57"/>
      <c r="Y3833" s="47" t="str">
        <f t="shared" si="119"/>
        <v/>
      </c>
    </row>
    <row r="3834" spans="1:25" ht="24" x14ac:dyDescent="0.2">
      <c r="A3834" s="8">
        <v>3818</v>
      </c>
      <c r="B3834" s="47" t="str">
        <f>IFERROR(IF(Import_ZSO!$D$1="gmina",'tabela informacyjna dla JST'!$C$9,""),"")</f>
        <v>Ślemień gm. wiejska</v>
      </c>
      <c r="C3834" s="47" t="str">
        <f>IFERROR((VLOOKUP(B3834,Tabela1[],7,FALSE)),"")</f>
        <v>PL2405_KPP</v>
      </c>
      <c r="D3834" s="48" t="str">
        <f>IFERROR((VLOOKUP(C3834,KATALOGI!$A$34:$B$49,2,FALSE)),"")</f>
        <v>Kontrola przestrzegania zapisów uchwały antysmogowej dla województwa śląskiego oraz zakazu spalania odpadów</v>
      </c>
      <c r="E3834" s="57"/>
      <c r="F3834" s="57"/>
      <c r="G3834" s="57"/>
      <c r="H3834" s="57"/>
      <c r="I3834" s="57"/>
      <c r="J3834" s="57"/>
      <c r="K3834" s="57"/>
      <c r="L3834" s="57"/>
      <c r="M3834" s="57"/>
      <c r="N3834" s="57"/>
      <c r="O3834" s="57"/>
      <c r="P3834" s="57"/>
      <c r="Q3834" s="57"/>
      <c r="R3834" s="57"/>
      <c r="S3834" s="57"/>
      <c r="T3834" s="57"/>
      <c r="U3834" s="47" t="str">
        <f t="shared" si="118"/>
        <v/>
      </c>
      <c r="V3834" s="58"/>
      <c r="W3834" s="47" t="str">
        <f>IFERROR(IF(T3834="Poziom II",VLOOKUP(B3834,KAT_TER!A:K,10,FALSE),IF(T3834="Poziom III",VLOOKUP(B3834,KAT_TER!A:K,11,FALSE),"")),"")</f>
        <v/>
      </c>
      <c r="X3834" s="57"/>
      <c r="Y3834" s="47" t="str">
        <f t="shared" si="119"/>
        <v/>
      </c>
    </row>
    <row r="3835" spans="1:25" ht="24" x14ac:dyDescent="0.2">
      <c r="A3835" s="8">
        <v>3819</v>
      </c>
      <c r="B3835" s="47" t="str">
        <f>IFERROR(IF(Import_ZSO!$D$1="gmina",'tabela informacyjna dla JST'!$C$9,""),"")</f>
        <v>Ślemień gm. wiejska</v>
      </c>
      <c r="C3835" s="47" t="str">
        <f>IFERROR((VLOOKUP(B3835,Tabela1[],7,FALSE)),"")</f>
        <v>PL2405_KPP</v>
      </c>
      <c r="D3835" s="48" t="str">
        <f>IFERROR((VLOOKUP(C3835,KATALOGI!$A$34:$B$49,2,FALSE)),"")</f>
        <v>Kontrola przestrzegania zapisów uchwały antysmogowej dla województwa śląskiego oraz zakazu spalania odpadów</v>
      </c>
      <c r="E3835" s="57"/>
      <c r="F3835" s="57"/>
      <c r="G3835" s="57"/>
      <c r="H3835" s="57"/>
      <c r="I3835" s="57"/>
      <c r="J3835" s="57"/>
      <c r="K3835" s="57"/>
      <c r="L3835" s="57"/>
      <c r="M3835" s="57"/>
      <c r="N3835" s="57"/>
      <c r="O3835" s="57"/>
      <c r="P3835" s="57"/>
      <c r="Q3835" s="57"/>
      <c r="R3835" s="57"/>
      <c r="S3835" s="57"/>
      <c r="T3835" s="57"/>
      <c r="U3835" s="47" t="str">
        <f t="shared" si="118"/>
        <v/>
      </c>
      <c r="V3835" s="58"/>
      <c r="W3835" s="47" t="str">
        <f>IFERROR(IF(T3835="Poziom II",VLOOKUP(B3835,KAT_TER!A:K,10,FALSE),IF(T3835="Poziom III",VLOOKUP(B3835,KAT_TER!A:K,11,FALSE),"")),"")</f>
        <v/>
      </c>
      <c r="X3835" s="57"/>
      <c r="Y3835" s="47" t="str">
        <f t="shared" si="119"/>
        <v/>
      </c>
    </row>
    <row r="3836" spans="1:25" ht="24" x14ac:dyDescent="0.2">
      <c r="A3836" s="8">
        <v>3820</v>
      </c>
      <c r="B3836" s="47" t="str">
        <f>IFERROR(IF(Import_ZSO!$D$1="gmina",'tabela informacyjna dla JST'!$C$9,""),"")</f>
        <v>Ślemień gm. wiejska</v>
      </c>
      <c r="C3836" s="47" t="str">
        <f>IFERROR((VLOOKUP(B3836,Tabela1[],7,FALSE)),"")</f>
        <v>PL2405_KPP</v>
      </c>
      <c r="D3836" s="48" t="str">
        <f>IFERROR((VLOOKUP(C3836,KATALOGI!$A$34:$B$49,2,FALSE)),"")</f>
        <v>Kontrola przestrzegania zapisów uchwały antysmogowej dla województwa śląskiego oraz zakazu spalania odpadów</v>
      </c>
      <c r="E3836" s="57"/>
      <c r="F3836" s="57"/>
      <c r="G3836" s="57"/>
      <c r="H3836" s="57"/>
      <c r="I3836" s="57"/>
      <c r="J3836" s="57"/>
      <c r="K3836" s="57"/>
      <c r="L3836" s="57"/>
      <c r="M3836" s="57"/>
      <c r="N3836" s="57"/>
      <c r="O3836" s="57"/>
      <c r="P3836" s="57"/>
      <c r="Q3836" s="57"/>
      <c r="R3836" s="57"/>
      <c r="S3836" s="57"/>
      <c r="T3836" s="57"/>
      <c r="U3836" s="47" t="str">
        <f t="shared" si="118"/>
        <v/>
      </c>
      <c r="V3836" s="58"/>
      <c r="W3836" s="47" t="str">
        <f>IFERROR(IF(T3836="Poziom II",VLOOKUP(B3836,KAT_TER!A:K,10,FALSE),IF(T3836="Poziom III",VLOOKUP(B3836,KAT_TER!A:K,11,FALSE),"")),"")</f>
        <v/>
      </c>
      <c r="X3836" s="57"/>
      <c r="Y3836" s="47" t="str">
        <f t="shared" si="119"/>
        <v/>
      </c>
    </row>
    <row r="3837" spans="1:25" ht="24" x14ac:dyDescent="0.2">
      <c r="A3837" s="8">
        <v>3821</v>
      </c>
      <c r="B3837" s="47" t="str">
        <f>IFERROR(IF(Import_ZSO!$D$1="gmina",'tabela informacyjna dla JST'!$C$9,""),"")</f>
        <v>Ślemień gm. wiejska</v>
      </c>
      <c r="C3837" s="47" t="str">
        <f>IFERROR((VLOOKUP(B3837,Tabela1[],7,FALSE)),"")</f>
        <v>PL2405_KPP</v>
      </c>
      <c r="D3837" s="48" t="str">
        <f>IFERROR((VLOOKUP(C3837,KATALOGI!$A$34:$B$49,2,FALSE)),"")</f>
        <v>Kontrola przestrzegania zapisów uchwały antysmogowej dla województwa śląskiego oraz zakazu spalania odpadów</v>
      </c>
      <c r="E3837" s="57"/>
      <c r="F3837" s="57"/>
      <c r="G3837" s="57"/>
      <c r="H3837" s="57"/>
      <c r="I3837" s="57"/>
      <c r="J3837" s="57"/>
      <c r="K3837" s="57"/>
      <c r="L3837" s="57"/>
      <c r="M3837" s="57"/>
      <c r="N3837" s="57"/>
      <c r="O3837" s="57"/>
      <c r="P3837" s="57"/>
      <c r="Q3837" s="57"/>
      <c r="R3837" s="57"/>
      <c r="S3837" s="57"/>
      <c r="T3837" s="57"/>
      <c r="U3837" s="47" t="str">
        <f t="shared" si="118"/>
        <v/>
      </c>
      <c r="V3837" s="58"/>
      <c r="W3837" s="47" t="str">
        <f>IFERROR(IF(T3837="Poziom II",VLOOKUP(B3837,KAT_TER!A:K,10,FALSE),IF(T3837="Poziom III",VLOOKUP(B3837,KAT_TER!A:K,11,FALSE),"")),"")</f>
        <v/>
      </c>
      <c r="X3837" s="57"/>
      <c r="Y3837" s="47" t="str">
        <f t="shared" si="119"/>
        <v/>
      </c>
    </row>
    <row r="3838" spans="1:25" ht="24" x14ac:dyDescent="0.2">
      <c r="A3838" s="8">
        <v>3822</v>
      </c>
      <c r="B3838" s="47" t="str">
        <f>IFERROR(IF(Import_ZSO!$D$1="gmina",'tabela informacyjna dla JST'!$C$9,""),"")</f>
        <v>Ślemień gm. wiejska</v>
      </c>
      <c r="C3838" s="47" t="str">
        <f>IFERROR((VLOOKUP(B3838,Tabela1[],7,FALSE)),"")</f>
        <v>PL2405_KPP</v>
      </c>
      <c r="D3838" s="48" t="str">
        <f>IFERROR((VLOOKUP(C3838,KATALOGI!$A$34:$B$49,2,FALSE)),"")</f>
        <v>Kontrola przestrzegania zapisów uchwały antysmogowej dla województwa śląskiego oraz zakazu spalania odpadów</v>
      </c>
      <c r="E3838" s="57"/>
      <c r="F3838" s="57"/>
      <c r="G3838" s="57"/>
      <c r="H3838" s="57"/>
      <c r="I3838" s="57"/>
      <c r="J3838" s="57"/>
      <c r="K3838" s="57"/>
      <c r="L3838" s="57"/>
      <c r="M3838" s="57"/>
      <c r="N3838" s="57"/>
      <c r="O3838" s="57"/>
      <c r="P3838" s="57"/>
      <c r="Q3838" s="57"/>
      <c r="R3838" s="57"/>
      <c r="S3838" s="57"/>
      <c r="T3838" s="57"/>
      <c r="U3838" s="47" t="str">
        <f t="shared" si="118"/>
        <v/>
      </c>
      <c r="V3838" s="58"/>
      <c r="W3838" s="47" t="str">
        <f>IFERROR(IF(T3838="Poziom II",VLOOKUP(B3838,KAT_TER!A:K,10,FALSE),IF(T3838="Poziom III",VLOOKUP(B3838,KAT_TER!A:K,11,FALSE),"")),"")</f>
        <v/>
      </c>
      <c r="X3838" s="57"/>
      <c r="Y3838" s="47" t="str">
        <f t="shared" si="119"/>
        <v/>
      </c>
    </row>
    <row r="3839" spans="1:25" ht="24" x14ac:dyDescent="0.2">
      <c r="A3839" s="8">
        <v>3823</v>
      </c>
      <c r="B3839" s="47" t="str">
        <f>IFERROR(IF(Import_ZSO!$D$1="gmina",'tabela informacyjna dla JST'!$C$9,""),"")</f>
        <v>Ślemień gm. wiejska</v>
      </c>
      <c r="C3839" s="47" t="str">
        <f>IFERROR((VLOOKUP(B3839,Tabela1[],7,FALSE)),"")</f>
        <v>PL2405_KPP</v>
      </c>
      <c r="D3839" s="48" t="str">
        <f>IFERROR((VLOOKUP(C3839,KATALOGI!$A$34:$B$49,2,FALSE)),"")</f>
        <v>Kontrola przestrzegania zapisów uchwały antysmogowej dla województwa śląskiego oraz zakazu spalania odpadów</v>
      </c>
      <c r="E3839" s="57"/>
      <c r="F3839" s="57"/>
      <c r="G3839" s="57"/>
      <c r="H3839" s="57"/>
      <c r="I3839" s="57"/>
      <c r="J3839" s="57"/>
      <c r="K3839" s="57"/>
      <c r="L3839" s="57"/>
      <c r="M3839" s="57"/>
      <c r="N3839" s="57"/>
      <c r="O3839" s="57"/>
      <c r="P3839" s="57"/>
      <c r="Q3839" s="57"/>
      <c r="R3839" s="57"/>
      <c r="S3839" s="57"/>
      <c r="T3839" s="57"/>
      <c r="U3839" s="47" t="str">
        <f t="shared" si="118"/>
        <v/>
      </c>
      <c r="V3839" s="58"/>
      <c r="W3839" s="47" t="str">
        <f>IFERROR(IF(T3839="Poziom II",VLOOKUP(B3839,KAT_TER!A:K,10,FALSE),IF(T3839="Poziom III",VLOOKUP(B3839,KAT_TER!A:K,11,FALSE),"")),"")</f>
        <v/>
      </c>
      <c r="X3839" s="57"/>
      <c r="Y3839" s="47" t="str">
        <f t="shared" si="119"/>
        <v/>
      </c>
    </row>
    <row r="3840" spans="1:25" ht="24" x14ac:dyDescent="0.2">
      <c r="A3840" s="8">
        <v>3824</v>
      </c>
      <c r="B3840" s="47" t="str">
        <f>IFERROR(IF(Import_ZSO!$D$1="gmina",'tabela informacyjna dla JST'!$C$9,""),"")</f>
        <v>Ślemień gm. wiejska</v>
      </c>
      <c r="C3840" s="47" t="str">
        <f>IFERROR((VLOOKUP(B3840,Tabela1[],7,FALSE)),"")</f>
        <v>PL2405_KPP</v>
      </c>
      <c r="D3840" s="48" t="str">
        <f>IFERROR((VLOOKUP(C3840,KATALOGI!$A$34:$B$49,2,FALSE)),"")</f>
        <v>Kontrola przestrzegania zapisów uchwały antysmogowej dla województwa śląskiego oraz zakazu spalania odpadów</v>
      </c>
      <c r="E3840" s="57"/>
      <c r="F3840" s="57"/>
      <c r="G3840" s="57"/>
      <c r="H3840" s="57"/>
      <c r="I3840" s="57"/>
      <c r="J3840" s="57"/>
      <c r="K3840" s="57"/>
      <c r="L3840" s="57"/>
      <c r="M3840" s="57"/>
      <c r="N3840" s="57"/>
      <c r="O3840" s="57"/>
      <c r="P3840" s="57"/>
      <c r="Q3840" s="57"/>
      <c r="R3840" s="57"/>
      <c r="S3840" s="57"/>
      <c r="T3840" s="57"/>
      <c r="U3840" s="47" t="str">
        <f t="shared" si="118"/>
        <v/>
      </c>
      <c r="V3840" s="58"/>
      <c r="W3840" s="47" t="str">
        <f>IFERROR(IF(T3840="Poziom II",VLOOKUP(B3840,KAT_TER!A:K,10,FALSE),IF(T3840="Poziom III",VLOOKUP(B3840,KAT_TER!A:K,11,FALSE),"")),"")</f>
        <v/>
      </c>
      <c r="X3840" s="57"/>
      <c r="Y3840" s="47" t="str">
        <f t="shared" si="119"/>
        <v/>
      </c>
    </row>
    <row r="3841" spans="1:25" ht="24" x14ac:dyDescent="0.2">
      <c r="A3841" s="8">
        <v>3825</v>
      </c>
      <c r="B3841" s="47" t="str">
        <f>IFERROR(IF(Import_ZSO!$D$1="gmina",'tabela informacyjna dla JST'!$C$9,""),"")</f>
        <v>Ślemień gm. wiejska</v>
      </c>
      <c r="C3841" s="47" t="str">
        <f>IFERROR((VLOOKUP(B3841,Tabela1[],7,FALSE)),"")</f>
        <v>PL2405_KPP</v>
      </c>
      <c r="D3841" s="48" t="str">
        <f>IFERROR((VLOOKUP(C3841,KATALOGI!$A$34:$B$49,2,FALSE)),"")</f>
        <v>Kontrola przestrzegania zapisów uchwały antysmogowej dla województwa śląskiego oraz zakazu spalania odpadów</v>
      </c>
      <c r="E3841" s="57"/>
      <c r="F3841" s="57"/>
      <c r="G3841" s="57"/>
      <c r="H3841" s="57"/>
      <c r="I3841" s="57"/>
      <c r="J3841" s="57"/>
      <c r="K3841" s="57"/>
      <c r="L3841" s="57"/>
      <c r="M3841" s="57"/>
      <c r="N3841" s="57"/>
      <c r="O3841" s="57"/>
      <c r="P3841" s="57"/>
      <c r="Q3841" s="57"/>
      <c r="R3841" s="57"/>
      <c r="S3841" s="57"/>
      <c r="T3841" s="57"/>
      <c r="U3841" s="47" t="str">
        <f t="shared" si="118"/>
        <v/>
      </c>
      <c r="V3841" s="58"/>
      <c r="W3841" s="47" t="str">
        <f>IFERROR(IF(T3841="Poziom II",VLOOKUP(B3841,KAT_TER!A:K,10,FALSE),IF(T3841="Poziom III",VLOOKUP(B3841,KAT_TER!A:K,11,FALSE),"")),"")</f>
        <v/>
      </c>
      <c r="X3841" s="57"/>
      <c r="Y3841" s="47" t="str">
        <f t="shared" si="119"/>
        <v/>
      </c>
    </row>
    <row r="3842" spans="1:25" ht="24" x14ac:dyDescent="0.2">
      <c r="A3842" s="8">
        <v>3826</v>
      </c>
      <c r="B3842" s="47" t="str">
        <f>IFERROR(IF(Import_ZSO!$D$1="gmina",'tabela informacyjna dla JST'!$C$9,""),"")</f>
        <v>Ślemień gm. wiejska</v>
      </c>
      <c r="C3842" s="47" t="str">
        <f>IFERROR((VLOOKUP(B3842,Tabela1[],7,FALSE)),"")</f>
        <v>PL2405_KPP</v>
      </c>
      <c r="D3842" s="48" t="str">
        <f>IFERROR((VLOOKUP(C3842,KATALOGI!$A$34:$B$49,2,FALSE)),"")</f>
        <v>Kontrola przestrzegania zapisów uchwały antysmogowej dla województwa śląskiego oraz zakazu spalania odpadów</v>
      </c>
      <c r="E3842" s="57"/>
      <c r="F3842" s="57"/>
      <c r="G3842" s="57"/>
      <c r="H3842" s="57"/>
      <c r="I3842" s="57"/>
      <c r="J3842" s="57"/>
      <c r="K3842" s="57"/>
      <c r="L3842" s="57"/>
      <c r="M3842" s="57"/>
      <c r="N3842" s="57"/>
      <c r="O3842" s="57"/>
      <c r="P3842" s="57"/>
      <c r="Q3842" s="57"/>
      <c r="R3842" s="57"/>
      <c r="S3842" s="57"/>
      <c r="T3842" s="57"/>
      <c r="U3842" s="47" t="str">
        <f t="shared" si="118"/>
        <v/>
      </c>
      <c r="V3842" s="58"/>
      <c r="W3842" s="47" t="str">
        <f>IFERROR(IF(T3842="Poziom II",VLOOKUP(B3842,KAT_TER!A:K,10,FALSE),IF(T3842="Poziom III",VLOOKUP(B3842,KAT_TER!A:K,11,FALSE),"")),"")</f>
        <v/>
      </c>
      <c r="X3842" s="57"/>
      <c r="Y3842" s="47" t="str">
        <f t="shared" si="119"/>
        <v/>
      </c>
    </row>
    <row r="3843" spans="1:25" ht="24" x14ac:dyDescent="0.2">
      <c r="A3843" s="8">
        <v>3827</v>
      </c>
      <c r="B3843" s="47" t="str">
        <f>IFERROR(IF(Import_ZSO!$D$1="gmina",'tabela informacyjna dla JST'!$C$9,""),"")</f>
        <v>Ślemień gm. wiejska</v>
      </c>
      <c r="C3843" s="47" t="str">
        <f>IFERROR((VLOOKUP(B3843,Tabela1[],7,FALSE)),"")</f>
        <v>PL2405_KPP</v>
      </c>
      <c r="D3843" s="48" t="str">
        <f>IFERROR((VLOOKUP(C3843,KATALOGI!$A$34:$B$49,2,FALSE)),"")</f>
        <v>Kontrola przestrzegania zapisów uchwały antysmogowej dla województwa śląskiego oraz zakazu spalania odpadów</v>
      </c>
      <c r="E3843" s="57"/>
      <c r="F3843" s="57"/>
      <c r="G3843" s="57"/>
      <c r="H3843" s="57"/>
      <c r="I3843" s="57"/>
      <c r="J3843" s="57"/>
      <c r="K3843" s="57"/>
      <c r="L3843" s="57"/>
      <c r="M3843" s="57"/>
      <c r="N3843" s="57"/>
      <c r="O3843" s="57"/>
      <c r="P3843" s="57"/>
      <c r="Q3843" s="57"/>
      <c r="R3843" s="57"/>
      <c r="S3843" s="57"/>
      <c r="T3843" s="57"/>
      <c r="U3843" s="47" t="str">
        <f t="shared" si="118"/>
        <v/>
      </c>
      <c r="V3843" s="58"/>
      <c r="W3843" s="47" t="str">
        <f>IFERROR(IF(T3843="Poziom II",VLOOKUP(B3843,KAT_TER!A:K,10,FALSE),IF(T3843="Poziom III",VLOOKUP(B3843,KAT_TER!A:K,11,FALSE),"")),"")</f>
        <v/>
      </c>
      <c r="X3843" s="57"/>
      <c r="Y3843" s="47" t="str">
        <f t="shared" si="119"/>
        <v/>
      </c>
    </row>
    <row r="3844" spans="1:25" ht="24" x14ac:dyDescent="0.2">
      <c r="A3844" s="8">
        <v>3828</v>
      </c>
      <c r="B3844" s="47" t="str">
        <f>IFERROR(IF(Import_ZSO!$D$1="gmina",'tabela informacyjna dla JST'!$C$9,""),"")</f>
        <v>Ślemień gm. wiejska</v>
      </c>
      <c r="C3844" s="47" t="str">
        <f>IFERROR((VLOOKUP(B3844,Tabela1[],7,FALSE)),"")</f>
        <v>PL2405_KPP</v>
      </c>
      <c r="D3844" s="48" t="str">
        <f>IFERROR((VLOOKUP(C3844,KATALOGI!$A$34:$B$49,2,FALSE)),"")</f>
        <v>Kontrola przestrzegania zapisów uchwały antysmogowej dla województwa śląskiego oraz zakazu spalania odpadów</v>
      </c>
      <c r="E3844" s="57"/>
      <c r="F3844" s="57"/>
      <c r="G3844" s="57"/>
      <c r="H3844" s="57"/>
      <c r="I3844" s="57"/>
      <c r="J3844" s="57"/>
      <c r="K3844" s="57"/>
      <c r="L3844" s="57"/>
      <c r="M3844" s="57"/>
      <c r="N3844" s="57"/>
      <c r="O3844" s="57"/>
      <c r="P3844" s="57"/>
      <c r="Q3844" s="57"/>
      <c r="R3844" s="57"/>
      <c r="S3844" s="57"/>
      <c r="T3844" s="57"/>
      <c r="U3844" s="47" t="str">
        <f t="shared" si="118"/>
        <v/>
      </c>
      <c r="V3844" s="58"/>
      <c r="W3844" s="47" t="str">
        <f>IFERROR(IF(T3844="Poziom II",VLOOKUP(B3844,KAT_TER!A:K,10,FALSE),IF(T3844="Poziom III",VLOOKUP(B3844,KAT_TER!A:K,11,FALSE),"")),"")</f>
        <v/>
      </c>
      <c r="X3844" s="57"/>
      <c r="Y3844" s="47" t="str">
        <f t="shared" si="119"/>
        <v/>
      </c>
    </row>
    <row r="3845" spans="1:25" ht="24" x14ac:dyDescent="0.2">
      <c r="A3845" s="8">
        <v>3829</v>
      </c>
      <c r="B3845" s="47" t="str">
        <f>IFERROR(IF(Import_ZSO!$D$1="gmina",'tabela informacyjna dla JST'!$C$9,""),"")</f>
        <v>Ślemień gm. wiejska</v>
      </c>
      <c r="C3845" s="47" t="str">
        <f>IFERROR((VLOOKUP(B3845,Tabela1[],7,FALSE)),"")</f>
        <v>PL2405_KPP</v>
      </c>
      <c r="D3845" s="48" t="str">
        <f>IFERROR((VLOOKUP(C3845,KATALOGI!$A$34:$B$49,2,FALSE)),"")</f>
        <v>Kontrola przestrzegania zapisów uchwały antysmogowej dla województwa śląskiego oraz zakazu spalania odpadów</v>
      </c>
      <c r="E3845" s="57"/>
      <c r="F3845" s="57"/>
      <c r="G3845" s="57"/>
      <c r="H3845" s="57"/>
      <c r="I3845" s="57"/>
      <c r="J3845" s="57"/>
      <c r="K3845" s="57"/>
      <c r="L3845" s="57"/>
      <c r="M3845" s="57"/>
      <c r="N3845" s="57"/>
      <c r="O3845" s="57"/>
      <c r="P3845" s="57"/>
      <c r="Q3845" s="57"/>
      <c r="R3845" s="57"/>
      <c r="S3845" s="57"/>
      <c r="T3845" s="57"/>
      <c r="U3845" s="47" t="str">
        <f t="shared" si="118"/>
        <v/>
      </c>
      <c r="V3845" s="58"/>
      <c r="W3845" s="47" t="str">
        <f>IFERROR(IF(T3845="Poziom II",VLOOKUP(B3845,KAT_TER!A:K,10,FALSE),IF(T3845="Poziom III",VLOOKUP(B3845,KAT_TER!A:K,11,FALSE),"")),"")</f>
        <v/>
      </c>
      <c r="X3845" s="57"/>
      <c r="Y3845" s="47" t="str">
        <f t="shared" si="119"/>
        <v/>
      </c>
    </row>
    <row r="3846" spans="1:25" ht="24" x14ac:dyDescent="0.2">
      <c r="A3846" s="8">
        <v>3830</v>
      </c>
      <c r="B3846" s="47" t="str">
        <f>IFERROR(IF(Import_ZSO!$D$1="gmina",'tabela informacyjna dla JST'!$C$9,""),"")</f>
        <v>Ślemień gm. wiejska</v>
      </c>
      <c r="C3846" s="47" t="str">
        <f>IFERROR((VLOOKUP(B3846,Tabela1[],7,FALSE)),"")</f>
        <v>PL2405_KPP</v>
      </c>
      <c r="D3846" s="48" t="str">
        <f>IFERROR((VLOOKUP(C3846,KATALOGI!$A$34:$B$49,2,FALSE)),"")</f>
        <v>Kontrola przestrzegania zapisów uchwały antysmogowej dla województwa śląskiego oraz zakazu spalania odpadów</v>
      </c>
      <c r="E3846" s="57"/>
      <c r="F3846" s="57"/>
      <c r="G3846" s="57"/>
      <c r="H3846" s="57"/>
      <c r="I3846" s="57"/>
      <c r="J3846" s="57"/>
      <c r="K3846" s="57"/>
      <c r="L3846" s="57"/>
      <c r="M3846" s="57"/>
      <c r="N3846" s="57"/>
      <c r="O3846" s="57"/>
      <c r="P3846" s="57"/>
      <c r="Q3846" s="57"/>
      <c r="R3846" s="57"/>
      <c r="S3846" s="57"/>
      <c r="T3846" s="57"/>
      <c r="U3846" s="47" t="str">
        <f t="shared" si="118"/>
        <v/>
      </c>
      <c r="V3846" s="58"/>
      <c r="W3846" s="47" t="str">
        <f>IFERROR(IF(T3846="Poziom II",VLOOKUP(B3846,KAT_TER!A:K,10,FALSE),IF(T3846="Poziom III",VLOOKUP(B3846,KAT_TER!A:K,11,FALSE),"")),"")</f>
        <v/>
      </c>
      <c r="X3846" s="57"/>
      <c r="Y3846" s="47" t="str">
        <f t="shared" si="119"/>
        <v/>
      </c>
    </row>
    <row r="3847" spans="1:25" ht="24" x14ac:dyDescent="0.2">
      <c r="A3847" s="8">
        <v>3831</v>
      </c>
      <c r="B3847" s="47" t="str">
        <f>IFERROR(IF(Import_ZSO!$D$1="gmina",'tabela informacyjna dla JST'!$C$9,""),"")</f>
        <v>Ślemień gm. wiejska</v>
      </c>
      <c r="C3847" s="47" t="str">
        <f>IFERROR((VLOOKUP(B3847,Tabela1[],7,FALSE)),"")</f>
        <v>PL2405_KPP</v>
      </c>
      <c r="D3847" s="48" t="str">
        <f>IFERROR((VLOOKUP(C3847,KATALOGI!$A$34:$B$49,2,FALSE)),"")</f>
        <v>Kontrola przestrzegania zapisów uchwały antysmogowej dla województwa śląskiego oraz zakazu spalania odpadów</v>
      </c>
      <c r="E3847" s="57"/>
      <c r="F3847" s="57"/>
      <c r="G3847" s="57"/>
      <c r="H3847" s="57"/>
      <c r="I3847" s="57"/>
      <c r="J3847" s="57"/>
      <c r="K3847" s="57"/>
      <c r="L3847" s="57"/>
      <c r="M3847" s="57"/>
      <c r="N3847" s="57"/>
      <c r="O3847" s="57"/>
      <c r="P3847" s="57"/>
      <c r="Q3847" s="57"/>
      <c r="R3847" s="57"/>
      <c r="S3847" s="57"/>
      <c r="T3847" s="57"/>
      <c r="U3847" s="47" t="str">
        <f t="shared" si="118"/>
        <v/>
      </c>
      <c r="V3847" s="58"/>
      <c r="W3847" s="47" t="str">
        <f>IFERROR(IF(T3847="Poziom II",VLOOKUP(B3847,KAT_TER!A:K,10,FALSE),IF(T3847="Poziom III",VLOOKUP(B3847,KAT_TER!A:K,11,FALSE),"")),"")</f>
        <v/>
      </c>
      <c r="X3847" s="57"/>
      <c r="Y3847" s="47" t="str">
        <f t="shared" si="119"/>
        <v/>
      </c>
    </row>
    <row r="3848" spans="1:25" ht="24" x14ac:dyDescent="0.2">
      <c r="A3848" s="8">
        <v>3832</v>
      </c>
      <c r="B3848" s="47" t="str">
        <f>IFERROR(IF(Import_ZSO!$D$1="gmina",'tabela informacyjna dla JST'!$C$9,""),"")</f>
        <v>Ślemień gm. wiejska</v>
      </c>
      <c r="C3848" s="47" t="str">
        <f>IFERROR((VLOOKUP(B3848,Tabela1[],7,FALSE)),"")</f>
        <v>PL2405_KPP</v>
      </c>
      <c r="D3848" s="48" t="str">
        <f>IFERROR((VLOOKUP(C3848,KATALOGI!$A$34:$B$49,2,FALSE)),"")</f>
        <v>Kontrola przestrzegania zapisów uchwały antysmogowej dla województwa śląskiego oraz zakazu spalania odpadów</v>
      </c>
      <c r="E3848" s="57"/>
      <c r="F3848" s="57"/>
      <c r="G3848" s="57"/>
      <c r="H3848" s="57"/>
      <c r="I3848" s="57"/>
      <c r="J3848" s="57"/>
      <c r="K3848" s="57"/>
      <c r="L3848" s="57"/>
      <c r="M3848" s="57"/>
      <c r="N3848" s="57"/>
      <c r="O3848" s="57"/>
      <c r="P3848" s="57"/>
      <c r="Q3848" s="57"/>
      <c r="R3848" s="57"/>
      <c r="S3848" s="57"/>
      <c r="T3848" s="57"/>
      <c r="U3848" s="47" t="str">
        <f t="shared" si="118"/>
        <v/>
      </c>
      <c r="V3848" s="58"/>
      <c r="W3848" s="47" t="str">
        <f>IFERROR(IF(T3848="Poziom II",VLOOKUP(B3848,KAT_TER!A:K,10,FALSE),IF(T3848="Poziom III",VLOOKUP(B3848,KAT_TER!A:K,11,FALSE),"")),"")</f>
        <v/>
      </c>
      <c r="X3848" s="57"/>
      <c r="Y3848" s="47" t="str">
        <f t="shared" si="119"/>
        <v/>
      </c>
    </row>
    <row r="3849" spans="1:25" ht="24" x14ac:dyDescent="0.2">
      <c r="A3849" s="8">
        <v>3833</v>
      </c>
      <c r="B3849" s="47" t="str">
        <f>IFERROR(IF(Import_ZSO!$D$1="gmina",'tabela informacyjna dla JST'!$C$9,""),"")</f>
        <v>Ślemień gm. wiejska</v>
      </c>
      <c r="C3849" s="47" t="str">
        <f>IFERROR((VLOOKUP(B3849,Tabela1[],7,FALSE)),"")</f>
        <v>PL2405_KPP</v>
      </c>
      <c r="D3849" s="48" t="str">
        <f>IFERROR((VLOOKUP(C3849,KATALOGI!$A$34:$B$49,2,FALSE)),"")</f>
        <v>Kontrola przestrzegania zapisów uchwały antysmogowej dla województwa śląskiego oraz zakazu spalania odpadów</v>
      </c>
      <c r="E3849" s="57"/>
      <c r="F3849" s="57"/>
      <c r="G3849" s="57"/>
      <c r="H3849" s="57"/>
      <c r="I3849" s="57"/>
      <c r="J3849" s="57"/>
      <c r="K3849" s="57"/>
      <c r="L3849" s="57"/>
      <c r="M3849" s="57"/>
      <c r="N3849" s="57"/>
      <c r="O3849" s="57"/>
      <c r="P3849" s="57"/>
      <c r="Q3849" s="57"/>
      <c r="R3849" s="57"/>
      <c r="S3849" s="57"/>
      <c r="T3849" s="57"/>
      <c r="U3849" s="47" t="str">
        <f t="shared" si="118"/>
        <v/>
      </c>
      <c r="V3849" s="58"/>
      <c r="W3849" s="47" t="str">
        <f>IFERROR(IF(T3849="Poziom II",VLOOKUP(B3849,KAT_TER!A:K,10,FALSE),IF(T3849="Poziom III",VLOOKUP(B3849,KAT_TER!A:K,11,FALSE),"")),"")</f>
        <v/>
      </c>
      <c r="X3849" s="57"/>
      <c r="Y3849" s="47" t="str">
        <f t="shared" si="119"/>
        <v/>
      </c>
    </row>
    <row r="3850" spans="1:25" ht="24" x14ac:dyDescent="0.2">
      <c r="A3850" s="8">
        <v>3834</v>
      </c>
      <c r="B3850" s="47" t="str">
        <f>IFERROR(IF(Import_ZSO!$D$1="gmina",'tabela informacyjna dla JST'!$C$9,""),"")</f>
        <v>Ślemień gm. wiejska</v>
      </c>
      <c r="C3850" s="47" t="str">
        <f>IFERROR((VLOOKUP(B3850,Tabela1[],7,FALSE)),"")</f>
        <v>PL2405_KPP</v>
      </c>
      <c r="D3850" s="48" t="str">
        <f>IFERROR((VLOOKUP(C3850,KATALOGI!$A$34:$B$49,2,FALSE)),"")</f>
        <v>Kontrola przestrzegania zapisów uchwały antysmogowej dla województwa śląskiego oraz zakazu spalania odpadów</v>
      </c>
      <c r="E3850" s="57"/>
      <c r="F3850" s="57"/>
      <c r="G3850" s="57"/>
      <c r="H3850" s="57"/>
      <c r="I3850" s="57"/>
      <c r="J3850" s="57"/>
      <c r="K3850" s="57"/>
      <c r="L3850" s="57"/>
      <c r="M3850" s="57"/>
      <c r="N3850" s="57"/>
      <c r="O3850" s="57"/>
      <c r="P3850" s="57"/>
      <c r="Q3850" s="57"/>
      <c r="R3850" s="57"/>
      <c r="S3850" s="57"/>
      <c r="T3850" s="57"/>
      <c r="U3850" s="47" t="str">
        <f t="shared" si="118"/>
        <v/>
      </c>
      <c r="V3850" s="58"/>
      <c r="W3850" s="47" t="str">
        <f>IFERROR(IF(T3850="Poziom II",VLOOKUP(B3850,KAT_TER!A:K,10,FALSE),IF(T3850="Poziom III",VLOOKUP(B3850,KAT_TER!A:K,11,FALSE),"")),"")</f>
        <v/>
      </c>
      <c r="X3850" s="57"/>
      <c r="Y3850" s="47" t="str">
        <f t="shared" si="119"/>
        <v/>
      </c>
    </row>
    <row r="3851" spans="1:25" ht="24" x14ac:dyDescent="0.2">
      <c r="A3851" s="8">
        <v>3835</v>
      </c>
      <c r="B3851" s="47" t="str">
        <f>IFERROR(IF(Import_ZSO!$D$1="gmina",'tabela informacyjna dla JST'!$C$9,""),"")</f>
        <v>Ślemień gm. wiejska</v>
      </c>
      <c r="C3851" s="47" t="str">
        <f>IFERROR((VLOOKUP(B3851,Tabela1[],7,FALSE)),"")</f>
        <v>PL2405_KPP</v>
      </c>
      <c r="D3851" s="48" t="str">
        <f>IFERROR((VLOOKUP(C3851,KATALOGI!$A$34:$B$49,2,FALSE)),"")</f>
        <v>Kontrola przestrzegania zapisów uchwały antysmogowej dla województwa śląskiego oraz zakazu spalania odpadów</v>
      </c>
      <c r="E3851" s="57"/>
      <c r="F3851" s="57"/>
      <c r="G3851" s="57"/>
      <c r="H3851" s="57"/>
      <c r="I3851" s="57"/>
      <c r="J3851" s="57"/>
      <c r="K3851" s="57"/>
      <c r="L3851" s="57"/>
      <c r="M3851" s="57"/>
      <c r="N3851" s="57"/>
      <c r="O3851" s="57"/>
      <c r="P3851" s="57"/>
      <c r="Q3851" s="57"/>
      <c r="R3851" s="57"/>
      <c r="S3851" s="57"/>
      <c r="T3851" s="57"/>
      <c r="U3851" s="47" t="str">
        <f t="shared" si="118"/>
        <v/>
      </c>
      <c r="V3851" s="58"/>
      <c r="W3851" s="47" t="str">
        <f>IFERROR(IF(T3851="Poziom II",VLOOKUP(B3851,KAT_TER!A:K,10,FALSE),IF(T3851="Poziom III",VLOOKUP(B3851,KAT_TER!A:K,11,FALSE),"")),"")</f>
        <v/>
      </c>
      <c r="X3851" s="57"/>
      <c r="Y3851" s="47" t="str">
        <f t="shared" si="119"/>
        <v/>
      </c>
    </row>
    <row r="3852" spans="1:25" ht="24" x14ac:dyDescent="0.2">
      <c r="A3852" s="8">
        <v>3836</v>
      </c>
      <c r="B3852" s="47" t="str">
        <f>IFERROR(IF(Import_ZSO!$D$1="gmina",'tabela informacyjna dla JST'!$C$9,""),"")</f>
        <v>Ślemień gm. wiejska</v>
      </c>
      <c r="C3852" s="47" t="str">
        <f>IFERROR((VLOOKUP(B3852,Tabela1[],7,FALSE)),"")</f>
        <v>PL2405_KPP</v>
      </c>
      <c r="D3852" s="48" t="str">
        <f>IFERROR((VLOOKUP(C3852,KATALOGI!$A$34:$B$49,2,FALSE)),"")</f>
        <v>Kontrola przestrzegania zapisów uchwały antysmogowej dla województwa śląskiego oraz zakazu spalania odpadów</v>
      </c>
      <c r="E3852" s="57"/>
      <c r="F3852" s="57"/>
      <c r="G3852" s="57"/>
      <c r="H3852" s="57"/>
      <c r="I3852" s="57"/>
      <c r="J3852" s="57"/>
      <c r="K3852" s="57"/>
      <c r="L3852" s="57"/>
      <c r="M3852" s="57"/>
      <c r="N3852" s="57"/>
      <c r="O3852" s="57"/>
      <c r="P3852" s="57"/>
      <c r="Q3852" s="57"/>
      <c r="R3852" s="57"/>
      <c r="S3852" s="57"/>
      <c r="T3852" s="57"/>
      <c r="U3852" s="47" t="str">
        <f t="shared" si="118"/>
        <v/>
      </c>
      <c r="V3852" s="58"/>
      <c r="W3852" s="47" t="str">
        <f>IFERROR(IF(T3852="Poziom II",VLOOKUP(B3852,KAT_TER!A:K,10,FALSE),IF(T3852="Poziom III",VLOOKUP(B3852,KAT_TER!A:K,11,FALSE),"")),"")</f>
        <v/>
      </c>
      <c r="X3852" s="57"/>
      <c r="Y3852" s="47" t="str">
        <f t="shared" si="119"/>
        <v/>
      </c>
    </row>
    <row r="3853" spans="1:25" ht="24" x14ac:dyDescent="0.2">
      <c r="A3853" s="8">
        <v>3837</v>
      </c>
      <c r="B3853" s="47" t="str">
        <f>IFERROR(IF(Import_ZSO!$D$1="gmina",'tabela informacyjna dla JST'!$C$9,""),"")</f>
        <v>Ślemień gm. wiejska</v>
      </c>
      <c r="C3853" s="47" t="str">
        <f>IFERROR((VLOOKUP(B3853,Tabela1[],7,FALSE)),"")</f>
        <v>PL2405_KPP</v>
      </c>
      <c r="D3853" s="48" t="str">
        <f>IFERROR((VLOOKUP(C3853,KATALOGI!$A$34:$B$49,2,FALSE)),"")</f>
        <v>Kontrola przestrzegania zapisów uchwały antysmogowej dla województwa śląskiego oraz zakazu spalania odpadów</v>
      </c>
      <c r="E3853" s="57"/>
      <c r="F3853" s="57"/>
      <c r="G3853" s="57"/>
      <c r="H3853" s="57"/>
      <c r="I3853" s="57"/>
      <c r="J3853" s="57"/>
      <c r="K3853" s="57"/>
      <c r="L3853" s="57"/>
      <c r="M3853" s="57"/>
      <c r="N3853" s="57"/>
      <c r="O3853" s="57"/>
      <c r="P3853" s="57"/>
      <c r="Q3853" s="57"/>
      <c r="R3853" s="57"/>
      <c r="S3853" s="57"/>
      <c r="T3853" s="57"/>
      <c r="U3853" s="47" t="str">
        <f t="shared" si="118"/>
        <v/>
      </c>
      <c r="V3853" s="58"/>
      <c r="W3853" s="47" t="str">
        <f>IFERROR(IF(T3853="Poziom II",VLOOKUP(B3853,KAT_TER!A:K,10,FALSE),IF(T3853="Poziom III",VLOOKUP(B3853,KAT_TER!A:K,11,FALSE),"")),"")</f>
        <v/>
      </c>
      <c r="X3853" s="57"/>
      <c r="Y3853" s="47" t="str">
        <f t="shared" si="119"/>
        <v/>
      </c>
    </row>
    <row r="3854" spans="1:25" ht="24" x14ac:dyDescent="0.2">
      <c r="A3854" s="8">
        <v>3838</v>
      </c>
      <c r="B3854" s="47" t="str">
        <f>IFERROR(IF(Import_ZSO!$D$1="gmina",'tabela informacyjna dla JST'!$C$9,""),"")</f>
        <v>Ślemień gm. wiejska</v>
      </c>
      <c r="C3854" s="47" t="str">
        <f>IFERROR((VLOOKUP(B3854,Tabela1[],7,FALSE)),"")</f>
        <v>PL2405_KPP</v>
      </c>
      <c r="D3854" s="48" t="str">
        <f>IFERROR((VLOOKUP(C3854,KATALOGI!$A$34:$B$49,2,FALSE)),"")</f>
        <v>Kontrola przestrzegania zapisów uchwały antysmogowej dla województwa śląskiego oraz zakazu spalania odpadów</v>
      </c>
      <c r="E3854" s="57"/>
      <c r="F3854" s="57"/>
      <c r="G3854" s="57"/>
      <c r="H3854" s="57"/>
      <c r="I3854" s="57"/>
      <c r="J3854" s="57"/>
      <c r="K3854" s="57"/>
      <c r="L3854" s="57"/>
      <c r="M3854" s="57"/>
      <c r="N3854" s="57"/>
      <c r="O3854" s="57"/>
      <c r="P3854" s="57"/>
      <c r="Q3854" s="57"/>
      <c r="R3854" s="57"/>
      <c r="S3854" s="57"/>
      <c r="T3854" s="57"/>
      <c r="U3854" s="47" t="str">
        <f t="shared" si="118"/>
        <v/>
      </c>
      <c r="V3854" s="58"/>
      <c r="W3854" s="47" t="str">
        <f>IFERROR(IF(T3854="Poziom II",VLOOKUP(B3854,KAT_TER!A:K,10,FALSE),IF(T3854="Poziom III",VLOOKUP(B3854,KAT_TER!A:K,11,FALSE),"")),"")</f>
        <v/>
      </c>
      <c r="X3854" s="57"/>
      <c r="Y3854" s="47" t="str">
        <f t="shared" si="119"/>
        <v/>
      </c>
    </row>
    <row r="3855" spans="1:25" ht="24" x14ac:dyDescent="0.2">
      <c r="A3855" s="8">
        <v>3839</v>
      </c>
      <c r="B3855" s="47" t="str">
        <f>IFERROR(IF(Import_ZSO!$D$1="gmina",'tabela informacyjna dla JST'!$C$9,""),"")</f>
        <v>Ślemień gm. wiejska</v>
      </c>
      <c r="C3855" s="47" t="str">
        <f>IFERROR((VLOOKUP(B3855,Tabela1[],7,FALSE)),"")</f>
        <v>PL2405_KPP</v>
      </c>
      <c r="D3855" s="48" t="str">
        <f>IFERROR((VLOOKUP(C3855,KATALOGI!$A$34:$B$49,2,FALSE)),"")</f>
        <v>Kontrola przestrzegania zapisów uchwały antysmogowej dla województwa śląskiego oraz zakazu spalania odpadów</v>
      </c>
      <c r="E3855" s="57"/>
      <c r="F3855" s="57"/>
      <c r="G3855" s="57"/>
      <c r="H3855" s="57"/>
      <c r="I3855" s="57"/>
      <c r="J3855" s="57"/>
      <c r="K3855" s="57"/>
      <c r="L3855" s="57"/>
      <c r="M3855" s="57"/>
      <c r="N3855" s="57"/>
      <c r="O3855" s="57"/>
      <c r="P3855" s="57"/>
      <c r="Q3855" s="57"/>
      <c r="R3855" s="57"/>
      <c r="S3855" s="57"/>
      <c r="T3855" s="57"/>
      <c r="U3855" s="47" t="str">
        <f t="shared" si="118"/>
        <v/>
      </c>
      <c r="V3855" s="58"/>
      <c r="W3855" s="47" t="str">
        <f>IFERROR(IF(T3855="Poziom II",VLOOKUP(B3855,KAT_TER!A:K,10,FALSE),IF(T3855="Poziom III",VLOOKUP(B3855,KAT_TER!A:K,11,FALSE),"")),"")</f>
        <v/>
      </c>
      <c r="X3855" s="57"/>
      <c r="Y3855" s="47" t="str">
        <f t="shared" si="119"/>
        <v/>
      </c>
    </row>
    <row r="3856" spans="1:25" ht="24" x14ac:dyDescent="0.2">
      <c r="A3856" s="8">
        <v>3840</v>
      </c>
      <c r="B3856" s="47" t="str">
        <f>IFERROR(IF(Import_ZSO!$D$1="gmina",'tabela informacyjna dla JST'!$C$9,""),"")</f>
        <v>Ślemień gm. wiejska</v>
      </c>
      <c r="C3856" s="47" t="str">
        <f>IFERROR((VLOOKUP(B3856,Tabela1[],7,FALSE)),"")</f>
        <v>PL2405_KPP</v>
      </c>
      <c r="D3856" s="48" t="str">
        <f>IFERROR((VLOOKUP(C3856,KATALOGI!$A$34:$B$49,2,FALSE)),"")</f>
        <v>Kontrola przestrzegania zapisów uchwały antysmogowej dla województwa śląskiego oraz zakazu spalania odpadów</v>
      </c>
      <c r="E3856" s="57"/>
      <c r="F3856" s="57"/>
      <c r="G3856" s="57"/>
      <c r="H3856" s="57"/>
      <c r="I3856" s="57"/>
      <c r="J3856" s="57"/>
      <c r="K3856" s="57"/>
      <c r="L3856" s="57"/>
      <c r="M3856" s="57"/>
      <c r="N3856" s="57"/>
      <c r="O3856" s="57"/>
      <c r="P3856" s="57"/>
      <c r="Q3856" s="57"/>
      <c r="R3856" s="57"/>
      <c r="S3856" s="57"/>
      <c r="T3856" s="57"/>
      <c r="U3856" s="47" t="str">
        <f t="shared" si="118"/>
        <v/>
      </c>
      <c r="V3856" s="58"/>
      <c r="W3856" s="47" t="str">
        <f>IFERROR(IF(T3856="Poziom II",VLOOKUP(B3856,KAT_TER!A:K,10,FALSE),IF(T3856="Poziom III",VLOOKUP(B3856,KAT_TER!A:K,11,FALSE),"")),"")</f>
        <v/>
      </c>
      <c r="X3856" s="57"/>
      <c r="Y3856" s="47" t="str">
        <f t="shared" si="119"/>
        <v/>
      </c>
    </row>
    <row r="3857" spans="1:25" ht="24" x14ac:dyDescent="0.2">
      <c r="A3857" s="8">
        <v>3841</v>
      </c>
      <c r="B3857" s="47" t="str">
        <f>IFERROR(IF(Import_ZSO!$D$1="gmina",'tabela informacyjna dla JST'!$C$9,""),"")</f>
        <v>Ślemień gm. wiejska</v>
      </c>
      <c r="C3857" s="47" t="str">
        <f>IFERROR((VLOOKUP(B3857,Tabela1[],7,FALSE)),"")</f>
        <v>PL2405_KPP</v>
      </c>
      <c r="D3857" s="48" t="str">
        <f>IFERROR((VLOOKUP(C3857,KATALOGI!$A$34:$B$49,2,FALSE)),"")</f>
        <v>Kontrola przestrzegania zapisów uchwały antysmogowej dla województwa śląskiego oraz zakazu spalania odpadów</v>
      </c>
      <c r="E3857" s="57"/>
      <c r="F3857" s="57"/>
      <c r="G3857" s="57"/>
      <c r="H3857" s="57"/>
      <c r="I3857" s="57"/>
      <c r="J3857" s="57"/>
      <c r="K3857" s="57"/>
      <c r="L3857" s="57"/>
      <c r="M3857" s="57"/>
      <c r="N3857" s="57"/>
      <c r="O3857" s="57"/>
      <c r="P3857" s="57"/>
      <c r="Q3857" s="57"/>
      <c r="R3857" s="57"/>
      <c r="S3857" s="57"/>
      <c r="T3857" s="57"/>
      <c r="U3857" s="47" t="str">
        <f t="shared" si="118"/>
        <v/>
      </c>
      <c r="V3857" s="58"/>
      <c r="W3857" s="47" t="str">
        <f>IFERROR(IF(T3857="Poziom II",VLOOKUP(B3857,KAT_TER!A:K,10,FALSE),IF(T3857="Poziom III",VLOOKUP(B3857,KAT_TER!A:K,11,FALSE),"")),"")</f>
        <v/>
      </c>
      <c r="X3857" s="57"/>
      <c r="Y3857" s="47" t="str">
        <f t="shared" si="119"/>
        <v/>
      </c>
    </row>
    <row r="3858" spans="1:25" ht="24" x14ac:dyDescent="0.2">
      <c r="A3858" s="8">
        <v>3842</v>
      </c>
      <c r="B3858" s="47" t="str">
        <f>IFERROR(IF(Import_ZSO!$D$1="gmina",'tabela informacyjna dla JST'!$C$9,""),"")</f>
        <v>Ślemień gm. wiejska</v>
      </c>
      <c r="C3858" s="47" t="str">
        <f>IFERROR((VLOOKUP(B3858,Tabela1[],7,FALSE)),"")</f>
        <v>PL2405_KPP</v>
      </c>
      <c r="D3858" s="48" t="str">
        <f>IFERROR((VLOOKUP(C3858,KATALOGI!$A$34:$B$49,2,FALSE)),"")</f>
        <v>Kontrola przestrzegania zapisów uchwały antysmogowej dla województwa śląskiego oraz zakazu spalania odpadów</v>
      </c>
      <c r="E3858" s="57"/>
      <c r="F3858" s="57"/>
      <c r="G3858" s="57"/>
      <c r="H3858" s="57"/>
      <c r="I3858" s="57"/>
      <c r="J3858" s="57"/>
      <c r="K3858" s="57"/>
      <c r="L3858" s="57"/>
      <c r="M3858" s="57"/>
      <c r="N3858" s="57"/>
      <c r="O3858" s="57"/>
      <c r="P3858" s="57"/>
      <c r="Q3858" s="57"/>
      <c r="R3858" s="57"/>
      <c r="S3858" s="57"/>
      <c r="T3858" s="57"/>
      <c r="U3858" s="47" t="str">
        <f t="shared" ref="U3858:U3921" si="120">IF(T3858="Poziom II",$E$6,IF(T3858="Poziom III",$E$7,""))</f>
        <v/>
      </c>
      <c r="V3858" s="58"/>
      <c r="W3858" s="47" t="str">
        <f>IFERROR(IF(T3858="Poziom II",VLOOKUP(B3858,KAT_TER!A:K,10,FALSE),IF(T3858="Poziom III",VLOOKUP(B3858,KAT_TER!A:K,11,FALSE),"")),"")</f>
        <v/>
      </c>
      <c r="X3858" s="57"/>
      <c r="Y3858" s="47" t="str">
        <f t="shared" ref="Y3858:Y3921" si="121">IF(ISBLANK(V3858)=TRUE,"",(IF(X3858&gt;=W3858,"WYMAGANIE SPEŁNIONE","ZA MAŁO!")))</f>
        <v/>
      </c>
    </row>
    <row r="3859" spans="1:25" ht="24" x14ac:dyDescent="0.2">
      <c r="A3859" s="8">
        <v>3843</v>
      </c>
      <c r="B3859" s="47" t="str">
        <f>IFERROR(IF(Import_ZSO!$D$1="gmina",'tabela informacyjna dla JST'!$C$9,""),"")</f>
        <v>Ślemień gm. wiejska</v>
      </c>
      <c r="C3859" s="47" t="str">
        <f>IFERROR((VLOOKUP(B3859,Tabela1[],7,FALSE)),"")</f>
        <v>PL2405_KPP</v>
      </c>
      <c r="D3859" s="48" t="str">
        <f>IFERROR((VLOOKUP(C3859,KATALOGI!$A$34:$B$49,2,FALSE)),"")</f>
        <v>Kontrola przestrzegania zapisów uchwały antysmogowej dla województwa śląskiego oraz zakazu spalania odpadów</v>
      </c>
      <c r="E3859" s="57"/>
      <c r="F3859" s="57"/>
      <c r="G3859" s="57"/>
      <c r="H3859" s="57"/>
      <c r="I3859" s="57"/>
      <c r="J3859" s="57"/>
      <c r="K3859" s="57"/>
      <c r="L3859" s="57"/>
      <c r="M3859" s="57"/>
      <c r="N3859" s="57"/>
      <c r="O3859" s="57"/>
      <c r="P3859" s="57"/>
      <c r="Q3859" s="57"/>
      <c r="R3859" s="57"/>
      <c r="S3859" s="57"/>
      <c r="T3859" s="57"/>
      <c r="U3859" s="47" t="str">
        <f t="shared" si="120"/>
        <v/>
      </c>
      <c r="V3859" s="58"/>
      <c r="W3859" s="47" t="str">
        <f>IFERROR(IF(T3859="Poziom II",VLOOKUP(B3859,KAT_TER!A:K,10,FALSE),IF(T3859="Poziom III",VLOOKUP(B3859,KAT_TER!A:K,11,FALSE),"")),"")</f>
        <v/>
      </c>
      <c r="X3859" s="57"/>
      <c r="Y3859" s="47" t="str">
        <f t="shared" si="121"/>
        <v/>
      </c>
    </row>
    <row r="3860" spans="1:25" ht="24" x14ac:dyDescent="0.2">
      <c r="A3860" s="8">
        <v>3844</v>
      </c>
      <c r="B3860" s="47" t="str">
        <f>IFERROR(IF(Import_ZSO!$D$1="gmina",'tabela informacyjna dla JST'!$C$9,""),"")</f>
        <v>Ślemień gm. wiejska</v>
      </c>
      <c r="C3860" s="47" t="str">
        <f>IFERROR((VLOOKUP(B3860,Tabela1[],7,FALSE)),"")</f>
        <v>PL2405_KPP</v>
      </c>
      <c r="D3860" s="48" t="str">
        <f>IFERROR((VLOOKUP(C3860,KATALOGI!$A$34:$B$49,2,FALSE)),"")</f>
        <v>Kontrola przestrzegania zapisów uchwały antysmogowej dla województwa śląskiego oraz zakazu spalania odpadów</v>
      </c>
      <c r="E3860" s="57"/>
      <c r="F3860" s="57"/>
      <c r="G3860" s="57"/>
      <c r="H3860" s="57"/>
      <c r="I3860" s="57"/>
      <c r="J3860" s="57"/>
      <c r="K3860" s="57"/>
      <c r="L3860" s="57"/>
      <c r="M3860" s="57"/>
      <c r="N3860" s="57"/>
      <c r="O3860" s="57"/>
      <c r="P3860" s="57"/>
      <c r="Q3860" s="57"/>
      <c r="R3860" s="57"/>
      <c r="S3860" s="57"/>
      <c r="T3860" s="57"/>
      <c r="U3860" s="47" t="str">
        <f t="shared" si="120"/>
        <v/>
      </c>
      <c r="V3860" s="58"/>
      <c r="W3860" s="47" t="str">
        <f>IFERROR(IF(T3860="Poziom II",VLOOKUP(B3860,KAT_TER!A:K,10,FALSE),IF(T3860="Poziom III",VLOOKUP(B3860,KAT_TER!A:K,11,FALSE),"")),"")</f>
        <v/>
      </c>
      <c r="X3860" s="57"/>
      <c r="Y3860" s="47" t="str">
        <f t="shared" si="121"/>
        <v/>
      </c>
    </row>
    <row r="3861" spans="1:25" ht="24" x14ac:dyDescent="0.2">
      <c r="A3861" s="8">
        <v>3845</v>
      </c>
      <c r="B3861" s="47" t="str">
        <f>IFERROR(IF(Import_ZSO!$D$1="gmina",'tabela informacyjna dla JST'!$C$9,""),"")</f>
        <v>Ślemień gm. wiejska</v>
      </c>
      <c r="C3861" s="47" t="str">
        <f>IFERROR((VLOOKUP(B3861,Tabela1[],7,FALSE)),"")</f>
        <v>PL2405_KPP</v>
      </c>
      <c r="D3861" s="48" t="str">
        <f>IFERROR((VLOOKUP(C3861,KATALOGI!$A$34:$B$49,2,FALSE)),"")</f>
        <v>Kontrola przestrzegania zapisów uchwały antysmogowej dla województwa śląskiego oraz zakazu spalania odpadów</v>
      </c>
      <c r="E3861" s="57"/>
      <c r="F3861" s="57"/>
      <c r="G3861" s="57"/>
      <c r="H3861" s="57"/>
      <c r="I3861" s="57"/>
      <c r="J3861" s="57"/>
      <c r="K3861" s="57"/>
      <c r="L3861" s="57"/>
      <c r="M3861" s="57"/>
      <c r="N3861" s="57"/>
      <c r="O3861" s="57"/>
      <c r="P3861" s="57"/>
      <c r="Q3861" s="57"/>
      <c r="R3861" s="57"/>
      <c r="S3861" s="57"/>
      <c r="T3861" s="57"/>
      <c r="U3861" s="47" t="str">
        <f t="shared" si="120"/>
        <v/>
      </c>
      <c r="V3861" s="58"/>
      <c r="W3861" s="47" t="str">
        <f>IFERROR(IF(T3861="Poziom II",VLOOKUP(B3861,KAT_TER!A:K,10,FALSE),IF(T3861="Poziom III",VLOOKUP(B3861,KAT_TER!A:K,11,FALSE),"")),"")</f>
        <v/>
      </c>
      <c r="X3861" s="57"/>
      <c r="Y3861" s="47" t="str">
        <f t="shared" si="121"/>
        <v/>
      </c>
    </row>
    <row r="3862" spans="1:25" ht="24" x14ac:dyDescent="0.2">
      <c r="A3862" s="8">
        <v>3846</v>
      </c>
      <c r="B3862" s="47" t="str">
        <f>IFERROR(IF(Import_ZSO!$D$1="gmina",'tabela informacyjna dla JST'!$C$9,""),"")</f>
        <v>Ślemień gm. wiejska</v>
      </c>
      <c r="C3862" s="47" t="str">
        <f>IFERROR((VLOOKUP(B3862,Tabela1[],7,FALSE)),"")</f>
        <v>PL2405_KPP</v>
      </c>
      <c r="D3862" s="48" t="str">
        <f>IFERROR((VLOOKUP(C3862,KATALOGI!$A$34:$B$49,2,FALSE)),"")</f>
        <v>Kontrola przestrzegania zapisów uchwały antysmogowej dla województwa śląskiego oraz zakazu spalania odpadów</v>
      </c>
      <c r="E3862" s="57"/>
      <c r="F3862" s="57"/>
      <c r="G3862" s="57"/>
      <c r="H3862" s="57"/>
      <c r="I3862" s="57"/>
      <c r="J3862" s="57"/>
      <c r="K3862" s="57"/>
      <c r="L3862" s="57"/>
      <c r="M3862" s="57"/>
      <c r="N3862" s="57"/>
      <c r="O3862" s="57"/>
      <c r="P3862" s="57"/>
      <c r="Q3862" s="57"/>
      <c r="R3862" s="57"/>
      <c r="S3862" s="57"/>
      <c r="T3862" s="57"/>
      <c r="U3862" s="47" t="str">
        <f t="shared" si="120"/>
        <v/>
      </c>
      <c r="V3862" s="58"/>
      <c r="W3862" s="47" t="str">
        <f>IFERROR(IF(T3862="Poziom II",VLOOKUP(B3862,KAT_TER!A:K,10,FALSE),IF(T3862="Poziom III",VLOOKUP(B3862,KAT_TER!A:K,11,FALSE),"")),"")</f>
        <v/>
      </c>
      <c r="X3862" s="57"/>
      <c r="Y3862" s="47" t="str">
        <f t="shared" si="121"/>
        <v/>
      </c>
    </row>
    <row r="3863" spans="1:25" ht="24" x14ac:dyDescent="0.2">
      <c r="A3863" s="8">
        <v>3847</v>
      </c>
      <c r="B3863" s="47" t="str">
        <f>IFERROR(IF(Import_ZSO!$D$1="gmina",'tabela informacyjna dla JST'!$C$9,""),"")</f>
        <v>Ślemień gm. wiejska</v>
      </c>
      <c r="C3863" s="47" t="str">
        <f>IFERROR((VLOOKUP(B3863,Tabela1[],7,FALSE)),"")</f>
        <v>PL2405_KPP</v>
      </c>
      <c r="D3863" s="48" t="str">
        <f>IFERROR((VLOOKUP(C3863,KATALOGI!$A$34:$B$49,2,FALSE)),"")</f>
        <v>Kontrola przestrzegania zapisów uchwały antysmogowej dla województwa śląskiego oraz zakazu spalania odpadów</v>
      </c>
      <c r="E3863" s="57"/>
      <c r="F3863" s="57"/>
      <c r="G3863" s="57"/>
      <c r="H3863" s="57"/>
      <c r="I3863" s="57"/>
      <c r="J3863" s="57"/>
      <c r="K3863" s="57"/>
      <c r="L3863" s="57"/>
      <c r="M3863" s="57"/>
      <c r="N3863" s="57"/>
      <c r="O3863" s="57"/>
      <c r="P3863" s="57"/>
      <c r="Q3863" s="57"/>
      <c r="R3863" s="57"/>
      <c r="S3863" s="57"/>
      <c r="T3863" s="57"/>
      <c r="U3863" s="47" t="str">
        <f t="shared" si="120"/>
        <v/>
      </c>
      <c r="V3863" s="58"/>
      <c r="W3863" s="47" t="str">
        <f>IFERROR(IF(T3863="Poziom II",VLOOKUP(B3863,KAT_TER!A:K,10,FALSE),IF(T3863="Poziom III",VLOOKUP(B3863,KAT_TER!A:K,11,FALSE),"")),"")</f>
        <v/>
      </c>
      <c r="X3863" s="57"/>
      <c r="Y3863" s="47" t="str">
        <f t="shared" si="121"/>
        <v/>
      </c>
    </row>
    <row r="3864" spans="1:25" ht="24" x14ac:dyDescent="0.2">
      <c r="A3864" s="8">
        <v>3848</v>
      </c>
      <c r="B3864" s="47" t="str">
        <f>IFERROR(IF(Import_ZSO!$D$1="gmina",'tabela informacyjna dla JST'!$C$9,""),"")</f>
        <v>Ślemień gm. wiejska</v>
      </c>
      <c r="C3864" s="47" t="str">
        <f>IFERROR((VLOOKUP(B3864,Tabela1[],7,FALSE)),"")</f>
        <v>PL2405_KPP</v>
      </c>
      <c r="D3864" s="48" t="str">
        <f>IFERROR((VLOOKUP(C3864,KATALOGI!$A$34:$B$49,2,FALSE)),"")</f>
        <v>Kontrola przestrzegania zapisów uchwały antysmogowej dla województwa śląskiego oraz zakazu spalania odpadów</v>
      </c>
      <c r="E3864" s="57"/>
      <c r="F3864" s="57"/>
      <c r="G3864" s="57"/>
      <c r="H3864" s="57"/>
      <c r="I3864" s="57"/>
      <c r="J3864" s="57"/>
      <c r="K3864" s="57"/>
      <c r="L3864" s="57"/>
      <c r="M3864" s="57"/>
      <c r="N3864" s="57"/>
      <c r="O3864" s="57"/>
      <c r="P3864" s="57"/>
      <c r="Q3864" s="57"/>
      <c r="R3864" s="57"/>
      <c r="S3864" s="57"/>
      <c r="T3864" s="57"/>
      <c r="U3864" s="47" t="str">
        <f t="shared" si="120"/>
        <v/>
      </c>
      <c r="V3864" s="58"/>
      <c r="W3864" s="47" t="str">
        <f>IFERROR(IF(T3864="Poziom II",VLOOKUP(B3864,KAT_TER!A:K,10,FALSE),IF(T3864="Poziom III",VLOOKUP(B3864,KAT_TER!A:K,11,FALSE),"")),"")</f>
        <v/>
      </c>
      <c r="X3864" s="57"/>
      <c r="Y3864" s="47" t="str">
        <f t="shared" si="121"/>
        <v/>
      </c>
    </row>
    <row r="3865" spans="1:25" ht="24" x14ac:dyDescent="0.2">
      <c r="A3865" s="8">
        <v>3849</v>
      </c>
      <c r="B3865" s="47" t="str">
        <f>IFERROR(IF(Import_ZSO!$D$1="gmina",'tabela informacyjna dla JST'!$C$9,""),"")</f>
        <v>Ślemień gm. wiejska</v>
      </c>
      <c r="C3865" s="47" t="str">
        <f>IFERROR((VLOOKUP(B3865,Tabela1[],7,FALSE)),"")</f>
        <v>PL2405_KPP</v>
      </c>
      <c r="D3865" s="48" t="str">
        <f>IFERROR((VLOOKUP(C3865,KATALOGI!$A$34:$B$49,2,FALSE)),"")</f>
        <v>Kontrola przestrzegania zapisów uchwały antysmogowej dla województwa śląskiego oraz zakazu spalania odpadów</v>
      </c>
      <c r="E3865" s="57"/>
      <c r="F3865" s="57"/>
      <c r="G3865" s="57"/>
      <c r="H3865" s="57"/>
      <c r="I3865" s="57"/>
      <c r="J3865" s="57"/>
      <c r="K3865" s="57"/>
      <c r="L3865" s="57"/>
      <c r="M3865" s="57"/>
      <c r="N3865" s="57"/>
      <c r="O3865" s="57"/>
      <c r="P3865" s="57"/>
      <c r="Q3865" s="57"/>
      <c r="R3865" s="57"/>
      <c r="S3865" s="57"/>
      <c r="T3865" s="57"/>
      <c r="U3865" s="47" t="str">
        <f t="shared" si="120"/>
        <v/>
      </c>
      <c r="V3865" s="58"/>
      <c r="W3865" s="47" t="str">
        <f>IFERROR(IF(T3865="Poziom II",VLOOKUP(B3865,KAT_TER!A:K,10,FALSE),IF(T3865="Poziom III",VLOOKUP(B3865,KAT_TER!A:K,11,FALSE),"")),"")</f>
        <v/>
      </c>
      <c r="X3865" s="57"/>
      <c r="Y3865" s="47" t="str">
        <f t="shared" si="121"/>
        <v/>
      </c>
    </row>
    <row r="3866" spans="1:25" ht="24" x14ac:dyDescent="0.2">
      <c r="A3866" s="8">
        <v>3850</v>
      </c>
      <c r="B3866" s="47" t="str">
        <f>IFERROR(IF(Import_ZSO!$D$1="gmina",'tabela informacyjna dla JST'!$C$9,""),"")</f>
        <v>Ślemień gm. wiejska</v>
      </c>
      <c r="C3866" s="47" t="str">
        <f>IFERROR((VLOOKUP(B3866,Tabela1[],7,FALSE)),"")</f>
        <v>PL2405_KPP</v>
      </c>
      <c r="D3866" s="48" t="str">
        <f>IFERROR((VLOOKUP(C3866,KATALOGI!$A$34:$B$49,2,FALSE)),"")</f>
        <v>Kontrola przestrzegania zapisów uchwały antysmogowej dla województwa śląskiego oraz zakazu spalania odpadów</v>
      </c>
      <c r="E3866" s="57"/>
      <c r="F3866" s="57"/>
      <c r="G3866" s="57"/>
      <c r="H3866" s="57"/>
      <c r="I3866" s="57"/>
      <c r="J3866" s="57"/>
      <c r="K3866" s="57"/>
      <c r="L3866" s="57"/>
      <c r="M3866" s="57"/>
      <c r="N3866" s="57"/>
      <c r="O3866" s="57"/>
      <c r="P3866" s="57"/>
      <c r="Q3866" s="57"/>
      <c r="R3866" s="57"/>
      <c r="S3866" s="57"/>
      <c r="T3866" s="57"/>
      <c r="U3866" s="47" t="str">
        <f t="shared" si="120"/>
        <v/>
      </c>
      <c r="V3866" s="58"/>
      <c r="W3866" s="47" t="str">
        <f>IFERROR(IF(T3866="Poziom II",VLOOKUP(B3866,KAT_TER!A:K,10,FALSE),IF(T3866="Poziom III",VLOOKUP(B3866,KAT_TER!A:K,11,FALSE),"")),"")</f>
        <v/>
      </c>
      <c r="X3866" s="57"/>
      <c r="Y3866" s="47" t="str">
        <f t="shared" si="121"/>
        <v/>
      </c>
    </row>
    <row r="3867" spans="1:25" ht="24" x14ac:dyDescent="0.2">
      <c r="A3867" s="8">
        <v>3851</v>
      </c>
      <c r="B3867" s="47" t="str">
        <f>IFERROR(IF(Import_ZSO!$D$1="gmina",'tabela informacyjna dla JST'!$C$9,""),"")</f>
        <v>Ślemień gm. wiejska</v>
      </c>
      <c r="C3867" s="47" t="str">
        <f>IFERROR((VLOOKUP(B3867,Tabela1[],7,FALSE)),"")</f>
        <v>PL2405_KPP</v>
      </c>
      <c r="D3867" s="48" t="str">
        <f>IFERROR((VLOOKUP(C3867,KATALOGI!$A$34:$B$49,2,FALSE)),"")</f>
        <v>Kontrola przestrzegania zapisów uchwały antysmogowej dla województwa śląskiego oraz zakazu spalania odpadów</v>
      </c>
      <c r="E3867" s="57"/>
      <c r="F3867" s="57"/>
      <c r="G3867" s="57"/>
      <c r="H3867" s="57"/>
      <c r="I3867" s="57"/>
      <c r="J3867" s="57"/>
      <c r="K3867" s="57"/>
      <c r="L3867" s="57"/>
      <c r="M3867" s="57"/>
      <c r="N3867" s="57"/>
      <c r="O3867" s="57"/>
      <c r="P3867" s="57"/>
      <c r="Q3867" s="57"/>
      <c r="R3867" s="57"/>
      <c r="S3867" s="57"/>
      <c r="T3867" s="57"/>
      <c r="U3867" s="47" t="str">
        <f t="shared" si="120"/>
        <v/>
      </c>
      <c r="V3867" s="58"/>
      <c r="W3867" s="47" t="str">
        <f>IFERROR(IF(T3867="Poziom II",VLOOKUP(B3867,KAT_TER!A:K,10,FALSE),IF(T3867="Poziom III",VLOOKUP(B3867,KAT_TER!A:K,11,FALSE),"")),"")</f>
        <v/>
      </c>
      <c r="X3867" s="57"/>
      <c r="Y3867" s="47" t="str">
        <f t="shared" si="121"/>
        <v/>
      </c>
    </row>
    <row r="3868" spans="1:25" ht="24" x14ac:dyDescent="0.2">
      <c r="A3868" s="8">
        <v>3852</v>
      </c>
      <c r="B3868" s="47" t="str">
        <f>IFERROR(IF(Import_ZSO!$D$1="gmina",'tabela informacyjna dla JST'!$C$9,""),"")</f>
        <v>Ślemień gm. wiejska</v>
      </c>
      <c r="C3868" s="47" t="str">
        <f>IFERROR((VLOOKUP(B3868,Tabela1[],7,FALSE)),"")</f>
        <v>PL2405_KPP</v>
      </c>
      <c r="D3868" s="48" t="str">
        <f>IFERROR((VLOOKUP(C3868,KATALOGI!$A$34:$B$49,2,FALSE)),"")</f>
        <v>Kontrola przestrzegania zapisów uchwały antysmogowej dla województwa śląskiego oraz zakazu spalania odpadów</v>
      </c>
      <c r="E3868" s="57"/>
      <c r="F3868" s="57"/>
      <c r="G3868" s="57"/>
      <c r="H3868" s="57"/>
      <c r="I3868" s="57"/>
      <c r="J3868" s="57"/>
      <c r="K3868" s="57"/>
      <c r="L3868" s="57"/>
      <c r="M3868" s="57"/>
      <c r="N3868" s="57"/>
      <c r="O3868" s="57"/>
      <c r="P3868" s="57"/>
      <c r="Q3868" s="57"/>
      <c r="R3868" s="57"/>
      <c r="S3868" s="57"/>
      <c r="T3868" s="57"/>
      <c r="U3868" s="47" t="str">
        <f t="shared" si="120"/>
        <v/>
      </c>
      <c r="V3868" s="58"/>
      <c r="W3868" s="47" t="str">
        <f>IFERROR(IF(T3868="Poziom II",VLOOKUP(B3868,KAT_TER!A:K,10,FALSE),IF(T3868="Poziom III",VLOOKUP(B3868,KAT_TER!A:K,11,FALSE),"")),"")</f>
        <v/>
      </c>
      <c r="X3868" s="57"/>
      <c r="Y3868" s="47" t="str">
        <f t="shared" si="121"/>
        <v/>
      </c>
    </row>
    <row r="3869" spans="1:25" ht="24" x14ac:dyDescent="0.2">
      <c r="A3869" s="8">
        <v>3853</v>
      </c>
      <c r="B3869" s="47" t="str">
        <f>IFERROR(IF(Import_ZSO!$D$1="gmina",'tabela informacyjna dla JST'!$C$9,""),"")</f>
        <v>Ślemień gm. wiejska</v>
      </c>
      <c r="C3869" s="47" t="str">
        <f>IFERROR((VLOOKUP(B3869,Tabela1[],7,FALSE)),"")</f>
        <v>PL2405_KPP</v>
      </c>
      <c r="D3869" s="48" t="str">
        <f>IFERROR((VLOOKUP(C3869,KATALOGI!$A$34:$B$49,2,FALSE)),"")</f>
        <v>Kontrola przestrzegania zapisów uchwały antysmogowej dla województwa śląskiego oraz zakazu spalania odpadów</v>
      </c>
      <c r="E3869" s="57"/>
      <c r="F3869" s="57"/>
      <c r="G3869" s="57"/>
      <c r="H3869" s="57"/>
      <c r="I3869" s="57"/>
      <c r="J3869" s="57"/>
      <c r="K3869" s="57"/>
      <c r="L3869" s="57"/>
      <c r="M3869" s="57"/>
      <c r="N3869" s="57"/>
      <c r="O3869" s="57"/>
      <c r="P3869" s="57"/>
      <c r="Q3869" s="57"/>
      <c r="R3869" s="57"/>
      <c r="S3869" s="57"/>
      <c r="T3869" s="57"/>
      <c r="U3869" s="47" t="str">
        <f t="shared" si="120"/>
        <v/>
      </c>
      <c r="V3869" s="58"/>
      <c r="W3869" s="47" t="str">
        <f>IFERROR(IF(T3869="Poziom II",VLOOKUP(B3869,KAT_TER!A:K,10,FALSE),IF(T3869="Poziom III",VLOOKUP(B3869,KAT_TER!A:K,11,FALSE),"")),"")</f>
        <v/>
      </c>
      <c r="X3869" s="57"/>
      <c r="Y3869" s="47" t="str">
        <f t="shared" si="121"/>
        <v/>
      </c>
    </row>
    <row r="3870" spans="1:25" ht="24" x14ac:dyDescent="0.2">
      <c r="A3870" s="8">
        <v>3854</v>
      </c>
      <c r="B3870" s="47" t="str">
        <f>IFERROR(IF(Import_ZSO!$D$1="gmina",'tabela informacyjna dla JST'!$C$9,""),"")</f>
        <v>Ślemień gm. wiejska</v>
      </c>
      <c r="C3870" s="47" t="str">
        <f>IFERROR((VLOOKUP(B3870,Tabela1[],7,FALSE)),"")</f>
        <v>PL2405_KPP</v>
      </c>
      <c r="D3870" s="48" t="str">
        <f>IFERROR((VLOOKUP(C3870,KATALOGI!$A$34:$B$49,2,FALSE)),"")</f>
        <v>Kontrola przestrzegania zapisów uchwały antysmogowej dla województwa śląskiego oraz zakazu spalania odpadów</v>
      </c>
      <c r="E3870" s="57"/>
      <c r="F3870" s="57"/>
      <c r="G3870" s="57"/>
      <c r="H3870" s="57"/>
      <c r="I3870" s="57"/>
      <c r="J3870" s="57"/>
      <c r="K3870" s="57"/>
      <c r="L3870" s="57"/>
      <c r="M3870" s="57"/>
      <c r="N3870" s="57"/>
      <c r="O3870" s="57"/>
      <c r="P3870" s="57"/>
      <c r="Q3870" s="57"/>
      <c r="R3870" s="57"/>
      <c r="S3870" s="57"/>
      <c r="T3870" s="57"/>
      <c r="U3870" s="47" t="str">
        <f t="shared" si="120"/>
        <v/>
      </c>
      <c r="V3870" s="58"/>
      <c r="W3870" s="47" t="str">
        <f>IFERROR(IF(T3870="Poziom II",VLOOKUP(B3870,KAT_TER!A:K,10,FALSE),IF(T3870="Poziom III",VLOOKUP(B3870,KAT_TER!A:K,11,FALSE),"")),"")</f>
        <v/>
      </c>
      <c r="X3870" s="57"/>
      <c r="Y3870" s="47" t="str">
        <f t="shared" si="121"/>
        <v/>
      </c>
    </row>
    <row r="3871" spans="1:25" ht="24" x14ac:dyDescent="0.2">
      <c r="A3871" s="8">
        <v>3855</v>
      </c>
      <c r="B3871" s="47" t="str">
        <f>IFERROR(IF(Import_ZSO!$D$1="gmina",'tabela informacyjna dla JST'!$C$9,""),"")</f>
        <v>Ślemień gm. wiejska</v>
      </c>
      <c r="C3871" s="47" t="str">
        <f>IFERROR((VLOOKUP(B3871,Tabela1[],7,FALSE)),"")</f>
        <v>PL2405_KPP</v>
      </c>
      <c r="D3871" s="48" t="str">
        <f>IFERROR((VLOOKUP(C3871,KATALOGI!$A$34:$B$49,2,FALSE)),"")</f>
        <v>Kontrola przestrzegania zapisów uchwały antysmogowej dla województwa śląskiego oraz zakazu spalania odpadów</v>
      </c>
      <c r="E3871" s="57"/>
      <c r="F3871" s="57"/>
      <c r="G3871" s="57"/>
      <c r="H3871" s="57"/>
      <c r="I3871" s="57"/>
      <c r="J3871" s="57"/>
      <c r="K3871" s="57"/>
      <c r="L3871" s="57"/>
      <c r="M3871" s="57"/>
      <c r="N3871" s="57"/>
      <c r="O3871" s="57"/>
      <c r="P3871" s="57"/>
      <c r="Q3871" s="57"/>
      <c r="R3871" s="57"/>
      <c r="S3871" s="57"/>
      <c r="T3871" s="57"/>
      <c r="U3871" s="47" t="str">
        <f t="shared" si="120"/>
        <v/>
      </c>
      <c r="V3871" s="58"/>
      <c r="W3871" s="47" t="str">
        <f>IFERROR(IF(T3871="Poziom II",VLOOKUP(B3871,KAT_TER!A:K,10,FALSE),IF(T3871="Poziom III",VLOOKUP(B3871,KAT_TER!A:K,11,FALSE),"")),"")</f>
        <v/>
      </c>
      <c r="X3871" s="57"/>
      <c r="Y3871" s="47" t="str">
        <f t="shared" si="121"/>
        <v/>
      </c>
    </row>
    <row r="3872" spans="1:25" ht="24" x14ac:dyDescent="0.2">
      <c r="A3872" s="8">
        <v>3856</v>
      </c>
      <c r="B3872" s="47" t="str">
        <f>IFERROR(IF(Import_ZSO!$D$1="gmina",'tabela informacyjna dla JST'!$C$9,""),"")</f>
        <v>Ślemień gm. wiejska</v>
      </c>
      <c r="C3872" s="47" t="str">
        <f>IFERROR((VLOOKUP(B3872,Tabela1[],7,FALSE)),"")</f>
        <v>PL2405_KPP</v>
      </c>
      <c r="D3872" s="48" t="str">
        <f>IFERROR((VLOOKUP(C3872,KATALOGI!$A$34:$B$49,2,FALSE)),"")</f>
        <v>Kontrola przestrzegania zapisów uchwały antysmogowej dla województwa śląskiego oraz zakazu spalania odpadów</v>
      </c>
      <c r="E3872" s="57"/>
      <c r="F3872" s="57"/>
      <c r="G3872" s="57"/>
      <c r="H3872" s="57"/>
      <c r="I3872" s="57"/>
      <c r="J3872" s="57"/>
      <c r="K3872" s="57"/>
      <c r="L3872" s="57"/>
      <c r="M3872" s="57"/>
      <c r="N3872" s="57"/>
      <c r="O3872" s="57"/>
      <c r="P3872" s="57"/>
      <c r="Q3872" s="57"/>
      <c r="R3872" s="57"/>
      <c r="S3872" s="57"/>
      <c r="T3872" s="57"/>
      <c r="U3872" s="47" t="str">
        <f t="shared" si="120"/>
        <v/>
      </c>
      <c r="V3872" s="58"/>
      <c r="W3872" s="47" t="str">
        <f>IFERROR(IF(T3872="Poziom II",VLOOKUP(B3872,KAT_TER!A:K,10,FALSE),IF(T3872="Poziom III",VLOOKUP(B3872,KAT_TER!A:K,11,FALSE),"")),"")</f>
        <v/>
      </c>
      <c r="X3872" s="57"/>
      <c r="Y3872" s="47" t="str">
        <f t="shared" si="121"/>
        <v/>
      </c>
    </row>
    <row r="3873" spans="1:25" ht="24" x14ac:dyDescent="0.2">
      <c r="A3873" s="8">
        <v>3857</v>
      </c>
      <c r="B3873" s="47" t="str">
        <f>IFERROR(IF(Import_ZSO!$D$1="gmina",'tabela informacyjna dla JST'!$C$9,""),"")</f>
        <v>Ślemień gm. wiejska</v>
      </c>
      <c r="C3873" s="47" t="str">
        <f>IFERROR((VLOOKUP(B3873,Tabela1[],7,FALSE)),"")</f>
        <v>PL2405_KPP</v>
      </c>
      <c r="D3873" s="48" t="str">
        <f>IFERROR((VLOOKUP(C3873,KATALOGI!$A$34:$B$49,2,FALSE)),"")</f>
        <v>Kontrola przestrzegania zapisów uchwały antysmogowej dla województwa śląskiego oraz zakazu spalania odpadów</v>
      </c>
      <c r="E3873" s="57"/>
      <c r="F3873" s="57"/>
      <c r="G3873" s="57"/>
      <c r="H3873" s="57"/>
      <c r="I3873" s="57"/>
      <c r="J3873" s="57"/>
      <c r="K3873" s="57"/>
      <c r="L3873" s="57"/>
      <c r="M3873" s="57"/>
      <c r="N3873" s="57"/>
      <c r="O3873" s="57"/>
      <c r="P3873" s="57"/>
      <c r="Q3873" s="57"/>
      <c r="R3873" s="57"/>
      <c r="S3873" s="57"/>
      <c r="T3873" s="57"/>
      <c r="U3873" s="47" t="str">
        <f t="shared" si="120"/>
        <v/>
      </c>
      <c r="V3873" s="58"/>
      <c r="W3873" s="47" t="str">
        <f>IFERROR(IF(T3873="Poziom II",VLOOKUP(B3873,KAT_TER!A:K,10,FALSE),IF(T3873="Poziom III",VLOOKUP(B3873,KAT_TER!A:K,11,FALSE),"")),"")</f>
        <v/>
      </c>
      <c r="X3873" s="57"/>
      <c r="Y3873" s="47" t="str">
        <f t="shared" si="121"/>
        <v/>
      </c>
    </row>
    <row r="3874" spans="1:25" ht="24" x14ac:dyDescent="0.2">
      <c r="A3874" s="8">
        <v>3858</v>
      </c>
      <c r="B3874" s="47" t="str">
        <f>IFERROR(IF(Import_ZSO!$D$1="gmina",'tabela informacyjna dla JST'!$C$9,""),"")</f>
        <v>Ślemień gm. wiejska</v>
      </c>
      <c r="C3874" s="47" t="str">
        <f>IFERROR((VLOOKUP(B3874,Tabela1[],7,FALSE)),"")</f>
        <v>PL2405_KPP</v>
      </c>
      <c r="D3874" s="48" t="str">
        <f>IFERROR((VLOOKUP(C3874,KATALOGI!$A$34:$B$49,2,FALSE)),"")</f>
        <v>Kontrola przestrzegania zapisów uchwały antysmogowej dla województwa śląskiego oraz zakazu spalania odpadów</v>
      </c>
      <c r="E3874" s="57"/>
      <c r="F3874" s="57"/>
      <c r="G3874" s="57"/>
      <c r="H3874" s="57"/>
      <c r="I3874" s="57"/>
      <c r="J3874" s="57"/>
      <c r="K3874" s="57"/>
      <c r="L3874" s="57"/>
      <c r="M3874" s="57"/>
      <c r="N3874" s="57"/>
      <c r="O3874" s="57"/>
      <c r="P3874" s="57"/>
      <c r="Q3874" s="57"/>
      <c r="R3874" s="57"/>
      <c r="S3874" s="57"/>
      <c r="T3874" s="57"/>
      <c r="U3874" s="47" t="str">
        <f t="shared" si="120"/>
        <v/>
      </c>
      <c r="V3874" s="58"/>
      <c r="W3874" s="47" t="str">
        <f>IFERROR(IF(T3874="Poziom II",VLOOKUP(B3874,KAT_TER!A:K,10,FALSE),IF(T3874="Poziom III",VLOOKUP(B3874,KAT_TER!A:K,11,FALSE),"")),"")</f>
        <v/>
      </c>
      <c r="X3874" s="57"/>
      <c r="Y3874" s="47" t="str">
        <f t="shared" si="121"/>
        <v/>
      </c>
    </row>
    <row r="3875" spans="1:25" ht="24" x14ac:dyDescent="0.2">
      <c r="A3875" s="8">
        <v>3859</v>
      </c>
      <c r="B3875" s="47" t="str">
        <f>IFERROR(IF(Import_ZSO!$D$1="gmina",'tabela informacyjna dla JST'!$C$9,""),"")</f>
        <v>Ślemień gm. wiejska</v>
      </c>
      <c r="C3875" s="47" t="str">
        <f>IFERROR((VLOOKUP(B3875,Tabela1[],7,FALSE)),"")</f>
        <v>PL2405_KPP</v>
      </c>
      <c r="D3875" s="48" t="str">
        <f>IFERROR((VLOOKUP(C3875,KATALOGI!$A$34:$B$49,2,FALSE)),"")</f>
        <v>Kontrola przestrzegania zapisów uchwały antysmogowej dla województwa śląskiego oraz zakazu spalania odpadów</v>
      </c>
      <c r="E3875" s="57"/>
      <c r="F3875" s="57"/>
      <c r="G3875" s="57"/>
      <c r="H3875" s="57"/>
      <c r="I3875" s="57"/>
      <c r="J3875" s="57"/>
      <c r="K3875" s="57"/>
      <c r="L3875" s="57"/>
      <c r="M3875" s="57"/>
      <c r="N3875" s="57"/>
      <c r="O3875" s="57"/>
      <c r="P3875" s="57"/>
      <c r="Q3875" s="57"/>
      <c r="R3875" s="57"/>
      <c r="S3875" s="57"/>
      <c r="T3875" s="57"/>
      <c r="U3875" s="47" t="str">
        <f t="shared" si="120"/>
        <v/>
      </c>
      <c r="V3875" s="58"/>
      <c r="W3875" s="47" t="str">
        <f>IFERROR(IF(T3875="Poziom II",VLOOKUP(B3875,KAT_TER!A:K,10,FALSE),IF(T3875="Poziom III",VLOOKUP(B3875,KAT_TER!A:K,11,FALSE),"")),"")</f>
        <v/>
      </c>
      <c r="X3875" s="57"/>
      <c r="Y3875" s="47" t="str">
        <f t="shared" si="121"/>
        <v/>
      </c>
    </row>
    <row r="3876" spans="1:25" ht="24" x14ac:dyDescent="0.2">
      <c r="A3876" s="8">
        <v>3860</v>
      </c>
      <c r="B3876" s="47" t="str">
        <f>IFERROR(IF(Import_ZSO!$D$1="gmina",'tabela informacyjna dla JST'!$C$9,""),"")</f>
        <v>Ślemień gm. wiejska</v>
      </c>
      <c r="C3876" s="47" t="str">
        <f>IFERROR((VLOOKUP(B3876,Tabela1[],7,FALSE)),"")</f>
        <v>PL2405_KPP</v>
      </c>
      <c r="D3876" s="48" t="str">
        <f>IFERROR((VLOOKUP(C3876,KATALOGI!$A$34:$B$49,2,FALSE)),"")</f>
        <v>Kontrola przestrzegania zapisów uchwały antysmogowej dla województwa śląskiego oraz zakazu spalania odpadów</v>
      </c>
      <c r="E3876" s="57"/>
      <c r="F3876" s="57"/>
      <c r="G3876" s="57"/>
      <c r="H3876" s="57"/>
      <c r="I3876" s="57"/>
      <c r="J3876" s="57"/>
      <c r="K3876" s="57"/>
      <c r="L3876" s="57"/>
      <c r="M3876" s="57"/>
      <c r="N3876" s="57"/>
      <c r="O3876" s="57"/>
      <c r="P3876" s="57"/>
      <c r="Q3876" s="57"/>
      <c r="R3876" s="57"/>
      <c r="S3876" s="57"/>
      <c r="T3876" s="57"/>
      <c r="U3876" s="47" t="str">
        <f t="shared" si="120"/>
        <v/>
      </c>
      <c r="V3876" s="58"/>
      <c r="W3876" s="47" t="str">
        <f>IFERROR(IF(T3876="Poziom II",VLOOKUP(B3876,KAT_TER!A:K,10,FALSE),IF(T3876="Poziom III",VLOOKUP(B3876,KAT_TER!A:K,11,FALSE),"")),"")</f>
        <v/>
      </c>
      <c r="X3876" s="57"/>
      <c r="Y3876" s="47" t="str">
        <f t="shared" si="121"/>
        <v/>
      </c>
    </row>
    <row r="3877" spans="1:25" ht="24" x14ac:dyDescent="0.2">
      <c r="A3877" s="8">
        <v>3861</v>
      </c>
      <c r="B3877" s="47" t="str">
        <f>IFERROR(IF(Import_ZSO!$D$1="gmina",'tabela informacyjna dla JST'!$C$9,""),"")</f>
        <v>Ślemień gm. wiejska</v>
      </c>
      <c r="C3877" s="47" t="str">
        <f>IFERROR((VLOOKUP(B3877,Tabela1[],7,FALSE)),"")</f>
        <v>PL2405_KPP</v>
      </c>
      <c r="D3877" s="48" t="str">
        <f>IFERROR((VLOOKUP(C3877,KATALOGI!$A$34:$B$49,2,FALSE)),"")</f>
        <v>Kontrola przestrzegania zapisów uchwały antysmogowej dla województwa śląskiego oraz zakazu spalania odpadów</v>
      </c>
      <c r="E3877" s="57"/>
      <c r="F3877" s="57"/>
      <c r="G3877" s="57"/>
      <c r="H3877" s="57"/>
      <c r="I3877" s="57"/>
      <c r="J3877" s="57"/>
      <c r="K3877" s="57"/>
      <c r="L3877" s="57"/>
      <c r="M3877" s="57"/>
      <c r="N3877" s="57"/>
      <c r="O3877" s="57"/>
      <c r="P3877" s="57"/>
      <c r="Q3877" s="57"/>
      <c r="R3877" s="57"/>
      <c r="S3877" s="57"/>
      <c r="T3877" s="57"/>
      <c r="U3877" s="47" t="str">
        <f t="shared" si="120"/>
        <v/>
      </c>
      <c r="V3877" s="58"/>
      <c r="W3877" s="47" t="str">
        <f>IFERROR(IF(T3877="Poziom II",VLOOKUP(B3877,KAT_TER!A:K,10,FALSE),IF(T3877="Poziom III",VLOOKUP(B3877,KAT_TER!A:K,11,FALSE),"")),"")</f>
        <v/>
      </c>
      <c r="X3877" s="57"/>
      <c r="Y3877" s="47" t="str">
        <f t="shared" si="121"/>
        <v/>
      </c>
    </row>
    <row r="3878" spans="1:25" ht="24" x14ac:dyDescent="0.2">
      <c r="A3878" s="8">
        <v>3862</v>
      </c>
      <c r="B3878" s="47" t="str">
        <f>IFERROR(IF(Import_ZSO!$D$1="gmina",'tabela informacyjna dla JST'!$C$9,""),"")</f>
        <v>Ślemień gm. wiejska</v>
      </c>
      <c r="C3878" s="47" t="str">
        <f>IFERROR((VLOOKUP(B3878,Tabela1[],7,FALSE)),"")</f>
        <v>PL2405_KPP</v>
      </c>
      <c r="D3878" s="48" t="str">
        <f>IFERROR((VLOOKUP(C3878,KATALOGI!$A$34:$B$49,2,FALSE)),"")</f>
        <v>Kontrola przestrzegania zapisów uchwały antysmogowej dla województwa śląskiego oraz zakazu spalania odpadów</v>
      </c>
      <c r="E3878" s="57"/>
      <c r="F3878" s="57"/>
      <c r="G3878" s="57"/>
      <c r="H3878" s="57"/>
      <c r="I3878" s="57"/>
      <c r="J3878" s="57"/>
      <c r="K3878" s="57"/>
      <c r="L3878" s="57"/>
      <c r="M3878" s="57"/>
      <c r="N3878" s="57"/>
      <c r="O3878" s="57"/>
      <c r="P3878" s="57"/>
      <c r="Q3878" s="57"/>
      <c r="R3878" s="57"/>
      <c r="S3878" s="57"/>
      <c r="T3878" s="57"/>
      <c r="U3878" s="47" t="str">
        <f t="shared" si="120"/>
        <v/>
      </c>
      <c r="V3878" s="58"/>
      <c r="W3878" s="47" t="str">
        <f>IFERROR(IF(T3878="Poziom II",VLOOKUP(B3878,KAT_TER!A:K,10,FALSE),IF(T3878="Poziom III",VLOOKUP(B3878,KAT_TER!A:K,11,FALSE),"")),"")</f>
        <v/>
      </c>
      <c r="X3878" s="57"/>
      <c r="Y3878" s="47" t="str">
        <f t="shared" si="121"/>
        <v/>
      </c>
    </row>
    <row r="3879" spans="1:25" ht="24" x14ac:dyDescent="0.2">
      <c r="A3879" s="8">
        <v>3863</v>
      </c>
      <c r="B3879" s="47" t="str">
        <f>IFERROR(IF(Import_ZSO!$D$1="gmina",'tabela informacyjna dla JST'!$C$9,""),"")</f>
        <v>Ślemień gm. wiejska</v>
      </c>
      <c r="C3879" s="47" t="str">
        <f>IFERROR((VLOOKUP(B3879,Tabela1[],7,FALSE)),"")</f>
        <v>PL2405_KPP</v>
      </c>
      <c r="D3879" s="48" t="str">
        <f>IFERROR((VLOOKUP(C3879,KATALOGI!$A$34:$B$49,2,FALSE)),"")</f>
        <v>Kontrola przestrzegania zapisów uchwały antysmogowej dla województwa śląskiego oraz zakazu spalania odpadów</v>
      </c>
      <c r="E3879" s="57"/>
      <c r="F3879" s="57"/>
      <c r="G3879" s="57"/>
      <c r="H3879" s="57"/>
      <c r="I3879" s="57"/>
      <c r="J3879" s="57"/>
      <c r="K3879" s="57"/>
      <c r="L3879" s="57"/>
      <c r="M3879" s="57"/>
      <c r="N3879" s="57"/>
      <c r="O3879" s="57"/>
      <c r="P3879" s="57"/>
      <c r="Q3879" s="57"/>
      <c r="R3879" s="57"/>
      <c r="S3879" s="57"/>
      <c r="T3879" s="57"/>
      <c r="U3879" s="47" t="str">
        <f t="shared" si="120"/>
        <v/>
      </c>
      <c r="V3879" s="58"/>
      <c r="W3879" s="47" t="str">
        <f>IFERROR(IF(T3879="Poziom II",VLOOKUP(B3879,KAT_TER!A:K,10,FALSE),IF(T3879="Poziom III",VLOOKUP(B3879,KAT_TER!A:K,11,FALSE),"")),"")</f>
        <v/>
      </c>
      <c r="X3879" s="57"/>
      <c r="Y3879" s="47" t="str">
        <f t="shared" si="121"/>
        <v/>
      </c>
    </row>
    <row r="3880" spans="1:25" ht="24" x14ac:dyDescent="0.2">
      <c r="A3880" s="8">
        <v>3864</v>
      </c>
      <c r="B3880" s="47" t="str">
        <f>IFERROR(IF(Import_ZSO!$D$1="gmina",'tabela informacyjna dla JST'!$C$9,""),"")</f>
        <v>Ślemień gm. wiejska</v>
      </c>
      <c r="C3880" s="47" t="str">
        <f>IFERROR((VLOOKUP(B3880,Tabela1[],7,FALSE)),"")</f>
        <v>PL2405_KPP</v>
      </c>
      <c r="D3880" s="48" t="str">
        <f>IFERROR((VLOOKUP(C3880,KATALOGI!$A$34:$B$49,2,FALSE)),"")</f>
        <v>Kontrola przestrzegania zapisów uchwały antysmogowej dla województwa śląskiego oraz zakazu spalania odpadów</v>
      </c>
      <c r="E3880" s="57"/>
      <c r="F3880" s="57"/>
      <c r="G3880" s="57"/>
      <c r="H3880" s="57"/>
      <c r="I3880" s="57"/>
      <c r="J3880" s="57"/>
      <c r="K3880" s="57"/>
      <c r="L3880" s="57"/>
      <c r="M3880" s="57"/>
      <c r="N3880" s="57"/>
      <c r="O3880" s="57"/>
      <c r="P3880" s="57"/>
      <c r="Q3880" s="57"/>
      <c r="R3880" s="57"/>
      <c r="S3880" s="57"/>
      <c r="T3880" s="57"/>
      <c r="U3880" s="47" t="str">
        <f t="shared" si="120"/>
        <v/>
      </c>
      <c r="V3880" s="58"/>
      <c r="W3880" s="47" t="str">
        <f>IFERROR(IF(T3880="Poziom II",VLOOKUP(B3880,KAT_TER!A:K,10,FALSE),IF(T3880="Poziom III",VLOOKUP(B3880,KAT_TER!A:K,11,FALSE),"")),"")</f>
        <v/>
      </c>
      <c r="X3880" s="57"/>
      <c r="Y3880" s="47" t="str">
        <f t="shared" si="121"/>
        <v/>
      </c>
    </row>
    <row r="3881" spans="1:25" ht="24" x14ac:dyDescent="0.2">
      <c r="A3881" s="8">
        <v>3865</v>
      </c>
      <c r="B3881" s="47" t="str">
        <f>IFERROR(IF(Import_ZSO!$D$1="gmina",'tabela informacyjna dla JST'!$C$9,""),"")</f>
        <v>Ślemień gm. wiejska</v>
      </c>
      <c r="C3881" s="47" t="str">
        <f>IFERROR((VLOOKUP(B3881,Tabela1[],7,FALSE)),"")</f>
        <v>PL2405_KPP</v>
      </c>
      <c r="D3881" s="48" t="str">
        <f>IFERROR((VLOOKUP(C3881,KATALOGI!$A$34:$B$49,2,FALSE)),"")</f>
        <v>Kontrola przestrzegania zapisów uchwały antysmogowej dla województwa śląskiego oraz zakazu spalania odpadów</v>
      </c>
      <c r="E3881" s="57"/>
      <c r="F3881" s="57"/>
      <c r="G3881" s="57"/>
      <c r="H3881" s="57"/>
      <c r="I3881" s="57"/>
      <c r="J3881" s="57"/>
      <c r="K3881" s="57"/>
      <c r="L3881" s="57"/>
      <c r="M3881" s="57"/>
      <c r="N3881" s="57"/>
      <c r="O3881" s="57"/>
      <c r="P3881" s="57"/>
      <c r="Q3881" s="57"/>
      <c r="R3881" s="57"/>
      <c r="S3881" s="57"/>
      <c r="T3881" s="57"/>
      <c r="U3881" s="47" t="str">
        <f t="shared" si="120"/>
        <v/>
      </c>
      <c r="V3881" s="58"/>
      <c r="W3881" s="47" t="str">
        <f>IFERROR(IF(T3881="Poziom II",VLOOKUP(B3881,KAT_TER!A:K,10,FALSE),IF(T3881="Poziom III",VLOOKUP(B3881,KAT_TER!A:K,11,FALSE),"")),"")</f>
        <v/>
      </c>
      <c r="X3881" s="57"/>
      <c r="Y3881" s="47" t="str">
        <f t="shared" si="121"/>
        <v/>
      </c>
    </row>
    <row r="3882" spans="1:25" ht="24" x14ac:dyDescent="0.2">
      <c r="A3882" s="8">
        <v>3866</v>
      </c>
      <c r="B3882" s="47" t="str">
        <f>IFERROR(IF(Import_ZSO!$D$1="gmina",'tabela informacyjna dla JST'!$C$9,""),"")</f>
        <v>Ślemień gm. wiejska</v>
      </c>
      <c r="C3882" s="47" t="str">
        <f>IFERROR((VLOOKUP(B3882,Tabela1[],7,FALSE)),"")</f>
        <v>PL2405_KPP</v>
      </c>
      <c r="D3882" s="48" t="str">
        <f>IFERROR((VLOOKUP(C3882,KATALOGI!$A$34:$B$49,2,FALSE)),"")</f>
        <v>Kontrola przestrzegania zapisów uchwały antysmogowej dla województwa śląskiego oraz zakazu spalania odpadów</v>
      </c>
      <c r="E3882" s="57"/>
      <c r="F3882" s="57"/>
      <c r="G3882" s="57"/>
      <c r="H3882" s="57"/>
      <c r="I3882" s="57"/>
      <c r="J3882" s="57"/>
      <c r="K3882" s="57"/>
      <c r="L3882" s="57"/>
      <c r="M3882" s="57"/>
      <c r="N3882" s="57"/>
      <c r="O3882" s="57"/>
      <c r="P3882" s="57"/>
      <c r="Q3882" s="57"/>
      <c r="R3882" s="57"/>
      <c r="S3882" s="57"/>
      <c r="T3882" s="57"/>
      <c r="U3882" s="47" t="str">
        <f t="shared" si="120"/>
        <v/>
      </c>
      <c r="V3882" s="58"/>
      <c r="W3882" s="47" t="str">
        <f>IFERROR(IF(T3882="Poziom II",VLOOKUP(B3882,KAT_TER!A:K,10,FALSE),IF(T3882="Poziom III",VLOOKUP(B3882,KAT_TER!A:K,11,FALSE),"")),"")</f>
        <v/>
      </c>
      <c r="X3882" s="57"/>
      <c r="Y3882" s="47" t="str">
        <f t="shared" si="121"/>
        <v/>
      </c>
    </row>
    <row r="3883" spans="1:25" ht="24" x14ac:dyDescent="0.2">
      <c r="A3883" s="8">
        <v>3867</v>
      </c>
      <c r="B3883" s="47" t="str">
        <f>IFERROR(IF(Import_ZSO!$D$1="gmina",'tabela informacyjna dla JST'!$C$9,""),"")</f>
        <v>Ślemień gm. wiejska</v>
      </c>
      <c r="C3883" s="47" t="str">
        <f>IFERROR((VLOOKUP(B3883,Tabela1[],7,FALSE)),"")</f>
        <v>PL2405_KPP</v>
      </c>
      <c r="D3883" s="48" t="str">
        <f>IFERROR((VLOOKUP(C3883,KATALOGI!$A$34:$B$49,2,FALSE)),"")</f>
        <v>Kontrola przestrzegania zapisów uchwały antysmogowej dla województwa śląskiego oraz zakazu spalania odpadów</v>
      </c>
      <c r="E3883" s="57"/>
      <c r="F3883" s="57"/>
      <c r="G3883" s="57"/>
      <c r="H3883" s="57"/>
      <c r="I3883" s="57"/>
      <c r="J3883" s="57"/>
      <c r="K3883" s="57"/>
      <c r="L3883" s="57"/>
      <c r="M3883" s="57"/>
      <c r="N3883" s="57"/>
      <c r="O3883" s="57"/>
      <c r="P3883" s="57"/>
      <c r="Q3883" s="57"/>
      <c r="R3883" s="57"/>
      <c r="S3883" s="57"/>
      <c r="T3883" s="57"/>
      <c r="U3883" s="47" t="str">
        <f t="shared" si="120"/>
        <v/>
      </c>
      <c r="V3883" s="58"/>
      <c r="W3883" s="47" t="str">
        <f>IFERROR(IF(T3883="Poziom II",VLOOKUP(B3883,KAT_TER!A:K,10,FALSE),IF(T3883="Poziom III",VLOOKUP(B3883,KAT_TER!A:K,11,FALSE),"")),"")</f>
        <v/>
      </c>
      <c r="X3883" s="57"/>
      <c r="Y3883" s="47" t="str">
        <f t="shared" si="121"/>
        <v/>
      </c>
    </row>
    <row r="3884" spans="1:25" ht="24" x14ac:dyDescent="0.2">
      <c r="A3884" s="8">
        <v>3868</v>
      </c>
      <c r="B3884" s="47" t="str">
        <f>IFERROR(IF(Import_ZSO!$D$1="gmina",'tabela informacyjna dla JST'!$C$9,""),"")</f>
        <v>Ślemień gm. wiejska</v>
      </c>
      <c r="C3884" s="47" t="str">
        <f>IFERROR((VLOOKUP(B3884,Tabela1[],7,FALSE)),"")</f>
        <v>PL2405_KPP</v>
      </c>
      <c r="D3884" s="48" t="str">
        <f>IFERROR((VLOOKUP(C3884,KATALOGI!$A$34:$B$49,2,FALSE)),"")</f>
        <v>Kontrola przestrzegania zapisów uchwały antysmogowej dla województwa śląskiego oraz zakazu spalania odpadów</v>
      </c>
      <c r="E3884" s="57"/>
      <c r="F3884" s="57"/>
      <c r="G3884" s="57"/>
      <c r="H3884" s="57"/>
      <c r="I3884" s="57"/>
      <c r="J3884" s="57"/>
      <c r="K3884" s="57"/>
      <c r="L3884" s="57"/>
      <c r="M3884" s="57"/>
      <c r="N3884" s="57"/>
      <c r="O3884" s="57"/>
      <c r="P3884" s="57"/>
      <c r="Q3884" s="57"/>
      <c r="R3884" s="57"/>
      <c r="S3884" s="57"/>
      <c r="T3884" s="57"/>
      <c r="U3884" s="47" t="str">
        <f t="shared" si="120"/>
        <v/>
      </c>
      <c r="V3884" s="58"/>
      <c r="W3884" s="47" t="str">
        <f>IFERROR(IF(T3884="Poziom II",VLOOKUP(B3884,KAT_TER!A:K,10,FALSE),IF(T3884="Poziom III",VLOOKUP(B3884,KAT_TER!A:K,11,FALSE),"")),"")</f>
        <v/>
      </c>
      <c r="X3884" s="57"/>
      <c r="Y3884" s="47" t="str">
        <f t="shared" si="121"/>
        <v/>
      </c>
    </row>
    <row r="3885" spans="1:25" ht="24" x14ac:dyDescent="0.2">
      <c r="A3885" s="8">
        <v>3869</v>
      </c>
      <c r="B3885" s="47" t="str">
        <f>IFERROR(IF(Import_ZSO!$D$1="gmina",'tabela informacyjna dla JST'!$C$9,""),"")</f>
        <v>Ślemień gm. wiejska</v>
      </c>
      <c r="C3885" s="47" t="str">
        <f>IFERROR((VLOOKUP(B3885,Tabela1[],7,FALSE)),"")</f>
        <v>PL2405_KPP</v>
      </c>
      <c r="D3885" s="48" t="str">
        <f>IFERROR((VLOOKUP(C3885,KATALOGI!$A$34:$B$49,2,FALSE)),"")</f>
        <v>Kontrola przestrzegania zapisów uchwały antysmogowej dla województwa śląskiego oraz zakazu spalania odpadów</v>
      </c>
      <c r="E3885" s="57"/>
      <c r="F3885" s="57"/>
      <c r="G3885" s="57"/>
      <c r="H3885" s="57"/>
      <c r="I3885" s="57"/>
      <c r="J3885" s="57"/>
      <c r="K3885" s="57"/>
      <c r="L3885" s="57"/>
      <c r="M3885" s="57"/>
      <c r="N3885" s="57"/>
      <c r="O3885" s="57"/>
      <c r="P3885" s="57"/>
      <c r="Q3885" s="57"/>
      <c r="R3885" s="57"/>
      <c r="S3885" s="57"/>
      <c r="T3885" s="57"/>
      <c r="U3885" s="47" t="str">
        <f t="shared" si="120"/>
        <v/>
      </c>
      <c r="V3885" s="58"/>
      <c r="W3885" s="47" t="str">
        <f>IFERROR(IF(T3885="Poziom II",VLOOKUP(B3885,KAT_TER!A:K,10,FALSE),IF(T3885="Poziom III",VLOOKUP(B3885,KAT_TER!A:K,11,FALSE),"")),"")</f>
        <v/>
      </c>
      <c r="X3885" s="57"/>
      <c r="Y3885" s="47" t="str">
        <f t="shared" si="121"/>
        <v/>
      </c>
    </row>
    <row r="3886" spans="1:25" ht="24" x14ac:dyDescent="0.2">
      <c r="A3886" s="8">
        <v>3870</v>
      </c>
      <c r="B3886" s="47" t="str">
        <f>IFERROR(IF(Import_ZSO!$D$1="gmina",'tabela informacyjna dla JST'!$C$9,""),"")</f>
        <v>Ślemień gm. wiejska</v>
      </c>
      <c r="C3886" s="47" t="str">
        <f>IFERROR((VLOOKUP(B3886,Tabela1[],7,FALSE)),"")</f>
        <v>PL2405_KPP</v>
      </c>
      <c r="D3886" s="48" t="str">
        <f>IFERROR((VLOOKUP(C3886,KATALOGI!$A$34:$B$49,2,FALSE)),"")</f>
        <v>Kontrola przestrzegania zapisów uchwały antysmogowej dla województwa śląskiego oraz zakazu spalania odpadów</v>
      </c>
      <c r="E3886" s="57"/>
      <c r="F3886" s="57"/>
      <c r="G3886" s="57"/>
      <c r="H3886" s="57"/>
      <c r="I3886" s="57"/>
      <c r="J3886" s="57"/>
      <c r="K3886" s="57"/>
      <c r="L3886" s="57"/>
      <c r="M3886" s="57"/>
      <c r="N3886" s="57"/>
      <c r="O3886" s="57"/>
      <c r="P3886" s="57"/>
      <c r="Q3886" s="57"/>
      <c r="R3886" s="57"/>
      <c r="S3886" s="57"/>
      <c r="T3886" s="57"/>
      <c r="U3886" s="47" t="str">
        <f t="shared" si="120"/>
        <v/>
      </c>
      <c r="V3886" s="58"/>
      <c r="W3886" s="47" t="str">
        <f>IFERROR(IF(T3886="Poziom II",VLOOKUP(B3886,KAT_TER!A:K,10,FALSE),IF(T3886="Poziom III",VLOOKUP(B3886,KAT_TER!A:K,11,FALSE),"")),"")</f>
        <v/>
      </c>
      <c r="X3886" s="57"/>
      <c r="Y3886" s="47" t="str">
        <f t="shared" si="121"/>
        <v/>
      </c>
    </row>
    <row r="3887" spans="1:25" ht="24" x14ac:dyDescent="0.2">
      <c r="A3887" s="8">
        <v>3871</v>
      </c>
      <c r="B3887" s="47" t="str">
        <f>IFERROR(IF(Import_ZSO!$D$1="gmina",'tabela informacyjna dla JST'!$C$9,""),"")</f>
        <v>Ślemień gm. wiejska</v>
      </c>
      <c r="C3887" s="47" t="str">
        <f>IFERROR((VLOOKUP(B3887,Tabela1[],7,FALSE)),"")</f>
        <v>PL2405_KPP</v>
      </c>
      <c r="D3887" s="48" t="str">
        <f>IFERROR((VLOOKUP(C3887,KATALOGI!$A$34:$B$49,2,FALSE)),"")</f>
        <v>Kontrola przestrzegania zapisów uchwały antysmogowej dla województwa śląskiego oraz zakazu spalania odpadów</v>
      </c>
      <c r="E3887" s="57"/>
      <c r="F3887" s="57"/>
      <c r="G3887" s="57"/>
      <c r="H3887" s="57"/>
      <c r="I3887" s="57"/>
      <c r="J3887" s="57"/>
      <c r="K3887" s="57"/>
      <c r="L3887" s="57"/>
      <c r="M3887" s="57"/>
      <c r="N3887" s="57"/>
      <c r="O3887" s="57"/>
      <c r="P3887" s="57"/>
      <c r="Q3887" s="57"/>
      <c r="R3887" s="57"/>
      <c r="S3887" s="57"/>
      <c r="T3887" s="57"/>
      <c r="U3887" s="47" t="str">
        <f t="shared" si="120"/>
        <v/>
      </c>
      <c r="V3887" s="58"/>
      <c r="W3887" s="47" t="str">
        <f>IFERROR(IF(T3887="Poziom II",VLOOKUP(B3887,KAT_TER!A:K,10,FALSE),IF(T3887="Poziom III",VLOOKUP(B3887,KAT_TER!A:K,11,FALSE),"")),"")</f>
        <v/>
      </c>
      <c r="X3887" s="57"/>
      <c r="Y3887" s="47" t="str">
        <f t="shared" si="121"/>
        <v/>
      </c>
    </row>
    <row r="3888" spans="1:25" ht="24" x14ac:dyDescent="0.2">
      <c r="A3888" s="8">
        <v>3872</v>
      </c>
      <c r="B3888" s="47" t="str">
        <f>IFERROR(IF(Import_ZSO!$D$1="gmina",'tabela informacyjna dla JST'!$C$9,""),"")</f>
        <v>Ślemień gm. wiejska</v>
      </c>
      <c r="C3888" s="47" t="str">
        <f>IFERROR((VLOOKUP(B3888,Tabela1[],7,FALSE)),"")</f>
        <v>PL2405_KPP</v>
      </c>
      <c r="D3888" s="48" t="str">
        <f>IFERROR((VLOOKUP(C3888,KATALOGI!$A$34:$B$49,2,FALSE)),"")</f>
        <v>Kontrola przestrzegania zapisów uchwały antysmogowej dla województwa śląskiego oraz zakazu spalania odpadów</v>
      </c>
      <c r="E3888" s="57"/>
      <c r="F3888" s="57"/>
      <c r="G3888" s="57"/>
      <c r="H3888" s="57"/>
      <c r="I3888" s="57"/>
      <c r="J3888" s="57"/>
      <c r="K3888" s="57"/>
      <c r="L3888" s="57"/>
      <c r="M3888" s="57"/>
      <c r="N3888" s="57"/>
      <c r="O3888" s="57"/>
      <c r="P3888" s="57"/>
      <c r="Q3888" s="57"/>
      <c r="R3888" s="57"/>
      <c r="S3888" s="57"/>
      <c r="T3888" s="57"/>
      <c r="U3888" s="47" t="str">
        <f t="shared" si="120"/>
        <v/>
      </c>
      <c r="V3888" s="58"/>
      <c r="W3888" s="47" t="str">
        <f>IFERROR(IF(T3888="Poziom II",VLOOKUP(B3888,KAT_TER!A:K,10,FALSE),IF(T3888="Poziom III",VLOOKUP(B3888,KAT_TER!A:K,11,FALSE),"")),"")</f>
        <v/>
      </c>
      <c r="X3888" s="57"/>
      <c r="Y3888" s="47" t="str">
        <f t="shared" si="121"/>
        <v/>
      </c>
    </row>
    <row r="3889" spans="1:25" ht="24" x14ac:dyDescent="0.2">
      <c r="A3889" s="8">
        <v>3873</v>
      </c>
      <c r="B3889" s="47" t="str">
        <f>IFERROR(IF(Import_ZSO!$D$1="gmina",'tabela informacyjna dla JST'!$C$9,""),"")</f>
        <v>Ślemień gm. wiejska</v>
      </c>
      <c r="C3889" s="47" t="str">
        <f>IFERROR((VLOOKUP(B3889,Tabela1[],7,FALSE)),"")</f>
        <v>PL2405_KPP</v>
      </c>
      <c r="D3889" s="48" t="str">
        <f>IFERROR((VLOOKUP(C3889,KATALOGI!$A$34:$B$49,2,FALSE)),"")</f>
        <v>Kontrola przestrzegania zapisów uchwały antysmogowej dla województwa śląskiego oraz zakazu spalania odpadów</v>
      </c>
      <c r="E3889" s="57"/>
      <c r="F3889" s="57"/>
      <c r="G3889" s="57"/>
      <c r="H3889" s="57"/>
      <c r="I3889" s="57"/>
      <c r="J3889" s="57"/>
      <c r="K3889" s="57"/>
      <c r="L3889" s="57"/>
      <c r="M3889" s="57"/>
      <c r="N3889" s="57"/>
      <c r="O3889" s="57"/>
      <c r="P3889" s="57"/>
      <c r="Q3889" s="57"/>
      <c r="R3889" s="57"/>
      <c r="S3889" s="57"/>
      <c r="T3889" s="57"/>
      <c r="U3889" s="47" t="str">
        <f t="shared" si="120"/>
        <v/>
      </c>
      <c r="V3889" s="58"/>
      <c r="W3889" s="47" t="str">
        <f>IFERROR(IF(T3889="Poziom II",VLOOKUP(B3889,KAT_TER!A:K,10,FALSE),IF(T3889="Poziom III",VLOOKUP(B3889,KAT_TER!A:K,11,FALSE),"")),"")</f>
        <v/>
      </c>
      <c r="X3889" s="57"/>
      <c r="Y3889" s="47" t="str">
        <f t="shared" si="121"/>
        <v/>
      </c>
    </row>
    <row r="3890" spans="1:25" ht="24" x14ac:dyDescent="0.2">
      <c r="A3890" s="8">
        <v>3874</v>
      </c>
      <c r="B3890" s="47" t="str">
        <f>IFERROR(IF(Import_ZSO!$D$1="gmina",'tabela informacyjna dla JST'!$C$9,""),"")</f>
        <v>Ślemień gm. wiejska</v>
      </c>
      <c r="C3890" s="47" t="str">
        <f>IFERROR((VLOOKUP(B3890,Tabela1[],7,FALSE)),"")</f>
        <v>PL2405_KPP</v>
      </c>
      <c r="D3890" s="48" t="str">
        <f>IFERROR((VLOOKUP(C3890,KATALOGI!$A$34:$B$49,2,FALSE)),"")</f>
        <v>Kontrola przestrzegania zapisów uchwały antysmogowej dla województwa śląskiego oraz zakazu spalania odpadów</v>
      </c>
      <c r="E3890" s="57"/>
      <c r="F3890" s="57"/>
      <c r="G3890" s="57"/>
      <c r="H3890" s="57"/>
      <c r="I3890" s="57"/>
      <c r="J3890" s="57"/>
      <c r="K3890" s="57"/>
      <c r="L3890" s="57"/>
      <c r="M3890" s="57"/>
      <c r="N3890" s="57"/>
      <c r="O3890" s="57"/>
      <c r="P3890" s="57"/>
      <c r="Q3890" s="57"/>
      <c r="R3890" s="57"/>
      <c r="S3890" s="57"/>
      <c r="T3890" s="57"/>
      <c r="U3890" s="47" t="str">
        <f t="shared" si="120"/>
        <v/>
      </c>
      <c r="V3890" s="58"/>
      <c r="W3890" s="47" t="str">
        <f>IFERROR(IF(T3890="Poziom II",VLOOKUP(B3890,KAT_TER!A:K,10,FALSE),IF(T3890="Poziom III",VLOOKUP(B3890,KAT_TER!A:K,11,FALSE),"")),"")</f>
        <v/>
      </c>
      <c r="X3890" s="57"/>
      <c r="Y3890" s="47" t="str">
        <f t="shared" si="121"/>
        <v/>
      </c>
    </row>
    <row r="3891" spans="1:25" ht="24" x14ac:dyDescent="0.2">
      <c r="A3891" s="8">
        <v>3875</v>
      </c>
      <c r="B3891" s="47" t="str">
        <f>IFERROR(IF(Import_ZSO!$D$1="gmina",'tabela informacyjna dla JST'!$C$9,""),"")</f>
        <v>Ślemień gm. wiejska</v>
      </c>
      <c r="C3891" s="47" t="str">
        <f>IFERROR((VLOOKUP(B3891,Tabela1[],7,FALSE)),"")</f>
        <v>PL2405_KPP</v>
      </c>
      <c r="D3891" s="48" t="str">
        <f>IFERROR((VLOOKUP(C3891,KATALOGI!$A$34:$B$49,2,FALSE)),"")</f>
        <v>Kontrola przestrzegania zapisów uchwały antysmogowej dla województwa śląskiego oraz zakazu spalania odpadów</v>
      </c>
      <c r="E3891" s="57"/>
      <c r="F3891" s="57"/>
      <c r="G3891" s="57"/>
      <c r="H3891" s="57"/>
      <c r="I3891" s="57"/>
      <c r="J3891" s="57"/>
      <c r="K3891" s="57"/>
      <c r="L3891" s="57"/>
      <c r="M3891" s="57"/>
      <c r="N3891" s="57"/>
      <c r="O3891" s="57"/>
      <c r="P3891" s="57"/>
      <c r="Q3891" s="57"/>
      <c r="R3891" s="57"/>
      <c r="S3891" s="57"/>
      <c r="T3891" s="57"/>
      <c r="U3891" s="47" t="str">
        <f t="shared" si="120"/>
        <v/>
      </c>
      <c r="V3891" s="58"/>
      <c r="W3891" s="47" t="str">
        <f>IFERROR(IF(T3891="Poziom II",VLOOKUP(B3891,KAT_TER!A:K,10,FALSE),IF(T3891="Poziom III",VLOOKUP(B3891,KAT_TER!A:K,11,FALSE),"")),"")</f>
        <v/>
      </c>
      <c r="X3891" s="57"/>
      <c r="Y3891" s="47" t="str">
        <f t="shared" si="121"/>
        <v/>
      </c>
    </row>
    <row r="3892" spans="1:25" ht="24" x14ac:dyDescent="0.2">
      <c r="A3892" s="8">
        <v>3876</v>
      </c>
      <c r="B3892" s="47" t="str">
        <f>IFERROR(IF(Import_ZSO!$D$1="gmina",'tabela informacyjna dla JST'!$C$9,""),"")</f>
        <v>Ślemień gm. wiejska</v>
      </c>
      <c r="C3892" s="47" t="str">
        <f>IFERROR((VLOOKUP(B3892,Tabela1[],7,FALSE)),"")</f>
        <v>PL2405_KPP</v>
      </c>
      <c r="D3892" s="48" t="str">
        <f>IFERROR((VLOOKUP(C3892,KATALOGI!$A$34:$B$49,2,FALSE)),"")</f>
        <v>Kontrola przestrzegania zapisów uchwały antysmogowej dla województwa śląskiego oraz zakazu spalania odpadów</v>
      </c>
      <c r="E3892" s="57"/>
      <c r="F3892" s="57"/>
      <c r="G3892" s="57"/>
      <c r="H3892" s="57"/>
      <c r="I3892" s="57"/>
      <c r="J3892" s="57"/>
      <c r="K3892" s="57"/>
      <c r="L3892" s="57"/>
      <c r="M3892" s="57"/>
      <c r="N3892" s="57"/>
      <c r="O3892" s="57"/>
      <c r="P3892" s="57"/>
      <c r="Q3892" s="57"/>
      <c r="R3892" s="57"/>
      <c r="S3892" s="57"/>
      <c r="T3892" s="57"/>
      <c r="U3892" s="47" t="str">
        <f t="shared" si="120"/>
        <v/>
      </c>
      <c r="V3892" s="58"/>
      <c r="W3892" s="47" t="str">
        <f>IFERROR(IF(T3892="Poziom II",VLOOKUP(B3892,KAT_TER!A:K,10,FALSE),IF(T3892="Poziom III",VLOOKUP(B3892,KAT_TER!A:K,11,FALSE),"")),"")</f>
        <v/>
      </c>
      <c r="X3892" s="57"/>
      <c r="Y3892" s="47" t="str">
        <f t="shared" si="121"/>
        <v/>
      </c>
    </row>
    <row r="3893" spans="1:25" ht="24" x14ac:dyDescent="0.2">
      <c r="A3893" s="8">
        <v>3877</v>
      </c>
      <c r="B3893" s="47" t="str">
        <f>IFERROR(IF(Import_ZSO!$D$1="gmina",'tabela informacyjna dla JST'!$C$9,""),"")</f>
        <v>Ślemień gm. wiejska</v>
      </c>
      <c r="C3893" s="47" t="str">
        <f>IFERROR((VLOOKUP(B3893,Tabela1[],7,FALSE)),"")</f>
        <v>PL2405_KPP</v>
      </c>
      <c r="D3893" s="48" t="str">
        <f>IFERROR((VLOOKUP(C3893,KATALOGI!$A$34:$B$49,2,FALSE)),"")</f>
        <v>Kontrola przestrzegania zapisów uchwały antysmogowej dla województwa śląskiego oraz zakazu spalania odpadów</v>
      </c>
      <c r="E3893" s="57"/>
      <c r="F3893" s="57"/>
      <c r="G3893" s="57"/>
      <c r="H3893" s="57"/>
      <c r="I3893" s="57"/>
      <c r="J3893" s="57"/>
      <c r="K3893" s="57"/>
      <c r="L3893" s="57"/>
      <c r="M3893" s="57"/>
      <c r="N3893" s="57"/>
      <c r="O3893" s="57"/>
      <c r="P3893" s="57"/>
      <c r="Q3893" s="57"/>
      <c r="R3893" s="57"/>
      <c r="S3893" s="57"/>
      <c r="T3893" s="57"/>
      <c r="U3893" s="47" t="str">
        <f t="shared" si="120"/>
        <v/>
      </c>
      <c r="V3893" s="58"/>
      <c r="W3893" s="47" t="str">
        <f>IFERROR(IF(T3893="Poziom II",VLOOKUP(B3893,KAT_TER!A:K,10,FALSE),IF(T3893="Poziom III",VLOOKUP(B3893,KAT_TER!A:K,11,FALSE),"")),"")</f>
        <v/>
      </c>
      <c r="X3893" s="57"/>
      <c r="Y3893" s="47" t="str">
        <f t="shared" si="121"/>
        <v/>
      </c>
    </row>
    <row r="3894" spans="1:25" ht="24" x14ac:dyDescent="0.2">
      <c r="A3894" s="8">
        <v>3878</v>
      </c>
      <c r="B3894" s="47" t="str">
        <f>IFERROR(IF(Import_ZSO!$D$1="gmina",'tabela informacyjna dla JST'!$C$9,""),"")</f>
        <v>Ślemień gm. wiejska</v>
      </c>
      <c r="C3894" s="47" t="str">
        <f>IFERROR((VLOOKUP(B3894,Tabela1[],7,FALSE)),"")</f>
        <v>PL2405_KPP</v>
      </c>
      <c r="D3894" s="48" t="str">
        <f>IFERROR((VLOOKUP(C3894,KATALOGI!$A$34:$B$49,2,FALSE)),"")</f>
        <v>Kontrola przestrzegania zapisów uchwały antysmogowej dla województwa śląskiego oraz zakazu spalania odpadów</v>
      </c>
      <c r="E3894" s="57"/>
      <c r="F3894" s="57"/>
      <c r="G3894" s="57"/>
      <c r="H3894" s="57"/>
      <c r="I3894" s="57"/>
      <c r="J3894" s="57"/>
      <c r="K3894" s="57"/>
      <c r="L3894" s="57"/>
      <c r="M3894" s="57"/>
      <c r="N3894" s="57"/>
      <c r="O3894" s="57"/>
      <c r="P3894" s="57"/>
      <c r="Q3894" s="57"/>
      <c r="R3894" s="57"/>
      <c r="S3894" s="57"/>
      <c r="T3894" s="57"/>
      <c r="U3894" s="47" t="str">
        <f t="shared" si="120"/>
        <v/>
      </c>
      <c r="V3894" s="58"/>
      <c r="W3894" s="47" t="str">
        <f>IFERROR(IF(T3894="Poziom II",VLOOKUP(B3894,KAT_TER!A:K,10,FALSE),IF(T3894="Poziom III",VLOOKUP(B3894,KAT_TER!A:K,11,FALSE),"")),"")</f>
        <v/>
      </c>
      <c r="X3894" s="57"/>
      <c r="Y3894" s="47" t="str">
        <f t="shared" si="121"/>
        <v/>
      </c>
    </row>
    <row r="3895" spans="1:25" ht="24" x14ac:dyDescent="0.2">
      <c r="A3895" s="8">
        <v>3879</v>
      </c>
      <c r="B3895" s="47" t="str">
        <f>IFERROR(IF(Import_ZSO!$D$1="gmina",'tabela informacyjna dla JST'!$C$9,""),"")</f>
        <v>Ślemień gm. wiejska</v>
      </c>
      <c r="C3895" s="47" t="str">
        <f>IFERROR((VLOOKUP(B3895,Tabela1[],7,FALSE)),"")</f>
        <v>PL2405_KPP</v>
      </c>
      <c r="D3895" s="48" t="str">
        <f>IFERROR((VLOOKUP(C3895,KATALOGI!$A$34:$B$49,2,FALSE)),"")</f>
        <v>Kontrola przestrzegania zapisów uchwały antysmogowej dla województwa śląskiego oraz zakazu spalania odpadów</v>
      </c>
      <c r="E3895" s="57"/>
      <c r="F3895" s="57"/>
      <c r="G3895" s="57"/>
      <c r="H3895" s="57"/>
      <c r="I3895" s="57"/>
      <c r="J3895" s="57"/>
      <c r="K3895" s="57"/>
      <c r="L3895" s="57"/>
      <c r="M3895" s="57"/>
      <c r="N3895" s="57"/>
      <c r="O3895" s="57"/>
      <c r="P3895" s="57"/>
      <c r="Q3895" s="57"/>
      <c r="R3895" s="57"/>
      <c r="S3895" s="57"/>
      <c r="T3895" s="57"/>
      <c r="U3895" s="47" t="str">
        <f t="shared" si="120"/>
        <v/>
      </c>
      <c r="V3895" s="58"/>
      <c r="W3895" s="47" t="str">
        <f>IFERROR(IF(T3895="Poziom II",VLOOKUP(B3895,KAT_TER!A:K,10,FALSE),IF(T3895="Poziom III",VLOOKUP(B3895,KAT_TER!A:K,11,FALSE),"")),"")</f>
        <v/>
      </c>
      <c r="X3895" s="57"/>
      <c r="Y3895" s="47" t="str">
        <f t="shared" si="121"/>
        <v/>
      </c>
    </row>
    <row r="3896" spans="1:25" ht="24" x14ac:dyDescent="0.2">
      <c r="A3896" s="8">
        <v>3880</v>
      </c>
      <c r="B3896" s="47" t="str">
        <f>IFERROR(IF(Import_ZSO!$D$1="gmina",'tabela informacyjna dla JST'!$C$9,""),"")</f>
        <v>Ślemień gm. wiejska</v>
      </c>
      <c r="C3896" s="47" t="str">
        <f>IFERROR((VLOOKUP(B3896,Tabela1[],7,FALSE)),"")</f>
        <v>PL2405_KPP</v>
      </c>
      <c r="D3896" s="48" t="str">
        <f>IFERROR((VLOOKUP(C3896,KATALOGI!$A$34:$B$49,2,FALSE)),"")</f>
        <v>Kontrola przestrzegania zapisów uchwały antysmogowej dla województwa śląskiego oraz zakazu spalania odpadów</v>
      </c>
      <c r="E3896" s="57"/>
      <c r="F3896" s="57"/>
      <c r="G3896" s="57"/>
      <c r="H3896" s="57"/>
      <c r="I3896" s="57"/>
      <c r="J3896" s="57"/>
      <c r="K3896" s="57"/>
      <c r="L3896" s="57"/>
      <c r="M3896" s="57"/>
      <c r="N3896" s="57"/>
      <c r="O3896" s="57"/>
      <c r="P3896" s="57"/>
      <c r="Q3896" s="57"/>
      <c r="R3896" s="57"/>
      <c r="S3896" s="57"/>
      <c r="T3896" s="57"/>
      <c r="U3896" s="47" t="str">
        <f t="shared" si="120"/>
        <v/>
      </c>
      <c r="V3896" s="58"/>
      <c r="W3896" s="47" t="str">
        <f>IFERROR(IF(T3896="Poziom II",VLOOKUP(B3896,KAT_TER!A:K,10,FALSE),IF(T3896="Poziom III",VLOOKUP(B3896,KAT_TER!A:K,11,FALSE),"")),"")</f>
        <v/>
      </c>
      <c r="X3896" s="57"/>
      <c r="Y3896" s="47" t="str">
        <f t="shared" si="121"/>
        <v/>
      </c>
    </row>
    <row r="3897" spans="1:25" ht="24" x14ac:dyDescent="0.2">
      <c r="A3897" s="8">
        <v>3881</v>
      </c>
      <c r="B3897" s="47" t="str">
        <f>IFERROR(IF(Import_ZSO!$D$1="gmina",'tabela informacyjna dla JST'!$C$9,""),"")</f>
        <v>Ślemień gm. wiejska</v>
      </c>
      <c r="C3897" s="47" t="str">
        <f>IFERROR((VLOOKUP(B3897,Tabela1[],7,FALSE)),"")</f>
        <v>PL2405_KPP</v>
      </c>
      <c r="D3897" s="48" t="str">
        <f>IFERROR((VLOOKUP(C3897,KATALOGI!$A$34:$B$49,2,FALSE)),"")</f>
        <v>Kontrola przestrzegania zapisów uchwały antysmogowej dla województwa śląskiego oraz zakazu spalania odpadów</v>
      </c>
      <c r="E3897" s="57"/>
      <c r="F3897" s="57"/>
      <c r="G3897" s="57"/>
      <c r="H3897" s="57"/>
      <c r="I3897" s="57"/>
      <c r="J3897" s="57"/>
      <c r="K3897" s="57"/>
      <c r="L3897" s="57"/>
      <c r="M3897" s="57"/>
      <c r="N3897" s="57"/>
      <c r="O3897" s="57"/>
      <c r="P3897" s="57"/>
      <c r="Q3897" s="57"/>
      <c r="R3897" s="57"/>
      <c r="S3897" s="57"/>
      <c r="T3897" s="57"/>
      <c r="U3897" s="47" t="str">
        <f t="shared" si="120"/>
        <v/>
      </c>
      <c r="V3897" s="58"/>
      <c r="W3897" s="47" t="str">
        <f>IFERROR(IF(T3897="Poziom II",VLOOKUP(B3897,KAT_TER!A:K,10,FALSE),IF(T3897="Poziom III",VLOOKUP(B3897,KAT_TER!A:K,11,FALSE),"")),"")</f>
        <v/>
      </c>
      <c r="X3897" s="57"/>
      <c r="Y3897" s="47" t="str">
        <f t="shared" si="121"/>
        <v/>
      </c>
    </row>
    <row r="3898" spans="1:25" ht="24" x14ac:dyDescent="0.2">
      <c r="A3898" s="8">
        <v>3882</v>
      </c>
      <c r="B3898" s="47" t="str">
        <f>IFERROR(IF(Import_ZSO!$D$1="gmina",'tabela informacyjna dla JST'!$C$9,""),"")</f>
        <v>Ślemień gm. wiejska</v>
      </c>
      <c r="C3898" s="47" t="str">
        <f>IFERROR((VLOOKUP(B3898,Tabela1[],7,FALSE)),"")</f>
        <v>PL2405_KPP</v>
      </c>
      <c r="D3898" s="48" t="str">
        <f>IFERROR((VLOOKUP(C3898,KATALOGI!$A$34:$B$49,2,FALSE)),"")</f>
        <v>Kontrola przestrzegania zapisów uchwały antysmogowej dla województwa śląskiego oraz zakazu spalania odpadów</v>
      </c>
      <c r="E3898" s="57"/>
      <c r="F3898" s="57"/>
      <c r="G3898" s="57"/>
      <c r="H3898" s="57"/>
      <c r="I3898" s="57"/>
      <c r="J3898" s="57"/>
      <c r="K3898" s="57"/>
      <c r="L3898" s="57"/>
      <c r="M3898" s="57"/>
      <c r="N3898" s="57"/>
      <c r="O3898" s="57"/>
      <c r="P3898" s="57"/>
      <c r="Q3898" s="57"/>
      <c r="R3898" s="57"/>
      <c r="S3898" s="57"/>
      <c r="T3898" s="57"/>
      <c r="U3898" s="47" t="str">
        <f t="shared" si="120"/>
        <v/>
      </c>
      <c r="V3898" s="58"/>
      <c r="W3898" s="47" t="str">
        <f>IFERROR(IF(T3898="Poziom II",VLOOKUP(B3898,KAT_TER!A:K,10,FALSE),IF(T3898="Poziom III",VLOOKUP(B3898,KAT_TER!A:K,11,FALSE),"")),"")</f>
        <v/>
      </c>
      <c r="X3898" s="57"/>
      <c r="Y3898" s="47" t="str">
        <f t="shared" si="121"/>
        <v/>
      </c>
    </row>
    <row r="3899" spans="1:25" ht="24" x14ac:dyDescent="0.2">
      <c r="A3899" s="8">
        <v>3883</v>
      </c>
      <c r="B3899" s="47" t="str">
        <f>IFERROR(IF(Import_ZSO!$D$1="gmina",'tabela informacyjna dla JST'!$C$9,""),"")</f>
        <v>Ślemień gm. wiejska</v>
      </c>
      <c r="C3899" s="47" t="str">
        <f>IFERROR((VLOOKUP(B3899,Tabela1[],7,FALSE)),"")</f>
        <v>PL2405_KPP</v>
      </c>
      <c r="D3899" s="48" t="str">
        <f>IFERROR((VLOOKUP(C3899,KATALOGI!$A$34:$B$49,2,FALSE)),"")</f>
        <v>Kontrola przestrzegania zapisów uchwały antysmogowej dla województwa śląskiego oraz zakazu spalania odpadów</v>
      </c>
      <c r="E3899" s="57"/>
      <c r="F3899" s="57"/>
      <c r="G3899" s="57"/>
      <c r="H3899" s="57"/>
      <c r="I3899" s="57"/>
      <c r="J3899" s="57"/>
      <c r="K3899" s="57"/>
      <c r="L3899" s="57"/>
      <c r="M3899" s="57"/>
      <c r="N3899" s="57"/>
      <c r="O3899" s="57"/>
      <c r="P3899" s="57"/>
      <c r="Q3899" s="57"/>
      <c r="R3899" s="57"/>
      <c r="S3899" s="57"/>
      <c r="T3899" s="57"/>
      <c r="U3899" s="47" t="str">
        <f t="shared" si="120"/>
        <v/>
      </c>
      <c r="V3899" s="58"/>
      <c r="W3899" s="47" t="str">
        <f>IFERROR(IF(T3899="Poziom II",VLOOKUP(B3899,KAT_TER!A:K,10,FALSE),IF(T3899="Poziom III",VLOOKUP(B3899,KAT_TER!A:K,11,FALSE),"")),"")</f>
        <v/>
      </c>
      <c r="X3899" s="57"/>
      <c r="Y3899" s="47" t="str">
        <f t="shared" si="121"/>
        <v/>
      </c>
    </row>
    <row r="3900" spans="1:25" ht="24" x14ac:dyDescent="0.2">
      <c r="A3900" s="8">
        <v>3884</v>
      </c>
      <c r="B3900" s="47" t="str">
        <f>IFERROR(IF(Import_ZSO!$D$1="gmina",'tabela informacyjna dla JST'!$C$9,""),"")</f>
        <v>Ślemień gm. wiejska</v>
      </c>
      <c r="C3900" s="47" t="str">
        <f>IFERROR((VLOOKUP(B3900,Tabela1[],7,FALSE)),"")</f>
        <v>PL2405_KPP</v>
      </c>
      <c r="D3900" s="48" t="str">
        <f>IFERROR((VLOOKUP(C3900,KATALOGI!$A$34:$B$49,2,FALSE)),"")</f>
        <v>Kontrola przestrzegania zapisów uchwały antysmogowej dla województwa śląskiego oraz zakazu spalania odpadów</v>
      </c>
      <c r="E3900" s="57"/>
      <c r="F3900" s="57"/>
      <c r="G3900" s="57"/>
      <c r="H3900" s="57"/>
      <c r="I3900" s="57"/>
      <c r="J3900" s="57"/>
      <c r="K3900" s="57"/>
      <c r="L3900" s="57"/>
      <c r="M3900" s="57"/>
      <c r="N3900" s="57"/>
      <c r="O3900" s="57"/>
      <c r="P3900" s="57"/>
      <c r="Q3900" s="57"/>
      <c r="R3900" s="57"/>
      <c r="S3900" s="57"/>
      <c r="T3900" s="57"/>
      <c r="U3900" s="47" t="str">
        <f t="shared" si="120"/>
        <v/>
      </c>
      <c r="V3900" s="58"/>
      <c r="W3900" s="47" t="str">
        <f>IFERROR(IF(T3900="Poziom II",VLOOKUP(B3900,KAT_TER!A:K,10,FALSE),IF(T3900="Poziom III",VLOOKUP(B3900,KAT_TER!A:K,11,FALSE),"")),"")</f>
        <v/>
      </c>
      <c r="X3900" s="57"/>
      <c r="Y3900" s="47" t="str">
        <f t="shared" si="121"/>
        <v/>
      </c>
    </row>
    <row r="3901" spans="1:25" ht="24" x14ac:dyDescent="0.2">
      <c r="A3901" s="8">
        <v>3885</v>
      </c>
      <c r="B3901" s="47" t="str">
        <f>IFERROR(IF(Import_ZSO!$D$1="gmina",'tabela informacyjna dla JST'!$C$9,""),"")</f>
        <v>Ślemień gm. wiejska</v>
      </c>
      <c r="C3901" s="47" t="str">
        <f>IFERROR((VLOOKUP(B3901,Tabela1[],7,FALSE)),"")</f>
        <v>PL2405_KPP</v>
      </c>
      <c r="D3901" s="48" t="str">
        <f>IFERROR((VLOOKUP(C3901,KATALOGI!$A$34:$B$49,2,FALSE)),"")</f>
        <v>Kontrola przestrzegania zapisów uchwały antysmogowej dla województwa śląskiego oraz zakazu spalania odpadów</v>
      </c>
      <c r="E3901" s="57"/>
      <c r="F3901" s="57"/>
      <c r="G3901" s="57"/>
      <c r="H3901" s="57"/>
      <c r="I3901" s="57"/>
      <c r="J3901" s="57"/>
      <c r="K3901" s="57"/>
      <c r="L3901" s="57"/>
      <c r="M3901" s="57"/>
      <c r="N3901" s="57"/>
      <c r="O3901" s="57"/>
      <c r="P3901" s="57"/>
      <c r="Q3901" s="57"/>
      <c r="R3901" s="57"/>
      <c r="S3901" s="57"/>
      <c r="T3901" s="57"/>
      <c r="U3901" s="47" t="str">
        <f t="shared" si="120"/>
        <v/>
      </c>
      <c r="V3901" s="58"/>
      <c r="W3901" s="47" t="str">
        <f>IFERROR(IF(T3901="Poziom II",VLOOKUP(B3901,KAT_TER!A:K,10,FALSE),IF(T3901="Poziom III",VLOOKUP(B3901,KAT_TER!A:K,11,FALSE),"")),"")</f>
        <v/>
      </c>
      <c r="X3901" s="57"/>
      <c r="Y3901" s="47" t="str">
        <f t="shared" si="121"/>
        <v/>
      </c>
    </row>
    <row r="3902" spans="1:25" ht="24" x14ac:dyDescent="0.2">
      <c r="A3902" s="8">
        <v>3886</v>
      </c>
      <c r="B3902" s="47" t="str">
        <f>IFERROR(IF(Import_ZSO!$D$1="gmina",'tabela informacyjna dla JST'!$C$9,""),"")</f>
        <v>Ślemień gm. wiejska</v>
      </c>
      <c r="C3902" s="47" t="str">
        <f>IFERROR((VLOOKUP(B3902,Tabela1[],7,FALSE)),"")</f>
        <v>PL2405_KPP</v>
      </c>
      <c r="D3902" s="48" t="str">
        <f>IFERROR((VLOOKUP(C3902,KATALOGI!$A$34:$B$49,2,FALSE)),"")</f>
        <v>Kontrola przestrzegania zapisów uchwały antysmogowej dla województwa śląskiego oraz zakazu spalania odpadów</v>
      </c>
      <c r="E3902" s="57"/>
      <c r="F3902" s="57"/>
      <c r="G3902" s="57"/>
      <c r="H3902" s="57"/>
      <c r="I3902" s="57"/>
      <c r="J3902" s="57"/>
      <c r="K3902" s="57"/>
      <c r="L3902" s="57"/>
      <c r="M3902" s="57"/>
      <c r="N3902" s="57"/>
      <c r="O3902" s="57"/>
      <c r="P3902" s="57"/>
      <c r="Q3902" s="57"/>
      <c r="R3902" s="57"/>
      <c r="S3902" s="57"/>
      <c r="T3902" s="57"/>
      <c r="U3902" s="47" t="str">
        <f t="shared" si="120"/>
        <v/>
      </c>
      <c r="V3902" s="58"/>
      <c r="W3902" s="47" t="str">
        <f>IFERROR(IF(T3902="Poziom II",VLOOKUP(B3902,KAT_TER!A:K,10,FALSE),IF(T3902="Poziom III",VLOOKUP(B3902,KAT_TER!A:K,11,FALSE),"")),"")</f>
        <v/>
      </c>
      <c r="X3902" s="57"/>
      <c r="Y3902" s="47" t="str">
        <f t="shared" si="121"/>
        <v/>
      </c>
    </row>
    <row r="3903" spans="1:25" ht="24" x14ac:dyDescent="0.2">
      <c r="A3903" s="8">
        <v>3887</v>
      </c>
      <c r="B3903" s="47" t="str">
        <f>IFERROR(IF(Import_ZSO!$D$1="gmina",'tabela informacyjna dla JST'!$C$9,""),"")</f>
        <v>Ślemień gm. wiejska</v>
      </c>
      <c r="C3903" s="47" t="str">
        <f>IFERROR((VLOOKUP(B3903,Tabela1[],7,FALSE)),"")</f>
        <v>PL2405_KPP</v>
      </c>
      <c r="D3903" s="48" t="str">
        <f>IFERROR((VLOOKUP(C3903,KATALOGI!$A$34:$B$49,2,FALSE)),"")</f>
        <v>Kontrola przestrzegania zapisów uchwały antysmogowej dla województwa śląskiego oraz zakazu spalania odpadów</v>
      </c>
      <c r="E3903" s="57"/>
      <c r="F3903" s="57"/>
      <c r="G3903" s="57"/>
      <c r="H3903" s="57"/>
      <c r="I3903" s="57"/>
      <c r="J3903" s="57"/>
      <c r="K3903" s="57"/>
      <c r="L3903" s="57"/>
      <c r="M3903" s="57"/>
      <c r="N3903" s="57"/>
      <c r="O3903" s="57"/>
      <c r="P3903" s="57"/>
      <c r="Q3903" s="57"/>
      <c r="R3903" s="57"/>
      <c r="S3903" s="57"/>
      <c r="T3903" s="57"/>
      <c r="U3903" s="47" t="str">
        <f t="shared" si="120"/>
        <v/>
      </c>
      <c r="V3903" s="58"/>
      <c r="W3903" s="47" t="str">
        <f>IFERROR(IF(T3903="Poziom II",VLOOKUP(B3903,KAT_TER!A:K,10,FALSE),IF(T3903="Poziom III",VLOOKUP(B3903,KAT_TER!A:K,11,FALSE),"")),"")</f>
        <v/>
      </c>
      <c r="X3903" s="57"/>
      <c r="Y3903" s="47" t="str">
        <f t="shared" si="121"/>
        <v/>
      </c>
    </row>
    <row r="3904" spans="1:25" ht="24" x14ac:dyDescent="0.2">
      <c r="A3904" s="8">
        <v>3888</v>
      </c>
      <c r="B3904" s="47" t="str">
        <f>IFERROR(IF(Import_ZSO!$D$1="gmina",'tabela informacyjna dla JST'!$C$9,""),"")</f>
        <v>Ślemień gm. wiejska</v>
      </c>
      <c r="C3904" s="47" t="str">
        <f>IFERROR((VLOOKUP(B3904,Tabela1[],7,FALSE)),"")</f>
        <v>PL2405_KPP</v>
      </c>
      <c r="D3904" s="48" t="str">
        <f>IFERROR((VLOOKUP(C3904,KATALOGI!$A$34:$B$49,2,FALSE)),"")</f>
        <v>Kontrola przestrzegania zapisów uchwały antysmogowej dla województwa śląskiego oraz zakazu spalania odpadów</v>
      </c>
      <c r="E3904" s="57"/>
      <c r="F3904" s="57"/>
      <c r="G3904" s="57"/>
      <c r="H3904" s="57"/>
      <c r="I3904" s="57"/>
      <c r="J3904" s="57"/>
      <c r="K3904" s="57"/>
      <c r="L3904" s="57"/>
      <c r="M3904" s="57"/>
      <c r="N3904" s="57"/>
      <c r="O3904" s="57"/>
      <c r="P3904" s="57"/>
      <c r="Q3904" s="57"/>
      <c r="R3904" s="57"/>
      <c r="S3904" s="57"/>
      <c r="T3904" s="57"/>
      <c r="U3904" s="47" t="str">
        <f t="shared" si="120"/>
        <v/>
      </c>
      <c r="V3904" s="58"/>
      <c r="W3904" s="47" t="str">
        <f>IFERROR(IF(T3904="Poziom II",VLOOKUP(B3904,KAT_TER!A:K,10,FALSE),IF(T3904="Poziom III",VLOOKUP(B3904,KAT_TER!A:K,11,FALSE),"")),"")</f>
        <v/>
      </c>
      <c r="X3904" s="57"/>
      <c r="Y3904" s="47" t="str">
        <f t="shared" si="121"/>
        <v/>
      </c>
    </row>
    <row r="3905" spans="1:25" ht="24" x14ac:dyDescent="0.2">
      <c r="A3905" s="8">
        <v>3889</v>
      </c>
      <c r="B3905" s="47" t="str">
        <f>IFERROR(IF(Import_ZSO!$D$1="gmina",'tabela informacyjna dla JST'!$C$9,""),"")</f>
        <v>Ślemień gm. wiejska</v>
      </c>
      <c r="C3905" s="47" t="str">
        <f>IFERROR((VLOOKUP(B3905,Tabela1[],7,FALSE)),"")</f>
        <v>PL2405_KPP</v>
      </c>
      <c r="D3905" s="48" t="str">
        <f>IFERROR((VLOOKUP(C3905,KATALOGI!$A$34:$B$49,2,FALSE)),"")</f>
        <v>Kontrola przestrzegania zapisów uchwały antysmogowej dla województwa śląskiego oraz zakazu spalania odpadów</v>
      </c>
      <c r="E3905" s="57"/>
      <c r="F3905" s="57"/>
      <c r="G3905" s="57"/>
      <c r="H3905" s="57"/>
      <c r="I3905" s="57"/>
      <c r="J3905" s="57"/>
      <c r="K3905" s="57"/>
      <c r="L3905" s="57"/>
      <c r="M3905" s="57"/>
      <c r="N3905" s="57"/>
      <c r="O3905" s="57"/>
      <c r="P3905" s="57"/>
      <c r="Q3905" s="57"/>
      <c r="R3905" s="57"/>
      <c r="S3905" s="57"/>
      <c r="T3905" s="57"/>
      <c r="U3905" s="47" t="str">
        <f t="shared" si="120"/>
        <v/>
      </c>
      <c r="V3905" s="58"/>
      <c r="W3905" s="47" t="str">
        <f>IFERROR(IF(T3905="Poziom II",VLOOKUP(B3905,KAT_TER!A:K,10,FALSE),IF(T3905="Poziom III",VLOOKUP(B3905,KAT_TER!A:K,11,FALSE),"")),"")</f>
        <v/>
      </c>
      <c r="X3905" s="57"/>
      <c r="Y3905" s="47" t="str">
        <f t="shared" si="121"/>
        <v/>
      </c>
    </row>
    <row r="3906" spans="1:25" ht="24" x14ac:dyDescent="0.2">
      <c r="A3906" s="8">
        <v>3890</v>
      </c>
      <c r="B3906" s="47" t="str">
        <f>IFERROR(IF(Import_ZSO!$D$1="gmina",'tabela informacyjna dla JST'!$C$9,""),"")</f>
        <v>Ślemień gm. wiejska</v>
      </c>
      <c r="C3906" s="47" t="str">
        <f>IFERROR((VLOOKUP(B3906,Tabela1[],7,FALSE)),"")</f>
        <v>PL2405_KPP</v>
      </c>
      <c r="D3906" s="48" t="str">
        <f>IFERROR((VLOOKUP(C3906,KATALOGI!$A$34:$B$49,2,FALSE)),"")</f>
        <v>Kontrola przestrzegania zapisów uchwały antysmogowej dla województwa śląskiego oraz zakazu spalania odpadów</v>
      </c>
      <c r="E3906" s="57"/>
      <c r="F3906" s="57"/>
      <c r="G3906" s="57"/>
      <c r="H3906" s="57"/>
      <c r="I3906" s="57"/>
      <c r="J3906" s="57"/>
      <c r="K3906" s="57"/>
      <c r="L3906" s="57"/>
      <c r="M3906" s="57"/>
      <c r="N3906" s="57"/>
      <c r="O3906" s="57"/>
      <c r="P3906" s="57"/>
      <c r="Q3906" s="57"/>
      <c r="R3906" s="57"/>
      <c r="S3906" s="57"/>
      <c r="T3906" s="57"/>
      <c r="U3906" s="47" t="str">
        <f t="shared" si="120"/>
        <v/>
      </c>
      <c r="V3906" s="58"/>
      <c r="W3906" s="47" t="str">
        <f>IFERROR(IF(T3906="Poziom II",VLOOKUP(B3906,KAT_TER!A:K,10,FALSE),IF(T3906="Poziom III",VLOOKUP(B3906,KAT_TER!A:K,11,FALSE),"")),"")</f>
        <v/>
      </c>
      <c r="X3906" s="57"/>
      <c r="Y3906" s="47" t="str">
        <f t="shared" si="121"/>
        <v/>
      </c>
    </row>
    <row r="3907" spans="1:25" ht="24" x14ac:dyDescent="0.2">
      <c r="A3907" s="8">
        <v>3891</v>
      </c>
      <c r="B3907" s="47" t="str">
        <f>IFERROR(IF(Import_ZSO!$D$1="gmina",'tabela informacyjna dla JST'!$C$9,""),"")</f>
        <v>Ślemień gm. wiejska</v>
      </c>
      <c r="C3907" s="47" t="str">
        <f>IFERROR((VLOOKUP(B3907,Tabela1[],7,FALSE)),"")</f>
        <v>PL2405_KPP</v>
      </c>
      <c r="D3907" s="48" t="str">
        <f>IFERROR((VLOOKUP(C3907,KATALOGI!$A$34:$B$49,2,FALSE)),"")</f>
        <v>Kontrola przestrzegania zapisów uchwały antysmogowej dla województwa śląskiego oraz zakazu spalania odpadów</v>
      </c>
      <c r="E3907" s="57"/>
      <c r="F3907" s="57"/>
      <c r="G3907" s="57"/>
      <c r="H3907" s="57"/>
      <c r="I3907" s="57"/>
      <c r="J3907" s="57"/>
      <c r="K3907" s="57"/>
      <c r="L3907" s="57"/>
      <c r="M3907" s="57"/>
      <c r="N3907" s="57"/>
      <c r="O3907" s="57"/>
      <c r="P3907" s="57"/>
      <c r="Q3907" s="57"/>
      <c r="R3907" s="57"/>
      <c r="S3907" s="57"/>
      <c r="T3907" s="57"/>
      <c r="U3907" s="47" t="str">
        <f t="shared" si="120"/>
        <v/>
      </c>
      <c r="V3907" s="58"/>
      <c r="W3907" s="47" t="str">
        <f>IFERROR(IF(T3907="Poziom II",VLOOKUP(B3907,KAT_TER!A:K,10,FALSE),IF(T3907="Poziom III",VLOOKUP(B3907,KAT_TER!A:K,11,FALSE),"")),"")</f>
        <v/>
      </c>
      <c r="X3907" s="57"/>
      <c r="Y3907" s="47" t="str">
        <f t="shared" si="121"/>
        <v/>
      </c>
    </row>
    <row r="3908" spans="1:25" ht="24" x14ac:dyDescent="0.2">
      <c r="A3908" s="8">
        <v>3892</v>
      </c>
      <c r="B3908" s="47" t="str">
        <f>IFERROR(IF(Import_ZSO!$D$1="gmina",'tabela informacyjna dla JST'!$C$9,""),"")</f>
        <v>Ślemień gm. wiejska</v>
      </c>
      <c r="C3908" s="47" t="str">
        <f>IFERROR((VLOOKUP(B3908,Tabela1[],7,FALSE)),"")</f>
        <v>PL2405_KPP</v>
      </c>
      <c r="D3908" s="48" t="str">
        <f>IFERROR((VLOOKUP(C3908,KATALOGI!$A$34:$B$49,2,FALSE)),"")</f>
        <v>Kontrola przestrzegania zapisów uchwały antysmogowej dla województwa śląskiego oraz zakazu spalania odpadów</v>
      </c>
      <c r="E3908" s="57"/>
      <c r="F3908" s="57"/>
      <c r="G3908" s="57"/>
      <c r="H3908" s="57"/>
      <c r="I3908" s="57"/>
      <c r="J3908" s="57"/>
      <c r="K3908" s="57"/>
      <c r="L3908" s="57"/>
      <c r="M3908" s="57"/>
      <c r="N3908" s="57"/>
      <c r="O3908" s="57"/>
      <c r="P3908" s="57"/>
      <c r="Q3908" s="57"/>
      <c r="R3908" s="57"/>
      <c r="S3908" s="57"/>
      <c r="T3908" s="57"/>
      <c r="U3908" s="47" t="str">
        <f t="shared" si="120"/>
        <v/>
      </c>
      <c r="V3908" s="58"/>
      <c r="W3908" s="47" t="str">
        <f>IFERROR(IF(T3908="Poziom II",VLOOKUP(B3908,KAT_TER!A:K,10,FALSE),IF(T3908="Poziom III",VLOOKUP(B3908,KAT_TER!A:K,11,FALSE),"")),"")</f>
        <v/>
      </c>
      <c r="X3908" s="57"/>
      <c r="Y3908" s="47" t="str">
        <f t="shared" si="121"/>
        <v/>
      </c>
    </row>
    <row r="3909" spans="1:25" ht="24" x14ac:dyDescent="0.2">
      <c r="A3909" s="8">
        <v>3893</v>
      </c>
      <c r="B3909" s="47" t="str">
        <f>IFERROR(IF(Import_ZSO!$D$1="gmina",'tabela informacyjna dla JST'!$C$9,""),"")</f>
        <v>Ślemień gm. wiejska</v>
      </c>
      <c r="C3909" s="47" t="str">
        <f>IFERROR((VLOOKUP(B3909,Tabela1[],7,FALSE)),"")</f>
        <v>PL2405_KPP</v>
      </c>
      <c r="D3909" s="48" t="str">
        <f>IFERROR((VLOOKUP(C3909,KATALOGI!$A$34:$B$49,2,FALSE)),"")</f>
        <v>Kontrola przestrzegania zapisów uchwały antysmogowej dla województwa śląskiego oraz zakazu spalania odpadów</v>
      </c>
      <c r="E3909" s="57"/>
      <c r="F3909" s="57"/>
      <c r="G3909" s="57"/>
      <c r="H3909" s="57"/>
      <c r="I3909" s="57"/>
      <c r="J3909" s="57"/>
      <c r="K3909" s="57"/>
      <c r="L3909" s="57"/>
      <c r="M3909" s="57"/>
      <c r="N3909" s="57"/>
      <c r="O3909" s="57"/>
      <c r="P3909" s="57"/>
      <c r="Q3909" s="57"/>
      <c r="R3909" s="57"/>
      <c r="S3909" s="57"/>
      <c r="T3909" s="57"/>
      <c r="U3909" s="47" t="str">
        <f t="shared" si="120"/>
        <v/>
      </c>
      <c r="V3909" s="58"/>
      <c r="W3909" s="47" t="str">
        <f>IFERROR(IF(T3909="Poziom II",VLOOKUP(B3909,KAT_TER!A:K,10,FALSE),IF(T3909="Poziom III",VLOOKUP(B3909,KAT_TER!A:K,11,FALSE),"")),"")</f>
        <v/>
      </c>
      <c r="X3909" s="57"/>
      <c r="Y3909" s="47" t="str">
        <f t="shared" si="121"/>
        <v/>
      </c>
    </row>
    <row r="3910" spans="1:25" ht="24" x14ac:dyDescent="0.2">
      <c r="A3910" s="8">
        <v>3894</v>
      </c>
      <c r="B3910" s="47" t="str">
        <f>IFERROR(IF(Import_ZSO!$D$1="gmina",'tabela informacyjna dla JST'!$C$9,""),"")</f>
        <v>Ślemień gm. wiejska</v>
      </c>
      <c r="C3910" s="47" t="str">
        <f>IFERROR((VLOOKUP(B3910,Tabela1[],7,FALSE)),"")</f>
        <v>PL2405_KPP</v>
      </c>
      <c r="D3910" s="48" t="str">
        <f>IFERROR((VLOOKUP(C3910,KATALOGI!$A$34:$B$49,2,FALSE)),"")</f>
        <v>Kontrola przestrzegania zapisów uchwały antysmogowej dla województwa śląskiego oraz zakazu spalania odpadów</v>
      </c>
      <c r="E3910" s="57"/>
      <c r="F3910" s="57"/>
      <c r="G3910" s="57"/>
      <c r="H3910" s="57"/>
      <c r="I3910" s="57"/>
      <c r="J3910" s="57"/>
      <c r="K3910" s="57"/>
      <c r="L3910" s="57"/>
      <c r="M3910" s="57"/>
      <c r="N3910" s="57"/>
      <c r="O3910" s="57"/>
      <c r="P3910" s="57"/>
      <c r="Q3910" s="57"/>
      <c r="R3910" s="57"/>
      <c r="S3910" s="57"/>
      <c r="T3910" s="57"/>
      <c r="U3910" s="47" t="str">
        <f t="shared" si="120"/>
        <v/>
      </c>
      <c r="V3910" s="58"/>
      <c r="W3910" s="47" t="str">
        <f>IFERROR(IF(T3910="Poziom II",VLOOKUP(B3910,KAT_TER!A:K,10,FALSE),IF(T3910="Poziom III",VLOOKUP(B3910,KAT_TER!A:K,11,FALSE),"")),"")</f>
        <v/>
      </c>
      <c r="X3910" s="57"/>
      <c r="Y3910" s="47" t="str">
        <f t="shared" si="121"/>
        <v/>
      </c>
    </row>
    <row r="3911" spans="1:25" ht="24" x14ac:dyDescent="0.2">
      <c r="A3911" s="8">
        <v>3895</v>
      </c>
      <c r="B3911" s="47" t="str">
        <f>IFERROR(IF(Import_ZSO!$D$1="gmina",'tabela informacyjna dla JST'!$C$9,""),"")</f>
        <v>Ślemień gm. wiejska</v>
      </c>
      <c r="C3911" s="47" t="str">
        <f>IFERROR((VLOOKUP(B3911,Tabela1[],7,FALSE)),"")</f>
        <v>PL2405_KPP</v>
      </c>
      <c r="D3911" s="48" t="str">
        <f>IFERROR((VLOOKUP(C3911,KATALOGI!$A$34:$B$49,2,FALSE)),"")</f>
        <v>Kontrola przestrzegania zapisów uchwały antysmogowej dla województwa śląskiego oraz zakazu spalania odpadów</v>
      </c>
      <c r="E3911" s="57"/>
      <c r="F3911" s="57"/>
      <c r="G3911" s="57"/>
      <c r="H3911" s="57"/>
      <c r="I3911" s="57"/>
      <c r="J3911" s="57"/>
      <c r="K3911" s="57"/>
      <c r="L3911" s="57"/>
      <c r="M3911" s="57"/>
      <c r="N3911" s="57"/>
      <c r="O3911" s="57"/>
      <c r="P3911" s="57"/>
      <c r="Q3911" s="57"/>
      <c r="R3911" s="57"/>
      <c r="S3911" s="57"/>
      <c r="T3911" s="57"/>
      <c r="U3911" s="47" t="str">
        <f t="shared" si="120"/>
        <v/>
      </c>
      <c r="V3911" s="58"/>
      <c r="W3911" s="47" t="str">
        <f>IFERROR(IF(T3911="Poziom II",VLOOKUP(B3911,KAT_TER!A:K,10,FALSE),IF(T3911="Poziom III",VLOOKUP(B3911,KAT_TER!A:K,11,FALSE),"")),"")</f>
        <v/>
      </c>
      <c r="X3911" s="57"/>
      <c r="Y3911" s="47" t="str">
        <f t="shared" si="121"/>
        <v/>
      </c>
    </row>
    <row r="3912" spans="1:25" ht="24" x14ac:dyDescent="0.2">
      <c r="A3912" s="8">
        <v>3896</v>
      </c>
      <c r="B3912" s="47" t="str">
        <f>IFERROR(IF(Import_ZSO!$D$1="gmina",'tabela informacyjna dla JST'!$C$9,""),"")</f>
        <v>Ślemień gm. wiejska</v>
      </c>
      <c r="C3912" s="47" t="str">
        <f>IFERROR((VLOOKUP(B3912,Tabela1[],7,FALSE)),"")</f>
        <v>PL2405_KPP</v>
      </c>
      <c r="D3912" s="48" t="str">
        <f>IFERROR((VLOOKUP(C3912,KATALOGI!$A$34:$B$49,2,FALSE)),"")</f>
        <v>Kontrola przestrzegania zapisów uchwały antysmogowej dla województwa śląskiego oraz zakazu spalania odpadów</v>
      </c>
      <c r="E3912" s="57"/>
      <c r="F3912" s="57"/>
      <c r="G3912" s="57"/>
      <c r="H3912" s="57"/>
      <c r="I3912" s="57"/>
      <c r="J3912" s="57"/>
      <c r="K3912" s="57"/>
      <c r="L3912" s="57"/>
      <c r="M3912" s="57"/>
      <c r="N3912" s="57"/>
      <c r="O3912" s="57"/>
      <c r="P3912" s="57"/>
      <c r="Q3912" s="57"/>
      <c r="R3912" s="57"/>
      <c r="S3912" s="57"/>
      <c r="T3912" s="57"/>
      <c r="U3912" s="47" t="str">
        <f t="shared" si="120"/>
        <v/>
      </c>
      <c r="V3912" s="58"/>
      <c r="W3912" s="47" t="str">
        <f>IFERROR(IF(T3912="Poziom II",VLOOKUP(B3912,KAT_TER!A:K,10,FALSE),IF(T3912="Poziom III",VLOOKUP(B3912,KAT_TER!A:K,11,FALSE),"")),"")</f>
        <v/>
      </c>
      <c r="X3912" s="57"/>
      <c r="Y3912" s="47" t="str">
        <f t="shared" si="121"/>
        <v/>
      </c>
    </row>
    <row r="3913" spans="1:25" ht="24" x14ac:dyDescent="0.2">
      <c r="A3913" s="8">
        <v>3897</v>
      </c>
      <c r="B3913" s="47" t="str">
        <f>IFERROR(IF(Import_ZSO!$D$1="gmina",'tabela informacyjna dla JST'!$C$9,""),"")</f>
        <v>Ślemień gm. wiejska</v>
      </c>
      <c r="C3913" s="47" t="str">
        <f>IFERROR((VLOOKUP(B3913,Tabela1[],7,FALSE)),"")</f>
        <v>PL2405_KPP</v>
      </c>
      <c r="D3913" s="48" t="str">
        <f>IFERROR((VLOOKUP(C3913,KATALOGI!$A$34:$B$49,2,FALSE)),"")</f>
        <v>Kontrola przestrzegania zapisów uchwały antysmogowej dla województwa śląskiego oraz zakazu spalania odpadów</v>
      </c>
      <c r="E3913" s="57"/>
      <c r="F3913" s="57"/>
      <c r="G3913" s="57"/>
      <c r="H3913" s="57"/>
      <c r="I3913" s="57"/>
      <c r="J3913" s="57"/>
      <c r="K3913" s="57"/>
      <c r="L3913" s="57"/>
      <c r="M3913" s="57"/>
      <c r="N3913" s="57"/>
      <c r="O3913" s="57"/>
      <c r="P3913" s="57"/>
      <c r="Q3913" s="57"/>
      <c r="R3913" s="57"/>
      <c r="S3913" s="57"/>
      <c r="T3913" s="57"/>
      <c r="U3913" s="47" t="str">
        <f t="shared" si="120"/>
        <v/>
      </c>
      <c r="V3913" s="58"/>
      <c r="W3913" s="47" t="str">
        <f>IFERROR(IF(T3913="Poziom II",VLOOKUP(B3913,KAT_TER!A:K,10,FALSE),IF(T3913="Poziom III",VLOOKUP(B3913,KAT_TER!A:K,11,FALSE),"")),"")</f>
        <v/>
      </c>
      <c r="X3913" s="57"/>
      <c r="Y3913" s="47" t="str">
        <f t="shared" si="121"/>
        <v/>
      </c>
    </row>
    <row r="3914" spans="1:25" ht="24" x14ac:dyDescent="0.2">
      <c r="A3914" s="8">
        <v>3898</v>
      </c>
      <c r="B3914" s="47" t="str">
        <f>IFERROR(IF(Import_ZSO!$D$1="gmina",'tabela informacyjna dla JST'!$C$9,""),"")</f>
        <v>Ślemień gm. wiejska</v>
      </c>
      <c r="C3914" s="47" t="str">
        <f>IFERROR((VLOOKUP(B3914,Tabela1[],7,FALSE)),"")</f>
        <v>PL2405_KPP</v>
      </c>
      <c r="D3914" s="48" t="str">
        <f>IFERROR((VLOOKUP(C3914,KATALOGI!$A$34:$B$49,2,FALSE)),"")</f>
        <v>Kontrola przestrzegania zapisów uchwały antysmogowej dla województwa śląskiego oraz zakazu spalania odpadów</v>
      </c>
      <c r="E3914" s="57"/>
      <c r="F3914" s="57"/>
      <c r="G3914" s="57"/>
      <c r="H3914" s="57"/>
      <c r="I3914" s="57"/>
      <c r="J3914" s="57"/>
      <c r="K3914" s="57"/>
      <c r="L3914" s="57"/>
      <c r="M3914" s="57"/>
      <c r="N3914" s="57"/>
      <c r="O3914" s="57"/>
      <c r="P3914" s="57"/>
      <c r="Q3914" s="57"/>
      <c r="R3914" s="57"/>
      <c r="S3914" s="57"/>
      <c r="T3914" s="57"/>
      <c r="U3914" s="47" t="str">
        <f t="shared" si="120"/>
        <v/>
      </c>
      <c r="V3914" s="58"/>
      <c r="W3914" s="47" t="str">
        <f>IFERROR(IF(T3914="Poziom II",VLOOKUP(B3914,KAT_TER!A:K,10,FALSE),IF(T3914="Poziom III",VLOOKUP(B3914,KAT_TER!A:K,11,FALSE),"")),"")</f>
        <v/>
      </c>
      <c r="X3914" s="57"/>
      <c r="Y3914" s="47" t="str">
        <f t="shared" si="121"/>
        <v/>
      </c>
    </row>
    <row r="3915" spans="1:25" ht="24" x14ac:dyDescent="0.2">
      <c r="A3915" s="8">
        <v>3899</v>
      </c>
      <c r="B3915" s="47" t="str">
        <f>IFERROR(IF(Import_ZSO!$D$1="gmina",'tabela informacyjna dla JST'!$C$9,""),"")</f>
        <v>Ślemień gm. wiejska</v>
      </c>
      <c r="C3915" s="47" t="str">
        <f>IFERROR((VLOOKUP(B3915,Tabela1[],7,FALSE)),"")</f>
        <v>PL2405_KPP</v>
      </c>
      <c r="D3915" s="48" t="str">
        <f>IFERROR((VLOOKUP(C3915,KATALOGI!$A$34:$B$49,2,FALSE)),"")</f>
        <v>Kontrola przestrzegania zapisów uchwały antysmogowej dla województwa śląskiego oraz zakazu spalania odpadów</v>
      </c>
      <c r="E3915" s="57"/>
      <c r="F3915" s="57"/>
      <c r="G3915" s="57"/>
      <c r="H3915" s="57"/>
      <c r="I3915" s="57"/>
      <c r="J3915" s="57"/>
      <c r="K3915" s="57"/>
      <c r="L3915" s="57"/>
      <c r="M3915" s="57"/>
      <c r="N3915" s="57"/>
      <c r="O3915" s="57"/>
      <c r="P3915" s="57"/>
      <c r="Q3915" s="57"/>
      <c r="R3915" s="57"/>
      <c r="S3915" s="57"/>
      <c r="T3915" s="57"/>
      <c r="U3915" s="47" t="str">
        <f t="shared" si="120"/>
        <v/>
      </c>
      <c r="V3915" s="58"/>
      <c r="W3915" s="47" t="str">
        <f>IFERROR(IF(T3915="Poziom II",VLOOKUP(B3915,KAT_TER!A:K,10,FALSE),IF(T3915="Poziom III",VLOOKUP(B3915,KAT_TER!A:K,11,FALSE),"")),"")</f>
        <v/>
      </c>
      <c r="X3915" s="57"/>
      <c r="Y3915" s="47" t="str">
        <f t="shared" si="121"/>
        <v/>
      </c>
    </row>
    <row r="3916" spans="1:25" ht="24" x14ac:dyDescent="0.2">
      <c r="A3916" s="8">
        <v>3900</v>
      </c>
      <c r="B3916" s="47" t="str">
        <f>IFERROR(IF(Import_ZSO!$D$1="gmina",'tabela informacyjna dla JST'!$C$9,""),"")</f>
        <v>Ślemień gm. wiejska</v>
      </c>
      <c r="C3916" s="47" t="str">
        <f>IFERROR((VLOOKUP(B3916,Tabela1[],7,FALSE)),"")</f>
        <v>PL2405_KPP</v>
      </c>
      <c r="D3916" s="48" t="str">
        <f>IFERROR((VLOOKUP(C3916,KATALOGI!$A$34:$B$49,2,FALSE)),"")</f>
        <v>Kontrola przestrzegania zapisów uchwały antysmogowej dla województwa śląskiego oraz zakazu spalania odpadów</v>
      </c>
      <c r="E3916" s="57"/>
      <c r="F3916" s="57"/>
      <c r="G3916" s="57"/>
      <c r="H3916" s="57"/>
      <c r="I3916" s="57"/>
      <c r="J3916" s="57"/>
      <c r="K3916" s="57"/>
      <c r="L3916" s="57"/>
      <c r="M3916" s="57"/>
      <c r="N3916" s="57"/>
      <c r="O3916" s="57"/>
      <c r="P3916" s="57"/>
      <c r="Q3916" s="57"/>
      <c r="R3916" s="57"/>
      <c r="S3916" s="57"/>
      <c r="T3916" s="57"/>
      <c r="U3916" s="47" t="str">
        <f t="shared" si="120"/>
        <v/>
      </c>
      <c r="V3916" s="58"/>
      <c r="W3916" s="47" t="str">
        <f>IFERROR(IF(T3916="Poziom II",VLOOKUP(B3916,KAT_TER!A:K,10,FALSE),IF(T3916="Poziom III",VLOOKUP(B3916,KAT_TER!A:K,11,FALSE),"")),"")</f>
        <v/>
      </c>
      <c r="X3916" s="57"/>
      <c r="Y3916" s="47" t="str">
        <f t="shared" si="121"/>
        <v/>
      </c>
    </row>
    <row r="3917" spans="1:25" ht="24" x14ac:dyDescent="0.2">
      <c r="A3917" s="8">
        <v>3901</v>
      </c>
      <c r="B3917" s="47" t="str">
        <f>IFERROR(IF(Import_ZSO!$D$1="gmina",'tabela informacyjna dla JST'!$C$9,""),"")</f>
        <v>Ślemień gm. wiejska</v>
      </c>
      <c r="C3917" s="47" t="str">
        <f>IFERROR((VLOOKUP(B3917,Tabela1[],7,FALSE)),"")</f>
        <v>PL2405_KPP</v>
      </c>
      <c r="D3917" s="48" t="str">
        <f>IFERROR((VLOOKUP(C3917,KATALOGI!$A$34:$B$49,2,FALSE)),"")</f>
        <v>Kontrola przestrzegania zapisów uchwały antysmogowej dla województwa śląskiego oraz zakazu spalania odpadów</v>
      </c>
      <c r="E3917" s="57"/>
      <c r="F3917" s="57"/>
      <c r="G3917" s="57"/>
      <c r="H3917" s="57"/>
      <c r="I3917" s="57"/>
      <c r="J3917" s="57"/>
      <c r="K3917" s="57"/>
      <c r="L3917" s="57"/>
      <c r="M3917" s="57"/>
      <c r="N3917" s="57"/>
      <c r="O3917" s="57"/>
      <c r="P3917" s="57"/>
      <c r="Q3917" s="57"/>
      <c r="R3917" s="57"/>
      <c r="S3917" s="57"/>
      <c r="T3917" s="57"/>
      <c r="U3917" s="47" t="str">
        <f t="shared" si="120"/>
        <v/>
      </c>
      <c r="V3917" s="58"/>
      <c r="W3917" s="47" t="str">
        <f>IFERROR(IF(T3917="Poziom II",VLOOKUP(B3917,KAT_TER!A:K,10,FALSE),IF(T3917="Poziom III",VLOOKUP(B3917,KAT_TER!A:K,11,FALSE),"")),"")</f>
        <v/>
      </c>
      <c r="X3917" s="57"/>
      <c r="Y3917" s="47" t="str">
        <f t="shared" si="121"/>
        <v/>
      </c>
    </row>
    <row r="3918" spans="1:25" ht="24" x14ac:dyDescent="0.2">
      <c r="A3918" s="8">
        <v>3902</v>
      </c>
      <c r="B3918" s="47" t="str">
        <f>IFERROR(IF(Import_ZSO!$D$1="gmina",'tabela informacyjna dla JST'!$C$9,""),"")</f>
        <v>Ślemień gm. wiejska</v>
      </c>
      <c r="C3918" s="47" t="str">
        <f>IFERROR((VLOOKUP(B3918,Tabela1[],7,FALSE)),"")</f>
        <v>PL2405_KPP</v>
      </c>
      <c r="D3918" s="48" t="str">
        <f>IFERROR((VLOOKUP(C3918,KATALOGI!$A$34:$B$49,2,FALSE)),"")</f>
        <v>Kontrola przestrzegania zapisów uchwały antysmogowej dla województwa śląskiego oraz zakazu spalania odpadów</v>
      </c>
      <c r="E3918" s="57"/>
      <c r="F3918" s="57"/>
      <c r="G3918" s="57"/>
      <c r="H3918" s="57"/>
      <c r="I3918" s="57"/>
      <c r="J3918" s="57"/>
      <c r="K3918" s="57"/>
      <c r="L3918" s="57"/>
      <c r="M3918" s="57"/>
      <c r="N3918" s="57"/>
      <c r="O3918" s="57"/>
      <c r="P3918" s="57"/>
      <c r="Q3918" s="57"/>
      <c r="R3918" s="57"/>
      <c r="S3918" s="57"/>
      <c r="T3918" s="57"/>
      <c r="U3918" s="47" t="str">
        <f t="shared" si="120"/>
        <v/>
      </c>
      <c r="V3918" s="58"/>
      <c r="W3918" s="47" t="str">
        <f>IFERROR(IF(T3918="Poziom II",VLOOKUP(B3918,KAT_TER!A:K,10,FALSE),IF(T3918="Poziom III",VLOOKUP(B3918,KAT_TER!A:K,11,FALSE),"")),"")</f>
        <v/>
      </c>
      <c r="X3918" s="57"/>
      <c r="Y3918" s="47" t="str">
        <f t="shared" si="121"/>
        <v/>
      </c>
    </row>
    <row r="3919" spans="1:25" ht="24" x14ac:dyDescent="0.2">
      <c r="A3919" s="8">
        <v>3903</v>
      </c>
      <c r="B3919" s="47" t="str">
        <f>IFERROR(IF(Import_ZSO!$D$1="gmina",'tabela informacyjna dla JST'!$C$9,""),"")</f>
        <v>Ślemień gm. wiejska</v>
      </c>
      <c r="C3919" s="47" t="str">
        <f>IFERROR((VLOOKUP(B3919,Tabela1[],7,FALSE)),"")</f>
        <v>PL2405_KPP</v>
      </c>
      <c r="D3919" s="48" t="str">
        <f>IFERROR((VLOOKUP(C3919,KATALOGI!$A$34:$B$49,2,FALSE)),"")</f>
        <v>Kontrola przestrzegania zapisów uchwały antysmogowej dla województwa śląskiego oraz zakazu spalania odpadów</v>
      </c>
      <c r="E3919" s="57"/>
      <c r="F3919" s="57"/>
      <c r="G3919" s="57"/>
      <c r="H3919" s="57"/>
      <c r="I3919" s="57"/>
      <c r="J3919" s="57"/>
      <c r="K3919" s="57"/>
      <c r="L3919" s="57"/>
      <c r="M3919" s="57"/>
      <c r="N3919" s="57"/>
      <c r="O3919" s="57"/>
      <c r="P3919" s="57"/>
      <c r="Q3919" s="57"/>
      <c r="R3919" s="57"/>
      <c r="S3919" s="57"/>
      <c r="T3919" s="57"/>
      <c r="U3919" s="47" t="str">
        <f t="shared" si="120"/>
        <v/>
      </c>
      <c r="V3919" s="58"/>
      <c r="W3919" s="47" t="str">
        <f>IFERROR(IF(T3919="Poziom II",VLOOKUP(B3919,KAT_TER!A:K,10,FALSE),IF(T3919="Poziom III",VLOOKUP(B3919,KAT_TER!A:K,11,FALSE),"")),"")</f>
        <v/>
      </c>
      <c r="X3919" s="57"/>
      <c r="Y3919" s="47" t="str">
        <f t="shared" si="121"/>
        <v/>
      </c>
    </row>
    <row r="3920" spans="1:25" ht="24" x14ac:dyDescent="0.2">
      <c r="A3920" s="8">
        <v>3904</v>
      </c>
      <c r="B3920" s="47" t="str">
        <f>IFERROR(IF(Import_ZSO!$D$1="gmina",'tabela informacyjna dla JST'!$C$9,""),"")</f>
        <v>Ślemień gm. wiejska</v>
      </c>
      <c r="C3920" s="47" t="str">
        <f>IFERROR((VLOOKUP(B3920,Tabela1[],7,FALSE)),"")</f>
        <v>PL2405_KPP</v>
      </c>
      <c r="D3920" s="48" t="str">
        <f>IFERROR((VLOOKUP(C3920,KATALOGI!$A$34:$B$49,2,FALSE)),"")</f>
        <v>Kontrola przestrzegania zapisów uchwały antysmogowej dla województwa śląskiego oraz zakazu spalania odpadów</v>
      </c>
      <c r="E3920" s="57"/>
      <c r="F3920" s="57"/>
      <c r="G3920" s="57"/>
      <c r="H3920" s="57"/>
      <c r="I3920" s="57"/>
      <c r="J3920" s="57"/>
      <c r="K3920" s="57"/>
      <c r="L3920" s="57"/>
      <c r="M3920" s="57"/>
      <c r="N3920" s="57"/>
      <c r="O3920" s="57"/>
      <c r="P3920" s="57"/>
      <c r="Q3920" s="57"/>
      <c r="R3920" s="57"/>
      <c r="S3920" s="57"/>
      <c r="T3920" s="57"/>
      <c r="U3920" s="47" t="str">
        <f t="shared" si="120"/>
        <v/>
      </c>
      <c r="V3920" s="58"/>
      <c r="W3920" s="47" t="str">
        <f>IFERROR(IF(T3920="Poziom II",VLOOKUP(B3920,KAT_TER!A:K,10,FALSE),IF(T3920="Poziom III",VLOOKUP(B3920,KAT_TER!A:K,11,FALSE),"")),"")</f>
        <v/>
      </c>
      <c r="X3920" s="57"/>
      <c r="Y3920" s="47" t="str">
        <f t="shared" si="121"/>
        <v/>
      </c>
    </row>
    <row r="3921" spans="1:25" ht="24" x14ac:dyDescent="0.2">
      <c r="A3921" s="8">
        <v>3905</v>
      </c>
      <c r="B3921" s="47" t="str">
        <f>IFERROR(IF(Import_ZSO!$D$1="gmina",'tabela informacyjna dla JST'!$C$9,""),"")</f>
        <v>Ślemień gm. wiejska</v>
      </c>
      <c r="C3921" s="47" t="str">
        <f>IFERROR((VLOOKUP(B3921,Tabela1[],7,FALSE)),"")</f>
        <v>PL2405_KPP</v>
      </c>
      <c r="D3921" s="48" t="str">
        <f>IFERROR((VLOOKUP(C3921,KATALOGI!$A$34:$B$49,2,FALSE)),"")</f>
        <v>Kontrola przestrzegania zapisów uchwały antysmogowej dla województwa śląskiego oraz zakazu spalania odpadów</v>
      </c>
      <c r="E3921" s="57"/>
      <c r="F3921" s="57"/>
      <c r="G3921" s="57"/>
      <c r="H3921" s="57"/>
      <c r="I3921" s="57"/>
      <c r="J3921" s="57"/>
      <c r="K3921" s="57"/>
      <c r="L3921" s="57"/>
      <c r="M3921" s="57"/>
      <c r="N3921" s="57"/>
      <c r="O3921" s="57"/>
      <c r="P3921" s="57"/>
      <c r="Q3921" s="57"/>
      <c r="R3921" s="57"/>
      <c r="S3921" s="57"/>
      <c r="T3921" s="57"/>
      <c r="U3921" s="47" t="str">
        <f t="shared" si="120"/>
        <v/>
      </c>
      <c r="V3921" s="58"/>
      <c r="W3921" s="47" t="str">
        <f>IFERROR(IF(T3921="Poziom II",VLOOKUP(B3921,KAT_TER!A:K,10,FALSE),IF(T3921="Poziom III",VLOOKUP(B3921,KAT_TER!A:K,11,FALSE),"")),"")</f>
        <v/>
      </c>
      <c r="X3921" s="57"/>
      <c r="Y3921" s="47" t="str">
        <f t="shared" si="121"/>
        <v/>
      </c>
    </row>
    <row r="3922" spans="1:25" ht="24" x14ac:dyDescent="0.2">
      <c r="A3922" s="8">
        <v>3906</v>
      </c>
      <c r="B3922" s="47" t="str">
        <f>IFERROR(IF(Import_ZSO!$D$1="gmina",'tabela informacyjna dla JST'!$C$9,""),"")</f>
        <v>Ślemień gm. wiejska</v>
      </c>
      <c r="C3922" s="47" t="str">
        <f>IFERROR((VLOOKUP(B3922,Tabela1[],7,FALSE)),"")</f>
        <v>PL2405_KPP</v>
      </c>
      <c r="D3922" s="48" t="str">
        <f>IFERROR((VLOOKUP(C3922,KATALOGI!$A$34:$B$49,2,FALSE)),"")</f>
        <v>Kontrola przestrzegania zapisów uchwały antysmogowej dla województwa śląskiego oraz zakazu spalania odpadów</v>
      </c>
      <c r="E3922" s="57"/>
      <c r="F3922" s="57"/>
      <c r="G3922" s="57"/>
      <c r="H3922" s="57"/>
      <c r="I3922" s="57"/>
      <c r="J3922" s="57"/>
      <c r="K3922" s="57"/>
      <c r="L3922" s="57"/>
      <c r="M3922" s="57"/>
      <c r="N3922" s="57"/>
      <c r="O3922" s="57"/>
      <c r="P3922" s="57"/>
      <c r="Q3922" s="57"/>
      <c r="R3922" s="57"/>
      <c r="S3922" s="57"/>
      <c r="T3922" s="57"/>
      <c r="U3922" s="47" t="str">
        <f t="shared" ref="U3922:U3985" si="122">IF(T3922="Poziom II",$E$6,IF(T3922="Poziom III",$E$7,""))</f>
        <v/>
      </c>
      <c r="V3922" s="58"/>
      <c r="W3922" s="47" t="str">
        <f>IFERROR(IF(T3922="Poziom II",VLOOKUP(B3922,KAT_TER!A:K,10,FALSE),IF(T3922="Poziom III",VLOOKUP(B3922,KAT_TER!A:K,11,FALSE),"")),"")</f>
        <v/>
      </c>
      <c r="X3922" s="57"/>
      <c r="Y3922" s="47" t="str">
        <f t="shared" ref="Y3922:Y3985" si="123">IF(ISBLANK(V3922)=TRUE,"",(IF(X3922&gt;=W3922,"WYMAGANIE SPEŁNIONE","ZA MAŁO!")))</f>
        <v/>
      </c>
    </row>
    <row r="3923" spans="1:25" ht="24" x14ac:dyDescent="0.2">
      <c r="A3923" s="8">
        <v>3907</v>
      </c>
      <c r="B3923" s="47" t="str">
        <f>IFERROR(IF(Import_ZSO!$D$1="gmina",'tabela informacyjna dla JST'!$C$9,""),"")</f>
        <v>Ślemień gm. wiejska</v>
      </c>
      <c r="C3923" s="47" t="str">
        <f>IFERROR((VLOOKUP(B3923,Tabela1[],7,FALSE)),"")</f>
        <v>PL2405_KPP</v>
      </c>
      <c r="D3923" s="48" t="str">
        <f>IFERROR((VLOOKUP(C3923,KATALOGI!$A$34:$B$49,2,FALSE)),"")</f>
        <v>Kontrola przestrzegania zapisów uchwały antysmogowej dla województwa śląskiego oraz zakazu spalania odpadów</v>
      </c>
      <c r="E3923" s="57"/>
      <c r="F3923" s="57"/>
      <c r="G3923" s="57"/>
      <c r="H3923" s="57"/>
      <c r="I3923" s="57"/>
      <c r="J3923" s="57"/>
      <c r="K3923" s="57"/>
      <c r="L3923" s="57"/>
      <c r="M3923" s="57"/>
      <c r="N3923" s="57"/>
      <c r="O3923" s="57"/>
      <c r="P3923" s="57"/>
      <c r="Q3923" s="57"/>
      <c r="R3923" s="57"/>
      <c r="S3923" s="57"/>
      <c r="T3923" s="57"/>
      <c r="U3923" s="47" t="str">
        <f t="shared" si="122"/>
        <v/>
      </c>
      <c r="V3923" s="58"/>
      <c r="W3923" s="47" t="str">
        <f>IFERROR(IF(T3923="Poziom II",VLOOKUP(B3923,KAT_TER!A:K,10,FALSE),IF(T3923="Poziom III",VLOOKUP(B3923,KAT_TER!A:K,11,FALSE),"")),"")</f>
        <v/>
      </c>
      <c r="X3923" s="57"/>
      <c r="Y3923" s="47" t="str">
        <f t="shared" si="123"/>
        <v/>
      </c>
    </row>
    <row r="3924" spans="1:25" ht="24" x14ac:dyDescent="0.2">
      <c r="A3924" s="8">
        <v>3908</v>
      </c>
      <c r="B3924" s="47" t="str">
        <f>IFERROR(IF(Import_ZSO!$D$1="gmina",'tabela informacyjna dla JST'!$C$9,""),"")</f>
        <v>Ślemień gm. wiejska</v>
      </c>
      <c r="C3924" s="47" t="str">
        <f>IFERROR((VLOOKUP(B3924,Tabela1[],7,FALSE)),"")</f>
        <v>PL2405_KPP</v>
      </c>
      <c r="D3924" s="48" t="str">
        <f>IFERROR((VLOOKUP(C3924,KATALOGI!$A$34:$B$49,2,FALSE)),"")</f>
        <v>Kontrola przestrzegania zapisów uchwały antysmogowej dla województwa śląskiego oraz zakazu spalania odpadów</v>
      </c>
      <c r="E3924" s="57"/>
      <c r="F3924" s="57"/>
      <c r="G3924" s="57"/>
      <c r="H3924" s="57"/>
      <c r="I3924" s="57"/>
      <c r="J3924" s="57"/>
      <c r="K3924" s="57"/>
      <c r="L3924" s="57"/>
      <c r="M3924" s="57"/>
      <c r="N3924" s="57"/>
      <c r="O3924" s="57"/>
      <c r="P3924" s="57"/>
      <c r="Q3924" s="57"/>
      <c r="R3924" s="57"/>
      <c r="S3924" s="57"/>
      <c r="T3924" s="57"/>
      <c r="U3924" s="47" t="str">
        <f t="shared" si="122"/>
        <v/>
      </c>
      <c r="V3924" s="58"/>
      <c r="W3924" s="47" t="str">
        <f>IFERROR(IF(T3924="Poziom II",VLOOKUP(B3924,KAT_TER!A:K,10,FALSE),IF(T3924="Poziom III",VLOOKUP(B3924,KAT_TER!A:K,11,FALSE),"")),"")</f>
        <v/>
      </c>
      <c r="X3924" s="57"/>
      <c r="Y3924" s="47" t="str">
        <f t="shared" si="123"/>
        <v/>
      </c>
    </row>
    <row r="3925" spans="1:25" ht="24" x14ac:dyDescent="0.2">
      <c r="A3925" s="8">
        <v>3909</v>
      </c>
      <c r="B3925" s="47" t="str">
        <f>IFERROR(IF(Import_ZSO!$D$1="gmina",'tabela informacyjna dla JST'!$C$9,""),"")</f>
        <v>Ślemień gm. wiejska</v>
      </c>
      <c r="C3925" s="47" t="str">
        <f>IFERROR((VLOOKUP(B3925,Tabela1[],7,FALSE)),"")</f>
        <v>PL2405_KPP</v>
      </c>
      <c r="D3925" s="48" t="str">
        <f>IFERROR((VLOOKUP(C3925,KATALOGI!$A$34:$B$49,2,FALSE)),"")</f>
        <v>Kontrola przestrzegania zapisów uchwały antysmogowej dla województwa śląskiego oraz zakazu spalania odpadów</v>
      </c>
      <c r="E3925" s="57"/>
      <c r="F3925" s="57"/>
      <c r="G3925" s="57"/>
      <c r="H3925" s="57"/>
      <c r="I3925" s="57"/>
      <c r="J3925" s="57"/>
      <c r="K3925" s="57"/>
      <c r="L3925" s="57"/>
      <c r="M3925" s="57"/>
      <c r="N3925" s="57"/>
      <c r="O3925" s="57"/>
      <c r="P3925" s="57"/>
      <c r="Q3925" s="57"/>
      <c r="R3925" s="57"/>
      <c r="S3925" s="57"/>
      <c r="T3925" s="57"/>
      <c r="U3925" s="47" t="str">
        <f t="shared" si="122"/>
        <v/>
      </c>
      <c r="V3925" s="58"/>
      <c r="W3925" s="47" t="str">
        <f>IFERROR(IF(T3925="Poziom II",VLOOKUP(B3925,KAT_TER!A:K,10,FALSE),IF(T3925="Poziom III",VLOOKUP(B3925,KAT_TER!A:K,11,FALSE),"")),"")</f>
        <v/>
      </c>
      <c r="X3925" s="57"/>
      <c r="Y3925" s="47" t="str">
        <f t="shared" si="123"/>
        <v/>
      </c>
    </row>
    <row r="3926" spans="1:25" ht="24" x14ac:dyDescent="0.2">
      <c r="A3926" s="8">
        <v>3910</v>
      </c>
      <c r="B3926" s="47" t="str">
        <f>IFERROR(IF(Import_ZSO!$D$1="gmina",'tabela informacyjna dla JST'!$C$9,""),"")</f>
        <v>Ślemień gm. wiejska</v>
      </c>
      <c r="C3926" s="47" t="str">
        <f>IFERROR((VLOOKUP(B3926,Tabela1[],7,FALSE)),"")</f>
        <v>PL2405_KPP</v>
      </c>
      <c r="D3926" s="48" t="str">
        <f>IFERROR((VLOOKUP(C3926,KATALOGI!$A$34:$B$49,2,FALSE)),"")</f>
        <v>Kontrola przestrzegania zapisów uchwały antysmogowej dla województwa śląskiego oraz zakazu spalania odpadów</v>
      </c>
      <c r="E3926" s="57"/>
      <c r="F3926" s="57"/>
      <c r="G3926" s="57"/>
      <c r="H3926" s="57"/>
      <c r="I3926" s="57"/>
      <c r="J3926" s="57"/>
      <c r="K3926" s="57"/>
      <c r="L3926" s="57"/>
      <c r="M3926" s="57"/>
      <c r="N3926" s="57"/>
      <c r="O3926" s="57"/>
      <c r="P3926" s="57"/>
      <c r="Q3926" s="57"/>
      <c r="R3926" s="57"/>
      <c r="S3926" s="57"/>
      <c r="T3926" s="57"/>
      <c r="U3926" s="47" t="str">
        <f t="shared" si="122"/>
        <v/>
      </c>
      <c r="V3926" s="58"/>
      <c r="W3926" s="47" t="str">
        <f>IFERROR(IF(T3926="Poziom II",VLOOKUP(B3926,KAT_TER!A:K,10,FALSE),IF(T3926="Poziom III",VLOOKUP(B3926,KAT_TER!A:K,11,FALSE),"")),"")</f>
        <v/>
      </c>
      <c r="X3926" s="57"/>
      <c r="Y3926" s="47" t="str">
        <f t="shared" si="123"/>
        <v/>
      </c>
    </row>
    <row r="3927" spans="1:25" ht="24" x14ac:dyDescent="0.2">
      <c r="A3927" s="8">
        <v>3911</v>
      </c>
      <c r="B3927" s="47" t="str">
        <f>IFERROR(IF(Import_ZSO!$D$1="gmina",'tabela informacyjna dla JST'!$C$9,""),"")</f>
        <v>Ślemień gm. wiejska</v>
      </c>
      <c r="C3927" s="47" t="str">
        <f>IFERROR((VLOOKUP(B3927,Tabela1[],7,FALSE)),"")</f>
        <v>PL2405_KPP</v>
      </c>
      <c r="D3927" s="48" t="str">
        <f>IFERROR((VLOOKUP(C3927,KATALOGI!$A$34:$B$49,2,FALSE)),"")</f>
        <v>Kontrola przestrzegania zapisów uchwały antysmogowej dla województwa śląskiego oraz zakazu spalania odpadów</v>
      </c>
      <c r="E3927" s="57"/>
      <c r="F3927" s="57"/>
      <c r="G3927" s="57"/>
      <c r="H3927" s="57"/>
      <c r="I3927" s="57"/>
      <c r="J3927" s="57"/>
      <c r="K3927" s="57"/>
      <c r="L3927" s="57"/>
      <c r="M3927" s="57"/>
      <c r="N3927" s="57"/>
      <c r="O3927" s="57"/>
      <c r="P3927" s="57"/>
      <c r="Q3927" s="57"/>
      <c r="R3927" s="57"/>
      <c r="S3927" s="57"/>
      <c r="T3927" s="57"/>
      <c r="U3927" s="47" t="str">
        <f t="shared" si="122"/>
        <v/>
      </c>
      <c r="V3927" s="58"/>
      <c r="W3927" s="47" t="str">
        <f>IFERROR(IF(T3927="Poziom II",VLOOKUP(B3927,KAT_TER!A:K,10,FALSE),IF(T3927="Poziom III",VLOOKUP(B3927,KAT_TER!A:K,11,FALSE),"")),"")</f>
        <v/>
      </c>
      <c r="X3927" s="57"/>
      <c r="Y3927" s="47" t="str">
        <f t="shared" si="123"/>
        <v/>
      </c>
    </row>
    <row r="3928" spans="1:25" ht="24" x14ac:dyDescent="0.2">
      <c r="A3928" s="8">
        <v>3912</v>
      </c>
      <c r="B3928" s="47" t="str">
        <f>IFERROR(IF(Import_ZSO!$D$1="gmina",'tabela informacyjna dla JST'!$C$9,""),"")</f>
        <v>Ślemień gm. wiejska</v>
      </c>
      <c r="C3928" s="47" t="str">
        <f>IFERROR((VLOOKUP(B3928,Tabela1[],7,FALSE)),"")</f>
        <v>PL2405_KPP</v>
      </c>
      <c r="D3928" s="48" t="str">
        <f>IFERROR((VLOOKUP(C3928,KATALOGI!$A$34:$B$49,2,FALSE)),"")</f>
        <v>Kontrola przestrzegania zapisów uchwały antysmogowej dla województwa śląskiego oraz zakazu spalania odpadów</v>
      </c>
      <c r="E3928" s="57"/>
      <c r="F3928" s="57"/>
      <c r="G3928" s="57"/>
      <c r="H3928" s="57"/>
      <c r="I3928" s="57"/>
      <c r="J3928" s="57"/>
      <c r="K3928" s="57"/>
      <c r="L3928" s="57"/>
      <c r="M3928" s="57"/>
      <c r="N3928" s="57"/>
      <c r="O3928" s="57"/>
      <c r="P3928" s="57"/>
      <c r="Q3928" s="57"/>
      <c r="R3928" s="57"/>
      <c r="S3928" s="57"/>
      <c r="T3928" s="57"/>
      <c r="U3928" s="47" t="str">
        <f t="shared" si="122"/>
        <v/>
      </c>
      <c r="V3928" s="58"/>
      <c r="W3928" s="47" t="str">
        <f>IFERROR(IF(T3928="Poziom II",VLOOKUP(B3928,KAT_TER!A:K,10,FALSE),IF(T3928="Poziom III",VLOOKUP(B3928,KAT_TER!A:K,11,FALSE),"")),"")</f>
        <v/>
      </c>
      <c r="X3928" s="57"/>
      <c r="Y3928" s="47" t="str">
        <f t="shared" si="123"/>
        <v/>
      </c>
    </row>
    <row r="3929" spans="1:25" ht="24" x14ac:dyDescent="0.2">
      <c r="A3929" s="8">
        <v>3913</v>
      </c>
      <c r="B3929" s="47" t="str">
        <f>IFERROR(IF(Import_ZSO!$D$1="gmina",'tabela informacyjna dla JST'!$C$9,""),"")</f>
        <v>Ślemień gm. wiejska</v>
      </c>
      <c r="C3929" s="47" t="str">
        <f>IFERROR((VLOOKUP(B3929,Tabela1[],7,FALSE)),"")</f>
        <v>PL2405_KPP</v>
      </c>
      <c r="D3929" s="48" t="str">
        <f>IFERROR((VLOOKUP(C3929,KATALOGI!$A$34:$B$49,2,FALSE)),"")</f>
        <v>Kontrola przestrzegania zapisów uchwały antysmogowej dla województwa śląskiego oraz zakazu spalania odpadów</v>
      </c>
      <c r="E3929" s="57"/>
      <c r="F3929" s="57"/>
      <c r="G3929" s="57"/>
      <c r="H3929" s="57"/>
      <c r="I3929" s="57"/>
      <c r="J3929" s="57"/>
      <c r="K3929" s="57"/>
      <c r="L3929" s="57"/>
      <c r="M3929" s="57"/>
      <c r="N3929" s="57"/>
      <c r="O3929" s="57"/>
      <c r="P3929" s="57"/>
      <c r="Q3929" s="57"/>
      <c r="R3929" s="57"/>
      <c r="S3929" s="57"/>
      <c r="T3929" s="57"/>
      <c r="U3929" s="47" t="str">
        <f t="shared" si="122"/>
        <v/>
      </c>
      <c r="V3929" s="58"/>
      <c r="W3929" s="47" t="str">
        <f>IFERROR(IF(T3929="Poziom II",VLOOKUP(B3929,KAT_TER!A:K,10,FALSE),IF(T3929="Poziom III",VLOOKUP(B3929,KAT_TER!A:K,11,FALSE),"")),"")</f>
        <v/>
      </c>
      <c r="X3929" s="57"/>
      <c r="Y3929" s="47" t="str">
        <f t="shared" si="123"/>
        <v/>
      </c>
    </row>
    <row r="3930" spans="1:25" ht="24" x14ac:dyDescent="0.2">
      <c r="A3930" s="8">
        <v>3914</v>
      </c>
      <c r="B3930" s="47" t="str">
        <f>IFERROR(IF(Import_ZSO!$D$1="gmina",'tabela informacyjna dla JST'!$C$9,""),"")</f>
        <v>Ślemień gm. wiejska</v>
      </c>
      <c r="C3930" s="47" t="str">
        <f>IFERROR((VLOOKUP(B3930,Tabela1[],7,FALSE)),"")</f>
        <v>PL2405_KPP</v>
      </c>
      <c r="D3930" s="48" t="str">
        <f>IFERROR((VLOOKUP(C3930,KATALOGI!$A$34:$B$49,2,FALSE)),"")</f>
        <v>Kontrola przestrzegania zapisów uchwały antysmogowej dla województwa śląskiego oraz zakazu spalania odpadów</v>
      </c>
      <c r="E3930" s="57"/>
      <c r="F3930" s="57"/>
      <c r="G3930" s="57"/>
      <c r="H3930" s="57"/>
      <c r="I3930" s="57"/>
      <c r="J3930" s="57"/>
      <c r="K3930" s="57"/>
      <c r="L3930" s="57"/>
      <c r="M3930" s="57"/>
      <c r="N3930" s="57"/>
      <c r="O3930" s="57"/>
      <c r="P3930" s="57"/>
      <c r="Q3930" s="57"/>
      <c r="R3930" s="57"/>
      <c r="S3930" s="57"/>
      <c r="T3930" s="57"/>
      <c r="U3930" s="47" t="str">
        <f t="shared" si="122"/>
        <v/>
      </c>
      <c r="V3930" s="58"/>
      <c r="W3930" s="47" t="str">
        <f>IFERROR(IF(T3930="Poziom II",VLOOKUP(B3930,KAT_TER!A:K,10,FALSE),IF(T3930="Poziom III",VLOOKUP(B3930,KAT_TER!A:K,11,FALSE),"")),"")</f>
        <v/>
      </c>
      <c r="X3930" s="57"/>
      <c r="Y3930" s="47" t="str">
        <f t="shared" si="123"/>
        <v/>
      </c>
    </row>
    <row r="3931" spans="1:25" ht="24" x14ac:dyDescent="0.2">
      <c r="A3931" s="8">
        <v>3915</v>
      </c>
      <c r="B3931" s="47" t="str">
        <f>IFERROR(IF(Import_ZSO!$D$1="gmina",'tabela informacyjna dla JST'!$C$9,""),"")</f>
        <v>Ślemień gm. wiejska</v>
      </c>
      <c r="C3931" s="47" t="str">
        <f>IFERROR((VLOOKUP(B3931,Tabela1[],7,FALSE)),"")</f>
        <v>PL2405_KPP</v>
      </c>
      <c r="D3931" s="48" t="str">
        <f>IFERROR((VLOOKUP(C3931,KATALOGI!$A$34:$B$49,2,FALSE)),"")</f>
        <v>Kontrola przestrzegania zapisów uchwały antysmogowej dla województwa śląskiego oraz zakazu spalania odpadów</v>
      </c>
      <c r="E3931" s="57"/>
      <c r="F3931" s="57"/>
      <c r="G3931" s="57"/>
      <c r="H3931" s="57"/>
      <c r="I3931" s="57"/>
      <c r="J3931" s="57"/>
      <c r="K3931" s="57"/>
      <c r="L3931" s="57"/>
      <c r="M3931" s="57"/>
      <c r="N3931" s="57"/>
      <c r="O3931" s="57"/>
      <c r="P3931" s="57"/>
      <c r="Q3931" s="57"/>
      <c r="R3931" s="57"/>
      <c r="S3931" s="57"/>
      <c r="T3931" s="57"/>
      <c r="U3931" s="47" t="str">
        <f t="shared" si="122"/>
        <v/>
      </c>
      <c r="V3931" s="58"/>
      <c r="W3931" s="47" t="str">
        <f>IFERROR(IF(T3931="Poziom II",VLOOKUP(B3931,KAT_TER!A:K,10,FALSE),IF(T3931="Poziom III",VLOOKUP(B3931,KAT_TER!A:K,11,FALSE),"")),"")</f>
        <v/>
      </c>
      <c r="X3931" s="57"/>
      <c r="Y3931" s="47" t="str">
        <f t="shared" si="123"/>
        <v/>
      </c>
    </row>
    <row r="3932" spans="1:25" ht="24" x14ac:dyDescent="0.2">
      <c r="A3932" s="8">
        <v>3916</v>
      </c>
      <c r="B3932" s="47" t="str">
        <f>IFERROR(IF(Import_ZSO!$D$1="gmina",'tabela informacyjna dla JST'!$C$9,""),"")</f>
        <v>Ślemień gm. wiejska</v>
      </c>
      <c r="C3932" s="47" t="str">
        <f>IFERROR((VLOOKUP(B3932,Tabela1[],7,FALSE)),"")</f>
        <v>PL2405_KPP</v>
      </c>
      <c r="D3932" s="48" t="str">
        <f>IFERROR((VLOOKUP(C3932,KATALOGI!$A$34:$B$49,2,FALSE)),"")</f>
        <v>Kontrola przestrzegania zapisów uchwały antysmogowej dla województwa śląskiego oraz zakazu spalania odpadów</v>
      </c>
      <c r="E3932" s="57"/>
      <c r="F3932" s="57"/>
      <c r="G3932" s="57"/>
      <c r="H3932" s="57"/>
      <c r="I3932" s="57"/>
      <c r="J3932" s="57"/>
      <c r="K3932" s="57"/>
      <c r="L3932" s="57"/>
      <c r="M3932" s="57"/>
      <c r="N3932" s="57"/>
      <c r="O3932" s="57"/>
      <c r="P3932" s="57"/>
      <c r="Q3932" s="57"/>
      <c r="R3932" s="57"/>
      <c r="S3932" s="57"/>
      <c r="T3932" s="57"/>
      <c r="U3932" s="47" t="str">
        <f t="shared" si="122"/>
        <v/>
      </c>
      <c r="V3932" s="58"/>
      <c r="W3932" s="47" t="str">
        <f>IFERROR(IF(T3932="Poziom II",VLOOKUP(B3932,KAT_TER!A:K,10,FALSE),IF(T3932="Poziom III",VLOOKUP(B3932,KAT_TER!A:K,11,FALSE),"")),"")</f>
        <v/>
      </c>
      <c r="X3932" s="57"/>
      <c r="Y3932" s="47" t="str">
        <f t="shared" si="123"/>
        <v/>
      </c>
    </row>
    <row r="3933" spans="1:25" ht="24" x14ac:dyDescent="0.2">
      <c r="A3933" s="8">
        <v>3917</v>
      </c>
      <c r="B3933" s="47" t="str">
        <f>IFERROR(IF(Import_ZSO!$D$1="gmina",'tabela informacyjna dla JST'!$C$9,""),"")</f>
        <v>Ślemień gm. wiejska</v>
      </c>
      <c r="C3933" s="47" t="str">
        <f>IFERROR((VLOOKUP(B3933,Tabela1[],7,FALSE)),"")</f>
        <v>PL2405_KPP</v>
      </c>
      <c r="D3933" s="48" t="str">
        <f>IFERROR((VLOOKUP(C3933,KATALOGI!$A$34:$B$49,2,FALSE)),"")</f>
        <v>Kontrola przestrzegania zapisów uchwały antysmogowej dla województwa śląskiego oraz zakazu spalania odpadów</v>
      </c>
      <c r="E3933" s="57"/>
      <c r="F3933" s="57"/>
      <c r="G3933" s="57"/>
      <c r="H3933" s="57"/>
      <c r="I3933" s="57"/>
      <c r="J3933" s="57"/>
      <c r="K3933" s="57"/>
      <c r="L3933" s="57"/>
      <c r="M3933" s="57"/>
      <c r="N3933" s="57"/>
      <c r="O3933" s="57"/>
      <c r="P3933" s="57"/>
      <c r="Q3933" s="57"/>
      <c r="R3933" s="57"/>
      <c r="S3933" s="57"/>
      <c r="T3933" s="57"/>
      <c r="U3933" s="47" t="str">
        <f t="shared" si="122"/>
        <v/>
      </c>
      <c r="V3933" s="58"/>
      <c r="W3933" s="47" t="str">
        <f>IFERROR(IF(T3933="Poziom II",VLOOKUP(B3933,KAT_TER!A:K,10,FALSE),IF(T3933="Poziom III",VLOOKUP(B3933,KAT_TER!A:K,11,FALSE),"")),"")</f>
        <v/>
      </c>
      <c r="X3933" s="57"/>
      <c r="Y3933" s="47" t="str">
        <f t="shared" si="123"/>
        <v/>
      </c>
    </row>
    <row r="3934" spans="1:25" ht="24" x14ac:dyDescent="0.2">
      <c r="A3934" s="8">
        <v>3918</v>
      </c>
      <c r="B3934" s="47" t="str">
        <f>IFERROR(IF(Import_ZSO!$D$1="gmina",'tabela informacyjna dla JST'!$C$9,""),"")</f>
        <v>Ślemień gm. wiejska</v>
      </c>
      <c r="C3934" s="47" t="str">
        <f>IFERROR((VLOOKUP(B3934,Tabela1[],7,FALSE)),"")</f>
        <v>PL2405_KPP</v>
      </c>
      <c r="D3934" s="48" t="str">
        <f>IFERROR((VLOOKUP(C3934,KATALOGI!$A$34:$B$49,2,FALSE)),"")</f>
        <v>Kontrola przestrzegania zapisów uchwały antysmogowej dla województwa śląskiego oraz zakazu spalania odpadów</v>
      </c>
      <c r="E3934" s="57"/>
      <c r="F3934" s="57"/>
      <c r="G3934" s="57"/>
      <c r="H3934" s="57"/>
      <c r="I3934" s="57"/>
      <c r="J3934" s="57"/>
      <c r="K3934" s="57"/>
      <c r="L3934" s="57"/>
      <c r="M3934" s="57"/>
      <c r="N3934" s="57"/>
      <c r="O3934" s="57"/>
      <c r="P3934" s="57"/>
      <c r="Q3934" s="57"/>
      <c r="R3934" s="57"/>
      <c r="S3934" s="57"/>
      <c r="T3934" s="57"/>
      <c r="U3934" s="47" t="str">
        <f t="shared" si="122"/>
        <v/>
      </c>
      <c r="V3934" s="58"/>
      <c r="W3934" s="47" t="str">
        <f>IFERROR(IF(T3934="Poziom II",VLOOKUP(B3934,KAT_TER!A:K,10,FALSE),IF(T3934="Poziom III",VLOOKUP(B3934,KAT_TER!A:K,11,FALSE),"")),"")</f>
        <v/>
      </c>
      <c r="X3934" s="57"/>
      <c r="Y3934" s="47" t="str">
        <f t="shared" si="123"/>
        <v/>
      </c>
    </row>
    <row r="3935" spans="1:25" ht="24" x14ac:dyDescent="0.2">
      <c r="A3935" s="8">
        <v>3919</v>
      </c>
      <c r="B3935" s="47" t="str">
        <f>IFERROR(IF(Import_ZSO!$D$1="gmina",'tabela informacyjna dla JST'!$C$9,""),"")</f>
        <v>Ślemień gm. wiejska</v>
      </c>
      <c r="C3935" s="47" t="str">
        <f>IFERROR((VLOOKUP(B3935,Tabela1[],7,FALSE)),"")</f>
        <v>PL2405_KPP</v>
      </c>
      <c r="D3935" s="48" t="str">
        <f>IFERROR((VLOOKUP(C3935,KATALOGI!$A$34:$B$49,2,FALSE)),"")</f>
        <v>Kontrola przestrzegania zapisów uchwały antysmogowej dla województwa śląskiego oraz zakazu spalania odpadów</v>
      </c>
      <c r="E3935" s="57"/>
      <c r="F3935" s="57"/>
      <c r="G3935" s="57"/>
      <c r="H3935" s="57"/>
      <c r="I3935" s="57"/>
      <c r="J3935" s="57"/>
      <c r="K3935" s="57"/>
      <c r="L3935" s="57"/>
      <c r="M3935" s="57"/>
      <c r="N3935" s="57"/>
      <c r="O3935" s="57"/>
      <c r="P3935" s="57"/>
      <c r="Q3935" s="57"/>
      <c r="R3935" s="57"/>
      <c r="S3935" s="57"/>
      <c r="T3935" s="57"/>
      <c r="U3935" s="47" t="str">
        <f t="shared" si="122"/>
        <v/>
      </c>
      <c r="V3935" s="58"/>
      <c r="W3935" s="47" t="str">
        <f>IFERROR(IF(T3935="Poziom II",VLOOKUP(B3935,KAT_TER!A:K,10,FALSE),IF(T3935="Poziom III",VLOOKUP(B3935,KAT_TER!A:K,11,FALSE),"")),"")</f>
        <v/>
      </c>
      <c r="X3935" s="57"/>
      <c r="Y3935" s="47" t="str">
        <f t="shared" si="123"/>
        <v/>
      </c>
    </row>
    <row r="3936" spans="1:25" ht="24" x14ac:dyDescent="0.2">
      <c r="A3936" s="8">
        <v>3920</v>
      </c>
      <c r="B3936" s="47" t="str">
        <f>IFERROR(IF(Import_ZSO!$D$1="gmina",'tabela informacyjna dla JST'!$C$9,""),"")</f>
        <v>Ślemień gm. wiejska</v>
      </c>
      <c r="C3936" s="47" t="str">
        <f>IFERROR((VLOOKUP(B3936,Tabela1[],7,FALSE)),"")</f>
        <v>PL2405_KPP</v>
      </c>
      <c r="D3936" s="48" t="str">
        <f>IFERROR((VLOOKUP(C3936,KATALOGI!$A$34:$B$49,2,FALSE)),"")</f>
        <v>Kontrola przestrzegania zapisów uchwały antysmogowej dla województwa śląskiego oraz zakazu spalania odpadów</v>
      </c>
      <c r="E3936" s="57"/>
      <c r="F3936" s="57"/>
      <c r="G3936" s="57"/>
      <c r="H3936" s="57"/>
      <c r="I3936" s="57"/>
      <c r="J3936" s="57"/>
      <c r="K3936" s="57"/>
      <c r="L3936" s="57"/>
      <c r="M3936" s="57"/>
      <c r="N3936" s="57"/>
      <c r="O3936" s="57"/>
      <c r="P3936" s="57"/>
      <c r="Q3936" s="57"/>
      <c r="R3936" s="57"/>
      <c r="S3936" s="57"/>
      <c r="T3936" s="57"/>
      <c r="U3936" s="47" t="str">
        <f t="shared" si="122"/>
        <v/>
      </c>
      <c r="V3936" s="58"/>
      <c r="W3936" s="47" t="str">
        <f>IFERROR(IF(T3936="Poziom II",VLOOKUP(B3936,KAT_TER!A:K,10,FALSE),IF(T3936="Poziom III",VLOOKUP(B3936,KAT_TER!A:K,11,FALSE),"")),"")</f>
        <v/>
      </c>
      <c r="X3936" s="57"/>
      <c r="Y3936" s="47" t="str">
        <f t="shared" si="123"/>
        <v/>
      </c>
    </row>
    <row r="3937" spans="1:25" ht="24" x14ac:dyDescent="0.2">
      <c r="A3937" s="8">
        <v>3921</v>
      </c>
      <c r="B3937" s="47" t="str">
        <f>IFERROR(IF(Import_ZSO!$D$1="gmina",'tabela informacyjna dla JST'!$C$9,""),"")</f>
        <v>Ślemień gm. wiejska</v>
      </c>
      <c r="C3937" s="47" t="str">
        <f>IFERROR((VLOOKUP(B3937,Tabela1[],7,FALSE)),"")</f>
        <v>PL2405_KPP</v>
      </c>
      <c r="D3937" s="48" t="str">
        <f>IFERROR((VLOOKUP(C3937,KATALOGI!$A$34:$B$49,2,FALSE)),"")</f>
        <v>Kontrola przestrzegania zapisów uchwały antysmogowej dla województwa śląskiego oraz zakazu spalania odpadów</v>
      </c>
      <c r="E3937" s="57"/>
      <c r="F3937" s="57"/>
      <c r="G3937" s="57"/>
      <c r="H3937" s="57"/>
      <c r="I3937" s="57"/>
      <c r="J3937" s="57"/>
      <c r="K3937" s="57"/>
      <c r="L3937" s="57"/>
      <c r="M3937" s="57"/>
      <c r="N3937" s="57"/>
      <c r="O3937" s="57"/>
      <c r="P3937" s="57"/>
      <c r="Q3937" s="57"/>
      <c r="R3937" s="57"/>
      <c r="S3937" s="57"/>
      <c r="T3937" s="57"/>
      <c r="U3937" s="47" t="str">
        <f t="shared" si="122"/>
        <v/>
      </c>
      <c r="V3937" s="58"/>
      <c r="W3937" s="47" t="str">
        <f>IFERROR(IF(T3937="Poziom II",VLOOKUP(B3937,KAT_TER!A:K,10,FALSE),IF(T3937="Poziom III",VLOOKUP(B3937,KAT_TER!A:K,11,FALSE),"")),"")</f>
        <v/>
      </c>
      <c r="X3937" s="57"/>
      <c r="Y3937" s="47" t="str">
        <f t="shared" si="123"/>
        <v/>
      </c>
    </row>
    <row r="3938" spans="1:25" ht="24" x14ac:dyDescent="0.2">
      <c r="A3938" s="8">
        <v>3922</v>
      </c>
      <c r="B3938" s="47" t="str">
        <f>IFERROR(IF(Import_ZSO!$D$1="gmina",'tabela informacyjna dla JST'!$C$9,""),"")</f>
        <v>Ślemień gm. wiejska</v>
      </c>
      <c r="C3938" s="47" t="str">
        <f>IFERROR((VLOOKUP(B3938,Tabela1[],7,FALSE)),"")</f>
        <v>PL2405_KPP</v>
      </c>
      <c r="D3938" s="48" t="str">
        <f>IFERROR((VLOOKUP(C3938,KATALOGI!$A$34:$B$49,2,FALSE)),"")</f>
        <v>Kontrola przestrzegania zapisów uchwały antysmogowej dla województwa śląskiego oraz zakazu spalania odpadów</v>
      </c>
      <c r="E3938" s="57"/>
      <c r="F3938" s="57"/>
      <c r="G3938" s="57"/>
      <c r="H3938" s="57"/>
      <c r="I3938" s="57"/>
      <c r="J3938" s="57"/>
      <c r="K3938" s="57"/>
      <c r="L3938" s="57"/>
      <c r="M3938" s="57"/>
      <c r="N3938" s="57"/>
      <c r="O3938" s="57"/>
      <c r="P3938" s="57"/>
      <c r="Q3938" s="57"/>
      <c r="R3938" s="57"/>
      <c r="S3938" s="57"/>
      <c r="T3938" s="57"/>
      <c r="U3938" s="47" t="str">
        <f t="shared" si="122"/>
        <v/>
      </c>
      <c r="V3938" s="58"/>
      <c r="W3938" s="47" t="str">
        <f>IFERROR(IF(T3938="Poziom II",VLOOKUP(B3938,KAT_TER!A:K,10,FALSE),IF(T3938="Poziom III",VLOOKUP(B3938,KAT_TER!A:K,11,FALSE),"")),"")</f>
        <v/>
      </c>
      <c r="X3938" s="57"/>
      <c r="Y3938" s="47" t="str">
        <f t="shared" si="123"/>
        <v/>
      </c>
    </row>
    <row r="3939" spans="1:25" ht="24" x14ac:dyDescent="0.2">
      <c r="A3939" s="8">
        <v>3923</v>
      </c>
      <c r="B3939" s="47" t="str">
        <f>IFERROR(IF(Import_ZSO!$D$1="gmina",'tabela informacyjna dla JST'!$C$9,""),"")</f>
        <v>Ślemień gm. wiejska</v>
      </c>
      <c r="C3939" s="47" t="str">
        <f>IFERROR((VLOOKUP(B3939,Tabela1[],7,FALSE)),"")</f>
        <v>PL2405_KPP</v>
      </c>
      <c r="D3939" s="48" t="str">
        <f>IFERROR((VLOOKUP(C3939,KATALOGI!$A$34:$B$49,2,FALSE)),"")</f>
        <v>Kontrola przestrzegania zapisów uchwały antysmogowej dla województwa śląskiego oraz zakazu spalania odpadów</v>
      </c>
      <c r="E3939" s="57"/>
      <c r="F3939" s="57"/>
      <c r="G3939" s="57"/>
      <c r="H3939" s="57"/>
      <c r="I3939" s="57"/>
      <c r="J3939" s="57"/>
      <c r="K3939" s="57"/>
      <c r="L3939" s="57"/>
      <c r="M3939" s="57"/>
      <c r="N3939" s="57"/>
      <c r="O3939" s="57"/>
      <c r="P3939" s="57"/>
      <c r="Q3939" s="57"/>
      <c r="R3939" s="57"/>
      <c r="S3939" s="57"/>
      <c r="T3939" s="57"/>
      <c r="U3939" s="47" t="str">
        <f t="shared" si="122"/>
        <v/>
      </c>
      <c r="V3939" s="58"/>
      <c r="W3939" s="47" t="str">
        <f>IFERROR(IF(T3939="Poziom II",VLOOKUP(B3939,KAT_TER!A:K,10,FALSE),IF(T3939="Poziom III",VLOOKUP(B3939,KAT_TER!A:K,11,FALSE),"")),"")</f>
        <v/>
      </c>
      <c r="X3939" s="57"/>
      <c r="Y3939" s="47" t="str">
        <f t="shared" si="123"/>
        <v/>
      </c>
    </row>
    <row r="3940" spans="1:25" ht="24" x14ac:dyDescent="0.2">
      <c r="A3940" s="8">
        <v>3924</v>
      </c>
      <c r="B3940" s="47" t="str">
        <f>IFERROR(IF(Import_ZSO!$D$1="gmina",'tabela informacyjna dla JST'!$C$9,""),"")</f>
        <v>Ślemień gm. wiejska</v>
      </c>
      <c r="C3940" s="47" t="str">
        <f>IFERROR((VLOOKUP(B3940,Tabela1[],7,FALSE)),"")</f>
        <v>PL2405_KPP</v>
      </c>
      <c r="D3940" s="48" t="str">
        <f>IFERROR((VLOOKUP(C3940,KATALOGI!$A$34:$B$49,2,FALSE)),"")</f>
        <v>Kontrola przestrzegania zapisów uchwały antysmogowej dla województwa śląskiego oraz zakazu spalania odpadów</v>
      </c>
      <c r="E3940" s="57"/>
      <c r="F3940" s="57"/>
      <c r="G3940" s="57"/>
      <c r="H3940" s="57"/>
      <c r="I3940" s="57"/>
      <c r="J3940" s="57"/>
      <c r="K3940" s="57"/>
      <c r="L3940" s="57"/>
      <c r="M3940" s="57"/>
      <c r="N3940" s="57"/>
      <c r="O3940" s="57"/>
      <c r="P3940" s="57"/>
      <c r="Q3940" s="57"/>
      <c r="R3940" s="57"/>
      <c r="S3940" s="57"/>
      <c r="T3940" s="57"/>
      <c r="U3940" s="47" t="str">
        <f t="shared" si="122"/>
        <v/>
      </c>
      <c r="V3940" s="58"/>
      <c r="W3940" s="47" t="str">
        <f>IFERROR(IF(T3940="Poziom II",VLOOKUP(B3940,KAT_TER!A:K,10,FALSE),IF(T3940="Poziom III",VLOOKUP(B3940,KAT_TER!A:K,11,FALSE),"")),"")</f>
        <v/>
      </c>
      <c r="X3940" s="57"/>
      <c r="Y3940" s="47" t="str">
        <f t="shared" si="123"/>
        <v/>
      </c>
    </row>
    <row r="3941" spans="1:25" ht="24" x14ac:dyDescent="0.2">
      <c r="A3941" s="8">
        <v>3925</v>
      </c>
      <c r="B3941" s="47" t="str">
        <f>IFERROR(IF(Import_ZSO!$D$1="gmina",'tabela informacyjna dla JST'!$C$9,""),"")</f>
        <v>Ślemień gm. wiejska</v>
      </c>
      <c r="C3941" s="47" t="str">
        <f>IFERROR((VLOOKUP(B3941,Tabela1[],7,FALSE)),"")</f>
        <v>PL2405_KPP</v>
      </c>
      <c r="D3941" s="48" t="str">
        <f>IFERROR((VLOOKUP(C3941,KATALOGI!$A$34:$B$49,2,FALSE)),"")</f>
        <v>Kontrola przestrzegania zapisów uchwały antysmogowej dla województwa śląskiego oraz zakazu spalania odpadów</v>
      </c>
      <c r="E3941" s="57"/>
      <c r="F3941" s="57"/>
      <c r="G3941" s="57"/>
      <c r="H3941" s="57"/>
      <c r="I3941" s="57"/>
      <c r="J3941" s="57"/>
      <c r="K3941" s="57"/>
      <c r="L3941" s="57"/>
      <c r="M3941" s="57"/>
      <c r="N3941" s="57"/>
      <c r="O3941" s="57"/>
      <c r="P3941" s="57"/>
      <c r="Q3941" s="57"/>
      <c r="R3941" s="57"/>
      <c r="S3941" s="57"/>
      <c r="T3941" s="57"/>
      <c r="U3941" s="47" t="str">
        <f t="shared" si="122"/>
        <v/>
      </c>
      <c r="V3941" s="58"/>
      <c r="W3941" s="47" t="str">
        <f>IFERROR(IF(T3941="Poziom II",VLOOKUP(B3941,KAT_TER!A:K,10,FALSE),IF(T3941="Poziom III",VLOOKUP(B3941,KAT_TER!A:K,11,FALSE),"")),"")</f>
        <v/>
      </c>
      <c r="X3941" s="57"/>
      <c r="Y3941" s="47" t="str">
        <f t="shared" si="123"/>
        <v/>
      </c>
    </row>
    <row r="3942" spans="1:25" ht="24" x14ac:dyDescent="0.2">
      <c r="A3942" s="8">
        <v>3926</v>
      </c>
      <c r="B3942" s="47" t="str">
        <f>IFERROR(IF(Import_ZSO!$D$1="gmina",'tabela informacyjna dla JST'!$C$9,""),"")</f>
        <v>Ślemień gm. wiejska</v>
      </c>
      <c r="C3942" s="47" t="str">
        <f>IFERROR((VLOOKUP(B3942,Tabela1[],7,FALSE)),"")</f>
        <v>PL2405_KPP</v>
      </c>
      <c r="D3942" s="48" t="str">
        <f>IFERROR((VLOOKUP(C3942,KATALOGI!$A$34:$B$49,2,FALSE)),"")</f>
        <v>Kontrola przestrzegania zapisów uchwały antysmogowej dla województwa śląskiego oraz zakazu spalania odpadów</v>
      </c>
      <c r="E3942" s="57"/>
      <c r="F3942" s="57"/>
      <c r="G3942" s="57"/>
      <c r="H3942" s="57"/>
      <c r="I3942" s="57"/>
      <c r="J3942" s="57"/>
      <c r="K3942" s="57"/>
      <c r="L3942" s="57"/>
      <c r="M3942" s="57"/>
      <c r="N3942" s="57"/>
      <c r="O3942" s="57"/>
      <c r="P3942" s="57"/>
      <c r="Q3942" s="57"/>
      <c r="R3942" s="57"/>
      <c r="S3942" s="57"/>
      <c r="T3942" s="57"/>
      <c r="U3942" s="47" t="str">
        <f t="shared" si="122"/>
        <v/>
      </c>
      <c r="V3942" s="58"/>
      <c r="W3942" s="47" t="str">
        <f>IFERROR(IF(T3942="Poziom II",VLOOKUP(B3942,KAT_TER!A:K,10,FALSE),IF(T3942="Poziom III",VLOOKUP(B3942,KAT_TER!A:K,11,FALSE),"")),"")</f>
        <v/>
      </c>
      <c r="X3942" s="57"/>
      <c r="Y3942" s="47" t="str">
        <f t="shared" si="123"/>
        <v/>
      </c>
    </row>
    <row r="3943" spans="1:25" ht="24" x14ac:dyDescent="0.2">
      <c r="A3943" s="8">
        <v>3927</v>
      </c>
      <c r="B3943" s="47" t="str">
        <f>IFERROR(IF(Import_ZSO!$D$1="gmina",'tabela informacyjna dla JST'!$C$9,""),"")</f>
        <v>Ślemień gm. wiejska</v>
      </c>
      <c r="C3943" s="47" t="str">
        <f>IFERROR((VLOOKUP(B3943,Tabela1[],7,FALSE)),"")</f>
        <v>PL2405_KPP</v>
      </c>
      <c r="D3943" s="48" t="str">
        <f>IFERROR((VLOOKUP(C3943,KATALOGI!$A$34:$B$49,2,FALSE)),"")</f>
        <v>Kontrola przestrzegania zapisów uchwały antysmogowej dla województwa śląskiego oraz zakazu spalania odpadów</v>
      </c>
      <c r="E3943" s="57"/>
      <c r="F3943" s="57"/>
      <c r="G3943" s="57"/>
      <c r="H3943" s="57"/>
      <c r="I3943" s="57"/>
      <c r="J3943" s="57"/>
      <c r="K3943" s="57"/>
      <c r="L3943" s="57"/>
      <c r="M3943" s="57"/>
      <c r="N3943" s="57"/>
      <c r="O3943" s="57"/>
      <c r="P3943" s="57"/>
      <c r="Q3943" s="57"/>
      <c r="R3943" s="57"/>
      <c r="S3943" s="57"/>
      <c r="T3943" s="57"/>
      <c r="U3943" s="47" t="str">
        <f t="shared" si="122"/>
        <v/>
      </c>
      <c r="V3943" s="58"/>
      <c r="W3943" s="47" t="str">
        <f>IFERROR(IF(T3943="Poziom II",VLOOKUP(B3943,KAT_TER!A:K,10,FALSE),IF(T3943="Poziom III",VLOOKUP(B3943,KAT_TER!A:K,11,FALSE),"")),"")</f>
        <v/>
      </c>
      <c r="X3943" s="57"/>
      <c r="Y3943" s="47" t="str">
        <f t="shared" si="123"/>
        <v/>
      </c>
    </row>
    <row r="3944" spans="1:25" ht="24" x14ac:dyDescent="0.2">
      <c r="A3944" s="8">
        <v>3928</v>
      </c>
      <c r="B3944" s="47" t="str">
        <f>IFERROR(IF(Import_ZSO!$D$1="gmina",'tabela informacyjna dla JST'!$C$9,""),"")</f>
        <v>Ślemień gm. wiejska</v>
      </c>
      <c r="C3944" s="47" t="str">
        <f>IFERROR((VLOOKUP(B3944,Tabela1[],7,FALSE)),"")</f>
        <v>PL2405_KPP</v>
      </c>
      <c r="D3944" s="48" t="str">
        <f>IFERROR((VLOOKUP(C3944,KATALOGI!$A$34:$B$49,2,FALSE)),"")</f>
        <v>Kontrola przestrzegania zapisów uchwały antysmogowej dla województwa śląskiego oraz zakazu spalania odpadów</v>
      </c>
      <c r="E3944" s="57"/>
      <c r="F3944" s="57"/>
      <c r="G3944" s="57"/>
      <c r="H3944" s="57"/>
      <c r="I3944" s="57"/>
      <c r="J3944" s="57"/>
      <c r="K3944" s="57"/>
      <c r="L3944" s="57"/>
      <c r="M3944" s="57"/>
      <c r="N3944" s="57"/>
      <c r="O3944" s="57"/>
      <c r="P3944" s="57"/>
      <c r="Q3944" s="57"/>
      <c r="R3944" s="57"/>
      <c r="S3944" s="57"/>
      <c r="T3944" s="57"/>
      <c r="U3944" s="47" t="str">
        <f t="shared" si="122"/>
        <v/>
      </c>
      <c r="V3944" s="58"/>
      <c r="W3944" s="47" t="str">
        <f>IFERROR(IF(T3944="Poziom II",VLOOKUP(B3944,KAT_TER!A:K,10,FALSE),IF(T3944="Poziom III",VLOOKUP(B3944,KAT_TER!A:K,11,FALSE),"")),"")</f>
        <v/>
      </c>
      <c r="X3944" s="57"/>
      <c r="Y3944" s="47" t="str">
        <f t="shared" si="123"/>
        <v/>
      </c>
    </row>
    <row r="3945" spans="1:25" ht="24" x14ac:dyDescent="0.2">
      <c r="A3945" s="8">
        <v>3929</v>
      </c>
      <c r="B3945" s="47" t="str">
        <f>IFERROR(IF(Import_ZSO!$D$1="gmina",'tabela informacyjna dla JST'!$C$9,""),"")</f>
        <v>Ślemień gm. wiejska</v>
      </c>
      <c r="C3945" s="47" t="str">
        <f>IFERROR((VLOOKUP(B3945,Tabela1[],7,FALSE)),"")</f>
        <v>PL2405_KPP</v>
      </c>
      <c r="D3945" s="48" t="str">
        <f>IFERROR((VLOOKUP(C3945,KATALOGI!$A$34:$B$49,2,FALSE)),"")</f>
        <v>Kontrola przestrzegania zapisów uchwały antysmogowej dla województwa śląskiego oraz zakazu spalania odpadów</v>
      </c>
      <c r="E3945" s="57"/>
      <c r="F3945" s="57"/>
      <c r="G3945" s="57"/>
      <c r="H3945" s="57"/>
      <c r="I3945" s="57"/>
      <c r="J3945" s="57"/>
      <c r="K3945" s="57"/>
      <c r="L3945" s="57"/>
      <c r="M3945" s="57"/>
      <c r="N3945" s="57"/>
      <c r="O3945" s="57"/>
      <c r="P3945" s="57"/>
      <c r="Q3945" s="57"/>
      <c r="R3945" s="57"/>
      <c r="S3945" s="57"/>
      <c r="T3945" s="57"/>
      <c r="U3945" s="47" t="str">
        <f t="shared" si="122"/>
        <v/>
      </c>
      <c r="V3945" s="58"/>
      <c r="W3945" s="47" t="str">
        <f>IFERROR(IF(T3945="Poziom II",VLOOKUP(B3945,KAT_TER!A:K,10,FALSE),IF(T3945="Poziom III",VLOOKUP(B3945,KAT_TER!A:K,11,FALSE),"")),"")</f>
        <v/>
      </c>
      <c r="X3945" s="57"/>
      <c r="Y3945" s="47" t="str">
        <f t="shared" si="123"/>
        <v/>
      </c>
    </row>
    <row r="3946" spans="1:25" ht="24" x14ac:dyDescent="0.2">
      <c r="A3946" s="8">
        <v>3930</v>
      </c>
      <c r="B3946" s="47" t="str">
        <f>IFERROR(IF(Import_ZSO!$D$1="gmina",'tabela informacyjna dla JST'!$C$9,""),"")</f>
        <v>Ślemień gm. wiejska</v>
      </c>
      <c r="C3946" s="47" t="str">
        <f>IFERROR((VLOOKUP(B3946,Tabela1[],7,FALSE)),"")</f>
        <v>PL2405_KPP</v>
      </c>
      <c r="D3946" s="48" t="str">
        <f>IFERROR((VLOOKUP(C3946,KATALOGI!$A$34:$B$49,2,FALSE)),"")</f>
        <v>Kontrola przestrzegania zapisów uchwały antysmogowej dla województwa śląskiego oraz zakazu spalania odpadów</v>
      </c>
      <c r="E3946" s="57"/>
      <c r="F3946" s="57"/>
      <c r="G3946" s="57"/>
      <c r="H3946" s="57"/>
      <c r="I3946" s="57"/>
      <c r="J3946" s="57"/>
      <c r="K3946" s="57"/>
      <c r="L3946" s="57"/>
      <c r="M3946" s="57"/>
      <c r="N3946" s="57"/>
      <c r="O3946" s="57"/>
      <c r="P3946" s="57"/>
      <c r="Q3946" s="57"/>
      <c r="R3946" s="57"/>
      <c r="S3946" s="57"/>
      <c r="T3946" s="57"/>
      <c r="U3946" s="47" t="str">
        <f t="shared" si="122"/>
        <v/>
      </c>
      <c r="V3946" s="58"/>
      <c r="W3946" s="47" t="str">
        <f>IFERROR(IF(T3946="Poziom II",VLOOKUP(B3946,KAT_TER!A:K,10,FALSE),IF(T3946="Poziom III",VLOOKUP(B3946,KAT_TER!A:K,11,FALSE),"")),"")</f>
        <v/>
      </c>
      <c r="X3946" s="57"/>
      <c r="Y3946" s="47" t="str">
        <f t="shared" si="123"/>
        <v/>
      </c>
    </row>
    <row r="3947" spans="1:25" ht="24" x14ac:dyDescent="0.2">
      <c r="A3947" s="8">
        <v>3931</v>
      </c>
      <c r="B3947" s="47" t="str">
        <f>IFERROR(IF(Import_ZSO!$D$1="gmina",'tabela informacyjna dla JST'!$C$9,""),"")</f>
        <v>Ślemień gm. wiejska</v>
      </c>
      <c r="C3947" s="47" t="str">
        <f>IFERROR((VLOOKUP(B3947,Tabela1[],7,FALSE)),"")</f>
        <v>PL2405_KPP</v>
      </c>
      <c r="D3947" s="48" t="str">
        <f>IFERROR((VLOOKUP(C3947,KATALOGI!$A$34:$B$49,2,FALSE)),"")</f>
        <v>Kontrola przestrzegania zapisów uchwały antysmogowej dla województwa śląskiego oraz zakazu spalania odpadów</v>
      </c>
      <c r="E3947" s="57"/>
      <c r="F3947" s="57"/>
      <c r="G3947" s="57"/>
      <c r="H3947" s="57"/>
      <c r="I3947" s="57"/>
      <c r="J3947" s="57"/>
      <c r="K3947" s="57"/>
      <c r="L3947" s="57"/>
      <c r="M3947" s="57"/>
      <c r="N3947" s="57"/>
      <c r="O3947" s="57"/>
      <c r="P3947" s="57"/>
      <c r="Q3947" s="57"/>
      <c r="R3947" s="57"/>
      <c r="S3947" s="57"/>
      <c r="T3947" s="57"/>
      <c r="U3947" s="47" t="str">
        <f t="shared" si="122"/>
        <v/>
      </c>
      <c r="V3947" s="58"/>
      <c r="W3947" s="47" t="str">
        <f>IFERROR(IF(T3947="Poziom II",VLOOKUP(B3947,KAT_TER!A:K,10,FALSE),IF(T3947="Poziom III",VLOOKUP(B3947,KAT_TER!A:K,11,FALSE),"")),"")</f>
        <v/>
      </c>
      <c r="X3947" s="57"/>
      <c r="Y3947" s="47" t="str">
        <f t="shared" si="123"/>
        <v/>
      </c>
    </row>
    <row r="3948" spans="1:25" ht="24" x14ac:dyDescent="0.2">
      <c r="A3948" s="8">
        <v>3932</v>
      </c>
      <c r="B3948" s="47" t="str">
        <f>IFERROR(IF(Import_ZSO!$D$1="gmina",'tabela informacyjna dla JST'!$C$9,""),"")</f>
        <v>Ślemień gm. wiejska</v>
      </c>
      <c r="C3948" s="47" t="str">
        <f>IFERROR((VLOOKUP(B3948,Tabela1[],7,FALSE)),"")</f>
        <v>PL2405_KPP</v>
      </c>
      <c r="D3948" s="48" t="str">
        <f>IFERROR((VLOOKUP(C3948,KATALOGI!$A$34:$B$49,2,FALSE)),"")</f>
        <v>Kontrola przestrzegania zapisów uchwały antysmogowej dla województwa śląskiego oraz zakazu spalania odpadów</v>
      </c>
      <c r="E3948" s="57"/>
      <c r="F3948" s="57"/>
      <c r="G3948" s="57"/>
      <c r="H3948" s="57"/>
      <c r="I3948" s="57"/>
      <c r="J3948" s="57"/>
      <c r="K3948" s="57"/>
      <c r="L3948" s="57"/>
      <c r="M3948" s="57"/>
      <c r="N3948" s="57"/>
      <c r="O3948" s="57"/>
      <c r="P3948" s="57"/>
      <c r="Q3948" s="57"/>
      <c r="R3948" s="57"/>
      <c r="S3948" s="57"/>
      <c r="T3948" s="57"/>
      <c r="U3948" s="47" t="str">
        <f t="shared" si="122"/>
        <v/>
      </c>
      <c r="V3948" s="58"/>
      <c r="W3948" s="47" t="str">
        <f>IFERROR(IF(T3948="Poziom II",VLOOKUP(B3948,KAT_TER!A:K,10,FALSE),IF(T3948="Poziom III",VLOOKUP(B3948,KAT_TER!A:K,11,FALSE),"")),"")</f>
        <v/>
      </c>
      <c r="X3948" s="57"/>
      <c r="Y3948" s="47" t="str">
        <f t="shared" si="123"/>
        <v/>
      </c>
    </row>
    <row r="3949" spans="1:25" ht="24" x14ac:dyDescent="0.2">
      <c r="A3949" s="8">
        <v>3933</v>
      </c>
      <c r="B3949" s="47" t="str">
        <f>IFERROR(IF(Import_ZSO!$D$1="gmina",'tabela informacyjna dla JST'!$C$9,""),"")</f>
        <v>Ślemień gm. wiejska</v>
      </c>
      <c r="C3949" s="47" t="str">
        <f>IFERROR((VLOOKUP(B3949,Tabela1[],7,FALSE)),"")</f>
        <v>PL2405_KPP</v>
      </c>
      <c r="D3949" s="48" t="str">
        <f>IFERROR((VLOOKUP(C3949,KATALOGI!$A$34:$B$49,2,FALSE)),"")</f>
        <v>Kontrola przestrzegania zapisów uchwały antysmogowej dla województwa śląskiego oraz zakazu spalania odpadów</v>
      </c>
      <c r="E3949" s="57"/>
      <c r="F3949" s="57"/>
      <c r="G3949" s="57"/>
      <c r="H3949" s="57"/>
      <c r="I3949" s="57"/>
      <c r="J3949" s="57"/>
      <c r="K3949" s="57"/>
      <c r="L3949" s="57"/>
      <c r="M3949" s="57"/>
      <c r="N3949" s="57"/>
      <c r="O3949" s="57"/>
      <c r="P3949" s="57"/>
      <c r="Q3949" s="57"/>
      <c r="R3949" s="57"/>
      <c r="S3949" s="57"/>
      <c r="T3949" s="57"/>
      <c r="U3949" s="47" t="str">
        <f t="shared" si="122"/>
        <v/>
      </c>
      <c r="V3949" s="58"/>
      <c r="W3949" s="47" t="str">
        <f>IFERROR(IF(T3949="Poziom II",VLOOKUP(B3949,KAT_TER!A:K,10,FALSE),IF(T3949="Poziom III",VLOOKUP(B3949,KAT_TER!A:K,11,FALSE),"")),"")</f>
        <v/>
      </c>
      <c r="X3949" s="57"/>
      <c r="Y3949" s="47" t="str">
        <f t="shared" si="123"/>
        <v/>
      </c>
    </row>
    <row r="3950" spans="1:25" ht="24" x14ac:dyDescent="0.2">
      <c r="A3950" s="8">
        <v>3934</v>
      </c>
      <c r="B3950" s="47" t="str">
        <f>IFERROR(IF(Import_ZSO!$D$1="gmina",'tabela informacyjna dla JST'!$C$9,""),"")</f>
        <v>Ślemień gm. wiejska</v>
      </c>
      <c r="C3950" s="47" t="str">
        <f>IFERROR((VLOOKUP(B3950,Tabela1[],7,FALSE)),"")</f>
        <v>PL2405_KPP</v>
      </c>
      <c r="D3950" s="48" t="str">
        <f>IFERROR((VLOOKUP(C3950,KATALOGI!$A$34:$B$49,2,FALSE)),"")</f>
        <v>Kontrola przestrzegania zapisów uchwały antysmogowej dla województwa śląskiego oraz zakazu spalania odpadów</v>
      </c>
      <c r="E3950" s="57"/>
      <c r="F3950" s="57"/>
      <c r="G3950" s="57"/>
      <c r="H3950" s="57"/>
      <c r="I3950" s="57"/>
      <c r="J3950" s="57"/>
      <c r="K3950" s="57"/>
      <c r="L3950" s="57"/>
      <c r="M3950" s="57"/>
      <c r="N3950" s="57"/>
      <c r="O3950" s="57"/>
      <c r="P3950" s="57"/>
      <c r="Q3950" s="57"/>
      <c r="R3950" s="57"/>
      <c r="S3950" s="57"/>
      <c r="T3950" s="57"/>
      <c r="U3950" s="47" t="str">
        <f t="shared" si="122"/>
        <v/>
      </c>
      <c r="V3950" s="58"/>
      <c r="W3950" s="47" t="str">
        <f>IFERROR(IF(T3950="Poziom II",VLOOKUP(B3950,KAT_TER!A:K,10,FALSE),IF(T3950="Poziom III",VLOOKUP(B3950,KAT_TER!A:K,11,FALSE),"")),"")</f>
        <v/>
      </c>
      <c r="X3950" s="57"/>
      <c r="Y3950" s="47" t="str">
        <f t="shared" si="123"/>
        <v/>
      </c>
    </row>
    <row r="3951" spans="1:25" ht="24" x14ac:dyDescent="0.2">
      <c r="A3951" s="8">
        <v>3935</v>
      </c>
      <c r="B3951" s="47" t="str">
        <f>IFERROR(IF(Import_ZSO!$D$1="gmina",'tabela informacyjna dla JST'!$C$9,""),"")</f>
        <v>Ślemień gm. wiejska</v>
      </c>
      <c r="C3951" s="47" t="str">
        <f>IFERROR((VLOOKUP(B3951,Tabela1[],7,FALSE)),"")</f>
        <v>PL2405_KPP</v>
      </c>
      <c r="D3951" s="48" t="str">
        <f>IFERROR((VLOOKUP(C3951,KATALOGI!$A$34:$B$49,2,FALSE)),"")</f>
        <v>Kontrola przestrzegania zapisów uchwały antysmogowej dla województwa śląskiego oraz zakazu spalania odpadów</v>
      </c>
      <c r="E3951" s="57"/>
      <c r="F3951" s="57"/>
      <c r="G3951" s="57"/>
      <c r="H3951" s="57"/>
      <c r="I3951" s="57"/>
      <c r="J3951" s="57"/>
      <c r="K3951" s="57"/>
      <c r="L3951" s="57"/>
      <c r="M3951" s="57"/>
      <c r="N3951" s="57"/>
      <c r="O3951" s="57"/>
      <c r="P3951" s="57"/>
      <c r="Q3951" s="57"/>
      <c r="R3951" s="57"/>
      <c r="S3951" s="57"/>
      <c r="T3951" s="57"/>
      <c r="U3951" s="47" t="str">
        <f t="shared" si="122"/>
        <v/>
      </c>
      <c r="V3951" s="58"/>
      <c r="W3951" s="47" t="str">
        <f>IFERROR(IF(T3951="Poziom II",VLOOKUP(B3951,KAT_TER!A:K,10,FALSE),IF(T3951="Poziom III",VLOOKUP(B3951,KAT_TER!A:K,11,FALSE),"")),"")</f>
        <v/>
      </c>
      <c r="X3951" s="57"/>
      <c r="Y3951" s="47" t="str">
        <f t="shared" si="123"/>
        <v/>
      </c>
    </row>
    <row r="3952" spans="1:25" ht="24" x14ac:dyDescent="0.2">
      <c r="A3952" s="8">
        <v>3936</v>
      </c>
      <c r="B3952" s="47" t="str">
        <f>IFERROR(IF(Import_ZSO!$D$1="gmina",'tabela informacyjna dla JST'!$C$9,""),"")</f>
        <v>Ślemień gm. wiejska</v>
      </c>
      <c r="C3952" s="47" t="str">
        <f>IFERROR((VLOOKUP(B3952,Tabela1[],7,FALSE)),"")</f>
        <v>PL2405_KPP</v>
      </c>
      <c r="D3952" s="48" t="str">
        <f>IFERROR((VLOOKUP(C3952,KATALOGI!$A$34:$B$49,2,FALSE)),"")</f>
        <v>Kontrola przestrzegania zapisów uchwały antysmogowej dla województwa śląskiego oraz zakazu spalania odpadów</v>
      </c>
      <c r="E3952" s="57"/>
      <c r="F3952" s="57"/>
      <c r="G3952" s="57"/>
      <c r="H3952" s="57"/>
      <c r="I3952" s="57"/>
      <c r="J3952" s="57"/>
      <c r="K3952" s="57"/>
      <c r="L3952" s="57"/>
      <c r="M3952" s="57"/>
      <c r="N3952" s="57"/>
      <c r="O3952" s="57"/>
      <c r="P3952" s="57"/>
      <c r="Q3952" s="57"/>
      <c r="R3952" s="57"/>
      <c r="S3952" s="57"/>
      <c r="T3952" s="57"/>
      <c r="U3952" s="47" t="str">
        <f t="shared" si="122"/>
        <v/>
      </c>
      <c r="V3952" s="58"/>
      <c r="W3952" s="47" t="str">
        <f>IFERROR(IF(T3952="Poziom II",VLOOKUP(B3952,KAT_TER!A:K,10,FALSE),IF(T3952="Poziom III",VLOOKUP(B3952,KAT_TER!A:K,11,FALSE),"")),"")</f>
        <v/>
      </c>
      <c r="X3952" s="57"/>
      <c r="Y3952" s="47" t="str">
        <f t="shared" si="123"/>
        <v/>
      </c>
    </row>
    <row r="3953" spans="1:25" ht="24" x14ac:dyDescent="0.2">
      <c r="A3953" s="8">
        <v>3937</v>
      </c>
      <c r="B3953" s="47" t="str">
        <f>IFERROR(IF(Import_ZSO!$D$1="gmina",'tabela informacyjna dla JST'!$C$9,""),"")</f>
        <v>Ślemień gm. wiejska</v>
      </c>
      <c r="C3953" s="47" t="str">
        <f>IFERROR((VLOOKUP(B3953,Tabela1[],7,FALSE)),"")</f>
        <v>PL2405_KPP</v>
      </c>
      <c r="D3953" s="48" t="str">
        <f>IFERROR((VLOOKUP(C3953,KATALOGI!$A$34:$B$49,2,FALSE)),"")</f>
        <v>Kontrola przestrzegania zapisów uchwały antysmogowej dla województwa śląskiego oraz zakazu spalania odpadów</v>
      </c>
      <c r="E3953" s="57"/>
      <c r="F3953" s="57"/>
      <c r="G3953" s="57"/>
      <c r="H3953" s="57"/>
      <c r="I3953" s="57"/>
      <c r="J3953" s="57"/>
      <c r="K3953" s="57"/>
      <c r="L3953" s="57"/>
      <c r="M3953" s="57"/>
      <c r="N3953" s="57"/>
      <c r="O3953" s="57"/>
      <c r="P3953" s="57"/>
      <c r="Q3953" s="57"/>
      <c r="R3953" s="57"/>
      <c r="S3953" s="57"/>
      <c r="T3953" s="57"/>
      <c r="U3953" s="47" t="str">
        <f t="shared" si="122"/>
        <v/>
      </c>
      <c r="V3953" s="58"/>
      <c r="W3953" s="47" t="str">
        <f>IFERROR(IF(T3953="Poziom II",VLOOKUP(B3953,KAT_TER!A:K,10,FALSE),IF(T3953="Poziom III",VLOOKUP(B3953,KAT_TER!A:K,11,FALSE),"")),"")</f>
        <v/>
      </c>
      <c r="X3953" s="57"/>
      <c r="Y3953" s="47" t="str">
        <f t="shared" si="123"/>
        <v/>
      </c>
    </row>
    <row r="3954" spans="1:25" ht="24" x14ac:dyDescent="0.2">
      <c r="A3954" s="8">
        <v>3938</v>
      </c>
      <c r="B3954" s="47" t="str">
        <f>IFERROR(IF(Import_ZSO!$D$1="gmina",'tabela informacyjna dla JST'!$C$9,""),"")</f>
        <v>Ślemień gm. wiejska</v>
      </c>
      <c r="C3954" s="47" t="str">
        <f>IFERROR((VLOOKUP(B3954,Tabela1[],7,FALSE)),"")</f>
        <v>PL2405_KPP</v>
      </c>
      <c r="D3954" s="48" t="str">
        <f>IFERROR((VLOOKUP(C3954,KATALOGI!$A$34:$B$49,2,FALSE)),"")</f>
        <v>Kontrola przestrzegania zapisów uchwały antysmogowej dla województwa śląskiego oraz zakazu spalania odpadów</v>
      </c>
      <c r="E3954" s="57"/>
      <c r="F3954" s="57"/>
      <c r="G3954" s="57"/>
      <c r="H3954" s="57"/>
      <c r="I3954" s="57"/>
      <c r="J3954" s="57"/>
      <c r="K3954" s="57"/>
      <c r="L3954" s="57"/>
      <c r="M3954" s="57"/>
      <c r="N3954" s="57"/>
      <c r="O3954" s="57"/>
      <c r="P3954" s="57"/>
      <c r="Q3954" s="57"/>
      <c r="R3954" s="57"/>
      <c r="S3954" s="57"/>
      <c r="T3954" s="57"/>
      <c r="U3954" s="47" t="str">
        <f t="shared" si="122"/>
        <v/>
      </c>
      <c r="V3954" s="58"/>
      <c r="W3954" s="47" t="str">
        <f>IFERROR(IF(T3954="Poziom II",VLOOKUP(B3954,KAT_TER!A:K,10,FALSE),IF(T3954="Poziom III",VLOOKUP(B3954,KAT_TER!A:K,11,FALSE),"")),"")</f>
        <v/>
      </c>
      <c r="X3954" s="57"/>
      <c r="Y3954" s="47" t="str">
        <f t="shared" si="123"/>
        <v/>
      </c>
    </row>
    <row r="3955" spans="1:25" ht="24" x14ac:dyDescent="0.2">
      <c r="A3955" s="8">
        <v>3939</v>
      </c>
      <c r="B3955" s="47" t="str">
        <f>IFERROR(IF(Import_ZSO!$D$1="gmina",'tabela informacyjna dla JST'!$C$9,""),"")</f>
        <v>Ślemień gm. wiejska</v>
      </c>
      <c r="C3955" s="47" t="str">
        <f>IFERROR((VLOOKUP(B3955,Tabela1[],7,FALSE)),"")</f>
        <v>PL2405_KPP</v>
      </c>
      <c r="D3955" s="48" t="str">
        <f>IFERROR((VLOOKUP(C3955,KATALOGI!$A$34:$B$49,2,FALSE)),"")</f>
        <v>Kontrola przestrzegania zapisów uchwały antysmogowej dla województwa śląskiego oraz zakazu spalania odpadów</v>
      </c>
      <c r="E3955" s="57"/>
      <c r="F3955" s="57"/>
      <c r="G3955" s="57"/>
      <c r="H3955" s="57"/>
      <c r="I3955" s="57"/>
      <c r="J3955" s="57"/>
      <c r="K3955" s="57"/>
      <c r="L3955" s="57"/>
      <c r="M3955" s="57"/>
      <c r="N3955" s="57"/>
      <c r="O3955" s="57"/>
      <c r="P3955" s="57"/>
      <c r="Q3955" s="57"/>
      <c r="R3955" s="57"/>
      <c r="S3955" s="57"/>
      <c r="T3955" s="57"/>
      <c r="U3955" s="47" t="str">
        <f t="shared" si="122"/>
        <v/>
      </c>
      <c r="V3955" s="58"/>
      <c r="W3955" s="47" t="str">
        <f>IFERROR(IF(T3955="Poziom II",VLOOKUP(B3955,KAT_TER!A:K,10,FALSE),IF(T3955="Poziom III",VLOOKUP(B3955,KAT_TER!A:K,11,FALSE),"")),"")</f>
        <v/>
      </c>
      <c r="X3955" s="57"/>
      <c r="Y3955" s="47" t="str">
        <f t="shared" si="123"/>
        <v/>
      </c>
    </row>
    <row r="3956" spans="1:25" ht="24" x14ac:dyDescent="0.2">
      <c r="A3956" s="8">
        <v>3940</v>
      </c>
      <c r="B3956" s="47" t="str">
        <f>IFERROR(IF(Import_ZSO!$D$1="gmina",'tabela informacyjna dla JST'!$C$9,""),"")</f>
        <v>Ślemień gm. wiejska</v>
      </c>
      <c r="C3956" s="47" t="str">
        <f>IFERROR((VLOOKUP(B3956,Tabela1[],7,FALSE)),"")</f>
        <v>PL2405_KPP</v>
      </c>
      <c r="D3956" s="48" t="str">
        <f>IFERROR((VLOOKUP(C3956,KATALOGI!$A$34:$B$49,2,FALSE)),"")</f>
        <v>Kontrola przestrzegania zapisów uchwały antysmogowej dla województwa śląskiego oraz zakazu spalania odpadów</v>
      </c>
      <c r="E3956" s="57"/>
      <c r="F3956" s="57"/>
      <c r="G3956" s="57"/>
      <c r="H3956" s="57"/>
      <c r="I3956" s="57"/>
      <c r="J3956" s="57"/>
      <c r="K3956" s="57"/>
      <c r="L3956" s="57"/>
      <c r="M3956" s="57"/>
      <c r="N3956" s="57"/>
      <c r="O3956" s="57"/>
      <c r="P3956" s="57"/>
      <c r="Q3956" s="57"/>
      <c r="R3956" s="57"/>
      <c r="S3956" s="57"/>
      <c r="T3956" s="57"/>
      <c r="U3956" s="47" t="str">
        <f t="shared" si="122"/>
        <v/>
      </c>
      <c r="V3956" s="58"/>
      <c r="W3956" s="47" t="str">
        <f>IFERROR(IF(T3956="Poziom II",VLOOKUP(B3956,KAT_TER!A:K,10,FALSE),IF(T3956="Poziom III",VLOOKUP(B3956,KAT_TER!A:K,11,FALSE),"")),"")</f>
        <v/>
      </c>
      <c r="X3956" s="57"/>
      <c r="Y3956" s="47" t="str">
        <f t="shared" si="123"/>
        <v/>
      </c>
    </row>
    <row r="3957" spans="1:25" ht="24" x14ac:dyDescent="0.2">
      <c r="A3957" s="8">
        <v>3941</v>
      </c>
      <c r="B3957" s="47" t="str">
        <f>IFERROR(IF(Import_ZSO!$D$1="gmina",'tabela informacyjna dla JST'!$C$9,""),"")</f>
        <v>Ślemień gm. wiejska</v>
      </c>
      <c r="C3957" s="47" t="str">
        <f>IFERROR((VLOOKUP(B3957,Tabela1[],7,FALSE)),"")</f>
        <v>PL2405_KPP</v>
      </c>
      <c r="D3957" s="48" t="str">
        <f>IFERROR((VLOOKUP(C3957,KATALOGI!$A$34:$B$49,2,FALSE)),"")</f>
        <v>Kontrola przestrzegania zapisów uchwały antysmogowej dla województwa śląskiego oraz zakazu spalania odpadów</v>
      </c>
      <c r="E3957" s="57"/>
      <c r="F3957" s="57"/>
      <c r="G3957" s="57"/>
      <c r="H3957" s="57"/>
      <c r="I3957" s="57"/>
      <c r="J3957" s="57"/>
      <c r="K3957" s="57"/>
      <c r="L3957" s="57"/>
      <c r="M3957" s="57"/>
      <c r="N3957" s="57"/>
      <c r="O3957" s="57"/>
      <c r="P3957" s="57"/>
      <c r="Q3957" s="57"/>
      <c r="R3957" s="57"/>
      <c r="S3957" s="57"/>
      <c r="T3957" s="57"/>
      <c r="U3957" s="47" t="str">
        <f t="shared" si="122"/>
        <v/>
      </c>
      <c r="V3957" s="58"/>
      <c r="W3957" s="47" t="str">
        <f>IFERROR(IF(T3957="Poziom II",VLOOKUP(B3957,KAT_TER!A:K,10,FALSE),IF(T3957="Poziom III",VLOOKUP(B3957,KAT_TER!A:K,11,FALSE),"")),"")</f>
        <v/>
      </c>
      <c r="X3957" s="57"/>
      <c r="Y3957" s="47" t="str">
        <f t="shared" si="123"/>
        <v/>
      </c>
    </row>
    <row r="3958" spans="1:25" ht="24" x14ac:dyDescent="0.2">
      <c r="A3958" s="8">
        <v>3942</v>
      </c>
      <c r="B3958" s="47" t="str">
        <f>IFERROR(IF(Import_ZSO!$D$1="gmina",'tabela informacyjna dla JST'!$C$9,""),"")</f>
        <v>Ślemień gm. wiejska</v>
      </c>
      <c r="C3958" s="47" t="str">
        <f>IFERROR((VLOOKUP(B3958,Tabela1[],7,FALSE)),"")</f>
        <v>PL2405_KPP</v>
      </c>
      <c r="D3958" s="48" t="str">
        <f>IFERROR((VLOOKUP(C3958,KATALOGI!$A$34:$B$49,2,FALSE)),"")</f>
        <v>Kontrola przestrzegania zapisów uchwały antysmogowej dla województwa śląskiego oraz zakazu spalania odpadów</v>
      </c>
      <c r="E3958" s="57"/>
      <c r="F3958" s="57"/>
      <c r="G3958" s="57"/>
      <c r="H3958" s="57"/>
      <c r="I3958" s="57"/>
      <c r="J3958" s="57"/>
      <c r="K3958" s="57"/>
      <c r="L3958" s="57"/>
      <c r="M3958" s="57"/>
      <c r="N3958" s="57"/>
      <c r="O3958" s="57"/>
      <c r="P3958" s="57"/>
      <c r="Q3958" s="57"/>
      <c r="R3958" s="57"/>
      <c r="S3958" s="57"/>
      <c r="T3958" s="57"/>
      <c r="U3958" s="47" t="str">
        <f t="shared" si="122"/>
        <v/>
      </c>
      <c r="V3958" s="58"/>
      <c r="W3958" s="47" t="str">
        <f>IFERROR(IF(T3958="Poziom II",VLOOKUP(B3958,KAT_TER!A:K,10,FALSE),IF(T3958="Poziom III",VLOOKUP(B3958,KAT_TER!A:K,11,FALSE),"")),"")</f>
        <v/>
      </c>
      <c r="X3958" s="57"/>
      <c r="Y3958" s="47" t="str">
        <f t="shared" si="123"/>
        <v/>
      </c>
    </row>
    <row r="3959" spans="1:25" ht="24" x14ac:dyDescent="0.2">
      <c r="A3959" s="8">
        <v>3943</v>
      </c>
      <c r="B3959" s="47" t="str">
        <f>IFERROR(IF(Import_ZSO!$D$1="gmina",'tabela informacyjna dla JST'!$C$9,""),"")</f>
        <v>Ślemień gm. wiejska</v>
      </c>
      <c r="C3959" s="47" t="str">
        <f>IFERROR((VLOOKUP(B3959,Tabela1[],7,FALSE)),"")</f>
        <v>PL2405_KPP</v>
      </c>
      <c r="D3959" s="48" t="str">
        <f>IFERROR((VLOOKUP(C3959,KATALOGI!$A$34:$B$49,2,FALSE)),"")</f>
        <v>Kontrola przestrzegania zapisów uchwały antysmogowej dla województwa śląskiego oraz zakazu spalania odpadów</v>
      </c>
      <c r="E3959" s="57"/>
      <c r="F3959" s="57"/>
      <c r="G3959" s="57"/>
      <c r="H3959" s="57"/>
      <c r="I3959" s="57"/>
      <c r="J3959" s="57"/>
      <c r="K3959" s="57"/>
      <c r="L3959" s="57"/>
      <c r="M3959" s="57"/>
      <c r="N3959" s="57"/>
      <c r="O3959" s="57"/>
      <c r="P3959" s="57"/>
      <c r="Q3959" s="57"/>
      <c r="R3959" s="57"/>
      <c r="S3959" s="57"/>
      <c r="T3959" s="57"/>
      <c r="U3959" s="47" t="str">
        <f t="shared" si="122"/>
        <v/>
      </c>
      <c r="V3959" s="58"/>
      <c r="W3959" s="47" t="str">
        <f>IFERROR(IF(T3959="Poziom II",VLOOKUP(B3959,KAT_TER!A:K,10,FALSE),IF(T3959="Poziom III",VLOOKUP(B3959,KAT_TER!A:K,11,FALSE),"")),"")</f>
        <v/>
      </c>
      <c r="X3959" s="57"/>
      <c r="Y3959" s="47" t="str">
        <f t="shared" si="123"/>
        <v/>
      </c>
    </row>
    <row r="3960" spans="1:25" ht="24" x14ac:dyDescent="0.2">
      <c r="A3960" s="8">
        <v>3944</v>
      </c>
      <c r="B3960" s="47" t="str">
        <f>IFERROR(IF(Import_ZSO!$D$1="gmina",'tabela informacyjna dla JST'!$C$9,""),"")</f>
        <v>Ślemień gm. wiejska</v>
      </c>
      <c r="C3960" s="47" t="str">
        <f>IFERROR((VLOOKUP(B3960,Tabela1[],7,FALSE)),"")</f>
        <v>PL2405_KPP</v>
      </c>
      <c r="D3960" s="48" t="str">
        <f>IFERROR((VLOOKUP(C3960,KATALOGI!$A$34:$B$49,2,FALSE)),"")</f>
        <v>Kontrola przestrzegania zapisów uchwały antysmogowej dla województwa śląskiego oraz zakazu spalania odpadów</v>
      </c>
      <c r="E3960" s="57"/>
      <c r="F3960" s="57"/>
      <c r="G3960" s="57"/>
      <c r="H3960" s="57"/>
      <c r="I3960" s="57"/>
      <c r="J3960" s="57"/>
      <c r="K3960" s="57"/>
      <c r="L3960" s="57"/>
      <c r="M3960" s="57"/>
      <c r="N3960" s="57"/>
      <c r="O3960" s="57"/>
      <c r="P3960" s="57"/>
      <c r="Q3960" s="57"/>
      <c r="R3960" s="57"/>
      <c r="S3960" s="57"/>
      <c r="T3960" s="57"/>
      <c r="U3960" s="47" t="str">
        <f t="shared" si="122"/>
        <v/>
      </c>
      <c r="V3960" s="58"/>
      <c r="W3960" s="47" t="str">
        <f>IFERROR(IF(T3960="Poziom II",VLOOKUP(B3960,KAT_TER!A:K,10,FALSE),IF(T3960="Poziom III",VLOOKUP(B3960,KAT_TER!A:K,11,FALSE),"")),"")</f>
        <v/>
      </c>
      <c r="X3960" s="57"/>
      <c r="Y3960" s="47" t="str">
        <f t="shared" si="123"/>
        <v/>
      </c>
    </row>
    <row r="3961" spans="1:25" ht="24" x14ac:dyDescent="0.2">
      <c r="A3961" s="8">
        <v>3945</v>
      </c>
      <c r="B3961" s="47" t="str">
        <f>IFERROR(IF(Import_ZSO!$D$1="gmina",'tabela informacyjna dla JST'!$C$9,""),"")</f>
        <v>Ślemień gm. wiejska</v>
      </c>
      <c r="C3961" s="47" t="str">
        <f>IFERROR((VLOOKUP(B3961,Tabela1[],7,FALSE)),"")</f>
        <v>PL2405_KPP</v>
      </c>
      <c r="D3961" s="48" t="str">
        <f>IFERROR((VLOOKUP(C3961,KATALOGI!$A$34:$B$49,2,FALSE)),"")</f>
        <v>Kontrola przestrzegania zapisów uchwały antysmogowej dla województwa śląskiego oraz zakazu spalania odpadów</v>
      </c>
      <c r="E3961" s="57"/>
      <c r="F3961" s="57"/>
      <c r="G3961" s="57"/>
      <c r="H3961" s="57"/>
      <c r="I3961" s="57"/>
      <c r="J3961" s="57"/>
      <c r="K3961" s="57"/>
      <c r="L3961" s="57"/>
      <c r="M3961" s="57"/>
      <c r="N3961" s="57"/>
      <c r="O3961" s="57"/>
      <c r="P3961" s="57"/>
      <c r="Q3961" s="57"/>
      <c r="R3961" s="57"/>
      <c r="S3961" s="57"/>
      <c r="T3961" s="57"/>
      <c r="U3961" s="47" t="str">
        <f t="shared" si="122"/>
        <v/>
      </c>
      <c r="V3961" s="58"/>
      <c r="W3961" s="47" t="str">
        <f>IFERROR(IF(T3961="Poziom II",VLOOKUP(B3961,KAT_TER!A:K,10,FALSE),IF(T3961="Poziom III",VLOOKUP(B3961,KAT_TER!A:K,11,FALSE),"")),"")</f>
        <v/>
      </c>
      <c r="X3961" s="57"/>
      <c r="Y3961" s="47" t="str">
        <f t="shared" si="123"/>
        <v/>
      </c>
    </row>
    <row r="3962" spans="1:25" ht="24" x14ac:dyDescent="0.2">
      <c r="A3962" s="8">
        <v>3946</v>
      </c>
      <c r="B3962" s="47" t="str">
        <f>IFERROR(IF(Import_ZSO!$D$1="gmina",'tabela informacyjna dla JST'!$C$9,""),"")</f>
        <v>Ślemień gm. wiejska</v>
      </c>
      <c r="C3962" s="47" t="str">
        <f>IFERROR((VLOOKUP(B3962,Tabela1[],7,FALSE)),"")</f>
        <v>PL2405_KPP</v>
      </c>
      <c r="D3962" s="48" t="str">
        <f>IFERROR((VLOOKUP(C3962,KATALOGI!$A$34:$B$49,2,FALSE)),"")</f>
        <v>Kontrola przestrzegania zapisów uchwały antysmogowej dla województwa śląskiego oraz zakazu spalania odpadów</v>
      </c>
      <c r="E3962" s="57"/>
      <c r="F3962" s="57"/>
      <c r="G3962" s="57"/>
      <c r="H3962" s="57"/>
      <c r="I3962" s="57"/>
      <c r="J3962" s="57"/>
      <c r="K3962" s="57"/>
      <c r="L3962" s="57"/>
      <c r="M3962" s="57"/>
      <c r="N3962" s="57"/>
      <c r="O3962" s="57"/>
      <c r="P3962" s="57"/>
      <c r="Q3962" s="57"/>
      <c r="R3962" s="57"/>
      <c r="S3962" s="57"/>
      <c r="T3962" s="57"/>
      <c r="U3962" s="47" t="str">
        <f t="shared" si="122"/>
        <v/>
      </c>
      <c r="V3962" s="58"/>
      <c r="W3962" s="47" t="str">
        <f>IFERROR(IF(T3962="Poziom II",VLOOKUP(B3962,KAT_TER!A:K,10,FALSE),IF(T3962="Poziom III",VLOOKUP(B3962,KAT_TER!A:K,11,FALSE),"")),"")</f>
        <v/>
      </c>
      <c r="X3962" s="57"/>
      <c r="Y3962" s="47" t="str">
        <f t="shared" si="123"/>
        <v/>
      </c>
    </row>
    <row r="3963" spans="1:25" ht="24" x14ac:dyDescent="0.2">
      <c r="A3963" s="8">
        <v>3947</v>
      </c>
      <c r="B3963" s="47" t="str">
        <f>IFERROR(IF(Import_ZSO!$D$1="gmina",'tabela informacyjna dla JST'!$C$9,""),"")</f>
        <v>Ślemień gm. wiejska</v>
      </c>
      <c r="C3963" s="47" t="str">
        <f>IFERROR((VLOOKUP(B3963,Tabela1[],7,FALSE)),"")</f>
        <v>PL2405_KPP</v>
      </c>
      <c r="D3963" s="48" t="str">
        <f>IFERROR((VLOOKUP(C3963,KATALOGI!$A$34:$B$49,2,FALSE)),"")</f>
        <v>Kontrola przestrzegania zapisów uchwały antysmogowej dla województwa śląskiego oraz zakazu spalania odpadów</v>
      </c>
      <c r="E3963" s="57"/>
      <c r="F3963" s="57"/>
      <c r="G3963" s="57"/>
      <c r="H3963" s="57"/>
      <c r="I3963" s="57"/>
      <c r="J3963" s="57"/>
      <c r="K3963" s="57"/>
      <c r="L3963" s="57"/>
      <c r="M3963" s="57"/>
      <c r="N3963" s="57"/>
      <c r="O3963" s="57"/>
      <c r="P3963" s="57"/>
      <c r="Q3963" s="57"/>
      <c r="R3963" s="57"/>
      <c r="S3963" s="57"/>
      <c r="T3963" s="57"/>
      <c r="U3963" s="47" t="str">
        <f t="shared" si="122"/>
        <v/>
      </c>
      <c r="V3963" s="58"/>
      <c r="W3963" s="47" t="str">
        <f>IFERROR(IF(T3963="Poziom II",VLOOKUP(B3963,KAT_TER!A:K,10,FALSE),IF(T3963="Poziom III",VLOOKUP(B3963,KAT_TER!A:K,11,FALSE),"")),"")</f>
        <v/>
      </c>
      <c r="X3963" s="57"/>
      <c r="Y3963" s="47" t="str">
        <f t="shared" si="123"/>
        <v/>
      </c>
    </row>
    <row r="3964" spans="1:25" ht="24" x14ac:dyDescent="0.2">
      <c r="A3964" s="8">
        <v>3948</v>
      </c>
      <c r="B3964" s="47" t="str">
        <f>IFERROR(IF(Import_ZSO!$D$1="gmina",'tabela informacyjna dla JST'!$C$9,""),"")</f>
        <v>Ślemień gm. wiejska</v>
      </c>
      <c r="C3964" s="47" t="str">
        <f>IFERROR((VLOOKUP(B3964,Tabela1[],7,FALSE)),"")</f>
        <v>PL2405_KPP</v>
      </c>
      <c r="D3964" s="48" t="str">
        <f>IFERROR((VLOOKUP(C3964,KATALOGI!$A$34:$B$49,2,FALSE)),"")</f>
        <v>Kontrola przestrzegania zapisów uchwały antysmogowej dla województwa śląskiego oraz zakazu spalania odpadów</v>
      </c>
      <c r="E3964" s="57"/>
      <c r="F3964" s="57"/>
      <c r="G3964" s="57"/>
      <c r="H3964" s="57"/>
      <c r="I3964" s="57"/>
      <c r="J3964" s="57"/>
      <c r="K3964" s="57"/>
      <c r="L3964" s="57"/>
      <c r="M3964" s="57"/>
      <c r="N3964" s="57"/>
      <c r="O3964" s="57"/>
      <c r="P3964" s="57"/>
      <c r="Q3964" s="57"/>
      <c r="R3964" s="57"/>
      <c r="S3964" s="57"/>
      <c r="T3964" s="57"/>
      <c r="U3964" s="47" t="str">
        <f t="shared" si="122"/>
        <v/>
      </c>
      <c r="V3964" s="58"/>
      <c r="W3964" s="47" t="str">
        <f>IFERROR(IF(T3964="Poziom II",VLOOKUP(B3964,KAT_TER!A:K,10,FALSE),IF(T3964="Poziom III",VLOOKUP(B3964,KAT_TER!A:K,11,FALSE),"")),"")</f>
        <v/>
      </c>
      <c r="X3964" s="57"/>
      <c r="Y3964" s="47" t="str">
        <f t="shared" si="123"/>
        <v/>
      </c>
    </row>
    <row r="3965" spans="1:25" ht="24" x14ac:dyDescent="0.2">
      <c r="A3965" s="8">
        <v>3949</v>
      </c>
      <c r="B3965" s="47" t="str">
        <f>IFERROR(IF(Import_ZSO!$D$1="gmina",'tabela informacyjna dla JST'!$C$9,""),"")</f>
        <v>Ślemień gm. wiejska</v>
      </c>
      <c r="C3965" s="47" t="str">
        <f>IFERROR((VLOOKUP(B3965,Tabela1[],7,FALSE)),"")</f>
        <v>PL2405_KPP</v>
      </c>
      <c r="D3965" s="48" t="str">
        <f>IFERROR((VLOOKUP(C3965,KATALOGI!$A$34:$B$49,2,FALSE)),"")</f>
        <v>Kontrola przestrzegania zapisów uchwały antysmogowej dla województwa śląskiego oraz zakazu spalania odpadów</v>
      </c>
      <c r="E3965" s="57"/>
      <c r="F3965" s="57"/>
      <c r="G3965" s="57"/>
      <c r="H3965" s="57"/>
      <c r="I3965" s="57"/>
      <c r="J3965" s="57"/>
      <c r="K3965" s="57"/>
      <c r="L3965" s="57"/>
      <c r="M3965" s="57"/>
      <c r="N3965" s="57"/>
      <c r="O3965" s="57"/>
      <c r="P3965" s="57"/>
      <c r="Q3965" s="57"/>
      <c r="R3965" s="57"/>
      <c r="S3965" s="57"/>
      <c r="T3965" s="57"/>
      <c r="U3965" s="47" t="str">
        <f t="shared" si="122"/>
        <v/>
      </c>
      <c r="V3965" s="58"/>
      <c r="W3965" s="47" t="str">
        <f>IFERROR(IF(T3965="Poziom II",VLOOKUP(B3965,KAT_TER!A:K,10,FALSE),IF(T3965="Poziom III",VLOOKUP(B3965,KAT_TER!A:K,11,FALSE),"")),"")</f>
        <v/>
      </c>
      <c r="X3965" s="57"/>
      <c r="Y3965" s="47" t="str">
        <f t="shared" si="123"/>
        <v/>
      </c>
    </row>
    <row r="3966" spans="1:25" ht="24" x14ac:dyDescent="0.2">
      <c r="A3966" s="8">
        <v>3950</v>
      </c>
      <c r="B3966" s="47" t="str">
        <f>IFERROR(IF(Import_ZSO!$D$1="gmina",'tabela informacyjna dla JST'!$C$9,""),"")</f>
        <v>Ślemień gm. wiejska</v>
      </c>
      <c r="C3966" s="47" t="str">
        <f>IFERROR((VLOOKUP(B3966,Tabela1[],7,FALSE)),"")</f>
        <v>PL2405_KPP</v>
      </c>
      <c r="D3966" s="48" t="str">
        <f>IFERROR((VLOOKUP(C3966,KATALOGI!$A$34:$B$49,2,FALSE)),"")</f>
        <v>Kontrola przestrzegania zapisów uchwały antysmogowej dla województwa śląskiego oraz zakazu spalania odpadów</v>
      </c>
      <c r="E3966" s="57"/>
      <c r="F3966" s="57"/>
      <c r="G3966" s="57"/>
      <c r="H3966" s="57"/>
      <c r="I3966" s="57"/>
      <c r="J3966" s="57"/>
      <c r="K3966" s="57"/>
      <c r="L3966" s="57"/>
      <c r="M3966" s="57"/>
      <c r="N3966" s="57"/>
      <c r="O3966" s="57"/>
      <c r="P3966" s="57"/>
      <c r="Q3966" s="57"/>
      <c r="R3966" s="57"/>
      <c r="S3966" s="57"/>
      <c r="T3966" s="57"/>
      <c r="U3966" s="47" t="str">
        <f t="shared" si="122"/>
        <v/>
      </c>
      <c r="V3966" s="58"/>
      <c r="W3966" s="47" t="str">
        <f>IFERROR(IF(T3966="Poziom II",VLOOKUP(B3966,KAT_TER!A:K,10,FALSE),IF(T3966="Poziom III",VLOOKUP(B3966,KAT_TER!A:K,11,FALSE),"")),"")</f>
        <v/>
      </c>
      <c r="X3966" s="57"/>
      <c r="Y3966" s="47" t="str">
        <f t="shared" si="123"/>
        <v/>
      </c>
    </row>
    <row r="3967" spans="1:25" ht="24" x14ac:dyDescent="0.2">
      <c r="A3967" s="8">
        <v>3951</v>
      </c>
      <c r="B3967" s="47" t="str">
        <f>IFERROR(IF(Import_ZSO!$D$1="gmina",'tabela informacyjna dla JST'!$C$9,""),"")</f>
        <v>Ślemień gm. wiejska</v>
      </c>
      <c r="C3967" s="47" t="str">
        <f>IFERROR((VLOOKUP(B3967,Tabela1[],7,FALSE)),"")</f>
        <v>PL2405_KPP</v>
      </c>
      <c r="D3967" s="48" t="str">
        <f>IFERROR((VLOOKUP(C3967,KATALOGI!$A$34:$B$49,2,FALSE)),"")</f>
        <v>Kontrola przestrzegania zapisów uchwały antysmogowej dla województwa śląskiego oraz zakazu spalania odpadów</v>
      </c>
      <c r="E3967" s="57"/>
      <c r="F3967" s="57"/>
      <c r="G3967" s="57"/>
      <c r="H3967" s="57"/>
      <c r="I3967" s="57"/>
      <c r="J3967" s="57"/>
      <c r="K3967" s="57"/>
      <c r="L3967" s="57"/>
      <c r="M3967" s="57"/>
      <c r="N3967" s="57"/>
      <c r="O3967" s="57"/>
      <c r="P3967" s="57"/>
      <c r="Q3967" s="57"/>
      <c r="R3967" s="57"/>
      <c r="S3967" s="57"/>
      <c r="T3967" s="57"/>
      <c r="U3967" s="47" t="str">
        <f t="shared" si="122"/>
        <v/>
      </c>
      <c r="V3967" s="58"/>
      <c r="W3967" s="47" t="str">
        <f>IFERROR(IF(T3967="Poziom II",VLOOKUP(B3967,KAT_TER!A:K,10,FALSE),IF(T3967="Poziom III",VLOOKUP(B3967,KAT_TER!A:K,11,FALSE),"")),"")</f>
        <v/>
      </c>
      <c r="X3967" s="57"/>
      <c r="Y3967" s="47" t="str">
        <f t="shared" si="123"/>
        <v/>
      </c>
    </row>
    <row r="3968" spans="1:25" ht="24" x14ac:dyDescent="0.2">
      <c r="A3968" s="8">
        <v>3952</v>
      </c>
      <c r="B3968" s="47" t="str">
        <f>IFERROR(IF(Import_ZSO!$D$1="gmina",'tabela informacyjna dla JST'!$C$9,""),"")</f>
        <v>Ślemień gm. wiejska</v>
      </c>
      <c r="C3968" s="47" t="str">
        <f>IFERROR((VLOOKUP(B3968,Tabela1[],7,FALSE)),"")</f>
        <v>PL2405_KPP</v>
      </c>
      <c r="D3968" s="48" t="str">
        <f>IFERROR((VLOOKUP(C3968,KATALOGI!$A$34:$B$49,2,FALSE)),"")</f>
        <v>Kontrola przestrzegania zapisów uchwały antysmogowej dla województwa śląskiego oraz zakazu spalania odpadów</v>
      </c>
      <c r="E3968" s="57"/>
      <c r="F3968" s="57"/>
      <c r="G3968" s="57"/>
      <c r="H3968" s="57"/>
      <c r="I3968" s="57"/>
      <c r="J3968" s="57"/>
      <c r="K3968" s="57"/>
      <c r="L3968" s="57"/>
      <c r="M3968" s="57"/>
      <c r="N3968" s="57"/>
      <c r="O3968" s="57"/>
      <c r="P3968" s="57"/>
      <c r="Q3968" s="57"/>
      <c r="R3968" s="57"/>
      <c r="S3968" s="57"/>
      <c r="T3968" s="57"/>
      <c r="U3968" s="47" t="str">
        <f t="shared" si="122"/>
        <v/>
      </c>
      <c r="V3968" s="58"/>
      <c r="W3968" s="47" t="str">
        <f>IFERROR(IF(T3968="Poziom II",VLOOKUP(B3968,KAT_TER!A:K,10,FALSE),IF(T3968="Poziom III",VLOOKUP(B3968,KAT_TER!A:K,11,FALSE),"")),"")</f>
        <v/>
      </c>
      <c r="X3968" s="57"/>
      <c r="Y3968" s="47" t="str">
        <f t="shared" si="123"/>
        <v/>
      </c>
    </row>
    <row r="3969" spans="1:25" ht="24" x14ac:dyDescent="0.2">
      <c r="A3969" s="8">
        <v>3953</v>
      </c>
      <c r="B3969" s="47" t="str">
        <f>IFERROR(IF(Import_ZSO!$D$1="gmina",'tabela informacyjna dla JST'!$C$9,""),"")</f>
        <v>Ślemień gm. wiejska</v>
      </c>
      <c r="C3969" s="47" t="str">
        <f>IFERROR((VLOOKUP(B3969,Tabela1[],7,FALSE)),"")</f>
        <v>PL2405_KPP</v>
      </c>
      <c r="D3969" s="48" t="str">
        <f>IFERROR((VLOOKUP(C3969,KATALOGI!$A$34:$B$49,2,FALSE)),"")</f>
        <v>Kontrola przestrzegania zapisów uchwały antysmogowej dla województwa śląskiego oraz zakazu spalania odpadów</v>
      </c>
      <c r="E3969" s="57"/>
      <c r="F3969" s="57"/>
      <c r="G3969" s="57"/>
      <c r="H3969" s="57"/>
      <c r="I3969" s="57"/>
      <c r="J3969" s="57"/>
      <c r="K3969" s="57"/>
      <c r="L3969" s="57"/>
      <c r="M3969" s="57"/>
      <c r="N3969" s="57"/>
      <c r="O3969" s="57"/>
      <c r="P3969" s="57"/>
      <c r="Q3969" s="57"/>
      <c r="R3969" s="57"/>
      <c r="S3969" s="57"/>
      <c r="T3969" s="57"/>
      <c r="U3969" s="47" t="str">
        <f t="shared" si="122"/>
        <v/>
      </c>
      <c r="V3969" s="58"/>
      <c r="W3969" s="47" t="str">
        <f>IFERROR(IF(T3969="Poziom II",VLOOKUP(B3969,KAT_TER!A:K,10,FALSE),IF(T3969="Poziom III",VLOOKUP(B3969,KAT_TER!A:K,11,FALSE),"")),"")</f>
        <v/>
      </c>
      <c r="X3969" s="57"/>
      <c r="Y3969" s="47" t="str">
        <f t="shared" si="123"/>
        <v/>
      </c>
    </row>
    <row r="3970" spans="1:25" ht="24" x14ac:dyDescent="0.2">
      <c r="A3970" s="8">
        <v>3954</v>
      </c>
      <c r="B3970" s="47" t="str">
        <f>IFERROR(IF(Import_ZSO!$D$1="gmina",'tabela informacyjna dla JST'!$C$9,""),"")</f>
        <v>Ślemień gm. wiejska</v>
      </c>
      <c r="C3970" s="47" t="str">
        <f>IFERROR((VLOOKUP(B3970,Tabela1[],7,FALSE)),"")</f>
        <v>PL2405_KPP</v>
      </c>
      <c r="D3970" s="48" t="str">
        <f>IFERROR((VLOOKUP(C3970,KATALOGI!$A$34:$B$49,2,FALSE)),"")</f>
        <v>Kontrola przestrzegania zapisów uchwały antysmogowej dla województwa śląskiego oraz zakazu spalania odpadów</v>
      </c>
      <c r="E3970" s="57"/>
      <c r="F3970" s="57"/>
      <c r="G3970" s="57"/>
      <c r="H3970" s="57"/>
      <c r="I3970" s="57"/>
      <c r="J3970" s="57"/>
      <c r="K3970" s="57"/>
      <c r="L3970" s="57"/>
      <c r="M3970" s="57"/>
      <c r="N3970" s="57"/>
      <c r="O3970" s="57"/>
      <c r="P3970" s="57"/>
      <c r="Q3970" s="57"/>
      <c r="R3970" s="57"/>
      <c r="S3970" s="57"/>
      <c r="T3970" s="57"/>
      <c r="U3970" s="47" t="str">
        <f t="shared" si="122"/>
        <v/>
      </c>
      <c r="V3970" s="58"/>
      <c r="W3970" s="47" t="str">
        <f>IFERROR(IF(T3970="Poziom II",VLOOKUP(B3970,KAT_TER!A:K,10,FALSE),IF(T3970="Poziom III",VLOOKUP(B3970,KAT_TER!A:K,11,FALSE),"")),"")</f>
        <v/>
      </c>
      <c r="X3970" s="57"/>
      <c r="Y3970" s="47" t="str">
        <f t="shared" si="123"/>
        <v/>
      </c>
    </row>
    <row r="3971" spans="1:25" ht="24" x14ac:dyDescent="0.2">
      <c r="A3971" s="8">
        <v>3955</v>
      </c>
      <c r="B3971" s="47" t="str">
        <f>IFERROR(IF(Import_ZSO!$D$1="gmina",'tabela informacyjna dla JST'!$C$9,""),"")</f>
        <v>Ślemień gm. wiejska</v>
      </c>
      <c r="C3971" s="47" t="str">
        <f>IFERROR((VLOOKUP(B3971,Tabela1[],7,FALSE)),"")</f>
        <v>PL2405_KPP</v>
      </c>
      <c r="D3971" s="48" t="str">
        <f>IFERROR((VLOOKUP(C3971,KATALOGI!$A$34:$B$49,2,FALSE)),"")</f>
        <v>Kontrola przestrzegania zapisów uchwały antysmogowej dla województwa śląskiego oraz zakazu spalania odpadów</v>
      </c>
      <c r="E3971" s="57"/>
      <c r="F3971" s="57"/>
      <c r="G3971" s="57"/>
      <c r="H3971" s="57"/>
      <c r="I3971" s="57"/>
      <c r="J3971" s="57"/>
      <c r="K3971" s="57"/>
      <c r="L3971" s="57"/>
      <c r="M3971" s="57"/>
      <c r="N3971" s="57"/>
      <c r="O3971" s="57"/>
      <c r="P3971" s="57"/>
      <c r="Q3971" s="57"/>
      <c r="R3971" s="57"/>
      <c r="S3971" s="57"/>
      <c r="T3971" s="57"/>
      <c r="U3971" s="47" t="str">
        <f t="shared" si="122"/>
        <v/>
      </c>
      <c r="V3971" s="58"/>
      <c r="W3971" s="47" t="str">
        <f>IFERROR(IF(T3971="Poziom II",VLOOKUP(B3971,KAT_TER!A:K,10,FALSE),IF(T3971="Poziom III",VLOOKUP(B3971,KAT_TER!A:K,11,FALSE),"")),"")</f>
        <v/>
      </c>
      <c r="X3971" s="57"/>
      <c r="Y3971" s="47" t="str">
        <f t="shared" si="123"/>
        <v/>
      </c>
    </row>
    <row r="3972" spans="1:25" ht="24" x14ac:dyDescent="0.2">
      <c r="A3972" s="8">
        <v>3956</v>
      </c>
      <c r="B3972" s="47" t="str">
        <f>IFERROR(IF(Import_ZSO!$D$1="gmina",'tabela informacyjna dla JST'!$C$9,""),"")</f>
        <v>Ślemień gm. wiejska</v>
      </c>
      <c r="C3972" s="47" t="str">
        <f>IFERROR((VLOOKUP(B3972,Tabela1[],7,FALSE)),"")</f>
        <v>PL2405_KPP</v>
      </c>
      <c r="D3972" s="48" t="str">
        <f>IFERROR((VLOOKUP(C3972,KATALOGI!$A$34:$B$49,2,FALSE)),"")</f>
        <v>Kontrola przestrzegania zapisów uchwały antysmogowej dla województwa śląskiego oraz zakazu spalania odpadów</v>
      </c>
      <c r="E3972" s="57"/>
      <c r="F3972" s="57"/>
      <c r="G3972" s="57"/>
      <c r="H3972" s="57"/>
      <c r="I3972" s="57"/>
      <c r="J3972" s="57"/>
      <c r="K3972" s="57"/>
      <c r="L3972" s="57"/>
      <c r="M3972" s="57"/>
      <c r="N3972" s="57"/>
      <c r="O3972" s="57"/>
      <c r="P3972" s="57"/>
      <c r="Q3972" s="57"/>
      <c r="R3972" s="57"/>
      <c r="S3972" s="57"/>
      <c r="T3972" s="57"/>
      <c r="U3972" s="47" t="str">
        <f t="shared" si="122"/>
        <v/>
      </c>
      <c r="V3972" s="58"/>
      <c r="W3972" s="47" t="str">
        <f>IFERROR(IF(T3972="Poziom II",VLOOKUP(B3972,KAT_TER!A:K,10,FALSE),IF(T3972="Poziom III",VLOOKUP(B3972,KAT_TER!A:K,11,FALSE),"")),"")</f>
        <v/>
      </c>
      <c r="X3972" s="57"/>
      <c r="Y3972" s="47" t="str">
        <f t="shared" si="123"/>
        <v/>
      </c>
    </row>
    <row r="3973" spans="1:25" ht="24" x14ac:dyDescent="0.2">
      <c r="A3973" s="8">
        <v>3957</v>
      </c>
      <c r="B3973" s="47" t="str">
        <f>IFERROR(IF(Import_ZSO!$D$1="gmina",'tabela informacyjna dla JST'!$C$9,""),"")</f>
        <v>Ślemień gm. wiejska</v>
      </c>
      <c r="C3973" s="47" t="str">
        <f>IFERROR((VLOOKUP(B3973,Tabela1[],7,FALSE)),"")</f>
        <v>PL2405_KPP</v>
      </c>
      <c r="D3973" s="48" t="str">
        <f>IFERROR((VLOOKUP(C3973,KATALOGI!$A$34:$B$49,2,FALSE)),"")</f>
        <v>Kontrola przestrzegania zapisów uchwały antysmogowej dla województwa śląskiego oraz zakazu spalania odpadów</v>
      </c>
      <c r="E3973" s="57"/>
      <c r="F3973" s="57"/>
      <c r="G3973" s="57"/>
      <c r="H3973" s="57"/>
      <c r="I3973" s="57"/>
      <c r="J3973" s="57"/>
      <c r="K3973" s="57"/>
      <c r="L3973" s="57"/>
      <c r="M3973" s="57"/>
      <c r="N3973" s="57"/>
      <c r="O3973" s="57"/>
      <c r="P3973" s="57"/>
      <c r="Q3973" s="57"/>
      <c r="R3973" s="57"/>
      <c r="S3973" s="57"/>
      <c r="T3973" s="57"/>
      <c r="U3973" s="47" t="str">
        <f t="shared" si="122"/>
        <v/>
      </c>
      <c r="V3973" s="58"/>
      <c r="W3973" s="47" t="str">
        <f>IFERROR(IF(T3973="Poziom II",VLOOKUP(B3973,KAT_TER!A:K,10,FALSE),IF(T3973="Poziom III",VLOOKUP(B3973,KAT_TER!A:K,11,FALSE),"")),"")</f>
        <v/>
      </c>
      <c r="X3973" s="57"/>
      <c r="Y3973" s="47" t="str">
        <f t="shared" si="123"/>
        <v/>
      </c>
    </row>
    <row r="3974" spans="1:25" ht="24" x14ac:dyDescent="0.2">
      <c r="A3974" s="8">
        <v>3958</v>
      </c>
      <c r="B3974" s="47" t="str">
        <f>IFERROR(IF(Import_ZSO!$D$1="gmina",'tabela informacyjna dla JST'!$C$9,""),"")</f>
        <v>Ślemień gm. wiejska</v>
      </c>
      <c r="C3974" s="47" t="str">
        <f>IFERROR((VLOOKUP(B3974,Tabela1[],7,FALSE)),"")</f>
        <v>PL2405_KPP</v>
      </c>
      <c r="D3974" s="48" t="str">
        <f>IFERROR((VLOOKUP(C3974,KATALOGI!$A$34:$B$49,2,FALSE)),"")</f>
        <v>Kontrola przestrzegania zapisów uchwały antysmogowej dla województwa śląskiego oraz zakazu spalania odpadów</v>
      </c>
      <c r="E3974" s="57"/>
      <c r="F3974" s="57"/>
      <c r="G3974" s="57"/>
      <c r="H3974" s="57"/>
      <c r="I3974" s="57"/>
      <c r="J3974" s="57"/>
      <c r="K3974" s="57"/>
      <c r="L3974" s="57"/>
      <c r="M3974" s="57"/>
      <c r="N3974" s="57"/>
      <c r="O3974" s="57"/>
      <c r="P3974" s="57"/>
      <c r="Q3974" s="57"/>
      <c r="R3974" s="57"/>
      <c r="S3974" s="57"/>
      <c r="T3974" s="57"/>
      <c r="U3974" s="47" t="str">
        <f t="shared" si="122"/>
        <v/>
      </c>
      <c r="V3974" s="58"/>
      <c r="W3974" s="47" t="str">
        <f>IFERROR(IF(T3974="Poziom II",VLOOKUP(B3974,KAT_TER!A:K,10,FALSE),IF(T3974="Poziom III",VLOOKUP(B3974,KAT_TER!A:K,11,FALSE),"")),"")</f>
        <v/>
      </c>
      <c r="X3974" s="57"/>
      <c r="Y3974" s="47" t="str">
        <f t="shared" si="123"/>
        <v/>
      </c>
    </row>
    <row r="3975" spans="1:25" ht="24" x14ac:dyDescent="0.2">
      <c r="A3975" s="8">
        <v>3959</v>
      </c>
      <c r="B3975" s="47" t="str">
        <f>IFERROR(IF(Import_ZSO!$D$1="gmina",'tabela informacyjna dla JST'!$C$9,""),"")</f>
        <v>Ślemień gm. wiejska</v>
      </c>
      <c r="C3975" s="47" t="str">
        <f>IFERROR((VLOOKUP(B3975,Tabela1[],7,FALSE)),"")</f>
        <v>PL2405_KPP</v>
      </c>
      <c r="D3975" s="48" t="str">
        <f>IFERROR((VLOOKUP(C3975,KATALOGI!$A$34:$B$49,2,FALSE)),"")</f>
        <v>Kontrola przestrzegania zapisów uchwały antysmogowej dla województwa śląskiego oraz zakazu spalania odpadów</v>
      </c>
      <c r="E3975" s="57"/>
      <c r="F3975" s="57"/>
      <c r="G3975" s="57"/>
      <c r="H3975" s="57"/>
      <c r="I3975" s="57"/>
      <c r="J3975" s="57"/>
      <c r="K3975" s="57"/>
      <c r="L3975" s="57"/>
      <c r="M3975" s="57"/>
      <c r="N3975" s="57"/>
      <c r="O3975" s="57"/>
      <c r="P3975" s="57"/>
      <c r="Q3975" s="57"/>
      <c r="R3975" s="57"/>
      <c r="S3975" s="57"/>
      <c r="T3975" s="57"/>
      <c r="U3975" s="47" t="str">
        <f t="shared" si="122"/>
        <v/>
      </c>
      <c r="V3975" s="58"/>
      <c r="W3975" s="47" t="str">
        <f>IFERROR(IF(T3975="Poziom II",VLOOKUP(B3975,KAT_TER!A:K,10,FALSE),IF(T3975="Poziom III",VLOOKUP(B3975,KAT_TER!A:K,11,FALSE),"")),"")</f>
        <v/>
      </c>
      <c r="X3975" s="57"/>
      <c r="Y3975" s="47" t="str">
        <f t="shared" si="123"/>
        <v/>
      </c>
    </row>
    <row r="3976" spans="1:25" ht="24" x14ac:dyDescent="0.2">
      <c r="A3976" s="8">
        <v>3960</v>
      </c>
      <c r="B3976" s="47" t="str">
        <f>IFERROR(IF(Import_ZSO!$D$1="gmina",'tabela informacyjna dla JST'!$C$9,""),"")</f>
        <v>Ślemień gm. wiejska</v>
      </c>
      <c r="C3976" s="47" t="str">
        <f>IFERROR((VLOOKUP(B3976,Tabela1[],7,FALSE)),"")</f>
        <v>PL2405_KPP</v>
      </c>
      <c r="D3976" s="48" t="str">
        <f>IFERROR((VLOOKUP(C3976,KATALOGI!$A$34:$B$49,2,FALSE)),"")</f>
        <v>Kontrola przestrzegania zapisów uchwały antysmogowej dla województwa śląskiego oraz zakazu spalania odpadów</v>
      </c>
      <c r="E3976" s="57"/>
      <c r="F3976" s="57"/>
      <c r="G3976" s="57"/>
      <c r="H3976" s="57"/>
      <c r="I3976" s="57"/>
      <c r="J3976" s="57"/>
      <c r="K3976" s="57"/>
      <c r="L3976" s="57"/>
      <c r="M3976" s="57"/>
      <c r="N3976" s="57"/>
      <c r="O3976" s="57"/>
      <c r="P3976" s="57"/>
      <c r="Q3976" s="57"/>
      <c r="R3976" s="57"/>
      <c r="S3976" s="57"/>
      <c r="T3976" s="57"/>
      <c r="U3976" s="47" t="str">
        <f t="shared" si="122"/>
        <v/>
      </c>
      <c r="V3976" s="58"/>
      <c r="W3976" s="47" t="str">
        <f>IFERROR(IF(T3976="Poziom II",VLOOKUP(B3976,KAT_TER!A:K,10,FALSE),IF(T3976="Poziom III",VLOOKUP(B3976,KAT_TER!A:K,11,FALSE),"")),"")</f>
        <v/>
      </c>
      <c r="X3976" s="57"/>
      <c r="Y3976" s="47" t="str">
        <f t="shared" si="123"/>
        <v/>
      </c>
    </row>
    <row r="3977" spans="1:25" ht="24" x14ac:dyDescent="0.2">
      <c r="A3977" s="8">
        <v>3961</v>
      </c>
      <c r="B3977" s="47" t="str">
        <f>IFERROR(IF(Import_ZSO!$D$1="gmina",'tabela informacyjna dla JST'!$C$9,""),"")</f>
        <v>Ślemień gm. wiejska</v>
      </c>
      <c r="C3977" s="47" t="str">
        <f>IFERROR((VLOOKUP(B3977,Tabela1[],7,FALSE)),"")</f>
        <v>PL2405_KPP</v>
      </c>
      <c r="D3977" s="48" t="str">
        <f>IFERROR((VLOOKUP(C3977,KATALOGI!$A$34:$B$49,2,FALSE)),"")</f>
        <v>Kontrola przestrzegania zapisów uchwały antysmogowej dla województwa śląskiego oraz zakazu spalania odpadów</v>
      </c>
      <c r="E3977" s="57"/>
      <c r="F3977" s="57"/>
      <c r="G3977" s="57"/>
      <c r="H3977" s="57"/>
      <c r="I3977" s="57"/>
      <c r="J3977" s="57"/>
      <c r="K3977" s="57"/>
      <c r="L3977" s="57"/>
      <c r="M3977" s="57"/>
      <c r="N3977" s="57"/>
      <c r="O3977" s="57"/>
      <c r="P3977" s="57"/>
      <c r="Q3977" s="57"/>
      <c r="R3977" s="57"/>
      <c r="S3977" s="57"/>
      <c r="T3977" s="57"/>
      <c r="U3977" s="47" t="str">
        <f t="shared" si="122"/>
        <v/>
      </c>
      <c r="V3977" s="58"/>
      <c r="W3977" s="47" t="str">
        <f>IFERROR(IF(T3977="Poziom II",VLOOKUP(B3977,KAT_TER!A:K,10,FALSE),IF(T3977="Poziom III",VLOOKUP(B3977,KAT_TER!A:K,11,FALSE),"")),"")</f>
        <v/>
      </c>
      <c r="X3977" s="57"/>
      <c r="Y3977" s="47" t="str">
        <f t="shared" si="123"/>
        <v/>
      </c>
    </row>
    <row r="3978" spans="1:25" ht="24" x14ac:dyDescent="0.2">
      <c r="A3978" s="8">
        <v>3962</v>
      </c>
      <c r="B3978" s="47" t="str">
        <f>IFERROR(IF(Import_ZSO!$D$1="gmina",'tabela informacyjna dla JST'!$C$9,""),"")</f>
        <v>Ślemień gm. wiejska</v>
      </c>
      <c r="C3978" s="47" t="str">
        <f>IFERROR((VLOOKUP(B3978,Tabela1[],7,FALSE)),"")</f>
        <v>PL2405_KPP</v>
      </c>
      <c r="D3978" s="48" t="str">
        <f>IFERROR((VLOOKUP(C3978,KATALOGI!$A$34:$B$49,2,FALSE)),"")</f>
        <v>Kontrola przestrzegania zapisów uchwały antysmogowej dla województwa śląskiego oraz zakazu spalania odpadów</v>
      </c>
      <c r="E3978" s="57"/>
      <c r="F3978" s="57"/>
      <c r="G3978" s="57"/>
      <c r="H3978" s="57"/>
      <c r="I3978" s="57"/>
      <c r="J3978" s="57"/>
      <c r="K3978" s="57"/>
      <c r="L3978" s="57"/>
      <c r="M3978" s="57"/>
      <c r="N3978" s="57"/>
      <c r="O3978" s="57"/>
      <c r="P3978" s="57"/>
      <c r="Q3978" s="57"/>
      <c r="R3978" s="57"/>
      <c r="S3978" s="57"/>
      <c r="T3978" s="57"/>
      <c r="U3978" s="47" t="str">
        <f t="shared" si="122"/>
        <v/>
      </c>
      <c r="V3978" s="58"/>
      <c r="W3978" s="47" t="str">
        <f>IFERROR(IF(T3978="Poziom II",VLOOKUP(B3978,KAT_TER!A:K,10,FALSE),IF(T3978="Poziom III",VLOOKUP(B3978,KAT_TER!A:K,11,FALSE),"")),"")</f>
        <v/>
      </c>
      <c r="X3978" s="57"/>
      <c r="Y3978" s="47" t="str">
        <f t="shared" si="123"/>
        <v/>
      </c>
    </row>
    <row r="3979" spans="1:25" ht="24" x14ac:dyDescent="0.2">
      <c r="A3979" s="8">
        <v>3963</v>
      </c>
      <c r="B3979" s="47" t="str">
        <f>IFERROR(IF(Import_ZSO!$D$1="gmina",'tabela informacyjna dla JST'!$C$9,""),"")</f>
        <v>Ślemień gm. wiejska</v>
      </c>
      <c r="C3979" s="47" t="str">
        <f>IFERROR((VLOOKUP(B3979,Tabela1[],7,FALSE)),"")</f>
        <v>PL2405_KPP</v>
      </c>
      <c r="D3979" s="48" t="str">
        <f>IFERROR((VLOOKUP(C3979,KATALOGI!$A$34:$B$49,2,FALSE)),"")</f>
        <v>Kontrola przestrzegania zapisów uchwały antysmogowej dla województwa śląskiego oraz zakazu spalania odpadów</v>
      </c>
      <c r="E3979" s="57"/>
      <c r="F3979" s="57"/>
      <c r="G3979" s="57"/>
      <c r="H3979" s="57"/>
      <c r="I3979" s="57"/>
      <c r="J3979" s="57"/>
      <c r="K3979" s="57"/>
      <c r="L3979" s="57"/>
      <c r="M3979" s="57"/>
      <c r="N3979" s="57"/>
      <c r="O3979" s="57"/>
      <c r="P3979" s="57"/>
      <c r="Q3979" s="57"/>
      <c r="R3979" s="57"/>
      <c r="S3979" s="57"/>
      <c r="T3979" s="57"/>
      <c r="U3979" s="47" t="str">
        <f t="shared" si="122"/>
        <v/>
      </c>
      <c r="V3979" s="58"/>
      <c r="W3979" s="47" t="str">
        <f>IFERROR(IF(T3979="Poziom II",VLOOKUP(B3979,KAT_TER!A:K,10,FALSE),IF(T3979="Poziom III",VLOOKUP(B3979,KAT_TER!A:K,11,FALSE),"")),"")</f>
        <v/>
      </c>
      <c r="X3979" s="57"/>
      <c r="Y3979" s="47" t="str">
        <f t="shared" si="123"/>
        <v/>
      </c>
    </row>
    <row r="3980" spans="1:25" ht="24" x14ac:dyDescent="0.2">
      <c r="A3980" s="8">
        <v>3964</v>
      </c>
      <c r="B3980" s="47" t="str">
        <f>IFERROR(IF(Import_ZSO!$D$1="gmina",'tabela informacyjna dla JST'!$C$9,""),"")</f>
        <v>Ślemień gm. wiejska</v>
      </c>
      <c r="C3980" s="47" t="str">
        <f>IFERROR((VLOOKUP(B3980,Tabela1[],7,FALSE)),"")</f>
        <v>PL2405_KPP</v>
      </c>
      <c r="D3980" s="48" t="str">
        <f>IFERROR((VLOOKUP(C3980,KATALOGI!$A$34:$B$49,2,FALSE)),"")</f>
        <v>Kontrola przestrzegania zapisów uchwały antysmogowej dla województwa śląskiego oraz zakazu spalania odpadów</v>
      </c>
      <c r="E3980" s="57"/>
      <c r="F3980" s="57"/>
      <c r="G3980" s="57"/>
      <c r="H3980" s="57"/>
      <c r="I3980" s="57"/>
      <c r="J3980" s="57"/>
      <c r="K3980" s="57"/>
      <c r="L3980" s="57"/>
      <c r="M3980" s="57"/>
      <c r="N3980" s="57"/>
      <c r="O3980" s="57"/>
      <c r="P3980" s="57"/>
      <c r="Q3980" s="57"/>
      <c r="R3980" s="57"/>
      <c r="S3980" s="57"/>
      <c r="T3980" s="57"/>
      <c r="U3980" s="47" t="str">
        <f t="shared" si="122"/>
        <v/>
      </c>
      <c r="V3980" s="58"/>
      <c r="W3980" s="47" t="str">
        <f>IFERROR(IF(T3980="Poziom II",VLOOKUP(B3980,KAT_TER!A:K,10,FALSE),IF(T3980="Poziom III",VLOOKUP(B3980,KAT_TER!A:K,11,FALSE),"")),"")</f>
        <v/>
      </c>
      <c r="X3980" s="57"/>
      <c r="Y3980" s="47" t="str">
        <f t="shared" si="123"/>
        <v/>
      </c>
    </row>
    <row r="3981" spans="1:25" ht="24" x14ac:dyDescent="0.2">
      <c r="A3981" s="8">
        <v>3965</v>
      </c>
      <c r="B3981" s="47" t="str">
        <f>IFERROR(IF(Import_ZSO!$D$1="gmina",'tabela informacyjna dla JST'!$C$9,""),"")</f>
        <v>Ślemień gm. wiejska</v>
      </c>
      <c r="C3981" s="47" t="str">
        <f>IFERROR((VLOOKUP(B3981,Tabela1[],7,FALSE)),"")</f>
        <v>PL2405_KPP</v>
      </c>
      <c r="D3981" s="48" t="str">
        <f>IFERROR((VLOOKUP(C3981,KATALOGI!$A$34:$B$49,2,FALSE)),"")</f>
        <v>Kontrola przestrzegania zapisów uchwały antysmogowej dla województwa śląskiego oraz zakazu spalania odpadów</v>
      </c>
      <c r="E3981" s="57"/>
      <c r="F3981" s="57"/>
      <c r="G3981" s="57"/>
      <c r="H3981" s="57"/>
      <c r="I3981" s="57"/>
      <c r="J3981" s="57"/>
      <c r="K3981" s="57"/>
      <c r="L3981" s="57"/>
      <c r="M3981" s="57"/>
      <c r="N3981" s="57"/>
      <c r="O3981" s="57"/>
      <c r="P3981" s="57"/>
      <c r="Q3981" s="57"/>
      <c r="R3981" s="57"/>
      <c r="S3981" s="57"/>
      <c r="T3981" s="57"/>
      <c r="U3981" s="47" t="str">
        <f t="shared" si="122"/>
        <v/>
      </c>
      <c r="V3981" s="58"/>
      <c r="W3981" s="47" t="str">
        <f>IFERROR(IF(T3981="Poziom II",VLOOKUP(B3981,KAT_TER!A:K,10,FALSE),IF(T3981="Poziom III",VLOOKUP(B3981,KAT_TER!A:K,11,FALSE),"")),"")</f>
        <v/>
      </c>
      <c r="X3981" s="57"/>
      <c r="Y3981" s="47" t="str">
        <f t="shared" si="123"/>
        <v/>
      </c>
    </row>
    <row r="3982" spans="1:25" ht="24" x14ac:dyDescent="0.2">
      <c r="A3982" s="8">
        <v>3966</v>
      </c>
      <c r="B3982" s="47" t="str">
        <f>IFERROR(IF(Import_ZSO!$D$1="gmina",'tabela informacyjna dla JST'!$C$9,""),"")</f>
        <v>Ślemień gm. wiejska</v>
      </c>
      <c r="C3982" s="47" t="str">
        <f>IFERROR((VLOOKUP(B3982,Tabela1[],7,FALSE)),"")</f>
        <v>PL2405_KPP</v>
      </c>
      <c r="D3982" s="48" t="str">
        <f>IFERROR((VLOOKUP(C3982,KATALOGI!$A$34:$B$49,2,FALSE)),"")</f>
        <v>Kontrola przestrzegania zapisów uchwały antysmogowej dla województwa śląskiego oraz zakazu spalania odpadów</v>
      </c>
      <c r="E3982" s="57"/>
      <c r="F3982" s="57"/>
      <c r="G3982" s="57"/>
      <c r="H3982" s="57"/>
      <c r="I3982" s="57"/>
      <c r="J3982" s="57"/>
      <c r="K3982" s="57"/>
      <c r="L3982" s="57"/>
      <c r="M3982" s="57"/>
      <c r="N3982" s="57"/>
      <c r="O3982" s="57"/>
      <c r="P3982" s="57"/>
      <c r="Q3982" s="57"/>
      <c r="R3982" s="57"/>
      <c r="S3982" s="57"/>
      <c r="T3982" s="57"/>
      <c r="U3982" s="47" t="str">
        <f t="shared" si="122"/>
        <v/>
      </c>
      <c r="V3982" s="58"/>
      <c r="W3982" s="47" t="str">
        <f>IFERROR(IF(T3982="Poziom II",VLOOKUP(B3982,KAT_TER!A:K,10,FALSE),IF(T3982="Poziom III",VLOOKUP(B3982,KAT_TER!A:K,11,FALSE),"")),"")</f>
        <v/>
      </c>
      <c r="X3982" s="57"/>
      <c r="Y3982" s="47" t="str">
        <f t="shared" si="123"/>
        <v/>
      </c>
    </row>
    <row r="3983" spans="1:25" ht="24" x14ac:dyDescent="0.2">
      <c r="A3983" s="8">
        <v>3967</v>
      </c>
      <c r="B3983" s="47" t="str">
        <f>IFERROR(IF(Import_ZSO!$D$1="gmina",'tabela informacyjna dla JST'!$C$9,""),"")</f>
        <v>Ślemień gm. wiejska</v>
      </c>
      <c r="C3983" s="47" t="str">
        <f>IFERROR((VLOOKUP(B3983,Tabela1[],7,FALSE)),"")</f>
        <v>PL2405_KPP</v>
      </c>
      <c r="D3983" s="48" t="str">
        <f>IFERROR((VLOOKUP(C3983,KATALOGI!$A$34:$B$49,2,FALSE)),"")</f>
        <v>Kontrola przestrzegania zapisów uchwały antysmogowej dla województwa śląskiego oraz zakazu spalania odpadów</v>
      </c>
      <c r="E3983" s="57"/>
      <c r="F3983" s="57"/>
      <c r="G3983" s="57"/>
      <c r="H3983" s="57"/>
      <c r="I3983" s="57"/>
      <c r="J3983" s="57"/>
      <c r="K3983" s="57"/>
      <c r="L3983" s="57"/>
      <c r="M3983" s="57"/>
      <c r="N3983" s="57"/>
      <c r="O3983" s="57"/>
      <c r="P3983" s="57"/>
      <c r="Q3983" s="57"/>
      <c r="R3983" s="57"/>
      <c r="S3983" s="57"/>
      <c r="T3983" s="57"/>
      <c r="U3983" s="47" t="str">
        <f t="shared" si="122"/>
        <v/>
      </c>
      <c r="V3983" s="58"/>
      <c r="W3983" s="47" t="str">
        <f>IFERROR(IF(T3983="Poziom II",VLOOKUP(B3983,KAT_TER!A:K,10,FALSE),IF(T3983="Poziom III",VLOOKUP(B3983,KAT_TER!A:K,11,FALSE),"")),"")</f>
        <v/>
      </c>
      <c r="X3983" s="57"/>
      <c r="Y3983" s="47" t="str">
        <f t="shared" si="123"/>
        <v/>
      </c>
    </row>
    <row r="3984" spans="1:25" ht="24" x14ac:dyDescent="0.2">
      <c r="A3984" s="8">
        <v>3968</v>
      </c>
      <c r="B3984" s="47" t="str">
        <f>IFERROR(IF(Import_ZSO!$D$1="gmina",'tabela informacyjna dla JST'!$C$9,""),"")</f>
        <v>Ślemień gm. wiejska</v>
      </c>
      <c r="C3984" s="47" t="str">
        <f>IFERROR((VLOOKUP(B3984,Tabela1[],7,FALSE)),"")</f>
        <v>PL2405_KPP</v>
      </c>
      <c r="D3984" s="48" t="str">
        <f>IFERROR((VLOOKUP(C3984,KATALOGI!$A$34:$B$49,2,FALSE)),"")</f>
        <v>Kontrola przestrzegania zapisów uchwały antysmogowej dla województwa śląskiego oraz zakazu spalania odpadów</v>
      </c>
      <c r="E3984" s="57"/>
      <c r="F3984" s="57"/>
      <c r="G3984" s="57"/>
      <c r="H3984" s="57"/>
      <c r="I3984" s="57"/>
      <c r="J3984" s="57"/>
      <c r="K3984" s="57"/>
      <c r="L3984" s="57"/>
      <c r="M3984" s="57"/>
      <c r="N3984" s="57"/>
      <c r="O3984" s="57"/>
      <c r="P3984" s="57"/>
      <c r="Q3984" s="57"/>
      <c r="R3984" s="57"/>
      <c r="S3984" s="57"/>
      <c r="T3984" s="57"/>
      <c r="U3984" s="47" t="str">
        <f t="shared" si="122"/>
        <v/>
      </c>
      <c r="V3984" s="58"/>
      <c r="W3984" s="47" t="str">
        <f>IFERROR(IF(T3984="Poziom II",VLOOKUP(B3984,KAT_TER!A:K,10,FALSE),IF(T3984="Poziom III",VLOOKUP(B3984,KAT_TER!A:K,11,FALSE),"")),"")</f>
        <v/>
      </c>
      <c r="X3984" s="57"/>
      <c r="Y3984" s="47" t="str">
        <f t="shared" si="123"/>
        <v/>
      </c>
    </row>
    <row r="3985" spans="1:25" ht="24" x14ac:dyDescent="0.2">
      <c r="A3985" s="8">
        <v>3969</v>
      </c>
      <c r="B3985" s="47" t="str">
        <f>IFERROR(IF(Import_ZSO!$D$1="gmina",'tabela informacyjna dla JST'!$C$9,""),"")</f>
        <v>Ślemień gm. wiejska</v>
      </c>
      <c r="C3985" s="47" t="str">
        <f>IFERROR((VLOOKUP(B3985,Tabela1[],7,FALSE)),"")</f>
        <v>PL2405_KPP</v>
      </c>
      <c r="D3985" s="48" t="str">
        <f>IFERROR((VLOOKUP(C3985,KATALOGI!$A$34:$B$49,2,FALSE)),"")</f>
        <v>Kontrola przestrzegania zapisów uchwały antysmogowej dla województwa śląskiego oraz zakazu spalania odpadów</v>
      </c>
      <c r="E3985" s="57"/>
      <c r="F3985" s="57"/>
      <c r="G3985" s="57"/>
      <c r="H3985" s="57"/>
      <c r="I3985" s="57"/>
      <c r="J3985" s="57"/>
      <c r="K3985" s="57"/>
      <c r="L3985" s="57"/>
      <c r="M3985" s="57"/>
      <c r="N3985" s="57"/>
      <c r="O3985" s="57"/>
      <c r="P3985" s="57"/>
      <c r="Q3985" s="57"/>
      <c r="R3985" s="57"/>
      <c r="S3985" s="57"/>
      <c r="T3985" s="57"/>
      <c r="U3985" s="47" t="str">
        <f t="shared" si="122"/>
        <v/>
      </c>
      <c r="V3985" s="58"/>
      <c r="W3985" s="47" t="str">
        <f>IFERROR(IF(T3985="Poziom II",VLOOKUP(B3985,KAT_TER!A:K,10,FALSE),IF(T3985="Poziom III",VLOOKUP(B3985,KAT_TER!A:K,11,FALSE),"")),"")</f>
        <v/>
      </c>
      <c r="X3985" s="57"/>
      <c r="Y3985" s="47" t="str">
        <f t="shared" si="123"/>
        <v/>
      </c>
    </row>
    <row r="3986" spans="1:25" ht="24" x14ac:dyDescent="0.2">
      <c r="A3986" s="8">
        <v>3970</v>
      </c>
      <c r="B3986" s="47" t="str">
        <f>IFERROR(IF(Import_ZSO!$D$1="gmina",'tabela informacyjna dla JST'!$C$9,""),"")</f>
        <v>Ślemień gm. wiejska</v>
      </c>
      <c r="C3986" s="47" t="str">
        <f>IFERROR((VLOOKUP(B3986,Tabela1[],7,FALSE)),"")</f>
        <v>PL2405_KPP</v>
      </c>
      <c r="D3986" s="48" t="str">
        <f>IFERROR((VLOOKUP(C3986,KATALOGI!$A$34:$B$49,2,FALSE)),"")</f>
        <v>Kontrola przestrzegania zapisów uchwały antysmogowej dla województwa śląskiego oraz zakazu spalania odpadów</v>
      </c>
      <c r="E3986" s="57"/>
      <c r="F3986" s="57"/>
      <c r="G3986" s="57"/>
      <c r="H3986" s="57"/>
      <c r="I3986" s="57"/>
      <c r="J3986" s="57"/>
      <c r="K3986" s="57"/>
      <c r="L3986" s="57"/>
      <c r="M3986" s="57"/>
      <c r="N3986" s="57"/>
      <c r="O3986" s="57"/>
      <c r="P3986" s="57"/>
      <c r="Q3986" s="57"/>
      <c r="R3986" s="57"/>
      <c r="S3986" s="57"/>
      <c r="T3986" s="57"/>
      <c r="U3986" s="47" t="str">
        <f t="shared" ref="U3986:U4016" si="124">IF(T3986="Poziom II",$E$6,IF(T3986="Poziom III",$E$7,""))</f>
        <v/>
      </c>
      <c r="V3986" s="58"/>
      <c r="W3986" s="47" t="str">
        <f>IFERROR(IF(T3986="Poziom II",VLOOKUP(B3986,KAT_TER!A:K,10,FALSE),IF(T3986="Poziom III",VLOOKUP(B3986,KAT_TER!A:K,11,FALSE),"")),"")</f>
        <v/>
      </c>
      <c r="X3986" s="57"/>
      <c r="Y3986" s="47" t="str">
        <f t="shared" ref="Y3986:Y4016" si="125">IF(ISBLANK(V3986)=TRUE,"",(IF(X3986&gt;=W3986,"WYMAGANIE SPEŁNIONE","ZA MAŁO!")))</f>
        <v/>
      </c>
    </row>
    <row r="3987" spans="1:25" ht="24" x14ac:dyDescent="0.2">
      <c r="A3987" s="8">
        <v>3971</v>
      </c>
      <c r="B3987" s="47" t="str">
        <f>IFERROR(IF(Import_ZSO!$D$1="gmina",'tabela informacyjna dla JST'!$C$9,""),"")</f>
        <v>Ślemień gm. wiejska</v>
      </c>
      <c r="C3987" s="47" t="str">
        <f>IFERROR((VLOOKUP(B3987,Tabela1[],7,FALSE)),"")</f>
        <v>PL2405_KPP</v>
      </c>
      <c r="D3987" s="48" t="str">
        <f>IFERROR((VLOOKUP(C3987,KATALOGI!$A$34:$B$49,2,FALSE)),"")</f>
        <v>Kontrola przestrzegania zapisów uchwały antysmogowej dla województwa śląskiego oraz zakazu spalania odpadów</v>
      </c>
      <c r="E3987" s="57"/>
      <c r="F3987" s="57"/>
      <c r="G3987" s="57"/>
      <c r="H3987" s="57"/>
      <c r="I3987" s="57"/>
      <c r="J3987" s="57"/>
      <c r="K3987" s="57"/>
      <c r="L3987" s="57"/>
      <c r="M3987" s="57"/>
      <c r="N3987" s="57"/>
      <c r="O3987" s="57"/>
      <c r="P3987" s="57"/>
      <c r="Q3987" s="57"/>
      <c r="R3987" s="57"/>
      <c r="S3987" s="57"/>
      <c r="T3987" s="57"/>
      <c r="U3987" s="47" t="str">
        <f t="shared" si="124"/>
        <v/>
      </c>
      <c r="V3987" s="58"/>
      <c r="W3987" s="47" t="str">
        <f>IFERROR(IF(T3987="Poziom II",VLOOKUP(B3987,KAT_TER!A:K,10,FALSE),IF(T3987="Poziom III",VLOOKUP(B3987,KAT_TER!A:K,11,FALSE),"")),"")</f>
        <v/>
      </c>
      <c r="X3987" s="57"/>
      <c r="Y3987" s="47" t="str">
        <f t="shared" si="125"/>
        <v/>
      </c>
    </row>
    <row r="3988" spans="1:25" ht="24" x14ac:dyDescent="0.2">
      <c r="A3988" s="8">
        <v>3972</v>
      </c>
      <c r="B3988" s="47" t="str">
        <f>IFERROR(IF(Import_ZSO!$D$1="gmina",'tabela informacyjna dla JST'!$C$9,""),"")</f>
        <v>Ślemień gm. wiejska</v>
      </c>
      <c r="C3988" s="47" t="str">
        <f>IFERROR((VLOOKUP(B3988,Tabela1[],7,FALSE)),"")</f>
        <v>PL2405_KPP</v>
      </c>
      <c r="D3988" s="48" t="str">
        <f>IFERROR((VLOOKUP(C3988,KATALOGI!$A$34:$B$49,2,FALSE)),"")</f>
        <v>Kontrola przestrzegania zapisów uchwały antysmogowej dla województwa śląskiego oraz zakazu spalania odpadów</v>
      </c>
      <c r="E3988" s="57"/>
      <c r="F3988" s="57"/>
      <c r="G3988" s="57"/>
      <c r="H3988" s="57"/>
      <c r="I3988" s="57"/>
      <c r="J3988" s="57"/>
      <c r="K3988" s="57"/>
      <c r="L3988" s="57"/>
      <c r="M3988" s="57"/>
      <c r="N3988" s="57"/>
      <c r="O3988" s="57"/>
      <c r="P3988" s="57"/>
      <c r="Q3988" s="57"/>
      <c r="R3988" s="57"/>
      <c r="S3988" s="57"/>
      <c r="T3988" s="57"/>
      <c r="U3988" s="47" t="str">
        <f t="shared" si="124"/>
        <v/>
      </c>
      <c r="V3988" s="58"/>
      <c r="W3988" s="47" t="str">
        <f>IFERROR(IF(T3988="Poziom II",VLOOKUP(B3988,KAT_TER!A:K,10,FALSE),IF(T3988="Poziom III",VLOOKUP(B3988,KAT_TER!A:K,11,FALSE),"")),"")</f>
        <v/>
      </c>
      <c r="X3988" s="57"/>
      <c r="Y3988" s="47" t="str">
        <f t="shared" si="125"/>
        <v/>
      </c>
    </row>
    <row r="3989" spans="1:25" ht="24" x14ac:dyDescent="0.2">
      <c r="A3989" s="8">
        <v>3973</v>
      </c>
      <c r="B3989" s="47" t="str">
        <f>IFERROR(IF(Import_ZSO!$D$1="gmina",'tabela informacyjna dla JST'!$C$9,""),"")</f>
        <v>Ślemień gm. wiejska</v>
      </c>
      <c r="C3989" s="47" t="str">
        <f>IFERROR((VLOOKUP(B3989,Tabela1[],7,FALSE)),"")</f>
        <v>PL2405_KPP</v>
      </c>
      <c r="D3989" s="48" t="str">
        <f>IFERROR((VLOOKUP(C3989,KATALOGI!$A$34:$B$49,2,FALSE)),"")</f>
        <v>Kontrola przestrzegania zapisów uchwały antysmogowej dla województwa śląskiego oraz zakazu spalania odpadów</v>
      </c>
      <c r="E3989" s="57"/>
      <c r="F3989" s="57"/>
      <c r="G3989" s="57"/>
      <c r="H3989" s="57"/>
      <c r="I3989" s="57"/>
      <c r="J3989" s="57"/>
      <c r="K3989" s="57"/>
      <c r="L3989" s="57"/>
      <c r="M3989" s="57"/>
      <c r="N3989" s="57"/>
      <c r="O3989" s="57"/>
      <c r="P3989" s="57"/>
      <c r="Q3989" s="57"/>
      <c r="R3989" s="57"/>
      <c r="S3989" s="57"/>
      <c r="T3989" s="57"/>
      <c r="U3989" s="47" t="str">
        <f t="shared" si="124"/>
        <v/>
      </c>
      <c r="V3989" s="58"/>
      <c r="W3989" s="47" t="str">
        <f>IFERROR(IF(T3989="Poziom II",VLOOKUP(B3989,KAT_TER!A:K,10,FALSE),IF(T3989="Poziom III",VLOOKUP(B3989,KAT_TER!A:K,11,FALSE),"")),"")</f>
        <v/>
      </c>
      <c r="X3989" s="57"/>
      <c r="Y3989" s="47" t="str">
        <f t="shared" si="125"/>
        <v/>
      </c>
    </row>
    <row r="3990" spans="1:25" ht="24" x14ac:dyDescent="0.2">
      <c r="A3990" s="8">
        <v>3974</v>
      </c>
      <c r="B3990" s="47" t="str">
        <f>IFERROR(IF(Import_ZSO!$D$1="gmina",'tabela informacyjna dla JST'!$C$9,""),"")</f>
        <v>Ślemień gm. wiejska</v>
      </c>
      <c r="C3990" s="47" t="str">
        <f>IFERROR((VLOOKUP(B3990,Tabela1[],7,FALSE)),"")</f>
        <v>PL2405_KPP</v>
      </c>
      <c r="D3990" s="48" t="str">
        <f>IFERROR((VLOOKUP(C3990,KATALOGI!$A$34:$B$49,2,FALSE)),"")</f>
        <v>Kontrola przestrzegania zapisów uchwały antysmogowej dla województwa śląskiego oraz zakazu spalania odpadów</v>
      </c>
      <c r="E3990" s="57"/>
      <c r="F3990" s="57"/>
      <c r="G3990" s="57"/>
      <c r="H3990" s="57"/>
      <c r="I3990" s="57"/>
      <c r="J3990" s="57"/>
      <c r="K3990" s="57"/>
      <c r="L3990" s="57"/>
      <c r="M3990" s="57"/>
      <c r="N3990" s="57"/>
      <c r="O3990" s="57"/>
      <c r="P3990" s="57"/>
      <c r="Q3990" s="57"/>
      <c r="R3990" s="57"/>
      <c r="S3990" s="57"/>
      <c r="T3990" s="57"/>
      <c r="U3990" s="47" t="str">
        <f t="shared" si="124"/>
        <v/>
      </c>
      <c r="V3990" s="58"/>
      <c r="W3990" s="47" t="str">
        <f>IFERROR(IF(T3990="Poziom II",VLOOKUP(B3990,KAT_TER!A:K,10,FALSE),IF(T3990="Poziom III",VLOOKUP(B3990,KAT_TER!A:K,11,FALSE),"")),"")</f>
        <v/>
      </c>
      <c r="X3990" s="57"/>
      <c r="Y3990" s="47" t="str">
        <f t="shared" si="125"/>
        <v/>
      </c>
    </row>
    <row r="3991" spans="1:25" ht="24" x14ac:dyDescent="0.2">
      <c r="A3991" s="8">
        <v>3975</v>
      </c>
      <c r="B3991" s="47" t="str">
        <f>IFERROR(IF(Import_ZSO!$D$1="gmina",'tabela informacyjna dla JST'!$C$9,""),"")</f>
        <v>Ślemień gm. wiejska</v>
      </c>
      <c r="C3991" s="47" t="str">
        <f>IFERROR((VLOOKUP(B3991,Tabela1[],7,FALSE)),"")</f>
        <v>PL2405_KPP</v>
      </c>
      <c r="D3991" s="48" t="str">
        <f>IFERROR((VLOOKUP(C3991,KATALOGI!$A$34:$B$49,2,FALSE)),"")</f>
        <v>Kontrola przestrzegania zapisów uchwały antysmogowej dla województwa śląskiego oraz zakazu spalania odpadów</v>
      </c>
      <c r="E3991" s="57"/>
      <c r="F3991" s="57"/>
      <c r="G3991" s="57"/>
      <c r="H3991" s="57"/>
      <c r="I3991" s="57"/>
      <c r="J3991" s="57"/>
      <c r="K3991" s="57"/>
      <c r="L3991" s="57"/>
      <c r="M3991" s="57"/>
      <c r="N3991" s="57"/>
      <c r="O3991" s="57"/>
      <c r="P3991" s="57"/>
      <c r="Q3991" s="57"/>
      <c r="R3991" s="57"/>
      <c r="S3991" s="57"/>
      <c r="T3991" s="57"/>
      <c r="U3991" s="47" t="str">
        <f t="shared" si="124"/>
        <v/>
      </c>
      <c r="V3991" s="58"/>
      <c r="W3991" s="47" t="str">
        <f>IFERROR(IF(T3991="Poziom II",VLOOKUP(B3991,KAT_TER!A:K,10,FALSE),IF(T3991="Poziom III",VLOOKUP(B3991,KAT_TER!A:K,11,FALSE),"")),"")</f>
        <v/>
      </c>
      <c r="X3991" s="57"/>
      <c r="Y3991" s="47" t="str">
        <f t="shared" si="125"/>
        <v/>
      </c>
    </row>
    <row r="3992" spans="1:25" ht="24" x14ac:dyDescent="0.2">
      <c r="A3992" s="8">
        <v>3976</v>
      </c>
      <c r="B3992" s="47" t="str">
        <f>IFERROR(IF(Import_ZSO!$D$1="gmina",'tabela informacyjna dla JST'!$C$9,""),"")</f>
        <v>Ślemień gm. wiejska</v>
      </c>
      <c r="C3992" s="47" t="str">
        <f>IFERROR((VLOOKUP(B3992,Tabela1[],7,FALSE)),"")</f>
        <v>PL2405_KPP</v>
      </c>
      <c r="D3992" s="48" t="str">
        <f>IFERROR((VLOOKUP(C3992,KATALOGI!$A$34:$B$49,2,FALSE)),"")</f>
        <v>Kontrola przestrzegania zapisów uchwały antysmogowej dla województwa śląskiego oraz zakazu spalania odpadów</v>
      </c>
      <c r="E3992" s="57"/>
      <c r="F3992" s="57"/>
      <c r="G3992" s="57"/>
      <c r="H3992" s="57"/>
      <c r="I3992" s="57"/>
      <c r="J3992" s="57"/>
      <c r="K3992" s="57"/>
      <c r="L3992" s="57"/>
      <c r="M3992" s="57"/>
      <c r="N3992" s="57"/>
      <c r="O3992" s="57"/>
      <c r="P3992" s="57"/>
      <c r="Q3992" s="57"/>
      <c r="R3992" s="57"/>
      <c r="S3992" s="57"/>
      <c r="T3992" s="57"/>
      <c r="U3992" s="47" t="str">
        <f t="shared" si="124"/>
        <v/>
      </c>
      <c r="V3992" s="58"/>
      <c r="W3992" s="47" t="str">
        <f>IFERROR(IF(T3992="Poziom II",VLOOKUP(B3992,KAT_TER!A:K,10,FALSE),IF(T3992="Poziom III",VLOOKUP(B3992,KAT_TER!A:K,11,FALSE),"")),"")</f>
        <v/>
      </c>
      <c r="X3992" s="57"/>
      <c r="Y3992" s="47" t="str">
        <f t="shared" si="125"/>
        <v/>
      </c>
    </row>
    <row r="3993" spans="1:25" ht="24" x14ac:dyDescent="0.2">
      <c r="A3993" s="8">
        <v>3977</v>
      </c>
      <c r="B3993" s="47" t="str">
        <f>IFERROR(IF(Import_ZSO!$D$1="gmina",'tabela informacyjna dla JST'!$C$9,""),"")</f>
        <v>Ślemień gm. wiejska</v>
      </c>
      <c r="C3993" s="47" t="str">
        <f>IFERROR((VLOOKUP(B3993,Tabela1[],7,FALSE)),"")</f>
        <v>PL2405_KPP</v>
      </c>
      <c r="D3993" s="48" t="str">
        <f>IFERROR((VLOOKUP(C3993,KATALOGI!$A$34:$B$49,2,FALSE)),"")</f>
        <v>Kontrola przestrzegania zapisów uchwały antysmogowej dla województwa śląskiego oraz zakazu spalania odpadów</v>
      </c>
      <c r="E3993" s="57"/>
      <c r="F3993" s="57"/>
      <c r="G3993" s="57"/>
      <c r="H3993" s="57"/>
      <c r="I3993" s="57"/>
      <c r="J3993" s="57"/>
      <c r="K3993" s="57"/>
      <c r="L3993" s="57"/>
      <c r="M3993" s="57"/>
      <c r="N3993" s="57"/>
      <c r="O3993" s="57"/>
      <c r="P3993" s="57"/>
      <c r="Q3993" s="57"/>
      <c r="R3993" s="57"/>
      <c r="S3993" s="57"/>
      <c r="T3993" s="57"/>
      <c r="U3993" s="47" t="str">
        <f t="shared" si="124"/>
        <v/>
      </c>
      <c r="V3993" s="58"/>
      <c r="W3993" s="47" t="str">
        <f>IFERROR(IF(T3993="Poziom II",VLOOKUP(B3993,KAT_TER!A:K,10,FALSE),IF(T3993="Poziom III",VLOOKUP(B3993,KAT_TER!A:K,11,FALSE),"")),"")</f>
        <v/>
      </c>
      <c r="X3993" s="57"/>
      <c r="Y3993" s="47" t="str">
        <f t="shared" si="125"/>
        <v/>
      </c>
    </row>
    <row r="3994" spans="1:25" ht="24" x14ac:dyDescent="0.2">
      <c r="A3994" s="8">
        <v>3978</v>
      </c>
      <c r="B3994" s="47" t="str">
        <f>IFERROR(IF(Import_ZSO!$D$1="gmina",'tabela informacyjna dla JST'!$C$9,""),"")</f>
        <v>Ślemień gm. wiejska</v>
      </c>
      <c r="C3994" s="47" t="str">
        <f>IFERROR((VLOOKUP(B3994,Tabela1[],7,FALSE)),"")</f>
        <v>PL2405_KPP</v>
      </c>
      <c r="D3994" s="48" t="str">
        <f>IFERROR((VLOOKUP(C3994,KATALOGI!$A$34:$B$49,2,FALSE)),"")</f>
        <v>Kontrola przestrzegania zapisów uchwały antysmogowej dla województwa śląskiego oraz zakazu spalania odpadów</v>
      </c>
      <c r="E3994" s="57"/>
      <c r="F3994" s="57"/>
      <c r="G3994" s="57"/>
      <c r="H3994" s="57"/>
      <c r="I3994" s="57"/>
      <c r="J3994" s="57"/>
      <c r="K3994" s="57"/>
      <c r="L3994" s="57"/>
      <c r="M3994" s="57"/>
      <c r="N3994" s="57"/>
      <c r="O3994" s="57"/>
      <c r="P3994" s="57"/>
      <c r="Q3994" s="57"/>
      <c r="R3994" s="57"/>
      <c r="S3994" s="57"/>
      <c r="T3994" s="57"/>
      <c r="U3994" s="47" t="str">
        <f t="shared" si="124"/>
        <v/>
      </c>
      <c r="V3994" s="58"/>
      <c r="W3994" s="47" t="str">
        <f>IFERROR(IF(T3994="Poziom II",VLOOKUP(B3994,KAT_TER!A:K,10,FALSE),IF(T3994="Poziom III",VLOOKUP(B3994,KAT_TER!A:K,11,FALSE),"")),"")</f>
        <v/>
      </c>
      <c r="X3994" s="57"/>
      <c r="Y3994" s="47" t="str">
        <f t="shared" si="125"/>
        <v/>
      </c>
    </row>
    <row r="3995" spans="1:25" ht="24" x14ac:dyDescent="0.2">
      <c r="A3995" s="8">
        <v>3979</v>
      </c>
      <c r="B3995" s="47" t="str">
        <f>IFERROR(IF(Import_ZSO!$D$1="gmina",'tabela informacyjna dla JST'!$C$9,""),"")</f>
        <v>Ślemień gm. wiejska</v>
      </c>
      <c r="C3995" s="47" t="str">
        <f>IFERROR((VLOOKUP(B3995,Tabela1[],7,FALSE)),"")</f>
        <v>PL2405_KPP</v>
      </c>
      <c r="D3995" s="48" t="str">
        <f>IFERROR((VLOOKUP(C3995,KATALOGI!$A$34:$B$49,2,FALSE)),"")</f>
        <v>Kontrola przestrzegania zapisów uchwały antysmogowej dla województwa śląskiego oraz zakazu spalania odpadów</v>
      </c>
      <c r="E3995" s="57"/>
      <c r="F3995" s="57"/>
      <c r="G3995" s="57"/>
      <c r="H3995" s="57"/>
      <c r="I3995" s="57"/>
      <c r="J3995" s="57"/>
      <c r="K3995" s="57"/>
      <c r="L3995" s="57"/>
      <c r="M3995" s="57"/>
      <c r="N3995" s="57"/>
      <c r="O3995" s="57"/>
      <c r="P3995" s="57"/>
      <c r="Q3995" s="57"/>
      <c r="R3995" s="57"/>
      <c r="S3995" s="57"/>
      <c r="T3995" s="57"/>
      <c r="U3995" s="47" t="str">
        <f t="shared" si="124"/>
        <v/>
      </c>
      <c r="V3995" s="58"/>
      <c r="W3995" s="47" t="str">
        <f>IFERROR(IF(T3995="Poziom II",VLOOKUP(B3995,KAT_TER!A:K,10,FALSE),IF(T3995="Poziom III",VLOOKUP(B3995,KAT_TER!A:K,11,FALSE),"")),"")</f>
        <v/>
      </c>
      <c r="X3995" s="57"/>
      <c r="Y3995" s="47" t="str">
        <f t="shared" si="125"/>
        <v/>
      </c>
    </row>
    <row r="3996" spans="1:25" ht="24" x14ac:dyDescent="0.2">
      <c r="A3996" s="8">
        <v>3980</v>
      </c>
      <c r="B3996" s="47" t="str">
        <f>IFERROR(IF(Import_ZSO!$D$1="gmina",'tabela informacyjna dla JST'!$C$9,""),"")</f>
        <v>Ślemień gm. wiejska</v>
      </c>
      <c r="C3996" s="47" t="str">
        <f>IFERROR((VLOOKUP(B3996,Tabela1[],7,FALSE)),"")</f>
        <v>PL2405_KPP</v>
      </c>
      <c r="D3996" s="48" t="str">
        <f>IFERROR((VLOOKUP(C3996,KATALOGI!$A$34:$B$49,2,FALSE)),"")</f>
        <v>Kontrola przestrzegania zapisów uchwały antysmogowej dla województwa śląskiego oraz zakazu spalania odpadów</v>
      </c>
      <c r="E3996" s="57"/>
      <c r="F3996" s="57"/>
      <c r="G3996" s="57"/>
      <c r="H3996" s="57"/>
      <c r="I3996" s="57"/>
      <c r="J3996" s="57"/>
      <c r="K3996" s="57"/>
      <c r="L3996" s="57"/>
      <c r="M3996" s="57"/>
      <c r="N3996" s="57"/>
      <c r="O3996" s="57"/>
      <c r="P3996" s="57"/>
      <c r="Q3996" s="57"/>
      <c r="R3996" s="57"/>
      <c r="S3996" s="57"/>
      <c r="T3996" s="57"/>
      <c r="U3996" s="47" t="str">
        <f t="shared" si="124"/>
        <v/>
      </c>
      <c r="V3996" s="58"/>
      <c r="W3996" s="47" t="str">
        <f>IFERROR(IF(T3996="Poziom II",VLOOKUP(B3996,KAT_TER!A:K,10,FALSE),IF(T3996="Poziom III",VLOOKUP(B3996,KAT_TER!A:K,11,FALSE),"")),"")</f>
        <v/>
      </c>
      <c r="X3996" s="57"/>
      <c r="Y3996" s="47" t="str">
        <f t="shared" si="125"/>
        <v/>
      </c>
    </row>
    <row r="3997" spans="1:25" ht="24" x14ac:dyDescent="0.2">
      <c r="A3997" s="8">
        <v>3981</v>
      </c>
      <c r="B3997" s="47" t="str">
        <f>IFERROR(IF(Import_ZSO!$D$1="gmina",'tabela informacyjna dla JST'!$C$9,""),"")</f>
        <v>Ślemień gm. wiejska</v>
      </c>
      <c r="C3997" s="47" t="str">
        <f>IFERROR((VLOOKUP(B3997,Tabela1[],7,FALSE)),"")</f>
        <v>PL2405_KPP</v>
      </c>
      <c r="D3997" s="48" t="str">
        <f>IFERROR((VLOOKUP(C3997,KATALOGI!$A$34:$B$49,2,FALSE)),"")</f>
        <v>Kontrola przestrzegania zapisów uchwały antysmogowej dla województwa śląskiego oraz zakazu spalania odpadów</v>
      </c>
      <c r="E3997" s="57"/>
      <c r="F3997" s="57"/>
      <c r="G3997" s="57"/>
      <c r="H3997" s="57"/>
      <c r="I3997" s="57"/>
      <c r="J3997" s="57"/>
      <c r="K3997" s="57"/>
      <c r="L3997" s="57"/>
      <c r="M3997" s="57"/>
      <c r="N3997" s="57"/>
      <c r="O3997" s="57"/>
      <c r="P3997" s="57"/>
      <c r="Q3997" s="57"/>
      <c r="R3997" s="57"/>
      <c r="S3997" s="57"/>
      <c r="T3997" s="57"/>
      <c r="U3997" s="47" t="str">
        <f t="shared" si="124"/>
        <v/>
      </c>
      <c r="V3997" s="58"/>
      <c r="W3997" s="47" t="str">
        <f>IFERROR(IF(T3997="Poziom II",VLOOKUP(B3997,KAT_TER!A:K,10,FALSE),IF(T3997="Poziom III",VLOOKUP(B3997,KAT_TER!A:K,11,FALSE),"")),"")</f>
        <v/>
      </c>
      <c r="X3997" s="57"/>
      <c r="Y3997" s="47" t="str">
        <f t="shared" si="125"/>
        <v/>
      </c>
    </row>
    <row r="3998" spans="1:25" ht="24" x14ac:dyDescent="0.2">
      <c r="A3998" s="8">
        <v>3982</v>
      </c>
      <c r="B3998" s="47" t="str">
        <f>IFERROR(IF(Import_ZSO!$D$1="gmina",'tabela informacyjna dla JST'!$C$9,""),"")</f>
        <v>Ślemień gm. wiejska</v>
      </c>
      <c r="C3998" s="47" t="str">
        <f>IFERROR((VLOOKUP(B3998,Tabela1[],7,FALSE)),"")</f>
        <v>PL2405_KPP</v>
      </c>
      <c r="D3998" s="48" t="str">
        <f>IFERROR((VLOOKUP(C3998,KATALOGI!$A$34:$B$49,2,FALSE)),"")</f>
        <v>Kontrola przestrzegania zapisów uchwały antysmogowej dla województwa śląskiego oraz zakazu spalania odpadów</v>
      </c>
      <c r="E3998" s="57"/>
      <c r="F3998" s="57"/>
      <c r="G3998" s="57"/>
      <c r="H3998" s="57"/>
      <c r="I3998" s="57"/>
      <c r="J3998" s="57"/>
      <c r="K3998" s="57"/>
      <c r="L3998" s="57"/>
      <c r="M3998" s="57"/>
      <c r="N3998" s="57"/>
      <c r="O3998" s="57"/>
      <c r="P3998" s="57"/>
      <c r="Q3998" s="57"/>
      <c r="R3998" s="57"/>
      <c r="S3998" s="57"/>
      <c r="T3998" s="57"/>
      <c r="U3998" s="47" t="str">
        <f t="shared" si="124"/>
        <v/>
      </c>
      <c r="V3998" s="58"/>
      <c r="W3998" s="47" t="str">
        <f>IFERROR(IF(T3998="Poziom II",VLOOKUP(B3998,KAT_TER!A:K,10,FALSE),IF(T3998="Poziom III",VLOOKUP(B3998,KAT_TER!A:K,11,FALSE),"")),"")</f>
        <v/>
      </c>
      <c r="X3998" s="57"/>
      <c r="Y3998" s="47" t="str">
        <f t="shared" si="125"/>
        <v/>
      </c>
    </row>
    <row r="3999" spans="1:25" ht="24" x14ac:dyDescent="0.2">
      <c r="A3999" s="8">
        <v>3983</v>
      </c>
      <c r="B3999" s="47" t="str">
        <f>IFERROR(IF(Import_ZSO!$D$1="gmina",'tabela informacyjna dla JST'!$C$9,""),"")</f>
        <v>Ślemień gm. wiejska</v>
      </c>
      <c r="C3999" s="47" t="str">
        <f>IFERROR((VLOOKUP(B3999,Tabela1[],7,FALSE)),"")</f>
        <v>PL2405_KPP</v>
      </c>
      <c r="D3999" s="48" t="str">
        <f>IFERROR((VLOOKUP(C3999,KATALOGI!$A$34:$B$49,2,FALSE)),"")</f>
        <v>Kontrola przestrzegania zapisów uchwały antysmogowej dla województwa śląskiego oraz zakazu spalania odpadów</v>
      </c>
      <c r="E3999" s="57"/>
      <c r="F3999" s="57"/>
      <c r="G3999" s="57"/>
      <c r="H3999" s="57"/>
      <c r="I3999" s="57"/>
      <c r="J3999" s="57"/>
      <c r="K3999" s="57"/>
      <c r="L3999" s="57"/>
      <c r="M3999" s="57"/>
      <c r="N3999" s="57"/>
      <c r="O3999" s="57"/>
      <c r="P3999" s="57"/>
      <c r="Q3999" s="57"/>
      <c r="R3999" s="57"/>
      <c r="S3999" s="57"/>
      <c r="T3999" s="57"/>
      <c r="U3999" s="47" t="str">
        <f t="shared" si="124"/>
        <v/>
      </c>
      <c r="V3999" s="58"/>
      <c r="W3999" s="47" t="str">
        <f>IFERROR(IF(T3999="Poziom II",VLOOKUP(B3999,KAT_TER!A:K,10,FALSE),IF(T3999="Poziom III",VLOOKUP(B3999,KAT_TER!A:K,11,FALSE),"")),"")</f>
        <v/>
      </c>
      <c r="X3999" s="57"/>
      <c r="Y3999" s="47" t="str">
        <f t="shared" si="125"/>
        <v/>
      </c>
    </row>
    <row r="4000" spans="1:25" ht="24" x14ac:dyDescent="0.2">
      <c r="A4000" s="8">
        <v>3984</v>
      </c>
      <c r="B4000" s="47" t="str">
        <f>IFERROR(IF(Import_ZSO!$D$1="gmina",'tabela informacyjna dla JST'!$C$9,""),"")</f>
        <v>Ślemień gm. wiejska</v>
      </c>
      <c r="C4000" s="47" t="str">
        <f>IFERROR((VLOOKUP(B4000,Tabela1[],7,FALSE)),"")</f>
        <v>PL2405_KPP</v>
      </c>
      <c r="D4000" s="48" t="str">
        <f>IFERROR((VLOOKUP(C4000,KATALOGI!$A$34:$B$49,2,FALSE)),"")</f>
        <v>Kontrola przestrzegania zapisów uchwały antysmogowej dla województwa śląskiego oraz zakazu spalania odpadów</v>
      </c>
      <c r="E4000" s="57"/>
      <c r="F4000" s="57"/>
      <c r="G4000" s="57"/>
      <c r="H4000" s="57"/>
      <c r="I4000" s="57"/>
      <c r="J4000" s="57"/>
      <c r="K4000" s="57"/>
      <c r="L4000" s="57"/>
      <c r="M4000" s="57"/>
      <c r="N4000" s="57"/>
      <c r="O4000" s="57"/>
      <c r="P4000" s="57"/>
      <c r="Q4000" s="57"/>
      <c r="R4000" s="57"/>
      <c r="S4000" s="57"/>
      <c r="T4000" s="57"/>
      <c r="U4000" s="47" t="str">
        <f t="shared" si="124"/>
        <v/>
      </c>
      <c r="V4000" s="58"/>
      <c r="W4000" s="47" t="str">
        <f>IFERROR(IF(T4000="Poziom II",VLOOKUP(B4000,KAT_TER!A:K,10,FALSE),IF(T4000="Poziom III",VLOOKUP(B4000,KAT_TER!A:K,11,FALSE),"")),"")</f>
        <v/>
      </c>
      <c r="X4000" s="57"/>
      <c r="Y4000" s="47" t="str">
        <f t="shared" si="125"/>
        <v/>
      </c>
    </row>
    <row r="4001" spans="1:25" ht="24" x14ac:dyDescent="0.2">
      <c r="A4001" s="8">
        <v>3985</v>
      </c>
      <c r="B4001" s="47" t="str">
        <f>IFERROR(IF(Import_ZSO!$D$1="gmina",'tabela informacyjna dla JST'!$C$9,""),"")</f>
        <v>Ślemień gm. wiejska</v>
      </c>
      <c r="C4001" s="47" t="str">
        <f>IFERROR((VLOOKUP(B4001,Tabela1[],7,FALSE)),"")</f>
        <v>PL2405_KPP</v>
      </c>
      <c r="D4001" s="48" t="str">
        <f>IFERROR((VLOOKUP(C4001,KATALOGI!$A$34:$B$49,2,FALSE)),"")</f>
        <v>Kontrola przestrzegania zapisów uchwały antysmogowej dla województwa śląskiego oraz zakazu spalania odpadów</v>
      </c>
      <c r="E4001" s="57"/>
      <c r="F4001" s="57"/>
      <c r="G4001" s="57"/>
      <c r="H4001" s="57"/>
      <c r="I4001" s="57"/>
      <c r="J4001" s="57"/>
      <c r="K4001" s="57"/>
      <c r="L4001" s="57"/>
      <c r="M4001" s="57"/>
      <c r="N4001" s="57"/>
      <c r="O4001" s="57"/>
      <c r="P4001" s="57"/>
      <c r="Q4001" s="57"/>
      <c r="R4001" s="57"/>
      <c r="S4001" s="57"/>
      <c r="T4001" s="57"/>
      <c r="U4001" s="47" t="str">
        <f t="shared" si="124"/>
        <v/>
      </c>
      <c r="V4001" s="58"/>
      <c r="W4001" s="47" t="str">
        <f>IFERROR(IF(T4001="Poziom II",VLOOKUP(B4001,KAT_TER!A:K,10,FALSE),IF(T4001="Poziom III",VLOOKUP(B4001,KAT_TER!A:K,11,FALSE),"")),"")</f>
        <v/>
      </c>
      <c r="X4001" s="57"/>
      <c r="Y4001" s="47" t="str">
        <f t="shared" si="125"/>
        <v/>
      </c>
    </row>
    <row r="4002" spans="1:25" ht="24" x14ac:dyDescent="0.2">
      <c r="A4002" s="8">
        <v>3986</v>
      </c>
      <c r="B4002" s="47" t="str">
        <f>IFERROR(IF(Import_ZSO!$D$1="gmina",'tabela informacyjna dla JST'!$C$9,""),"")</f>
        <v>Ślemień gm. wiejska</v>
      </c>
      <c r="C4002" s="47" t="str">
        <f>IFERROR((VLOOKUP(B4002,Tabela1[],7,FALSE)),"")</f>
        <v>PL2405_KPP</v>
      </c>
      <c r="D4002" s="48" t="str">
        <f>IFERROR((VLOOKUP(C4002,KATALOGI!$A$34:$B$49,2,FALSE)),"")</f>
        <v>Kontrola przestrzegania zapisów uchwały antysmogowej dla województwa śląskiego oraz zakazu spalania odpadów</v>
      </c>
      <c r="E4002" s="57"/>
      <c r="F4002" s="57"/>
      <c r="G4002" s="57"/>
      <c r="H4002" s="57"/>
      <c r="I4002" s="57"/>
      <c r="J4002" s="57"/>
      <c r="K4002" s="57"/>
      <c r="L4002" s="57"/>
      <c r="M4002" s="57"/>
      <c r="N4002" s="57"/>
      <c r="O4002" s="57"/>
      <c r="P4002" s="57"/>
      <c r="Q4002" s="57"/>
      <c r="R4002" s="57"/>
      <c r="S4002" s="57"/>
      <c r="T4002" s="57"/>
      <c r="U4002" s="47" t="str">
        <f t="shared" si="124"/>
        <v/>
      </c>
      <c r="V4002" s="58"/>
      <c r="W4002" s="47" t="str">
        <f>IFERROR(IF(T4002="Poziom II",VLOOKUP(B4002,KAT_TER!A:K,10,FALSE),IF(T4002="Poziom III",VLOOKUP(B4002,KAT_TER!A:K,11,FALSE),"")),"")</f>
        <v/>
      </c>
      <c r="X4002" s="57"/>
      <c r="Y4002" s="47" t="str">
        <f t="shared" si="125"/>
        <v/>
      </c>
    </row>
    <row r="4003" spans="1:25" ht="24" x14ac:dyDescent="0.2">
      <c r="A4003" s="8">
        <v>3987</v>
      </c>
      <c r="B4003" s="47" t="str">
        <f>IFERROR(IF(Import_ZSO!$D$1="gmina",'tabela informacyjna dla JST'!$C$9,""),"")</f>
        <v>Ślemień gm. wiejska</v>
      </c>
      <c r="C4003" s="47" t="str">
        <f>IFERROR((VLOOKUP(B4003,Tabela1[],7,FALSE)),"")</f>
        <v>PL2405_KPP</v>
      </c>
      <c r="D4003" s="48" t="str">
        <f>IFERROR((VLOOKUP(C4003,KATALOGI!$A$34:$B$49,2,FALSE)),"")</f>
        <v>Kontrola przestrzegania zapisów uchwały antysmogowej dla województwa śląskiego oraz zakazu spalania odpadów</v>
      </c>
      <c r="E4003" s="57"/>
      <c r="F4003" s="57"/>
      <c r="G4003" s="57"/>
      <c r="H4003" s="57"/>
      <c r="I4003" s="57"/>
      <c r="J4003" s="57"/>
      <c r="K4003" s="57"/>
      <c r="L4003" s="57"/>
      <c r="M4003" s="57"/>
      <c r="N4003" s="57"/>
      <c r="O4003" s="57"/>
      <c r="P4003" s="57"/>
      <c r="Q4003" s="57"/>
      <c r="R4003" s="57"/>
      <c r="S4003" s="57"/>
      <c r="T4003" s="57"/>
      <c r="U4003" s="47" t="str">
        <f t="shared" si="124"/>
        <v/>
      </c>
      <c r="V4003" s="58"/>
      <c r="W4003" s="47" t="str">
        <f>IFERROR(IF(T4003="Poziom II",VLOOKUP(B4003,KAT_TER!A:K,10,FALSE),IF(T4003="Poziom III",VLOOKUP(B4003,KAT_TER!A:K,11,FALSE),"")),"")</f>
        <v/>
      </c>
      <c r="X4003" s="57"/>
      <c r="Y4003" s="47" t="str">
        <f t="shared" si="125"/>
        <v/>
      </c>
    </row>
    <row r="4004" spans="1:25" ht="24" x14ac:dyDescent="0.2">
      <c r="A4004" s="8">
        <v>3988</v>
      </c>
      <c r="B4004" s="47" t="str">
        <f>IFERROR(IF(Import_ZSO!$D$1="gmina",'tabela informacyjna dla JST'!$C$9,""),"")</f>
        <v>Ślemień gm. wiejska</v>
      </c>
      <c r="C4004" s="47" t="str">
        <f>IFERROR((VLOOKUP(B4004,Tabela1[],7,FALSE)),"")</f>
        <v>PL2405_KPP</v>
      </c>
      <c r="D4004" s="48" t="str">
        <f>IFERROR((VLOOKUP(C4004,KATALOGI!$A$34:$B$49,2,FALSE)),"")</f>
        <v>Kontrola przestrzegania zapisów uchwały antysmogowej dla województwa śląskiego oraz zakazu spalania odpadów</v>
      </c>
      <c r="E4004" s="57"/>
      <c r="F4004" s="57"/>
      <c r="G4004" s="57"/>
      <c r="H4004" s="57"/>
      <c r="I4004" s="57"/>
      <c r="J4004" s="57"/>
      <c r="K4004" s="57"/>
      <c r="L4004" s="57"/>
      <c r="M4004" s="57"/>
      <c r="N4004" s="57"/>
      <c r="O4004" s="57"/>
      <c r="P4004" s="57"/>
      <c r="Q4004" s="57"/>
      <c r="R4004" s="57"/>
      <c r="S4004" s="57"/>
      <c r="T4004" s="57"/>
      <c r="U4004" s="47" t="str">
        <f t="shared" si="124"/>
        <v/>
      </c>
      <c r="V4004" s="58"/>
      <c r="W4004" s="47" t="str">
        <f>IFERROR(IF(T4004="Poziom II",VLOOKUP(B4004,KAT_TER!A:K,10,FALSE),IF(T4004="Poziom III",VLOOKUP(B4004,KAT_TER!A:K,11,FALSE),"")),"")</f>
        <v/>
      </c>
      <c r="X4004" s="57"/>
      <c r="Y4004" s="47" t="str">
        <f t="shared" si="125"/>
        <v/>
      </c>
    </row>
    <row r="4005" spans="1:25" ht="24" x14ac:dyDescent="0.2">
      <c r="A4005" s="8">
        <v>3989</v>
      </c>
      <c r="B4005" s="47" t="str">
        <f>IFERROR(IF(Import_ZSO!$D$1="gmina",'tabela informacyjna dla JST'!$C$9,""),"")</f>
        <v>Ślemień gm. wiejska</v>
      </c>
      <c r="C4005" s="47" t="str">
        <f>IFERROR((VLOOKUP(B4005,Tabela1[],7,FALSE)),"")</f>
        <v>PL2405_KPP</v>
      </c>
      <c r="D4005" s="48" t="str">
        <f>IFERROR((VLOOKUP(C4005,KATALOGI!$A$34:$B$49,2,FALSE)),"")</f>
        <v>Kontrola przestrzegania zapisów uchwały antysmogowej dla województwa śląskiego oraz zakazu spalania odpadów</v>
      </c>
      <c r="E4005" s="57"/>
      <c r="F4005" s="57"/>
      <c r="G4005" s="57"/>
      <c r="H4005" s="57"/>
      <c r="I4005" s="57"/>
      <c r="J4005" s="57"/>
      <c r="K4005" s="57"/>
      <c r="L4005" s="57"/>
      <c r="M4005" s="57"/>
      <c r="N4005" s="57"/>
      <c r="O4005" s="57"/>
      <c r="P4005" s="57"/>
      <c r="Q4005" s="57"/>
      <c r="R4005" s="57"/>
      <c r="S4005" s="57"/>
      <c r="T4005" s="57"/>
      <c r="U4005" s="47" t="str">
        <f t="shared" si="124"/>
        <v/>
      </c>
      <c r="V4005" s="58"/>
      <c r="W4005" s="47" t="str">
        <f>IFERROR(IF(T4005="Poziom II",VLOOKUP(B4005,KAT_TER!A:K,10,FALSE),IF(T4005="Poziom III",VLOOKUP(B4005,KAT_TER!A:K,11,FALSE),"")),"")</f>
        <v/>
      </c>
      <c r="X4005" s="57"/>
      <c r="Y4005" s="47" t="str">
        <f t="shared" si="125"/>
        <v/>
      </c>
    </row>
    <row r="4006" spans="1:25" ht="24" x14ac:dyDescent="0.2">
      <c r="A4006" s="8">
        <v>3990</v>
      </c>
      <c r="B4006" s="47" t="str">
        <f>IFERROR(IF(Import_ZSO!$D$1="gmina",'tabela informacyjna dla JST'!$C$9,""),"")</f>
        <v>Ślemień gm. wiejska</v>
      </c>
      <c r="C4006" s="47" t="str">
        <f>IFERROR((VLOOKUP(B4006,Tabela1[],7,FALSE)),"")</f>
        <v>PL2405_KPP</v>
      </c>
      <c r="D4006" s="48" t="str">
        <f>IFERROR((VLOOKUP(C4006,KATALOGI!$A$34:$B$49,2,FALSE)),"")</f>
        <v>Kontrola przestrzegania zapisów uchwały antysmogowej dla województwa śląskiego oraz zakazu spalania odpadów</v>
      </c>
      <c r="E4006" s="57"/>
      <c r="F4006" s="57"/>
      <c r="G4006" s="57"/>
      <c r="H4006" s="57"/>
      <c r="I4006" s="57"/>
      <c r="J4006" s="57"/>
      <c r="K4006" s="57"/>
      <c r="L4006" s="57"/>
      <c r="M4006" s="57"/>
      <c r="N4006" s="57"/>
      <c r="O4006" s="57"/>
      <c r="P4006" s="57"/>
      <c r="Q4006" s="57"/>
      <c r="R4006" s="57"/>
      <c r="S4006" s="57"/>
      <c r="T4006" s="57"/>
      <c r="U4006" s="47" t="str">
        <f t="shared" si="124"/>
        <v/>
      </c>
      <c r="V4006" s="58"/>
      <c r="W4006" s="47" t="str">
        <f>IFERROR(IF(T4006="Poziom II",VLOOKUP(B4006,KAT_TER!A:K,10,FALSE),IF(T4006="Poziom III",VLOOKUP(B4006,KAT_TER!A:K,11,FALSE),"")),"")</f>
        <v/>
      </c>
      <c r="X4006" s="57"/>
      <c r="Y4006" s="47" t="str">
        <f t="shared" si="125"/>
        <v/>
      </c>
    </row>
    <row r="4007" spans="1:25" ht="24" x14ac:dyDescent="0.2">
      <c r="A4007" s="8">
        <v>3991</v>
      </c>
      <c r="B4007" s="47" t="str">
        <f>IFERROR(IF(Import_ZSO!$D$1="gmina",'tabela informacyjna dla JST'!$C$9,""),"")</f>
        <v>Ślemień gm. wiejska</v>
      </c>
      <c r="C4007" s="47" t="str">
        <f>IFERROR((VLOOKUP(B4007,Tabela1[],7,FALSE)),"")</f>
        <v>PL2405_KPP</v>
      </c>
      <c r="D4007" s="48" t="str">
        <f>IFERROR((VLOOKUP(C4007,KATALOGI!$A$34:$B$49,2,FALSE)),"")</f>
        <v>Kontrola przestrzegania zapisów uchwały antysmogowej dla województwa śląskiego oraz zakazu spalania odpadów</v>
      </c>
      <c r="E4007" s="57"/>
      <c r="F4007" s="57"/>
      <c r="G4007" s="57"/>
      <c r="H4007" s="57"/>
      <c r="I4007" s="57"/>
      <c r="J4007" s="57"/>
      <c r="K4007" s="57"/>
      <c r="L4007" s="57"/>
      <c r="M4007" s="57"/>
      <c r="N4007" s="57"/>
      <c r="O4007" s="57"/>
      <c r="P4007" s="57"/>
      <c r="Q4007" s="57"/>
      <c r="R4007" s="57"/>
      <c r="S4007" s="57"/>
      <c r="T4007" s="57"/>
      <c r="U4007" s="47" t="str">
        <f t="shared" si="124"/>
        <v/>
      </c>
      <c r="V4007" s="58"/>
      <c r="W4007" s="47" t="str">
        <f>IFERROR(IF(T4007="Poziom II",VLOOKUP(B4007,KAT_TER!A:K,10,FALSE),IF(T4007="Poziom III",VLOOKUP(B4007,KAT_TER!A:K,11,FALSE),"")),"")</f>
        <v/>
      </c>
      <c r="X4007" s="57"/>
      <c r="Y4007" s="47" t="str">
        <f t="shared" si="125"/>
        <v/>
      </c>
    </row>
    <row r="4008" spans="1:25" ht="24" x14ac:dyDescent="0.2">
      <c r="A4008" s="8">
        <v>3992</v>
      </c>
      <c r="B4008" s="47" t="str">
        <f>IFERROR(IF(Import_ZSO!$D$1="gmina",'tabela informacyjna dla JST'!$C$9,""),"")</f>
        <v>Ślemień gm. wiejska</v>
      </c>
      <c r="C4008" s="47" t="str">
        <f>IFERROR((VLOOKUP(B4008,Tabela1[],7,FALSE)),"")</f>
        <v>PL2405_KPP</v>
      </c>
      <c r="D4008" s="48" t="str">
        <f>IFERROR((VLOOKUP(C4008,KATALOGI!$A$34:$B$49,2,FALSE)),"")</f>
        <v>Kontrola przestrzegania zapisów uchwały antysmogowej dla województwa śląskiego oraz zakazu spalania odpadów</v>
      </c>
      <c r="E4008" s="57"/>
      <c r="F4008" s="57"/>
      <c r="G4008" s="57"/>
      <c r="H4008" s="57"/>
      <c r="I4008" s="57"/>
      <c r="J4008" s="57"/>
      <c r="K4008" s="57"/>
      <c r="L4008" s="57"/>
      <c r="M4008" s="57"/>
      <c r="N4008" s="57"/>
      <c r="O4008" s="57"/>
      <c r="P4008" s="57"/>
      <c r="Q4008" s="57"/>
      <c r="R4008" s="57"/>
      <c r="S4008" s="57"/>
      <c r="T4008" s="57"/>
      <c r="U4008" s="47" t="str">
        <f t="shared" si="124"/>
        <v/>
      </c>
      <c r="V4008" s="58"/>
      <c r="W4008" s="47" t="str">
        <f>IFERROR(IF(T4008="Poziom II",VLOOKUP(B4008,KAT_TER!A:K,10,FALSE),IF(T4008="Poziom III",VLOOKUP(B4008,KAT_TER!A:K,11,FALSE),"")),"")</f>
        <v/>
      </c>
      <c r="X4008" s="57"/>
      <c r="Y4008" s="47" t="str">
        <f t="shared" si="125"/>
        <v/>
      </c>
    </row>
    <row r="4009" spans="1:25" ht="24" x14ac:dyDescent="0.2">
      <c r="A4009" s="8">
        <v>3993</v>
      </c>
      <c r="B4009" s="47" t="str">
        <f>IFERROR(IF(Import_ZSO!$D$1="gmina",'tabela informacyjna dla JST'!$C$9,""),"")</f>
        <v>Ślemień gm. wiejska</v>
      </c>
      <c r="C4009" s="47" t="str">
        <f>IFERROR((VLOOKUP(B4009,Tabela1[],7,FALSE)),"")</f>
        <v>PL2405_KPP</v>
      </c>
      <c r="D4009" s="48" t="str">
        <f>IFERROR((VLOOKUP(C4009,KATALOGI!$A$34:$B$49,2,FALSE)),"")</f>
        <v>Kontrola przestrzegania zapisów uchwały antysmogowej dla województwa śląskiego oraz zakazu spalania odpadów</v>
      </c>
      <c r="E4009" s="57"/>
      <c r="F4009" s="57"/>
      <c r="G4009" s="57"/>
      <c r="H4009" s="57"/>
      <c r="I4009" s="57"/>
      <c r="J4009" s="57"/>
      <c r="K4009" s="57"/>
      <c r="L4009" s="57"/>
      <c r="M4009" s="57"/>
      <c r="N4009" s="57"/>
      <c r="O4009" s="57"/>
      <c r="P4009" s="57"/>
      <c r="Q4009" s="57"/>
      <c r="R4009" s="57"/>
      <c r="S4009" s="57"/>
      <c r="T4009" s="57"/>
      <c r="U4009" s="47" t="str">
        <f t="shared" si="124"/>
        <v/>
      </c>
      <c r="V4009" s="58"/>
      <c r="W4009" s="47" t="str">
        <f>IFERROR(IF(T4009="Poziom II",VLOOKUP(B4009,KAT_TER!A:K,10,FALSE),IF(T4009="Poziom III",VLOOKUP(B4009,KAT_TER!A:K,11,FALSE),"")),"")</f>
        <v/>
      </c>
      <c r="X4009" s="57"/>
      <c r="Y4009" s="47" t="str">
        <f t="shared" si="125"/>
        <v/>
      </c>
    </row>
    <row r="4010" spans="1:25" ht="24" x14ac:dyDescent="0.2">
      <c r="A4010" s="8">
        <v>3994</v>
      </c>
      <c r="B4010" s="47" t="str">
        <f>IFERROR(IF(Import_ZSO!$D$1="gmina",'tabela informacyjna dla JST'!$C$9,""),"")</f>
        <v>Ślemień gm. wiejska</v>
      </c>
      <c r="C4010" s="47" t="str">
        <f>IFERROR((VLOOKUP(B4010,Tabela1[],7,FALSE)),"")</f>
        <v>PL2405_KPP</v>
      </c>
      <c r="D4010" s="48" t="str">
        <f>IFERROR((VLOOKUP(C4010,KATALOGI!$A$34:$B$49,2,FALSE)),"")</f>
        <v>Kontrola przestrzegania zapisów uchwały antysmogowej dla województwa śląskiego oraz zakazu spalania odpadów</v>
      </c>
      <c r="E4010" s="57"/>
      <c r="F4010" s="57"/>
      <c r="G4010" s="57"/>
      <c r="H4010" s="57"/>
      <c r="I4010" s="57"/>
      <c r="J4010" s="57"/>
      <c r="K4010" s="57"/>
      <c r="L4010" s="57"/>
      <c r="M4010" s="57"/>
      <c r="N4010" s="57"/>
      <c r="O4010" s="57"/>
      <c r="P4010" s="57"/>
      <c r="Q4010" s="57"/>
      <c r="R4010" s="57"/>
      <c r="S4010" s="57"/>
      <c r="T4010" s="57"/>
      <c r="U4010" s="47" t="str">
        <f t="shared" si="124"/>
        <v/>
      </c>
      <c r="V4010" s="58"/>
      <c r="W4010" s="47" t="str">
        <f>IFERROR(IF(T4010="Poziom II",VLOOKUP(B4010,KAT_TER!A:K,10,FALSE),IF(T4010="Poziom III",VLOOKUP(B4010,KAT_TER!A:K,11,FALSE),"")),"")</f>
        <v/>
      </c>
      <c r="X4010" s="57"/>
      <c r="Y4010" s="47" t="str">
        <f t="shared" si="125"/>
        <v/>
      </c>
    </row>
    <row r="4011" spans="1:25" ht="24" x14ac:dyDescent="0.2">
      <c r="A4011" s="8">
        <v>3995</v>
      </c>
      <c r="B4011" s="47" t="str">
        <f>IFERROR(IF(Import_ZSO!$D$1="gmina",'tabela informacyjna dla JST'!$C$9,""),"")</f>
        <v>Ślemień gm. wiejska</v>
      </c>
      <c r="C4011" s="47" t="str">
        <f>IFERROR((VLOOKUP(B4011,Tabela1[],7,FALSE)),"")</f>
        <v>PL2405_KPP</v>
      </c>
      <c r="D4011" s="48" t="str">
        <f>IFERROR((VLOOKUP(C4011,KATALOGI!$A$34:$B$49,2,FALSE)),"")</f>
        <v>Kontrola przestrzegania zapisów uchwały antysmogowej dla województwa śląskiego oraz zakazu spalania odpadów</v>
      </c>
      <c r="E4011" s="57"/>
      <c r="F4011" s="57"/>
      <c r="G4011" s="57"/>
      <c r="H4011" s="57"/>
      <c r="I4011" s="57"/>
      <c r="J4011" s="57"/>
      <c r="K4011" s="57"/>
      <c r="L4011" s="57"/>
      <c r="M4011" s="57"/>
      <c r="N4011" s="57"/>
      <c r="O4011" s="57"/>
      <c r="P4011" s="57"/>
      <c r="Q4011" s="57"/>
      <c r="R4011" s="57"/>
      <c r="S4011" s="57"/>
      <c r="T4011" s="57"/>
      <c r="U4011" s="47" t="str">
        <f t="shared" si="124"/>
        <v/>
      </c>
      <c r="V4011" s="58"/>
      <c r="W4011" s="47" t="str">
        <f>IFERROR(IF(T4011="Poziom II",VLOOKUP(B4011,KAT_TER!A:K,10,FALSE),IF(T4011="Poziom III",VLOOKUP(B4011,KAT_TER!A:K,11,FALSE),"")),"")</f>
        <v/>
      </c>
      <c r="X4011" s="57"/>
      <c r="Y4011" s="47" t="str">
        <f t="shared" si="125"/>
        <v/>
      </c>
    </row>
    <row r="4012" spans="1:25" ht="24" x14ac:dyDescent="0.2">
      <c r="A4012" s="8">
        <v>3996</v>
      </c>
      <c r="B4012" s="47" t="str">
        <f>IFERROR(IF(Import_ZSO!$D$1="gmina",'tabela informacyjna dla JST'!$C$9,""),"")</f>
        <v>Ślemień gm. wiejska</v>
      </c>
      <c r="C4012" s="47" t="str">
        <f>IFERROR((VLOOKUP(B4012,Tabela1[],7,FALSE)),"")</f>
        <v>PL2405_KPP</v>
      </c>
      <c r="D4012" s="48" t="str">
        <f>IFERROR((VLOOKUP(C4012,KATALOGI!$A$34:$B$49,2,FALSE)),"")</f>
        <v>Kontrola przestrzegania zapisów uchwały antysmogowej dla województwa śląskiego oraz zakazu spalania odpadów</v>
      </c>
      <c r="E4012" s="57"/>
      <c r="F4012" s="57"/>
      <c r="G4012" s="57"/>
      <c r="H4012" s="57"/>
      <c r="I4012" s="57"/>
      <c r="J4012" s="57"/>
      <c r="K4012" s="57"/>
      <c r="L4012" s="57"/>
      <c r="M4012" s="57"/>
      <c r="N4012" s="57"/>
      <c r="O4012" s="57"/>
      <c r="P4012" s="57"/>
      <c r="Q4012" s="57"/>
      <c r="R4012" s="57"/>
      <c r="S4012" s="57"/>
      <c r="T4012" s="57"/>
      <c r="U4012" s="47" t="str">
        <f t="shared" si="124"/>
        <v/>
      </c>
      <c r="V4012" s="58"/>
      <c r="W4012" s="47" t="str">
        <f>IFERROR(IF(T4012="Poziom II",VLOOKUP(B4012,KAT_TER!A:K,10,FALSE),IF(T4012="Poziom III",VLOOKUP(B4012,KAT_TER!A:K,11,FALSE),"")),"")</f>
        <v/>
      </c>
      <c r="X4012" s="57"/>
      <c r="Y4012" s="47" t="str">
        <f t="shared" si="125"/>
        <v/>
      </c>
    </row>
    <row r="4013" spans="1:25" ht="24" x14ac:dyDescent="0.2">
      <c r="A4013" s="8">
        <v>3997</v>
      </c>
      <c r="B4013" s="47" t="str">
        <f>IFERROR(IF(Import_ZSO!$D$1="gmina",'tabela informacyjna dla JST'!$C$9,""),"")</f>
        <v>Ślemień gm. wiejska</v>
      </c>
      <c r="C4013" s="47" t="str">
        <f>IFERROR((VLOOKUP(B4013,Tabela1[],7,FALSE)),"")</f>
        <v>PL2405_KPP</v>
      </c>
      <c r="D4013" s="48" t="str">
        <f>IFERROR((VLOOKUP(C4013,KATALOGI!$A$34:$B$49,2,FALSE)),"")</f>
        <v>Kontrola przestrzegania zapisów uchwały antysmogowej dla województwa śląskiego oraz zakazu spalania odpadów</v>
      </c>
      <c r="E4013" s="57"/>
      <c r="F4013" s="57"/>
      <c r="G4013" s="57"/>
      <c r="H4013" s="57"/>
      <c r="I4013" s="57"/>
      <c r="J4013" s="57"/>
      <c r="K4013" s="57"/>
      <c r="L4013" s="57"/>
      <c r="M4013" s="57"/>
      <c r="N4013" s="57"/>
      <c r="O4013" s="57"/>
      <c r="P4013" s="57"/>
      <c r="Q4013" s="57"/>
      <c r="R4013" s="57"/>
      <c r="S4013" s="57"/>
      <c r="T4013" s="57"/>
      <c r="U4013" s="47" t="str">
        <f t="shared" si="124"/>
        <v/>
      </c>
      <c r="V4013" s="58"/>
      <c r="W4013" s="47" t="str">
        <f>IFERROR(IF(T4013="Poziom II",VLOOKUP(B4013,KAT_TER!A:K,10,FALSE),IF(T4013="Poziom III",VLOOKUP(B4013,KAT_TER!A:K,11,FALSE),"")),"")</f>
        <v/>
      </c>
      <c r="X4013" s="57"/>
      <c r="Y4013" s="47" t="str">
        <f t="shared" si="125"/>
        <v/>
      </c>
    </row>
    <row r="4014" spans="1:25" ht="24" x14ac:dyDescent="0.2">
      <c r="A4014" s="8">
        <v>3998</v>
      </c>
      <c r="B4014" s="47" t="str">
        <f>IFERROR(IF(Import_ZSO!$D$1="gmina",'tabela informacyjna dla JST'!$C$9,""),"")</f>
        <v>Ślemień gm. wiejska</v>
      </c>
      <c r="C4014" s="47" t="str">
        <f>IFERROR((VLOOKUP(B4014,Tabela1[],7,FALSE)),"")</f>
        <v>PL2405_KPP</v>
      </c>
      <c r="D4014" s="48" t="str">
        <f>IFERROR((VLOOKUP(C4014,KATALOGI!$A$34:$B$49,2,FALSE)),"")</f>
        <v>Kontrola przestrzegania zapisów uchwały antysmogowej dla województwa śląskiego oraz zakazu spalania odpadów</v>
      </c>
      <c r="E4014" s="57"/>
      <c r="F4014" s="57"/>
      <c r="G4014" s="57"/>
      <c r="H4014" s="57"/>
      <c r="I4014" s="57"/>
      <c r="J4014" s="57"/>
      <c r="K4014" s="57"/>
      <c r="L4014" s="57"/>
      <c r="M4014" s="57"/>
      <c r="N4014" s="57"/>
      <c r="O4014" s="57"/>
      <c r="P4014" s="57"/>
      <c r="Q4014" s="57"/>
      <c r="R4014" s="57"/>
      <c r="S4014" s="57"/>
      <c r="T4014" s="57"/>
      <c r="U4014" s="47" t="str">
        <f t="shared" si="124"/>
        <v/>
      </c>
      <c r="V4014" s="58"/>
      <c r="W4014" s="47" t="str">
        <f>IFERROR(IF(T4014="Poziom II",VLOOKUP(B4014,KAT_TER!A:K,10,FALSE),IF(T4014="Poziom III",VLOOKUP(B4014,KAT_TER!A:K,11,FALSE),"")),"")</f>
        <v/>
      </c>
      <c r="X4014" s="57"/>
      <c r="Y4014" s="47" t="str">
        <f t="shared" si="125"/>
        <v/>
      </c>
    </row>
    <row r="4015" spans="1:25" ht="24" x14ac:dyDescent="0.2">
      <c r="A4015" s="8">
        <v>3999</v>
      </c>
      <c r="B4015" s="47" t="str">
        <f>IFERROR(IF(Import_ZSO!$D$1="gmina",'tabela informacyjna dla JST'!$C$9,""),"")</f>
        <v>Ślemień gm. wiejska</v>
      </c>
      <c r="C4015" s="47" t="str">
        <f>IFERROR((VLOOKUP(B4015,Tabela1[],7,FALSE)),"")</f>
        <v>PL2405_KPP</v>
      </c>
      <c r="D4015" s="48" t="str">
        <f>IFERROR((VLOOKUP(C4015,KATALOGI!$A$34:$B$49,2,FALSE)),"")</f>
        <v>Kontrola przestrzegania zapisów uchwały antysmogowej dla województwa śląskiego oraz zakazu spalania odpadów</v>
      </c>
      <c r="E4015" s="57"/>
      <c r="F4015" s="57"/>
      <c r="G4015" s="57"/>
      <c r="H4015" s="57"/>
      <c r="I4015" s="57"/>
      <c r="J4015" s="57"/>
      <c r="K4015" s="57"/>
      <c r="L4015" s="57"/>
      <c r="M4015" s="57"/>
      <c r="N4015" s="57"/>
      <c r="O4015" s="57"/>
      <c r="P4015" s="57"/>
      <c r="Q4015" s="57"/>
      <c r="R4015" s="57"/>
      <c r="S4015" s="57"/>
      <c r="T4015" s="57"/>
      <c r="U4015" s="47" t="str">
        <f t="shared" si="124"/>
        <v/>
      </c>
      <c r="V4015" s="58"/>
      <c r="W4015" s="47" t="str">
        <f>IFERROR(IF(T4015="Poziom II",VLOOKUP(B4015,KAT_TER!A:K,10,FALSE),IF(T4015="Poziom III",VLOOKUP(B4015,KAT_TER!A:K,11,FALSE),"")),"")</f>
        <v/>
      </c>
      <c r="X4015" s="57"/>
      <c r="Y4015" s="47" t="str">
        <f t="shared" si="125"/>
        <v/>
      </c>
    </row>
    <row r="4016" spans="1:25" ht="24" x14ac:dyDescent="0.2">
      <c r="A4016" s="8">
        <v>4000</v>
      </c>
      <c r="B4016" s="47" t="str">
        <f>IFERROR(IF(Import_ZSO!$D$1="gmina",'tabela informacyjna dla JST'!$C$9,""),"")</f>
        <v>Ślemień gm. wiejska</v>
      </c>
      <c r="C4016" s="47" t="str">
        <f>IFERROR((VLOOKUP(B4016,Tabela1[],7,FALSE)),"")</f>
        <v>PL2405_KPP</v>
      </c>
      <c r="D4016" s="48" t="str">
        <f>IFERROR((VLOOKUP(C4016,KATALOGI!$A$34:$B$49,2,FALSE)),"")</f>
        <v>Kontrola przestrzegania zapisów uchwały antysmogowej dla województwa śląskiego oraz zakazu spalania odpadów</v>
      </c>
      <c r="E4016" s="57"/>
      <c r="F4016" s="57"/>
      <c r="G4016" s="57"/>
      <c r="H4016" s="57"/>
      <c r="I4016" s="57"/>
      <c r="J4016" s="57"/>
      <c r="K4016" s="57"/>
      <c r="L4016" s="57"/>
      <c r="M4016" s="57"/>
      <c r="N4016" s="57"/>
      <c r="O4016" s="57"/>
      <c r="P4016" s="57"/>
      <c r="Q4016" s="57"/>
      <c r="R4016" s="57"/>
      <c r="S4016" s="57"/>
      <c r="T4016" s="57"/>
      <c r="U4016" s="47" t="str">
        <f t="shared" si="124"/>
        <v/>
      </c>
      <c r="V4016" s="58"/>
      <c r="W4016" s="47" t="str">
        <f>IFERROR(IF(T4016="Poziom II",VLOOKUP(B4016,KAT_TER!A:K,10,FALSE),IF(T4016="Poziom III",VLOOKUP(B4016,KAT_TER!A:K,11,FALSE),"")),"")</f>
        <v/>
      </c>
      <c r="X4016" s="57"/>
      <c r="Y4016" s="47" t="str">
        <f t="shared" si="125"/>
        <v/>
      </c>
    </row>
  </sheetData>
  <sheetProtection algorithmName="SHA-512" hashValue="YxnjUXZUAiNPdE/ZAtTc5Iv+hKw9Ujp8n2sygvSSkwmvKMuj+uaYZFoQEEwsndH4c5Z1Bav/6+do6zi1ofSJLA==" saltValue="D3hMeS2eLzepVNxTk1E1Xg==" spinCount="100000" sheet="1" objects="1" scenarios="1"/>
  <mergeCells count="25">
    <mergeCell ref="T1:X6"/>
    <mergeCell ref="C12:C14"/>
    <mergeCell ref="B12:B14"/>
    <mergeCell ref="B4:D4"/>
    <mergeCell ref="B6:D6"/>
    <mergeCell ref="B7:D7"/>
    <mergeCell ref="B3:D3"/>
    <mergeCell ref="B5:D5"/>
    <mergeCell ref="B8:D8"/>
    <mergeCell ref="B9:D9"/>
    <mergeCell ref="Y13:Y14"/>
    <mergeCell ref="T12:Y12"/>
    <mergeCell ref="A12:A14"/>
    <mergeCell ref="T13:T14"/>
    <mergeCell ref="U13:U14"/>
    <mergeCell ref="K13:P13"/>
    <mergeCell ref="Q13:Q14"/>
    <mergeCell ref="R13:R14"/>
    <mergeCell ref="S13:S14"/>
    <mergeCell ref="E12:S12"/>
    <mergeCell ref="E13:J13"/>
    <mergeCell ref="V13:V14"/>
    <mergeCell ref="W13:W14"/>
    <mergeCell ref="X13:X14"/>
    <mergeCell ref="D12:D14"/>
  </mergeCells>
  <conditionalFormatting sqref="F4:F10">
    <cfRule type="cellIs" dxfId="1" priority="3" operator="equal">
      <formula>"Pole wymagane"</formula>
    </cfRule>
  </conditionalFormatting>
  <conditionalFormatting sqref="Y17:Y1048576">
    <cfRule type="cellIs" dxfId="0" priority="7" operator="equal">
      <formula>"ZA MAŁO!"</formula>
    </cfRule>
  </conditionalFormatting>
  <dataValidations count="1">
    <dataValidation type="decimal" operator="greaterThanOrEqual" allowBlank="1" showInputMessage="1" showErrorMessage="1" error="Podana wartość musi być liczbowa" sqref="U17:U4016" xr:uid="{9BAEDA1D-B484-43C4-B27A-A72E724485DF}">
      <formula1>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6CC838-0159-4F81-9E6E-7FD7234947EF}">
            <xm:f>Import_KPP!$D$1="powiat"</xm:f>
            <x14:dxf>
              <fill>
                <patternFill>
                  <bgColor theme="0" tint="-0.24994659260841701"/>
                </patternFill>
              </fill>
            </x14:dxf>
          </x14:cfRule>
          <xm:sqref>A17:Y4016</xm:sqref>
        </x14:conditionalFormatting>
        <x14:conditionalFormatting xmlns:xm="http://schemas.microsoft.com/office/excel/2006/main">
          <x14:cfRule type="expression" priority="2" id="{E6D40ED2-3265-4077-8CF2-CFAA3E834385}">
            <xm:f>Import_ZSO!$D$1="powiat"</xm:f>
            <x14:dxf>
              <fill>
                <patternFill patternType="solid">
                  <bgColor theme="0" tint="-0.24994659260841701"/>
                </patternFill>
              </fill>
            </x14:dxf>
          </x14:cfRule>
          <xm:sqref>E4 E6:E7</xm:sqref>
        </x14:conditionalFormatting>
        <x14:conditionalFormatting xmlns:xm="http://schemas.microsoft.com/office/excel/2006/main">
          <x14:cfRule type="expression" priority="4" id="{1EADCDA9-A87F-4E7F-8770-9CFCBEEF6BCA}">
            <xm:f>VLOOKUP('tabela informacyjna dla JST'!$C$9,KAT_TER!$A$2:$N$185,14,"FAŁSZ")=""</xm:f>
            <x14:dxf>
              <fill>
                <patternFill patternType="solid">
                  <bgColor theme="0" tint="-0.24994659260841701"/>
                </patternFill>
              </fill>
            </x14:dxf>
          </x14:cfRule>
          <xm:sqref>E9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7">
        <x14:dataValidation type="custom" showInputMessage="1" showErrorMessage="1" error="Pole dotyczy gmin. Podana wartość musi być liczbą w przedziale od 0 do 366." xr:uid="{E75D3BE4-795D-4512-9E1E-D5220D5BD62A}">
          <x14:formula1>
            <xm:f>IF(Import_ZSO!$D$1="gmina",AND(ISNUMBER(E6),E6&gt;=0,E6&lt;=366))</xm:f>
          </x14:formula1>
          <xm:sqref>E6:E7</xm:sqref>
        </x14:dataValidation>
        <x14:dataValidation type="list" showInputMessage="1" showErrorMessage="1" error="Pole dotyczy gmin. Należy wybrać z listy opcję &quot;Tak&quot; lub &quot;Nie&quot;." xr:uid="{4F5D323F-555C-43D0-9F13-03CB6B39AA07}">
          <x14:formula1>
            <xm:f>IF(Import_ZSO!$D$1="gmina",KATALOGI!$E$11:$E$12,F1)</xm:f>
          </x14:formula1>
          <xm:sqref>E4</xm:sqref>
        </x14:dataValidation>
        <x14:dataValidation type="custom" operator="greaterThanOrEqual" showInputMessage="1" showErrorMessage="1" error="Pole dotyczy tylko powiatów i miast na prawach powiatu. Podana wartość musi być liczbowa." xr:uid="{72909705-16A1-4E20-B9F0-944AC8C5B9B6}">
          <x14:formula1>
            <xm:f>AND(VLOOKUP('tabela informacyjna dla JST'!$C$9,KAT_TER!$A$2:$N$185,14,"FAŁSZ")="TAK",ISNUMBER(E9),E9&gt;=0)</xm:f>
          </x14:formula1>
          <xm:sqref>E9</xm:sqref>
        </x14:dataValidation>
        <x14:dataValidation type="custom" operator="greaterThanOrEqual" showInputMessage="1" showErrorMessage="1" error="Pole dotyczy gmin. Podana wartość musi być liczbowa." xr:uid="{A4450932-EFBE-4B64-8CCD-A0CA7FDDBC8B}">
          <x14:formula1>
            <xm:f>IF(Import_ZSO!$D$1="gmina",AND(ISNUMBER(E17),E17&gt;=0),"")</xm:f>
          </x14:formula1>
          <xm:sqref>E17:S4016</xm:sqref>
        </x14:dataValidation>
        <x14:dataValidation type="list" allowBlank="1" showInputMessage="1" showErrorMessage="1" error="Pole dotyczy gmin. Należy wybrać z listy opcję &quot;Poziom II&quot; lub &quot;Poziom III&quot;." xr:uid="{5F7CF9E9-7AFF-483A-8655-ACD6F5180626}">
          <x14:formula1>
            <xm:f>IF(Import_ZSO!$D$1="gmina",KATALOGI!$E$15:$E$16,$T$11)</xm:f>
          </x14:formula1>
          <xm:sqref>T17:T4016</xm:sqref>
        </x14:dataValidation>
        <x14:dataValidation type="custom" operator="greaterThanOrEqual" allowBlank="1" showInputMessage="1" showErrorMessage="1" error="Pole dotyczy gmin. Podana wartość musi być liczbowa." xr:uid="{EE9F4030-9D0D-4BD0-BDBF-7638099CEA5A}">
          <x14:formula1>
            <xm:f>IF(Import_ZSO!$D$1="gmina",AND(ISNUMBER(X17),X17&gt;=0),"")</xm:f>
          </x14:formula1>
          <xm:sqref>X17:X4016</xm:sqref>
        </x14:dataValidation>
        <x14:dataValidation type="custom" operator="greaterThanOrEqual" allowBlank="1" showInputMessage="1" showErrorMessage="1" error="Pole dotyczy gmin. Proszę podać datę w formacie rrrr-mm-dd nie wcześniejszą niż 2024-01-01." xr:uid="{6750B76E-62B0-4F32-8CCD-83282B62ABF9}">
          <x14:formula1>
            <xm:f>IF(Import_KPP!$D$1="gmina",AND(ISNUMBER(V17),V17&gt;=45292))</xm:f>
          </x14:formula1>
          <xm:sqref>V17:V4016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AC336-2BC9-407D-862B-E947611E16EC}">
  <sheetPr codeName="Arkusz5">
    <tabColor rgb="FF92D050"/>
  </sheetPr>
  <dimension ref="A1:Q40"/>
  <sheetViews>
    <sheetView workbookViewId="0"/>
  </sheetViews>
  <sheetFormatPr defaultRowHeight="15" x14ac:dyDescent="0.25"/>
  <cols>
    <col min="1" max="1" width="30.28515625" customWidth="1"/>
    <col min="2" max="2" width="91.7109375" style="24" customWidth="1"/>
    <col min="3" max="3" width="17.28515625" bestFit="1" customWidth="1"/>
    <col min="4" max="4" width="23.5703125" customWidth="1"/>
    <col min="5" max="5" width="13.42578125" customWidth="1"/>
    <col min="6" max="6" width="17.28515625" customWidth="1"/>
    <col min="7" max="7" width="16.28515625" customWidth="1"/>
    <col min="8" max="10" width="25" customWidth="1"/>
    <col min="11" max="11" width="32.7109375" bestFit="1" customWidth="1"/>
  </cols>
  <sheetData>
    <row r="1" spans="1:4" ht="18.75" x14ac:dyDescent="0.3">
      <c r="A1" s="21" t="s">
        <v>123</v>
      </c>
      <c r="B1" s="16" t="s">
        <v>124</v>
      </c>
      <c r="C1" s="82" t="s">
        <v>125</v>
      </c>
      <c r="D1" s="82" t="str">
        <f>IF(LEN(VLOOKUP('tabela informacyjna dla JST'!$C$9,Tabela1[[NAZWA]:[KOD]],2,FALSE))=4,"powiat","gmina")</f>
        <v>gmina</v>
      </c>
    </row>
    <row r="4" spans="1:4" x14ac:dyDescent="0.25">
      <c r="A4" s="19" t="s">
        <v>126</v>
      </c>
      <c r="B4" s="13"/>
      <c r="C4" s="5" t="s">
        <v>127</v>
      </c>
      <c r="D4" s="30" t="s">
        <v>128</v>
      </c>
    </row>
    <row r="5" spans="1:4" x14ac:dyDescent="0.25">
      <c r="A5" s="19" t="s">
        <v>129</v>
      </c>
      <c r="B5" s="13"/>
      <c r="C5" s="5" t="s">
        <v>130</v>
      </c>
      <c r="D5" s="30" t="s">
        <v>128</v>
      </c>
    </row>
    <row r="6" spans="1:4" x14ac:dyDescent="0.25">
      <c r="A6" s="19" t="s">
        <v>131</v>
      </c>
      <c r="B6" s="13"/>
      <c r="C6" s="5">
        <f>'tabela informacyjna dla JST'!C5</f>
        <v>2024</v>
      </c>
    </row>
    <row r="7" spans="1:4" x14ac:dyDescent="0.25">
      <c r="A7" s="19" t="s">
        <v>132</v>
      </c>
      <c r="B7" s="13"/>
      <c r="C7" s="5">
        <f>'tabela informacyjna dla JST'!C5</f>
        <v>2024</v>
      </c>
    </row>
    <row r="8" spans="1:4" x14ac:dyDescent="0.25">
      <c r="A8" s="19" t="s">
        <v>133</v>
      </c>
      <c r="B8" s="13"/>
      <c r="C8" s="23"/>
    </row>
    <row r="9" spans="1:4" x14ac:dyDescent="0.25">
      <c r="A9" s="19" t="s">
        <v>134</v>
      </c>
      <c r="B9" s="13"/>
      <c r="C9" s="5">
        <f>'tabela informacyjna dla JST'!C5</f>
        <v>2024</v>
      </c>
    </row>
    <row r="10" spans="1:4" x14ac:dyDescent="0.25">
      <c r="A10" s="19" t="s">
        <v>135</v>
      </c>
      <c r="B10" s="13"/>
      <c r="C10" s="5" t="s">
        <v>136</v>
      </c>
      <c r="D10" s="30" t="s">
        <v>128</v>
      </c>
    </row>
    <row r="11" spans="1:4" x14ac:dyDescent="0.25">
      <c r="A11" s="19" t="s">
        <v>137</v>
      </c>
      <c r="C11" s="5">
        <f>VLOOKUP('tab.1 komunalno-bytowe'!C17,KATALOGI!A33:C49,3,FALSE)</f>
        <v>14</v>
      </c>
    </row>
    <row r="12" spans="1:4" x14ac:dyDescent="0.25">
      <c r="A12" s="19" t="s">
        <v>138</v>
      </c>
      <c r="B12" s="13"/>
      <c r="C12" s="5">
        <f>VLOOKUP('tabela informacyjna dla JST'!C9,KAT_TER!A:C,3,FALSE)</f>
        <v>182</v>
      </c>
    </row>
    <row r="13" spans="1:4" x14ac:dyDescent="0.25">
      <c r="A13" s="19" t="s">
        <v>139</v>
      </c>
      <c r="B13" s="13"/>
      <c r="C13" s="23"/>
    </row>
    <row r="14" spans="1:4" x14ac:dyDescent="0.25">
      <c r="A14" s="19" t="s">
        <v>140</v>
      </c>
      <c r="B14" s="13"/>
      <c r="C14" s="5">
        <v>1</v>
      </c>
      <c r="D14" s="30" t="s">
        <v>128</v>
      </c>
    </row>
    <row r="17" spans="1:17" x14ac:dyDescent="0.25">
      <c r="C17" s="134" t="s">
        <v>141</v>
      </c>
      <c r="D17" s="134"/>
      <c r="E17" s="134"/>
      <c r="F17" s="134"/>
      <c r="G17" s="134"/>
      <c r="H17" s="134"/>
      <c r="I17" s="67"/>
      <c r="J17" s="67"/>
      <c r="K17" t="s">
        <v>123</v>
      </c>
      <c r="L17" s="134" t="s">
        <v>142</v>
      </c>
      <c r="M17" s="134"/>
      <c r="N17" s="134"/>
      <c r="O17" s="134"/>
      <c r="P17" s="134"/>
      <c r="Q17" s="134"/>
    </row>
    <row r="18" spans="1:17" ht="18.75" x14ac:dyDescent="0.3">
      <c r="A18" s="21" t="s">
        <v>143</v>
      </c>
      <c r="C18">
        <v>61</v>
      </c>
      <c r="D18">
        <v>62</v>
      </c>
      <c r="E18">
        <v>2</v>
      </c>
      <c r="F18">
        <v>1</v>
      </c>
      <c r="G18">
        <v>50</v>
      </c>
      <c r="H18">
        <v>49</v>
      </c>
      <c r="I18">
        <v>63</v>
      </c>
      <c r="J18">
        <v>64</v>
      </c>
      <c r="K18" t="s">
        <v>144</v>
      </c>
      <c r="L18">
        <v>1</v>
      </c>
      <c r="M18">
        <v>2</v>
      </c>
      <c r="N18">
        <v>3</v>
      </c>
      <c r="O18">
        <v>4</v>
      </c>
      <c r="P18">
        <v>5</v>
      </c>
      <c r="Q18">
        <v>76</v>
      </c>
    </row>
    <row r="19" spans="1:17" ht="90" x14ac:dyDescent="0.25">
      <c r="A19" s="22" t="s">
        <v>145</v>
      </c>
      <c r="B19" s="31" t="s">
        <v>146</v>
      </c>
      <c r="C19" s="31" t="s">
        <v>147</v>
      </c>
      <c r="D19" s="31" t="s">
        <v>148</v>
      </c>
      <c r="E19" s="33" t="s">
        <v>149</v>
      </c>
      <c r="F19" s="33" t="s">
        <v>150</v>
      </c>
      <c r="G19" s="33" t="s">
        <v>151</v>
      </c>
      <c r="H19" s="33" t="s">
        <v>152</v>
      </c>
      <c r="I19" s="33" t="s">
        <v>153</v>
      </c>
      <c r="J19" s="33" t="s">
        <v>154</v>
      </c>
      <c r="K19" s="33" t="s">
        <v>155</v>
      </c>
      <c r="L19" s="33" t="s">
        <v>156</v>
      </c>
      <c r="M19" s="33" t="s">
        <v>157</v>
      </c>
      <c r="N19" s="33" t="s">
        <v>158</v>
      </c>
      <c r="O19" s="33" t="s">
        <v>159</v>
      </c>
      <c r="P19" s="33" t="s">
        <v>160</v>
      </c>
      <c r="Q19" s="33" t="s">
        <v>161</v>
      </c>
    </row>
    <row r="20" spans="1:17" x14ac:dyDescent="0.25">
      <c r="A20" s="5">
        <v>3</v>
      </c>
      <c r="B20" s="13" t="s">
        <v>162</v>
      </c>
      <c r="C20" s="65"/>
      <c r="D20" s="65"/>
      <c r="E20" s="13">
        <f>IF($D$1="gmina",SUMIFS('tab.1 komunalno-bytowe'!$L$17:$L$1048576,'tab.1 komunalno-bytowe'!$K$17:$K$1048576,Import_ZSO!B20),"")</f>
        <v>0</v>
      </c>
      <c r="F20" s="13">
        <f>IF($D$1="gmina",SUMIFS('tab.1 komunalno-bytowe'!$M$17:$M$1048576,'tab.1 komunalno-bytowe'!$K$17:$K$1048576,Import_ZSO!B20),"")</f>
        <v>0</v>
      </c>
      <c r="G20" s="20"/>
      <c r="H20" s="20"/>
      <c r="I20" s="20"/>
      <c r="J20" s="20"/>
      <c r="K20" s="5">
        <f>IF($D$1="gmina",SUMIFS('tab.1 komunalno-bytowe'!$O$17:$O$1048576,'tab.1 komunalno-bytowe'!$K$17:$K$1048576,Import_ZSO!$B20),"")</f>
        <v>0</v>
      </c>
      <c r="L20" s="5">
        <f>IF($D$1="gmina",SUMIFS('tab.1 komunalno-bytowe'!$P$17:$P$1048576,'tab.1 komunalno-bytowe'!$K$17:$K$1048576,Import_ZSO!$B20),"")</f>
        <v>0</v>
      </c>
      <c r="M20" s="5">
        <f>IF($D$1="gmina",SUMIFS('tab.1 komunalno-bytowe'!$Q$17:$Q$1048576,'tab.1 komunalno-bytowe'!$K$17:$K$1048576,Import_ZSO!$B20),"")</f>
        <v>0</v>
      </c>
      <c r="N20" s="5">
        <f>IF($D$1="gmina",SUMIFS('tab.1 komunalno-bytowe'!$R$17:$R$1048576,'tab.1 komunalno-bytowe'!$K$17:$K$1048576,Import_ZSO!$B20),"")</f>
        <v>0</v>
      </c>
      <c r="O20" s="5">
        <f>IF($D$1="gmina",SUMIFS('tab.1 komunalno-bytowe'!$S$17:$S$1048576,'tab.1 komunalno-bytowe'!$K$17:$K$1048576,Import_ZSO!$B20),"")</f>
        <v>0</v>
      </c>
      <c r="P20" s="5">
        <f>IF($D$1="gmina",SUMIFS('tab.1 komunalno-bytowe'!$T$17:$T$1048576,'tab.1 komunalno-bytowe'!$K$17:$K$1048576,Import_ZSO!$B20),"")</f>
        <v>0</v>
      </c>
      <c r="Q20" s="5">
        <f>IF($D$1="gmina",SUMIFS('tab.1 komunalno-bytowe'!$U$17:$U$1048576,'tab.1 komunalno-bytowe'!$K$17:$K$1048576,Import_ZSO!$B20),"")</f>
        <v>0</v>
      </c>
    </row>
    <row r="21" spans="1:17" x14ac:dyDescent="0.25">
      <c r="A21" s="5">
        <v>3</v>
      </c>
      <c r="B21" s="13" t="s">
        <v>163</v>
      </c>
      <c r="C21" s="65"/>
      <c r="D21" s="65"/>
      <c r="E21" s="13">
        <f>IF($D$1="gmina",SUMIFS('tab.1 komunalno-bytowe'!$L$17:$L$1048576,'tab.1 komunalno-bytowe'!$K$17:$K$1048576,Import_ZSO!B21),"")</f>
        <v>2271</v>
      </c>
      <c r="F21" s="13">
        <f>IF($D$1="gmina",SUMIFS('tab.1 komunalno-bytowe'!$M$17:$M$1048576,'tab.1 komunalno-bytowe'!$K$17:$K$1048576,Import_ZSO!B21),"")</f>
        <v>11</v>
      </c>
      <c r="G21" s="20"/>
      <c r="H21" s="20"/>
      <c r="I21" s="20"/>
      <c r="J21" s="20"/>
      <c r="K21" s="5">
        <f>IF($D$1="gmina",SUMIFS('tab.1 komunalno-bytowe'!$O$17:$O$1048576,'tab.1 komunalno-bytowe'!$K$17:$K$1048576,Import_ZSO!$B21),"")</f>
        <v>997250</v>
      </c>
      <c r="L21" s="5">
        <f>IF($D$1="gmina",SUMIFS('tab.1 komunalno-bytowe'!$P$17:$P$1048576,'tab.1 komunalno-bytowe'!$K$17:$K$1048576,Import_ZSO!$B21),"")</f>
        <v>1500</v>
      </c>
      <c r="M21" s="5">
        <f>IF($D$1="gmina",SUMIFS('tab.1 komunalno-bytowe'!$Q$17:$Q$1048576,'tab.1 komunalno-bytowe'!$K$17:$K$1048576,Import_ZSO!$B21),"")</f>
        <v>991000</v>
      </c>
      <c r="N21" s="5">
        <f>IF($D$1="gmina",SUMIFS('tab.1 komunalno-bytowe'!$R$17:$R$1048576,'tab.1 komunalno-bytowe'!$K$17:$K$1048576,Import_ZSO!$B21),"")</f>
        <v>0</v>
      </c>
      <c r="O21" s="5">
        <f>IF($D$1="gmina",SUMIFS('tab.1 komunalno-bytowe'!$S$17:$S$1048576,'tab.1 komunalno-bytowe'!$K$17:$K$1048576,Import_ZSO!$B21),"")</f>
        <v>0</v>
      </c>
      <c r="P21" s="5">
        <f>IF($D$1="gmina",SUMIFS('tab.1 komunalno-bytowe'!$T$17:$T$1048576,'tab.1 komunalno-bytowe'!$K$17:$K$1048576,Import_ZSO!$B21),"")</f>
        <v>0</v>
      </c>
      <c r="Q21" s="5">
        <f>IF($D$1="gmina",SUMIFS('tab.1 komunalno-bytowe'!$U$17:$U$1048576,'tab.1 komunalno-bytowe'!$K$17:$K$1048576,Import_ZSO!$B21),"")</f>
        <v>0</v>
      </c>
    </row>
    <row r="22" spans="1:17" x14ac:dyDescent="0.25">
      <c r="A22" s="5">
        <v>3</v>
      </c>
      <c r="B22" s="13" t="s">
        <v>164</v>
      </c>
      <c r="C22" s="65"/>
      <c r="D22" s="65"/>
      <c r="E22" s="13">
        <f>IF($D$1="gmina",SUMIFS('tab.1 komunalno-bytowe'!$L$17:$L$1048576,'tab.1 komunalno-bytowe'!$K$17:$K$1048576,Import_ZSO!B22),"")</f>
        <v>0</v>
      </c>
      <c r="F22" s="13">
        <f>IF($D$1="gmina",SUMIFS('tab.1 komunalno-bytowe'!$M$17:$M$1048576,'tab.1 komunalno-bytowe'!$K$17:$K$1048576,Import_ZSO!B22),"")</f>
        <v>0</v>
      </c>
      <c r="G22" s="20"/>
      <c r="H22" s="20"/>
      <c r="I22" s="20"/>
      <c r="J22" s="20"/>
      <c r="K22" s="5">
        <f>IF($D$1="gmina",SUMIFS('tab.1 komunalno-bytowe'!$O$17:$O$1048576,'tab.1 komunalno-bytowe'!$K$17:$K$1048576,Import_ZSO!$B22),"")</f>
        <v>0</v>
      </c>
      <c r="L22" s="5">
        <f>IF($D$1="gmina",SUMIFS('tab.1 komunalno-bytowe'!$P$17:$P$1048576,'tab.1 komunalno-bytowe'!$K$17:$K$1048576,Import_ZSO!$B22),"")</f>
        <v>0</v>
      </c>
      <c r="M22" s="5">
        <f>IF($D$1="gmina",SUMIFS('tab.1 komunalno-bytowe'!$Q$17:$Q$1048576,'tab.1 komunalno-bytowe'!$K$17:$K$1048576,Import_ZSO!$B22),"")</f>
        <v>0</v>
      </c>
      <c r="N22" s="5">
        <f>IF($D$1="gmina",SUMIFS('tab.1 komunalno-bytowe'!$R$17:$R$1048576,'tab.1 komunalno-bytowe'!$K$17:$K$1048576,Import_ZSO!$B22),"")</f>
        <v>0</v>
      </c>
      <c r="O22" s="5">
        <f>IF($D$1="gmina",SUMIFS('tab.1 komunalno-bytowe'!$S$17:$S$1048576,'tab.1 komunalno-bytowe'!$K$17:$K$1048576,Import_ZSO!$B22),"")</f>
        <v>0</v>
      </c>
      <c r="P22" s="5">
        <f>IF($D$1="gmina",SUMIFS('tab.1 komunalno-bytowe'!$T$17:$T$1048576,'tab.1 komunalno-bytowe'!$K$17:$K$1048576,Import_ZSO!$B22),"")</f>
        <v>0</v>
      </c>
      <c r="Q22" s="5">
        <f>IF($D$1="gmina",SUMIFS('tab.1 komunalno-bytowe'!$U$17:$U$1048576,'tab.1 komunalno-bytowe'!$K$17:$K$1048576,Import_ZSO!$B22),"")</f>
        <v>0</v>
      </c>
    </row>
    <row r="23" spans="1:17" x14ac:dyDescent="0.25">
      <c r="A23" s="5">
        <v>3</v>
      </c>
      <c r="B23" s="13" t="s">
        <v>165</v>
      </c>
      <c r="C23" s="65"/>
      <c r="D23" s="65"/>
      <c r="E23" s="13">
        <f>IF($D$1="gmina",SUMIFS('tab.1 komunalno-bytowe'!$L$17:$L$1048576,'tab.1 komunalno-bytowe'!$K$17:$K$1048576,Import_ZSO!B23),"")</f>
        <v>0</v>
      </c>
      <c r="F23" s="13">
        <f>IF($D$1="gmina",SUMIFS('tab.1 komunalno-bytowe'!$M$17:$M$1048576,'tab.1 komunalno-bytowe'!$K$17:$K$1048576,Import_ZSO!B23),"")</f>
        <v>0</v>
      </c>
      <c r="G23" s="20"/>
      <c r="H23" s="20"/>
      <c r="I23" s="20"/>
      <c r="J23" s="20"/>
      <c r="K23" s="5">
        <f>IF($D$1="gmina",SUMIFS('tab.1 komunalno-bytowe'!$O$17:$O$1048576,'tab.1 komunalno-bytowe'!$K$17:$K$1048576,Import_ZSO!$B23),"")</f>
        <v>0</v>
      </c>
      <c r="L23" s="5">
        <f>IF($D$1="gmina",SUMIFS('tab.1 komunalno-bytowe'!$P$17:$P$1048576,'tab.1 komunalno-bytowe'!$K$17:$K$1048576,Import_ZSO!$B23),"")</f>
        <v>0</v>
      </c>
      <c r="M23" s="5">
        <f>IF($D$1="gmina",SUMIFS('tab.1 komunalno-bytowe'!$Q$17:$Q$1048576,'tab.1 komunalno-bytowe'!$K$17:$K$1048576,Import_ZSO!$B23),"")</f>
        <v>0</v>
      </c>
      <c r="N23" s="5">
        <f>IF($D$1="gmina",SUMIFS('tab.1 komunalno-bytowe'!$R$17:$R$1048576,'tab.1 komunalno-bytowe'!$K$17:$K$1048576,Import_ZSO!$B23),"")</f>
        <v>0</v>
      </c>
      <c r="O23" s="5">
        <f>IF($D$1="gmina",SUMIFS('tab.1 komunalno-bytowe'!$S$17:$S$1048576,'tab.1 komunalno-bytowe'!$K$17:$K$1048576,Import_ZSO!$B23),"")</f>
        <v>0</v>
      </c>
      <c r="P23" s="5">
        <f>IF($D$1="gmina",SUMIFS('tab.1 komunalno-bytowe'!$T$17:$T$1048576,'tab.1 komunalno-bytowe'!$K$17:$K$1048576,Import_ZSO!$B23),"")</f>
        <v>0</v>
      </c>
      <c r="Q23" s="5">
        <f>IF($D$1="gmina",SUMIFS('tab.1 komunalno-bytowe'!$U$17:$U$1048576,'tab.1 komunalno-bytowe'!$K$17:$K$1048576,Import_ZSO!$B23),"")</f>
        <v>0</v>
      </c>
    </row>
    <row r="24" spans="1:17" x14ac:dyDescent="0.25">
      <c r="A24" s="5">
        <v>3</v>
      </c>
      <c r="B24" s="13" t="s">
        <v>166</v>
      </c>
      <c r="C24" s="65"/>
      <c r="D24" s="65"/>
      <c r="E24" s="13">
        <f>IF($D$1="gmina",SUMIFS('tab.1 komunalno-bytowe'!$L$17:$L$1048576,'tab.1 komunalno-bytowe'!$K$17:$K$1048576,Import_ZSO!B24),"")</f>
        <v>0</v>
      </c>
      <c r="F24" s="13">
        <f>IF($D$1="gmina",SUMIFS('tab.1 komunalno-bytowe'!$M$17:$M$1048576,'tab.1 komunalno-bytowe'!$K$17:$K$1048576,Import_ZSO!B24),"")</f>
        <v>0</v>
      </c>
      <c r="G24" s="20"/>
      <c r="H24" s="20"/>
      <c r="I24" s="20"/>
      <c r="J24" s="20"/>
      <c r="K24" s="5">
        <f>IF($D$1="gmina",SUMIFS('tab.1 komunalno-bytowe'!$O$17:$O$1048576,'tab.1 komunalno-bytowe'!$K$17:$K$1048576,Import_ZSO!$B24),"")</f>
        <v>0</v>
      </c>
      <c r="L24" s="5">
        <f>IF($D$1="gmina",SUMIFS('tab.1 komunalno-bytowe'!$P$17:$P$1048576,'tab.1 komunalno-bytowe'!$K$17:$K$1048576,Import_ZSO!$B24),"")</f>
        <v>0</v>
      </c>
      <c r="M24" s="5">
        <f>IF($D$1="gmina",SUMIFS('tab.1 komunalno-bytowe'!$Q$17:$Q$1048576,'tab.1 komunalno-bytowe'!$K$17:$K$1048576,Import_ZSO!$B24),"")</f>
        <v>0</v>
      </c>
      <c r="N24" s="5">
        <f>IF($D$1="gmina",SUMIFS('tab.1 komunalno-bytowe'!$R$17:$R$1048576,'tab.1 komunalno-bytowe'!$K$17:$K$1048576,Import_ZSO!$B24),"")</f>
        <v>0</v>
      </c>
      <c r="O24" s="5">
        <f>IF($D$1="gmina",SUMIFS('tab.1 komunalno-bytowe'!$S$17:$S$1048576,'tab.1 komunalno-bytowe'!$K$17:$K$1048576,Import_ZSO!$B24),"")</f>
        <v>0</v>
      </c>
      <c r="P24" s="5">
        <f>IF($D$1="gmina",SUMIFS('tab.1 komunalno-bytowe'!$T$17:$T$1048576,'tab.1 komunalno-bytowe'!$K$17:$K$1048576,Import_ZSO!$B24),"")</f>
        <v>0</v>
      </c>
      <c r="Q24" s="5">
        <f>IF($D$1="gmina",SUMIFS('tab.1 komunalno-bytowe'!$U$17:$U$1048576,'tab.1 komunalno-bytowe'!$K$17:$K$1048576,Import_ZSO!$B24),"")</f>
        <v>0</v>
      </c>
    </row>
    <row r="25" spans="1:17" ht="30" x14ac:dyDescent="0.25">
      <c r="A25" s="5">
        <v>3</v>
      </c>
      <c r="B25" s="13" t="s">
        <v>167</v>
      </c>
      <c r="C25" s="65"/>
      <c r="D25" s="65"/>
      <c r="E25" s="13">
        <f>IF($D$1="gmina",SUMIFS('tab.1 komunalno-bytowe'!$L$17:$L$1048576,'tab.1 komunalno-bytowe'!$K$17:$K$1048576,Import_ZSO!B25),"")</f>
        <v>6207.46</v>
      </c>
      <c r="F25" s="13">
        <f>IF($D$1="gmina",SUMIFS('tab.1 komunalno-bytowe'!$M$17:$M$1048576,'tab.1 komunalno-bytowe'!$K$17:$K$1048576,Import_ZSO!B25),"")</f>
        <v>34</v>
      </c>
      <c r="G25" s="20"/>
      <c r="H25" s="20"/>
      <c r="I25" s="20"/>
      <c r="J25" s="20"/>
      <c r="K25" s="5">
        <f>IF($D$1="gmina",SUMIFS('tab.1 komunalno-bytowe'!$O$17:$O$1048576,'tab.1 komunalno-bytowe'!$K$17:$K$1048576,Import_ZSO!$B25),"")</f>
        <v>1450029.8199999998</v>
      </c>
      <c r="L25" s="5">
        <f>IF($D$1="gmina",SUMIFS('tab.1 komunalno-bytowe'!$P$17:$P$1048576,'tab.1 komunalno-bytowe'!$K$17:$K$1048576,Import_ZSO!$B25),"")</f>
        <v>15000</v>
      </c>
      <c r="M25" s="5">
        <f>IF($D$1="gmina",SUMIFS('tab.1 komunalno-bytowe'!$Q$17:$Q$1048576,'tab.1 komunalno-bytowe'!$K$17:$K$1048576,Import_ZSO!$B25),"")</f>
        <v>1269429.8199999998</v>
      </c>
      <c r="N25" s="5">
        <f>IF($D$1="gmina",SUMIFS('tab.1 komunalno-bytowe'!$R$17:$R$1048576,'tab.1 komunalno-bytowe'!$K$17:$K$1048576,Import_ZSO!$B25),"")</f>
        <v>0</v>
      </c>
      <c r="O25" s="5">
        <f>IF($D$1="gmina",SUMIFS('tab.1 komunalno-bytowe'!$S$17:$S$1048576,'tab.1 komunalno-bytowe'!$K$17:$K$1048576,Import_ZSO!$B25),"")</f>
        <v>0</v>
      </c>
      <c r="P25" s="5">
        <f>IF($D$1="gmina",SUMIFS('tab.1 komunalno-bytowe'!$T$17:$T$1048576,'tab.1 komunalno-bytowe'!$K$17:$K$1048576,Import_ZSO!$B25),"")</f>
        <v>0</v>
      </c>
      <c r="Q25" s="5">
        <f>IF($D$1="gmina",SUMIFS('tab.1 komunalno-bytowe'!$U$17:$U$1048576,'tab.1 komunalno-bytowe'!$K$17:$K$1048576,Import_ZSO!$B25),"")</f>
        <v>0</v>
      </c>
    </row>
    <row r="26" spans="1:17" ht="30" x14ac:dyDescent="0.25">
      <c r="A26" s="5">
        <v>3</v>
      </c>
      <c r="B26" s="13" t="s">
        <v>168</v>
      </c>
      <c r="C26" s="65"/>
      <c r="D26" s="65"/>
      <c r="E26" s="13">
        <f>IF($D$1="gmina",SUMIFS('tab.1 komunalno-bytowe'!$L$17:$L$1048576,'tab.1 komunalno-bytowe'!$K$17:$K$1048576,Import_ZSO!B26),"")</f>
        <v>0</v>
      </c>
      <c r="F26" s="13">
        <f>IF($D$1="gmina",SUMIFS('tab.1 komunalno-bytowe'!$M$17:$M$1048576,'tab.1 komunalno-bytowe'!$K$17:$K$1048576,Import_ZSO!B26),"")</f>
        <v>0</v>
      </c>
      <c r="G26" s="20"/>
      <c r="H26" s="20"/>
      <c r="I26" s="20"/>
      <c r="J26" s="20"/>
      <c r="K26" s="5">
        <f>IF($D$1="gmina",SUMIFS('tab.1 komunalno-bytowe'!$O$17:$O$1048576,'tab.1 komunalno-bytowe'!$K$17:$K$1048576,Import_ZSO!$B26),"")</f>
        <v>0</v>
      </c>
      <c r="L26" s="5">
        <f>IF($D$1="gmina",SUMIFS('tab.1 komunalno-bytowe'!$P$17:$P$1048576,'tab.1 komunalno-bytowe'!$K$17:$K$1048576,Import_ZSO!$B26),"")</f>
        <v>0</v>
      </c>
      <c r="M26" s="5">
        <f>IF($D$1="gmina",SUMIFS('tab.1 komunalno-bytowe'!$Q$17:$Q$1048576,'tab.1 komunalno-bytowe'!$K$17:$K$1048576,Import_ZSO!$B26),"")</f>
        <v>0</v>
      </c>
      <c r="N26" s="5">
        <f>IF($D$1="gmina",SUMIFS('tab.1 komunalno-bytowe'!$R$17:$R$1048576,'tab.1 komunalno-bytowe'!$K$17:$K$1048576,Import_ZSO!$B26),"")</f>
        <v>0</v>
      </c>
      <c r="O26" s="5">
        <f>IF($D$1="gmina",SUMIFS('tab.1 komunalno-bytowe'!$S$17:$S$1048576,'tab.1 komunalno-bytowe'!$K$17:$K$1048576,Import_ZSO!$B26),"")</f>
        <v>0</v>
      </c>
      <c r="P26" s="5">
        <f>IF($D$1="gmina",SUMIFS('tab.1 komunalno-bytowe'!$T$17:$T$1048576,'tab.1 komunalno-bytowe'!$K$17:$K$1048576,Import_ZSO!$B26),"")</f>
        <v>0</v>
      </c>
      <c r="Q26" s="5">
        <f>IF($D$1="gmina",SUMIFS('tab.1 komunalno-bytowe'!$U$17:$U$1048576,'tab.1 komunalno-bytowe'!$K$17:$K$1048576,Import_ZSO!$B26),"")</f>
        <v>0</v>
      </c>
    </row>
    <row r="27" spans="1:17" x14ac:dyDescent="0.25">
      <c r="A27" s="5">
        <v>3</v>
      </c>
      <c r="B27" s="13" t="s">
        <v>169</v>
      </c>
      <c r="C27" s="65"/>
      <c r="D27" s="65"/>
      <c r="E27" s="13">
        <f>IF($D$1="gmina",SUMIFS('tab.1 komunalno-bytowe'!$L$17:$L$1048576,'tab.1 komunalno-bytowe'!$K$17:$K$1048576,Import_ZSO!B27),"")</f>
        <v>550</v>
      </c>
      <c r="F27" s="20"/>
      <c r="G27" s="20"/>
      <c r="H27" s="66"/>
      <c r="I27" s="66"/>
      <c r="J27" s="66"/>
      <c r="K27" s="5">
        <f>IF($D$1="gmina",SUMIFS('tab.1 komunalno-bytowe'!$O$17:$O$1048576,'tab.1 komunalno-bytowe'!$K$17:$K$1048576,Import_ZSO!$B27),"")</f>
        <v>134500</v>
      </c>
      <c r="L27" s="5">
        <f>IF($D$1="gmina",SUMIFS('tab.1 komunalno-bytowe'!$P$17:$P$1048576,'tab.1 komunalno-bytowe'!$K$17:$K$1048576,Import_ZSO!$B27),"")</f>
        <v>0</v>
      </c>
      <c r="M27" s="5">
        <f>IF($D$1="gmina",SUMIFS('tab.1 komunalno-bytowe'!$Q$17:$Q$1048576,'tab.1 komunalno-bytowe'!$K$17:$K$1048576,Import_ZSO!$B27),"")</f>
        <v>120300</v>
      </c>
      <c r="N27" s="5">
        <f>IF($D$1="gmina",SUMIFS('tab.1 komunalno-bytowe'!$R$17:$R$1048576,'tab.1 komunalno-bytowe'!$K$17:$K$1048576,Import_ZSO!$B27),"")</f>
        <v>0</v>
      </c>
      <c r="O27" s="5">
        <f>IF($D$1="gmina",SUMIFS('tab.1 komunalno-bytowe'!$S$17:$S$1048576,'tab.1 komunalno-bytowe'!$K$17:$K$1048576,Import_ZSO!$B27),"")</f>
        <v>0</v>
      </c>
      <c r="P27" s="5">
        <f>IF($D$1="gmina",SUMIFS('tab.1 komunalno-bytowe'!$T$17:$T$1048576,'tab.1 komunalno-bytowe'!$K$17:$K$1048576,Import_ZSO!$B27),"")</f>
        <v>0</v>
      </c>
      <c r="Q27" s="5">
        <f>IF($D$1="gmina",SUMIFS('tab.1 komunalno-bytowe'!$U$17:$U$1048576,'tab.1 komunalno-bytowe'!$K$17:$K$1048576,Import_ZSO!$B27),"")</f>
        <v>0</v>
      </c>
    </row>
    <row r="28" spans="1:17" x14ac:dyDescent="0.25">
      <c r="A28" s="5">
        <v>3</v>
      </c>
      <c r="B28" s="13" t="s">
        <v>170</v>
      </c>
      <c r="C28" s="65"/>
      <c r="D28" s="65"/>
      <c r="E28" s="13">
        <f>IF($D$1="gmina",SUMIFS('tab.1 komunalno-bytowe'!$L$17:$L$1048576,'tab.1 komunalno-bytowe'!$K$17:$K$1048576,Import_ZSO!B28),"")</f>
        <v>0</v>
      </c>
      <c r="F28" s="13">
        <f>IF($D$1="gmina",SUMIFS('tab.1 komunalno-bytowe'!$M$17:$M$1048576,'tab.1 komunalno-bytowe'!$K$17:$K$1048576,Import_ZSO!B28),"")</f>
        <v>0</v>
      </c>
      <c r="G28" s="20"/>
      <c r="H28" s="66"/>
      <c r="I28" s="66"/>
      <c r="J28" s="66"/>
      <c r="K28" s="5">
        <f>IF($D$1="gmina",SUMIFS('tab.1 komunalno-bytowe'!$O$17:$O$1048576,'tab.1 komunalno-bytowe'!$K$17:$K$1048576,Import_ZSO!$B28),"")</f>
        <v>0</v>
      </c>
      <c r="L28" s="5">
        <f>IF($D$1="gmina",SUMIFS('tab.1 komunalno-bytowe'!$P$17:$P$1048576,'tab.1 komunalno-bytowe'!$K$17:$K$1048576,Import_ZSO!$B28),"")</f>
        <v>0</v>
      </c>
      <c r="M28" s="5">
        <f>IF($D$1="gmina",SUMIFS('tab.1 komunalno-bytowe'!$Q$17:$Q$1048576,'tab.1 komunalno-bytowe'!$K$17:$K$1048576,Import_ZSO!$B28),"")</f>
        <v>0</v>
      </c>
      <c r="N28" s="5">
        <f>IF($D$1="gmina",SUMIFS('tab.1 komunalno-bytowe'!$R$17:$R$1048576,'tab.1 komunalno-bytowe'!$K$17:$K$1048576,Import_ZSO!$B28),"")</f>
        <v>0</v>
      </c>
      <c r="O28" s="5">
        <f>IF($D$1="gmina",SUMIFS('tab.1 komunalno-bytowe'!$S$17:$S$1048576,'tab.1 komunalno-bytowe'!$K$17:$K$1048576,Import_ZSO!$B28),"")</f>
        <v>0</v>
      </c>
      <c r="P28" s="5">
        <f>IF($D$1="gmina",SUMIFS('tab.1 komunalno-bytowe'!$T$17:$T$1048576,'tab.1 komunalno-bytowe'!$K$17:$K$1048576,Import_ZSO!$B28),"")</f>
        <v>0</v>
      </c>
      <c r="Q28" s="5">
        <f>IF($D$1="gmina",SUMIFS('tab.1 komunalno-bytowe'!$U$17:$U$1048576,'tab.1 komunalno-bytowe'!$K$17:$K$1048576,Import_ZSO!$B28),"")</f>
        <v>0</v>
      </c>
    </row>
    <row r="29" spans="1:17" x14ac:dyDescent="0.25">
      <c r="A29" s="5">
        <v>3</v>
      </c>
      <c r="B29" s="13" t="s">
        <v>171</v>
      </c>
      <c r="C29" s="65"/>
      <c r="D29" s="65"/>
      <c r="E29" s="13">
        <f>IF($D$1="gmina",SUMIFS('tab.1 komunalno-bytowe'!$L$17:$L$1048576,'tab.1 komunalno-bytowe'!$K$17:$K$1048576,Import_ZSO!B29),"")</f>
        <v>0</v>
      </c>
      <c r="F29" s="13">
        <f>IF($D$1="gmina",SUMIFS('tab.1 komunalno-bytowe'!$M$17:$M$1048576,'tab.1 komunalno-bytowe'!$K$17:$K$1048576,Import_ZSO!B29),"")</f>
        <v>0</v>
      </c>
      <c r="G29" s="20"/>
      <c r="H29" s="66"/>
      <c r="I29" s="66"/>
      <c r="J29" s="66"/>
      <c r="K29" s="5">
        <f>IF($D$1="gmina",SUMIFS('tab.1 komunalno-bytowe'!$O$17:$O$1048576,'tab.1 komunalno-bytowe'!$K$17:$K$1048576,Import_ZSO!$B29),"")</f>
        <v>0</v>
      </c>
      <c r="L29" s="5">
        <f>IF($D$1="gmina",SUMIFS('tab.1 komunalno-bytowe'!$P$17:$P$1048576,'tab.1 komunalno-bytowe'!$K$17:$K$1048576,Import_ZSO!$B29),"")</f>
        <v>0</v>
      </c>
      <c r="M29" s="5">
        <f>IF($D$1="gmina",SUMIFS('tab.1 komunalno-bytowe'!$Q$17:$Q$1048576,'tab.1 komunalno-bytowe'!$K$17:$K$1048576,Import_ZSO!$B29),"")</f>
        <v>0</v>
      </c>
      <c r="N29" s="5">
        <f>IF($D$1="gmina",SUMIFS('tab.1 komunalno-bytowe'!$R$17:$R$1048576,'tab.1 komunalno-bytowe'!$K$17:$K$1048576,Import_ZSO!$B29),"")</f>
        <v>0</v>
      </c>
      <c r="O29" s="5">
        <f>IF($D$1="gmina",SUMIFS('tab.1 komunalno-bytowe'!$S$17:$S$1048576,'tab.1 komunalno-bytowe'!$K$17:$K$1048576,Import_ZSO!$B29),"")</f>
        <v>0</v>
      </c>
      <c r="P29" s="5">
        <f>IF($D$1="gmina",SUMIFS('tab.1 komunalno-bytowe'!$T$17:$T$1048576,'tab.1 komunalno-bytowe'!$K$17:$K$1048576,Import_ZSO!$B29),"")</f>
        <v>0</v>
      </c>
      <c r="Q29" s="5">
        <f>IF($D$1="gmina",SUMIFS('tab.1 komunalno-bytowe'!$U$17:$U$1048576,'tab.1 komunalno-bytowe'!$K$17:$K$1048576,Import_ZSO!$B29),"")</f>
        <v>0</v>
      </c>
    </row>
    <row r="30" spans="1:17" x14ac:dyDescent="0.25">
      <c r="A30" s="5">
        <v>3</v>
      </c>
      <c r="B30" s="13" t="s">
        <v>172</v>
      </c>
      <c r="C30" s="65"/>
      <c r="D30" s="65"/>
      <c r="E30" s="13">
        <f>IF($D$1="gmina",SUMIFS('tab.1 komunalno-bytowe'!$L$17:$L$1048576,'tab.1 komunalno-bytowe'!$K$17:$K$1048576,Import_ZSO!B30),"")</f>
        <v>0</v>
      </c>
      <c r="F30" s="13">
        <f>IF($D$1="gmina",SUMIFS('tab.1 komunalno-bytowe'!$M$17:$M$1048576,'tab.1 komunalno-bytowe'!$K$17:$K$1048576,Import_ZSO!B30),"")</f>
        <v>0</v>
      </c>
      <c r="G30" s="20"/>
      <c r="H30" s="66"/>
      <c r="I30" s="66"/>
      <c r="J30" s="66"/>
      <c r="K30" s="5">
        <f>IF($D$1="gmina",SUMIFS('tab.1 komunalno-bytowe'!$O$17:$O$1048576,'tab.1 komunalno-bytowe'!$K$17:$K$1048576,Import_ZSO!$B30),"")</f>
        <v>0</v>
      </c>
      <c r="L30" s="5">
        <f>IF($D$1="gmina",SUMIFS('tab.1 komunalno-bytowe'!$P$17:$P$1048576,'tab.1 komunalno-bytowe'!$K$17:$K$1048576,Import_ZSO!$B30),"")</f>
        <v>0</v>
      </c>
      <c r="M30" s="5">
        <f>IF($D$1="gmina",SUMIFS('tab.1 komunalno-bytowe'!$Q$17:$Q$1048576,'tab.1 komunalno-bytowe'!$K$17:$K$1048576,Import_ZSO!$B30),"")</f>
        <v>0</v>
      </c>
      <c r="N30" s="5">
        <f>IF($D$1="gmina",SUMIFS('tab.1 komunalno-bytowe'!$R$17:$R$1048576,'tab.1 komunalno-bytowe'!$K$17:$K$1048576,Import_ZSO!$B30),"")</f>
        <v>0</v>
      </c>
      <c r="O30" s="5">
        <f>IF($D$1="gmina",SUMIFS('tab.1 komunalno-bytowe'!$S$17:$S$1048576,'tab.1 komunalno-bytowe'!$K$17:$K$1048576,Import_ZSO!$B30),"")</f>
        <v>0</v>
      </c>
      <c r="P30" s="5">
        <f>IF($D$1="gmina",SUMIFS('tab.1 komunalno-bytowe'!$T$17:$T$1048576,'tab.1 komunalno-bytowe'!$K$17:$K$1048576,Import_ZSO!$B30),"")</f>
        <v>0</v>
      </c>
      <c r="Q30" s="5">
        <f>IF($D$1="gmina",SUMIFS('tab.1 komunalno-bytowe'!$U$17:$U$1048576,'tab.1 komunalno-bytowe'!$K$17:$K$1048576,Import_ZSO!$B30),"")</f>
        <v>0</v>
      </c>
    </row>
    <row r="31" spans="1:17" x14ac:dyDescent="0.25">
      <c r="A31" s="5">
        <v>3</v>
      </c>
      <c r="B31" s="13" t="s">
        <v>173</v>
      </c>
      <c r="C31" s="65"/>
      <c r="D31" s="65"/>
      <c r="E31" s="13">
        <f>IF($D$1="gmina",SUMIFS('tab.1 komunalno-bytowe'!$L$17:$L$1048576,'tab.1 komunalno-bytowe'!$K$17:$K$1048576,Import_ZSO!B31),"")</f>
        <v>0</v>
      </c>
      <c r="F31" s="13">
        <f>IF($D$1="gmina",SUMIFS('tab.1 komunalno-bytowe'!$M$17:$M$1048576,'tab.1 komunalno-bytowe'!$K$17:$K$1048576,Import_ZSO!B31),"")</f>
        <v>0</v>
      </c>
      <c r="G31" s="20"/>
      <c r="H31" s="66"/>
      <c r="I31" s="66"/>
      <c r="J31" s="66"/>
      <c r="K31" s="5">
        <f>IF($D$1="gmina",SUMIFS('tab.1 komunalno-bytowe'!$O$17:$O$1048576,'tab.1 komunalno-bytowe'!$K$17:$K$1048576,Import_ZSO!$B31),"")</f>
        <v>0</v>
      </c>
      <c r="L31" s="5">
        <f>IF($D$1="gmina",SUMIFS('tab.1 komunalno-bytowe'!$P$17:$P$1048576,'tab.1 komunalno-bytowe'!$K$17:$K$1048576,Import_ZSO!$B31),"")</f>
        <v>0</v>
      </c>
      <c r="M31" s="5">
        <f>IF($D$1="gmina",SUMIFS('tab.1 komunalno-bytowe'!$Q$17:$Q$1048576,'tab.1 komunalno-bytowe'!$K$17:$K$1048576,Import_ZSO!$B31),"")</f>
        <v>0</v>
      </c>
      <c r="N31" s="5">
        <f>IF($D$1="gmina",SUMIFS('tab.1 komunalno-bytowe'!$R$17:$R$1048576,'tab.1 komunalno-bytowe'!$K$17:$K$1048576,Import_ZSO!$B31),"")</f>
        <v>0</v>
      </c>
      <c r="O31" s="5">
        <f>IF($D$1="gmina",SUMIFS('tab.1 komunalno-bytowe'!$S$17:$S$1048576,'tab.1 komunalno-bytowe'!$K$17:$K$1048576,Import_ZSO!$B31),"")</f>
        <v>0</v>
      </c>
      <c r="P31" s="5">
        <f>IF($D$1="gmina",SUMIFS('tab.1 komunalno-bytowe'!$T$17:$T$1048576,'tab.1 komunalno-bytowe'!$K$17:$K$1048576,Import_ZSO!$B31),"")</f>
        <v>0</v>
      </c>
      <c r="Q31" s="5">
        <f>IF($D$1="gmina",SUMIFS('tab.1 komunalno-bytowe'!$U$17:$U$1048576,'tab.1 komunalno-bytowe'!$K$17:$K$1048576,Import_ZSO!$B31),"")</f>
        <v>0</v>
      </c>
    </row>
    <row r="32" spans="1:17" x14ac:dyDescent="0.25">
      <c r="A32" s="5">
        <v>3</v>
      </c>
      <c r="B32" s="13" t="s">
        <v>174</v>
      </c>
      <c r="C32" s="65"/>
      <c r="D32" s="65"/>
      <c r="E32" s="13">
        <f>IF($D$1="gmina",SUMIFS('tab.1 komunalno-bytowe'!$L$17:$L$1048576,'tab.1 komunalno-bytowe'!$K$17:$K$1048576,Import_ZSO!B32),"")</f>
        <v>0</v>
      </c>
      <c r="F32" s="13">
        <f>IF($D$1="gmina",SUMIFS('tab.1 komunalno-bytowe'!$M$17:$M$1048576,'tab.1 komunalno-bytowe'!$K$17:$K$1048576,Import_ZSO!B32),"")</f>
        <v>0</v>
      </c>
      <c r="G32" s="20"/>
      <c r="H32" s="66"/>
      <c r="I32" s="66"/>
      <c r="J32" s="66"/>
      <c r="K32" s="5">
        <f>IF($D$1="gmina",SUMIFS('tab.1 komunalno-bytowe'!$O$17:$O$1048576,'tab.1 komunalno-bytowe'!$K$17:$K$1048576,Import_ZSO!$B32),"")</f>
        <v>0</v>
      </c>
      <c r="L32" s="5">
        <f>IF($D$1="gmina",SUMIFS('tab.1 komunalno-bytowe'!$P$17:$P$1048576,'tab.1 komunalno-bytowe'!$K$17:$K$1048576,Import_ZSO!$B32),"")</f>
        <v>0</v>
      </c>
      <c r="M32" s="5">
        <f>IF($D$1="gmina",SUMIFS('tab.1 komunalno-bytowe'!$Q$17:$Q$1048576,'tab.1 komunalno-bytowe'!$K$17:$K$1048576,Import_ZSO!$B32),"")</f>
        <v>0</v>
      </c>
      <c r="N32" s="5">
        <f>IF($D$1="gmina",SUMIFS('tab.1 komunalno-bytowe'!$R$17:$R$1048576,'tab.1 komunalno-bytowe'!$K$17:$K$1048576,Import_ZSO!$B32),"")</f>
        <v>0</v>
      </c>
      <c r="O32" s="5">
        <f>IF($D$1="gmina",SUMIFS('tab.1 komunalno-bytowe'!$S$17:$S$1048576,'tab.1 komunalno-bytowe'!$K$17:$K$1048576,Import_ZSO!$B32),"")</f>
        <v>0</v>
      </c>
      <c r="P32" s="5">
        <f>IF($D$1="gmina",SUMIFS('tab.1 komunalno-bytowe'!$T$17:$T$1048576,'tab.1 komunalno-bytowe'!$K$17:$K$1048576,Import_ZSO!$B32),"")</f>
        <v>0</v>
      </c>
      <c r="Q32" s="5">
        <f>IF($D$1="gmina",SUMIFS('tab.1 komunalno-bytowe'!$U$17:$U$1048576,'tab.1 komunalno-bytowe'!$K$17:$K$1048576,Import_ZSO!$B32),"")</f>
        <v>0</v>
      </c>
    </row>
    <row r="33" spans="1:17" ht="30" x14ac:dyDescent="0.25">
      <c r="A33" s="5">
        <v>3</v>
      </c>
      <c r="B33" s="13" t="s">
        <v>175</v>
      </c>
      <c r="C33" s="65"/>
      <c r="D33" s="65"/>
      <c r="E33" s="13">
        <f>IF($D$1="gmina",SUMIFS('tab.1 komunalno-bytowe'!$L$17:$L$1048576,'tab.1 komunalno-bytowe'!$K$17:$K$1048576,Import_ZSO!B33),"")</f>
        <v>0</v>
      </c>
      <c r="F33" s="13">
        <f>IF($D$1="gmina",SUMIFS('tab.1 komunalno-bytowe'!$M$17:$M$1048576,'tab.1 komunalno-bytowe'!$K$17:$K$1048576,Import_ZSO!B33),"")</f>
        <v>0</v>
      </c>
      <c r="G33" s="20"/>
      <c r="H33" s="66"/>
      <c r="I33" s="66"/>
      <c r="J33" s="66"/>
      <c r="K33" s="5">
        <f>IF($D$1="gmina",SUMIFS('tab.1 komunalno-bytowe'!$O$17:$O$1048576,'tab.1 komunalno-bytowe'!$K$17:$K$1048576,Import_ZSO!$B33),"")</f>
        <v>0</v>
      </c>
      <c r="L33" s="5">
        <f>IF($D$1="gmina",SUMIFS('tab.1 komunalno-bytowe'!$P$17:$P$1048576,'tab.1 komunalno-bytowe'!$K$17:$K$1048576,Import_ZSO!$B33),"")</f>
        <v>0</v>
      </c>
      <c r="M33" s="5">
        <f>IF($D$1="gmina",SUMIFS('tab.1 komunalno-bytowe'!$Q$17:$Q$1048576,'tab.1 komunalno-bytowe'!$K$17:$K$1048576,Import_ZSO!$B33),"")</f>
        <v>0</v>
      </c>
      <c r="N33" s="5">
        <f>IF($D$1="gmina",SUMIFS('tab.1 komunalno-bytowe'!$R$17:$R$1048576,'tab.1 komunalno-bytowe'!$K$17:$K$1048576,Import_ZSO!$B33),"")</f>
        <v>0</v>
      </c>
      <c r="O33" s="5">
        <f>IF($D$1="gmina",SUMIFS('tab.1 komunalno-bytowe'!$S$17:$S$1048576,'tab.1 komunalno-bytowe'!$K$17:$K$1048576,Import_ZSO!$B33),"")</f>
        <v>0</v>
      </c>
      <c r="P33" s="5">
        <f>IF($D$1="gmina",SUMIFS('tab.1 komunalno-bytowe'!$T$17:$T$1048576,'tab.1 komunalno-bytowe'!$K$17:$K$1048576,Import_ZSO!$B33),"")</f>
        <v>0</v>
      </c>
      <c r="Q33" s="5">
        <f>IF($D$1="gmina",SUMIFS('tab.1 komunalno-bytowe'!$U$17:$U$1048576,'tab.1 komunalno-bytowe'!$K$17:$K$1048576,Import_ZSO!$B33),"")</f>
        <v>0</v>
      </c>
    </row>
    <row r="34" spans="1:17" ht="30" x14ac:dyDescent="0.25">
      <c r="A34" s="5">
        <v>3</v>
      </c>
      <c r="B34" s="13" t="s">
        <v>176</v>
      </c>
      <c r="C34" s="65"/>
      <c r="D34" s="65"/>
      <c r="E34" s="13">
        <f>IF($D$1="gmina",SUMIFS('tab.1 komunalno-bytowe'!$L$17:$L$1048576,'tab.1 komunalno-bytowe'!$K$17:$K$1048576,Import_ZSO!B34),"")</f>
        <v>0</v>
      </c>
      <c r="F34" s="13">
        <f>IF($D$1="gmina",SUMIFS('tab.1 komunalno-bytowe'!$M$17:$M$1048576,'tab.1 komunalno-bytowe'!$K$17:$K$1048576,Import_ZSO!B34),"")</f>
        <v>0</v>
      </c>
      <c r="G34" s="20"/>
      <c r="H34" s="66"/>
      <c r="I34" s="66"/>
      <c r="J34" s="66"/>
      <c r="K34" s="5">
        <f>IF($D$1="gmina",SUMIFS('tab.1 komunalno-bytowe'!$O$17:$O$1048576,'tab.1 komunalno-bytowe'!$K$17:$K$1048576,Import_ZSO!$B34),"")</f>
        <v>0</v>
      </c>
      <c r="L34" s="5">
        <f>IF($D$1="gmina",SUMIFS('tab.1 komunalno-bytowe'!$P$17:$P$1048576,'tab.1 komunalno-bytowe'!$K$17:$K$1048576,Import_ZSO!$B34),"")</f>
        <v>0</v>
      </c>
      <c r="M34" s="5">
        <f>IF($D$1="gmina",SUMIFS('tab.1 komunalno-bytowe'!$Q$17:$Q$1048576,'tab.1 komunalno-bytowe'!$K$17:$K$1048576,Import_ZSO!$B34),"")</f>
        <v>0</v>
      </c>
      <c r="N34" s="5">
        <f>IF($D$1="gmina",SUMIFS('tab.1 komunalno-bytowe'!$R$17:$R$1048576,'tab.1 komunalno-bytowe'!$K$17:$K$1048576,Import_ZSO!$B34),"")</f>
        <v>0</v>
      </c>
      <c r="O34" s="5">
        <f>IF($D$1="gmina",SUMIFS('tab.1 komunalno-bytowe'!$S$17:$S$1048576,'tab.1 komunalno-bytowe'!$K$17:$K$1048576,Import_ZSO!$B34),"")</f>
        <v>0</v>
      </c>
      <c r="P34" s="5">
        <f>IF($D$1="gmina",SUMIFS('tab.1 komunalno-bytowe'!$T$17:$T$1048576,'tab.1 komunalno-bytowe'!$K$17:$K$1048576,Import_ZSO!$B34),"")</f>
        <v>0</v>
      </c>
      <c r="Q34" s="5">
        <f>IF($D$1="gmina",SUMIFS('tab.1 komunalno-bytowe'!$U$17:$U$1048576,'tab.1 komunalno-bytowe'!$K$17:$K$1048576,Import_ZSO!$B34),"")</f>
        <v>0</v>
      </c>
    </row>
    <row r="35" spans="1:17" x14ac:dyDescent="0.25">
      <c r="A35" s="5">
        <v>3</v>
      </c>
      <c r="B35" s="13" t="s">
        <v>177</v>
      </c>
      <c r="C35" s="65"/>
      <c r="D35" s="65"/>
      <c r="E35" s="13">
        <f>IF($D$1="gmina",SUMIFS('tab.1 komunalno-bytowe'!$L$17:$L$1048576,'tab.1 komunalno-bytowe'!$K$17:$K$1048576,Import_ZSO!B35),"")</f>
        <v>0</v>
      </c>
      <c r="F35" s="20"/>
      <c r="G35" s="13">
        <f>IF($D$1="gmina",'tab.1 komunalno-bytowe'!F7,"")</f>
        <v>0</v>
      </c>
      <c r="H35" s="20"/>
      <c r="I35" s="20"/>
      <c r="J35" s="20"/>
      <c r="K35" s="5">
        <f>IF($D$1="gmina",SUMIFS('tab.1 komunalno-bytowe'!$O$17:$O$1048576,'tab.1 komunalno-bytowe'!$K$17:$K$1048576,Import_ZSO!$B35),"")</f>
        <v>0</v>
      </c>
      <c r="L35" s="5">
        <f>IF($D$1="gmina",SUMIFS('tab.1 komunalno-bytowe'!$P$17:$P$1048576,'tab.1 komunalno-bytowe'!$K$17:$K$1048576,Import_ZSO!$B35),"")</f>
        <v>0</v>
      </c>
      <c r="M35" s="5">
        <f>IF($D$1="gmina",SUMIFS('tab.1 komunalno-bytowe'!$Q$17:$Q$1048576,'tab.1 komunalno-bytowe'!$K$17:$K$1048576,Import_ZSO!$B35),"")</f>
        <v>0</v>
      </c>
      <c r="N35" s="5">
        <f>IF($D$1="gmina",SUMIFS('tab.1 komunalno-bytowe'!$R$17:$R$1048576,'tab.1 komunalno-bytowe'!$K$17:$K$1048576,Import_ZSO!$B35),"")</f>
        <v>0</v>
      </c>
      <c r="O35" s="5">
        <f>IF($D$1="gmina",SUMIFS('tab.1 komunalno-bytowe'!$S$17:$S$1048576,'tab.1 komunalno-bytowe'!$K$17:$K$1048576,Import_ZSO!$B35),"")</f>
        <v>0</v>
      </c>
      <c r="P35" s="5">
        <f>IF($D$1="gmina",SUMIFS('tab.1 komunalno-bytowe'!$T$17:$T$1048576,'tab.1 komunalno-bytowe'!$K$17:$K$1048576,Import_ZSO!$B35),"")</f>
        <v>0</v>
      </c>
      <c r="Q35" s="5">
        <f>IF($D$1="gmina",SUMIFS('tab.1 komunalno-bytowe'!$U$17:$U$1048576,'tab.1 komunalno-bytowe'!$K$17:$K$1048576,Import_ZSO!$B35),"")</f>
        <v>0</v>
      </c>
    </row>
    <row r="36" spans="1:17" x14ac:dyDescent="0.25">
      <c r="A36" s="5">
        <v>3</v>
      </c>
      <c r="B36" s="13" t="s">
        <v>178</v>
      </c>
      <c r="C36" s="5">
        <f>IF(D1="gmina",'tab.1 komunalno-bytowe'!F4,"")</f>
        <v>0</v>
      </c>
      <c r="D36" s="5">
        <f>IF(D1="gmina",'tab.1 komunalno-bytowe'!F5,"")</f>
        <v>694</v>
      </c>
      <c r="E36" s="20"/>
      <c r="F36" s="20"/>
      <c r="G36" s="20"/>
      <c r="H36" s="13">
        <f>IF($D$1="gmina",'tab.1 komunalno-bytowe'!F8,"")</f>
        <v>3</v>
      </c>
      <c r="I36" s="13">
        <f>IF($D$1="gmina",'tab.1 komunalno-bytowe'!F9,"")</f>
        <v>3</v>
      </c>
      <c r="J36" s="13">
        <f>IF($D$1="gmina",'tab.1 komunalno-bytowe'!F10,"")</f>
        <v>0</v>
      </c>
      <c r="K36" s="20"/>
      <c r="L36" s="20"/>
      <c r="M36" s="20"/>
      <c r="N36" s="20"/>
      <c r="O36" s="20"/>
      <c r="P36" s="20"/>
      <c r="Q36" s="20"/>
    </row>
    <row r="38" spans="1:17" x14ac:dyDescent="0.25">
      <c r="B38" s="53"/>
    </row>
    <row r="39" spans="1:17" x14ac:dyDescent="0.25">
      <c r="B39" s="53"/>
    </row>
    <row r="40" spans="1:17" x14ac:dyDescent="0.25">
      <c r="B40" s="53"/>
    </row>
  </sheetData>
  <sheetProtection algorithmName="SHA-512" hashValue="wlDlstfHX3DGbGg0EXgFk6o88ni7vm70TPjBxP4tA5Zz1OvW795n1yZlooID3hDjcMv7WPaGoNdazq9XWaKd1Q==" saltValue="+aMPgqsZSrfIpZkouUBRrQ==" spinCount="100000" sheet="1" objects="1" scenarios="1"/>
  <mergeCells count="2">
    <mergeCell ref="C17:H17"/>
    <mergeCell ref="L17:Q17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15A8E-9A57-448D-89D7-537B19AA1346}">
  <sheetPr codeName="Arkusz6">
    <tabColor rgb="FF92D050"/>
  </sheetPr>
  <dimension ref="A1:D46"/>
  <sheetViews>
    <sheetView workbookViewId="0">
      <selection activeCell="C11" sqref="C11"/>
    </sheetView>
  </sheetViews>
  <sheetFormatPr defaultRowHeight="15" x14ac:dyDescent="0.25"/>
  <cols>
    <col min="1" max="1" width="32.7109375" bestFit="1" customWidth="1"/>
    <col min="2" max="2" width="123.28515625" bestFit="1" customWidth="1"/>
    <col min="3" max="3" width="20.5703125" bestFit="1" customWidth="1"/>
    <col min="4" max="4" width="19.85546875" bestFit="1" customWidth="1"/>
  </cols>
  <sheetData>
    <row r="1" spans="1:4" ht="18.75" x14ac:dyDescent="0.3">
      <c r="A1" s="21" t="s">
        <v>123</v>
      </c>
      <c r="B1" s="16" t="s">
        <v>124</v>
      </c>
      <c r="C1" s="82" t="s">
        <v>125</v>
      </c>
      <c r="D1" s="82" t="str">
        <f>IF(LEN(VLOOKUP('tabela informacyjna dla JST'!$C$9,Tabela1[[NAZWA]:[KOD]],2,FALSE))=4,"powiat","gmina")</f>
        <v>gmina</v>
      </c>
    </row>
    <row r="3" spans="1:4" x14ac:dyDescent="0.25">
      <c r="A3" s="19" t="s">
        <v>144</v>
      </c>
      <c r="B3" s="5" t="s">
        <v>179</v>
      </c>
      <c r="C3" s="5">
        <f>SUM('tab.2 edukacja'!Q17:Q1048576)</f>
        <v>35000</v>
      </c>
    </row>
    <row r="4" spans="1:4" x14ac:dyDescent="0.25">
      <c r="A4" s="19" t="s">
        <v>126</v>
      </c>
      <c r="B4" s="5"/>
      <c r="C4" s="5" t="s">
        <v>127</v>
      </c>
      <c r="D4" s="30" t="s">
        <v>128</v>
      </c>
    </row>
    <row r="5" spans="1:4" x14ac:dyDescent="0.25">
      <c r="A5" s="19" t="s">
        <v>129</v>
      </c>
      <c r="B5" s="5"/>
      <c r="C5" s="5" t="s">
        <v>130</v>
      </c>
      <c r="D5" s="30" t="s">
        <v>128</v>
      </c>
    </row>
    <row r="6" spans="1:4" x14ac:dyDescent="0.25">
      <c r="A6" s="19" t="s">
        <v>131</v>
      </c>
      <c r="B6" s="5"/>
      <c r="C6" s="5">
        <f>'tabela informacyjna dla JST'!C5</f>
        <v>2024</v>
      </c>
    </row>
    <row r="7" spans="1:4" x14ac:dyDescent="0.25">
      <c r="A7" s="19" t="s">
        <v>132</v>
      </c>
      <c r="B7" s="5"/>
      <c r="C7" s="5">
        <f>'tabela informacyjna dla JST'!C5</f>
        <v>2024</v>
      </c>
    </row>
    <row r="8" spans="1:4" x14ac:dyDescent="0.25">
      <c r="A8" s="19" t="s">
        <v>133</v>
      </c>
      <c r="B8" s="5"/>
      <c r="C8" s="23"/>
    </row>
    <row r="9" spans="1:4" x14ac:dyDescent="0.25">
      <c r="A9" s="19" t="s">
        <v>134</v>
      </c>
      <c r="B9" s="5"/>
      <c r="C9" s="5">
        <f>'tabela informacyjna dla JST'!C5</f>
        <v>2024</v>
      </c>
    </row>
    <row r="10" spans="1:4" x14ac:dyDescent="0.25">
      <c r="A10" s="19" t="s">
        <v>135</v>
      </c>
      <c r="B10" s="5"/>
      <c r="C10" s="5" t="s">
        <v>180</v>
      </c>
      <c r="D10" s="30" t="s">
        <v>128</v>
      </c>
    </row>
    <row r="11" spans="1:4" x14ac:dyDescent="0.25">
      <c r="A11" s="19" t="s">
        <v>137</v>
      </c>
      <c r="C11" s="5">
        <f>VLOOKUP('tab.2 edukacja'!C17,KATALOGI!A33:C49,3,FALSE)</f>
        <v>15</v>
      </c>
    </row>
    <row r="12" spans="1:4" x14ac:dyDescent="0.25">
      <c r="A12" s="19" t="s">
        <v>138</v>
      </c>
      <c r="B12" s="5"/>
      <c r="C12" s="5">
        <f>VLOOKUP('tabela informacyjna dla JST'!C9,KAT_TER!A:C,3,FALSE)</f>
        <v>182</v>
      </c>
    </row>
    <row r="13" spans="1:4" x14ac:dyDescent="0.25">
      <c r="A13" s="19" t="s">
        <v>139</v>
      </c>
      <c r="B13" s="5"/>
      <c r="C13" s="23"/>
    </row>
    <row r="14" spans="1:4" x14ac:dyDescent="0.25">
      <c r="A14" s="19" t="s">
        <v>140</v>
      </c>
      <c r="B14" s="5"/>
      <c r="C14" s="5">
        <v>1</v>
      </c>
      <c r="D14" s="30" t="s">
        <v>128</v>
      </c>
    </row>
    <row r="16" spans="1:4" ht="18.75" x14ac:dyDescent="0.3">
      <c r="A16" s="21" t="s">
        <v>143</v>
      </c>
    </row>
    <row r="18" spans="1:4" x14ac:dyDescent="0.25">
      <c r="A18" s="22" t="s">
        <v>145</v>
      </c>
      <c r="B18" s="22" t="s">
        <v>181</v>
      </c>
      <c r="C18" s="22" t="s">
        <v>146</v>
      </c>
      <c r="D18" s="22" t="s">
        <v>182</v>
      </c>
    </row>
    <row r="19" spans="1:4" x14ac:dyDescent="0.25">
      <c r="A19" s="5">
        <v>4</v>
      </c>
      <c r="B19" s="5" t="s">
        <v>183</v>
      </c>
      <c r="C19" s="5" t="str">
        <f>IF('tab.2 edukacja'!F4=0,"",'tab.2 edukacja'!F4)</f>
        <v>Tak</v>
      </c>
      <c r="D19" s="20"/>
    </row>
    <row r="20" spans="1:4" x14ac:dyDescent="0.25">
      <c r="A20" s="5">
        <v>5</v>
      </c>
      <c r="B20" s="5" t="s">
        <v>184</v>
      </c>
      <c r="C20" s="5" t="str">
        <f>IF('tab.2 edukacja'!F5=0,"",'tab.2 edukacja'!F5)</f>
        <v>Tak</v>
      </c>
      <c r="D20" s="20"/>
    </row>
    <row r="21" spans="1:4" x14ac:dyDescent="0.25">
      <c r="A21" s="5">
        <v>6</v>
      </c>
      <c r="B21" s="5" t="s">
        <v>185</v>
      </c>
      <c r="C21" s="5" t="str">
        <f>IF('tab.2 edukacja'!F6=0,"",'tab.2 edukacja'!F6)</f>
        <v>Tak</v>
      </c>
      <c r="D21" s="20"/>
    </row>
    <row r="22" spans="1:4" x14ac:dyDescent="0.25">
      <c r="A22" s="5">
        <v>7</v>
      </c>
      <c r="B22" s="5" t="s">
        <v>186</v>
      </c>
      <c r="C22" s="5" t="str">
        <f>IF('tab.2 edukacja'!F7=0,"",'tab.2 edukacja'!F7)</f>
        <v>Tak</v>
      </c>
      <c r="D22" s="20"/>
    </row>
    <row r="23" spans="1:4" x14ac:dyDescent="0.25">
      <c r="A23" s="5">
        <v>8</v>
      </c>
      <c r="B23" s="5" t="s">
        <v>187</v>
      </c>
      <c r="C23" s="5" t="str">
        <f>IF('tab.2 edukacja'!F8=0,"",'tab.2 edukacja'!F8)</f>
        <v>Tak</v>
      </c>
      <c r="D23" s="20"/>
    </row>
    <row r="24" spans="1:4" x14ac:dyDescent="0.25">
      <c r="A24" s="5">
        <v>9</v>
      </c>
      <c r="B24" s="5" t="s">
        <v>188</v>
      </c>
      <c r="C24" s="20"/>
      <c r="D24" s="5">
        <f>SUM('tab.2 edukacja'!F17:F1048576)</f>
        <v>5</v>
      </c>
    </row>
    <row r="25" spans="1:4" x14ac:dyDescent="0.25">
      <c r="A25" s="5">
        <v>12</v>
      </c>
      <c r="B25" s="5" t="s">
        <v>189</v>
      </c>
      <c r="C25" s="20"/>
      <c r="D25" s="5">
        <f>SUM('tab.2 edukacja'!G17:G1048576)</f>
        <v>0</v>
      </c>
    </row>
    <row r="26" spans="1:4" x14ac:dyDescent="0.25">
      <c r="A26" s="5">
        <v>13</v>
      </c>
      <c r="B26" s="5" t="s">
        <v>190</v>
      </c>
      <c r="C26" s="20"/>
      <c r="D26" s="5">
        <f>SUM('tab.2 edukacja'!H17:H1048576)</f>
        <v>1</v>
      </c>
    </row>
    <row r="27" spans="1:4" x14ac:dyDescent="0.25">
      <c r="A27" s="5">
        <v>14</v>
      </c>
      <c r="B27" s="5" t="s">
        <v>191</v>
      </c>
      <c r="C27" s="20"/>
      <c r="D27" s="5">
        <f>SUM('tab.2 edukacja'!I17:I1048576)</f>
        <v>0</v>
      </c>
    </row>
    <row r="28" spans="1:4" x14ac:dyDescent="0.25">
      <c r="A28" s="5">
        <v>15</v>
      </c>
      <c r="B28" s="5" t="s">
        <v>192</v>
      </c>
      <c r="C28" s="20"/>
      <c r="D28" s="5">
        <f>SUM('tab.2 edukacja'!J17:J1048576)</f>
        <v>2290</v>
      </c>
    </row>
    <row r="29" spans="1:4" x14ac:dyDescent="0.25">
      <c r="A29" s="5">
        <v>16</v>
      </c>
      <c r="B29" s="5" t="s">
        <v>193</v>
      </c>
      <c r="C29" s="20"/>
      <c r="D29" s="5">
        <f>SUM('tab.2 edukacja'!K17:K1048576)</f>
        <v>120</v>
      </c>
    </row>
    <row r="30" spans="1:4" x14ac:dyDescent="0.25">
      <c r="A30" s="5">
        <v>17</v>
      </c>
      <c r="B30" s="5" t="s">
        <v>194</v>
      </c>
      <c r="C30" s="20"/>
      <c r="D30" s="5">
        <f>SUM('tab.2 edukacja'!L17:L1048576)</f>
        <v>1</v>
      </c>
    </row>
    <row r="31" spans="1:4" x14ac:dyDescent="0.25">
      <c r="A31" s="5">
        <v>18</v>
      </c>
      <c r="B31" s="5" t="s">
        <v>195</v>
      </c>
      <c r="C31" s="20"/>
      <c r="D31" s="5">
        <f>SUM('tab.2 edukacja'!M17:M1048576)</f>
        <v>0</v>
      </c>
    </row>
    <row r="32" spans="1:4" x14ac:dyDescent="0.25">
      <c r="A32" s="5">
        <v>19</v>
      </c>
      <c r="B32" s="5" t="s">
        <v>196</v>
      </c>
      <c r="C32" s="20"/>
      <c r="D32" s="5">
        <f>SUM('tab.2 edukacja'!N17:N1048576)</f>
        <v>0</v>
      </c>
    </row>
    <row r="33" spans="1:4" x14ac:dyDescent="0.25">
      <c r="A33" s="5">
        <v>20</v>
      </c>
      <c r="B33" s="5" t="s">
        <v>197</v>
      </c>
      <c r="C33" s="20"/>
      <c r="D33" s="5">
        <f>SUM('tab.2 edukacja'!O17:O1048576)</f>
        <v>0</v>
      </c>
    </row>
    <row r="34" spans="1:4" x14ac:dyDescent="0.25">
      <c r="A34" s="5">
        <v>10</v>
      </c>
      <c r="B34" s="5" t="s">
        <v>198</v>
      </c>
      <c r="C34" s="20"/>
      <c r="D34" s="81">
        <f>'tab.2 edukacja'!F11</f>
        <v>1</v>
      </c>
    </row>
    <row r="35" spans="1:4" x14ac:dyDescent="0.25">
      <c r="A35" s="5">
        <v>68</v>
      </c>
      <c r="B35" s="5" t="s">
        <v>199</v>
      </c>
      <c r="C35" s="20"/>
      <c r="D35" s="81">
        <f>'tab.2 edukacja'!F10</f>
        <v>1</v>
      </c>
    </row>
    <row r="38" spans="1:4" ht="14.45" customHeight="1" x14ac:dyDescent="0.3">
      <c r="A38" s="21" t="s">
        <v>200</v>
      </c>
    </row>
    <row r="39" spans="1:4" ht="14.45" customHeight="1" x14ac:dyDescent="0.3">
      <c r="A39" s="21"/>
    </row>
    <row r="40" spans="1:4" ht="14.45" customHeight="1" x14ac:dyDescent="0.25">
      <c r="A40" s="22" t="s">
        <v>142</v>
      </c>
      <c r="B40" s="22" t="s">
        <v>201</v>
      </c>
      <c r="C40" s="22" t="s">
        <v>202</v>
      </c>
    </row>
    <row r="41" spans="1:4" x14ac:dyDescent="0.25">
      <c r="A41" s="5">
        <v>1</v>
      </c>
      <c r="B41" s="5" t="s">
        <v>156</v>
      </c>
      <c r="C41" s="5">
        <f>SUM('tab.2 edukacja'!R17:R1048576)</f>
        <v>0</v>
      </c>
    </row>
    <row r="42" spans="1:4" x14ac:dyDescent="0.25">
      <c r="A42" s="5">
        <v>2</v>
      </c>
      <c r="B42" s="5" t="s">
        <v>157</v>
      </c>
      <c r="C42" s="5">
        <f>SUM('tab.2 edukacja'!S17:S1048576)</f>
        <v>35000</v>
      </c>
    </row>
    <row r="43" spans="1:4" x14ac:dyDescent="0.25">
      <c r="A43" s="5">
        <v>3</v>
      </c>
      <c r="B43" s="5" t="s">
        <v>158</v>
      </c>
      <c r="C43" s="5">
        <f>SUM('tab.2 edukacja'!T17:T1048576)</f>
        <v>0</v>
      </c>
    </row>
    <row r="44" spans="1:4" x14ac:dyDescent="0.25">
      <c r="A44" s="5">
        <v>4</v>
      </c>
      <c r="B44" s="5" t="s">
        <v>159</v>
      </c>
      <c r="C44" s="5">
        <f>SUM('tab.2 edukacja'!U17:U1048576)</f>
        <v>0</v>
      </c>
    </row>
    <row r="45" spans="1:4" x14ac:dyDescent="0.25">
      <c r="A45" s="5">
        <v>5</v>
      </c>
      <c r="B45" s="5" t="s">
        <v>160</v>
      </c>
      <c r="C45" s="5">
        <f>SUM('tab.2 edukacja'!V17:V1048576)</f>
        <v>0</v>
      </c>
    </row>
    <row r="46" spans="1:4" x14ac:dyDescent="0.25">
      <c r="A46" s="5">
        <v>76</v>
      </c>
      <c r="B46" s="5" t="s">
        <v>161</v>
      </c>
      <c r="C46" s="5">
        <f>SUM('tab.2 edukacja'!W17:W1048576)</f>
        <v>0</v>
      </c>
    </row>
  </sheetData>
  <sheetProtection algorithmName="SHA-512" hashValue="buAwGGMS0jEcAtEkSbxVJb05f+nKxmWNhVMqOe3hUxtYsR8VELATX03og0byiLpswltOoB9fe90qwHNmofxbMA==" saltValue="uFw2sB0fK+ZncW9pvzwq2g==" spinCount="100000" sheet="1" objects="1" scenarios="1"/>
  <phoneticPr fontId="10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EBE9E-BBDF-43F5-906A-8ED4E6C2500D}">
  <sheetPr codeName="Arkusz7">
    <tabColor rgb="FF92D050"/>
  </sheetPr>
  <dimension ref="A1:F48"/>
  <sheetViews>
    <sheetView workbookViewId="0">
      <selection activeCell="C11" sqref="C11"/>
    </sheetView>
  </sheetViews>
  <sheetFormatPr defaultRowHeight="15" x14ac:dyDescent="0.25"/>
  <cols>
    <col min="1" max="1" width="32.7109375" bestFit="1" customWidth="1"/>
    <col min="2" max="2" width="123.28515625" bestFit="1" customWidth="1"/>
    <col min="3" max="3" width="20.5703125" bestFit="1" customWidth="1"/>
    <col min="4" max="4" width="19.7109375" bestFit="1" customWidth="1"/>
    <col min="5" max="5" width="31.28515625" bestFit="1" customWidth="1"/>
  </cols>
  <sheetData>
    <row r="1" spans="1:6" ht="18.75" x14ac:dyDescent="0.3">
      <c r="A1" s="21" t="s">
        <v>123</v>
      </c>
      <c r="B1" s="16" t="s">
        <v>124</v>
      </c>
      <c r="C1" s="82" t="s">
        <v>125</v>
      </c>
      <c r="D1" s="82" t="str">
        <f>IF(LEN(VLOOKUP('tabela informacyjna dla JST'!$C$9,Tabela1[[NAZWA]:[KOD]],2,FALSE))=4,"powiat","gmina")</f>
        <v>gmina</v>
      </c>
      <c r="E1" s="84" t="s">
        <v>203</v>
      </c>
      <c r="F1" s="84" t="str">
        <f>IF((VLOOKUP('tabela informacyjna dla JST'!$C$9,Tabela1[],14,FALSE))="TAK","TAK","NIE")</f>
        <v>NIE</v>
      </c>
    </row>
    <row r="2" spans="1:6" x14ac:dyDescent="0.25">
      <c r="C2" t="str">
        <f>'tabela informacyjna dla JST'!C9</f>
        <v>Ślemień gm. wiejska</v>
      </c>
    </row>
    <row r="3" spans="1:6" x14ac:dyDescent="0.25">
      <c r="A3" s="19" t="s">
        <v>144</v>
      </c>
      <c r="B3" s="5" t="s">
        <v>179</v>
      </c>
      <c r="C3" s="20"/>
      <c r="D3" s="30" t="s">
        <v>204</v>
      </c>
    </row>
    <row r="4" spans="1:6" x14ac:dyDescent="0.25">
      <c r="A4" s="19" t="s">
        <v>126</v>
      </c>
      <c r="B4" s="5"/>
      <c r="C4" s="5" t="s">
        <v>127</v>
      </c>
      <c r="D4" s="30" t="s">
        <v>128</v>
      </c>
    </row>
    <row r="5" spans="1:6" x14ac:dyDescent="0.25">
      <c r="A5" s="19" t="s">
        <v>129</v>
      </c>
      <c r="B5" s="5"/>
      <c r="C5" s="5" t="s">
        <v>130</v>
      </c>
      <c r="D5" s="30" t="s">
        <v>128</v>
      </c>
    </row>
    <row r="6" spans="1:6" x14ac:dyDescent="0.25">
      <c r="A6" s="19" t="s">
        <v>131</v>
      </c>
      <c r="B6" s="5"/>
      <c r="C6" s="5">
        <f>'tabela informacyjna dla JST'!C5</f>
        <v>2024</v>
      </c>
    </row>
    <row r="7" spans="1:6" x14ac:dyDescent="0.25">
      <c r="A7" s="19" t="s">
        <v>132</v>
      </c>
      <c r="B7" s="5"/>
      <c r="C7" s="5">
        <f>'tabela informacyjna dla JST'!C5</f>
        <v>2024</v>
      </c>
    </row>
    <row r="8" spans="1:6" x14ac:dyDescent="0.25">
      <c r="A8" s="19" t="s">
        <v>133</v>
      </c>
      <c r="B8" s="5"/>
      <c r="C8" s="23"/>
    </row>
    <row r="9" spans="1:6" x14ac:dyDescent="0.25">
      <c r="A9" s="19" t="s">
        <v>134</v>
      </c>
      <c r="B9" s="5"/>
      <c r="C9" s="5">
        <f>'tabela informacyjna dla JST'!C5</f>
        <v>2024</v>
      </c>
    </row>
    <row r="10" spans="1:6" x14ac:dyDescent="0.25">
      <c r="A10" s="19" t="s">
        <v>135</v>
      </c>
      <c r="B10" s="5"/>
      <c r="C10" s="5" t="s">
        <v>205</v>
      </c>
      <c r="D10" s="30" t="s">
        <v>128</v>
      </c>
    </row>
    <row r="11" spans="1:6" x14ac:dyDescent="0.25">
      <c r="A11" s="19" t="s">
        <v>137</v>
      </c>
      <c r="C11" s="5">
        <f>IF(OR('tab.3 kontrole'!E4&lt;&gt;"",'tab.3 kontrole'!E6&lt;&gt;"",'tab.3 kontrole'!E7&lt;&gt;"",'tab.3 kontrole'!E9&lt;&gt;""),VLOOKUP(D11,KATALOGI!A33:C49,3,FALSE),"")</f>
        <v>16</v>
      </c>
      <c r="D11" t="str">
        <f>IFERROR((VLOOKUP(C2,Tabela1[],7,FALSE)),"")</f>
        <v>PL2405_KPP</v>
      </c>
    </row>
    <row r="12" spans="1:6" x14ac:dyDescent="0.25">
      <c r="A12" s="19" t="s">
        <v>138</v>
      </c>
      <c r="B12" s="5"/>
      <c r="C12" s="5">
        <f>VLOOKUP('tabela informacyjna dla JST'!C9,KAT_TER!A:C,3,FALSE)</f>
        <v>182</v>
      </c>
    </row>
    <row r="13" spans="1:6" x14ac:dyDescent="0.25">
      <c r="A13" s="19" t="s">
        <v>139</v>
      </c>
      <c r="B13" s="5"/>
      <c r="C13" s="23"/>
    </row>
    <row r="14" spans="1:6" x14ac:dyDescent="0.25">
      <c r="A14" s="19" t="s">
        <v>140</v>
      </c>
      <c r="B14" s="5"/>
      <c r="C14" s="5">
        <v>1</v>
      </c>
      <c r="D14" s="30" t="s">
        <v>128</v>
      </c>
    </row>
    <row r="16" spans="1:6" ht="18.75" x14ac:dyDescent="0.3">
      <c r="A16" s="21" t="s">
        <v>143</v>
      </c>
    </row>
    <row r="18" spans="1:4" x14ac:dyDescent="0.25">
      <c r="A18" s="22" t="s">
        <v>145</v>
      </c>
      <c r="B18" s="22" t="s">
        <v>181</v>
      </c>
      <c r="C18" s="22" t="s">
        <v>146</v>
      </c>
      <c r="D18" s="22" t="s">
        <v>182</v>
      </c>
    </row>
    <row r="19" spans="1:4" x14ac:dyDescent="0.25">
      <c r="A19" s="5">
        <v>21</v>
      </c>
      <c r="B19" s="5" t="s">
        <v>206</v>
      </c>
      <c r="C19" s="5" t="str">
        <f>'tab.3 kontrole'!E4</f>
        <v>Tak</v>
      </c>
      <c r="D19" s="20"/>
    </row>
    <row r="20" spans="1:4" ht="30" x14ac:dyDescent="0.25">
      <c r="A20" s="5">
        <v>23</v>
      </c>
      <c r="B20" s="13" t="s">
        <v>207</v>
      </c>
      <c r="C20" s="20"/>
      <c r="D20" s="5">
        <f>SUM('tab.3 kontrole'!E17:E1048576)</f>
        <v>5</v>
      </c>
    </row>
    <row r="21" spans="1:4" x14ac:dyDescent="0.25">
      <c r="A21" s="5">
        <v>24</v>
      </c>
      <c r="B21" s="5" t="s">
        <v>208</v>
      </c>
      <c r="C21" s="20"/>
      <c r="D21" s="5">
        <f>SUM('tab.3 kontrole'!F17:F1048576)</f>
        <v>5</v>
      </c>
    </row>
    <row r="22" spans="1:4" x14ac:dyDescent="0.25">
      <c r="A22" s="5">
        <v>25</v>
      </c>
      <c r="B22" s="5" t="s">
        <v>209</v>
      </c>
      <c r="C22" s="20"/>
      <c r="D22" s="5">
        <f>SUM('tab.3 kontrole'!G17:G1048576)</f>
        <v>0</v>
      </c>
    </row>
    <row r="23" spans="1:4" x14ac:dyDescent="0.25">
      <c r="A23" s="5">
        <v>26</v>
      </c>
      <c r="B23" s="5" t="s">
        <v>210</v>
      </c>
      <c r="C23" s="20"/>
      <c r="D23" s="5">
        <f>SUM('tab.3 kontrole'!H17:H1048576)</f>
        <v>0</v>
      </c>
    </row>
    <row r="24" spans="1:4" x14ac:dyDescent="0.25">
      <c r="A24" s="5">
        <v>27</v>
      </c>
      <c r="B24" s="5" t="s">
        <v>211</v>
      </c>
      <c r="C24" s="20"/>
      <c r="D24" s="5">
        <f>SUM('tab.3 kontrole'!I17:I1048576)</f>
        <v>0</v>
      </c>
    </row>
    <row r="25" spans="1:4" x14ac:dyDescent="0.25">
      <c r="A25" s="5">
        <v>28</v>
      </c>
      <c r="B25" s="5" t="s">
        <v>212</v>
      </c>
      <c r="C25" s="20"/>
      <c r="D25" s="5">
        <f>SUM('tab.3 kontrole'!J17:J1048576)</f>
        <v>0</v>
      </c>
    </row>
    <row r="26" spans="1:4" x14ac:dyDescent="0.25">
      <c r="A26" s="5">
        <v>29</v>
      </c>
      <c r="B26" s="5" t="s">
        <v>213</v>
      </c>
      <c r="C26" s="20"/>
      <c r="D26" s="5">
        <f>SUM('tab.3 kontrole'!K17:K1048576)</f>
        <v>20</v>
      </c>
    </row>
    <row r="27" spans="1:4" x14ac:dyDescent="0.25">
      <c r="A27" s="5">
        <v>30</v>
      </c>
      <c r="B27" s="5" t="s">
        <v>208</v>
      </c>
      <c r="C27" s="20"/>
      <c r="D27" s="5">
        <f>SUM('tab.3 kontrole'!L17:L1048576)</f>
        <v>20</v>
      </c>
    </row>
    <row r="28" spans="1:4" x14ac:dyDescent="0.25">
      <c r="A28" s="5">
        <v>31</v>
      </c>
      <c r="B28" s="29" t="s">
        <v>209</v>
      </c>
      <c r="C28" s="20"/>
      <c r="D28" s="5">
        <f>SUM('tab.3 kontrole'!M17:M1048576)</f>
        <v>0</v>
      </c>
    </row>
    <row r="29" spans="1:4" x14ac:dyDescent="0.25">
      <c r="A29" s="5">
        <v>32</v>
      </c>
      <c r="B29" s="29" t="s">
        <v>210</v>
      </c>
      <c r="C29" s="20"/>
      <c r="D29" s="5">
        <f>SUM('tab.3 kontrole'!N17:N1048576)</f>
        <v>0</v>
      </c>
    </row>
    <row r="30" spans="1:4" x14ac:dyDescent="0.25">
      <c r="A30" s="5">
        <v>33</v>
      </c>
      <c r="B30" s="29" t="s">
        <v>211</v>
      </c>
      <c r="C30" s="20"/>
      <c r="D30" s="5">
        <f>SUM('tab.3 kontrole'!O17:O1048576)</f>
        <v>0</v>
      </c>
    </row>
    <row r="31" spans="1:4" x14ac:dyDescent="0.25">
      <c r="A31" s="5">
        <v>34</v>
      </c>
      <c r="B31" s="29" t="s">
        <v>212</v>
      </c>
      <c r="C31" s="20"/>
      <c r="D31" s="5">
        <f>SUM('tab.3 kontrole'!P17:P1048576)</f>
        <v>0</v>
      </c>
    </row>
    <row r="32" spans="1:4" x14ac:dyDescent="0.25">
      <c r="A32" s="5">
        <v>35</v>
      </c>
      <c r="B32" s="5" t="s">
        <v>214</v>
      </c>
      <c r="C32" s="20"/>
      <c r="D32" s="5">
        <f>SUM('tab.3 kontrole'!Q17:Q1048576)</f>
        <v>0</v>
      </c>
    </row>
    <row r="33" spans="1:5" x14ac:dyDescent="0.25">
      <c r="A33" s="5">
        <v>36</v>
      </c>
      <c r="B33" s="5" t="s">
        <v>215</v>
      </c>
      <c r="C33" s="20"/>
      <c r="D33" s="5">
        <f>SUM('tab.3 kontrole'!R17:R1048576)</f>
        <v>0</v>
      </c>
    </row>
    <row r="34" spans="1:5" x14ac:dyDescent="0.25">
      <c r="A34" s="5">
        <v>37</v>
      </c>
      <c r="B34" s="5" t="s">
        <v>216</v>
      </c>
      <c r="C34" s="20"/>
      <c r="D34" s="5">
        <f>SUMIFS('tab.3 kontrole'!X17:X1048576,'tab.3 kontrole'!T17:T1048576,"Poziom II")</f>
        <v>19</v>
      </c>
    </row>
    <row r="35" spans="1:5" x14ac:dyDescent="0.25">
      <c r="A35" s="5">
        <v>39</v>
      </c>
      <c r="B35" s="5" t="s">
        <v>217</v>
      </c>
      <c r="C35" s="20"/>
      <c r="D35" s="5">
        <f>SUMIFS('tab.3 kontrole'!X17:X1048576,'tab.3 kontrole'!T17:T1048576,"Poziom III")</f>
        <v>15</v>
      </c>
    </row>
    <row r="36" spans="1:5" x14ac:dyDescent="0.25">
      <c r="A36" s="5">
        <v>41</v>
      </c>
      <c r="B36" s="5" t="s">
        <v>218</v>
      </c>
      <c r="C36" s="20"/>
      <c r="D36" s="5">
        <f>SUM('tab.3 kontrole'!S17:S1048576)</f>
        <v>0</v>
      </c>
    </row>
    <row r="37" spans="1:5" x14ac:dyDescent="0.25">
      <c r="A37" s="5">
        <v>42</v>
      </c>
      <c r="B37" s="5" t="s">
        <v>219</v>
      </c>
      <c r="C37" s="20"/>
      <c r="D37" s="5">
        <f>'tab.3 kontrole'!E9</f>
        <v>0</v>
      </c>
      <c r="E37" t="s">
        <v>220</v>
      </c>
    </row>
    <row r="40" spans="1:5" ht="18.75" x14ac:dyDescent="0.3">
      <c r="A40" s="21" t="s">
        <v>200</v>
      </c>
    </row>
    <row r="41" spans="1:5" ht="18.75" x14ac:dyDescent="0.3">
      <c r="A41" s="21"/>
    </row>
    <row r="42" spans="1:5" x14ac:dyDescent="0.25">
      <c r="A42" s="22" t="s">
        <v>142</v>
      </c>
      <c r="B42" s="22" t="s">
        <v>201</v>
      </c>
      <c r="C42" s="22" t="s">
        <v>202</v>
      </c>
    </row>
    <row r="43" spans="1:5" x14ac:dyDescent="0.25">
      <c r="A43" s="5">
        <v>1</v>
      </c>
      <c r="B43" s="5" t="s">
        <v>156</v>
      </c>
      <c r="C43" s="20"/>
      <c r="D43" s="30" t="s">
        <v>221</v>
      </c>
    </row>
    <row r="44" spans="1:5" x14ac:dyDescent="0.25">
      <c r="A44" s="5">
        <v>2</v>
      </c>
      <c r="B44" s="5" t="s">
        <v>157</v>
      </c>
      <c r="C44" s="20"/>
      <c r="D44" s="30" t="s">
        <v>221</v>
      </c>
    </row>
    <row r="45" spans="1:5" x14ac:dyDescent="0.25">
      <c r="A45" s="5">
        <v>3</v>
      </c>
      <c r="B45" s="5" t="s">
        <v>158</v>
      </c>
      <c r="C45" s="20"/>
      <c r="D45" s="30" t="s">
        <v>221</v>
      </c>
    </row>
    <row r="46" spans="1:5" x14ac:dyDescent="0.25">
      <c r="A46" s="5">
        <v>4</v>
      </c>
      <c r="B46" s="5" t="s">
        <v>159</v>
      </c>
      <c r="C46" s="20"/>
      <c r="D46" s="30" t="s">
        <v>221</v>
      </c>
    </row>
    <row r="47" spans="1:5" x14ac:dyDescent="0.25">
      <c r="A47" s="5">
        <v>5</v>
      </c>
      <c r="B47" s="5" t="s">
        <v>160</v>
      </c>
      <c r="C47" s="20"/>
      <c r="D47" s="30" t="s">
        <v>221</v>
      </c>
    </row>
    <row r="48" spans="1:5" x14ac:dyDescent="0.25">
      <c r="A48" s="5">
        <v>76</v>
      </c>
      <c r="B48" s="5" t="s">
        <v>161</v>
      </c>
      <c r="C48" s="20"/>
      <c r="D48" s="30" t="s">
        <v>221</v>
      </c>
    </row>
  </sheetData>
  <sheetProtection algorithmName="SHA-512" hashValue="fn3bcwdMjb7EjOHwNRMc61lhKJvsnuUhg+kcNgZuZRDmLsvTUf5HGIXUBU7fypOpuyrwp6FyHCofDW/+Zd9Xtw==" saltValue="Fr28N2U7yUCybDnD/4HP9A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34225-EC5C-4712-9A73-F1A0A2A27B82}">
  <sheetPr codeName="Arkusz8">
    <tabColor theme="1"/>
  </sheetPr>
  <dimension ref="A1:O185"/>
  <sheetViews>
    <sheetView topLeftCell="A2" workbookViewId="0">
      <selection activeCell="A185" sqref="A185"/>
    </sheetView>
  </sheetViews>
  <sheetFormatPr defaultRowHeight="15" x14ac:dyDescent="0.25"/>
  <cols>
    <col min="1" max="1" width="28.28515625" bestFit="1" customWidth="1"/>
    <col min="3" max="3" width="13.140625" customWidth="1"/>
    <col min="4" max="4" width="9.140625" customWidth="1"/>
    <col min="5" max="5" width="11" bestFit="1" customWidth="1"/>
    <col min="6" max="6" width="9.85546875" bestFit="1" customWidth="1"/>
    <col min="7" max="7" width="10.85546875" bestFit="1" customWidth="1"/>
    <col min="8" max="8" width="11.28515625" bestFit="1" customWidth="1"/>
    <col min="9" max="9" width="18.7109375" customWidth="1"/>
    <col min="10" max="10" width="24.28515625" style="24" customWidth="1"/>
    <col min="11" max="14" width="23" style="24" customWidth="1"/>
    <col min="15" max="18" width="8.7109375" customWidth="1"/>
  </cols>
  <sheetData>
    <row r="1" spans="1:15" ht="60" x14ac:dyDescent="0.25">
      <c r="A1" s="12" t="s">
        <v>222</v>
      </c>
      <c r="B1" s="12" t="s">
        <v>223</v>
      </c>
      <c r="C1" s="12" t="s">
        <v>138</v>
      </c>
      <c r="D1" s="12" t="s">
        <v>224</v>
      </c>
      <c r="E1" s="12" t="s">
        <v>225</v>
      </c>
      <c r="F1" s="12" t="s">
        <v>226</v>
      </c>
      <c r="G1" s="12" t="s">
        <v>227</v>
      </c>
      <c r="H1" s="12" t="s">
        <v>228</v>
      </c>
      <c r="I1" t="s">
        <v>229</v>
      </c>
      <c r="J1" s="35" t="s">
        <v>230</v>
      </c>
      <c r="K1" s="35" t="s">
        <v>231</v>
      </c>
      <c r="L1" t="s">
        <v>232</v>
      </c>
      <c r="M1" s="35" t="s">
        <v>233</v>
      </c>
      <c r="N1" s="35" t="s">
        <v>234</v>
      </c>
      <c r="O1" s="16" t="s">
        <v>235</v>
      </c>
    </row>
    <row r="2" spans="1:15" x14ac:dyDescent="0.25">
      <c r="A2" t="s">
        <v>236</v>
      </c>
      <c r="B2">
        <v>2402022</v>
      </c>
      <c r="C2">
        <v>47</v>
      </c>
      <c r="D2" t="s">
        <v>237</v>
      </c>
      <c r="E2" t="s">
        <v>238</v>
      </c>
      <c r="F2" t="s">
        <v>239</v>
      </c>
      <c r="G2" t="s">
        <v>240</v>
      </c>
      <c r="I2">
        <v>12171</v>
      </c>
      <c r="J2">
        <f t="shared" ref="J2:J33" si="0">IF(I2&gt;=100000,7,(IF(I2&lt;50000,2,5)))</f>
        <v>2</v>
      </c>
      <c r="K2">
        <f t="shared" ref="K2:K33" si="1">IF(I2&gt;=100000,15,(IF(I2&lt;50000,5,10)))</f>
        <v>5</v>
      </c>
      <c r="L2" t="s">
        <v>241</v>
      </c>
      <c r="M2">
        <v>2402</v>
      </c>
      <c r="N2"/>
    </row>
    <row r="3" spans="1:15" ht="15" customHeight="1" x14ac:dyDescent="0.25">
      <c r="A3" t="s">
        <v>242</v>
      </c>
      <c r="B3">
        <v>2401011</v>
      </c>
      <c r="C3">
        <v>38</v>
      </c>
      <c r="D3" t="s">
        <v>237</v>
      </c>
      <c r="E3" t="s">
        <v>238</v>
      </c>
      <c r="F3" t="s">
        <v>239</v>
      </c>
      <c r="G3" t="s">
        <v>240</v>
      </c>
      <c r="I3">
        <v>54322</v>
      </c>
      <c r="J3">
        <f t="shared" si="0"/>
        <v>5</v>
      </c>
      <c r="K3">
        <f t="shared" si="1"/>
        <v>10</v>
      </c>
      <c r="L3" t="s">
        <v>243</v>
      </c>
      <c r="M3">
        <v>2401</v>
      </c>
      <c r="N3"/>
    </row>
    <row r="4" spans="1:15" x14ac:dyDescent="0.25">
      <c r="A4" t="s">
        <v>244</v>
      </c>
      <c r="B4">
        <v>2461011</v>
      </c>
      <c r="C4">
        <v>36</v>
      </c>
      <c r="D4" t="s">
        <v>245</v>
      </c>
      <c r="E4" t="s">
        <v>246</v>
      </c>
      <c r="F4" t="s">
        <v>247</v>
      </c>
      <c r="G4" t="s">
        <v>248</v>
      </c>
      <c r="I4">
        <v>166765</v>
      </c>
      <c r="J4">
        <f t="shared" si="0"/>
        <v>7</v>
      </c>
      <c r="K4">
        <f t="shared" si="1"/>
        <v>15</v>
      </c>
      <c r="L4" t="s">
        <v>244</v>
      </c>
      <c r="M4">
        <v>2461</v>
      </c>
      <c r="N4" t="s">
        <v>249</v>
      </c>
    </row>
    <row r="5" spans="1:15" x14ac:dyDescent="0.25">
      <c r="A5" t="s">
        <v>250</v>
      </c>
      <c r="B5">
        <v>2414011</v>
      </c>
      <c r="C5">
        <v>147</v>
      </c>
      <c r="D5" t="s">
        <v>237</v>
      </c>
      <c r="E5" t="s">
        <v>238</v>
      </c>
      <c r="F5" t="s">
        <v>239</v>
      </c>
      <c r="G5" t="s">
        <v>240</v>
      </c>
      <c r="I5">
        <v>18966</v>
      </c>
      <c r="J5">
        <f t="shared" si="0"/>
        <v>2</v>
      </c>
      <c r="K5">
        <f t="shared" si="1"/>
        <v>5</v>
      </c>
      <c r="L5" t="s">
        <v>251</v>
      </c>
      <c r="M5">
        <v>2414</v>
      </c>
      <c r="N5"/>
    </row>
    <row r="6" spans="1:15" x14ac:dyDescent="0.25">
      <c r="A6" t="s">
        <v>252</v>
      </c>
      <c r="B6">
        <v>2404013</v>
      </c>
      <c r="C6">
        <v>68</v>
      </c>
      <c r="D6" t="s">
        <v>237</v>
      </c>
      <c r="E6" t="s">
        <v>238</v>
      </c>
      <c r="F6" t="s">
        <v>239</v>
      </c>
      <c r="G6" t="s">
        <v>240</v>
      </c>
      <c r="I6">
        <v>12549</v>
      </c>
      <c r="J6">
        <f t="shared" si="0"/>
        <v>2</v>
      </c>
      <c r="K6">
        <f t="shared" si="1"/>
        <v>5</v>
      </c>
      <c r="L6" t="s">
        <v>253</v>
      </c>
      <c r="M6">
        <v>2404</v>
      </c>
      <c r="N6"/>
    </row>
    <row r="7" spans="1:15" x14ac:dyDescent="0.25">
      <c r="A7" t="s">
        <v>254</v>
      </c>
      <c r="B7">
        <v>2401042</v>
      </c>
      <c r="C7">
        <v>41</v>
      </c>
      <c r="D7" t="s">
        <v>237</v>
      </c>
      <c r="E7" t="s">
        <v>238</v>
      </c>
      <c r="F7" t="s">
        <v>239</v>
      </c>
      <c r="G7" t="s">
        <v>240</v>
      </c>
      <c r="I7">
        <v>12489</v>
      </c>
      <c r="J7">
        <f t="shared" si="0"/>
        <v>2</v>
      </c>
      <c r="K7">
        <f t="shared" si="1"/>
        <v>5</v>
      </c>
      <c r="L7" t="s">
        <v>243</v>
      </c>
      <c r="M7">
        <v>2401</v>
      </c>
      <c r="N7"/>
    </row>
    <row r="8" spans="1:15" x14ac:dyDescent="0.25">
      <c r="A8" t="s">
        <v>255</v>
      </c>
      <c r="B8">
        <v>2414042</v>
      </c>
      <c r="C8">
        <v>150</v>
      </c>
      <c r="D8" t="s">
        <v>237</v>
      </c>
      <c r="E8" t="s">
        <v>238</v>
      </c>
      <c r="F8" t="s">
        <v>239</v>
      </c>
      <c r="G8" t="s">
        <v>240</v>
      </c>
      <c r="I8">
        <v>8431</v>
      </c>
      <c r="J8">
        <f t="shared" si="0"/>
        <v>2</v>
      </c>
      <c r="K8">
        <f t="shared" si="1"/>
        <v>5</v>
      </c>
      <c r="L8" t="s">
        <v>251</v>
      </c>
      <c r="M8">
        <v>2414</v>
      </c>
      <c r="N8"/>
    </row>
    <row r="9" spans="1:15" x14ac:dyDescent="0.25">
      <c r="A9" t="s">
        <v>256</v>
      </c>
      <c r="B9">
        <v>2407022</v>
      </c>
      <c r="C9">
        <v>102</v>
      </c>
      <c r="D9" t="s">
        <v>237</v>
      </c>
      <c r="E9" t="s">
        <v>238</v>
      </c>
      <c r="F9" t="s">
        <v>239</v>
      </c>
      <c r="G9" t="s">
        <v>240</v>
      </c>
      <c r="I9">
        <v>3313</v>
      </c>
      <c r="J9">
        <f t="shared" si="0"/>
        <v>2</v>
      </c>
      <c r="K9">
        <f t="shared" si="1"/>
        <v>5</v>
      </c>
      <c r="L9" t="s">
        <v>257</v>
      </c>
      <c r="M9">
        <v>2407</v>
      </c>
      <c r="N9"/>
    </row>
    <row r="10" spans="1:15" x14ac:dyDescent="0.25">
      <c r="A10" t="s">
        <v>258</v>
      </c>
      <c r="B10">
        <v>2403042</v>
      </c>
      <c r="C10">
        <v>59</v>
      </c>
      <c r="D10" t="s">
        <v>237</v>
      </c>
      <c r="E10" t="s">
        <v>238</v>
      </c>
      <c r="F10" t="s">
        <v>239</v>
      </c>
      <c r="G10" t="s">
        <v>240</v>
      </c>
      <c r="I10">
        <v>11814</v>
      </c>
      <c r="J10">
        <f t="shared" si="0"/>
        <v>2</v>
      </c>
      <c r="K10">
        <f t="shared" si="1"/>
        <v>5</v>
      </c>
      <c r="L10" t="s">
        <v>259</v>
      </c>
      <c r="M10">
        <v>2403</v>
      </c>
      <c r="N10"/>
    </row>
    <row r="11" spans="1:15" x14ac:dyDescent="0.25">
      <c r="A11" t="s">
        <v>260</v>
      </c>
      <c r="B11">
        <v>2402032</v>
      </c>
      <c r="C11">
        <v>48</v>
      </c>
      <c r="D11" t="s">
        <v>237</v>
      </c>
      <c r="E11" t="s">
        <v>238</v>
      </c>
      <c r="F11" t="s">
        <v>239</v>
      </c>
      <c r="G11" t="s">
        <v>240</v>
      </c>
      <c r="I11">
        <v>11218</v>
      </c>
      <c r="J11">
        <f t="shared" si="0"/>
        <v>2</v>
      </c>
      <c r="K11">
        <f t="shared" si="1"/>
        <v>5</v>
      </c>
      <c r="L11" t="s">
        <v>241</v>
      </c>
      <c r="M11">
        <v>2402</v>
      </c>
      <c r="N11"/>
    </row>
    <row r="12" spans="1:15" x14ac:dyDescent="0.25">
      <c r="A12" t="s">
        <v>261</v>
      </c>
      <c r="B12">
        <v>2462011</v>
      </c>
      <c r="C12">
        <v>19</v>
      </c>
      <c r="D12" t="s">
        <v>262</v>
      </c>
      <c r="E12" t="s">
        <v>263</v>
      </c>
      <c r="F12" t="s">
        <v>264</v>
      </c>
      <c r="G12" t="s">
        <v>265</v>
      </c>
      <c r="H12" t="s">
        <v>266</v>
      </c>
      <c r="I12">
        <v>149576</v>
      </c>
      <c r="J12">
        <f t="shared" si="0"/>
        <v>7</v>
      </c>
      <c r="K12">
        <f t="shared" si="1"/>
        <v>15</v>
      </c>
      <c r="L12" t="s">
        <v>261</v>
      </c>
      <c r="M12">
        <v>2462</v>
      </c>
      <c r="N12" t="s">
        <v>249</v>
      </c>
    </row>
    <row r="13" spans="1:15" x14ac:dyDescent="0.25">
      <c r="A13" t="s">
        <v>267</v>
      </c>
      <c r="B13">
        <v>2414052</v>
      </c>
      <c r="C13">
        <v>151</v>
      </c>
      <c r="D13" t="s">
        <v>237</v>
      </c>
      <c r="E13" t="s">
        <v>238</v>
      </c>
      <c r="F13" t="s">
        <v>239</v>
      </c>
      <c r="G13" t="s">
        <v>240</v>
      </c>
      <c r="I13">
        <v>6294</v>
      </c>
      <c r="J13">
        <f t="shared" si="0"/>
        <v>2</v>
      </c>
      <c r="K13">
        <f t="shared" si="1"/>
        <v>5</v>
      </c>
      <c r="L13" t="s">
        <v>251</v>
      </c>
      <c r="M13">
        <v>2414</v>
      </c>
      <c r="N13"/>
    </row>
    <row r="14" spans="1:15" x14ac:dyDescent="0.25">
      <c r="A14" t="s">
        <v>268</v>
      </c>
      <c r="B14">
        <v>2463011</v>
      </c>
      <c r="C14">
        <v>20</v>
      </c>
      <c r="D14" t="s">
        <v>262</v>
      </c>
      <c r="E14" t="s">
        <v>263</v>
      </c>
      <c r="F14" t="s">
        <v>264</v>
      </c>
      <c r="G14" t="s">
        <v>265</v>
      </c>
      <c r="H14" t="s">
        <v>266</v>
      </c>
      <c r="I14">
        <v>101914</v>
      </c>
      <c r="J14">
        <f t="shared" si="0"/>
        <v>7</v>
      </c>
      <c r="K14">
        <f t="shared" si="1"/>
        <v>15</v>
      </c>
      <c r="L14" t="s">
        <v>268</v>
      </c>
      <c r="M14">
        <v>2463</v>
      </c>
      <c r="N14" t="s">
        <v>249</v>
      </c>
    </row>
    <row r="15" spans="1:15" x14ac:dyDescent="0.25">
      <c r="A15" t="s">
        <v>269</v>
      </c>
      <c r="B15">
        <v>2403052</v>
      </c>
      <c r="C15">
        <v>60</v>
      </c>
      <c r="D15" t="s">
        <v>237</v>
      </c>
      <c r="E15" t="s">
        <v>238</v>
      </c>
      <c r="F15" t="s">
        <v>239</v>
      </c>
      <c r="G15" t="s">
        <v>240</v>
      </c>
      <c r="I15">
        <v>9615</v>
      </c>
      <c r="J15">
        <f t="shared" si="0"/>
        <v>2</v>
      </c>
      <c r="K15">
        <f t="shared" si="1"/>
        <v>5</v>
      </c>
      <c r="L15" t="s">
        <v>259</v>
      </c>
      <c r="M15">
        <v>2403</v>
      </c>
      <c r="N15"/>
    </row>
    <row r="16" spans="1:15" x14ac:dyDescent="0.25">
      <c r="A16" t="s">
        <v>270</v>
      </c>
      <c r="B16">
        <v>2407032</v>
      </c>
      <c r="C16">
        <v>103</v>
      </c>
      <c r="D16" t="s">
        <v>237</v>
      </c>
      <c r="E16" t="s">
        <v>238</v>
      </c>
      <c r="F16" t="s">
        <v>239</v>
      </c>
      <c r="G16" t="s">
        <v>240</v>
      </c>
      <c r="I16">
        <v>7255</v>
      </c>
      <c r="J16">
        <f t="shared" si="0"/>
        <v>2</v>
      </c>
      <c r="K16">
        <f t="shared" si="1"/>
        <v>5</v>
      </c>
      <c r="L16" t="s">
        <v>257</v>
      </c>
      <c r="M16">
        <v>2407</v>
      </c>
      <c r="N16"/>
    </row>
    <row r="17" spans="1:14" x14ac:dyDescent="0.25">
      <c r="A17" t="s">
        <v>271</v>
      </c>
      <c r="B17">
        <v>2403011</v>
      </c>
      <c r="C17">
        <v>56</v>
      </c>
      <c r="D17" t="s">
        <v>237</v>
      </c>
      <c r="E17" t="s">
        <v>238</v>
      </c>
      <c r="F17" t="s">
        <v>239</v>
      </c>
      <c r="G17" t="s">
        <v>240</v>
      </c>
      <c r="I17">
        <v>33251</v>
      </c>
      <c r="J17">
        <f t="shared" si="0"/>
        <v>2</v>
      </c>
      <c r="K17">
        <f t="shared" si="1"/>
        <v>5</v>
      </c>
      <c r="L17" t="s">
        <v>259</v>
      </c>
      <c r="M17">
        <v>2403</v>
      </c>
      <c r="N17"/>
    </row>
    <row r="18" spans="1:14" x14ac:dyDescent="0.25">
      <c r="A18" t="s">
        <v>272</v>
      </c>
      <c r="B18">
        <v>2402043</v>
      </c>
      <c r="C18">
        <v>49</v>
      </c>
      <c r="D18" t="s">
        <v>237</v>
      </c>
      <c r="E18" t="s">
        <v>238</v>
      </c>
      <c r="F18" t="s">
        <v>239</v>
      </c>
      <c r="G18" t="s">
        <v>240</v>
      </c>
      <c r="I18">
        <v>44558</v>
      </c>
      <c r="J18">
        <f t="shared" si="0"/>
        <v>2</v>
      </c>
      <c r="K18">
        <f t="shared" si="1"/>
        <v>5</v>
      </c>
      <c r="L18" t="s">
        <v>241</v>
      </c>
      <c r="M18">
        <v>2402</v>
      </c>
      <c r="N18"/>
    </row>
    <row r="19" spans="1:14" x14ac:dyDescent="0.25">
      <c r="A19" t="s">
        <v>273</v>
      </c>
      <c r="B19">
        <v>2401021</v>
      </c>
      <c r="C19">
        <v>39</v>
      </c>
      <c r="D19" t="s">
        <v>237</v>
      </c>
      <c r="E19" t="s">
        <v>238</v>
      </c>
      <c r="F19" t="s">
        <v>239</v>
      </c>
      <c r="G19" t="s">
        <v>240</v>
      </c>
      <c r="I19">
        <v>30165</v>
      </c>
      <c r="J19">
        <f t="shared" si="0"/>
        <v>2</v>
      </c>
      <c r="K19">
        <f t="shared" si="1"/>
        <v>5</v>
      </c>
      <c r="L19" t="s">
        <v>243</v>
      </c>
      <c r="M19">
        <v>2401</v>
      </c>
      <c r="N19"/>
    </row>
    <row r="20" spans="1:14" x14ac:dyDescent="0.25">
      <c r="A20" t="s">
        <v>274</v>
      </c>
      <c r="B20">
        <v>2417022</v>
      </c>
      <c r="C20">
        <v>172</v>
      </c>
      <c r="D20" t="s">
        <v>237</v>
      </c>
      <c r="E20" t="s">
        <v>238</v>
      </c>
      <c r="F20" t="s">
        <v>239</v>
      </c>
      <c r="G20" t="s">
        <v>240</v>
      </c>
      <c r="I20">
        <v>6436</v>
      </c>
      <c r="J20">
        <f t="shared" si="0"/>
        <v>2</v>
      </c>
      <c r="K20">
        <f t="shared" si="1"/>
        <v>5</v>
      </c>
      <c r="L20" t="s">
        <v>275</v>
      </c>
      <c r="M20">
        <v>2417</v>
      </c>
      <c r="N20"/>
    </row>
    <row r="21" spans="1:14" x14ac:dyDescent="0.25">
      <c r="A21" t="s">
        <v>276</v>
      </c>
      <c r="B21">
        <v>2412013</v>
      </c>
      <c r="C21">
        <v>133</v>
      </c>
      <c r="D21" t="s">
        <v>237</v>
      </c>
      <c r="E21" t="s">
        <v>238</v>
      </c>
      <c r="F21" t="s">
        <v>239</v>
      </c>
      <c r="G21" t="s">
        <v>240</v>
      </c>
      <c r="I21">
        <v>40337</v>
      </c>
      <c r="J21">
        <f t="shared" si="0"/>
        <v>2</v>
      </c>
      <c r="K21">
        <f t="shared" si="1"/>
        <v>5</v>
      </c>
      <c r="L21" t="s">
        <v>277</v>
      </c>
      <c r="M21">
        <v>2412</v>
      </c>
      <c r="N21"/>
    </row>
    <row r="22" spans="1:14" x14ac:dyDescent="0.25">
      <c r="A22" t="s">
        <v>278</v>
      </c>
      <c r="B22">
        <v>2464011</v>
      </c>
      <c r="C22">
        <v>37</v>
      </c>
      <c r="D22" t="s">
        <v>279</v>
      </c>
      <c r="E22" t="s">
        <v>280</v>
      </c>
      <c r="F22" t="s">
        <v>281</v>
      </c>
      <c r="G22" t="s">
        <v>282</v>
      </c>
      <c r="I22">
        <v>208282</v>
      </c>
      <c r="J22">
        <f t="shared" si="0"/>
        <v>7</v>
      </c>
      <c r="K22">
        <f t="shared" si="1"/>
        <v>15</v>
      </c>
      <c r="L22" t="s">
        <v>278</v>
      </c>
      <c r="M22">
        <v>2464</v>
      </c>
      <c r="N22" t="s">
        <v>249</v>
      </c>
    </row>
    <row r="23" spans="1:14" x14ac:dyDescent="0.25">
      <c r="A23" t="s">
        <v>283</v>
      </c>
      <c r="B23">
        <v>2465011</v>
      </c>
      <c r="C23">
        <v>21</v>
      </c>
      <c r="D23" t="s">
        <v>262</v>
      </c>
      <c r="E23" t="s">
        <v>263</v>
      </c>
      <c r="F23" t="s">
        <v>264</v>
      </c>
      <c r="G23" t="s">
        <v>265</v>
      </c>
      <c r="H23" t="s">
        <v>266</v>
      </c>
      <c r="I23">
        <v>114765</v>
      </c>
      <c r="J23">
        <f t="shared" si="0"/>
        <v>7</v>
      </c>
      <c r="K23">
        <f t="shared" si="1"/>
        <v>15</v>
      </c>
      <c r="L23" t="s">
        <v>283</v>
      </c>
      <c r="M23">
        <v>2465</v>
      </c>
      <c r="N23" t="s">
        <v>249</v>
      </c>
    </row>
    <row r="24" spans="1:14" x14ac:dyDescent="0.25">
      <c r="A24" t="s">
        <v>284</v>
      </c>
      <c r="B24">
        <v>2404022</v>
      </c>
      <c r="C24">
        <v>69</v>
      </c>
      <c r="D24" t="s">
        <v>237</v>
      </c>
      <c r="E24" t="s">
        <v>238</v>
      </c>
      <c r="F24" t="s">
        <v>239</v>
      </c>
      <c r="G24" t="s">
        <v>240</v>
      </c>
      <c r="I24">
        <v>3635</v>
      </c>
      <c r="J24">
        <f t="shared" si="0"/>
        <v>2</v>
      </c>
      <c r="K24">
        <f t="shared" si="1"/>
        <v>5</v>
      </c>
      <c r="L24" t="s">
        <v>253</v>
      </c>
      <c r="M24">
        <v>2404</v>
      </c>
      <c r="N24"/>
    </row>
    <row r="25" spans="1:14" x14ac:dyDescent="0.25">
      <c r="A25" t="s">
        <v>285</v>
      </c>
      <c r="B25">
        <v>2403062</v>
      </c>
      <c r="C25">
        <v>61</v>
      </c>
      <c r="D25" t="s">
        <v>237</v>
      </c>
      <c r="E25" t="s">
        <v>238</v>
      </c>
      <c r="F25" t="s">
        <v>239</v>
      </c>
      <c r="G25" t="s">
        <v>240</v>
      </c>
      <c r="I25">
        <v>5778</v>
      </c>
      <c r="J25">
        <f t="shared" si="0"/>
        <v>2</v>
      </c>
      <c r="K25">
        <f t="shared" si="1"/>
        <v>5</v>
      </c>
      <c r="L25" t="s">
        <v>259</v>
      </c>
      <c r="M25">
        <v>2403</v>
      </c>
      <c r="N25"/>
    </row>
    <row r="26" spans="1:14" x14ac:dyDescent="0.25">
      <c r="A26" t="s">
        <v>286</v>
      </c>
      <c r="B26">
        <v>2412022</v>
      </c>
      <c r="C26">
        <v>134</v>
      </c>
      <c r="D26" t="s">
        <v>237</v>
      </c>
      <c r="E26" t="s">
        <v>238</v>
      </c>
      <c r="F26" t="s">
        <v>239</v>
      </c>
      <c r="G26" t="s">
        <v>240</v>
      </c>
      <c r="I26">
        <v>9906</v>
      </c>
      <c r="J26">
        <f t="shared" si="0"/>
        <v>2</v>
      </c>
      <c r="K26">
        <f t="shared" si="1"/>
        <v>5</v>
      </c>
      <c r="L26" t="s">
        <v>277</v>
      </c>
      <c r="M26">
        <v>2412</v>
      </c>
      <c r="N26"/>
    </row>
    <row r="27" spans="1:14" x14ac:dyDescent="0.25">
      <c r="A27" t="s">
        <v>287</v>
      </c>
      <c r="B27">
        <v>2405032</v>
      </c>
      <c r="C27">
        <v>86</v>
      </c>
      <c r="D27" t="s">
        <v>237</v>
      </c>
      <c r="E27" t="s">
        <v>238</v>
      </c>
      <c r="F27" t="s">
        <v>239</v>
      </c>
      <c r="G27" t="s">
        <v>240</v>
      </c>
      <c r="I27">
        <v>12591</v>
      </c>
      <c r="J27">
        <f t="shared" si="0"/>
        <v>2</v>
      </c>
      <c r="K27">
        <f t="shared" si="1"/>
        <v>5</v>
      </c>
      <c r="L27" t="s">
        <v>288</v>
      </c>
      <c r="M27">
        <v>2405</v>
      </c>
      <c r="N27"/>
    </row>
    <row r="28" spans="1:14" x14ac:dyDescent="0.25">
      <c r="A28" t="s">
        <v>289</v>
      </c>
      <c r="B28">
        <v>2417032</v>
      </c>
      <c r="C28">
        <v>173</v>
      </c>
      <c r="D28" t="s">
        <v>237</v>
      </c>
      <c r="E28" t="s">
        <v>238</v>
      </c>
      <c r="F28" t="s">
        <v>239</v>
      </c>
      <c r="G28" t="s">
        <v>240</v>
      </c>
      <c r="I28">
        <v>6254</v>
      </c>
      <c r="J28">
        <f t="shared" si="0"/>
        <v>2</v>
      </c>
      <c r="K28">
        <f t="shared" si="1"/>
        <v>5</v>
      </c>
      <c r="L28" t="s">
        <v>275</v>
      </c>
      <c r="M28">
        <v>2417</v>
      </c>
      <c r="N28"/>
    </row>
    <row r="29" spans="1:14" x14ac:dyDescent="0.25">
      <c r="A29" t="s">
        <v>290</v>
      </c>
      <c r="B29">
        <v>2466011</v>
      </c>
      <c r="C29">
        <v>22</v>
      </c>
      <c r="D29" t="s">
        <v>262</v>
      </c>
      <c r="E29" t="s">
        <v>263</v>
      </c>
      <c r="F29" t="s">
        <v>264</v>
      </c>
      <c r="G29" t="s">
        <v>265</v>
      </c>
      <c r="H29" t="s">
        <v>266</v>
      </c>
      <c r="I29">
        <v>171023</v>
      </c>
      <c r="J29">
        <f t="shared" si="0"/>
        <v>7</v>
      </c>
      <c r="K29">
        <f t="shared" si="1"/>
        <v>15</v>
      </c>
      <c r="L29" t="s">
        <v>290</v>
      </c>
      <c r="M29">
        <v>2466</v>
      </c>
      <c r="N29" t="s">
        <v>249</v>
      </c>
    </row>
    <row r="30" spans="1:14" x14ac:dyDescent="0.25">
      <c r="A30" t="s">
        <v>291</v>
      </c>
      <c r="B30">
        <v>2410012</v>
      </c>
      <c r="C30">
        <v>119</v>
      </c>
      <c r="D30" t="s">
        <v>237</v>
      </c>
      <c r="E30" t="s">
        <v>238</v>
      </c>
      <c r="F30" t="s">
        <v>239</v>
      </c>
      <c r="G30" t="s">
        <v>240</v>
      </c>
      <c r="I30">
        <v>6613</v>
      </c>
      <c r="J30">
        <f t="shared" si="0"/>
        <v>2</v>
      </c>
      <c r="K30">
        <f t="shared" si="1"/>
        <v>5</v>
      </c>
      <c r="L30" t="s">
        <v>292</v>
      </c>
      <c r="M30">
        <v>2410</v>
      </c>
      <c r="N30"/>
    </row>
    <row r="31" spans="1:14" x14ac:dyDescent="0.25">
      <c r="A31" t="s">
        <v>293</v>
      </c>
      <c r="B31">
        <v>2415052</v>
      </c>
      <c r="C31">
        <v>156</v>
      </c>
      <c r="D31" t="s">
        <v>237</v>
      </c>
      <c r="E31" t="s">
        <v>238</v>
      </c>
      <c r="F31" t="s">
        <v>239</v>
      </c>
      <c r="G31" t="s">
        <v>240</v>
      </c>
      <c r="I31">
        <v>13692</v>
      </c>
      <c r="J31">
        <f t="shared" si="0"/>
        <v>2</v>
      </c>
      <c r="K31">
        <f t="shared" si="1"/>
        <v>5</v>
      </c>
      <c r="L31" t="s">
        <v>294</v>
      </c>
      <c r="M31">
        <v>2415</v>
      </c>
      <c r="N31"/>
    </row>
    <row r="32" spans="1:14" x14ac:dyDescent="0.25">
      <c r="A32" t="s">
        <v>295</v>
      </c>
      <c r="B32">
        <v>2403072</v>
      </c>
      <c r="C32">
        <v>62</v>
      </c>
      <c r="D32" t="s">
        <v>237</v>
      </c>
      <c r="E32" t="s">
        <v>238</v>
      </c>
      <c r="F32" t="s">
        <v>239</v>
      </c>
      <c r="G32" t="s">
        <v>240</v>
      </c>
      <c r="I32">
        <v>13150</v>
      </c>
      <c r="J32">
        <f t="shared" si="0"/>
        <v>2</v>
      </c>
      <c r="K32">
        <f t="shared" si="1"/>
        <v>5</v>
      </c>
      <c r="L32" t="s">
        <v>259</v>
      </c>
      <c r="M32">
        <v>2403</v>
      </c>
      <c r="N32"/>
    </row>
    <row r="33" spans="1:14" x14ac:dyDescent="0.25">
      <c r="A33" t="s">
        <v>296</v>
      </c>
      <c r="B33">
        <v>2415062</v>
      </c>
      <c r="C33">
        <v>157</v>
      </c>
      <c r="D33" t="s">
        <v>237</v>
      </c>
      <c r="E33" t="s">
        <v>238</v>
      </c>
      <c r="F33" t="s">
        <v>239</v>
      </c>
      <c r="G33" t="s">
        <v>240</v>
      </c>
      <c r="I33">
        <v>21194</v>
      </c>
      <c r="J33">
        <f t="shared" si="0"/>
        <v>2</v>
      </c>
      <c r="K33">
        <f t="shared" si="1"/>
        <v>5</v>
      </c>
      <c r="L33" t="s">
        <v>294</v>
      </c>
      <c r="M33">
        <v>2415</v>
      </c>
      <c r="N33"/>
    </row>
    <row r="34" spans="1:14" x14ac:dyDescent="0.25">
      <c r="A34" t="s">
        <v>297</v>
      </c>
      <c r="B34">
        <v>2403082</v>
      </c>
      <c r="C34">
        <v>63</v>
      </c>
      <c r="D34" t="s">
        <v>237</v>
      </c>
      <c r="E34" t="s">
        <v>238</v>
      </c>
      <c r="F34" t="s">
        <v>239</v>
      </c>
      <c r="G34" t="s">
        <v>240</v>
      </c>
      <c r="I34">
        <v>10773</v>
      </c>
      <c r="J34">
        <f t="shared" ref="J34:J65" si="2">IF(I34&gt;=100000,7,(IF(I34&lt;50000,2,5)))</f>
        <v>2</v>
      </c>
      <c r="K34">
        <f t="shared" ref="K34:K65" si="3">IF(I34&gt;=100000,15,(IF(I34&lt;50000,5,10)))</f>
        <v>5</v>
      </c>
      <c r="L34" t="s">
        <v>259</v>
      </c>
      <c r="M34">
        <v>2403</v>
      </c>
      <c r="N34"/>
    </row>
    <row r="35" spans="1:14" x14ac:dyDescent="0.25">
      <c r="A35" t="s">
        <v>298</v>
      </c>
      <c r="B35">
        <v>2407042</v>
      </c>
      <c r="C35">
        <v>104</v>
      </c>
      <c r="D35" t="s">
        <v>237</v>
      </c>
      <c r="E35" t="s">
        <v>238</v>
      </c>
      <c r="F35" t="s">
        <v>239</v>
      </c>
      <c r="G35" t="s">
        <v>240</v>
      </c>
      <c r="I35">
        <v>6439</v>
      </c>
      <c r="J35">
        <f t="shared" si="2"/>
        <v>2</v>
      </c>
      <c r="K35">
        <f t="shared" si="3"/>
        <v>5</v>
      </c>
      <c r="L35" t="s">
        <v>257</v>
      </c>
      <c r="M35">
        <v>2407</v>
      </c>
      <c r="N35"/>
    </row>
    <row r="36" spans="1:14" x14ac:dyDescent="0.25">
      <c r="A36" t="s">
        <v>299</v>
      </c>
      <c r="B36">
        <v>2414021</v>
      </c>
      <c r="C36">
        <v>148</v>
      </c>
      <c r="D36" t="s">
        <v>237</v>
      </c>
      <c r="E36" t="s">
        <v>238</v>
      </c>
      <c r="F36" t="s">
        <v>239</v>
      </c>
      <c r="G36" t="s">
        <v>240</v>
      </c>
      <c r="I36">
        <v>9411</v>
      </c>
      <c r="J36">
        <f t="shared" si="2"/>
        <v>2</v>
      </c>
      <c r="K36">
        <f t="shared" si="3"/>
        <v>5</v>
      </c>
      <c r="L36" t="s">
        <v>251</v>
      </c>
      <c r="M36">
        <v>2414</v>
      </c>
      <c r="N36"/>
    </row>
    <row r="37" spans="1:14" x14ac:dyDescent="0.25">
      <c r="A37" t="s">
        <v>300</v>
      </c>
      <c r="B37">
        <v>2416032</v>
      </c>
      <c r="C37">
        <v>163</v>
      </c>
      <c r="D37" t="s">
        <v>237</v>
      </c>
      <c r="E37" t="s">
        <v>238</v>
      </c>
      <c r="F37" t="s">
        <v>239</v>
      </c>
      <c r="G37" t="s">
        <v>240</v>
      </c>
      <c r="I37">
        <v>2507</v>
      </c>
      <c r="J37">
        <f t="shared" si="2"/>
        <v>2</v>
      </c>
      <c r="K37">
        <f t="shared" si="3"/>
        <v>5</v>
      </c>
      <c r="L37" t="s">
        <v>301</v>
      </c>
      <c r="M37">
        <v>2416</v>
      </c>
      <c r="N37"/>
    </row>
    <row r="38" spans="1:14" x14ac:dyDescent="0.25">
      <c r="A38" t="s">
        <v>302</v>
      </c>
      <c r="B38">
        <v>2403092</v>
      </c>
      <c r="C38">
        <v>64</v>
      </c>
      <c r="D38" t="s">
        <v>237</v>
      </c>
      <c r="E38" t="s">
        <v>238</v>
      </c>
      <c r="F38" t="s">
        <v>239</v>
      </c>
      <c r="G38" t="s">
        <v>240</v>
      </c>
      <c r="I38">
        <v>12161</v>
      </c>
      <c r="J38">
        <f t="shared" si="2"/>
        <v>2</v>
      </c>
      <c r="K38">
        <f t="shared" si="3"/>
        <v>5</v>
      </c>
      <c r="L38" t="s">
        <v>259</v>
      </c>
      <c r="M38">
        <v>2403</v>
      </c>
      <c r="N38"/>
    </row>
    <row r="39" spans="1:14" x14ac:dyDescent="0.25">
      <c r="A39" t="s">
        <v>303</v>
      </c>
      <c r="B39">
        <v>2404032</v>
      </c>
      <c r="C39">
        <v>70</v>
      </c>
      <c r="D39" t="s">
        <v>237</v>
      </c>
      <c r="E39" t="s">
        <v>238</v>
      </c>
      <c r="F39" t="s">
        <v>239</v>
      </c>
      <c r="G39" t="s">
        <v>240</v>
      </c>
      <c r="I39">
        <v>5859</v>
      </c>
      <c r="J39">
        <f t="shared" si="2"/>
        <v>2</v>
      </c>
      <c r="K39">
        <f t="shared" si="3"/>
        <v>5</v>
      </c>
      <c r="L39" t="s">
        <v>253</v>
      </c>
      <c r="M39">
        <v>2404</v>
      </c>
      <c r="N39"/>
    </row>
    <row r="40" spans="1:14" x14ac:dyDescent="0.25">
      <c r="A40" t="s">
        <v>304</v>
      </c>
      <c r="B40">
        <v>2402052</v>
      </c>
      <c r="C40">
        <v>50</v>
      </c>
      <c r="D40" t="s">
        <v>237</v>
      </c>
      <c r="E40" t="s">
        <v>238</v>
      </c>
      <c r="F40" t="s">
        <v>239</v>
      </c>
      <c r="G40" t="s">
        <v>240</v>
      </c>
      <c r="I40">
        <v>25187</v>
      </c>
      <c r="J40">
        <f t="shared" si="2"/>
        <v>2</v>
      </c>
      <c r="K40">
        <f t="shared" si="3"/>
        <v>5</v>
      </c>
      <c r="L40" t="s">
        <v>241</v>
      </c>
      <c r="M40">
        <v>2402</v>
      </c>
      <c r="N40"/>
    </row>
    <row r="41" spans="1:14" x14ac:dyDescent="0.25">
      <c r="A41" t="s">
        <v>305</v>
      </c>
      <c r="B41">
        <v>2467011</v>
      </c>
      <c r="C41">
        <v>33</v>
      </c>
      <c r="D41" t="s">
        <v>306</v>
      </c>
      <c r="E41" t="s">
        <v>307</v>
      </c>
      <c r="F41" t="s">
        <v>308</v>
      </c>
      <c r="G41" t="s">
        <v>309</v>
      </c>
      <c r="I41">
        <v>83139</v>
      </c>
      <c r="J41">
        <f t="shared" si="2"/>
        <v>5</v>
      </c>
      <c r="K41">
        <f t="shared" si="3"/>
        <v>10</v>
      </c>
      <c r="L41" t="s">
        <v>305</v>
      </c>
      <c r="M41">
        <v>2467</v>
      </c>
      <c r="N41" t="s">
        <v>249</v>
      </c>
    </row>
    <row r="42" spans="1:14" x14ac:dyDescent="0.25">
      <c r="A42" t="s">
        <v>310</v>
      </c>
      <c r="B42">
        <v>2402062</v>
      </c>
      <c r="C42">
        <v>51</v>
      </c>
      <c r="D42" t="s">
        <v>237</v>
      </c>
      <c r="E42" t="s">
        <v>238</v>
      </c>
      <c r="F42" t="s">
        <v>239</v>
      </c>
      <c r="G42" t="s">
        <v>240</v>
      </c>
      <c r="I42">
        <v>7349</v>
      </c>
      <c r="J42">
        <f t="shared" si="2"/>
        <v>2</v>
      </c>
      <c r="K42">
        <f t="shared" si="3"/>
        <v>5</v>
      </c>
      <c r="L42" t="s">
        <v>241</v>
      </c>
      <c r="M42">
        <v>2402</v>
      </c>
      <c r="N42"/>
    </row>
    <row r="43" spans="1:14" x14ac:dyDescent="0.25">
      <c r="A43" t="s">
        <v>311</v>
      </c>
      <c r="B43">
        <v>2468011</v>
      </c>
      <c r="C43">
        <v>23</v>
      </c>
      <c r="D43" t="s">
        <v>262</v>
      </c>
      <c r="E43" t="s">
        <v>263</v>
      </c>
      <c r="F43" t="s">
        <v>264</v>
      </c>
      <c r="G43" t="s">
        <v>265</v>
      </c>
      <c r="H43" t="s">
        <v>266</v>
      </c>
      <c r="I43">
        <v>87552</v>
      </c>
      <c r="J43">
        <f t="shared" si="2"/>
        <v>5</v>
      </c>
      <c r="K43">
        <f t="shared" si="3"/>
        <v>10</v>
      </c>
      <c r="L43" t="s">
        <v>311</v>
      </c>
      <c r="M43">
        <v>2468</v>
      </c>
      <c r="N43" t="s">
        <v>249</v>
      </c>
    </row>
    <row r="44" spans="1:14" x14ac:dyDescent="0.25">
      <c r="A44" t="s">
        <v>312</v>
      </c>
      <c r="B44">
        <v>2412032</v>
      </c>
      <c r="C44">
        <v>135</v>
      </c>
      <c r="D44" t="s">
        <v>237</v>
      </c>
      <c r="E44" t="s">
        <v>238</v>
      </c>
      <c r="F44" t="s">
        <v>239</v>
      </c>
      <c r="G44" t="s">
        <v>240</v>
      </c>
      <c r="I44">
        <v>4161</v>
      </c>
      <c r="J44">
        <f t="shared" si="2"/>
        <v>2</v>
      </c>
      <c r="K44">
        <f t="shared" si="3"/>
        <v>5</v>
      </c>
      <c r="L44" t="s">
        <v>277</v>
      </c>
      <c r="M44">
        <v>2412</v>
      </c>
      <c r="N44"/>
    </row>
    <row r="45" spans="1:14" x14ac:dyDescent="0.25">
      <c r="A45" t="s">
        <v>313</v>
      </c>
      <c r="B45">
        <v>2417042</v>
      </c>
      <c r="C45">
        <v>174</v>
      </c>
      <c r="D45" t="s">
        <v>237</v>
      </c>
      <c r="E45" t="s">
        <v>238</v>
      </c>
      <c r="F45" t="s">
        <v>239</v>
      </c>
      <c r="G45" t="s">
        <v>240</v>
      </c>
      <c r="I45">
        <v>12677</v>
      </c>
      <c r="J45">
        <f t="shared" si="2"/>
        <v>2</v>
      </c>
      <c r="K45">
        <f t="shared" si="3"/>
        <v>5</v>
      </c>
      <c r="L45" t="s">
        <v>275</v>
      </c>
      <c r="M45">
        <v>2417</v>
      </c>
      <c r="N45"/>
    </row>
    <row r="46" spans="1:14" x14ac:dyDescent="0.25">
      <c r="A46" t="s">
        <v>314</v>
      </c>
      <c r="B46">
        <v>2413011</v>
      </c>
      <c r="C46">
        <v>138</v>
      </c>
      <c r="D46" t="s">
        <v>237</v>
      </c>
      <c r="E46" t="s">
        <v>238</v>
      </c>
      <c r="F46" t="s">
        <v>239</v>
      </c>
      <c r="G46" t="s">
        <v>240</v>
      </c>
      <c r="I46">
        <v>8209</v>
      </c>
      <c r="J46">
        <f t="shared" si="2"/>
        <v>2</v>
      </c>
      <c r="K46">
        <f t="shared" si="3"/>
        <v>5</v>
      </c>
      <c r="L46" t="s">
        <v>315</v>
      </c>
      <c r="M46">
        <v>2413</v>
      </c>
      <c r="N46"/>
    </row>
    <row r="47" spans="1:14" x14ac:dyDescent="0.25">
      <c r="A47" t="s">
        <v>316</v>
      </c>
      <c r="B47">
        <v>2404042</v>
      </c>
      <c r="C47">
        <v>71</v>
      </c>
      <c r="D47" t="s">
        <v>237</v>
      </c>
      <c r="E47" t="s">
        <v>238</v>
      </c>
      <c r="F47" t="s">
        <v>239</v>
      </c>
      <c r="G47" t="s">
        <v>240</v>
      </c>
      <c r="I47">
        <v>5429</v>
      </c>
      <c r="J47">
        <f t="shared" si="2"/>
        <v>2</v>
      </c>
      <c r="K47">
        <f t="shared" si="3"/>
        <v>5</v>
      </c>
      <c r="L47" t="s">
        <v>253</v>
      </c>
      <c r="M47">
        <v>2404</v>
      </c>
      <c r="N47"/>
    </row>
    <row r="48" spans="1:14" x14ac:dyDescent="0.25">
      <c r="A48" t="s">
        <v>317</v>
      </c>
      <c r="B48">
        <v>2469011</v>
      </c>
      <c r="C48">
        <v>24</v>
      </c>
      <c r="D48" t="s">
        <v>262</v>
      </c>
      <c r="E48" t="s">
        <v>263</v>
      </c>
      <c r="F48" t="s">
        <v>264</v>
      </c>
      <c r="G48" t="s">
        <v>265</v>
      </c>
      <c r="H48" t="s">
        <v>266</v>
      </c>
      <c r="I48">
        <v>280190</v>
      </c>
      <c r="J48">
        <f t="shared" si="2"/>
        <v>7</v>
      </c>
      <c r="K48">
        <f t="shared" si="3"/>
        <v>15</v>
      </c>
      <c r="L48" t="s">
        <v>317</v>
      </c>
      <c r="M48">
        <v>2469</v>
      </c>
      <c r="N48" t="s">
        <v>249</v>
      </c>
    </row>
    <row r="49" spans="1:14" x14ac:dyDescent="0.25">
      <c r="A49" t="s">
        <v>318</v>
      </c>
      <c r="B49">
        <v>2406013</v>
      </c>
      <c r="C49">
        <v>92</v>
      </c>
      <c r="D49" t="s">
        <v>237</v>
      </c>
      <c r="E49" t="s">
        <v>238</v>
      </c>
      <c r="F49" t="s">
        <v>239</v>
      </c>
      <c r="G49" t="s">
        <v>240</v>
      </c>
      <c r="I49">
        <v>19798</v>
      </c>
      <c r="J49">
        <f t="shared" si="2"/>
        <v>2</v>
      </c>
      <c r="K49">
        <f t="shared" si="3"/>
        <v>5</v>
      </c>
      <c r="L49" t="s">
        <v>319</v>
      </c>
      <c r="M49">
        <v>2406</v>
      </c>
      <c r="N49"/>
    </row>
    <row r="50" spans="1:14" x14ac:dyDescent="0.25">
      <c r="A50" t="s">
        <v>320</v>
      </c>
      <c r="B50">
        <v>2404052</v>
      </c>
      <c r="C50">
        <v>72</v>
      </c>
      <c r="D50" t="s">
        <v>237</v>
      </c>
      <c r="E50" t="s">
        <v>238</v>
      </c>
      <c r="F50" t="s">
        <v>239</v>
      </c>
      <c r="G50" t="s">
        <v>240</v>
      </c>
      <c r="I50">
        <v>12964</v>
      </c>
      <c r="J50">
        <f t="shared" si="2"/>
        <v>2</v>
      </c>
      <c r="K50">
        <f t="shared" si="3"/>
        <v>5</v>
      </c>
      <c r="L50" t="s">
        <v>253</v>
      </c>
      <c r="M50">
        <v>2404</v>
      </c>
      <c r="N50"/>
    </row>
    <row r="51" spans="1:14" x14ac:dyDescent="0.25">
      <c r="A51" t="s">
        <v>321</v>
      </c>
      <c r="B51">
        <v>2405011</v>
      </c>
      <c r="C51">
        <v>84</v>
      </c>
      <c r="D51" t="s">
        <v>237</v>
      </c>
      <c r="E51" t="s">
        <v>238</v>
      </c>
      <c r="F51" t="s">
        <v>239</v>
      </c>
      <c r="G51" t="s">
        <v>240</v>
      </c>
      <c r="I51">
        <v>35899</v>
      </c>
      <c r="J51">
        <f t="shared" si="2"/>
        <v>2</v>
      </c>
      <c r="K51">
        <f t="shared" si="3"/>
        <v>5</v>
      </c>
      <c r="L51" t="s">
        <v>288</v>
      </c>
      <c r="M51">
        <v>2405</v>
      </c>
      <c r="N51"/>
    </row>
    <row r="52" spans="1:14" x14ac:dyDescent="0.25">
      <c r="A52" t="s">
        <v>322</v>
      </c>
      <c r="B52">
        <v>2410022</v>
      </c>
      <c r="C52">
        <v>120</v>
      </c>
      <c r="D52" t="s">
        <v>237</v>
      </c>
      <c r="E52" t="s">
        <v>238</v>
      </c>
      <c r="F52" t="s">
        <v>239</v>
      </c>
      <c r="G52" t="s">
        <v>240</v>
      </c>
      <c r="I52">
        <v>5126</v>
      </c>
      <c r="J52">
        <f t="shared" si="2"/>
        <v>2</v>
      </c>
      <c r="K52">
        <f t="shared" si="3"/>
        <v>5</v>
      </c>
      <c r="L52" t="s">
        <v>292</v>
      </c>
      <c r="M52">
        <v>2410</v>
      </c>
      <c r="N52"/>
    </row>
    <row r="53" spans="1:14" x14ac:dyDescent="0.25">
      <c r="A53" t="s">
        <v>323</v>
      </c>
      <c r="B53">
        <v>2407052</v>
      </c>
      <c r="C53">
        <v>105</v>
      </c>
      <c r="D53" t="s">
        <v>237</v>
      </c>
      <c r="E53" t="s">
        <v>238</v>
      </c>
      <c r="F53" t="s">
        <v>239</v>
      </c>
      <c r="G53" t="s">
        <v>240</v>
      </c>
      <c r="I53">
        <v>6941</v>
      </c>
      <c r="J53">
        <f t="shared" si="2"/>
        <v>2</v>
      </c>
      <c r="K53">
        <f t="shared" si="3"/>
        <v>5</v>
      </c>
      <c r="L53" t="s">
        <v>257</v>
      </c>
      <c r="M53">
        <v>2407</v>
      </c>
      <c r="N53"/>
    </row>
    <row r="54" spans="1:14" x14ac:dyDescent="0.25">
      <c r="A54" t="s">
        <v>324</v>
      </c>
      <c r="B54">
        <v>2404063</v>
      </c>
      <c r="C54">
        <v>73</v>
      </c>
      <c r="D54" t="s">
        <v>237</v>
      </c>
      <c r="E54" t="s">
        <v>238</v>
      </c>
      <c r="F54" t="s">
        <v>239</v>
      </c>
      <c r="G54" t="s">
        <v>240</v>
      </c>
      <c r="I54">
        <v>8794</v>
      </c>
      <c r="J54">
        <f t="shared" si="2"/>
        <v>2</v>
      </c>
      <c r="K54">
        <f t="shared" si="3"/>
        <v>5</v>
      </c>
      <c r="L54" t="s">
        <v>253</v>
      </c>
      <c r="M54">
        <v>2404</v>
      </c>
      <c r="N54"/>
    </row>
    <row r="55" spans="1:14" x14ac:dyDescent="0.25">
      <c r="A55" t="s">
        <v>325</v>
      </c>
      <c r="B55">
        <v>2404072</v>
      </c>
      <c r="C55">
        <v>74</v>
      </c>
      <c r="D55" t="s">
        <v>237</v>
      </c>
      <c r="E55" t="s">
        <v>238</v>
      </c>
      <c r="F55" t="s">
        <v>239</v>
      </c>
      <c r="G55" t="s">
        <v>240</v>
      </c>
      <c r="I55">
        <v>10778</v>
      </c>
      <c r="J55">
        <f t="shared" si="2"/>
        <v>2</v>
      </c>
      <c r="K55">
        <f t="shared" si="3"/>
        <v>5</v>
      </c>
      <c r="L55" t="s">
        <v>253</v>
      </c>
      <c r="M55">
        <v>2404</v>
      </c>
      <c r="N55"/>
    </row>
    <row r="56" spans="1:14" x14ac:dyDescent="0.25">
      <c r="A56" t="s">
        <v>326</v>
      </c>
      <c r="B56">
        <v>2411022</v>
      </c>
      <c r="C56">
        <v>126</v>
      </c>
      <c r="D56" t="s">
        <v>237</v>
      </c>
      <c r="E56" t="s">
        <v>238</v>
      </c>
      <c r="F56" t="s">
        <v>239</v>
      </c>
      <c r="G56" t="s">
        <v>240</v>
      </c>
      <c r="I56">
        <v>5108</v>
      </c>
      <c r="J56">
        <f t="shared" si="2"/>
        <v>2</v>
      </c>
      <c r="K56">
        <f t="shared" si="3"/>
        <v>5</v>
      </c>
      <c r="L56" t="s">
        <v>327</v>
      </c>
      <c r="M56">
        <v>2411</v>
      </c>
      <c r="N56"/>
    </row>
    <row r="57" spans="1:14" x14ac:dyDescent="0.25">
      <c r="A57" t="s">
        <v>328</v>
      </c>
      <c r="B57">
        <v>2417052</v>
      </c>
      <c r="C57">
        <v>175</v>
      </c>
      <c r="D57" t="s">
        <v>237</v>
      </c>
      <c r="E57" t="s">
        <v>238</v>
      </c>
      <c r="F57" t="s">
        <v>239</v>
      </c>
      <c r="G57" t="s">
        <v>240</v>
      </c>
      <c r="I57">
        <v>2234</v>
      </c>
      <c r="J57">
        <f t="shared" si="2"/>
        <v>2</v>
      </c>
      <c r="K57">
        <f t="shared" si="3"/>
        <v>5</v>
      </c>
      <c r="L57" t="s">
        <v>275</v>
      </c>
      <c r="M57">
        <v>2417</v>
      </c>
      <c r="N57"/>
    </row>
    <row r="58" spans="1:14" x14ac:dyDescent="0.25">
      <c r="A58" t="s">
        <v>329</v>
      </c>
      <c r="B58">
        <v>2407062</v>
      </c>
      <c r="C58">
        <v>106</v>
      </c>
      <c r="D58" t="s">
        <v>237</v>
      </c>
      <c r="E58" t="s">
        <v>238</v>
      </c>
      <c r="F58" t="s">
        <v>239</v>
      </c>
      <c r="G58" t="s">
        <v>240</v>
      </c>
      <c r="I58">
        <v>11899</v>
      </c>
      <c r="J58">
        <f t="shared" si="2"/>
        <v>2</v>
      </c>
      <c r="K58">
        <f t="shared" si="3"/>
        <v>5</v>
      </c>
      <c r="L58" t="s">
        <v>257</v>
      </c>
      <c r="M58">
        <v>2407</v>
      </c>
      <c r="N58"/>
    </row>
    <row r="59" spans="1:14" x14ac:dyDescent="0.25">
      <c r="A59" t="s">
        <v>330</v>
      </c>
      <c r="B59">
        <v>2409023</v>
      </c>
      <c r="C59">
        <v>115</v>
      </c>
      <c r="D59" t="s">
        <v>237</v>
      </c>
      <c r="E59" t="s">
        <v>238</v>
      </c>
      <c r="F59" t="s">
        <v>239</v>
      </c>
      <c r="G59" t="s">
        <v>240</v>
      </c>
      <c r="I59">
        <v>14147</v>
      </c>
      <c r="J59">
        <f t="shared" si="2"/>
        <v>2</v>
      </c>
      <c r="K59">
        <f t="shared" si="3"/>
        <v>5</v>
      </c>
      <c r="L59" t="s">
        <v>331</v>
      </c>
      <c r="M59">
        <v>2409</v>
      </c>
      <c r="N59"/>
    </row>
    <row r="60" spans="1:14" x14ac:dyDescent="0.25">
      <c r="A60" t="s">
        <v>332</v>
      </c>
      <c r="B60">
        <v>2402072</v>
      </c>
      <c r="C60">
        <v>52</v>
      </c>
      <c r="D60" t="s">
        <v>237</v>
      </c>
      <c r="E60" t="s">
        <v>238</v>
      </c>
      <c r="F60" t="s">
        <v>239</v>
      </c>
      <c r="G60" t="s">
        <v>240</v>
      </c>
      <c r="I60">
        <v>13130</v>
      </c>
      <c r="J60">
        <f t="shared" si="2"/>
        <v>2</v>
      </c>
      <c r="K60">
        <f t="shared" si="3"/>
        <v>5</v>
      </c>
      <c r="L60" t="s">
        <v>241</v>
      </c>
      <c r="M60">
        <v>2402</v>
      </c>
      <c r="N60"/>
    </row>
    <row r="61" spans="1:14" x14ac:dyDescent="0.25">
      <c r="A61" t="s">
        <v>333</v>
      </c>
      <c r="B61">
        <v>2416042</v>
      </c>
      <c r="C61">
        <v>164</v>
      </c>
      <c r="D61" t="s">
        <v>237</v>
      </c>
      <c r="E61" t="s">
        <v>238</v>
      </c>
      <c r="F61" t="s">
        <v>239</v>
      </c>
      <c r="G61" t="s">
        <v>240</v>
      </c>
      <c r="I61">
        <v>6073</v>
      </c>
      <c r="J61">
        <f t="shared" si="2"/>
        <v>2</v>
      </c>
      <c r="K61">
        <f t="shared" si="3"/>
        <v>5</v>
      </c>
      <c r="L61" t="s">
        <v>301</v>
      </c>
      <c r="M61">
        <v>2416</v>
      </c>
      <c r="N61"/>
    </row>
    <row r="62" spans="1:14" x14ac:dyDescent="0.25">
      <c r="A62" t="s">
        <v>334</v>
      </c>
      <c r="B62">
        <v>2413052</v>
      </c>
      <c r="C62">
        <v>142</v>
      </c>
      <c r="D62" t="s">
        <v>237</v>
      </c>
      <c r="E62" t="s">
        <v>238</v>
      </c>
      <c r="F62" t="s">
        <v>239</v>
      </c>
      <c r="G62" t="s">
        <v>240</v>
      </c>
      <c r="I62">
        <v>3021</v>
      </c>
      <c r="J62">
        <f t="shared" si="2"/>
        <v>2</v>
      </c>
      <c r="K62">
        <f t="shared" si="3"/>
        <v>5</v>
      </c>
      <c r="L62" t="s">
        <v>315</v>
      </c>
      <c r="M62">
        <v>2413</v>
      </c>
      <c r="N62"/>
    </row>
    <row r="63" spans="1:14" x14ac:dyDescent="0.25">
      <c r="A63" t="s">
        <v>335</v>
      </c>
      <c r="B63">
        <v>2404082</v>
      </c>
      <c r="C63">
        <v>75</v>
      </c>
      <c r="D63" t="s">
        <v>237</v>
      </c>
      <c r="E63" t="s">
        <v>238</v>
      </c>
      <c r="F63" t="s">
        <v>239</v>
      </c>
      <c r="G63" t="s">
        <v>240</v>
      </c>
      <c r="I63">
        <v>4689</v>
      </c>
      <c r="J63">
        <f t="shared" si="2"/>
        <v>2</v>
      </c>
      <c r="K63">
        <f t="shared" si="3"/>
        <v>5</v>
      </c>
      <c r="L63" t="s">
        <v>253</v>
      </c>
      <c r="M63">
        <v>2404</v>
      </c>
      <c r="N63"/>
    </row>
    <row r="64" spans="1:14" x14ac:dyDescent="0.25">
      <c r="A64" t="s">
        <v>336</v>
      </c>
      <c r="B64">
        <v>2411033</v>
      </c>
      <c r="C64">
        <v>127</v>
      </c>
      <c r="D64" t="s">
        <v>237</v>
      </c>
      <c r="E64" t="s">
        <v>238</v>
      </c>
      <c r="F64" t="s">
        <v>239</v>
      </c>
      <c r="G64" t="s">
        <v>240</v>
      </c>
      <c r="I64">
        <v>5328</v>
      </c>
      <c r="J64">
        <f t="shared" si="2"/>
        <v>2</v>
      </c>
      <c r="K64">
        <f t="shared" si="3"/>
        <v>5</v>
      </c>
      <c r="L64" t="s">
        <v>327</v>
      </c>
      <c r="M64">
        <v>2411</v>
      </c>
      <c r="N64"/>
    </row>
    <row r="65" spans="1:14" x14ac:dyDescent="0.25">
      <c r="A65" t="s">
        <v>337</v>
      </c>
      <c r="B65">
        <v>2406023</v>
      </c>
      <c r="C65">
        <v>93</v>
      </c>
      <c r="D65" t="s">
        <v>237</v>
      </c>
      <c r="E65" t="s">
        <v>238</v>
      </c>
      <c r="F65" t="s">
        <v>239</v>
      </c>
      <c r="G65" t="s">
        <v>240</v>
      </c>
      <c r="I65">
        <v>8565</v>
      </c>
      <c r="J65">
        <f t="shared" si="2"/>
        <v>2</v>
      </c>
      <c r="K65">
        <f t="shared" si="3"/>
        <v>5</v>
      </c>
      <c r="L65" t="s">
        <v>319</v>
      </c>
      <c r="M65">
        <v>2406</v>
      </c>
      <c r="N65"/>
    </row>
    <row r="66" spans="1:14" x14ac:dyDescent="0.25">
      <c r="A66" t="s">
        <v>338</v>
      </c>
      <c r="B66">
        <v>2411042</v>
      </c>
      <c r="C66">
        <v>128</v>
      </c>
      <c r="D66" t="s">
        <v>237</v>
      </c>
      <c r="E66" t="s">
        <v>238</v>
      </c>
      <c r="F66" t="s">
        <v>239</v>
      </c>
      <c r="G66" t="s">
        <v>240</v>
      </c>
      <c r="I66">
        <v>10753</v>
      </c>
      <c r="J66">
        <f t="shared" ref="J66:J97" si="4">IF(I66&gt;=100000,7,(IF(I66&lt;50000,2,5)))</f>
        <v>2</v>
      </c>
      <c r="K66">
        <f t="shared" ref="K66:K97" si="5">IF(I66&gt;=100000,15,(IF(I66&lt;50000,5,10)))</f>
        <v>5</v>
      </c>
      <c r="L66" t="s">
        <v>327</v>
      </c>
      <c r="M66">
        <v>2411</v>
      </c>
      <c r="N66"/>
    </row>
    <row r="67" spans="1:14" x14ac:dyDescent="0.25">
      <c r="A67" t="s">
        <v>339</v>
      </c>
      <c r="B67">
        <v>2411053</v>
      </c>
      <c r="C67">
        <v>129</v>
      </c>
      <c r="D67" t="s">
        <v>237</v>
      </c>
      <c r="E67" t="s">
        <v>238</v>
      </c>
      <c r="F67" t="s">
        <v>239</v>
      </c>
      <c r="G67" t="s">
        <v>240</v>
      </c>
      <c r="I67">
        <v>10673</v>
      </c>
      <c r="J67">
        <f t="shared" si="4"/>
        <v>2</v>
      </c>
      <c r="K67">
        <f t="shared" si="5"/>
        <v>5</v>
      </c>
      <c r="L67" t="s">
        <v>327</v>
      </c>
      <c r="M67">
        <v>2411</v>
      </c>
      <c r="N67"/>
    </row>
    <row r="68" spans="1:14" x14ac:dyDescent="0.25">
      <c r="A68" t="s">
        <v>340</v>
      </c>
      <c r="B68">
        <v>2404092</v>
      </c>
      <c r="C68">
        <v>76</v>
      </c>
      <c r="D68" t="s">
        <v>237</v>
      </c>
      <c r="E68" t="s">
        <v>238</v>
      </c>
      <c r="F68" t="s">
        <v>239</v>
      </c>
      <c r="G68" t="s">
        <v>240</v>
      </c>
      <c r="I68">
        <v>4572</v>
      </c>
      <c r="J68">
        <f t="shared" si="4"/>
        <v>2</v>
      </c>
      <c r="K68">
        <f t="shared" si="5"/>
        <v>5</v>
      </c>
      <c r="L68" t="s">
        <v>253</v>
      </c>
      <c r="M68">
        <v>2404</v>
      </c>
      <c r="N68"/>
    </row>
    <row r="69" spans="1:14" x14ac:dyDescent="0.25">
      <c r="A69" t="s">
        <v>341</v>
      </c>
      <c r="B69">
        <v>2414031</v>
      </c>
      <c r="C69">
        <v>149</v>
      </c>
      <c r="D69" t="s">
        <v>237</v>
      </c>
      <c r="E69" t="s">
        <v>238</v>
      </c>
      <c r="F69" t="s">
        <v>239</v>
      </c>
      <c r="G69" t="s">
        <v>240</v>
      </c>
      <c r="I69">
        <v>16466</v>
      </c>
      <c r="J69">
        <f t="shared" si="4"/>
        <v>2</v>
      </c>
      <c r="K69">
        <f t="shared" si="5"/>
        <v>5</v>
      </c>
      <c r="L69" t="s">
        <v>251</v>
      </c>
      <c r="M69">
        <v>2414</v>
      </c>
      <c r="N69"/>
    </row>
    <row r="70" spans="1:14" x14ac:dyDescent="0.25">
      <c r="A70" t="s">
        <v>342</v>
      </c>
      <c r="B70">
        <v>2406032</v>
      </c>
      <c r="C70">
        <v>94</v>
      </c>
      <c r="D70" t="s">
        <v>237</v>
      </c>
      <c r="E70" t="s">
        <v>238</v>
      </c>
      <c r="F70" t="s">
        <v>239</v>
      </c>
      <c r="G70" t="s">
        <v>240</v>
      </c>
      <c r="I70">
        <v>6006</v>
      </c>
      <c r="J70">
        <f t="shared" si="4"/>
        <v>2</v>
      </c>
      <c r="K70">
        <f t="shared" si="5"/>
        <v>5</v>
      </c>
      <c r="L70" t="s">
        <v>319</v>
      </c>
      <c r="M70">
        <v>2406</v>
      </c>
      <c r="N70"/>
    </row>
    <row r="71" spans="1:14" x14ac:dyDescent="0.25">
      <c r="A71" t="s">
        <v>343</v>
      </c>
      <c r="B71">
        <v>2417062</v>
      </c>
      <c r="C71">
        <v>176</v>
      </c>
      <c r="D71" t="s">
        <v>237</v>
      </c>
      <c r="E71" t="s">
        <v>238</v>
      </c>
      <c r="F71" t="s">
        <v>239</v>
      </c>
      <c r="G71" t="s">
        <v>240</v>
      </c>
      <c r="I71">
        <v>10896</v>
      </c>
      <c r="J71">
        <f t="shared" si="4"/>
        <v>2</v>
      </c>
      <c r="K71">
        <f t="shared" si="5"/>
        <v>5</v>
      </c>
      <c r="L71" t="s">
        <v>275</v>
      </c>
      <c r="M71">
        <v>2417</v>
      </c>
      <c r="N71"/>
    </row>
    <row r="72" spans="1:14" x14ac:dyDescent="0.25">
      <c r="A72" t="s">
        <v>344</v>
      </c>
      <c r="B72">
        <v>2407011</v>
      </c>
      <c r="C72">
        <v>101</v>
      </c>
      <c r="D72" t="s">
        <v>237</v>
      </c>
      <c r="E72" t="s">
        <v>238</v>
      </c>
      <c r="F72" t="s">
        <v>239</v>
      </c>
      <c r="G72" t="s">
        <v>240</v>
      </c>
      <c r="I72">
        <v>23427</v>
      </c>
      <c r="J72">
        <f t="shared" si="4"/>
        <v>2</v>
      </c>
      <c r="K72">
        <f t="shared" si="5"/>
        <v>5</v>
      </c>
      <c r="L72" t="s">
        <v>257</v>
      </c>
      <c r="M72">
        <v>2407</v>
      </c>
      <c r="N72"/>
    </row>
    <row r="73" spans="1:14" x14ac:dyDescent="0.25">
      <c r="A73" t="s">
        <v>345</v>
      </c>
      <c r="B73">
        <v>2415072</v>
      </c>
      <c r="C73">
        <v>158</v>
      </c>
      <c r="D73" t="s">
        <v>237</v>
      </c>
      <c r="E73" t="s">
        <v>238</v>
      </c>
      <c r="F73" t="s">
        <v>239</v>
      </c>
      <c r="G73" t="s">
        <v>240</v>
      </c>
      <c r="I73">
        <v>7671</v>
      </c>
      <c r="J73">
        <f t="shared" si="4"/>
        <v>2</v>
      </c>
      <c r="K73">
        <f t="shared" si="5"/>
        <v>5</v>
      </c>
      <c r="L73" t="s">
        <v>294</v>
      </c>
      <c r="M73">
        <v>2415</v>
      </c>
      <c r="N73"/>
    </row>
    <row r="74" spans="1:14" x14ac:dyDescent="0.25">
      <c r="A74" t="s">
        <v>346</v>
      </c>
      <c r="B74">
        <v>2412042</v>
      </c>
      <c r="C74">
        <v>136</v>
      </c>
      <c r="D74" t="s">
        <v>237</v>
      </c>
      <c r="E74" t="s">
        <v>238</v>
      </c>
      <c r="F74" t="s">
        <v>239</v>
      </c>
      <c r="G74" t="s">
        <v>240</v>
      </c>
      <c r="I74">
        <v>9758</v>
      </c>
      <c r="J74">
        <f t="shared" si="4"/>
        <v>2</v>
      </c>
      <c r="K74">
        <f t="shared" si="5"/>
        <v>5</v>
      </c>
      <c r="L74" t="s">
        <v>277</v>
      </c>
      <c r="M74">
        <v>2412</v>
      </c>
      <c r="N74"/>
    </row>
    <row r="75" spans="1:14" x14ac:dyDescent="0.25">
      <c r="A75" t="s">
        <v>347</v>
      </c>
      <c r="B75">
        <v>2408011</v>
      </c>
      <c r="C75">
        <v>109</v>
      </c>
      <c r="D75" t="s">
        <v>237</v>
      </c>
      <c r="E75" t="s">
        <v>238</v>
      </c>
      <c r="F75" t="s">
        <v>239</v>
      </c>
      <c r="G75" t="s">
        <v>240</v>
      </c>
      <c r="I75">
        <v>21274</v>
      </c>
      <c r="J75">
        <f t="shared" si="4"/>
        <v>2</v>
      </c>
      <c r="K75">
        <f t="shared" si="5"/>
        <v>5</v>
      </c>
      <c r="L75" t="s">
        <v>348</v>
      </c>
      <c r="M75">
        <v>2408</v>
      </c>
      <c r="N75"/>
    </row>
    <row r="76" spans="1:14" x14ac:dyDescent="0.25">
      <c r="A76" t="s">
        <v>349</v>
      </c>
      <c r="B76">
        <v>2416053</v>
      </c>
      <c r="C76">
        <v>165</v>
      </c>
      <c r="D76" t="s">
        <v>237</v>
      </c>
      <c r="E76" t="s">
        <v>238</v>
      </c>
      <c r="F76" t="s">
        <v>239</v>
      </c>
      <c r="G76" t="s">
        <v>240</v>
      </c>
      <c r="I76">
        <v>15626</v>
      </c>
      <c r="J76">
        <f t="shared" si="4"/>
        <v>2</v>
      </c>
      <c r="K76">
        <f t="shared" si="5"/>
        <v>5</v>
      </c>
      <c r="L76" t="s">
        <v>301</v>
      </c>
      <c r="M76">
        <v>2416</v>
      </c>
      <c r="N76"/>
    </row>
    <row r="77" spans="1:14" x14ac:dyDescent="0.25">
      <c r="A77" t="s">
        <v>350</v>
      </c>
      <c r="B77">
        <v>2417072</v>
      </c>
      <c r="C77">
        <v>177</v>
      </c>
      <c r="D77" t="s">
        <v>237</v>
      </c>
      <c r="E77" t="s">
        <v>238</v>
      </c>
      <c r="F77" t="s">
        <v>239</v>
      </c>
      <c r="G77" t="s">
        <v>240</v>
      </c>
      <c r="I77">
        <v>4522</v>
      </c>
      <c r="J77">
        <f t="shared" si="4"/>
        <v>2</v>
      </c>
      <c r="K77">
        <f t="shared" si="5"/>
        <v>5</v>
      </c>
      <c r="L77" t="s">
        <v>275</v>
      </c>
      <c r="M77">
        <v>2417</v>
      </c>
      <c r="N77"/>
    </row>
    <row r="78" spans="1:14" x14ac:dyDescent="0.25">
      <c r="A78" t="s">
        <v>351</v>
      </c>
      <c r="B78">
        <v>2417082</v>
      </c>
      <c r="C78">
        <v>178</v>
      </c>
      <c r="D78" t="s">
        <v>237</v>
      </c>
      <c r="E78" t="s">
        <v>238</v>
      </c>
      <c r="F78" t="s">
        <v>239</v>
      </c>
      <c r="G78" t="s">
        <v>240</v>
      </c>
      <c r="I78">
        <v>15189</v>
      </c>
      <c r="J78">
        <f t="shared" si="4"/>
        <v>2</v>
      </c>
      <c r="K78">
        <f t="shared" si="5"/>
        <v>5</v>
      </c>
      <c r="L78" t="s">
        <v>275</v>
      </c>
      <c r="M78">
        <v>2417</v>
      </c>
      <c r="N78"/>
    </row>
    <row r="79" spans="1:14" x14ac:dyDescent="0.25">
      <c r="A79" t="s">
        <v>352</v>
      </c>
      <c r="B79">
        <v>2415082</v>
      </c>
      <c r="C79">
        <v>159</v>
      </c>
      <c r="D79" t="s">
        <v>237</v>
      </c>
      <c r="E79" t="s">
        <v>238</v>
      </c>
      <c r="F79" t="s">
        <v>239</v>
      </c>
      <c r="G79" t="s">
        <v>240</v>
      </c>
      <c r="I79">
        <v>5377</v>
      </c>
      <c r="J79">
        <f t="shared" si="4"/>
        <v>2</v>
      </c>
      <c r="K79">
        <f t="shared" si="5"/>
        <v>5</v>
      </c>
      <c r="L79" t="s">
        <v>294</v>
      </c>
      <c r="M79">
        <v>2415</v>
      </c>
      <c r="N79"/>
    </row>
    <row r="80" spans="1:14" x14ac:dyDescent="0.25">
      <c r="A80" t="s">
        <v>353</v>
      </c>
      <c r="B80">
        <v>2413021</v>
      </c>
      <c r="C80">
        <v>139</v>
      </c>
      <c r="D80" t="s">
        <v>237</v>
      </c>
      <c r="E80" t="s">
        <v>238</v>
      </c>
      <c r="F80" t="s">
        <v>239</v>
      </c>
      <c r="G80" t="s">
        <v>240</v>
      </c>
      <c r="I80">
        <v>6971</v>
      </c>
      <c r="J80">
        <f t="shared" si="4"/>
        <v>2</v>
      </c>
      <c r="K80">
        <f t="shared" si="5"/>
        <v>5</v>
      </c>
      <c r="L80" t="s">
        <v>315</v>
      </c>
      <c r="M80">
        <v>2413</v>
      </c>
      <c r="N80"/>
    </row>
    <row r="81" spans="1:14" x14ac:dyDescent="0.25">
      <c r="A81" t="s">
        <v>354</v>
      </c>
      <c r="B81">
        <v>2410032</v>
      </c>
      <c r="C81">
        <v>121</v>
      </c>
      <c r="D81" t="s">
        <v>237</v>
      </c>
      <c r="E81" t="s">
        <v>238</v>
      </c>
      <c r="F81" t="s">
        <v>239</v>
      </c>
      <c r="G81" t="s">
        <v>240</v>
      </c>
      <c r="I81">
        <v>16098</v>
      </c>
      <c r="J81">
        <f t="shared" si="4"/>
        <v>2</v>
      </c>
      <c r="K81">
        <f t="shared" si="5"/>
        <v>5</v>
      </c>
      <c r="L81" t="s">
        <v>292</v>
      </c>
      <c r="M81">
        <v>2410</v>
      </c>
      <c r="N81"/>
    </row>
    <row r="82" spans="1:14" x14ac:dyDescent="0.25">
      <c r="A82" t="s">
        <v>355</v>
      </c>
      <c r="B82">
        <v>2406042</v>
      </c>
      <c r="C82">
        <v>95</v>
      </c>
      <c r="D82" t="s">
        <v>237</v>
      </c>
      <c r="E82" t="s">
        <v>238</v>
      </c>
      <c r="F82" t="s">
        <v>239</v>
      </c>
      <c r="G82" t="s">
        <v>240</v>
      </c>
      <c r="I82">
        <v>7459</v>
      </c>
      <c r="J82">
        <f t="shared" si="4"/>
        <v>2</v>
      </c>
      <c r="K82">
        <f t="shared" si="5"/>
        <v>5</v>
      </c>
      <c r="L82" t="s">
        <v>319</v>
      </c>
      <c r="M82">
        <v>2406</v>
      </c>
      <c r="N82"/>
    </row>
    <row r="83" spans="1:14" x14ac:dyDescent="0.25">
      <c r="A83" t="s">
        <v>356</v>
      </c>
      <c r="B83">
        <v>2401052</v>
      </c>
      <c r="C83">
        <v>42</v>
      </c>
      <c r="D83" t="s">
        <v>237</v>
      </c>
      <c r="E83" t="s">
        <v>238</v>
      </c>
      <c r="F83" t="s">
        <v>239</v>
      </c>
      <c r="G83" t="s">
        <v>240</v>
      </c>
      <c r="I83">
        <v>7943</v>
      </c>
      <c r="J83">
        <f t="shared" si="4"/>
        <v>2</v>
      </c>
      <c r="K83">
        <f t="shared" si="5"/>
        <v>5</v>
      </c>
      <c r="L83" t="s">
        <v>243</v>
      </c>
      <c r="M83">
        <v>2401</v>
      </c>
      <c r="N83"/>
    </row>
    <row r="84" spans="1:14" x14ac:dyDescent="0.25">
      <c r="A84" t="s">
        <v>357</v>
      </c>
      <c r="B84">
        <v>2408021</v>
      </c>
      <c r="C84">
        <v>110</v>
      </c>
      <c r="D84" t="s">
        <v>237</v>
      </c>
      <c r="E84" t="s">
        <v>238</v>
      </c>
      <c r="F84" t="s">
        <v>239</v>
      </c>
      <c r="G84" t="s">
        <v>240</v>
      </c>
      <c r="I84">
        <v>41327</v>
      </c>
      <c r="J84">
        <f t="shared" si="4"/>
        <v>2</v>
      </c>
      <c r="K84">
        <f t="shared" si="5"/>
        <v>5</v>
      </c>
      <c r="L84" t="s">
        <v>348</v>
      </c>
      <c r="M84">
        <v>2408</v>
      </c>
      <c r="N84"/>
    </row>
    <row r="85" spans="1:14" x14ac:dyDescent="0.25">
      <c r="A85" t="s">
        <v>358</v>
      </c>
      <c r="B85">
        <v>2417092</v>
      </c>
      <c r="C85">
        <v>179</v>
      </c>
      <c r="D85" t="s">
        <v>237</v>
      </c>
      <c r="E85" t="s">
        <v>238</v>
      </c>
      <c r="F85" t="s">
        <v>239</v>
      </c>
      <c r="G85" t="s">
        <v>240</v>
      </c>
      <c r="I85">
        <v>9865</v>
      </c>
      <c r="J85">
        <f t="shared" si="4"/>
        <v>2</v>
      </c>
      <c r="K85">
        <f t="shared" si="5"/>
        <v>5</v>
      </c>
      <c r="L85" t="s">
        <v>275</v>
      </c>
      <c r="M85">
        <v>2417</v>
      </c>
      <c r="N85"/>
    </row>
    <row r="86" spans="1:14" x14ac:dyDescent="0.25">
      <c r="A86" t="s">
        <v>359</v>
      </c>
      <c r="B86">
        <v>2404102</v>
      </c>
      <c r="C86">
        <v>77</v>
      </c>
      <c r="D86" t="s">
        <v>237</v>
      </c>
      <c r="E86" t="s">
        <v>238</v>
      </c>
      <c r="F86" t="s">
        <v>239</v>
      </c>
      <c r="G86" t="s">
        <v>240</v>
      </c>
      <c r="I86">
        <v>10832</v>
      </c>
      <c r="J86">
        <f t="shared" si="4"/>
        <v>2</v>
      </c>
      <c r="K86">
        <f t="shared" si="5"/>
        <v>5</v>
      </c>
      <c r="L86" t="s">
        <v>253</v>
      </c>
      <c r="M86">
        <v>2404</v>
      </c>
      <c r="N86"/>
    </row>
    <row r="87" spans="1:14" x14ac:dyDescent="0.25">
      <c r="A87" t="s">
        <v>360</v>
      </c>
      <c r="B87">
        <v>2415092</v>
      </c>
      <c r="C87">
        <v>160</v>
      </c>
      <c r="D87" t="s">
        <v>237</v>
      </c>
      <c r="E87" t="s">
        <v>238</v>
      </c>
      <c r="F87" t="s">
        <v>239</v>
      </c>
      <c r="G87" t="s">
        <v>240</v>
      </c>
      <c r="I87">
        <v>7604</v>
      </c>
      <c r="J87">
        <f t="shared" si="4"/>
        <v>2</v>
      </c>
      <c r="K87">
        <f t="shared" si="5"/>
        <v>5</v>
      </c>
      <c r="L87" t="s">
        <v>294</v>
      </c>
      <c r="M87">
        <v>2415</v>
      </c>
      <c r="N87"/>
    </row>
    <row r="88" spans="1:14" x14ac:dyDescent="0.25">
      <c r="A88" t="s">
        <v>361</v>
      </c>
      <c r="B88">
        <v>2404112</v>
      </c>
      <c r="C88">
        <v>78</v>
      </c>
      <c r="D88" t="s">
        <v>237</v>
      </c>
      <c r="E88" t="s">
        <v>238</v>
      </c>
      <c r="F88" t="s">
        <v>239</v>
      </c>
      <c r="G88" t="s">
        <v>240</v>
      </c>
      <c r="I88">
        <v>15271</v>
      </c>
      <c r="J88">
        <f t="shared" si="4"/>
        <v>2</v>
      </c>
      <c r="K88">
        <f t="shared" si="5"/>
        <v>5</v>
      </c>
      <c r="L88" t="s">
        <v>253</v>
      </c>
      <c r="M88">
        <v>2404</v>
      </c>
      <c r="N88"/>
    </row>
    <row r="89" spans="1:14" x14ac:dyDescent="0.25">
      <c r="A89" t="s">
        <v>362</v>
      </c>
      <c r="B89">
        <v>2470011</v>
      </c>
      <c r="C89">
        <v>25</v>
      </c>
      <c r="D89" t="s">
        <v>262</v>
      </c>
      <c r="E89" t="s">
        <v>263</v>
      </c>
      <c r="F89" t="s">
        <v>264</v>
      </c>
      <c r="G89" t="s">
        <v>265</v>
      </c>
      <c r="H89" t="s">
        <v>266</v>
      </c>
      <c r="I89">
        <v>71643</v>
      </c>
      <c r="J89">
        <f t="shared" si="4"/>
        <v>5</v>
      </c>
      <c r="K89">
        <f t="shared" si="5"/>
        <v>10</v>
      </c>
      <c r="L89" t="s">
        <v>362</v>
      </c>
      <c r="M89">
        <v>2470</v>
      </c>
      <c r="N89" t="s">
        <v>249</v>
      </c>
    </row>
    <row r="90" spans="1:14" x14ac:dyDescent="0.25">
      <c r="A90" t="s">
        <v>363</v>
      </c>
      <c r="B90">
        <v>2409011</v>
      </c>
      <c r="C90">
        <v>114</v>
      </c>
      <c r="D90" t="s">
        <v>237</v>
      </c>
      <c r="E90" t="s">
        <v>238</v>
      </c>
      <c r="F90" t="s">
        <v>239</v>
      </c>
      <c r="G90" t="s">
        <v>240</v>
      </c>
      <c r="I90">
        <v>29717</v>
      </c>
      <c r="J90">
        <f t="shared" si="4"/>
        <v>2</v>
      </c>
      <c r="K90">
        <f t="shared" si="5"/>
        <v>5</v>
      </c>
      <c r="L90" t="s">
        <v>331</v>
      </c>
      <c r="M90">
        <v>2409</v>
      </c>
      <c r="N90"/>
    </row>
    <row r="91" spans="1:14" x14ac:dyDescent="0.25">
      <c r="A91" t="s">
        <v>364</v>
      </c>
      <c r="B91">
        <v>2411062</v>
      </c>
      <c r="C91">
        <v>130</v>
      </c>
      <c r="D91" t="s">
        <v>237</v>
      </c>
      <c r="E91" t="s">
        <v>238</v>
      </c>
      <c r="F91" t="s">
        <v>239</v>
      </c>
      <c r="G91" t="s">
        <v>240</v>
      </c>
      <c r="I91">
        <v>6665</v>
      </c>
      <c r="J91">
        <f t="shared" si="4"/>
        <v>2</v>
      </c>
      <c r="K91">
        <f t="shared" si="5"/>
        <v>5</v>
      </c>
      <c r="L91" t="s">
        <v>327</v>
      </c>
      <c r="M91">
        <v>2411</v>
      </c>
      <c r="N91"/>
    </row>
    <row r="92" spans="1:14" x14ac:dyDescent="0.25">
      <c r="A92" t="s">
        <v>365</v>
      </c>
      <c r="B92">
        <v>2409032</v>
      </c>
      <c r="C92">
        <v>116</v>
      </c>
      <c r="D92" t="s">
        <v>237</v>
      </c>
      <c r="E92" t="s">
        <v>238</v>
      </c>
      <c r="F92" t="s">
        <v>239</v>
      </c>
      <c r="G92" t="s">
        <v>240</v>
      </c>
      <c r="I92">
        <v>5375</v>
      </c>
      <c r="J92">
        <f t="shared" si="4"/>
        <v>2</v>
      </c>
      <c r="K92">
        <f t="shared" si="5"/>
        <v>5</v>
      </c>
      <c r="L92" t="s">
        <v>331</v>
      </c>
      <c r="M92">
        <v>2409</v>
      </c>
      <c r="N92"/>
    </row>
    <row r="93" spans="1:14" x14ac:dyDescent="0.25">
      <c r="A93" t="s">
        <v>366</v>
      </c>
      <c r="B93">
        <v>2416063</v>
      </c>
      <c r="C93">
        <v>166</v>
      </c>
      <c r="D93" t="s">
        <v>237</v>
      </c>
      <c r="E93" t="s">
        <v>238</v>
      </c>
      <c r="F93" t="s">
        <v>239</v>
      </c>
      <c r="G93" t="s">
        <v>240</v>
      </c>
      <c r="I93">
        <v>8893</v>
      </c>
      <c r="J93">
        <f t="shared" si="4"/>
        <v>2</v>
      </c>
      <c r="K93">
        <f t="shared" si="5"/>
        <v>5</v>
      </c>
      <c r="L93" t="s">
        <v>301</v>
      </c>
      <c r="M93">
        <v>2416</v>
      </c>
      <c r="N93"/>
    </row>
    <row r="94" spans="1:14" x14ac:dyDescent="0.25">
      <c r="A94" t="s">
        <v>367</v>
      </c>
      <c r="B94">
        <v>2404123</v>
      </c>
      <c r="C94">
        <v>79</v>
      </c>
      <c r="D94" t="s">
        <v>237</v>
      </c>
      <c r="E94" t="s">
        <v>238</v>
      </c>
      <c r="F94" t="s">
        <v>239</v>
      </c>
      <c r="G94" t="s">
        <v>240</v>
      </c>
      <c r="I94">
        <v>8214</v>
      </c>
      <c r="J94">
        <f t="shared" si="4"/>
        <v>2</v>
      </c>
      <c r="K94">
        <f t="shared" si="5"/>
        <v>5</v>
      </c>
      <c r="L94" t="s">
        <v>253</v>
      </c>
      <c r="M94">
        <v>2404</v>
      </c>
      <c r="N94"/>
    </row>
    <row r="95" spans="1:14" x14ac:dyDescent="0.25">
      <c r="A95" t="s">
        <v>368</v>
      </c>
      <c r="B95">
        <v>2406052</v>
      </c>
      <c r="C95">
        <v>96</v>
      </c>
      <c r="D95" t="s">
        <v>237</v>
      </c>
      <c r="E95" t="s">
        <v>238</v>
      </c>
      <c r="F95" t="s">
        <v>239</v>
      </c>
      <c r="G95" t="s">
        <v>240</v>
      </c>
      <c r="I95">
        <v>6629</v>
      </c>
      <c r="J95">
        <f t="shared" si="4"/>
        <v>2</v>
      </c>
      <c r="K95">
        <f t="shared" si="5"/>
        <v>5</v>
      </c>
      <c r="L95" t="s">
        <v>319</v>
      </c>
      <c r="M95">
        <v>2406</v>
      </c>
      <c r="N95"/>
    </row>
    <row r="96" spans="1:14" x14ac:dyDescent="0.25">
      <c r="A96" t="s">
        <v>369</v>
      </c>
      <c r="B96">
        <v>2408042</v>
      </c>
      <c r="C96">
        <v>112</v>
      </c>
      <c r="D96" t="s">
        <v>237</v>
      </c>
      <c r="E96" t="s">
        <v>238</v>
      </c>
      <c r="F96" t="s">
        <v>239</v>
      </c>
      <c r="G96" t="s">
        <v>240</v>
      </c>
      <c r="I96">
        <v>6179</v>
      </c>
      <c r="J96">
        <f t="shared" si="4"/>
        <v>2</v>
      </c>
      <c r="K96">
        <f t="shared" si="5"/>
        <v>5</v>
      </c>
      <c r="L96" t="s">
        <v>348</v>
      </c>
      <c r="M96">
        <v>2408</v>
      </c>
      <c r="N96"/>
    </row>
    <row r="97" spans="1:14" x14ac:dyDescent="0.25">
      <c r="A97" t="s">
        <v>370</v>
      </c>
      <c r="B97">
        <v>2408031</v>
      </c>
      <c r="C97">
        <v>111</v>
      </c>
      <c r="D97" t="s">
        <v>237</v>
      </c>
      <c r="E97" t="s">
        <v>238</v>
      </c>
      <c r="F97" t="s">
        <v>239</v>
      </c>
      <c r="G97" t="s">
        <v>240</v>
      </c>
      <c r="I97">
        <v>21824</v>
      </c>
      <c r="J97">
        <f t="shared" si="4"/>
        <v>2</v>
      </c>
      <c r="K97">
        <f t="shared" si="5"/>
        <v>5</v>
      </c>
      <c r="L97" t="s">
        <v>348</v>
      </c>
      <c r="M97">
        <v>2408</v>
      </c>
      <c r="N97"/>
    </row>
    <row r="98" spans="1:14" x14ac:dyDescent="0.25">
      <c r="A98" t="s">
        <v>371</v>
      </c>
      <c r="B98">
        <v>2413062</v>
      </c>
      <c r="C98">
        <v>143</v>
      </c>
      <c r="D98" t="s">
        <v>237</v>
      </c>
      <c r="E98" t="s">
        <v>238</v>
      </c>
      <c r="F98" t="s">
        <v>239</v>
      </c>
      <c r="G98" t="s">
        <v>240</v>
      </c>
      <c r="I98">
        <v>5957</v>
      </c>
      <c r="J98">
        <f t="shared" ref="J98:J110" si="6">IF(I98&gt;=100000,7,(IF(I98&lt;50000,2,5)))</f>
        <v>2</v>
      </c>
      <c r="K98">
        <f t="shared" ref="K98:K110" si="7">IF(I98&gt;=100000,15,(IF(I98&lt;50000,5,10)))</f>
        <v>5</v>
      </c>
      <c r="L98" t="s">
        <v>315</v>
      </c>
      <c r="M98">
        <v>2413</v>
      </c>
      <c r="N98"/>
    </row>
    <row r="99" spans="1:14" x14ac:dyDescent="0.25">
      <c r="A99" t="s">
        <v>372</v>
      </c>
      <c r="B99">
        <v>2406062</v>
      </c>
      <c r="C99">
        <v>97</v>
      </c>
      <c r="D99" t="s">
        <v>237</v>
      </c>
      <c r="E99" t="s">
        <v>238</v>
      </c>
      <c r="F99" t="s">
        <v>239</v>
      </c>
      <c r="G99" t="s">
        <v>240</v>
      </c>
      <c r="I99">
        <v>4866</v>
      </c>
      <c r="J99">
        <f t="shared" si="6"/>
        <v>2</v>
      </c>
      <c r="K99">
        <f t="shared" si="7"/>
        <v>5</v>
      </c>
      <c r="L99" t="s">
        <v>319</v>
      </c>
      <c r="M99">
        <v>2406</v>
      </c>
      <c r="N99"/>
    </row>
    <row r="100" spans="1:14" x14ac:dyDescent="0.25">
      <c r="A100" t="s">
        <v>373</v>
      </c>
      <c r="B100">
        <v>2410042</v>
      </c>
      <c r="C100">
        <v>122</v>
      </c>
      <c r="D100" t="s">
        <v>237</v>
      </c>
      <c r="E100" t="s">
        <v>238</v>
      </c>
      <c r="F100" t="s">
        <v>239</v>
      </c>
      <c r="G100" t="s">
        <v>240</v>
      </c>
      <c r="I100">
        <v>17642</v>
      </c>
      <c r="J100">
        <f t="shared" si="6"/>
        <v>2</v>
      </c>
      <c r="K100">
        <f t="shared" si="7"/>
        <v>5</v>
      </c>
      <c r="L100" t="s">
        <v>292</v>
      </c>
      <c r="M100">
        <v>2410</v>
      </c>
      <c r="N100"/>
    </row>
    <row r="101" spans="1:14" x14ac:dyDescent="0.25">
      <c r="A101" t="s">
        <v>374</v>
      </c>
      <c r="B101">
        <v>2407072</v>
      </c>
      <c r="C101">
        <v>107</v>
      </c>
      <c r="D101" t="s">
        <v>237</v>
      </c>
      <c r="E101" t="s">
        <v>238</v>
      </c>
      <c r="F101" t="s">
        <v>239</v>
      </c>
      <c r="G101" t="s">
        <v>240</v>
      </c>
      <c r="I101">
        <v>6478</v>
      </c>
      <c r="J101">
        <f t="shared" si="6"/>
        <v>2</v>
      </c>
      <c r="K101">
        <f t="shared" si="7"/>
        <v>5</v>
      </c>
      <c r="L101" t="s">
        <v>257</v>
      </c>
      <c r="M101">
        <v>2407</v>
      </c>
      <c r="N101"/>
    </row>
    <row r="102" spans="1:14" x14ac:dyDescent="0.25">
      <c r="A102" t="s">
        <v>375</v>
      </c>
      <c r="B102">
        <v>2471011</v>
      </c>
      <c r="C102">
        <v>26</v>
      </c>
      <c r="D102" t="s">
        <v>262</v>
      </c>
      <c r="E102" t="s">
        <v>263</v>
      </c>
      <c r="F102" t="s">
        <v>264</v>
      </c>
      <c r="G102" t="s">
        <v>265</v>
      </c>
      <c r="H102" t="s">
        <v>266</v>
      </c>
      <c r="I102">
        <v>52137</v>
      </c>
      <c r="J102">
        <f t="shared" si="6"/>
        <v>5</v>
      </c>
      <c r="K102">
        <f t="shared" si="7"/>
        <v>10</v>
      </c>
      <c r="L102" t="s">
        <v>375</v>
      </c>
      <c r="M102">
        <v>2471</v>
      </c>
      <c r="N102" t="s">
        <v>249</v>
      </c>
    </row>
    <row r="103" spans="1:14" x14ac:dyDescent="0.25">
      <c r="A103" t="s">
        <v>376</v>
      </c>
      <c r="B103">
        <v>2411072</v>
      </c>
      <c r="C103">
        <v>131</v>
      </c>
      <c r="D103" t="s">
        <v>237</v>
      </c>
      <c r="E103" t="s">
        <v>238</v>
      </c>
      <c r="F103" t="s">
        <v>239</v>
      </c>
      <c r="G103" t="s">
        <v>240</v>
      </c>
      <c r="I103">
        <v>6513</v>
      </c>
      <c r="J103">
        <f t="shared" si="6"/>
        <v>2</v>
      </c>
      <c r="K103">
        <f t="shared" si="7"/>
        <v>5</v>
      </c>
      <c r="L103" t="s">
        <v>327</v>
      </c>
      <c r="M103">
        <v>2411</v>
      </c>
      <c r="N103"/>
    </row>
    <row r="104" spans="1:14" x14ac:dyDescent="0.25">
      <c r="A104" t="s">
        <v>377</v>
      </c>
      <c r="B104">
        <v>2405042</v>
      </c>
      <c r="C104">
        <v>87</v>
      </c>
      <c r="D104" t="s">
        <v>237</v>
      </c>
      <c r="E104" t="s">
        <v>238</v>
      </c>
      <c r="F104" t="s">
        <v>239</v>
      </c>
      <c r="G104" t="s">
        <v>240</v>
      </c>
      <c r="I104">
        <v>12606</v>
      </c>
      <c r="J104">
        <f t="shared" si="6"/>
        <v>2</v>
      </c>
      <c r="K104">
        <f t="shared" si="7"/>
        <v>5</v>
      </c>
      <c r="L104" t="s">
        <v>288</v>
      </c>
      <c r="M104">
        <v>2405</v>
      </c>
      <c r="N104"/>
    </row>
    <row r="105" spans="1:14" x14ac:dyDescent="0.25">
      <c r="A105" t="s">
        <v>378</v>
      </c>
      <c r="B105">
        <v>2416073</v>
      </c>
      <c r="C105">
        <v>167</v>
      </c>
      <c r="D105" t="s">
        <v>237</v>
      </c>
      <c r="E105" t="s">
        <v>238</v>
      </c>
      <c r="F105" t="s">
        <v>239</v>
      </c>
      <c r="G105" t="s">
        <v>240</v>
      </c>
      <c r="I105">
        <v>8101</v>
      </c>
      <c r="J105">
        <f t="shared" si="6"/>
        <v>2</v>
      </c>
      <c r="K105">
        <f t="shared" si="7"/>
        <v>5</v>
      </c>
      <c r="L105" t="s">
        <v>301</v>
      </c>
      <c r="M105">
        <v>2416</v>
      </c>
      <c r="N105"/>
    </row>
    <row r="106" spans="1:14" x14ac:dyDescent="0.25">
      <c r="A106" t="s">
        <v>379</v>
      </c>
      <c r="B106">
        <v>2404132</v>
      </c>
      <c r="C106">
        <v>80</v>
      </c>
      <c r="D106" t="s">
        <v>237</v>
      </c>
      <c r="E106" t="s">
        <v>238</v>
      </c>
      <c r="F106" t="s">
        <v>239</v>
      </c>
      <c r="G106" t="s">
        <v>240</v>
      </c>
      <c r="I106">
        <v>12475</v>
      </c>
      <c r="J106">
        <f t="shared" si="6"/>
        <v>2</v>
      </c>
      <c r="K106">
        <f t="shared" si="7"/>
        <v>5</v>
      </c>
      <c r="L106" t="s">
        <v>253</v>
      </c>
      <c r="M106">
        <v>2404</v>
      </c>
      <c r="N106"/>
    </row>
    <row r="107" spans="1:14" x14ac:dyDescent="0.25">
      <c r="A107" t="s">
        <v>380</v>
      </c>
      <c r="B107">
        <v>2406072</v>
      </c>
      <c r="C107">
        <v>98</v>
      </c>
      <c r="D107" t="s">
        <v>237</v>
      </c>
      <c r="E107" t="s">
        <v>238</v>
      </c>
      <c r="F107" t="s">
        <v>239</v>
      </c>
      <c r="G107" t="s">
        <v>240</v>
      </c>
      <c r="I107">
        <v>5784</v>
      </c>
      <c r="J107">
        <f t="shared" si="6"/>
        <v>2</v>
      </c>
      <c r="K107">
        <f t="shared" si="7"/>
        <v>5</v>
      </c>
      <c r="L107" t="s">
        <v>319</v>
      </c>
      <c r="M107">
        <v>2406</v>
      </c>
      <c r="N107"/>
    </row>
    <row r="108" spans="1:14" x14ac:dyDescent="0.25">
      <c r="A108" t="s">
        <v>381</v>
      </c>
      <c r="B108">
        <v>2409042</v>
      </c>
      <c r="C108">
        <v>117</v>
      </c>
      <c r="D108" t="s">
        <v>237</v>
      </c>
      <c r="E108" t="s">
        <v>238</v>
      </c>
      <c r="F108" t="s">
        <v>239</v>
      </c>
      <c r="G108" t="s">
        <v>240</v>
      </c>
      <c r="I108">
        <v>10646</v>
      </c>
      <c r="J108">
        <f t="shared" si="6"/>
        <v>2</v>
      </c>
      <c r="K108">
        <f t="shared" si="7"/>
        <v>5</v>
      </c>
      <c r="L108" t="s">
        <v>331</v>
      </c>
      <c r="M108">
        <v>2409</v>
      </c>
      <c r="N108"/>
    </row>
    <row r="109" spans="1:14" x14ac:dyDescent="0.25">
      <c r="A109" t="s">
        <v>382</v>
      </c>
      <c r="B109">
        <v>2402082</v>
      </c>
      <c r="C109">
        <v>53</v>
      </c>
      <c r="D109" t="s">
        <v>237</v>
      </c>
      <c r="E109" t="s">
        <v>238</v>
      </c>
      <c r="F109" t="s">
        <v>239</v>
      </c>
      <c r="G109" t="s">
        <v>240</v>
      </c>
      <c r="I109">
        <v>15426</v>
      </c>
      <c r="J109">
        <f t="shared" si="6"/>
        <v>2</v>
      </c>
      <c r="K109">
        <f t="shared" si="7"/>
        <v>5</v>
      </c>
      <c r="L109" t="s">
        <v>241</v>
      </c>
      <c r="M109">
        <v>2402</v>
      </c>
      <c r="N109"/>
    </row>
    <row r="110" spans="1:14" x14ac:dyDescent="0.25">
      <c r="A110" t="s">
        <v>383</v>
      </c>
      <c r="B110">
        <v>2416011</v>
      </c>
      <c r="C110">
        <v>161</v>
      </c>
      <c r="D110" t="s">
        <v>237</v>
      </c>
      <c r="E110" t="s">
        <v>238</v>
      </c>
      <c r="F110" t="s">
        <v>239</v>
      </c>
      <c r="G110" t="s">
        <v>240</v>
      </c>
      <c r="I110">
        <v>8179</v>
      </c>
      <c r="J110">
        <f t="shared" si="6"/>
        <v>2</v>
      </c>
      <c r="K110">
        <f t="shared" si="7"/>
        <v>5</v>
      </c>
      <c r="L110" t="s">
        <v>301</v>
      </c>
      <c r="M110">
        <v>2416</v>
      </c>
      <c r="N110"/>
    </row>
    <row r="111" spans="1:14" x14ac:dyDescent="0.25">
      <c r="A111" t="s">
        <v>243</v>
      </c>
      <c r="B111">
        <v>2401</v>
      </c>
      <c r="C111">
        <v>2</v>
      </c>
      <c r="D111" t="s">
        <v>237</v>
      </c>
      <c r="E111" t="s">
        <v>238</v>
      </c>
      <c r="F111" t="s">
        <v>239</v>
      </c>
      <c r="G111" t="s">
        <v>240</v>
      </c>
      <c r="I111" t="e">
        <v>#N/A</v>
      </c>
      <c r="J111">
        <v>0</v>
      </c>
      <c r="K111">
        <v>0</v>
      </c>
      <c r="L111" t="s">
        <v>243</v>
      </c>
      <c r="M111">
        <v>2401</v>
      </c>
      <c r="N111" t="s">
        <v>249</v>
      </c>
    </row>
    <row r="112" spans="1:14" x14ac:dyDescent="0.25">
      <c r="A112" t="s">
        <v>241</v>
      </c>
      <c r="B112">
        <v>2402</v>
      </c>
      <c r="C112">
        <v>3</v>
      </c>
      <c r="D112" t="s">
        <v>237</v>
      </c>
      <c r="E112" t="s">
        <v>238</v>
      </c>
      <c r="F112" t="s">
        <v>239</v>
      </c>
      <c r="G112" t="s">
        <v>240</v>
      </c>
      <c r="I112" t="e">
        <v>#N/A</v>
      </c>
      <c r="J112">
        <v>0</v>
      </c>
      <c r="K112">
        <v>0</v>
      </c>
      <c r="L112" t="s">
        <v>241</v>
      </c>
      <c r="M112">
        <v>2402</v>
      </c>
      <c r="N112" t="s">
        <v>249</v>
      </c>
    </row>
    <row r="113" spans="1:14" x14ac:dyDescent="0.25">
      <c r="A113" t="s">
        <v>251</v>
      </c>
      <c r="B113">
        <v>2414</v>
      </c>
      <c r="C113">
        <v>15</v>
      </c>
      <c r="D113" t="s">
        <v>237</v>
      </c>
      <c r="E113" t="s">
        <v>238</v>
      </c>
      <c r="F113" t="s">
        <v>239</v>
      </c>
      <c r="G113" t="s">
        <v>240</v>
      </c>
      <c r="I113" t="e">
        <v>#N/A</v>
      </c>
      <c r="J113">
        <v>0</v>
      </c>
      <c r="K113">
        <v>0</v>
      </c>
      <c r="L113" t="s">
        <v>251</v>
      </c>
      <c r="M113">
        <v>2414</v>
      </c>
      <c r="N113" t="s">
        <v>249</v>
      </c>
    </row>
    <row r="114" spans="1:14" x14ac:dyDescent="0.25">
      <c r="A114" t="s">
        <v>259</v>
      </c>
      <c r="B114">
        <v>2403</v>
      </c>
      <c r="C114">
        <v>4</v>
      </c>
      <c r="D114" t="s">
        <v>237</v>
      </c>
      <c r="E114" t="s">
        <v>238</v>
      </c>
      <c r="F114" t="s">
        <v>239</v>
      </c>
      <c r="G114" t="s">
        <v>240</v>
      </c>
      <c r="I114" t="e">
        <v>#N/A</v>
      </c>
      <c r="J114">
        <v>0</v>
      </c>
      <c r="K114">
        <v>0</v>
      </c>
      <c r="L114" t="s">
        <v>259</v>
      </c>
      <c r="M114">
        <v>2403</v>
      </c>
      <c r="N114" t="s">
        <v>249</v>
      </c>
    </row>
    <row r="115" spans="1:14" x14ac:dyDescent="0.25">
      <c r="A115" t="s">
        <v>253</v>
      </c>
      <c r="B115">
        <v>2404</v>
      </c>
      <c r="C115">
        <v>5</v>
      </c>
      <c r="D115" t="s">
        <v>237</v>
      </c>
      <c r="E115" t="s">
        <v>238</v>
      </c>
      <c r="F115" t="s">
        <v>239</v>
      </c>
      <c r="G115" t="s">
        <v>240</v>
      </c>
      <c r="I115" t="e">
        <v>#N/A</v>
      </c>
      <c r="J115">
        <v>0</v>
      </c>
      <c r="K115">
        <v>0</v>
      </c>
      <c r="L115" t="s">
        <v>253</v>
      </c>
      <c r="M115">
        <v>2404</v>
      </c>
      <c r="N115" t="s">
        <v>249</v>
      </c>
    </row>
    <row r="116" spans="1:14" x14ac:dyDescent="0.25">
      <c r="A116" t="s">
        <v>288</v>
      </c>
      <c r="B116">
        <v>2405</v>
      </c>
      <c r="C116">
        <v>6</v>
      </c>
      <c r="D116" t="s">
        <v>237</v>
      </c>
      <c r="E116" t="s">
        <v>238</v>
      </c>
      <c r="F116" t="s">
        <v>239</v>
      </c>
      <c r="G116" t="s">
        <v>240</v>
      </c>
      <c r="I116" t="e">
        <v>#N/A</v>
      </c>
      <c r="J116">
        <v>0</v>
      </c>
      <c r="K116">
        <v>0</v>
      </c>
      <c r="L116" t="s">
        <v>288</v>
      </c>
      <c r="M116">
        <v>2405</v>
      </c>
      <c r="N116" t="s">
        <v>249</v>
      </c>
    </row>
    <row r="117" spans="1:14" x14ac:dyDescent="0.25">
      <c r="A117" t="s">
        <v>319</v>
      </c>
      <c r="B117">
        <v>2406</v>
      </c>
      <c r="C117">
        <v>7</v>
      </c>
      <c r="D117" t="s">
        <v>237</v>
      </c>
      <c r="E117" t="s">
        <v>238</v>
      </c>
      <c r="F117" t="s">
        <v>239</v>
      </c>
      <c r="G117" t="s">
        <v>240</v>
      </c>
      <c r="I117" t="e">
        <v>#N/A</v>
      </c>
      <c r="J117">
        <v>0</v>
      </c>
      <c r="K117">
        <v>0</v>
      </c>
      <c r="L117" t="s">
        <v>319</v>
      </c>
      <c r="M117">
        <v>2406</v>
      </c>
      <c r="N117" t="s">
        <v>249</v>
      </c>
    </row>
    <row r="118" spans="1:14" x14ac:dyDescent="0.25">
      <c r="A118" t="s">
        <v>257</v>
      </c>
      <c r="B118">
        <v>2407</v>
      </c>
      <c r="C118">
        <v>8</v>
      </c>
      <c r="D118" t="s">
        <v>237</v>
      </c>
      <c r="E118" t="s">
        <v>238</v>
      </c>
      <c r="F118" t="s">
        <v>239</v>
      </c>
      <c r="G118" t="s">
        <v>240</v>
      </c>
      <c r="I118" t="e">
        <v>#N/A</v>
      </c>
      <c r="J118">
        <v>0</v>
      </c>
      <c r="K118">
        <v>0</v>
      </c>
      <c r="L118" t="s">
        <v>257</v>
      </c>
      <c r="M118">
        <v>2407</v>
      </c>
      <c r="N118" t="s">
        <v>249</v>
      </c>
    </row>
    <row r="119" spans="1:14" x14ac:dyDescent="0.25">
      <c r="A119" t="s">
        <v>348</v>
      </c>
      <c r="B119">
        <v>2408</v>
      </c>
      <c r="C119">
        <v>9</v>
      </c>
      <c r="D119" t="s">
        <v>237</v>
      </c>
      <c r="E119" t="s">
        <v>238</v>
      </c>
      <c r="F119" t="s">
        <v>239</v>
      </c>
      <c r="G119" t="s">
        <v>240</v>
      </c>
      <c r="I119" t="e">
        <v>#N/A</v>
      </c>
      <c r="J119">
        <v>0</v>
      </c>
      <c r="K119">
        <v>0</v>
      </c>
      <c r="L119" t="s">
        <v>348</v>
      </c>
      <c r="M119">
        <v>2408</v>
      </c>
      <c r="N119" t="s">
        <v>249</v>
      </c>
    </row>
    <row r="120" spans="1:14" x14ac:dyDescent="0.25">
      <c r="A120" t="s">
        <v>331</v>
      </c>
      <c r="B120">
        <v>2409</v>
      </c>
      <c r="C120">
        <v>10</v>
      </c>
      <c r="D120" t="s">
        <v>237</v>
      </c>
      <c r="E120" t="s">
        <v>238</v>
      </c>
      <c r="F120" t="s">
        <v>239</v>
      </c>
      <c r="G120" t="s">
        <v>240</v>
      </c>
      <c r="I120" t="e">
        <v>#N/A</v>
      </c>
      <c r="J120">
        <v>0</v>
      </c>
      <c r="K120">
        <v>0</v>
      </c>
      <c r="L120" t="s">
        <v>331</v>
      </c>
      <c r="M120">
        <v>2409</v>
      </c>
      <c r="N120" t="s">
        <v>249</v>
      </c>
    </row>
    <row r="121" spans="1:14" x14ac:dyDescent="0.25">
      <c r="A121" t="s">
        <v>292</v>
      </c>
      <c r="B121">
        <v>2410</v>
      </c>
      <c r="C121">
        <v>11</v>
      </c>
      <c r="D121" t="s">
        <v>237</v>
      </c>
      <c r="E121" t="s">
        <v>238</v>
      </c>
      <c r="F121" t="s">
        <v>239</v>
      </c>
      <c r="G121" t="s">
        <v>240</v>
      </c>
      <c r="I121" t="e">
        <v>#N/A</v>
      </c>
      <c r="J121">
        <v>0</v>
      </c>
      <c r="K121">
        <v>0</v>
      </c>
      <c r="L121" t="s">
        <v>292</v>
      </c>
      <c r="M121">
        <v>2410</v>
      </c>
      <c r="N121" t="s">
        <v>249</v>
      </c>
    </row>
    <row r="122" spans="1:14" x14ac:dyDescent="0.25">
      <c r="A122" t="s">
        <v>327</v>
      </c>
      <c r="B122">
        <v>2411</v>
      </c>
      <c r="C122">
        <v>12</v>
      </c>
      <c r="D122" t="s">
        <v>237</v>
      </c>
      <c r="E122" t="s">
        <v>238</v>
      </c>
      <c r="F122" t="s">
        <v>239</v>
      </c>
      <c r="G122" t="s">
        <v>240</v>
      </c>
      <c r="I122" t="e">
        <v>#N/A</v>
      </c>
      <c r="J122">
        <v>0</v>
      </c>
      <c r="K122">
        <v>0</v>
      </c>
      <c r="L122" t="s">
        <v>327</v>
      </c>
      <c r="M122">
        <v>2411</v>
      </c>
      <c r="N122" t="s">
        <v>249</v>
      </c>
    </row>
    <row r="123" spans="1:14" x14ac:dyDescent="0.25">
      <c r="A123" t="s">
        <v>277</v>
      </c>
      <c r="B123">
        <v>2412</v>
      </c>
      <c r="C123">
        <v>13</v>
      </c>
      <c r="D123" t="s">
        <v>237</v>
      </c>
      <c r="E123" t="s">
        <v>238</v>
      </c>
      <c r="F123" t="s">
        <v>239</v>
      </c>
      <c r="G123" t="s">
        <v>240</v>
      </c>
      <c r="I123" t="e">
        <v>#N/A</v>
      </c>
      <c r="J123">
        <v>0</v>
      </c>
      <c r="K123">
        <v>0</v>
      </c>
      <c r="L123" t="s">
        <v>277</v>
      </c>
      <c r="M123">
        <v>2412</v>
      </c>
      <c r="N123" t="s">
        <v>249</v>
      </c>
    </row>
    <row r="124" spans="1:14" x14ac:dyDescent="0.25">
      <c r="A124" t="s">
        <v>315</v>
      </c>
      <c r="B124">
        <v>2413</v>
      </c>
      <c r="C124">
        <v>14</v>
      </c>
      <c r="D124" t="s">
        <v>237</v>
      </c>
      <c r="E124" t="s">
        <v>238</v>
      </c>
      <c r="F124" t="s">
        <v>239</v>
      </c>
      <c r="G124" t="s">
        <v>240</v>
      </c>
      <c r="I124" t="e">
        <v>#N/A</v>
      </c>
      <c r="J124">
        <v>0</v>
      </c>
      <c r="K124">
        <v>0</v>
      </c>
      <c r="L124" t="s">
        <v>315</v>
      </c>
      <c r="M124">
        <v>2413</v>
      </c>
      <c r="N124" t="s">
        <v>249</v>
      </c>
    </row>
    <row r="125" spans="1:14" x14ac:dyDescent="0.25">
      <c r="A125" t="s">
        <v>294</v>
      </c>
      <c r="B125">
        <v>2415</v>
      </c>
      <c r="C125">
        <v>16</v>
      </c>
      <c r="D125" t="s">
        <v>237</v>
      </c>
      <c r="E125" t="s">
        <v>238</v>
      </c>
      <c r="F125" t="s">
        <v>239</v>
      </c>
      <c r="G125" t="s">
        <v>240</v>
      </c>
      <c r="I125" t="e">
        <v>#N/A</v>
      </c>
      <c r="J125">
        <v>0</v>
      </c>
      <c r="K125">
        <v>0</v>
      </c>
      <c r="L125" t="s">
        <v>294</v>
      </c>
      <c r="M125">
        <v>2415</v>
      </c>
      <c r="N125" t="s">
        <v>249</v>
      </c>
    </row>
    <row r="126" spans="1:14" x14ac:dyDescent="0.25">
      <c r="A126" t="s">
        <v>301</v>
      </c>
      <c r="B126">
        <v>2416</v>
      </c>
      <c r="C126">
        <v>17</v>
      </c>
      <c r="D126" t="s">
        <v>237</v>
      </c>
      <c r="E126" t="s">
        <v>238</v>
      </c>
      <c r="F126" t="s">
        <v>239</v>
      </c>
      <c r="G126" t="s">
        <v>240</v>
      </c>
      <c r="I126" t="e">
        <v>#N/A</v>
      </c>
      <c r="J126">
        <v>0</v>
      </c>
      <c r="K126">
        <v>0</v>
      </c>
      <c r="L126" t="s">
        <v>301</v>
      </c>
      <c r="M126">
        <v>2416</v>
      </c>
      <c r="N126" t="s">
        <v>249</v>
      </c>
    </row>
    <row r="127" spans="1:14" x14ac:dyDescent="0.25">
      <c r="A127" t="s">
        <v>275</v>
      </c>
      <c r="B127">
        <v>2417</v>
      </c>
      <c r="C127">
        <v>18</v>
      </c>
      <c r="D127" t="s">
        <v>237</v>
      </c>
      <c r="E127" t="s">
        <v>238</v>
      </c>
      <c r="F127" t="s">
        <v>239</v>
      </c>
      <c r="G127" t="s">
        <v>240</v>
      </c>
      <c r="I127" t="e">
        <v>#N/A</v>
      </c>
      <c r="J127">
        <v>0</v>
      </c>
      <c r="K127">
        <v>0</v>
      </c>
      <c r="L127" t="s">
        <v>275</v>
      </c>
      <c r="M127">
        <v>2417</v>
      </c>
      <c r="N127" t="s">
        <v>249</v>
      </c>
    </row>
    <row r="128" spans="1:14" x14ac:dyDescent="0.25">
      <c r="A128" t="s">
        <v>384</v>
      </c>
      <c r="B128">
        <v>2404142</v>
      </c>
      <c r="C128">
        <v>81</v>
      </c>
      <c r="D128" t="s">
        <v>237</v>
      </c>
      <c r="E128" t="s">
        <v>238</v>
      </c>
      <c r="F128" t="s">
        <v>239</v>
      </c>
      <c r="G128" t="s">
        <v>240</v>
      </c>
      <c r="I128">
        <v>3563</v>
      </c>
      <c r="J128">
        <f t="shared" ref="J128:J159" si="8">IF(I128&gt;=100000,7,(IF(I128&lt;50000,2,5)))</f>
        <v>2</v>
      </c>
      <c r="K128">
        <f t="shared" ref="K128:K159" si="9">IF(I128&gt;=100000,15,(IF(I128&lt;50000,5,10)))</f>
        <v>5</v>
      </c>
      <c r="L128" t="s">
        <v>253</v>
      </c>
      <c r="M128">
        <v>2404</v>
      </c>
      <c r="N128"/>
    </row>
    <row r="129" spans="1:14" x14ac:dyDescent="0.25">
      <c r="A129" t="s">
        <v>385</v>
      </c>
      <c r="B129">
        <v>2406082</v>
      </c>
      <c r="C129">
        <v>99</v>
      </c>
      <c r="D129" t="s">
        <v>237</v>
      </c>
      <c r="E129" t="s">
        <v>238</v>
      </c>
      <c r="F129" t="s">
        <v>239</v>
      </c>
      <c r="G129" t="s">
        <v>240</v>
      </c>
      <c r="I129">
        <v>5710</v>
      </c>
      <c r="J129">
        <f t="shared" si="8"/>
        <v>2</v>
      </c>
      <c r="K129">
        <f t="shared" si="9"/>
        <v>5</v>
      </c>
      <c r="L129" t="s">
        <v>319</v>
      </c>
      <c r="M129">
        <v>2406</v>
      </c>
      <c r="N129"/>
    </row>
    <row r="130" spans="1:14" x14ac:dyDescent="0.25">
      <c r="A130" t="s">
        <v>386</v>
      </c>
      <c r="B130">
        <v>2401062</v>
      </c>
      <c r="C130">
        <v>43</v>
      </c>
      <c r="D130" t="s">
        <v>237</v>
      </c>
      <c r="E130" t="s">
        <v>238</v>
      </c>
      <c r="F130" t="s">
        <v>239</v>
      </c>
      <c r="G130" t="s">
        <v>240</v>
      </c>
      <c r="I130">
        <v>12342</v>
      </c>
      <c r="J130">
        <f t="shared" si="8"/>
        <v>2</v>
      </c>
      <c r="K130">
        <f t="shared" si="9"/>
        <v>5</v>
      </c>
      <c r="L130" t="s">
        <v>243</v>
      </c>
      <c r="M130">
        <v>2401</v>
      </c>
      <c r="N130"/>
    </row>
    <row r="131" spans="1:14" x14ac:dyDescent="0.25">
      <c r="A131" t="s">
        <v>387</v>
      </c>
      <c r="B131">
        <v>2410053</v>
      </c>
      <c r="C131">
        <v>123</v>
      </c>
      <c r="D131" t="s">
        <v>237</v>
      </c>
      <c r="E131" t="s">
        <v>238</v>
      </c>
      <c r="F131" t="s">
        <v>239</v>
      </c>
      <c r="G131" t="s">
        <v>240</v>
      </c>
      <c r="I131">
        <v>52785</v>
      </c>
      <c r="J131">
        <f t="shared" si="8"/>
        <v>5</v>
      </c>
      <c r="K131">
        <f t="shared" si="9"/>
        <v>10</v>
      </c>
      <c r="L131" t="s">
        <v>292</v>
      </c>
      <c r="M131">
        <v>2410</v>
      </c>
      <c r="N131"/>
    </row>
    <row r="132" spans="1:14" x14ac:dyDescent="0.25">
      <c r="A132" t="s">
        <v>388</v>
      </c>
      <c r="B132">
        <v>2415011</v>
      </c>
      <c r="C132">
        <v>152</v>
      </c>
      <c r="D132" t="s">
        <v>237</v>
      </c>
      <c r="E132" t="s">
        <v>238</v>
      </c>
      <c r="F132" t="s">
        <v>239</v>
      </c>
      <c r="G132" t="s">
        <v>240</v>
      </c>
      <c r="I132">
        <v>13090</v>
      </c>
      <c r="J132">
        <f t="shared" si="8"/>
        <v>2</v>
      </c>
      <c r="K132">
        <f t="shared" si="9"/>
        <v>5</v>
      </c>
      <c r="L132" t="s">
        <v>294</v>
      </c>
      <c r="M132">
        <v>2415</v>
      </c>
      <c r="N132"/>
    </row>
    <row r="133" spans="1:14" x14ac:dyDescent="0.25">
      <c r="A133" t="s">
        <v>389</v>
      </c>
      <c r="B133">
        <v>2405021</v>
      </c>
      <c r="C133">
        <v>85</v>
      </c>
      <c r="D133" t="s">
        <v>237</v>
      </c>
      <c r="E133" t="s">
        <v>238</v>
      </c>
      <c r="F133" t="s">
        <v>239</v>
      </c>
      <c r="G133" t="s">
        <v>240</v>
      </c>
      <c r="I133">
        <v>17153</v>
      </c>
      <c r="J133">
        <f t="shared" si="8"/>
        <v>2</v>
      </c>
      <c r="K133">
        <f t="shared" si="9"/>
        <v>5</v>
      </c>
      <c r="L133" t="s">
        <v>288</v>
      </c>
      <c r="M133">
        <v>2405</v>
      </c>
      <c r="N133"/>
    </row>
    <row r="134" spans="1:14" x14ac:dyDescent="0.25">
      <c r="A134" t="s">
        <v>390</v>
      </c>
      <c r="B134">
        <v>2411011</v>
      </c>
      <c r="C134">
        <v>125</v>
      </c>
      <c r="D134" t="s">
        <v>237</v>
      </c>
      <c r="E134" t="s">
        <v>238</v>
      </c>
      <c r="F134" t="s">
        <v>239</v>
      </c>
      <c r="G134" t="s">
        <v>240</v>
      </c>
      <c r="I134">
        <v>50130</v>
      </c>
      <c r="J134">
        <f t="shared" si="8"/>
        <v>5</v>
      </c>
      <c r="K134">
        <f t="shared" si="9"/>
        <v>10</v>
      </c>
      <c r="L134" t="s">
        <v>327</v>
      </c>
      <c r="M134">
        <v>2411</v>
      </c>
      <c r="N134"/>
    </row>
    <row r="135" spans="1:14" x14ac:dyDescent="0.25">
      <c r="A135" t="s">
        <v>391</v>
      </c>
      <c r="B135">
        <v>2415021</v>
      </c>
      <c r="C135">
        <v>153</v>
      </c>
      <c r="D135" t="s">
        <v>237</v>
      </c>
      <c r="E135" t="s">
        <v>238</v>
      </c>
      <c r="F135" t="s">
        <v>239</v>
      </c>
      <c r="G135" t="s">
        <v>240</v>
      </c>
      <c r="I135">
        <v>17026</v>
      </c>
      <c r="J135">
        <f t="shared" si="8"/>
        <v>2</v>
      </c>
      <c r="K135">
        <f t="shared" si="9"/>
        <v>5</v>
      </c>
      <c r="L135" t="s">
        <v>294</v>
      </c>
      <c r="M135">
        <v>2415</v>
      </c>
      <c r="N135"/>
    </row>
    <row r="136" spans="1:14" x14ac:dyDescent="0.25">
      <c r="A136" t="s">
        <v>392</v>
      </c>
      <c r="B136">
        <v>2417102</v>
      </c>
      <c r="C136">
        <v>180</v>
      </c>
      <c r="D136" t="s">
        <v>237</v>
      </c>
      <c r="E136" t="s">
        <v>238</v>
      </c>
      <c r="F136" t="s">
        <v>239</v>
      </c>
      <c r="G136" t="s">
        <v>240</v>
      </c>
      <c r="I136">
        <v>12905</v>
      </c>
      <c r="J136">
        <f t="shared" si="8"/>
        <v>2</v>
      </c>
      <c r="K136">
        <f t="shared" si="9"/>
        <v>5</v>
      </c>
      <c r="L136" t="s">
        <v>275</v>
      </c>
      <c r="M136">
        <v>2417</v>
      </c>
      <c r="N136"/>
    </row>
    <row r="137" spans="1:14" x14ac:dyDescent="0.25">
      <c r="A137" t="s">
        <v>393</v>
      </c>
      <c r="B137">
        <v>2413031</v>
      </c>
      <c r="C137">
        <v>140</v>
      </c>
      <c r="D137" t="s">
        <v>237</v>
      </c>
      <c r="E137" t="s">
        <v>238</v>
      </c>
      <c r="F137" t="s">
        <v>239</v>
      </c>
      <c r="G137" t="s">
        <v>240</v>
      </c>
      <c r="I137">
        <v>16132</v>
      </c>
      <c r="J137">
        <f t="shared" si="8"/>
        <v>2</v>
      </c>
      <c r="K137">
        <f t="shared" si="9"/>
        <v>5</v>
      </c>
      <c r="L137" t="s">
        <v>315</v>
      </c>
      <c r="M137">
        <v>2413</v>
      </c>
      <c r="N137"/>
    </row>
    <row r="138" spans="1:14" x14ac:dyDescent="0.25">
      <c r="A138" t="s">
        <v>394</v>
      </c>
      <c r="B138">
        <v>2417112</v>
      </c>
      <c r="C138">
        <v>181</v>
      </c>
      <c r="D138" t="s">
        <v>237</v>
      </c>
      <c r="E138" t="s">
        <v>238</v>
      </c>
      <c r="F138" t="s">
        <v>239</v>
      </c>
      <c r="G138" t="s">
        <v>240</v>
      </c>
      <c r="I138">
        <v>8401</v>
      </c>
      <c r="J138">
        <f t="shared" si="8"/>
        <v>2</v>
      </c>
      <c r="K138">
        <f t="shared" si="9"/>
        <v>5</v>
      </c>
      <c r="L138" t="s">
        <v>275</v>
      </c>
      <c r="M138">
        <v>2417</v>
      </c>
      <c r="N138"/>
    </row>
    <row r="139" spans="1:14" x14ac:dyDescent="0.25">
      <c r="A139" t="s">
        <v>395</v>
      </c>
      <c r="B139">
        <v>2404152</v>
      </c>
      <c r="C139">
        <v>82</v>
      </c>
      <c r="D139" t="s">
        <v>237</v>
      </c>
      <c r="E139" t="s">
        <v>238</v>
      </c>
      <c r="F139" t="s">
        <v>239</v>
      </c>
      <c r="G139" t="s">
        <v>240</v>
      </c>
      <c r="I139">
        <v>9522</v>
      </c>
      <c r="J139">
        <f t="shared" si="8"/>
        <v>2</v>
      </c>
      <c r="K139">
        <f t="shared" si="9"/>
        <v>5</v>
      </c>
      <c r="L139" t="s">
        <v>253</v>
      </c>
      <c r="M139">
        <v>2404</v>
      </c>
      <c r="N139"/>
    </row>
    <row r="140" spans="1:14" x14ac:dyDescent="0.25">
      <c r="A140" t="s">
        <v>396</v>
      </c>
      <c r="B140">
        <v>2472011</v>
      </c>
      <c r="C140">
        <v>27</v>
      </c>
      <c r="D140" t="s">
        <v>262</v>
      </c>
      <c r="E140" t="s">
        <v>263</v>
      </c>
      <c r="F140" t="s">
        <v>264</v>
      </c>
      <c r="G140" t="s">
        <v>265</v>
      </c>
      <c r="H140" t="s">
        <v>266</v>
      </c>
      <c r="I140">
        <v>131532</v>
      </c>
      <c r="J140">
        <f t="shared" si="8"/>
        <v>7</v>
      </c>
      <c r="K140">
        <f t="shared" si="9"/>
        <v>15</v>
      </c>
      <c r="L140" t="s">
        <v>396</v>
      </c>
      <c r="M140">
        <v>2472</v>
      </c>
      <c r="N140" t="s">
        <v>249</v>
      </c>
    </row>
    <row r="141" spans="1:14" x14ac:dyDescent="0.25">
      <c r="A141" t="s">
        <v>397</v>
      </c>
      <c r="B141">
        <v>2411082</v>
      </c>
      <c r="C141">
        <v>132</v>
      </c>
      <c r="D141" t="s">
        <v>237</v>
      </c>
      <c r="E141" t="s">
        <v>238</v>
      </c>
      <c r="F141" t="s">
        <v>239</v>
      </c>
      <c r="G141" t="s">
        <v>240</v>
      </c>
      <c r="I141">
        <v>4804</v>
      </c>
      <c r="J141">
        <f t="shared" si="8"/>
        <v>2</v>
      </c>
      <c r="K141">
        <f t="shared" si="9"/>
        <v>5</v>
      </c>
      <c r="L141" t="s">
        <v>327</v>
      </c>
      <c r="M141">
        <v>2411</v>
      </c>
      <c r="N141"/>
    </row>
    <row r="142" spans="1:14" x14ac:dyDescent="0.25">
      <c r="A142" t="s">
        <v>398</v>
      </c>
      <c r="B142">
        <v>2405052</v>
      </c>
      <c r="C142">
        <v>88</v>
      </c>
      <c r="D142" t="s">
        <v>237</v>
      </c>
      <c r="E142" t="s">
        <v>238</v>
      </c>
      <c r="F142" t="s">
        <v>239</v>
      </c>
      <c r="G142" t="s">
        <v>240</v>
      </c>
      <c r="I142">
        <v>10886</v>
      </c>
      <c r="J142">
        <f t="shared" si="8"/>
        <v>2</v>
      </c>
      <c r="K142">
        <f t="shared" si="9"/>
        <v>5</v>
      </c>
      <c r="L142" t="s">
        <v>288</v>
      </c>
      <c r="M142">
        <v>2405</v>
      </c>
      <c r="N142"/>
    </row>
    <row r="143" spans="1:14" x14ac:dyDescent="0.25">
      <c r="A143" t="s">
        <v>399</v>
      </c>
      <c r="B143">
        <v>2473011</v>
      </c>
      <c r="C143">
        <v>34</v>
      </c>
      <c r="D143" t="s">
        <v>306</v>
      </c>
      <c r="E143" t="s">
        <v>307</v>
      </c>
      <c r="F143" t="s">
        <v>308</v>
      </c>
      <c r="G143" t="s">
        <v>309</v>
      </c>
      <c r="I143">
        <v>131744</v>
      </c>
      <c r="J143">
        <f t="shared" si="8"/>
        <v>7</v>
      </c>
      <c r="K143">
        <f t="shared" si="9"/>
        <v>15</v>
      </c>
      <c r="L143" t="s">
        <v>399</v>
      </c>
      <c r="M143">
        <v>2473</v>
      </c>
      <c r="N143" t="s">
        <v>249</v>
      </c>
    </row>
    <row r="144" spans="1:14" x14ac:dyDescent="0.25">
      <c r="A144" t="s">
        <v>400</v>
      </c>
      <c r="B144">
        <v>2415031</v>
      </c>
      <c r="C144">
        <v>154</v>
      </c>
      <c r="D144" t="s">
        <v>237</v>
      </c>
      <c r="E144" t="s">
        <v>238</v>
      </c>
      <c r="F144" t="s">
        <v>239</v>
      </c>
      <c r="G144" t="s">
        <v>240</v>
      </c>
      <c r="I144">
        <v>20359</v>
      </c>
      <c r="J144">
        <f t="shared" si="8"/>
        <v>2</v>
      </c>
      <c r="K144">
        <f t="shared" si="9"/>
        <v>5</v>
      </c>
      <c r="L144" t="s">
        <v>294</v>
      </c>
      <c r="M144">
        <v>2415</v>
      </c>
      <c r="N144"/>
    </row>
    <row r="145" spans="1:14" x14ac:dyDescent="0.25">
      <c r="A145" t="s">
        <v>401</v>
      </c>
      <c r="B145">
        <v>2474011</v>
      </c>
      <c r="C145">
        <v>28</v>
      </c>
      <c r="D145" t="s">
        <v>262</v>
      </c>
      <c r="E145" t="s">
        <v>263</v>
      </c>
      <c r="F145" t="s">
        <v>264</v>
      </c>
      <c r="G145" t="s">
        <v>265</v>
      </c>
      <c r="H145" t="s">
        <v>266</v>
      </c>
      <c r="I145">
        <v>63892</v>
      </c>
      <c r="J145">
        <f t="shared" si="8"/>
        <v>5</v>
      </c>
      <c r="K145">
        <f t="shared" si="9"/>
        <v>10</v>
      </c>
      <c r="L145" t="s">
        <v>401</v>
      </c>
      <c r="M145">
        <v>2474</v>
      </c>
      <c r="N145" t="s">
        <v>249</v>
      </c>
    </row>
    <row r="146" spans="1:14" x14ac:dyDescent="0.25">
      <c r="A146" t="s">
        <v>402</v>
      </c>
      <c r="B146">
        <v>2401073</v>
      </c>
      <c r="C146">
        <v>44</v>
      </c>
      <c r="D146" t="s">
        <v>237</v>
      </c>
      <c r="E146" t="s">
        <v>238</v>
      </c>
      <c r="F146" t="s">
        <v>239</v>
      </c>
      <c r="G146" t="s">
        <v>240</v>
      </c>
      <c r="I146">
        <v>12746</v>
      </c>
      <c r="J146">
        <f t="shared" si="8"/>
        <v>2</v>
      </c>
      <c r="K146">
        <f t="shared" si="9"/>
        <v>5</v>
      </c>
      <c r="L146" t="s">
        <v>243</v>
      </c>
      <c r="M146">
        <v>2401</v>
      </c>
      <c r="N146"/>
    </row>
    <row r="147" spans="1:14" x14ac:dyDescent="0.25">
      <c r="A147" t="s">
        <v>403</v>
      </c>
      <c r="B147">
        <v>2403103</v>
      </c>
      <c r="C147">
        <v>65</v>
      </c>
      <c r="D147" t="s">
        <v>237</v>
      </c>
      <c r="E147" t="s">
        <v>238</v>
      </c>
      <c r="F147" t="s">
        <v>239</v>
      </c>
      <c r="G147" t="s">
        <v>240</v>
      </c>
      <c r="I147">
        <v>26312</v>
      </c>
      <c r="J147">
        <f t="shared" si="8"/>
        <v>2</v>
      </c>
      <c r="K147">
        <f t="shared" si="9"/>
        <v>5</v>
      </c>
      <c r="L147" t="s">
        <v>259</v>
      </c>
      <c r="M147">
        <v>2403</v>
      </c>
      <c r="N147"/>
    </row>
    <row r="148" spans="1:14" x14ac:dyDescent="0.25">
      <c r="A148" t="s">
        <v>404</v>
      </c>
      <c r="B148">
        <v>2401081</v>
      </c>
      <c r="C148">
        <v>45</v>
      </c>
      <c r="D148" t="s">
        <v>237</v>
      </c>
      <c r="E148" t="s">
        <v>238</v>
      </c>
      <c r="F148" t="s">
        <v>239</v>
      </c>
      <c r="G148" t="s">
        <v>240</v>
      </c>
      <c r="I148">
        <v>6879</v>
      </c>
      <c r="J148">
        <f t="shared" si="8"/>
        <v>2</v>
      </c>
      <c r="K148">
        <f t="shared" si="9"/>
        <v>5</v>
      </c>
      <c r="L148" t="s">
        <v>243</v>
      </c>
      <c r="M148">
        <v>2401</v>
      </c>
      <c r="N148"/>
    </row>
    <row r="149" spans="1:14" x14ac:dyDescent="0.25">
      <c r="A149" t="s">
        <v>405</v>
      </c>
      <c r="B149">
        <v>2475011</v>
      </c>
      <c r="C149">
        <v>29</v>
      </c>
      <c r="D149" t="s">
        <v>262</v>
      </c>
      <c r="E149" t="s">
        <v>263</v>
      </c>
      <c r="F149" t="s">
        <v>264</v>
      </c>
      <c r="G149" t="s">
        <v>265</v>
      </c>
      <c r="H149" t="s">
        <v>266</v>
      </c>
      <c r="I149">
        <v>189178</v>
      </c>
      <c r="J149">
        <f t="shared" si="8"/>
        <v>7</v>
      </c>
      <c r="K149">
        <f t="shared" si="9"/>
        <v>15</v>
      </c>
      <c r="L149" t="s">
        <v>405</v>
      </c>
      <c r="M149">
        <v>2475</v>
      </c>
      <c r="N149" t="s">
        <v>249</v>
      </c>
    </row>
    <row r="150" spans="1:14" x14ac:dyDescent="0.25">
      <c r="A150" t="s">
        <v>406</v>
      </c>
      <c r="B150">
        <v>2405063</v>
      </c>
      <c r="C150">
        <v>89</v>
      </c>
      <c r="D150" t="s">
        <v>237</v>
      </c>
      <c r="E150" t="s">
        <v>238</v>
      </c>
      <c r="F150" t="s">
        <v>239</v>
      </c>
      <c r="G150" t="s">
        <v>240</v>
      </c>
      <c r="I150">
        <v>8976</v>
      </c>
      <c r="J150">
        <f t="shared" si="8"/>
        <v>2</v>
      </c>
      <c r="K150">
        <f t="shared" si="9"/>
        <v>5</v>
      </c>
      <c r="L150" t="s">
        <v>288</v>
      </c>
      <c r="M150">
        <v>2405</v>
      </c>
      <c r="N150"/>
    </row>
    <row r="151" spans="1:14" x14ac:dyDescent="0.25">
      <c r="A151" t="s">
        <v>407</v>
      </c>
      <c r="B151">
        <v>2404162</v>
      </c>
      <c r="C151">
        <v>83</v>
      </c>
      <c r="D151" t="s">
        <v>237</v>
      </c>
      <c r="E151" t="s">
        <v>238</v>
      </c>
      <c r="F151" t="s">
        <v>239</v>
      </c>
      <c r="G151" t="s">
        <v>240</v>
      </c>
      <c r="I151">
        <v>2863</v>
      </c>
      <c r="J151">
        <f t="shared" si="8"/>
        <v>2</v>
      </c>
      <c r="K151">
        <f t="shared" si="9"/>
        <v>5</v>
      </c>
      <c r="L151" t="s">
        <v>253</v>
      </c>
      <c r="M151">
        <v>2404</v>
      </c>
      <c r="N151"/>
    </row>
    <row r="152" spans="1:14" x14ac:dyDescent="0.25">
      <c r="A152" t="s">
        <v>408</v>
      </c>
      <c r="B152">
        <v>2403113</v>
      </c>
      <c r="C152">
        <v>66</v>
      </c>
      <c r="D152" t="s">
        <v>237</v>
      </c>
      <c r="E152" t="s">
        <v>238</v>
      </c>
      <c r="F152" t="s">
        <v>239</v>
      </c>
      <c r="G152" t="s">
        <v>240</v>
      </c>
      <c r="I152">
        <v>13211</v>
      </c>
      <c r="J152">
        <f t="shared" si="8"/>
        <v>2</v>
      </c>
      <c r="K152">
        <f t="shared" si="9"/>
        <v>5</v>
      </c>
      <c r="L152" t="s">
        <v>259</v>
      </c>
      <c r="M152">
        <v>2403</v>
      </c>
      <c r="N152"/>
    </row>
    <row r="153" spans="1:14" x14ac:dyDescent="0.25">
      <c r="A153" t="s">
        <v>409</v>
      </c>
      <c r="B153">
        <v>2410062</v>
      </c>
      <c r="C153">
        <v>124</v>
      </c>
      <c r="D153" t="s">
        <v>237</v>
      </c>
      <c r="E153" t="s">
        <v>238</v>
      </c>
      <c r="F153" t="s">
        <v>239</v>
      </c>
      <c r="G153" t="s">
        <v>240</v>
      </c>
      <c r="I153">
        <v>12694</v>
      </c>
      <c r="J153">
        <f t="shared" si="8"/>
        <v>2</v>
      </c>
      <c r="K153">
        <f t="shared" si="9"/>
        <v>5</v>
      </c>
      <c r="L153" t="s">
        <v>292</v>
      </c>
      <c r="M153">
        <v>2410</v>
      </c>
      <c r="N153"/>
    </row>
    <row r="154" spans="1:14" x14ac:dyDescent="0.25">
      <c r="A154" t="s">
        <v>410</v>
      </c>
      <c r="B154">
        <v>2416083</v>
      </c>
      <c r="C154">
        <v>168</v>
      </c>
      <c r="D154" t="s">
        <v>237</v>
      </c>
      <c r="E154" t="s">
        <v>238</v>
      </c>
      <c r="F154" t="s">
        <v>239</v>
      </c>
      <c r="G154" t="s">
        <v>240</v>
      </c>
      <c r="I154">
        <v>7028</v>
      </c>
      <c r="J154">
        <f t="shared" si="8"/>
        <v>2</v>
      </c>
      <c r="K154">
        <f t="shared" si="9"/>
        <v>5</v>
      </c>
      <c r="L154" t="s">
        <v>301</v>
      </c>
      <c r="M154">
        <v>2416</v>
      </c>
      <c r="N154"/>
    </row>
    <row r="155" spans="1:14" x14ac:dyDescent="0.25">
      <c r="A155" t="s">
        <v>411</v>
      </c>
      <c r="B155">
        <v>2402011</v>
      </c>
      <c r="C155">
        <v>46</v>
      </c>
      <c r="D155" t="s">
        <v>237</v>
      </c>
      <c r="E155" t="s">
        <v>238</v>
      </c>
      <c r="F155" t="s">
        <v>239</v>
      </c>
      <c r="G155" t="s">
        <v>240</v>
      </c>
      <c r="I155">
        <v>5347</v>
      </c>
      <c r="J155">
        <f t="shared" si="8"/>
        <v>2</v>
      </c>
      <c r="K155">
        <f t="shared" si="9"/>
        <v>5</v>
      </c>
      <c r="L155" t="s">
        <v>241</v>
      </c>
      <c r="M155">
        <v>2402</v>
      </c>
      <c r="N155"/>
    </row>
    <row r="156" spans="1:14" x14ac:dyDescent="0.25">
      <c r="A156" t="s">
        <v>412</v>
      </c>
      <c r="B156">
        <v>2417122</v>
      </c>
      <c r="C156">
        <v>182</v>
      </c>
      <c r="D156" t="s">
        <v>237</v>
      </c>
      <c r="E156" t="s">
        <v>238</v>
      </c>
      <c r="F156" t="s">
        <v>239</v>
      </c>
      <c r="G156" t="s">
        <v>240</v>
      </c>
      <c r="I156">
        <v>3537</v>
      </c>
      <c r="J156">
        <f t="shared" si="8"/>
        <v>2</v>
      </c>
      <c r="K156">
        <f t="shared" si="9"/>
        <v>5</v>
      </c>
      <c r="L156" t="s">
        <v>275</v>
      </c>
      <c r="M156">
        <v>2417</v>
      </c>
      <c r="N156"/>
    </row>
    <row r="157" spans="1:14" x14ac:dyDescent="0.25">
      <c r="A157" t="s">
        <v>413</v>
      </c>
      <c r="B157">
        <v>2413072</v>
      </c>
      <c r="C157">
        <v>144</v>
      </c>
      <c r="D157" t="s">
        <v>237</v>
      </c>
      <c r="E157" t="s">
        <v>238</v>
      </c>
      <c r="F157" t="s">
        <v>239</v>
      </c>
      <c r="G157" t="s">
        <v>240</v>
      </c>
      <c r="I157">
        <v>13018</v>
      </c>
      <c r="J157">
        <f t="shared" si="8"/>
        <v>2</v>
      </c>
      <c r="K157">
        <f t="shared" si="9"/>
        <v>5</v>
      </c>
      <c r="L157" t="s">
        <v>315</v>
      </c>
      <c r="M157">
        <v>2413</v>
      </c>
      <c r="N157"/>
    </row>
    <row r="158" spans="1:14" x14ac:dyDescent="0.25">
      <c r="A158" t="s">
        <v>414</v>
      </c>
      <c r="B158">
        <v>2412052</v>
      </c>
      <c r="C158">
        <v>137</v>
      </c>
      <c r="D158" t="s">
        <v>237</v>
      </c>
      <c r="E158" t="s">
        <v>238</v>
      </c>
      <c r="F158" t="s">
        <v>239</v>
      </c>
      <c r="G158" t="s">
        <v>240</v>
      </c>
      <c r="I158">
        <v>12654</v>
      </c>
      <c r="J158">
        <f t="shared" si="8"/>
        <v>2</v>
      </c>
      <c r="K158">
        <f t="shared" si="9"/>
        <v>5</v>
      </c>
      <c r="L158" t="s">
        <v>277</v>
      </c>
      <c r="M158">
        <v>2412</v>
      </c>
      <c r="N158"/>
    </row>
    <row r="159" spans="1:14" x14ac:dyDescent="0.25">
      <c r="A159" t="s">
        <v>415</v>
      </c>
      <c r="B159">
        <v>2476011</v>
      </c>
      <c r="C159">
        <v>30</v>
      </c>
      <c r="D159" t="s">
        <v>262</v>
      </c>
      <c r="E159" t="s">
        <v>263</v>
      </c>
      <c r="F159" t="s">
        <v>264</v>
      </c>
      <c r="G159" t="s">
        <v>265</v>
      </c>
      <c r="H159" t="s">
        <v>266</v>
      </c>
      <c r="I159">
        <v>45795</v>
      </c>
      <c r="J159">
        <f t="shared" si="8"/>
        <v>2</v>
      </c>
      <c r="K159">
        <f t="shared" si="9"/>
        <v>5</v>
      </c>
      <c r="L159" t="s">
        <v>415</v>
      </c>
      <c r="M159">
        <v>2476</v>
      </c>
      <c r="N159" t="s">
        <v>249</v>
      </c>
    </row>
    <row r="160" spans="1:14" x14ac:dyDescent="0.25">
      <c r="A160" t="s">
        <v>416</v>
      </c>
      <c r="B160">
        <v>2417132</v>
      </c>
      <c r="C160">
        <v>183</v>
      </c>
      <c r="D160" t="s">
        <v>237</v>
      </c>
      <c r="E160" t="s">
        <v>238</v>
      </c>
      <c r="F160" t="s">
        <v>239</v>
      </c>
      <c r="G160" t="s">
        <v>240</v>
      </c>
      <c r="I160">
        <v>7886</v>
      </c>
      <c r="J160">
        <f t="shared" ref="J160:J185" si="10">IF(I160&gt;=100000,7,(IF(I160&lt;50000,2,5)))</f>
        <v>2</v>
      </c>
      <c r="K160">
        <f t="shared" ref="K160:K185" si="11">IF(I160&gt;=100000,15,(IF(I160&lt;50000,5,10)))</f>
        <v>5</v>
      </c>
      <c r="L160" t="s">
        <v>275</v>
      </c>
      <c r="M160">
        <v>2417</v>
      </c>
      <c r="N160"/>
    </row>
    <row r="161" spans="1:14" x14ac:dyDescent="0.25">
      <c r="A161" t="s">
        <v>417</v>
      </c>
      <c r="B161">
        <v>2413041</v>
      </c>
      <c r="C161">
        <v>141</v>
      </c>
      <c r="D161" t="s">
        <v>237</v>
      </c>
      <c r="E161" t="s">
        <v>238</v>
      </c>
      <c r="F161" t="s">
        <v>239</v>
      </c>
      <c r="G161" t="s">
        <v>240</v>
      </c>
      <c r="I161">
        <v>61439</v>
      </c>
      <c r="J161">
        <f t="shared" si="10"/>
        <v>5</v>
      </c>
      <c r="K161">
        <f t="shared" si="11"/>
        <v>10</v>
      </c>
      <c r="L161" t="s">
        <v>315</v>
      </c>
      <c r="M161">
        <v>2413</v>
      </c>
      <c r="N161"/>
    </row>
    <row r="162" spans="1:14" x14ac:dyDescent="0.25">
      <c r="A162" t="s">
        <v>418</v>
      </c>
      <c r="B162">
        <v>2405073</v>
      </c>
      <c r="C162">
        <v>90</v>
      </c>
      <c r="D162" t="s">
        <v>237</v>
      </c>
      <c r="E162" t="s">
        <v>238</v>
      </c>
      <c r="F162" t="s">
        <v>239</v>
      </c>
      <c r="G162" t="s">
        <v>240</v>
      </c>
      <c r="I162">
        <v>9262</v>
      </c>
      <c r="J162">
        <f t="shared" si="10"/>
        <v>2</v>
      </c>
      <c r="K162">
        <f t="shared" si="11"/>
        <v>5</v>
      </c>
      <c r="L162" t="s">
        <v>288</v>
      </c>
      <c r="M162">
        <v>2405</v>
      </c>
      <c r="N162"/>
    </row>
    <row r="163" spans="1:14" x14ac:dyDescent="0.25">
      <c r="A163" t="s">
        <v>419</v>
      </c>
      <c r="B163">
        <v>2413082</v>
      </c>
      <c r="C163">
        <v>145</v>
      </c>
      <c r="D163" t="s">
        <v>237</v>
      </c>
      <c r="E163" t="s">
        <v>238</v>
      </c>
      <c r="F163" t="s">
        <v>239</v>
      </c>
      <c r="G163" t="s">
        <v>240</v>
      </c>
      <c r="I163">
        <v>8195</v>
      </c>
      <c r="J163">
        <f t="shared" si="10"/>
        <v>2</v>
      </c>
      <c r="K163">
        <f t="shared" si="11"/>
        <v>5</v>
      </c>
      <c r="L163" t="s">
        <v>315</v>
      </c>
      <c r="M163">
        <v>2413</v>
      </c>
      <c r="N163"/>
    </row>
    <row r="164" spans="1:14" x14ac:dyDescent="0.25">
      <c r="A164" t="s">
        <v>420</v>
      </c>
      <c r="B164">
        <v>2477011</v>
      </c>
      <c r="C164">
        <v>31</v>
      </c>
      <c r="D164" t="s">
        <v>262</v>
      </c>
      <c r="E164" t="s">
        <v>263</v>
      </c>
      <c r="F164" t="s">
        <v>264</v>
      </c>
      <c r="G164" t="s">
        <v>265</v>
      </c>
      <c r="H164" t="s">
        <v>266</v>
      </c>
      <c r="I164">
        <v>123105</v>
      </c>
      <c r="J164">
        <f t="shared" si="10"/>
        <v>7</v>
      </c>
      <c r="K164">
        <f t="shared" si="11"/>
        <v>15</v>
      </c>
      <c r="L164" t="s">
        <v>420</v>
      </c>
      <c r="M164">
        <v>2477</v>
      </c>
      <c r="N164" t="s">
        <v>249</v>
      </c>
    </row>
    <row r="165" spans="1:14" x14ac:dyDescent="0.25">
      <c r="A165" t="s">
        <v>421</v>
      </c>
      <c r="B165">
        <v>2417142</v>
      </c>
      <c r="C165">
        <v>184</v>
      </c>
      <c r="D165" t="s">
        <v>237</v>
      </c>
      <c r="E165" t="s">
        <v>238</v>
      </c>
      <c r="F165" t="s">
        <v>239</v>
      </c>
      <c r="G165" t="s">
        <v>240</v>
      </c>
      <c r="I165">
        <v>4227</v>
      </c>
      <c r="J165">
        <f t="shared" si="10"/>
        <v>2</v>
      </c>
      <c r="K165">
        <f t="shared" si="11"/>
        <v>5</v>
      </c>
      <c r="L165" t="s">
        <v>275</v>
      </c>
      <c r="M165">
        <v>2417</v>
      </c>
      <c r="N165"/>
    </row>
    <row r="166" spans="1:14" x14ac:dyDescent="0.25">
      <c r="A166" t="s">
        <v>422</v>
      </c>
      <c r="B166">
        <v>2403021</v>
      </c>
      <c r="C166">
        <v>57</v>
      </c>
      <c r="D166" t="s">
        <v>237</v>
      </c>
      <c r="E166" t="s">
        <v>238</v>
      </c>
      <c r="F166" t="s">
        <v>239</v>
      </c>
      <c r="G166" t="s">
        <v>240</v>
      </c>
      <c r="I166">
        <v>16007</v>
      </c>
      <c r="J166">
        <f t="shared" si="10"/>
        <v>2</v>
      </c>
      <c r="K166">
        <f t="shared" si="11"/>
        <v>5</v>
      </c>
      <c r="L166" t="s">
        <v>259</v>
      </c>
      <c r="M166">
        <v>2403</v>
      </c>
      <c r="N166"/>
    </row>
    <row r="167" spans="1:14" x14ac:dyDescent="0.25">
      <c r="A167" t="s">
        <v>423</v>
      </c>
      <c r="B167">
        <v>2417152</v>
      </c>
      <c r="C167">
        <v>185</v>
      </c>
      <c r="D167" t="s">
        <v>237</v>
      </c>
      <c r="E167" t="s">
        <v>238</v>
      </c>
      <c r="F167" t="s">
        <v>239</v>
      </c>
      <c r="G167" t="s">
        <v>240</v>
      </c>
      <c r="I167">
        <v>14532</v>
      </c>
      <c r="J167">
        <f t="shared" si="10"/>
        <v>2</v>
      </c>
      <c r="K167">
        <f t="shared" si="11"/>
        <v>5</v>
      </c>
      <c r="L167" t="s">
        <v>275</v>
      </c>
      <c r="M167">
        <v>2417</v>
      </c>
      <c r="N167"/>
    </row>
    <row r="168" spans="1:14" x14ac:dyDescent="0.25">
      <c r="A168" t="s">
        <v>424</v>
      </c>
      <c r="B168">
        <v>2405082</v>
      </c>
      <c r="C168">
        <v>91</v>
      </c>
      <c r="D168" t="s">
        <v>237</v>
      </c>
      <c r="E168" t="s">
        <v>238</v>
      </c>
      <c r="F168" t="s">
        <v>239</v>
      </c>
      <c r="G168" t="s">
        <v>240</v>
      </c>
      <c r="I168">
        <v>5850</v>
      </c>
      <c r="J168">
        <f t="shared" si="10"/>
        <v>2</v>
      </c>
      <c r="K168">
        <f t="shared" si="11"/>
        <v>5</v>
      </c>
      <c r="L168" t="s">
        <v>288</v>
      </c>
      <c r="M168">
        <v>2405</v>
      </c>
      <c r="N168"/>
    </row>
    <row r="169" spans="1:14" x14ac:dyDescent="0.25">
      <c r="A169" t="s">
        <v>425</v>
      </c>
      <c r="B169">
        <v>2402093</v>
      </c>
      <c r="C169">
        <v>54</v>
      </c>
      <c r="D169" t="s">
        <v>237</v>
      </c>
      <c r="E169" t="s">
        <v>238</v>
      </c>
      <c r="F169" t="s">
        <v>239</v>
      </c>
      <c r="G169" t="s">
        <v>240</v>
      </c>
      <c r="I169">
        <v>18108</v>
      </c>
      <c r="J169">
        <f t="shared" si="10"/>
        <v>2</v>
      </c>
      <c r="K169">
        <f t="shared" si="11"/>
        <v>5</v>
      </c>
      <c r="L169" t="s">
        <v>241</v>
      </c>
      <c r="M169">
        <v>2402</v>
      </c>
      <c r="N169"/>
    </row>
    <row r="170" spans="1:14" x14ac:dyDescent="0.25">
      <c r="A170" t="s">
        <v>426</v>
      </c>
      <c r="B170">
        <v>2402102</v>
      </c>
      <c r="C170">
        <v>55</v>
      </c>
      <c r="D170" t="s">
        <v>237</v>
      </c>
      <c r="E170" t="s">
        <v>238</v>
      </c>
      <c r="F170" t="s">
        <v>239</v>
      </c>
      <c r="G170" t="s">
        <v>240</v>
      </c>
      <c r="I170">
        <v>13342</v>
      </c>
      <c r="J170">
        <f t="shared" si="10"/>
        <v>2</v>
      </c>
      <c r="K170">
        <f t="shared" si="11"/>
        <v>5</v>
      </c>
      <c r="L170" t="s">
        <v>241</v>
      </c>
      <c r="M170">
        <v>2402</v>
      </c>
      <c r="N170"/>
    </row>
    <row r="171" spans="1:14" x14ac:dyDescent="0.25">
      <c r="A171" t="s">
        <v>427</v>
      </c>
      <c r="B171">
        <v>2403031</v>
      </c>
      <c r="C171">
        <v>58</v>
      </c>
      <c r="D171" t="s">
        <v>237</v>
      </c>
      <c r="E171" t="s">
        <v>238</v>
      </c>
      <c r="F171" t="s">
        <v>239</v>
      </c>
      <c r="G171" t="s">
        <v>240</v>
      </c>
      <c r="I171">
        <v>10711</v>
      </c>
      <c r="J171">
        <f t="shared" si="10"/>
        <v>2</v>
      </c>
      <c r="K171">
        <f t="shared" si="11"/>
        <v>5</v>
      </c>
      <c r="L171" t="s">
        <v>259</v>
      </c>
      <c r="M171">
        <v>2403</v>
      </c>
      <c r="N171"/>
    </row>
    <row r="172" spans="1:14" x14ac:dyDescent="0.25">
      <c r="A172" t="s">
        <v>428</v>
      </c>
      <c r="B172">
        <v>2416093</v>
      </c>
      <c r="C172">
        <v>169</v>
      </c>
      <c r="D172" t="s">
        <v>237</v>
      </c>
      <c r="E172" t="s">
        <v>238</v>
      </c>
      <c r="F172" t="s">
        <v>239</v>
      </c>
      <c r="G172" t="s">
        <v>240</v>
      </c>
      <c r="I172">
        <v>5182</v>
      </c>
      <c r="J172">
        <f t="shared" si="10"/>
        <v>2</v>
      </c>
      <c r="K172">
        <f t="shared" si="11"/>
        <v>5</v>
      </c>
      <c r="L172" t="s">
        <v>301</v>
      </c>
      <c r="M172">
        <v>2416</v>
      </c>
      <c r="N172"/>
    </row>
    <row r="173" spans="1:14" x14ac:dyDescent="0.25">
      <c r="A173" t="s">
        <v>429</v>
      </c>
      <c r="B173">
        <v>2415041</v>
      </c>
      <c r="C173">
        <v>155</v>
      </c>
      <c r="D173" t="s">
        <v>237</v>
      </c>
      <c r="E173" t="s">
        <v>238</v>
      </c>
      <c r="F173" t="s">
        <v>239</v>
      </c>
      <c r="G173" t="s">
        <v>240</v>
      </c>
      <c r="I173">
        <v>45120</v>
      </c>
      <c r="J173">
        <f t="shared" si="10"/>
        <v>2</v>
      </c>
      <c r="K173">
        <f t="shared" si="11"/>
        <v>5</v>
      </c>
      <c r="L173" t="s">
        <v>294</v>
      </c>
      <c r="M173">
        <v>2415</v>
      </c>
      <c r="N173"/>
    </row>
    <row r="174" spans="1:14" x14ac:dyDescent="0.25">
      <c r="A174" t="s">
        <v>430</v>
      </c>
      <c r="B174">
        <v>2401031</v>
      </c>
      <c r="C174">
        <v>40</v>
      </c>
      <c r="D174" t="s">
        <v>237</v>
      </c>
      <c r="E174" t="s">
        <v>238</v>
      </c>
      <c r="F174" t="s">
        <v>239</v>
      </c>
      <c r="G174" t="s">
        <v>240</v>
      </c>
      <c r="I174">
        <v>8543</v>
      </c>
      <c r="J174">
        <f t="shared" si="10"/>
        <v>2</v>
      </c>
      <c r="K174">
        <f t="shared" si="11"/>
        <v>5</v>
      </c>
      <c r="L174" t="s">
        <v>243</v>
      </c>
      <c r="M174">
        <v>2401</v>
      </c>
      <c r="N174"/>
    </row>
    <row r="175" spans="1:14" x14ac:dyDescent="0.25">
      <c r="A175" t="s">
        <v>431</v>
      </c>
      <c r="B175">
        <v>2407083</v>
      </c>
      <c r="C175">
        <v>108</v>
      </c>
      <c r="D175" t="s">
        <v>237</v>
      </c>
      <c r="E175" t="s">
        <v>238</v>
      </c>
      <c r="F175" t="s">
        <v>239</v>
      </c>
      <c r="G175" t="s">
        <v>240</v>
      </c>
      <c r="I175">
        <v>9405</v>
      </c>
      <c r="J175">
        <f t="shared" si="10"/>
        <v>2</v>
      </c>
      <c r="K175">
        <f t="shared" si="11"/>
        <v>5</v>
      </c>
      <c r="L175" t="s">
        <v>257</v>
      </c>
      <c r="M175">
        <v>2407</v>
      </c>
      <c r="N175"/>
    </row>
    <row r="176" spans="1:14" x14ac:dyDescent="0.25">
      <c r="A176" t="s">
        <v>432</v>
      </c>
      <c r="B176">
        <v>2406092</v>
      </c>
      <c r="C176">
        <v>100</v>
      </c>
      <c r="D176" t="s">
        <v>237</v>
      </c>
      <c r="E176" t="s">
        <v>238</v>
      </c>
      <c r="F176" t="s">
        <v>239</v>
      </c>
      <c r="G176" t="s">
        <v>240</v>
      </c>
      <c r="I176">
        <v>17634</v>
      </c>
      <c r="J176">
        <f t="shared" si="10"/>
        <v>2</v>
      </c>
      <c r="K176">
        <f t="shared" si="11"/>
        <v>5</v>
      </c>
      <c r="L176" t="s">
        <v>319</v>
      </c>
      <c r="M176">
        <v>2406</v>
      </c>
      <c r="N176"/>
    </row>
    <row r="177" spans="1:14" x14ac:dyDescent="0.25">
      <c r="A177" t="s">
        <v>433</v>
      </c>
      <c r="B177">
        <v>2408052</v>
      </c>
      <c r="C177">
        <v>113</v>
      </c>
      <c r="D177" t="s">
        <v>237</v>
      </c>
      <c r="E177" t="s">
        <v>238</v>
      </c>
      <c r="F177" t="s">
        <v>239</v>
      </c>
      <c r="G177" t="s">
        <v>240</v>
      </c>
      <c r="I177">
        <v>8998</v>
      </c>
      <c r="J177">
        <f t="shared" si="10"/>
        <v>2</v>
      </c>
      <c r="K177">
        <f t="shared" si="11"/>
        <v>5</v>
      </c>
      <c r="L177" t="s">
        <v>348</v>
      </c>
      <c r="M177">
        <v>2408</v>
      </c>
      <c r="N177"/>
    </row>
    <row r="178" spans="1:14" x14ac:dyDescent="0.25">
      <c r="A178" t="s">
        <v>434</v>
      </c>
      <c r="B178">
        <v>2478011</v>
      </c>
      <c r="C178">
        <v>32</v>
      </c>
      <c r="D178" t="s">
        <v>262</v>
      </c>
      <c r="E178" t="s">
        <v>263</v>
      </c>
      <c r="F178" t="s">
        <v>264</v>
      </c>
      <c r="G178" t="s">
        <v>265</v>
      </c>
      <c r="H178" t="s">
        <v>266</v>
      </c>
      <c r="I178">
        <v>155430</v>
      </c>
      <c r="J178">
        <f t="shared" si="10"/>
        <v>7</v>
      </c>
      <c r="K178">
        <f t="shared" si="11"/>
        <v>15</v>
      </c>
      <c r="L178" t="s">
        <v>434</v>
      </c>
      <c r="M178">
        <v>2478</v>
      </c>
      <c r="N178" t="s">
        <v>249</v>
      </c>
    </row>
    <row r="179" spans="1:14" x14ac:dyDescent="0.25">
      <c r="A179" t="s">
        <v>435</v>
      </c>
      <c r="B179">
        <v>2416021</v>
      </c>
      <c r="C179">
        <v>162</v>
      </c>
      <c r="D179" t="s">
        <v>237</v>
      </c>
      <c r="E179" t="s">
        <v>238</v>
      </c>
      <c r="F179" t="s">
        <v>239</v>
      </c>
      <c r="G179" t="s">
        <v>240</v>
      </c>
      <c r="I179">
        <v>46727</v>
      </c>
      <c r="J179">
        <f t="shared" si="10"/>
        <v>2</v>
      </c>
      <c r="K179">
        <f t="shared" si="11"/>
        <v>5</v>
      </c>
      <c r="L179" t="s">
        <v>301</v>
      </c>
      <c r="M179">
        <v>2416</v>
      </c>
      <c r="N179"/>
    </row>
    <row r="180" spans="1:14" x14ac:dyDescent="0.25">
      <c r="A180" t="s">
        <v>436</v>
      </c>
      <c r="B180">
        <v>2413092</v>
      </c>
      <c r="C180">
        <v>146</v>
      </c>
      <c r="D180" t="s">
        <v>237</v>
      </c>
      <c r="E180" t="s">
        <v>238</v>
      </c>
      <c r="F180" t="s">
        <v>239</v>
      </c>
      <c r="G180" t="s">
        <v>240</v>
      </c>
      <c r="I180">
        <v>16279</v>
      </c>
      <c r="J180">
        <f t="shared" si="10"/>
        <v>2</v>
      </c>
      <c r="K180">
        <f t="shared" si="11"/>
        <v>5</v>
      </c>
      <c r="L180" t="s">
        <v>315</v>
      </c>
      <c r="M180">
        <v>2413</v>
      </c>
      <c r="N180"/>
    </row>
    <row r="181" spans="1:14" x14ac:dyDescent="0.25">
      <c r="A181" t="s">
        <v>437</v>
      </c>
      <c r="B181">
        <v>2403122</v>
      </c>
      <c r="C181">
        <v>67</v>
      </c>
      <c r="D181" t="s">
        <v>237</v>
      </c>
      <c r="E181" t="s">
        <v>238</v>
      </c>
      <c r="F181" t="s">
        <v>239</v>
      </c>
      <c r="G181" t="s">
        <v>240</v>
      </c>
      <c r="I181">
        <v>12796</v>
      </c>
      <c r="J181">
        <f t="shared" si="10"/>
        <v>2</v>
      </c>
      <c r="K181">
        <f t="shared" si="11"/>
        <v>5</v>
      </c>
      <c r="L181" t="s">
        <v>259</v>
      </c>
      <c r="M181">
        <v>2403</v>
      </c>
      <c r="N181"/>
    </row>
    <row r="182" spans="1:14" x14ac:dyDescent="0.25">
      <c r="A182" t="s">
        <v>438</v>
      </c>
      <c r="B182">
        <v>2409053</v>
      </c>
      <c r="C182">
        <v>118</v>
      </c>
      <c r="D182" t="s">
        <v>237</v>
      </c>
      <c r="E182" t="s">
        <v>238</v>
      </c>
      <c r="F182" t="s">
        <v>239</v>
      </c>
      <c r="G182" t="s">
        <v>240</v>
      </c>
      <c r="I182">
        <v>8169</v>
      </c>
      <c r="J182">
        <f t="shared" si="10"/>
        <v>2</v>
      </c>
      <c r="K182">
        <f t="shared" si="11"/>
        <v>5</v>
      </c>
      <c r="L182" t="s">
        <v>331</v>
      </c>
      <c r="M182">
        <v>2409</v>
      </c>
      <c r="N182"/>
    </row>
    <row r="183" spans="1:14" x14ac:dyDescent="0.25">
      <c r="A183" t="s">
        <v>439</v>
      </c>
      <c r="B183">
        <v>2416102</v>
      </c>
      <c r="C183">
        <v>170</v>
      </c>
      <c r="D183" t="s">
        <v>237</v>
      </c>
      <c r="E183" t="s">
        <v>238</v>
      </c>
      <c r="F183" t="s">
        <v>239</v>
      </c>
      <c r="G183" t="s">
        <v>240</v>
      </c>
      <c r="I183">
        <v>4458</v>
      </c>
      <c r="J183">
        <f t="shared" si="10"/>
        <v>2</v>
      </c>
      <c r="K183">
        <f t="shared" si="11"/>
        <v>5</v>
      </c>
      <c r="L183" t="s">
        <v>301</v>
      </c>
      <c r="M183">
        <v>2416</v>
      </c>
      <c r="N183"/>
    </row>
    <row r="184" spans="1:14" x14ac:dyDescent="0.25">
      <c r="A184" t="s">
        <v>440</v>
      </c>
      <c r="B184">
        <v>2479011</v>
      </c>
      <c r="C184">
        <v>35</v>
      </c>
      <c r="D184" t="s">
        <v>306</v>
      </c>
      <c r="E184" t="s">
        <v>307</v>
      </c>
      <c r="F184" t="s">
        <v>308</v>
      </c>
      <c r="G184" t="s">
        <v>309</v>
      </c>
      <c r="I184">
        <v>61817</v>
      </c>
      <c r="J184">
        <f t="shared" si="10"/>
        <v>5</v>
      </c>
      <c r="K184">
        <f t="shared" si="11"/>
        <v>10</v>
      </c>
      <c r="L184" t="s">
        <v>440</v>
      </c>
      <c r="M184">
        <v>2479</v>
      </c>
      <c r="N184" t="s">
        <v>249</v>
      </c>
    </row>
    <row r="185" spans="1:14" x14ac:dyDescent="0.25">
      <c r="A185" t="s">
        <v>441</v>
      </c>
      <c r="B185">
        <v>2417011</v>
      </c>
      <c r="C185">
        <v>171</v>
      </c>
      <c r="D185" t="s">
        <v>237</v>
      </c>
      <c r="E185" t="s">
        <v>238</v>
      </c>
      <c r="F185" t="s">
        <v>239</v>
      </c>
      <c r="G185" t="s">
        <v>240</v>
      </c>
      <c r="I185">
        <v>29878</v>
      </c>
      <c r="J185">
        <f t="shared" si="10"/>
        <v>2</v>
      </c>
      <c r="K185">
        <f t="shared" si="11"/>
        <v>5</v>
      </c>
      <c r="L185" t="s">
        <v>275</v>
      </c>
      <c r="M185">
        <v>2417</v>
      </c>
      <c r="N185"/>
    </row>
  </sheetData>
  <sheetProtection algorithmName="SHA-512" hashValue="9tVaq1WvZmHWaI9+wsR9CVPawIW4fjwm39XIvC/nrQYB+pe/mN2aHwjGcdP0PZ5MAk+lW4NMnwVqWQp6SDdlZA==" saltValue="5b8FcA3PgmunkjCXlUFdgw==" spinCount="100000" sheet="1" objects="1" scenarios="1"/>
  <autoFilter ref="O1:O185" xr:uid="{D6634225-EC5C-4712-9A73-F1A0A2A27B82}"/>
  <phoneticPr fontId="10" type="noConversion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A1A93-F118-4125-8E13-4795BA9866D3}">
  <sheetPr codeName="Arkusz9"/>
  <dimension ref="A1:B17"/>
  <sheetViews>
    <sheetView workbookViewId="0">
      <selection activeCell="J25" sqref="J25"/>
    </sheetView>
  </sheetViews>
  <sheetFormatPr defaultRowHeight="15" x14ac:dyDescent="0.25"/>
  <sheetData>
    <row r="1" spans="1:2" x14ac:dyDescent="0.25">
      <c r="A1" s="64">
        <v>2401</v>
      </c>
      <c r="B1" s="63" t="s">
        <v>243</v>
      </c>
    </row>
    <row r="2" spans="1:2" x14ac:dyDescent="0.25">
      <c r="A2" s="62">
        <v>2402</v>
      </c>
      <c r="B2" s="61" t="s">
        <v>241</v>
      </c>
    </row>
    <row r="3" spans="1:2" x14ac:dyDescent="0.25">
      <c r="A3" s="64">
        <v>2414</v>
      </c>
      <c r="B3" s="63" t="s">
        <v>251</v>
      </c>
    </row>
    <row r="4" spans="1:2" x14ac:dyDescent="0.25">
      <c r="A4" s="62">
        <v>2403</v>
      </c>
      <c r="B4" s="61" t="s">
        <v>259</v>
      </c>
    </row>
    <row r="5" spans="1:2" x14ac:dyDescent="0.25">
      <c r="A5" s="64">
        <v>2404</v>
      </c>
      <c r="B5" s="63" t="s">
        <v>253</v>
      </c>
    </row>
    <row r="6" spans="1:2" x14ac:dyDescent="0.25">
      <c r="A6" s="62">
        <v>2405</v>
      </c>
      <c r="B6" s="61" t="s">
        <v>288</v>
      </c>
    </row>
    <row r="7" spans="1:2" x14ac:dyDescent="0.25">
      <c r="A7" s="64">
        <v>2406</v>
      </c>
      <c r="B7" s="63" t="s">
        <v>319</v>
      </c>
    </row>
    <row r="8" spans="1:2" x14ac:dyDescent="0.25">
      <c r="A8" s="62">
        <v>2407</v>
      </c>
      <c r="B8" s="61" t="s">
        <v>257</v>
      </c>
    </row>
    <row r="9" spans="1:2" x14ac:dyDescent="0.25">
      <c r="A9" s="64">
        <v>2408</v>
      </c>
      <c r="B9" s="63" t="s">
        <v>348</v>
      </c>
    </row>
    <row r="10" spans="1:2" x14ac:dyDescent="0.25">
      <c r="A10" s="62">
        <v>2409</v>
      </c>
      <c r="B10" s="61" t="s">
        <v>331</v>
      </c>
    </row>
    <row r="11" spans="1:2" x14ac:dyDescent="0.25">
      <c r="A11" s="64">
        <v>2410</v>
      </c>
      <c r="B11" s="63" t="s">
        <v>292</v>
      </c>
    </row>
    <row r="12" spans="1:2" x14ac:dyDescent="0.25">
      <c r="A12" s="62">
        <v>2411</v>
      </c>
      <c r="B12" s="61" t="s">
        <v>327</v>
      </c>
    </row>
    <row r="13" spans="1:2" x14ac:dyDescent="0.25">
      <c r="A13" s="64">
        <v>2412</v>
      </c>
      <c r="B13" s="63" t="s">
        <v>277</v>
      </c>
    </row>
    <row r="14" spans="1:2" x14ac:dyDescent="0.25">
      <c r="A14" s="62">
        <v>2413</v>
      </c>
      <c r="B14" s="61" t="s">
        <v>315</v>
      </c>
    </row>
    <row r="15" spans="1:2" x14ac:dyDescent="0.25">
      <c r="A15" s="64">
        <v>2415</v>
      </c>
      <c r="B15" s="63" t="s">
        <v>294</v>
      </c>
    </row>
    <row r="16" spans="1:2" x14ac:dyDescent="0.25">
      <c r="A16" s="62">
        <v>2416</v>
      </c>
      <c r="B16" s="61" t="s">
        <v>301</v>
      </c>
    </row>
    <row r="17" spans="1:2" x14ac:dyDescent="0.25">
      <c r="A17" s="64">
        <v>2417</v>
      </c>
      <c r="B17" s="63" t="s">
        <v>275</v>
      </c>
    </row>
  </sheetData>
  <sheetProtection algorithmName="SHA-512" hashValue="kaLCo1GwKLgWuXbf24+x5Ev5yNs8ZvvGQvEmOn6eg0VrxGP0hIdS9czyqlMxkylVJlBh0C0PP2xwyFyl7TB2eQ==" saltValue="Kek5Z9Zeb56IYFBswVrsdg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D444C6FF5A8F44FB267B4EEC80B413F" ma:contentTypeVersion="15" ma:contentTypeDescription="Utwórz nowy dokument." ma:contentTypeScope="" ma:versionID="4c28cf599aa3ac976596680834f1f66b">
  <xsd:schema xmlns:xsd="http://www.w3.org/2001/XMLSchema" xmlns:xs="http://www.w3.org/2001/XMLSchema" xmlns:p="http://schemas.microsoft.com/office/2006/metadata/properties" xmlns:ns2="fa560b39-6d55-4a1a-9aa8-f1aeb8e0439e" xmlns:ns3="cfcca62e-4cf7-4411-87c3-07a804663598" targetNamespace="http://schemas.microsoft.com/office/2006/metadata/properties" ma:root="true" ma:fieldsID="b5b91842b09466d9f8a27abcdaa26185" ns2:_="" ns3:_="">
    <xsd:import namespace="fa560b39-6d55-4a1a-9aa8-f1aeb8e0439e"/>
    <xsd:import namespace="cfcca62e-4cf7-4411-87c3-07a804663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560b39-6d55-4a1a-9aa8-f1aeb8e043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Tagi obrazów" ma:readOnly="false" ma:fieldId="{5cf76f15-5ced-4ddc-b409-7134ff3c332f}" ma:taxonomyMulti="true" ma:sspId="75ebe4eb-8deb-4c65-bae6-5cbfe1ba9d2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cca62e-4cf7-4411-87c3-07a804663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Udostępnione dla — szczegóły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8938daf1-a359-4786-a778-94eaa9d08209}" ma:internalName="TaxCatchAll" ma:showField="CatchAllData" ma:web="cfcca62e-4cf7-4411-87c3-07a80466359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a560b39-6d55-4a1a-9aa8-f1aeb8e0439e">
      <Terms xmlns="http://schemas.microsoft.com/office/infopath/2007/PartnerControls"/>
    </lcf76f155ced4ddcb4097134ff3c332f>
    <TaxCatchAll xmlns="cfcca62e-4cf7-4411-87c3-07a804663598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2BAA051-EEE5-46E5-BDD0-C327B1C7FB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a560b39-6d55-4a1a-9aa8-f1aeb8e0439e"/>
    <ds:schemaRef ds:uri="cfcca62e-4cf7-4411-87c3-07a804663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84B3B4C-3C3D-4ED5-B450-9EF030CD442A}">
  <ds:schemaRefs>
    <ds:schemaRef ds:uri="http://schemas.microsoft.com/office/2006/metadata/properties"/>
    <ds:schemaRef ds:uri="http://schemas.microsoft.com/office/infopath/2007/PartnerControls"/>
    <ds:schemaRef ds:uri="fa560b39-6d55-4a1a-9aa8-f1aeb8e0439e"/>
    <ds:schemaRef ds:uri="cfcca62e-4cf7-4411-87c3-07a804663598"/>
  </ds:schemaRefs>
</ds:datastoreItem>
</file>

<file path=customXml/itemProps3.xml><?xml version="1.0" encoding="utf-8"?>
<ds:datastoreItem xmlns:ds="http://schemas.openxmlformats.org/officeDocument/2006/customXml" ds:itemID="{0EE6F381-9C4F-4D77-AA31-4E0AEB531BB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11</vt:i4>
      </vt:variant>
    </vt:vector>
  </HeadingPairs>
  <TitlesOfParts>
    <vt:vector size="11" baseType="lpstr">
      <vt:lpstr>tabela informacyjna dla JST</vt:lpstr>
      <vt:lpstr>tab.1 komunalno-bytowe</vt:lpstr>
      <vt:lpstr>tab.2 edukacja</vt:lpstr>
      <vt:lpstr>tab.3 kontrole</vt:lpstr>
      <vt:lpstr>Import_ZSO</vt:lpstr>
      <vt:lpstr>Import_EE</vt:lpstr>
      <vt:lpstr>Import_KPP</vt:lpstr>
      <vt:lpstr>KAT_TER</vt:lpstr>
      <vt:lpstr>powiaty</vt:lpstr>
      <vt:lpstr>KATALOGI</vt:lpstr>
      <vt:lpstr>Kataster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Weronika Sicińska</dc:creator>
  <cp:keywords/>
  <dc:description/>
  <cp:lastModifiedBy>Mariusz Borowy</cp:lastModifiedBy>
  <cp:revision/>
  <dcterms:created xsi:type="dcterms:W3CDTF">2023-10-06T06:44:52Z</dcterms:created>
  <dcterms:modified xsi:type="dcterms:W3CDTF">2025-02-03T12:55:02Z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0x010100ED444C6FF5A8F44FB267B4EEC80B413F</vt:lpwstr>
  </property>
</Properties>
</file>